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Data/DATA VIKTOR 2020/KIB AUDITED 2019 PRINT/"/>
    </mc:Choice>
  </mc:AlternateContent>
  <xr:revisionPtr revIDLastSave="0" documentId="13_ncr:1_{43AC1309-7ED2-E044-88AF-5D674268F04C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KIB A" sheetId="25" r:id="rId1"/>
    <sheet name="KIB B" sheetId="16" r:id="rId2"/>
    <sheet name="KIB C" sheetId="17" r:id="rId3"/>
    <sheet name="KIB D" sheetId="18" r:id="rId4"/>
    <sheet name="KIB E" sheetId="26" r:id="rId5"/>
    <sheet name="KIB F" sheetId="27" r:id="rId6"/>
    <sheet name="MASTER" sheetId="1" state="hidden" r:id="rId7"/>
    <sheet name="UE" sheetId="23" r:id="rId8"/>
    <sheet name="Sheet2" sheetId="2" state="hidden" r:id="rId9"/>
    <sheet name="Sheet3" sheetId="3" state="hidden" r:id="rId10"/>
    <sheet name="jns_aset" sheetId="24" state="hidden" r:id="rId11"/>
    <sheet name="MASA MANFAAT" sheetId="21" state="hidden" r:id="rId12"/>
    <sheet name="kode barang" sheetId="22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10" hidden="1">jns_aset!$E$1:$E$101</definedName>
    <definedName name="_xlnm._FilterDatabase" localSheetId="1" hidden="1">'KIB B'!$B$10:$AG$95</definedName>
    <definedName name="_xlnm._FilterDatabase" localSheetId="2" hidden="1">'KIB C'!$A$9:$Q$17</definedName>
    <definedName name="_xlnm._FilterDatabase" localSheetId="3" hidden="1">'KIB D'!$A$7:$R$17</definedName>
    <definedName name="_xlnm._FilterDatabase" localSheetId="4" hidden="1">'KIB E'!$A$8:$P$16</definedName>
    <definedName name="_xlnm._FilterDatabase" localSheetId="5" hidden="1">'KIB F'!$A$8:$O$16</definedName>
    <definedName name="_xlnm._FilterDatabase" localSheetId="6" hidden="1">MASTER!$A$8:$AV$210</definedName>
    <definedName name="_xlnm._FilterDatabase" localSheetId="7" hidden="1">UE!$B$4:$E$75</definedName>
    <definedName name="filterdinamis">OFFSET('[1]Dinamic Filtering'!$H$2,,,COUNTIF('[1]Dinamic Filtering'!$H$2:$H$7951,"?*"))</definedName>
    <definedName name="JENIS_ASET">jns_aset!$B$1:$C$101</definedName>
    <definedName name="kelompok" localSheetId="10">jns_aset!$B$2:$C$101</definedName>
    <definedName name="kelompok" localSheetId="0">'[2]kode barang'!$B$2:$C$99</definedName>
    <definedName name="kelompok" localSheetId="4">'[2]kode barang'!$B$2:$C$99</definedName>
    <definedName name="kelompok" localSheetId="5">'[2]kode barang'!$B$2:$C$99</definedName>
    <definedName name="kelompok" localSheetId="7">'[3]kode barang'!$B$2:$C$101</definedName>
    <definedName name="kelompok">'[4]kode barang'!$B$2:$C$99</definedName>
    <definedName name="MASAMANFAAT" localSheetId="10">jns_aset!$B$4:$F$101</definedName>
    <definedName name="MASAMANFAAT" localSheetId="0">'[2]kode barang'!$B$4:$E$100</definedName>
    <definedName name="MASAMANFAAT" localSheetId="4">'[2]kode barang'!$B$4:$E$100</definedName>
    <definedName name="MASAMANFAAT" localSheetId="5">'[2]kode barang'!$B$4:$E$100</definedName>
    <definedName name="MASAMANFAAT" localSheetId="7">'[3]kode barang'!$B$4:$E$101</definedName>
    <definedName name="MASAMANFAAT">'[4]kode barang'!$B$4:$E$100</definedName>
    <definedName name="_xlnm.Print_Area" localSheetId="0">'KIB A'!$A$1:$N$33</definedName>
    <definedName name="_xlnm.Print_Area" localSheetId="1">'KIB B'!$B$1:$Q$109</definedName>
    <definedName name="_xlnm.Print_Area" localSheetId="2">'KIB C'!$A$1:$Q$30</definedName>
    <definedName name="_xlnm.Print_Area" localSheetId="3">'KIB D'!$A$1:$R$29</definedName>
    <definedName name="_xlnm.Print_Titles" localSheetId="1">'KIB B'!$7:$10</definedName>
    <definedName name="_xlnm.Print_Titles" localSheetId="2">'KIB C'!$7:$9</definedName>
    <definedName name="TAHUN">[5]Sheet4!$D$4:$E$1339</definedName>
    <definedName name="UE" localSheetId="10">[6]UE!$C$4:$E$76</definedName>
    <definedName name="UE">UE!$C$4:$E$76</definedName>
  </definedNames>
  <calcPr calcId="191029"/>
</workbook>
</file>

<file path=xl/calcChain.xml><?xml version="1.0" encoding="utf-8"?>
<calcChain xmlns="http://schemas.openxmlformats.org/spreadsheetml/2006/main">
  <c r="P17" i="16" l="1"/>
  <c r="S22" i="16"/>
  <c r="T22" i="16"/>
  <c r="W22" i="16"/>
  <c r="U22" i="16"/>
  <c r="V22" i="16"/>
  <c r="P76" i="16"/>
  <c r="P28" i="16"/>
  <c r="W18" i="16"/>
  <c r="S18" i="16"/>
  <c r="U18" i="16"/>
  <c r="W19" i="16"/>
  <c r="S19" i="16"/>
  <c r="U19" i="16"/>
  <c r="W20" i="16"/>
  <c r="S20" i="16"/>
  <c r="U20" i="16"/>
  <c r="V20" i="16"/>
  <c r="W21" i="16"/>
  <c r="S21" i="16"/>
  <c r="U21" i="16"/>
  <c r="V21" i="16"/>
  <c r="AE29" i="16"/>
  <c r="W29" i="16"/>
  <c r="S29" i="16"/>
  <c r="U29" i="16"/>
  <c r="AE30" i="16"/>
  <c r="W30" i="16"/>
  <c r="S30" i="16"/>
  <c r="U30" i="16"/>
  <c r="V30" i="16"/>
  <c r="AE31" i="16"/>
  <c r="W31" i="16"/>
  <c r="S31" i="16"/>
  <c r="U31" i="16"/>
  <c r="V31" i="16"/>
  <c r="AE32" i="16"/>
  <c r="W32" i="16"/>
  <c r="S32" i="16"/>
  <c r="U32" i="16"/>
  <c r="V32" i="16"/>
  <c r="AE33" i="16"/>
  <c r="W33" i="16"/>
  <c r="S33" i="16"/>
  <c r="U33" i="16"/>
  <c r="V33" i="16"/>
  <c r="AE34" i="16"/>
  <c r="W34" i="16"/>
  <c r="S34" i="16"/>
  <c r="U34" i="16"/>
  <c r="V34" i="16"/>
  <c r="AE35" i="16"/>
  <c r="W35" i="16"/>
  <c r="S35" i="16"/>
  <c r="U35" i="16"/>
  <c r="V35" i="16"/>
  <c r="AE36" i="16"/>
  <c r="W36" i="16"/>
  <c r="S36" i="16"/>
  <c r="U36" i="16"/>
  <c r="V36" i="16"/>
  <c r="AE37" i="16"/>
  <c r="W37" i="16"/>
  <c r="S37" i="16"/>
  <c r="U37" i="16"/>
  <c r="V37" i="16"/>
  <c r="AE38" i="16"/>
  <c r="W38" i="16"/>
  <c r="S38" i="16"/>
  <c r="U38" i="16"/>
  <c r="AE39" i="16"/>
  <c r="W39" i="16"/>
  <c r="S39" i="16"/>
  <c r="T39" i="16"/>
  <c r="U39" i="16"/>
  <c r="V39" i="16"/>
  <c r="AE40" i="16"/>
  <c r="W40" i="16"/>
  <c r="S40" i="16"/>
  <c r="U40" i="16"/>
  <c r="AE41" i="16"/>
  <c r="W41" i="16"/>
  <c r="S41" i="16"/>
  <c r="U41" i="16"/>
  <c r="V41" i="16"/>
  <c r="S42" i="16"/>
  <c r="U42" i="16"/>
  <c r="V42" i="16"/>
  <c r="Y42" i="16"/>
  <c r="S43" i="16"/>
  <c r="U43" i="16"/>
  <c r="V43" i="16"/>
  <c r="Y43" i="16"/>
  <c r="S44" i="16"/>
  <c r="U44" i="16"/>
  <c r="V44" i="16"/>
  <c r="Y44" i="16"/>
  <c r="S45" i="16"/>
  <c r="U45" i="16"/>
  <c r="V45" i="16"/>
  <c r="Y45" i="16"/>
  <c r="S46" i="16"/>
  <c r="T46" i="16"/>
  <c r="S47" i="16"/>
  <c r="U47" i="16"/>
  <c r="V47" i="16"/>
  <c r="Y47" i="16"/>
  <c r="S48" i="16"/>
  <c r="U48" i="16"/>
  <c r="V48" i="16"/>
  <c r="Z48" i="16"/>
  <c r="S49" i="16"/>
  <c r="U49" i="16"/>
  <c r="V49" i="16"/>
  <c r="Z49" i="16"/>
  <c r="AA49" i="16"/>
  <c r="S50" i="16"/>
  <c r="U50" i="16"/>
  <c r="V50" i="16"/>
  <c r="AA50" i="16"/>
  <c r="S51" i="16"/>
  <c r="U51" i="16"/>
  <c r="V51" i="16"/>
  <c r="AA51" i="16"/>
  <c r="AB51" i="16"/>
  <c r="S52" i="16"/>
  <c r="U52" i="16"/>
  <c r="V52" i="16"/>
  <c r="AA52" i="16"/>
  <c r="S53" i="16"/>
  <c r="U53" i="16"/>
  <c r="V53" i="16"/>
  <c r="AA53" i="16"/>
  <c r="S54" i="16"/>
  <c r="U54" i="16"/>
  <c r="V54" i="16"/>
  <c r="AA54" i="16"/>
  <c r="S55" i="16"/>
  <c r="U55" i="16"/>
  <c r="V55" i="16"/>
  <c r="AB55" i="16"/>
  <c r="S56" i="16"/>
  <c r="U56" i="16"/>
  <c r="V56" i="16"/>
  <c r="AB56" i="16"/>
  <c r="S57" i="16"/>
  <c r="U57" i="16"/>
  <c r="V57" i="16"/>
  <c r="AB57" i="16"/>
  <c r="S58" i="16"/>
  <c r="U58" i="16"/>
  <c r="V58" i="16"/>
  <c r="AB58" i="16"/>
  <c r="S59" i="16"/>
  <c r="U59" i="16"/>
  <c r="V59" i="16"/>
  <c r="AB59" i="16"/>
  <c r="S60" i="16"/>
  <c r="U60" i="16"/>
  <c r="V60" i="16"/>
  <c r="AB60" i="16"/>
  <c r="S61" i="16"/>
  <c r="U61" i="16"/>
  <c r="V61" i="16"/>
  <c r="AB61" i="16"/>
  <c r="AC61" i="16"/>
  <c r="AH61" i="16"/>
  <c r="S62" i="16"/>
  <c r="U62" i="16"/>
  <c r="V62" i="16"/>
  <c r="AB62" i="16"/>
  <c r="S63" i="16"/>
  <c r="U63" i="16"/>
  <c r="V63" i="16"/>
  <c r="AB63" i="16"/>
  <c r="S64" i="16"/>
  <c r="U64" i="16"/>
  <c r="V64" i="16"/>
  <c r="AC64" i="16"/>
  <c r="S65" i="16"/>
  <c r="U65" i="16"/>
  <c r="V65" i="16"/>
  <c r="AC65" i="16"/>
  <c r="S66" i="16"/>
  <c r="U66" i="16"/>
  <c r="V66" i="16"/>
  <c r="AC66" i="16"/>
  <c r="S67" i="16"/>
  <c r="U67" i="16"/>
  <c r="V67" i="16"/>
  <c r="AC67" i="16"/>
  <c r="S68" i="16"/>
  <c r="U68" i="16"/>
  <c r="V68" i="16"/>
  <c r="AC68" i="16"/>
  <c r="S69" i="16"/>
  <c r="U69" i="16"/>
  <c r="V69" i="16"/>
  <c r="AC69" i="16"/>
  <c r="S70" i="16"/>
  <c r="U70" i="16"/>
  <c r="V70" i="16"/>
  <c r="AC70" i="16"/>
  <c r="AE77" i="16"/>
  <c r="W77" i="16"/>
  <c r="S77" i="16"/>
  <c r="U77" i="16"/>
  <c r="V77" i="16"/>
  <c r="AE78" i="16"/>
  <c r="W78" i="16"/>
  <c r="S78" i="16"/>
  <c r="U78" i="16"/>
  <c r="V78" i="16"/>
  <c r="AE79" i="16"/>
  <c r="W79" i="16"/>
  <c r="S79" i="16"/>
  <c r="U79" i="16"/>
  <c r="V79" i="16"/>
  <c r="AE80" i="16"/>
  <c r="W80" i="16"/>
  <c r="S80" i="16"/>
  <c r="U80" i="16"/>
  <c r="V80" i="16"/>
  <c r="AE81" i="16"/>
  <c r="W81" i="16"/>
  <c r="S81" i="16"/>
  <c r="U81" i="16"/>
  <c r="V81" i="16"/>
  <c r="X81" i="16"/>
  <c r="AE82" i="16"/>
  <c r="W82" i="16"/>
  <c r="S82" i="16"/>
  <c r="U82" i="16"/>
  <c r="V82" i="16"/>
  <c r="AE83" i="16"/>
  <c r="W83" i="16"/>
  <c r="S83" i="16"/>
  <c r="U83" i="16"/>
  <c r="AE84" i="16"/>
  <c r="W84" i="16"/>
  <c r="S84" i="16"/>
  <c r="U84" i="16"/>
  <c r="V84" i="16"/>
  <c r="S85" i="16"/>
  <c r="U85" i="16"/>
  <c r="V85" i="16"/>
  <c r="AA85" i="16"/>
  <c r="S86" i="16"/>
  <c r="U86" i="16"/>
  <c r="V86" i="16"/>
  <c r="AC86" i="16"/>
  <c r="S71" i="16"/>
  <c r="U71" i="16"/>
  <c r="V71" i="16"/>
  <c r="AD71" i="16"/>
  <c r="AJ71" i="16"/>
  <c r="S72" i="16"/>
  <c r="U72" i="16"/>
  <c r="V72" i="16"/>
  <c r="AD72" i="16"/>
  <c r="AJ72" i="16"/>
  <c r="S73" i="16"/>
  <c r="U73" i="16"/>
  <c r="V73" i="16"/>
  <c r="AD73" i="16"/>
  <c r="AJ73" i="16"/>
  <c r="S74" i="16"/>
  <c r="U74" i="16"/>
  <c r="V74" i="16"/>
  <c r="AD74" i="16"/>
  <c r="AJ74" i="16"/>
  <c r="T21" i="16"/>
  <c r="T19" i="16"/>
  <c r="S14" i="17"/>
  <c r="U14" i="17"/>
  <c r="V14" i="17"/>
  <c r="AC14" i="17"/>
  <c r="S13" i="17"/>
  <c r="U13" i="17"/>
  <c r="V13" i="17"/>
  <c r="AC13" i="17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6" i="16"/>
  <c r="AG57" i="16"/>
  <c r="AG58" i="16"/>
  <c r="AG59" i="16"/>
  <c r="AG60" i="16"/>
  <c r="AG61" i="16"/>
  <c r="AG62" i="16"/>
  <c r="AG63" i="16"/>
  <c r="AG64" i="16"/>
  <c r="AG65" i="16"/>
  <c r="AG77" i="16"/>
  <c r="AG78" i="16"/>
  <c r="AG79" i="16"/>
  <c r="AG80" i="16"/>
  <c r="AG81" i="16"/>
  <c r="AG82" i="16"/>
  <c r="AG83" i="16"/>
  <c r="AG84" i="16"/>
  <c r="AG85" i="16"/>
  <c r="AG14" i="17"/>
  <c r="W14" i="17"/>
  <c r="W13" i="17"/>
  <c r="AG13" i="17"/>
  <c r="T69" i="16"/>
  <c r="P12" i="17"/>
  <c r="AE85" i="16"/>
  <c r="AE86" i="16"/>
  <c r="AB27" i="16"/>
  <c r="D101" i="24"/>
  <c r="B101" i="24"/>
  <c r="D100" i="24"/>
  <c r="D99" i="24"/>
  <c r="B99" i="24"/>
  <c r="D98" i="24"/>
  <c r="D97" i="24"/>
  <c r="D96" i="24"/>
  <c r="B96" i="24"/>
  <c r="D95" i="24"/>
  <c r="D94" i="24"/>
  <c r="D93" i="24"/>
  <c r="B93" i="24"/>
  <c r="D92" i="24"/>
  <c r="B92" i="24"/>
  <c r="D91" i="24"/>
  <c r="D90" i="24"/>
  <c r="D89" i="24"/>
  <c r="D88" i="24"/>
  <c r="B88" i="24"/>
  <c r="D87" i="24"/>
  <c r="D86" i="24"/>
  <c r="D85" i="24"/>
  <c r="D84" i="24"/>
  <c r="D83" i="24"/>
  <c r="D82" i="24"/>
  <c r="D81" i="24"/>
  <c r="D80" i="24"/>
  <c r="B80" i="24"/>
  <c r="D79" i="24"/>
  <c r="D78" i="24"/>
  <c r="D77" i="24"/>
  <c r="D76" i="24"/>
  <c r="D75" i="24"/>
  <c r="B75" i="24"/>
  <c r="D74" i="24"/>
  <c r="D73" i="24"/>
  <c r="B73" i="24"/>
  <c r="D72" i="24"/>
  <c r="B72" i="24"/>
  <c r="D71" i="24"/>
  <c r="D70" i="24"/>
  <c r="D69" i="24"/>
  <c r="D68" i="24"/>
  <c r="D67" i="24"/>
  <c r="D66" i="24"/>
  <c r="D65" i="24"/>
  <c r="B65" i="24"/>
  <c r="D64" i="24"/>
  <c r="D63" i="24"/>
  <c r="D62" i="24"/>
  <c r="D61" i="24"/>
  <c r="B61" i="24"/>
  <c r="D60" i="24"/>
  <c r="B60" i="24"/>
  <c r="D59" i="24"/>
  <c r="D58" i="24"/>
  <c r="D57" i="24"/>
  <c r="D56" i="24"/>
  <c r="D55" i="24"/>
  <c r="B55" i="24"/>
  <c r="D54" i="24"/>
  <c r="D53" i="24"/>
  <c r="D52" i="24"/>
  <c r="D51" i="24"/>
  <c r="D50" i="24"/>
  <c r="D49" i="24"/>
  <c r="D48" i="24"/>
  <c r="D47" i="24"/>
  <c r="D46" i="24"/>
  <c r="B46" i="24"/>
  <c r="D45" i="24"/>
  <c r="D44" i="24"/>
  <c r="D43" i="24"/>
  <c r="B43" i="24"/>
  <c r="D42" i="24"/>
  <c r="D41" i="24"/>
  <c r="D40" i="24"/>
  <c r="D39" i="24"/>
  <c r="B39" i="24"/>
  <c r="D38" i="24"/>
  <c r="D37" i="24"/>
  <c r="D36" i="24"/>
  <c r="D35" i="24"/>
  <c r="D34" i="24"/>
  <c r="B34" i="24"/>
  <c r="D33" i="24"/>
  <c r="D32" i="24"/>
  <c r="D31" i="24"/>
  <c r="B31" i="24"/>
  <c r="D30" i="24"/>
  <c r="D29" i="24"/>
  <c r="D28" i="24"/>
  <c r="D27" i="24"/>
  <c r="B27" i="24"/>
  <c r="D26" i="24"/>
  <c r="D25" i="24"/>
  <c r="D24" i="24"/>
  <c r="D23" i="24"/>
  <c r="D22" i="24"/>
  <c r="B22" i="24"/>
  <c r="D21" i="24"/>
  <c r="D20" i="24"/>
  <c r="D19" i="24"/>
  <c r="D18" i="24"/>
  <c r="B18" i="24"/>
  <c r="D17" i="24"/>
  <c r="B17" i="24"/>
  <c r="D16" i="24"/>
  <c r="B16" i="24"/>
  <c r="D15" i="24"/>
  <c r="B15" i="24"/>
  <c r="D14" i="24"/>
  <c r="B14" i="24"/>
  <c r="D13" i="24"/>
  <c r="B13" i="24"/>
  <c r="D12" i="24"/>
  <c r="B12" i="24"/>
  <c r="D11" i="24"/>
  <c r="B11" i="24"/>
  <c r="D10" i="24"/>
  <c r="B10" i="24"/>
  <c r="D9" i="24"/>
  <c r="B9" i="24"/>
  <c r="D8" i="24"/>
  <c r="B8" i="24"/>
  <c r="D7" i="24"/>
  <c r="B7" i="24"/>
  <c r="D6" i="24"/>
  <c r="B6" i="24"/>
  <c r="D5" i="24"/>
  <c r="B5" i="24"/>
  <c r="D4" i="24"/>
  <c r="B4" i="24"/>
  <c r="D3" i="24"/>
  <c r="B3" i="24"/>
  <c r="D2" i="24"/>
  <c r="B2" i="24"/>
  <c r="AI94" i="16"/>
  <c r="AI92" i="16"/>
  <c r="AI90" i="16"/>
  <c r="AI88" i="16"/>
  <c r="AB12" i="17"/>
  <c r="AA12" i="17"/>
  <c r="S18" i="17"/>
  <c r="S17" i="17"/>
  <c r="S16" i="17"/>
  <c r="T14" i="17"/>
  <c r="Z12" i="17"/>
  <c r="Y12" i="17"/>
  <c r="X12" i="17"/>
  <c r="T64" i="16"/>
  <c r="T62" i="16"/>
  <c r="T56" i="16"/>
  <c r="T54" i="16"/>
  <c r="T50" i="16"/>
  <c r="T52" i="16"/>
  <c r="T53" i="16"/>
  <c r="AE48" i="16"/>
  <c r="AE49" i="16"/>
  <c r="AE42" i="16"/>
  <c r="AE43" i="16"/>
  <c r="AE44" i="16"/>
  <c r="AE45" i="16"/>
  <c r="AE46" i="16"/>
  <c r="AE47" i="16"/>
  <c r="S75" i="16"/>
  <c r="S76" i="16"/>
  <c r="B24" i="22"/>
  <c r="B23" i="22"/>
  <c r="T30" i="16"/>
  <c r="T33" i="16"/>
  <c r="T34" i="16"/>
  <c r="T38" i="16"/>
  <c r="T78" i="16"/>
  <c r="T79" i="16"/>
  <c r="S24265" i="16"/>
  <c r="S24264" i="16"/>
  <c r="S24263" i="16"/>
  <c r="S24262" i="16"/>
  <c r="S24261" i="16"/>
  <c r="S24260" i="16"/>
  <c r="S24259" i="16"/>
  <c r="S24258" i="16"/>
  <c r="S24257" i="16"/>
  <c r="S24256" i="16"/>
  <c r="S24255" i="16"/>
  <c r="S24254" i="16"/>
  <c r="S24253" i="16"/>
  <c r="S24252" i="16"/>
  <c r="S24251" i="16"/>
  <c r="S24250" i="16"/>
  <c r="S24249" i="16"/>
  <c r="S24248" i="16"/>
  <c r="S24247" i="16"/>
  <c r="S24246" i="16"/>
  <c r="S24245" i="16"/>
  <c r="S24244" i="16"/>
  <c r="S24243" i="16"/>
  <c r="S24242" i="16"/>
  <c r="S24241" i="16"/>
  <c r="S24240" i="16"/>
  <c r="S24239" i="16"/>
  <c r="S24238" i="16"/>
  <c r="S24237" i="16"/>
  <c r="S24236" i="16"/>
  <c r="S24235" i="16"/>
  <c r="S24234" i="16"/>
  <c r="S24233" i="16"/>
  <c r="S24232" i="16"/>
  <c r="S24231" i="16"/>
  <c r="S24230" i="16"/>
  <c r="S24229" i="16"/>
  <c r="S24228" i="16"/>
  <c r="S24227" i="16"/>
  <c r="S24226" i="16"/>
  <c r="S24225" i="16"/>
  <c r="S24224" i="16"/>
  <c r="S24223" i="16"/>
  <c r="S24222" i="16"/>
  <c r="S24221" i="16"/>
  <c r="S24220" i="16"/>
  <c r="S24219" i="16"/>
  <c r="S24218" i="16"/>
  <c r="S24217" i="16"/>
  <c r="S24216" i="16"/>
  <c r="S24215" i="16"/>
  <c r="S24214" i="16"/>
  <c r="S24213" i="16"/>
  <c r="S24212" i="16"/>
  <c r="S24211" i="16"/>
  <c r="S24210" i="16"/>
  <c r="S24209" i="16"/>
  <c r="S24208" i="16"/>
  <c r="S24207" i="16"/>
  <c r="S24206" i="16"/>
  <c r="S24205" i="16"/>
  <c r="S24204" i="16"/>
  <c r="S24203" i="16"/>
  <c r="S24202" i="16"/>
  <c r="S24201" i="16"/>
  <c r="S24200" i="16"/>
  <c r="S24199" i="16"/>
  <c r="S24198" i="16"/>
  <c r="S24197" i="16"/>
  <c r="S24196" i="16"/>
  <c r="S24195" i="16"/>
  <c r="S24194" i="16"/>
  <c r="S24193" i="16"/>
  <c r="S24192" i="16"/>
  <c r="S24191" i="16"/>
  <c r="S24190" i="16"/>
  <c r="S24189" i="16"/>
  <c r="S24188" i="16"/>
  <c r="S24187" i="16"/>
  <c r="S24186" i="16"/>
  <c r="S24185" i="16"/>
  <c r="S24184" i="16"/>
  <c r="S24183" i="16"/>
  <c r="S24182" i="16"/>
  <c r="S24181" i="16"/>
  <c r="S24180" i="16"/>
  <c r="S24179" i="16"/>
  <c r="S24178" i="16"/>
  <c r="S24177" i="16"/>
  <c r="S24176" i="16"/>
  <c r="S24175" i="16"/>
  <c r="S24174" i="16"/>
  <c r="S24173" i="16"/>
  <c r="S24172" i="16"/>
  <c r="S24171" i="16"/>
  <c r="S24170" i="16"/>
  <c r="S24169" i="16"/>
  <c r="S24168" i="16"/>
  <c r="S24167" i="16"/>
  <c r="S24166" i="16"/>
  <c r="S24165" i="16"/>
  <c r="S24164" i="16"/>
  <c r="S24163" i="16"/>
  <c r="S24162" i="16"/>
  <c r="S24161" i="16"/>
  <c r="S24160" i="16"/>
  <c r="S24159" i="16"/>
  <c r="S24158" i="16"/>
  <c r="S24157" i="16"/>
  <c r="S24156" i="16"/>
  <c r="S24155" i="16"/>
  <c r="S24154" i="16"/>
  <c r="S24153" i="16"/>
  <c r="S24152" i="16"/>
  <c r="S24151" i="16"/>
  <c r="S24150" i="16"/>
  <c r="S24149" i="16"/>
  <c r="S24148" i="16"/>
  <c r="S24147" i="16"/>
  <c r="S24146" i="16"/>
  <c r="S24145" i="16"/>
  <c r="S24144" i="16"/>
  <c r="S24143" i="16"/>
  <c r="S24142" i="16"/>
  <c r="S24141" i="16"/>
  <c r="S24140" i="16"/>
  <c r="S24139" i="16"/>
  <c r="S24138" i="16"/>
  <c r="S24137" i="16"/>
  <c r="S24136" i="16"/>
  <c r="S24135" i="16"/>
  <c r="S24134" i="16"/>
  <c r="S24133" i="16"/>
  <c r="S24132" i="16"/>
  <c r="S24131" i="16"/>
  <c r="S24130" i="16"/>
  <c r="S24129" i="16"/>
  <c r="S24128" i="16"/>
  <c r="S24127" i="16"/>
  <c r="S24126" i="16"/>
  <c r="S24125" i="16"/>
  <c r="S24124" i="16"/>
  <c r="S24123" i="16"/>
  <c r="S24122" i="16"/>
  <c r="S24121" i="16"/>
  <c r="S24120" i="16"/>
  <c r="S24119" i="16"/>
  <c r="S24118" i="16"/>
  <c r="S24117" i="16"/>
  <c r="S24116" i="16"/>
  <c r="S24115" i="16"/>
  <c r="S24114" i="16"/>
  <c r="S24113" i="16"/>
  <c r="S24112" i="16"/>
  <c r="S24111" i="16"/>
  <c r="S24110" i="16"/>
  <c r="S24109" i="16"/>
  <c r="S24108" i="16"/>
  <c r="S24107" i="16"/>
  <c r="S24106" i="16"/>
  <c r="S24105" i="16"/>
  <c r="S24104" i="16"/>
  <c r="S24103" i="16"/>
  <c r="S24102" i="16"/>
  <c r="S24101" i="16"/>
  <c r="S24100" i="16"/>
  <c r="S24099" i="16"/>
  <c r="S24098" i="16"/>
  <c r="S24097" i="16"/>
  <c r="S24096" i="16"/>
  <c r="S24095" i="16"/>
  <c r="S24094" i="16"/>
  <c r="S24093" i="16"/>
  <c r="S24092" i="16"/>
  <c r="S24091" i="16"/>
  <c r="S24090" i="16"/>
  <c r="S24089" i="16"/>
  <c r="S24088" i="16"/>
  <c r="S24087" i="16"/>
  <c r="S24086" i="16"/>
  <c r="S24085" i="16"/>
  <c r="S24084" i="16"/>
  <c r="S24083" i="16"/>
  <c r="S24082" i="16"/>
  <c r="S24081" i="16"/>
  <c r="S24080" i="16"/>
  <c r="S24079" i="16"/>
  <c r="S24078" i="16"/>
  <c r="S24077" i="16"/>
  <c r="S24076" i="16"/>
  <c r="S24075" i="16"/>
  <c r="S24074" i="16"/>
  <c r="S24073" i="16"/>
  <c r="S24072" i="16"/>
  <c r="S24071" i="16"/>
  <c r="S24070" i="16"/>
  <c r="S24069" i="16"/>
  <c r="S24068" i="16"/>
  <c r="S24067" i="16"/>
  <c r="S24066" i="16"/>
  <c r="S24065" i="16"/>
  <c r="S24064" i="16"/>
  <c r="S24063" i="16"/>
  <c r="S24062" i="16"/>
  <c r="S24061" i="16"/>
  <c r="S24060" i="16"/>
  <c r="S24059" i="16"/>
  <c r="S24058" i="16"/>
  <c r="S24057" i="16"/>
  <c r="S24056" i="16"/>
  <c r="S24055" i="16"/>
  <c r="S24054" i="16"/>
  <c r="S24053" i="16"/>
  <c r="S24052" i="16"/>
  <c r="S24051" i="16"/>
  <c r="S24050" i="16"/>
  <c r="S24049" i="16"/>
  <c r="S24048" i="16"/>
  <c r="S24047" i="16"/>
  <c r="S24046" i="16"/>
  <c r="S24045" i="16"/>
  <c r="S24044" i="16"/>
  <c r="S24043" i="16"/>
  <c r="S24042" i="16"/>
  <c r="S24041" i="16"/>
  <c r="S24040" i="16"/>
  <c r="S24039" i="16"/>
  <c r="S24038" i="16"/>
  <c r="S24037" i="16"/>
  <c r="S24036" i="16"/>
  <c r="S24035" i="16"/>
  <c r="S24034" i="16"/>
  <c r="S24033" i="16"/>
  <c r="S24032" i="16"/>
  <c r="S24031" i="16"/>
  <c r="S24030" i="16"/>
  <c r="S24029" i="16"/>
  <c r="S24028" i="16"/>
  <c r="S24027" i="16"/>
  <c r="S24026" i="16"/>
  <c r="S24025" i="16"/>
  <c r="S24024" i="16"/>
  <c r="S24023" i="16"/>
  <c r="S24022" i="16"/>
  <c r="S24021" i="16"/>
  <c r="S24020" i="16"/>
  <c r="S24019" i="16"/>
  <c r="S24018" i="16"/>
  <c r="S24017" i="16"/>
  <c r="S24016" i="16"/>
  <c r="S24015" i="16"/>
  <c r="S24014" i="16"/>
  <c r="S24013" i="16"/>
  <c r="S24012" i="16"/>
  <c r="S24011" i="16"/>
  <c r="S24010" i="16"/>
  <c r="S24009" i="16"/>
  <c r="S24008" i="16"/>
  <c r="S24007" i="16"/>
  <c r="S24006" i="16"/>
  <c r="S24005" i="16"/>
  <c r="S24004" i="16"/>
  <c r="S24003" i="16"/>
  <c r="S24002" i="16"/>
  <c r="S24001" i="16"/>
  <c r="S24000" i="16"/>
  <c r="S23999" i="16"/>
  <c r="S23998" i="16"/>
  <c r="S23997" i="16"/>
  <c r="S23996" i="16"/>
  <c r="S23995" i="16"/>
  <c r="S23994" i="16"/>
  <c r="S23993" i="16"/>
  <c r="S23992" i="16"/>
  <c r="S23991" i="16"/>
  <c r="S23990" i="16"/>
  <c r="S23989" i="16"/>
  <c r="S23988" i="16"/>
  <c r="S23987" i="16"/>
  <c r="S23986" i="16"/>
  <c r="S23985" i="16"/>
  <c r="S23984" i="16"/>
  <c r="S23983" i="16"/>
  <c r="S23982" i="16"/>
  <c r="S23981" i="16"/>
  <c r="S23980" i="16"/>
  <c r="S23979" i="16"/>
  <c r="S23978" i="16"/>
  <c r="S23977" i="16"/>
  <c r="S23976" i="16"/>
  <c r="S23975" i="16"/>
  <c r="S23974" i="16"/>
  <c r="S23973" i="16"/>
  <c r="S23972" i="16"/>
  <c r="S23971" i="16"/>
  <c r="S23970" i="16"/>
  <c r="S23969" i="16"/>
  <c r="S23968" i="16"/>
  <c r="S23967" i="16"/>
  <c r="S23966" i="16"/>
  <c r="S23965" i="16"/>
  <c r="S23964" i="16"/>
  <c r="S23963" i="16"/>
  <c r="S23962" i="16"/>
  <c r="S23961" i="16"/>
  <c r="S23960" i="16"/>
  <c r="S23959" i="16"/>
  <c r="S23958" i="16"/>
  <c r="S23957" i="16"/>
  <c r="S23956" i="16"/>
  <c r="S23955" i="16"/>
  <c r="S23954" i="16"/>
  <c r="S23953" i="16"/>
  <c r="S23952" i="16"/>
  <c r="S23951" i="16"/>
  <c r="S23950" i="16"/>
  <c r="S23949" i="16"/>
  <c r="S23948" i="16"/>
  <c r="S23947" i="16"/>
  <c r="S23946" i="16"/>
  <c r="S23945" i="16"/>
  <c r="S23944" i="16"/>
  <c r="S23943" i="16"/>
  <c r="S23942" i="16"/>
  <c r="S23941" i="16"/>
  <c r="S23940" i="16"/>
  <c r="S23939" i="16"/>
  <c r="S23938" i="16"/>
  <c r="S23937" i="16"/>
  <c r="S23936" i="16"/>
  <c r="S23935" i="16"/>
  <c r="S23934" i="16"/>
  <c r="S23933" i="16"/>
  <c r="S23932" i="16"/>
  <c r="S23931" i="16"/>
  <c r="S23930" i="16"/>
  <c r="S23929" i="16"/>
  <c r="S23928" i="16"/>
  <c r="S23927" i="16"/>
  <c r="S23926" i="16"/>
  <c r="S23925" i="16"/>
  <c r="S23924" i="16"/>
  <c r="S23923" i="16"/>
  <c r="S23922" i="16"/>
  <c r="S23921" i="16"/>
  <c r="S23920" i="16"/>
  <c r="S23919" i="16"/>
  <c r="S23918" i="16"/>
  <c r="S23917" i="16"/>
  <c r="S23916" i="16"/>
  <c r="S23915" i="16"/>
  <c r="S23914" i="16"/>
  <c r="S23913" i="16"/>
  <c r="S23912" i="16"/>
  <c r="S23911" i="16"/>
  <c r="S23910" i="16"/>
  <c r="S23909" i="16"/>
  <c r="S23908" i="16"/>
  <c r="S23907" i="16"/>
  <c r="S23906" i="16"/>
  <c r="S23905" i="16"/>
  <c r="S23904" i="16"/>
  <c r="S23903" i="16"/>
  <c r="S23902" i="16"/>
  <c r="S23901" i="16"/>
  <c r="S23900" i="16"/>
  <c r="S23899" i="16"/>
  <c r="S23898" i="16"/>
  <c r="S23897" i="16"/>
  <c r="S23896" i="16"/>
  <c r="S23895" i="16"/>
  <c r="S23894" i="16"/>
  <c r="S23893" i="16"/>
  <c r="S23892" i="16"/>
  <c r="S23891" i="16"/>
  <c r="S23890" i="16"/>
  <c r="S23889" i="16"/>
  <c r="S23888" i="16"/>
  <c r="S23887" i="16"/>
  <c r="S23886" i="16"/>
  <c r="S23885" i="16"/>
  <c r="S23884" i="16"/>
  <c r="S23883" i="16"/>
  <c r="S23882" i="16"/>
  <c r="S23881" i="16"/>
  <c r="S23880" i="16"/>
  <c r="S23879" i="16"/>
  <c r="S23878" i="16"/>
  <c r="S23877" i="16"/>
  <c r="S23876" i="16"/>
  <c r="S23875" i="16"/>
  <c r="S23874" i="16"/>
  <c r="S23873" i="16"/>
  <c r="S23872" i="16"/>
  <c r="S23871" i="16"/>
  <c r="S23870" i="16"/>
  <c r="S23869" i="16"/>
  <c r="S23868" i="16"/>
  <c r="S23867" i="16"/>
  <c r="S23866" i="16"/>
  <c r="S23865" i="16"/>
  <c r="S23864" i="16"/>
  <c r="S23863" i="16"/>
  <c r="S23862" i="16"/>
  <c r="S23861" i="16"/>
  <c r="S23860" i="16"/>
  <c r="S23859" i="16"/>
  <c r="S23858" i="16"/>
  <c r="S23857" i="16"/>
  <c r="S23856" i="16"/>
  <c r="S23855" i="16"/>
  <c r="S23854" i="16"/>
  <c r="S23853" i="16"/>
  <c r="S23852" i="16"/>
  <c r="S23851" i="16"/>
  <c r="S23850" i="16"/>
  <c r="S23849" i="16"/>
  <c r="S23848" i="16"/>
  <c r="S23847" i="16"/>
  <c r="S23846" i="16"/>
  <c r="S23845" i="16"/>
  <c r="S23844" i="16"/>
  <c r="S23843" i="16"/>
  <c r="S23842" i="16"/>
  <c r="S23841" i="16"/>
  <c r="S23840" i="16"/>
  <c r="S23839" i="16"/>
  <c r="S23838" i="16"/>
  <c r="S23837" i="16"/>
  <c r="S23836" i="16"/>
  <c r="S23835" i="16"/>
  <c r="S23834" i="16"/>
  <c r="S23833" i="16"/>
  <c r="S23832" i="16"/>
  <c r="S23831" i="16"/>
  <c r="S23830" i="16"/>
  <c r="S23829" i="16"/>
  <c r="S23828" i="16"/>
  <c r="S23827" i="16"/>
  <c r="S23826" i="16"/>
  <c r="S23825" i="16"/>
  <c r="S23824" i="16"/>
  <c r="S23823" i="16"/>
  <c r="S23822" i="16"/>
  <c r="S23821" i="16"/>
  <c r="S23820" i="16"/>
  <c r="S23819" i="16"/>
  <c r="S23818" i="16"/>
  <c r="S23817" i="16"/>
  <c r="S23816" i="16"/>
  <c r="S23815" i="16"/>
  <c r="S23814" i="16"/>
  <c r="S23813" i="16"/>
  <c r="S23812" i="16"/>
  <c r="S23811" i="16"/>
  <c r="S23810" i="16"/>
  <c r="S23809" i="16"/>
  <c r="S23808" i="16"/>
  <c r="S23807" i="16"/>
  <c r="S23806" i="16"/>
  <c r="S23805" i="16"/>
  <c r="S23804" i="16"/>
  <c r="S23803" i="16"/>
  <c r="S23802" i="16"/>
  <c r="S23801" i="16"/>
  <c r="S23800" i="16"/>
  <c r="S23799" i="16"/>
  <c r="S23798" i="16"/>
  <c r="S23797" i="16"/>
  <c r="S23796" i="16"/>
  <c r="S23795" i="16"/>
  <c r="S23794" i="16"/>
  <c r="S23793" i="16"/>
  <c r="S23792" i="16"/>
  <c r="S23791" i="16"/>
  <c r="S23790" i="16"/>
  <c r="S23789" i="16"/>
  <c r="S23788" i="16"/>
  <c r="S23787" i="16"/>
  <c r="S23786" i="16"/>
  <c r="S23785" i="16"/>
  <c r="S23784" i="16"/>
  <c r="S23783" i="16"/>
  <c r="S23782" i="16"/>
  <c r="S23781" i="16"/>
  <c r="S23780" i="16"/>
  <c r="S23779" i="16"/>
  <c r="S23778" i="16"/>
  <c r="S23777" i="16"/>
  <c r="S23776" i="16"/>
  <c r="S23775" i="16"/>
  <c r="S23774" i="16"/>
  <c r="S23773" i="16"/>
  <c r="S23772" i="16"/>
  <c r="S23771" i="16"/>
  <c r="S23770" i="16"/>
  <c r="S23769" i="16"/>
  <c r="S23768" i="16"/>
  <c r="S23767" i="16"/>
  <c r="S23766" i="16"/>
  <c r="S23765" i="16"/>
  <c r="S23764" i="16"/>
  <c r="S23763" i="16"/>
  <c r="S23762" i="16"/>
  <c r="S23761" i="16"/>
  <c r="S23760" i="16"/>
  <c r="S23759" i="16"/>
  <c r="S23758" i="16"/>
  <c r="S23757" i="16"/>
  <c r="S23756" i="16"/>
  <c r="S23755" i="16"/>
  <c r="S23754" i="16"/>
  <c r="S23753" i="16"/>
  <c r="S23752" i="16"/>
  <c r="S23751" i="16"/>
  <c r="S23750" i="16"/>
  <c r="S23749" i="16"/>
  <c r="S23748" i="16"/>
  <c r="S23747" i="16"/>
  <c r="S23746" i="16"/>
  <c r="S23745" i="16"/>
  <c r="S23744" i="16"/>
  <c r="S23743" i="16"/>
  <c r="S23742" i="16"/>
  <c r="S23741" i="16"/>
  <c r="S23740" i="16"/>
  <c r="S23739" i="16"/>
  <c r="S23738" i="16"/>
  <c r="S23737" i="16"/>
  <c r="S23736" i="16"/>
  <c r="S23735" i="16"/>
  <c r="S23734" i="16"/>
  <c r="S23733" i="16"/>
  <c r="S23732" i="16"/>
  <c r="S23731" i="16"/>
  <c r="S23730" i="16"/>
  <c r="S23729" i="16"/>
  <c r="S23728" i="16"/>
  <c r="S23727" i="16"/>
  <c r="S23726" i="16"/>
  <c r="S23725" i="16"/>
  <c r="S23724" i="16"/>
  <c r="S23723" i="16"/>
  <c r="S23722" i="16"/>
  <c r="S23721" i="16"/>
  <c r="S23720" i="16"/>
  <c r="S23719" i="16"/>
  <c r="S23718" i="16"/>
  <c r="S23717" i="16"/>
  <c r="S23716" i="16"/>
  <c r="S23715" i="16"/>
  <c r="S23714" i="16"/>
  <c r="S23713" i="16"/>
  <c r="S23712" i="16"/>
  <c r="S23711" i="16"/>
  <c r="S23710" i="16"/>
  <c r="S23709" i="16"/>
  <c r="S23708" i="16"/>
  <c r="S23707" i="16"/>
  <c r="S23706" i="16"/>
  <c r="S23705" i="16"/>
  <c r="S23704" i="16"/>
  <c r="S23703" i="16"/>
  <c r="S23702" i="16"/>
  <c r="S23701" i="16"/>
  <c r="S23700" i="16"/>
  <c r="S23699" i="16"/>
  <c r="S23698" i="16"/>
  <c r="S23697" i="16"/>
  <c r="S23696" i="16"/>
  <c r="S23695" i="16"/>
  <c r="S23694" i="16"/>
  <c r="S23693" i="16"/>
  <c r="S23692" i="16"/>
  <c r="S23691" i="16"/>
  <c r="S23690" i="16"/>
  <c r="S23689" i="16"/>
  <c r="S23688" i="16"/>
  <c r="S23687" i="16"/>
  <c r="S23686" i="16"/>
  <c r="S23685" i="16"/>
  <c r="S23684" i="16"/>
  <c r="S23683" i="16"/>
  <c r="S23682" i="16"/>
  <c r="S23681" i="16"/>
  <c r="S23680" i="16"/>
  <c r="S23679" i="16"/>
  <c r="S23678" i="16"/>
  <c r="S23677" i="16"/>
  <c r="S23676" i="16"/>
  <c r="S23675" i="16"/>
  <c r="S23674" i="16"/>
  <c r="S23673" i="16"/>
  <c r="S23672" i="16"/>
  <c r="S23671" i="16"/>
  <c r="S23670" i="16"/>
  <c r="S23669" i="16"/>
  <c r="S23668" i="16"/>
  <c r="S23667" i="16"/>
  <c r="S23666" i="16"/>
  <c r="S23665" i="16"/>
  <c r="S23664" i="16"/>
  <c r="S23663" i="16"/>
  <c r="S23662" i="16"/>
  <c r="S23661" i="16"/>
  <c r="S23660" i="16"/>
  <c r="S23659" i="16"/>
  <c r="S23658" i="16"/>
  <c r="S23657" i="16"/>
  <c r="S23656" i="16"/>
  <c r="S23655" i="16"/>
  <c r="S23654" i="16"/>
  <c r="S23653" i="16"/>
  <c r="S23652" i="16"/>
  <c r="S23651" i="16"/>
  <c r="S23650" i="16"/>
  <c r="S23649" i="16"/>
  <c r="S23648" i="16"/>
  <c r="S23647" i="16"/>
  <c r="S23646" i="16"/>
  <c r="S23645" i="16"/>
  <c r="S23644" i="16"/>
  <c r="S23643" i="16"/>
  <c r="S23642" i="16"/>
  <c r="S23641" i="16"/>
  <c r="S23640" i="16"/>
  <c r="S23639" i="16"/>
  <c r="S23638" i="16"/>
  <c r="S23637" i="16"/>
  <c r="S23636" i="16"/>
  <c r="S23635" i="16"/>
  <c r="S23634" i="16"/>
  <c r="S23633" i="16"/>
  <c r="S23632" i="16"/>
  <c r="S23631" i="16"/>
  <c r="S23630" i="16"/>
  <c r="S23629" i="16"/>
  <c r="S23628" i="16"/>
  <c r="S23627" i="16"/>
  <c r="S23626" i="16"/>
  <c r="S23625" i="16"/>
  <c r="S23624" i="16"/>
  <c r="S23623" i="16"/>
  <c r="S23622" i="16"/>
  <c r="S23621" i="16"/>
  <c r="S23620" i="16"/>
  <c r="S23619" i="16"/>
  <c r="S23618" i="16"/>
  <c r="S23617" i="16"/>
  <c r="S23616" i="16"/>
  <c r="S23615" i="16"/>
  <c r="S23614" i="16"/>
  <c r="S23613" i="16"/>
  <c r="S23612" i="16"/>
  <c r="S23611" i="16"/>
  <c r="S23610" i="16"/>
  <c r="S23609" i="16"/>
  <c r="S23608" i="16"/>
  <c r="S23607" i="16"/>
  <c r="S23606" i="16"/>
  <c r="S23605" i="16"/>
  <c r="S23604" i="16"/>
  <c r="S23603" i="16"/>
  <c r="S23602" i="16"/>
  <c r="S23601" i="16"/>
  <c r="S23600" i="16"/>
  <c r="S23599" i="16"/>
  <c r="S23598" i="16"/>
  <c r="S23597" i="16"/>
  <c r="S23596" i="16"/>
  <c r="S23595" i="16"/>
  <c r="S23594" i="16"/>
  <c r="S23593" i="16"/>
  <c r="S23592" i="16"/>
  <c r="S23591" i="16"/>
  <c r="S23590" i="16"/>
  <c r="S23589" i="16"/>
  <c r="S23588" i="16"/>
  <c r="S23587" i="16"/>
  <c r="S23586" i="16"/>
  <c r="S23585" i="16"/>
  <c r="S23584" i="16"/>
  <c r="S23583" i="16"/>
  <c r="S23582" i="16"/>
  <c r="S23581" i="16"/>
  <c r="S23580" i="16"/>
  <c r="S23579" i="16"/>
  <c r="S23578" i="16"/>
  <c r="S23577" i="16"/>
  <c r="S23576" i="16"/>
  <c r="S23575" i="16"/>
  <c r="S23574" i="16"/>
  <c r="S23573" i="16"/>
  <c r="S23572" i="16"/>
  <c r="S23571" i="16"/>
  <c r="S23570" i="16"/>
  <c r="S23569" i="16"/>
  <c r="S23568" i="16"/>
  <c r="S23567" i="16"/>
  <c r="S23566" i="16"/>
  <c r="S23565" i="16"/>
  <c r="S23564" i="16"/>
  <c r="S23563" i="16"/>
  <c r="S23562" i="16"/>
  <c r="S23561" i="16"/>
  <c r="S23560" i="16"/>
  <c r="S23559" i="16"/>
  <c r="S23558" i="16"/>
  <c r="S23557" i="16"/>
  <c r="S23556" i="16"/>
  <c r="S23555" i="16"/>
  <c r="S23554" i="16"/>
  <c r="S23553" i="16"/>
  <c r="S23552" i="16"/>
  <c r="S23551" i="16"/>
  <c r="S23550" i="16"/>
  <c r="S23549" i="16"/>
  <c r="S23548" i="16"/>
  <c r="S23547" i="16"/>
  <c r="S23546" i="16"/>
  <c r="S23545" i="16"/>
  <c r="S23544" i="16"/>
  <c r="S23543" i="16"/>
  <c r="S23542" i="16"/>
  <c r="S23541" i="16"/>
  <c r="S23540" i="16"/>
  <c r="S23539" i="16"/>
  <c r="S23538" i="16"/>
  <c r="S23537" i="16"/>
  <c r="S23536" i="16"/>
  <c r="S23535" i="16"/>
  <c r="S23534" i="16"/>
  <c r="S23533" i="16"/>
  <c r="S23532" i="16"/>
  <c r="S23531" i="16"/>
  <c r="S23530" i="16"/>
  <c r="S23529" i="16"/>
  <c r="S23528" i="16"/>
  <c r="S23527" i="16"/>
  <c r="S23526" i="16"/>
  <c r="S23525" i="16"/>
  <c r="S23524" i="16"/>
  <c r="S23523" i="16"/>
  <c r="S23522" i="16"/>
  <c r="S23521" i="16"/>
  <c r="S23520" i="16"/>
  <c r="S23519" i="16"/>
  <c r="S23518" i="16"/>
  <c r="S23517" i="16"/>
  <c r="S23516" i="16"/>
  <c r="S23515" i="16"/>
  <c r="S23514" i="16"/>
  <c r="S23513" i="16"/>
  <c r="S23512" i="16"/>
  <c r="S23511" i="16"/>
  <c r="S23510" i="16"/>
  <c r="S23509" i="16"/>
  <c r="S23508" i="16"/>
  <c r="S23507" i="16"/>
  <c r="S23506" i="16"/>
  <c r="S23505" i="16"/>
  <c r="S23504" i="16"/>
  <c r="S23503" i="16"/>
  <c r="S23502" i="16"/>
  <c r="S23501" i="16"/>
  <c r="S23500" i="16"/>
  <c r="S23499" i="16"/>
  <c r="S23498" i="16"/>
  <c r="S23497" i="16"/>
  <c r="S23496" i="16"/>
  <c r="S23495" i="16"/>
  <c r="S23494" i="16"/>
  <c r="S23493" i="16"/>
  <c r="S23492" i="16"/>
  <c r="S23491" i="16"/>
  <c r="S23490" i="16"/>
  <c r="S23489" i="16"/>
  <c r="S23488" i="16"/>
  <c r="S23487" i="16"/>
  <c r="S23486" i="16"/>
  <c r="S23485" i="16"/>
  <c r="S23484" i="16"/>
  <c r="S23483" i="16"/>
  <c r="S23482" i="16"/>
  <c r="S23481" i="16"/>
  <c r="S23480" i="16"/>
  <c r="S23479" i="16"/>
  <c r="S23478" i="16"/>
  <c r="S23477" i="16"/>
  <c r="S23476" i="16"/>
  <c r="S23475" i="16"/>
  <c r="S23474" i="16"/>
  <c r="S23473" i="16"/>
  <c r="S23472" i="16"/>
  <c r="S23471" i="16"/>
  <c r="S23470" i="16"/>
  <c r="S23469" i="16"/>
  <c r="S23468" i="16"/>
  <c r="S23467" i="16"/>
  <c r="S23466" i="16"/>
  <c r="S23465" i="16"/>
  <c r="S23464" i="16"/>
  <c r="S23463" i="16"/>
  <c r="S23462" i="16"/>
  <c r="S23461" i="16"/>
  <c r="S23460" i="16"/>
  <c r="S23459" i="16"/>
  <c r="S23458" i="16"/>
  <c r="S23457" i="16"/>
  <c r="S23456" i="16"/>
  <c r="S23455" i="16"/>
  <c r="S23454" i="16"/>
  <c r="S23453" i="16"/>
  <c r="S23452" i="16"/>
  <c r="S23451" i="16"/>
  <c r="S23450" i="16"/>
  <c r="S23449" i="16"/>
  <c r="S23448" i="16"/>
  <c r="S23447" i="16"/>
  <c r="S23446" i="16"/>
  <c r="S23445" i="16"/>
  <c r="S23444" i="16"/>
  <c r="S23443" i="16"/>
  <c r="S23442" i="16"/>
  <c r="S23441" i="16"/>
  <c r="S23440" i="16"/>
  <c r="S23439" i="16"/>
  <c r="S23438" i="16"/>
  <c r="S23437" i="16"/>
  <c r="S23436" i="16"/>
  <c r="S23435" i="16"/>
  <c r="S23434" i="16"/>
  <c r="S23433" i="16"/>
  <c r="S23432" i="16"/>
  <c r="S23431" i="16"/>
  <c r="S23430" i="16"/>
  <c r="S23429" i="16"/>
  <c r="S23428" i="16"/>
  <c r="S23427" i="16"/>
  <c r="S23426" i="16"/>
  <c r="S23425" i="16"/>
  <c r="S23424" i="16"/>
  <c r="S23423" i="16"/>
  <c r="S23422" i="16"/>
  <c r="S23421" i="16"/>
  <c r="S23420" i="16"/>
  <c r="S23419" i="16"/>
  <c r="S23418" i="16"/>
  <c r="S23417" i="16"/>
  <c r="S23416" i="16"/>
  <c r="S23415" i="16"/>
  <c r="S23414" i="16"/>
  <c r="S23413" i="16"/>
  <c r="S23412" i="16"/>
  <c r="S23411" i="16"/>
  <c r="S23410" i="16"/>
  <c r="S23409" i="16"/>
  <c r="S23408" i="16"/>
  <c r="S23407" i="16"/>
  <c r="S23406" i="16"/>
  <c r="S23405" i="16"/>
  <c r="S23404" i="16"/>
  <c r="S23403" i="16"/>
  <c r="S23402" i="16"/>
  <c r="S23401" i="16"/>
  <c r="S23400" i="16"/>
  <c r="S23399" i="16"/>
  <c r="S23398" i="16"/>
  <c r="S23397" i="16"/>
  <c r="S23396" i="16"/>
  <c r="S23395" i="16"/>
  <c r="S23394" i="16"/>
  <c r="S23393" i="16"/>
  <c r="S23392" i="16"/>
  <c r="S23391" i="16"/>
  <c r="S23390" i="16"/>
  <c r="S23389" i="16"/>
  <c r="S23388" i="16"/>
  <c r="S23387" i="16"/>
  <c r="S23386" i="16"/>
  <c r="S23385" i="16"/>
  <c r="S23384" i="16"/>
  <c r="S23383" i="16"/>
  <c r="S23382" i="16"/>
  <c r="S23381" i="16"/>
  <c r="S23380" i="16"/>
  <c r="S23379" i="16"/>
  <c r="S23378" i="16"/>
  <c r="S23377" i="16"/>
  <c r="S23376" i="16"/>
  <c r="S23375" i="16"/>
  <c r="S23374" i="16"/>
  <c r="S23373" i="16"/>
  <c r="S23372" i="16"/>
  <c r="S23371" i="16"/>
  <c r="S23370" i="16"/>
  <c r="S23369" i="16"/>
  <c r="S23368" i="16"/>
  <c r="S23367" i="16"/>
  <c r="S23366" i="16"/>
  <c r="S23365" i="16"/>
  <c r="S23364" i="16"/>
  <c r="S23363" i="16"/>
  <c r="S23362" i="16"/>
  <c r="S23361" i="16"/>
  <c r="S23360" i="16"/>
  <c r="S23359" i="16"/>
  <c r="S23358" i="16"/>
  <c r="S23357" i="16"/>
  <c r="S23356" i="16"/>
  <c r="S23355" i="16"/>
  <c r="S23354" i="16"/>
  <c r="S23353" i="16"/>
  <c r="S23352" i="16"/>
  <c r="S23351" i="16"/>
  <c r="S23350" i="16"/>
  <c r="S23349" i="16"/>
  <c r="S23348" i="16"/>
  <c r="S23347" i="16"/>
  <c r="S23346" i="16"/>
  <c r="S23345" i="16"/>
  <c r="S23344" i="16"/>
  <c r="S23343" i="16"/>
  <c r="S23342" i="16"/>
  <c r="S23341" i="16"/>
  <c r="S23340" i="16"/>
  <c r="S23339" i="16"/>
  <c r="S23338" i="16"/>
  <c r="S23337" i="16"/>
  <c r="S23336" i="16"/>
  <c r="S23335" i="16"/>
  <c r="S23334" i="16"/>
  <c r="S23333" i="16"/>
  <c r="S23332" i="16"/>
  <c r="S23331" i="16"/>
  <c r="S23330" i="16"/>
  <c r="S23329" i="16"/>
  <c r="S23328" i="16"/>
  <c r="S23327" i="16"/>
  <c r="S23326" i="16"/>
  <c r="S23325" i="16"/>
  <c r="S23324" i="16"/>
  <c r="S23323" i="16"/>
  <c r="S23322" i="16"/>
  <c r="S23321" i="16"/>
  <c r="S23320" i="16"/>
  <c r="S23319" i="16"/>
  <c r="S23318" i="16"/>
  <c r="S23317" i="16"/>
  <c r="S23316" i="16"/>
  <c r="S23315" i="16"/>
  <c r="S23314" i="16"/>
  <c r="S23313" i="16"/>
  <c r="S23312" i="16"/>
  <c r="S23311" i="16"/>
  <c r="S23310" i="16"/>
  <c r="S23309" i="16"/>
  <c r="S23308" i="16"/>
  <c r="S23307" i="16"/>
  <c r="S23306" i="16"/>
  <c r="S23305" i="16"/>
  <c r="S23304" i="16"/>
  <c r="S23303" i="16"/>
  <c r="S23302" i="16"/>
  <c r="S23301" i="16"/>
  <c r="S23300" i="16"/>
  <c r="S23299" i="16"/>
  <c r="S23298" i="16"/>
  <c r="S23297" i="16"/>
  <c r="S23296" i="16"/>
  <c r="S23295" i="16"/>
  <c r="S23294" i="16"/>
  <c r="S23293" i="16"/>
  <c r="S23292" i="16"/>
  <c r="S23291" i="16"/>
  <c r="S23290" i="16"/>
  <c r="S23289" i="16"/>
  <c r="S23288" i="16"/>
  <c r="S23287" i="16"/>
  <c r="S23286" i="16"/>
  <c r="S23285" i="16"/>
  <c r="S23284" i="16"/>
  <c r="S23283" i="16"/>
  <c r="S23282" i="16"/>
  <c r="S23281" i="16"/>
  <c r="S23280" i="16"/>
  <c r="S23279" i="16"/>
  <c r="S23278" i="16"/>
  <c r="S23277" i="16"/>
  <c r="S23276" i="16"/>
  <c r="S23275" i="16"/>
  <c r="S23274" i="16"/>
  <c r="S23273" i="16"/>
  <c r="S23272" i="16"/>
  <c r="S23271" i="16"/>
  <c r="S23270" i="16"/>
  <c r="S23269" i="16"/>
  <c r="S23268" i="16"/>
  <c r="S23267" i="16"/>
  <c r="S23266" i="16"/>
  <c r="S23265" i="16"/>
  <c r="S23264" i="16"/>
  <c r="S23263" i="16"/>
  <c r="S23262" i="16"/>
  <c r="S23261" i="16"/>
  <c r="S23260" i="16"/>
  <c r="S23259" i="16"/>
  <c r="S23258" i="16"/>
  <c r="S23257" i="16"/>
  <c r="S23256" i="16"/>
  <c r="S23255" i="16"/>
  <c r="S23254" i="16"/>
  <c r="S23253" i="16"/>
  <c r="S23252" i="16"/>
  <c r="S23251" i="16"/>
  <c r="S23250" i="16"/>
  <c r="S23249" i="16"/>
  <c r="S23248" i="16"/>
  <c r="S23247" i="16"/>
  <c r="S23246" i="16"/>
  <c r="S23245" i="16"/>
  <c r="S23244" i="16"/>
  <c r="S23243" i="16"/>
  <c r="S23242" i="16"/>
  <c r="S23241" i="16"/>
  <c r="S23240" i="16"/>
  <c r="S23239" i="16"/>
  <c r="S23238" i="16"/>
  <c r="S23237" i="16"/>
  <c r="S23236" i="16"/>
  <c r="S23235" i="16"/>
  <c r="S23234" i="16"/>
  <c r="S23233" i="16"/>
  <c r="S23232" i="16"/>
  <c r="S23231" i="16"/>
  <c r="S23230" i="16"/>
  <c r="S23229" i="16"/>
  <c r="S23228" i="16"/>
  <c r="S23227" i="16"/>
  <c r="S23226" i="16"/>
  <c r="S23225" i="16"/>
  <c r="S23224" i="16"/>
  <c r="S23223" i="16"/>
  <c r="S23222" i="16"/>
  <c r="S23221" i="16"/>
  <c r="S23220" i="16"/>
  <c r="S23219" i="16"/>
  <c r="S23218" i="16"/>
  <c r="S23217" i="16"/>
  <c r="S23216" i="16"/>
  <c r="S23215" i="16"/>
  <c r="S23214" i="16"/>
  <c r="S23213" i="16"/>
  <c r="S23212" i="16"/>
  <c r="S23211" i="16"/>
  <c r="S23210" i="16"/>
  <c r="S23209" i="16"/>
  <c r="S23208" i="16"/>
  <c r="S23207" i="16"/>
  <c r="S23206" i="16"/>
  <c r="S23205" i="16"/>
  <c r="S23204" i="16"/>
  <c r="S23203" i="16"/>
  <c r="S23202" i="16"/>
  <c r="S23201" i="16"/>
  <c r="S23200" i="16"/>
  <c r="S23199" i="16"/>
  <c r="S23198" i="16"/>
  <c r="S23197" i="16"/>
  <c r="S23196" i="16"/>
  <c r="S23195" i="16"/>
  <c r="S23194" i="16"/>
  <c r="S23193" i="16"/>
  <c r="S23192" i="16"/>
  <c r="S23191" i="16"/>
  <c r="S23190" i="16"/>
  <c r="S23189" i="16"/>
  <c r="S23188" i="16"/>
  <c r="S23187" i="16"/>
  <c r="S23186" i="16"/>
  <c r="S23185" i="16"/>
  <c r="S23184" i="16"/>
  <c r="S23183" i="16"/>
  <c r="S23182" i="16"/>
  <c r="S23181" i="16"/>
  <c r="S23180" i="16"/>
  <c r="S23179" i="16"/>
  <c r="S23178" i="16"/>
  <c r="S23177" i="16"/>
  <c r="S23176" i="16"/>
  <c r="S23175" i="16"/>
  <c r="S23174" i="16"/>
  <c r="S23173" i="16"/>
  <c r="S23172" i="16"/>
  <c r="S23171" i="16"/>
  <c r="S23170" i="16"/>
  <c r="S23169" i="16"/>
  <c r="S23168" i="16"/>
  <c r="S23167" i="16"/>
  <c r="S23166" i="16"/>
  <c r="S23165" i="16"/>
  <c r="S23164" i="16"/>
  <c r="S23163" i="16"/>
  <c r="S23162" i="16"/>
  <c r="S23161" i="16"/>
  <c r="S23160" i="16"/>
  <c r="S23159" i="16"/>
  <c r="S23158" i="16"/>
  <c r="S23157" i="16"/>
  <c r="S23156" i="16"/>
  <c r="S23155" i="16"/>
  <c r="S23154" i="16"/>
  <c r="S23153" i="16"/>
  <c r="S23152" i="16"/>
  <c r="S23151" i="16"/>
  <c r="S23150" i="16"/>
  <c r="S23149" i="16"/>
  <c r="S23148" i="16"/>
  <c r="S23147" i="16"/>
  <c r="S23146" i="16"/>
  <c r="S23145" i="16"/>
  <c r="S23144" i="16"/>
  <c r="S23143" i="16"/>
  <c r="S23142" i="16"/>
  <c r="S23141" i="16"/>
  <c r="S23140" i="16"/>
  <c r="S23139" i="16"/>
  <c r="S23138" i="16"/>
  <c r="S23137" i="16"/>
  <c r="S23136" i="16"/>
  <c r="S23135" i="16"/>
  <c r="S23134" i="16"/>
  <c r="S23133" i="16"/>
  <c r="S23132" i="16"/>
  <c r="S23131" i="16"/>
  <c r="S23130" i="16"/>
  <c r="S23129" i="16"/>
  <c r="S23128" i="16"/>
  <c r="S23127" i="16"/>
  <c r="S23126" i="16"/>
  <c r="S23125" i="16"/>
  <c r="S23124" i="16"/>
  <c r="S23123" i="16"/>
  <c r="S23122" i="16"/>
  <c r="S23121" i="16"/>
  <c r="S23120" i="16"/>
  <c r="S23119" i="16"/>
  <c r="S23118" i="16"/>
  <c r="S23117" i="16"/>
  <c r="S23116" i="16"/>
  <c r="S23115" i="16"/>
  <c r="S23114" i="16"/>
  <c r="S23113" i="16"/>
  <c r="S23112" i="16"/>
  <c r="S23111" i="16"/>
  <c r="S23110" i="16"/>
  <c r="S23109" i="16"/>
  <c r="S23108" i="16"/>
  <c r="S23107" i="16"/>
  <c r="S23106" i="16"/>
  <c r="S23105" i="16"/>
  <c r="S23104" i="16"/>
  <c r="S23103" i="16"/>
  <c r="S23102" i="16"/>
  <c r="S23101" i="16"/>
  <c r="S23100" i="16"/>
  <c r="S23099" i="16"/>
  <c r="S23098" i="16"/>
  <c r="S23097" i="16"/>
  <c r="S23096" i="16"/>
  <c r="S23095" i="16"/>
  <c r="S23094" i="16"/>
  <c r="S23093" i="16"/>
  <c r="S23092" i="16"/>
  <c r="S23091" i="16"/>
  <c r="S23090" i="16"/>
  <c r="S23089" i="16"/>
  <c r="S23088" i="16"/>
  <c r="S23087" i="16"/>
  <c r="S23086" i="16"/>
  <c r="S23085" i="16"/>
  <c r="S23084" i="16"/>
  <c r="S23083" i="16"/>
  <c r="S23082" i="16"/>
  <c r="S23081" i="16"/>
  <c r="S23080" i="16"/>
  <c r="S23079" i="16"/>
  <c r="S23078" i="16"/>
  <c r="S23077" i="16"/>
  <c r="S23076" i="16"/>
  <c r="S23075" i="16"/>
  <c r="S23074" i="16"/>
  <c r="S23073" i="16"/>
  <c r="S23072" i="16"/>
  <c r="S23071" i="16"/>
  <c r="S23070" i="16"/>
  <c r="S23069" i="16"/>
  <c r="S23068" i="16"/>
  <c r="S23067" i="16"/>
  <c r="S23066" i="16"/>
  <c r="S23065" i="16"/>
  <c r="S23064" i="16"/>
  <c r="S23063" i="16"/>
  <c r="S23062" i="16"/>
  <c r="S23061" i="16"/>
  <c r="S23060" i="16"/>
  <c r="S23059" i="16"/>
  <c r="S23058" i="16"/>
  <c r="S23057" i="16"/>
  <c r="S23056" i="16"/>
  <c r="S23055" i="16"/>
  <c r="S23054" i="16"/>
  <c r="S23053" i="16"/>
  <c r="S23052" i="16"/>
  <c r="S23051" i="16"/>
  <c r="S23050" i="16"/>
  <c r="S23049" i="16"/>
  <c r="S23048" i="16"/>
  <c r="S23047" i="16"/>
  <c r="S23046" i="16"/>
  <c r="S23045" i="16"/>
  <c r="S23044" i="16"/>
  <c r="S23043" i="16"/>
  <c r="S23042" i="16"/>
  <c r="S23041" i="16"/>
  <c r="S23040" i="16"/>
  <c r="S23039" i="16"/>
  <c r="S23038" i="16"/>
  <c r="S23037" i="16"/>
  <c r="S23036" i="16"/>
  <c r="S23035" i="16"/>
  <c r="S23034" i="16"/>
  <c r="S23033" i="16"/>
  <c r="S23032" i="16"/>
  <c r="S23031" i="16"/>
  <c r="S23030" i="16"/>
  <c r="S23029" i="16"/>
  <c r="S23028" i="16"/>
  <c r="S23027" i="16"/>
  <c r="S23026" i="16"/>
  <c r="S23025" i="16"/>
  <c r="S23024" i="16"/>
  <c r="S23023" i="16"/>
  <c r="S23022" i="16"/>
  <c r="S23021" i="16"/>
  <c r="S23020" i="16"/>
  <c r="S23019" i="16"/>
  <c r="S23018" i="16"/>
  <c r="S23017" i="16"/>
  <c r="S23016" i="16"/>
  <c r="S23015" i="16"/>
  <c r="S23014" i="16"/>
  <c r="S23013" i="16"/>
  <c r="S23012" i="16"/>
  <c r="S23011" i="16"/>
  <c r="S23010" i="16"/>
  <c r="S23009" i="16"/>
  <c r="S23008" i="16"/>
  <c r="S23007" i="16"/>
  <c r="S23006" i="16"/>
  <c r="S23005" i="16"/>
  <c r="S23004" i="16"/>
  <c r="S23003" i="16"/>
  <c r="S23002" i="16"/>
  <c r="S23001" i="16"/>
  <c r="S23000" i="16"/>
  <c r="S22999" i="16"/>
  <c r="S22998" i="16"/>
  <c r="S22997" i="16"/>
  <c r="S22996" i="16"/>
  <c r="S22995" i="16"/>
  <c r="S22994" i="16"/>
  <c r="S22993" i="16"/>
  <c r="S22992" i="16"/>
  <c r="S22991" i="16"/>
  <c r="S22990" i="16"/>
  <c r="S22989" i="16"/>
  <c r="S22988" i="16"/>
  <c r="S22987" i="16"/>
  <c r="S22986" i="16"/>
  <c r="S22985" i="16"/>
  <c r="S22984" i="16"/>
  <c r="S22983" i="16"/>
  <c r="S22982" i="16"/>
  <c r="S22981" i="16"/>
  <c r="S22980" i="16"/>
  <c r="S22979" i="16"/>
  <c r="S22978" i="16"/>
  <c r="S22977" i="16"/>
  <c r="S22976" i="16"/>
  <c r="S22975" i="16"/>
  <c r="S22974" i="16"/>
  <c r="S22973" i="16"/>
  <c r="S22972" i="16"/>
  <c r="S22971" i="16"/>
  <c r="S22970" i="16"/>
  <c r="S22969" i="16"/>
  <c r="S22968" i="16"/>
  <c r="S22967" i="16"/>
  <c r="S22966" i="16"/>
  <c r="S22965" i="16"/>
  <c r="S22964" i="16"/>
  <c r="S22963" i="16"/>
  <c r="S22962" i="16"/>
  <c r="S22961" i="16"/>
  <c r="S22960" i="16"/>
  <c r="S22959" i="16"/>
  <c r="S22958" i="16"/>
  <c r="S22957" i="16"/>
  <c r="S22956" i="16"/>
  <c r="S22955" i="16"/>
  <c r="S22954" i="16"/>
  <c r="S22953" i="16"/>
  <c r="S22952" i="16"/>
  <c r="S22951" i="16"/>
  <c r="S22950" i="16"/>
  <c r="S22949" i="16"/>
  <c r="S22948" i="16"/>
  <c r="S22947" i="16"/>
  <c r="S22946" i="16"/>
  <c r="S22945" i="16"/>
  <c r="S22944" i="16"/>
  <c r="S22943" i="16"/>
  <c r="S22942" i="16"/>
  <c r="S22941" i="16"/>
  <c r="S22940" i="16"/>
  <c r="S22939" i="16"/>
  <c r="S22938" i="16"/>
  <c r="S22937" i="16"/>
  <c r="S22936" i="16"/>
  <c r="S22935" i="16"/>
  <c r="S22934" i="16"/>
  <c r="S22933" i="16"/>
  <c r="S22932" i="16"/>
  <c r="S22931" i="16"/>
  <c r="S22930" i="16"/>
  <c r="S22929" i="16"/>
  <c r="S22928" i="16"/>
  <c r="S22927" i="16"/>
  <c r="S22926" i="16"/>
  <c r="S22925" i="16"/>
  <c r="S22924" i="16"/>
  <c r="S22923" i="16"/>
  <c r="S22922" i="16"/>
  <c r="S22921" i="16"/>
  <c r="S22920" i="16"/>
  <c r="S22919" i="16"/>
  <c r="S22918" i="16"/>
  <c r="S22917" i="16"/>
  <c r="S22916" i="16"/>
  <c r="S22915" i="16"/>
  <c r="S22914" i="16"/>
  <c r="S22913" i="16"/>
  <c r="S22912" i="16"/>
  <c r="S22911" i="16"/>
  <c r="S22910" i="16"/>
  <c r="S22909" i="16"/>
  <c r="S22908" i="16"/>
  <c r="S22907" i="16"/>
  <c r="S22906" i="16"/>
  <c r="S22905" i="16"/>
  <c r="S22904" i="16"/>
  <c r="S22903" i="16"/>
  <c r="S22902" i="16"/>
  <c r="S22901" i="16"/>
  <c r="S22900" i="16"/>
  <c r="S22899" i="16"/>
  <c r="S22898" i="16"/>
  <c r="S22897" i="16"/>
  <c r="S22896" i="16"/>
  <c r="S22895" i="16"/>
  <c r="S22894" i="16"/>
  <c r="S22893" i="16"/>
  <c r="S22892" i="16"/>
  <c r="S22891" i="16"/>
  <c r="S22890" i="16"/>
  <c r="S22889" i="16"/>
  <c r="S22888" i="16"/>
  <c r="S22887" i="16"/>
  <c r="S22886" i="16"/>
  <c r="S22885" i="16"/>
  <c r="S22884" i="16"/>
  <c r="S22883" i="16"/>
  <c r="S22882" i="16"/>
  <c r="S22881" i="16"/>
  <c r="S22880" i="16"/>
  <c r="S22879" i="16"/>
  <c r="S22878" i="16"/>
  <c r="S22877" i="16"/>
  <c r="S22876" i="16"/>
  <c r="S22875" i="16"/>
  <c r="S22874" i="16"/>
  <c r="S22873" i="16"/>
  <c r="S22872" i="16"/>
  <c r="S22871" i="16"/>
  <c r="S22870" i="16"/>
  <c r="S22869" i="16"/>
  <c r="S22868" i="16"/>
  <c r="S22867" i="16"/>
  <c r="S22866" i="16"/>
  <c r="S22865" i="16"/>
  <c r="S22864" i="16"/>
  <c r="S22863" i="16"/>
  <c r="S22862" i="16"/>
  <c r="S22861" i="16"/>
  <c r="S22860" i="16"/>
  <c r="S22859" i="16"/>
  <c r="S22858" i="16"/>
  <c r="S22857" i="16"/>
  <c r="S22856" i="16"/>
  <c r="S22855" i="16"/>
  <c r="S22854" i="16"/>
  <c r="S22853" i="16"/>
  <c r="S22852" i="16"/>
  <c r="S22851" i="16"/>
  <c r="S22850" i="16"/>
  <c r="S22849" i="16"/>
  <c r="S22848" i="16"/>
  <c r="S22847" i="16"/>
  <c r="S22846" i="16"/>
  <c r="S22845" i="16"/>
  <c r="S22844" i="16"/>
  <c r="S22843" i="16"/>
  <c r="S22842" i="16"/>
  <c r="S22841" i="16"/>
  <c r="S22840" i="16"/>
  <c r="S22839" i="16"/>
  <c r="S22838" i="16"/>
  <c r="S22837" i="16"/>
  <c r="S22836" i="16"/>
  <c r="S22835" i="16"/>
  <c r="S22834" i="16"/>
  <c r="S22833" i="16"/>
  <c r="S22832" i="16"/>
  <c r="S22831" i="16"/>
  <c r="S22830" i="16"/>
  <c r="S22829" i="16"/>
  <c r="S22828" i="16"/>
  <c r="S22827" i="16"/>
  <c r="S22826" i="16"/>
  <c r="S22825" i="16"/>
  <c r="S22824" i="16"/>
  <c r="S22823" i="16"/>
  <c r="S22822" i="16"/>
  <c r="S22821" i="16"/>
  <c r="S22820" i="16"/>
  <c r="S22819" i="16"/>
  <c r="S22818" i="16"/>
  <c r="S22817" i="16"/>
  <c r="S22816" i="16"/>
  <c r="S22815" i="16"/>
  <c r="S22814" i="16"/>
  <c r="S22813" i="16"/>
  <c r="S22812" i="16"/>
  <c r="S22811" i="16"/>
  <c r="S22810" i="16"/>
  <c r="S22809" i="16"/>
  <c r="S22808" i="16"/>
  <c r="S22807" i="16"/>
  <c r="S22806" i="16"/>
  <c r="S22805" i="16"/>
  <c r="S22804" i="16"/>
  <c r="S22803" i="16"/>
  <c r="S22802" i="16"/>
  <c r="S22801" i="16"/>
  <c r="S22800" i="16"/>
  <c r="S22799" i="16"/>
  <c r="S22798" i="16"/>
  <c r="S22797" i="16"/>
  <c r="S22796" i="16"/>
  <c r="S22795" i="16"/>
  <c r="S22794" i="16"/>
  <c r="S22793" i="16"/>
  <c r="S22792" i="16"/>
  <c r="S22791" i="16"/>
  <c r="S22790" i="16"/>
  <c r="S22789" i="16"/>
  <c r="S22788" i="16"/>
  <c r="S22787" i="16"/>
  <c r="S22786" i="16"/>
  <c r="S22785" i="16"/>
  <c r="S22784" i="16"/>
  <c r="S22783" i="16"/>
  <c r="S22782" i="16"/>
  <c r="S22781" i="16"/>
  <c r="S22780" i="16"/>
  <c r="S22779" i="16"/>
  <c r="S22778" i="16"/>
  <c r="S22777" i="16"/>
  <c r="S22776" i="16"/>
  <c r="S22775" i="16"/>
  <c r="S22774" i="16"/>
  <c r="S22773" i="16"/>
  <c r="S22772" i="16"/>
  <c r="S22771" i="16"/>
  <c r="S22770" i="16"/>
  <c r="S22769" i="16"/>
  <c r="S22768" i="16"/>
  <c r="S22767" i="16"/>
  <c r="S22766" i="16"/>
  <c r="S22765" i="16"/>
  <c r="S22764" i="16"/>
  <c r="S22763" i="16"/>
  <c r="S22762" i="16"/>
  <c r="S22761" i="16"/>
  <c r="S22760" i="16"/>
  <c r="S22759" i="16"/>
  <c r="S22758" i="16"/>
  <c r="S22757" i="16"/>
  <c r="S22756" i="16"/>
  <c r="S22755" i="16"/>
  <c r="S22754" i="16"/>
  <c r="S22753" i="16"/>
  <c r="S22752" i="16"/>
  <c r="S22751" i="16"/>
  <c r="S22750" i="16"/>
  <c r="S22749" i="16"/>
  <c r="S22748" i="16"/>
  <c r="S22747" i="16"/>
  <c r="S22746" i="16"/>
  <c r="S22745" i="16"/>
  <c r="S22744" i="16"/>
  <c r="S22743" i="16"/>
  <c r="S22742" i="16"/>
  <c r="S22741" i="16"/>
  <c r="S22740" i="16"/>
  <c r="S22739" i="16"/>
  <c r="S22738" i="16"/>
  <c r="S22737" i="16"/>
  <c r="S22736" i="16"/>
  <c r="S22735" i="16"/>
  <c r="S22734" i="16"/>
  <c r="S22733" i="16"/>
  <c r="S22732" i="16"/>
  <c r="S22731" i="16"/>
  <c r="S22730" i="16"/>
  <c r="S22729" i="16"/>
  <c r="S22728" i="16"/>
  <c r="S22727" i="16"/>
  <c r="S22726" i="16"/>
  <c r="S22725" i="16"/>
  <c r="S22724" i="16"/>
  <c r="S22723" i="16"/>
  <c r="S22722" i="16"/>
  <c r="S22721" i="16"/>
  <c r="S22720" i="16"/>
  <c r="S22719" i="16"/>
  <c r="S22718" i="16"/>
  <c r="S22717" i="16"/>
  <c r="S22716" i="16"/>
  <c r="S22715" i="16"/>
  <c r="S22714" i="16"/>
  <c r="S22713" i="16"/>
  <c r="S22712" i="16"/>
  <c r="S22711" i="16"/>
  <c r="S22710" i="16"/>
  <c r="S22709" i="16"/>
  <c r="S22708" i="16"/>
  <c r="S22707" i="16"/>
  <c r="S22706" i="16"/>
  <c r="S22705" i="16"/>
  <c r="S22704" i="16"/>
  <c r="S22703" i="16"/>
  <c r="S22702" i="16"/>
  <c r="S22701" i="16"/>
  <c r="S22700" i="16"/>
  <c r="S22699" i="16"/>
  <c r="S22698" i="16"/>
  <c r="S22697" i="16"/>
  <c r="S22696" i="16"/>
  <c r="S22695" i="16"/>
  <c r="S22694" i="16"/>
  <c r="S22693" i="16"/>
  <c r="S22692" i="16"/>
  <c r="S22691" i="16"/>
  <c r="S22690" i="16"/>
  <c r="S22689" i="16"/>
  <c r="S22688" i="16"/>
  <c r="S22687" i="16"/>
  <c r="S22686" i="16"/>
  <c r="S22685" i="16"/>
  <c r="S22684" i="16"/>
  <c r="S22683" i="16"/>
  <c r="S22682" i="16"/>
  <c r="S22681" i="16"/>
  <c r="S22680" i="16"/>
  <c r="S22679" i="16"/>
  <c r="S22678" i="16"/>
  <c r="S22677" i="16"/>
  <c r="S22676" i="16"/>
  <c r="S22675" i="16"/>
  <c r="S22674" i="16"/>
  <c r="S22673" i="16"/>
  <c r="S22672" i="16"/>
  <c r="S22671" i="16"/>
  <c r="S22670" i="16"/>
  <c r="S22669" i="16"/>
  <c r="S22668" i="16"/>
  <c r="S22667" i="16"/>
  <c r="S22666" i="16"/>
  <c r="S22665" i="16"/>
  <c r="S22664" i="16"/>
  <c r="S22663" i="16"/>
  <c r="S22662" i="16"/>
  <c r="S22661" i="16"/>
  <c r="S22660" i="16"/>
  <c r="S22659" i="16"/>
  <c r="S22658" i="16"/>
  <c r="S22657" i="16"/>
  <c r="S22656" i="16"/>
  <c r="S22655" i="16"/>
  <c r="S22654" i="16"/>
  <c r="S22653" i="16"/>
  <c r="S22652" i="16"/>
  <c r="S22651" i="16"/>
  <c r="S22650" i="16"/>
  <c r="S22649" i="16"/>
  <c r="S22648" i="16"/>
  <c r="S22647" i="16"/>
  <c r="S22646" i="16"/>
  <c r="S22645" i="16"/>
  <c r="S22644" i="16"/>
  <c r="S22643" i="16"/>
  <c r="S22642" i="16"/>
  <c r="S22641" i="16"/>
  <c r="S22640" i="16"/>
  <c r="S22639" i="16"/>
  <c r="S22638" i="16"/>
  <c r="S22637" i="16"/>
  <c r="S22636" i="16"/>
  <c r="S22635" i="16"/>
  <c r="S22634" i="16"/>
  <c r="S22633" i="16"/>
  <c r="S22632" i="16"/>
  <c r="S22631" i="16"/>
  <c r="S22630" i="16"/>
  <c r="S22629" i="16"/>
  <c r="S22628" i="16"/>
  <c r="S22627" i="16"/>
  <c r="S22626" i="16"/>
  <c r="S22625" i="16"/>
  <c r="S22624" i="16"/>
  <c r="S22623" i="16"/>
  <c r="S22622" i="16"/>
  <c r="S22621" i="16"/>
  <c r="S22620" i="16"/>
  <c r="S22619" i="16"/>
  <c r="S22618" i="16"/>
  <c r="S22617" i="16"/>
  <c r="S22616" i="16"/>
  <c r="S22615" i="16"/>
  <c r="S22614" i="16"/>
  <c r="S22613" i="16"/>
  <c r="S22612" i="16"/>
  <c r="S22611" i="16"/>
  <c r="S22610" i="16"/>
  <c r="S22609" i="16"/>
  <c r="S22608" i="16"/>
  <c r="S22607" i="16"/>
  <c r="S22606" i="16"/>
  <c r="S22605" i="16"/>
  <c r="S22604" i="16"/>
  <c r="S22603" i="16"/>
  <c r="S22602" i="16"/>
  <c r="S22601" i="16"/>
  <c r="S22600" i="16"/>
  <c r="S22599" i="16"/>
  <c r="S22598" i="16"/>
  <c r="S22597" i="16"/>
  <c r="S22596" i="16"/>
  <c r="S22595" i="16"/>
  <c r="S22594" i="16"/>
  <c r="S22593" i="16"/>
  <c r="S22592" i="16"/>
  <c r="S22591" i="16"/>
  <c r="S22590" i="16"/>
  <c r="S22589" i="16"/>
  <c r="S22588" i="16"/>
  <c r="S22587" i="16"/>
  <c r="S22586" i="16"/>
  <c r="S22585" i="16"/>
  <c r="S22584" i="16"/>
  <c r="S22583" i="16"/>
  <c r="S22582" i="16"/>
  <c r="S22581" i="16"/>
  <c r="S22580" i="16"/>
  <c r="S22579" i="16"/>
  <c r="S22578" i="16"/>
  <c r="S22577" i="16"/>
  <c r="S22576" i="16"/>
  <c r="S22575" i="16"/>
  <c r="S22574" i="16"/>
  <c r="S22573" i="16"/>
  <c r="S22572" i="16"/>
  <c r="S22571" i="16"/>
  <c r="S22570" i="16"/>
  <c r="S22569" i="16"/>
  <c r="S22568" i="16"/>
  <c r="S22567" i="16"/>
  <c r="S22566" i="16"/>
  <c r="S22565" i="16"/>
  <c r="S22564" i="16"/>
  <c r="S22563" i="16"/>
  <c r="S22562" i="16"/>
  <c r="S22561" i="16"/>
  <c r="S22560" i="16"/>
  <c r="S22559" i="16"/>
  <c r="S22558" i="16"/>
  <c r="S22557" i="16"/>
  <c r="S22556" i="16"/>
  <c r="S22555" i="16"/>
  <c r="S22554" i="16"/>
  <c r="S22553" i="16"/>
  <c r="S22552" i="16"/>
  <c r="S22551" i="16"/>
  <c r="S22550" i="16"/>
  <c r="S22549" i="16"/>
  <c r="S22548" i="16"/>
  <c r="S22547" i="16"/>
  <c r="S22546" i="16"/>
  <c r="S22545" i="16"/>
  <c r="S22544" i="16"/>
  <c r="S22543" i="16"/>
  <c r="S22542" i="16"/>
  <c r="S22541" i="16"/>
  <c r="S22540" i="16"/>
  <c r="S22539" i="16"/>
  <c r="S22538" i="16"/>
  <c r="S22537" i="16"/>
  <c r="S22536" i="16"/>
  <c r="S22535" i="16"/>
  <c r="S22534" i="16"/>
  <c r="S22533" i="16"/>
  <c r="S22532" i="16"/>
  <c r="S22531" i="16"/>
  <c r="S22530" i="16"/>
  <c r="S22529" i="16"/>
  <c r="S22528" i="16"/>
  <c r="S22527" i="16"/>
  <c r="S22526" i="16"/>
  <c r="S22525" i="16"/>
  <c r="S22524" i="16"/>
  <c r="S22523" i="16"/>
  <c r="S22522" i="16"/>
  <c r="S22521" i="16"/>
  <c r="S22520" i="16"/>
  <c r="S22519" i="16"/>
  <c r="S22518" i="16"/>
  <c r="S22517" i="16"/>
  <c r="S22516" i="16"/>
  <c r="S22515" i="16"/>
  <c r="S22514" i="16"/>
  <c r="S22513" i="16"/>
  <c r="S22512" i="16"/>
  <c r="S22511" i="16"/>
  <c r="S22510" i="16"/>
  <c r="S22509" i="16"/>
  <c r="S22508" i="16"/>
  <c r="S22507" i="16"/>
  <c r="S22506" i="16"/>
  <c r="S22505" i="16"/>
  <c r="S22504" i="16"/>
  <c r="S22503" i="16"/>
  <c r="S22502" i="16"/>
  <c r="S22501" i="16"/>
  <c r="S22500" i="16"/>
  <c r="S22499" i="16"/>
  <c r="S22498" i="16"/>
  <c r="S22497" i="16"/>
  <c r="S22496" i="16"/>
  <c r="S22495" i="16"/>
  <c r="S22494" i="16"/>
  <c r="S22493" i="16"/>
  <c r="S22492" i="16"/>
  <c r="S22491" i="16"/>
  <c r="S22490" i="16"/>
  <c r="S22489" i="16"/>
  <c r="S22488" i="16"/>
  <c r="S22487" i="16"/>
  <c r="S22486" i="16"/>
  <c r="S22485" i="16"/>
  <c r="S22484" i="16"/>
  <c r="S22483" i="16"/>
  <c r="S22482" i="16"/>
  <c r="S22481" i="16"/>
  <c r="S22480" i="16"/>
  <c r="S22479" i="16"/>
  <c r="S22478" i="16"/>
  <c r="S22477" i="16"/>
  <c r="S22476" i="16"/>
  <c r="S22475" i="16"/>
  <c r="S22474" i="16"/>
  <c r="S22473" i="16"/>
  <c r="S22472" i="16"/>
  <c r="S22471" i="16"/>
  <c r="S22470" i="16"/>
  <c r="S22469" i="16"/>
  <c r="S22468" i="16"/>
  <c r="S22467" i="16"/>
  <c r="S22466" i="16"/>
  <c r="S22465" i="16"/>
  <c r="S22464" i="16"/>
  <c r="S22463" i="16"/>
  <c r="S22462" i="16"/>
  <c r="S22461" i="16"/>
  <c r="S22460" i="16"/>
  <c r="S22459" i="16"/>
  <c r="S22458" i="16"/>
  <c r="S22457" i="16"/>
  <c r="S22456" i="16"/>
  <c r="S22455" i="16"/>
  <c r="S22454" i="16"/>
  <c r="S22453" i="16"/>
  <c r="S22452" i="16"/>
  <c r="S22451" i="16"/>
  <c r="S22450" i="16"/>
  <c r="S22449" i="16"/>
  <c r="S22448" i="16"/>
  <c r="S22447" i="16"/>
  <c r="S22446" i="16"/>
  <c r="S22445" i="16"/>
  <c r="S22444" i="16"/>
  <c r="S22443" i="16"/>
  <c r="S22442" i="16"/>
  <c r="S22441" i="16"/>
  <c r="S22440" i="16"/>
  <c r="S22439" i="16"/>
  <c r="S22438" i="16"/>
  <c r="S22437" i="16"/>
  <c r="S22436" i="16"/>
  <c r="S22435" i="16"/>
  <c r="S22434" i="16"/>
  <c r="S22433" i="16"/>
  <c r="S22432" i="16"/>
  <c r="S22431" i="16"/>
  <c r="S22430" i="16"/>
  <c r="S22429" i="16"/>
  <c r="S22428" i="16"/>
  <c r="S22427" i="16"/>
  <c r="S22426" i="16"/>
  <c r="S22425" i="16"/>
  <c r="S22424" i="16"/>
  <c r="S22423" i="16"/>
  <c r="S22422" i="16"/>
  <c r="S22421" i="16"/>
  <c r="S22420" i="16"/>
  <c r="S22419" i="16"/>
  <c r="S22418" i="16"/>
  <c r="S22417" i="16"/>
  <c r="S22416" i="16"/>
  <c r="S22415" i="16"/>
  <c r="S22414" i="16"/>
  <c r="S22413" i="16"/>
  <c r="S22412" i="16"/>
  <c r="S22411" i="16"/>
  <c r="S22410" i="16"/>
  <c r="S22409" i="16"/>
  <c r="S22408" i="16"/>
  <c r="S22407" i="16"/>
  <c r="S22406" i="16"/>
  <c r="S22405" i="16"/>
  <c r="S22404" i="16"/>
  <c r="S22403" i="16"/>
  <c r="S22402" i="16"/>
  <c r="S22401" i="16"/>
  <c r="S22400" i="16"/>
  <c r="S22399" i="16"/>
  <c r="S22398" i="16"/>
  <c r="S22397" i="16"/>
  <c r="S22396" i="16"/>
  <c r="S22395" i="16"/>
  <c r="S22394" i="16"/>
  <c r="S22393" i="16"/>
  <c r="S22392" i="16"/>
  <c r="S22391" i="16"/>
  <c r="S22390" i="16"/>
  <c r="S22389" i="16"/>
  <c r="S22388" i="16"/>
  <c r="S22387" i="16"/>
  <c r="S22386" i="16"/>
  <c r="S22385" i="16"/>
  <c r="S22384" i="16"/>
  <c r="S22383" i="16"/>
  <c r="S22382" i="16"/>
  <c r="S22381" i="16"/>
  <c r="S22380" i="16"/>
  <c r="S22379" i="16"/>
  <c r="S22378" i="16"/>
  <c r="S22377" i="16"/>
  <c r="S22376" i="16"/>
  <c r="S22375" i="16"/>
  <c r="S22374" i="16"/>
  <c r="S22373" i="16"/>
  <c r="S22372" i="16"/>
  <c r="S22371" i="16"/>
  <c r="S22370" i="16"/>
  <c r="S22369" i="16"/>
  <c r="S22368" i="16"/>
  <c r="S22367" i="16"/>
  <c r="S22366" i="16"/>
  <c r="S22365" i="16"/>
  <c r="S22364" i="16"/>
  <c r="S22363" i="16"/>
  <c r="S22362" i="16"/>
  <c r="S22361" i="16"/>
  <c r="S22360" i="16"/>
  <c r="S22359" i="16"/>
  <c r="S22358" i="16"/>
  <c r="S22357" i="16"/>
  <c r="S22356" i="16"/>
  <c r="S22355" i="16"/>
  <c r="S22354" i="16"/>
  <c r="S22353" i="16"/>
  <c r="S22352" i="16"/>
  <c r="S22351" i="16"/>
  <c r="S22350" i="16"/>
  <c r="S22349" i="16"/>
  <c r="S22348" i="16"/>
  <c r="S22347" i="16"/>
  <c r="S22346" i="16"/>
  <c r="S22345" i="16"/>
  <c r="S22344" i="16"/>
  <c r="S22343" i="16"/>
  <c r="S22342" i="16"/>
  <c r="S22341" i="16"/>
  <c r="S22340" i="16"/>
  <c r="S22339" i="16"/>
  <c r="S22338" i="16"/>
  <c r="S22337" i="16"/>
  <c r="S22336" i="16"/>
  <c r="S22335" i="16"/>
  <c r="S22334" i="16"/>
  <c r="S22333" i="16"/>
  <c r="S22332" i="16"/>
  <c r="S22331" i="16"/>
  <c r="S22330" i="16"/>
  <c r="S22329" i="16"/>
  <c r="S22328" i="16"/>
  <c r="S22327" i="16"/>
  <c r="S22326" i="16"/>
  <c r="S22325" i="16"/>
  <c r="S22324" i="16"/>
  <c r="S22323" i="16"/>
  <c r="S22322" i="16"/>
  <c r="S22321" i="16"/>
  <c r="S22320" i="16"/>
  <c r="S22319" i="16"/>
  <c r="S22318" i="16"/>
  <c r="S22317" i="16"/>
  <c r="S22316" i="16"/>
  <c r="S22315" i="16"/>
  <c r="S22314" i="16"/>
  <c r="S22313" i="16"/>
  <c r="S22312" i="16"/>
  <c r="S22311" i="16"/>
  <c r="S22310" i="16"/>
  <c r="S22309" i="16"/>
  <c r="S22308" i="16"/>
  <c r="S22307" i="16"/>
  <c r="S22306" i="16"/>
  <c r="S22305" i="16"/>
  <c r="S22304" i="16"/>
  <c r="S22303" i="16"/>
  <c r="S22302" i="16"/>
  <c r="S22301" i="16"/>
  <c r="S22300" i="16"/>
  <c r="S22299" i="16"/>
  <c r="S22298" i="16"/>
  <c r="S22297" i="16"/>
  <c r="S22296" i="16"/>
  <c r="S22295" i="16"/>
  <c r="S22294" i="16"/>
  <c r="S22293" i="16"/>
  <c r="S22292" i="16"/>
  <c r="S22291" i="16"/>
  <c r="S22290" i="16"/>
  <c r="S22289" i="16"/>
  <c r="S22288" i="16"/>
  <c r="S22287" i="16"/>
  <c r="S22286" i="16"/>
  <c r="S22285" i="16"/>
  <c r="S22284" i="16"/>
  <c r="S22283" i="16"/>
  <c r="S22282" i="16"/>
  <c r="S22281" i="16"/>
  <c r="S22280" i="16"/>
  <c r="S22279" i="16"/>
  <c r="S22278" i="16"/>
  <c r="S22277" i="16"/>
  <c r="S22276" i="16"/>
  <c r="S22275" i="16"/>
  <c r="S22274" i="16"/>
  <c r="S22273" i="16"/>
  <c r="S22272" i="16"/>
  <c r="S22271" i="16"/>
  <c r="S22270" i="16"/>
  <c r="S22269" i="16"/>
  <c r="S22268" i="16"/>
  <c r="S22267" i="16"/>
  <c r="S22266" i="16"/>
  <c r="S22265" i="16"/>
  <c r="S22264" i="16"/>
  <c r="S22263" i="16"/>
  <c r="S22262" i="16"/>
  <c r="S22261" i="16"/>
  <c r="S22260" i="16"/>
  <c r="S22259" i="16"/>
  <c r="S22258" i="16"/>
  <c r="S22257" i="16"/>
  <c r="S22256" i="16"/>
  <c r="S22255" i="16"/>
  <c r="S22254" i="16"/>
  <c r="S22253" i="16"/>
  <c r="S22252" i="16"/>
  <c r="S22251" i="16"/>
  <c r="S22250" i="16"/>
  <c r="S22249" i="16"/>
  <c r="S22248" i="16"/>
  <c r="S22247" i="16"/>
  <c r="S22246" i="16"/>
  <c r="S22245" i="16"/>
  <c r="S22244" i="16"/>
  <c r="S22243" i="16"/>
  <c r="S22242" i="16"/>
  <c r="S22241" i="16"/>
  <c r="S22240" i="16"/>
  <c r="S22239" i="16"/>
  <c r="S22238" i="16"/>
  <c r="S22237" i="16"/>
  <c r="S22236" i="16"/>
  <c r="S22235" i="16"/>
  <c r="S22234" i="16"/>
  <c r="S22233" i="16"/>
  <c r="S22232" i="16"/>
  <c r="S22231" i="16"/>
  <c r="S22230" i="16"/>
  <c r="S22229" i="16"/>
  <c r="S22228" i="16"/>
  <c r="S22227" i="16"/>
  <c r="S22226" i="16"/>
  <c r="S22225" i="16"/>
  <c r="S22224" i="16"/>
  <c r="S22223" i="16"/>
  <c r="S22222" i="16"/>
  <c r="S22221" i="16"/>
  <c r="S22220" i="16"/>
  <c r="S22219" i="16"/>
  <c r="S22218" i="16"/>
  <c r="S22217" i="16"/>
  <c r="S22216" i="16"/>
  <c r="S22215" i="16"/>
  <c r="S22214" i="16"/>
  <c r="S22213" i="16"/>
  <c r="S22212" i="16"/>
  <c r="S22211" i="16"/>
  <c r="S22210" i="16"/>
  <c r="S22209" i="16"/>
  <c r="S22208" i="16"/>
  <c r="S22207" i="16"/>
  <c r="S22206" i="16"/>
  <c r="S22205" i="16"/>
  <c r="S22204" i="16"/>
  <c r="S22203" i="16"/>
  <c r="S22202" i="16"/>
  <c r="S22201" i="16"/>
  <c r="S22200" i="16"/>
  <c r="S22199" i="16"/>
  <c r="S22198" i="16"/>
  <c r="S22197" i="16"/>
  <c r="S22196" i="16"/>
  <c r="S22195" i="16"/>
  <c r="S22194" i="16"/>
  <c r="S22193" i="16"/>
  <c r="S22192" i="16"/>
  <c r="S22191" i="16"/>
  <c r="S22190" i="16"/>
  <c r="S22189" i="16"/>
  <c r="S22188" i="16"/>
  <c r="S22187" i="16"/>
  <c r="S22186" i="16"/>
  <c r="S22185" i="16"/>
  <c r="S22184" i="16"/>
  <c r="S22183" i="16"/>
  <c r="S22182" i="16"/>
  <c r="S22181" i="16"/>
  <c r="S22180" i="16"/>
  <c r="S22179" i="16"/>
  <c r="S22178" i="16"/>
  <c r="S22177" i="16"/>
  <c r="S22176" i="16"/>
  <c r="S22175" i="16"/>
  <c r="S22174" i="16"/>
  <c r="S22173" i="16"/>
  <c r="S22172" i="16"/>
  <c r="S22171" i="16"/>
  <c r="S22170" i="16"/>
  <c r="S22169" i="16"/>
  <c r="S22168" i="16"/>
  <c r="S22167" i="16"/>
  <c r="S22166" i="16"/>
  <c r="S22165" i="16"/>
  <c r="S22164" i="16"/>
  <c r="S22163" i="16"/>
  <c r="S22162" i="16"/>
  <c r="S22161" i="16"/>
  <c r="S22160" i="16"/>
  <c r="S22159" i="16"/>
  <c r="S22158" i="16"/>
  <c r="S22157" i="16"/>
  <c r="S22156" i="16"/>
  <c r="S22155" i="16"/>
  <c r="S22154" i="16"/>
  <c r="S22153" i="16"/>
  <c r="S22152" i="16"/>
  <c r="S22151" i="16"/>
  <c r="S22150" i="16"/>
  <c r="S22149" i="16"/>
  <c r="S22148" i="16"/>
  <c r="S22147" i="16"/>
  <c r="S22146" i="16"/>
  <c r="S22145" i="16"/>
  <c r="S22144" i="16"/>
  <c r="S22143" i="16"/>
  <c r="S22142" i="16"/>
  <c r="S22141" i="16"/>
  <c r="S22140" i="16"/>
  <c r="S22139" i="16"/>
  <c r="S22138" i="16"/>
  <c r="S22137" i="16"/>
  <c r="S22136" i="16"/>
  <c r="S22135" i="16"/>
  <c r="S22134" i="16"/>
  <c r="S22133" i="16"/>
  <c r="S22132" i="16"/>
  <c r="S22131" i="16"/>
  <c r="S22130" i="16"/>
  <c r="S22129" i="16"/>
  <c r="S22128" i="16"/>
  <c r="S22127" i="16"/>
  <c r="S22126" i="16"/>
  <c r="S22125" i="16"/>
  <c r="S22124" i="16"/>
  <c r="S22123" i="16"/>
  <c r="S22122" i="16"/>
  <c r="S22121" i="16"/>
  <c r="S22120" i="16"/>
  <c r="S22119" i="16"/>
  <c r="S22118" i="16"/>
  <c r="S22117" i="16"/>
  <c r="S22116" i="16"/>
  <c r="S22115" i="16"/>
  <c r="S22114" i="16"/>
  <c r="S22113" i="16"/>
  <c r="S22112" i="16"/>
  <c r="S22111" i="16"/>
  <c r="S22110" i="16"/>
  <c r="S22109" i="16"/>
  <c r="S22108" i="16"/>
  <c r="S22107" i="16"/>
  <c r="S22106" i="16"/>
  <c r="S22105" i="16"/>
  <c r="S22104" i="16"/>
  <c r="S22103" i="16"/>
  <c r="S22102" i="16"/>
  <c r="S22101" i="16"/>
  <c r="S22100" i="16"/>
  <c r="S22099" i="16"/>
  <c r="S22098" i="16"/>
  <c r="S22097" i="16"/>
  <c r="S22096" i="16"/>
  <c r="S22095" i="16"/>
  <c r="S22094" i="16"/>
  <c r="S22093" i="16"/>
  <c r="S22092" i="16"/>
  <c r="S22091" i="16"/>
  <c r="S22090" i="16"/>
  <c r="S22089" i="16"/>
  <c r="S22088" i="16"/>
  <c r="S22087" i="16"/>
  <c r="S22086" i="16"/>
  <c r="S22085" i="16"/>
  <c r="S22084" i="16"/>
  <c r="S22083" i="16"/>
  <c r="S22082" i="16"/>
  <c r="S22081" i="16"/>
  <c r="S22080" i="16"/>
  <c r="S22079" i="16"/>
  <c r="S22078" i="16"/>
  <c r="S22077" i="16"/>
  <c r="S22076" i="16"/>
  <c r="S22075" i="16"/>
  <c r="S22074" i="16"/>
  <c r="S22073" i="16"/>
  <c r="S22072" i="16"/>
  <c r="S22071" i="16"/>
  <c r="S22070" i="16"/>
  <c r="S22069" i="16"/>
  <c r="S22068" i="16"/>
  <c r="S22067" i="16"/>
  <c r="S22066" i="16"/>
  <c r="S22065" i="16"/>
  <c r="S22064" i="16"/>
  <c r="S22063" i="16"/>
  <c r="S22062" i="16"/>
  <c r="S22061" i="16"/>
  <c r="S22060" i="16"/>
  <c r="S22059" i="16"/>
  <c r="S22058" i="16"/>
  <c r="S22057" i="16"/>
  <c r="S22056" i="16"/>
  <c r="S22055" i="16"/>
  <c r="S22054" i="16"/>
  <c r="S22053" i="16"/>
  <c r="S22052" i="16"/>
  <c r="S22051" i="16"/>
  <c r="S22050" i="16"/>
  <c r="S22049" i="16"/>
  <c r="S22048" i="16"/>
  <c r="S22047" i="16"/>
  <c r="S22046" i="16"/>
  <c r="S22045" i="16"/>
  <c r="S22044" i="16"/>
  <c r="S22043" i="16"/>
  <c r="S22042" i="16"/>
  <c r="S22041" i="16"/>
  <c r="S22040" i="16"/>
  <c r="S22039" i="16"/>
  <c r="S22038" i="16"/>
  <c r="S22037" i="16"/>
  <c r="S22036" i="16"/>
  <c r="S22035" i="16"/>
  <c r="S22034" i="16"/>
  <c r="S22033" i="16"/>
  <c r="S22032" i="16"/>
  <c r="S22031" i="16"/>
  <c r="S22030" i="16"/>
  <c r="S22029" i="16"/>
  <c r="S22028" i="16"/>
  <c r="S22027" i="16"/>
  <c r="S22026" i="16"/>
  <c r="S22025" i="16"/>
  <c r="S22024" i="16"/>
  <c r="S22023" i="16"/>
  <c r="S22022" i="16"/>
  <c r="S22021" i="16"/>
  <c r="S22020" i="16"/>
  <c r="S22019" i="16"/>
  <c r="S22018" i="16"/>
  <c r="S22017" i="16"/>
  <c r="S22016" i="16"/>
  <c r="S22015" i="16"/>
  <c r="S22014" i="16"/>
  <c r="S22013" i="16"/>
  <c r="S22012" i="16"/>
  <c r="S22011" i="16"/>
  <c r="S22010" i="16"/>
  <c r="S22009" i="16"/>
  <c r="S22008" i="16"/>
  <c r="S22007" i="16"/>
  <c r="S22006" i="16"/>
  <c r="S22005" i="16"/>
  <c r="S22004" i="16"/>
  <c r="S22003" i="16"/>
  <c r="S22002" i="16"/>
  <c r="S22001" i="16"/>
  <c r="S22000" i="16"/>
  <c r="S21999" i="16"/>
  <c r="S21998" i="16"/>
  <c r="S21997" i="16"/>
  <c r="S21996" i="16"/>
  <c r="S21995" i="16"/>
  <c r="S21994" i="16"/>
  <c r="S21993" i="16"/>
  <c r="S21992" i="16"/>
  <c r="S21991" i="16"/>
  <c r="S21990" i="16"/>
  <c r="S21989" i="16"/>
  <c r="S21988" i="16"/>
  <c r="S21987" i="16"/>
  <c r="S21986" i="16"/>
  <c r="S21985" i="16"/>
  <c r="S21984" i="16"/>
  <c r="S21983" i="16"/>
  <c r="S21982" i="16"/>
  <c r="S21981" i="16"/>
  <c r="S21980" i="16"/>
  <c r="S21979" i="16"/>
  <c r="S21978" i="16"/>
  <c r="S21977" i="16"/>
  <c r="S21976" i="16"/>
  <c r="S21975" i="16"/>
  <c r="S21974" i="16"/>
  <c r="S21973" i="16"/>
  <c r="S21972" i="16"/>
  <c r="S21971" i="16"/>
  <c r="S21970" i="16"/>
  <c r="S21969" i="16"/>
  <c r="S21968" i="16"/>
  <c r="S21967" i="16"/>
  <c r="S21966" i="16"/>
  <c r="S21965" i="16"/>
  <c r="S21964" i="16"/>
  <c r="S21963" i="16"/>
  <c r="S21962" i="16"/>
  <c r="S21961" i="16"/>
  <c r="S21960" i="16"/>
  <c r="S21959" i="16"/>
  <c r="S21958" i="16"/>
  <c r="S21957" i="16"/>
  <c r="S21956" i="16"/>
  <c r="S21955" i="16"/>
  <c r="S21954" i="16"/>
  <c r="S21953" i="16"/>
  <c r="S21952" i="16"/>
  <c r="S21951" i="16"/>
  <c r="S21950" i="16"/>
  <c r="S21949" i="16"/>
  <c r="S21948" i="16"/>
  <c r="S21947" i="16"/>
  <c r="S21946" i="16"/>
  <c r="S21945" i="16"/>
  <c r="S21944" i="16"/>
  <c r="S21943" i="16"/>
  <c r="S21942" i="16"/>
  <c r="S21941" i="16"/>
  <c r="S21940" i="16"/>
  <c r="S21939" i="16"/>
  <c r="S21938" i="16"/>
  <c r="S21937" i="16"/>
  <c r="S21936" i="16"/>
  <c r="S21935" i="16"/>
  <c r="S21934" i="16"/>
  <c r="S21933" i="16"/>
  <c r="S21932" i="16"/>
  <c r="S21931" i="16"/>
  <c r="S21930" i="16"/>
  <c r="S21929" i="16"/>
  <c r="S21928" i="16"/>
  <c r="S21927" i="16"/>
  <c r="S21926" i="16"/>
  <c r="S21925" i="16"/>
  <c r="S21924" i="16"/>
  <c r="S21923" i="16"/>
  <c r="S21922" i="16"/>
  <c r="S21921" i="16"/>
  <c r="S21920" i="16"/>
  <c r="S21919" i="16"/>
  <c r="S21918" i="16"/>
  <c r="S21917" i="16"/>
  <c r="S21916" i="16"/>
  <c r="S21915" i="16"/>
  <c r="S21914" i="16"/>
  <c r="S21913" i="16"/>
  <c r="S21912" i="16"/>
  <c r="S21911" i="16"/>
  <c r="S21910" i="16"/>
  <c r="S21909" i="16"/>
  <c r="S21908" i="16"/>
  <c r="S21907" i="16"/>
  <c r="S21906" i="16"/>
  <c r="S21905" i="16"/>
  <c r="S21904" i="16"/>
  <c r="S21903" i="16"/>
  <c r="S21902" i="16"/>
  <c r="S21901" i="16"/>
  <c r="S21900" i="16"/>
  <c r="S21899" i="16"/>
  <c r="S21898" i="16"/>
  <c r="S21897" i="16"/>
  <c r="S21896" i="16"/>
  <c r="S21895" i="16"/>
  <c r="S21894" i="16"/>
  <c r="S21893" i="16"/>
  <c r="S21892" i="16"/>
  <c r="S21891" i="16"/>
  <c r="S21890" i="16"/>
  <c r="S21889" i="16"/>
  <c r="S21888" i="16"/>
  <c r="S21887" i="16"/>
  <c r="S21886" i="16"/>
  <c r="S21885" i="16"/>
  <c r="S21884" i="16"/>
  <c r="S21883" i="16"/>
  <c r="S21882" i="16"/>
  <c r="S21881" i="16"/>
  <c r="S21880" i="16"/>
  <c r="S21879" i="16"/>
  <c r="S21878" i="16"/>
  <c r="S21877" i="16"/>
  <c r="S21876" i="16"/>
  <c r="S21875" i="16"/>
  <c r="S21874" i="16"/>
  <c r="S21873" i="16"/>
  <c r="S21872" i="16"/>
  <c r="S21871" i="16"/>
  <c r="S21870" i="16"/>
  <c r="S21869" i="16"/>
  <c r="S21868" i="16"/>
  <c r="S21867" i="16"/>
  <c r="S21866" i="16"/>
  <c r="S21865" i="16"/>
  <c r="S21864" i="16"/>
  <c r="S21863" i="16"/>
  <c r="S21862" i="16"/>
  <c r="S21861" i="16"/>
  <c r="S21860" i="16"/>
  <c r="S21859" i="16"/>
  <c r="S21858" i="16"/>
  <c r="S21857" i="16"/>
  <c r="S21856" i="16"/>
  <c r="S21855" i="16"/>
  <c r="S21854" i="16"/>
  <c r="S21853" i="16"/>
  <c r="S21852" i="16"/>
  <c r="S21851" i="16"/>
  <c r="S21850" i="16"/>
  <c r="S21849" i="16"/>
  <c r="S21848" i="16"/>
  <c r="S21847" i="16"/>
  <c r="S21846" i="16"/>
  <c r="S21845" i="16"/>
  <c r="S21844" i="16"/>
  <c r="S21843" i="16"/>
  <c r="S21842" i="16"/>
  <c r="S21841" i="16"/>
  <c r="S21840" i="16"/>
  <c r="S21839" i="16"/>
  <c r="S21838" i="16"/>
  <c r="S21837" i="16"/>
  <c r="S21836" i="16"/>
  <c r="S21835" i="16"/>
  <c r="S21834" i="16"/>
  <c r="S21833" i="16"/>
  <c r="S21832" i="16"/>
  <c r="S21831" i="16"/>
  <c r="S21830" i="16"/>
  <c r="S21829" i="16"/>
  <c r="S21828" i="16"/>
  <c r="S21827" i="16"/>
  <c r="S21826" i="16"/>
  <c r="S21825" i="16"/>
  <c r="S21824" i="16"/>
  <c r="S21823" i="16"/>
  <c r="S21822" i="16"/>
  <c r="S21821" i="16"/>
  <c r="S21820" i="16"/>
  <c r="S21819" i="16"/>
  <c r="S21818" i="16"/>
  <c r="S21817" i="16"/>
  <c r="S21816" i="16"/>
  <c r="S21815" i="16"/>
  <c r="S21814" i="16"/>
  <c r="S21813" i="16"/>
  <c r="S21812" i="16"/>
  <c r="S21811" i="16"/>
  <c r="S21810" i="16"/>
  <c r="S21809" i="16"/>
  <c r="S21808" i="16"/>
  <c r="S21807" i="16"/>
  <c r="S21806" i="16"/>
  <c r="S21805" i="16"/>
  <c r="S21804" i="16"/>
  <c r="S21803" i="16"/>
  <c r="S21802" i="16"/>
  <c r="S21801" i="16"/>
  <c r="S21800" i="16"/>
  <c r="S21799" i="16"/>
  <c r="S21798" i="16"/>
  <c r="S21797" i="16"/>
  <c r="S21796" i="16"/>
  <c r="S21795" i="16"/>
  <c r="S21794" i="16"/>
  <c r="S21793" i="16"/>
  <c r="S21792" i="16"/>
  <c r="S21791" i="16"/>
  <c r="S21790" i="16"/>
  <c r="S21789" i="16"/>
  <c r="S21788" i="16"/>
  <c r="S21787" i="16"/>
  <c r="S21786" i="16"/>
  <c r="S21785" i="16"/>
  <c r="S21784" i="16"/>
  <c r="S21783" i="16"/>
  <c r="S21782" i="16"/>
  <c r="S21781" i="16"/>
  <c r="S21780" i="16"/>
  <c r="S21779" i="16"/>
  <c r="S21778" i="16"/>
  <c r="S21777" i="16"/>
  <c r="S21776" i="16"/>
  <c r="S21775" i="16"/>
  <c r="S21774" i="16"/>
  <c r="S21773" i="16"/>
  <c r="S21772" i="16"/>
  <c r="S21771" i="16"/>
  <c r="S21770" i="16"/>
  <c r="S21769" i="16"/>
  <c r="S21768" i="16"/>
  <c r="S21767" i="16"/>
  <c r="S21766" i="16"/>
  <c r="S21765" i="16"/>
  <c r="S21764" i="16"/>
  <c r="S21763" i="16"/>
  <c r="S21762" i="16"/>
  <c r="S21761" i="16"/>
  <c r="S21760" i="16"/>
  <c r="S21759" i="16"/>
  <c r="S21758" i="16"/>
  <c r="S21757" i="16"/>
  <c r="S21756" i="16"/>
  <c r="S21755" i="16"/>
  <c r="S21754" i="16"/>
  <c r="S21753" i="16"/>
  <c r="S21752" i="16"/>
  <c r="S21751" i="16"/>
  <c r="S21750" i="16"/>
  <c r="S21749" i="16"/>
  <c r="S21748" i="16"/>
  <c r="S21747" i="16"/>
  <c r="S21746" i="16"/>
  <c r="S21745" i="16"/>
  <c r="S21744" i="16"/>
  <c r="S21743" i="16"/>
  <c r="S21742" i="16"/>
  <c r="S21741" i="16"/>
  <c r="S21740" i="16"/>
  <c r="S21739" i="16"/>
  <c r="S21738" i="16"/>
  <c r="S21737" i="16"/>
  <c r="S21736" i="16"/>
  <c r="S21735" i="16"/>
  <c r="S21734" i="16"/>
  <c r="S21733" i="16"/>
  <c r="S21732" i="16"/>
  <c r="S21731" i="16"/>
  <c r="S21730" i="16"/>
  <c r="S21729" i="16"/>
  <c r="S21728" i="16"/>
  <c r="S21727" i="16"/>
  <c r="S21726" i="16"/>
  <c r="S21725" i="16"/>
  <c r="S21724" i="16"/>
  <c r="S21723" i="16"/>
  <c r="S21722" i="16"/>
  <c r="S21721" i="16"/>
  <c r="S21720" i="16"/>
  <c r="S21719" i="16"/>
  <c r="S21718" i="16"/>
  <c r="S21717" i="16"/>
  <c r="S21716" i="16"/>
  <c r="S21715" i="16"/>
  <c r="S21714" i="16"/>
  <c r="S21713" i="16"/>
  <c r="S21712" i="16"/>
  <c r="S21711" i="16"/>
  <c r="S21710" i="16"/>
  <c r="S21709" i="16"/>
  <c r="S21708" i="16"/>
  <c r="S21707" i="16"/>
  <c r="S21706" i="16"/>
  <c r="S21705" i="16"/>
  <c r="S21704" i="16"/>
  <c r="S21703" i="16"/>
  <c r="S21702" i="16"/>
  <c r="S21701" i="16"/>
  <c r="S21700" i="16"/>
  <c r="S21699" i="16"/>
  <c r="S21698" i="16"/>
  <c r="S21697" i="16"/>
  <c r="S21696" i="16"/>
  <c r="S21695" i="16"/>
  <c r="S21694" i="16"/>
  <c r="S21693" i="16"/>
  <c r="S21692" i="16"/>
  <c r="S21691" i="16"/>
  <c r="S21690" i="16"/>
  <c r="S21689" i="16"/>
  <c r="S21688" i="16"/>
  <c r="S21687" i="16"/>
  <c r="S21686" i="16"/>
  <c r="S21685" i="16"/>
  <c r="S21684" i="16"/>
  <c r="S21683" i="16"/>
  <c r="S21682" i="16"/>
  <c r="S21681" i="16"/>
  <c r="S21680" i="16"/>
  <c r="S21679" i="16"/>
  <c r="S21678" i="16"/>
  <c r="S21677" i="16"/>
  <c r="S21676" i="16"/>
  <c r="S21675" i="16"/>
  <c r="S21674" i="16"/>
  <c r="S21673" i="16"/>
  <c r="S21672" i="16"/>
  <c r="S21671" i="16"/>
  <c r="S21670" i="16"/>
  <c r="S21669" i="16"/>
  <c r="S21668" i="16"/>
  <c r="S21667" i="16"/>
  <c r="S21666" i="16"/>
  <c r="S21665" i="16"/>
  <c r="S21664" i="16"/>
  <c r="S21663" i="16"/>
  <c r="S21662" i="16"/>
  <c r="S21661" i="16"/>
  <c r="S21660" i="16"/>
  <c r="S21659" i="16"/>
  <c r="S21658" i="16"/>
  <c r="S21657" i="16"/>
  <c r="S21656" i="16"/>
  <c r="S21655" i="16"/>
  <c r="S21654" i="16"/>
  <c r="S21653" i="16"/>
  <c r="S21652" i="16"/>
  <c r="S21651" i="16"/>
  <c r="S21650" i="16"/>
  <c r="S21649" i="16"/>
  <c r="S21648" i="16"/>
  <c r="S21647" i="16"/>
  <c r="S21646" i="16"/>
  <c r="S21645" i="16"/>
  <c r="S21644" i="16"/>
  <c r="S21643" i="16"/>
  <c r="S21642" i="16"/>
  <c r="S21641" i="16"/>
  <c r="S21640" i="16"/>
  <c r="S21639" i="16"/>
  <c r="S21638" i="16"/>
  <c r="S21637" i="16"/>
  <c r="S21636" i="16"/>
  <c r="S21635" i="16"/>
  <c r="S21634" i="16"/>
  <c r="S21633" i="16"/>
  <c r="S21632" i="16"/>
  <c r="S21631" i="16"/>
  <c r="S21630" i="16"/>
  <c r="S21629" i="16"/>
  <c r="S21628" i="16"/>
  <c r="S21627" i="16"/>
  <c r="S21626" i="16"/>
  <c r="S21625" i="16"/>
  <c r="S21624" i="16"/>
  <c r="S21623" i="16"/>
  <c r="S21622" i="16"/>
  <c r="S21621" i="16"/>
  <c r="S21620" i="16"/>
  <c r="S21619" i="16"/>
  <c r="S21618" i="16"/>
  <c r="S21617" i="16"/>
  <c r="S21616" i="16"/>
  <c r="S21615" i="16"/>
  <c r="S21614" i="16"/>
  <c r="S21613" i="16"/>
  <c r="S21612" i="16"/>
  <c r="S21611" i="16"/>
  <c r="S21610" i="16"/>
  <c r="S21609" i="16"/>
  <c r="S21608" i="16"/>
  <c r="S21607" i="16"/>
  <c r="S21606" i="16"/>
  <c r="S21605" i="16"/>
  <c r="S21604" i="16"/>
  <c r="S21603" i="16"/>
  <c r="S21602" i="16"/>
  <c r="S21601" i="16"/>
  <c r="S21600" i="16"/>
  <c r="S21599" i="16"/>
  <c r="S21598" i="16"/>
  <c r="S21597" i="16"/>
  <c r="S21596" i="16"/>
  <c r="S21595" i="16"/>
  <c r="S21594" i="16"/>
  <c r="S21593" i="16"/>
  <c r="S21592" i="16"/>
  <c r="S21591" i="16"/>
  <c r="S21590" i="16"/>
  <c r="S21589" i="16"/>
  <c r="S21588" i="16"/>
  <c r="S21587" i="16"/>
  <c r="S21586" i="16"/>
  <c r="S21585" i="16"/>
  <c r="S21584" i="16"/>
  <c r="S21583" i="16"/>
  <c r="S21582" i="16"/>
  <c r="S21581" i="16"/>
  <c r="S21580" i="16"/>
  <c r="S21579" i="16"/>
  <c r="S21578" i="16"/>
  <c r="S21577" i="16"/>
  <c r="S21576" i="16"/>
  <c r="S21575" i="16"/>
  <c r="S21574" i="16"/>
  <c r="S21573" i="16"/>
  <c r="S21572" i="16"/>
  <c r="S21571" i="16"/>
  <c r="S21570" i="16"/>
  <c r="S21569" i="16"/>
  <c r="S21568" i="16"/>
  <c r="S21567" i="16"/>
  <c r="S21566" i="16"/>
  <c r="S21565" i="16"/>
  <c r="S21564" i="16"/>
  <c r="S21563" i="16"/>
  <c r="S21562" i="16"/>
  <c r="S21561" i="16"/>
  <c r="S21560" i="16"/>
  <c r="S21559" i="16"/>
  <c r="S21558" i="16"/>
  <c r="S21557" i="16"/>
  <c r="S21556" i="16"/>
  <c r="S21555" i="16"/>
  <c r="S21554" i="16"/>
  <c r="S21553" i="16"/>
  <c r="S21552" i="16"/>
  <c r="S21551" i="16"/>
  <c r="S21550" i="16"/>
  <c r="S21549" i="16"/>
  <c r="S21548" i="16"/>
  <c r="S21547" i="16"/>
  <c r="S21546" i="16"/>
  <c r="S21545" i="16"/>
  <c r="S21544" i="16"/>
  <c r="S21543" i="16"/>
  <c r="S21542" i="16"/>
  <c r="S21541" i="16"/>
  <c r="S21540" i="16"/>
  <c r="S21539" i="16"/>
  <c r="S21538" i="16"/>
  <c r="S21537" i="16"/>
  <c r="S21536" i="16"/>
  <c r="S21535" i="16"/>
  <c r="S21534" i="16"/>
  <c r="S21533" i="16"/>
  <c r="S21532" i="16"/>
  <c r="S21531" i="16"/>
  <c r="S21530" i="16"/>
  <c r="S21529" i="16"/>
  <c r="S21528" i="16"/>
  <c r="S21527" i="16"/>
  <c r="S21526" i="16"/>
  <c r="S21525" i="16"/>
  <c r="S21524" i="16"/>
  <c r="S21523" i="16"/>
  <c r="S21522" i="16"/>
  <c r="S21521" i="16"/>
  <c r="S21520" i="16"/>
  <c r="S21519" i="16"/>
  <c r="S21518" i="16"/>
  <c r="S21517" i="16"/>
  <c r="S21516" i="16"/>
  <c r="S21515" i="16"/>
  <c r="S21514" i="16"/>
  <c r="S21513" i="16"/>
  <c r="S21512" i="16"/>
  <c r="S21511" i="16"/>
  <c r="S21510" i="16"/>
  <c r="S21509" i="16"/>
  <c r="S21508" i="16"/>
  <c r="S21507" i="16"/>
  <c r="S21506" i="16"/>
  <c r="S21505" i="16"/>
  <c r="S21504" i="16"/>
  <c r="S21503" i="16"/>
  <c r="S21502" i="16"/>
  <c r="S21501" i="16"/>
  <c r="S21500" i="16"/>
  <c r="S21499" i="16"/>
  <c r="S21498" i="16"/>
  <c r="S21497" i="16"/>
  <c r="S21496" i="16"/>
  <c r="S21495" i="16"/>
  <c r="S21494" i="16"/>
  <c r="S21493" i="16"/>
  <c r="S21492" i="16"/>
  <c r="S21491" i="16"/>
  <c r="S21490" i="16"/>
  <c r="S21489" i="16"/>
  <c r="S21488" i="16"/>
  <c r="S21487" i="16"/>
  <c r="S21486" i="16"/>
  <c r="S21485" i="16"/>
  <c r="S21484" i="16"/>
  <c r="S21483" i="16"/>
  <c r="S21482" i="16"/>
  <c r="S21481" i="16"/>
  <c r="S21480" i="16"/>
  <c r="S21479" i="16"/>
  <c r="S21478" i="16"/>
  <c r="S21477" i="16"/>
  <c r="S21476" i="16"/>
  <c r="S21475" i="16"/>
  <c r="S21474" i="16"/>
  <c r="S21473" i="16"/>
  <c r="S21472" i="16"/>
  <c r="S21471" i="16"/>
  <c r="S21470" i="16"/>
  <c r="S21469" i="16"/>
  <c r="S21468" i="16"/>
  <c r="S21467" i="16"/>
  <c r="S21466" i="16"/>
  <c r="S21465" i="16"/>
  <c r="S21464" i="16"/>
  <c r="S21463" i="16"/>
  <c r="S21462" i="16"/>
  <c r="S21461" i="16"/>
  <c r="S21460" i="16"/>
  <c r="S21459" i="16"/>
  <c r="S21458" i="16"/>
  <c r="S21457" i="16"/>
  <c r="S21456" i="16"/>
  <c r="S21455" i="16"/>
  <c r="S21454" i="16"/>
  <c r="S21453" i="16"/>
  <c r="S21452" i="16"/>
  <c r="S21451" i="16"/>
  <c r="S21450" i="16"/>
  <c r="S21449" i="16"/>
  <c r="S21448" i="16"/>
  <c r="S21447" i="16"/>
  <c r="S21446" i="16"/>
  <c r="S21445" i="16"/>
  <c r="S21444" i="16"/>
  <c r="S21443" i="16"/>
  <c r="S21442" i="16"/>
  <c r="S21441" i="16"/>
  <c r="S21440" i="16"/>
  <c r="S21439" i="16"/>
  <c r="S21438" i="16"/>
  <c r="S21437" i="16"/>
  <c r="S21436" i="16"/>
  <c r="S21435" i="16"/>
  <c r="S21434" i="16"/>
  <c r="S21433" i="16"/>
  <c r="S21432" i="16"/>
  <c r="S21431" i="16"/>
  <c r="S21430" i="16"/>
  <c r="S21429" i="16"/>
  <c r="S21428" i="16"/>
  <c r="S21427" i="16"/>
  <c r="S21426" i="16"/>
  <c r="S21425" i="16"/>
  <c r="S21424" i="16"/>
  <c r="S21423" i="16"/>
  <c r="S21422" i="16"/>
  <c r="S21421" i="16"/>
  <c r="S21420" i="16"/>
  <c r="S21419" i="16"/>
  <c r="S21418" i="16"/>
  <c r="S21417" i="16"/>
  <c r="S21416" i="16"/>
  <c r="S21415" i="16"/>
  <c r="S21414" i="16"/>
  <c r="S21413" i="16"/>
  <c r="S21412" i="16"/>
  <c r="S21411" i="16"/>
  <c r="S21410" i="16"/>
  <c r="S21409" i="16"/>
  <c r="S21408" i="16"/>
  <c r="S21407" i="16"/>
  <c r="S21406" i="16"/>
  <c r="S21405" i="16"/>
  <c r="S21404" i="16"/>
  <c r="S21403" i="16"/>
  <c r="S21402" i="16"/>
  <c r="S21401" i="16"/>
  <c r="S21400" i="16"/>
  <c r="S21399" i="16"/>
  <c r="S21398" i="16"/>
  <c r="S21397" i="16"/>
  <c r="S21396" i="16"/>
  <c r="S21395" i="16"/>
  <c r="S21394" i="16"/>
  <c r="S21393" i="16"/>
  <c r="S21392" i="16"/>
  <c r="S21391" i="16"/>
  <c r="S21390" i="16"/>
  <c r="S21389" i="16"/>
  <c r="S21388" i="16"/>
  <c r="S21387" i="16"/>
  <c r="S21386" i="16"/>
  <c r="S21385" i="16"/>
  <c r="S21384" i="16"/>
  <c r="S21383" i="16"/>
  <c r="S21382" i="16"/>
  <c r="S21381" i="16"/>
  <c r="S21380" i="16"/>
  <c r="S21379" i="16"/>
  <c r="S21378" i="16"/>
  <c r="S21377" i="16"/>
  <c r="S21376" i="16"/>
  <c r="S21375" i="16"/>
  <c r="S21374" i="16"/>
  <c r="S21373" i="16"/>
  <c r="S21372" i="16"/>
  <c r="S21371" i="16"/>
  <c r="S21370" i="16"/>
  <c r="S21369" i="16"/>
  <c r="S21368" i="16"/>
  <c r="S21367" i="16"/>
  <c r="S21366" i="16"/>
  <c r="S21365" i="16"/>
  <c r="S21364" i="16"/>
  <c r="S21363" i="16"/>
  <c r="S21362" i="16"/>
  <c r="S21361" i="16"/>
  <c r="S21360" i="16"/>
  <c r="S21359" i="16"/>
  <c r="S21358" i="16"/>
  <c r="S21357" i="16"/>
  <c r="S21356" i="16"/>
  <c r="S21355" i="16"/>
  <c r="S21354" i="16"/>
  <c r="S21353" i="16"/>
  <c r="S21352" i="16"/>
  <c r="S21351" i="16"/>
  <c r="S21350" i="16"/>
  <c r="S21349" i="16"/>
  <c r="S21348" i="16"/>
  <c r="S21347" i="16"/>
  <c r="S21346" i="16"/>
  <c r="S21345" i="16"/>
  <c r="S21344" i="16"/>
  <c r="S21343" i="16"/>
  <c r="S21342" i="16"/>
  <c r="S21341" i="16"/>
  <c r="S21340" i="16"/>
  <c r="S21339" i="16"/>
  <c r="S21338" i="16"/>
  <c r="S21337" i="16"/>
  <c r="S21336" i="16"/>
  <c r="S21335" i="16"/>
  <c r="S21334" i="16"/>
  <c r="S21333" i="16"/>
  <c r="S21332" i="16"/>
  <c r="S21331" i="16"/>
  <c r="S21330" i="16"/>
  <c r="S21329" i="16"/>
  <c r="S21328" i="16"/>
  <c r="S21327" i="16"/>
  <c r="S21326" i="16"/>
  <c r="S21325" i="16"/>
  <c r="S21324" i="16"/>
  <c r="S21323" i="16"/>
  <c r="S21322" i="16"/>
  <c r="S21321" i="16"/>
  <c r="S21320" i="16"/>
  <c r="S21319" i="16"/>
  <c r="S21318" i="16"/>
  <c r="S21317" i="16"/>
  <c r="S21316" i="16"/>
  <c r="S21315" i="16"/>
  <c r="S21314" i="16"/>
  <c r="S21313" i="16"/>
  <c r="S21312" i="16"/>
  <c r="S21311" i="16"/>
  <c r="S21310" i="16"/>
  <c r="S21309" i="16"/>
  <c r="S21308" i="16"/>
  <c r="S21307" i="16"/>
  <c r="S21306" i="16"/>
  <c r="S21305" i="16"/>
  <c r="S21304" i="16"/>
  <c r="S21303" i="16"/>
  <c r="S21302" i="16"/>
  <c r="S21301" i="16"/>
  <c r="S21300" i="16"/>
  <c r="S21299" i="16"/>
  <c r="S21298" i="16"/>
  <c r="S21297" i="16"/>
  <c r="S21296" i="16"/>
  <c r="S21295" i="16"/>
  <c r="S21294" i="16"/>
  <c r="S21293" i="16"/>
  <c r="S21292" i="16"/>
  <c r="S21291" i="16"/>
  <c r="S21290" i="16"/>
  <c r="S21289" i="16"/>
  <c r="S21288" i="16"/>
  <c r="S21287" i="16"/>
  <c r="S21286" i="16"/>
  <c r="S21285" i="16"/>
  <c r="S21284" i="16"/>
  <c r="S21283" i="16"/>
  <c r="S21282" i="16"/>
  <c r="S21281" i="16"/>
  <c r="S21280" i="16"/>
  <c r="S21279" i="16"/>
  <c r="S21278" i="16"/>
  <c r="S21277" i="16"/>
  <c r="S21276" i="16"/>
  <c r="S21275" i="16"/>
  <c r="S21274" i="16"/>
  <c r="S21273" i="16"/>
  <c r="S21272" i="16"/>
  <c r="S21271" i="16"/>
  <c r="S21270" i="16"/>
  <c r="S21269" i="16"/>
  <c r="S21268" i="16"/>
  <c r="S21267" i="16"/>
  <c r="S21266" i="16"/>
  <c r="S21265" i="16"/>
  <c r="S21264" i="16"/>
  <c r="S21263" i="16"/>
  <c r="S21262" i="16"/>
  <c r="S21261" i="16"/>
  <c r="S21260" i="16"/>
  <c r="S21259" i="16"/>
  <c r="S21258" i="16"/>
  <c r="S21257" i="16"/>
  <c r="S21256" i="16"/>
  <c r="S21255" i="16"/>
  <c r="S21254" i="16"/>
  <c r="S21253" i="16"/>
  <c r="S21252" i="16"/>
  <c r="S21251" i="16"/>
  <c r="S21250" i="16"/>
  <c r="S21249" i="16"/>
  <c r="S21248" i="16"/>
  <c r="S21247" i="16"/>
  <c r="S21246" i="16"/>
  <c r="S21245" i="16"/>
  <c r="S21244" i="16"/>
  <c r="S21243" i="16"/>
  <c r="S21242" i="16"/>
  <c r="S21241" i="16"/>
  <c r="S21240" i="16"/>
  <c r="S21239" i="16"/>
  <c r="S21238" i="16"/>
  <c r="S21237" i="16"/>
  <c r="S21236" i="16"/>
  <c r="S21235" i="16"/>
  <c r="S21234" i="16"/>
  <c r="S21233" i="16"/>
  <c r="S21232" i="16"/>
  <c r="S21231" i="16"/>
  <c r="S21230" i="16"/>
  <c r="S21229" i="16"/>
  <c r="S21228" i="16"/>
  <c r="S21227" i="16"/>
  <c r="S21226" i="16"/>
  <c r="S21225" i="16"/>
  <c r="S21224" i="16"/>
  <c r="S21223" i="16"/>
  <c r="S21222" i="16"/>
  <c r="S21221" i="16"/>
  <c r="S21220" i="16"/>
  <c r="S21219" i="16"/>
  <c r="S21218" i="16"/>
  <c r="S21217" i="16"/>
  <c r="S21216" i="16"/>
  <c r="S21215" i="16"/>
  <c r="S21214" i="16"/>
  <c r="S21213" i="16"/>
  <c r="S21212" i="16"/>
  <c r="S21211" i="16"/>
  <c r="S21210" i="16"/>
  <c r="S21209" i="16"/>
  <c r="S21208" i="16"/>
  <c r="S21207" i="16"/>
  <c r="S21206" i="16"/>
  <c r="S21205" i="16"/>
  <c r="S21204" i="16"/>
  <c r="S21203" i="16"/>
  <c r="S21202" i="16"/>
  <c r="S21201" i="16"/>
  <c r="S21200" i="16"/>
  <c r="S21199" i="16"/>
  <c r="S21198" i="16"/>
  <c r="S21197" i="16"/>
  <c r="S21196" i="16"/>
  <c r="S21195" i="16"/>
  <c r="S21194" i="16"/>
  <c r="S21193" i="16"/>
  <c r="S21192" i="16"/>
  <c r="S21191" i="16"/>
  <c r="S21190" i="16"/>
  <c r="S21189" i="16"/>
  <c r="S21188" i="16"/>
  <c r="S21187" i="16"/>
  <c r="S21186" i="16"/>
  <c r="S21185" i="16"/>
  <c r="S21184" i="16"/>
  <c r="S21183" i="16"/>
  <c r="S21182" i="16"/>
  <c r="S21181" i="16"/>
  <c r="S21180" i="16"/>
  <c r="S21179" i="16"/>
  <c r="S21178" i="16"/>
  <c r="S21177" i="16"/>
  <c r="S21176" i="16"/>
  <c r="S21175" i="16"/>
  <c r="S21174" i="16"/>
  <c r="S21173" i="16"/>
  <c r="S21172" i="16"/>
  <c r="S21171" i="16"/>
  <c r="S21170" i="16"/>
  <c r="S21169" i="16"/>
  <c r="S21168" i="16"/>
  <c r="S21167" i="16"/>
  <c r="S21166" i="16"/>
  <c r="S21165" i="16"/>
  <c r="S21164" i="16"/>
  <c r="S21163" i="16"/>
  <c r="S21162" i="16"/>
  <c r="S21161" i="16"/>
  <c r="S21160" i="16"/>
  <c r="S21159" i="16"/>
  <c r="S21158" i="16"/>
  <c r="S21157" i="16"/>
  <c r="S21156" i="16"/>
  <c r="S21155" i="16"/>
  <c r="S21154" i="16"/>
  <c r="S21153" i="16"/>
  <c r="S21152" i="16"/>
  <c r="S21151" i="16"/>
  <c r="S21150" i="16"/>
  <c r="S21149" i="16"/>
  <c r="S21148" i="16"/>
  <c r="S21147" i="16"/>
  <c r="S21146" i="16"/>
  <c r="S21145" i="16"/>
  <c r="S21144" i="16"/>
  <c r="S21143" i="16"/>
  <c r="S21142" i="16"/>
  <c r="S21141" i="16"/>
  <c r="S21140" i="16"/>
  <c r="S21139" i="16"/>
  <c r="S21138" i="16"/>
  <c r="S21137" i="16"/>
  <c r="S21136" i="16"/>
  <c r="S21135" i="16"/>
  <c r="S21134" i="16"/>
  <c r="S21133" i="16"/>
  <c r="S21132" i="16"/>
  <c r="S21131" i="16"/>
  <c r="S21130" i="16"/>
  <c r="S21129" i="16"/>
  <c r="S21128" i="16"/>
  <c r="S21127" i="16"/>
  <c r="S21126" i="16"/>
  <c r="S21125" i="16"/>
  <c r="S21124" i="16"/>
  <c r="S21123" i="16"/>
  <c r="S21122" i="16"/>
  <c r="S21121" i="16"/>
  <c r="S21120" i="16"/>
  <c r="S21119" i="16"/>
  <c r="S21118" i="16"/>
  <c r="S21117" i="16"/>
  <c r="S21116" i="16"/>
  <c r="S21115" i="16"/>
  <c r="S21114" i="16"/>
  <c r="S21113" i="16"/>
  <c r="S21112" i="16"/>
  <c r="S21111" i="16"/>
  <c r="S21110" i="16"/>
  <c r="S21109" i="16"/>
  <c r="S21108" i="16"/>
  <c r="S21107" i="16"/>
  <c r="S21106" i="16"/>
  <c r="S21105" i="16"/>
  <c r="S21104" i="16"/>
  <c r="S21103" i="16"/>
  <c r="S21102" i="16"/>
  <c r="S21101" i="16"/>
  <c r="S21100" i="16"/>
  <c r="S21099" i="16"/>
  <c r="S21098" i="16"/>
  <c r="S21097" i="16"/>
  <c r="S21096" i="16"/>
  <c r="S21095" i="16"/>
  <c r="S21094" i="16"/>
  <c r="S21093" i="16"/>
  <c r="S21092" i="16"/>
  <c r="S21091" i="16"/>
  <c r="S21090" i="16"/>
  <c r="S21089" i="16"/>
  <c r="S21088" i="16"/>
  <c r="S21087" i="16"/>
  <c r="S21086" i="16"/>
  <c r="S21085" i="16"/>
  <c r="S21084" i="16"/>
  <c r="S21083" i="16"/>
  <c r="S21082" i="16"/>
  <c r="S21081" i="16"/>
  <c r="S21080" i="16"/>
  <c r="S21079" i="16"/>
  <c r="S21078" i="16"/>
  <c r="S21077" i="16"/>
  <c r="S21076" i="16"/>
  <c r="S21075" i="16"/>
  <c r="S21074" i="16"/>
  <c r="S21073" i="16"/>
  <c r="S21072" i="16"/>
  <c r="S21071" i="16"/>
  <c r="S21070" i="16"/>
  <c r="S21069" i="16"/>
  <c r="S21068" i="16"/>
  <c r="S21067" i="16"/>
  <c r="S21066" i="16"/>
  <c r="S21065" i="16"/>
  <c r="S21064" i="16"/>
  <c r="S21063" i="16"/>
  <c r="S21062" i="16"/>
  <c r="S21061" i="16"/>
  <c r="S21060" i="16"/>
  <c r="S21059" i="16"/>
  <c r="S21058" i="16"/>
  <c r="S21057" i="16"/>
  <c r="S21056" i="16"/>
  <c r="S21055" i="16"/>
  <c r="S21054" i="16"/>
  <c r="S21053" i="16"/>
  <c r="S21052" i="16"/>
  <c r="S21051" i="16"/>
  <c r="S21050" i="16"/>
  <c r="S21049" i="16"/>
  <c r="S21048" i="16"/>
  <c r="S21047" i="16"/>
  <c r="S21046" i="16"/>
  <c r="S21045" i="16"/>
  <c r="S21044" i="16"/>
  <c r="S21043" i="16"/>
  <c r="S21042" i="16"/>
  <c r="S21041" i="16"/>
  <c r="S21040" i="16"/>
  <c r="S21039" i="16"/>
  <c r="S21038" i="16"/>
  <c r="S21037" i="16"/>
  <c r="S21036" i="16"/>
  <c r="S21035" i="16"/>
  <c r="S21034" i="16"/>
  <c r="S21033" i="16"/>
  <c r="S21032" i="16"/>
  <c r="S21031" i="16"/>
  <c r="S21030" i="16"/>
  <c r="S21029" i="16"/>
  <c r="S21028" i="16"/>
  <c r="S21027" i="16"/>
  <c r="S21026" i="16"/>
  <c r="S21025" i="16"/>
  <c r="S21024" i="16"/>
  <c r="S21023" i="16"/>
  <c r="S21022" i="16"/>
  <c r="S21021" i="16"/>
  <c r="S21020" i="16"/>
  <c r="S21019" i="16"/>
  <c r="S21018" i="16"/>
  <c r="S21017" i="16"/>
  <c r="S21016" i="16"/>
  <c r="S21015" i="16"/>
  <c r="S21014" i="16"/>
  <c r="S21013" i="16"/>
  <c r="S21012" i="16"/>
  <c r="S21011" i="16"/>
  <c r="S21010" i="16"/>
  <c r="S21009" i="16"/>
  <c r="S21008" i="16"/>
  <c r="S21007" i="16"/>
  <c r="S21006" i="16"/>
  <c r="S21005" i="16"/>
  <c r="S21004" i="16"/>
  <c r="S21003" i="16"/>
  <c r="S21002" i="16"/>
  <c r="S21001" i="16"/>
  <c r="S21000" i="16"/>
  <c r="S20999" i="16"/>
  <c r="S20998" i="16"/>
  <c r="S20997" i="16"/>
  <c r="S20996" i="16"/>
  <c r="S20995" i="16"/>
  <c r="S20994" i="16"/>
  <c r="S20993" i="16"/>
  <c r="S20992" i="16"/>
  <c r="S20991" i="16"/>
  <c r="S20990" i="16"/>
  <c r="S20989" i="16"/>
  <c r="S20988" i="16"/>
  <c r="S20987" i="16"/>
  <c r="S20986" i="16"/>
  <c r="S20985" i="16"/>
  <c r="S20984" i="16"/>
  <c r="S20983" i="16"/>
  <c r="S20982" i="16"/>
  <c r="S20981" i="16"/>
  <c r="S20980" i="16"/>
  <c r="S20979" i="16"/>
  <c r="S20978" i="16"/>
  <c r="S20977" i="16"/>
  <c r="S20976" i="16"/>
  <c r="S20975" i="16"/>
  <c r="S20974" i="16"/>
  <c r="S20973" i="16"/>
  <c r="S20972" i="16"/>
  <c r="S20971" i="16"/>
  <c r="S20970" i="16"/>
  <c r="S20969" i="16"/>
  <c r="S20968" i="16"/>
  <c r="S20967" i="16"/>
  <c r="S20966" i="16"/>
  <c r="S20965" i="16"/>
  <c r="S20964" i="16"/>
  <c r="S20963" i="16"/>
  <c r="S20962" i="16"/>
  <c r="S20961" i="16"/>
  <c r="S20960" i="16"/>
  <c r="S20959" i="16"/>
  <c r="S20958" i="16"/>
  <c r="S20957" i="16"/>
  <c r="S20956" i="16"/>
  <c r="S20955" i="16"/>
  <c r="S20954" i="16"/>
  <c r="S20953" i="16"/>
  <c r="S20952" i="16"/>
  <c r="S20951" i="16"/>
  <c r="S20950" i="16"/>
  <c r="S20949" i="16"/>
  <c r="S20948" i="16"/>
  <c r="S20947" i="16"/>
  <c r="S20946" i="16"/>
  <c r="S20945" i="16"/>
  <c r="S20944" i="16"/>
  <c r="S20943" i="16"/>
  <c r="S20942" i="16"/>
  <c r="S20941" i="16"/>
  <c r="S20940" i="16"/>
  <c r="S20939" i="16"/>
  <c r="S20938" i="16"/>
  <c r="S20937" i="16"/>
  <c r="S20936" i="16"/>
  <c r="S20935" i="16"/>
  <c r="S20934" i="16"/>
  <c r="S20933" i="16"/>
  <c r="S20932" i="16"/>
  <c r="S20931" i="16"/>
  <c r="S20930" i="16"/>
  <c r="S20929" i="16"/>
  <c r="S20928" i="16"/>
  <c r="S20927" i="16"/>
  <c r="S20926" i="16"/>
  <c r="S20925" i="16"/>
  <c r="S20924" i="16"/>
  <c r="S20923" i="16"/>
  <c r="S20922" i="16"/>
  <c r="S20921" i="16"/>
  <c r="S20920" i="16"/>
  <c r="S20919" i="16"/>
  <c r="S20918" i="16"/>
  <c r="S20917" i="16"/>
  <c r="S20916" i="16"/>
  <c r="S20915" i="16"/>
  <c r="S20914" i="16"/>
  <c r="S20913" i="16"/>
  <c r="S20912" i="16"/>
  <c r="S20911" i="16"/>
  <c r="S20910" i="16"/>
  <c r="S20909" i="16"/>
  <c r="S20908" i="16"/>
  <c r="S20907" i="16"/>
  <c r="S20906" i="16"/>
  <c r="S20905" i="16"/>
  <c r="S20904" i="16"/>
  <c r="S20903" i="16"/>
  <c r="S20902" i="16"/>
  <c r="S20901" i="16"/>
  <c r="S20900" i="16"/>
  <c r="S20899" i="16"/>
  <c r="S20898" i="16"/>
  <c r="S20897" i="16"/>
  <c r="S20896" i="16"/>
  <c r="S20895" i="16"/>
  <c r="S20894" i="16"/>
  <c r="S20893" i="16"/>
  <c r="S20892" i="16"/>
  <c r="S20891" i="16"/>
  <c r="S20890" i="16"/>
  <c r="S20889" i="16"/>
  <c r="S20888" i="16"/>
  <c r="S20887" i="16"/>
  <c r="S20886" i="16"/>
  <c r="S20885" i="16"/>
  <c r="S20884" i="16"/>
  <c r="S20883" i="16"/>
  <c r="S20882" i="16"/>
  <c r="S20881" i="16"/>
  <c r="S20880" i="16"/>
  <c r="S20879" i="16"/>
  <c r="S20878" i="16"/>
  <c r="S20877" i="16"/>
  <c r="S20876" i="16"/>
  <c r="S20875" i="16"/>
  <c r="S20874" i="16"/>
  <c r="S20873" i="16"/>
  <c r="S20872" i="16"/>
  <c r="S20871" i="16"/>
  <c r="S20870" i="16"/>
  <c r="S20869" i="16"/>
  <c r="S20868" i="16"/>
  <c r="S20867" i="16"/>
  <c r="S20866" i="16"/>
  <c r="S20865" i="16"/>
  <c r="S20864" i="16"/>
  <c r="S20863" i="16"/>
  <c r="S20862" i="16"/>
  <c r="S20861" i="16"/>
  <c r="S20860" i="16"/>
  <c r="S20859" i="16"/>
  <c r="S20858" i="16"/>
  <c r="S20857" i="16"/>
  <c r="S20856" i="16"/>
  <c r="S20855" i="16"/>
  <c r="S20854" i="16"/>
  <c r="S20853" i="16"/>
  <c r="S20852" i="16"/>
  <c r="S20851" i="16"/>
  <c r="S20850" i="16"/>
  <c r="S20849" i="16"/>
  <c r="S20848" i="16"/>
  <c r="S20847" i="16"/>
  <c r="S20846" i="16"/>
  <c r="S20845" i="16"/>
  <c r="S20844" i="16"/>
  <c r="S20843" i="16"/>
  <c r="S20842" i="16"/>
  <c r="S20841" i="16"/>
  <c r="S20840" i="16"/>
  <c r="S20839" i="16"/>
  <c r="S20838" i="16"/>
  <c r="S20837" i="16"/>
  <c r="S20836" i="16"/>
  <c r="S20835" i="16"/>
  <c r="S20834" i="16"/>
  <c r="S20833" i="16"/>
  <c r="S20832" i="16"/>
  <c r="S20831" i="16"/>
  <c r="S20830" i="16"/>
  <c r="S20829" i="16"/>
  <c r="S20828" i="16"/>
  <c r="S20827" i="16"/>
  <c r="S20826" i="16"/>
  <c r="S20825" i="16"/>
  <c r="S20824" i="16"/>
  <c r="S20823" i="16"/>
  <c r="S20822" i="16"/>
  <c r="S20821" i="16"/>
  <c r="S20820" i="16"/>
  <c r="S20819" i="16"/>
  <c r="S20818" i="16"/>
  <c r="S20817" i="16"/>
  <c r="S20816" i="16"/>
  <c r="S20815" i="16"/>
  <c r="S20814" i="16"/>
  <c r="S20813" i="16"/>
  <c r="S20812" i="16"/>
  <c r="S20811" i="16"/>
  <c r="S20810" i="16"/>
  <c r="S20809" i="16"/>
  <c r="S20808" i="16"/>
  <c r="S20807" i="16"/>
  <c r="S20806" i="16"/>
  <c r="S20805" i="16"/>
  <c r="S20804" i="16"/>
  <c r="S20803" i="16"/>
  <c r="S20802" i="16"/>
  <c r="S20801" i="16"/>
  <c r="S20800" i="16"/>
  <c r="S20799" i="16"/>
  <c r="S20798" i="16"/>
  <c r="S20797" i="16"/>
  <c r="S20796" i="16"/>
  <c r="S20795" i="16"/>
  <c r="S20794" i="16"/>
  <c r="S20793" i="16"/>
  <c r="S20792" i="16"/>
  <c r="S20791" i="16"/>
  <c r="S20790" i="16"/>
  <c r="S20789" i="16"/>
  <c r="S20788" i="16"/>
  <c r="S20787" i="16"/>
  <c r="S20786" i="16"/>
  <c r="S20785" i="16"/>
  <c r="S20784" i="16"/>
  <c r="S20783" i="16"/>
  <c r="S20782" i="16"/>
  <c r="S20781" i="16"/>
  <c r="S20780" i="16"/>
  <c r="S20779" i="16"/>
  <c r="S20778" i="16"/>
  <c r="S20777" i="16"/>
  <c r="S20776" i="16"/>
  <c r="S20775" i="16"/>
  <c r="S20774" i="16"/>
  <c r="S20773" i="16"/>
  <c r="S20772" i="16"/>
  <c r="S20771" i="16"/>
  <c r="S20770" i="16"/>
  <c r="S20769" i="16"/>
  <c r="S20768" i="16"/>
  <c r="S20767" i="16"/>
  <c r="S20766" i="16"/>
  <c r="S20765" i="16"/>
  <c r="S20764" i="16"/>
  <c r="S20763" i="16"/>
  <c r="S20762" i="16"/>
  <c r="S20761" i="16"/>
  <c r="S20760" i="16"/>
  <c r="S20759" i="16"/>
  <c r="S20758" i="16"/>
  <c r="S20757" i="16"/>
  <c r="S20756" i="16"/>
  <c r="S20755" i="16"/>
  <c r="S20754" i="16"/>
  <c r="S20753" i="16"/>
  <c r="S20752" i="16"/>
  <c r="S20751" i="16"/>
  <c r="S20750" i="16"/>
  <c r="S20749" i="16"/>
  <c r="S20748" i="16"/>
  <c r="S20747" i="16"/>
  <c r="S20746" i="16"/>
  <c r="S20745" i="16"/>
  <c r="S20744" i="16"/>
  <c r="S20743" i="16"/>
  <c r="S20742" i="16"/>
  <c r="S20741" i="16"/>
  <c r="S20740" i="16"/>
  <c r="S20739" i="16"/>
  <c r="S20738" i="16"/>
  <c r="S20737" i="16"/>
  <c r="S20736" i="16"/>
  <c r="S20735" i="16"/>
  <c r="S20734" i="16"/>
  <c r="S20733" i="16"/>
  <c r="S20732" i="16"/>
  <c r="S20731" i="16"/>
  <c r="S20730" i="16"/>
  <c r="S20729" i="16"/>
  <c r="S20728" i="16"/>
  <c r="S20727" i="16"/>
  <c r="S20726" i="16"/>
  <c r="S20725" i="16"/>
  <c r="S20724" i="16"/>
  <c r="S20723" i="16"/>
  <c r="S20722" i="16"/>
  <c r="S20721" i="16"/>
  <c r="S20720" i="16"/>
  <c r="S20719" i="16"/>
  <c r="S20718" i="16"/>
  <c r="S20717" i="16"/>
  <c r="S20716" i="16"/>
  <c r="S20715" i="16"/>
  <c r="S20714" i="16"/>
  <c r="S20713" i="16"/>
  <c r="S20712" i="16"/>
  <c r="S20711" i="16"/>
  <c r="S20710" i="16"/>
  <c r="S20709" i="16"/>
  <c r="S20708" i="16"/>
  <c r="S20707" i="16"/>
  <c r="S20706" i="16"/>
  <c r="S20705" i="16"/>
  <c r="S20704" i="16"/>
  <c r="S20703" i="16"/>
  <c r="S20702" i="16"/>
  <c r="S20701" i="16"/>
  <c r="S20700" i="16"/>
  <c r="S20699" i="16"/>
  <c r="S20698" i="16"/>
  <c r="S20697" i="16"/>
  <c r="S20696" i="16"/>
  <c r="S20695" i="16"/>
  <c r="S20694" i="16"/>
  <c r="S20693" i="16"/>
  <c r="S20692" i="16"/>
  <c r="S20691" i="16"/>
  <c r="S20690" i="16"/>
  <c r="S20689" i="16"/>
  <c r="S20688" i="16"/>
  <c r="S20687" i="16"/>
  <c r="S20686" i="16"/>
  <c r="S20685" i="16"/>
  <c r="S20684" i="16"/>
  <c r="S20683" i="16"/>
  <c r="S20682" i="16"/>
  <c r="S20681" i="16"/>
  <c r="S20680" i="16"/>
  <c r="S20679" i="16"/>
  <c r="S20678" i="16"/>
  <c r="S20677" i="16"/>
  <c r="S20676" i="16"/>
  <c r="S20675" i="16"/>
  <c r="S20674" i="16"/>
  <c r="S20673" i="16"/>
  <c r="S20672" i="16"/>
  <c r="S20671" i="16"/>
  <c r="S20670" i="16"/>
  <c r="S20669" i="16"/>
  <c r="S20668" i="16"/>
  <c r="S20667" i="16"/>
  <c r="S20666" i="16"/>
  <c r="S20665" i="16"/>
  <c r="S20664" i="16"/>
  <c r="S20663" i="16"/>
  <c r="S20662" i="16"/>
  <c r="S20661" i="16"/>
  <c r="S20660" i="16"/>
  <c r="S20659" i="16"/>
  <c r="S20658" i="16"/>
  <c r="S20657" i="16"/>
  <c r="S20656" i="16"/>
  <c r="S20655" i="16"/>
  <c r="S20654" i="16"/>
  <c r="S20653" i="16"/>
  <c r="S20652" i="16"/>
  <c r="S20651" i="16"/>
  <c r="S20650" i="16"/>
  <c r="S20649" i="16"/>
  <c r="S20648" i="16"/>
  <c r="S20647" i="16"/>
  <c r="S20646" i="16"/>
  <c r="S20645" i="16"/>
  <c r="S20644" i="16"/>
  <c r="S20643" i="16"/>
  <c r="S20642" i="16"/>
  <c r="S20641" i="16"/>
  <c r="S20640" i="16"/>
  <c r="S20639" i="16"/>
  <c r="S20638" i="16"/>
  <c r="S20637" i="16"/>
  <c r="S20636" i="16"/>
  <c r="S20635" i="16"/>
  <c r="S20634" i="16"/>
  <c r="S20633" i="16"/>
  <c r="S20632" i="16"/>
  <c r="S20631" i="16"/>
  <c r="S20630" i="16"/>
  <c r="S20629" i="16"/>
  <c r="S20628" i="16"/>
  <c r="S20627" i="16"/>
  <c r="S20626" i="16"/>
  <c r="S20625" i="16"/>
  <c r="S20624" i="16"/>
  <c r="S20623" i="16"/>
  <c r="S20622" i="16"/>
  <c r="S20621" i="16"/>
  <c r="S20620" i="16"/>
  <c r="S20619" i="16"/>
  <c r="S20618" i="16"/>
  <c r="S20617" i="16"/>
  <c r="S20616" i="16"/>
  <c r="S20615" i="16"/>
  <c r="S20614" i="16"/>
  <c r="S20613" i="16"/>
  <c r="S20612" i="16"/>
  <c r="S20611" i="16"/>
  <c r="S20610" i="16"/>
  <c r="S20609" i="16"/>
  <c r="S20608" i="16"/>
  <c r="S20607" i="16"/>
  <c r="S20606" i="16"/>
  <c r="S20605" i="16"/>
  <c r="S20604" i="16"/>
  <c r="S20603" i="16"/>
  <c r="S20602" i="16"/>
  <c r="S20601" i="16"/>
  <c r="S20600" i="16"/>
  <c r="S20599" i="16"/>
  <c r="S20598" i="16"/>
  <c r="S20597" i="16"/>
  <c r="S20596" i="16"/>
  <c r="S20595" i="16"/>
  <c r="S20594" i="16"/>
  <c r="S20593" i="16"/>
  <c r="S20592" i="16"/>
  <c r="S20591" i="16"/>
  <c r="S20590" i="16"/>
  <c r="S20589" i="16"/>
  <c r="S20588" i="16"/>
  <c r="S20587" i="16"/>
  <c r="S20586" i="16"/>
  <c r="S20585" i="16"/>
  <c r="S20584" i="16"/>
  <c r="S20583" i="16"/>
  <c r="S20582" i="16"/>
  <c r="S20581" i="16"/>
  <c r="S20580" i="16"/>
  <c r="S20579" i="16"/>
  <c r="S20578" i="16"/>
  <c r="S20577" i="16"/>
  <c r="S20576" i="16"/>
  <c r="S20575" i="16"/>
  <c r="S20574" i="16"/>
  <c r="S20573" i="16"/>
  <c r="S20572" i="16"/>
  <c r="S20571" i="16"/>
  <c r="S20570" i="16"/>
  <c r="S20569" i="16"/>
  <c r="S20568" i="16"/>
  <c r="S20567" i="16"/>
  <c r="S20566" i="16"/>
  <c r="S20565" i="16"/>
  <c r="S20564" i="16"/>
  <c r="S20563" i="16"/>
  <c r="S20562" i="16"/>
  <c r="S20561" i="16"/>
  <c r="S20560" i="16"/>
  <c r="S20559" i="16"/>
  <c r="S20558" i="16"/>
  <c r="S20557" i="16"/>
  <c r="S20556" i="16"/>
  <c r="S20555" i="16"/>
  <c r="S20554" i="16"/>
  <c r="S20553" i="16"/>
  <c r="S20552" i="16"/>
  <c r="S20551" i="16"/>
  <c r="S20550" i="16"/>
  <c r="S20549" i="16"/>
  <c r="S20548" i="16"/>
  <c r="S20547" i="16"/>
  <c r="S20546" i="16"/>
  <c r="S20545" i="16"/>
  <c r="S20544" i="16"/>
  <c r="S20543" i="16"/>
  <c r="S20542" i="16"/>
  <c r="S20541" i="16"/>
  <c r="S20540" i="16"/>
  <c r="S20539" i="16"/>
  <c r="S20538" i="16"/>
  <c r="S20537" i="16"/>
  <c r="S20536" i="16"/>
  <c r="S20535" i="16"/>
  <c r="S20534" i="16"/>
  <c r="S20533" i="16"/>
  <c r="S20532" i="16"/>
  <c r="S20531" i="16"/>
  <c r="S20530" i="16"/>
  <c r="S20529" i="16"/>
  <c r="S20528" i="16"/>
  <c r="S20527" i="16"/>
  <c r="S20526" i="16"/>
  <c r="S20525" i="16"/>
  <c r="S20524" i="16"/>
  <c r="S20523" i="16"/>
  <c r="S20522" i="16"/>
  <c r="S20521" i="16"/>
  <c r="S20520" i="16"/>
  <c r="S20519" i="16"/>
  <c r="S20518" i="16"/>
  <c r="S20517" i="16"/>
  <c r="S20516" i="16"/>
  <c r="S20515" i="16"/>
  <c r="S20514" i="16"/>
  <c r="S20513" i="16"/>
  <c r="S20512" i="16"/>
  <c r="S20511" i="16"/>
  <c r="S20510" i="16"/>
  <c r="S20509" i="16"/>
  <c r="S20508" i="16"/>
  <c r="S20507" i="16"/>
  <c r="S20506" i="16"/>
  <c r="S20505" i="16"/>
  <c r="S20504" i="16"/>
  <c r="S20503" i="16"/>
  <c r="S20502" i="16"/>
  <c r="S20501" i="16"/>
  <c r="S20500" i="16"/>
  <c r="S20499" i="16"/>
  <c r="S20498" i="16"/>
  <c r="S20497" i="16"/>
  <c r="S20496" i="16"/>
  <c r="S20495" i="16"/>
  <c r="S20494" i="16"/>
  <c r="S20493" i="16"/>
  <c r="S20492" i="16"/>
  <c r="S20491" i="16"/>
  <c r="S20490" i="16"/>
  <c r="S20489" i="16"/>
  <c r="S20488" i="16"/>
  <c r="S20487" i="16"/>
  <c r="S20486" i="16"/>
  <c r="S20485" i="16"/>
  <c r="S20484" i="16"/>
  <c r="S20483" i="16"/>
  <c r="S20482" i="16"/>
  <c r="S20481" i="16"/>
  <c r="S20480" i="16"/>
  <c r="S20479" i="16"/>
  <c r="S20478" i="16"/>
  <c r="S20477" i="16"/>
  <c r="S20476" i="16"/>
  <c r="S20475" i="16"/>
  <c r="S20474" i="16"/>
  <c r="S20473" i="16"/>
  <c r="S20472" i="16"/>
  <c r="S20471" i="16"/>
  <c r="S20470" i="16"/>
  <c r="S20469" i="16"/>
  <c r="S20468" i="16"/>
  <c r="S20467" i="16"/>
  <c r="S20466" i="16"/>
  <c r="S20465" i="16"/>
  <c r="S20464" i="16"/>
  <c r="S20463" i="16"/>
  <c r="S20462" i="16"/>
  <c r="S20461" i="16"/>
  <c r="S20460" i="16"/>
  <c r="S20459" i="16"/>
  <c r="S20458" i="16"/>
  <c r="S20457" i="16"/>
  <c r="S20456" i="16"/>
  <c r="S20455" i="16"/>
  <c r="S20454" i="16"/>
  <c r="S20453" i="16"/>
  <c r="S20452" i="16"/>
  <c r="S20451" i="16"/>
  <c r="S20450" i="16"/>
  <c r="S20449" i="16"/>
  <c r="S20448" i="16"/>
  <c r="S20447" i="16"/>
  <c r="S20446" i="16"/>
  <c r="S20445" i="16"/>
  <c r="S20444" i="16"/>
  <c r="S20443" i="16"/>
  <c r="S20442" i="16"/>
  <c r="S20441" i="16"/>
  <c r="S20440" i="16"/>
  <c r="S20439" i="16"/>
  <c r="S20438" i="16"/>
  <c r="S20437" i="16"/>
  <c r="S20436" i="16"/>
  <c r="S20435" i="16"/>
  <c r="S20434" i="16"/>
  <c r="S20433" i="16"/>
  <c r="S20432" i="16"/>
  <c r="S20431" i="16"/>
  <c r="S20430" i="16"/>
  <c r="S20429" i="16"/>
  <c r="S20428" i="16"/>
  <c r="S20427" i="16"/>
  <c r="S20426" i="16"/>
  <c r="S20425" i="16"/>
  <c r="S20424" i="16"/>
  <c r="S20423" i="16"/>
  <c r="S20422" i="16"/>
  <c r="S20421" i="16"/>
  <c r="S20420" i="16"/>
  <c r="S20419" i="16"/>
  <c r="S20418" i="16"/>
  <c r="S20417" i="16"/>
  <c r="S20416" i="16"/>
  <c r="S20415" i="16"/>
  <c r="S20414" i="16"/>
  <c r="S20413" i="16"/>
  <c r="S20412" i="16"/>
  <c r="S20411" i="16"/>
  <c r="S20410" i="16"/>
  <c r="S20409" i="16"/>
  <c r="S20408" i="16"/>
  <c r="S20407" i="16"/>
  <c r="S20406" i="16"/>
  <c r="S20405" i="16"/>
  <c r="S20404" i="16"/>
  <c r="S20403" i="16"/>
  <c r="S20402" i="16"/>
  <c r="S20401" i="16"/>
  <c r="S20400" i="16"/>
  <c r="S20399" i="16"/>
  <c r="S20398" i="16"/>
  <c r="S20397" i="16"/>
  <c r="S20396" i="16"/>
  <c r="S20395" i="16"/>
  <c r="S20394" i="16"/>
  <c r="S20393" i="16"/>
  <c r="S20392" i="16"/>
  <c r="S20391" i="16"/>
  <c r="S20390" i="16"/>
  <c r="S20389" i="16"/>
  <c r="S20388" i="16"/>
  <c r="S20387" i="16"/>
  <c r="S20386" i="16"/>
  <c r="S20385" i="16"/>
  <c r="S20384" i="16"/>
  <c r="S20383" i="16"/>
  <c r="S20382" i="16"/>
  <c r="S20381" i="16"/>
  <c r="S20380" i="16"/>
  <c r="S20379" i="16"/>
  <c r="S20378" i="16"/>
  <c r="S20377" i="16"/>
  <c r="S20376" i="16"/>
  <c r="S20375" i="16"/>
  <c r="S20374" i="16"/>
  <c r="S20373" i="16"/>
  <c r="S20372" i="16"/>
  <c r="S20371" i="16"/>
  <c r="S20370" i="16"/>
  <c r="S20369" i="16"/>
  <c r="S20368" i="16"/>
  <c r="S20367" i="16"/>
  <c r="S20366" i="16"/>
  <c r="S20365" i="16"/>
  <c r="S20364" i="16"/>
  <c r="S20363" i="16"/>
  <c r="S20362" i="16"/>
  <c r="S20361" i="16"/>
  <c r="S20360" i="16"/>
  <c r="S20359" i="16"/>
  <c r="S20358" i="16"/>
  <c r="S20357" i="16"/>
  <c r="S20356" i="16"/>
  <c r="S20355" i="16"/>
  <c r="S20354" i="16"/>
  <c r="S20353" i="16"/>
  <c r="S20352" i="16"/>
  <c r="S20351" i="16"/>
  <c r="S20350" i="16"/>
  <c r="S20349" i="16"/>
  <c r="S20348" i="16"/>
  <c r="S20347" i="16"/>
  <c r="S20346" i="16"/>
  <c r="S20345" i="16"/>
  <c r="S20344" i="16"/>
  <c r="S20343" i="16"/>
  <c r="S20342" i="16"/>
  <c r="S20341" i="16"/>
  <c r="S20340" i="16"/>
  <c r="S20339" i="16"/>
  <c r="S20338" i="16"/>
  <c r="S20337" i="16"/>
  <c r="S20336" i="16"/>
  <c r="S20335" i="16"/>
  <c r="S20334" i="16"/>
  <c r="S20333" i="16"/>
  <c r="S20332" i="16"/>
  <c r="S20331" i="16"/>
  <c r="S20330" i="16"/>
  <c r="S20329" i="16"/>
  <c r="S20328" i="16"/>
  <c r="S20327" i="16"/>
  <c r="S20326" i="16"/>
  <c r="S20325" i="16"/>
  <c r="S20324" i="16"/>
  <c r="S20323" i="16"/>
  <c r="S20322" i="16"/>
  <c r="S20321" i="16"/>
  <c r="S20320" i="16"/>
  <c r="S20319" i="16"/>
  <c r="S20318" i="16"/>
  <c r="S20317" i="16"/>
  <c r="S20316" i="16"/>
  <c r="S20315" i="16"/>
  <c r="S20314" i="16"/>
  <c r="S20313" i="16"/>
  <c r="S20312" i="16"/>
  <c r="S20311" i="16"/>
  <c r="S20310" i="16"/>
  <c r="S20309" i="16"/>
  <c r="S20308" i="16"/>
  <c r="S20307" i="16"/>
  <c r="S20306" i="16"/>
  <c r="S20305" i="16"/>
  <c r="S20304" i="16"/>
  <c r="S20303" i="16"/>
  <c r="S20302" i="16"/>
  <c r="S20301" i="16"/>
  <c r="S20300" i="16"/>
  <c r="S20299" i="16"/>
  <c r="S20298" i="16"/>
  <c r="S20297" i="16"/>
  <c r="S20296" i="16"/>
  <c r="S20295" i="16"/>
  <c r="S20294" i="16"/>
  <c r="S20293" i="16"/>
  <c r="S20292" i="16"/>
  <c r="S20291" i="16"/>
  <c r="S20290" i="16"/>
  <c r="S20289" i="16"/>
  <c r="S20288" i="16"/>
  <c r="S20287" i="16"/>
  <c r="S20286" i="16"/>
  <c r="S20285" i="16"/>
  <c r="S20284" i="16"/>
  <c r="S20283" i="16"/>
  <c r="S20282" i="16"/>
  <c r="S20281" i="16"/>
  <c r="S20280" i="16"/>
  <c r="S20279" i="16"/>
  <c r="S20278" i="16"/>
  <c r="S20277" i="16"/>
  <c r="S20276" i="16"/>
  <c r="S20275" i="16"/>
  <c r="S20274" i="16"/>
  <c r="S20273" i="16"/>
  <c r="S20272" i="16"/>
  <c r="S20271" i="16"/>
  <c r="S20270" i="16"/>
  <c r="S20269" i="16"/>
  <c r="S20268" i="16"/>
  <c r="S20267" i="16"/>
  <c r="S20266" i="16"/>
  <c r="S20265" i="16"/>
  <c r="S20264" i="16"/>
  <c r="S20263" i="16"/>
  <c r="S20262" i="16"/>
  <c r="S20261" i="16"/>
  <c r="S20260" i="16"/>
  <c r="S20259" i="16"/>
  <c r="S20258" i="16"/>
  <c r="S20257" i="16"/>
  <c r="S20256" i="16"/>
  <c r="S20255" i="16"/>
  <c r="S20254" i="16"/>
  <c r="S20253" i="16"/>
  <c r="S20252" i="16"/>
  <c r="S20251" i="16"/>
  <c r="S20250" i="16"/>
  <c r="S20249" i="16"/>
  <c r="S20248" i="16"/>
  <c r="S20247" i="16"/>
  <c r="S20246" i="16"/>
  <c r="S20245" i="16"/>
  <c r="S20244" i="16"/>
  <c r="S20243" i="16"/>
  <c r="S20242" i="16"/>
  <c r="S20241" i="16"/>
  <c r="S20240" i="16"/>
  <c r="S20239" i="16"/>
  <c r="S20238" i="16"/>
  <c r="S20237" i="16"/>
  <c r="S20236" i="16"/>
  <c r="S20235" i="16"/>
  <c r="S20234" i="16"/>
  <c r="S20233" i="16"/>
  <c r="S20232" i="16"/>
  <c r="S20231" i="16"/>
  <c r="S20230" i="16"/>
  <c r="S20229" i="16"/>
  <c r="S20228" i="16"/>
  <c r="S20227" i="16"/>
  <c r="S20226" i="16"/>
  <c r="S20225" i="16"/>
  <c r="S20224" i="16"/>
  <c r="S20223" i="16"/>
  <c r="S20222" i="16"/>
  <c r="S20221" i="16"/>
  <c r="S20220" i="16"/>
  <c r="S20219" i="16"/>
  <c r="S20218" i="16"/>
  <c r="S20217" i="16"/>
  <c r="S20216" i="16"/>
  <c r="S20215" i="16"/>
  <c r="S20214" i="16"/>
  <c r="S20213" i="16"/>
  <c r="S20212" i="16"/>
  <c r="S20211" i="16"/>
  <c r="S20210" i="16"/>
  <c r="S20209" i="16"/>
  <c r="S20208" i="16"/>
  <c r="S20207" i="16"/>
  <c r="S20206" i="16"/>
  <c r="S20205" i="16"/>
  <c r="S20204" i="16"/>
  <c r="S20203" i="16"/>
  <c r="S20202" i="16"/>
  <c r="S20201" i="16"/>
  <c r="S20200" i="16"/>
  <c r="S20199" i="16"/>
  <c r="S20198" i="16"/>
  <c r="S20197" i="16"/>
  <c r="S20196" i="16"/>
  <c r="S20195" i="16"/>
  <c r="S20194" i="16"/>
  <c r="S20193" i="16"/>
  <c r="S20192" i="16"/>
  <c r="S20191" i="16"/>
  <c r="S20190" i="16"/>
  <c r="S20189" i="16"/>
  <c r="S20188" i="16"/>
  <c r="S20187" i="16"/>
  <c r="S20186" i="16"/>
  <c r="S20185" i="16"/>
  <c r="S20184" i="16"/>
  <c r="S20183" i="16"/>
  <c r="S20182" i="16"/>
  <c r="S20181" i="16"/>
  <c r="S20180" i="16"/>
  <c r="S20179" i="16"/>
  <c r="S20178" i="16"/>
  <c r="S20177" i="16"/>
  <c r="S20176" i="16"/>
  <c r="S20175" i="16"/>
  <c r="S20174" i="16"/>
  <c r="S20173" i="16"/>
  <c r="S20172" i="16"/>
  <c r="S20171" i="16"/>
  <c r="S20170" i="16"/>
  <c r="S20169" i="16"/>
  <c r="S20168" i="16"/>
  <c r="S20167" i="16"/>
  <c r="S20166" i="16"/>
  <c r="S20165" i="16"/>
  <c r="S20164" i="16"/>
  <c r="S20163" i="16"/>
  <c r="S20162" i="16"/>
  <c r="S20161" i="16"/>
  <c r="S20160" i="16"/>
  <c r="S20159" i="16"/>
  <c r="S20158" i="16"/>
  <c r="S20157" i="16"/>
  <c r="S20156" i="16"/>
  <c r="S20155" i="16"/>
  <c r="S20154" i="16"/>
  <c r="S20153" i="16"/>
  <c r="S20152" i="16"/>
  <c r="S20151" i="16"/>
  <c r="S20150" i="16"/>
  <c r="S20149" i="16"/>
  <c r="S20148" i="16"/>
  <c r="S20147" i="16"/>
  <c r="S20146" i="16"/>
  <c r="S20145" i="16"/>
  <c r="S20144" i="16"/>
  <c r="S20143" i="16"/>
  <c r="S20142" i="16"/>
  <c r="S20141" i="16"/>
  <c r="S20140" i="16"/>
  <c r="S20139" i="16"/>
  <c r="S20138" i="16"/>
  <c r="S20137" i="16"/>
  <c r="S20136" i="16"/>
  <c r="S20135" i="16"/>
  <c r="S20134" i="16"/>
  <c r="S20133" i="16"/>
  <c r="S20132" i="16"/>
  <c r="S20131" i="16"/>
  <c r="S20130" i="16"/>
  <c r="S20129" i="16"/>
  <c r="S20128" i="16"/>
  <c r="S20127" i="16"/>
  <c r="S20126" i="16"/>
  <c r="S20125" i="16"/>
  <c r="S20124" i="16"/>
  <c r="S20123" i="16"/>
  <c r="S20122" i="16"/>
  <c r="S20121" i="16"/>
  <c r="S20120" i="16"/>
  <c r="S20119" i="16"/>
  <c r="S20118" i="16"/>
  <c r="S20117" i="16"/>
  <c r="S20116" i="16"/>
  <c r="S20115" i="16"/>
  <c r="S20114" i="16"/>
  <c r="S20113" i="16"/>
  <c r="S20112" i="16"/>
  <c r="S20111" i="16"/>
  <c r="S20110" i="16"/>
  <c r="S20109" i="16"/>
  <c r="S20108" i="16"/>
  <c r="S20107" i="16"/>
  <c r="S20106" i="16"/>
  <c r="S20105" i="16"/>
  <c r="S20104" i="16"/>
  <c r="S20103" i="16"/>
  <c r="S20102" i="16"/>
  <c r="S20101" i="16"/>
  <c r="S20100" i="16"/>
  <c r="S20099" i="16"/>
  <c r="S20098" i="16"/>
  <c r="S20097" i="16"/>
  <c r="S20096" i="16"/>
  <c r="S20095" i="16"/>
  <c r="S20094" i="16"/>
  <c r="S20093" i="16"/>
  <c r="S20092" i="16"/>
  <c r="S20091" i="16"/>
  <c r="S20090" i="16"/>
  <c r="S20089" i="16"/>
  <c r="S20088" i="16"/>
  <c r="S20087" i="16"/>
  <c r="S20086" i="16"/>
  <c r="S20085" i="16"/>
  <c r="S20084" i="16"/>
  <c r="S20083" i="16"/>
  <c r="S20082" i="16"/>
  <c r="S20081" i="16"/>
  <c r="S20080" i="16"/>
  <c r="S20079" i="16"/>
  <c r="S20078" i="16"/>
  <c r="S20077" i="16"/>
  <c r="S20076" i="16"/>
  <c r="S20075" i="16"/>
  <c r="S20074" i="16"/>
  <c r="S20073" i="16"/>
  <c r="S20072" i="16"/>
  <c r="S20071" i="16"/>
  <c r="S20070" i="16"/>
  <c r="S20069" i="16"/>
  <c r="S20068" i="16"/>
  <c r="S20067" i="16"/>
  <c r="S20066" i="16"/>
  <c r="S20065" i="16"/>
  <c r="S20064" i="16"/>
  <c r="S20063" i="16"/>
  <c r="S20062" i="16"/>
  <c r="S20061" i="16"/>
  <c r="S20060" i="16"/>
  <c r="S20059" i="16"/>
  <c r="S20058" i="16"/>
  <c r="S20057" i="16"/>
  <c r="S20056" i="16"/>
  <c r="S20055" i="16"/>
  <c r="S20054" i="16"/>
  <c r="S20053" i="16"/>
  <c r="S20052" i="16"/>
  <c r="S20051" i="16"/>
  <c r="S20050" i="16"/>
  <c r="S20049" i="16"/>
  <c r="S20048" i="16"/>
  <c r="S20047" i="16"/>
  <c r="S20046" i="16"/>
  <c r="S20045" i="16"/>
  <c r="S20044" i="16"/>
  <c r="S20043" i="16"/>
  <c r="S20042" i="16"/>
  <c r="S20041" i="16"/>
  <c r="S20040" i="16"/>
  <c r="S20039" i="16"/>
  <c r="S20038" i="16"/>
  <c r="S20037" i="16"/>
  <c r="S20036" i="16"/>
  <c r="S20035" i="16"/>
  <c r="S20034" i="16"/>
  <c r="S20033" i="16"/>
  <c r="S20032" i="16"/>
  <c r="S20031" i="16"/>
  <c r="S20030" i="16"/>
  <c r="S20029" i="16"/>
  <c r="S20028" i="16"/>
  <c r="S20027" i="16"/>
  <c r="S20026" i="16"/>
  <c r="S20025" i="16"/>
  <c r="S20024" i="16"/>
  <c r="S20023" i="16"/>
  <c r="S20022" i="16"/>
  <c r="S20021" i="16"/>
  <c r="S20020" i="16"/>
  <c r="S20019" i="16"/>
  <c r="S20018" i="16"/>
  <c r="S20017" i="16"/>
  <c r="S20016" i="16"/>
  <c r="S20015" i="16"/>
  <c r="S20014" i="16"/>
  <c r="S20013" i="16"/>
  <c r="S20012" i="16"/>
  <c r="S20011" i="16"/>
  <c r="S20010" i="16"/>
  <c r="S20009" i="16"/>
  <c r="S20008" i="16"/>
  <c r="S20007" i="16"/>
  <c r="S20006" i="16"/>
  <c r="S20005" i="16"/>
  <c r="S20004" i="16"/>
  <c r="S20003" i="16"/>
  <c r="S20002" i="16"/>
  <c r="S20001" i="16"/>
  <c r="S20000" i="16"/>
  <c r="S19999" i="16"/>
  <c r="S19998" i="16"/>
  <c r="S19997" i="16"/>
  <c r="S19996" i="16"/>
  <c r="S19995" i="16"/>
  <c r="S19994" i="16"/>
  <c r="S19993" i="16"/>
  <c r="S19992" i="16"/>
  <c r="S19991" i="16"/>
  <c r="S19990" i="16"/>
  <c r="S19989" i="16"/>
  <c r="S19988" i="16"/>
  <c r="S19987" i="16"/>
  <c r="S19986" i="16"/>
  <c r="S19985" i="16"/>
  <c r="S19984" i="16"/>
  <c r="S19983" i="16"/>
  <c r="S19982" i="16"/>
  <c r="S19981" i="16"/>
  <c r="S19980" i="16"/>
  <c r="S19979" i="16"/>
  <c r="S19978" i="16"/>
  <c r="S19977" i="16"/>
  <c r="S19976" i="16"/>
  <c r="S19975" i="16"/>
  <c r="S19974" i="16"/>
  <c r="S19973" i="16"/>
  <c r="S19972" i="16"/>
  <c r="S19971" i="16"/>
  <c r="S19970" i="16"/>
  <c r="S19969" i="16"/>
  <c r="S19968" i="16"/>
  <c r="S19967" i="16"/>
  <c r="S19966" i="16"/>
  <c r="S19965" i="16"/>
  <c r="S19964" i="16"/>
  <c r="S19963" i="16"/>
  <c r="S19962" i="16"/>
  <c r="S19961" i="16"/>
  <c r="S19960" i="16"/>
  <c r="S19959" i="16"/>
  <c r="S19958" i="16"/>
  <c r="S19957" i="16"/>
  <c r="S19956" i="16"/>
  <c r="S19955" i="16"/>
  <c r="S19954" i="16"/>
  <c r="S19953" i="16"/>
  <c r="S19952" i="16"/>
  <c r="S19951" i="16"/>
  <c r="S19950" i="16"/>
  <c r="S19949" i="16"/>
  <c r="S19948" i="16"/>
  <c r="S19947" i="16"/>
  <c r="S19946" i="16"/>
  <c r="S19945" i="16"/>
  <c r="S19944" i="16"/>
  <c r="S19943" i="16"/>
  <c r="S19942" i="16"/>
  <c r="S19941" i="16"/>
  <c r="S19940" i="16"/>
  <c r="S19939" i="16"/>
  <c r="S19938" i="16"/>
  <c r="S19937" i="16"/>
  <c r="S19936" i="16"/>
  <c r="S19935" i="16"/>
  <c r="S19934" i="16"/>
  <c r="S19933" i="16"/>
  <c r="S19932" i="16"/>
  <c r="S19931" i="16"/>
  <c r="S19930" i="16"/>
  <c r="S19929" i="16"/>
  <c r="S19928" i="16"/>
  <c r="S19927" i="16"/>
  <c r="S19926" i="16"/>
  <c r="S19925" i="16"/>
  <c r="S19924" i="16"/>
  <c r="S19923" i="16"/>
  <c r="S19922" i="16"/>
  <c r="S19921" i="16"/>
  <c r="S19920" i="16"/>
  <c r="S19919" i="16"/>
  <c r="S19918" i="16"/>
  <c r="S19917" i="16"/>
  <c r="S19916" i="16"/>
  <c r="S19915" i="16"/>
  <c r="S19914" i="16"/>
  <c r="S19913" i="16"/>
  <c r="S19912" i="16"/>
  <c r="S19911" i="16"/>
  <c r="S19910" i="16"/>
  <c r="S19909" i="16"/>
  <c r="S19908" i="16"/>
  <c r="S19907" i="16"/>
  <c r="S19906" i="16"/>
  <c r="S19905" i="16"/>
  <c r="S19904" i="16"/>
  <c r="S19903" i="16"/>
  <c r="S19902" i="16"/>
  <c r="S19901" i="16"/>
  <c r="S19900" i="16"/>
  <c r="S19899" i="16"/>
  <c r="S19898" i="16"/>
  <c r="S19897" i="16"/>
  <c r="S19896" i="16"/>
  <c r="S19895" i="16"/>
  <c r="S19894" i="16"/>
  <c r="S19893" i="16"/>
  <c r="S19892" i="16"/>
  <c r="S19891" i="16"/>
  <c r="S19890" i="16"/>
  <c r="S19889" i="16"/>
  <c r="S19888" i="16"/>
  <c r="S19887" i="16"/>
  <c r="S19886" i="16"/>
  <c r="S19885" i="16"/>
  <c r="S19884" i="16"/>
  <c r="S19883" i="16"/>
  <c r="S19882" i="16"/>
  <c r="S19881" i="16"/>
  <c r="S19880" i="16"/>
  <c r="S19879" i="16"/>
  <c r="S19878" i="16"/>
  <c r="S19877" i="16"/>
  <c r="S19876" i="16"/>
  <c r="S19875" i="16"/>
  <c r="S19874" i="16"/>
  <c r="S19873" i="16"/>
  <c r="S19872" i="16"/>
  <c r="S19871" i="16"/>
  <c r="S19870" i="16"/>
  <c r="S19869" i="16"/>
  <c r="S19868" i="16"/>
  <c r="S19867" i="16"/>
  <c r="S19866" i="16"/>
  <c r="S19865" i="16"/>
  <c r="S19864" i="16"/>
  <c r="S19863" i="16"/>
  <c r="S19862" i="16"/>
  <c r="S19861" i="16"/>
  <c r="S19860" i="16"/>
  <c r="S19859" i="16"/>
  <c r="S19858" i="16"/>
  <c r="S19857" i="16"/>
  <c r="S19856" i="16"/>
  <c r="S19855" i="16"/>
  <c r="S19854" i="16"/>
  <c r="S19853" i="16"/>
  <c r="S19852" i="16"/>
  <c r="S19851" i="16"/>
  <c r="S19850" i="16"/>
  <c r="S19849" i="16"/>
  <c r="S19848" i="16"/>
  <c r="S19847" i="16"/>
  <c r="S19846" i="16"/>
  <c r="S19845" i="16"/>
  <c r="S19844" i="16"/>
  <c r="S19843" i="16"/>
  <c r="S19842" i="16"/>
  <c r="S19841" i="16"/>
  <c r="S19840" i="16"/>
  <c r="S19839" i="16"/>
  <c r="S19838" i="16"/>
  <c r="S19837" i="16"/>
  <c r="S19836" i="16"/>
  <c r="S19835" i="16"/>
  <c r="S19834" i="16"/>
  <c r="S19833" i="16"/>
  <c r="S19832" i="16"/>
  <c r="S19831" i="16"/>
  <c r="S19830" i="16"/>
  <c r="S19829" i="16"/>
  <c r="S19828" i="16"/>
  <c r="S19827" i="16"/>
  <c r="S19826" i="16"/>
  <c r="S19825" i="16"/>
  <c r="S19824" i="16"/>
  <c r="S19823" i="16"/>
  <c r="S19822" i="16"/>
  <c r="S19821" i="16"/>
  <c r="S19820" i="16"/>
  <c r="S19819" i="16"/>
  <c r="S19818" i="16"/>
  <c r="S19817" i="16"/>
  <c r="S19816" i="16"/>
  <c r="S19815" i="16"/>
  <c r="S19814" i="16"/>
  <c r="S19813" i="16"/>
  <c r="S19812" i="16"/>
  <c r="S19811" i="16"/>
  <c r="S19810" i="16"/>
  <c r="S19809" i="16"/>
  <c r="S19808" i="16"/>
  <c r="S19807" i="16"/>
  <c r="S19806" i="16"/>
  <c r="S19805" i="16"/>
  <c r="S19804" i="16"/>
  <c r="S19803" i="16"/>
  <c r="S19802" i="16"/>
  <c r="S19801" i="16"/>
  <c r="S19800" i="16"/>
  <c r="S19799" i="16"/>
  <c r="S19798" i="16"/>
  <c r="S19797" i="16"/>
  <c r="S19796" i="16"/>
  <c r="S19795" i="16"/>
  <c r="S19794" i="16"/>
  <c r="S19793" i="16"/>
  <c r="S19792" i="16"/>
  <c r="S19791" i="16"/>
  <c r="S19790" i="16"/>
  <c r="S19789" i="16"/>
  <c r="S19788" i="16"/>
  <c r="S19787" i="16"/>
  <c r="S19786" i="16"/>
  <c r="S19785" i="16"/>
  <c r="S19784" i="16"/>
  <c r="S19783" i="16"/>
  <c r="S19782" i="16"/>
  <c r="S19781" i="16"/>
  <c r="S19780" i="16"/>
  <c r="S19779" i="16"/>
  <c r="S19778" i="16"/>
  <c r="S19777" i="16"/>
  <c r="S19776" i="16"/>
  <c r="S19775" i="16"/>
  <c r="S19774" i="16"/>
  <c r="S19773" i="16"/>
  <c r="S19772" i="16"/>
  <c r="S19771" i="16"/>
  <c r="S19770" i="16"/>
  <c r="S19769" i="16"/>
  <c r="S19768" i="16"/>
  <c r="S19767" i="16"/>
  <c r="S19766" i="16"/>
  <c r="S19765" i="16"/>
  <c r="S19764" i="16"/>
  <c r="S19763" i="16"/>
  <c r="S19762" i="16"/>
  <c r="S19761" i="16"/>
  <c r="S19760" i="16"/>
  <c r="S19759" i="16"/>
  <c r="S19758" i="16"/>
  <c r="S19757" i="16"/>
  <c r="S19756" i="16"/>
  <c r="S19755" i="16"/>
  <c r="S19754" i="16"/>
  <c r="S19753" i="16"/>
  <c r="S19752" i="16"/>
  <c r="S19751" i="16"/>
  <c r="S19750" i="16"/>
  <c r="S19749" i="16"/>
  <c r="S19748" i="16"/>
  <c r="S19747" i="16"/>
  <c r="S19746" i="16"/>
  <c r="S19745" i="16"/>
  <c r="S19744" i="16"/>
  <c r="S19743" i="16"/>
  <c r="S19742" i="16"/>
  <c r="S19741" i="16"/>
  <c r="S19740" i="16"/>
  <c r="S19739" i="16"/>
  <c r="S19738" i="16"/>
  <c r="S19737" i="16"/>
  <c r="S19736" i="16"/>
  <c r="S19735" i="16"/>
  <c r="S19734" i="16"/>
  <c r="S19733" i="16"/>
  <c r="S19732" i="16"/>
  <c r="S19731" i="16"/>
  <c r="S19730" i="16"/>
  <c r="S19729" i="16"/>
  <c r="S19728" i="16"/>
  <c r="S19727" i="16"/>
  <c r="S19726" i="16"/>
  <c r="S19725" i="16"/>
  <c r="S19724" i="16"/>
  <c r="S19723" i="16"/>
  <c r="S19722" i="16"/>
  <c r="S19721" i="16"/>
  <c r="S19720" i="16"/>
  <c r="S19719" i="16"/>
  <c r="S19718" i="16"/>
  <c r="S19717" i="16"/>
  <c r="S19716" i="16"/>
  <c r="S19715" i="16"/>
  <c r="S19714" i="16"/>
  <c r="S19713" i="16"/>
  <c r="S19712" i="16"/>
  <c r="S19711" i="16"/>
  <c r="S19710" i="16"/>
  <c r="S19709" i="16"/>
  <c r="S19708" i="16"/>
  <c r="S19707" i="16"/>
  <c r="S19706" i="16"/>
  <c r="S19705" i="16"/>
  <c r="S19704" i="16"/>
  <c r="S19703" i="16"/>
  <c r="S19702" i="16"/>
  <c r="S19701" i="16"/>
  <c r="S19700" i="16"/>
  <c r="S19699" i="16"/>
  <c r="S19698" i="16"/>
  <c r="S19697" i="16"/>
  <c r="S19696" i="16"/>
  <c r="S19695" i="16"/>
  <c r="S19694" i="16"/>
  <c r="S19693" i="16"/>
  <c r="S19692" i="16"/>
  <c r="S19691" i="16"/>
  <c r="S19690" i="16"/>
  <c r="S19689" i="16"/>
  <c r="S19688" i="16"/>
  <c r="S19687" i="16"/>
  <c r="S19686" i="16"/>
  <c r="S19685" i="16"/>
  <c r="S19684" i="16"/>
  <c r="S19683" i="16"/>
  <c r="S19682" i="16"/>
  <c r="S19681" i="16"/>
  <c r="S19680" i="16"/>
  <c r="S19679" i="16"/>
  <c r="S19678" i="16"/>
  <c r="S19677" i="16"/>
  <c r="S19676" i="16"/>
  <c r="S19675" i="16"/>
  <c r="S19674" i="16"/>
  <c r="S19673" i="16"/>
  <c r="S19672" i="16"/>
  <c r="S19671" i="16"/>
  <c r="S19670" i="16"/>
  <c r="S19669" i="16"/>
  <c r="S19668" i="16"/>
  <c r="S19667" i="16"/>
  <c r="S19666" i="16"/>
  <c r="S19665" i="16"/>
  <c r="S19664" i="16"/>
  <c r="S19663" i="16"/>
  <c r="S19662" i="16"/>
  <c r="S19661" i="16"/>
  <c r="S19660" i="16"/>
  <c r="S19659" i="16"/>
  <c r="S19658" i="16"/>
  <c r="S19657" i="16"/>
  <c r="S19656" i="16"/>
  <c r="S19655" i="16"/>
  <c r="S19654" i="16"/>
  <c r="S19653" i="16"/>
  <c r="S19652" i="16"/>
  <c r="S19651" i="16"/>
  <c r="S19650" i="16"/>
  <c r="S19649" i="16"/>
  <c r="S19648" i="16"/>
  <c r="S19647" i="16"/>
  <c r="S19646" i="16"/>
  <c r="S19645" i="16"/>
  <c r="S19644" i="16"/>
  <c r="S19643" i="16"/>
  <c r="S19642" i="16"/>
  <c r="S19641" i="16"/>
  <c r="S19640" i="16"/>
  <c r="S19639" i="16"/>
  <c r="S19638" i="16"/>
  <c r="S19637" i="16"/>
  <c r="S19636" i="16"/>
  <c r="S19635" i="16"/>
  <c r="S19634" i="16"/>
  <c r="S19633" i="16"/>
  <c r="S19632" i="16"/>
  <c r="S19631" i="16"/>
  <c r="S19630" i="16"/>
  <c r="S19629" i="16"/>
  <c r="S19628" i="16"/>
  <c r="S19627" i="16"/>
  <c r="S19626" i="16"/>
  <c r="S19625" i="16"/>
  <c r="S19624" i="16"/>
  <c r="S19623" i="16"/>
  <c r="S19622" i="16"/>
  <c r="S19621" i="16"/>
  <c r="S19620" i="16"/>
  <c r="S19619" i="16"/>
  <c r="S19618" i="16"/>
  <c r="S19617" i="16"/>
  <c r="S19616" i="16"/>
  <c r="S19615" i="16"/>
  <c r="S19614" i="16"/>
  <c r="S19613" i="16"/>
  <c r="S19612" i="16"/>
  <c r="S19611" i="16"/>
  <c r="S19610" i="16"/>
  <c r="S19609" i="16"/>
  <c r="S19608" i="16"/>
  <c r="S19607" i="16"/>
  <c r="S19606" i="16"/>
  <c r="S19605" i="16"/>
  <c r="S19604" i="16"/>
  <c r="S19603" i="16"/>
  <c r="S19602" i="16"/>
  <c r="S19601" i="16"/>
  <c r="S19600" i="16"/>
  <c r="S19599" i="16"/>
  <c r="S19598" i="16"/>
  <c r="S19597" i="16"/>
  <c r="S19596" i="16"/>
  <c r="S19595" i="16"/>
  <c r="S19594" i="16"/>
  <c r="S19593" i="16"/>
  <c r="S19592" i="16"/>
  <c r="S19591" i="16"/>
  <c r="S19590" i="16"/>
  <c r="S19589" i="16"/>
  <c r="S19588" i="16"/>
  <c r="S19587" i="16"/>
  <c r="S19586" i="16"/>
  <c r="S19585" i="16"/>
  <c r="S19584" i="16"/>
  <c r="S19583" i="16"/>
  <c r="S19582" i="16"/>
  <c r="S19581" i="16"/>
  <c r="S19580" i="16"/>
  <c r="S19579" i="16"/>
  <c r="S19578" i="16"/>
  <c r="S19577" i="16"/>
  <c r="S19576" i="16"/>
  <c r="S19575" i="16"/>
  <c r="S19574" i="16"/>
  <c r="S19573" i="16"/>
  <c r="S19572" i="16"/>
  <c r="S19571" i="16"/>
  <c r="S19570" i="16"/>
  <c r="S19569" i="16"/>
  <c r="S19568" i="16"/>
  <c r="S19567" i="16"/>
  <c r="S19566" i="16"/>
  <c r="S19565" i="16"/>
  <c r="S19564" i="16"/>
  <c r="S19563" i="16"/>
  <c r="S19562" i="16"/>
  <c r="S19561" i="16"/>
  <c r="S19560" i="16"/>
  <c r="S19559" i="16"/>
  <c r="S19558" i="16"/>
  <c r="S19557" i="16"/>
  <c r="S19556" i="16"/>
  <c r="S19555" i="16"/>
  <c r="S19554" i="16"/>
  <c r="S19553" i="16"/>
  <c r="S19552" i="16"/>
  <c r="S19551" i="16"/>
  <c r="S19550" i="16"/>
  <c r="S19549" i="16"/>
  <c r="S19548" i="16"/>
  <c r="S19547" i="16"/>
  <c r="S19546" i="16"/>
  <c r="S19545" i="16"/>
  <c r="S19544" i="16"/>
  <c r="S19543" i="16"/>
  <c r="S19542" i="16"/>
  <c r="S19541" i="16"/>
  <c r="S19540" i="16"/>
  <c r="S19539" i="16"/>
  <c r="S19538" i="16"/>
  <c r="S19537" i="16"/>
  <c r="S19536" i="16"/>
  <c r="S19535" i="16"/>
  <c r="S19534" i="16"/>
  <c r="S19533" i="16"/>
  <c r="S19532" i="16"/>
  <c r="S19531" i="16"/>
  <c r="S19530" i="16"/>
  <c r="S19529" i="16"/>
  <c r="S19528" i="16"/>
  <c r="S19527" i="16"/>
  <c r="S19526" i="16"/>
  <c r="S19525" i="16"/>
  <c r="S19524" i="16"/>
  <c r="S19523" i="16"/>
  <c r="S19522" i="16"/>
  <c r="S19521" i="16"/>
  <c r="S19520" i="16"/>
  <c r="S19519" i="16"/>
  <c r="S19518" i="16"/>
  <c r="S19517" i="16"/>
  <c r="S19516" i="16"/>
  <c r="S19515" i="16"/>
  <c r="S19514" i="16"/>
  <c r="S19513" i="16"/>
  <c r="S19512" i="16"/>
  <c r="S19511" i="16"/>
  <c r="S19510" i="16"/>
  <c r="S19509" i="16"/>
  <c r="S19508" i="16"/>
  <c r="S19507" i="16"/>
  <c r="S19506" i="16"/>
  <c r="S19505" i="16"/>
  <c r="S19504" i="16"/>
  <c r="S19503" i="16"/>
  <c r="S19502" i="16"/>
  <c r="S19501" i="16"/>
  <c r="S19500" i="16"/>
  <c r="S19499" i="16"/>
  <c r="S19498" i="16"/>
  <c r="S19497" i="16"/>
  <c r="S19496" i="16"/>
  <c r="S19495" i="16"/>
  <c r="S19494" i="16"/>
  <c r="S19493" i="16"/>
  <c r="S19492" i="16"/>
  <c r="S19491" i="16"/>
  <c r="S19490" i="16"/>
  <c r="S19489" i="16"/>
  <c r="S19488" i="16"/>
  <c r="S19487" i="16"/>
  <c r="S19486" i="16"/>
  <c r="S19485" i="16"/>
  <c r="S19484" i="16"/>
  <c r="S19483" i="16"/>
  <c r="S19482" i="16"/>
  <c r="S19481" i="16"/>
  <c r="S19480" i="16"/>
  <c r="S19479" i="16"/>
  <c r="S19478" i="16"/>
  <c r="S19477" i="16"/>
  <c r="S19476" i="16"/>
  <c r="S19475" i="16"/>
  <c r="S19474" i="16"/>
  <c r="S19473" i="16"/>
  <c r="S19472" i="16"/>
  <c r="S19471" i="16"/>
  <c r="S19470" i="16"/>
  <c r="S19469" i="16"/>
  <c r="S19468" i="16"/>
  <c r="S19467" i="16"/>
  <c r="S19466" i="16"/>
  <c r="S19465" i="16"/>
  <c r="S19464" i="16"/>
  <c r="S19463" i="16"/>
  <c r="S19462" i="16"/>
  <c r="S19461" i="16"/>
  <c r="S19460" i="16"/>
  <c r="S19459" i="16"/>
  <c r="S19458" i="16"/>
  <c r="S19457" i="16"/>
  <c r="S19456" i="16"/>
  <c r="S19455" i="16"/>
  <c r="S19454" i="16"/>
  <c r="S19453" i="16"/>
  <c r="S19452" i="16"/>
  <c r="S19451" i="16"/>
  <c r="S19450" i="16"/>
  <c r="S19449" i="16"/>
  <c r="S19448" i="16"/>
  <c r="S19447" i="16"/>
  <c r="S19446" i="16"/>
  <c r="S19445" i="16"/>
  <c r="S19444" i="16"/>
  <c r="S19443" i="16"/>
  <c r="S19442" i="16"/>
  <c r="S19441" i="16"/>
  <c r="S19440" i="16"/>
  <c r="S19439" i="16"/>
  <c r="S19438" i="16"/>
  <c r="S19437" i="16"/>
  <c r="S19436" i="16"/>
  <c r="S19435" i="16"/>
  <c r="S19434" i="16"/>
  <c r="S19433" i="16"/>
  <c r="S19432" i="16"/>
  <c r="S19431" i="16"/>
  <c r="S19430" i="16"/>
  <c r="S19429" i="16"/>
  <c r="S19428" i="16"/>
  <c r="S19427" i="16"/>
  <c r="S19426" i="16"/>
  <c r="S19425" i="16"/>
  <c r="S19424" i="16"/>
  <c r="S19423" i="16"/>
  <c r="S19422" i="16"/>
  <c r="S19421" i="16"/>
  <c r="S19420" i="16"/>
  <c r="S19419" i="16"/>
  <c r="S19418" i="16"/>
  <c r="S19417" i="16"/>
  <c r="S19416" i="16"/>
  <c r="S19415" i="16"/>
  <c r="S19414" i="16"/>
  <c r="S19413" i="16"/>
  <c r="S19412" i="16"/>
  <c r="S19411" i="16"/>
  <c r="S19410" i="16"/>
  <c r="S19409" i="16"/>
  <c r="S19408" i="16"/>
  <c r="S19407" i="16"/>
  <c r="S19406" i="16"/>
  <c r="S19405" i="16"/>
  <c r="S19404" i="16"/>
  <c r="S19403" i="16"/>
  <c r="S19402" i="16"/>
  <c r="S19401" i="16"/>
  <c r="S19400" i="16"/>
  <c r="S19399" i="16"/>
  <c r="S19398" i="16"/>
  <c r="S19397" i="16"/>
  <c r="S19396" i="16"/>
  <c r="S19395" i="16"/>
  <c r="S19394" i="16"/>
  <c r="S19393" i="16"/>
  <c r="S19392" i="16"/>
  <c r="S19391" i="16"/>
  <c r="S19390" i="16"/>
  <c r="S19389" i="16"/>
  <c r="S19388" i="16"/>
  <c r="S19387" i="16"/>
  <c r="S19386" i="16"/>
  <c r="S19385" i="16"/>
  <c r="S19384" i="16"/>
  <c r="S19383" i="16"/>
  <c r="S19382" i="16"/>
  <c r="S19381" i="16"/>
  <c r="S19380" i="16"/>
  <c r="S19379" i="16"/>
  <c r="S19378" i="16"/>
  <c r="S19377" i="16"/>
  <c r="S19376" i="16"/>
  <c r="S19375" i="16"/>
  <c r="S19374" i="16"/>
  <c r="S19373" i="16"/>
  <c r="S19372" i="16"/>
  <c r="S19371" i="16"/>
  <c r="S19370" i="16"/>
  <c r="S19369" i="16"/>
  <c r="S19368" i="16"/>
  <c r="S19367" i="16"/>
  <c r="S19366" i="16"/>
  <c r="S19365" i="16"/>
  <c r="S19364" i="16"/>
  <c r="S19363" i="16"/>
  <c r="S19362" i="16"/>
  <c r="S19361" i="16"/>
  <c r="S19360" i="16"/>
  <c r="S19359" i="16"/>
  <c r="S19358" i="16"/>
  <c r="S19357" i="16"/>
  <c r="S19356" i="16"/>
  <c r="S19355" i="16"/>
  <c r="S19354" i="16"/>
  <c r="S19353" i="16"/>
  <c r="S19352" i="16"/>
  <c r="S19351" i="16"/>
  <c r="S19350" i="16"/>
  <c r="S19349" i="16"/>
  <c r="S19348" i="16"/>
  <c r="S19347" i="16"/>
  <c r="S19346" i="16"/>
  <c r="S19345" i="16"/>
  <c r="S19344" i="16"/>
  <c r="S19343" i="16"/>
  <c r="S19342" i="16"/>
  <c r="S19341" i="16"/>
  <c r="S19340" i="16"/>
  <c r="S19339" i="16"/>
  <c r="S19338" i="16"/>
  <c r="S19337" i="16"/>
  <c r="S19336" i="16"/>
  <c r="S19335" i="16"/>
  <c r="S19334" i="16"/>
  <c r="S19333" i="16"/>
  <c r="S19332" i="16"/>
  <c r="S19331" i="16"/>
  <c r="S19330" i="16"/>
  <c r="S19329" i="16"/>
  <c r="S19328" i="16"/>
  <c r="S19327" i="16"/>
  <c r="S19326" i="16"/>
  <c r="S19325" i="16"/>
  <c r="S19324" i="16"/>
  <c r="S19323" i="16"/>
  <c r="S19322" i="16"/>
  <c r="S19321" i="16"/>
  <c r="S19320" i="16"/>
  <c r="S19319" i="16"/>
  <c r="S19318" i="16"/>
  <c r="S19317" i="16"/>
  <c r="S19316" i="16"/>
  <c r="S19315" i="16"/>
  <c r="S19314" i="16"/>
  <c r="S19313" i="16"/>
  <c r="S19312" i="16"/>
  <c r="S19311" i="16"/>
  <c r="S19310" i="16"/>
  <c r="S19309" i="16"/>
  <c r="S19308" i="16"/>
  <c r="S19307" i="16"/>
  <c r="S19306" i="16"/>
  <c r="S19305" i="16"/>
  <c r="S19304" i="16"/>
  <c r="S19303" i="16"/>
  <c r="S19302" i="16"/>
  <c r="S19301" i="16"/>
  <c r="S19300" i="16"/>
  <c r="S19299" i="16"/>
  <c r="S19298" i="16"/>
  <c r="S19297" i="16"/>
  <c r="S19296" i="16"/>
  <c r="S19295" i="16"/>
  <c r="S19294" i="16"/>
  <c r="S19293" i="16"/>
  <c r="S19292" i="16"/>
  <c r="S19291" i="16"/>
  <c r="S19290" i="16"/>
  <c r="S19289" i="16"/>
  <c r="S19288" i="16"/>
  <c r="S19287" i="16"/>
  <c r="S19286" i="16"/>
  <c r="S19285" i="16"/>
  <c r="S19284" i="16"/>
  <c r="S19283" i="16"/>
  <c r="S19282" i="16"/>
  <c r="S19281" i="16"/>
  <c r="S19280" i="16"/>
  <c r="S19279" i="16"/>
  <c r="S19278" i="16"/>
  <c r="S19277" i="16"/>
  <c r="S19276" i="16"/>
  <c r="S19275" i="16"/>
  <c r="S19274" i="16"/>
  <c r="S19273" i="16"/>
  <c r="S19272" i="16"/>
  <c r="S19271" i="16"/>
  <c r="S19270" i="16"/>
  <c r="S19269" i="16"/>
  <c r="S19268" i="16"/>
  <c r="S19267" i="16"/>
  <c r="S19266" i="16"/>
  <c r="S19265" i="16"/>
  <c r="S19264" i="16"/>
  <c r="S19263" i="16"/>
  <c r="S19262" i="16"/>
  <c r="S19261" i="16"/>
  <c r="S19260" i="16"/>
  <c r="S19259" i="16"/>
  <c r="S19258" i="16"/>
  <c r="S19257" i="16"/>
  <c r="S19256" i="16"/>
  <c r="S19255" i="16"/>
  <c r="S19254" i="16"/>
  <c r="S19253" i="16"/>
  <c r="S19252" i="16"/>
  <c r="S19251" i="16"/>
  <c r="S19250" i="16"/>
  <c r="S19249" i="16"/>
  <c r="S19248" i="16"/>
  <c r="S19247" i="16"/>
  <c r="S19246" i="16"/>
  <c r="S19245" i="16"/>
  <c r="S19244" i="16"/>
  <c r="S19243" i="16"/>
  <c r="S19242" i="16"/>
  <c r="S19241" i="16"/>
  <c r="S19240" i="16"/>
  <c r="S19239" i="16"/>
  <c r="S19238" i="16"/>
  <c r="S19237" i="16"/>
  <c r="S19236" i="16"/>
  <c r="S19235" i="16"/>
  <c r="S19234" i="16"/>
  <c r="S19233" i="16"/>
  <c r="S19232" i="16"/>
  <c r="S19231" i="16"/>
  <c r="S19230" i="16"/>
  <c r="S19229" i="16"/>
  <c r="S19228" i="16"/>
  <c r="S19227" i="16"/>
  <c r="S19226" i="16"/>
  <c r="S19225" i="16"/>
  <c r="S19224" i="16"/>
  <c r="S19223" i="16"/>
  <c r="S19222" i="16"/>
  <c r="S19221" i="16"/>
  <c r="S19220" i="16"/>
  <c r="S19219" i="16"/>
  <c r="S19218" i="16"/>
  <c r="S19217" i="16"/>
  <c r="S19216" i="16"/>
  <c r="S19215" i="16"/>
  <c r="S19214" i="16"/>
  <c r="S19213" i="16"/>
  <c r="S19212" i="16"/>
  <c r="S19211" i="16"/>
  <c r="S19210" i="16"/>
  <c r="S19209" i="16"/>
  <c r="S19208" i="16"/>
  <c r="S19207" i="16"/>
  <c r="S19206" i="16"/>
  <c r="S19205" i="16"/>
  <c r="S19204" i="16"/>
  <c r="S19203" i="16"/>
  <c r="S19202" i="16"/>
  <c r="S19201" i="16"/>
  <c r="S19200" i="16"/>
  <c r="S19199" i="16"/>
  <c r="S19198" i="16"/>
  <c r="S19197" i="16"/>
  <c r="S19196" i="16"/>
  <c r="S19195" i="16"/>
  <c r="S19194" i="16"/>
  <c r="S19193" i="16"/>
  <c r="S19192" i="16"/>
  <c r="S19191" i="16"/>
  <c r="S19190" i="16"/>
  <c r="S19189" i="16"/>
  <c r="S19188" i="16"/>
  <c r="S19187" i="16"/>
  <c r="S19186" i="16"/>
  <c r="S19185" i="16"/>
  <c r="S19184" i="16"/>
  <c r="S19183" i="16"/>
  <c r="S19182" i="16"/>
  <c r="S19181" i="16"/>
  <c r="S19180" i="16"/>
  <c r="S19179" i="16"/>
  <c r="S19178" i="16"/>
  <c r="S19177" i="16"/>
  <c r="S19176" i="16"/>
  <c r="S19175" i="16"/>
  <c r="S19174" i="16"/>
  <c r="S19173" i="16"/>
  <c r="S19172" i="16"/>
  <c r="S19171" i="16"/>
  <c r="S19170" i="16"/>
  <c r="S19169" i="16"/>
  <c r="S19168" i="16"/>
  <c r="S19167" i="16"/>
  <c r="S19166" i="16"/>
  <c r="S19165" i="16"/>
  <c r="S19164" i="16"/>
  <c r="S19163" i="16"/>
  <c r="S19162" i="16"/>
  <c r="S19161" i="16"/>
  <c r="S19160" i="16"/>
  <c r="S19159" i="16"/>
  <c r="S19158" i="16"/>
  <c r="S19157" i="16"/>
  <c r="S19156" i="16"/>
  <c r="S19155" i="16"/>
  <c r="S19154" i="16"/>
  <c r="S19153" i="16"/>
  <c r="S19152" i="16"/>
  <c r="S19151" i="16"/>
  <c r="S19150" i="16"/>
  <c r="S19149" i="16"/>
  <c r="S19148" i="16"/>
  <c r="S19147" i="16"/>
  <c r="S19146" i="16"/>
  <c r="S19145" i="16"/>
  <c r="S19144" i="16"/>
  <c r="S19143" i="16"/>
  <c r="S19142" i="16"/>
  <c r="S19141" i="16"/>
  <c r="S19140" i="16"/>
  <c r="S19139" i="16"/>
  <c r="S19138" i="16"/>
  <c r="S19137" i="16"/>
  <c r="S19136" i="16"/>
  <c r="S19135" i="16"/>
  <c r="S19134" i="16"/>
  <c r="S19133" i="16"/>
  <c r="S19132" i="16"/>
  <c r="S19131" i="16"/>
  <c r="S19130" i="16"/>
  <c r="S19129" i="16"/>
  <c r="S19128" i="16"/>
  <c r="S19127" i="16"/>
  <c r="S19126" i="16"/>
  <c r="S19125" i="16"/>
  <c r="S19124" i="16"/>
  <c r="S19123" i="16"/>
  <c r="S19122" i="16"/>
  <c r="S19121" i="16"/>
  <c r="S19120" i="16"/>
  <c r="S19119" i="16"/>
  <c r="S19118" i="16"/>
  <c r="S19117" i="16"/>
  <c r="S19116" i="16"/>
  <c r="S19115" i="16"/>
  <c r="S19114" i="16"/>
  <c r="S19113" i="16"/>
  <c r="S19112" i="16"/>
  <c r="S19111" i="16"/>
  <c r="S19110" i="16"/>
  <c r="S19109" i="16"/>
  <c r="S19108" i="16"/>
  <c r="S19107" i="16"/>
  <c r="S19106" i="16"/>
  <c r="S19105" i="16"/>
  <c r="S19104" i="16"/>
  <c r="S19103" i="16"/>
  <c r="S19102" i="16"/>
  <c r="S19101" i="16"/>
  <c r="S19100" i="16"/>
  <c r="S19099" i="16"/>
  <c r="S19098" i="16"/>
  <c r="S19097" i="16"/>
  <c r="S19096" i="16"/>
  <c r="S19095" i="16"/>
  <c r="S19094" i="16"/>
  <c r="S19093" i="16"/>
  <c r="S19092" i="16"/>
  <c r="S19091" i="16"/>
  <c r="S19090" i="16"/>
  <c r="S19089" i="16"/>
  <c r="S19088" i="16"/>
  <c r="S19087" i="16"/>
  <c r="S19086" i="16"/>
  <c r="S19085" i="16"/>
  <c r="S19084" i="16"/>
  <c r="S19083" i="16"/>
  <c r="S19082" i="16"/>
  <c r="S19081" i="16"/>
  <c r="S19080" i="16"/>
  <c r="S19079" i="16"/>
  <c r="S19078" i="16"/>
  <c r="S19077" i="16"/>
  <c r="S19076" i="16"/>
  <c r="S19075" i="16"/>
  <c r="S19074" i="16"/>
  <c r="S19073" i="16"/>
  <c r="S19072" i="16"/>
  <c r="S19071" i="16"/>
  <c r="S19070" i="16"/>
  <c r="S19069" i="16"/>
  <c r="S19068" i="16"/>
  <c r="S19067" i="16"/>
  <c r="S19066" i="16"/>
  <c r="S19065" i="16"/>
  <c r="S19064" i="16"/>
  <c r="S19063" i="16"/>
  <c r="S19062" i="16"/>
  <c r="S19061" i="16"/>
  <c r="S19060" i="16"/>
  <c r="S19059" i="16"/>
  <c r="S19058" i="16"/>
  <c r="S19057" i="16"/>
  <c r="S19056" i="16"/>
  <c r="S19055" i="16"/>
  <c r="S19054" i="16"/>
  <c r="S19053" i="16"/>
  <c r="S19052" i="16"/>
  <c r="S19051" i="16"/>
  <c r="S19050" i="16"/>
  <c r="S19049" i="16"/>
  <c r="S19048" i="16"/>
  <c r="S19047" i="16"/>
  <c r="S19046" i="16"/>
  <c r="S19045" i="16"/>
  <c r="S19044" i="16"/>
  <c r="S19043" i="16"/>
  <c r="S19042" i="16"/>
  <c r="S19041" i="16"/>
  <c r="S19040" i="16"/>
  <c r="S19039" i="16"/>
  <c r="S19038" i="16"/>
  <c r="S19037" i="16"/>
  <c r="S19036" i="16"/>
  <c r="S19035" i="16"/>
  <c r="S19034" i="16"/>
  <c r="S19033" i="16"/>
  <c r="S19032" i="16"/>
  <c r="S19031" i="16"/>
  <c r="S19030" i="16"/>
  <c r="S19029" i="16"/>
  <c r="S19028" i="16"/>
  <c r="S19027" i="16"/>
  <c r="S19026" i="16"/>
  <c r="S19025" i="16"/>
  <c r="S19024" i="16"/>
  <c r="S19023" i="16"/>
  <c r="S19022" i="16"/>
  <c r="S19021" i="16"/>
  <c r="S19020" i="16"/>
  <c r="S19019" i="16"/>
  <c r="S19018" i="16"/>
  <c r="S19017" i="16"/>
  <c r="S19016" i="16"/>
  <c r="S19015" i="16"/>
  <c r="S19014" i="16"/>
  <c r="S19013" i="16"/>
  <c r="S19012" i="16"/>
  <c r="S19011" i="16"/>
  <c r="S19010" i="16"/>
  <c r="S19009" i="16"/>
  <c r="S19008" i="16"/>
  <c r="S19007" i="16"/>
  <c r="S19006" i="16"/>
  <c r="S19005" i="16"/>
  <c r="S19004" i="16"/>
  <c r="S19003" i="16"/>
  <c r="S19002" i="16"/>
  <c r="S19001" i="16"/>
  <c r="S19000" i="16"/>
  <c r="S18999" i="16"/>
  <c r="S18998" i="16"/>
  <c r="S18997" i="16"/>
  <c r="S18996" i="16"/>
  <c r="S18995" i="16"/>
  <c r="S18994" i="16"/>
  <c r="S18993" i="16"/>
  <c r="S18992" i="16"/>
  <c r="S18991" i="16"/>
  <c r="S18990" i="16"/>
  <c r="S18989" i="16"/>
  <c r="S18988" i="16"/>
  <c r="S18987" i="16"/>
  <c r="S18986" i="16"/>
  <c r="S18985" i="16"/>
  <c r="S18984" i="16"/>
  <c r="S18983" i="16"/>
  <c r="S18982" i="16"/>
  <c r="S18981" i="16"/>
  <c r="S18980" i="16"/>
  <c r="S18979" i="16"/>
  <c r="S18978" i="16"/>
  <c r="S18977" i="16"/>
  <c r="S18976" i="16"/>
  <c r="S18975" i="16"/>
  <c r="S18974" i="16"/>
  <c r="S18973" i="16"/>
  <c r="S18972" i="16"/>
  <c r="S18971" i="16"/>
  <c r="S18970" i="16"/>
  <c r="S18969" i="16"/>
  <c r="S18968" i="16"/>
  <c r="S18967" i="16"/>
  <c r="S18966" i="16"/>
  <c r="S18965" i="16"/>
  <c r="S18964" i="16"/>
  <c r="S18963" i="16"/>
  <c r="S18962" i="16"/>
  <c r="S18961" i="16"/>
  <c r="S18960" i="16"/>
  <c r="S18959" i="16"/>
  <c r="S18958" i="16"/>
  <c r="S18957" i="16"/>
  <c r="S18956" i="16"/>
  <c r="S18955" i="16"/>
  <c r="S18954" i="16"/>
  <c r="S18953" i="16"/>
  <c r="S18952" i="16"/>
  <c r="S18951" i="16"/>
  <c r="S18950" i="16"/>
  <c r="S18949" i="16"/>
  <c r="S18948" i="16"/>
  <c r="S18947" i="16"/>
  <c r="S18946" i="16"/>
  <c r="S18945" i="16"/>
  <c r="S18944" i="16"/>
  <c r="S18943" i="16"/>
  <c r="S18942" i="16"/>
  <c r="S18941" i="16"/>
  <c r="S18940" i="16"/>
  <c r="S18939" i="16"/>
  <c r="S18938" i="16"/>
  <c r="S18937" i="16"/>
  <c r="S18936" i="16"/>
  <c r="S18935" i="16"/>
  <c r="S18934" i="16"/>
  <c r="S18933" i="16"/>
  <c r="S18932" i="16"/>
  <c r="S18931" i="16"/>
  <c r="S18930" i="16"/>
  <c r="S18929" i="16"/>
  <c r="S18928" i="16"/>
  <c r="S18927" i="16"/>
  <c r="S18926" i="16"/>
  <c r="S18925" i="16"/>
  <c r="S18924" i="16"/>
  <c r="S18923" i="16"/>
  <c r="S18922" i="16"/>
  <c r="S18921" i="16"/>
  <c r="S18920" i="16"/>
  <c r="S18919" i="16"/>
  <c r="S18918" i="16"/>
  <c r="S18917" i="16"/>
  <c r="S18916" i="16"/>
  <c r="S18915" i="16"/>
  <c r="S18914" i="16"/>
  <c r="S18913" i="16"/>
  <c r="S18912" i="16"/>
  <c r="S18911" i="16"/>
  <c r="S18910" i="16"/>
  <c r="S18909" i="16"/>
  <c r="S18908" i="16"/>
  <c r="S18907" i="16"/>
  <c r="S18906" i="16"/>
  <c r="S18905" i="16"/>
  <c r="S18904" i="16"/>
  <c r="S18903" i="16"/>
  <c r="S18902" i="16"/>
  <c r="S18901" i="16"/>
  <c r="S18900" i="16"/>
  <c r="S18899" i="16"/>
  <c r="S18898" i="16"/>
  <c r="S18897" i="16"/>
  <c r="S18896" i="16"/>
  <c r="S18895" i="16"/>
  <c r="S18894" i="16"/>
  <c r="S18893" i="16"/>
  <c r="S18892" i="16"/>
  <c r="S18891" i="16"/>
  <c r="S18890" i="16"/>
  <c r="S18889" i="16"/>
  <c r="S18888" i="16"/>
  <c r="S18887" i="16"/>
  <c r="S18886" i="16"/>
  <c r="S18885" i="16"/>
  <c r="S18884" i="16"/>
  <c r="S18883" i="16"/>
  <c r="S18882" i="16"/>
  <c r="S18881" i="16"/>
  <c r="S18880" i="16"/>
  <c r="S18879" i="16"/>
  <c r="S18878" i="16"/>
  <c r="S18877" i="16"/>
  <c r="S18876" i="16"/>
  <c r="S18875" i="16"/>
  <c r="S18874" i="16"/>
  <c r="S18873" i="16"/>
  <c r="S18872" i="16"/>
  <c r="S18871" i="16"/>
  <c r="S18870" i="16"/>
  <c r="S18869" i="16"/>
  <c r="S18868" i="16"/>
  <c r="S18867" i="16"/>
  <c r="S18866" i="16"/>
  <c r="S18865" i="16"/>
  <c r="S18864" i="16"/>
  <c r="S18863" i="16"/>
  <c r="S18862" i="16"/>
  <c r="S18861" i="16"/>
  <c r="S18860" i="16"/>
  <c r="S18859" i="16"/>
  <c r="S18858" i="16"/>
  <c r="S18857" i="16"/>
  <c r="S18856" i="16"/>
  <c r="S18855" i="16"/>
  <c r="S18854" i="16"/>
  <c r="S18853" i="16"/>
  <c r="S18852" i="16"/>
  <c r="S18851" i="16"/>
  <c r="S18850" i="16"/>
  <c r="S18849" i="16"/>
  <c r="S18848" i="16"/>
  <c r="S18847" i="16"/>
  <c r="S18846" i="16"/>
  <c r="S18845" i="16"/>
  <c r="S18844" i="16"/>
  <c r="S18843" i="16"/>
  <c r="S18842" i="16"/>
  <c r="S18841" i="16"/>
  <c r="S18840" i="16"/>
  <c r="S18839" i="16"/>
  <c r="S18838" i="16"/>
  <c r="S18837" i="16"/>
  <c r="S18836" i="16"/>
  <c r="S18835" i="16"/>
  <c r="S18834" i="16"/>
  <c r="S18833" i="16"/>
  <c r="S18832" i="16"/>
  <c r="S18831" i="16"/>
  <c r="S18830" i="16"/>
  <c r="S18829" i="16"/>
  <c r="S18828" i="16"/>
  <c r="S18827" i="16"/>
  <c r="S18826" i="16"/>
  <c r="S18825" i="16"/>
  <c r="S18824" i="16"/>
  <c r="S18823" i="16"/>
  <c r="S18822" i="16"/>
  <c r="S18821" i="16"/>
  <c r="S18820" i="16"/>
  <c r="S18819" i="16"/>
  <c r="S18818" i="16"/>
  <c r="S18817" i="16"/>
  <c r="S18816" i="16"/>
  <c r="S18815" i="16"/>
  <c r="S18814" i="16"/>
  <c r="S18813" i="16"/>
  <c r="S18812" i="16"/>
  <c r="S18811" i="16"/>
  <c r="S18810" i="16"/>
  <c r="S18809" i="16"/>
  <c r="S18808" i="16"/>
  <c r="S18807" i="16"/>
  <c r="S18806" i="16"/>
  <c r="S18805" i="16"/>
  <c r="S18804" i="16"/>
  <c r="S18803" i="16"/>
  <c r="S18802" i="16"/>
  <c r="S18801" i="16"/>
  <c r="S18800" i="16"/>
  <c r="S18799" i="16"/>
  <c r="S18798" i="16"/>
  <c r="S18797" i="16"/>
  <c r="S18796" i="16"/>
  <c r="S18795" i="16"/>
  <c r="S18794" i="16"/>
  <c r="S18793" i="16"/>
  <c r="S18792" i="16"/>
  <c r="S18791" i="16"/>
  <c r="S18790" i="16"/>
  <c r="S18789" i="16"/>
  <c r="S18788" i="16"/>
  <c r="S18787" i="16"/>
  <c r="S18786" i="16"/>
  <c r="S18785" i="16"/>
  <c r="S18784" i="16"/>
  <c r="S18783" i="16"/>
  <c r="S18782" i="16"/>
  <c r="S18781" i="16"/>
  <c r="S18780" i="16"/>
  <c r="S18779" i="16"/>
  <c r="S18778" i="16"/>
  <c r="S18777" i="16"/>
  <c r="S18776" i="16"/>
  <c r="S18775" i="16"/>
  <c r="S18774" i="16"/>
  <c r="S18773" i="16"/>
  <c r="S18772" i="16"/>
  <c r="S18771" i="16"/>
  <c r="S18770" i="16"/>
  <c r="S18769" i="16"/>
  <c r="S18768" i="16"/>
  <c r="S18767" i="16"/>
  <c r="S18766" i="16"/>
  <c r="S18765" i="16"/>
  <c r="S18764" i="16"/>
  <c r="S18763" i="16"/>
  <c r="S18762" i="16"/>
  <c r="S18761" i="16"/>
  <c r="S18760" i="16"/>
  <c r="S18759" i="16"/>
  <c r="S18758" i="16"/>
  <c r="S18757" i="16"/>
  <c r="S18756" i="16"/>
  <c r="S18755" i="16"/>
  <c r="S18754" i="16"/>
  <c r="S18753" i="16"/>
  <c r="S18752" i="16"/>
  <c r="S18751" i="16"/>
  <c r="S18750" i="16"/>
  <c r="S18749" i="16"/>
  <c r="S18748" i="16"/>
  <c r="S18747" i="16"/>
  <c r="S18746" i="16"/>
  <c r="S18745" i="16"/>
  <c r="S18744" i="16"/>
  <c r="S18743" i="16"/>
  <c r="S18742" i="16"/>
  <c r="S18741" i="16"/>
  <c r="S18740" i="16"/>
  <c r="S18739" i="16"/>
  <c r="S18738" i="16"/>
  <c r="S18737" i="16"/>
  <c r="S18736" i="16"/>
  <c r="S18735" i="16"/>
  <c r="S18734" i="16"/>
  <c r="S18733" i="16"/>
  <c r="S18732" i="16"/>
  <c r="S18731" i="16"/>
  <c r="S18730" i="16"/>
  <c r="S18729" i="16"/>
  <c r="S18728" i="16"/>
  <c r="S18727" i="16"/>
  <c r="S18726" i="16"/>
  <c r="S18725" i="16"/>
  <c r="S18724" i="16"/>
  <c r="S18723" i="16"/>
  <c r="S18722" i="16"/>
  <c r="S18721" i="16"/>
  <c r="S18720" i="16"/>
  <c r="S18719" i="16"/>
  <c r="S18718" i="16"/>
  <c r="S18717" i="16"/>
  <c r="S18716" i="16"/>
  <c r="S18715" i="16"/>
  <c r="S18714" i="16"/>
  <c r="S18713" i="16"/>
  <c r="S18712" i="16"/>
  <c r="S18711" i="16"/>
  <c r="S18710" i="16"/>
  <c r="S18709" i="16"/>
  <c r="S18708" i="16"/>
  <c r="S18707" i="16"/>
  <c r="S18706" i="16"/>
  <c r="S18705" i="16"/>
  <c r="S18704" i="16"/>
  <c r="S18703" i="16"/>
  <c r="S18702" i="16"/>
  <c r="S18701" i="16"/>
  <c r="S18700" i="16"/>
  <c r="S18699" i="16"/>
  <c r="S18698" i="16"/>
  <c r="S18697" i="16"/>
  <c r="S18696" i="16"/>
  <c r="S18695" i="16"/>
  <c r="S18694" i="16"/>
  <c r="S18693" i="16"/>
  <c r="S18692" i="16"/>
  <c r="S18691" i="16"/>
  <c r="S18690" i="16"/>
  <c r="S18689" i="16"/>
  <c r="S18688" i="16"/>
  <c r="S18687" i="16"/>
  <c r="S18686" i="16"/>
  <c r="S18685" i="16"/>
  <c r="S18684" i="16"/>
  <c r="S18683" i="16"/>
  <c r="S18682" i="16"/>
  <c r="S18681" i="16"/>
  <c r="S18680" i="16"/>
  <c r="S18679" i="16"/>
  <c r="S18678" i="16"/>
  <c r="S18677" i="16"/>
  <c r="S18676" i="16"/>
  <c r="S18675" i="16"/>
  <c r="S18674" i="16"/>
  <c r="S18673" i="16"/>
  <c r="S18672" i="16"/>
  <c r="S18671" i="16"/>
  <c r="S18670" i="16"/>
  <c r="S18669" i="16"/>
  <c r="S18668" i="16"/>
  <c r="S18667" i="16"/>
  <c r="S18666" i="16"/>
  <c r="S18665" i="16"/>
  <c r="S18664" i="16"/>
  <c r="S18663" i="16"/>
  <c r="S18662" i="16"/>
  <c r="S18661" i="16"/>
  <c r="S18660" i="16"/>
  <c r="S18659" i="16"/>
  <c r="S18658" i="16"/>
  <c r="S18657" i="16"/>
  <c r="S18656" i="16"/>
  <c r="S18655" i="16"/>
  <c r="S18654" i="16"/>
  <c r="S18653" i="16"/>
  <c r="S18652" i="16"/>
  <c r="S18651" i="16"/>
  <c r="S18650" i="16"/>
  <c r="S18649" i="16"/>
  <c r="S18648" i="16"/>
  <c r="S18647" i="16"/>
  <c r="S18646" i="16"/>
  <c r="S18645" i="16"/>
  <c r="S18644" i="16"/>
  <c r="S18643" i="16"/>
  <c r="S18642" i="16"/>
  <c r="S18641" i="16"/>
  <c r="S18640" i="16"/>
  <c r="S18639" i="16"/>
  <c r="S18638" i="16"/>
  <c r="S18637" i="16"/>
  <c r="S18636" i="16"/>
  <c r="S18635" i="16"/>
  <c r="S18634" i="16"/>
  <c r="S18633" i="16"/>
  <c r="S18632" i="16"/>
  <c r="S18631" i="16"/>
  <c r="S18630" i="16"/>
  <c r="S18629" i="16"/>
  <c r="S18628" i="16"/>
  <c r="S18627" i="16"/>
  <c r="S18626" i="16"/>
  <c r="S18625" i="16"/>
  <c r="S18624" i="16"/>
  <c r="S18623" i="16"/>
  <c r="S18622" i="16"/>
  <c r="S18621" i="16"/>
  <c r="S18620" i="16"/>
  <c r="S18619" i="16"/>
  <c r="S18618" i="16"/>
  <c r="S18617" i="16"/>
  <c r="S18616" i="16"/>
  <c r="S18615" i="16"/>
  <c r="S18614" i="16"/>
  <c r="S18613" i="16"/>
  <c r="S18612" i="16"/>
  <c r="S18611" i="16"/>
  <c r="S18610" i="16"/>
  <c r="S18609" i="16"/>
  <c r="S18608" i="16"/>
  <c r="S18607" i="16"/>
  <c r="S18606" i="16"/>
  <c r="S18605" i="16"/>
  <c r="S18604" i="16"/>
  <c r="S18603" i="16"/>
  <c r="S18602" i="16"/>
  <c r="S18601" i="16"/>
  <c r="S18600" i="16"/>
  <c r="S18599" i="16"/>
  <c r="S18598" i="16"/>
  <c r="S18597" i="16"/>
  <c r="S18596" i="16"/>
  <c r="S18595" i="16"/>
  <c r="S18594" i="16"/>
  <c r="S18593" i="16"/>
  <c r="S18592" i="16"/>
  <c r="S18591" i="16"/>
  <c r="S18590" i="16"/>
  <c r="S18589" i="16"/>
  <c r="S18588" i="16"/>
  <c r="S18587" i="16"/>
  <c r="S18586" i="16"/>
  <c r="S18585" i="16"/>
  <c r="S18584" i="16"/>
  <c r="S18583" i="16"/>
  <c r="S18582" i="16"/>
  <c r="S18581" i="16"/>
  <c r="S18580" i="16"/>
  <c r="S18579" i="16"/>
  <c r="S18578" i="16"/>
  <c r="S18577" i="16"/>
  <c r="S18576" i="16"/>
  <c r="S18575" i="16"/>
  <c r="S18574" i="16"/>
  <c r="S18573" i="16"/>
  <c r="S18572" i="16"/>
  <c r="S18571" i="16"/>
  <c r="S18570" i="16"/>
  <c r="S18569" i="16"/>
  <c r="S18568" i="16"/>
  <c r="S18567" i="16"/>
  <c r="S18566" i="16"/>
  <c r="S18565" i="16"/>
  <c r="S18564" i="16"/>
  <c r="S18563" i="16"/>
  <c r="S18562" i="16"/>
  <c r="S18561" i="16"/>
  <c r="S18560" i="16"/>
  <c r="S18559" i="16"/>
  <c r="S18558" i="16"/>
  <c r="S18557" i="16"/>
  <c r="S18556" i="16"/>
  <c r="S18555" i="16"/>
  <c r="S18554" i="16"/>
  <c r="S18553" i="16"/>
  <c r="S18552" i="16"/>
  <c r="S18551" i="16"/>
  <c r="S18550" i="16"/>
  <c r="S18549" i="16"/>
  <c r="S18548" i="16"/>
  <c r="S18547" i="16"/>
  <c r="S18546" i="16"/>
  <c r="S18545" i="16"/>
  <c r="S18544" i="16"/>
  <c r="S18543" i="16"/>
  <c r="S18542" i="16"/>
  <c r="S18541" i="16"/>
  <c r="S18540" i="16"/>
  <c r="S18539" i="16"/>
  <c r="S18538" i="16"/>
  <c r="S18537" i="16"/>
  <c r="S18536" i="16"/>
  <c r="S18535" i="16"/>
  <c r="S18534" i="16"/>
  <c r="S18533" i="16"/>
  <c r="S18532" i="16"/>
  <c r="S18531" i="16"/>
  <c r="S18530" i="16"/>
  <c r="S18529" i="16"/>
  <c r="S18528" i="16"/>
  <c r="S18527" i="16"/>
  <c r="S18526" i="16"/>
  <c r="S18525" i="16"/>
  <c r="S18524" i="16"/>
  <c r="S18523" i="16"/>
  <c r="S18522" i="16"/>
  <c r="S18521" i="16"/>
  <c r="S18520" i="16"/>
  <c r="S18519" i="16"/>
  <c r="S18518" i="16"/>
  <c r="S18517" i="16"/>
  <c r="S18516" i="16"/>
  <c r="S18515" i="16"/>
  <c r="S18514" i="16"/>
  <c r="S18513" i="16"/>
  <c r="S18512" i="16"/>
  <c r="S18511" i="16"/>
  <c r="S18510" i="16"/>
  <c r="S18509" i="16"/>
  <c r="S18508" i="16"/>
  <c r="S18507" i="16"/>
  <c r="S18506" i="16"/>
  <c r="S18505" i="16"/>
  <c r="S18504" i="16"/>
  <c r="S18503" i="16"/>
  <c r="S18502" i="16"/>
  <c r="S18501" i="16"/>
  <c r="S18500" i="16"/>
  <c r="S18499" i="16"/>
  <c r="S18498" i="16"/>
  <c r="S18497" i="16"/>
  <c r="S18496" i="16"/>
  <c r="S18495" i="16"/>
  <c r="S18494" i="16"/>
  <c r="S18493" i="16"/>
  <c r="S18492" i="16"/>
  <c r="S18491" i="16"/>
  <c r="S18490" i="16"/>
  <c r="S18489" i="16"/>
  <c r="S18488" i="16"/>
  <c r="S18487" i="16"/>
  <c r="S18486" i="16"/>
  <c r="S18485" i="16"/>
  <c r="S18484" i="16"/>
  <c r="S18483" i="16"/>
  <c r="S18482" i="16"/>
  <c r="S18481" i="16"/>
  <c r="S18480" i="16"/>
  <c r="S18479" i="16"/>
  <c r="S18478" i="16"/>
  <c r="S18477" i="16"/>
  <c r="S18476" i="16"/>
  <c r="S18475" i="16"/>
  <c r="S18474" i="16"/>
  <c r="S18473" i="16"/>
  <c r="S18472" i="16"/>
  <c r="S18471" i="16"/>
  <c r="S18470" i="16"/>
  <c r="S18469" i="16"/>
  <c r="S18468" i="16"/>
  <c r="S18467" i="16"/>
  <c r="S18466" i="16"/>
  <c r="S18465" i="16"/>
  <c r="S18464" i="16"/>
  <c r="S18463" i="16"/>
  <c r="S18462" i="16"/>
  <c r="S18461" i="16"/>
  <c r="S18460" i="16"/>
  <c r="S18459" i="16"/>
  <c r="S18458" i="16"/>
  <c r="S18457" i="16"/>
  <c r="S18456" i="16"/>
  <c r="S18455" i="16"/>
  <c r="S18454" i="16"/>
  <c r="S18453" i="16"/>
  <c r="S18452" i="16"/>
  <c r="S18451" i="16"/>
  <c r="S18450" i="16"/>
  <c r="S18449" i="16"/>
  <c r="S18448" i="16"/>
  <c r="S18447" i="16"/>
  <c r="S18446" i="16"/>
  <c r="S18445" i="16"/>
  <c r="S18444" i="16"/>
  <c r="S18443" i="16"/>
  <c r="S18442" i="16"/>
  <c r="S18441" i="16"/>
  <c r="S18440" i="16"/>
  <c r="S18439" i="16"/>
  <c r="S18438" i="16"/>
  <c r="S18437" i="16"/>
  <c r="S18436" i="16"/>
  <c r="S18435" i="16"/>
  <c r="S18434" i="16"/>
  <c r="S18433" i="16"/>
  <c r="S18432" i="16"/>
  <c r="S18431" i="16"/>
  <c r="S18430" i="16"/>
  <c r="S18429" i="16"/>
  <c r="S18428" i="16"/>
  <c r="S18427" i="16"/>
  <c r="S18426" i="16"/>
  <c r="S18425" i="16"/>
  <c r="S18424" i="16"/>
  <c r="S18423" i="16"/>
  <c r="S18422" i="16"/>
  <c r="S18421" i="16"/>
  <c r="S18420" i="16"/>
  <c r="S18419" i="16"/>
  <c r="S18418" i="16"/>
  <c r="S18417" i="16"/>
  <c r="S18416" i="16"/>
  <c r="S18415" i="16"/>
  <c r="S18414" i="16"/>
  <c r="S18413" i="16"/>
  <c r="S18412" i="16"/>
  <c r="S18411" i="16"/>
  <c r="S18410" i="16"/>
  <c r="S18409" i="16"/>
  <c r="S18408" i="16"/>
  <c r="S18407" i="16"/>
  <c r="S18406" i="16"/>
  <c r="S18405" i="16"/>
  <c r="S18404" i="16"/>
  <c r="S18403" i="16"/>
  <c r="S18402" i="16"/>
  <c r="S18401" i="16"/>
  <c r="S18400" i="16"/>
  <c r="S18399" i="16"/>
  <c r="S18398" i="16"/>
  <c r="S18397" i="16"/>
  <c r="S18396" i="16"/>
  <c r="S18395" i="16"/>
  <c r="S18394" i="16"/>
  <c r="S18393" i="16"/>
  <c r="S18392" i="16"/>
  <c r="S18391" i="16"/>
  <c r="S18390" i="16"/>
  <c r="S18389" i="16"/>
  <c r="S18388" i="16"/>
  <c r="S18387" i="16"/>
  <c r="S18386" i="16"/>
  <c r="S18385" i="16"/>
  <c r="S18384" i="16"/>
  <c r="S18383" i="16"/>
  <c r="S18382" i="16"/>
  <c r="S18381" i="16"/>
  <c r="S18380" i="16"/>
  <c r="S18379" i="16"/>
  <c r="S18378" i="16"/>
  <c r="S18377" i="16"/>
  <c r="S18376" i="16"/>
  <c r="S18375" i="16"/>
  <c r="S18374" i="16"/>
  <c r="S18373" i="16"/>
  <c r="S18372" i="16"/>
  <c r="S18371" i="16"/>
  <c r="S18370" i="16"/>
  <c r="S18369" i="16"/>
  <c r="S18368" i="16"/>
  <c r="S18367" i="16"/>
  <c r="S18366" i="16"/>
  <c r="S18365" i="16"/>
  <c r="S18364" i="16"/>
  <c r="S18363" i="16"/>
  <c r="S18362" i="16"/>
  <c r="S18361" i="16"/>
  <c r="S18360" i="16"/>
  <c r="S18359" i="16"/>
  <c r="S18358" i="16"/>
  <c r="S18357" i="16"/>
  <c r="S18356" i="16"/>
  <c r="S18355" i="16"/>
  <c r="S18354" i="16"/>
  <c r="S18353" i="16"/>
  <c r="S18352" i="16"/>
  <c r="S18351" i="16"/>
  <c r="S18350" i="16"/>
  <c r="S18349" i="16"/>
  <c r="S18348" i="16"/>
  <c r="S18347" i="16"/>
  <c r="S18346" i="16"/>
  <c r="S18345" i="16"/>
  <c r="S18344" i="16"/>
  <c r="S18343" i="16"/>
  <c r="S18342" i="16"/>
  <c r="S18341" i="16"/>
  <c r="S18340" i="16"/>
  <c r="S18339" i="16"/>
  <c r="S18338" i="16"/>
  <c r="S18337" i="16"/>
  <c r="S18336" i="16"/>
  <c r="S18335" i="16"/>
  <c r="S18334" i="16"/>
  <c r="S18333" i="16"/>
  <c r="S18332" i="16"/>
  <c r="S18331" i="16"/>
  <c r="S18330" i="16"/>
  <c r="S18329" i="16"/>
  <c r="S18328" i="16"/>
  <c r="S18327" i="16"/>
  <c r="S18326" i="16"/>
  <c r="S18325" i="16"/>
  <c r="S18324" i="16"/>
  <c r="S18323" i="16"/>
  <c r="S18322" i="16"/>
  <c r="S18321" i="16"/>
  <c r="S18320" i="16"/>
  <c r="S18319" i="16"/>
  <c r="S18318" i="16"/>
  <c r="S18317" i="16"/>
  <c r="S18316" i="16"/>
  <c r="S18315" i="16"/>
  <c r="S18314" i="16"/>
  <c r="S18313" i="16"/>
  <c r="S18312" i="16"/>
  <c r="S18311" i="16"/>
  <c r="S18310" i="16"/>
  <c r="S18309" i="16"/>
  <c r="S18308" i="16"/>
  <c r="S18307" i="16"/>
  <c r="S18306" i="16"/>
  <c r="S18305" i="16"/>
  <c r="S18304" i="16"/>
  <c r="S18303" i="16"/>
  <c r="S18302" i="16"/>
  <c r="S18301" i="16"/>
  <c r="S18300" i="16"/>
  <c r="S18299" i="16"/>
  <c r="S18298" i="16"/>
  <c r="S18297" i="16"/>
  <c r="S18296" i="16"/>
  <c r="S18295" i="16"/>
  <c r="S18294" i="16"/>
  <c r="S18293" i="16"/>
  <c r="S18292" i="16"/>
  <c r="S18291" i="16"/>
  <c r="S18290" i="16"/>
  <c r="S18289" i="16"/>
  <c r="S18288" i="16"/>
  <c r="S18287" i="16"/>
  <c r="S18286" i="16"/>
  <c r="S18285" i="16"/>
  <c r="S18284" i="16"/>
  <c r="S18283" i="16"/>
  <c r="S18282" i="16"/>
  <c r="S18281" i="16"/>
  <c r="S18280" i="16"/>
  <c r="S18279" i="16"/>
  <c r="S18278" i="16"/>
  <c r="S18277" i="16"/>
  <c r="S18276" i="16"/>
  <c r="S18275" i="16"/>
  <c r="S18274" i="16"/>
  <c r="S18273" i="16"/>
  <c r="S18272" i="16"/>
  <c r="S18271" i="16"/>
  <c r="S18270" i="16"/>
  <c r="S18269" i="16"/>
  <c r="S18268" i="16"/>
  <c r="S18267" i="16"/>
  <c r="S18266" i="16"/>
  <c r="S18265" i="16"/>
  <c r="S18264" i="16"/>
  <c r="S18263" i="16"/>
  <c r="S18262" i="16"/>
  <c r="S18261" i="16"/>
  <c r="S18260" i="16"/>
  <c r="S18259" i="16"/>
  <c r="S18258" i="16"/>
  <c r="S18257" i="16"/>
  <c r="S18256" i="16"/>
  <c r="S18255" i="16"/>
  <c r="S18254" i="16"/>
  <c r="S18253" i="16"/>
  <c r="S18252" i="16"/>
  <c r="S18251" i="16"/>
  <c r="S18250" i="16"/>
  <c r="S18249" i="16"/>
  <c r="S18248" i="16"/>
  <c r="S18247" i="16"/>
  <c r="S18246" i="16"/>
  <c r="S18245" i="16"/>
  <c r="S18244" i="16"/>
  <c r="S18243" i="16"/>
  <c r="S18242" i="16"/>
  <c r="S18241" i="16"/>
  <c r="S18240" i="16"/>
  <c r="S18239" i="16"/>
  <c r="S18238" i="16"/>
  <c r="S18237" i="16"/>
  <c r="S18236" i="16"/>
  <c r="S18235" i="16"/>
  <c r="S18234" i="16"/>
  <c r="S18233" i="16"/>
  <c r="S18232" i="16"/>
  <c r="S18231" i="16"/>
  <c r="S18230" i="16"/>
  <c r="S18229" i="16"/>
  <c r="S18228" i="16"/>
  <c r="S18227" i="16"/>
  <c r="S18226" i="16"/>
  <c r="S18225" i="16"/>
  <c r="S18224" i="16"/>
  <c r="S18223" i="16"/>
  <c r="S18222" i="16"/>
  <c r="S18221" i="16"/>
  <c r="S18220" i="16"/>
  <c r="S18219" i="16"/>
  <c r="S18218" i="16"/>
  <c r="S18217" i="16"/>
  <c r="S18216" i="16"/>
  <c r="S18215" i="16"/>
  <c r="S18214" i="16"/>
  <c r="S18213" i="16"/>
  <c r="S18212" i="16"/>
  <c r="S18211" i="16"/>
  <c r="S18210" i="16"/>
  <c r="S18209" i="16"/>
  <c r="S18208" i="16"/>
  <c r="S18207" i="16"/>
  <c r="S18206" i="16"/>
  <c r="S18205" i="16"/>
  <c r="S18204" i="16"/>
  <c r="S18203" i="16"/>
  <c r="S18202" i="16"/>
  <c r="S18201" i="16"/>
  <c r="S18200" i="16"/>
  <c r="S18199" i="16"/>
  <c r="S18198" i="16"/>
  <c r="S18197" i="16"/>
  <c r="S18196" i="16"/>
  <c r="S18195" i="16"/>
  <c r="S18194" i="16"/>
  <c r="S18193" i="16"/>
  <c r="S18192" i="16"/>
  <c r="S18191" i="16"/>
  <c r="S18190" i="16"/>
  <c r="S18189" i="16"/>
  <c r="S18188" i="16"/>
  <c r="S18187" i="16"/>
  <c r="S18186" i="16"/>
  <c r="S18185" i="16"/>
  <c r="S18184" i="16"/>
  <c r="S18183" i="16"/>
  <c r="S18182" i="16"/>
  <c r="S18181" i="16"/>
  <c r="S18180" i="16"/>
  <c r="S18179" i="16"/>
  <c r="S18178" i="16"/>
  <c r="S18177" i="16"/>
  <c r="S18176" i="16"/>
  <c r="S18175" i="16"/>
  <c r="S18174" i="16"/>
  <c r="S18173" i="16"/>
  <c r="S18172" i="16"/>
  <c r="S18171" i="16"/>
  <c r="S18170" i="16"/>
  <c r="S18169" i="16"/>
  <c r="S18168" i="16"/>
  <c r="S18167" i="16"/>
  <c r="S18166" i="16"/>
  <c r="S18165" i="16"/>
  <c r="S18164" i="16"/>
  <c r="S18163" i="16"/>
  <c r="S18162" i="16"/>
  <c r="S18161" i="16"/>
  <c r="S18160" i="16"/>
  <c r="S18159" i="16"/>
  <c r="S18158" i="16"/>
  <c r="S18157" i="16"/>
  <c r="S18156" i="16"/>
  <c r="S18155" i="16"/>
  <c r="S18154" i="16"/>
  <c r="S18153" i="16"/>
  <c r="S18152" i="16"/>
  <c r="S18151" i="16"/>
  <c r="S18150" i="16"/>
  <c r="S18149" i="16"/>
  <c r="S18148" i="16"/>
  <c r="S18147" i="16"/>
  <c r="S18146" i="16"/>
  <c r="S18145" i="16"/>
  <c r="S18144" i="16"/>
  <c r="S18143" i="16"/>
  <c r="S18142" i="16"/>
  <c r="S18141" i="16"/>
  <c r="S18140" i="16"/>
  <c r="S18139" i="16"/>
  <c r="S18138" i="16"/>
  <c r="S18137" i="16"/>
  <c r="S18136" i="16"/>
  <c r="S18135" i="16"/>
  <c r="S18134" i="16"/>
  <c r="S18133" i="16"/>
  <c r="S18132" i="16"/>
  <c r="S18131" i="16"/>
  <c r="S18130" i="16"/>
  <c r="S18129" i="16"/>
  <c r="S18128" i="16"/>
  <c r="S18127" i="16"/>
  <c r="S18126" i="16"/>
  <c r="S18125" i="16"/>
  <c r="S18124" i="16"/>
  <c r="S18123" i="16"/>
  <c r="S18122" i="16"/>
  <c r="S18121" i="16"/>
  <c r="S18120" i="16"/>
  <c r="S18119" i="16"/>
  <c r="S18118" i="16"/>
  <c r="S18117" i="16"/>
  <c r="S18116" i="16"/>
  <c r="S18115" i="16"/>
  <c r="S18114" i="16"/>
  <c r="S18113" i="16"/>
  <c r="S18112" i="16"/>
  <c r="S18111" i="16"/>
  <c r="S18110" i="16"/>
  <c r="S18109" i="16"/>
  <c r="S18108" i="16"/>
  <c r="S18107" i="16"/>
  <c r="S18106" i="16"/>
  <c r="S18105" i="16"/>
  <c r="S18104" i="16"/>
  <c r="S18103" i="16"/>
  <c r="S18102" i="16"/>
  <c r="S18101" i="16"/>
  <c r="S18100" i="16"/>
  <c r="S18099" i="16"/>
  <c r="S18098" i="16"/>
  <c r="S18097" i="16"/>
  <c r="S18096" i="16"/>
  <c r="S18095" i="16"/>
  <c r="S18094" i="16"/>
  <c r="S18093" i="16"/>
  <c r="S18092" i="16"/>
  <c r="S18091" i="16"/>
  <c r="S18090" i="16"/>
  <c r="S18089" i="16"/>
  <c r="S18088" i="16"/>
  <c r="S18087" i="16"/>
  <c r="S18086" i="16"/>
  <c r="S18085" i="16"/>
  <c r="S18084" i="16"/>
  <c r="S18083" i="16"/>
  <c r="S18082" i="16"/>
  <c r="S18081" i="16"/>
  <c r="S18080" i="16"/>
  <c r="S18079" i="16"/>
  <c r="S18078" i="16"/>
  <c r="S18077" i="16"/>
  <c r="S18076" i="16"/>
  <c r="S18075" i="16"/>
  <c r="S18074" i="16"/>
  <c r="S18073" i="16"/>
  <c r="S18072" i="16"/>
  <c r="S18071" i="16"/>
  <c r="S18070" i="16"/>
  <c r="S18069" i="16"/>
  <c r="S18068" i="16"/>
  <c r="S18067" i="16"/>
  <c r="S18066" i="16"/>
  <c r="S18065" i="16"/>
  <c r="S18064" i="16"/>
  <c r="S18063" i="16"/>
  <c r="S18062" i="16"/>
  <c r="S18061" i="16"/>
  <c r="S18060" i="16"/>
  <c r="S18059" i="16"/>
  <c r="S18058" i="16"/>
  <c r="S18057" i="16"/>
  <c r="S18056" i="16"/>
  <c r="S18055" i="16"/>
  <c r="S18054" i="16"/>
  <c r="S18053" i="16"/>
  <c r="S18052" i="16"/>
  <c r="S18051" i="16"/>
  <c r="S18050" i="16"/>
  <c r="S18049" i="16"/>
  <c r="S18048" i="16"/>
  <c r="S18047" i="16"/>
  <c r="S18046" i="16"/>
  <c r="S18045" i="16"/>
  <c r="S18044" i="16"/>
  <c r="S18043" i="16"/>
  <c r="S18042" i="16"/>
  <c r="S18041" i="16"/>
  <c r="S18040" i="16"/>
  <c r="S18039" i="16"/>
  <c r="S18038" i="16"/>
  <c r="S18037" i="16"/>
  <c r="S18036" i="16"/>
  <c r="S18035" i="16"/>
  <c r="S18034" i="16"/>
  <c r="S18033" i="16"/>
  <c r="S18032" i="16"/>
  <c r="S18031" i="16"/>
  <c r="S18030" i="16"/>
  <c r="S18029" i="16"/>
  <c r="S18028" i="16"/>
  <c r="S18027" i="16"/>
  <c r="S18026" i="16"/>
  <c r="S18025" i="16"/>
  <c r="S18024" i="16"/>
  <c r="S18023" i="16"/>
  <c r="S18022" i="16"/>
  <c r="S18021" i="16"/>
  <c r="S18020" i="16"/>
  <c r="S18019" i="16"/>
  <c r="S18018" i="16"/>
  <c r="S18017" i="16"/>
  <c r="S18016" i="16"/>
  <c r="S18015" i="16"/>
  <c r="S18014" i="16"/>
  <c r="S18013" i="16"/>
  <c r="S18012" i="16"/>
  <c r="S18011" i="16"/>
  <c r="S18010" i="16"/>
  <c r="S18009" i="16"/>
  <c r="S18008" i="16"/>
  <c r="S18007" i="16"/>
  <c r="S18006" i="16"/>
  <c r="S18005" i="16"/>
  <c r="S18004" i="16"/>
  <c r="S18003" i="16"/>
  <c r="S18002" i="16"/>
  <c r="S18001" i="16"/>
  <c r="S18000" i="16"/>
  <c r="S17999" i="16"/>
  <c r="S17998" i="16"/>
  <c r="S17997" i="16"/>
  <c r="S17996" i="16"/>
  <c r="S17995" i="16"/>
  <c r="S17994" i="16"/>
  <c r="S17993" i="16"/>
  <c r="S17992" i="16"/>
  <c r="S17991" i="16"/>
  <c r="S17990" i="16"/>
  <c r="S17989" i="16"/>
  <c r="S17988" i="16"/>
  <c r="S17987" i="16"/>
  <c r="S17986" i="16"/>
  <c r="S17985" i="16"/>
  <c r="S17984" i="16"/>
  <c r="S17983" i="16"/>
  <c r="S17982" i="16"/>
  <c r="S17981" i="16"/>
  <c r="S17980" i="16"/>
  <c r="S17979" i="16"/>
  <c r="S17978" i="16"/>
  <c r="S17977" i="16"/>
  <c r="S17976" i="16"/>
  <c r="S17975" i="16"/>
  <c r="S17974" i="16"/>
  <c r="S17973" i="16"/>
  <c r="S17972" i="16"/>
  <c r="S17971" i="16"/>
  <c r="S17970" i="16"/>
  <c r="S17969" i="16"/>
  <c r="S17968" i="16"/>
  <c r="S17967" i="16"/>
  <c r="S17966" i="16"/>
  <c r="S17965" i="16"/>
  <c r="S17964" i="16"/>
  <c r="S17963" i="16"/>
  <c r="S17962" i="16"/>
  <c r="S17961" i="16"/>
  <c r="S17960" i="16"/>
  <c r="S17959" i="16"/>
  <c r="S17958" i="16"/>
  <c r="S17957" i="16"/>
  <c r="S17956" i="16"/>
  <c r="S17955" i="16"/>
  <c r="S17954" i="16"/>
  <c r="S17953" i="16"/>
  <c r="S17952" i="16"/>
  <c r="S17951" i="16"/>
  <c r="S17950" i="16"/>
  <c r="S17949" i="16"/>
  <c r="S17948" i="16"/>
  <c r="S17947" i="16"/>
  <c r="S17946" i="16"/>
  <c r="S17945" i="16"/>
  <c r="S17944" i="16"/>
  <c r="S17943" i="16"/>
  <c r="S17942" i="16"/>
  <c r="S17941" i="16"/>
  <c r="S17940" i="16"/>
  <c r="S17939" i="16"/>
  <c r="S17938" i="16"/>
  <c r="S17937" i="16"/>
  <c r="S17936" i="16"/>
  <c r="S17935" i="16"/>
  <c r="S17934" i="16"/>
  <c r="S17933" i="16"/>
  <c r="S17932" i="16"/>
  <c r="S17931" i="16"/>
  <c r="S17930" i="16"/>
  <c r="S17929" i="16"/>
  <c r="S17928" i="16"/>
  <c r="S17927" i="16"/>
  <c r="S17926" i="16"/>
  <c r="S17925" i="16"/>
  <c r="S17924" i="16"/>
  <c r="S17923" i="16"/>
  <c r="S17922" i="16"/>
  <c r="S17921" i="16"/>
  <c r="S17920" i="16"/>
  <c r="S17919" i="16"/>
  <c r="S17918" i="16"/>
  <c r="S17917" i="16"/>
  <c r="S17916" i="16"/>
  <c r="S17915" i="16"/>
  <c r="S17914" i="16"/>
  <c r="S17913" i="16"/>
  <c r="S17912" i="16"/>
  <c r="S17911" i="16"/>
  <c r="S17910" i="16"/>
  <c r="S17909" i="16"/>
  <c r="S17908" i="16"/>
  <c r="S17907" i="16"/>
  <c r="S17906" i="16"/>
  <c r="S17905" i="16"/>
  <c r="S17904" i="16"/>
  <c r="S17903" i="16"/>
  <c r="S17902" i="16"/>
  <c r="S17901" i="16"/>
  <c r="S17900" i="16"/>
  <c r="S17899" i="16"/>
  <c r="S17898" i="16"/>
  <c r="S17897" i="16"/>
  <c r="S17896" i="16"/>
  <c r="S17895" i="16"/>
  <c r="S17894" i="16"/>
  <c r="S17893" i="16"/>
  <c r="S17892" i="16"/>
  <c r="S17891" i="16"/>
  <c r="S17890" i="16"/>
  <c r="S17889" i="16"/>
  <c r="S17888" i="16"/>
  <c r="S17887" i="16"/>
  <c r="S17886" i="16"/>
  <c r="S17885" i="16"/>
  <c r="S17884" i="16"/>
  <c r="S17883" i="16"/>
  <c r="S17882" i="16"/>
  <c r="S17881" i="16"/>
  <c r="S17880" i="16"/>
  <c r="S17879" i="16"/>
  <c r="S17878" i="16"/>
  <c r="S17877" i="16"/>
  <c r="S17876" i="16"/>
  <c r="S17875" i="16"/>
  <c r="S17874" i="16"/>
  <c r="S17873" i="16"/>
  <c r="S17872" i="16"/>
  <c r="S17871" i="16"/>
  <c r="S17870" i="16"/>
  <c r="S17869" i="16"/>
  <c r="S17868" i="16"/>
  <c r="S17867" i="16"/>
  <c r="S17866" i="16"/>
  <c r="S17865" i="16"/>
  <c r="S17864" i="16"/>
  <c r="S17863" i="16"/>
  <c r="S17862" i="16"/>
  <c r="S17861" i="16"/>
  <c r="S17860" i="16"/>
  <c r="S17859" i="16"/>
  <c r="S17858" i="16"/>
  <c r="S17857" i="16"/>
  <c r="S17856" i="16"/>
  <c r="S17855" i="16"/>
  <c r="S17854" i="16"/>
  <c r="S17853" i="16"/>
  <c r="S17852" i="16"/>
  <c r="S17851" i="16"/>
  <c r="S17850" i="16"/>
  <c r="S17849" i="16"/>
  <c r="S17848" i="16"/>
  <c r="S17847" i="16"/>
  <c r="S17846" i="16"/>
  <c r="S17845" i="16"/>
  <c r="S17844" i="16"/>
  <c r="S17843" i="16"/>
  <c r="S17842" i="16"/>
  <c r="S17841" i="16"/>
  <c r="S17840" i="16"/>
  <c r="S17839" i="16"/>
  <c r="S17838" i="16"/>
  <c r="S17837" i="16"/>
  <c r="S17836" i="16"/>
  <c r="S17835" i="16"/>
  <c r="S17834" i="16"/>
  <c r="S17833" i="16"/>
  <c r="S17832" i="16"/>
  <c r="S17831" i="16"/>
  <c r="S17830" i="16"/>
  <c r="S17829" i="16"/>
  <c r="S17828" i="16"/>
  <c r="S17827" i="16"/>
  <c r="S17826" i="16"/>
  <c r="S17825" i="16"/>
  <c r="S17824" i="16"/>
  <c r="S17823" i="16"/>
  <c r="S17822" i="16"/>
  <c r="S17821" i="16"/>
  <c r="S17820" i="16"/>
  <c r="S17819" i="16"/>
  <c r="S17818" i="16"/>
  <c r="S17817" i="16"/>
  <c r="S17816" i="16"/>
  <c r="S17815" i="16"/>
  <c r="S17814" i="16"/>
  <c r="S17813" i="16"/>
  <c r="S17812" i="16"/>
  <c r="S17811" i="16"/>
  <c r="S17810" i="16"/>
  <c r="S17809" i="16"/>
  <c r="S17808" i="16"/>
  <c r="S17807" i="16"/>
  <c r="S17806" i="16"/>
  <c r="S17805" i="16"/>
  <c r="S17804" i="16"/>
  <c r="S17803" i="16"/>
  <c r="S17802" i="16"/>
  <c r="S17801" i="16"/>
  <c r="S17800" i="16"/>
  <c r="S17799" i="16"/>
  <c r="S17798" i="16"/>
  <c r="S17797" i="16"/>
  <c r="S17796" i="16"/>
  <c r="S17795" i="16"/>
  <c r="S17794" i="16"/>
  <c r="S17793" i="16"/>
  <c r="S17792" i="16"/>
  <c r="S17791" i="16"/>
  <c r="S17790" i="16"/>
  <c r="S17789" i="16"/>
  <c r="S17788" i="16"/>
  <c r="S17787" i="16"/>
  <c r="S17786" i="16"/>
  <c r="S17785" i="16"/>
  <c r="S17784" i="16"/>
  <c r="S17783" i="16"/>
  <c r="S17782" i="16"/>
  <c r="S17781" i="16"/>
  <c r="S17780" i="16"/>
  <c r="S17779" i="16"/>
  <c r="S17778" i="16"/>
  <c r="S17777" i="16"/>
  <c r="S17776" i="16"/>
  <c r="S17775" i="16"/>
  <c r="S17774" i="16"/>
  <c r="S17773" i="16"/>
  <c r="S17772" i="16"/>
  <c r="S17771" i="16"/>
  <c r="S17770" i="16"/>
  <c r="S17769" i="16"/>
  <c r="S17768" i="16"/>
  <c r="S17767" i="16"/>
  <c r="S17766" i="16"/>
  <c r="S17765" i="16"/>
  <c r="S17764" i="16"/>
  <c r="S17763" i="16"/>
  <c r="S17762" i="16"/>
  <c r="S17761" i="16"/>
  <c r="S17760" i="16"/>
  <c r="S17759" i="16"/>
  <c r="S17758" i="16"/>
  <c r="S17757" i="16"/>
  <c r="S17756" i="16"/>
  <c r="S17755" i="16"/>
  <c r="S17754" i="16"/>
  <c r="S17753" i="16"/>
  <c r="S17752" i="16"/>
  <c r="S17751" i="16"/>
  <c r="S17750" i="16"/>
  <c r="S17749" i="16"/>
  <c r="S17748" i="16"/>
  <c r="S17747" i="16"/>
  <c r="S17746" i="16"/>
  <c r="S17745" i="16"/>
  <c r="S17744" i="16"/>
  <c r="S17743" i="16"/>
  <c r="S17742" i="16"/>
  <c r="S17741" i="16"/>
  <c r="S17740" i="16"/>
  <c r="S17739" i="16"/>
  <c r="S17738" i="16"/>
  <c r="S17737" i="16"/>
  <c r="S17736" i="16"/>
  <c r="S17735" i="16"/>
  <c r="S17734" i="16"/>
  <c r="S17733" i="16"/>
  <c r="S17732" i="16"/>
  <c r="S17731" i="16"/>
  <c r="S17730" i="16"/>
  <c r="S17729" i="16"/>
  <c r="S17728" i="16"/>
  <c r="S17727" i="16"/>
  <c r="S17726" i="16"/>
  <c r="S17725" i="16"/>
  <c r="S17724" i="16"/>
  <c r="S17723" i="16"/>
  <c r="S17722" i="16"/>
  <c r="S17721" i="16"/>
  <c r="S17720" i="16"/>
  <c r="S17719" i="16"/>
  <c r="S17718" i="16"/>
  <c r="S17717" i="16"/>
  <c r="S17716" i="16"/>
  <c r="S17715" i="16"/>
  <c r="S17714" i="16"/>
  <c r="S17713" i="16"/>
  <c r="S17712" i="16"/>
  <c r="S17711" i="16"/>
  <c r="S17710" i="16"/>
  <c r="S17709" i="16"/>
  <c r="S17708" i="16"/>
  <c r="S17707" i="16"/>
  <c r="S17706" i="16"/>
  <c r="S17705" i="16"/>
  <c r="S17704" i="16"/>
  <c r="S17703" i="16"/>
  <c r="S17702" i="16"/>
  <c r="S17701" i="16"/>
  <c r="S17700" i="16"/>
  <c r="S17699" i="16"/>
  <c r="S17698" i="16"/>
  <c r="S17697" i="16"/>
  <c r="S17696" i="16"/>
  <c r="S17695" i="16"/>
  <c r="S17694" i="16"/>
  <c r="S17693" i="16"/>
  <c r="S17692" i="16"/>
  <c r="S17691" i="16"/>
  <c r="S17690" i="16"/>
  <c r="S17689" i="16"/>
  <c r="S17688" i="16"/>
  <c r="S17687" i="16"/>
  <c r="S17686" i="16"/>
  <c r="S17685" i="16"/>
  <c r="S17684" i="16"/>
  <c r="S17683" i="16"/>
  <c r="S17682" i="16"/>
  <c r="S17681" i="16"/>
  <c r="S17680" i="16"/>
  <c r="S17679" i="16"/>
  <c r="S17678" i="16"/>
  <c r="S17677" i="16"/>
  <c r="S17676" i="16"/>
  <c r="S17675" i="16"/>
  <c r="S17674" i="16"/>
  <c r="S17673" i="16"/>
  <c r="S17672" i="16"/>
  <c r="S17671" i="16"/>
  <c r="S17670" i="16"/>
  <c r="S17669" i="16"/>
  <c r="S17668" i="16"/>
  <c r="S17667" i="16"/>
  <c r="S17666" i="16"/>
  <c r="S17665" i="16"/>
  <c r="S17664" i="16"/>
  <c r="S17663" i="16"/>
  <c r="S17662" i="16"/>
  <c r="S17661" i="16"/>
  <c r="S17660" i="16"/>
  <c r="S17659" i="16"/>
  <c r="S17658" i="16"/>
  <c r="S17657" i="16"/>
  <c r="S17656" i="16"/>
  <c r="S17655" i="16"/>
  <c r="S17654" i="16"/>
  <c r="S17653" i="16"/>
  <c r="S17652" i="16"/>
  <c r="S17651" i="16"/>
  <c r="S17650" i="16"/>
  <c r="S17649" i="16"/>
  <c r="S17648" i="16"/>
  <c r="S17647" i="16"/>
  <c r="S17646" i="16"/>
  <c r="S17645" i="16"/>
  <c r="S17644" i="16"/>
  <c r="S17643" i="16"/>
  <c r="S17642" i="16"/>
  <c r="S17641" i="16"/>
  <c r="S17640" i="16"/>
  <c r="S17639" i="16"/>
  <c r="S17638" i="16"/>
  <c r="S17637" i="16"/>
  <c r="S17636" i="16"/>
  <c r="S17635" i="16"/>
  <c r="S17634" i="16"/>
  <c r="S17633" i="16"/>
  <c r="S17632" i="16"/>
  <c r="S17631" i="16"/>
  <c r="S17630" i="16"/>
  <c r="S17629" i="16"/>
  <c r="S17628" i="16"/>
  <c r="S17627" i="16"/>
  <c r="S17626" i="16"/>
  <c r="S17625" i="16"/>
  <c r="S17624" i="16"/>
  <c r="S17623" i="16"/>
  <c r="S17622" i="16"/>
  <c r="S17621" i="16"/>
  <c r="S17620" i="16"/>
  <c r="S17619" i="16"/>
  <c r="S17618" i="16"/>
  <c r="S17617" i="16"/>
  <c r="S17616" i="16"/>
  <c r="S17615" i="16"/>
  <c r="S17614" i="16"/>
  <c r="S17613" i="16"/>
  <c r="S17612" i="16"/>
  <c r="S17611" i="16"/>
  <c r="S17610" i="16"/>
  <c r="S17609" i="16"/>
  <c r="S17608" i="16"/>
  <c r="S17607" i="16"/>
  <c r="S17606" i="16"/>
  <c r="S17605" i="16"/>
  <c r="S17604" i="16"/>
  <c r="S17603" i="16"/>
  <c r="S17602" i="16"/>
  <c r="S17601" i="16"/>
  <c r="S17600" i="16"/>
  <c r="S17599" i="16"/>
  <c r="S17598" i="16"/>
  <c r="S17597" i="16"/>
  <c r="S17596" i="16"/>
  <c r="S17595" i="16"/>
  <c r="S17594" i="16"/>
  <c r="S17593" i="16"/>
  <c r="S17592" i="16"/>
  <c r="S17591" i="16"/>
  <c r="S17590" i="16"/>
  <c r="S17589" i="16"/>
  <c r="S17588" i="16"/>
  <c r="S17587" i="16"/>
  <c r="S17586" i="16"/>
  <c r="S17585" i="16"/>
  <c r="S17584" i="16"/>
  <c r="S17583" i="16"/>
  <c r="S17582" i="16"/>
  <c r="S17581" i="16"/>
  <c r="S17580" i="16"/>
  <c r="S17579" i="16"/>
  <c r="S17578" i="16"/>
  <c r="S17577" i="16"/>
  <c r="S17576" i="16"/>
  <c r="S17575" i="16"/>
  <c r="S17574" i="16"/>
  <c r="S17573" i="16"/>
  <c r="S17572" i="16"/>
  <c r="S17571" i="16"/>
  <c r="S17570" i="16"/>
  <c r="S17569" i="16"/>
  <c r="S17568" i="16"/>
  <c r="S17567" i="16"/>
  <c r="S17566" i="16"/>
  <c r="S17565" i="16"/>
  <c r="S17564" i="16"/>
  <c r="S17563" i="16"/>
  <c r="S17562" i="16"/>
  <c r="S17561" i="16"/>
  <c r="S17560" i="16"/>
  <c r="S17559" i="16"/>
  <c r="S17558" i="16"/>
  <c r="S17557" i="16"/>
  <c r="S17556" i="16"/>
  <c r="S17555" i="16"/>
  <c r="S17554" i="16"/>
  <c r="S17553" i="16"/>
  <c r="S17552" i="16"/>
  <c r="S17551" i="16"/>
  <c r="S17550" i="16"/>
  <c r="S17549" i="16"/>
  <c r="S17548" i="16"/>
  <c r="S17547" i="16"/>
  <c r="S17546" i="16"/>
  <c r="S17545" i="16"/>
  <c r="S17544" i="16"/>
  <c r="S17543" i="16"/>
  <c r="S17542" i="16"/>
  <c r="S17541" i="16"/>
  <c r="S17540" i="16"/>
  <c r="S17539" i="16"/>
  <c r="S17538" i="16"/>
  <c r="S17537" i="16"/>
  <c r="S17536" i="16"/>
  <c r="S17535" i="16"/>
  <c r="S17534" i="16"/>
  <c r="S17533" i="16"/>
  <c r="S17532" i="16"/>
  <c r="S17531" i="16"/>
  <c r="S17530" i="16"/>
  <c r="S17529" i="16"/>
  <c r="S17528" i="16"/>
  <c r="S17527" i="16"/>
  <c r="S17526" i="16"/>
  <c r="S17525" i="16"/>
  <c r="S17524" i="16"/>
  <c r="S17523" i="16"/>
  <c r="S17522" i="16"/>
  <c r="S17521" i="16"/>
  <c r="S17520" i="16"/>
  <c r="S17519" i="16"/>
  <c r="S17518" i="16"/>
  <c r="S17517" i="16"/>
  <c r="S17516" i="16"/>
  <c r="S17515" i="16"/>
  <c r="S17514" i="16"/>
  <c r="S17513" i="16"/>
  <c r="S17512" i="16"/>
  <c r="S17511" i="16"/>
  <c r="S17510" i="16"/>
  <c r="S17509" i="16"/>
  <c r="S17508" i="16"/>
  <c r="S17507" i="16"/>
  <c r="S17506" i="16"/>
  <c r="S17505" i="16"/>
  <c r="S17504" i="16"/>
  <c r="S17503" i="16"/>
  <c r="S17502" i="16"/>
  <c r="S17501" i="16"/>
  <c r="S17500" i="16"/>
  <c r="S17499" i="16"/>
  <c r="S17498" i="16"/>
  <c r="S17497" i="16"/>
  <c r="S17496" i="16"/>
  <c r="S17495" i="16"/>
  <c r="S17494" i="16"/>
  <c r="S17493" i="16"/>
  <c r="S17492" i="16"/>
  <c r="S17491" i="16"/>
  <c r="S17490" i="16"/>
  <c r="S17489" i="16"/>
  <c r="S17488" i="16"/>
  <c r="S17487" i="16"/>
  <c r="S17486" i="16"/>
  <c r="S17485" i="16"/>
  <c r="S17484" i="16"/>
  <c r="S17483" i="16"/>
  <c r="S17482" i="16"/>
  <c r="S17481" i="16"/>
  <c r="S17480" i="16"/>
  <c r="S17479" i="16"/>
  <c r="S17478" i="16"/>
  <c r="S17477" i="16"/>
  <c r="S17476" i="16"/>
  <c r="S17475" i="16"/>
  <c r="S17474" i="16"/>
  <c r="S17473" i="16"/>
  <c r="S17472" i="16"/>
  <c r="S17471" i="16"/>
  <c r="S17470" i="16"/>
  <c r="S17469" i="16"/>
  <c r="S17468" i="16"/>
  <c r="S17467" i="16"/>
  <c r="S17466" i="16"/>
  <c r="S17465" i="16"/>
  <c r="S17464" i="16"/>
  <c r="S17463" i="16"/>
  <c r="S17462" i="16"/>
  <c r="S17461" i="16"/>
  <c r="S17460" i="16"/>
  <c r="S17459" i="16"/>
  <c r="S17458" i="16"/>
  <c r="S17457" i="16"/>
  <c r="S17456" i="16"/>
  <c r="S17455" i="16"/>
  <c r="S17454" i="16"/>
  <c r="S17453" i="16"/>
  <c r="S17452" i="16"/>
  <c r="S17451" i="16"/>
  <c r="S17450" i="16"/>
  <c r="S17449" i="16"/>
  <c r="S17448" i="16"/>
  <c r="S17447" i="16"/>
  <c r="S17446" i="16"/>
  <c r="S17445" i="16"/>
  <c r="S17444" i="16"/>
  <c r="S17443" i="16"/>
  <c r="S17442" i="16"/>
  <c r="S17441" i="16"/>
  <c r="S17440" i="16"/>
  <c r="S17439" i="16"/>
  <c r="S17438" i="16"/>
  <c r="S17437" i="16"/>
  <c r="S17436" i="16"/>
  <c r="S17435" i="16"/>
  <c r="S17434" i="16"/>
  <c r="S17433" i="16"/>
  <c r="S17432" i="16"/>
  <c r="S17431" i="16"/>
  <c r="S17430" i="16"/>
  <c r="S17429" i="16"/>
  <c r="S17428" i="16"/>
  <c r="S17427" i="16"/>
  <c r="S17426" i="16"/>
  <c r="S17425" i="16"/>
  <c r="S17424" i="16"/>
  <c r="S17423" i="16"/>
  <c r="S17422" i="16"/>
  <c r="S17421" i="16"/>
  <c r="S17420" i="16"/>
  <c r="S17419" i="16"/>
  <c r="S17418" i="16"/>
  <c r="S17417" i="16"/>
  <c r="S17416" i="16"/>
  <c r="S17415" i="16"/>
  <c r="S17414" i="16"/>
  <c r="S17413" i="16"/>
  <c r="S17412" i="16"/>
  <c r="S17411" i="16"/>
  <c r="S17410" i="16"/>
  <c r="S17409" i="16"/>
  <c r="S17408" i="16"/>
  <c r="S17407" i="16"/>
  <c r="S17406" i="16"/>
  <c r="S17405" i="16"/>
  <c r="S17404" i="16"/>
  <c r="S17403" i="16"/>
  <c r="S17402" i="16"/>
  <c r="S17401" i="16"/>
  <c r="S17400" i="16"/>
  <c r="S17399" i="16"/>
  <c r="S17398" i="16"/>
  <c r="S17397" i="16"/>
  <c r="S17396" i="16"/>
  <c r="S17395" i="16"/>
  <c r="S17394" i="16"/>
  <c r="S17393" i="16"/>
  <c r="S17392" i="16"/>
  <c r="S17391" i="16"/>
  <c r="S17390" i="16"/>
  <c r="S17389" i="16"/>
  <c r="S17388" i="16"/>
  <c r="S17387" i="16"/>
  <c r="S17386" i="16"/>
  <c r="S17385" i="16"/>
  <c r="S17384" i="16"/>
  <c r="S17383" i="16"/>
  <c r="S17382" i="16"/>
  <c r="S17381" i="16"/>
  <c r="S17380" i="16"/>
  <c r="S17379" i="16"/>
  <c r="S17378" i="16"/>
  <c r="S17377" i="16"/>
  <c r="S17376" i="16"/>
  <c r="S17375" i="16"/>
  <c r="S17374" i="16"/>
  <c r="S17373" i="16"/>
  <c r="S17372" i="16"/>
  <c r="S17371" i="16"/>
  <c r="S17370" i="16"/>
  <c r="S17369" i="16"/>
  <c r="S17368" i="16"/>
  <c r="S17367" i="16"/>
  <c r="S17366" i="16"/>
  <c r="S17365" i="16"/>
  <c r="S17364" i="16"/>
  <c r="S17363" i="16"/>
  <c r="S17362" i="16"/>
  <c r="S17361" i="16"/>
  <c r="S17360" i="16"/>
  <c r="S17359" i="16"/>
  <c r="S17358" i="16"/>
  <c r="S17357" i="16"/>
  <c r="S17356" i="16"/>
  <c r="S17355" i="16"/>
  <c r="S17354" i="16"/>
  <c r="S17353" i="16"/>
  <c r="S17352" i="16"/>
  <c r="S17351" i="16"/>
  <c r="S17350" i="16"/>
  <c r="S17349" i="16"/>
  <c r="S17348" i="16"/>
  <c r="S17347" i="16"/>
  <c r="S17346" i="16"/>
  <c r="S17345" i="16"/>
  <c r="S17344" i="16"/>
  <c r="S17343" i="16"/>
  <c r="S17342" i="16"/>
  <c r="S17341" i="16"/>
  <c r="S17340" i="16"/>
  <c r="S17339" i="16"/>
  <c r="S17338" i="16"/>
  <c r="S17337" i="16"/>
  <c r="S17336" i="16"/>
  <c r="S17335" i="16"/>
  <c r="S17334" i="16"/>
  <c r="S17333" i="16"/>
  <c r="S17332" i="16"/>
  <c r="S17331" i="16"/>
  <c r="S17330" i="16"/>
  <c r="S17329" i="16"/>
  <c r="S17328" i="16"/>
  <c r="S17327" i="16"/>
  <c r="S17326" i="16"/>
  <c r="S17325" i="16"/>
  <c r="S17324" i="16"/>
  <c r="S17323" i="16"/>
  <c r="S17322" i="16"/>
  <c r="S17321" i="16"/>
  <c r="S17320" i="16"/>
  <c r="S17319" i="16"/>
  <c r="S17318" i="16"/>
  <c r="S17317" i="16"/>
  <c r="S17316" i="16"/>
  <c r="S17315" i="16"/>
  <c r="S17314" i="16"/>
  <c r="S17313" i="16"/>
  <c r="S17312" i="16"/>
  <c r="S17311" i="16"/>
  <c r="S17310" i="16"/>
  <c r="S17309" i="16"/>
  <c r="S17308" i="16"/>
  <c r="S17307" i="16"/>
  <c r="S17306" i="16"/>
  <c r="S17305" i="16"/>
  <c r="S17304" i="16"/>
  <c r="S17303" i="16"/>
  <c r="S17302" i="16"/>
  <c r="S17301" i="16"/>
  <c r="S17300" i="16"/>
  <c r="S17299" i="16"/>
  <c r="S17298" i="16"/>
  <c r="S17297" i="16"/>
  <c r="S17296" i="16"/>
  <c r="S17295" i="16"/>
  <c r="S17294" i="16"/>
  <c r="S17293" i="16"/>
  <c r="S17292" i="16"/>
  <c r="S17291" i="16"/>
  <c r="S17290" i="16"/>
  <c r="S17289" i="16"/>
  <c r="S17288" i="16"/>
  <c r="S17287" i="16"/>
  <c r="S17286" i="16"/>
  <c r="S17285" i="16"/>
  <c r="S17284" i="16"/>
  <c r="S17283" i="16"/>
  <c r="S17282" i="16"/>
  <c r="S17281" i="16"/>
  <c r="S17280" i="16"/>
  <c r="S17279" i="16"/>
  <c r="S17278" i="16"/>
  <c r="S17277" i="16"/>
  <c r="S17276" i="16"/>
  <c r="S17275" i="16"/>
  <c r="S17274" i="16"/>
  <c r="S17273" i="16"/>
  <c r="S17272" i="16"/>
  <c r="S17271" i="16"/>
  <c r="S17270" i="16"/>
  <c r="S17269" i="16"/>
  <c r="S17268" i="16"/>
  <c r="S17267" i="16"/>
  <c r="S17266" i="16"/>
  <c r="S17265" i="16"/>
  <c r="S17264" i="16"/>
  <c r="S17263" i="16"/>
  <c r="S17262" i="16"/>
  <c r="S17261" i="16"/>
  <c r="S17260" i="16"/>
  <c r="S17259" i="16"/>
  <c r="S17258" i="16"/>
  <c r="S17257" i="16"/>
  <c r="S17256" i="16"/>
  <c r="S17255" i="16"/>
  <c r="S17254" i="16"/>
  <c r="S17253" i="16"/>
  <c r="S17252" i="16"/>
  <c r="S17251" i="16"/>
  <c r="S17250" i="16"/>
  <c r="S17249" i="16"/>
  <c r="S17248" i="16"/>
  <c r="S17247" i="16"/>
  <c r="S17246" i="16"/>
  <c r="S17245" i="16"/>
  <c r="S17244" i="16"/>
  <c r="S17243" i="16"/>
  <c r="S17242" i="16"/>
  <c r="S17241" i="16"/>
  <c r="S17240" i="16"/>
  <c r="S17239" i="16"/>
  <c r="S17238" i="16"/>
  <c r="S17237" i="16"/>
  <c r="S17236" i="16"/>
  <c r="S17235" i="16"/>
  <c r="S17234" i="16"/>
  <c r="S17233" i="16"/>
  <c r="S17232" i="16"/>
  <c r="S17231" i="16"/>
  <c r="S17230" i="16"/>
  <c r="S17229" i="16"/>
  <c r="S17228" i="16"/>
  <c r="S17227" i="16"/>
  <c r="S17226" i="16"/>
  <c r="S17225" i="16"/>
  <c r="S17224" i="16"/>
  <c r="S17223" i="16"/>
  <c r="S17222" i="16"/>
  <c r="S17221" i="16"/>
  <c r="S17220" i="16"/>
  <c r="S17219" i="16"/>
  <c r="S17218" i="16"/>
  <c r="S17217" i="16"/>
  <c r="S17216" i="16"/>
  <c r="S17215" i="16"/>
  <c r="S17214" i="16"/>
  <c r="S17213" i="16"/>
  <c r="S17212" i="16"/>
  <c r="S17211" i="16"/>
  <c r="S17210" i="16"/>
  <c r="S17209" i="16"/>
  <c r="S17208" i="16"/>
  <c r="S17207" i="16"/>
  <c r="S17206" i="16"/>
  <c r="S17205" i="16"/>
  <c r="S17204" i="16"/>
  <c r="S17203" i="16"/>
  <c r="S17202" i="16"/>
  <c r="S17201" i="16"/>
  <c r="S17200" i="16"/>
  <c r="S17199" i="16"/>
  <c r="S17198" i="16"/>
  <c r="S17197" i="16"/>
  <c r="S17196" i="16"/>
  <c r="S17195" i="16"/>
  <c r="S17194" i="16"/>
  <c r="S17193" i="16"/>
  <c r="S17192" i="16"/>
  <c r="S17191" i="16"/>
  <c r="S17190" i="16"/>
  <c r="S17189" i="16"/>
  <c r="S17188" i="16"/>
  <c r="S17187" i="16"/>
  <c r="S17186" i="16"/>
  <c r="S17185" i="16"/>
  <c r="S17184" i="16"/>
  <c r="S17183" i="16"/>
  <c r="S17182" i="16"/>
  <c r="S17181" i="16"/>
  <c r="S17180" i="16"/>
  <c r="S17179" i="16"/>
  <c r="S17178" i="16"/>
  <c r="S17177" i="16"/>
  <c r="S17176" i="16"/>
  <c r="S17175" i="16"/>
  <c r="S17174" i="16"/>
  <c r="S17173" i="16"/>
  <c r="S17172" i="16"/>
  <c r="S17171" i="16"/>
  <c r="S17170" i="16"/>
  <c r="S17169" i="16"/>
  <c r="S17168" i="16"/>
  <c r="S17167" i="16"/>
  <c r="S17166" i="16"/>
  <c r="S17165" i="16"/>
  <c r="S17164" i="16"/>
  <c r="S17163" i="16"/>
  <c r="S17162" i="16"/>
  <c r="S17161" i="16"/>
  <c r="S17160" i="16"/>
  <c r="S17159" i="16"/>
  <c r="S17158" i="16"/>
  <c r="S17157" i="16"/>
  <c r="S17156" i="16"/>
  <c r="S17155" i="16"/>
  <c r="S17154" i="16"/>
  <c r="S17153" i="16"/>
  <c r="S17152" i="16"/>
  <c r="S17151" i="16"/>
  <c r="S17150" i="16"/>
  <c r="S17149" i="16"/>
  <c r="S17148" i="16"/>
  <c r="S17147" i="16"/>
  <c r="S17146" i="16"/>
  <c r="S17145" i="16"/>
  <c r="S17144" i="16"/>
  <c r="S17143" i="16"/>
  <c r="S17142" i="16"/>
  <c r="S17141" i="16"/>
  <c r="S17140" i="16"/>
  <c r="S17139" i="16"/>
  <c r="S17138" i="16"/>
  <c r="S17137" i="16"/>
  <c r="S17136" i="16"/>
  <c r="S17135" i="16"/>
  <c r="S17134" i="16"/>
  <c r="S17133" i="16"/>
  <c r="S17132" i="16"/>
  <c r="S17131" i="16"/>
  <c r="S17130" i="16"/>
  <c r="S17129" i="16"/>
  <c r="S17128" i="16"/>
  <c r="S17127" i="16"/>
  <c r="S17126" i="16"/>
  <c r="S17125" i="16"/>
  <c r="S17124" i="16"/>
  <c r="S17123" i="16"/>
  <c r="S17122" i="16"/>
  <c r="S17121" i="16"/>
  <c r="S17120" i="16"/>
  <c r="S17119" i="16"/>
  <c r="S17118" i="16"/>
  <c r="S17117" i="16"/>
  <c r="S17116" i="16"/>
  <c r="S17115" i="16"/>
  <c r="S17114" i="16"/>
  <c r="S17113" i="16"/>
  <c r="S17112" i="16"/>
  <c r="S17111" i="16"/>
  <c r="S17110" i="16"/>
  <c r="S17109" i="16"/>
  <c r="S17108" i="16"/>
  <c r="S17107" i="16"/>
  <c r="S17106" i="16"/>
  <c r="S17105" i="16"/>
  <c r="S17104" i="16"/>
  <c r="S17103" i="16"/>
  <c r="S17102" i="16"/>
  <c r="S17101" i="16"/>
  <c r="S17100" i="16"/>
  <c r="S17099" i="16"/>
  <c r="S17098" i="16"/>
  <c r="S17097" i="16"/>
  <c r="S17096" i="16"/>
  <c r="S17095" i="16"/>
  <c r="S17094" i="16"/>
  <c r="S17093" i="16"/>
  <c r="S17092" i="16"/>
  <c r="S17091" i="16"/>
  <c r="S17090" i="16"/>
  <c r="S17089" i="16"/>
  <c r="S17088" i="16"/>
  <c r="S17087" i="16"/>
  <c r="S17086" i="16"/>
  <c r="S17085" i="16"/>
  <c r="S17084" i="16"/>
  <c r="S17083" i="16"/>
  <c r="S17082" i="16"/>
  <c r="S17081" i="16"/>
  <c r="S17080" i="16"/>
  <c r="S17079" i="16"/>
  <c r="S17078" i="16"/>
  <c r="S17077" i="16"/>
  <c r="S17076" i="16"/>
  <c r="S17075" i="16"/>
  <c r="S17074" i="16"/>
  <c r="S17073" i="16"/>
  <c r="S17072" i="16"/>
  <c r="S17071" i="16"/>
  <c r="S17070" i="16"/>
  <c r="S17069" i="16"/>
  <c r="S17068" i="16"/>
  <c r="S17067" i="16"/>
  <c r="S17066" i="16"/>
  <c r="S17065" i="16"/>
  <c r="S17064" i="16"/>
  <c r="S17063" i="16"/>
  <c r="S17062" i="16"/>
  <c r="S17061" i="16"/>
  <c r="S17060" i="16"/>
  <c r="S17059" i="16"/>
  <c r="S17058" i="16"/>
  <c r="S17057" i="16"/>
  <c r="S17056" i="16"/>
  <c r="S17055" i="16"/>
  <c r="S17054" i="16"/>
  <c r="S17053" i="16"/>
  <c r="S17052" i="16"/>
  <c r="S17051" i="16"/>
  <c r="S17050" i="16"/>
  <c r="S17049" i="16"/>
  <c r="S17048" i="16"/>
  <c r="S17047" i="16"/>
  <c r="S17046" i="16"/>
  <c r="S17045" i="16"/>
  <c r="S17044" i="16"/>
  <c r="S17043" i="16"/>
  <c r="S17042" i="16"/>
  <c r="S17041" i="16"/>
  <c r="S17040" i="16"/>
  <c r="S17039" i="16"/>
  <c r="S17038" i="16"/>
  <c r="S17037" i="16"/>
  <c r="S17036" i="16"/>
  <c r="S17035" i="16"/>
  <c r="S17034" i="16"/>
  <c r="S17033" i="16"/>
  <c r="S17032" i="16"/>
  <c r="S17031" i="16"/>
  <c r="S17030" i="16"/>
  <c r="S17029" i="16"/>
  <c r="S17028" i="16"/>
  <c r="S17027" i="16"/>
  <c r="S17026" i="16"/>
  <c r="S17025" i="16"/>
  <c r="S17024" i="16"/>
  <c r="S17023" i="16"/>
  <c r="S17022" i="16"/>
  <c r="S17021" i="16"/>
  <c r="S17020" i="16"/>
  <c r="S17019" i="16"/>
  <c r="S17018" i="16"/>
  <c r="S17017" i="16"/>
  <c r="S17016" i="16"/>
  <c r="S17015" i="16"/>
  <c r="S17014" i="16"/>
  <c r="S17013" i="16"/>
  <c r="S17012" i="16"/>
  <c r="S17011" i="16"/>
  <c r="S17010" i="16"/>
  <c r="S17009" i="16"/>
  <c r="S17008" i="16"/>
  <c r="S17007" i="16"/>
  <c r="S17006" i="16"/>
  <c r="S17005" i="16"/>
  <c r="S17004" i="16"/>
  <c r="S17003" i="16"/>
  <c r="S17002" i="16"/>
  <c r="S17001" i="16"/>
  <c r="S17000" i="16"/>
  <c r="S16999" i="16"/>
  <c r="S16998" i="16"/>
  <c r="S16997" i="16"/>
  <c r="S16996" i="16"/>
  <c r="S16995" i="16"/>
  <c r="S16994" i="16"/>
  <c r="S16993" i="16"/>
  <c r="S16992" i="16"/>
  <c r="S16991" i="16"/>
  <c r="S16990" i="16"/>
  <c r="S16989" i="16"/>
  <c r="S16988" i="16"/>
  <c r="S16987" i="16"/>
  <c r="S16986" i="16"/>
  <c r="S16985" i="16"/>
  <c r="S16984" i="16"/>
  <c r="S16983" i="16"/>
  <c r="S16982" i="16"/>
  <c r="S16981" i="16"/>
  <c r="S16980" i="16"/>
  <c r="S16979" i="16"/>
  <c r="S16978" i="16"/>
  <c r="S16977" i="16"/>
  <c r="S16976" i="16"/>
  <c r="S16975" i="16"/>
  <c r="S16974" i="16"/>
  <c r="S16973" i="16"/>
  <c r="S16972" i="16"/>
  <c r="S16971" i="16"/>
  <c r="S16970" i="16"/>
  <c r="S16969" i="16"/>
  <c r="S16968" i="16"/>
  <c r="S16967" i="16"/>
  <c r="S16966" i="16"/>
  <c r="S16965" i="16"/>
  <c r="S16964" i="16"/>
  <c r="S16963" i="16"/>
  <c r="S16962" i="16"/>
  <c r="S16961" i="16"/>
  <c r="S16960" i="16"/>
  <c r="S16959" i="16"/>
  <c r="S16958" i="16"/>
  <c r="S16957" i="16"/>
  <c r="S16956" i="16"/>
  <c r="S16955" i="16"/>
  <c r="S16954" i="16"/>
  <c r="S16953" i="16"/>
  <c r="S16952" i="16"/>
  <c r="S16951" i="16"/>
  <c r="S16950" i="16"/>
  <c r="S16949" i="16"/>
  <c r="S16948" i="16"/>
  <c r="S16947" i="16"/>
  <c r="S16946" i="16"/>
  <c r="S16945" i="16"/>
  <c r="S16944" i="16"/>
  <c r="S16943" i="16"/>
  <c r="S16942" i="16"/>
  <c r="S16941" i="16"/>
  <c r="S16940" i="16"/>
  <c r="S16939" i="16"/>
  <c r="S16938" i="16"/>
  <c r="S16937" i="16"/>
  <c r="S16936" i="16"/>
  <c r="S16935" i="16"/>
  <c r="S16934" i="16"/>
  <c r="S16933" i="16"/>
  <c r="S16932" i="16"/>
  <c r="S16931" i="16"/>
  <c r="S16930" i="16"/>
  <c r="S16929" i="16"/>
  <c r="S16928" i="16"/>
  <c r="S16927" i="16"/>
  <c r="S16926" i="16"/>
  <c r="S16925" i="16"/>
  <c r="S16924" i="16"/>
  <c r="S16923" i="16"/>
  <c r="S16922" i="16"/>
  <c r="S16921" i="16"/>
  <c r="S16920" i="16"/>
  <c r="S16919" i="16"/>
  <c r="S16918" i="16"/>
  <c r="S16917" i="16"/>
  <c r="S16916" i="16"/>
  <c r="S16915" i="16"/>
  <c r="S16914" i="16"/>
  <c r="S16913" i="16"/>
  <c r="S16912" i="16"/>
  <c r="S16911" i="16"/>
  <c r="S16910" i="16"/>
  <c r="S16909" i="16"/>
  <c r="S16908" i="16"/>
  <c r="S16907" i="16"/>
  <c r="S16906" i="16"/>
  <c r="S16905" i="16"/>
  <c r="S16904" i="16"/>
  <c r="S16903" i="16"/>
  <c r="S16902" i="16"/>
  <c r="S16901" i="16"/>
  <c r="S16900" i="16"/>
  <c r="S16899" i="16"/>
  <c r="S16898" i="16"/>
  <c r="S16897" i="16"/>
  <c r="S16896" i="16"/>
  <c r="S16895" i="16"/>
  <c r="S16894" i="16"/>
  <c r="S16893" i="16"/>
  <c r="S16892" i="16"/>
  <c r="S16891" i="16"/>
  <c r="S16890" i="16"/>
  <c r="S16889" i="16"/>
  <c r="S16888" i="16"/>
  <c r="S16887" i="16"/>
  <c r="S16886" i="16"/>
  <c r="S16885" i="16"/>
  <c r="S16884" i="16"/>
  <c r="S16883" i="16"/>
  <c r="S16882" i="16"/>
  <c r="S16881" i="16"/>
  <c r="S16880" i="16"/>
  <c r="S16879" i="16"/>
  <c r="S16878" i="16"/>
  <c r="S16877" i="16"/>
  <c r="S16876" i="16"/>
  <c r="S16875" i="16"/>
  <c r="S16874" i="16"/>
  <c r="S16873" i="16"/>
  <c r="S16872" i="16"/>
  <c r="S16871" i="16"/>
  <c r="S16870" i="16"/>
  <c r="S16869" i="16"/>
  <c r="S16868" i="16"/>
  <c r="S16867" i="16"/>
  <c r="S16866" i="16"/>
  <c r="S16865" i="16"/>
  <c r="S16864" i="16"/>
  <c r="S16863" i="16"/>
  <c r="S16862" i="16"/>
  <c r="S16861" i="16"/>
  <c r="S16860" i="16"/>
  <c r="S16859" i="16"/>
  <c r="S16858" i="16"/>
  <c r="S16857" i="16"/>
  <c r="S16856" i="16"/>
  <c r="S16855" i="16"/>
  <c r="S16854" i="16"/>
  <c r="S16853" i="16"/>
  <c r="S16852" i="16"/>
  <c r="S16851" i="16"/>
  <c r="S16850" i="16"/>
  <c r="S16849" i="16"/>
  <c r="S16848" i="16"/>
  <c r="S16847" i="16"/>
  <c r="S16846" i="16"/>
  <c r="S16845" i="16"/>
  <c r="S16844" i="16"/>
  <c r="S16843" i="16"/>
  <c r="S16842" i="16"/>
  <c r="S16841" i="16"/>
  <c r="S16840" i="16"/>
  <c r="S16839" i="16"/>
  <c r="S16838" i="16"/>
  <c r="S16837" i="16"/>
  <c r="S16836" i="16"/>
  <c r="S16835" i="16"/>
  <c r="S16834" i="16"/>
  <c r="S16833" i="16"/>
  <c r="S16832" i="16"/>
  <c r="S16831" i="16"/>
  <c r="S16830" i="16"/>
  <c r="S16829" i="16"/>
  <c r="S16828" i="16"/>
  <c r="S16827" i="16"/>
  <c r="S16826" i="16"/>
  <c r="S16825" i="16"/>
  <c r="S16824" i="16"/>
  <c r="S16823" i="16"/>
  <c r="S16822" i="16"/>
  <c r="S16821" i="16"/>
  <c r="S16820" i="16"/>
  <c r="S16819" i="16"/>
  <c r="S16818" i="16"/>
  <c r="S16817" i="16"/>
  <c r="S16816" i="16"/>
  <c r="S16815" i="16"/>
  <c r="S16814" i="16"/>
  <c r="S16813" i="16"/>
  <c r="S16812" i="16"/>
  <c r="S16811" i="16"/>
  <c r="S16810" i="16"/>
  <c r="S16809" i="16"/>
  <c r="S16808" i="16"/>
  <c r="S16807" i="16"/>
  <c r="S16806" i="16"/>
  <c r="S16805" i="16"/>
  <c r="S16804" i="16"/>
  <c r="S16803" i="16"/>
  <c r="S16802" i="16"/>
  <c r="S16801" i="16"/>
  <c r="S16800" i="16"/>
  <c r="S16799" i="16"/>
  <c r="S16798" i="16"/>
  <c r="S16797" i="16"/>
  <c r="S16796" i="16"/>
  <c r="S16795" i="16"/>
  <c r="S16794" i="16"/>
  <c r="S16793" i="16"/>
  <c r="S16792" i="16"/>
  <c r="S16791" i="16"/>
  <c r="S16790" i="16"/>
  <c r="S16789" i="16"/>
  <c r="S16788" i="16"/>
  <c r="S16787" i="16"/>
  <c r="S16786" i="16"/>
  <c r="S16785" i="16"/>
  <c r="S16784" i="16"/>
  <c r="S16783" i="16"/>
  <c r="S16782" i="16"/>
  <c r="S16781" i="16"/>
  <c r="S16780" i="16"/>
  <c r="S16779" i="16"/>
  <c r="S16778" i="16"/>
  <c r="S16777" i="16"/>
  <c r="S16776" i="16"/>
  <c r="S16775" i="16"/>
  <c r="S16774" i="16"/>
  <c r="S16773" i="16"/>
  <c r="S16772" i="16"/>
  <c r="S16771" i="16"/>
  <c r="S16770" i="16"/>
  <c r="S16769" i="16"/>
  <c r="S16768" i="16"/>
  <c r="S16767" i="16"/>
  <c r="S16766" i="16"/>
  <c r="S16765" i="16"/>
  <c r="S16764" i="16"/>
  <c r="S16763" i="16"/>
  <c r="S16762" i="16"/>
  <c r="S16761" i="16"/>
  <c r="S16760" i="16"/>
  <c r="S16759" i="16"/>
  <c r="S16758" i="16"/>
  <c r="S16757" i="16"/>
  <c r="S16756" i="16"/>
  <c r="S16755" i="16"/>
  <c r="S16754" i="16"/>
  <c r="S16753" i="16"/>
  <c r="S16752" i="16"/>
  <c r="S16751" i="16"/>
  <c r="S16750" i="16"/>
  <c r="S16749" i="16"/>
  <c r="S16748" i="16"/>
  <c r="S16747" i="16"/>
  <c r="S16746" i="16"/>
  <c r="S16745" i="16"/>
  <c r="S16744" i="16"/>
  <c r="S16743" i="16"/>
  <c r="S16742" i="16"/>
  <c r="S16741" i="16"/>
  <c r="S16740" i="16"/>
  <c r="S16739" i="16"/>
  <c r="S16738" i="16"/>
  <c r="S16737" i="16"/>
  <c r="S16736" i="16"/>
  <c r="S16735" i="16"/>
  <c r="S16734" i="16"/>
  <c r="S16733" i="16"/>
  <c r="S16732" i="16"/>
  <c r="S16731" i="16"/>
  <c r="S16730" i="16"/>
  <c r="S16729" i="16"/>
  <c r="S16728" i="16"/>
  <c r="S16727" i="16"/>
  <c r="S16726" i="16"/>
  <c r="S16725" i="16"/>
  <c r="S16724" i="16"/>
  <c r="S16723" i="16"/>
  <c r="S16722" i="16"/>
  <c r="S16721" i="16"/>
  <c r="S16720" i="16"/>
  <c r="S16719" i="16"/>
  <c r="S16718" i="16"/>
  <c r="S16717" i="16"/>
  <c r="S16716" i="16"/>
  <c r="S16715" i="16"/>
  <c r="S16714" i="16"/>
  <c r="S16713" i="16"/>
  <c r="S16712" i="16"/>
  <c r="S16711" i="16"/>
  <c r="S16710" i="16"/>
  <c r="S16709" i="16"/>
  <c r="S16708" i="16"/>
  <c r="S16707" i="16"/>
  <c r="S16706" i="16"/>
  <c r="S16705" i="16"/>
  <c r="S16704" i="16"/>
  <c r="S16703" i="16"/>
  <c r="S16702" i="16"/>
  <c r="S16701" i="16"/>
  <c r="S16700" i="16"/>
  <c r="S16699" i="16"/>
  <c r="S16698" i="16"/>
  <c r="S16697" i="16"/>
  <c r="S16696" i="16"/>
  <c r="S16695" i="16"/>
  <c r="S16694" i="16"/>
  <c r="S16693" i="16"/>
  <c r="S16692" i="16"/>
  <c r="S16691" i="16"/>
  <c r="S16690" i="16"/>
  <c r="S16689" i="16"/>
  <c r="S16688" i="16"/>
  <c r="S16687" i="16"/>
  <c r="S16686" i="16"/>
  <c r="S16685" i="16"/>
  <c r="S16684" i="16"/>
  <c r="S16683" i="16"/>
  <c r="S16682" i="16"/>
  <c r="S16681" i="16"/>
  <c r="S16680" i="16"/>
  <c r="S16679" i="16"/>
  <c r="S16678" i="16"/>
  <c r="S16677" i="16"/>
  <c r="S16676" i="16"/>
  <c r="S16675" i="16"/>
  <c r="S16674" i="16"/>
  <c r="S16673" i="16"/>
  <c r="S16672" i="16"/>
  <c r="S16671" i="16"/>
  <c r="S16670" i="16"/>
  <c r="S16669" i="16"/>
  <c r="S16668" i="16"/>
  <c r="S16667" i="16"/>
  <c r="S16666" i="16"/>
  <c r="S16665" i="16"/>
  <c r="S16664" i="16"/>
  <c r="S16663" i="16"/>
  <c r="S16662" i="16"/>
  <c r="S16661" i="16"/>
  <c r="S16660" i="16"/>
  <c r="S16659" i="16"/>
  <c r="S16658" i="16"/>
  <c r="S16657" i="16"/>
  <c r="S16656" i="16"/>
  <c r="S16655" i="16"/>
  <c r="S16654" i="16"/>
  <c r="S16653" i="16"/>
  <c r="S16652" i="16"/>
  <c r="S16651" i="16"/>
  <c r="S16650" i="16"/>
  <c r="S16649" i="16"/>
  <c r="S16648" i="16"/>
  <c r="S16647" i="16"/>
  <c r="S16646" i="16"/>
  <c r="S16645" i="16"/>
  <c r="S16644" i="16"/>
  <c r="S16643" i="16"/>
  <c r="S16642" i="16"/>
  <c r="S16641" i="16"/>
  <c r="S16640" i="16"/>
  <c r="S16639" i="16"/>
  <c r="S16638" i="16"/>
  <c r="S16637" i="16"/>
  <c r="S16636" i="16"/>
  <c r="S16635" i="16"/>
  <c r="S16634" i="16"/>
  <c r="S16633" i="16"/>
  <c r="S16632" i="16"/>
  <c r="S16631" i="16"/>
  <c r="S16630" i="16"/>
  <c r="S16629" i="16"/>
  <c r="S16628" i="16"/>
  <c r="S16627" i="16"/>
  <c r="S16626" i="16"/>
  <c r="S16625" i="16"/>
  <c r="S16624" i="16"/>
  <c r="S16623" i="16"/>
  <c r="S16622" i="16"/>
  <c r="S16621" i="16"/>
  <c r="S16620" i="16"/>
  <c r="S16619" i="16"/>
  <c r="S16618" i="16"/>
  <c r="S16617" i="16"/>
  <c r="S16616" i="16"/>
  <c r="S16615" i="16"/>
  <c r="S16614" i="16"/>
  <c r="S16613" i="16"/>
  <c r="S16612" i="16"/>
  <c r="S16611" i="16"/>
  <c r="S16610" i="16"/>
  <c r="S16609" i="16"/>
  <c r="S16608" i="16"/>
  <c r="S16607" i="16"/>
  <c r="S16606" i="16"/>
  <c r="S16605" i="16"/>
  <c r="S16604" i="16"/>
  <c r="S16603" i="16"/>
  <c r="S16602" i="16"/>
  <c r="S16601" i="16"/>
  <c r="S16600" i="16"/>
  <c r="S16599" i="16"/>
  <c r="S16598" i="16"/>
  <c r="S16597" i="16"/>
  <c r="S16596" i="16"/>
  <c r="S16595" i="16"/>
  <c r="S16594" i="16"/>
  <c r="S16593" i="16"/>
  <c r="S16592" i="16"/>
  <c r="S16591" i="16"/>
  <c r="S16590" i="16"/>
  <c r="S16589" i="16"/>
  <c r="S16588" i="16"/>
  <c r="S16587" i="16"/>
  <c r="S16586" i="16"/>
  <c r="S16585" i="16"/>
  <c r="S16584" i="16"/>
  <c r="S16583" i="16"/>
  <c r="S16582" i="16"/>
  <c r="S16581" i="16"/>
  <c r="S16580" i="16"/>
  <c r="S16579" i="16"/>
  <c r="S16578" i="16"/>
  <c r="S16577" i="16"/>
  <c r="S16576" i="16"/>
  <c r="S16575" i="16"/>
  <c r="S16574" i="16"/>
  <c r="S16573" i="16"/>
  <c r="S16572" i="16"/>
  <c r="S16571" i="16"/>
  <c r="S16570" i="16"/>
  <c r="S16569" i="16"/>
  <c r="S16568" i="16"/>
  <c r="S16567" i="16"/>
  <c r="S16566" i="16"/>
  <c r="S16565" i="16"/>
  <c r="S16564" i="16"/>
  <c r="S16563" i="16"/>
  <c r="S16562" i="16"/>
  <c r="S16561" i="16"/>
  <c r="S16560" i="16"/>
  <c r="S16559" i="16"/>
  <c r="S16558" i="16"/>
  <c r="S16557" i="16"/>
  <c r="S16556" i="16"/>
  <c r="S16555" i="16"/>
  <c r="S16554" i="16"/>
  <c r="S16553" i="16"/>
  <c r="S16552" i="16"/>
  <c r="S16551" i="16"/>
  <c r="S16550" i="16"/>
  <c r="S16549" i="16"/>
  <c r="S16548" i="16"/>
  <c r="S16547" i="16"/>
  <c r="S16546" i="16"/>
  <c r="S16545" i="16"/>
  <c r="S16544" i="16"/>
  <c r="S16543" i="16"/>
  <c r="S16542" i="16"/>
  <c r="S16541" i="16"/>
  <c r="S16540" i="16"/>
  <c r="S16539" i="16"/>
  <c r="S16538" i="16"/>
  <c r="S16537" i="16"/>
  <c r="S16536" i="16"/>
  <c r="S16535" i="16"/>
  <c r="S16534" i="16"/>
  <c r="S16533" i="16"/>
  <c r="S16532" i="16"/>
  <c r="S16531" i="16"/>
  <c r="S16530" i="16"/>
  <c r="S16529" i="16"/>
  <c r="S16528" i="16"/>
  <c r="S16527" i="16"/>
  <c r="S16526" i="16"/>
  <c r="S16525" i="16"/>
  <c r="S16524" i="16"/>
  <c r="S16523" i="16"/>
  <c r="S16522" i="16"/>
  <c r="S16521" i="16"/>
  <c r="S16520" i="16"/>
  <c r="S16519" i="16"/>
  <c r="S16518" i="16"/>
  <c r="S16517" i="16"/>
  <c r="S16516" i="16"/>
  <c r="S16515" i="16"/>
  <c r="S16514" i="16"/>
  <c r="S16513" i="16"/>
  <c r="S16512" i="16"/>
  <c r="S16511" i="16"/>
  <c r="S16510" i="16"/>
  <c r="S16509" i="16"/>
  <c r="S16508" i="16"/>
  <c r="S16507" i="16"/>
  <c r="S16506" i="16"/>
  <c r="S16505" i="16"/>
  <c r="S16504" i="16"/>
  <c r="S16503" i="16"/>
  <c r="S16502" i="16"/>
  <c r="S16501" i="16"/>
  <c r="S16500" i="16"/>
  <c r="S16499" i="16"/>
  <c r="S16498" i="16"/>
  <c r="S16497" i="16"/>
  <c r="S16496" i="16"/>
  <c r="S16495" i="16"/>
  <c r="S16494" i="16"/>
  <c r="S16493" i="16"/>
  <c r="S16492" i="16"/>
  <c r="S16491" i="16"/>
  <c r="S16490" i="16"/>
  <c r="S16489" i="16"/>
  <c r="S16488" i="16"/>
  <c r="S16487" i="16"/>
  <c r="S16486" i="16"/>
  <c r="S16485" i="16"/>
  <c r="S16484" i="16"/>
  <c r="S16483" i="16"/>
  <c r="S16482" i="16"/>
  <c r="S16481" i="16"/>
  <c r="S16480" i="16"/>
  <c r="S16479" i="16"/>
  <c r="S16478" i="16"/>
  <c r="S16477" i="16"/>
  <c r="S16476" i="16"/>
  <c r="S16475" i="16"/>
  <c r="S16474" i="16"/>
  <c r="S16473" i="16"/>
  <c r="S16472" i="16"/>
  <c r="S16471" i="16"/>
  <c r="S16470" i="16"/>
  <c r="S16469" i="16"/>
  <c r="S16468" i="16"/>
  <c r="S16467" i="16"/>
  <c r="S16466" i="16"/>
  <c r="S16465" i="16"/>
  <c r="S16464" i="16"/>
  <c r="S16463" i="16"/>
  <c r="S16462" i="16"/>
  <c r="S16461" i="16"/>
  <c r="S16460" i="16"/>
  <c r="S16459" i="16"/>
  <c r="S16458" i="16"/>
  <c r="S16457" i="16"/>
  <c r="S16456" i="16"/>
  <c r="S16455" i="16"/>
  <c r="S16454" i="16"/>
  <c r="S16453" i="16"/>
  <c r="S16452" i="16"/>
  <c r="S16451" i="16"/>
  <c r="S16450" i="16"/>
  <c r="S16449" i="16"/>
  <c r="S16448" i="16"/>
  <c r="S16447" i="16"/>
  <c r="S16446" i="16"/>
  <c r="S16445" i="16"/>
  <c r="S16444" i="16"/>
  <c r="S16443" i="16"/>
  <c r="S16442" i="16"/>
  <c r="S16441" i="16"/>
  <c r="S16440" i="16"/>
  <c r="S16439" i="16"/>
  <c r="S16438" i="16"/>
  <c r="S16437" i="16"/>
  <c r="S16436" i="16"/>
  <c r="S16435" i="16"/>
  <c r="S16434" i="16"/>
  <c r="S16433" i="16"/>
  <c r="S16432" i="16"/>
  <c r="S16431" i="16"/>
  <c r="S16430" i="16"/>
  <c r="S16429" i="16"/>
  <c r="S16428" i="16"/>
  <c r="S16427" i="16"/>
  <c r="S16426" i="16"/>
  <c r="S16425" i="16"/>
  <c r="S16424" i="16"/>
  <c r="S16423" i="16"/>
  <c r="S16422" i="16"/>
  <c r="S16421" i="16"/>
  <c r="S16420" i="16"/>
  <c r="S16419" i="16"/>
  <c r="S16418" i="16"/>
  <c r="S16417" i="16"/>
  <c r="S16416" i="16"/>
  <c r="S16415" i="16"/>
  <c r="S16414" i="16"/>
  <c r="S16413" i="16"/>
  <c r="S16412" i="16"/>
  <c r="S16411" i="16"/>
  <c r="S16410" i="16"/>
  <c r="S16409" i="16"/>
  <c r="S16408" i="16"/>
  <c r="S16407" i="16"/>
  <c r="S16406" i="16"/>
  <c r="S16405" i="16"/>
  <c r="S16404" i="16"/>
  <c r="S16403" i="16"/>
  <c r="S16402" i="16"/>
  <c r="S16401" i="16"/>
  <c r="S16400" i="16"/>
  <c r="S16399" i="16"/>
  <c r="S16398" i="16"/>
  <c r="S16397" i="16"/>
  <c r="S16396" i="16"/>
  <c r="S16395" i="16"/>
  <c r="S16394" i="16"/>
  <c r="S16393" i="16"/>
  <c r="S16392" i="16"/>
  <c r="S16391" i="16"/>
  <c r="S16390" i="16"/>
  <c r="S16389" i="16"/>
  <c r="S16388" i="16"/>
  <c r="S16387" i="16"/>
  <c r="S16386" i="16"/>
  <c r="S16385" i="16"/>
  <c r="S16384" i="16"/>
  <c r="S16383" i="16"/>
  <c r="S16382" i="16"/>
  <c r="S16381" i="16"/>
  <c r="S16380" i="16"/>
  <c r="S16379" i="16"/>
  <c r="S16378" i="16"/>
  <c r="S16377" i="16"/>
  <c r="S16376" i="16"/>
  <c r="S16375" i="16"/>
  <c r="S16374" i="16"/>
  <c r="S16373" i="16"/>
  <c r="S16372" i="16"/>
  <c r="S16371" i="16"/>
  <c r="S16370" i="16"/>
  <c r="S16369" i="16"/>
  <c r="S16368" i="16"/>
  <c r="S16367" i="16"/>
  <c r="S16366" i="16"/>
  <c r="S16365" i="16"/>
  <c r="S16364" i="16"/>
  <c r="S16363" i="16"/>
  <c r="S16362" i="16"/>
  <c r="S16361" i="16"/>
  <c r="S16360" i="16"/>
  <c r="S16359" i="16"/>
  <c r="S16358" i="16"/>
  <c r="S16357" i="16"/>
  <c r="S16356" i="16"/>
  <c r="S16355" i="16"/>
  <c r="S16354" i="16"/>
  <c r="S16353" i="16"/>
  <c r="S16352" i="16"/>
  <c r="S16351" i="16"/>
  <c r="S16350" i="16"/>
  <c r="S16349" i="16"/>
  <c r="S16348" i="16"/>
  <c r="S16347" i="16"/>
  <c r="S16346" i="16"/>
  <c r="S16345" i="16"/>
  <c r="S16344" i="16"/>
  <c r="S16343" i="16"/>
  <c r="S16342" i="16"/>
  <c r="S16341" i="16"/>
  <c r="S16340" i="16"/>
  <c r="S16339" i="16"/>
  <c r="S16338" i="16"/>
  <c r="S16337" i="16"/>
  <c r="S16336" i="16"/>
  <c r="S16335" i="16"/>
  <c r="S16334" i="16"/>
  <c r="S16333" i="16"/>
  <c r="S16332" i="16"/>
  <c r="S16331" i="16"/>
  <c r="S16330" i="16"/>
  <c r="S16329" i="16"/>
  <c r="S16328" i="16"/>
  <c r="S16327" i="16"/>
  <c r="S16326" i="16"/>
  <c r="S16325" i="16"/>
  <c r="S16324" i="16"/>
  <c r="S16323" i="16"/>
  <c r="S16322" i="16"/>
  <c r="S16321" i="16"/>
  <c r="S16320" i="16"/>
  <c r="S16319" i="16"/>
  <c r="S16318" i="16"/>
  <c r="S16317" i="16"/>
  <c r="S16316" i="16"/>
  <c r="S16315" i="16"/>
  <c r="S16314" i="16"/>
  <c r="S16313" i="16"/>
  <c r="S16312" i="16"/>
  <c r="S16311" i="16"/>
  <c r="S16310" i="16"/>
  <c r="S16309" i="16"/>
  <c r="S16308" i="16"/>
  <c r="S16307" i="16"/>
  <c r="S16306" i="16"/>
  <c r="S16305" i="16"/>
  <c r="S16304" i="16"/>
  <c r="S16303" i="16"/>
  <c r="S16302" i="16"/>
  <c r="S16301" i="16"/>
  <c r="S16300" i="16"/>
  <c r="S16299" i="16"/>
  <c r="S16298" i="16"/>
  <c r="S16297" i="16"/>
  <c r="S16296" i="16"/>
  <c r="S16295" i="16"/>
  <c r="S16294" i="16"/>
  <c r="S16293" i="16"/>
  <c r="S16292" i="16"/>
  <c r="S16291" i="16"/>
  <c r="S16290" i="16"/>
  <c r="S16289" i="16"/>
  <c r="S16288" i="16"/>
  <c r="S16287" i="16"/>
  <c r="S16286" i="16"/>
  <c r="S16285" i="16"/>
  <c r="S16284" i="16"/>
  <c r="S16283" i="16"/>
  <c r="S16282" i="16"/>
  <c r="S16281" i="16"/>
  <c r="S16280" i="16"/>
  <c r="S16279" i="16"/>
  <c r="S16278" i="16"/>
  <c r="S16277" i="16"/>
  <c r="S16276" i="16"/>
  <c r="S16275" i="16"/>
  <c r="S16274" i="16"/>
  <c r="S16273" i="16"/>
  <c r="S16272" i="16"/>
  <c r="S16271" i="16"/>
  <c r="S16270" i="16"/>
  <c r="S16269" i="16"/>
  <c r="S16268" i="16"/>
  <c r="S16267" i="16"/>
  <c r="S16266" i="16"/>
  <c r="S16265" i="16"/>
  <c r="S16264" i="16"/>
  <c r="S16263" i="16"/>
  <c r="S16262" i="16"/>
  <c r="S16261" i="16"/>
  <c r="S16260" i="16"/>
  <c r="S16259" i="16"/>
  <c r="S16258" i="16"/>
  <c r="S16257" i="16"/>
  <c r="S16256" i="16"/>
  <c r="S16255" i="16"/>
  <c r="S16254" i="16"/>
  <c r="S16253" i="16"/>
  <c r="S16252" i="16"/>
  <c r="S16251" i="16"/>
  <c r="S16250" i="16"/>
  <c r="S16249" i="16"/>
  <c r="S16248" i="16"/>
  <c r="S16247" i="16"/>
  <c r="S16246" i="16"/>
  <c r="S16245" i="16"/>
  <c r="S16244" i="16"/>
  <c r="S16243" i="16"/>
  <c r="S16242" i="16"/>
  <c r="S16241" i="16"/>
  <c r="S16240" i="16"/>
  <c r="S16239" i="16"/>
  <c r="S16238" i="16"/>
  <c r="S16237" i="16"/>
  <c r="S16236" i="16"/>
  <c r="S16235" i="16"/>
  <c r="S16234" i="16"/>
  <c r="S16233" i="16"/>
  <c r="S16232" i="16"/>
  <c r="S16231" i="16"/>
  <c r="S16230" i="16"/>
  <c r="S16229" i="16"/>
  <c r="S16228" i="16"/>
  <c r="S16227" i="16"/>
  <c r="S16226" i="16"/>
  <c r="S16225" i="16"/>
  <c r="S16224" i="16"/>
  <c r="S16223" i="16"/>
  <c r="S16222" i="16"/>
  <c r="S16221" i="16"/>
  <c r="S16220" i="16"/>
  <c r="S16219" i="16"/>
  <c r="S16218" i="16"/>
  <c r="S16217" i="16"/>
  <c r="S16216" i="16"/>
  <c r="S16215" i="16"/>
  <c r="S16214" i="16"/>
  <c r="S16213" i="16"/>
  <c r="S16212" i="16"/>
  <c r="S16211" i="16"/>
  <c r="S16210" i="16"/>
  <c r="S16209" i="16"/>
  <c r="S16208" i="16"/>
  <c r="S16207" i="16"/>
  <c r="S16206" i="16"/>
  <c r="S16205" i="16"/>
  <c r="S16204" i="16"/>
  <c r="S16203" i="16"/>
  <c r="S16202" i="16"/>
  <c r="S16201" i="16"/>
  <c r="S16200" i="16"/>
  <c r="S16199" i="16"/>
  <c r="S16198" i="16"/>
  <c r="S16197" i="16"/>
  <c r="S16196" i="16"/>
  <c r="S16195" i="16"/>
  <c r="S16194" i="16"/>
  <c r="S16193" i="16"/>
  <c r="S16192" i="16"/>
  <c r="S16191" i="16"/>
  <c r="S16190" i="16"/>
  <c r="S16189" i="16"/>
  <c r="S16188" i="16"/>
  <c r="S16187" i="16"/>
  <c r="S16186" i="16"/>
  <c r="S16185" i="16"/>
  <c r="S16184" i="16"/>
  <c r="S16183" i="16"/>
  <c r="S16182" i="16"/>
  <c r="S16181" i="16"/>
  <c r="S16180" i="16"/>
  <c r="S16179" i="16"/>
  <c r="S16178" i="16"/>
  <c r="S16177" i="16"/>
  <c r="S16176" i="16"/>
  <c r="S16175" i="16"/>
  <c r="S16174" i="16"/>
  <c r="S16173" i="16"/>
  <c r="S16172" i="16"/>
  <c r="S16171" i="16"/>
  <c r="S16170" i="16"/>
  <c r="S16169" i="16"/>
  <c r="S16168" i="16"/>
  <c r="S16167" i="16"/>
  <c r="S16166" i="16"/>
  <c r="S16165" i="16"/>
  <c r="S16164" i="16"/>
  <c r="S16163" i="16"/>
  <c r="S16162" i="16"/>
  <c r="S16161" i="16"/>
  <c r="S16160" i="16"/>
  <c r="S16159" i="16"/>
  <c r="S16158" i="16"/>
  <c r="S16157" i="16"/>
  <c r="S16156" i="16"/>
  <c r="S16155" i="16"/>
  <c r="S16154" i="16"/>
  <c r="S16153" i="16"/>
  <c r="S16152" i="16"/>
  <c r="S16151" i="16"/>
  <c r="S16150" i="16"/>
  <c r="S16149" i="16"/>
  <c r="S16148" i="16"/>
  <c r="S16147" i="16"/>
  <c r="S16146" i="16"/>
  <c r="S16145" i="16"/>
  <c r="S16144" i="16"/>
  <c r="S16143" i="16"/>
  <c r="S16142" i="16"/>
  <c r="S16141" i="16"/>
  <c r="S16140" i="16"/>
  <c r="S16139" i="16"/>
  <c r="S16138" i="16"/>
  <c r="S16137" i="16"/>
  <c r="S16136" i="16"/>
  <c r="S16135" i="16"/>
  <c r="S16134" i="16"/>
  <c r="S16133" i="16"/>
  <c r="S16132" i="16"/>
  <c r="S16131" i="16"/>
  <c r="S16130" i="16"/>
  <c r="S16129" i="16"/>
  <c r="S16128" i="16"/>
  <c r="S16127" i="16"/>
  <c r="S16126" i="16"/>
  <c r="S16125" i="16"/>
  <c r="S16124" i="16"/>
  <c r="S16123" i="16"/>
  <c r="S16122" i="16"/>
  <c r="S16121" i="16"/>
  <c r="S16120" i="16"/>
  <c r="S16119" i="16"/>
  <c r="S16118" i="16"/>
  <c r="S16117" i="16"/>
  <c r="S16116" i="16"/>
  <c r="S16115" i="16"/>
  <c r="S16114" i="16"/>
  <c r="S16113" i="16"/>
  <c r="S16112" i="16"/>
  <c r="S16111" i="16"/>
  <c r="S16110" i="16"/>
  <c r="S16109" i="16"/>
  <c r="S16108" i="16"/>
  <c r="S16107" i="16"/>
  <c r="S16106" i="16"/>
  <c r="S16105" i="16"/>
  <c r="S16104" i="16"/>
  <c r="S16103" i="16"/>
  <c r="S16102" i="16"/>
  <c r="S16101" i="16"/>
  <c r="S16100" i="16"/>
  <c r="S16099" i="16"/>
  <c r="S16098" i="16"/>
  <c r="S16097" i="16"/>
  <c r="S16096" i="16"/>
  <c r="S16095" i="16"/>
  <c r="S16094" i="16"/>
  <c r="S16093" i="16"/>
  <c r="S16092" i="16"/>
  <c r="S16091" i="16"/>
  <c r="S16090" i="16"/>
  <c r="S16089" i="16"/>
  <c r="S16088" i="16"/>
  <c r="S16087" i="16"/>
  <c r="S16086" i="16"/>
  <c r="S16085" i="16"/>
  <c r="S16084" i="16"/>
  <c r="S16083" i="16"/>
  <c r="S16082" i="16"/>
  <c r="S16081" i="16"/>
  <c r="S16080" i="16"/>
  <c r="S16079" i="16"/>
  <c r="S16078" i="16"/>
  <c r="S16077" i="16"/>
  <c r="S16076" i="16"/>
  <c r="S16075" i="16"/>
  <c r="S16074" i="16"/>
  <c r="S16073" i="16"/>
  <c r="S16072" i="16"/>
  <c r="S16071" i="16"/>
  <c r="S16070" i="16"/>
  <c r="S16069" i="16"/>
  <c r="S16068" i="16"/>
  <c r="S16067" i="16"/>
  <c r="S16066" i="16"/>
  <c r="S16065" i="16"/>
  <c r="S16064" i="16"/>
  <c r="S16063" i="16"/>
  <c r="S16062" i="16"/>
  <c r="S16061" i="16"/>
  <c r="S16060" i="16"/>
  <c r="S16059" i="16"/>
  <c r="S16058" i="16"/>
  <c r="S16057" i="16"/>
  <c r="S16056" i="16"/>
  <c r="S16055" i="16"/>
  <c r="S16054" i="16"/>
  <c r="S16053" i="16"/>
  <c r="S16052" i="16"/>
  <c r="S16051" i="16"/>
  <c r="S16050" i="16"/>
  <c r="S16049" i="16"/>
  <c r="S16048" i="16"/>
  <c r="S16047" i="16"/>
  <c r="S16046" i="16"/>
  <c r="S16045" i="16"/>
  <c r="S16044" i="16"/>
  <c r="S16043" i="16"/>
  <c r="S16042" i="16"/>
  <c r="S16041" i="16"/>
  <c r="S16040" i="16"/>
  <c r="S16039" i="16"/>
  <c r="S16038" i="16"/>
  <c r="S16037" i="16"/>
  <c r="S16036" i="16"/>
  <c r="S16035" i="16"/>
  <c r="S16034" i="16"/>
  <c r="S16033" i="16"/>
  <c r="S16032" i="16"/>
  <c r="S16031" i="16"/>
  <c r="S16030" i="16"/>
  <c r="S16029" i="16"/>
  <c r="S16028" i="16"/>
  <c r="S16027" i="16"/>
  <c r="S16026" i="16"/>
  <c r="S16025" i="16"/>
  <c r="S16024" i="16"/>
  <c r="S16023" i="16"/>
  <c r="S16022" i="16"/>
  <c r="S16021" i="16"/>
  <c r="S16020" i="16"/>
  <c r="S16019" i="16"/>
  <c r="S16018" i="16"/>
  <c r="S16017" i="16"/>
  <c r="S16016" i="16"/>
  <c r="S16015" i="16"/>
  <c r="S16014" i="16"/>
  <c r="S16013" i="16"/>
  <c r="S16012" i="16"/>
  <c r="S16011" i="16"/>
  <c r="S16010" i="16"/>
  <c r="S16009" i="16"/>
  <c r="S16008" i="16"/>
  <c r="S16007" i="16"/>
  <c r="S16006" i="16"/>
  <c r="S16005" i="16"/>
  <c r="S16004" i="16"/>
  <c r="S16003" i="16"/>
  <c r="S16002" i="16"/>
  <c r="S16001" i="16"/>
  <c r="S16000" i="16"/>
  <c r="S15999" i="16"/>
  <c r="S15998" i="16"/>
  <c r="S15997" i="16"/>
  <c r="S15996" i="16"/>
  <c r="S15995" i="16"/>
  <c r="S15994" i="16"/>
  <c r="S15993" i="16"/>
  <c r="S15992" i="16"/>
  <c r="S15991" i="16"/>
  <c r="S15990" i="16"/>
  <c r="S15989" i="16"/>
  <c r="S15988" i="16"/>
  <c r="S15987" i="16"/>
  <c r="S15986" i="16"/>
  <c r="S15985" i="16"/>
  <c r="S15984" i="16"/>
  <c r="S15983" i="16"/>
  <c r="S15982" i="16"/>
  <c r="S15981" i="16"/>
  <c r="S15980" i="16"/>
  <c r="S15979" i="16"/>
  <c r="S15978" i="16"/>
  <c r="S15977" i="16"/>
  <c r="S15976" i="16"/>
  <c r="S15975" i="16"/>
  <c r="S15974" i="16"/>
  <c r="S15973" i="16"/>
  <c r="S15972" i="16"/>
  <c r="S15971" i="16"/>
  <c r="S15970" i="16"/>
  <c r="S15969" i="16"/>
  <c r="S15968" i="16"/>
  <c r="S15967" i="16"/>
  <c r="S15966" i="16"/>
  <c r="S15965" i="16"/>
  <c r="S15964" i="16"/>
  <c r="S15963" i="16"/>
  <c r="S15962" i="16"/>
  <c r="S15961" i="16"/>
  <c r="S15960" i="16"/>
  <c r="S15959" i="16"/>
  <c r="S15958" i="16"/>
  <c r="S15957" i="16"/>
  <c r="S15956" i="16"/>
  <c r="S15955" i="16"/>
  <c r="S15954" i="16"/>
  <c r="S15953" i="16"/>
  <c r="S15952" i="16"/>
  <c r="S15951" i="16"/>
  <c r="S15950" i="16"/>
  <c r="S15949" i="16"/>
  <c r="S15948" i="16"/>
  <c r="S15947" i="16"/>
  <c r="S15946" i="16"/>
  <c r="S15945" i="16"/>
  <c r="S15944" i="16"/>
  <c r="S15943" i="16"/>
  <c r="S15942" i="16"/>
  <c r="S15941" i="16"/>
  <c r="S15940" i="16"/>
  <c r="S15939" i="16"/>
  <c r="S15938" i="16"/>
  <c r="S15937" i="16"/>
  <c r="S15936" i="16"/>
  <c r="S15935" i="16"/>
  <c r="S15934" i="16"/>
  <c r="S15933" i="16"/>
  <c r="S15932" i="16"/>
  <c r="S15931" i="16"/>
  <c r="S15930" i="16"/>
  <c r="S15929" i="16"/>
  <c r="S15928" i="16"/>
  <c r="S15927" i="16"/>
  <c r="S15926" i="16"/>
  <c r="S15925" i="16"/>
  <c r="S15924" i="16"/>
  <c r="S15923" i="16"/>
  <c r="S15922" i="16"/>
  <c r="S15921" i="16"/>
  <c r="S15920" i="16"/>
  <c r="S15919" i="16"/>
  <c r="S15918" i="16"/>
  <c r="S15917" i="16"/>
  <c r="S15916" i="16"/>
  <c r="S15915" i="16"/>
  <c r="S15914" i="16"/>
  <c r="S15913" i="16"/>
  <c r="S15912" i="16"/>
  <c r="S15911" i="16"/>
  <c r="S15910" i="16"/>
  <c r="S15909" i="16"/>
  <c r="S15908" i="16"/>
  <c r="S15907" i="16"/>
  <c r="S15906" i="16"/>
  <c r="S15905" i="16"/>
  <c r="S15904" i="16"/>
  <c r="S15903" i="16"/>
  <c r="S15902" i="16"/>
  <c r="S15901" i="16"/>
  <c r="S15900" i="16"/>
  <c r="S15899" i="16"/>
  <c r="S15898" i="16"/>
  <c r="S15897" i="16"/>
  <c r="S15896" i="16"/>
  <c r="S15895" i="16"/>
  <c r="S15894" i="16"/>
  <c r="S15893" i="16"/>
  <c r="S15892" i="16"/>
  <c r="S15891" i="16"/>
  <c r="S15890" i="16"/>
  <c r="S15889" i="16"/>
  <c r="S15888" i="16"/>
  <c r="S15887" i="16"/>
  <c r="S15886" i="16"/>
  <c r="S15885" i="16"/>
  <c r="S15884" i="16"/>
  <c r="S15883" i="16"/>
  <c r="S15882" i="16"/>
  <c r="S15881" i="16"/>
  <c r="S15880" i="16"/>
  <c r="S15879" i="16"/>
  <c r="S15878" i="16"/>
  <c r="S15877" i="16"/>
  <c r="S15876" i="16"/>
  <c r="S15875" i="16"/>
  <c r="S15874" i="16"/>
  <c r="S15873" i="16"/>
  <c r="S15872" i="16"/>
  <c r="S15871" i="16"/>
  <c r="S15870" i="16"/>
  <c r="S15869" i="16"/>
  <c r="S15868" i="16"/>
  <c r="S15867" i="16"/>
  <c r="S15866" i="16"/>
  <c r="S15865" i="16"/>
  <c r="S15864" i="16"/>
  <c r="S15863" i="16"/>
  <c r="S15862" i="16"/>
  <c r="S15861" i="16"/>
  <c r="S15860" i="16"/>
  <c r="S15859" i="16"/>
  <c r="S15858" i="16"/>
  <c r="S15857" i="16"/>
  <c r="S15856" i="16"/>
  <c r="S15855" i="16"/>
  <c r="S15854" i="16"/>
  <c r="S15853" i="16"/>
  <c r="S15852" i="16"/>
  <c r="S15851" i="16"/>
  <c r="S15850" i="16"/>
  <c r="S15849" i="16"/>
  <c r="S15848" i="16"/>
  <c r="S15847" i="16"/>
  <c r="S15846" i="16"/>
  <c r="S15845" i="16"/>
  <c r="S15844" i="16"/>
  <c r="S15843" i="16"/>
  <c r="S15842" i="16"/>
  <c r="S15841" i="16"/>
  <c r="S15840" i="16"/>
  <c r="S15839" i="16"/>
  <c r="S15838" i="16"/>
  <c r="S15837" i="16"/>
  <c r="S15836" i="16"/>
  <c r="S15835" i="16"/>
  <c r="S15834" i="16"/>
  <c r="S15833" i="16"/>
  <c r="S15832" i="16"/>
  <c r="S15831" i="16"/>
  <c r="S15830" i="16"/>
  <c r="S15829" i="16"/>
  <c r="S15828" i="16"/>
  <c r="S15827" i="16"/>
  <c r="S15826" i="16"/>
  <c r="S15825" i="16"/>
  <c r="S15824" i="16"/>
  <c r="S15823" i="16"/>
  <c r="S15822" i="16"/>
  <c r="S15821" i="16"/>
  <c r="S15820" i="16"/>
  <c r="S15819" i="16"/>
  <c r="S15818" i="16"/>
  <c r="S15817" i="16"/>
  <c r="S15816" i="16"/>
  <c r="S15815" i="16"/>
  <c r="S15814" i="16"/>
  <c r="S15813" i="16"/>
  <c r="S15812" i="16"/>
  <c r="S15811" i="16"/>
  <c r="S15810" i="16"/>
  <c r="S15809" i="16"/>
  <c r="S15808" i="16"/>
  <c r="S15807" i="16"/>
  <c r="S15806" i="16"/>
  <c r="S15805" i="16"/>
  <c r="S15804" i="16"/>
  <c r="S15803" i="16"/>
  <c r="S15802" i="16"/>
  <c r="S15801" i="16"/>
  <c r="S15800" i="16"/>
  <c r="S15799" i="16"/>
  <c r="S15798" i="16"/>
  <c r="S15797" i="16"/>
  <c r="S15796" i="16"/>
  <c r="S15795" i="16"/>
  <c r="S15794" i="16"/>
  <c r="S15793" i="16"/>
  <c r="S15792" i="16"/>
  <c r="S15791" i="16"/>
  <c r="S15790" i="16"/>
  <c r="S15789" i="16"/>
  <c r="S15788" i="16"/>
  <c r="S15787" i="16"/>
  <c r="S15786" i="16"/>
  <c r="S15785" i="16"/>
  <c r="S15784" i="16"/>
  <c r="S15783" i="16"/>
  <c r="S15782" i="16"/>
  <c r="S15781" i="16"/>
  <c r="S15780" i="16"/>
  <c r="S15779" i="16"/>
  <c r="S15778" i="16"/>
  <c r="S15777" i="16"/>
  <c r="S15776" i="16"/>
  <c r="S15775" i="16"/>
  <c r="S15774" i="16"/>
  <c r="S15773" i="16"/>
  <c r="S15772" i="16"/>
  <c r="S15771" i="16"/>
  <c r="S15770" i="16"/>
  <c r="S15769" i="16"/>
  <c r="S15768" i="16"/>
  <c r="S15767" i="16"/>
  <c r="S15766" i="16"/>
  <c r="S15765" i="16"/>
  <c r="S15764" i="16"/>
  <c r="S15763" i="16"/>
  <c r="S15762" i="16"/>
  <c r="S15761" i="16"/>
  <c r="S15760" i="16"/>
  <c r="S15759" i="16"/>
  <c r="S15758" i="16"/>
  <c r="S15757" i="16"/>
  <c r="S15756" i="16"/>
  <c r="S15755" i="16"/>
  <c r="S15754" i="16"/>
  <c r="S15753" i="16"/>
  <c r="S15752" i="16"/>
  <c r="S15751" i="16"/>
  <c r="S15750" i="16"/>
  <c r="S15749" i="16"/>
  <c r="S15748" i="16"/>
  <c r="S15747" i="16"/>
  <c r="S15746" i="16"/>
  <c r="S15745" i="16"/>
  <c r="S15744" i="16"/>
  <c r="S15743" i="16"/>
  <c r="S15742" i="16"/>
  <c r="S15741" i="16"/>
  <c r="S15740" i="16"/>
  <c r="S15739" i="16"/>
  <c r="S15738" i="16"/>
  <c r="S15737" i="16"/>
  <c r="S15736" i="16"/>
  <c r="S15735" i="16"/>
  <c r="S15734" i="16"/>
  <c r="S15733" i="16"/>
  <c r="S15732" i="16"/>
  <c r="S15731" i="16"/>
  <c r="S15730" i="16"/>
  <c r="S15729" i="16"/>
  <c r="S15728" i="16"/>
  <c r="S15727" i="16"/>
  <c r="S15726" i="16"/>
  <c r="S15725" i="16"/>
  <c r="S15724" i="16"/>
  <c r="S15723" i="16"/>
  <c r="S15722" i="16"/>
  <c r="S15721" i="16"/>
  <c r="S15720" i="16"/>
  <c r="S15719" i="16"/>
  <c r="S15718" i="16"/>
  <c r="S15717" i="16"/>
  <c r="S15716" i="16"/>
  <c r="S15715" i="16"/>
  <c r="S15714" i="16"/>
  <c r="S15713" i="16"/>
  <c r="S15712" i="16"/>
  <c r="S15711" i="16"/>
  <c r="S15710" i="16"/>
  <c r="S15709" i="16"/>
  <c r="S15708" i="16"/>
  <c r="S15707" i="16"/>
  <c r="S15706" i="16"/>
  <c r="S15705" i="16"/>
  <c r="S15704" i="16"/>
  <c r="S15703" i="16"/>
  <c r="S15702" i="16"/>
  <c r="S15701" i="16"/>
  <c r="S15700" i="16"/>
  <c r="S15699" i="16"/>
  <c r="S15698" i="16"/>
  <c r="S15697" i="16"/>
  <c r="S15696" i="16"/>
  <c r="S15695" i="16"/>
  <c r="S15694" i="16"/>
  <c r="S15693" i="16"/>
  <c r="S15692" i="16"/>
  <c r="S15691" i="16"/>
  <c r="S15690" i="16"/>
  <c r="S15689" i="16"/>
  <c r="S15688" i="16"/>
  <c r="S15687" i="16"/>
  <c r="S15686" i="16"/>
  <c r="S15685" i="16"/>
  <c r="S15684" i="16"/>
  <c r="S15683" i="16"/>
  <c r="S15682" i="16"/>
  <c r="S15681" i="16"/>
  <c r="S15680" i="16"/>
  <c r="S15679" i="16"/>
  <c r="S15678" i="16"/>
  <c r="S15677" i="16"/>
  <c r="S15676" i="16"/>
  <c r="S15675" i="16"/>
  <c r="S15674" i="16"/>
  <c r="S15673" i="16"/>
  <c r="S15672" i="16"/>
  <c r="S15671" i="16"/>
  <c r="S15670" i="16"/>
  <c r="S15669" i="16"/>
  <c r="S15668" i="16"/>
  <c r="S15667" i="16"/>
  <c r="S15666" i="16"/>
  <c r="S15665" i="16"/>
  <c r="S15664" i="16"/>
  <c r="S15663" i="16"/>
  <c r="S15662" i="16"/>
  <c r="S15661" i="16"/>
  <c r="S15660" i="16"/>
  <c r="S15659" i="16"/>
  <c r="S15658" i="16"/>
  <c r="S15657" i="16"/>
  <c r="S15656" i="16"/>
  <c r="S15655" i="16"/>
  <c r="S15654" i="16"/>
  <c r="S15653" i="16"/>
  <c r="S15652" i="16"/>
  <c r="S15651" i="16"/>
  <c r="S15650" i="16"/>
  <c r="S15649" i="16"/>
  <c r="S15648" i="16"/>
  <c r="S15647" i="16"/>
  <c r="S15646" i="16"/>
  <c r="S15645" i="16"/>
  <c r="S15644" i="16"/>
  <c r="S15643" i="16"/>
  <c r="S15642" i="16"/>
  <c r="S15641" i="16"/>
  <c r="S15640" i="16"/>
  <c r="S15639" i="16"/>
  <c r="S15638" i="16"/>
  <c r="S15637" i="16"/>
  <c r="S15636" i="16"/>
  <c r="S15635" i="16"/>
  <c r="S15634" i="16"/>
  <c r="S15633" i="16"/>
  <c r="S15632" i="16"/>
  <c r="S15631" i="16"/>
  <c r="S15630" i="16"/>
  <c r="S15629" i="16"/>
  <c r="S15628" i="16"/>
  <c r="S15627" i="16"/>
  <c r="S15626" i="16"/>
  <c r="S15625" i="16"/>
  <c r="S15624" i="16"/>
  <c r="S15623" i="16"/>
  <c r="S15622" i="16"/>
  <c r="S15621" i="16"/>
  <c r="S15620" i="16"/>
  <c r="S15619" i="16"/>
  <c r="S15618" i="16"/>
  <c r="S15617" i="16"/>
  <c r="S15616" i="16"/>
  <c r="S15615" i="16"/>
  <c r="S15614" i="16"/>
  <c r="S15613" i="16"/>
  <c r="S15612" i="16"/>
  <c r="S15611" i="16"/>
  <c r="S15610" i="16"/>
  <c r="S15609" i="16"/>
  <c r="S15608" i="16"/>
  <c r="S15607" i="16"/>
  <c r="S15606" i="16"/>
  <c r="S15605" i="16"/>
  <c r="S15604" i="16"/>
  <c r="S15603" i="16"/>
  <c r="S15602" i="16"/>
  <c r="S15601" i="16"/>
  <c r="S15600" i="16"/>
  <c r="S15599" i="16"/>
  <c r="S15598" i="16"/>
  <c r="S15597" i="16"/>
  <c r="S15596" i="16"/>
  <c r="S15595" i="16"/>
  <c r="S15594" i="16"/>
  <c r="S15593" i="16"/>
  <c r="S15592" i="16"/>
  <c r="S15591" i="16"/>
  <c r="S15590" i="16"/>
  <c r="S15589" i="16"/>
  <c r="S15588" i="16"/>
  <c r="S15587" i="16"/>
  <c r="S15586" i="16"/>
  <c r="S15585" i="16"/>
  <c r="S15584" i="16"/>
  <c r="S15583" i="16"/>
  <c r="S15582" i="16"/>
  <c r="S15581" i="16"/>
  <c r="S15580" i="16"/>
  <c r="S15579" i="16"/>
  <c r="S15578" i="16"/>
  <c r="S15577" i="16"/>
  <c r="S15576" i="16"/>
  <c r="S15575" i="16"/>
  <c r="S15574" i="16"/>
  <c r="S15573" i="16"/>
  <c r="S15572" i="16"/>
  <c r="S15571" i="16"/>
  <c r="S15570" i="16"/>
  <c r="S15569" i="16"/>
  <c r="S15568" i="16"/>
  <c r="S15567" i="16"/>
  <c r="S15566" i="16"/>
  <c r="S15565" i="16"/>
  <c r="S15564" i="16"/>
  <c r="S15563" i="16"/>
  <c r="S15562" i="16"/>
  <c r="S15561" i="16"/>
  <c r="S15560" i="16"/>
  <c r="S15559" i="16"/>
  <c r="S15558" i="16"/>
  <c r="S15557" i="16"/>
  <c r="S15556" i="16"/>
  <c r="S15555" i="16"/>
  <c r="S15554" i="16"/>
  <c r="S15553" i="16"/>
  <c r="S15552" i="16"/>
  <c r="S15551" i="16"/>
  <c r="S15550" i="16"/>
  <c r="S15549" i="16"/>
  <c r="S15548" i="16"/>
  <c r="S15547" i="16"/>
  <c r="S15546" i="16"/>
  <c r="S15545" i="16"/>
  <c r="S15544" i="16"/>
  <c r="S15543" i="16"/>
  <c r="S15542" i="16"/>
  <c r="S15541" i="16"/>
  <c r="S15540" i="16"/>
  <c r="S15539" i="16"/>
  <c r="S15538" i="16"/>
  <c r="S15537" i="16"/>
  <c r="S15536" i="16"/>
  <c r="S15535" i="16"/>
  <c r="S15534" i="16"/>
  <c r="S15533" i="16"/>
  <c r="S15532" i="16"/>
  <c r="S15531" i="16"/>
  <c r="S15530" i="16"/>
  <c r="S15529" i="16"/>
  <c r="S15528" i="16"/>
  <c r="S15527" i="16"/>
  <c r="S15526" i="16"/>
  <c r="S15525" i="16"/>
  <c r="S15524" i="16"/>
  <c r="S15523" i="16"/>
  <c r="S15522" i="16"/>
  <c r="S15521" i="16"/>
  <c r="S15520" i="16"/>
  <c r="S15519" i="16"/>
  <c r="S15518" i="16"/>
  <c r="S15517" i="16"/>
  <c r="S15516" i="16"/>
  <c r="S15515" i="16"/>
  <c r="S15514" i="16"/>
  <c r="S15513" i="16"/>
  <c r="S15512" i="16"/>
  <c r="S15511" i="16"/>
  <c r="S15510" i="16"/>
  <c r="S15509" i="16"/>
  <c r="S15508" i="16"/>
  <c r="S15507" i="16"/>
  <c r="S15506" i="16"/>
  <c r="S15505" i="16"/>
  <c r="S15504" i="16"/>
  <c r="S15503" i="16"/>
  <c r="S15502" i="16"/>
  <c r="S15501" i="16"/>
  <c r="S15500" i="16"/>
  <c r="S15499" i="16"/>
  <c r="S15498" i="16"/>
  <c r="S15497" i="16"/>
  <c r="S15496" i="16"/>
  <c r="S15495" i="16"/>
  <c r="S15494" i="16"/>
  <c r="S15493" i="16"/>
  <c r="S15492" i="16"/>
  <c r="S15491" i="16"/>
  <c r="S15490" i="16"/>
  <c r="S15489" i="16"/>
  <c r="S15488" i="16"/>
  <c r="S15487" i="16"/>
  <c r="S15486" i="16"/>
  <c r="S15485" i="16"/>
  <c r="S15484" i="16"/>
  <c r="S15483" i="16"/>
  <c r="S15482" i="16"/>
  <c r="S15481" i="16"/>
  <c r="S15480" i="16"/>
  <c r="S15479" i="16"/>
  <c r="S15478" i="16"/>
  <c r="S15477" i="16"/>
  <c r="S15476" i="16"/>
  <c r="S15475" i="16"/>
  <c r="S15474" i="16"/>
  <c r="S15473" i="16"/>
  <c r="S15472" i="16"/>
  <c r="S15471" i="16"/>
  <c r="S15470" i="16"/>
  <c r="S15469" i="16"/>
  <c r="S15468" i="16"/>
  <c r="S15467" i="16"/>
  <c r="S15466" i="16"/>
  <c r="S15465" i="16"/>
  <c r="S15464" i="16"/>
  <c r="S15463" i="16"/>
  <c r="S15462" i="16"/>
  <c r="S15461" i="16"/>
  <c r="S15460" i="16"/>
  <c r="S15459" i="16"/>
  <c r="S15458" i="16"/>
  <c r="S15457" i="16"/>
  <c r="S15456" i="16"/>
  <c r="S15455" i="16"/>
  <c r="S15454" i="16"/>
  <c r="S15453" i="16"/>
  <c r="S15452" i="16"/>
  <c r="S15451" i="16"/>
  <c r="S15450" i="16"/>
  <c r="S15449" i="16"/>
  <c r="S15448" i="16"/>
  <c r="S15447" i="16"/>
  <c r="S15446" i="16"/>
  <c r="S15445" i="16"/>
  <c r="S15444" i="16"/>
  <c r="S15443" i="16"/>
  <c r="S15442" i="16"/>
  <c r="S15441" i="16"/>
  <c r="S15440" i="16"/>
  <c r="S15439" i="16"/>
  <c r="S15438" i="16"/>
  <c r="S15437" i="16"/>
  <c r="S15436" i="16"/>
  <c r="S15435" i="16"/>
  <c r="S15434" i="16"/>
  <c r="S15433" i="16"/>
  <c r="S15432" i="16"/>
  <c r="S15431" i="16"/>
  <c r="S15430" i="16"/>
  <c r="S15429" i="16"/>
  <c r="S15428" i="16"/>
  <c r="S15427" i="16"/>
  <c r="S15426" i="16"/>
  <c r="S15425" i="16"/>
  <c r="S15424" i="16"/>
  <c r="S15423" i="16"/>
  <c r="S15422" i="16"/>
  <c r="S15421" i="16"/>
  <c r="S15420" i="16"/>
  <c r="S15419" i="16"/>
  <c r="S15418" i="16"/>
  <c r="S15417" i="16"/>
  <c r="S15416" i="16"/>
  <c r="S15415" i="16"/>
  <c r="S15414" i="16"/>
  <c r="S15413" i="16"/>
  <c r="S15412" i="16"/>
  <c r="S15411" i="16"/>
  <c r="S15410" i="16"/>
  <c r="S15409" i="16"/>
  <c r="S15408" i="16"/>
  <c r="S15407" i="16"/>
  <c r="S15406" i="16"/>
  <c r="S15405" i="16"/>
  <c r="S15404" i="16"/>
  <c r="S15403" i="16"/>
  <c r="S15402" i="16"/>
  <c r="S15401" i="16"/>
  <c r="S15400" i="16"/>
  <c r="S15399" i="16"/>
  <c r="S15398" i="16"/>
  <c r="S15397" i="16"/>
  <c r="S15396" i="16"/>
  <c r="S15395" i="16"/>
  <c r="S15394" i="16"/>
  <c r="S15393" i="16"/>
  <c r="S15392" i="16"/>
  <c r="S15391" i="16"/>
  <c r="S15390" i="16"/>
  <c r="S15389" i="16"/>
  <c r="S15388" i="16"/>
  <c r="S15387" i="16"/>
  <c r="S15386" i="16"/>
  <c r="S15385" i="16"/>
  <c r="S15384" i="16"/>
  <c r="S15383" i="16"/>
  <c r="S15382" i="16"/>
  <c r="S15381" i="16"/>
  <c r="S15380" i="16"/>
  <c r="S15379" i="16"/>
  <c r="S15378" i="16"/>
  <c r="S15377" i="16"/>
  <c r="S15376" i="16"/>
  <c r="S15375" i="16"/>
  <c r="S15374" i="16"/>
  <c r="S15373" i="16"/>
  <c r="S15372" i="16"/>
  <c r="S15371" i="16"/>
  <c r="S15370" i="16"/>
  <c r="S15369" i="16"/>
  <c r="S15368" i="16"/>
  <c r="S15367" i="16"/>
  <c r="S15366" i="16"/>
  <c r="S15365" i="16"/>
  <c r="S15364" i="16"/>
  <c r="S15363" i="16"/>
  <c r="S15362" i="16"/>
  <c r="S15361" i="16"/>
  <c r="S15360" i="16"/>
  <c r="S15359" i="16"/>
  <c r="S15358" i="16"/>
  <c r="S15357" i="16"/>
  <c r="S15356" i="16"/>
  <c r="S15355" i="16"/>
  <c r="S15354" i="16"/>
  <c r="S15353" i="16"/>
  <c r="S15352" i="16"/>
  <c r="S15351" i="16"/>
  <c r="S15350" i="16"/>
  <c r="S15349" i="16"/>
  <c r="S15348" i="16"/>
  <c r="S15347" i="16"/>
  <c r="S15346" i="16"/>
  <c r="S15345" i="16"/>
  <c r="S15344" i="16"/>
  <c r="S15343" i="16"/>
  <c r="S15342" i="16"/>
  <c r="S15341" i="16"/>
  <c r="S15340" i="16"/>
  <c r="S15339" i="16"/>
  <c r="S15338" i="16"/>
  <c r="S15337" i="16"/>
  <c r="S15336" i="16"/>
  <c r="S15335" i="16"/>
  <c r="S15334" i="16"/>
  <c r="S15333" i="16"/>
  <c r="S15332" i="16"/>
  <c r="S15331" i="16"/>
  <c r="S15330" i="16"/>
  <c r="S15329" i="16"/>
  <c r="S15328" i="16"/>
  <c r="S15327" i="16"/>
  <c r="S15326" i="16"/>
  <c r="S15325" i="16"/>
  <c r="S15324" i="16"/>
  <c r="S15323" i="16"/>
  <c r="S15322" i="16"/>
  <c r="S15321" i="16"/>
  <c r="S15320" i="16"/>
  <c r="S15319" i="16"/>
  <c r="S15318" i="16"/>
  <c r="S15317" i="16"/>
  <c r="S15316" i="16"/>
  <c r="S15315" i="16"/>
  <c r="S15314" i="16"/>
  <c r="S15313" i="16"/>
  <c r="S15312" i="16"/>
  <c r="S15311" i="16"/>
  <c r="S15310" i="16"/>
  <c r="S15309" i="16"/>
  <c r="S15308" i="16"/>
  <c r="S15307" i="16"/>
  <c r="S15306" i="16"/>
  <c r="S15305" i="16"/>
  <c r="S15304" i="16"/>
  <c r="S15303" i="16"/>
  <c r="S15302" i="16"/>
  <c r="S15301" i="16"/>
  <c r="S15300" i="16"/>
  <c r="S15299" i="16"/>
  <c r="S15298" i="16"/>
  <c r="S15297" i="16"/>
  <c r="S15296" i="16"/>
  <c r="S15295" i="16"/>
  <c r="S15294" i="16"/>
  <c r="S15293" i="16"/>
  <c r="S15292" i="16"/>
  <c r="S15291" i="16"/>
  <c r="S15290" i="16"/>
  <c r="S15289" i="16"/>
  <c r="S15288" i="16"/>
  <c r="S15287" i="16"/>
  <c r="S15286" i="16"/>
  <c r="S15285" i="16"/>
  <c r="S15284" i="16"/>
  <c r="S15283" i="16"/>
  <c r="S15282" i="16"/>
  <c r="S15281" i="16"/>
  <c r="S15280" i="16"/>
  <c r="S15279" i="16"/>
  <c r="S15278" i="16"/>
  <c r="S15277" i="16"/>
  <c r="S15276" i="16"/>
  <c r="S15275" i="16"/>
  <c r="S15274" i="16"/>
  <c r="S15273" i="16"/>
  <c r="S15272" i="16"/>
  <c r="S15271" i="16"/>
  <c r="S15270" i="16"/>
  <c r="S15269" i="16"/>
  <c r="S15268" i="16"/>
  <c r="S15267" i="16"/>
  <c r="S15266" i="16"/>
  <c r="S15265" i="16"/>
  <c r="S15264" i="16"/>
  <c r="S15263" i="16"/>
  <c r="S15262" i="16"/>
  <c r="S15261" i="16"/>
  <c r="S15260" i="16"/>
  <c r="S15259" i="16"/>
  <c r="S15258" i="16"/>
  <c r="S15257" i="16"/>
  <c r="S15256" i="16"/>
  <c r="S15255" i="16"/>
  <c r="S15254" i="16"/>
  <c r="S15253" i="16"/>
  <c r="S15252" i="16"/>
  <c r="S15251" i="16"/>
  <c r="S15250" i="16"/>
  <c r="S15249" i="16"/>
  <c r="S15248" i="16"/>
  <c r="S15247" i="16"/>
  <c r="S15246" i="16"/>
  <c r="S15245" i="16"/>
  <c r="S15244" i="16"/>
  <c r="S15243" i="16"/>
  <c r="S15242" i="16"/>
  <c r="S15241" i="16"/>
  <c r="S15240" i="16"/>
  <c r="S15239" i="16"/>
  <c r="S15238" i="16"/>
  <c r="S15237" i="16"/>
  <c r="S15236" i="16"/>
  <c r="S15235" i="16"/>
  <c r="S15234" i="16"/>
  <c r="S15233" i="16"/>
  <c r="S15232" i="16"/>
  <c r="S15231" i="16"/>
  <c r="S15230" i="16"/>
  <c r="S15229" i="16"/>
  <c r="S15228" i="16"/>
  <c r="S15227" i="16"/>
  <c r="S15226" i="16"/>
  <c r="S15225" i="16"/>
  <c r="S15224" i="16"/>
  <c r="S15223" i="16"/>
  <c r="S15222" i="16"/>
  <c r="S15221" i="16"/>
  <c r="S15220" i="16"/>
  <c r="S15219" i="16"/>
  <c r="S15218" i="16"/>
  <c r="S15217" i="16"/>
  <c r="S15216" i="16"/>
  <c r="S15215" i="16"/>
  <c r="S15214" i="16"/>
  <c r="S15213" i="16"/>
  <c r="S15212" i="16"/>
  <c r="S15211" i="16"/>
  <c r="S15210" i="16"/>
  <c r="S15209" i="16"/>
  <c r="S15208" i="16"/>
  <c r="S15207" i="16"/>
  <c r="S15206" i="16"/>
  <c r="S15205" i="16"/>
  <c r="S15204" i="16"/>
  <c r="S15203" i="16"/>
  <c r="S15202" i="16"/>
  <c r="S15201" i="16"/>
  <c r="S15200" i="16"/>
  <c r="S15199" i="16"/>
  <c r="S15198" i="16"/>
  <c r="S15197" i="16"/>
  <c r="S15196" i="16"/>
  <c r="S15195" i="16"/>
  <c r="S15194" i="16"/>
  <c r="S15193" i="16"/>
  <c r="S15192" i="16"/>
  <c r="S15191" i="16"/>
  <c r="S15190" i="16"/>
  <c r="S15189" i="16"/>
  <c r="S15188" i="16"/>
  <c r="S15187" i="16"/>
  <c r="S15186" i="16"/>
  <c r="S15185" i="16"/>
  <c r="S15184" i="16"/>
  <c r="S15183" i="16"/>
  <c r="S15182" i="16"/>
  <c r="S15181" i="16"/>
  <c r="S15180" i="16"/>
  <c r="S15179" i="16"/>
  <c r="S15178" i="16"/>
  <c r="S15177" i="16"/>
  <c r="S15176" i="16"/>
  <c r="S15175" i="16"/>
  <c r="S15174" i="16"/>
  <c r="S15173" i="16"/>
  <c r="S15172" i="16"/>
  <c r="S15171" i="16"/>
  <c r="S15170" i="16"/>
  <c r="S15169" i="16"/>
  <c r="S15168" i="16"/>
  <c r="S15167" i="16"/>
  <c r="S15166" i="16"/>
  <c r="S15165" i="16"/>
  <c r="S15164" i="16"/>
  <c r="S15163" i="16"/>
  <c r="S15162" i="16"/>
  <c r="S15161" i="16"/>
  <c r="S15160" i="16"/>
  <c r="S15159" i="16"/>
  <c r="S15158" i="16"/>
  <c r="S15157" i="16"/>
  <c r="S15156" i="16"/>
  <c r="S15155" i="16"/>
  <c r="S15154" i="16"/>
  <c r="S15153" i="16"/>
  <c r="S15152" i="16"/>
  <c r="S15151" i="16"/>
  <c r="S15150" i="16"/>
  <c r="S15149" i="16"/>
  <c r="S15148" i="16"/>
  <c r="S15147" i="16"/>
  <c r="S15146" i="16"/>
  <c r="S15145" i="16"/>
  <c r="S15144" i="16"/>
  <c r="S15143" i="16"/>
  <c r="S15142" i="16"/>
  <c r="S15141" i="16"/>
  <c r="S15140" i="16"/>
  <c r="S15139" i="16"/>
  <c r="S15138" i="16"/>
  <c r="S15137" i="16"/>
  <c r="S15136" i="16"/>
  <c r="S15135" i="16"/>
  <c r="S15134" i="16"/>
  <c r="S15133" i="16"/>
  <c r="S15132" i="16"/>
  <c r="S15131" i="16"/>
  <c r="S15130" i="16"/>
  <c r="S15129" i="16"/>
  <c r="S15128" i="16"/>
  <c r="S15127" i="16"/>
  <c r="S15126" i="16"/>
  <c r="S15125" i="16"/>
  <c r="S15124" i="16"/>
  <c r="S15123" i="16"/>
  <c r="S15122" i="16"/>
  <c r="S15121" i="16"/>
  <c r="S15120" i="16"/>
  <c r="S15119" i="16"/>
  <c r="S15118" i="16"/>
  <c r="S15117" i="16"/>
  <c r="S15116" i="16"/>
  <c r="S15115" i="16"/>
  <c r="S15114" i="16"/>
  <c r="S15113" i="16"/>
  <c r="S15112" i="16"/>
  <c r="S15111" i="16"/>
  <c r="S15110" i="16"/>
  <c r="S15109" i="16"/>
  <c r="S15108" i="16"/>
  <c r="S15107" i="16"/>
  <c r="S15106" i="16"/>
  <c r="S15105" i="16"/>
  <c r="S15104" i="16"/>
  <c r="S15103" i="16"/>
  <c r="S15102" i="16"/>
  <c r="S15101" i="16"/>
  <c r="S15100" i="16"/>
  <c r="S15099" i="16"/>
  <c r="S15098" i="16"/>
  <c r="S15097" i="16"/>
  <c r="S15096" i="16"/>
  <c r="S15095" i="16"/>
  <c r="S15094" i="16"/>
  <c r="S15093" i="16"/>
  <c r="S15092" i="16"/>
  <c r="S15091" i="16"/>
  <c r="S15090" i="16"/>
  <c r="S15089" i="16"/>
  <c r="S15088" i="16"/>
  <c r="S15087" i="16"/>
  <c r="S15086" i="16"/>
  <c r="S15085" i="16"/>
  <c r="S15084" i="16"/>
  <c r="S15083" i="16"/>
  <c r="S15082" i="16"/>
  <c r="S15081" i="16"/>
  <c r="S15080" i="16"/>
  <c r="S15079" i="16"/>
  <c r="S15078" i="16"/>
  <c r="S15077" i="16"/>
  <c r="S15076" i="16"/>
  <c r="S15075" i="16"/>
  <c r="S15074" i="16"/>
  <c r="S15073" i="16"/>
  <c r="S15072" i="16"/>
  <c r="S15071" i="16"/>
  <c r="S15070" i="16"/>
  <c r="S15069" i="16"/>
  <c r="S15068" i="16"/>
  <c r="S15067" i="16"/>
  <c r="S15066" i="16"/>
  <c r="S15065" i="16"/>
  <c r="S15064" i="16"/>
  <c r="S15063" i="16"/>
  <c r="S15062" i="16"/>
  <c r="S15061" i="16"/>
  <c r="S15060" i="16"/>
  <c r="S15059" i="16"/>
  <c r="S15058" i="16"/>
  <c r="S15057" i="16"/>
  <c r="S15056" i="16"/>
  <c r="S15055" i="16"/>
  <c r="S15054" i="16"/>
  <c r="S15053" i="16"/>
  <c r="S15052" i="16"/>
  <c r="S15051" i="16"/>
  <c r="S15050" i="16"/>
  <c r="S15049" i="16"/>
  <c r="S15048" i="16"/>
  <c r="S15047" i="16"/>
  <c r="S15046" i="16"/>
  <c r="S15045" i="16"/>
  <c r="S15044" i="16"/>
  <c r="S15043" i="16"/>
  <c r="S15042" i="16"/>
  <c r="S15041" i="16"/>
  <c r="S15040" i="16"/>
  <c r="S15039" i="16"/>
  <c r="S15038" i="16"/>
  <c r="S15037" i="16"/>
  <c r="S15036" i="16"/>
  <c r="S15035" i="16"/>
  <c r="S15034" i="16"/>
  <c r="S15033" i="16"/>
  <c r="S15032" i="16"/>
  <c r="S15031" i="16"/>
  <c r="S15030" i="16"/>
  <c r="S15029" i="16"/>
  <c r="S15028" i="16"/>
  <c r="S15027" i="16"/>
  <c r="S15026" i="16"/>
  <c r="S15025" i="16"/>
  <c r="S15024" i="16"/>
  <c r="S15023" i="16"/>
  <c r="S15022" i="16"/>
  <c r="S15021" i="16"/>
  <c r="S15020" i="16"/>
  <c r="S15019" i="16"/>
  <c r="S15018" i="16"/>
  <c r="S15017" i="16"/>
  <c r="S15016" i="16"/>
  <c r="S15015" i="16"/>
  <c r="S15014" i="16"/>
  <c r="S15013" i="16"/>
  <c r="S15012" i="16"/>
  <c r="S15011" i="16"/>
  <c r="S15010" i="16"/>
  <c r="S15009" i="16"/>
  <c r="S15008" i="16"/>
  <c r="S15007" i="16"/>
  <c r="S15006" i="16"/>
  <c r="S15005" i="16"/>
  <c r="S15004" i="16"/>
  <c r="S15003" i="16"/>
  <c r="S15002" i="16"/>
  <c r="S15001" i="16"/>
  <c r="S15000" i="16"/>
  <c r="S14999" i="16"/>
  <c r="S14998" i="16"/>
  <c r="S14997" i="16"/>
  <c r="S14996" i="16"/>
  <c r="S14995" i="16"/>
  <c r="S14994" i="16"/>
  <c r="S14993" i="16"/>
  <c r="S14992" i="16"/>
  <c r="S14991" i="16"/>
  <c r="S14990" i="16"/>
  <c r="S14989" i="16"/>
  <c r="S14988" i="16"/>
  <c r="S14987" i="16"/>
  <c r="S14986" i="16"/>
  <c r="S14985" i="16"/>
  <c r="S14984" i="16"/>
  <c r="S14983" i="16"/>
  <c r="S14982" i="16"/>
  <c r="S14981" i="16"/>
  <c r="S14980" i="16"/>
  <c r="S14979" i="16"/>
  <c r="S14978" i="16"/>
  <c r="S14977" i="16"/>
  <c r="S14976" i="16"/>
  <c r="S14975" i="16"/>
  <c r="S14974" i="16"/>
  <c r="S14973" i="16"/>
  <c r="S14972" i="16"/>
  <c r="S14971" i="16"/>
  <c r="S14970" i="16"/>
  <c r="S14969" i="16"/>
  <c r="S14968" i="16"/>
  <c r="S14967" i="16"/>
  <c r="S14966" i="16"/>
  <c r="S14965" i="16"/>
  <c r="S14964" i="16"/>
  <c r="S14963" i="16"/>
  <c r="S14962" i="16"/>
  <c r="S14961" i="16"/>
  <c r="S14960" i="16"/>
  <c r="S14959" i="16"/>
  <c r="S14958" i="16"/>
  <c r="S14957" i="16"/>
  <c r="S14956" i="16"/>
  <c r="S14955" i="16"/>
  <c r="S14954" i="16"/>
  <c r="S14953" i="16"/>
  <c r="S14952" i="16"/>
  <c r="S14951" i="16"/>
  <c r="S14950" i="16"/>
  <c r="S14949" i="16"/>
  <c r="S14948" i="16"/>
  <c r="S14947" i="16"/>
  <c r="S14946" i="16"/>
  <c r="S14945" i="16"/>
  <c r="S14944" i="16"/>
  <c r="S14943" i="16"/>
  <c r="S14942" i="16"/>
  <c r="S14941" i="16"/>
  <c r="S14940" i="16"/>
  <c r="S14939" i="16"/>
  <c r="S14938" i="16"/>
  <c r="S14937" i="16"/>
  <c r="S14936" i="16"/>
  <c r="S14935" i="16"/>
  <c r="S14934" i="16"/>
  <c r="S14933" i="16"/>
  <c r="S14932" i="16"/>
  <c r="S14931" i="16"/>
  <c r="S14930" i="16"/>
  <c r="S14929" i="16"/>
  <c r="S14928" i="16"/>
  <c r="S14927" i="16"/>
  <c r="S14926" i="16"/>
  <c r="S14925" i="16"/>
  <c r="S14924" i="16"/>
  <c r="S14923" i="16"/>
  <c r="S14922" i="16"/>
  <c r="S14921" i="16"/>
  <c r="S14920" i="16"/>
  <c r="S14919" i="16"/>
  <c r="S14918" i="16"/>
  <c r="S14917" i="16"/>
  <c r="S14916" i="16"/>
  <c r="S14915" i="16"/>
  <c r="S14914" i="16"/>
  <c r="S14913" i="16"/>
  <c r="S14912" i="16"/>
  <c r="S14911" i="16"/>
  <c r="S14910" i="16"/>
  <c r="S14909" i="16"/>
  <c r="S14908" i="16"/>
  <c r="S14907" i="16"/>
  <c r="S14906" i="16"/>
  <c r="S14905" i="16"/>
  <c r="S14904" i="16"/>
  <c r="S14903" i="16"/>
  <c r="S14902" i="16"/>
  <c r="S14901" i="16"/>
  <c r="S14900" i="16"/>
  <c r="S14899" i="16"/>
  <c r="S14898" i="16"/>
  <c r="S14897" i="16"/>
  <c r="S14896" i="16"/>
  <c r="S14895" i="16"/>
  <c r="S14894" i="16"/>
  <c r="S14893" i="16"/>
  <c r="S14892" i="16"/>
  <c r="S14891" i="16"/>
  <c r="S14890" i="16"/>
  <c r="S14889" i="16"/>
  <c r="S14888" i="16"/>
  <c r="S14887" i="16"/>
  <c r="S14886" i="16"/>
  <c r="S14885" i="16"/>
  <c r="S14884" i="16"/>
  <c r="S14883" i="16"/>
  <c r="S14882" i="16"/>
  <c r="S14881" i="16"/>
  <c r="S14880" i="16"/>
  <c r="S14879" i="16"/>
  <c r="S14878" i="16"/>
  <c r="S14877" i="16"/>
  <c r="S14876" i="16"/>
  <c r="S14875" i="16"/>
  <c r="S14874" i="16"/>
  <c r="S14873" i="16"/>
  <c r="S14872" i="16"/>
  <c r="S14871" i="16"/>
  <c r="S14870" i="16"/>
  <c r="S14869" i="16"/>
  <c r="S14868" i="16"/>
  <c r="S14867" i="16"/>
  <c r="S14866" i="16"/>
  <c r="S14865" i="16"/>
  <c r="S14864" i="16"/>
  <c r="S14863" i="16"/>
  <c r="S14862" i="16"/>
  <c r="S14861" i="16"/>
  <c r="S14860" i="16"/>
  <c r="S14859" i="16"/>
  <c r="S14858" i="16"/>
  <c r="S14857" i="16"/>
  <c r="S14856" i="16"/>
  <c r="S14855" i="16"/>
  <c r="S14854" i="16"/>
  <c r="S14853" i="16"/>
  <c r="S14852" i="16"/>
  <c r="S14851" i="16"/>
  <c r="S14850" i="16"/>
  <c r="S14849" i="16"/>
  <c r="S14848" i="16"/>
  <c r="S14847" i="16"/>
  <c r="S14846" i="16"/>
  <c r="S14845" i="16"/>
  <c r="S14844" i="16"/>
  <c r="S14843" i="16"/>
  <c r="S14842" i="16"/>
  <c r="S14841" i="16"/>
  <c r="S14840" i="16"/>
  <c r="S14839" i="16"/>
  <c r="S14838" i="16"/>
  <c r="S14837" i="16"/>
  <c r="S14836" i="16"/>
  <c r="S14835" i="16"/>
  <c r="S14834" i="16"/>
  <c r="S14833" i="16"/>
  <c r="S14832" i="16"/>
  <c r="S14831" i="16"/>
  <c r="S14830" i="16"/>
  <c r="S14829" i="16"/>
  <c r="S14828" i="16"/>
  <c r="S14827" i="16"/>
  <c r="S14826" i="16"/>
  <c r="S14825" i="16"/>
  <c r="S14824" i="16"/>
  <c r="S14823" i="16"/>
  <c r="S14822" i="16"/>
  <c r="S14821" i="16"/>
  <c r="S14820" i="16"/>
  <c r="S14819" i="16"/>
  <c r="S14818" i="16"/>
  <c r="S14817" i="16"/>
  <c r="S14816" i="16"/>
  <c r="S14815" i="16"/>
  <c r="S14814" i="16"/>
  <c r="S14813" i="16"/>
  <c r="S14812" i="16"/>
  <c r="S14811" i="16"/>
  <c r="S14810" i="16"/>
  <c r="S14809" i="16"/>
  <c r="S14808" i="16"/>
  <c r="S14807" i="16"/>
  <c r="S14806" i="16"/>
  <c r="S14805" i="16"/>
  <c r="S14804" i="16"/>
  <c r="S14803" i="16"/>
  <c r="S14802" i="16"/>
  <c r="S14801" i="16"/>
  <c r="S14800" i="16"/>
  <c r="S14799" i="16"/>
  <c r="S14798" i="16"/>
  <c r="S14797" i="16"/>
  <c r="S14796" i="16"/>
  <c r="S14795" i="16"/>
  <c r="S14794" i="16"/>
  <c r="S14793" i="16"/>
  <c r="S14792" i="16"/>
  <c r="S14791" i="16"/>
  <c r="S14790" i="16"/>
  <c r="S14789" i="16"/>
  <c r="S14788" i="16"/>
  <c r="S14787" i="16"/>
  <c r="S14786" i="16"/>
  <c r="S14785" i="16"/>
  <c r="S14784" i="16"/>
  <c r="S14783" i="16"/>
  <c r="S14782" i="16"/>
  <c r="S14781" i="16"/>
  <c r="S14780" i="16"/>
  <c r="S14779" i="16"/>
  <c r="S14778" i="16"/>
  <c r="S14777" i="16"/>
  <c r="S14776" i="16"/>
  <c r="S14775" i="16"/>
  <c r="S14774" i="16"/>
  <c r="S14773" i="16"/>
  <c r="S14772" i="16"/>
  <c r="S14771" i="16"/>
  <c r="S14770" i="16"/>
  <c r="S14769" i="16"/>
  <c r="S14768" i="16"/>
  <c r="S14767" i="16"/>
  <c r="S14766" i="16"/>
  <c r="S14765" i="16"/>
  <c r="S14764" i="16"/>
  <c r="S14763" i="16"/>
  <c r="S14762" i="16"/>
  <c r="S14761" i="16"/>
  <c r="S14760" i="16"/>
  <c r="S14759" i="16"/>
  <c r="S14758" i="16"/>
  <c r="S14757" i="16"/>
  <c r="S14756" i="16"/>
  <c r="S14755" i="16"/>
  <c r="S14754" i="16"/>
  <c r="S14753" i="16"/>
  <c r="S14752" i="16"/>
  <c r="S14751" i="16"/>
  <c r="S14750" i="16"/>
  <c r="S14749" i="16"/>
  <c r="S14748" i="16"/>
  <c r="S14747" i="16"/>
  <c r="S14746" i="16"/>
  <c r="S14745" i="16"/>
  <c r="S14744" i="16"/>
  <c r="S14743" i="16"/>
  <c r="S14742" i="16"/>
  <c r="S14741" i="16"/>
  <c r="S14740" i="16"/>
  <c r="S14739" i="16"/>
  <c r="S14738" i="16"/>
  <c r="S14737" i="16"/>
  <c r="S14736" i="16"/>
  <c r="S14735" i="16"/>
  <c r="S14734" i="16"/>
  <c r="S14733" i="16"/>
  <c r="S14732" i="16"/>
  <c r="S14731" i="16"/>
  <c r="S14730" i="16"/>
  <c r="S14729" i="16"/>
  <c r="S14728" i="16"/>
  <c r="S14727" i="16"/>
  <c r="S14726" i="16"/>
  <c r="S14725" i="16"/>
  <c r="S14724" i="16"/>
  <c r="S14723" i="16"/>
  <c r="S14722" i="16"/>
  <c r="S14721" i="16"/>
  <c r="S14720" i="16"/>
  <c r="S14719" i="16"/>
  <c r="S14718" i="16"/>
  <c r="S14717" i="16"/>
  <c r="S14716" i="16"/>
  <c r="S14715" i="16"/>
  <c r="S14714" i="16"/>
  <c r="S14713" i="16"/>
  <c r="S14712" i="16"/>
  <c r="S14711" i="16"/>
  <c r="S14710" i="16"/>
  <c r="S14709" i="16"/>
  <c r="S14708" i="16"/>
  <c r="S14707" i="16"/>
  <c r="S14706" i="16"/>
  <c r="S14705" i="16"/>
  <c r="S14704" i="16"/>
  <c r="S14703" i="16"/>
  <c r="S14702" i="16"/>
  <c r="S14701" i="16"/>
  <c r="S14700" i="16"/>
  <c r="S14699" i="16"/>
  <c r="S14698" i="16"/>
  <c r="S14697" i="16"/>
  <c r="S14696" i="16"/>
  <c r="S14695" i="16"/>
  <c r="S14694" i="16"/>
  <c r="S14693" i="16"/>
  <c r="S14692" i="16"/>
  <c r="S14691" i="16"/>
  <c r="S14690" i="16"/>
  <c r="S14689" i="16"/>
  <c r="S14688" i="16"/>
  <c r="S14687" i="16"/>
  <c r="S14686" i="16"/>
  <c r="S14685" i="16"/>
  <c r="S14684" i="16"/>
  <c r="S14683" i="16"/>
  <c r="S14682" i="16"/>
  <c r="S14681" i="16"/>
  <c r="S14680" i="16"/>
  <c r="S14679" i="16"/>
  <c r="S14678" i="16"/>
  <c r="S14677" i="16"/>
  <c r="S14676" i="16"/>
  <c r="S14675" i="16"/>
  <c r="S14674" i="16"/>
  <c r="S14673" i="16"/>
  <c r="S14672" i="16"/>
  <c r="S14671" i="16"/>
  <c r="S14670" i="16"/>
  <c r="S14669" i="16"/>
  <c r="S14668" i="16"/>
  <c r="S14667" i="16"/>
  <c r="S14666" i="16"/>
  <c r="S14665" i="16"/>
  <c r="S14664" i="16"/>
  <c r="S14663" i="16"/>
  <c r="S14662" i="16"/>
  <c r="S14661" i="16"/>
  <c r="S14660" i="16"/>
  <c r="S14659" i="16"/>
  <c r="S14658" i="16"/>
  <c r="S14657" i="16"/>
  <c r="S14656" i="16"/>
  <c r="S14655" i="16"/>
  <c r="S14654" i="16"/>
  <c r="S14653" i="16"/>
  <c r="S14652" i="16"/>
  <c r="S14651" i="16"/>
  <c r="S14650" i="16"/>
  <c r="S14649" i="16"/>
  <c r="S14648" i="16"/>
  <c r="S14647" i="16"/>
  <c r="S14646" i="16"/>
  <c r="S14645" i="16"/>
  <c r="S14644" i="16"/>
  <c r="S14643" i="16"/>
  <c r="S14642" i="16"/>
  <c r="S14641" i="16"/>
  <c r="S14640" i="16"/>
  <c r="S14639" i="16"/>
  <c r="S14638" i="16"/>
  <c r="S14637" i="16"/>
  <c r="S14636" i="16"/>
  <c r="S14635" i="16"/>
  <c r="S14634" i="16"/>
  <c r="S14633" i="16"/>
  <c r="S14632" i="16"/>
  <c r="S14631" i="16"/>
  <c r="S14630" i="16"/>
  <c r="S14629" i="16"/>
  <c r="S14628" i="16"/>
  <c r="S14627" i="16"/>
  <c r="S14626" i="16"/>
  <c r="S14625" i="16"/>
  <c r="S14624" i="16"/>
  <c r="S14623" i="16"/>
  <c r="S14622" i="16"/>
  <c r="S14621" i="16"/>
  <c r="S14620" i="16"/>
  <c r="S14619" i="16"/>
  <c r="S14618" i="16"/>
  <c r="S14617" i="16"/>
  <c r="S14616" i="16"/>
  <c r="S14615" i="16"/>
  <c r="S14614" i="16"/>
  <c r="S14613" i="16"/>
  <c r="S14612" i="16"/>
  <c r="S14611" i="16"/>
  <c r="S14610" i="16"/>
  <c r="S14609" i="16"/>
  <c r="S14608" i="16"/>
  <c r="S14607" i="16"/>
  <c r="S14606" i="16"/>
  <c r="S14605" i="16"/>
  <c r="S14604" i="16"/>
  <c r="S14603" i="16"/>
  <c r="S14602" i="16"/>
  <c r="S14601" i="16"/>
  <c r="S14600" i="16"/>
  <c r="S14599" i="16"/>
  <c r="S14598" i="16"/>
  <c r="S14597" i="16"/>
  <c r="S14596" i="16"/>
  <c r="S14595" i="16"/>
  <c r="S14594" i="16"/>
  <c r="S14593" i="16"/>
  <c r="S14592" i="16"/>
  <c r="S14591" i="16"/>
  <c r="S14590" i="16"/>
  <c r="S14589" i="16"/>
  <c r="S14588" i="16"/>
  <c r="S14587" i="16"/>
  <c r="S14586" i="16"/>
  <c r="S14585" i="16"/>
  <c r="S14584" i="16"/>
  <c r="S14583" i="16"/>
  <c r="S14582" i="16"/>
  <c r="S14581" i="16"/>
  <c r="S14580" i="16"/>
  <c r="S14579" i="16"/>
  <c r="S14578" i="16"/>
  <c r="S14577" i="16"/>
  <c r="S14576" i="16"/>
  <c r="S14575" i="16"/>
  <c r="S14574" i="16"/>
  <c r="S14573" i="16"/>
  <c r="S14572" i="16"/>
  <c r="S14571" i="16"/>
  <c r="S14570" i="16"/>
  <c r="S14569" i="16"/>
  <c r="S14568" i="16"/>
  <c r="S14567" i="16"/>
  <c r="S14566" i="16"/>
  <c r="S14565" i="16"/>
  <c r="S14564" i="16"/>
  <c r="S14563" i="16"/>
  <c r="S14562" i="16"/>
  <c r="S14561" i="16"/>
  <c r="S14560" i="16"/>
  <c r="S14559" i="16"/>
  <c r="S14558" i="16"/>
  <c r="S14557" i="16"/>
  <c r="S14556" i="16"/>
  <c r="S14555" i="16"/>
  <c r="S14554" i="16"/>
  <c r="S14553" i="16"/>
  <c r="S14552" i="16"/>
  <c r="S14551" i="16"/>
  <c r="S14550" i="16"/>
  <c r="S14549" i="16"/>
  <c r="S14548" i="16"/>
  <c r="S14547" i="16"/>
  <c r="S14546" i="16"/>
  <c r="S14545" i="16"/>
  <c r="S14544" i="16"/>
  <c r="S14543" i="16"/>
  <c r="S14542" i="16"/>
  <c r="S14541" i="16"/>
  <c r="S14540" i="16"/>
  <c r="S14539" i="16"/>
  <c r="S14538" i="16"/>
  <c r="S14537" i="16"/>
  <c r="S14536" i="16"/>
  <c r="S14535" i="16"/>
  <c r="S14534" i="16"/>
  <c r="S14533" i="16"/>
  <c r="S14532" i="16"/>
  <c r="S14531" i="16"/>
  <c r="S14530" i="16"/>
  <c r="S14529" i="16"/>
  <c r="S14528" i="16"/>
  <c r="S14527" i="16"/>
  <c r="S14526" i="16"/>
  <c r="S14525" i="16"/>
  <c r="S14524" i="16"/>
  <c r="S14523" i="16"/>
  <c r="S14522" i="16"/>
  <c r="S14521" i="16"/>
  <c r="S14520" i="16"/>
  <c r="S14519" i="16"/>
  <c r="S14518" i="16"/>
  <c r="S14517" i="16"/>
  <c r="S14516" i="16"/>
  <c r="S14515" i="16"/>
  <c r="S14514" i="16"/>
  <c r="S14513" i="16"/>
  <c r="S14512" i="16"/>
  <c r="S14511" i="16"/>
  <c r="S14510" i="16"/>
  <c r="S14509" i="16"/>
  <c r="S14508" i="16"/>
  <c r="S14507" i="16"/>
  <c r="S14506" i="16"/>
  <c r="S14505" i="16"/>
  <c r="S14504" i="16"/>
  <c r="S14503" i="16"/>
  <c r="S14502" i="16"/>
  <c r="S14501" i="16"/>
  <c r="S14500" i="16"/>
  <c r="S14499" i="16"/>
  <c r="S14498" i="16"/>
  <c r="S14497" i="16"/>
  <c r="S14496" i="16"/>
  <c r="S14495" i="16"/>
  <c r="S14494" i="16"/>
  <c r="S14493" i="16"/>
  <c r="S14492" i="16"/>
  <c r="S14491" i="16"/>
  <c r="S14490" i="16"/>
  <c r="S14489" i="16"/>
  <c r="S14488" i="16"/>
  <c r="S14487" i="16"/>
  <c r="S14486" i="16"/>
  <c r="S14485" i="16"/>
  <c r="S14484" i="16"/>
  <c r="S14483" i="16"/>
  <c r="S14482" i="16"/>
  <c r="S14481" i="16"/>
  <c r="S14480" i="16"/>
  <c r="S14479" i="16"/>
  <c r="S14478" i="16"/>
  <c r="S14477" i="16"/>
  <c r="S14476" i="16"/>
  <c r="S14475" i="16"/>
  <c r="S14474" i="16"/>
  <c r="S14473" i="16"/>
  <c r="S14472" i="16"/>
  <c r="S14471" i="16"/>
  <c r="S14470" i="16"/>
  <c r="S14469" i="16"/>
  <c r="S14468" i="16"/>
  <c r="S14467" i="16"/>
  <c r="S14466" i="16"/>
  <c r="S14465" i="16"/>
  <c r="S14464" i="16"/>
  <c r="S14463" i="16"/>
  <c r="S14462" i="16"/>
  <c r="S14461" i="16"/>
  <c r="S14460" i="16"/>
  <c r="S14459" i="16"/>
  <c r="S14458" i="16"/>
  <c r="S14457" i="16"/>
  <c r="S14456" i="16"/>
  <c r="S14455" i="16"/>
  <c r="S14454" i="16"/>
  <c r="S14453" i="16"/>
  <c r="S14452" i="16"/>
  <c r="S14451" i="16"/>
  <c r="S14450" i="16"/>
  <c r="S14449" i="16"/>
  <c r="S14448" i="16"/>
  <c r="S14447" i="16"/>
  <c r="S14446" i="16"/>
  <c r="S14445" i="16"/>
  <c r="S14444" i="16"/>
  <c r="S14443" i="16"/>
  <c r="S14442" i="16"/>
  <c r="S14441" i="16"/>
  <c r="S14440" i="16"/>
  <c r="S14439" i="16"/>
  <c r="S14438" i="16"/>
  <c r="S14437" i="16"/>
  <c r="S14436" i="16"/>
  <c r="S14435" i="16"/>
  <c r="S14434" i="16"/>
  <c r="S14433" i="16"/>
  <c r="S14432" i="16"/>
  <c r="S14431" i="16"/>
  <c r="S14430" i="16"/>
  <c r="S14429" i="16"/>
  <c r="S14428" i="16"/>
  <c r="S14427" i="16"/>
  <c r="S14426" i="16"/>
  <c r="S14425" i="16"/>
  <c r="S14424" i="16"/>
  <c r="S14423" i="16"/>
  <c r="S14422" i="16"/>
  <c r="S14421" i="16"/>
  <c r="S14420" i="16"/>
  <c r="S14419" i="16"/>
  <c r="S14418" i="16"/>
  <c r="S14417" i="16"/>
  <c r="S14416" i="16"/>
  <c r="S14415" i="16"/>
  <c r="S14414" i="16"/>
  <c r="S14413" i="16"/>
  <c r="S14412" i="16"/>
  <c r="S14411" i="16"/>
  <c r="S14410" i="16"/>
  <c r="S14409" i="16"/>
  <c r="S14408" i="16"/>
  <c r="S14407" i="16"/>
  <c r="S14406" i="16"/>
  <c r="S14405" i="16"/>
  <c r="S14404" i="16"/>
  <c r="S14403" i="16"/>
  <c r="S14402" i="16"/>
  <c r="S14401" i="16"/>
  <c r="S14400" i="16"/>
  <c r="S14399" i="16"/>
  <c r="S14398" i="16"/>
  <c r="S14397" i="16"/>
  <c r="S14396" i="16"/>
  <c r="S14395" i="16"/>
  <c r="S14394" i="16"/>
  <c r="S14393" i="16"/>
  <c r="S14392" i="16"/>
  <c r="S14391" i="16"/>
  <c r="S14390" i="16"/>
  <c r="S14389" i="16"/>
  <c r="S14388" i="16"/>
  <c r="S14387" i="16"/>
  <c r="S14386" i="16"/>
  <c r="S14385" i="16"/>
  <c r="S14384" i="16"/>
  <c r="S14383" i="16"/>
  <c r="S14382" i="16"/>
  <c r="S14381" i="16"/>
  <c r="S14380" i="16"/>
  <c r="S14379" i="16"/>
  <c r="S14378" i="16"/>
  <c r="S14377" i="16"/>
  <c r="S14376" i="16"/>
  <c r="S14375" i="16"/>
  <c r="S14374" i="16"/>
  <c r="S14373" i="16"/>
  <c r="S14372" i="16"/>
  <c r="S14371" i="16"/>
  <c r="S14370" i="16"/>
  <c r="S14369" i="16"/>
  <c r="S14368" i="16"/>
  <c r="S14367" i="16"/>
  <c r="S14366" i="16"/>
  <c r="S14365" i="16"/>
  <c r="S14364" i="16"/>
  <c r="S14363" i="16"/>
  <c r="S14362" i="16"/>
  <c r="S14361" i="16"/>
  <c r="S14360" i="16"/>
  <c r="S14359" i="16"/>
  <c r="S14358" i="16"/>
  <c r="S14357" i="16"/>
  <c r="S14356" i="16"/>
  <c r="S14355" i="16"/>
  <c r="S14354" i="16"/>
  <c r="S14353" i="16"/>
  <c r="S14352" i="16"/>
  <c r="S14351" i="16"/>
  <c r="S14350" i="16"/>
  <c r="S14349" i="16"/>
  <c r="S14348" i="16"/>
  <c r="S14347" i="16"/>
  <c r="S14346" i="16"/>
  <c r="S14345" i="16"/>
  <c r="S14344" i="16"/>
  <c r="S14343" i="16"/>
  <c r="S14342" i="16"/>
  <c r="S14341" i="16"/>
  <c r="S14340" i="16"/>
  <c r="S14339" i="16"/>
  <c r="S14338" i="16"/>
  <c r="S14337" i="16"/>
  <c r="S14336" i="16"/>
  <c r="S14335" i="16"/>
  <c r="S14334" i="16"/>
  <c r="S14333" i="16"/>
  <c r="S14332" i="16"/>
  <c r="S14331" i="16"/>
  <c r="S14330" i="16"/>
  <c r="S14329" i="16"/>
  <c r="S14328" i="16"/>
  <c r="S14327" i="16"/>
  <c r="S14326" i="16"/>
  <c r="S14325" i="16"/>
  <c r="S14324" i="16"/>
  <c r="S14323" i="16"/>
  <c r="S14322" i="16"/>
  <c r="S14321" i="16"/>
  <c r="S14320" i="16"/>
  <c r="S14319" i="16"/>
  <c r="S14318" i="16"/>
  <c r="S14317" i="16"/>
  <c r="S14316" i="16"/>
  <c r="S14315" i="16"/>
  <c r="S14314" i="16"/>
  <c r="S14313" i="16"/>
  <c r="S14312" i="16"/>
  <c r="S14311" i="16"/>
  <c r="S14310" i="16"/>
  <c r="S14309" i="16"/>
  <c r="S14308" i="16"/>
  <c r="S14307" i="16"/>
  <c r="S14306" i="16"/>
  <c r="S14305" i="16"/>
  <c r="S14304" i="16"/>
  <c r="S14303" i="16"/>
  <c r="S14302" i="16"/>
  <c r="S14301" i="16"/>
  <c r="S14300" i="16"/>
  <c r="S14299" i="16"/>
  <c r="S14298" i="16"/>
  <c r="S14297" i="16"/>
  <c r="S14296" i="16"/>
  <c r="S14295" i="16"/>
  <c r="S14294" i="16"/>
  <c r="S14293" i="16"/>
  <c r="S14292" i="16"/>
  <c r="S14291" i="16"/>
  <c r="S14290" i="16"/>
  <c r="S14289" i="16"/>
  <c r="S14288" i="16"/>
  <c r="S14287" i="16"/>
  <c r="S14286" i="16"/>
  <c r="S14285" i="16"/>
  <c r="S14284" i="16"/>
  <c r="S14283" i="16"/>
  <c r="S14282" i="16"/>
  <c r="S14281" i="16"/>
  <c r="S14280" i="16"/>
  <c r="S14279" i="16"/>
  <c r="S14278" i="16"/>
  <c r="S14277" i="16"/>
  <c r="S14276" i="16"/>
  <c r="S14275" i="16"/>
  <c r="S14274" i="16"/>
  <c r="S14273" i="16"/>
  <c r="S14272" i="16"/>
  <c r="S14271" i="16"/>
  <c r="S14270" i="16"/>
  <c r="S14269" i="16"/>
  <c r="S14268" i="16"/>
  <c r="S14267" i="16"/>
  <c r="S14266" i="16"/>
  <c r="S14265" i="16"/>
  <c r="S14264" i="16"/>
  <c r="S14263" i="16"/>
  <c r="S14262" i="16"/>
  <c r="S14261" i="16"/>
  <c r="S14260" i="16"/>
  <c r="S14259" i="16"/>
  <c r="S14258" i="16"/>
  <c r="S14257" i="16"/>
  <c r="S14256" i="16"/>
  <c r="S14255" i="16"/>
  <c r="S14254" i="16"/>
  <c r="S14253" i="16"/>
  <c r="S14252" i="16"/>
  <c r="S14251" i="16"/>
  <c r="S14250" i="16"/>
  <c r="S14249" i="16"/>
  <c r="S14248" i="16"/>
  <c r="S14247" i="16"/>
  <c r="S14246" i="16"/>
  <c r="S14245" i="16"/>
  <c r="S14244" i="16"/>
  <c r="S14243" i="16"/>
  <c r="S14242" i="16"/>
  <c r="S14241" i="16"/>
  <c r="S14240" i="16"/>
  <c r="S14239" i="16"/>
  <c r="S14238" i="16"/>
  <c r="S14237" i="16"/>
  <c r="S14236" i="16"/>
  <c r="S14235" i="16"/>
  <c r="S14234" i="16"/>
  <c r="S14233" i="16"/>
  <c r="S14232" i="16"/>
  <c r="S14231" i="16"/>
  <c r="S14230" i="16"/>
  <c r="S14229" i="16"/>
  <c r="S14228" i="16"/>
  <c r="S14227" i="16"/>
  <c r="S14226" i="16"/>
  <c r="S14225" i="16"/>
  <c r="S14224" i="16"/>
  <c r="S14223" i="16"/>
  <c r="S14222" i="16"/>
  <c r="S14221" i="16"/>
  <c r="S14220" i="16"/>
  <c r="S14219" i="16"/>
  <c r="S14218" i="16"/>
  <c r="S14217" i="16"/>
  <c r="S14216" i="16"/>
  <c r="S14215" i="16"/>
  <c r="S14214" i="16"/>
  <c r="S14213" i="16"/>
  <c r="S14212" i="16"/>
  <c r="S14211" i="16"/>
  <c r="S14210" i="16"/>
  <c r="S14209" i="16"/>
  <c r="S14208" i="16"/>
  <c r="S14207" i="16"/>
  <c r="S14206" i="16"/>
  <c r="S14205" i="16"/>
  <c r="S14204" i="16"/>
  <c r="S14203" i="16"/>
  <c r="S14202" i="16"/>
  <c r="S14201" i="16"/>
  <c r="S14200" i="16"/>
  <c r="S14199" i="16"/>
  <c r="S14198" i="16"/>
  <c r="S14197" i="16"/>
  <c r="S14196" i="16"/>
  <c r="S14195" i="16"/>
  <c r="S14194" i="16"/>
  <c r="S14193" i="16"/>
  <c r="S14192" i="16"/>
  <c r="S14191" i="16"/>
  <c r="S14190" i="16"/>
  <c r="S14189" i="16"/>
  <c r="S14188" i="16"/>
  <c r="S14187" i="16"/>
  <c r="S14186" i="16"/>
  <c r="S14185" i="16"/>
  <c r="S14184" i="16"/>
  <c r="S14183" i="16"/>
  <c r="S14182" i="16"/>
  <c r="S14181" i="16"/>
  <c r="S14180" i="16"/>
  <c r="S14179" i="16"/>
  <c r="S14178" i="16"/>
  <c r="S14177" i="16"/>
  <c r="S14176" i="16"/>
  <c r="S14175" i="16"/>
  <c r="S14174" i="16"/>
  <c r="S14173" i="16"/>
  <c r="S14172" i="16"/>
  <c r="S14171" i="16"/>
  <c r="S14170" i="16"/>
  <c r="S14169" i="16"/>
  <c r="S14168" i="16"/>
  <c r="S14167" i="16"/>
  <c r="S14166" i="16"/>
  <c r="S14165" i="16"/>
  <c r="S14164" i="16"/>
  <c r="S14163" i="16"/>
  <c r="S14162" i="16"/>
  <c r="S14161" i="16"/>
  <c r="S14160" i="16"/>
  <c r="S14159" i="16"/>
  <c r="S14158" i="16"/>
  <c r="S14157" i="16"/>
  <c r="S14156" i="16"/>
  <c r="S14155" i="16"/>
  <c r="S14154" i="16"/>
  <c r="S14153" i="16"/>
  <c r="S14152" i="16"/>
  <c r="S14151" i="16"/>
  <c r="S14150" i="16"/>
  <c r="S14149" i="16"/>
  <c r="S14148" i="16"/>
  <c r="S14147" i="16"/>
  <c r="S14146" i="16"/>
  <c r="S14145" i="16"/>
  <c r="S14144" i="16"/>
  <c r="S14143" i="16"/>
  <c r="S14142" i="16"/>
  <c r="S14141" i="16"/>
  <c r="S14140" i="16"/>
  <c r="S14139" i="16"/>
  <c r="S14138" i="16"/>
  <c r="S14137" i="16"/>
  <c r="S14136" i="16"/>
  <c r="S14135" i="16"/>
  <c r="S14134" i="16"/>
  <c r="S14133" i="16"/>
  <c r="S14132" i="16"/>
  <c r="S14131" i="16"/>
  <c r="S14130" i="16"/>
  <c r="S14129" i="16"/>
  <c r="S14128" i="16"/>
  <c r="S14127" i="16"/>
  <c r="S14126" i="16"/>
  <c r="S14125" i="16"/>
  <c r="S14124" i="16"/>
  <c r="S14123" i="16"/>
  <c r="S14122" i="16"/>
  <c r="S14121" i="16"/>
  <c r="S14120" i="16"/>
  <c r="S14119" i="16"/>
  <c r="S14118" i="16"/>
  <c r="S14117" i="16"/>
  <c r="S14116" i="16"/>
  <c r="S14115" i="16"/>
  <c r="S14114" i="16"/>
  <c r="S14113" i="16"/>
  <c r="S14112" i="16"/>
  <c r="S14111" i="16"/>
  <c r="S14110" i="16"/>
  <c r="S14109" i="16"/>
  <c r="S14108" i="16"/>
  <c r="S14107" i="16"/>
  <c r="S14106" i="16"/>
  <c r="S14105" i="16"/>
  <c r="S14104" i="16"/>
  <c r="S14103" i="16"/>
  <c r="S14102" i="16"/>
  <c r="S14101" i="16"/>
  <c r="S14100" i="16"/>
  <c r="S14099" i="16"/>
  <c r="S14098" i="16"/>
  <c r="S14097" i="16"/>
  <c r="S14096" i="16"/>
  <c r="S14095" i="16"/>
  <c r="S14094" i="16"/>
  <c r="S14093" i="16"/>
  <c r="S14092" i="16"/>
  <c r="S14091" i="16"/>
  <c r="S14090" i="16"/>
  <c r="S14089" i="16"/>
  <c r="S14088" i="16"/>
  <c r="S14087" i="16"/>
  <c r="S14086" i="16"/>
  <c r="S14085" i="16"/>
  <c r="S14084" i="16"/>
  <c r="S14083" i="16"/>
  <c r="S14082" i="16"/>
  <c r="S14081" i="16"/>
  <c r="S14080" i="16"/>
  <c r="S14079" i="16"/>
  <c r="S14078" i="16"/>
  <c r="S14077" i="16"/>
  <c r="S14076" i="16"/>
  <c r="S14075" i="16"/>
  <c r="S14074" i="16"/>
  <c r="S14073" i="16"/>
  <c r="S14072" i="16"/>
  <c r="S14071" i="16"/>
  <c r="S14070" i="16"/>
  <c r="S14069" i="16"/>
  <c r="S14068" i="16"/>
  <c r="S14067" i="16"/>
  <c r="S14066" i="16"/>
  <c r="S14065" i="16"/>
  <c r="S14064" i="16"/>
  <c r="S14063" i="16"/>
  <c r="S14062" i="16"/>
  <c r="S14061" i="16"/>
  <c r="S14060" i="16"/>
  <c r="S14059" i="16"/>
  <c r="S14058" i="16"/>
  <c r="S14057" i="16"/>
  <c r="S14056" i="16"/>
  <c r="S14055" i="16"/>
  <c r="S14054" i="16"/>
  <c r="S14053" i="16"/>
  <c r="S14052" i="16"/>
  <c r="S14051" i="16"/>
  <c r="S14050" i="16"/>
  <c r="S14049" i="16"/>
  <c r="S14048" i="16"/>
  <c r="S14047" i="16"/>
  <c r="S14046" i="16"/>
  <c r="S14045" i="16"/>
  <c r="S14044" i="16"/>
  <c r="S14043" i="16"/>
  <c r="S14042" i="16"/>
  <c r="S14041" i="16"/>
  <c r="S14040" i="16"/>
  <c r="S14039" i="16"/>
  <c r="S14038" i="16"/>
  <c r="S14037" i="16"/>
  <c r="S14036" i="16"/>
  <c r="S14035" i="16"/>
  <c r="S14034" i="16"/>
  <c r="S14033" i="16"/>
  <c r="S14032" i="16"/>
  <c r="S14031" i="16"/>
  <c r="S14030" i="16"/>
  <c r="S14029" i="16"/>
  <c r="S14028" i="16"/>
  <c r="S14027" i="16"/>
  <c r="S14026" i="16"/>
  <c r="S14025" i="16"/>
  <c r="S14024" i="16"/>
  <c r="S14023" i="16"/>
  <c r="S14022" i="16"/>
  <c r="S14021" i="16"/>
  <c r="S14020" i="16"/>
  <c r="S14019" i="16"/>
  <c r="S14018" i="16"/>
  <c r="S14017" i="16"/>
  <c r="S14016" i="16"/>
  <c r="S14015" i="16"/>
  <c r="S14014" i="16"/>
  <c r="S14013" i="16"/>
  <c r="S14012" i="16"/>
  <c r="S14011" i="16"/>
  <c r="S14010" i="16"/>
  <c r="S14009" i="16"/>
  <c r="S14008" i="16"/>
  <c r="S14007" i="16"/>
  <c r="S14006" i="16"/>
  <c r="S14005" i="16"/>
  <c r="S14004" i="16"/>
  <c r="S14003" i="16"/>
  <c r="S14002" i="16"/>
  <c r="S14001" i="16"/>
  <c r="S14000" i="16"/>
  <c r="S13999" i="16"/>
  <c r="S13998" i="16"/>
  <c r="S13997" i="16"/>
  <c r="S13996" i="16"/>
  <c r="S13995" i="16"/>
  <c r="S13994" i="16"/>
  <c r="S13993" i="16"/>
  <c r="S13992" i="16"/>
  <c r="S13991" i="16"/>
  <c r="S13990" i="16"/>
  <c r="S13989" i="16"/>
  <c r="S13988" i="16"/>
  <c r="S13987" i="16"/>
  <c r="S13986" i="16"/>
  <c r="S13985" i="16"/>
  <c r="S13984" i="16"/>
  <c r="S13983" i="16"/>
  <c r="S13982" i="16"/>
  <c r="S13981" i="16"/>
  <c r="S13980" i="16"/>
  <c r="S13979" i="16"/>
  <c r="S13978" i="16"/>
  <c r="S13977" i="16"/>
  <c r="S13976" i="16"/>
  <c r="S13975" i="16"/>
  <c r="S13974" i="16"/>
  <c r="S13973" i="16"/>
  <c r="S13972" i="16"/>
  <c r="S13971" i="16"/>
  <c r="S13970" i="16"/>
  <c r="S13969" i="16"/>
  <c r="S13968" i="16"/>
  <c r="S13967" i="16"/>
  <c r="S13966" i="16"/>
  <c r="S13965" i="16"/>
  <c r="S13964" i="16"/>
  <c r="S13963" i="16"/>
  <c r="S13962" i="16"/>
  <c r="S13961" i="16"/>
  <c r="S13960" i="16"/>
  <c r="S13959" i="16"/>
  <c r="S13958" i="16"/>
  <c r="S13957" i="16"/>
  <c r="S13956" i="16"/>
  <c r="S13955" i="16"/>
  <c r="S13954" i="16"/>
  <c r="S13953" i="16"/>
  <c r="S13952" i="16"/>
  <c r="S13951" i="16"/>
  <c r="S13950" i="16"/>
  <c r="S13949" i="16"/>
  <c r="S13948" i="16"/>
  <c r="S13947" i="16"/>
  <c r="S13946" i="16"/>
  <c r="S13945" i="16"/>
  <c r="S13944" i="16"/>
  <c r="S13943" i="16"/>
  <c r="S13942" i="16"/>
  <c r="S13941" i="16"/>
  <c r="S13940" i="16"/>
  <c r="S13939" i="16"/>
  <c r="S13938" i="16"/>
  <c r="S13937" i="16"/>
  <c r="S13936" i="16"/>
  <c r="S13935" i="16"/>
  <c r="S13934" i="16"/>
  <c r="S13933" i="16"/>
  <c r="S13932" i="16"/>
  <c r="S13931" i="16"/>
  <c r="S13930" i="16"/>
  <c r="S13929" i="16"/>
  <c r="S13928" i="16"/>
  <c r="S13927" i="16"/>
  <c r="S13926" i="16"/>
  <c r="S13925" i="16"/>
  <c r="S13924" i="16"/>
  <c r="S13923" i="16"/>
  <c r="S13922" i="16"/>
  <c r="S13921" i="16"/>
  <c r="S13920" i="16"/>
  <c r="S13919" i="16"/>
  <c r="S13918" i="16"/>
  <c r="S13917" i="16"/>
  <c r="S13916" i="16"/>
  <c r="S13915" i="16"/>
  <c r="S13914" i="16"/>
  <c r="S13913" i="16"/>
  <c r="S13912" i="16"/>
  <c r="S13911" i="16"/>
  <c r="S13910" i="16"/>
  <c r="S13909" i="16"/>
  <c r="S13908" i="16"/>
  <c r="S13907" i="16"/>
  <c r="S13906" i="16"/>
  <c r="S13905" i="16"/>
  <c r="S13904" i="16"/>
  <c r="S13903" i="16"/>
  <c r="S13902" i="16"/>
  <c r="S13901" i="16"/>
  <c r="S13900" i="16"/>
  <c r="S13899" i="16"/>
  <c r="S13898" i="16"/>
  <c r="S13897" i="16"/>
  <c r="S13896" i="16"/>
  <c r="S13895" i="16"/>
  <c r="S13894" i="16"/>
  <c r="S13893" i="16"/>
  <c r="S13892" i="16"/>
  <c r="S13891" i="16"/>
  <c r="S13890" i="16"/>
  <c r="S13889" i="16"/>
  <c r="S13888" i="16"/>
  <c r="S13887" i="16"/>
  <c r="S13886" i="16"/>
  <c r="S13885" i="16"/>
  <c r="S13884" i="16"/>
  <c r="S13883" i="16"/>
  <c r="S13882" i="16"/>
  <c r="S13881" i="16"/>
  <c r="S13880" i="16"/>
  <c r="S13879" i="16"/>
  <c r="S13878" i="16"/>
  <c r="S13877" i="16"/>
  <c r="S13876" i="16"/>
  <c r="S13875" i="16"/>
  <c r="S13874" i="16"/>
  <c r="S13873" i="16"/>
  <c r="S13872" i="16"/>
  <c r="S13871" i="16"/>
  <c r="S13870" i="16"/>
  <c r="S13869" i="16"/>
  <c r="S13868" i="16"/>
  <c r="S13867" i="16"/>
  <c r="S13866" i="16"/>
  <c r="S13865" i="16"/>
  <c r="S13864" i="16"/>
  <c r="S13863" i="16"/>
  <c r="S13862" i="16"/>
  <c r="S13861" i="16"/>
  <c r="S13860" i="16"/>
  <c r="S13859" i="16"/>
  <c r="S13858" i="16"/>
  <c r="S13857" i="16"/>
  <c r="S13856" i="16"/>
  <c r="S13855" i="16"/>
  <c r="S13854" i="16"/>
  <c r="S13853" i="16"/>
  <c r="S13852" i="16"/>
  <c r="S13851" i="16"/>
  <c r="S13850" i="16"/>
  <c r="S13849" i="16"/>
  <c r="S13848" i="16"/>
  <c r="S13847" i="16"/>
  <c r="S13846" i="16"/>
  <c r="S13845" i="16"/>
  <c r="S13844" i="16"/>
  <c r="S13843" i="16"/>
  <c r="S13842" i="16"/>
  <c r="S13841" i="16"/>
  <c r="S13840" i="16"/>
  <c r="S13839" i="16"/>
  <c r="S13838" i="16"/>
  <c r="S13837" i="16"/>
  <c r="S13836" i="16"/>
  <c r="S13835" i="16"/>
  <c r="S13834" i="16"/>
  <c r="S13833" i="16"/>
  <c r="S13832" i="16"/>
  <c r="S13831" i="16"/>
  <c r="S13830" i="16"/>
  <c r="S13829" i="16"/>
  <c r="S13828" i="16"/>
  <c r="S13827" i="16"/>
  <c r="S13826" i="16"/>
  <c r="S13825" i="16"/>
  <c r="S13824" i="16"/>
  <c r="S13823" i="16"/>
  <c r="S13822" i="16"/>
  <c r="S13821" i="16"/>
  <c r="S13820" i="16"/>
  <c r="S13819" i="16"/>
  <c r="S13818" i="16"/>
  <c r="S13817" i="16"/>
  <c r="S13816" i="16"/>
  <c r="S13815" i="16"/>
  <c r="S13814" i="16"/>
  <c r="S13813" i="16"/>
  <c r="S13812" i="16"/>
  <c r="S13811" i="16"/>
  <c r="S13810" i="16"/>
  <c r="S13809" i="16"/>
  <c r="S13808" i="16"/>
  <c r="S13807" i="16"/>
  <c r="S13806" i="16"/>
  <c r="S13805" i="16"/>
  <c r="S13804" i="16"/>
  <c r="S13803" i="16"/>
  <c r="S13802" i="16"/>
  <c r="S13801" i="16"/>
  <c r="S13800" i="16"/>
  <c r="S13799" i="16"/>
  <c r="S13798" i="16"/>
  <c r="S13797" i="16"/>
  <c r="S13796" i="16"/>
  <c r="S13795" i="16"/>
  <c r="S13794" i="16"/>
  <c r="S13793" i="16"/>
  <c r="S13792" i="16"/>
  <c r="S13791" i="16"/>
  <c r="S13790" i="16"/>
  <c r="S13789" i="16"/>
  <c r="S13788" i="16"/>
  <c r="S13787" i="16"/>
  <c r="S13786" i="16"/>
  <c r="S13785" i="16"/>
  <c r="S13784" i="16"/>
  <c r="S13783" i="16"/>
  <c r="S13782" i="16"/>
  <c r="S13781" i="16"/>
  <c r="S13780" i="16"/>
  <c r="S13779" i="16"/>
  <c r="S13778" i="16"/>
  <c r="S13777" i="16"/>
  <c r="S13776" i="16"/>
  <c r="S13775" i="16"/>
  <c r="S13774" i="16"/>
  <c r="S13773" i="16"/>
  <c r="S13772" i="16"/>
  <c r="S13771" i="16"/>
  <c r="S13770" i="16"/>
  <c r="S13769" i="16"/>
  <c r="S13768" i="16"/>
  <c r="S13767" i="16"/>
  <c r="S13766" i="16"/>
  <c r="S13765" i="16"/>
  <c r="S13764" i="16"/>
  <c r="S13763" i="16"/>
  <c r="S13762" i="16"/>
  <c r="S13761" i="16"/>
  <c r="S13760" i="16"/>
  <c r="S13759" i="16"/>
  <c r="S13758" i="16"/>
  <c r="S13757" i="16"/>
  <c r="S13756" i="16"/>
  <c r="S13755" i="16"/>
  <c r="S13754" i="16"/>
  <c r="S13753" i="16"/>
  <c r="S13752" i="16"/>
  <c r="S13751" i="16"/>
  <c r="S13750" i="16"/>
  <c r="S13749" i="16"/>
  <c r="S13748" i="16"/>
  <c r="S13747" i="16"/>
  <c r="S13746" i="16"/>
  <c r="S13745" i="16"/>
  <c r="S13744" i="16"/>
  <c r="S13743" i="16"/>
  <c r="S13742" i="16"/>
  <c r="S13741" i="16"/>
  <c r="S13740" i="16"/>
  <c r="S13739" i="16"/>
  <c r="S13738" i="16"/>
  <c r="S13737" i="16"/>
  <c r="S13736" i="16"/>
  <c r="S13735" i="16"/>
  <c r="S13734" i="16"/>
  <c r="S13733" i="16"/>
  <c r="S13732" i="16"/>
  <c r="S13731" i="16"/>
  <c r="S13730" i="16"/>
  <c r="S13729" i="16"/>
  <c r="S13728" i="16"/>
  <c r="S13727" i="16"/>
  <c r="S13726" i="16"/>
  <c r="S13725" i="16"/>
  <c r="S13724" i="16"/>
  <c r="S13723" i="16"/>
  <c r="S13722" i="16"/>
  <c r="S13721" i="16"/>
  <c r="S13720" i="16"/>
  <c r="S13719" i="16"/>
  <c r="S13718" i="16"/>
  <c r="S13717" i="16"/>
  <c r="S13716" i="16"/>
  <c r="S13715" i="16"/>
  <c r="S13714" i="16"/>
  <c r="S13713" i="16"/>
  <c r="S13712" i="16"/>
  <c r="S13711" i="16"/>
  <c r="S13710" i="16"/>
  <c r="S13709" i="16"/>
  <c r="S13708" i="16"/>
  <c r="S13707" i="16"/>
  <c r="S13706" i="16"/>
  <c r="S13705" i="16"/>
  <c r="S13704" i="16"/>
  <c r="S13703" i="16"/>
  <c r="S13702" i="16"/>
  <c r="S13701" i="16"/>
  <c r="S13700" i="16"/>
  <c r="S13699" i="16"/>
  <c r="S13698" i="16"/>
  <c r="S13697" i="16"/>
  <c r="S13696" i="16"/>
  <c r="S13695" i="16"/>
  <c r="S13694" i="16"/>
  <c r="S13693" i="16"/>
  <c r="S13692" i="16"/>
  <c r="S13691" i="16"/>
  <c r="S13690" i="16"/>
  <c r="S13689" i="16"/>
  <c r="S13688" i="16"/>
  <c r="S13687" i="16"/>
  <c r="S13686" i="16"/>
  <c r="S13685" i="16"/>
  <c r="S13684" i="16"/>
  <c r="S13683" i="16"/>
  <c r="S13682" i="16"/>
  <c r="S13681" i="16"/>
  <c r="S13680" i="16"/>
  <c r="S13679" i="16"/>
  <c r="S13678" i="16"/>
  <c r="S13677" i="16"/>
  <c r="S13676" i="16"/>
  <c r="S13675" i="16"/>
  <c r="S13674" i="16"/>
  <c r="S13673" i="16"/>
  <c r="S13672" i="16"/>
  <c r="S13671" i="16"/>
  <c r="S13670" i="16"/>
  <c r="S13669" i="16"/>
  <c r="S13668" i="16"/>
  <c r="S13667" i="16"/>
  <c r="S13666" i="16"/>
  <c r="S13665" i="16"/>
  <c r="S13664" i="16"/>
  <c r="S13663" i="16"/>
  <c r="S13662" i="16"/>
  <c r="S13661" i="16"/>
  <c r="S13660" i="16"/>
  <c r="S13659" i="16"/>
  <c r="S13658" i="16"/>
  <c r="S13657" i="16"/>
  <c r="S13656" i="16"/>
  <c r="S13655" i="16"/>
  <c r="S13654" i="16"/>
  <c r="S13653" i="16"/>
  <c r="S13652" i="16"/>
  <c r="S13651" i="16"/>
  <c r="S13650" i="16"/>
  <c r="S13649" i="16"/>
  <c r="S13648" i="16"/>
  <c r="S13647" i="16"/>
  <c r="S13646" i="16"/>
  <c r="S13645" i="16"/>
  <c r="S13644" i="16"/>
  <c r="S13643" i="16"/>
  <c r="S13642" i="16"/>
  <c r="S13641" i="16"/>
  <c r="S13640" i="16"/>
  <c r="S13639" i="16"/>
  <c r="S13638" i="16"/>
  <c r="S13637" i="16"/>
  <c r="S13636" i="16"/>
  <c r="S13635" i="16"/>
  <c r="S13634" i="16"/>
  <c r="S13633" i="16"/>
  <c r="S13632" i="16"/>
  <c r="S13631" i="16"/>
  <c r="S13630" i="16"/>
  <c r="S13629" i="16"/>
  <c r="S13628" i="16"/>
  <c r="S13627" i="16"/>
  <c r="S13626" i="16"/>
  <c r="S13625" i="16"/>
  <c r="S13624" i="16"/>
  <c r="S13623" i="16"/>
  <c r="S13622" i="16"/>
  <c r="S13621" i="16"/>
  <c r="S13620" i="16"/>
  <c r="S13619" i="16"/>
  <c r="S13618" i="16"/>
  <c r="S13617" i="16"/>
  <c r="S13616" i="16"/>
  <c r="S13615" i="16"/>
  <c r="S13614" i="16"/>
  <c r="S13613" i="16"/>
  <c r="S13612" i="16"/>
  <c r="S13611" i="16"/>
  <c r="S13610" i="16"/>
  <c r="S13609" i="16"/>
  <c r="S13608" i="16"/>
  <c r="S13607" i="16"/>
  <c r="S13606" i="16"/>
  <c r="S13605" i="16"/>
  <c r="S13604" i="16"/>
  <c r="S13603" i="16"/>
  <c r="S13602" i="16"/>
  <c r="S13601" i="16"/>
  <c r="S13600" i="16"/>
  <c r="S13599" i="16"/>
  <c r="S13598" i="16"/>
  <c r="S13597" i="16"/>
  <c r="S13596" i="16"/>
  <c r="S13595" i="16"/>
  <c r="S13594" i="16"/>
  <c r="S13593" i="16"/>
  <c r="S13592" i="16"/>
  <c r="S13591" i="16"/>
  <c r="S13590" i="16"/>
  <c r="S13589" i="16"/>
  <c r="S13588" i="16"/>
  <c r="S13587" i="16"/>
  <c r="S13586" i="16"/>
  <c r="S13585" i="16"/>
  <c r="S13584" i="16"/>
  <c r="S13583" i="16"/>
  <c r="S13582" i="16"/>
  <c r="S13581" i="16"/>
  <c r="S13580" i="16"/>
  <c r="S13579" i="16"/>
  <c r="S13578" i="16"/>
  <c r="S13577" i="16"/>
  <c r="S13576" i="16"/>
  <c r="S13575" i="16"/>
  <c r="S13574" i="16"/>
  <c r="S13573" i="16"/>
  <c r="S13572" i="16"/>
  <c r="S13571" i="16"/>
  <c r="S13570" i="16"/>
  <c r="S13569" i="16"/>
  <c r="S13568" i="16"/>
  <c r="S13567" i="16"/>
  <c r="S13566" i="16"/>
  <c r="S13565" i="16"/>
  <c r="S13564" i="16"/>
  <c r="S13563" i="16"/>
  <c r="S13562" i="16"/>
  <c r="S13561" i="16"/>
  <c r="S13560" i="16"/>
  <c r="S13559" i="16"/>
  <c r="S13558" i="16"/>
  <c r="S13557" i="16"/>
  <c r="S13556" i="16"/>
  <c r="S13555" i="16"/>
  <c r="S13554" i="16"/>
  <c r="S13553" i="16"/>
  <c r="S13552" i="16"/>
  <c r="S13551" i="16"/>
  <c r="S13550" i="16"/>
  <c r="S13549" i="16"/>
  <c r="S13548" i="16"/>
  <c r="S13547" i="16"/>
  <c r="S13546" i="16"/>
  <c r="S13545" i="16"/>
  <c r="S13544" i="16"/>
  <c r="S13543" i="16"/>
  <c r="S13542" i="16"/>
  <c r="S13541" i="16"/>
  <c r="S13540" i="16"/>
  <c r="S13539" i="16"/>
  <c r="S13538" i="16"/>
  <c r="S13537" i="16"/>
  <c r="S13536" i="16"/>
  <c r="S13535" i="16"/>
  <c r="S13534" i="16"/>
  <c r="S13533" i="16"/>
  <c r="S13532" i="16"/>
  <c r="S13531" i="16"/>
  <c r="S13530" i="16"/>
  <c r="S13529" i="16"/>
  <c r="S13528" i="16"/>
  <c r="S13527" i="16"/>
  <c r="S13526" i="16"/>
  <c r="S13525" i="16"/>
  <c r="S13524" i="16"/>
  <c r="S13523" i="16"/>
  <c r="S13522" i="16"/>
  <c r="S13521" i="16"/>
  <c r="S13520" i="16"/>
  <c r="S13519" i="16"/>
  <c r="S13518" i="16"/>
  <c r="S13517" i="16"/>
  <c r="S13516" i="16"/>
  <c r="S13515" i="16"/>
  <c r="S13514" i="16"/>
  <c r="S13513" i="16"/>
  <c r="S13512" i="16"/>
  <c r="S13511" i="16"/>
  <c r="S13510" i="16"/>
  <c r="S13509" i="16"/>
  <c r="S13508" i="16"/>
  <c r="S13507" i="16"/>
  <c r="S13506" i="16"/>
  <c r="S13505" i="16"/>
  <c r="S13504" i="16"/>
  <c r="S13503" i="16"/>
  <c r="S13502" i="16"/>
  <c r="S13501" i="16"/>
  <c r="S13500" i="16"/>
  <c r="S13499" i="16"/>
  <c r="S13498" i="16"/>
  <c r="S13497" i="16"/>
  <c r="S13496" i="16"/>
  <c r="S13495" i="16"/>
  <c r="S13494" i="16"/>
  <c r="S13493" i="16"/>
  <c r="S13492" i="16"/>
  <c r="S13491" i="16"/>
  <c r="S13490" i="16"/>
  <c r="S13489" i="16"/>
  <c r="S13488" i="16"/>
  <c r="S13487" i="16"/>
  <c r="S13486" i="16"/>
  <c r="S13485" i="16"/>
  <c r="S13484" i="16"/>
  <c r="S13483" i="16"/>
  <c r="S13482" i="16"/>
  <c r="S13481" i="16"/>
  <c r="S13480" i="16"/>
  <c r="S13479" i="16"/>
  <c r="S13478" i="16"/>
  <c r="S13477" i="16"/>
  <c r="S13476" i="16"/>
  <c r="S13475" i="16"/>
  <c r="S13474" i="16"/>
  <c r="S13473" i="16"/>
  <c r="S13472" i="16"/>
  <c r="S13471" i="16"/>
  <c r="S13470" i="16"/>
  <c r="S13469" i="16"/>
  <c r="S13468" i="16"/>
  <c r="S13467" i="16"/>
  <c r="S13466" i="16"/>
  <c r="S13465" i="16"/>
  <c r="S13464" i="16"/>
  <c r="S13463" i="16"/>
  <c r="S13462" i="16"/>
  <c r="S13461" i="16"/>
  <c r="S13460" i="16"/>
  <c r="S13459" i="16"/>
  <c r="S13458" i="16"/>
  <c r="S13457" i="16"/>
  <c r="S13456" i="16"/>
  <c r="S13455" i="16"/>
  <c r="S13454" i="16"/>
  <c r="S13453" i="16"/>
  <c r="S13452" i="16"/>
  <c r="S13451" i="16"/>
  <c r="S13450" i="16"/>
  <c r="S13449" i="16"/>
  <c r="S13448" i="16"/>
  <c r="S13447" i="16"/>
  <c r="S13446" i="16"/>
  <c r="S13445" i="16"/>
  <c r="S13444" i="16"/>
  <c r="S13443" i="16"/>
  <c r="S13442" i="16"/>
  <c r="S13441" i="16"/>
  <c r="S13440" i="16"/>
  <c r="S13439" i="16"/>
  <c r="S13438" i="16"/>
  <c r="S13437" i="16"/>
  <c r="S13436" i="16"/>
  <c r="S13435" i="16"/>
  <c r="S13434" i="16"/>
  <c r="S13433" i="16"/>
  <c r="S13432" i="16"/>
  <c r="S13431" i="16"/>
  <c r="S13430" i="16"/>
  <c r="S13429" i="16"/>
  <c r="S13428" i="16"/>
  <c r="S13427" i="16"/>
  <c r="S13426" i="16"/>
  <c r="S13425" i="16"/>
  <c r="S13424" i="16"/>
  <c r="S13423" i="16"/>
  <c r="S13422" i="16"/>
  <c r="S13421" i="16"/>
  <c r="S13420" i="16"/>
  <c r="S13419" i="16"/>
  <c r="S13418" i="16"/>
  <c r="S13417" i="16"/>
  <c r="S13416" i="16"/>
  <c r="S13415" i="16"/>
  <c r="S13414" i="16"/>
  <c r="S13413" i="16"/>
  <c r="S13412" i="16"/>
  <c r="S13411" i="16"/>
  <c r="S13410" i="16"/>
  <c r="S13409" i="16"/>
  <c r="S13408" i="16"/>
  <c r="S13407" i="16"/>
  <c r="S13406" i="16"/>
  <c r="S13405" i="16"/>
  <c r="S13404" i="16"/>
  <c r="S13403" i="16"/>
  <c r="S13402" i="16"/>
  <c r="S13401" i="16"/>
  <c r="S13400" i="16"/>
  <c r="S13399" i="16"/>
  <c r="S13398" i="16"/>
  <c r="S13397" i="16"/>
  <c r="S13396" i="16"/>
  <c r="S13395" i="16"/>
  <c r="S13394" i="16"/>
  <c r="S13393" i="16"/>
  <c r="S13392" i="16"/>
  <c r="S13391" i="16"/>
  <c r="S13390" i="16"/>
  <c r="S13389" i="16"/>
  <c r="S13388" i="16"/>
  <c r="S13387" i="16"/>
  <c r="S13386" i="16"/>
  <c r="S13385" i="16"/>
  <c r="S13384" i="16"/>
  <c r="S13383" i="16"/>
  <c r="S13382" i="16"/>
  <c r="S13381" i="16"/>
  <c r="S13380" i="16"/>
  <c r="S13379" i="16"/>
  <c r="S13378" i="16"/>
  <c r="S13377" i="16"/>
  <c r="S13376" i="16"/>
  <c r="S13375" i="16"/>
  <c r="S13374" i="16"/>
  <c r="S13373" i="16"/>
  <c r="S13372" i="16"/>
  <c r="S13371" i="16"/>
  <c r="S13370" i="16"/>
  <c r="S13369" i="16"/>
  <c r="S13368" i="16"/>
  <c r="S13367" i="16"/>
  <c r="S13366" i="16"/>
  <c r="S13365" i="16"/>
  <c r="S13364" i="16"/>
  <c r="S13363" i="16"/>
  <c r="S13362" i="16"/>
  <c r="S13361" i="16"/>
  <c r="S13360" i="16"/>
  <c r="S13359" i="16"/>
  <c r="S13358" i="16"/>
  <c r="S13357" i="16"/>
  <c r="S13356" i="16"/>
  <c r="S13355" i="16"/>
  <c r="S13354" i="16"/>
  <c r="S13353" i="16"/>
  <c r="S13352" i="16"/>
  <c r="S13351" i="16"/>
  <c r="S13350" i="16"/>
  <c r="S13349" i="16"/>
  <c r="S13348" i="16"/>
  <c r="S13347" i="16"/>
  <c r="S13346" i="16"/>
  <c r="S13345" i="16"/>
  <c r="S13344" i="16"/>
  <c r="S13343" i="16"/>
  <c r="S13342" i="16"/>
  <c r="S13341" i="16"/>
  <c r="S13340" i="16"/>
  <c r="S13339" i="16"/>
  <c r="S13338" i="16"/>
  <c r="S13337" i="16"/>
  <c r="S13336" i="16"/>
  <c r="S13335" i="16"/>
  <c r="S13334" i="16"/>
  <c r="S13333" i="16"/>
  <c r="S13332" i="16"/>
  <c r="S13331" i="16"/>
  <c r="S13330" i="16"/>
  <c r="S13329" i="16"/>
  <c r="S13328" i="16"/>
  <c r="S13327" i="16"/>
  <c r="S13326" i="16"/>
  <c r="S13325" i="16"/>
  <c r="S13324" i="16"/>
  <c r="S13323" i="16"/>
  <c r="S13322" i="16"/>
  <c r="S13321" i="16"/>
  <c r="S13320" i="16"/>
  <c r="S13319" i="16"/>
  <c r="S13318" i="16"/>
  <c r="S13317" i="16"/>
  <c r="S13316" i="16"/>
  <c r="S13315" i="16"/>
  <c r="S13314" i="16"/>
  <c r="S13313" i="16"/>
  <c r="S13312" i="16"/>
  <c r="S13311" i="16"/>
  <c r="S13310" i="16"/>
  <c r="S13309" i="16"/>
  <c r="S13308" i="16"/>
  <c r="S13307" i="16"/>
  <c r="S13306" i="16"/>
  <c r="S13305" i="16"/>
  <c r="S13304" i="16"/>
  <c r="S13303" i="16"/>
  <c r="S13302" i="16"/>
  <c r="S13301" i="16"/>
  <c r="S13300" i="16"/>
  <c r="S13299" i="16"/>
  <c r="S13298" i="16"/>
  <c r="S13297" i="16"/>
  <c r="S13296" i="16"/>
  <c r="S13295" i="16"/>
  <c r="S13294" i="16"/>
  <c r="S13293" i="16"/>
  <c r="S13292" i="16"/>
  <c r="S13291" i="16"/>
  <c r="S13290" i="16"/>
  <c r="S13289" i="16"/>
  <c r="S13288" i="16"/>
  <c r="S13287" i="16"/>
  <c r="S13286" i="16"/>
  <c r="S13285" i="16"/>
  <c r="S13284" i="16"/>
  <c r="S13283" i="16"/>
  <c r="S13282" i="16"/>
  <c r="S13281" i="16"/>
  <c r="S13280" i="16"/>
  <c r="S13279" i="16"/>
  <c r="S13278" i="16"/>
  <c r="S13277" i="16"/>
  <c r="S13276" i="16"/>
  <c r="S13275" i="16"/>
  <c r="S13274" i="16"/>
  <c r="S13273" i="16"/>
  <c r="S13272" i="16"/>
  <c r="S13271" i="16"/>
  <c r="S13270" i="16"/>
  <c r="S13269" i="16"/>
  <c r="S13268" i="16"/>
  <c r="S13267" i="16"/>
  <c r="S13266" i="16"/>
  <c r="S13265" i="16"/>
  <c r="S13264" i="16"/>
  <c r="S13263" i="16"/>
  <c r="S13262" i="16"/>
  <c r="S13261" i="16"/>
  <c r="S13260" i="16"/>
  <c r="S13259" i="16"/>
  <c r="S13258" i="16"/>
  <c r="S13257" i="16"/>
  <c r="S13256" i="16"/>
  <c r="S13255" i="16"/>
  <c r="S13254" i="16"/>
  <c r="S13253" i="16"/>
  <c r="S13252" i="16"/>
  <c r="S13251" i="16"/>
  <c r="S13250" i="16"/>
  <c r="S13249" i="16"/>
  <c r="S13248" i="16"/>
  <c r="S13247" i="16"/>
  <c r="S13246" i="16"/>
  <c r="S13245" i="16"/>
  <c r="S13244" i="16"/>
  <c r="S13243" i="16"/>
  <c r="S13242" i="16"/>
  <c r="S13241" i="16"/>
  <c r="S13240" i="16"/>
  <c r="S13239" i="16"/>
  <c r="S13238" i="16"/>
  <c r="S13237" i="16"/>
  <c r="S13236" i="16"/>
  <c r="S13235" i="16"/>
  <c r="S13234" i="16"/>
  <c r="S13233" i="16"/>
  <c r="S13232" i="16"/>
  <c r="S13231" i="16"/>
  <c r="S13230" i="16"/>
  <c r="S13229" i="16"/>
  <c r="S13228" i="16"/>
  <c r="S13227" i="16"/>
  <c r="S13226" i="16"/>
  <c r="S13225" i="16"/>
  <c r="S13224" i="16"/>
  <c r="S13223" i="16"/>
  <c r="S13222" i="16"/>
  <c r="S13221" i="16"/>
  <c r="S13220" i="16"/>
  <c r="S13219" i="16"/>
  <c r="S13218" i="16"/>
  <c r="S13217" i="16"/>
  <c r="S13216" i="16"/>
  <c r="S13215" i="16"/>
  <c r="S13214" i="16"/>
  <c r="S13213" i="16"/>
  <c r="S13212" i="16"/>
  <c r="S13211" i="16"/>
  <c r="S13210" i="16"/>
  <c r="S13209" i="16"/>
  <c r="S13208" i="16"/>
  <c r="S13207" i="16"/>
  <c r="S13206" i="16"/>
  <c r="S13205" i="16"/>
  <c r="S13204" i="16"/>
  <c r="S13203" i="16"/>
  <c r="S13202" i="16"/>
  <c r="S13201" i="16"/>
  <c r="S13200" i="16"/>
  <c r="S13199" i="16"/>
  <c r="S13198" i="16"/>
  <c r="S13197" i="16"/>
  <c r="S13196" i="16"/>
  <c r="S13195" i="16"/>
  <c r="S13194" i="16"/>
  <c r="S13193" i="16"/>
  <c r="S13192" i="16"/>
  <c r="S13191" i="16"/>
  <c r="S13190" i="16"/>
  <c r="S13189" i="16"/>
  <c r="S13188" i="16"/>
  <c r="S13187" i="16"/>
  <c r="S13186" i="16"/>
  <c r="S13185" i="16"/>
  <c r="S13184" i="16"/>
  <c r="S13183" i="16"/>
  <c r="S13182" i="16"/>
  <c r="S13181" i="16"/>
  <c r="S13180" i="16"/>
  <c r="S13179" i="16"/>
  <c r="S13178" i="16"/>
  <c r="S13177" i="16"/>
  <c r="S13176" i="16"/>
  <c r="S13175" i="16"/>
  <c r="S13174" i="16"/>
  <c r="S13173" i="16"/>
  <c r="S13172" i="16"/>
  <c r="S13171" i="16"/>
  <c r="S13170" i="16"/>
  <c r="S13169" i="16"/>
  <c r="S13168" i="16"/>
  <c r="S13167" i="16"/>
  <c r="S13166" i="16"/>
  <c r="S13165" i="16"/>
  <c r="S13164" i="16"/>
  <c r="S13163" i="16"/>
  <c r="S13162" i="16"/>
  <c r="S13161" i="16"/>
  <c r="S13160" i="16"/>
  <c r="S13159" i="16"/>
  <c r="S13158" i="16"/>
  <c r="S13157" i="16"/>
  <c r="S13156" i="16"/>
  <c r="S13155" i="16"/>
  <c r="S13154" i="16"/>
  <c r="S13153" i="16"/>
  <c r="S13152" i="16"/>
  <c r="S13151" i="16"/>
  <c r="S13150" i="16"/>
  <c r="S13149" i="16"/>
  <c r="S13148" i="16"/>
  <c r="S13147" i="16"/>
  <c r="S13146" i="16"/>
  <c r="S13145" i="16"/>
  <c r="S13144" i="16"/>
  <c r="S13143" i="16"/>
  <c r="S13142" i="16"/>
  <c r="S13141" i="16"/>
  <c r="S13140" i="16"/>
  <c r="S13139" i="16"/>
  <c r="S13138" i="16"/>
  <c r="S13137" i="16"/>
  <c r="S13136" i="16"/>
  <c r="S13135" i="16"/>
  <c r="S13134" i="16"/>
  <c r="S13133" i="16"/>
  <c r="S13132" i="16"/>
  <c r="S13131" i="16"/>
  <c r="S13130" i="16"/>
  <c r="S13129" i="16"/>
  <c r="S13128" i="16"/>
  <c r="S13127" i="16"/>
  <c r="S13126" i="16"/>
  <c r="S13125" i="16"/>
  <c r="S13124" i="16"/>
  <c r="S13123" i="16"/>
  <c r="S13122" i="16"/>
  <c r="S13121" i="16"/>
  <c r="S13120" i="16"/>
  <c r="S13119" i="16"/>
  <c r="S13118" i="16"/>
  <c r="S13117" i="16"/>
  <c r="S13116" i="16"/>
  <c r="S13115" i="16"/>
  <c r="S13114" i="16"/>
  <c r="S13113" i="16"/>
  <c r="S13112" i="16"/>
  <c r="S13111" i="16"/>
  <c r="S13110" i="16"/>
  <c r="S13109" i="16"/>
  <c r="S13108" i="16"/>
  <c r="S13107" i="16"/>
  <c r="S13106" i="16"/>
  <c r="S13105" i="16"/>
  <c r="S13104" i="16"/>
  <c r="S13103" i="16"/>
  <c r="S13102" i="16"/>
  <c r="S13101" i="16"/>
  <c r="S13100" i="16"/>
  <c r="S13099" i="16"/>
  <c r="S13098" i="16"/>
  <c r="S13097" i="16"/>
  <c r="S13096" i="16"/>
  <c r="S13095" i="16"/>
  <c r="S13094" i="16"/>
  <c r="S13093" i="16"/>
  <c r="S13092" i="16"/>
  <c r="S13091" i="16"/>
  <c r="S13090" i="16"/>
  <c r="S13089" i="16"/>
  <c r="S13088" i="16"/>
  <c r="S13087" i="16"/>
  <c r="S13086" i="16"/>
  <c r="S13085" i="16"/>
  <c r="S13084" i="16"/>
  <c r="S13083" i="16"/>
  <c r="S13082" i="16"/>
  <c r="S13081" i="16"/>
  <c r="S13080" i="16"/>
  <c r="S13079" i="16"/>
  <c r="S13078" i="16"/>
  <c r="S13077" i="16"/>
  <c r="S13076" i="16"/>
  <c r="S13075" i="16"/>
  <c r="S13074" i="16"/>
  <c r="S13073" i="16"/>
  <c r="S13072" i="16"/>
  <c r="S13071" i="16"/>
  <c r="S13070" i="16"/>
  <c r="S13069" i="16"/>
  <c r="S13068" i="16"/>
  <c r="S13067" i="16"/>
  <c r="S13066" i="16"/>
  <c r="S13065" i="16"/>
  <c r="S13064" i="16"/>
  <c r="S13063" i="16"/>
  <c r="S13062" i="16"/>
  <c r="S13061" i="16"/>
  <c r="S13060" i="16"/>
  <c r="S13059" i="16"/>
  <c r="S13058" i="16"/>
  <c r="S13057" i="16"/>
  <c r="S13056" i="16"/>
  <c r="S13055" i="16"/>
  <c r="S13054" i="16"/>
  <c r="S13053" i="16"/>
  <c r="S13052" i="16"/>
  <c r="S13051" i="16"/>
  <c r="S13050" i="16"/>
  <c r="S13049" i="16"/>
  <c r="S13048" i="16"/>
  <c r="S13047" i="16"/>
  <c r="S13046" i="16"/>
  <c r="S13045" i="16"/>
  <c r="S13044" i="16"/>
  <c r="S13043" i="16"/>
  <c r="S13042" i="16"/>
  <c r="S13041" i="16"/>
  <c r="S13040" i="16"/>
  <c r="S13039" i="16"/>
  <c r="S13038" i="16"/>
  <c r="S13037" i="16"/>
  <c r="S13036" i="16"/>
  <c r="S13035" i="16"/>
  <c r="S13034" i="16"/>
  <c r="S13033" i="16"/>
  <c r="S13032" i="16"/>
  <c r="S13031" i="16"/>
  <c r="S13030" i="16"/>
  <c r="S13029" i="16"/>
  <c r="S13028" i="16"/>
  <c r="S13027" i="16"/>
  <c r="S13026" i="16"/>
  <c r="S13025" i="16"/>
  <c r="S13024" i="16"/>
  <c r="S13023" i="16"/>
  <c r="S13022" i="16"/>
  <c r="S13021" i="16"/>
  <c r="S13020" i="16"/>
  <c r="S13019" i="16"/>
  <c r="S13018" i="16"/>
  <c r="S13017" i="16"/>
  <c r="S13016" i="16"/>
  <c r="S13015" i="16"/>
  <c r="S13014" i="16"/>
  <c r="S13013" i="16"/>
  <c r="S13012" i="16"/>
  <c r="S13011" i="16"/>
  <c r="S13010" i="16"/>
  <c r="S13009" i="16"/>
  <c r="S13008" i="16"/>
  <c r="S13007" i="16"/>
  <c r="S13006" i="16"/>
  <c r="S13005" i="16"/>
  <c r="S13004" i="16"/>
  <c r="S13003" i="16"/>
  <c r="S13002" i="16"/>
  <c r="S13001" i="16"/>
  <c r="S13000" i="16"/>
  <c r="S12999" i="16"/>
  <c r="S12998" i="16"/>
  <c r="S12997" i="16"/>
  <c r="S12996" i="16"/>
  <c r="S12995" i="16"/>
  <c r="S12994" i="16"/>
  <c r="S12993" i="16"/>
  <c r="S12992" i="16"/>
  <c r="S12991" i="16"/>
  <c r="S12990" i="16"/>
  <c r="S12989" i="16"/>
  <c r="S12988" i="16"/>
  <c r="S12987" i="16"/>
  <c r="S12986" i="16"/>
  <c r="S12985" i="16"/>
  <c r="S12984" i="16"/>
  <c r="S12983" i="16"/>
  <c r="S12982" i="16"/>
  <c r="S12981" i="16"/>
  <c r="S12980" i="16"/>
  <c r="S12979" i="16"/>
  <c r="S12978" i="16"/>
  <c r="S12977" i="16"/>
  <c r="S12976" i="16"/>
  <c r="S12975" i="16"/>
  <c r="S12974" i="16"/>
  <c r="S12973" i="16"/>
  <c r="S12972" i="16"/>
  <c r="S12971" i="16"/>
  <c r="S12970" i="16"/>
  <c r="S12969" i="16"/>
  <c r="S12968" i="16"/>
  <c r="S12967" i="16"/>
  <c r="S12966" i="16"/>
  <c r="S12965" i="16"/>
  <c r="S12964" i="16"/>
  <c r="S12963" i="16"/>
  <c r="S12962" i="16"/>
  <c r="S12961" i="16"/>
  <c r="S12960" i="16"/>
  <c r="S12959" i="16"/>
  <c r="S12958" i="16"/>
  <c r="S12957" i="16"/>
  <c r="S12956" i="16"/>
  <c r="S12955" i="16"/>
  <c r="S12954" i="16"/>
  <c r="S12953" i="16"/>
  <c r="S12952" i="16"/>
  <c r="S12951" i="16"/>
  <c r="S12950" i="16"/>
  <c r="S12949" i="16"/>
  <c r="S12948" i="16"/>
  <c r="S12947" i="16"/>
  <c r="S12946" i="16"/>
  <c r="S12945" i="16"/>
  <c r="S12944" i="16"/>
  <c r="S12943" i="16"/>
  <c r="S12942" i="16"/>
  <c r="S12941" i="16"/>
  <c r="S12940" i="16"/>
  <c r="S12939" i="16"/>
  <c r="S12938" i="16"/>
  <c r="S12937" i="16"/>
  <c r="S12936" i="16"/>
  <c r="S12935" i="16"/>
  <c r="S12934" i="16"/>
  <c r="S12933" i="16"/>
  <c r="S12932" i="16"/>
  <c r="S12931" i="16"/>
  <c r="S12930" i="16"/>
  <c r="S12929" i="16"/>
  <c r="S12928" i="16"/>
  <c r="S12927" i="16"/>
  <c r="S12926" i="16"/>
  <c r="S12925" i="16"/>
  <c r="S12924" i="16"/>
  <c r="S12923" i="16"/>
  <c r="S12922" i="16"/>
  <c r="S12921" i="16"/>
  <c r="S12920" i="16"/>
  <c r="S12919" i="16"/>
  <c r="S12918" i="16"/>
  <c r="S12917" i="16"/>
  <c r="S12916" i="16"/>
  <c r="S12915" i="16"/>
  <c r="S12914" i="16"/>
  <c r="S12913" i="16"/>
  <c r="S12912" i="16"/>
  <c r="S12911" i="16"/>
  <c r="S12910" i="16"/>
  <c r="S12909" i="16"/>
  <c r="S12908" i="16"/>
  <c r="S12907" i="16"/>
  <c r="S12906" i="16"/>
  <c r="S12905" i="16"/>
  <c r="S12904" i="16"/>
  <c r="S12903" i="16"/>
  <c r="S12902" i="16"/>
  <c r="S12901" i="16"/>
  <c r="S12900" i="16"/>
  <c r="S12899" i="16"/>
  <c r="S12898" i="16"/>
  <c r="S12897" i="16"/>
  <c r="S12896" i="16"/>
  <c r="S12895" i="16"/>
  <c r="S12894" i="16"/>
  <c r="S12893" i="16"/>
  <c r="S12892" i="16"/>
  <c r="S12891" i="16"/>
  <c r="S12890" i="16"/>
  <c r="S12889" i="16"/>
  <c r="S12888" i="16"/>
  <c r="S12887" i="16"/>
  <c r="S12886" i="16"/>
  <c r="S12885" i="16"/>
  <c r="S12884" i="16"/>
  <c r="S12883" i="16"/>
  <c r="S12882" i="16"/>
  <c r="S12881" i="16"/>
  <c r="S12880" i="16"/>
  <c r="S12879" i="16"/>
  <c r="S12878" i="16"/>
  <c r="S12877" i="16"/>
  <c r="S12876" i="16"/>
  <c r="S12875" i="16"/>
  <c r="S12874" i="16"/>
  <c r="S12873" i="16"/>
  <c r="S12872" i="16"/>
  <c r="S12871" i="16"/>
  <c r="S12870" i="16"/>
  <c r="S12869" i="16"/>
  <c r="S12868" i="16"/>
  <c r="S12867" i="16"/>
  <c r="S12866" i="16"/>
  <c r="S12865" i="16"/>
  <c r="S12864" i="16"/>
  <c r="S12863" i="16"/>
  <c r="S12862" i="16"/>
  <c r="S12861" i="16"/>
  <c r="S12860" i="16"/>
  <c r="S12859" i="16"/>
  <c r="S12858" i="16"/>
  <c r="S12857" i="16"/>
  <c r="S12856" i="16"/>
  <c r="S12855" i="16"/>
  <c r="S12854" i="16"/>
  <c r="S12853" i="16"/>
  <c r="S12852" i="16"/>
  <c r="S12851" i="16"/>
  <c r="S12850" i="16"/>
  <c r="S12849" i="16"/>
  <c r="S12848" i="16"/>
  <c r="S12847" i="16"/>
  <c r="S12846" i="16"/>
  <c r="S12845" i="16"/>
  <c r="S12844" i="16"/>
  <c r="S12843" i="16"/>
  <c r="S12842" i="16"/>
  <c r="S12841" i="16"/>
  <c r="S12840" i="16"/>
  <c r="S12839" i="16"/>
  <c r="S12838" i="16"/>
  <c r="S12837" i="16"/>
  <c r="S12836" i="16"/>
  <c r="S12835" i="16"/>
  <c r="S12834" i="16"/>
  <c r="S12833" i="16"/>
  <c r="S12832" i="16"/>
  <c r="S12831" i="16"/>
  <c r="S12830" i="16"/>
  <c r="S12829" i="16"/>
  <c r="S12828" i="16"/>
  <c r="S12827" i="16"/>
  <c r="S12826" i="16"/>
  <c r="S12825" i="16"/>
  <c r="S12824" i="16"/>
  <c r="S12823" i="16"/>
  <c r="S12822" i="16"/>
  <c r="S12821" i="16"/>
  <c r="S12820" i="16"/>
  <c r="S12819" i="16"/>
  <c r="S12818" i="16"/>
  <c r="S12817" i="16"/>
  <c r="S12816" i="16"/>
  <c r="S12815" i="16"/>
  <c r="S12814" i="16"/>
  <c r="S12813" i="16"/>
  <c r="S12812" i="16"/>
  <c r="S12811" i="16"/>
  <c r="S12810" i="16"/>
  <c r="S12809" i="16"/>
  <c r="S12808" i="16"/>
  <c r="S12807" i="16"/>
  <c r="S12806" i="16"/>
  <c r="S12805" i="16"/>
  <c r="S12804" i="16"/>
  <c r="S12803" i="16"/>
  <c r="S12802" i="16"/>
  <c r="S12801" i="16"/>
  <c r="S12800" i="16"/>
  <c r="S12799" i="16"/>
  <c r="S12798" i="16"/>
  <c r="S12797" i="16"/>
  <c r="S12796" i="16"/>
  <c r="S12795" i="16"/>
  <c r="S12794" i="16"/>
  <c r="S12793" i="16"/>
  <c r="S12792" i="16"/>
  <c r="S12791" i="16"/>
  <c r="S12790" i="16"/>
  <c r="S12789" i="16"/>
  <c r="S12788" i="16"/>
  <c r="S12787" i="16"/>
  <c r="S12786" i="16"/>
  <c r="S12785" i="16"/>
  <c r="S12784" i="16"/>
  <c r="S12783" i="16"/>
  <c r="S12782" i="16"/>
  <c r="S12781" i="16"/>
  <c r="S12780" i="16"/>
  <c r="S12779" i="16"/>
  <c r="S12778" i="16"/>
  <c r="S12777" i="16"/>
  <c r="S12776" i="16"/>
  <c r="S12775" i="16"/>
  <c r="S12774" i="16"/>
  <c r="S12773" i="16"/>
  <c r="S12772" i="16"/>
  <c r="S12771" i="16"/>
  <c r="S12770" i="16"/>
  <c r="S12769" i="16"/>
  <c r="S12768" i="16"/>
  <c r="S12767" i="16"/>
  <c r="S12766" i="16"/>
  <c r="S12765" i="16"/>
  <c r="S12764" i="16"/>
  <c r="S12763" i="16"/>
  <c r="S12762" i="16"/>
  <c r="S12761" i="16"/>
  <c r="S12760" i="16"/>
  <c r="S12759" i="16"/>
  <c r="S12758" i="16"/>
  <c r="S12757" i="16"/>
  <c r="S12756" i="16"/>
  <c r="S12755" i="16"/>
  <c r="S12754" i="16"/>
  <c r="S12753" i="16"/>
  <c r="S12752" i="16"/>
  <c r="S12751" i="16"/>
  <c r="S12750" i="16"/>
  <c r="S12749" i="16"/>
  <c r="S12748" i="16"/>
  <c r="S12747" i="16"/>
  <c r="S12746" i="16"/>
  <c r="S12745" i="16"/>
  <c r="S12744" i="16"/>
  <c r="S12743" i="16"/>
  <c r="S12742" i="16"/>
  <c r="S12741" i="16"/>
  <c r="S12740" i="16"/>
  <c r="S12739" i="16"/>
  <c r="S12738" i="16"/>
  <c r="S12737" i="16"/>
  <c r="S12736" i="16"/>
  <c r="S12735" i="16"/>
  <c r="S12734" i="16"/>
  <c r="S12733" i="16"/>
  <c r="S12732" i="16"/>
  <c r="S12731" i="16"/>
  <c r="S12730" i="16"/>
  <c r="S12729" i="16"/>
  <c r="S12728" i="16"/>
  <c r="S12727" i="16"/>
  <c r="S12726" i="16"/>
  <c r="S12725" i="16"/>
  <c r="S12724" i="16"/>
  <c r="S12723" i="16"/>
  <c r="S12722" i="16"/>
  <c r="S12721" i="16"/>
  <c r="S12720" i="16"/>
  <c r="S12719" i="16"/>
  <c r="S12718" i="16"/>
  <c r="S12717" i="16"/>
  <c r="S12716" i="16"/>
  <c r="S12715" i="16"/>
  <c r="S12714" i="16"/>
  <c r="S12713" i="16"/>
  <c r="S12712" i="16"/>
  <c r="S12711" i="16"/>
  <c r="S12710" i="16"/>
  <c r="S12709" i="16"/>
  <c r="S12708" i="16"/>
  <c r="S12707" i="16"/>
  <c r="S12706" i="16"/>
  <c r="S12705" i="16"/>
  <c r="S12704" i="16"/>
  <c r="S12703" i="16"/>
  <c r="S12702" i="16"/>
  <c r="S12701" i="16"/>
  <c r="S12700" i="16"/>
  <c r="S12699" i="16"/>
  <c r="S12698" i="16"/>
  <c r="S12697" i="16"/>
  <c r="S12696" i="16"/>
  <c r="S12695" i="16"/>
  <c r="S12694" i="16"/>
  <c r="S12693" i="16"/>
  <c r="S12692" i="16"/>
  <c r="S12691" i="16"/>
  <c r="S12690" i="16"/>
  <c r="S12689" i="16"/>
  <c r="S12688" i="16"/>
  <c r="S12687" i="16"/>
  <c r="S12686" i="16"/>
  <c r="S12685" i="16"/>
  <c r="S12684" i="16"/>
  <c r="S12683" i="16"/>
  <c r="S12682" i="16"/>
  <c r="S12681" i="16"/>
  <c r="S12680" i="16"/>
  <c r="S12679" i="16"/>
  <c r="S12678" i="16"/>
  <c r="S12677" i="16"/>
  <c r="S12676" i="16"/>
  <c r="S12675" i="16"/>
  <c r="S12674" i="16"/>
  <c r="S12673" i="16"/>
  <c r="S12672" i="16"/>
  <c r="S12671" i="16"/>
  <c r="S12670" i="16"/>
  <c r="S12669" i="16"/>
  <c r="S12668" i="16"/>
  <c r="S12667" i="16"/>
  <c r="S12666" i="16"/>
  <c r="S12665" i="16"/>
  <c r="S12664" i="16"/>
  <c r="S12663" i="16"/>
  <c r="S12662" i="16"/>
  <c r="S12661" i="16"/>
  <c r="S12660" i="16"/>
  <c r="S12659" i="16"/>
  <c r="S12658" i="16"/>
  <c r="S12657" i="16"/>
  <c r="S12656" i="16"/>
  <c r="S12655" i="16"/>
  <c r="S12654" i="16"/>
  <c r="S12653" i="16"/>
  <c r="S12652" i="16"/>
  <c r="S12651" i="16"/>
  <c r="S12650" i="16"/>
  <c r="S12649" i="16"/>
  <c r="S12648" i="16"/>
  <c r="S12647" i="16"/>
  <c r="S12646" i="16"/>
  <c r="S12645" i="16"/>
  <c r="S12644" i="16"/>
  <c r="S12643" i="16"/>
  <c r="S12642" i="16"/>
  <c r="S12641" i="16"/>
  <c r="S12640" i="16"/>
  <c r="S12639" i="16"/>
  <c r="S12638" i="16"/>
  <c r="S12637" i="16"/>
  <c r="S12636" i="16"/>
  <c r="S12635" i="16"/>
  <c r="S12634" i="16"/>
  <c r="S12633" i="16"/>
  <c r="S12632" i="16"/>
  <c r="S12631" i="16"/>
  <c r="S12630" i="16"/>
  <c r="S12629" i="16"/>
  <c r="S12628" i="16"/>
  <c r="S12627" i="16"/>
  <c r="S12626" i="16"/>
  <c r="S12625" i="16"/>
  <c r="S12624" i="16"/>
  <c r="S12623" i="16"/>
  <c r="S12622" i="16"/>
  <c r="S12621" i="16"/>
  <c r="S12620" i="16"/>
  <c r="S12619" i="16"/>
  <c r="S12618" i="16"/>
  <c r="S12617" i="16"/>
  <c r="S12616" i="16"/>
  <c r="S12615" i="16"/>
  <c r="S12614" i="16"/>
  <c r="S12613" i="16"/>
  <c r="S12612" i="16"/>
  <c r="S12611" i="16"/>
  <c r="S12610" i="16"/>
  <c r="S12609" i="16"/>
  <c r="S12608" i="16"/>
  <c r="S12607" i="16"/>
  <c r="S12606" i="16"/>
  <c r="S12605" i="16"/>
  <c r="S12604" i="16"/>
  <c r="S12603" i="16"/>
  <c r="S12602" i="16"/>
  <c r="S12601" i="16"/>
  <c r="S12600" i="16"/>
  <c r="S12599" i="16"/>
  <c r="S12598" i="16"/>
  <c r="S12597" i="16"/>
  <c r="S12596" i="16"/>
  <c r="S12595" i="16"/>
  <c r="S12594" i="16"/>
  <c r="S12593" i="16"/>
  <c r="S12592" i="16"/>
  <c r="S12591" i="16"/>
  <c r="S12590" i="16"/>
  <c r="S12589" i="16"/>
  <c r="S12588" i="16"/>
  <c r="S12587" i="16"/>
  <c r="S12586" i="16"/>
  <c r="S12585" i="16"/>
  <c r="S12584" i="16"/>
  <c r="S12583" i="16"/>
  <c r="S12582" i="16"/>
  <c r="S12581" i="16"/>
  <c r="S12580" i="16"/>
  <c r="S12579" i="16"/>
  <c r="S12578" i="16"/>
  <c r="S12577" i="16"/>
  <c r="S12576" i="16"/>
  <c r="S12575" i="16"/>
  <c r="S12574" i="16"/>
  <c r="S12573" i="16"/>
  <c r="S12572" i="16"/>
  <c r="S12571" i="16"/>
  <c r="S12570" i="16"/>
  <c r="S12569" i="16"/>
  <c r="S12568" i="16"/>
  <c r="S12567" i="16"/>
  <c r="S12566" i="16"/>
  <c r="S12565" i="16"/>
  <c r="S12564" i="16"/>
  <c r="S12563" i="16"/>
  <c r="S12562" i="16"/>
  <c r="S12561" i="16"/>
  <c r="S12560" i="16"/>
  <c r="S12559" i="16"/>
  <c r="S12558" i="16"/>
  <c r="S12557" i="16"/>
  <c r="S12556" i="16"/>
  <c r="S12555" i="16"/>
  <c r="S12554" i="16"/>
  <c r="S12553" i="16"/>
  <c r="S12552" i="16"/>
  <c r="S12551" i="16"/>
  <c r="S12550" i="16"/>
  <c r="S12549" i="16"/>
  <c r="S12548" i="16"/>
  <c r="S12547" i="16"/>
  <c r="S12546" i="16"/>
  <c r="S12545" i="16"/>
  <c r="S12544" i="16"/>
  <c r="S12543" i="16"/>
  <c r="S12542" i="16"/>
  <c r="S12541" i="16"/>
  <c r="S12540" i="16"/>
  <c r="S12539" i="16"/>
  <c r="S12538" i="16"/>
  <c r="S12537" i="16"/>
  <c r="S12536" i="16"/>
  <c r="S12535" i="16"/>
  <c r="S12534" i="16"/>
  <c r="S12533" i="16"/>
  <c r="S12532" i="16"/>
  <c r="S12531" i="16"/>
  <c r="S12530" i="16"/>
  <c r="S12529" i="16"/>
  <c r="S12528" i="16"/>
  <c r="S12527" i="16"/>
  <c r="S12526" i="16"/>
  <c r="S12525" i="16"/>
  <c r="S12524" i="16"/>
  <c r="S12523" i="16"/>
  <c r="S12522" i="16"/>
  <c r="S12521" i="16"/>
  <c r="S12520" i="16"/>
  <c r="S12519" i="16"/>
  <c r="S12518" i="16"/>
  <c r="S12517" i="16"/>
  <c r="S12516" i="16"/>
  <c r="S12515" i="16"/>
  <c r="S12514" i="16"/>
  <c r="S12513" i="16"/>
  <c r="S12512" i="16"/>
  <c r="S12511" i="16"/>
  <c r="S12510" i="16"/>
  <c r="S12509" i="16"/>
  <c r="S12508" i="16"/>
  <c r="S12507" i="16"/>
  <c r="S12506" i="16"/>
  <c r="S12505" i="16"/>
  <c r="S12504" i="16"/>
  <c r="S12503" i="16"/>
  <c r="S12502" i="16"/>
  <c r="S12501" i="16"/>
  <c r="S12500" i="16"/>
  <c r="S12499" i="16"/>
  <c r="S12498" i="16"/>
  <c r="S12497" i="16"/>
  <c r="S12496" i="16"/>
  <c r="S12495" i="16"/>
  <c r="S12494" i="16"/>
  <c r="S12493" i="16"/>
  <c r="S12492" i="16"/>
  <c r="S12491" i="16"/>
  <c r="S12490" i="16"/>
  <c r="S12489" i="16"/>
  <c r="S12488" i="16"/>
  <c r="S12487" i="16"/>
  <c r="S12486" i="16"/>
  <c r="S12485" i="16"/>
  <c r="S12484" i="16"/>
  <c r="S12483" i="16"/>
  <c r="S12482" i="16"/>
  <c r="S12481" i="16"/>
  <c r="S12480" i="16"/>
  <c r="S12479" i="16"/>
  <c r="S12478" i="16"/>
  <c r="S12477" i="16"/>
  <c r="S12476" i="16"/>
  <c r="S12475" i="16"/>
  <c r="S12474" i="16"/>
  <c r="S12473" i="16"/>
  <c r="S12472" i="16"/>
  <c r="S12471" i="16"/>
  <c r="S12470" i="16"/>
  <c r="S12469" i="16"/>
  <c r="S12468" i="16"/>
  <c r="S12467" i="16"/>
  <c r="S12466" i="16"/>
  <c r="S12465" i="16"/>
  <c r="S12464" i="16"/>
  <c r="S12463" i="16"/>
  <c r="S12462" i="16"/>
  <c r="S12461" i="16"/>
  <c r="S12460" i="16"/>
  <c r="S12459" i="16"/>
  <c r="S12458" i="16"/>
  <c r="S12457" i="16"/>
  <c r="S12456" i="16"/>
  <c r="S12455" i="16"/>
  <c r="S12454" i="16"/>
  <c r="S12453" i="16"/>
  <c r="S12452" i="16"/>
  <c r="S12451" i="16"/>
  <c r="S12450" i="16"/>
  <c r="S12449" i="16"/>
  <c r="S12448" i="16"/>
  <c r="S12447" i="16"/>
  <c r="S12446" i="16"/>
  <c r="S12445" i="16"/>
  <c r="S12444" i="16"/>
  <c r="S12443" i="16"/>
  <c r="S12442" i="16"/>
  <c r="S12441" i="16"/>
  <c r="S12440" i="16"/>
  <c r="S12439" i="16"/>
  <c r="S12438" i="16"/>
  <c r="S12437" i="16"/>
  <c r="S12436" i="16"/>
  <c r="S12435" i="16"/>
  <c r="S12434" i="16"/>
  <c r="S12433" i="16"/>
  <c r="S12432" i="16"/>
  <c r="S12431" i="16"/>
  <c r="S12430" i="16"/>
  <c r="S12429" i="16"/>
  <c r="S12428" i="16"/>
  <c r="S12427" i="16"/>
  <c r="S12426" i="16"/>
  <c r="S12425" i="16"/>
  <c r="S12424" i="16"/>
  <c r="S12423" i="16"/>
  <c r="S12422" i="16"/>
  <c r="S12421" i="16"/>
  <c r="S12420" i="16"/>
  <c r="S12419" i="16"/>
  <c r="S12418" i="16"/>
  <c r="S12417" i="16"/>
  <c r="S12416" i="16"/>
  <c r="S12415" i="16"/>
  <c r="S12414" i="16"/>
  <c r="S12413" i="16"/>
  <c r="S12412" i="16"/>
  <c r="S12411" i="16"/>
  <c r="S12410" i="16"/>
  <c r="S12409" i="16"/>
  <c r="S12408" i="16"/>
  <c r="S12407" i="16"/>
  <c r="S12406" i="16"/>
  <c r="S12405" i="16"/>
  <c r="S12404" i="16"/>
  <c r="S12403" i="16"/>
  <c r="S12402" i="16"/>
  <c r="S12401" i="16"/>
  <c r="S12400" i="16"/>
  <c r="S12399" i="16"/>
  <c r="S12398" i="16"/>
  <c r="S12397" i="16"/>
  <c r="S12396" i="16"/>
  <c r="S12395" i="16"/>
  <c r="S12394" i="16"/>
  <c r="S12393" i="16"/>
  <c r="S12392" i="16"/>
  <c r="S12391" i="16"/>
  <c r="S12390" i="16"/>
  <c r="S12389" i="16"/>
  <c r="S12388" i="16"/>
  <c r="S12387" i="16"/>
  <c r="S12386" i="16"/>
  <c r="S12385" i="16"/>
  <c r="S12384" i="16"/>
  <c r="S12383" i="16"/>
  <c r="S12382" i="16"/>
  <c r="S12381" i="16"/>
  <c r="S12380" i="16"/>
  <c r="S12379" i="16"/>
  <c r="S12378" i="16"/>
  <c r="S12377" i="16"/>
  <c r="S12376" i="16"/>
  <c r="S12375" i="16"/>
  <c r="S12374" i="16"/>
  <c r="S12373" i="16"/>
  <c r="S12372" i="16"/>
  <c r="S12371" i="16"/>
  <c r="S12370" i="16"/>
  <c r="S12369" i="16"/>
  <c r="S12368" i="16"/>
  <c r="S12367" i="16"/>
  <c r="S12366" i="16"/>
  <c r="S12365" i="16"/>
  <c r="S12364" i="16"/>
  <c r="S12363" i="16"/>
  <c r="S12362" i="16"/>
  <c r="S12361" i="16"/>
  <c r="S12360" i="16"/>
  <c r="S12359" i="16"/>
  <c r="S12358" i="16"/>
  <c r="S12357" i="16"/>
  <c r="S12356" i="16"/>
  <c r="S12355" i="16"/>
  <c r="S12354" i="16"/>
  <c r="S12353" i="16"/>
  <c r="S12352" i="16"/>
  <c r="S12351" i="16"/>
  <c r="S12350" i="16"/>
  <c r="S12349" i="16"/>
  <c r="S12348" i="16"/>
  <c r="S12347" i="16"/>
  <c r="S12346" i="16"/>
  <c r="S12345" i="16"/>
  <c r="S12344" i="16"/>
  <c r="S12343" i="16"/>
  <c r="S12342" i="16"/>
  <c r="S12341" i="16"/>
  <c r="S12340" i="16"/>
  <c r="S12339" i="16"/>
  <c r="S12338" i="16"/>
  <c r="S12337" i="16"/>
  <c r="S12336" i="16"/>
  <c r="S12335" i="16"/>
  <c r="S12334" i="16"/>
  <c r="S12333" i="16"/>
  <c r="S12332" i="16"/>
  <c r="S12331" i="16"/>
  <c r="S12330" i="16"/>
  <c r="S12329" i="16"/>
  <c r="S12328" i="16"/>
  <c r="S12327" i="16"/>
  <c r="S12326" i="16"/>
  <c r="S12325" i="16"/>
  <c r="S12324" i="16"/>
  <c r="S12323" i="16"/>
  <c r="S12322" i="16"/>
  <c r="S12321" i="16"/>
  <c r="S12320" i="16"/>
  <c r="S12319" i="16"/>
  <c r="S12318" i="16"/>
  <c r="S12317" i="16"/>
  <c r="S12316" i="16"/>
  <c r="S12315" i="16"/>
  <c r="S12314" i="16"/>
  <c r="S12313" i="16"/>
  <c r="S12312" i="16"/>
  <c r="S12311" i="16"/>
  <c r="S12310" i="16"/>
  <c r="S12309" i="16"/>
  <c r="S12308" i="16"/>
  <c r="S12307" i="16"/>
  <c r="S12306" i="16"/>
  <c r="S12305" i="16"/>
  <c r="S12304" i="16"/>
  <c r="S12303" i="16"/>
  <c r="S12302" i="16"/>
  <c r="S12301" i="16"/>
  <c r="S12300" i="16"/>
  <c r="S12299" i="16"/>
  <c r="S12298" i="16"/>
  <c r="S12297" i="16"/>
  <c r="S12296" i="16"/>
  <c r="S12295" i="16"/>
  <c r="S12294" i="16"/>
  <c r="S12293" i="16"/>
  <c r="S12292" i="16"/>
  <c r="S12291" i="16"/>
  <c r="S12290" i="16"/>
  <c r="S12289" i="16"/>
  <c r="S12288" i="16"/>
  <c r="S12287" i="16"/>
  <c r="S12286" i="16"/>
  <c r="S12285" i="16"/>
  <c r="S12284" i="16"/>
  <c r="S12283" i="16"/>
  <c r="S12282" i="16"/>
  <c r="S12281" i="16"/>
  <c r="S12280" i="16"/>
  <c r="S12279" i="16"/>
  <c r="S12278" i="16"/>
  <c r="S12277" i="16"/>
  <c r="S12276" i="16"/>
  <c r="S12275" i="16"/>
  <c r="S12274" i="16"/>
  <c r="S12273" i="16"/>
  <c r="S12272" i="16"/>
  <c r="S12271" i="16"/>
  <c r="S12270" i="16"/>
  <c r="S12269" i="16"/>
  <c r="S12268" i="16"/>
  <c r="S12267" i="16"/>
  <c r="S12266" i="16"/>
  <c r="S12265" i="16"/>
  <c r="S12264" i="16"/>
  <c r="S12263" i="16"/>
  <c r="S12262" i="16"/>
  <c r="S12261" i="16"/>
  <c r="S12260" i="16"/>
  <c r="S12259" i="16"/>
  <c r="S12258" i="16"/>
  <c r="S12257" i="16"/>
  <c r="S12256" i="16"/>
  <c r="S12255" i="16"/>
  <c r="S12254" i="16"/>
  <c r="S12253" i="16"/>
  <c r="S12252" i="16"/>
  <c r="S12251" i="16"/>
  <c r="S12250" i="16"/>
  <c r="S12249" i="16"/>
  <c r="S12248" i="16"/>
  <c r="S12247" i="16"/>
  <c r="S12246" i="16"/>
  <c r="S12245" i="16"/>
  <c r="S12244" i="16"/>
  <c r="S12243" i="16"/>
  <c r="S12242" i="16"/>
  <c r="S12241" i="16"/>
  <c r="S12240" i="16"/>
  <c r="S12239" i="16"/>
  <c r="S12238" i="16"/>
  <c r="S12237" i="16"/>
  <c r="S12236" i="16"/>
  <c r="S12235" i="16"/>
  <c r="S12234" i="16"/>
  <c r="S12233" i="16"/>
  <c r="S12232" i="16"/>
  <c r="S12231" i="16"/>
  <c r="S12230" i="16"/>
  <c r="S12229" i="16"/>
  <c r="S12228" i="16"/>
  <c r="S12227" i="16"/>
  <c r="S12226" i="16"/>
  <c r="S12225" i="16"/>
  <c r="S12224" i="16"/>
  <c r="S12223" i="16"/>
  <c r="S12222" i="16"/>
  <c r="S12221" i="16"/>
  <c r="S12220" i="16"/>
  <c r="S12219" i="16"/>
  <c r="S12218" i="16"/>
  <c r="S12217" i="16"/>
  <c r="S12216" i="16"/>
  <c r="S12215" i="16"/>
  <c r="S12214" i="16"/>
  <c r="S12213" i="16"/>
  <c r="S12212" i="16"/>
  <c r="S12211" i="16"/>
  <c r="S12210" i="16"/>
  <c r="S12209" i="16"/>
  <c r="S12208" i="16"/>
  <c r="S12207" i="16"/>
  <c r="S12206" i="16"/>
  <c r="S12205" i="16"/>
  <c r="S12204" i="16"/>
  <c r="S12203" i="16"/>
  <c r="S12202" i="16"/>
  <c r="S12201" i="16"/>
  <c r="S12200" i="16"/>
  <c r="S12199" i="16"/>
  <c r="S12198" i="16"/>
  <c r="S12197" i="16"/>
  <c r="S12196" i="16"/>
  <c r="S12195" i="16"/>
  <c r="S12194" i="16"/>
  <c r="S12193" i="16"/>
  <c r="S12192" i="16"/>
  <c r="S12191" i="16"/>
  <c r="S12190" i="16"/>
  <c r="S12189" i="16"/>
  <c r="S12188" i="16"/>
  <c r="S12187" i="16"/>
  <c r="S12186" i="16"/>
  <c r="S12185" i="16"/>
  <c r="S12184" i="16"/>
  <c r="S12183" i="16"/>
  <c r="S12182" i="16"/>
  <c r="S12181" i="16"/>
  <c r="S12180" i="16"/>
  <c r="S12179" i="16"/>
  <c r="S12178" i="16"/>
  <c r="S12177" i="16"/>
  <c r="S12176" i="16"/>
  <c r="S12175" i="16"/>
  <c r="S12174" i="16"/>
  <c r="S12173" i="16"/>
  <c r="S12172" i="16"/>
  <c r="S12171" i="16"/>
  <c r="S12170" i="16"/>
  <c r="S12169" i="16"/>
  <c r="S12168" i="16"/>
  <c r="S12167" i="16"/>
  <c r="S12166" i="16"/>
  <c r="S12165" i="16"/>
  <c r="S12164" i="16"/>
  <c r="S12163" i="16"/>
  <c r="S12162" i="16"/>
  <c r="S12161" i="16"/>
  <c r="S12160" i="16"/>
  <c r="S12159" i="16"/>
  <c r="S12158" i="16"/>
  <c r="S12157" i="16"/>
  <c r="S12156" i="16"/>
  <c r="S12155" i="16"/>
  <c r="S12154" i="16"/>
  <c r="S12153" i="16"/>
  <c r="S12152" i="16"/>
  <c r="S12151" i="16"/>
  <c r="S12150" i="16"/>
  <c r="S12149" i="16"/>
  <c r="S12148" i="16"/>
  <c r="S12147" i="16"/>
  <c r="S12146" i="16"/>
  <c r="S12145" i="16"/>
  <c r="S12144" i="16"/>
  <c r="S12143" i="16"/>
  <c r="S12142" i="16"/>
  <c r="S12141" i="16"/>
  <c r="S12140" i="16"/>
  <c r="S12139" i="16"/>
  <c r="S12138" i="16"/>
  <c r="S12137" i="16"/>
  <c r="S12136" i="16"/>
  <c r="S12135" i="16"/>
  <c r="S12134" i="16"/>
  <c r="S12133" i="16"/>
  <c r="S12132" i="16"/>
  <c r="S12131" i="16"/>
  <c r="S12130" i="16"/>
  <c r="S12129" i="16"/>
  <c r="S12128" i="16"/>
  <c r="S12127" i="16"/>
  <c r="S12126" i="16"/>
  <c r="S12125" i="16"/>
  <c r="S12124" i="16"/>
  <c r="S12123" i="16"/>
  <c r="S12122" i="16"/>
  <c r="S12121" i="16"/>
  <c r="S12120" i="16"/>
  <c r="S12119" i="16"/>
  <c r="S12118" i="16"/>
  <c r="S12117" i="16"/>
  <c r="S12116" i="16"/>
  <c r="S12115" i="16"/>
  <c r="S12114" i="16"/>
  <c r="S12113" i="16"/>
  <c r="S12112" i="16"/>
  <c r="S12111" i="16"/>
  <c r="S12110" i="16"/>
  <c r="S12109" i="16"/>
  <c r="S12108" i="16"/>
  <c r="S12107" i="16"/>
  <c r="S12106" i="16"/>
  <c r="S12105" i="16"/>
  <c r="S12104" i="16"/>
  <c r="S12103" i="16"/>
  <c r="S12102" i="16"/>
  <c r="S12101" i="16"/>
  <c r="S12100" i="16"/>
  <c r="S12099" i="16"/>
  <c r="S12098" i="16"/>
  <c r="S12097" i="16"/>
  <c r="S12096" i="16"/>
  <c r="S12095" i="16"/>
  <c r="S12094" i="16"/>
  <c r="S12093" i="16"/>
  <c r="S12092" i="16"/>
  <c r="S12091" i="16"/>
  <c r="S12090" i="16"/>
  <c r="S12089" i="16"/>
  <c r="S12088" i="16"/>
  <c r="S12087" i="16"/>
  <c r="S12086" i="16"/>
  <c r="S12085" i="16"/>
  <c r="S12084" i="16"/>
  <c r="S12083" i="16"/>
  <c r="S12082" i="16"/>
  <c r="S12081" i="16"/>
  <c r="S12080" i="16"/>
  <c r="S12079" i="16"/>
  <c r="S12078" i="16"/>
  <c r="S12077" i="16"/>
  <c r="S12076" i="16"/>
  <c r="S12075" i="16"/>
  <c r="S12074" i="16"/>
  <c r="S12073" i="16"/>
  <c r="S12072" i="16"/>
  <c r="S12071" i="16"/>
  <c r="S12070" i="16"/>
  <c r="S12069" i="16"/>
  <c r="S12068" i="16"/>
  <c r="S12067" i="16"/>
  <c r="S12066" i="16"/>
  <c r="S12065" i="16"/>
  <c r="S12064" i="16"/>
  <c r="S12063" i="16"/>
  <c r="S12062" i="16"/>
  <c r="S12061" i="16"/>
  <c r="S12060" i="16"/>
  <c r="S12059" i="16"/>
  <c r="S12058" i="16"/>
  <c r="S12057" i="16"/>
  <c r="S12056" i="16"/>
  <c r="S12055" i="16"/>
  <c r="S12054" i="16"/>
  <c r="S12053" i="16"/>
  <c r="S12052" i="16"/>
  <c r="S12051" i="16"/>
  <c r="S12050" i="16"/>
  <c r="S12049" i="16"/>
  <c r="S12048" i="16"/>
  <c r="S12047" i="16"/>
  <c r="S12046" i="16"/>
  <c r="S12045" i="16"/>
  <c r="S12044" i="16"/>
  <c r="S12043" i="16"/>
  <c r="S12042" i="16"/>
  <c r="S12041" i="16"/>
  <c r="S12040" i="16"/>
  <c r="S12039" i="16"/>
  <c r="S12038" i="16"/>
  <c r="S12037" i="16"/>
  <c r="S12036" i="16"/>
  <c r="S12035" i="16"/>
  <c r="S12034" i="16"/>
  <c r="S12033" i="16"/>
  <c r="S12032" i="16"/>
  <c r="S12031" i="16"/>
  <c r="S12030" i="16"/>
  <c r="S12029" i="16"/>
  <c r="S12028" i="16"/>
  <c r="S12027" i="16"/>
  <c r="S12026" i="16"/>
  <c r="S12025" i="16"/>
  <c r="S12024" i="16"/>
  <c r="S12023" i="16"/>
  <c r="S12022" i="16"/>
  <c r="S12021" i="16"/>
  <c r="S12020" i="16"/>
  <c r="S12019" i="16"/>
  <c r="S12018" i="16"/>
  <c r="S12017" i="16"/>
  <c r="S12016" i="16"/>
  <c r="S12015" i="16"/>
  <c r="S12014" i="16"/>
  <c r="S12013" i="16"/>
  <c r="S12012" i="16"/>
  <c r="S12011" i="16"/>
  <c r="S12010" i="16"/>
  <c r="S12009" i="16"/>
  <c r="S12008" i="16"/>
  <c r="S12007" i="16"/>
  <c r="S12006" i="16"/>
  <c r="S12005" i="16"/>
  <c r="S12004" i="16"/>
  <c r="S12003" i="16"/>
  <c r="S12002" i="16"/>
  <c r="S12001" i="16"/>
  <c r="S12000" i="16"/>
  <c r="S11999" i="16"/>
  <c r="S11998" i="16"/>
  <c r="S11997" i="16"/>
  <c r="S11996" i="16"/>
  <c r="S11995" i="16"/>
  <c r="S11994" i="16"/>
  <c r="S11993" i="16"/>
  <c r="S11992" i="16"/>
  <c r="S11991" i="16"/>
  <c r="S11990" i="16"/>
  <c r="S11989" i="16"/>
  <c r="S11988" i="16"/>
  <c r="S11987" i="16"/>
  <c r="S11986" i="16"/>
  <c r="S11985" i="16"/>
  <c r="S11984" i="16"/>
  <c r="S11983" i="16"/>
  <c r="S11982" i="16"/>
  <c r="S11981" i="16"/>
  <c r="S11980" i="16"/>
  <c r="S11979" i="16"/>
  <c r="S11978" i="16"/>
  <c r="S11977" i="16"/>
  <c r="S11976" i="16"/>
  <c r="S11975" i="16"/>
  <c r="S11974" i="16"/>
  <c r="S11973" i="16"/>
  <c r="S11972" i="16"/>
  <c r="S11971" i="16"/>
  <c r="S11970" i="16"/>
  <c r="S11969" i="16"/>
  <c r="S11968" i="16"/>
  <c r="S11967" i="16"/>
  <c r="S11966" i="16"/>
  <c r="S11965" i="16"/>
  <c r="S11964" i="16"/>
  <c r="S11963" i="16"/>
  <c r="S11962" i="16"/>
  <c r="S11961" i="16"/>
  <c r="S11960" i="16"/>
  <c r="S11959" i="16"/>
  <c r="S11958" i="16"/>
  <c r="S11957" i="16"/>
  <c r="S11956" i="16"/>
  <c r="S11955" i="16"/>
  <c r="S11954" i="16"/>
  <c r="S11953" i="16"/>
  <c r="S11952" i="16"/>
  <c r="S11951" i="16"/>
  <c r="S11950" i="16"/>
  <c r="S11949" i="16"/>
  <c r="S11948" i="16"/>
  <c r="S11947" i="16"/>
  <c r="S11946" i="16"/>
  <c r="S11945" i="16"/>
  <c r="S11944" i="16"/>
  <c r="S11943" i="16"/>
  <c r="S11942" i="16"/>
  <c r="S11941" i="16"/>
  <c r="S11940" i="16"/>
  <c r="S11939" i="16"/>
  <c r="S11938" i="16"/>
  <c r="S11937" i="16"/>
  <c r="S11936" i="16"/>
  <c r="S11935" i="16"/>
  <c r="S11934" i="16"/>
  <c r="S11933" i="16"/>
  <c r="S11932" i="16"/>
  <c r="S11931" i="16"/>
  <c r="S11930" i="16"/>
  <c r="S11929" i="16"/>
  <c r="S11928" i="16"/>
  <c r="S11927" i="16"/>
  <c r="S11926" i="16"/>
  <c r="S11925" i="16"/>
  <c r="S11924" i="16"/>
  <c r="S11923" i="16"/>
  <c r="S11922" i="16"/>
  <c r="S11921" i="16"/>
  <c r="S11920" i="16"/>
  <c r="S11919" i="16"/>
  <c r="S11918" i="16"/>
  <c r="S11917" i="16"/>
  <c r="S11916" i="16"/>
  <c r="S11915" i="16"/>
  <c r="S11914" i="16"/>
  <c r="S11913" i="16"/>
  <c r="S11912" i="16"/>
  <c r="S11911" i="16"/>
  <c r="S11910" i="16"/>
  <c r="S11909" i="16"/>
  <c r="S11908" i="16"/>
  <c r="S11907" i="16"/>
  <c r="S11906" i="16"/>
  <c r="S11905" i="16"/>
  <c r="S11904" i="16"/>
  <c r="S11903" i="16"/>
  <c r="S11902" i="16"/>
  <c r="S11901" i="16"/>
  <c r="S11900" i="16"/>
  <c r="S11899" i="16"/>
  <c r="S11898" i="16"/>
  <c r="S11897" i="16"/>
  <c r="S11896" i="16"/>
  <c r="S11895" i="16"/>
  <c r="S11894" i="16"/>
  <c r="S11893" i="16"/>
  <c r="S11892" i="16"/>
  <c r="S11891" i="16"/>
  <c r="S11890" i="16"/>
  <c r="S11889" i="16"/>
  <c r="S11888" i="16"/>
  <c r="S11887" i="16"/>
  <c r="S11886" i="16"/>
  <c r="S11885" i="16"/>
  <c r="S11884" i="16"/>
  <c r="S11883" i="16"/>
  <c r="S11882" i="16"/>
  <c r="S11881" i="16"/>
  <c r="S11880" i="16"/>
  <c r="S11879" i="16"/>
  <c r="S11878" i="16"/>
  <c r="S11877" i="16"/>
  <c r="S11876" i="16"/>
  <c r="S11875" i="16"/>
  <c r="S11874" i="16"/>
  <c r="S11873" i="16"/>
  <c r="S11872" i="16"/>
  <c r="S11871" i="16"/>
  <c r="S11870" i="16"/>
  <c r="S11869" i="16"/>
  <c r="S11868" i="16"/>
  <c r="S11867" i="16"/>
  <c r="S11866" i="16"/>
  <c r="S11865" i="16"/>
  <c r="S11864" i="16"/>
  <c r="S11863" i="16"/>
  <c r="S11862" i="16"/>
  <c r="S11861" i="16"/>
  <c r="S11860" i="16"/>
  <c r="S11859" i="16"/>
  <c r="S11858" i="16"/>
  <c r="S11857" i="16"/>
  <c r="S11856" i="16"/>
  <c r="S11855" i="16"/>
  <c r="S11854" i="16"/>
  <c r="S11853" i="16"/>
  <c r="S11852" i="16"/>
  <c r="S11851" i="16"/>
  <c r="S11850" i="16"/>
  <c r="S11849" i="16"/>
  <c r="S11848" i="16"/>
  <c r="S11847" i="16"/>
  <c r="S11846" i="16"/>
  <c r="S11845" i="16"/>
  <c r="S11844" i="16"/>
  <c r="S11843" i="16"/>
  <c r="S11842" i="16"/>
  <c r="S11841" i="16"/>
  <c r="S11840" i="16"/>
  <c r="S11839" i="16"/>
  <c r="S11838" i="16"/>
  <c r="S11837" i="16"/>
  <c r="S11836" i="16"/>
  <c r="S11835" i="16"/>
  <c r="S11834" i="16"/>
  <c r="S11833" i="16"/>
  <c r="S11832" i="16"/>
  <c r="S11831" i="16"/>
  <c r="S11830" i="16"/>
  <c r="S11829" i="16"/>
  <c r="S11828" i="16"/>
  <c r="S11827" i="16"/>
  <c r="S11826" i="16"/>
  <c r="S11825" i="16"/>
  <c r="S11824" i="16"/>
  <c r="S11823" i="16"/>
  <c r="S11822" i="16"/>
  <c r="S11821" i="16"/>
  <c r="S11820" i="16"/>
  <c r="S11819" i="16"/>
  <c r="S11818" i="16"/>
  <c r="S11817" i="16"/>
  <c r="S11816" i="16"/>
  <c r="S11815" i="16"/>
  <c r="S11814" i="16"/>
  <c r="S11813" i="16"/>
  <c r="S11812" i="16"/>
  <c r="S11811" i="16"/>
  <c r="S11810" i="16"/>
  <c r="S11809" i="16"/>
  <c r="S11808" i="16"/>
  <c r="S11807" i="16"/>
  <c r="S11806" i="16"/>
  <c r="S11805" i="16"/>
  <c r="S11804" i="16"/>
  <c r="S11803" i="16"/>
  <c r="S11802" i="16"/>
  <c r="S11801" i="16"/>
  <c r="S11800" i="16"/>
  <c r="S11799" i="16"/>
  <c r="S11798" i="16"/>
  <c r="S11797" i="16"/>
  <c r="S11796" i="16"/>
  <c r="S11795" i="16"/>
  <c r="S11794" i="16"/>
  <c r="S11793" i="16"/>
  <c r="S11792" i="16"/>
  <c r="S11791" i="16"/>
  <c r="S11790" i="16"/>
  <c r="S11789" i="16"/>
  <c r="S11788" i="16"/>
  <c r="S11787" i="16"/>
  <c r="S11786" i="16"/>
  <c r="S11785" i="16"/>
  <c r="S11784" i="16"/>
  <c r="S11783" i="16"/>
  <c r="S11782" i="16"/>
  <c r="S11781" i="16"/>
  <c r="S11780" i="16"/>
  <c r="S11779" i="16"/>
  <c r="S11778" i="16"/>
  <c r="S11777" i="16"/>
  <c r="S11776" i="16"/>
  <c r="S11775" i="16"/>
  <c r="S11774" i="16"/>
  <c r="S11773" i="16"/>
  <c r="S11772" i="16"/>
  <c r="S11771" i="16"/>
  <c r="S11770" i="16"/>
  <c r="S11769" i="16"/>
  <c r="S11768" i="16"/>
  <c r="S11767" i="16"/>
  <c r="S11766" i="16"/>
  <c r="S11765" i="16"/>
  <c r="S11764" i="16"/>
  <c r="S11763" i="16"/>
  <c r="S11762" i="16"/>
  <c r="S11761" i="16"/>
  <c r="S11760" i="16"/>
  <c r="S11759" i="16"/>
  <c r="S11758" i="16"/>
  <c r="S11757" i="16"/>
  <c r="S11756" i="16"/>
  <c r="S11755" i="16"/>
  <c r="S11754" i="16"/>
  <c r="S11753" i="16"/>
  <c r="S11752" i="16"/>
  <c r="S11751" i="16"/>
  <c r="S11750" i="16"/>
  <c r="S11749" i="16"/>
  <c r="S11748" i="16"/>
  <c r="S11747" i="16"/>
  <c r="S11746" i="16"/>
  <c r="S11745" i="16"/>
  <c r="S11744" i="16"/>
  <c r="S11743" i="16"/>
  <c r="S11742" i="16"/>
  <c r="S11741" i="16"/>
  <c r="S11740" i="16"/>
  <c r="S11739" i="16"/>
  <c r="S11738" i="16"/>
  <c r="S11737" i="16"/>
  <c r="S11736" i="16"/>
  <c r="S11735" i="16"/>
  <c r="S11734" i="16"/>
  <c r="S11733" i="16"/>
  <c r="S11732" i="16"/>
  <c r="S11731" i="16"/>
  <c r="S11730" i="16"/>
  <c r="S11729" i="16"/>
  <c r="S11728" i="16"/>
  <c r="S11727" i="16"/>
  <c r="S11726" i="16"/>
  <c r="S11725" i="16"/>
  <c r="S11724" i="16"/>
  <c r="S11723" i="16"/>
  <c r="S11722" i="16"/>
  <c r="S11721" i="16"/>
  <c r="S11720" i="16"/>
  <c r="S11719" i="16"/>
  <c r="S11718" i="16"/>
  <c r="S11717" i="16"/>
  <c r="S11716" i="16"/>
  <c r="S11715" i="16"/>
  <c r="S11714" i="16"/>
  <c r="S11713" i="16"/>
  <c r="S11712" i="16"/>
  <c r="S11711" i="16"/>
  <c r="S11710" i="16"/>
  <c r="S11709" i="16"/>
  <c r="S11708" i="16"/>
  <c r="S11707" i="16"/>
  <c r="S11706" i="16"/>
  <c r="S11705" i="16"/>
  <c r="S11704" i="16"/>
  <c r="S11703" i="16"/>
  <c r="S11702" i="16"/>
  <c r="S11701" i="16"/>
  <c r="S11700" i="16"/>
  <c r="S11699" i="16"/>
  <c r="S11698" i="16"/>
  <c r="S11697" i="16"/>
  <c r="S11696" i="16"/>
  <c r="S11695" i="16"/>
  <c r="S11694" i="16"/>
  <c r="S11693" i="16"/>
  <c r="S11692" i="16"/>
  <c r="S11691" i="16"/>
  <c r="S11690" i="16"/>
  <c r="S11689" i="16"/>
  <c r="S11688" i="16"/>
  <c r="S11687" i="16"/>
  <c r="S11686" i="16"/>
  <c r="S11685" i="16"/>
  <c r="S11684" i="16"/>
  <c r="S11683" i="16"/>
  <c r="S11682" i="16"/>
  <c r="S11681" i="16"/>
  <c r="S11680" i="16"/>
  <c r="S11679" i="16"/>
  <c r="S11678" i="16"/>
  <c r="S11677" i="16"/>
  <c r="S11676" i="16"/>
  <c r="S11675" i="16"/>
  <c r="S11674" i="16"/>
  <c r="S11673" i="16"/>
  <c r="S11672" i="16"/>
  <c r="S11671" i="16"/>
  <c r="S11670" i="16"/>
  <c r="S11669" i="16"/>
  <c r="S11668" i="16"/>
  <c r="S11667" i="16"/>
  <c r="S11666" i="16"/>
  <c r="S11665" i="16"/>
  <c r="S11664" i="16"/>
  <c r="S11663" i="16"/>
  <c r="S11662" i="16"/>
  <c r="S11661" i="16"/>
  <c r="S11660" i="16"/>
  <c r="S11659" i="16"/>
  <c r="S11658" i="16"/>
  <c r="S11657" i="16"/>
  <c r="S11656" i="16"/>
  <c r="S11655" i="16"/>
  <c r="S11654" i="16"/>
  <c r="S11653" i="16"/>
  <c r="S11652" i="16"/>
  <c r="S11651" i="16"/>
  <c r="S11650" i="16"/>
  <c r="S11649" i="16"/>
  <c r="S11648" i="16"/>
  <c r="S11647" i="16"/>
  <c r="S11646" i="16"/>
  <c r="S11645" i="16"/>
  <c r="S11644" i="16"/>
  <c r="S11643" i="16"/>
  <c r="S11642" i="16"/>
  <c r="S11641" i="16"/>
  <c r="S11640" i="16"/>
  <c r="S11639" i="16"/>
  <c r="S11638" i="16"/>
  <c r="S11637" i="16"/>
  <c r="S11636" i="16"/>
  <c r="S11635" i="16"/>
  <c r="S11634" i="16"/>
  <c r="S11633" i="16"/>
  <c r="S11632" i="16"/>
  <c r="S11631" i="16"/>
  <c r="S11630" i="16"/>
  <c r="S11629" i="16"/>
  <c r="S11628" i="16"/>
  <c r="S11627" i="16"/>
  <c r="S11626" i="16"/>
  <c r="S11625" i="16"/>
  <c r="S11624" i="16"/>
  <c r="S11623" i="16"/>
  <c r="S11622" i="16"/>
  <c r="S11621" i="16"/>
  <c r="S11620" i="16"/>
  <c r="S11619" i="16"/>
  <c r="S11618" i="16"/>
  <c r="S11617" i="16"/>
  <c r="S11616" i="16"/>
  <c r="S11615" i="16"/>
  <c r="S11614" i="16"/>
  <c r="S11613" i="16"/>
  <c r="S11612" i="16"/>
  <c r="S11611" i="16"/>
  <c r="S11610" i="16"/>
  <c r="S11609" i="16"/>
  <c r="S11608" i="16"/>
  <c r="S11607" i="16"/>
  <c r="S11606" i="16"/>
  <c r="S11605" i="16"/>
  <c r="S11604" i="16"/>
  <c r="S11603" i="16"/>
  <c r="S11602" i="16"/>
  <c r="S11601" i="16"/>
  <c r="S11600" i="16"/>
  <c r="S11599" i="16"/>
  <c r="S11598" i="16"/>
  <c r="S11597" i="16"/>
  <c r="S11596" i="16"/>
  <c r="S11595" i="16"/>
  <c r="S11594" i="16"/>
  <c r="S11593" i="16"/>
  <c r="S11592" i="16"/>
  <c r="S11591" i="16"/>
  <c r="S11590" i="16"/>
  <c r="S11589" i="16"/>
  <c r="S11588" i="16"/>
  <c r="S11587" i="16"/>
  <c r="S11586" i="16"/>
  <c r="S11585" i="16"/>
  <c r="S11584" i="16"/>
  <c r="S11583" i="16"/>
  <c r="S11582" i="16"/>
  <c r="S11581" i="16"/>
  <c r="S11580" i="16"/>
  <c r="S11579" i="16"/>
  <c r="S11578" i="16"/>
  <c r="S11577" i="16"/>
  <c r="S11576" i="16"/>
  <c r="S11575" i="16"/>
  <c r="S11574" i="16"/>
  <c r="S11573" i="16"/>
  <c r="S11572" i="16"/>
  <c r="S11571" i="16"/>
  <c r="S11570" i="16"/>
  <c r="S11569" i="16"/>
  <c r="S11568" i="16"/>
  <c r="S11567" i="16"/>
  <c r="S11566" i="16"/>
  <c r="S11565" i="16"/>
  <c r="S11564" i="16"/>
  <c r="S11563" i="16"/>
  <c r="S11562" i="16"/>
  <c r="S11561" i="16"/>
  <c r="S11560" i="16"/>
  <c r="S11559" i="16"/>
  <c r="S11558" i="16"/>
  <c r="S11557" i="16"/>
  <c r="S11556" i="16"/>
  <c r="S11555" i="16"/>
  <c r="S11554" i="16"/>
  <c r="S11553" i="16"/>
  <c r="S11552" i="16"/>
  <c r="S11551" i="16"/>
  <c r="S11550" i="16"/>
  <c r="S11549" i="16"/>
  <c r="S11548" i="16"/>
  <c r="S11547" i="16"/>
  <c r="S11546" i="16"/>
  <c r="S11545" i="16"/>
  <c r="S11544" i="16"/>
  <c r="S11543" i="16"/>
  <c r="S11542" i="16"/>
  <c r="S11541" i="16"/>
  <c r="S11540" i="16"/>
  <c r="S11539" i="16"/>
  <c r="S11538" i="16"/>
  <c r="S11537" i="16"/>
  <c r="S11536" i="16"/>
  <c r="S11535" i="16"/>
  <c r="S11534" i="16"/>
  <c r="S11533" i="16"/>
  <c r="S11532" i="16"/>
  <c r="S11531" i="16"/>
  <c r="S11530" i="16"/>
  <c r="S11529" i="16"/>
  <c r="S11528" i="16"/>
  <c r="S11527" i="16"/>
  <c r="S11526" i="16"/>
  <c r="S11525" i="16"/>
  <c r="S11524" i="16"/>
  <c r="S11523" i="16"/>
  <c r="S11522" i="16"/>
  <c r="S11521" i="16"/>
  <c r="S11520" i="16"/>
  <c r="S11519" i="16"/>
  <c r="S11518" i="16"/>
  <c r="S11517" i="16"/>
  <c r="S11516" i="16"/>
  <c r="S11515" i="16"/>
  <c r="S11514" i="16"/>
  <c r="S11513" i="16"/>
  <c r="S11512" i="16"/>
  <c r="S11511" i="16"/>
  <c r="S11510" i="16"/>
  <c r="S11509" i="16"/>
  <c r="S11508" i="16"/>
  <c r="S11507" i="16"/>
  <c r="S11506" i="16"/>
  <c r="S11505" i="16"/>
  <c r="S11504" i="16"/>
  <c r="S11503" i="16"/>
  <c r="S11502" i="16"/>
  <c r="S11501" i="16"/>
  <c r="S11500" i="16"/>
  <c r="S11499" i="16"/>
  <c r="S11498" i="16"/>
  <c r="S11497" i="16"/>
  <c r="S11496" i="16"/>
  <c r="S11495" i="16"/>
  <c r="S11494" i="16"/>
  <c r="S11493" i="16"/>
  <c r="S11492" i="16"/>
  <c r="S11491" i="16"/>
  <c r="S11490" i="16"/>
  <c r="S11489" i="16"/>
  <c r="S11488" i="16"/>
  <c r="S11487" i="16"/>
  <c r="S11486" i="16"/>
  <c r="S11485" i="16"/>
  <c r="S11484" i="16"/>
  <c r="S11483" i="16"/>
  <c r="S11482" i="16"/>
  <c r="S11481" i="16"/>
  <c r="S11480" i="16"/>
  <c r="S11479" i="16"/>
  <c r="S11478" i="16"/>
  <c r="S11477" i="16"/>
  <c r="S11476" i="16"/>
  <c r="S11475" i="16"/>
  <c r="S11474" i="16"/>
  <c r="S11473" i="16"/>
  <c r="S11472" i="16"/>
  <c r="S11471" i="16"/>
  <c r="S11470" i="16"/>
  <c r="S11469" i="16"/>
  <c r="S11468" i="16"/>
  <c r="S11467" i="16"/>
  <c r="S11466" i="16"/>
  <c r="S11465" i="16"/>
  <c r="S11464" i="16"/>
  <c r="S11463" i="16"/>
  <c r="S11462" i="16"/>
  <c r="S11461" i="16"/>
  <c r="S11460" i="16"/>
  <c r="S11459" i="16"/>
  <c r="S11458" i="16"/>
  <c r="S11457" i="16"/>
  <c r="S11456" i="16"/>
  <c r="S11455" i="16"/>
  <c r="S11454" i="16"/>
  <c r="S11453" i="16"/>
  <c r="S11452" i="16"/>
  <c r="S11451" i="16"/>
  <c r="S11450" i="16"/>
  <c r="S11449" i="16"/>
  <c r="S11448" i="16"/>
  <c r="S11447" i="16"/>
  <c r="S11446" i="16"/>
  <c r="S11445" i="16"/>
  <c r="S11444" i="16"/>
  <c r="S11443" i="16"/>
  <c r="S11442" i="16"/>
  <c r="S11441" i="16"/>
  <c r="S11440" i="16"/>
  <c r="S11439" i="16"/>
  <c r="S11438" i="16"/>
  <c r="S11437" i="16"/>
  <c r="S11436" i="16"/>
  <c r="S11435" i="16"/>
  <c r="S11434" i="16"/>
  <c r="S11433" i="16"/>
  <c r="S11432" i="16"/>
  <c r="S11431" i="16"/>
  <c r="S11430" i="16"/>
  <c r="S11429" i="16"/>
  <c r="S11428" i="16"/>
  <c r="S11427" i="16"/>
  <c r="S11426" i="16"/>
  <c r="S11425" i="16"/>
  <c r="S11424" i="16"/>
  <c r="S11423" i="16"/>
  <c r="S11422" i="16"/>
  <c r="S11421" i="16"/>
  <c r="S11420" i="16"/>
  <c r="S11419" i="16"/>
  <c r="S11418" i="16"/>
  <c r="S11417" i="16"/>
  <c r="S11416" i="16"/>
  <c r="S11415" i="16"/>
  <c r="S11414" i="16"/>
  <c r="S11413" i="16"/>
  <c r="S11412" i="16"/>
  <c r="S11411" i="16"/>
  <c r="S11410" i="16"/>
  <c r="S11409" i="16"/>
  <c r="S11408" i="16"/>
  <c r="S11407" i="16"/>
  <c r="S11406" i="16"/>
  <c r="S11405" i="16"/>
  <c r="S11404" i="16"/>
  <c r="S11403" i="16"/>
  <c r="S11402" i="16"/>
  <c r="S11401" i="16"/>
  <c r="S11400" i="16"/>
  <c r="S11399" i="16"/>
  <c r="S11398" i="16"/>
  <c r="S11397" i="16"/>
  <c r="S11396" i="16"/>
  <c r="S11395" i="16"/>
  <c r="S11394" i="16"/>
  <c r="S11393" i="16"/>
  <c r="S11392" i="16"/>
  <c r="S11391" i="16"/>
  <c r="S11390" i="16"/>
  <c r="S11389" i="16"/>
  <c r="S11388" i="16"/>
  <c r="S11387" i="16"/>
  <c r="S11386" i="16"/>
  <c r="S11385" i="16"/>
  <c r="S11384" i="16"/>
  <c r="S11383" i="16"/>
  <c r="S11382" i="16"/>
  <c r="S11381" i="16"/>
  <c r="S11380" i="16"/>
  <c r="S11379" i="16"/>
  <c r="S11378" i="16"/>
  <c r="S11377" i="16"/>
  <c r="S11376" i="16"/>
  <c r="S11375" i="16"/>
  <c r="S11374" i="16"/>
  <c r="S11373" i="16"/>
  <c r="S11372" i="16"/>
  <c r="S11371" i="16"/>
  <c r="S11370" i="16"/>
  <c r="S11369" i="16"/>
  <c r="S11368" i="16"/>
  <c r="S11367" i="16"/>
  <c r="S11366" i="16"/>
  <c r="S11365" i="16"/>
  <c r="S11364" i="16"/>
  <c r="S11363" i="16"/>
  <c r="S11362" i="16"/>
  <c r="S11361" i="16"/>
  <c r="S11360" i="16"/>
  <c r="S11359" i="16"/>
  <c r="S11358" i="16"/>
  <c r="S11357" i="16"/>
  <c r="S11356" i="16"/>
  <c r="S11355" i="16"/>
  <c r="S11354" i="16"/>
  <c r="S11353" i="16"/>
  <c r="S11352" i="16"/>
  <c r="S11351" i="16"/>
  <c r="S11350" i="16"/>
  <c r="S11349" i="16"/>
  <c r="S11348" i="16"/>
  <c r="S11347" i="16"/>
  <c r="S11346" i="16"/>
  <c r="S11345" i="16"/>
  <c r="S11344" i="16"/>
  <c r="S11343" i="16"/>
  <c r="S11342" i="16"/>
  <c r="S11341" i="16"/>
  <c r="S11340" i="16"/>
  <c r="S11339" i="16"/>
  <c r="S11338" i="16"/>
  <c r="S11337" i="16"/>
  <c r="S11336" i="16"/>
  <c r="S11335" i="16"/>
  <c r="S11334" i="16"/>
  <c r="S11333" i="16"/>
  <c r="S11332" i="16"/>
  <c r="S11331" i="16"/>
  <c r="S11330" i="16"/>
  <c r="S11329" i="16"/>
  <c r="S11328" i="16"/>
  <c r="S11327" i="16"/>
  <c r="S11326" i="16"/>
  <c r="S11325" i="16"/>
  <c r="S11324" i="16"/>
  <c r="S11323" i="16"/>
  <c r="S11322" i="16"/>
  <c r="S11321" i="16"/>
  <c r="S11320" i="16"/>
  <c r="S11319" i="16"/>
  <c r="S11318" i="16"/>
  <c r="S11317" i="16"/>
  <c r="S11316" i="16"/>
  <c r="S11315" i="16"/>
  <c r="S11314" i="16"/>
  <c r="S11313" i="16"/>
  <c r="S11312" i="16"/>
  <c r="S11311" i="16"/>
  <c r="S11310" i="16"/>
  <c r="S11309" i="16"/>
  <c r="S11308" i="16"/>
  <c r="S11307" i="16"/>
  <c r="S11306" i="16"/>
  <c r="S11305" i="16"/>
  <c r="S11304" i="16"/>
  <c r="S11303" i="16"/>
  <c r="S11302" i="16"/>
  <c r="S11301" i="16"/>
  <c r="S11300" i="16"/>
  <c r="S11299" i="16"/>
  <c r="S11298" i="16"/>
  <c r="S11297" i="16"/>
  <c r="S11296" i="16"/>
  <c r="S11295" i="16"/>
  <c r="S11294" i="16"/>
  <c r="S11293" i="16"/>
  <c r="S11292" i="16"/>
  <c r="S11291" i="16"/>
  <c r="S11290" i="16"/>
  <c r="S11289" i="16"/>
  <c r="S11288" i="16"/>
  <c r="S11287" i="16"/>
  <c r="S11286" i="16"/>
  <c r="S11285" i="16"/>
  <c r="S11284" i="16"/>
  <c r="S11283" i="16"/>
  <c r="S11282" i="16"/>
  <c r="S11281" i="16"/>
  <c r="S11280" i="16"/>
  <c r="S11279" i="16"/>
  <c r="S11278" i="16"/>
  <c r="S11277" i="16"/>
  <c r="S11276" i="16"/>
  <c r="S11275" i="16"/>
  <c r="S11274" i="16"/>
  <c r="S11273" i="16"/>
  <c r="S11272" i="16"/>
  <c r="S11271" i="16"/>
  <c r="S11270" i="16"/>
  <c r="S11269" i="16"/>
  <c r="S11268" i="16"/>
  <c r="S11267" i="16"/>
  <c r="S11266" i="16"/>
  <c r="S11265" i="16"/>
  <c r="S11264" i="16"/>
  <c r="S11263" i="16"/>
  <c r="S11262" i="16"/>
  <c r="S11261" i="16"/>
  <c r="S11260" i="16"/>
  <c r="S11259" i="16"/>
  <c r="S11258" i="16"/>
  <c r="S11257" i="16"/>
  <c r="S11256" i="16"/>
  <c r="S11255" i="16"/>
  <c r="S11254" i="16"/>
  <c r="S11253" i="16"/>
  <c r="S11252" i="16"/>
  <c r="S11251" i="16"/>
  <c r="S11250" i="16"/>
  <c r="S11249" i="16"/>
  <c r="S11248" i="16"/>
  <c r="S11247" i="16"/>
  <c r="S11246" i="16"/>
  <c r="S11245" i="16"/>
  <c r="S11244" i="16"/>
  <c r="S11243" i="16"/>
  <c r="S11242" i="16"/>
  <c r="S11241" i="16"/>
  <c r="S11240" i="16"/>
  <c r="S11239" i="16"/>
  <c r="S11238" i="16"/>
  <c r="S11237" i="16"/>
  <c r="S11236" i="16"/>
  <c r="S11235" i="16"/>
  <c r="S11234" i="16"/>
  <c r="S11233" i="16"/>
  <c r="S11232" i="16"/>
  <c r="S11231" i="16"/>
  <c r="S11230" i="16"/>
  <c r="S11229" i="16"/>
  <c r="S11228" i="16"/>
  <c r="S11227" i="16"/>
  <c r="S11226" i="16"/>
  <c r="S11225" i="16"/>
  <c r="S11224" i="16"/>
  <c r="S11223" i="16"/>
  <c r="S11222" i="16"/>
  <c r="S11221" i="16"/>
  <c r="S11220" i="16"/>
  <c r="S11219" i="16"/>
  <c r="S11218" i="16"/>
  <c r="S11217" i="16"/>
  <c r="S11216" i="16"/>
  <c r="S11215" i="16"/>
  <c r="S11214" i="16"/>
  <c r="S11213" i="16"/>
  <c r="S11212" i="16"/>
  <c r="S11211" i="16"/>
  <c r="S11210" i="16"/>
  <c r="S11209" i="16"/>
  <c r="S11208" i="16"/>
  <c r="S11207" i="16"/>
  <c r="S11206" i="16"/>
  <c r="S11205" i="16"/>
  <c r="S11204" i="16"/>
  <c r="S11203" i="16"/>
  <c r="S11202" i="16"/>
  <c r="S11201" i="16"/>
  <c r="S11200" i="16"/>
  <c r="S11199" i="16"/>
  <c r="S11198" i="16"/>
  <c r="S11197" i="16"/>
  <c r="S11196" i="16"/>
  <c r="S11195" i="16"/>
  <c r="S11194" i="16"/>
  <c r="S11193" i="16"/>
  <c r="S11192" i="16"/>
  <c r="S11191" i="16"/>
  <c r="S11190" i="16"/>
  <c r="S11189" i="16"/>
  <c r="S11188" i="16"/>
  <c r="S11187" i="16"/>
  <c r="S11186" i="16"/>
  <c r="S11185" i="16"/>
  <c r="S11184" i="16"/>
  <c r="S11183" i="16"/>
  <c r="S11182" i="16"/>
  <c r="S11181" i="16"/>
  <c r="S11180" i="16"/>
  <c r="S11179" i="16"/>
  <c r="S11178" i="16"/>
  <c r="S11177" i="16"/>
  <c r="S11176" i="16"/>
  <c r="S11175" i="16"/>
  <c r="S11174" i="16"/>
  <c r="S11173" i="16"/>
  <c r="S11172" i="16"/>
  <c r="S11171" i="16"/>
  <c r="S11170" i="16"/>
  <c r="S11169" i="16"/>
  <c r="S11168" i="16"/>
  <c r="S11167" i="16"/>
  <c r="S11166" i="16"/>
  <c r="S11165" i="16"/>
  <c r="S11164" i="16"/>
  <c r="S11163" i="16"/>
  <c r="S11162" i="16"/>
  <c r="S11161" i="16"/>
  <c r="S11160" i="16"/>
  <c r="S11159" i="16"/>
  <c r="S11158" i="16"/>
  <c r="S11157" i="16"/>
  <c r="S11156" i="16"/>
  <c r="S11155" i="16"/>
  <c r="S11154" i="16"/>
  <c r="S11153" i="16"/>
  <c r="S11152" i="16"/>
  <c r="S11151" i="16"/>
  <c r="S11150" i="16"/>
  <c r="S11149" i="16"/>
  <c r="S11148" i="16"/>
  <c r="S11147" i="16"/>
  <c r="S11146" i="16"/>
  <c r="S11145" i="16"/>
  <c r="S11144" i="16"/>
  <c r="S11143" i="16"/>
  <c r="S11142" i="16"/>
  <c r="S11141" i="16"/>
  <c r="S11140" i="16"/>
  <c r="S11139" i="16"/>
  <c r="S11138" i="16"/>
  <c r="S11137" i="16"/>
  <c r="S11136" i="16"/>
  <c r="S11135" i="16"/>
  <c r="S11134" i="16"/>
  <c r="S11133" i="16"/>
  <c r="S11132" i="16"/>
  <c r="S11131" i="16"/>
  <c r="S11130" i="16"/>
  <c r="S11129" i="16"/>
  <c r="S11128" i="16"/>
  <c r="S11127" i="16"/>
  <c r="S11126" i="16"/>
  <c r="S11125" i="16"/>
  <c r="S11124" i="16"/>
  <c r="S11123" i="16"/>
  <c r="S11122" i="16"/>
  <c r="S11121" i="16"/>
  <c r="S11120" i="16"/>
  <c r="S11119" i="16"/>
  <c r="S11118" i="16"/>
  <c r="S11117" i="16"/>
  <c r="S11116" i="16"/>
  <c r="S11115" i="16"/>
  <c r="S11114" i="16"/>
  <c r="S11113" i="16"/>
  <c r="S11112" i="16"/>
  <c r="S11111" i="16"/>
  <c r="S11110" i="16"/>
  <c r="S11109" i="16"/>
  <c r="S11108" i="16"/>
  <c r="S11107" i="16"/>
  <c r="S11106" i="16"/>
  <c r="S11105" i="16"/>
  <c r="S11104" i="16"/>
  <c r="S11103" i="16"/>
  <c r="S11102" i="16"/>
  <c r="S11101" i="16"/>
  <c r="S11100" i="16"/>
  <c r="S11099" i="16"/>
  <c r="S11098" i="16"/>
  <c r="S11097" i="16"/>
  <c r="S11096" i="16"/>
  <c r="S11095" i="16"/>
  <c r="S11094" i="16"/>
  <c r="S11093" i="16"/>
  <c r="S11092" i="16"/>
  <c r="S11091" i="16"/>
  <c r="S11090" i="16"/>
  <c r="S11089" i="16"/>
  <c r="S11088" i="16"/>
  <c r="S11087" i="16"/>
  <c r="S11086" i="16"/>
  <c r="S11085" i="16"/>
  <c r="S11084" i="16"/>
  <c r="S11083" i="16"/>
  <c r="S11082" i="16"/>
  <c r="S11081" i="16"/>
  <c r="S11080" i="16"/>
  <c r="S11079" i="16"/>
  <c r="S11078" i="16"/>
  <c r="S11077" i="16"/>
  <c r="S11076" i="16"/>
  <c r="S11075" i="16"/>
  <c r="S11074" i="16"/>
  <c r="S11073" i="16"/>
  <c r="S11072" i="16"/>
  <c r="S11071" i="16"/>
  <c r="S11070" i="16"/>
  <c r="S11069" i="16"/>
  <c r="S11068" i="16"/>
  <c r="S11067" i="16"/>
  <c r="S11066" i="16"/>
  <c r="S11065" i="16"/>
  <c r="S11064" i="16"/>
  <c r="S11063" i="16"/>
  <c r="S11062" i="16"/>
  <c r="S11061" i="16"/>
  <c r="S11060" i="16"/>
  <c r="S11059" i="16"/>
  <c r="S11058" i="16"/>
  <c r="S11057" i="16"/>
  <c r="S11056" i="16"/>
  <c r="S11055" i="16"/>
  <c r="S11054" i="16"/>
  <c r="S11053" i="16"/>
  <c r="S11052" i="16"/>
  <c r="S11051" i="16"/>
  <c r="S11050" i="16"/>
  <c r="S11049" i="16"/>
  <c r="S11048" i="16"/>
  <c r="S11047" i="16"/>
  <c r="S11046" i="16"/>
  <c r="S11045" i="16"/>
  <c r="S11044" i="16"/>
  <c r="S11043" i="16"/>
  <c r="S11042" i="16"/>
  <c r="S11041" i="16"/>
  <c r="S11040" i="16"/>
  <c r="S11039" i="16"/>
  <c r="S11038" i="16"/>
  <c r="S11037" i="16"/>
  <c r="S11036" i="16"/>
  <c r="S11035" i="16"/>
  <c r="S11034" i="16"/>
  <c r="S11033" i="16"/>
  <c r="S11032" i="16"/>
  <c r="S11031" i="16"/>
  <c r="S11030" i="16"/>
  <c r="S11029" i="16"/>
  <c r="S11028" i="16"/>
  <c r="S11027" i="16"/>
  <c r="S11026" i="16"/>
  <c r="S11025" i="16"/>
  <c r="S11024" i="16"/>
  <c r="S11023" i="16"/>
  <c r="S11022" i="16"/>
  <c r="S11021" i="16"/>
  <c r="S11020" i="16"/>
  <c r="S11019" i="16"/>
  <c r="S11018" i="16"/>
  <c r="S11017" i="16"/>
  <c r="S11016" i="16"/>
  <c r="S11015" i="16"/>
  <c r="S11014" i="16"/>
  <c r="S11013" i="16"/>
  <c r="S11012" i="16"/>
  <c r="S11011" i="16"/>
  <c r="S11010" i="16"/>
  <c r="S11009" i="16"/>
  <c r="S11008" i="16"/>
  <c r="S11007" i="16"/>
  <c r="S11006" i="16"/>
  <c r="S11005" i="16"/>
  <c r="S11004" i="16"/>
  <c r="S11003" i="16"/>
  <c r="S11002" i="16"/>
  <c r="S11001" i="16"/>
  <c r="S11000" i="16"/>
  <c r="S10999" i="16"/>
  <c r="S10998" i="16"/>
  <c r="S10997" i="16"/>
  <c r="S10996" i="16"/>
  <c r="S10995" i="16"/>
  <c r="S10994" i="16"/>
  <c r="S10993" i="16"/>
  <c r="S10992" i="16"/>
  <c r="S10991" i="16"/>
  <c r="S10990" i="16"/>
  <c r="S10989" i="16"/>
  <c r="S10988" i="16"/>
  <c r="S10987" i="16"/>
  <c r="S10986" i="16"/>
  <c r="S10985" i="16"/>
  <c r="S10984" i="16"/>
  <c r="S10983" i="16"/>
  <c r="S10982" i="16"/>
  <c r="S10981" i="16"/>
  <c r="S10980" i="16"/>
  <c r="S10979" i="16"/>
  <c r="S10978" i="16"/>
  <c r="S10977" i="16"/>
  <c r="S10976" i="16"/>
  <c r="S10975" i="16"/>
  <c r="S10974" i="16"/>
  <c r="S10973" i="16"/>
  <c r="S10972" i="16"/>
  <c r="S10971" i="16"/>
  <c r="S10970" i="16"/>
  <c r="S10969" i="16"/>
  <c r="S10968" i="16"/>
  <c r="S10967" i="16"/>
  <c r="S10966" i="16"/>
  <c r="S10965" i="16"/>
  <c r="S10964" i="16"/>
  <c r="S10963" i="16"/>
  <c r="S10962" i="16"/>
  <c r="S10961" i="16"/>
  <c r="S10960" i="16"/>
  <c r="S10959" i="16"/>
  <c r="S10958" i="16"/>
  <c r="S10957" i="16"/>
  <c r="S10956" i="16"/>
  <c r="S10955" i="16"/>
  <c r="S10954" i="16"/>
  <c r="S10953" i="16"/>
  <c r="S10952" i="16"/>
  <c r="S10951" i="16"/>
  <c r="S10950" i="16"/>
  <c r="S10949" i="16"/>
  <c r="S10948" i="16"/>
  <c r="S10947" i="16"/>
  <c r="S10946" i="16"/>
  <c r="S10945" i="16"/>
  <c r="S10944" i="16"/>
  <c r="S10943" i="16"/>
  <c r="S10942" i="16"/>
  <c r="S10941" i="16"/>
  <c r="S10940" i="16"/>
  <c r="S10939" i="16"/>
  <c r="S10938" i="16"/>
  <c r="S10937" i="16"/>
  <c r="S10936" i="16"/>
  <c r="S10935" i="16"/>
  <c r="S10934" i="16"/>
  <c r="S10933" i="16"/>
  <c r="S10932" i="16"/>
  <c r="S10931" i="16"/>
  <c r="S10930" i="16"/>
  <c r="S10929" i="16"/>
  <c r="S10928" i="16"/>
  <c r="S10927" i="16"/>
  <c r="S10926" i="16"/>
  <c r="S10925" i="16"/>
  <c r="S10924" i="16"/>
  <c r="S10923" i="16"/>
  <c r="S10922" i="16"/>
  <c r="S10921" i="16"/>
  <c r="S10920" i="16"/>
  <c r="S10919" i="16"/>
  <c r="S10918" i="16"/>
  <c r="S10917" i="16"/>
  <c r="S10916" i="16"/>
  <c r="S10915" i="16"/>
  <c r="S10914" i="16"/>
  <c r="S10913" i="16"/>
  <c r="S10912" i="16"/>
  <c r="S10911" i="16"/>
  <c r="S10910" i="16"/>
  <c r="S10909" i="16"/>
  <c r="S10908" i="16"/>
  <c r="S10907" i="16"/>
  <c r="S10906" i="16"/>
  <c r="S10905" i="16"/>
  <c r="S10904" i="16"/>
  <c r="S10903" i="16"/>
  <c r="S10902" i="16"/>
  <c r="S10901" i="16"/>
  <c r="S10900" i="16"/>
  <c r="S10899" i="16"/>
  <c r="S10898" i="16"/>
  <c r="S10897" i="16"/>
  <c r="S10896" i="16"/>
  <c r="S10895" i="16"/>
  <c r="S10894" i="16"/>
  <c r="S10893" i="16"/>
  <c r="S10892" i="16"/>
  <c r="S10891" i="16"/>
  <c r="S10890" i="16"/>
  <c r="S10889" i="16"/>
  <c r="S10888" i="16"/>
  <c r="S10887" i="16"/>
  <c r="S10886" i="16"/>
  <c r="S10885" i="16"/>
  <c r="S10884" i="16"/>
  <c r="S10883" i="16"/>
  <c r="S10882" i="16"/>
  <c r="S10881" i="16"/>
  <c r="S10880" i="16"/>
  <c r="S10879" i="16"/>
  <c r="S10878" i="16"/>
  <c r="S10877" i="16"/>
  <c r="S10876" i="16"/>
  <c r="S10875" i="16"/>
  <c r="S10874" i="16"/>
  <c r="S10873" i="16"/>
  <c r="S10872" i="16"/>
  <c r="S10871" i="16"/>
  <c r="S10870" i="16"/>
  <c r="S10869" i="16"/>
  <c r="S10868" i="16"/>
  <c r="S10867" i="16"/>
  <c r="S10866" i="16"/>
  <c r="S10865" i="16"/>
  <c r="S10864" i="16"/>
  <c r="S10863" i="16"/>
  <c r="S10862" i="16"/>
  <c r="S10861" i="16"/>
  <c r="S10860" i="16"/>
  <c r="S10859" i="16"/>
  <c r="S10858" i="16"/>
  <c r="S10857" i="16"/>
  <c r="S10856" i="16"/>
  <c r="S10855" i="16"/>
  <c r="S10854" i="16"/>
  <c r="S10853" i="16"/>
  <c r="S10852" i="16"/>
  <c r="S10851" i="16"/>
  <c r="S10850" i="16"/>
  <c r="S10849" i="16"/>
  <c r="S10848" i="16"/>
  <c r="S10847" i="16"/>
  <c r="S10846" i="16"/>
  <c r="S10845" i="16"/>
  <c r="S10844" i="16"/>
  <c r="S10843" i="16"/>
  <c r="S10842" i="16"/>
  <c r="S10841" i="16"/>
  <c r="S10840" i="16"/>
  <c r="S10839" i="16"/>
  <c r="S10838" i="16"/>
  <c r="S10837" i="16"/>
  <c r="S10836" i="16"/>
  <c r="S10835" i="16"/>
  <c r="S10834" i="16"/>
  <c r="S10833" i="16"/>
  <c r="S10832" i="16"/>
  <c r="S10831" i="16"/>
  <c r="S10830" i="16"/>
  <c r="S10829" i="16"/>
  <c r="S10828" i="16"/>
  <c r="S10827" i="16"/>
  <c r="S10826" i="16"/>
  <c r="S10825" i="16"/>
  <c r="S10824" i="16"/>
  <c r="S10823" i="16"/>
  <c r="S10822" i="16"/>
  <c r="S10821" i="16"/>
  <c r="S10820" i="16"/>
  <c r="S10819" i="16"/>
  <c r="S10818" i="16"/>
  <c r="S10817" i="16"/>
  <c r="S10816" i="16"/>
  <c r="S10815" i="16"/>
  <c r="S10814" i="16"/>
  <c r="S10813" i="16"/>
  <c r="S10812" i="16"/>
  <c r="S10811" i="16"/>
  <c r="S10810" i="16"/>
  <c r="S10809" i="16"/>
  <c r="S10808" i="16"/>
  <c r="S10807" i="16"/>
  <c r="S10806" i="16"/>
  <c r="S10805" i="16"/>
  <c r="S10804" i="16"/>
  <c r="S10803" i="16"/>
  <c r="S10802" i="16"/>
  <c r="S10801" i="16"/>
  <c r="S10800" i="16"/>
  <c r="S10799" i="16"/>
  <c r="S10798" i="16"/>
  <c r="S10797" i="16"/>
  <c r="S10796" i="16"/>
  <c r="S10795" i="16"/>
  <c r="S10794" i="16"/>
  <c r="S10793" i="16"/>
  <c r="S10792" i="16"/>
  <c r="S10791" i="16"/>
  <c r="S10790" i="16"/>
  <c r="S10789" i="16"/>
  <c r="S10788" i="16"/>
  <c r="S10787" i="16"/>
  <c r="S10786" i="16"/>
  <c r="S10785" i="16"/>
  <c r="S10784" i="16"/>
  <c r="S10783" i="16"/>
  <c r="S10782" i="16"/>
  <c r="S10781" i="16"/>
  <c r="S10780" i="16"/>
  <c r="S10779" i="16"/>
  <c r="S10778" i="16"/>
  <c r="S10777" i="16"/>
  <c r="S10776" i="16"/>
  <c r="S10775" i="16"/>
  <c r="S10774" i="16"/>
  <c r="S10773" i="16"/>
  <c r="S10772" i="16"/>
  <c r="S10771" i="16"/>
  <c r="S10770" i="16"/>
  <c r="S10769" i="16"/>
  <c r="S10768" i="16"/>
  <c r="S10767" i="16"/>
  <c r="S10766" i="16"/>
  <c r="S10765" i="16"/>
  <c r="S10764" i="16"/>
  <c r="S10763" i="16"/>
  <c r="S10762" i="16"/>
  <c r="S10761" i="16"/>
  <c r="S10760" i="16"/>
  <c r="S10759" i="16"/>
  <c r="S10758" i="16"/>
  <c r="S10757" i="16"/>
  <c r="S10756" i="16"/>
  <c r="S10755" i="16"/>
  <c r="S10754" i="16"/>
  <c r="S10753" i="16"/>
  <c r="S10752" i="16"/>
  <c r="S10751" i="16"/>
  <c r="S10750" i="16"/>
  <c r="S10749" i="16"/>
  <c r="S10748" i="16"/>
  <c r="S10747" i="16"/>
  <c r="S10746" i="16"/>
  <c r="S10745" i="16"/>
  <c r="S10744" i="16"/>
  <c r="S10743" i="16"/>
  <c r="S10742" i="16"/>
  <c r="S10741" i="16"/>
  <c r="S10740" i="16"/>
  <c r="S10739" i="16"/>
  <c r="S10738" i="16"/>
  <c r="S10737" i="16"/>
  <c r="S10736" i="16"/>
  <c r="S10735" i="16"/>
  <c r="S10734" i="16"/>
  <c r="S10733" i="16"/>
  <c r="S10732" i="16"/>
  <c r="S10731" i="16"/>
  <c r="S10730" i="16"/>
  <c r="S10729" i="16"/>
  <c r="S10728" i="16"/>
  <c r="S10727" i="16"/>
  <c r="S10726" i="16"/>
  <c r="S10725" i="16"/>
  <c r="S10724" i="16"/>
  <c r="S10723" i="16"/>
  <c r="S10722" i="16"/>
  <c r="S10721" i="16"/>
  <c r="S10720" i="16"/>
  <c r="S10719" i="16"/>
  <c r="S10718" i="16"/>
  <c r="S10717" i="16"/>
  <c r="S10716" i="16"/>
  <c r="S10715" i="16"/>
  <c r="S10714" i="16"/>
  <c r="S10713" i="16"/>
  <c r="S10712" i="16"/>
  <c r="S10711" i="16"/>
  <c r="S10710" i="16"/>
  <c r="S10709" i="16"/>
  <c r="S10708" i="16"/>
  <c r="S10707" i="16"/>
  <c r="S10706" i="16"/>
  <c r="S10705" i="16"/>
  <c r="S10704" i="16"/>
  <c r="S10703" i="16"/>
  <c r="S10702" i="16"/>
  <c r="S10701" i="16"/>
  <c r="S10700" i="16"/>
  <c r="S10699" i="16"/>
  <c r="S10698" i="16"/>
  <c r="S10697" i="16"/>
  <c r="S10696" i="16"/>
  <c r="S10695" i="16"/>
  <c r="S10694" i="16"/>
  <c r="S10693" i="16"/>
  <c r="S10692" i="16"/>
  <c r="S10691" i="16"/>
  <c r="S10690" i="16"/>
  <c r="S10689" i="16"/>
  <c r="S10688" i="16"/>
  <c r="S10687" i="16"/>
  <c r="S10686" i="16"/>
  <c r="S10685" i="16"/>
  <c r="S10684" i="16"/>
  <c r="S10683" i="16"/>
  <c r="S10682" i="16"/>
  <c r="S10681" i="16"/>
  <c r="S10680" i="16"/>
  <c r="S10679" i="16"/>
  <c r="S10678" i="16"/>
  <c r="S10677" i="16"/>
  <c r="S10676" i="16"/>
  <c r="S10675" i="16"/>
  <c r="S10674" i="16"/>
  <c r="S10673" i="16"/>
  <c r="S10672" i="16"/>
  <c r="S10671" i="16"/>
  <c r="S10670" i="16"/>
  <c r="S10669" i="16"/>
  <c r="S10668" i="16"/>
  <c r="S10667" i="16"/>
  <c r="S10666" i="16"/>
  <c r="S10665" i="16"/>
  <c r="S10664" i="16"/>
  <c r="S10663" i="16"/>
  <c r="S10662" i="16"/>
  <c r="S10661" i="16"/>
  <c r="S10660" i="16"/>
  <c r="S10659" i="16"/>
  <c r="S10658" i="16"/>
  <c r="S10657" i="16"/>
  <c r="S10656" i="16"/>
  <c r="S10655" i="16"/>
  <c r="S10654" i="16"/>
  <c r="S10653" i="16"/>
  <c r="S10652" i="16"/>
  <c r="S10651" i="16"/>
  <c r="S10650" i="16"/>
  <c r="S10649" i="16"/>
  <c r="S10648" i="16"/>
  <c r="S10647" i="16"/>
  <c r="S10646" i="16"/>
  <c r="S10645" i="16"/>
  <c r="S10644" i="16"/>
  <c r="S10643" i="16"/>
  <c r="S10642" i="16"/>
  <c r="S10641" i="16"/>
  <c r="S10640" i="16"/>
  <c r="S10639" i="16"/>
  <c r="S10638" i="16"/>
  <c r="S10637" i="16"/>
  <c r="S10636" i="16"/>
  <c r="S10635" i="16"/>
  <c r="S10634" i="16"/>
  <c r="S10633" i="16"/>
  <c r="S10632" i="16"/>
  <c r="S10631" i="16"/>
  <c r="S10630" i="16"/>
  <c r="S10629" i="16"/>
  <c r="S10628" i="16"/>
  <c r="S10627" i="16"/>
  <c r="S10626" i="16"/>
  <c r="S10625" i="16"/>
  <c r="S10624" i="16"/>
  <c r="S10623" i="16"/>
  <c r="S10622" i="16"/>
  <c r="S10621" i="16"/>
  <c r="S10620" i="16"/>
  <c r="S10619" i="16"/>
  <c r="S10618" i="16"/>
  <c r="S10617" i="16"/>
  <c r="S10616" i="16"/>
  <c r="S10615" i="16"/>
  <c r="S10614" i="16"/>
  <c r="S10613" i="16"/>
  <c r="S10612" i="16"/>
  <c r="S10611" i="16"/>
  <c r="S10610" i="16"/>
  <c r="S10609" i="16"/>
  <c r="S10608" i="16"/>
  <c r="S10607" i="16"/>
  <c r="S10606" i="16"/>
  <c r="S10605" i="16"/>
  <c r="S10604" i="16"/>
  <c r="S10603" i="16"/>
  <c r="S10602" i="16"/>
  <c r="S10601" i="16"/>
  <c r="S10600" i="16"/>
  <c r="S10599" i="16"/>
  <c r="S10598" i="16"/>
  <c r="S10597" i="16"/>
  <c r="S10596" i="16"/>
  <c r="S10595" i="16"/>
  <c r="S10594" i="16"/>
  <c r="S10593" i="16"/>
  <c r="S10592" i="16"/>
  <c r="S10591" i="16"/>
  <c r="S10590" i="16"/>
  <c r="S10589" i="16"/>
  <c r="S10588" i="16"/>
  <c r="S10587" i="16"/>
  <c r="S10586" i="16"/>
  <c r="S10585" i="16"/>
  <c r="S10584" i="16"/>
  <c r="S10583" i="16"/>
  <c r="S10582" i="16"/>
  <c r="S10581" i="16"/>
  <c r="S10580" i="16"/>
  <c r="S10579" i="16"/>
  <c r="S10578" i="16"/>
  <c r="S10577" i="16"/>
  <c r="S10576" i="16"/>
  <c r="S10575" i="16"/>
  <c r="S10574" i="16"/>
  <c r="S10573" i="16"/>
  <c r="S10572" i="16"/>
  <c r="S10571" i="16"/>
  <c r="S10570" i="16"/>
  <c r="S10569" i="16"/>
  <c r="S10568" i="16"/>
  <c r="S10567" i="16"/>
  <c r="S10566" i="16"/>
  <c r="S10565" i="16"/>
  <c r="S10564" i="16"/>
  <c r="S10563" i="16"/>
  <c r="S10562" i="16"/>
  <c r="S10561" i="16"/>
  <c r="S10560" i="16"/>
  <c r="S10559" i="16"/>
  <c r="S10558" i="16"/>
  <c r="S10557" i="16"/>
  <c r="S10556" i="16"/>
  <c r="S10555" i="16"/>
  <c r="S10554" i="16"/>
  <c r="S10553" i="16"/>
  <c r="S10552" i="16"/>
  <c r="S10551" i="16"/>
  <c r="S10550" i="16"/>
  <c r="S10549" i="16"/>
  <c r="S10548" i="16"/>
  <c r="S10547" i="16"/>
  <c r="S10546" i="16"/>
  <c r="S10545" i="16"/>
  <c r="S10544" i="16"/>
  <c r="S10543" i="16"/>
  <c r="S10542" i="16"/>
  <c r="S10541" i="16"/>
  <c r="S10540" i="16"/>
  <c r="S10539" i="16"/>
  <c r="S10538" i="16"/>
  <c r="S10537" i="16"/>
  <c r="S10536" i="16"/>
  <c r="S10535" i="16"/>
  <c r="S10534" i="16"/>
  <c r="S10533" i="16"/>
  <c r="S10532" i="16"/>
  <c r="S10531" i="16"/>
  <c r="S10530" i="16"/>
  <c r="S10529" i="16"/>
  <c r="S10528" i="16"/>
  <c r="S10527" i="16"/>
  <c r="S10526" i="16"/>
  <c r="S10525" i="16"/>
  <c r="S10524" i="16"/>
  <c r="S10523" i="16"/>
  <c r="S10522" i="16"/>
  <c r="S10521" i="16"/>
  <c r="S10520" i="16"/>
  <c r="S10519" i="16"/>
  <c r="S10518" i="16"/>
  <c r="S10517" i="16"/>
  <c r="S10516" i="16"/>
  <c r="S10515" i="16"/>
  <c r="S10514" i="16"/>
  <c r="S10513" i="16"/>
  <c r="S10512" i="16"/>
  <c r="S10511" i="16"/>
  <c r="S10510" i="16"/>
  <c r="S10509" i="16"/>
  <c r="S10508" i="16"/>
  <c r="S10507" i="16"/>
  <c r="S10506" i="16"/>
  <c r="S10505" i="16"/>
  <c r="S10504" i="16"/>
  <c r="S10503" i="16"/>
  <c r="S10502" i="16"/>
  <c r="S10501" i="16"/>
  <c r="S10500" i="16"/>
  <c r="S10499" i="16"/>
  <c r="S10498" i="16"/>
  <c r="S10497" i="16"/>
  <c r="S10496" i="16"/>
  <c r="S10495" i="16"/>
  <c r="S10494" i="16"/>
  <c r="S10493" i="16"/>
  <c r="S10492" i="16"/>
  <c r="S10491" i="16"/>
  <c r="S10490" i="16"/>
  <c r="S10489" i="16"/>
  <c r="S10488" i="16"/>
  <c r="S10487" i="16"/>
  <c r="S10486" i="16"/>
  <c r="S10485" i="16"/>
  <c r="S10484" i="16"/>
  <c r="S10483" i="16"/>
  <c r="S10482" i="16"/>
  <c r="S10481" i="16"/>
  <c r="S10480" i="16"/>
  <c r="S10479" i="16"/>
  <c r="S10478" i="16"/>
  <c r="S10477" i="16"/>
  <c r="S10476" i="16"/>
  <c r="S10475" i="16"/>
  <c r="S10474" i="16"/>
  <c r="S10473" i="16"/>
  <c r="S10472" i="16"/>
  <c r="S10471" i="16"/>
  <c r="S10470" i="16"/>
  <c r="S10469" i="16"/>
  <c r="S10468" i="16"/>
  <c r="S10467" i="16"/>
  <c r="S10466" i="16"/>
  <c r="S10465" i="16"/>
  <c r="S10464" i="16"/>
  <c r="S10463" i="16"/>
  <c r="S10462" i="16"/>
  <c r="S10461" i="16"/>
  <c r="S10460" i="16"/>
  <c r="S10459" i="16"/>
  <c r="S10458" i="16"/>
  <c r="S10457" i="16"/>
  <c r="S10456" i="16"/>
  <c r="S10455" i="16"/>
  <c r="S10454" i="16"/>
  <c r="S10453" i="16"/>
  <c r="S10452" i="16"/>
  <c r="S10451" i="16"/>
  <c r="S10450" i="16"/>
  <c r="S10449" i="16"/>
  <c r="S10448" i="16"/>
  <c r="S10447" i="16"/>
  <c r="S10446" i="16"/>
  <c r="S10445" i="16"/>
  <c r="S10444" i="16"/>
  <c r="S10443" i="16"/>
  <c r="S10442" i="16"/>
  <c r="S10441" i="16"/>
  <c r="S10440" i="16"/>
  <c r="S10439" i="16"/>
  <c r="S10438" i="16"/>
  <c r="S10437" i="16"/>
  <c r="S10436" i="16"/>
  <c r="S10435" i="16"/>
  <c r="S10434" i="16"/>
  <c r="S10433" i="16"/>
  <c r="S10432" i="16"/>
  <c r="S10431" i="16"/>
  <c r="S10430" i="16"/>
  <c r="S10429" i="16"/>
  <c r="S10428" i="16"/>
  <c r="S10427" i="16"/>
  <c r="S10426" i="16"/>
  <c r="S10425" i="16"/>
  <c r="S10424" i="16"/>
  <c r="S10423" i="16"/>
  <c r="S10422" i="16"/>
  <c r="S10421" i="16"/>
  <c r="S10420" i="16"/>
  <c r="S10419" i="16"/>
  <c r="S10418" i="16"/>
  <c r="S10417" i="16"/>
  <c r="S10416" i="16"/>
  <c r="S10415" i="16"/>
  <c r="S10414" i="16"/>
  <c r="S10413" i="16"/>
  <c r="S10412" i="16"/>
  <c r="S10411" i="16"/>
  <c r="S10410" i="16"/>
  <c r="S10409" i="16"/>
  <c r="S10408" i="16"/>
  <c r="S10407" i="16"/>
  <c r="S10406" i="16"/>
  <c r="S10405" i="16"/>
  <c r="S10404" i="16"/>
  <c r="S10403" i="16"/>
  <c r="S10402" i="16"/>
  <c r="S10401" i="16"/>
  <c r="S10400" i="16"/>
  <c r="S10399" i="16"/>
  <c r="S10398" i="16"/>
  <c r="S10397" i="16"/>
  <c r="S10396" i="16"/>
  <c r="S10395" i="16"/>
  <c r="S10394" i="16"/>
  <c r="S10393" i="16"/>
  <c r="S10392" i="16"/>
  <c r="S10391" i="16"/>
  <c r="S10390" i="16"/>
  <c r="S10389" i="16"/>
  <c r="S10388" i="16"/>
  <c r="S10387" i="16"/>
  <c r="S10386" i="16"/>
  <c r="S10385" i="16"/>
  <c r="S10384" i="16"/>
  <c r="S10383" i="16"/>
  <c r="S10382" i="16"/>
  <c r="S10381" i="16"/>
  <c r="S10380" i="16"/>
  <c r="S10379" i="16"/>
  <c r="S10378" i="16"/>
  <c r="S10377" i="16"/>
  <c r="S10376" i="16"/>
  <c r="S10375" i="16"/>
  <c r="S10374" i="16"/>
  <c r="S10373" i="16"/>
  <c r="S10372" i="16"/>
  <c r="S10371" i="16"/>
  <c r="S10370" i="16"/>
  <c r="S10369" i="16"/>
  <c r="S10368" i="16"/>
  <c r="S10367" i="16"/>
  <c r="S10366" i="16"/>
  <c r="S10365" i="16"/>
  <c r="S10364" i="16"/>
  <c r="S10363" i="16"/>
  <c r="S10362" i="16"/>
  <c r="S10361" i="16"/>
  <c r="S10360" i="16"/>
  <c r="S10359" i="16"/>
  <c r="S10358" i="16"/>
  <c r="S10357" i="16"/>
  <c r="S10356" i="16"/>
  <c r="S10355" i="16"/>
  <c r="S10354" i="16"/>
  <c r="S10353" i="16"/>
  <c r="S10352" i="16"/>
  <c r="S10351" i="16"/>
  <c r="S10350" i="16"/>
  <c r="S10349" i="16"/>
  <c r="S10348" i="16"/>
  <c r="S10347" i="16"/>
  <c r="S10346" i="16"/>
  <c r="S10345" i="16"/>
  <c r="S10344" i="16"/>
  <c r="S10343" i="16"/>
  <c r="S10342" i="16"/>
  <c r="S10341" i="16"/>
  <c r="S10340" i="16"/>
  <c r="S10339" i="16"/>
  <c r="S10338" i="16"/>
  <c r="S10337" i="16"/>
  <c r="S10336" i="16"/>
  <c r="S10335" i="16"/>
  <c r="S10334" i="16"/>
  <c r="S10333" i="16"/>
  <c r="S10332" i="16"/>
  <c r="S10331" i="16"/>
  <c r="S10330" i="16"/>
  <c r="S10329" i="16"/>
  <c r="S10328" i="16"/>
  <c r="S10327" i="16"/>
  <c r="S10326" i="16"/>
  <c r="S10325" i="16"/>
  <c r="S10324" i="16"/>
  <c r="S10323" i="16"/>
  <c r="S10322" i="16"/>
  <c r="S10321" i="16"/>
  <c r="S10320" i="16"/>
  <c r="S10319" i="16"/>
  <c r="S10318" i="16"/>
  <c r="S10317" i="16"/>
  <c r="S10316" i="16"/>
  <c r="S10315" i="16"/>
  <c r="S10314" i="16"/>
  <c r="S10313" i="16"/>
  <c r="S10312" i="16"/>
  <c r="S10311" i="16"/>
  <c r="S10310" i="16"/>
  <c r="S10309" i="16"/>
  <c r="S10308" i="16"/>
  <c r="S10307" i="16"/>
  <c r="S10306" i="16"/>
  <c r="S10305" i="16"/>
  <c r="S10304" i="16"/>
  <c r="S10303" i="16"/>
  <c r="S10302" i="16"/>
  <c r="S10301" i="16"/>
  <c r="S10300" i="16"/>
  <c r="S10299" i="16"/>
  <c r="S10298" i="16"/>
  <c r="S10297" i="16"/>
  <c r="S10296" i="16"/>
  <c r="S10295" i="16"/>
  <c r="S10294" i="16"/>
  <c r="S10293" i="16"/>
  <c r="S10292" i="16"/>
  <c r="S10291" i="16"/>
  <c r="S10290" i="16"/>
  <c r="S10289" i="16"/>
  <c r="S10288" i="16"/>
  <c r="S10287" i="16"/>
  <c r="S10286" i="16"/>
  <c r="S10285" i="16"/>
  <c r="S10284" i="16"/>
  <c r="S10283" i="16"/>
  <c r="S10282" i="16"/>
  <c r="S10281" i="16"/>
  <c r="S10280" i="16"/>
  <c r="S10279" i="16"/>
  <c r="S10278" i="16"/>
  <c r="S10277" i="16"/>
  <c r="S10276" i="16"/>
  <c r="S10275" i="16"/>
  <c r="S10274" i="16"/>
  <c r="S10273" i="16"/>
  <c r="S10272" i="16"/>
  <c r="S10271" i="16"/>
  <c r="S10270" i="16"/>
  <c r="S10269" i="16"/>
  <c r="S10268" i="16"/>
  <c r="S10267" i="16"/>
  <c r="S10266" i="16"/>
  <c r="S10265" i="16"/>
  <c r="S10264" i="16"/>
  <c r="S10263" i="16"/>
  <c r="S10262" i="16"/>
  <c r="S10261" i="16"/>
  <c r="S10260" i="16"/>
  <c r="S10259" i="16"/>
  <c r="S10258" i="16"/>
  <c r="S10257" i="16"/>
  <c r="S10256" i="16"/>
  <c r="S10255" i="16"/>
  <c r="S10254" i="16"/>
  <c r="S10253" i="16"/>
  <c r="S10252" i="16"/>
  <c r="S10251" i="16"/>
  <c r="S10250" i="16"/>
  <c r="S10249" i="16"/>
  <c r="S10248" i="16"/>
  <c r="S10247" i="16"/>
  <c r="S10246" i="16"/>
  <c r="S10245" i="16"/>
  <c r="S10244" i="16"/>
  <c r="S10243" i="16"/>
  <c r="S10242" i="16"/>
  <c r="S10241" i="16"/>
  <c r="S10240" i="16"/>
  <c r="S10239" i="16"/>
  <c r="S10238" i="16"/>
  <c r="S10237" i="16"/>
  <c r="S10236" i="16"/>
  <c r="S10235" i="16"/>
  <c r="S10234" i="16"/>
  <c r="S10233" i="16"/>
  <c r="S10232" i="16"/>
  <c r="S10231" i="16"/>
  <c r="S10230" i="16"/>
  <c r="S10229" i="16"/>
  <c r="S10228" i="16"/>
  <c r="S10227" i="16"/>
  <c r="S10226" i="16"/>
  <c r="S10225" i="16"/>
  <c r="S10224" i="16"/>
  <c r="S10223" i="16"/>
  <c r="S10222" i="16"/>
  <c r="S10221" i="16"/>
  <c r="S10220" i="16"/>
  <c r="S10219" i="16"/>
  <c r="S10218" i="16"/>
  <c r="S10217" i="16"/>
  <c r="S10216" i="16"/>
  <c r="S10215" i="16"/>
  <c r="S10214" i="16"/>
  <c r="S10213" i="16"/>
  <c r="S10212" i="16"/>
  <c r="S10211" i="16"/>
  <c r="S10210" i="16"/>
  <c r="S10209" i="16"/>
  <c r="S10208" i="16"/>
  <c r="S10207" i="16"/>
  <c r="S10206" i="16"/>
  <c r="S10205" i="16"/>
  <c r="S10204" i="16"/>
  <c r="S10203" i="16"/>
  <c r="S10202" i="16"/>
  <c r="S10201" i="16"/>
  <c r="S10200" i="16"/>
  <c r="S10199" i="16"/>
  <c r="S10198" i="16"/>
  <c r="S10197" i="16"/>
  <c r="S10196" i="16"/>
  <c r="S10195" i="16"/>
  <c r="S10194" i="16"/>
  <c r="S10193" i="16"/>
  <c r="S10192" i="16"/>
  <c r="S10191" i="16"/>
  <c r="S10190" i="16"/>
  <c r="S10189" i="16"/>
  <c r="S10188" i="16"/>
  <c r="S10187" i="16"/>
  <c r="S10186" i="16"/>
  <c r="S10185" i="16"/>
  <c r="S10184" i="16"/>
  <c r="S10183" i="16"/>
  <c r="S10182" i="16"/>
  <c r="S10181" i="16"/>
  <c r="S10180" i="16"/>
  <c r="S10179" i="16"/>
  <c r="S10178" i="16"/>
  <c r="S10177" i="16"/>
  <c r="S10176" i="16"/>
  <c r="S10175" i="16"/>
  <c r="S10174" i="16"/>
  <c r="S10173" i="16"/>
  <c r="S10172" i="16"/>
  <c r="S10171" i="16"/>
  <c r="S10170" i="16"/>
  <c r="S10169" i="16"/>
  <c r="S10168" i="16"/>
  <c r="S10167" i="16"/>
  <c r="S10166" i="16"/>
  <c r="S10165" i="16"/>
  <c r="S10164" i="16"/>
  <c r="S10163" i="16"/>
  <c r="S10162" i="16"/>
  <c r="S10161" i="16"/>
  <c r="S10160" i="16"/>
  <c r="S10159" i="16"/>
  <c r="S10158" i="16"/>
  <c r="S10157" i="16"/>
  <c r="S10156" i="16"/>
  <c r="S10155" i="16"/>
  <c r="S10154" i="16"/>
  <c r="S10153" i="16"/>
  <c r="S10152" i="16"/>
  <c r="S10151" i="16"/>
  <c r="S10150" i="16"/>
  <c r="S10149" i="16"/>
  <c r="S10148" i="16"/>
  <c r="S10147" i="16"/>
  <c r="S10146" i="16"/>
  <c r="S10145" i="16"/>
  <c r="S10144" i="16"/>
  <c r="S10143" i="16"/>
  <c r="S10142" i="16"/>
  <c r="S10141" i="16"/>
  <c r="S10140" i="16"/>
  <c r="S10139" i="16"/>
  <c r="S10138" i="16"/>
  <c r="S10137" i="16"/>
  <c r="S10136" i="16"/>
  <c r="S10135" i="16"/>
  <c r="S10134" i="16"/>
  <c r="S10133" i="16"/>
  <c r="S10132" i="16"/>
  <c r="S10131" i="16"/>
  <c r="S10130" i="16"/>
  <c r="S10129" i="16"/>
  <c r="S10128" i="16"/>
  <c r="S10127" i="16"/>
  <c r="S10126" i="16"/>
  <c r="S10125" i="16"/>
  <c r="S10124" i="16"/>
  <c r="S10123" i="16"/>
  <c r="S10122" i="16"/>
  <c r="S10121" i="16"/>
  <c r="S10120" i="16"/>
  <c r="S10119" i="16"/>
  <c r="S10118" i="16"/>
  <c r="S10117" i="16"/>
  <c r="S10116" i="16"/>
  <c r="S10115" i="16"/>
  <c r="S10114" i="16"/>
  <c r="S10113" i="16"/>
  <c r="S10112" i="16"/>
  <c r="S10111" i="16"/>
  <c r="S10110" i="16"/>
  <c r="S10109" i="16"/>
  <c r="S10108" i="16"/>
  <c r="S10107" i="16"/>
  <c r="S10106" i="16"/>
  <c r="S10105" i="16"/>
  <c r="S10104" i="16"/>
  <c r="S10103" i="16"/>
  <c r="S10102" i="16"/>
  <c r="S10101" i="16"/>
  <c r="S10100" i="16"/>
  <c r="S10099" i="16"/>
  <c r="S10098" i="16"/>
  <c r="S10097" i="16"/>
  <c r="S10096" i="16"/>
  <c r="S10095" i="16"/>
  <c r="S10094" i="16"/>
  <c r="S10093" i="16"/>
  <c r="S10092" i="16"/>
  <c r="S10091" i="16"/>
  <c r="S10090" i="16"/>
  <c r="S10089" i="16"/>
  <c r="S10088" i="16"/>
  <c r="S10087" i="16"/>
  <c r="S10086" i="16"/>
  <c r="S10085" i="16"/>
  <c r="S10084" i="16"/>
  <c r="S10083" i="16"/>
  <c r="S10082" i="16"/>
  <c r="S10081" i="16"/>
  <c r="S10080" i="16"/>
  <c r="S10079" i="16"/>
  <c r="S10078" i="16"/>
  <c r="S10077" i="16"/>
  <c r="S10076" i="16"/>
  <c r="S10075" i="16"/>
  <c r="S10074" i="16"/>
  <c r="S10073" i="16"/>
  <c r="S10072" i="16"/>
  <c r="S10071" i="16"/>
  <c r="S10070" i="16"/>
  <c r="S10069" i="16"/>
  <c r="S10068" i="16"/>
  <c r="S10067" i="16"/>
  <c r="S10066" i="16"/>
  <c r="S10065" i="16"/>
  <c r="S10064" i="16"/>
  <c r="S10063" i="16"/>
  <c r="S10062" i="16"/>
  <c r="S10061" i="16"/>
  <c r="S10060" i="16"/>
  <c r="S10059" i="16"/>
  <c r="S10058" i="16"/>
  <c r="S10057" i="16"/>
  <c r="S10056" i="16"/>
  <c r="S10055" i="16"/>
  <c r="S10054" i="16"/>
  <c r="S10053" i="16"/>
  <c r="S10052" i="16"/>
  <c r="S10051" i="16"/>
  <c r="S10050" i="16"/>
  <c r="S10049" i="16"/>
  <c r="S10048" i="16"/>
  <c r="S10047" i="16"/>
  <c r="S10046" i="16"/>
  <c r="S10045" i="16"/>
  <c r="S10044" i="16"/>
  <c r="S10043" i="16"/>
  <c r="S10042" i="16"/>
  <c r="S10041" i="16"/>
  <c r="S10040" i="16"/>
  <c r="S10039" i="16"/>
  <c r="S10038" i="16"/>
  <c r="S10037" i="16"/>
  <c r="S10036" i="16"/>
  <c r="S10035" i="16"/>
  <c r="S10034" i="16"/>
  <c r="S10033" i="16"/>
  <c r="S10032" i="16"/>
  <c r="S10031" i="16"/>
  <c r="S10030" i="16"/>
  <c r="S10029" i="16"/>
  <c r="S10028" i="16"/>
  <c r="S10027" i="16"/>
  <c r="S10026" i="16"/>
  <c r="S10025" i="16"/>
  <c r="S10024" i="16"/>
  <c r="S10023" i="16"/>
  <c r="S10022" i="16"/>
  <c r="S10021" i="16"/>
  <c r="S10020" i="16"/>
  <c r="S10019" i="16"/>
  <c r="S10018" i="16"/>
  <c r="S10017" i="16"/>
  <c r="S10016" i="16"/>
  <c r="S10015" i="16"/>
  <c r="S10014" i="16"/>
  <c r="S10013" i="16"/>
  <c r="S10012" i="16"/>
  <c r="S10011" i="16"/>
  <c r="S10010" i="16"/>
  <c r="S10009" i="16"/>
  <c r="S10008" i="16"/>
  <c r="S10007" i="16"/>
  <c r="S10006" i="16"/>
  <c r="S10005" i="16"/>
  <c r="S10004" i="16"/>
  <c r="S10003" i="16"/>
  <c r="S10002" i="16"/>
  <c r="S10001" i="16"/>
  <c r="S10000" i="16"/>
  <c r="S9999" i="16"/>
  <c r="S9998" i="16"/>
  <c r="S9997" i="16"/>
  <c r="S9996" i="16"/>
  <c r="S9995" i="16"/>
  <c r="S9994" i="16"/>
  <c r="S9993" i="16"/>
  <c r="S9992" i="16"/>
  <c r="S9991" i="16"/>
  <c r="S9990" i="16"/>
  <c r="S9989" i="16"/>
  <c r="S9988" i="16"/>
  <c r="S9987" i="16"/>
  <c r="S9986" i="16"/>
  <c r="S9985" i="16"/>
  <c r="S9984" i="16"/>
  <c r="S9983" i="16"/>
  <c r="S9982" i="16"/>
  <c r="S9981" i="16"/>
  <c r="S9980" i="16"/>
  <c r="S9979" i="16"/>
  <c r="S9978" i="16"/>
  <c r="S9977" i="16"/>
  <c r="S9976" i="16"/>
  <c r="S9975" i="16"/>
  <c r="S9974" i="16"/>
  <c r="S9973" i="16"/>
  <c r="S9972" i="16"/>
  <c r="S9971" i="16"/>
  <c r="S9970" i="16"/>
  <c r="S9969" i="16"/>
  <c r="S9968" i="16"/>
  <c r="S9967" i="16"/>
  <c r="S9966" i="16"/>
  <c r="S9965" i="16"/>
  <c r="S9964" i="16"/>
  <c r="S9963" i="16"/>
  <c r="S9962" i="16"/>
  <c r="S9961" i="16"/>
  <c r="S9960" i="16"/>
  <c r="S9959" i="16"/>
  <c r="S9958" i="16"/>
  <c r="S9957" i="16"/>
  <c r="S9956" i="16"/>
  <c r="S9955" i="16"/>
  <c r="S9954" i="16"/>
  <c r="S9953" i="16"/>
  <c r="S9952" i="16"/>
  <c r="S9951" i="16"/>
  <c r="S9950" i="16"/>
  <c r="S9949" i="16"/>
  <c r="S9948" i="16"/>
  <c r="S9947" i="16"/>
  <c r="S9946" i="16"/>
  <c r="S9945" i="16"/>
  <c r="S9944" i="16"/>
  <c r="S9943" i="16"/>
  <c r="S9942" i="16"/>
  <c r="S9941" i="16"/>
  <c r="S9940" i="16"/>
  <c r="S9939" i="16"/>
  <c r="S9938" i="16"/>
  <c r="S9937" i="16"/>
  <c r="S9936" i="16"/>
  <c r="S9935" i="16"/>
  <c r="S9934" i="16"/>
  <c r="S9933" i="16"/>
  <c r="S9932" i="16"/>
  <c r="S9931" i="16"/>
  <c r="S9930" i="16"/>
  <c r="S9929" i="16"/>
  <c r="S9928" i="16"/>
  <c r="S9927" i="16"/>
  <c r="S9926" i="16"/>
  <c r="S9925" i="16"/>
  <c r="S9924" i="16"/>
  <c r="S9923" i="16"/>
  <c r="S9922" i="16"/>
  <c r="S9921" i="16"/>
  <c r="S9920" i="16"/>
  <c r="S9919" i="16"/>
  <c r="S9918" i="16"/>
  <c r="S9917" i="16"/>
  <c r="S9916" i="16"/>
  <c r="S9915" i="16"/>
  <c r="S9914" i="16"/>
  <c r="S9913" i="16"/>
  <c r="S9912" i="16"/>
  <c r="S9911" i="16"/>
  <c r="S9910" i="16"/>
  <c r="S9909" i="16"/>
  <c r="S9908" i="16"/>
  <c r="S9907" i="16"/>
  <c r="S9906" i="16"/>
  <c r="S9905" i="16"/>
  <c r="S9904" i="16"/>
  <c r="S9903" i="16"/>
  <c r="S9902" i="16"/>
  <c r="S9901" i="16"/>
  <c r="S9900" i="16"/>
  <c r="S9899" i="16"/>
  <c r="S9898" i="16"/>
  <c r="S9897" i="16"/>
  <c r="S9896" i="16"/>
  <c r="S9895" i="16"/>
  <c r="S9894" i="16"/>
  <c r="S9893" i="16"/>
  <c r="S9892" i="16"/>
  <c r="S9891" i="16"/>
  <c r="S9890" i="16"/>
  <c r="S9889" i="16"/>
  <c r="S9888" i="16"/>
  <c r="S9887" i="16"/>
  <c r="S9886" i="16"/>
  <c r="S9885" i="16"/>
  <c r="S9884" i="16"/>
  <c r="S9883" i="16"/>
  <c r="S9882" i="16"/>
  <c r="S9881" i="16"/>
  <c r="S9880" i="16"/>
  <c r="S9879" i="16"/>
  <c r="S9878" i="16"/>
  <c r="S9877" i="16"/>
  <c r="S9876" i="16"/>
  <c r="S9875" i="16"/>
  <c r="S9874" i="16"/>
  <c r="S9873" i="16"/>
  <c r="S9872" i="16"/>
  <c r="S9871" i="16"/>
  <c r="S9870" i="16"/>
  <c r="S9869" i="16"/>
  <c r="S9868" i="16"/>
  <c r="S9867" i="16"/>
  <c r="S9866" i="16"/>
  <c r="S9865" i="16"/>
  <c r="S9864" i="16"/>
  <c r="S9863" i="16"/>
  <c r="S9862" i="16"/>
  <c r="S9861" i="16"/>
  <c r="S9860" i="16"/>
  <c r="S9859" i="16"/>
  <c r="S9858" i="16"/>
  <c r="S9857" i="16"/>
  <c r="S9856" i="16"/>
  <c r="S9855" i="16"/>
  <c r="S9854" i="16"/>
  <c r="S9853" i="16"/>
  <c r="S9852" i="16"/>
  <c r="S9851" i="16"/>
  <c r="S9850" i="16"/>
  <c r="S9849" i="16"/>
  <c r="S9848" i="16"/>
  <c r="S9847" i="16"/>
  <c r="S9846" i="16"/>
  <c r="S9845" i="16"/>
  <c r="S9844" i="16"/>
  <c r="S9843" i="16"/>
  <c r="S9842" i="16"/>
  <c r="S9841" i="16"/>
  <c r="S9840" i="16"/>
  <c r="S9839" i="16"/>
  <c r="S9838" i="16"/>
  <c r="S9837" i="16"/>
  <c r="S9836" i="16"/>
  <c r="S9835" i="16"/>
  <c r="S9834" i="16"/>
  <c r="S9833" i="16"/>
  <c r="S9832" i="16"/>
  <c r="S9831" i="16"/>
  <c r="S9830" i="16"/>
  <c r="S9829" i="16"/>
  <c r="S9828" i="16"/>
  <c r="S9827" i="16"/>
  <c r="S9826" i="16"/>
  <c r="S9825" i="16"/>
  <c r="S9824" i="16"/>
  <c r="S9823" i="16"/>
  <c r="S9822" i="16"/>
  <c r="S9821" i="16"/>
  <c r="S9820" i="16"/>
  <c r="S9819" i="16"/>
  <c r="S9818" i="16"/>
  <c r="S9817" i="16"/>
  <c r="S9816" i="16"/>
  <c r="S9815" i="16"/>
  <c r="S9814" i="16"/>
  <c r="S9813" i="16"/>
  <c r="S9812" i="16"/>
  <c r="S9811" i="16"/>
  <c r="S9810" i="16"/>
  <c r="S9809" i="16"/>
  <c r="S9808" i="16"/>
  <c r="S9807" i="16"/>
  <c r="S9806" i="16"/>
  <c r="S9805" i="16"/>
  <c r="S9804" i="16"/>
  <c r="S9803" i="16"/>
  <c r="S9802" i="16"/>
  <c r="S9801" i="16"/>
  <c r="S9800" i="16"/>
  <c r="S9799" i="16"/>
  <c r="S9798" i="16"/>
  <c r="S9797" i="16"/>
  <c r="S9796" i="16"/>
  <c r="S9795" i="16"/>
  <c r="S9794" i="16"/>
  <c r="S9793" i="16"/>
  <c r="S9792" i="16"/>
  <c r="S9791" i="16"/>
  <c r="S9790" i="16"/>
  <c r="S9789" i="16"/>
  <c r="S9788" i="16"/>
  <c r="S9787" i="16"/>
  <c r="S9786" i="16"/>
  <c r="S9785" i="16"/>
  <c r="S9784" i="16"/>
  <c r="S9783" i="16"/>
  <c r="S9782" i="16"/>
  <c r="S9781" i="16"/>
  <c r="S9780" i="16"/>
  <c r="S9779" i="16"/>
  <c r="S9778" i="16"/>
  <c r="S9777" i="16"/>
  <c r="S9776" i="16"/>
  <c r="S9775" i="16"/>
  <c r="S9774" i="16"/>
  <c r="S9773" i="16"/>
  <c r="S9772" i="16"/>
  <c r="S9771" i="16"/>
  <c r="S9770" i="16"/>
  <c r="S9769" i="16"/>
  <c r="S9768" i="16"/>
  <c r="S9767" i="16"/>
  <c r="S9766" i="16"/>
  <c r="S9765" i="16"/>
  <c r="S9764" i="16"/>
  <c r="S9763" i="16"/>
  <c r="S9762" i="16"/>
  <c r="S9761" i="16"/>
  <c r="S9760" i="16"/>
  <c r="S9759" i="16"/>
  <c r="S9758" i="16"/>
  <c r="S9757" i="16"/>
  <c r="S9756" i="16"/>
  <c r="S9755" i="16"/>
  <c r="S9754" i="16"/>
  <c r="S9753" i="16"/>
  <c r="S9752" i="16"/>
  <c r="S9751" i="16"/>
  <c r="S9750" i="16"/>
  <c r="S9749" i="16"/>
  <c r="S9748" i="16"/>
  <c r="S9747" i="16"/>
  <c r="S9746" i="16"/>
  <c r="S9745" i="16"/>
  <c r="S9744" i="16"/>
  <c r="S9743" i="16"/>
  <c r="S9742" i="16"/>
  <c r="S9741" i="16"/>
  <c r="S9740" i="16"/>
  <c r="S9739" i="16"/>
  <c r="S9738" i="16"/>
  <c r="S9737" i="16"/>
  <c r="S9736" i="16"/>
  <c r="S9735" i="16"/>
  <c r="S9734" i="16"/>
  <c r="S9733" i="16"/>
  <c r="S9732" i="16"/>
  <c r="S9731" i="16"/>
  <c r="S9730" i="16"/>
  <c r="S9729" i="16"/>
  <c r="S9728" i="16"/>
  <c r="S9727" i="16"/>
  <c r="S9726" i="16"/>
  <c r="S9725" i="16"/>
  <c r="S9724" i="16"/>
  <c r="S9723" i="16"/>
  <c r="S9722" i="16"/>
  <c r="S9721" i="16"/>
  <c r="S9720" i="16"/>
  <c r="S9719" i="16"/>
  <c r="S9718" i="16"/>
  <c r="S9717" i="16"/>
  <c r="S9716" i="16"/>
  <c r="S9715" i="16"/>
  <c r="S9714" i="16"/>
  <c r="S9713" i="16"/>
  <c r="S9712" i="16"/>
  <c r="S9711" i="16"/>
  <c r="S9710" i="16"/>
  <c r="S9709" i="16"/>
  <c r="S9708" i="16"/>
  <c r="S9707" i="16"/>
  <c r="S9706" i="16"/>
  <c r="S9705" i="16"/>
  <c r="S9704" i="16"/>
  <c r="S9703" i="16"/>
  <c r="S9702" i="16"/>
  <c r="S9701" i="16"/>
  <c r="S9700" i="16"/>
  <c r="S9699" i="16"/>
  <c r="S9698" i="16"/>
  <c r="S9697" i="16"/>
  <c r="S9696" i="16"/>
  <c r="S9695" i="16"/>
  <c r="S9694" i="16"/>
  <c r="S9693" i="16"/>
  <c r="S9692" i="16"/>
  <c r="S9691" i="16"/>
  <c r="S9690" i="16"/>
  <c r="S9689" i="16"/>
  <c r="S9688" i="16"/>
  <c r="S9687" i="16"/>
  <c r="S9686" i="16"/>
  <c r="S9685" i="16"/>
  <c r="S9684" i="16"/>
  <c r="S9683" i="16"/>
  <c r="S9682" i="16"/>
  <c r="S9681" i="16"/>
  <c r="S9680" i="16"/>
  <c r="S9679" i="16"/>
  <c r="S9678" i="16"/>
  <c r="S9677" i="16"/>
  <c r="S9676" i="16"/>
  <c r="S9675" i="16"/>
  <c r="S9674" i="16"/>
  <c r="S9673" i="16"/>
  <c r="S9672" i="16"/>
  <c r="S9671" i="16"/>
  <c r="S9670" i="16"/>
  <c r="S9669" i="16"/>
  <c r="S9668" i="16"/>
  <c r="S9667" i="16"/>
  <c r="S9666" i="16"/>
  <c r="S9665" i="16"/>
  <c r="S9664" i="16"/>
  <c r="S9663" i="16"/>
  <c r="S9662" i="16"/>
  <c r="S9661" i="16"/>
  <c r="S9660" i="16"/>
  <c r="S9659" i="16"/>
  <c r="S9658" i="16"/>
  <c r="S9657" i="16"/>
  <c r="S9656" i="16"/>
  <c r="S9655" i="16"/>
  <c r="S9654" i="16"/>
  <c r="S9653" i="16"/>
  <c r="S9652" i="16"/>
  <c r="S9651" i="16"/>
  <c r="S9650" i="16"/>
  <c r="S9649" i="16"/>
  <c r="S9648" i="16"/>
  <c r="S9647" i="16"/>
  <c r="S9646" i="16"/>
  <c r="S9645" i="16"/>
  <c r="S9644" i="16"/>
  <c r="S9643" i="16"/>
  <c r="S9642" i="16"/>
  <c r="S9641" i="16"/>
  <c r="S9640" i="16"/>
  <c r="S9639" i="16"/>
  <c r="S9638" i="16"/>
  <c r="S9637" i="16"/>
  <c r="S9636" i="16"/>
  <c r="S9635" i="16"/>
  <c r="S9634" i="16"/>
  <c r="S9633" i="16"/>
  <c r="S9632" i="16"/>
  <c r="S9631" i="16"/>
  <c r="S9630" i="16"/>
  <c r="S9629" i="16"/>
  <c r="S9628" i="16"/>
  <c r="S9627" i="16"/>
  <c r="S9626" i="16"/>
  <c r="S9625" i="16"/>
  <c r="S9624" i="16"/>
  <c r="S9623" i="16"/>
  <c r="S9622" i="16"/>
  <c r="S9621" i="16"/>
  <c r="S9620" i="16"/>
  <c r="S9619" i="16"/>
  <c r="S9618" i="16"/>
  <c r="S9617" i="16"/>
  <c r="S9616" i="16"/>
  <c r="S9615" i="16"/>
  <c r="S9614" i="16"/>
  <c r="S9613" i="16"/>
  <c r="S9612" i="16"/>
  <c r="S9611" i="16"/>
  <c r="S9610" i="16"/>
  <c r="S9609" i="16"/>
  <c r="S9608" i="16"/>
  <c r="S9607" i="16"/>
  <c r="S9606" i="16"/>
  <c r="S9605" i="16"/>
  <c r="S9604" i="16"/>
  <c r="S9603" i="16"/>
  <c r="S9602" i="16"/>
  <c r="S9601" i="16"/>
  <c r="S9600" i="16"/>
  <c r="S9599" i="16"/>
  <c r="S9598" i="16"/>
  <c r="S9597" i="16"/>
  <c r="S9596" i="16"/>
  <c r="S9595" i="16"/>
  <c r="S9594" i="16"/>
  <c r="S9593" i="16"/>
  <c r="S9592" i="16"/>
  <c r="S9591" i="16"/>
  <c r="S9590" i="16"/>
  <c r="S9589" i="16"/>
  <c r="S9588" i="16"/>
  <c r="S9587" i="16"/>
  <c r="S9586" i="16"/>
  <c r="S9585" i="16"/>
  <c r="S9584" i="16"/>
  <c r="S9583" i="16"/>
  <c r="S9582" i="16"/>
  <c r="S9581" i="16"/>
  <c r="S9580" i="16"/>
  <c r="S9579" i="16"/>
  <c r="S9578" i="16"/>
  <c r="S9577" i="16"/>
  <c r="S9576" i="16"/>
  <c r="S9575" i="16"/>
  <c r="S9574" i="16"/>
  <c r="S9573" i="16"/>
  <c r="S9572" i="16"/>
  <c r="S9571" i="16"/>
  <c r="S9570" i="16"/>
  <c r="S9569" i="16"/>
  <c r="S9568" i="16"/>
  <c r="S9567" i="16"/>
  <c r="S9566" i="16"/>
  <c r="S9565" i="16"/>
  <c r="S9564" i="16"/>
  <c r="S9563" i="16"/>
  <c r="S9562" i="16"/>
  <c r="S9561" i="16"/>
  <c r="S9560" i="16"/>
  <c r="S9559" i="16"/>
  <c r="S9558" i="16"/>
  <c r="S9557" i="16"/>
  <c r="S9556" i="16"/>
  <c r="S9555" i="16"/>
  <c r="S9554" i="16"/>
  <c r="S9553" i="16"/>
  <c r="S9552" i="16"/>
  <c r="S9551" i="16"/>
  <c r="S9550" i="16"/>
  <c r="S9549" i="16"/>
  <c r="S9548" i="16"/>
  <c r="S9547" i="16"/>
  <c r="S9546" i="16"/>
  <c r="S9545" i="16"/>
  <c r="S9544" i="16"/>
  <c r="S9543" i="16"/>
  <c r="S9542" i="16"/>
  <c r="S9541" i="16"/>
  <c r="S9540" i="16"/>
  <c r="S9539" i="16"/>
  <c r="S9538" i="16"/>
  <c r="S9537" i="16"/>
  <c r="S9536" i="16"/>
  <c r="S9535" i="16"/>
  <c r="S9534" i="16"/>
  <c r="S9533" i="16"/>
  <c r="S9532" i="16"/>
  <c r="S9531" i="16"/>
  <c r="S9530" i="16"/>
  <c r="S9529" i="16"/>
  <c r="S9528" i="16"/>
  <c r="S9527" i="16"/>
  <c r="S9526" i="16"/>
  <c r="S9525" i="16"/>
  <c r="S9524" i="16"/>
  <c r="S9523" i="16"/>
  <c r="S9522" i="16"/>
  <c r="S9521" i="16"/>
  <c r="S9520" i="16"/>
  <c r="S9519" i="16"/>
  <c r="S9518" i="16"/>
  <c r="S9517" i="16"/>
  <c r="S9516" i="16"/>
  <c r="S9515" i="16"/>
  <c r="S9514" i="16"/>
  <c r="S9513" i="16"/>
  <c r="S9512" i="16"/>
  <c r="S9511" i="16"/>
  <c r="S9510" i="16"/>
  <c r="S9509" i="16"/>
  <c r="S9508" i="16"/>
  <c r="S9507" i="16"/>
  <c r="S9506" i="16"/>
  <c r="S9505" i="16"/>
  <c r="S9504" i="16"/>
  <c r="S9503" i="16"/>
  <c r="S9502" i="16"/>
  <c r="S9501" i="16"/>
  <c r="S9500" i="16"/>
  <c r="S9499" i="16"/>
  <c r="S9498" i="16"/>
  <c r="S9497" i="16"/>
  <c r="S9496" i="16"/>
  <c r="S9495" i="16"/>
  <c r="S9494" i="16"/>
  <c r="S9493" i="16"/>
  <c r="S9492" i="16"/>
  <c r="S9491" i="16"/>
  <c r="S9490" i="16"/>
  <c r="S9489" i="16"/>
  <c r="S9488" i="16"/>
  <c r="S9487" i="16"/>
  <c r="S9486" i="16"/>
  <c r="S9485" i="16"/>
  <c r="S9484" i="16"/>
  <c r="S9483" i="16"/>
  <c r="S9482" i="16"/>
  <c r="S9481" i="16"/>
  <c r="S9480" i="16"/>
  <c r="S9479" i="16"/>
  <c r="S9478" i="16"/>
  <c r="S9477" i="16"/>
  <c r="S9476" i="16"/>
  <c r="S9475" i="16"/>
  <c r="S9474" i="16"/>
  <c r="S9473" i="16"/>
  <c r="S9472" i="16"/>
  <c r="S9471" i="16"/>
  <c r="S9470" i="16"/>
  <c r="S9469" i="16"/>
  <c r="S9468" i="16"/>
  <c r="S9467" i="16"/>
  <c r="S9466" i="16"/>
  <c r="S9465" i="16"/>
  <c r="S9464" i="16"/>
  <c r="S9463" i="16"/>
  <c r="S9462" i="16"/>
  <c r="S9461" i="16"/>
  <c r="S9460" i="16"/>
  <c r="S9459" i="16"/>
  <c r="S9458" i="16"/>
  <c r="S9457" i="16"/>
  <c r="S9456" i="16"/>
  <c r="S9455" i="16"/>
  <c r="S9454" i="16"/>
  <c r="S9453" i="16"/>
  <c r="S9452" i="16"/>
  <c r="S9451" i="16"/>
  <c r="S9450" i="16"/>
  <c r="S9449" i="16"/>
  <c r="S9448" i="16"/>
  <c r="S9447" i="16"/>
  <c r="S9446" i="16"/>
  <c r="S9445" i="16"/>
  <c r="S9444" i="16"/>
  <c r="S9443" i="16"/>
  <c r="S9442" i="16"/>
  <c r="S9441" i="16"/>
  <c r="S9440" i="16"/>
  <c r="S9439" i="16"/>
  <c r="S9438" i="16"/>
  <c r="S9437" i="16"/>
  <c r="S9436" i="16"/>
  <c r="S9435" i="16"/>
  <c r="S9434" i="16"/>
  <c r="S9433" i="16"/>
  <c r="S9432" i="16"/>
  <c r="S9431" i="16"/>
  <c r="S9430" i="16"/>
  <c r="S9429" i="16"/>
  <c r="S9428" i="16"/>
  <c r="S9427" i="16"/>
  <c r="S9426" i="16"/>
  <c r="S9425" i="16"/>
  <c r="S9424" i="16"/>
  <c r="S9423" i="16"/>
  <c r="S9422" i="16"/>
  <c r="S9421" i="16"/>
  <c r="S9420" i="16"/>
  <c r="S9419" i="16"/>
  <c r="S9418" i="16"/>
  <c r="S9417" i="16"/>
  <c r="S9416" i="16"/>
  <c r="S9415" i="16"/>
  <c r="S9414" i="16"/>
  <c r="S9413" i="16"/>
  <c r="S9412" i="16"/>
  <c r="S9411" i="16"/>
  <c r="S9410" i="16"/>
  <c r="S9409" i="16"/>
  <c r="S9408" i="16"/>
  <c r="S9407" i="16"/>
  <c r="S9406" i="16"/>
  <c r="S9405" i="16"/>
  <c r="S9404" i="16"/>
  <c r="S9403" i="16"/>
  <c r="S9402" i="16"/>
  <c r="S9401" i="16"/>
  <c r="S9400" i="16"/>
  <c r="S9399" i="16"/>
  <c r="S9398" i="16"/>
  <c r="S9397" i="16"/>
  <c r="S9396" i="16"/>
  <c r="S9395" i="16"/>
  <c r="S9394" i="16"/>
  <c r="S9393" i="16"/>
  <c r="S9392" i="16"/>
  <c r="S9391" i="16"/>
  <c r="S9390" i="16"/>
  <c r="S9389" i="16"/>
  <c r="S9388" i="16"/>
  <c r="S9387" i="16"/>
  <c r="S9386" i="16"/>
  <c r="S9385" i="16"/>
  <c r="S9384" i="16"/>
  <c r="S9383" i="16"/>
  <c r="S9382" i="16"/>
  <c r="S9381" i="16"/>
  <c r="S9380" i="16"/>
  <c r="S9379" i="16"/>
  <c r="S9378" i="16"/>
  <c r="S9377" i="16"/>
  <c r="S9376" i="16"/>
  <c r="S9375" i="16"/>
  <c r="S9374" i="16"/>
  <c r="S9373" i="16"/>
  <c r="S9372" i="16"/>
  <c r="S9371" i="16"/>
  <c r="S9370" i="16"/>
  <c r="S9369" i="16"/>
  <c r="S9368" i="16"/>
  <c r="S9367" i="16"/>
  <c r="S9366" i="16"/>
  <c r="S9365" i="16"/>
  <c r="S9364" i="16"/>
  <c r="S9363" i="16"/>
  <c r="S9362" i="16"/>
  <c r="S9361" i="16"/>
  <c r="S9360" i="16"/>
  <c r="S9359" i="16"/>
  <c r="S9358" i="16"/>
  <c r="S9357" i="16"/>
  <c r="S9356" i="16"/>
  <c r="S9355" i="16"/>
  <c r="S9354" i="16"/>
  <c r="S9353" i="16"/>
  <c r="S9352" i="16"/>
  <c r="S9351" i="16"/>
  <c r="S9350" i="16"/>
  <c r="S9349" i="16"/>
  <c r="S9348" i="16"/>
  <c r="S9347" i="16"/>
  <c r="S9346" i="16"/>
  <c r="S9345" i="16"/>
  <c r="S9344" i="16"/>
  <c r="S9343" i="16"/>
  <c r="S9342" i="16"/>
  <c r="S9341" i="16"/>
  <c r="S9340" i="16"/>
  <c r="S9339" i="16"/>
  <c r="S9338" i="16"/>
  <c r="S9337" i="16"/>
  <c r="S9336" i="16"/>
  <c r="S9335" i="16"/>
  <c r="S9334" i="16"/>
  <c r="S9333" i="16"/>
  <c r="S9332" i="16"/>
  <c r="S9331" i="16"/>
  <c r="S9330" i="16"/>
  <c r="S9329" i="16"/>
  <c r="S9328" i="16"/>
  <c r="S9327" i="16"/>
  <c r="S9326" i="16"/>
  <c r="S9325" i="16"/>
  <c r="S9324" i="16"/>
  <c r="S9323" i="16"/>
  <c r="S9322" i="16"/>
  <c r="S9321" i="16"/>
  <c r="S9320" i="16"/>
  <c r="S9319" i="16"/>
  <c r="S9318" i="16"/>
  <c r="S9317" i="16"/>
  <c r="S9316" i="16"/>
  <c r="S9315" i="16"/>
  <c r="S9314" i="16"/>
  <c r="S9313" i="16"/>
  <c r="S9312" i="16"/>
  <c r="S9311" i="16"/>
  <c r="S9310" i="16"/>
  <c r="S9309" i="16"/>
  <c r="S9308" i="16"/>
  <c r="S9307" i="16"/>
  <c r="S9306" i="16"/>
  <c r="S9305" i="16"/>
  <c r="S9304" i="16"/>
  <c r="S9303" i="16"/>
  <c r="S9302" i="16"/>
  <c r="S9301" i="16"/>
  <c r="S9300" i="16"/>
  <c r="S9299" i="16"/>
  <c r="S9298" i="16"/>
  <c r="S9297" i="16"/>
  <c r="S9296" i="16"/>
  <c r="S9295" i="16"/>
  <c r="S9294" i="16"/>
  <c r="S9293" i="16"/>
  <c r="S9292" i="16"/>
  <c r="S9291" i="16"/>
  <c r="S9290" i="16"/>
  <c r="S9289" i="16"/>
  <c r="S9288" i="16"/>
  <c r="S9287" i="16"/>
  <c r="S9286" i="16"/>
  <c r="S9285" i="16"/>
  <c r="S9284" i="16"/>
  <c r="S9283" i="16"/>
  <c r="S9282" i="16"/>
  <c r="S9281" i="16"/>
  <c r="S9280" i="16"/>
  <c r="S9279" i="16"/>
  <c r="S9278" i="16"/>
  <c r="S9277" i="16"/>
  <c r="S9276" i="16"/>
  <c r="S9275" i="16"/>
  <c r="S9274" i="16"/>
  <c r="S9273" i="16"/>
  <c r="S9272" i="16"/>
  <c r="S9271" i="16"/>
  <c r="S9270" i="16"/>
  <c r="S9269" i="16"/>
  <c r="S9268" i="16"/>
  <c r="S9267" i="16"/>
  <c r="S9266" i="16"/>
  <c r="S9265" i="16"/>
  <c r="S9264" i="16"/>
  <c r="S9263" i="16"/>
  <c r="S9262" i="16"/>
  <c r="S9261" i="16"/>
  <c r="S9260" i="16"/>
  <c r="S9259" i="16"/>
  <c r="S9258" i="16"/>
  <c r="S9257" i="16"/>
  <c r="S9256" i="16"/>
  <c r="S9255" i="16"/>
  <c r="S9254" i="16"/>
  <c r="S9253" i="16"/>
  <c r="S9252" i="16"/>
  <c r="S9251" i="16"/>
  <c r="S9250" i="16"/>
  <c r="S9249" i="16"/>
  <c r="S9248" i="16"/>
  <c r="S9247" i="16"/>
  <c r="S9246" i="16"/>
  <c r="S9245" i="16"/>
  <c r="S9244" i="16"/>
  <c r="S9243" i="16"/>
  <c r="S9242" i="16"/>
  <c r="S9241" i="16"/>
  <c r="S9240" i="16"/>
  <c r="S9239" i="16"/>
  <c r="S9238" i="16"/>
  <c r="S9237" i="16"/>
  <c r="S9236" i="16"/>
  <c r="S9235" i="16"/>
  <c r="S9234" i="16"/>
  <c r="S9233" i="16"/>
  <c r="S9232" i="16"/>
  <c r="S9231" i="16"/>
  <c r="S9230" i="16"/>
  <c r="S9229" i="16"/>
  <c r="S9228" i="16"/>
  <c r="S9227" i="16"/>
  <c r="S9226" i="16"/>
  <c r="S9225" i="16"/>
  <c r="S9224" i="16"/>
  <c r="S9223" i="16"/>
  <c r="S9222" i="16"/>
  <c r="S9221" i="16"/>
  <c r="S9220" i="16"/>
  <c r="S9219" i="16"/>
  <c r="S9218" i="16"/>
  <c r="S9217" i="16"/>
  <c r="S9216" i="16"/>
  <c r="S9215" i="16"/>
  <c r="S9214" i="16"/>
  <c r="S9213" i="16"/>
  <c r="S9212" i="16"/>
  <c r="S9211" i="16"/>
  <c r="S9210" i="16"/>
  <c r="S9209" i="16"/>
  <c r="S9208" i="16"/>
  <c r="S9207" i="16"/>
  <c r="S9206" i="16"/>
  <c r="S9205" i="16"/>
  <c r="S9204" i="16"/>
  <c r="S9203" i="16"/>
  <c r="S9202" i="16"/>
  <c r="S9201" i="16"/>
  <c r="S9200" i="16"/>
  <c r="S9199" i="16"/>
  <c r="S9198" i="16"/>
  <c r="S9197" i="16"/>
  <c r="S9196" i="16"/>
  <c r="S9195" i="16"/>
  <c r="S9194" i="16"/>
  <c r="S9193" i="16"/>
  <c r="S9192" i="16"/>
  <c r="S9191" i="16"/>
  <c r="S9190" i="16"/>
  <c r="S9189" i="16"/>
  <c r="S9188" i="16"/>
  <c r="S9187" i="16"/>
  <c r="S9186" i="16"/>
  <c r="S9185" i="16"/>
  <c r="S9184" i="16"/>
  <c r="S9183" i="16"/>
  <c r="S9182" i="16"/>
  <c r="S9181" i="16"/>
  <c r="S9180" i="16"/>
  <c r="S9179" i="16"/>
  <c r="S9178" i="16"/>
  <c r="S9177" i="16"/>
  <c r="S9176" i="16"/>
  <c r="S9175" i="16"/>
  <c r="S9174" i="16"/>
  <c r="S9173" i="16"/>
  <c r="S9172" i="16"/>
  <c r="S9171" i="16"/>
  <c r="S9170" i="16"/>
  <c r="S9169" i="16"/>
  <c r="S9168" i="16"/>
  <c r="S9167" i="16"/>
  <c r="S9166" i="16"/>
  <c r="S9165" i="16"/>
  <c r="S9164" i="16"/>
  <c r="S9163" i="16"/>
  <c r="S9162" i="16"/>
  <c r="S9161" i="16"/>
  <c r="S9160" i="16"/>
  <c r="S9159" i="16"/>
  <c r="S9158" i="16"/>
  <c r="S9157" i="16"/>
  <c r="S9156" i="16"/>
  <c r="S9155" i="16"/>
  <c r="S9154" i="16"/>
  <c r="S9153" i="16"/>
  <c r="S9152" i="16"/>
  <c r="S9151" i="16"/>
  <c r="S9150" i="16"/>
  <c r="S9149" i="16"/>
  <c r="S9148" i="16"/>
  <c r="S9147" i="16"/>
  <c r="S9146" i="16"/>
  <c r="S9145" i="16"/>
  <c r="S9144" i="16"/>
  <c r="S9143" i="16"/>
  <c r="S9142" i="16"/>
  <c r="S9141" i="16"/>
  <c r="S9140" i="16"/>
  <c r="S9139" i="16"/>
  <c r="S9138" i="16"/>
  <c r="S9137" i="16"/>
  <c r="S9136" i="16"/>
  <c r="S9135" i="16"/>
  <c r="S9134" i="16"/>
  <c r="S9133" i="16"/>
  <c r="S9132" i="16"/>
  <c r="S9131" i="16"/>
  <c r="S9130" i="16"/>
  <c r="S9129" i="16"/>
  <c r="S9128" i="16"/>
  <c r="S9127" i="16"/>
  <c r="S9126" i="16"/>
  <c r="S9125" i="16"/>
  <c r="S9124" i="16"/>
  <c r="S9123" i="16"/>
  <c r="S9122" i="16"/>
  <c r="S9121" i="16"/>
  <c r="S9120" i="16"/>
  <c r="S9119" i="16"/>
  <c r="S9118" i="16"/>
  <c r="S9117" i="16"/>
  <c r="S9116" i="16"/>
  <c r="S9115" i="16"/>
  <c r="S9114" i="16"/>
  <c r="S9113" i="16"/>
  <c r="S9112" i="16"/>
  <c r="S9111" i="16"/>
  <c r="S9110" i="16"/>
  <c r="S9109" i="16"/>
  <c r="S9108" i="16"/>
  <c r="S9107" i="16"/>
  <c r="S9106" i="16"/>
  <c r="S9105" i="16"/>
  <c r="S9104" i="16"/>
  <c r="S9103" i="16"/>
  <c r="S9102" i="16"/>
  <c r="S9101" i="16"/>
  <c r="S9100" i="16"/>
  <c r="S9099" i="16"/>
  <c r="S9098" i="16"/>
  <c r="S9097" i="16"/>
  <c r="S9096" i="16"/>
  <c r="S9095" i="16"/>
  <c r="S9094" i="16"/>
  <c r="S9093" i="16"/>
  <c r="S9092" i="16"/>
  <c r="S9091" i="16"/>
  <c r="S9090" i="16"/>
  <c r="S9089" i="16"/>
  <c r="S9088" i="16"/>
  <c r="S9087" i="16"/>
  <c r="S9086" i="16"/>
  <c r="S9085" i="16"/>
  <c r="S9084" i="16"/>
  <c r="S9083" i="16"/>
  <c r="S9082" i="16"/>
  <c r="S9081" i="16"/>
  <c r="S9080" i="16"/>
  <c r="S9079" i="16"/>
  <c r="S9078" i="16"/>
  <c r="S9077" i="16"/>
  <c r="S9076" i="16"/>
  <c r="S9075" i="16"/>
  <c r="S9074" i="16"/>
  <c r="S9073" i="16"/>
  <c r="S9072" i="16"/>
  <c r="S9071" i="16"/>
  <c r="S9070" i="16"/>
  <c r="S9069" i="16"/>
  <c r="S9068" i="16"/>
  <c r="S9067" i="16"/>
  <c r="S9066" i="16"/>
  <c r="S9065" i="16"/>
  <c r="S9064" i="16"/>
  <c r="S9063" i="16"/>
  <c r="S9062" i="16"/>
  <c r="S9061" i="16"/>
  <c r="S9060" i="16"/>
  <c r="S9059" i="16"/>
  <c r="S9058" i="16"/>
  <c r="S9057" i="16"/>
  <c r="S9056" i="16"/>
  <c r="S9055" i="16"/>
  <c r="S9054" i="16"/>
  <c r="S9053" i="16"/>
  <c r="S9052" i="16"/>
  <c r="S9051" i="16"/>
  <c r="S9050" i="16"/>
  <c r="S9049" i="16"/>
  <c r="S9048" i="16"/>
  <c r="S9047" i="16"/>
  <c r="S9046" i="16"/>
  <c r="S9045" i="16"/>
  <c r="S9044" i="16"/>
  <c r="S9043" i="16"/>
  <c r="S9042" i="16"/>
  <c r="S9041" i="16"/>
  <c r="S9040" i="16"/>
  <c r="S9039" i="16"/>
  <c r="S9038" i="16"/>
  <c r="S9037" i="16"/>
  <c r="S9036" i="16"/>
  <c r="S9035" i="16"/>
  <c r="S9034" i="16"/>
  <c r="S9033" i="16"/>
  <c r="S9032" i="16"/>
  <c r="S9031" i="16"/>
  <c r="S9030" i="16"/>
  <c r="S9029" i="16"/>
  <c r="S9028" i="16"/>
  <c r="S9027" i="16"/>
  <c r="S9026" i="16"/>
  <c r="S9025" i="16"/>
  <c r="S9024" i="16"/>
  <c r="S9023" i="16"/>
  <c r="S9022" i="16"/>
  <c r="S9021" i="16"/>
  <c r="S9020" i="16"/>
  <c r="S9019" i="16"/>
  <c r="S9018" i="16"/>
  <c r="S9017" i="16"/>
  <c r="S9016" i="16"/>
  <c r="S9015" i="16"/>
  <c r="S9014" i="16"/>
  <c r="S9013" i="16"/>
  <c r="S9012" i="16"/>
  <c r="S9011" i="16"/>
  <c r="S9010" i="16"/>
  <c r="S9009" i="16"/>
  <c r="S9008" i="16"/>
  <c r="S9007" i="16"/>
  <c r="S9006" i="16"/>
  <c r="S9005" i="16"/>
  <c r="S9004" i="16"/>
  <c r="S9003" i="16"/>
  <c r="S9002" i="16"/>
  <c r="S9001" i="16"/>
  <c r="S9000" i="16"/>
  <c r="S8999" i="16"/>
  <c r="S8998" i="16"/>
  <c r="S8997" i="16"/>
  <c r="S8996" i="16"/>
  <c r="S8995" i="16"/>
  <c r="S8994" i="16"/>
  <c r="S8993" i="16"/>
  <c r="S8992" i="16"/>
  <c r="S8991" i="16"/>
  <c r="S8990" i="16"/>
  <c r="S8989" i="16"/>
  <c r="S8988" i="16"/>
  <c r="S8987" i="16"/>
  <c r="S8986" i="16"/>
  <c r="S8985" i="16"/>
  <c r="S8984" i="16"/>
  <c r="S8983" i="16"/>
  <c r="S8982" i="16"/>
  <c r="S8981" i="16"/>
  <c r="S8980" i="16"/>
  <c r="S8979" i="16"/>
  <c r="S8978" i="16"/>
  <c r="S8977" i="16"/>
  <c r="S8976" i="16"/>
  <c r="S8975" i="16"/>
  <c r="S8974" i="16"/>
  <c r="S8973" i="16"/>
  <c r="S8972" i="16"/>
  <c r="S8971" i="16"/>
  <c r="S8970" i="16"/>
  <c r="S8969" i="16"/>
  <c r="S8968" i="16"/>
  <c r="S8967" i="16"/>
  <c r="S8966" i="16"/>
  <c r="S8965" i="16"/>
  <c r="S8964" i="16"/>
  <c r="S8963" i="16"/>
  <c r="S8962" i="16"/>
  <c r="S8961" i="16"/>
  <c r="S8960" i="16"/>
  <c r="S8959" i="16"/>
  <c r="S8958" i="16"/>
  <c r="S8957" i="16"/>
  <c r="S8956" i="16"/>
  <c r="S8955" i="16"/>
  <c r="S8954" i="16"/>
  <c r="S8953" i="16"/>
  <c r="S8952" i="16"/>
  <c r="S8951" i="16"/>
  <c r="S8950" i="16"/>
  <c r="S8949" i="16"/>
  <c r="S8948" i="16"/>
  <c r="S8947" i="16"/>
  <c r="S8946" i="16"/>
  <c r="S8945" i="16"/>
  <c r="S8944" i="16"/>
  <c r="S8943" i="16"/>
  <c r="S8942" i="16"/>
  <c r="S8941" i="16"/>
  <c r="S8940" i="16"/>
  <c r="S8939" i="16"/>
  <c r="S8938" i="16"/>
  <c r="S8937" i="16"/>
  <c r="S8936" i="16"/>
  <c r="S8935" i="16"/>
  <c r="S8934" i="16"/>
  <c r="S8933" i="16"/>
  <c r="S8932" i="16"/>
  <c r="S8931" i="16"/>
  <c r="S8930" i="16"/>
  <c r="S8929" i="16"/>
  <c r="S8928" i="16"/>
  <c r="S8927" i="16"/>
  <c r="S8926" i="16"/>
  <c r="S8925" i="16"/>
  <c r="S8924" i="16"/>
  <c r="S8923" i="16"/>
  <c r="S8922" i="16"/>
  <c r="S8921" i="16"/>
  <c r="S8920" i="16"/>
  <c r="S8919" i="16"/>
  <c r="S8918" i="16"/>
  <c r="S8917" i="16"/>
  <c r="S8916" i="16"/>
  <c r="S8915" i="16"/>
  <c r="S8914" i="16"/>
  <c r="S8913" i="16"/>
  <c r="S8912" i="16"/>
  <c r="S8911" i="16"/>
  <c r="S8910" i="16"/>
  <c r="S8909" i="16"/>
  <c r="S8908" i="16"/>
  <c r="S8907" i="16"/>
  <c r="S8906" i="16"/>
  <c r="S8905" i="16"/>
  <c r="S8904" i="16"/>
  <c r="S8903" i="16"/>
  <c r="S8902" i="16"/>
  <c r="S8901" i="16"/>
  <c r="S8900" i="16"/>
  <c r="S8899" i="16"/>
  <c r="S8898" i="16"/>
  <c r="S8897" i="16"/>
  <c r="S8896" i="16"/>
  <c r="S8895" i="16"/>
  <c r="S8894" i="16"/>
  <c r="S8893" i="16"/>
  <c r="S8892" i="16"/>
  <c r="S8891" i="16"/>
  <c r="S8890" i="16"/>
  <c r="S8889" i="16"/>
  <c r="S8888" i="16"/>
  <c r="S8887" i="16"/>
  <c r="S8886" i="16"/>
  <c r="S8885" i="16"/>
  <c r="S8884" i="16"/>
  <c r="S8883" i="16"/>
  <c r="S8882" i="16"/>
  <c r="S8881" i="16"/>
  <c r="S8880" i="16"/>
  <c r="S8879" i="16"/>
  <c r="S8878" i="16"/>
  <c r="S8877" i="16"/>
  <c r="S8876" i="16"/>
  <c r="S8875" i="16"/>
  <c r="S8874" i="16"/>
  <c r="S8873" i="16"/>
  <c r="S8872" i="16"/>
  <c r="S8871" i="16"/>
  <c r="S8870" i="16"/>
  <c r="S8869" i="16"/>
  <c r="S8868" i="16"/>
  <c r="S8867" i="16"/>
  <c r="S8866" i="16"/>
  <c r="S8865" i="16"/>
  <c r="S8864" i="16"/>
  <c r="S8863" i="16"/>
  <c r="S8862" i="16"/>
  <c r="S8861" i="16"/>
  <c r="S8860" i="16"/>
  <c r="S8859" i="16"/>
  <c r="S8858" i="16"/>
  <c r="S8857" i="16"/>
  <c r="S8856" i="16"/>
  <c r="S8855" i="16"/>
  <c r="S8854" i="16"/>
  <c r="S8853" i="16"/>
  <c r="S8852" i="16"/>
  <c r="S8851" i="16"/>
  <c r="S8850" i="16"/>
  <c r="S8849" i="16"/>
  <c r="S8848" i="16"/>
  <c r="S8847" i="16"/>
  <c r="S8846" i="16"/>
  <c r="S8845" i="16"/>
  <c r="S8844" i="16"/>
  <c r="S8843" i="16"/>
  <c r="S8842" i="16"/>
  <c r="S8841" i="16"/>
  <c r="S8840" i="16"/>
  <c r="S8839" i="16"/>
  <c r="S8838" i="16"/>
  <c r="S8837" i="16"/>
  <c r="S8836" i="16"/>
  <c r="S8835" i="16"/>
  <c r="S8834" i="16"/>
  <c r="S8833" i="16"/>
  <c r="S8832" i="16"/>
  <c r="S8831" i="16"/>
  <c r="S8830" i="16"/>
  <c r="S8829" i="16"/>
  <c r="S8828" i="16"/>
  <c r="S8827" i="16"/>
  <c r="S8826" i="16"/>
  <c r="S8825" i="16"/>
  <c r="S8824" i="16"/>
  <c r="S8823" i="16"/>
  <c r="S8822" i="16"/>
  <c r="S8821" i="16"/>
  <c r="S8820" i="16"/>
  <c r="S8819" i="16"/>
  <c r="S8818" i="16"/>
  <c r="S8817" i="16"/>
  <c r="S8816" i="16"/>
  <c r="S8815" i="16"/>
  <c r="S8814" i="16"/>
  <c r="S8813" i="16"/>
  <c r="S8812" i="16"/>
  <c r="S8811" i="16"/>
  <c r="S8810" i="16"/>
  <c r="S8809" i="16"/>
  <c r="S8808" i="16"/>
  <c r="S8807" i="16"/>
  <c r="S8806" i="16"/>
  <c r="S8805" i="16"/>
  <c r="S8804" i="16"/>
  <c r="S8803" i="16"/>
  <c r="S8802" i="16"/>
  <c r="S8801" i="16"/>
  <c r="S8800" i="16"/>
  <c r="S8799" i="16"/>
  <c r="S8798" i="16"/>
  <c r="S8797" i="16"/>
  <c r="S8796" i="16"/>
  <c r="S8795" i="16"/>
  <c r="S8794" i="16"/>
  <c r="S8793" i="16"/>
  <c r="S8792" i="16"/>
  <c r="S8791" i="16"/>
  <c r="S8790" i="16"/>
  <c r="S8789" i="16"/>
  <c r="S8788" i="16"/>
  <c r="S8787" i="16"/>
  <c r="S8786" i="16"/>
  <c r="S8785" i="16"/>
  <c r="S8784" i="16"/>
  <c r="S8783" i="16"/>
  <c r="S8782" i="16"/>
  <c r="S8781" i="16"/>
  <c r="S8780" i="16"/>
  <c r="S8779" i="16"/>
  <c r="S8778" i="16"/>
  <c r="S8777" i="16"/>
  <c r="S8776" i="16"/>
  <c r="S8775" i="16"/>
  <c r="S8774" i="16"/>
  <c r="S8773" i="16"/>
  <c r="S8772" i="16"/>
  <c r="S8771" i="16"/>
  <c r="S8770" i="16"/>
  <c r="S8769" i="16"/>
  <c r="S8768" i="16"/>
  <c r="S8767" i="16"/>
  <c r="S8766" i="16"/>
  <c r="S8765" i="16"/>
  <c r="S8764" i="16"/>
  <c r="S8763" i="16"/>
  <c r="S8762" i="16"/>
  <c r="S8761" i="16"/>
  <c r="S8760" i="16"/>
  <c r="S8759" i="16"/>
  <c r="S8758" i="16"/>
  <c r="S8757" i="16"/>
  <c r="S8756" i="16"/>
  <c r="S8755" i="16"/>
  <c r="S8754" i="16"/>
  <c r="S8753" i="16"/>
  <c r="S8752" i="16"/>
  <c r="S8751" i="16"/>
  <c r="S8750" i="16"/>
  <c r="S8749" i="16"/>
  <c r="S8748" i="16"/>
  <c r="S8747" i="16"/>
  <c r="S8746" i="16"/>
  <c r="S8745" i="16"/>
  <c r="S8744" i="16"/>
  <c r="S8743" i="16"/>
  <c r="S8742" i="16"/>
  <c r="S8741" i="16"/>
  <c r="S8740" i="16"/>
  <c r="S8739" i="16"/>
  <c r="S8738" i="16"/>
  <c r="S8737" i="16"/>
  <c r="S8736" i="16"/>
  <c r="S8735" i="16"/>
  <c r="S8734" i="16"/>
  <c r="S8733" i="16"/>
  <c r="S8732" i="16"/>
  <c r="S8731" i="16"/>
  <c r="S8730" i="16"/>
  <c r="S8729" i="16"/>
  <c r="S8728" i="16"/>
  <c r="S8727" i="16"/>
  <c r="S8726" i="16"/>
  <c r="S8725" i="16"/>
  <c r="S8724" i="16"/>
  <c r="S8723" i="16"/>
  <c r="S8722" i="16"/>
  <c r="S8721" i="16"/>
  <c r="S8720" i="16"/>
  <c r="S8719" i="16"/>
  <c r="S8718" i="16"/>
  <c r="S8717" i="16"/>
  <c r="S8716" i="16"/>
  <c r="S8715" i="16"/>
  <c r="S8714" i="16"/>
  <c r="S8713" i="16"/>
  <c r="S8712" i="16"/>
  <c r="S8711" i="16"/>
  <c r="S8710" i="16"/>
  <c r="S8709" i="16"/>
  <c r="S8708" i="16"/>
  <c r="S8707" i="16"/>
  <c r="S8706" i="16"/>
  <c r="S8705" i="16"/>
  <c r="S8704" i="16"/>
  <c r="S8703" i="16"/>
  <c r="S8702" i="16"/>
  <c r="S8701" i="16"/>
  <c r="S8700" i="16"/>
  <c r="S8699" i="16"/>
  <c r="S8698" i="16"/>
  <c r="S8697" i="16"/>
  <c r="S8696" i="16"/>
  <c r="S8695" i="16"/>
  <c r="S8694" i="16"/>
  <c r="S8693" i="16"/>
  <c r="S8692" i="16"/>
  <c r="S8691" i="16"/>
  <c r="S8690" i="16"/>
  <c r="S8689" i="16"/>
  <c r="S8688" i="16"/>
  <c r="S8687" i="16"/>
  <c r="S8686" i="16"/>
  <c r="S8685" i="16"/>
  <c r="S8684" i="16"/>
  <c r="S8683" i="16"/>
  <c r="S8682" i="16"/>
  <c r="S8681" i="16"/>
  <c r="S8680" i="16"/>
  <c r="S8679" i="16"/>
  <c r="S8678" i="16"/>
  <c r="S8677" i="16"/>
  <c r="S8676" i="16"/>
  <c r="S8675" i="16"/>
  <c r="S8674" i="16"/>
  <c r="S8673" i="16"/>
  <c r="S8672" i="16"/>
  <c r="S8671" i="16"/>
  <c r="S8670" i="16"/>
  <c r="S8669" i="16"/>
  <c r="S8668" i="16"/>
  <c r="S8667" i="16"/>
  <c r="S8666" i="16"/>
  <c r="S8665" i="16"/>
  <c r="S8664" i="16"/>
  <c r="S8663" i="16"/>
  <c r="S8662" i="16"/>
  <c r="S8661" i="16"/>
  <c r="S8660" i="16"/>
  <c r="S8659" i="16"/>
  <c r="S8658" i="16"/>
  <c r="S8657" i="16"/>
  <c r="S8656" i="16"/>
  <c r="S8655" i="16"/>
  <c r="S8654" i="16"/>
  <c r="S8653" i="16"/>
  <c r="S8652" i="16"/>
  <c r="S8651" i="16"/>
  <c r="S8650" i="16"/>
  <c r="S8649" i="16"/>
  <c r="S8648" i="16"/>
  <c r="S8647" i="16"/>
  <c r="S8646" i="16"/>
  <c r="S8645" i="16"/>
  <c r="S8644" i="16"/>
  <c r="S8643" i="16"/>
  <c r="S8642" i="16"/>
  <c r="S8641" i="16"/>
  <c r="S8640" i="16"/>
  <c r="S8639" i="16"/>
  <c r="S8638" i="16"/>
  <c r="S8637" i="16"/>
  <c r="S8636" i="16"/>
  <c r="S8635" i="16"/>
  <c r="S8634" i="16"/>
  <c r="S8633" i="16"/>
  <c r="S8632" i="16"/>
  <c r="S8631" i="16"/>
  <c r="S8630" i="16"/>
  <c r="S8629" i="16"/>
  <c r="S8628" i="16"/>
  <c r="S8627" i="16"/>
  <c r="S8626" i="16"/>
  <c r="S8625" i="16"/>
  <c r="S8624" i="16"/>
  <c r="S8623" i="16"/>
  <c r="S8622" i="16"/>
  <c r="S8621" i="16"/>
  <c r="S8620" i="16"/>
  <c r="S8619" i="16"/>
  <c r="S8618" i="16"/>
  <c r="S8617" i="16"/>
  <c r="S8616" i="16"/>
  <c r="S8615" i="16"/>
  <c r="S8614" i="16"/>
  <c r="S8613" i="16"/>
  <c r="S8612" i="16"/>
  <c r="S8611" i="16"/>
  <c r="S8610" i="16"/>
  <c r="S8609" i="16"/>
  <c r="S8608" i="16"/>
  <c r="S8607" i="16"/>
  <c r="S8606" i="16"/>
  <c r="S8605" i="16"/>
  <c r="S8604" i="16"/>
  <c r="S8603" i="16"/>
  <c r="S8602" i="16"/>
  <c r="S8601" i="16"/>
  <c r="S8600" i="16"/>
  <c r="S8599" i="16"/>
  <c r="S8598" i="16"/>
  <c r="S8597" i="16"/>
  <c r="S8596" i="16"/>
  <c r="S8595" i="16"/>
  <c r="S8594" i="16"/>
  <c r="S8593" i="16"/>
  <c r="S8592" i="16"/>
  <c r="S8591" i="16"/>
  <c r="S8590" i="16"/>
  <c r="S8589" i="16"/>
  <c r="S8588" i="16"/>
  <c r="S8587" i="16"/>
  <c r="S8586" i="16"/>
  <c r="S8585" i="16"/>
  <c r="S8584" i="16"/>
  <c r="S8583" i="16"/>
  <c r="S8582" i="16"/>
  <c r="S8581" i="16"/>
  <c r="S8580" i="16"/>
  <c r="S8579" i="16"/>
  <c r="S8578" i="16"/>
  <c r="S8577" i="16"/>
  <c r="S8576" i="16"/>
  <c r="S8575" i="16"/>
  <c r="S8574" i="16"/>
  <c r="S8573" i="16"/>
  <c r="S8572" i="16"/>
  <c r="S8571" i="16"/>
  <c r="S8570" i="16"/>
  <c r="S8569" i="16"/>
  <c r="S8568" i="16"/>
  <c r="S8567" i="16"/>
  <c r="S8566" i="16"/>
  <c r="S8565" i="16"/>
  <c r="S8564" i="16"/>
  <c r="S8563" i="16"/>
  <c r="S8562" i="16"/>
  <c r="S8561" i="16"/>
  <c r="S8560" i="16"/>
  <c r="S8559" i="16"/>
  <c r="S8558" i="16"/>
  <c r="S8557" i="16"/>
  <c r="S8556" i="16"/>
  <c r="S8555" i="16"/>
  <c r="S8554" i="16"/>
  <c r="S8553" i="16"/>
  <c r="S8552" i="16"/>
  <c r="S8551" i="16"/>
  <c r="S8550" i="16"/>
  <c r="S8549" i="16"/>
  <c r="S8548" i="16"/>
  <c r="S8547" i="16"/>
  <c r="S8546" i="16"/>
  <c r="S8545" i="16"/>
  <c r="S8544" i="16"/>
  <c r="S8543" i="16"/>
  <c r="S8542" i="16"/>
  <c r="S8541" i="16"/>
  <c r="S8540" i="16"/>
  <c r="S8539" i="16"/>
  <c r="S8538" i="16"/>
  <c r="S8537" i="16"/>
  <c r="S8536" i="16"/>
  <c r="S8535" i="16"/>
  <c r="S8534" i="16"/>
  <c r="S8533" i="16"/>
  <c r="S8532" i="16"/>
  <c r="S8531" i="16"/>
  <c r="S8530" i="16"/>
  <c r="S8529" i="16"/>
  <c r="S8528" i="16"/>
  <c r="S8527" i="16"/>
  <c r="S8526" i="16"/>
  <c r="S8525" i="16"/>
  <c r="S8524" i="16"/>
  <c r="S8523" i="16"/>
  <c r="S8522" i="16"/>
  <c r="S8521" i="16"/>
  <c r="S8520" i="16"/>
  <c r="S8519" i="16"/>
  <c r="S8518" i="16"/>
  <c r="S8517" i="16"/>
  <c r="S8516" i="16"/>
  <c r="S8515" i="16"/>
  <c r="S8514" i="16"/>
  <c r="S8513" i="16"/>
  <c r="S8512" i="16"/>
  <c r="S8511" i="16"/>
  <c r="S8510" i="16"/>
  <c r="S8509" i="16"/>
  <c r="S8508" i="16"/>
  <c r="S8507" i="16"/>
  <c r="S8506" i="16"/>
  <c r="S8505" i="16"/>
  <c r="S8504" i="16"/>
  <c r="S8503" i="16"/>
  <c r="S8502" i="16"/>
  <c r="S8501" i="16"/>
  <c r="S8500" i="16"/>
  <c r="S8499" i="16"/>
  <c r="S8498" i="16"/>
  <c r="S8497" i="16"/>
  <c r="S8496" i="16"/>
  <c r="S8495" i="16"/>
  <c r="S8494" i="16"/>
  <c r="S8493" i="16"/>
  <c r="S8492" i="16"/>
  <c r="S8491" i="16"/>
  <c r="S8490" i="16"/>
  <c r="S8489" i="16"/>
  <c r="S8488" i="16"/>
  <c r="S8487" i="16"/>
  <c r="S8486" i="16"/>
  <c r="S8485" i="16"/>
  <c r="S8484" i="16"/>
  <c r="S8483" i="16"/>
  <c r="S8482" i="16"/>
  <c r="S8481" i="16"/>
  <c r="S8480" i="16"/>
  <c r="S8479" i="16"/>
  <c r="S8478" i="16"/>
  <c r="S8477" i="16"/>
  <c r="S8476" i="16"/>
  <c r="S8475" i="16"/>
  <c r="S8474" i="16"/>
  <c r="S8473" i="16"/>
  <c r="S8472" i="16"/>
  <c r="S8471" i="16"/>
  <c r="S8470" i="16"/>
  <c r="S8469" i="16"/>
  <c r="S8468" i="16"/>
  <c r="S8467" i="16"/>
  <c r="S8466" i="16"/>
  <c r="S8465" i="16"/>
  <c r="S8464" i="16"/>
  <c r="S8463" i="16"/>
  <c r="S8462" i="16"/>
  <c r="S8461" i="16"/>
  <c r="S8460" i="16"/>
  <c r="S8459" i="16"/>
  <c r="S8458" i="16"/>
  <c r="S8457" i="16"/>
  <c r="S8456" i="16"/>
  <c r="S8455" i="16"/>
  <c r="S8454" i="16"/>
  <c r="S8453" i="16"/>
  <c r="S8452" i="16"/>
  <c r="S8451" i="16"/>
  <c r="S8450" i="16"/>
  <c r="S8449" i="16"/>
  <c r="S8448" i="16"/>
  <c r="S8447" i="16"/>
  <c r="S8446" i="16"/>
  <c r="S8445" i="16"/>
  <c r="S8444" i="16"/>
  <c r="S8443" i="16"/>
  <c r="S8442" i="16"/>
  <c r="S8441" i="16"/>
  <c r="S8440" i="16"/>
  <c r="S8439" i="16"/>
  <c r="S8438" i="16"/>
  <c r="S8437" i="16"/>
  <c r="S8436" i="16"/>
  <c r="S8435" i="16"/>
  <c r="S8434" i="16"/>
  <c r="S8433" i="16"/>
  <c r="S8432" i="16"/>
  <c r="S8431" i="16"/>
  <c r="S8430" i="16"/>
  <c r="S8429" i="16"/>
  <c r="S8428" i="16"/>
  <c r="S8427" i="16"/>
  <c r="S8426" i="16"/>
  <c r="S8425" i="16"/>
  <c r="S8424" i="16"/>
  <c r="S8423" i="16"/>
  <c r="S8422" i="16"/>
  <c r="S8421" i="16"/>
  <c r="S8420" i="16"/>
  <c r="S8419" i="16"/>
  <c r="S8418" i="16"/>
  <c r="S8417" i="16"/>
  <c r="S8416" i="16"/>
  <c r="S8415" i="16"/>
  <c r="S8414" i="16"/>
  <c r="S8413" i="16"/>
  <c r="S8412" i="16"/>
  <c r="S8411" i="16"/>
  <c r="S8410" i="16"/>
  <c r="S8409" i="16"/>
  <c r="S8408" i="16"/>
  <c r="S8407" i="16"/>
  <c r="S8406" i="16"/>
  <c r="S8405" i="16"/>
  <c r="S8404" i="16"/>
  <c r="S8403" i="16"/>
  <c r="S8402" i="16"/>
  <c r="S8401" i="16"/>
  <c r="S8400" i="16"/>
  <c r="S8399" i="16"/>
  <c r="S8398" i="16"/>
  <c r="S8397" i="16"/>
  <c r="S8396" i="16"/>
  <c r="S8395" i="16"/>
  <c r="S8394" i="16"/>
  <c r="S8393" i="16"/>
  <c r="S8392" i="16"/>
  <c r="S8391" i="16"/>
  <c r="S8390" i="16"/>
  <c r="S8389" i="16"/>
  <c r="S8388" i="16"/>
  <c r="S8387" i="16"/>
  <c r="S8386" i="16"/>
  <c r="S8385" i="16"/>
  <c r="S8384" i="16"/>
  <c r="S8383" i="16"/>
  <c r="S8382" i="16"/>
  <c r="S8381" i="16"/>
  <c r="S8380" i="16"/>
  <c r="S8379" i="16"/>
  <c r="S8378" i="16"/>
  <c r="S8377" i="16"/>
  <c r="S8376" i="16"/>
  <c r="S8375" i="16"/>
  <c r="S8374" i="16"/>
  <c r="S8373" i="16"/>
  <c r="S8372" i="16"/>
  <c r="S8371" i="16"/>
  <c r="S8370" i="16"/>
  <c r="S8369" i="16"/>
  <c r="S8368" i="16"/>
  <c r="S8367" i="16"/>
  <c r="S8366" i="16"/>
  <c r="S8365" i="16"/>
  <c r="S8364" i="16"/>
  <c r="S8363" i="16"/>
  <c r="S8362" i="16"/>
  <c r="S8361" i="16"/>
  <c r="S8360" i="16"/>
  <c r="S8359" i="16"/>
  <c r="S8358" i="16"/>
  <c r="S8357" i="16"/>
  <c r="S8356" i="16"/>
  <c r="S8355" i="16"/>
  <c r="S8354" i="16"/>
  <c r="S8353" i="16"/>
  <c r="S8352" i="16"/>
  <c r="S8351" i="16"/>
  <c r="S8350" i="16"/>
  <c r="S8349" i="16"/>
  <c r="S8348" i="16"/>
  <c r="S8347" i="16"/>
  <c r="S8346" i="16"/>
  <c r="S8345" i="16"/>
  <c r="S8344" i="16"/>
  <c r="S8343" i="16"/>
  <c r="S8342" i="16"/>
  <c r="S8341" i="16"/>
  <c r="S8340" i="16"/>
  <c r="S8339" i="16"/>
  <c r="S8338" i="16"/>
  <c r="S8337" i="16"/>
  <c r="S8336" i="16"/>
  <c r="S8335" i="16"/>
  <c r="S8334" i="16"/>
  <c r="S8333" i="16"/>
  <c r="S8332" i="16"/>
  <c r="S8331" i="16"/>
  <c r="S8330" i="16"/>
  <c r="S8329" i="16"/>
  <c r="S8328" i="16"/>
  <c r="S8327" i="16"/>
  <c r="S8326" i="16"/>
  <c r="S8325" i="16"/>
  <c r="S8324" i="16"/>
  <c r="S8323" i="16"/>
  <c r="S8322" i="16"/>
  <c r="S8321" i="16"/>
  <c r="S8320" i="16"/>
  <c r="S8319" i="16"/>
  <c r="S8318" i="16"/>
  <c r="S8317" i="16"/>
  <c r="S8316" i="16"/>
  <c r="S8315" i="16"/>
  <c r="S8314" i="16"/>
  <c r="S8313" i="16"/>
  <c r="S8312" i="16"/>
  <c r="S8311" i="16"/>
  <c r="S8310" i="16"/>
  <c r="S8309" i="16"/>
  <c r="S8308" i="16"/>
  <c r="S8307" i="16"/>
  <c r="S8306" i="16"/>
  <c r="S8305" i="16"/>
  <c r="S8304" i="16"/>
  <c r="S8303" i="16"/>
  <c r="S8302" i="16"/>
  <c r="S8301" i="16"/>
  <c r="S8300" i="16"/>
  <c r="S8299" i="16"/>
  <c r="S8298" i="16"/>
  <c r="S8297" i="16"/>
  <c r="S8296" i="16"/>
  <c r="S8295" i="16"/>
  <c r="S8294" i="16"/>
  <c r="S8293" i="16"/>
  <c r="S8292" i="16"/>
  <c r="S8291" i="16"/>
  <c r="S8290" i="16"/>
  <c r="S8289" i="16"/>
  <c r="S8288" i="16"/>
  <c r="S8287" i="16"/>
  <c r="S8286" i="16"/>
  <c r="S8285" i="16"/>
  <c r="S8284" i="16"/>
  <c r="S8283" i="16"/>
  <c r="S8282" i="16"/>
  <c r="S8281" i="16"/>
  <c r="S8280" i="16"/>
  <c r="S8279" i="16"/>
  <c r="S8278" i="16"/>
  <c r="S8277" i="16"/>
  <c r="S8276" i="16"/>
  <c r="S8275" i="16"/>
  <c r="S8274" i="16"/>
  <c r="S8273" i="16"/>
  <c r="S8272" i="16"/>
  <c r="S8271" i="16"/>
  <c r="S8270" i="16"/>
  <c r="S8269" i="16"/>
  <c r="S8268" i="16"/>
  <c r="S8267" i="16"/>
  <c r="S8266" i="16"/>
  <c r="S8265" i="16"/>
  <c r="S8264" i="16"/>
  <c r="S8263" i="16"/>
  <c r="S8262" i="16"/>
  <c r="S8261" i="16"/>
  <c r="S8260" i="16"/>
  <c r="S8259" i="16"/>
  <c r="S8258" i="16"/>
  <c r="S8257" i="16"/>
  <c r="S8256" i="16"/>
  <c r="S8255" i="16"/>
  <c r="S8254" i="16"/>
  <c r="S8253" i="16"/>
  <c r="S8252" i="16"/>
  <c r="S8251" i="16"/>
  <c r="S8250" i="16"/>
  <c r="S8249" i="16"/>
  <c r="S8248" i="16"/>
  <c r="S8247" i="16"/>
  <c r="S8246" i="16"/>
  <c r="S8245" i="16"/>
  <c r="S8244" i="16"/>
  <c r="S8243" i="16"/>
  <c r="S8242" i="16"/>
  <c r="S8241" i="16"/>
  <c r="S8240" i="16"/>
  <c r="S8239" i="16"/>
  <c r="S8238" i="16"/>
  <c r="S8237" i="16"/>
  <c r="S8236" i="16"/>
  <c r="S8235" i="16"/>
  <c r="S8234" i="16"/>
  <c r="S8233" i="16"/>
  <c r="S8232" i="16"/>
  <c r="S8231" i="16"/>
  <c r="S8230" i="16"/>
  <c r="S8229" i="16"/>
  <c r="S8228" i="16"/>
  <c r="S8227" i="16"/>
  <c r="S8226" i="16"/>
  <c r="S8225" i="16"/>
  <c r="S8224" i="16"/>
  <c r="S8223" i="16"/>
  <c r="S8222" i="16"/>
  <c r="S8221" i="16"/>
  <c r="S8220" i="16"/>
  <c r="S8219" i="16"/>
  <c r="S8218" i="16"/>
  <c r="S8217" i="16"/>
  <c r="S8216" i="16"/>
  <c r="S8215" i="16"/>
  <c r="S8214" i="16"/>
  <c r="S8213" i="16"/>
  <c r="S8212" i="16"/>
  <c r="S8211" i="16"/>
  <c r="S8210" i="16"/>
  <c r="S8209" i="16"/>
  <c r="S8208" i="16"/>
  <c r="S8207" i="16"/>
  <c r="S8206" i="16"/>
  <c r="S8205" i="16"/>
  <c r="S8204" i="16"/>
  <c r="S8203" i="16"/>
  <c r="S8202" i="16"/>
  <c r="S8201" i="16"/>
  <c r="S8200" i="16"/>
  <c r="S8199" i="16"/>
  <c r="S8198" i="16"/>
  <c r="S8197" i="16"/>
  <c r="S8196" i="16"/>
  <c r="S8195" i="16"/>
  <c r="S8194" i="16"/>
  <c r="S8193" i="16"/>
  <c r="S8192" i="16"/>
  <c r="S8191" i="16"/>
  <c r="S8190" i="16"/>
  <c r="S8189" i="16"/>
  <c r="S8188" i="16"/>
  <c r="S8187" i="16"/>
  <c r="S8186" i="16"/>
  <c r="S8185" i="16"/>
  <c r="S8184" i="16"/>
  <c r="S8183" i="16"/>
  <c r="S8182" i="16"/>
  <c r="S8181" i="16"/>
  <c r="S8180" i="16"/>
  <c r="S8179" i="16"/>
  <c r="S8178" i="16"/>
  <c r="S8177" i="16"/>
  <c r="S8176" i="16"/>
  <c r="S8175" i="16"/>
  <c r="S8174" i="16"/>
  <c r="S8173" i="16"/>
  <c r="S8172" i="16"/>
  <c r="S8171" i="16"/>
  <c r="S8170" i="16"/>
  <c r="S8169" i="16"/>
  <c r="S8168" i="16"/>
  <c r="S8167" i="16"/>
  <c r="S8166" i="16"/>
  <c r="S8165" i="16"/>
  <c r="S8164" i="16"/>
  <c r="S8163" i="16"/>
  <c r="S8162" i="16"/>
  <c r="S8161" i="16"/>
  <c r="S8160" i="16"/>
  <c r="S8159" i="16"/>
  <c r="S8158" i="16"/>
  <c r="S8157" i="16"/>
  <c r="S8156" i="16"/>
  <c r="S8155" i="16"/>
  <c r="S8154" i="16"/>
  <c r="S8153" i="16"/>
  <c r="S8152" i="16"/>
  <c r="S8151" i="16"/>
  <c r="S8150" i="16"/>
  <c r="S8149" i="16"/>
  <c r="S8148" i="16"/>
  <c r="S8147" i="16"/>
  <c r="S8146" i="16"/>
  <c r="S8145" i="16"/>
  <c r="S8144" i="16"/>
  <c r="S8143" i="16"/>
  <c r="S8142" i="16"/>
  <c r="S8141" i="16"/>
  <c r="S8140" i="16"/>
  <c r="S8139" i="16"/>
  <c r="S8138" i="16"/>
  <c r="S8137" i="16"/>
  <c r="S8136" i="16"/>
  <c r="S8135" i="16"/>
  <c r="S8134" i="16"/>
  <c r="S8133" i="16"/>
  <c r="S8132" i="16"/>
  <c r="S8131" i="16"/>
  <c r="S8130" i="16"/>
  <c r="S8129" i="16"/>
  <c r="S8128" i="16"/>
  <c r="S8127" i="16"/>
  <c r="S8126" i="16"/>
  <c r="S8125" i="16"/>
  <c r="S8124" i="16"/>
  <c r="S8123" i="16"/>
  <c r="S8122" i="16"/>
  <c r="S8121" i="16"/>
  <c r="S8120" i="16"/>
  <c r="S8119" i="16"/>
  <c r="S8118" i="16"/>
  <c r="S8117" i="16"/>
  <c r="S8116" i="16"/>
  <c r="S8115" i="16"/>
  <c r="S8114" i="16"/>
  <c r="S8113" i="16"/>
  <c r="S8112" i="16"/>
  <c r="S8111" i="16"/>
  <c r="S8110" i="16"/>
  <c r="S8109" i="16"/>
  <c r="S8108" i="16"/>
  <c r="S8107" i="16"/>
  <c r="S8106" i="16"/>
  <c r="S8105" i="16"/>
  <c r="S8104" i="16"/>
  <c r="S8103" i="16"/>
  <c r="S8102" i="16"/>
  <c r="S8101" i="16"/>
  <c r="S8100" i="16"/>
  <c r="S8099" i="16"/>
  <c r="S8098" i="16"/>
  <c r="S8097" i="16"/>
  <c r="S8096" i="16"/>
  <c r="S8095" i="16"/>
  <c r="S8094" i="16"/>
  <c r="S8093" i="16"/>
  <c r="S8092" i="16"/>
  <c r="S8091" i="16"/>
  <c r="S8090" i="16"/>
  <c r="S8089" i="16"/>
  <c r="S8088" i="16"/>
  <c r="S8087" i="16"/>
  <c r="S8086" i="16"/>
  <c r="S8085" i="16"/>
  <c r="S8084" i="16"/>
  <c r="S8083" i="16"/>
  <c r="S8082" i="16"/>
  <c r="S8081" i="16"/>
  <c r="S8080" i="16"/>
  <c r="S8079" i="16"/>
  <c r="S8078" i="16"/>
  <c r="S8077" i="16"/>
  <c r="S8076" i="16"/>
  <c r="S8075" i="16"/>
  <c r="S8074" i="16"/>
  <c r="S8073" i="16"/>
  <c r="S8072" i="16"/>
  <c r="S8071" i="16"/>
  <c r="S8070" i="16"/>
  <c r="S8069" i="16"/>
  <c r="S8068" i="16"/>
  <c r="S8067" i="16"/>
  <c r="S8066" i="16"/>
  <c r="S8065" i="16"/>
  <c r="S8064" i="16"/>
  <c r="S8063" i="16"/>
  <c r="S8062" i="16"/>
  <c r="S8061" i="16"/>
  <c r="S8060" i="16"/>
  <c r="S8059" i="16"/>
  <c r="S8058" i="16"/>
  <c r="S8057" i="16"/>
  <c r="S8056" i="16"/>
  <c r="S8055" i="16"/>
  <c r="S8054" i="16"/>
  <c r="S8053" i="16"/>
  <c r="S8052" i="16"/>
  <c r="S8051" i="16"/>
  <c r="S8050" i="16"/>
  <c r="S8049" i="16"/>
  <c r="S8048" i="16"/>
  <c r="S8047" i="16"/>
  <c r="S8046" i="16"/>
  <c r="S8045" i="16"/>
  <c r="S8044" i="16"/>
  <c r="S8043" i="16"/>
  <c r="S8042" i="16"/>
  <c r="S8041" i="16"/>
  <c r="S8040" i="16"/>
  <c r="S8039" i="16"/>
  <c r="S8038" i="16"/>
  <c r="S8037" i="16"/>
  <c r="S8036" i="16"/>
  <c r="S8035" i="16"/>
  <c r="S8034" i="16"/>
  <c r="S8033" i="16"/>
  <c r="S8032" i="16"/>
  <c r="S8031" i="16"/>
  <c r="S8030" i="16"/>
  <c r="S8029" i="16"/>
  <c r="S8028" i="16"/>
  <c r="S8027" i="16"/>
  <c r="S8026" i="16"/>
  <c r="S8025" i="16"/>
  <c r="S8024" i="16"/>
  <c r="S8023" i="16"/>
  <c r="S8022" i="16"/>
  <c r="S8021" i="16"/>
  <c r="S8020" i="16"/>
  <c r="S8019" i="16"/>
  <c r="S8018" i="16"/>
  <c r="S8017" i="16"/>
  <c r="S8016" i="16"/>
  <c r="S8015" i="16"/>
  <c r="S8014" i="16"/>
  <c r="S8013" i="16"/>
  <c r="S8012" i="16"/>
  <c r="S8011" i="16"/>
  <c r="S8010" i="16"/>
  <c r="S8009" i="16"/>
  <c r="S8008" i="16"/>
  <c r="S8007" i="16"/>
  <c r="S8006" i="16"/>
  <c r="S8005" i="16"/>
  <c r="S8004" i="16"/>
  <c r="S8003" i="16"/>
  <c r="S8002" i="16"/>
  <c r="S8001" i="16"/>
  <c r="S8000" i="16"/>
  <c r="S7999" i="16"/>
  <c r="S7998" i="16"/>
  <c r="S7997" i="16"/>
  <c r="S7996" i="16"/>
  <c r="S7995" i="16"/>
  <c r="S7994" i="16"/>
  <c r="S7993" i="16"/>
  <c r="S7992" i="16"/>
  <c r="S7991" i="16"/>
  <c r="S7990" i="16"/>
  <c r="S7989" i="16"/>
  <c r="S7988" i="16"/>
  <c r="S7987" i="16"/>
  <c r="S7986" i="16"/>
  <c r="S7985" i="16"/>
  <c r="S7984" i="16"/>
  <c r="S7983" i="16"/>
  <c r="S7982" i="16"/>
  <c r="S7981" i="16"/>
  <c r="S7980" i="16"/>
  <c r="S7979" i="16"/>
  <c r="S7978" i="16"/>
  <c r="S7977" i="16"/>
  <c r="S7976" i="16"/>
  <c r="S7975" i="16"/>
  <c r="S7974" i="16"/>
  <c r="S7973" i="16"/>
  <c r="S7972" i="16"/>
  <c r="S7971" i="16"/>
  <c r="S7970" i="16"/>
  <c r="S7969" i="16"/>
  <c r="S7968" i="16"/>
  <c r="S7967" i="16"/>
  <c r="S7966" i="16"/>
  <c r="S7965" i="16"/>
  <c r="S7964" i="16"/>
  <c r="S7963" i="16"/>
  <c r="S7962" i="16"/>
  <c r="S7961" i="16"/>
  <c r="S7960" i="16"/>
  <c r="S7959" i="16"/>
  <c r="S7958" i="16"/>
  <c r="S7957" i="16"/>
  <c r="S7956" i="16"/>
  <c r="S7955" i="16"/>
  <c r="S7954" i="16"/>
  <c r="S7953" i="16"/>
  <c r="S7952" i="16"/>
  <c r="S7951" i="16"/>
  <c r="S7950" i="16"/>
  <c r="S7949" i="16"/>
  <c r="S7948" i="16"/>
  <c r="S7947" i="16"/>
  <c r="S7946" i="16"/>
  <c r="S7945" i="16"/>
  <c r="S7944" i="16"/>
  <c r="S7943" i="16"/>
  <c r="S7942" i="16"/>
  <c r="S7941" i="16"/>
  <c r="S7940" i="16"/>
  <c r="S7939" i="16"/>
  <c r="S7938" i="16"/>
  <c r="S7937" i="16"/>
  <c r="S7936" i="16"/>
  <c r="S7935" i="16"/>
  <c r="S7934" i="16"/>
  <c r="S7933" i="16"/>
  <c r="S7932" i="16"/>
  <c r="S7931" i="16"/>
  <c r="S7930" i="16"/>
  <c r="S7929" i="16"/>
  <c r="S7928" i="16"/>
  <c r="S7927" i="16"/>
  <c r="S7926" i="16"/>
  <c r="S7925" i="16"/>
  <c r="S7924" i="16"/>
  <c r="S7923" i="16"/>
  <c r="S7922" i="16"/>
  <c r="S7921" i="16"/>
  <c r="S7920" i="16"/>
  <c r="S7919" i="16"/>
  <c r="S7918" i="16"/>
  <c r="S7917" i="16"/>
  <c r="S7916" i="16"/>
  <c r="S7915" i="16"/>
  <c r="S7914" i="16"/>
  <c r="S7913" i="16"/>
  <c r="S7912" i="16"/>
  <c r="S7911" i="16"/>
  <c r="S7910" i="16"/>
  <c r="S7909" i="16"/>
  <c r="S7908" i="16"/>
  <c r="S7907" i="16"/>
  <c r="S7906" i="16"/>
  <c r="S7905" i="16"/>
  <c r="S7904" i="16"/>
  <c r="S7903" i="16"/>
  <c r="S7902" i="16"/>
  <c r="S7901" i="16"/>
  <c r="S7900" i="16"/>
  <c r="S7899" i="16"/>
  <c r="S7898" i="16"/>
  <c r="S7897" i="16"/>
  <c r="S7896" i="16"/>
  <c r="S7895" i="16"/>
  <c r="S7894" i="16"/>
  <c r="S7893" i="16"/>
  <c r="S7892" i="16"/>
  <c r="S7891" i="16"/>
  <c r="S7890" i="16"/>
  <c r="S7889" i="16"/>
  <c r="S7888" i="16"/>
  <c r="S7887" i="16"/>
  <c r="S7886" i="16"/>
  <c r="S7885" i="16"/>
  <c r="S7884" i="16"/>
  <c r="S7883" i="16"/>
  <c r="S7882" i="16"/>
  <c r="S7881" i="16"/>
  <c r="S7880" i="16"/>
  <c r="S7879" i="16"/>
  <c r="S7878" i="16"/>
  <c r="S7877" i="16"/>
  <c r="S7876" i="16"/>
  <c r="S7875" i="16"/>
  <c r="S7874" i="16"/>
  <c r="S7873" i="16"/>
  <c r="S7872" i="16"/>
  <c r="S7871" i="16"/>
  <c r="S7870" i="16"/>
  <c r="S7869" i="16"/>
  <c r="S7868" i="16"/>
  <c r="S7867" i="16"/>
  <c r="S7866" i="16"/>
  <c r="S7865" i="16"/>
  <c r="S7864" i="16"/>
  <c r="S7863" i="16"/>
  <c r="S7862" i="16"/>
  <c r="S7861" i="16"/>
  <c r="S7860" i="16"/>
  <c r="S7859" i="16"/>
  <c r="S7858" i="16"/>
  <c r="S7857" i="16"/>
  <c r="S7856" i="16"/>
  <c r="S7855" i="16"/>
  <c r="S7854" i="16"/>
  <c r="S7853" i="16"/>
  <c r="S7852" i="16"/>
  <c r="S7851" i="16"/>
  <c r="S7850" i="16"/>
  <c r="S7849" i="16"/>
  <c r="S7848" i="16"/>
  <c r="S7847" i="16"/>
  <c r="S7846" i="16"/>
  <c r="S7845" i="16"/>
  <c r="S7844" i="16"/>
  <c r="S7843" i="16"/>
  <c r="S7842" i="16"/>
  <c r="S7841" i="16"/>
  <c r="S7840" i="16"/>
  <c r="S7839" i="16"/>
  <c r="S7838" i="16"/>
  <c r="S7837" i="16"/>
  <c r="S7836" i="16"/>
  <c r="S7835" i="16"/>
  <c r="S7834" i="16"/>
  <c r="S7833" i="16"/>
  <c r="S7832" i="16"/>
  <c r="S7831" i="16"/>
  <c r="S7830" i="16"/>
  <c r="S7829" i="16"/>
  <c r="S7828" i="16"/>
  <c r="S7827" i="16"/>
  <c r="S7826" i="16"/>
  <c r="S7825" i="16"/>
  <c r="S7824" i="16"/>
  <c r="S7823" i="16"/>
  <c r="S7822" i="16"/>
  <c r="S7821" i="16"/>
  <c r="S7820" i="16"/>
  <c r="S7819" i="16"/>
  <c r="S7818" i="16"/>
  <c r="S7817" i="16"/>
  <c r="S7816" i="16"/>
  <c r="S7815" i="16"/>
  <c r="S7814" i="16"/>
  <c r="S7813" i="16"/>
  <c r="S7812" i="16"/>
  <c r="S7811" i="16"/>
  <c r="S7810" i="16"/>
  <c r="S7809" i="16"/>
  <c r="S7808" i="16"/>
  <c r="S7807" i="16"/>
  <c r="S7806" i="16"/>
  <c r="S7805" i="16"/>
  <c r="S7804" i="16"/>
  <c r="S7803" i="16"/>
  <c r="S7802" i="16"/>
  <c r="S7801" i="16"/>
  <c r="S7800" i="16"/>
  <c r="S7799" i="16"/>
  <c r="S7798" i="16"/>
  <c r="S7797" i="16"/>
  <c r="S7796" i="16"/>
  <c r="S7795" i="16"/>
  <c r="S7794" i="16"/>
  <c r="S7793" i="16"/>
  <c r="S7792" i="16"/>
  <c r="S7791" i="16"/>
  <c r="S7790" i="16"/>
  <c r="S7789" i="16"/>
  <c r="S7788" i="16"/>
  <c r="S7787" i="16"/>
  <c r="S7786" i="16"/>
  <c r="S7785" i="16"/>
  <c r="S7784" i="16"/>
  <c r="S7783" i="16"/>
  <c r="S7782" i="16"/>
  <c r="S7781" i="16"/>
  <c r="S7780" i="16"/>
  <c r="S7779" i="16"/>
  <c r="S7778" i="16"/>
  <c r="S7777" i="16"/>
  <c r="S7776" i="16"/>
  <c r="S7775" i="16"/>
  <c r="S7774" i="16"/>
  <c r="S7773" i="16"/>
  <c r="S7772" i="16"/>
  <c r="S7771" i="16"/>
  <c r="S7770" i="16"/>
  <c r="S7769" i="16"/>
  <c r="S7768" i="16"/>
  <c r="S7767" i="16"/>
  <c r="S7766" i="16"/>
  <c r="S7765" i="16"/>
  <c r="S7764" i="16"/>
  <c r="S7763" i="16"/>
  <c r="S7762" i="16"/>
  <c r="S7761" i="16"/>
  <c r="S7760" i="16"/>
  <c r="S7759" i="16"/>
  <c r="S7758" i="16"/>
  <c r="S7757" i="16"/>
  <c r="S7756" i="16"/>
  <c r="S7755" i="16"/>
  <c r="S7754" i="16"/>
  <c r="S7753" i="16"/>
  <c r="S7752" i="16"/>
  <c r="S7751" i="16"/>
  <c r="S7750" i="16"/>
  <c r="S7749" i="16"/>
  <c r="S7748" i="16"/>
  <c r="S7747" i="16"/>
  <c r="S7746" i="16"/>
  <c r="S7745" i="16"/>
  <c r="S7744" i="16"/>
  <c r="S7743" i="16"/>
  <c r="S7742" i="16"/>
  <c r="S7741" i="16"/>
  <c r="S7740" i="16"/>
  <c r="S7739" i="16"/>
  <c r="S7738" i="16"/>
  <c r="S7737" i="16"/>
  <c r="S7736" i="16"/>
  <c r="S7735" i="16"/>
  <c r="S7734" i="16"/>
  <c r="S7733" i="16"/>
  <c r="S7732" i="16"/>
  <c r="S7731" i="16"/>
  <c r="S7730" i="16"/>
  <c r="S7729" i="16"/>
  <c r="S7728" i="16"/>
  <c r="S7727" i="16"/>
  <c r="S7726" i="16"/>
  <c r="S7725" i="16"/>
  <c r="S7724" i="16"/>
  <c r="S7723" i="16"/>
  <c r="S7722" i="16"/>
  <c r="S7721" i="16"/>
  <c r="S7720" i="16"/>
  <c r="S7719" i="16"/>
  <c r="S7718" i="16"/>
  <c r="S7717" i="16"/>
  <c r="S7716" i="16"/>
  <c r="S7715" i="16"/>
  <c r="S7714" i="16"/>
  <c r="S7713" i="16"/>
  <c r="S7712" i="16"/>
  <c r="S7711" i="16"/>
  <c r="S7710" i="16"/>
  <c r="S7709" i="16"/>
  <c r="S7708" i="16"/>
  <c r="S7707" i="16"/>
  <c r="S7706" i="16"/>
  <c r="S7705" i="16"/>
  <c r="S7704" i="16"/>
  <c r="S7703" i="16"/>
  <c r="S7702" i="16"/>
  <c r="S7701" i="16"/>
  <c r="S7700" i="16"/>
  <c r="S7699" i="16"/>
  <c r="S7698" i="16"/>
  <c r="S7697" i="16"/>
  <c r="S7696" i="16"/>
  <c r="S7695" i="16"/>
  <c r="S7694" i="16"/>
  <c r="S7693" i="16"/>
  <c r="S7692" i="16"/>
  <c r="S7691" i="16"/>
  <c r="S7690" i="16"/>
  <c r="S7689" i="16"/>
  <c r="S7688" i="16"/>
  <c r="S7687" i="16"/>
  <c r="S7686" i="16"/>
  <c r="S7685" i="16"/>
  <c r="S7684" i="16"/>
  <c r="S7683" i="16"/>
  <c r="S7682" i="16"/>
  <c r="S7681" i="16"/>
  <c r="S7680" i="16"/>
  <c r="S7679" i="16"/>
  <c r="S7678" i="16"/>
  <c r="S7677" i="16"/>
  <c r="S7676" i="16"/>
  <c r="S7675" i="16"/>
  <c r="S7674" i="16"/>
  <c r="S7673" i="16"/>
  <c r="S7672" i="16"/>
  <c r="S7671" i="16"/>
  <c r="S7670" i="16"/>
  <c r="S7669" i="16"/>
  <c r="S7668" i="16"/>
  <c r="S7667" i="16"/>
  <c r="S7666" i="16"/>
  <c r="S7665" i="16"/>
  <c r="S7664" i="16"/>
  <c r="S7663" i="16"/>
  <c r="S7662" i="16"/>
  <c r="S7661" i="16"/>
  <c r="S7660" i="16"/>
  <c r="S7659" i="16"/>
  <c r="S7658" i="16"/>
  <c r="S7657" i="16"/>
  <c r="S7656" i="16"/>
  <c r="S7655" i="16"/>
  <c r="S7654" i="16"/>
  <c r="S7653" i="16"/>
  <c r="S7652" i="16"/>
  <c r="S7651" i="16"/>
  <c r="S7650" i="16"/>
  <c r="S7649" i="16"/>
  <c r="S7648" i="16"/>
  <c r="S7647" i="16"/>
  <c r="S7646" i="16"/>
  <c r="S7645" i="16"/>
  <c r="S7644" i="16"/>
  <c r="S7643" i="16"/>
  <c r="S7642" i="16"/>
  <c r="S7641" i="16"/>
  <c r="S7640" i="16"/>
  <c r="S7639" i="16"/>
  <c r="S7638" i="16"/>
  <c r="S7637" i="16"/>
  <c r="S7636" i="16"/>
  <c r="S7635" i="16"/>
  <c r="S7634" i="16"/>
  <c r="S7633" i="16"/>
  <c r="S7632" i="16"/>
  <c r="S7631" i="16"/>
  <c r="S7630" i="16"/>
  <c r="S7629" i="16"/>
  <c r="S7628" i="16"/>
  <c r="S7627" i="16"/>
  <c r="S7626" i="16"/>
  <c r="S7625" i="16"/>
  <c r="S7624" i="16"/>
  <c r="S7623" i="16"/>
  <c r="S7622" i="16"/>
  <c r="S7621" i="16"/>
  <c r="S7620" i="16"/>
  <c r="S7619" i="16"/>
  <c r="S7618" i="16"/>
  <c r="S7617" i="16"/>
  <c r="S7616" i="16"/>
  <c r="S7615" i="16"/>
  <c r="S7614" i="16"/>
  <c r="S7613" i="16"/>
  <c r="S7612" i="16"/>
  <c r="S7611" i="16"/>
  <c r="S7610" i="16"/>
  <c r="S7609" i="16"/>
  <c r="S7608" i="16"/>
  <c r="S7607" i="16"/>
  <c r="S7606" i="16"/>
  <c r="S7605" i="16"/>
  <c r="S7604" i="16"/>
  <c r="S7603" i="16"/>
  <c r="S7602" i="16"/>
  <c r="S7601" i="16"/>
  <c r="S7600" i="16"/>
  <c r="S7599" i="16"/>
  <c r="S7598" i="16"/>
  <c r="S7597" i="16"/>
  <c r="S7596" i="16"/>
  <c r="S7595" i="16"/>
  <c r="S7594" i="16"/>
  <c r="S7593" i="16"/>
  <c r="S7592" i="16"/>
  <c r="S7591" i="16"/>
  <c r="S7590" i="16"/>
  <c r="S7589" i="16"/>
  <c r="S7588" i="16"/>
  <c r="S7587" i="16"/>
  <c r="S7586" i="16"/>
  <c r="S7585" i="16"/>
  <c r="S7584" i="16"/>
  <c r="S7583" i="16"/>
  <c r="S7582" i="16"/>
  <c r="S7581" i="16"/>
  <c r="S7580" i="16"/>
  <c r="S7579" i="16"/>
  <c r="S7578" i="16"/>
  <c r="S7577" i="16"/>
  <c r="S7576" i="16"/>
  <c r="S7575" i="16"/>
  <c r="S7574" i="16"/>
  <c r="S7573" i="16"/>
  <c r="S7572" i="16"/>
  <c r="S7571" i="16"/>
  <c r="S7570" i="16"/>
  <c r="S7569" i="16"/>
  <c r="S7568" i="16"/>
  <c r="S7567" i="16"/>
  <c r="S7566" i="16"/>
  <c r="S7565" i="16"/>
  <c r="S7564" i="16"/>
  <c r="S7563" i="16"/>
  <c r="S7562" i="16"/>
  <c r="S7561" i="16"/>
  <c r="S7560" i="16"/>
  <c r="S7559" i="16"/>
  <c r="S7558" i="16"/>
  <c r="S7557" i="16"/>
  <c r="S7556" i="16"/>
  <c r="S7555" i="16"/>
  <c r="S7554" i="16"/>
  <c r="S7553" i="16"/>
  <c r="S7552" i="16"/>
  <c r="S7551" i="16"/>
  <c r="S7550" i="16"/>
  <c r="S7549" i="16"/>
  <c r="S7548" i="16"/>
  <c r="S7547" i="16"/>
  <c r="S7546" i="16"/>
  <c r="S7545" i="16"/>
  <c r="S7544" i="16"/>
  <c r="S7543" i="16"/>
  <c r="S7542" i="16"/>
  <c r="S7541" i="16"/>
  <c r="S7540" i="16"/>
  <c r="S7539" i="16"/>
  <c r="S7538" i="16"/>
  <c r="S7537" i="16"/>
  <c r="S7536" i="16"/>
  <c r="S7535" i="16"/>
  <c r="S7534" i="16"/>
  <c r="S7533" i="16"/>
  <c r="S7532" i="16"/>
  <c r="S7531" i="16"/>
  <c r="S7530" i="16"/>
  <c r="S7529" i="16"/>
  <c r="S7528" i="16"/>
  <c r="S7527" i="16"/>
  <c r="S7526" i="16"/>
  <c r="S7525" i="16"/>
  <c r="S7524" i="16"/>
  <c r="S7523" i="16"/>
  <c r="S7522" i="16"/>
  <c r="S7521" i="16"/>
  <c r="S7520" i="16"/>
  <c r="S7519" i="16"/>
  <c r="S7518" i="16"/>
  <c r="S7517" i="16"/>
  <c r="S7516" i="16"/>
  <c r="S7515" i="16"/>
  <c r="S7514" i="16"/>
  <c r="S7513" i="16"/>
  <c r="S7512" i="16"/>
  <c r="S7511" i="16"/>
  <c r="S7510" i="16"/>
  <c r="S7509" i="16"/>
  <c r="S7508" i="16"/>
  <c r="S7507" i="16"/>
  <c r="S7506" i="16"/>
  <c r="S7505" i="16"/>
  <c r="S7504" i="16"/>
  <c r="S7503" i="16"/>
  <c r="S7502" i="16"/>
  <c r="S7501" i="16"/>
  <c r="S7500" i="16"/>
  <c r="S7499" i="16"/>
  <c r="S7498" i="16"/>
  <c r="S7497" i="16"/>
  <c r="S7496" i="16"/>
  <c r="S7495" i="16"/>
  <c r="S7494" i="16"/>
  <c r="S7493" i="16"/>
  <c r="S7492" i="16"/>
  <c r="S7491" i="16"/>
  <c r="S7490" i="16"/>
  <c r="S7489" i="16"/>
  <c r="S7488" i="16"/>
  <c r="S7487" i="16"/>
  <c r="S7486" i="16"/>
  <c r="S7485" i="16"/>
  <c r="S7484" i="16"/>
  <c r="S7483" i="16"/>
  <c r="S7482" i="16"/>
  <c r="S7481" i="16"/>
  <c r="S7480" i="16"/>
  <c r="S7479" i="16"/>
  <c r="S7478" i="16"/>
  <c r="S7477" i="16"/>
  <c r="S7476" i="16"/>
  <c r="S7475" i="16"/>
  <c r="S7474" i="16"/>
  <c r="S7473" i="16"/>
  <c r="S7472" i="16"/>
  <c r="S7471" i="16"/>
  <c r="S7470" i="16"/>
  <c r="S7469" i="16"/>
  <c r="S7468" i="16"/>
  <c r="S7467" i="16"/>
  <c r="S7466" i="16"/>
  <c r="S7465" i="16"/>
  <c r="S7464" i="16"/>
  <c r="S7463" i="16"/>
  <c r="S7462" i="16"/>
  <c r="S7461" i="16"/>
  <c r="S7460" i="16"/>
  <c r="S7459" i="16"/>
  <c r="S7458" i="16"/>
  <c r="S7457" i="16"/>
  <c r="S7456" i="16"/>
  <c r="S7455" i="16"/>
  <c r="S7454" i="16"/>
  <c r="S7453" i="16"/>
  <c r="S7452" i="16"/>
  <c r="S7451" i="16"/>
  <c r="S7450" i="16"/>
  <c r="S7449" i="16"/>
  <c r="S7448" i="16"/>
  <c r="S7447" i="16"/>
  <c r="S7446" i="16"/>
  <c r="S7445" i="16"/>
  <c r="S7444" i="16"/>
  <c r="S7443" i="16"/>
  <c r="S7442" i="16"/>
  <c r="S7441" i="16"/>
  <c r="S7440" i="16"/>
  <c r="S7439" i="16"/>
  <c r="S7438" i="16"/>
  <c r="S7437" i="16"/>
  <c r="S7436" i="16"/>
  <c r="S7435" i="16"/>
  <c r="S7434" i="16"/>
  <c r="S7433" i="16"/>
  <c r="S7432" i="16"/>
  <c r="S7431" i="16"/>
  <c r="S7430" i="16"/>
  <c r="S7429" i="16"/>
  <c r="S7428" i="16"/>
  <c r="S7427" i="16"/>
  <c r="S7426" i="16"/>
  <c r="S7425" i="16"/>
  <c r="S7424" i="16"/>
  <c r="S7423" i="16"/>
  <c r="S7422" i="16"/>
  <c r="S7421" i="16"/>
  <c r="S7420" i="16"/>
  <c r="S7419" i="16"/>
  <c r="S7418" i="16"/>
  <c r="S7417" i="16"/>
  <c r="S7416" i="16"/>
  <c r="S7415" i="16"/>
  <c r="S7414" i="16"/>
  <c r="S7413" i="16"/>
  <c r="S7412" i="16"/>
  <c r="S7411" i="16"/>
  <c r="S7410" i="16"/>
  <c r="S7409" i="16"/>
  <c r="S7408" i="16"/>
  <c r="S7407" i="16"/>
  <c r="S7406" i="16"/>
  <c r="S7405" i="16"/>
  <c r="S7404" i="16"/>
  <c r="S7403" i="16"/>
  <c r="S7402" i="16"/>
  <c r="S7401" i="16"/>
  <c r="S7400" i="16"/>
  <c r="S7399" i="16"/>
  <c r="S7398" i="16"/>
  <c r="S7397" i="16"/>
  <c r="S7396" i="16"/>
  <c r="S7395" i="16"/>
  <c r="S7394" i="16"/>
  <c r="S7393" i="16"/>
  <c r="S7392" i="16"/>
  <c r="S7391" i="16"/>
  <c r="S7390" i="16"/>
  <c r="S7389" i="16"/>
  <c r="S7388" i="16"/>
  <c r="S7387" i="16"/>
  <c r="S7386" i="16"/>
  <c r="S7385" i="16"/>
  <c r="S7384" i="16"/>
  <c r="S7383" i="16"/>
  <c r="S7382" i="16"/>
  <c r="S7381" i="16"/>
  <c r="S7380" i="16"/>
  <c r="S7379" i="16"/>
  <c r="S7378" i="16"/>
  <c r="S7377" i="16"/>
  <c r="S7376" i="16"/>
  <c r="S7375" i="16"/>
  <c r="S7374" i="16"/>
  <c r="S7373" i="16"/>
  <c r="S7372" i="16"/>
  <c r="S7371" i="16"/>
  <c r="S7370" i="16"/>
  <c r="S7369" i="16"/>
  <c r="S7368" i="16"/>
  <c r="S7367" i="16"/>
  <c r="S7366" i="16"/>
  <c r="S7365" i="16"/>
  <c r="S7364" i="16"/>
  <c r="S7363" i="16"/>
  <c r="S7362" i="16"/>
  <c r="S7361" i="16"/>
  <c r="S7360" i="16"/>
  <c r="S7359" i="16"/>
  <c r="S7358" i="16"/>
  <c r="S7357" i="16"/>
  <c r="S7356" i="16"/>
  <c r="S7355" i="16"/>
  <c r="S7354" i="16"/>
  <c r="S7353" i="16"/>
  <c r="S7352" i="16"/>
  <c r="S7351" i="16"/>
  <c r="S7350" i="16"/>
  <c r="S7349" i="16"/>
  <c r="S7348" i="16"/>
  <c r="S7347" i="16"/>
  <c r="S7346" i="16"/>
  <c r="S7345" i="16"/>
  <c r="S7344" i="16"/>
  <c r="S7343" i="16"/>
  <c r="S7342" i="16"/>
  <c r="S7341" i="16"/>
  <c r="S7340" i="16"/>
  <c r="S7339" i="16"/>
  <c r="S7338" i="16"/>
  <c r="S7337" i="16"/>
  <c r="S7336" i="16"/>
  <c r="S7335" i="16"/>
  <c r="S7334" i="16"/>
  <c r="S7333" i="16"/>
  <c r="S7332" i="16"/>
  <c r="S7331" i="16"/>
  <c r="S7330" i="16"/>
  <c r="S7329" i="16"/>
  <c r="S7328" i="16"/>
  <c r="S7327" i="16"/>
  <c r="S7326" i="16"/>
  <c r="S7325" i="16"/>
  <c r="S7324" i="16"/>
  <c r="S7323" i="16"/>
  <c r="S7322" i="16"/>
  <c r="S7321" i="16"/>
  <c r="S7320" i="16"/>
  <c r="S7319" i="16"/>
  <c r="S7318" i="16"/>
  <c r="S7317" i="16"/>
  <c r="S7316" i="16"/>
  <c r="S7315" i="16"/>
  <c r="S7314" i="16"/>
  <c r="S7313" i="16"/>
  <c r="S7312" i="16"/>
  <c r="S7311" i="16"/>
  <c r="S7310" i="16"/>
  <c r="S7309" i="16"/>
  <c r="S7308" i="16"/>
  <c r="S7307" i="16"/>
  <c r="S7306" i="16"/>
  <c r="S7305" i="16"/>
  <c r="S7304" i="16"/>
  <c r="S7303" i="16"/>
  <c r="S7302" i="16"/>
  <c r="S7301" i="16"/>
  <c r="S7300" i="16"/>
  <c r="S7299" i="16"/>
  <c r="S7298" i="16"/>
  <c r="S7297" i="16"/>
  <c r="S7296" i="16"/>
  <c r="S7295" i="16"/>
  <c r="S7294" i="16"/>
  <c r="S7293" i="16"/>
  <c r="S7292" i="16"/>
  <c r="S7291" i="16"/>
  <c r="S7290" i="16"/>
  <c r="S7289" i="16"/>
  <c r="S7288" i="16"/>
  <c r="S7287" i="16"/>
  <c r="S7286" i="16"/>
  <c r="S7285" i="16"/>
  <c r="S7284" i="16"/>
  <c r="S7283" i="16"/>
  <c r="S7282" i="16"/>
  <c r="S7281" i="16"/>
  <c r="S7280" i="16"/>
  <c r="S7279" i="16"/>
  <c r="S7278" i="16"/>
  <c r="S7277" i="16"/>
  <c r="S7276" i="16"/>
  <c r="S7275" i="16"/>
  <c r="S7274" i="16"/>
  <c r="S7273" i="16"/>
  <c r="S7272" i="16"/>
  <c r="S7271" i="16"/>
  <c r="S7270" i="16"/>
  <c r="S7269" i="16"/>
  <c r="S7268" i="16"/>
  <c r="S7267" i="16"/>
  <c r="S7266" i="16"/>
  <c r="S7265" i="16"/>
  <c r="S7264" i="16"/>
  <c r="S7263" i="16"/>
  <c r="S7262" i="16"/>
  <c r="S7261" i="16"/>
  <c r="S7260" i="16"/>
  <c r="S7259" i="16"/>
  <c r="S7258" i="16"/>
  <c r="S7257" i="16"/>
  <c r="S7256" i="16"/>
  <c r="S7255" i="16"/>
  <c r="S7254" i="16"/>
  <c r="S7253" i="16"/>
  <c r="S7252" i="16"/>
  <c r="S7251" i="16"/>
  <c r="S7250" i="16"/>
  <c r="S7249" i="16"/>
  <c r="S7248" i="16"/>
  <c r="S7247" i="16"/>
  <c r="S7246" i="16"/>
  <c r="S7245" i="16"/>
  <c r="S7244" i="16"/>
  <c r="S7243" i="16"/>
  <c r="S7242" i="16"/>
  <c r="S7241" i="16"/>
  <c r="S7240" i="16"/>
  <c r="S7239" i="16"/>
  <c r="S7238" i="16"/>
  <c r="S7237" i="16"/>
  <c r="S7236" i="16"/>
  <c r="S7235" i="16"/>
  <c r="S7234" i="16"/>
  <c r="S7233" i="16"/>
  <c r="S7232" i="16"/>
  <c r="S7231" i="16"/>
  <c r="S7230" i="16"/>
  <c r="S7229" i="16"/>
  <c r="S7228" i="16"/>
  <c r="S7227" i="16"/>
  <c r="S7226" i="16"/>
  <c r="S7225" i="16"/>
  <c r="S7224" i="16"/>
  <c r="S7223" i="16"/>
  <c r="S7222" i="16"/>
  <c r="S7221" i="16"/>
  <c r="S7220" i="16"/>
  <c r="S7219" i="16"/>
  <c r="S7218" i="16"/>
  <c r="S7217" i="16"/>
  <c r="S7216" i="16"/>
  <c r="S7215" i="16"/>
  <c r="S7214" i="16"/>
  <c r="S7213" i="16"/>
  <c r="S7212" i="16"/>
  <c r="S7211" i="16"/>
  <c r="S7210" i="16"/>
  <c r="S7209" i="16"/>
  <c r="S7208" i="16"/>
  <c r="S7207" i="16"/>
  <c r="S7206" i="16"/>
  <c r="S7205" i="16"/>
  <c r="S7204" i="16"/>
  <c r="S7203" i="16"/>
  <c r="S7202" i="16"/>
  <c r="S7201" i="16"/>
  <c r="S7200" i="16"/>
  <c r="S7199" i="16"/>
  <c r="S7198" i="16"/>
  <c r="S7197" i="16"/>
  <c r="S7196" i="16"/>
  <c r="S7195" i="16"/>
  <c r="S7194" i="16"/>
  <c r="S7193" i="16"/>
  <c r="S7192" i="16"/>
  <c r="S7191" i="16"/>
  <c r="S7190" i="16"/>
  <c r="S7189" i="16"/>
  <c r="S7188" i="16"/>
  <c r="S7187" i="16"/>
  <c r="S7186" i="16"/>
  <c r="S7185" i="16"/>
  <c r="S7184" i="16"/>
  <c r="S7183" i="16"/>
  <c r="S7182" i="16"/>
  <c r="S7181" i="16"/>
  <c r="S7180" i="16"/>
  <c r="S7179" i="16"/>
  <c r="S7178" i="16"/>
  <c r="S7177" i="16"/>
  <c r="S7176" i="16"/>
  <c r="S7175" i="16"/>
  <c r="S7174" i="16"/>
  <c r="S7173" i="16"/>
  <c r="S7172" i="16"/>
  <c r="S7171" i="16"/>
  <c r="S7170" i="16"/>
  <c r="S7169" i="16"/>
  <c r="S7168" i="16"/>
  <c r="S7167" i="16"/>
  <c r="S7166" i="16"/>
  <c r="S7165" i="16"/>
  <c r="S7164" i="16"/>
  <c r="S7163" i="16"/>
  <c r="S7162" i="16"/>
  <c r="S7161" i="16"/>
  <c r="S7160" i="16"/>
  <c r="S7159" i="16"/>
  <c r="S7158" i="16"/>
  <c r="S7157" i="16"/>
  <c r="S7156" i="16"/>
  <c r="S7155" i="16"/>
  <c r="S7154" i="16"/>
  <c r="S7153" i="16"/>
  <c r="S7152" i="16"/>
  <c r="S7151" i="16"/>
  <c r="S7150" i="16"/>
  <c r="S7149" i="16"/>
  <c r="S7148" i="16"/>
  <c r="S7147" i="16"/>
  <c r="S7146" i="16"/>
  <c r="S7145" i="16"/>
  <c r="S7144" i="16"/>
  <c r="S7143" i="16"/>
  <c r="S7142" i="16"/>
  <c r="S7141" i="16"/>
  <c r="S7140" i="16"/>
  <c r="S7139" i="16"/>
  <c r="S7138" i="16"/>
  <c r="S7137" i="16"/>
  <c r="S7136" i="16"/>
  <c r="S7135" i="16"/>
  <c r="S7134" i="16"/>
  <c r="S7133" i="16"/>
  <c r="S7132" i="16"/>
  <c r="S7131" i="16"/>
  <c r="S7130" i="16"/>
  <c r="S7129" i="16"/>
  <c r="S7128" i="16"/>
  <c r="S7127" i="16"/>
  <c r="S7126" i="16"/>
  <c r="S7125" i="16"/>
  <c r="S7124" i="16"/>
  <c r="S7123" i="16"/>
  <c r="S7122" i="16"/>
  <c r="S7121" i="16"/>
  <c r="S7120" i="16"/>
  <c r="S7119" i="16"/>
  <c r="S7118" i="16"/>
  <c r="S7117" i="16"/>
  <c r="S7116" i="16"/>
  <c r="S7115" i="16"/>
  <c r="S7114" i="16"/>
  <c r="S7113" i="16"/>
  <c r="S7112" i="16"/>
  <c r="S7111" i="16"/>
  <c r="S7110" i="16"/>
  <c r="S7109" i="16"/>
  <c r="S7108" i="16"/>
  <c r="S7107" i="16"/>
  <c r="S7106" i="16"/>
  <c r="S7105" i="16"/>
  <c r="S7104" i="16"/>
  <c r="S7103" i="16"/>
  <c r="S7102" i="16"/>
  <c r="S7101" i="16"/>
  <c r="S7100" i="16"/>
  <c r="S7099" i="16"/>
  <c r="S7098" i="16"/>
  <c r="S7097" i="16"/>
  <c r="S7096" i="16"/>
  <c r="S7095" i="16"/>
  <c r="S7094" i="16"/>
  <c r="S7093" i="16"/>
  <c r="S7092" i="16"/>
  <c r="S7091" i="16"/>
  <c r="S7090" i="16"/>
  <c r="S7089" i="16"/>
  <c r="S7088" i="16"/>
  <c r="S7087" i="16"/>
  <c r="S7086" i="16"/>
  <c r="S7085" i="16"/>
  <c r="S7084" i="16"/>
  <c r="S7083" i="16"/>
  <c r="S7082" i="16"/>
  <c r="S7081" i="16"/>
  <c r="S7080" i="16"/>
  <c r="S7079" i="16"/>
  <c r="S7078" i="16"/>
  <c r="S7077" i="16"/>
  <c r="S7076" i="16"/>
  <c r="S7075" i="16"/>
  <c r="S7074" i="16"/>
  <c r="S7073" i="16"/>
  <c r="S7072" i="16"/>
  <c r="S7071" i="16"/>
  <c r="S7070" i="16"/>
  <c r="S7069" i="16"/>
  <c r="S7068" i="16"/>
  <c r="S7067" i="16"/>
  <c r="S7066" i="16"/>
  <c r="S7065" i="16"/>
  <c r="S7064" i="16"/>
  <c r="S7063" i="16"/>
  <c r="S7062" i="16"/>
  <c r="S7061" i="16"/>
  <c r="S7060" i="16"/>
  <c r="S7059" i="16"/>
  <c r="S7058" i="16"/>
  <c r="S7057" i="16"/>
  <c r="S7056" i="16"/>
  <c r="S7055" i="16"/>
  <c r="S7054" i="16"/>
  <c r="S7053" i="16"/>
  <c r="S7052" i="16"/>
  <c r="S7051" i="16"/>
  <c r="S7050" i="16"/>
  <c r="S7049" i="16"/>
  <c r="S7048" i="16"/>
  <c r="S7047" i="16"/>
  <c r="S7046" i="16"/>
  <c r="S7045" i="16"/>
  <c r="S7044" i="16"/>
  <c r="S7043" i="16"/>
  <c r="S7042" i="16"/>
  <c r="S7041" i="16"/>
  <c r="S7040" i="16"/>
  <c r="S7039" i="16"/>
  <c r="S7038" i="16"/>
  <c r="S7037" i="16"/>
  <c r="S7036" i="16"/>
  <c r="S7035" i="16"/>
  <c r="S7034" i="16"/>
  <c r="S7033" i="16"/>
  <c r="S7032" i="16"/>
  <c r="S7031" i="16"/>
  <c r="S7030" i="16"/>
  <c r="S7029" i="16"/>
  <c r="S7028" i="16"/>
  <c r="S7027" i="16"/>
  <c r="S7026" i="16"/>
  <c r="S7025" i="16"/>
  <c r="S7024" i="16"/>
  <c r="S7023" i="16"/>
  <c r="S7022" i="16"/>
  <c r="S7021" i="16"/>
  <c r="S7020" i="16"/>
  <c r="S7019" i="16"/>
  <c r="S7018" i="16"/>
  <c r="S7017" i="16"/>
  <c r="S7016" i="16"/>
  <c r="S7015" i="16"/>
  <c r="S7014" i="16"/>
  <c r="S7013" i="16"/>
  <c r="S7012" i="16"/>
  <c r="S7011" i="16"/>
  <c r="S7010" i="16"/>
  <c r="S7009" i="16"/>
  <c r="S7008" i="16"/>
  <c r="S7007" i="16"/>
  <c r="S7006" i="16"/>
  <c r="S7005" i="16"/>
  <c r="S7004" i="16"/>
  <c r="S7003" i="16"/>
  <c r="S7002" i="16"/>
  <c r="S7001" i="16"/>
  <c r="S7000" i="16"/>
  <c r="S6999" i="16"/>
  <c r="S6998" i="16"/>
  <c r="S6997" i="16"/>
  <c r="S6996" i="16"/>
  <c r="S6995" i="16"/>
  <c r="S6994" i="16"/>
  <c r="S6993" i="16"/>
  <c r="S6992" i="16"/>
  <c r="S6991" i="16"/>
  <c r="S6990" i="16"/>
  <c r="S6989" i="16"/>
  <c r="S6988" i="16"/>
  <c r="S6987" i="16"/>
  <c r="S6986" i="16"/>
  <c r="S6985" i="16"/>
  <c r="S6984" i="16"/>
  <c r="S6983" i="16"/>
  <c r="S6982" i="16"/>
  <c r="S6981" i="16"/>
  <c r="S6980" i="16"/>
  <c r="S6979" i="16"/>
  <c r="S6978" i="16"/>
  <c r="S6977" i="16"/>
  <c r="S6976" i="16"/>
  <c r="S6975" i="16"/>
  <c r="S6974" i="16"/>
  <c r="S6973" i="16"/>
  <c r="S6972" i="16"/>
  <c r="S6971" i="16"/>
  <c r="S6970" i="16"/>
  <c r="S6969" i="16"/>
  <c r="S6968" i="16"/>
  <c r="S6967" i="16"/>
  <c r="S6966" i="16"/>
  <c r="S6965" i="16"/>
  <c r="S6964" i="16"/>
  <c r="S6963" i="16"/>
  <c r="S6962" i="16"/>
  <c r="S6961" i="16"/>
  <c r="S6960" i="16"/>
  <c r="S6959" i="16"/>
  <c r="S6958" i="16"/>
  <c r="S6957" i="16"/>
  <c r="S6956" i="16"/>
  <c r="S6955" i="16"/>
  <c r="S6954" i="16"/>
  <c r="S6953" i="16"/>
  <c r="S6952" i="16"/>
  <c r="S6951" i="16"/>
  <c r="S6950" i="16"/>
  <c r="S6949" i="16"/>
  <c r="S6948" i="16"/>
  <c r="S6947" i="16"/>
  <c r="S6946" i="16"/>
  <c r="S6945" i="16"/>
  <c r="S6944" i="16"/>
  <c r="S6943" i="16"/>
  <c r="S6942" i="16"/>
  <c r="S6941" i="16"/>
  <c r="S6940" i="16"/>
  <c r="S6939" i="16"/>
  <c r="S6938" i="16"/>
  <c r="S6937" i="16"/>
  <c r="S6936" i="16"/>
  <c r="S6935" i="16"/>
  <c r="S6934" i="16"/>
  <c r="S6933" i="16"/>
  <c r="S6932" i="16"/>
  <c r="S6931" i="16"/>
  <c r="S6930" i="16"/>
  <c r="S6929" i="16"/>
  <c r="S6928" i="16"/>
  <c r="S6927" i="16"/>
  <c r="S6926" i="16"/>
  <c r="S6925" i="16"/>
  <c r="S6924" i="16"/>
  <c r="S6923" i="16"/>
  <c r="S6922" i="16"/>
  <c r="S6921" i="16"/>
  <c r="S6920" i="16"/>
  <c r="S6919" i="16"/>
  <c r="S6918" i="16"/>
  <c r="S6917" i="16"/>
  <c r="S6916" i="16"/>
  <c r="S6915" i="16"/>
  <c r="S6914" i="16"/>
  <c r="S6913" i="16"/>
  <c r="S6912" i="16"/>
  <c r="S6911" i="16"/>
  <c r="S6910" i="16"/>
  <c r="S6909" i="16"/>
  <c r="S6908" i="16"/>
  <c r="S6907" i="16"/>
  <c r="S6906" i="16"/>
  <c r="S6905" i="16"/>
  <c r="S6904" i="16"/>
  <c r="S6903" i="16"/>
  <c r="S6902" i="16"/>
  <c r="S6901" i="16"/>
  <c r="S6900" i="16"/>
  <c r="S6899" i="16"/>
  <c r="S6898" i="16"/>
  <c r="S6897" i="16"/>
  <c r="S6896" i="16"/>
  <c r="S6895" i="16"/>
  <c r="S6894" i="16"/>
  <c r="S6893" i="16"/>
  <c r="S6892" i="16"/>
  <c r="S6891" i="16"/>
  <c r="S6890" i="16"/>
  <c r="S6889" i="16"/>
  <c r="S6888" i="16"/>
  <c r="S6887" i="16"/>
  <c r="S6886" i="16"/>
  <c r="S6885" i="16"/>
  <c r="S6884" i="16"/>
  <c r="S6883" i="16"/>
  <c r="S6882" i="16"/>
  <c r="S6881" i="16"/>
  <c r="S6880" i="16"/>
  <c r="S6879" i="16"/>
  <c r="S6878" i="16"/>
  <c r="S6877" i="16"/>
  <c r="S6876" i="16"/>
  <c r="S6875" i="16"/>
  <c r="S6874" i="16"/>
  <c r="S6873" i="16"/>
  <c r="S6872" i="16"/>
  <c r="S6871" i="16"/>
  <c r="S6870" i="16"/>
  <c r="S6869" i="16"/>
  <c r="S6868" i="16"/>
  <c r="S6867" i="16"/>
  <c r="S6866" i="16"/>
  <c r="S6865" i="16"/>
  <c r="S6864" i="16"/>
  <c r="S6863" i="16"/>
  <c r="S6862" i="16"/>
  <c r="S6861" i="16"/>
  <c r="S6860" i="16"/>
  <c r="S6859" i="16"/>
  <c r="S6858" i="16"/>
  <c r="S6857" i="16"/>
  <c r="S6856" i="16"/>
  <c r="S6855" i="16"/>
  <c r="S6854" i="16"/>
  <c r="S6853" i="16"/>
  <c r="S6852" i="16"/>
  <c r="S6851" i="16"/>
  <c r="S6850" i="16"/>
  <c r="S6849" i="16"/>
  <c r="S6848" i="16"/>
  <c r="S6847" i="16"/>
  <c r="S6846" i="16"/>
  <c r="S6845" i="16"/>
  <c r="S6844" i="16"/>
  <c r="S6843" i="16"/>
  <c r="S6842" i="16"/>
  <c r="S6841" i="16"/>
  <c r="S6840" i="16"/>
  <c r="S6839" i="16"/>
  <c r="S6838" i="16"/>
  <c r="S6837" i="16"/>
  <c r="S6836" i="16"/>
  <c r="S6835" i="16"/>
  <c r="S6834" i="16"/>
  <c r="S6833" i="16"/>
  <c r="S6832" i="16"/>
  <c r="S6831" i="16"/>
  <c r="S6830" i="16"/>
  <c r="S6829" i="16"/>
  <c r="S6828" i="16"/>
  <c r="S6827" i="16"/>
  <c r="S6826" i="16"/>
  <c r="S6825" i="16"/>
  <c r="S6824" i="16"/>
  <c r="S6823" i="16"/>
  <c r="S6822" i="16"/>
  <c r="S6821" i="16"/>
  <c r="S6820" i="16"/>
  <c r="S6819" i="16"/>
  <c r="S6818" i="16"/>
  <c r="S6817" i="16"/>
  <c r="S6816" i="16"/>
  <c r="S6815" i="16"/>
  <c r="S6814" i="16"/>
  <c r="S6813" i="16"/>
  <c r="S6812" i="16"/>
  <c r="S6811" i="16"/>
  <c r="S6810" i="16"/>
  <c r="S6809" i="16"/>
  <c r="S6808" i="16"/>
  <c r="S6807" i="16"/>
  <c r="S6806" i="16"/>
  <c r="S6805" i="16"/>
  <c r="S6804" i="16"/>
  <c r="S6803" i="16"/>
  <c r="S6802" i="16"/>
  <c r="S6801" i="16"/>
  <c r="S6800" i="16"/>
  <c r="S6799" i="16"/>
  <c r="S6798" i="16"/>
  <c r="S6797" i="16"/>
  <c r="S6796" i="16"/>
  <c r="S6795" i="16"/>
  <c r="S6794" i="16"/>
  <c r="S6793" i="16"/>
  <c r="S6792" i="16"/>
  <c r="S6791" i="16"/>
  <c r="S6790" i="16"/>
  <c r="S6789" i="16"/>
  <c r="S6788" i="16"/>
  <c r="S6787" i="16"/>
  <c r="S6786" i="16"/>
  <c r="S6785" i="16"/>
  <c r="S6784" i="16"/>
  <c r="S6783" i="16"/>
  <c r="S6782" i="16"/>
  <c r="S6781" i="16"/>
  <c r="S6780" i="16"/>
  <c r="S6779" i="16"/>
  <c r="S6778" i="16"/>
  <c r="S6777" i="16"/>
  <c r="S6776" i="16"/>
  <c r="S6775" i="16"/>
  <c r="S6774" i="16"/>
  <c r="S6773" i="16"/>
  <c r="S6772" i="16"/>
  <c r="S6771" i="16"/>
  <c r="S6770" i="16"/>
  <c r="S6769" i="16"/>
  <c r="S6768" i="16"/>
  <c r="S6767" i="16"/>
  <c r="S6766" i="16"/>
  <c r="S6765" i="16"/>
  <c r="S6764" i="16"/>
  <c r="S6763" i="16"/>
  <c r="S6762" i="16"/>
  <c r="S6761" i="16"/>
  <c r="S6760" i="16"/>
  <c r="S6759" i="16"/>
  <c r="S6758" i="16"/>
  <c r="S6757" i="16"/>
  <c r="S6756" i="16"/>
  <c r="S6755" i="16"/>
  <c r="S6754" i="16"/>
  <c r="S6753" i="16"/>
  <c r="S6752" i="16"/>
  <c r="S6751" i="16"/>
  <c r="S6750" i="16"/>
  <c r="S6749" i="16"/>
  <c r="S6748" i="16"/>
  <c r="S6747" i="16"/>
  <c r="S6746" i="16"/>
  <c r="S6745" i="16"/>
  <c r="S6744" i="16"/>
  <c r="S6743" i="16"/>
  <c r="S6742" i="16"/>
  <c r="S6741" i="16"/>
  <c r="S6740" i="16"/>
  <c r="S6739" i="16"/>
  <c r="S6738" i="16"/>
  <c r="S6737" i="16"/>
  <c r="S6736" i="16"/>
  <c r="S6735" i="16"/>
  <c r="S6734" i="16"/>
  <c r="S6733" i="16"/>
  <c r="S6732" i="16"/>
  <c r="S6731" i="16"/>
  <c r="S6730" i="16"/>
  <c r="S6729" i="16"/>
  <c r="S6728" i="16"/>
  <c r="S6727" i="16"/>
  <c r="S6726" i="16"/>
  <c r="S6725" i="16"/>
  <c r="S6724" i="16"/>
  <c r="S6723" i="16"/>
  <c r="S6722" i="16"/>
  <c r="S6721" i="16"/>
  <c r="S6720" i="16"/>
  <c r="S6719" i="16"/>
  <c r="S6718" i="16"/>
  <c r="S6717" i="16"/>
  <c r="S6716" i="16"/>
  <c r="S6715" i="16"/>
  <c r="S6714" i="16"/>
  <c r="S6713" i="16"/>
  <c r="S6712" i="16"/>
  <c r="S6711" i="16"/>
  <c r="S6710" i="16"/>
  <c r="S6709" i="16"/>
  <c r="S6708" i="16"/>
  <c r="S6707" i="16"/>
  <c r="S6706" i="16"/>
  <c r="S6705" i="16"/>
  <c r="S6704" i="16"/>
  <c r="S6703" i="16"/>
  <c r="S6702" i="16"/>
  <c r="S6701" i="16"/>
  <c r="S6700" i="16"/>
  <c r="S6699" i="16"/>
  <c r="S6698" i="16"/>
  <c r="S6697" i="16"/>
  <c r="S6696" i="16"/>
  <c r="S6695" i="16"/>
  <c r="S6694" i="16"/>
  <c r="S6693" i="16"/>
  <c r="S6692" i="16"/>
  <c r="S6691" i="16"/>
  <c r="S6690" i="16"/>
  <c r="S6689" i="16"/>
  <c r="S6688" i="16"/>
  <c r="S6687" i="16"/>
  <c r="S6686" i="16"/>
  <c r="S6685" i="16"/>
  <c r="S6684" i="16"/>
  <c r="S6683" i="16"/>
  <c r="S6682" i="16"/>
  <c r="S6681" i="16"/>
  <c r="S6680" i="16"/>
  <c r="S6679" i="16"/>
  <c r="S6678" i="16"/>
  <c r="S6677" i="16"/>
  <c r="S6676" i="16"/>
  <c r="S6675" i="16"/>
  <c r="S6674" i="16"/>
  <c r="S6673" i="16"/>
  <c r="S6672" i="16"/>
  <c r="S6671" i="16"/>
  <c r="S6670" i="16"/>
  <c r="S6669" i="16"/>
  <c r="S6668" i="16"/>
  <c r="S6667" i="16"/>
  <c r="S6666" i="16"/>
  <c r="S6665" i="16"/>
  <c r="S6664" i="16"/>
  <c r="S6663" i="16"/>
  <c r="S6662" i="16"/>
  <c r="S6661" i="16"/>
  <c r="S6660" i="16"/>
  <c r="S6659" i="16"/>
  <c r="S6658" i="16"/>
  <c r="S6657" i="16"/>
  <c r="S6656" i="16"/>
  <c r="S6655" i="16"/>
  <c r="S6654" i="16"/>
  <c r="S6653" i="16"/>
  <c r="S6652" i="16"/>
  <c r="S6651" i="16"/>
  <c r="S6650" i="16"/>
  <c r="S6649" i="16"/>
  <c r="S6648" i="16"/>
  <c r="S6647" i="16"/>
  <c r="S6646" i="16"/>
  <c r="S6645" i="16"/>
  <c r="S6644" i="16"/>
  <c r="S6643" i="16"/>
  <c r="S6642" i="16"/>
  <c r="S6641" i="16"/>
  <c r="S6640" i="16"/>
  <c r="S6639" i="16"/>
  <c r="S6638" i="16"/>
  <c r="S6637" i="16"/>
  <c r="S6636" i="16"/>
  <c r="S6635" i="16"/>
  <c r="S6634" i="16"/>
  <c r="S6633" i="16"/>
  <c r="S6632" i="16"/>
  <c r="S6631" i="16"/>
  <c r="S6630" i="16"/>
  <c r="S6629" i="16"/>
  <c r="S6628" i="16"/>
  <c r="S6627" i="16"/>
  <c r="S6626" i="16"/>
  <c r="S6625" i="16"/>
  <c r="S6624" i="16"/>
  <c r="S6623" i="16"/>
  <c r="S6622" i="16"/>
  <c r="S6621" i="16"/>
  <c r="S6620" i="16"/>
  <c r="S6619" i="16"/>
  <c r="S6618" i="16"/>
  <c r="S6617" i="16"/>
  <c r="S6616" i="16"/>
  <c r="S6615" i="16"/>
  <c r="S6614" i="16"/>
  <c r="S6613" i="16"/>
  <c r="S6612" i="16"/>
  <c r="S6611" i="16"/>
  <c r="S6610" i="16"/>
  <c r="S6609" i="16"/>
  <c r="S6608" i="16"/>
  <c r="S6607" i="16"/>
  <c r="S6606" i="16"/>
  <c r="S6605" i="16"/>
  <c r="S6604" i="16"/>
  <c r="S6603" i="16"/>
  <c r="S6602" i="16"/>
  <c r="S6601" i="16"/>
  <c r="S6600" i="16"/>
  <c r="S6599" i="16"/>
  <c r="S6598" i="16"/>
  <c r="S6597" i="16"/>
  <c r="S6596" i="16"/>
  <c r="S6595" i="16"/>
  <c r="S6594" i="16"/>
  <c r="S6593" i="16"/>
  <c r="S6592" i="16"/>
  <c r="S6591" i="16"/>
  <c r="S6590" i="16"/>
  <c r="S6589" i="16"/>
  <c r="S6588" i="16"/>
  <c r="S6587" i="16"/>
  <c r="S6586" i="16"/>
  <c r="S6585" i="16"/>
  <c r="S6584" i="16"/>
  <c r="S6583" i="16"/>
  <c r="S6582" i="16"/>
  <c r="S6581" i="16"/>
  <c r="S6580" i="16"/>
  <c r="S6579" i="16"/>
  <c r="S6578" i="16"/>
  <c r="S6577" i="16"/>
  <c r="S6576" i="16"/>
  <c r="S6575" i="16"/>
  <c r="S6574" i="16"/>
  <c r="S6573" i="16"/>
  <c r="S6572" i="16"/>
  <c r="S6571" i="16"/>
  <c r="S6570" i="16"/>
  <c r="S6569" i="16"/>
  <c r="S6568" i="16"/>
  <c r="S6567" i="16"/>
  <c r="S6566" i="16"/>
  <c r="S6565" i="16"/>
  <c r="S6564" i="16"/>
  <c r="S6563" i="16"/>
  <c r="S6562" i="16"/>
  <c r="S6561" i="16"/>
  <c r="S6560" i="16"/>
  <c r="S6559" i="16"/>
  <c r="S6558" i="16"/>
  <c r="S6557" i="16"/>
  <c r="S6556" i="16"/>
  <c r="S6555" i="16"/>
  <c r="S6554" i="16"/>
  <c r="S6553" i="16"/>
  <c r="S6552" i="16"/>
  <c r="S6551" i="16"/>
  <c r="S6550" i="16"/>
  <c r="S6549" i="16"/>
  <c r="S6548" i="16"/>
  <c r="S6547" i="16"/>
  <c r="S6546" i="16"/>
  <c r="S6545" i="16"/>
  <c r="S6544" i="16"/>
  <c r="S6543" i="16"/>
  <c r="S6542" i="16"/>
  <c r="S6541" i="16"/>
  <c r="S6540" i="16"/>
  <c r="S6539" i="16"/>
  <c r="S6538" i="16"/>
  <c r="S6537" i="16"/>
  <c r="S6536" i="16"/>
  <c r="S6535" i="16"/>
  <c r="S6534" i="16"/>
  <c r="S6533" i="16"/>
  <c r="S6532" i="16"/>
  <c r="S6531" i="16"/>
  <c r="S6530" i="16"/>
  <c r="S6529" i="16"/>
  <c r="S6528" i="16"/>
  <c r="S6527" i="16"/>
  <c r="S6526" i="16"/>
  <c r="S6525" i="16"/>
  <c r="S6524" i="16"/>
  <c r="S6523" i="16"/>
  <c r="S6522" i="16"/>
  <c r="S6521" i="16"/>
  <c r="S6520" i="16"/>
  <c r="S6519" i="16"/>
  <c r="S6518" i="16"/>
  <c r="S6517" i="16"/>
  <c r="S6516" i="16"/>
  <c r="S6515" i="16"/>
  <c r="S6514" i="16"/>
  <c r="S6513" i="16"/>
  <c r="S6512" i="16"/>
  <c r="S6511" i="16"/>
  <c r="S6510" i="16"/>
  <c r="S6509" i="16"/>
  <c r="S6508" i="16"/>
  <c r="S6507" i="16"/>
  <c r="S6506" i="16"/>
  <c r="S6505" i="16"/>
  <c r="S6504" i="16"/>
  <c r="S6503" i="16"/>
  <c r="S6502" i="16"/>
  <c r="S6501" i="16"/>
  <c r="S6500" i="16"/>
  <c r="S6499" i="16"/>
  <c r="S6498" i="16"/>
  <c r="S6497" i="16"/>
  <c r="S6496" i="16"/>
  <c r="S6495" i="16"/>
  <c r="S6494" i="16"/>
  <c r="S6493" i="16"/>
  <c r="S6492" i="16"/>
  <c r="S6491" i="16"/>
  <c r="S6490" i="16"/>
  <c r="S6489" i="16"/>
  <c r="S6488" i="16"/>
  <c r="S6487" i="16"/>
  <c r="S6486" i="16"/>
  <c r="S6485" i="16"/>
  <c r="S6484" i="16"/>
  <c r="S6483" i="16"/>
  <c r="S6482" i="16"/>
  <c r="S6481" i="16"/>
  <c r="S6480" i="16"/>
  <c r="S6479" i="16"/>
  <c r="S6478" i="16"/>
  <c r="S6477" i="16"/>
  <c r="S6476" i="16"/>
  <c r="S6475" i="16"/>
  <c r="S6474" i="16"/>
  <c r="S6473" i="16"/>
  <c r="S6472" i="16"/>
  <c r="S6471" i="16"/>
  <c r="S6470" i="16"/>
  <c r="S6469" i="16"/>
  <c r="S6468" i="16"/>
  <c r="S6467" i="16"/>
  <c r="S6466" i="16"/>
  <c r="S6465" i="16"/>
  <c r="S6464" i="16"/>
  <c r="S6463" i="16"/>
  <c r="S6462" i="16"/>
  <c r="S6461" i="16"/>
  <c r="S6460" i="16"/>
  <c r="S6459" i="16"/>
  <c r="S6458" i="16"/>
  <c r="S6457" i="16"/>
  <c r="S6456" i="16"/>
  <c r="S6455" i="16"/>
  <c r="S6454" i="16"/>
  <c r="S6453" i="16"/>
  <c r="S6452" i="16"/>
  <c r="S6451" i="16"/>
  <c r="S6450" i="16"/>
  <c r="S6449" i="16"/>
  <c r="S6448" i="16"/>
  <c r="S6447" i="16"/>
  <c r="S6446" i="16"/>
  <c r="S6445" i="16"/>
  <c r="S6444" i="16"/>
  <c r="S6443" i="16"/>
  <c r="S6442" i="16"/>
  <c r="S6441" i="16"/>
  <c r="S6440" i="16"/>
  <c r="S6439" i="16"/>
  <c r="S6438" i="16"/>
  <c r="S6437" i="16"/>
  <c r="S6436" i="16"/>
  <c r="S6435" i="16"/>
  <c r="S6434" i="16"/>
  <c r="S6433" i="16"/>
  <c r="S6432" i="16"/>
  <c r="S6431" i="16"/>
  <c r="S6430" i="16"/>
  <c r="S6429" i="16"/>
  <c r="S6428" i="16"/>
  <c r="S6427" i="16"/>
  <c r="S6426" i="16"/>
  <c r="S6425" i="16"/>
  <c r="S6424" i="16"/>
  <c r="S6423" i="16"/>
  <c r="S6422" i="16"/>
  <c r="S6421" i="16"/>
  <c r="S6420" i="16"/>
  <c r="S6419" i="16"/>
  <c r="S6418" i="16"/>
  <c r="S6417" i="16"/>
  <c r="S6416" i="16"/>
  <c r="S6415" i="16"/>
  <c r="S6414" i="16"/>
  <c r="S6413" i="16"/>
  <c r="S6412" i="16"/>
  <c r="S6411" i="16"/>
  <c r="S6410" i="16"/>
  <c r="S6409" i="16"/>
  <c r="S6408" i="16"/>
  <c r="S6407" i="16"/>
  <c r="S6406" i="16"/>
  <c r="S6405" i="16"/>
  <c r="S6404" i="16"/>
  <c r="S6403" i="16"/>
  <c r="S6402" i="16"/>
  <c r="S6401" i="16"/>
  <c r="S6400" i="16"/>
  <c r="S6399" i="16"/>
  <c r="S6398" i="16"/>
  <c r="S6397" i="16"/>
  <c r="S6396" i="16"/>
  <c r="S6395" i="16"/>
  <c r="S6394" i="16"/>
  <c r="S6393" i="16"/>
  <c r="S6392" i="16"/>
  <c r="S6391" i="16"/>
  <c r="S6390" i="16"/>
  <c r="S6389" i="16"/>
  <c r="S6388" i="16"/>
  <c r="S6387" i="16"/>
  <c r="S6386" i="16"/>
  <c r="S6385" i="16"/>
  <c r="S6384" i="16"/>
  <c r="S6383" i="16"/>
  <c r="S6382" i="16"/>
  <c r="S6381" i="16"/>
  <c r="S6380" i="16"/>
  <c r="S6379" i="16"/>
  <c r="S6378" i="16"/>
  <c r="S6377" i="16"/>
  <c r="S6376" i="16"/>
  <c r="S6375" i="16"/>
  <c r="S6374" i="16"/>
  <c r="S6373" i="16"/>
  <c r="S6372" i="16"/>
  <c r="S6371" i="16"/>
  <c r="S6370" i="16"/>
  <c r="S6369" i="16"/>
  <c r="S6368" i="16"/>
  <c r="S6367" i="16"/>
  <c r="S6366" i="16"/>
  <c r="S6365" i="16"/>
  <c r="S6364" i="16"/>
  <c r="S6363" i="16"/>
  <c r="S6362" i="16"/>
  <c r="S6361" i="16"/>
  <c r="S6360" i="16"/>
  <c r="S6359" i="16"/>
  <c r="S6358" i="16"/>
  <c r="S6357" i="16"/>
  <c r="S6356" i="16"/>
  <c r="S6355" i="16"/>
  <c r="S6354" i="16"/>
  <c r="S6353" i="16"/>
  <c r="S6352" i="16"/>
  <c r="S6351" i="16"/>
  <c r="S6350" i="16"/>
  <c r="S6349" i="16"/>
  <c r="S6348" i="16"/>
  <c r="S6347" i="16"/>
  <c r="S6346" i="16"/>
  <c r="S6345" i="16"/>
  <c r="S6344" i="16"/>
  <c r="S6343" i="16"/>
  <c r="S6342" i="16"/>
  <c r="S6341" i="16"/>
  <c r="S6340" i="16"/>
  <c r="S6339" i="16"/>
  <c r="S6338" i="16"/>
  <c r="S6337" i="16"/>
  <c r="S6336" i="16"/>
  <c r="S6335" i="16"/>
  <c r="S6334" i="16"/>
  <c r="S6333" i="16"/>
  <c r="S6332" i="16"/>
  <c r="S6331" i="16"/>
  <c r="S6330" i="16"/>
  <c r="S6329" i="16"/>
  <c r="S6328" i="16"/>
  <c r="S6327" i="16"/>
  <c r="S6326" i="16"/>
  <c r="S6325" i="16"/>
  <c r="S6324" i="16"/>
  <c r="S6323" i="16"/>
  <c r="S6322" i="16"/>
  <c r="S6321" i="16"/>
  <c r="S6320" i="16"/>
  <c r="S6319" i="16"/>
  <c r="S6318" i="16"/>
  <c r="S6317" i="16"/>
  <c r="S6316" i="16"/>
  <c r="S6315" i="16"/>
  <c r="S6314" i="16"/>
  <c r="S6313" i="16"/>
  <c r="S6312" i="16"/>
  <c r="S6311" i="16"/>
  <c r="S6310" i="16"/>
  <c r="S6309" i="16"/>
  <c r="S6308" i="16"/>
  <c r="S6307" i="16"/>
  <c r="S6306" i="16"/>
  <c r="S6305" i="16"/>
  <c r="S6304" i="16"/>
  <c r="S6303" i="16"/>
  <c r="S6302" i="16"/>
  <c r="S6301" i="16"/>
  <c r="S6300" i="16"/>
  <c r="S6299" i="16"/>
  <c r="S6298" i="16"/>
  <c r="S6297" i="16"/>
  <c r="S6296" i="16"/>
  <c r="S6295" i="16"/>
  <c r="S6294" i="16"/>
  <c r="S6293" i="16"/>
  <c r="S6292" i="16"/>
  <c r="S6291" i="16"/>
  <c r="S6290" i="16"/>
  <c r="S6289" i="16"/>
  <c r="S6288" i="16"/>
  <c r="S6287" i="16"/>
  <c r="S6286" i="16"/>
  <c r="S6285" i="16"/>
  <c r="S6284" i="16"/>
  <c r="S6283" i="16"/>
  <c r="S6282" i="16"/>
  <c r="S6281" i="16"/>
  <c r="S6280" i="16"/>
  <c r="S6279" i="16"/>
  <c r="S6278" i="16"/>
  <c r="S6277" i="16"/>
  <c r="S6276" i="16"/>
  <c r="S6275" i="16"/>
  <c r="S6274" i="16"/>
  <c r="S6273" i="16"/>
  <c r="S6272" i="16"/>
  <c r="S6271" i="16"/>
  <c r="S6270" i="16"/>
  <c r="S6269" i="16"/>
  <c r="S6268" i="16"/>
  <c r="S6267" i="16"/>
  <c r="S6266" i="16"/>
  <c r="S6265" i="16"/>
  <c r="S6264" i="16"/>
  <c r="S6263" i="16"/>
  <c r="S6262" i="16"/>
  <c r="S6261" i="16"/>
  <c r="S6260" i="16"/>
  <c r="S6259" i="16"/>
  <c r="S6258" i="16"/>
  <c r="S6257" i="16"/>
  <c r="S6256" i="16"/>
  <c r="S6255" i="16"/>
  <c r="S6254" i="16"/>
  <c r="S6253" i="16"/>
  <c r="S6252" i="16"/>
  <c r="S6251" i="16"/>
  <c r="S6250" i="16"/>
  <c r="S6249" i="16"/>
  <c r="S6248" i="16"/>
  <c r="S6247" i="16"/>
  <c r="S6246" i="16"/>
  <c r="S6245" i="16"/>
  <c r="S6244" i="16"/>
  <c r="S6243" i="16"/>
  <c r="S6242" i="16"/>
  <c r="S6241" i="16"/>
  <c r="S6240" i="16"/>
  <c r="S6239" i="16"/>
  <c r="S6238" i="16"/>
  <c r="S6237" i="16"/>
  <c r="S6236" i="16"/>
  <c r="S6235" i="16"/>
  <c r="S6234" i="16"/>
  <c r="S6233" i="16"/>
  <c r="S6232" i="16"/>
  <c r="S6231" i="16"/>
  <c r="S6230" i="16"/>
  <c r="S6229" i="16"/>
  <c r="S6228" i="16"/>
  <c r="S6227" i="16"/>
  <c r="S6226" i="16"/>
  <c r="S6225" i="16"/>
  <c r="S6224" i="16"/>
  <c r="S6223" i="16"/>
  <c r="S6222" i="16"/>
  <c r="S6221" i="16"/>
  <c r="S6220" i="16"/>
  <c r="S6219" i="16"/>
  <c r="S6218" i="16"/>
  <c r="S6217" i="16"/>
  <c r="S6216" i="16"/>
  <c r="S6215" i="16"/>
  <c r="S6214" i="16"/>
  <c r="S6213" i="16"/>
  <c r="S6212" i="16"/>
  <c r="S6211" i="16"/>
  <c r="S6210" i="16"/>
  <c r="S6209" i="16"/>
  <c r="S6208" i="16"/>
  <c r="S6207" i="16"/>
  <c r="S6206" i="16"/>
  <c r="S6205" i="16"/>
  <c r="S6204" i="16"/>
  <c r="S6203" i="16"/>
  <c r="S6202" i="16"/>
  <c r="S6201" i="16"/>
  <c r="S6200" i="16"/>
  <c r="S6199" i="16"/>
  <c r="S6198" i="16"/>
  <c r="S6197" i="16"/>
  <c r="S6196" i="16"/>
  <c r="S6195" i="16"/>
  <c r="S6194" i="16"/>
  <c r="S6193" i="16"/>
  <c r="S6192" i="16"/>
  <c r="S6191" i="16"/>
  <c r="S6190" i="16"/>
  <c r="S6189" i="16"/>
  <c r="S6188" i="16"/>
  <c r="S6187" i="16"/>
  <c r="S6186" i="16"/>
  <c r="S6185" i="16"/>
  <c r="S6184" i="16"/>
  <c r="S6183" i="16"/>
  <c r="S6182" i="16"/>
  <c r="S6181" i="16"/>
  <c r="S6180" i="16"/>
  <c r="S6179" i="16"/>
  <c r="S6178" i="16"/>
  <c r="S6177" i="16"/>
  <c r="S6176" i="16"/>
  <c r="S6175" i="16"/>
  <c r="S6174" i="16"/>
  <c r="S6173" i="16"/>
  <c r="S6172" i="16"/>
  <c r="S6171" i="16"/>
  <c r="S6170" i="16"/>
  <c r="S6169" i="16"/>
  <c r="S6168" i="16"/>
  <c r="S6167" i="16"/>
  <c r="S6166" i="16"/>
  <c r="S6165" i="16"/>
  <c r="S6164" i="16"/>
  <c r="S6163" i="16"/>
  <c r="S6162" i="16"/>
  <c r="S6161" i="16"/>
  <c r="S6160" i="16"/>
  <c r="S6159" i="16"/>
  <c r="S6158" i="16"/>
  <c r="S6157" i="16"/>
  <c r="S6156" i="16"/>
  <c r="S6155" i="16"/>
  <c r="S6154" i="16"/>
  <c r="S6153" i="16"/>
  <c r="S6152" i="16"/>
  <c r="S6151" i="16"/>
  <c r="S6150" i="16"/>
  <c r="S6149" i="16"/>
  <c r="S6148" i="16"/>
  <c r="S6147" i="16"/>
  <c r="S6146" i="16"/>
  <c r="S6145" i="16"/>
  <c r="S6144" i="16"/>
  <c r="S6143" i="16"/>
  <c r="S6142" i="16"/>
  <c r="S6141" i="16"/>
  <c r="S6140" i="16"/>
  <c r="S6139" i="16"/>
  <c r="S6138" i="16"/>
  <c r="S6137" i="16"/>
  <c r="S6136" i="16"/>
  <c r="S6135" i="16"/>
  <c r="S6134" i="16"/>
  <c r="S6133" i="16"/>
  <c r="S6132" i="16"/>
  <c r="S6131" i="16"/>
  <c r="S6130" i="16"/>
  <c r="S6129" i="16"/>
  <c r="S6128" i="16"/>
  <c r="S6127" i="16"/>
  <c r="S6126" i="16"/>
  <c r="S6125" i="16"/>
  <c r="S6124" i="16"/>
  <c r="S6123" i="16"/>
  <c r="S6122" i="16"/>
  <c r="S6121" i="16"/>
  <c r="S6120" i="16"/>
  <c r="S6119" i="16"/>
  <c r="S6118" i="16"/>
  <c r="S6117" i="16"/>
  <c r="S6116" i="16"/>
  <c r="S6115" i="16"/>
  <c r="S6114" i="16"/>
  <c r="S6113" i="16"/>
  <c r="S6112" i="16"/>
  <c r="S6111" i="16"/>
  <c r="S6110" i="16"/>
  <c r="S6109" i="16"/>
  <c r="S6108" i="16"/>
  <c r="S6107" i="16"/>
  <c r="S6106" i="16"/>
  <c r="S6105" i="16"/>
  <c r="S6104" i="16"/>
  <c r="S6103" i="16"/>
  <c r="S6102" i="16"/>
  <c r="S6101" i="16"/>
  <c r="S6100" i="16"/>
  <c r="S6099" i="16"/>
  <c r="S6098" i="16"/>
  <c r="S6097" i="16"/>
  <c r="S6096" i="16"/>
  <c r="S6095" i="16"/>
  <c r="S6094" i="16"/>
  <c r="S6093" i="16"/>
  <c r="S6092" i="16"/>
  <c r="S6091" i="16"/>
  <c r="S6090" i="16"/>
  <c r="S6089" i="16"/>
  <c r="S6088" i="16"/>
  <c r="S6087" i="16"/>
  <c r="S6086" i="16"/>
  <c r="S6085" i="16"/>
  <c r="S6084" i="16"/>
  <c r="S6083" i="16"/>
  <c r="S6082" i="16"/>
  <c r="S6081" i="16"/>
  <c r="S6080" i="16"/>
  <c r="S6079" i="16"/>
  <c r="S6078" i="16"/>
  <c r="S6077" i="16"/>
  <c r="S6076" i="16"/>
  <c r="S6075" i="16"/>
  <c r="S6074" i="16"/>
  <c r="S6073" i="16"/>
  <c r="S6072" i="16"/>
  <c r="S6071" i="16"/>
  <c r="S6070" i="16"/>
  <c r="S6069" i="16"/>
  <c r="S6068" i="16"/>
  <c r="S6067" i="16"/>
  <c r="S6066" i="16"/>
  <c r="S6065" i="16"/>
  <c r="S6064" i="16"/>
  <c r="S6063" i="16"/>
  <c r="S6062" i="16"/>
  <c r="S6061" i="16"/>
  <c r="S6060" i="16"/>
  <c r="S6059" i="16"/>
  <c r="S6058" i="16"/>
  <c r="S6057" i="16"/>
  <c r="S6056" i="16"/>
  <c r="S6055" i="16"/>
  <c r="S6054" i="16"/>
  <c r="S6053" i="16"/>
  <c r="S6052" i="16"/>
  <c r="S6051" i="16"/>
  <c r="S6050" i="16"/>
  <c r="S6049" i="16"/>
  <c r="S6048" i="16"/>
  <c r="S6047" i="16"/>
  <c r="S6046" i="16"/>
  <c r="S6045" i="16"/>
  <c r="S6044" i="16"/>
  <c r="S6043" i="16"/>
  <c r="S6042" i="16"/>
  <c r="S6041" i="16"/>
  <c r="S6040" i="16"/>
  <c r="S6039" i="16"/>
  <c r="S6038" i="16"/>
  <c r="S6037" i="16"/>
  <c r="S6036" i="16"/>
  <c r="S6035" i="16"/>
  <c r="S6034" i="16"/>
  <c r="S6033" i="16"/>
  <c r="S6032" i="16"/>
  <c r="S6031" i="16"/>
  <c r="S6030" i="16"/>
  <c r="S6029" i="16"/>
  <c r="S6028" i="16"/>
  <c r="S6027" i="16"/>
  <c r="S6026" i="16"/>
  <c r="S6025" i="16"/>
  <c r="S6024" i="16"/>
  <c r="S6023" i="16"/>
  <c r="S6022" i="16"/>
  <c r="S6021" i="16"/>
  <c r="S6020" i="16"/>
  <c r="S6019" i="16"/>
  <c r="S6018" i="16"/>
  <c r="S6017" i="16"/>
  <c r="S6016" i="16"/>
  <c r="S6015" i="16"/>
  <c r="S6014" i="16"/>
  <c r="S6013" i="16"/>
  <c r="S6012" i="16"/>
  <c r="S6011" i="16"/>
  <c r="S6010" i="16"/>
  <c r="S6009" i="16"/>
  <c r="S6008" i="16"/>
  <c r="S6007" i="16"/>
  <c r="S6006" i="16"/>
  <c r="S6005" i="16"/>
  <c r="S6004" i="16"/>
  <c r="S6003" i="16"/>
  <c r="S6002" i="16"/>
  <c r="S6001" i="16"/>
  <c r="S6000" i="16"/>
  <c r="S5999" i="16"/>
  <c r="S5998" i="16"/>
  <c r="S5997" i="16"/>
  <c r="S5996" i="16"/>
  <c r="S5995" i="16"/>
  <c r="S5994" i="16"/>
  <c r="S5993" i="16"/>
  <c r="S5992" i="16"/>
  <c r="S5991" i="16"/>
  <c r="S5990" i="16"/>
  <c r="S5989" i="16"/>
  <c r="S5988" i="16"/>
  <c r="S5987" i="16"/>
  <c r="S5986" i="16"/>
  <c r="S5985" i="16"/>
  <c r="S5984" i="16"/>
  <c r="S5983" i="16"/>
  <c r="S5982" i="16"/>
  <c r="S5981" i="16"/>
  <c r="S5980" i="16"/>
  <c r="S5979" i="16"/>
  <c r="S5978" i="16"/>
  <c r="S5977" i="16"/>
  <c r="S5976" i="16"/>
  <c r="S5975" i="16"/>
  <c r="S5974" i="16"/>
  <c r="S5973" i="16"/>
  <c r="S5972" i="16"/>
  <c r="S5971" i="16"/>
  <c r="S5970" i="16"/>
  <c r="S5969" i="16"/>
  <c r="S5968" i="16"/>
  <c r="S5967" i="16"/>
  <c r="S5966" i="16"/>
  <c r="S5965" i="16"/>
  <c r="S5964" i="16"/>
  <c r="S5963" i="16"/>
  <c r="S5962" i="16"/>
  <c r="S5961" i="16"/>
  <c r="S5960" i="16"/>
  <c r="S5959" i="16"/>
  <c r="S5958" i="16"/>
  <c r="S5957" i="16"/>
  <c r="S5956" i="16"/>
  <c r="S5955" i="16"/>
  <c r="S5954" i="16"/>
  <c r="S5953" i="16"/>
  <c r="S5952" i="16"/>
  <c r="S5951" i="16"/>
  <c r="S5950" i="16"/>
  <c r="S5949" i="16"/>
  <c r="S5948" i="16"/>
  <c r="S5947" i="16"/>
  <c r="S5946" i="16"/>
  <c r="S5945" i="16"/>
  <c r="S5944" i="16"/>
  <c r="S5943" i="16"/>
  <c r="S5942" i="16"/>
  <c r="S5941" i="16"/>
  <c r="S5940" i="16"/>
  <c r="S5939" i="16"/>
  <c r="S5938" i="16"/>
  <c r="S5937" i="16"/>
  <c r="S5936" i="16"/>
  <c r="S5935" i="16"/>
  <c r="S5934" i="16"/>
  <c r="S5933" i="16"/>
  <c r="S5932" i="16"/>
  <c r="S5931" i="16"/>
  <c r="S5930" i="16"/>
  <c r="S5929" i="16"/>
  <c r="S5928" i="16"/>
  <c r="S5927" i="16"/>
  <c r="S5926" i="16"/>
  <c r="S5925" i="16"/>
  <c r="S5924" i="16"/>
  <c r="S5923" i="16"/>
  <c r="S5922" i="16"/>
  <c r="S5921" i="16"/>
  <c r="S5920" i="16"/>
  <c r="S5919" i="16"/>
  <c r="S5918" i="16"/>
  <c r="S5917" i="16"/>
  <c r="S5916" i="16"/>
  <c r="S5915" i="16"/>
  <c r="S5914" i="16"/>
  <c r="S5913" i="16"/>
  <c r="S5912" i="16"/>
  <c r="S5911" i="16"/>
  <c r="S5910" i="16"/>
  <c r="S5909" i="16"/>
  <c r="S5908" i="16"/>
  <c r="S5907" i="16"/>
  <c r="S5906" i="16"/>
  <c r="S5905" i="16"/>
  <c r="S5904" i="16"/>
  <c r="S5903" i="16"/>
  <c r="S5902" i="16"/>
  <c r="S5901" i="16"/>
  <c r="S5900" i="16"/>
  <c r="S5899" i="16"/>
  <c r="S5898" i="16"/>
  <c r="S5897" i="16"/>
  <c r="S5896" i="16"/>
  <c r="S5895" i="16"/>
  <c r="S5894" i="16"/>
  <c r="S5893" i="16"/>
  <c r="S5892" i="16"/>
  <c r="S5891" i="16"/>
  <c r="S5890" i="16"/>
  <c r="S5889" i="16"/>
  <c r="S5888" i="16"/>
  <c r="S5887" i="16"/>
  <c r="S5886" i="16"/>
  <c r="S5885" i="16"/>
  <c r="S5884" i="16"/>
  <c r="S5883" i="16"/>
  <c r="S5882" i="16"/>
  <c r="S5881" i="16"/>
  <c r="S5880" i="16"/>
  <c r="S5879" i="16"/>
  <c r="S5878" i="16"/>
  <c r="S5877" i="16"/>
  <c r="S5876" i="16"/>
  <c r="S5875" i="16"/>
  <c r="S5874" i="16"/>
  <c r="S5873" i="16"/>
  <c r="S5872" i="16"/>
  <c r="S5871" i="16"/>
  <c r="S5870" i="16"/>
  <c r="S5869" i="16"/>
  <c r="S5868" i="16"/>
  <c r="S5867" i="16"/>
  <c r="S5866" i="16"/>
  <c r="S5865" i="16"/>
  <c r="S5864" i="16"/>
  <c r="S5863" i="16"/>
  <c r="S5862" i="16"/>
  <c r="S5861" i="16"/>
  <c r="S5860" i="16"/>
  <c r="S5859" i="16"/>
  <c r="S5858" i="16"/>
  <c r="S5857" i="16"/>
  <c r="S5856" i="16"/>
  <c r="S5855" i="16"/>
  <c r="S5854" i="16"/>
  <c r="S5853" i="16"/>
  <c r="S5852" i="16"/>
  <c r="S5851" i="16"/>
  <c r="S5850" i="16"/>
  <c r="S5849" i="16"/>
  <c r="S5848" i="16"/>
  <c r="S5847" i="16"/>
  <c r="S5846" i="16"/>
  <c r="S5845" i="16"/>
  <c r="S5844" i="16"/>
  <c r="S5843" i="16"/>
  <c r="S5842" i="16"/>
  <c r="S5841" i="16"/>
  <c r="S5840" i="16"/>
  <c r="S5839" i="16"/>
  <c r="S5838" i="16"/>
  <c r="S5837" i="16"/>
  <c r="S5836" i="16"/>
  <c r="S5835" i="16"/>
  <c r="S5834" i="16"/>
  <c r="S5833" i="16"/>
  <c r="S5832" i="16"/>
  <c r="S5831" i="16"/>
  <c r="S5830" i="16"/>
  <c r="S5829" i="16"/>
  <c r="S5828" i="16"/>
  <c r="S5827" i="16"/>
  <c r="S5826" i="16"/>
  <c r="S5825" i="16"/>
  <c r="S5824" i="16"/>
  <c r="S5823" i="16"/>
  <c r="S5822" i="16"/>
  <c r="S5821" i="16"/>
  <c r="S5820" i="16"/>
  <c r="S5819" i="16"/>
  <c r="S5818" i="16"/>
  <c r="S5817" i="16"/>
  <c r="S5816" i="16"/>
  <c r="S5815" i="16"/>
  <c r="S5814" i="16"/>
  <c r="S5813" i="16"/>
  <c r="S5812" i="16"/>
  <c r="S5811" i="16"/>
  <c r="S5810" i="16"/>
  <c r="S5809" i="16"/>
  <c r="S5808" i="16"/>
  <c r="S5807" i="16"/>
  <c r="S5806" i="16"/>
  <c r="S5805" i="16"/>
  <c r="S5804" i="16"/>
  <c r="S5803" i="16"/>
  <c r="S5802" i="16"/>
  <c r="S5801" i="16"/>
  <c r="S5800" i="16"/>
  <c r="S5799" i="16"/>
  <c r="S5798" i="16"/>
  <c r="S5797" i="16"/>
  <c r="S5796" i="16"/>
  <c r="S5795" i="16"/>
  <c r="S5794" i="16"/>
  <c r="S5793" i="16"/>
  <c r="S5792" i="16"/>
  <c r="S5791" i="16"/>
  <c r="S5790" i="16"/>
  <c r="S5789" i="16"/>
  <c r="S5788" i="16"/>
  <c r="S5787" i="16"/>
  <c r="S5786" i="16"/>
  <c r="S5785" i="16"/>
  <c r="S5784" i="16"/>
  <c r="S5783" i="16"/>
  <c r="S5782" i="16"/>
  <c r="S5781" i="16"/>
  <c r="S5780" i="16"/>
  <c r="S5779" i="16"/>
  <c r="S5778" i="16"/>
  <c r="S5777" i="16"/>
  <c r="S5776" i="16"/>
  <c r="S5775" i="16"/>
  <c r="S5774" i="16"/>
  <c r="S5773" i="16"/>
  <c r="S5772" i="16"/>
  <c r="S5771" i="16"/>
  <c r="S5770" i="16"/>
  <c r="S5769" i="16"/>
  <c r="S5768" i="16"/>
  <c r="S5767" i="16"/>
  <c r="S5766" i="16"/>
  <c r="S5765" i="16"/>
  <c r="S5764" i="16"/>
  <c r="S5763" i="16"/>
  <c r="S5762" i="16"/>
  <c r="S5761" i="16"/>
  <c r="S5760" i="16"/>
  <c r="S5759" i="16"/>
  <c r="S5758" i="16"/>
  <c r="S5757" i="16"/>
  <c r="S5756" i="16"/>
  <c r="S5755" i="16"/>
  <c r="S5754" i="16"/>
  <c r="S5753" i="16"/>
  <c r="S5752" i="16"/>
  <c r="S5751" i="16"/>
  <c r="S5750" i="16"/>
  <c r="S5749" i="16"/>
  <c r="S5748" i="16"/>
  <c r="S5747" i="16"/>
  <c r="S5746" i="16"/>
  <c r="S5745" i="16"/>
  <c r="S5744" i="16"/>
  <c r="S5743" i="16"/>
  <c r="S5742" i="16"/>
  <c r="S5741" i="16"/>
  <c r="S5740" i="16"/>
  <c r="S5739" i="16"/>
  <c r="S5738" i="16"/>
  <c r="S5737" i="16"/>
  <c r="S5736" i="16"/>
  <c r="S5735" i="16"/>
  <c r="S5734" i="16"/>
  <c r="S5733" i="16"/>
  <c r="S5732" i="16"/>
  <c r="S5731" i="16"/>
  <c r="S5730" i="16"/>
  <c r="S5729" i="16"/>
  <c r="S5728" i="16"/>
  <c r="S5727" i="16"/>
  <c r="S5726" i="16"/>
  <c r="S5725" i="16"/>
  <c r="S5724" i="16"/>
  <c r="S5723" i="16"/>
  <c r="S5722" i="16"/>
  <c r="S5721" i="16"/>
  <c r="S5720" i="16"/>
  <c r="S5719" i="16"/>
  <c r="S5718" i="16"/>
  <c r="S5717" i="16"/>
  <c r="S5716" i="16"/>
  <c r="S5715" i="16"/>
  <c r="S5714" i="16"/>
  <c r="S5713" i="16"/>
  <c r="S5712" i="16"/>
  <c r="S5711" i="16"/>
  <c r="S5710" i="16"/>
  <c r="S5709" i="16"/>
  <c r="S5708" i="16"/>
  <c r="S5707" i="16"/>
  <c r="S5706" i="16"/>
  <c r="S5705" i="16"/>
  <c r="S5704" i="16"/>
  <c r="S5703" i="16"/>
  <c r="S5702" i="16"/>
  <c r="S5701" i="16"/>
  <c r="S5700" i="16"/>
  <c r="S5699" i="16"/>
  <c r="S5698" i="16"/>
  <c r="S5697" i="16"/>
  <c r="S5696" i="16"/>
  <c r="S5695" i="16"/>
  <c r="S5694" i="16"/>
  <c r="S5693" i="16"/>
  <c r="S5692" i="16"/>
  <c r="S5691" i="16"/>
  <c r="S5690" i="16"/>
  <c r="S5689" i="16"/>
  <c r="S5688" i="16"/>
  <c r="S5687" i="16"/>
  <c r="S5686" i="16"/>
  <c r="S5685" i="16"/>
  <c r="S5684" i="16"/>
  <c r="S5683" i="16"/>
  <c r="S5682" i="16"/>
  <c r="S5681" i="16"/>
  <c r="S5680" i="16"/>
  <c r="S5679" i="16"/>
  <c r="S5678" i="16"/>
  <c r="S5677" i="16"/>
  <c r="S5676" i="16"/>
  <c r="S5675" i="16"/>
  <c r="S5674" i="16"/>
  <c r="S5673" i="16"/>
  <c r="S5672" i="16"/>
  <c r="S5671" i="16"/>
  <c r="S5670" i="16"/>
  <c r="S5669" i="16"/>
  <c r="S5668" i="16"/>
  <c r="S5667" i="16"/>
  <c r="S5666" i="16"/>
  <c r="S5665" i="16"/>
  <c r="S5664" i="16"/>
  <c r="S5663" i="16"/>
  <c r="S5662" i="16"/>
  <c r="S5661" i="16"/>
  <c r="S5660" i="16"/>
  <c r="S5659" i="16"/>
  <c r="S5658" i="16"/>
  <c r="S5657" i="16"/>
  <c r="S5656" i="16"/>
  <c r="S5655" i="16"/>
  <c r="S5654" i="16"/>
  <c r="S5653" i="16"/>
  <c r="S5652" i="16"/>
  <c r="S5651" i="16"/>
  <c r="S5650" i="16"/>
  <c r="S5649" i="16"/>
  <c r="S5648" i="16"/>
  <c r="S5647" i="16"/>
  <c r="S5646" i="16"/>
  <c r="S5645" i="16"/>
  <c r="S5644" i="16"/>
  <c r="S5643" i="16"/>
  <c r="S5642" i="16"/>
  <c r="S5641" i="16"/>
  <c r="S5640" i="16"/>
  <c r="S5639" i="16"/>
  <c r="S5638" i="16"/>
  <c r="S5637" i="16"/>
  <c r="S5636" i="16"/>
  <c r="S5635" i="16"/>
  <c r="S5634" i="16"/>
  <c r="S5633" i="16"/>
  <c r="S5632" i="16"/>
  <c r="S5631" i="16"/>
  <c r="S5630" i="16"/>
  <c r="S5629" i="16"/>
  <c r="S5628" i="16"/>
  <c r="S5627" i="16"/>
  <c r="S5626" i="16"/>
  <c r="S5625" i="16"/>
  <c r="S5624" i="16"/>
  <c r="S5623" i="16"/>
  <c r="S5622" i="16"/>
  <c r="S5621" i="16"/>
  <c r="S5620" i="16"/>
  <c r="S5619" i="16"/>
  <c r="S5618" i="16"/>
  <c r="S5617" i="16"/>
  <c r="S5616" i="16"/>
  <c r="S5615" i="16"/>
  <c r="S5614" i="16"/>
  <c r="S5613" i="16"/>
  <c r="S5612" i="16"/>
  <c r="S5611" i="16"/>
  <c r="S5610" i="16"/>
  <c r="S5609" i="16"/>
  <c r="S5608" i="16"/>
  <c r="S5607" i="16"/>
  <c r="S5606" i="16"/>
  <c r="S5605" i="16"/>
  <c r="S5604" i="16"/>
  <c r="S5603" i="16"/>
  <c r="S5602" i="16"/>
  <c r="S5601" i="16"/>
  <c r="S5600" i="16"/>
  <c r="S5599" i="16"/>
  <c r="S5598" i="16"/>
  <c r="S5597" i="16"/>
  <c r="S5596" i="16"/>
  <c r="S5595" i="16"/>
  <c r="S5594" i="16"/>
  <c r="S5593" i="16"/>
  <c r="S5592" i="16"/>
  <c r="S5591" i="16"/>
  <c r="S5590" i="16"/>
  <c r="S5589" i="16"/>
  <c r="S5588" i="16"/>
  <c r="S5587" i="16"/>
  <c r="S5586" i="16"/>
  <c r="S5585" i="16"/>
  <c r="S5584" i="16"/>
  <c r="S5583" i="16"/>
  <c r="S5582" i="16"/>
  <c r="S5581" i="16"/>
  <c r="S5580" i="16"/>
  <c r="S5579" i="16"/>
  <c r="S5578" i="16"/>
  <c r="S5577" i="16"/>
  <c r="S5576" i="16"/>
  <c r="S5575" i="16"/>
  <c r="S5574" i="16"/>
  <c r="S5573" i="16"/>
  <c r="S5572" i="16"/>
  <c r="S5571" i="16"/>
  <c r="S5570" i="16"/>
  <c r="S5569" i="16"/>
  <c r="S5568" i="16"/>
  <c r="S5567" i="16"/>
  <c r="S5566" i="16"/>
  <c r="S5565" i="16"/>
  <c r="S5564" i="16"/>
  <c r="S5563" i="16"/>
  <c r="S5562" i="16"/>
  <c r="S5561" i="16"/>
  <c r="S5560" i="16"/>
  <c r="S5559" i="16"/>
  <c r="S5558" i="16"/>
  <c r="S5557" i="16"/>
  <c r="S5556" i="16"/>
  <c r="S5555" i="16"/>
  <c r="S5554" i="16"/>
  <c r="S5553" i="16"/>
  <c r="S5552" i="16"/>
  <c r="S5551" i="16"/>
  <c r="S5550" i="16"/>
  <c r="S5549" i="16"/>
  <c r="S5548" i="16"/>
  <c r="S5547" i="16"/>
  <c r="S5546" i="16"/>
  <c r="S5545" i="16"/>
  <c r="S5544" i="16"/>
  <c r="S5543" i="16"/>
  <c r="S5542" i="16"/>
  <c r="S5541" i="16"/>
  <c r="S5540" i="16"/>
  <c r="S5539" i="16"/>
  <c r="S5538" i="16"/>
  <c r="S5537" i="16"/>
  <c r="S5536" i="16"/>
  <c r="S5535" i="16"/>
  <c r="S5534" i="16"/>
  <c r="S5533" i="16"/>
  <c r="S5532" i="16"/>
  <c r="S5531" i="16"/>
  <c r="S5530" i="16"/>
  <c r="S5529" i="16"/>
  <c r="S5528" i="16"/>
  <c r="S5527" i="16"/>
  <c r="S5526" i="16"/>
  <c r="S5525" i="16"/>
  <c r="S5524" i="16"/>
  <c r="S5523" i="16"/>
  <c r="S5522" i="16"/>
  <c r="S5521" i="16"/>
  <c r="S5520" i="16"/>
  <c r="S5519" i="16"/>
  <c r="S5518" i="16"/>
  <c r="S5517" i="16"/>
  <c r="S5516" i="16"/>
  <c r="S5515" i="16"/>
  <c r="S5514" i="16"/>
  <c r="S5513" i="16"/>
  <c r="S5512" i="16"/>
  <c r="S5511" i="16"/>
  <c r="S5510" i="16"/>
  <c r="S5509" i="16"/>
  <c r="S5508" i="16"/>
  <c r="S5507" i="16"/>
  <c r="S5506" i="16"/>
  <c r="S5505" i="16"/>
  <c r="S5504" i="16"/>
  <c r="S5503" i="16"/>
  <c r="S5502" i="16"/>
  <c r="S5501" i="16"/>
  <c r="S5500" i="16"/>
  <c r="S5499" i="16"/>
  <c r="S5498" i="16"/>
  <c r="S5497" i="16"/>
  <c r="S5496" i="16"/>
  <c r="S5495" i="16"/>
  <c r="S5494" i="16"/>
  <c r="S5493" i="16"/>
  <c r="S5492" i="16"/>
  <c r="S5491" i="16"/>
  <c r="S5490" i="16"/>
  <c r="S5489" i="16"/>
  <c r="S5488" i="16"/>
  <c r="S5487" i="16"/>
  <c r="S5486" i="16"/>
  <c r="S5485" i="16"/>
  <c r="S5484" i="16"/>
  <c r="S5483" i="16"/>
  <c r="S5482" i="16"/>
  <c r="S5481" i="16"/>
  <c r="S5480" i="16"/>
  <c r="S5479" i="16"/>
  <c r="S5478" i="16"/>
  <c r="S5477" i="16"/>
  <c r="S5476" i="16"/>
  <c r="S5475" i="16"/>
  <c r="S5474" i="16"/>
  <c r="S5473" i="16"/>
  <c r="S5472" i="16"/>
  <c r="S5471" i="16"/>
  <c r="S5470" i="16"/>
  <c r="S5469" i="16"/>
  <c r="S5468" i="16"/>
  <c r="S5467" i="16"/>
  <c r="S5466" i="16"/>
  <c r="S5465" i="16"/>
  <c r="S5464" i="16"/>
  <c r="S5463" i="16"/>
  <c r="S5462" i="16"/>
  <c r="S5461" i="16"/>
  <c r="S5460" i="16"/>
  <c r="S5459" i="16"/>
  <c r="S5458" i="16"/>
  <c r="S5457" i="16"/>
  <c r="S5456" i="16"/>
  <c r="S5455" i="16"/>
  <c r="S5454" i="16"/>
  <c r="S5453" i="16"/>
  <c r="S5452" i="16"/>
  <c r="S5451" i="16"/>
  <c r="S5450" i="16"/>
  <c r="S5449" i="16"/>
  <c r="S5448" i="16"/>
  <c r="S5447" i="16"/>
  <c r="S5446" i="16"/>
  <c r="S5445" i="16"/>
  <c r="S5444" i="16"/>
  <c r="S5443" i="16"/>
  <c r="S5442" i="16"/>
  <c r="S5441" i="16"/>
  <c r="S5440" i="16"/>
  <c r="S5439" i="16"/>
  <c r="S5438" i="16"/>
  <c r="S5437" i="16"/>
  <c r="S5436" i="16"/>
  <c r="S5435" i="16"/>
  <c r="S5434" i="16"/>
  <c r="S5433" i="16"/>
  <c r="S5432" i="16"/>
  <c r="S5431" i="16"/>
  <c r="S5430" i="16"/>
  <c r="S5429" i="16"/>
  <c r="S5428" i="16"/>
  <c r="S5427" i="16"/>
  <c r="S5426" i="16"/>
  <c r="S5425" i="16"/>
  <c r="S5424" i="16"/>
  <c r="S5423" i="16"/>
  <c r="S5422" i="16"/>
  <c r="S5421" i="16"/>
  <c r="S5420" i="16"/>
  <c r="S5419" i="16"/>
  <c r="S5418" i="16"/>
  <c r="S5417" i="16"/>
  <c r="S5416" i="16"/>
  <c r="S5415" i="16"/>
  <c r="S5414" i="16"/>
  <c r="S5413" i="16"/>
  <c r="S5412" i="16"/>
  <c r="S5411" i="16"/>
  <c r="S5410" i="16"/>
  <c r="S5409" i="16"/>
  <c r="S5408" i="16"/>
  <c r="S5407" i="16"/>
  <c r="S5406" i="16"/>
  <c r="S5405" i="16"/>
  <c r="S5404" i="16"/>
  <c r="S5403" i="16"/>
  <c r="S5402" i="16"/>
  <c r="S5401" i="16"/>
  <c r="S5400" i="16"/>
  <c r="S5399" i="16"/>
  <c r="S5398" i="16"/>
  <c r="S5397" i="16"/>
  <c r="S5396" i="16"/>
  <c r="S5395" i="16"/>
  <c r="S5394" i="16"/>
  <c r="S5393" i="16"/>
  <c r="S5392" i="16"/>
  <c r="S5391" i="16"/>
  <c r="S5390" i="16"/>
  <c r="S5389" i="16"/>
  <c r="S5388" i="16"/>
  <c r="S5387" i="16"/>
  <c r="S5386" i="16"/>
  <c r="S5385" i="16"/>
  <c r="S5384" i="16"/>
  <c r="S5383" i="16"/>
  <c r="S5382" i="16"/>
  <c r="S5381" i="16"/>
  <c r="S5380" i="16"/>
  <c r="S5379" i="16"/>
  <c r="S5378" i="16"/>
  <c r="S5377" i="16"/>
  <c r="S5376" i="16"/>
  <c r="S5375" i="16"/>
  <c r="S5374" i="16"/>
  <c r="S5373" i="16"/>
  <c r="S5372" i="16"/>
  <c r="S5371" i="16"/>
  <c r="S5370" i="16"/>
  <c r="S5369" i="16"/>
  <c r="S5368" i="16"/>
  <c r="S5367" i="16"/>
  <c r="S5366" i="16"/>
  <c r="S5365" i="16"/>
  <c r="S5364" i="16"/>
  <c r="S5363" i="16"/>
  <c r="S5362" i="16"/>
  <c r="S5361" i="16"/>
  <c r="S5360" i="16"/>
  <c r="S5359" i="16"/>
  <c r="S5358" i="16"/>
  <c r="S5357" i="16"/>
  <c r="S5356" i="16"/>
  <c r="S5355" i="16"/>
  <c r="S5354" i="16"/>
  <c r="S5353" i="16"/>
  <c r="S5352" i="16"/>
  <c r="S5351" i="16"/>
  <c r="S5350" i="16"/>
  <c r="S5349" i="16"/>
  <c r="S5348" i="16"/>
  <c r="S5347" i="16"/>
  <c r="S5346" i="16"/>
  <c r="S5345" i="16"/>
  <c r="S5344" i="16"/>
  <c r="S5343" i="16"/>
  <c r="S5342" i="16"/>
  <c r="S5341" i="16"/>
  <c r="S5340" i="16"/>
  <c r="S5339" i="16"/>
  <c r="S5338" i="16"/>
  <c r="S5337" i="16"/>
  <c r="S5336" i="16"/>
  <c r="S5335" i="16"/>
  <c r="S5334" i="16"/>
  <c r="S5333" i="16"/>
  <c r="S5332" i="16"/>
  <c r="S5331" i="16"/>
  <c r="S5330" i="16"/>
  <c r="S5329" i="16"/>
  <c r="S5328" i="16"/>
  <c r="S5327" i="16"/>
  <c r="S5326" i="16"/>
  <c r="S5325" i="16"/>
  <c r="S5324" i="16"/>
  <c r="S5323" i="16"/>
  <c r="S5322" i="16"/>
  <c r="S5321" i="16"/>
  <c r="S5320" i="16"/>
  <c r="S5319" i="16"/>
  <c r="S5318" i="16"/>
  <c r="S5317" i="16"/>
  <c r="S5316" i="16"/>
  <c r="S5315" i="16"/>
  <c r="S5314" i="16"/>
  <c r="S5313" i="16"/>
  <c r="S5312" i="16"/>
  <c r="S5311" i="16"/>
  <c r="S5310" i="16"/>
  <c r="S5309" i="16"/>
  <c r="S5308" i="16"/>
  <c r="S5307" i="16"/>
  <c r="S5306" i="16"/>
  <c r="S5305" i="16"/>
  <c r="S5304" i="16"/>
  <c r="S5303" i="16"/>
  <c r="S5302" i="16"/>
  <c r="S5301" i="16"/>
  <c r="S5300" i="16"/>
  <c r="S5299" i="16"/>
  <c r="S5298" i="16"/>
  <c r="S5297" i="16"/>
  <c r="S5296" i="16"/>
  <c r="S5295" i="16"/>
  <c r="S5294" i="16"/>
  <c r="S5293" i="16"/>
  <c r="S5292" i="16"/>
  <c r="S5291" i="16"/>
  <c r="S5290" i="16"/>
  <c r="S5289" i="16"/>
  <c r="S5288" i="16"/>
  <c r="S5287" i="16"/>
  <c r="S5286" i="16"/>
  <c r="S5285" i="16"/>
  <c r="S5284" i="16"/>
  <c r="S5283" i="16"/>
  <c r="S5282" i="16"/>
  <c r="S5281" i="16"/>
  <c r="S5280" i="16"/>
  <c r="S5279" i="16"/>
  <c r="S5278" i="16"/>
  <c r="S5277" i="16"/>
  <c r="S5276" i="16"/>
  <c r="S5275" i="16"/>
  <c r="S5274" i="16"/>
  <c r="S5273" i="16"/>
  <c r="S5272" i="16"/>
  <c r="S5271" i="16"/>
  <c r="S5270" i="16"/>
  <c r="S5269" i="16"/>
  <c r="S5268" i="16"/>
  <c r="S5267" i="16"/>
  <c r="S5266" i="16"/>
  <c r="S5265" i="16"/>
  <c r="S5264" i="16"/>
  <c r="S5263" i="16"/>
  <c r="S5262" i="16"/>
  <c r="S5261" i="16"/>
  <c r="S5260" i="16"/>
  <c r="S5259" i="16"/>
  <c r="S5258" i="16"/>
  <c r="S5257" i="16"/>
  <c r="S5256" i="16"/>
  <c r="S5255" i="16"/>
  <c r="S5254" i="16"/>
  <c r="S5253" i="16"/>
  <c r="S5252" i="16"/>
  <c r="S5251" i="16"/>
  <c r="S5250" i="16"/>
  <c r="S5249" i="16"/>
  <c r="S5248" i="16"/>
  <c r="S5247" i="16"/>
  <c r="S5246" i="16"/>
  <c r="S5245" i="16"/>
  <c r="S5244" i="16"/>
  <c r="S5243" i="16"/>
  <c r="S5242" i="16"/>
  <c r="S5241" i="16"/>
  <c r="S5240" i="16"/>
  <c r="S5239" i="16"/>
  <c r="S5238" i="16"/>
  <c r="S5237" i="16"/>
  <c r="S5236" i="16"/>
  <c r="S5235" i="16"/>
  <c r="S5234" i="16"/>
  <c r="S5233" i="16"/>
  <c r="S5232" i="16"/>
  <c r="S5231" i="16"/>
  <c r="S5230" i="16"/>
  <c r="S5229" i="16"/>
  <c r="S5228" i="16"/>
  <c r="S5227" i="16"/>
  <c r="S5226" i="16"/>
  <c r="S5225" i="16"/>
  <c r="S5224" i="16"/>
  <c r="S5223" i="16"/>
  <c r="S5222" i="16"/>
  <c r="S5221" i="16"/>
  <c r="S5220" i="16"/>
  <c r="S5219" i="16"/>
  <c r="S5218" i="16"/>
  <c r="S5217" i="16"/>
  <c r="S5216" i="16"/>
  <c r="S5215" i="16"/>
  <c r="S5214" i="16"/>
  <c r="S5213" i="16"/>
  <c r="S5212" i="16"/>
  <c r="S5211" i="16"/>
  <c r="S5210" i="16"/>
  <c r="S5209" i="16"/>
  <c r="S5208" i="16"/>
  <c r="S5207" i="16"/>
  <c r="S5206" i="16"/>
  <c r="S5205" i="16"/>
  <c r="S5204" i="16"/>
  <c r="S5203" i="16"/>
  <c r="S5202" i="16"/>
  <c r="S5201" i="16"/>
  <c r="S5200" i="16"/>
  <c r="S5199" i="16"/>
  <c r="S5198" i="16"/>
  <c r="S5197" i="16"/>
  <c r="S5196" i="16"/>
  <c r="S5195" i="16"/>
  <c r="S5194" i="16"/>
  <c r="S5193" i="16"/>
  <c r="S5192" i="16"/>
  <c r="S5191" i="16"/>
  <c r="S5190" i="16"/>
  <c r="S5189" i="16"/>
  <c r="S5188" i="16"/>
  <c r="S5187" i="16"/>
  <c r="S5186" i="16"/>
  <c r="S5185" i="16"/>
  <c r="S5184" i="16"/>
  <c r="S5183" i="16"/>
  <c r="S5182" i="16"/>
  <c r="S5181" i="16"/>
  <c r="S5180" i="16"/>
  <c r="S5179" i="16"/>
  <c r="S5178" i="16"/>
  <c r="S5177" i="16"/>
  <c r="S5176" i="16"/>
  <c r="S5175" i="16"/>
  <c r="S5174" i="16"/>
  <c r="S5173" i="16"/>
  <c r="S5172" i="16"/>
  <c r="S5171" i="16"/>
  <c r="S5170" i="16"/>
  <c r="S5169" i="16"/>
  <c r="S5168" i="16"/>
  <c r="S5167" i="16"/>
  <c r="S5166" i="16"/>
  <c r="S5165" i="16"/>
  <c r="S5164" i="16"/>
  <c r="S5163" i="16"/>
  <c r="S5162" i="16"/>
  <c r="S5161" i="16"/>
  <c r="S5160" i="16"/>
  <c r="S5159" i="16"/>
  <c r="S5158" i="16"/>
  <c r="S5157" i="16"/>
  <c r="S5156" i="16"/>
  <c r="S5155" i="16"/>
  <c r="S5154" i="16"/>
  <c r="S5153" i="16"/>
  <c r="S5152" i="16"/>
  <c r="S5151" i="16"/>
  <c r="S5150" i="16"/>
  <c r="S5149" i="16"/>
  <c r="S5148" i="16"/>
  <c r="S5147" i="16"/>
  <c r="S5146" i="16"/>
  <c r="S5145" i="16"/>
  <c r="S5144" i="16"/>
  <c r="S5143" i="16"/>
  <c r="S5142" i="16"/>
  <c r="S5141" i="16"/>
  <c r="S5140" i="16"/>
  <c r="S5139" i="16"/>
  <c r="S5138" i="16"/>
  <c r="S5137" i="16"/>
  <c r="S5136" i="16"/>
  <c r="S5135" i="16"/>
  <c r="S5134" i="16"/>
  <c r="S5133" i="16"/>
  <c r="S5132" i="16"/>
  <c r="S5131" i="16"/>
  <c r="S5130" i="16"/>
  <c r="S5129" i="16"/>
  <c r="S5128" i="16"/>
  <c r="S5127" i="16"/>
  <c r="S5126" i="16"/>
  <c r="S5125" i="16"/>
  <c r="S5124" i="16"/>
  <c r="S5123" i="16"/>
  <c r="S5122" i="16"/>
  <c r="S5121" i="16"/>
  <c r="S5120" i="16"/>
  <c r="S5119" i="16"/>
  <c r="S5118" i="16"/>
  <c r="S5117" i="16"/>
  <c r="S5116" i="16"/>
  <c r="S5115" i="16"/>
  <c r="S5114" i="16"/>
  <c r="S5113" i="16"/>
  <c r="S5112" i="16"/>
  <c r="S5111" i="16"/>
  <c r="S5110" i="16"/>
  <c r="S5109" i="16"/>
  <c r="S5108" i="16"/>
  <c r="S5107" i="16"/>
  <c r="S5106" i="16"/>
  <c r="S5105" i="16"/>
  <c r="S5104" i="16"/>
  <c r="S5103" i="16"/>
  <c r="S5102" i="16"/>
  <c r="S5101" i="16"/>
  <c r="S5100" i="16"/>
  <c r="S5099" i="16"/>
  <c r="S5098" i="16"/>
  <c r="S5097" i="16"/>
  <c r="S5096" i="16"/>
  <c r="S5095" i="16"/>
  <c r="S5094" i="16"/>
  <c r="S5093" i="16"/>
  <c r="S5092" i="16"/>
  <c r="S5091" i="16"/>
  <c r="S5090" i="16"/>
  <c r="S5089" i="16"/>
  <c r="S5088" i="16"/>
  <c r="S5087" i="16"/>
  <c r="S5086" i="16"/>
  <c r="S5085" i="16"/>
  <c r="S5084" i="16"/>
  <c r="S5083" i="16"/>
  <c r="S5082" i="16"/>
  <c r="S5081" i="16"/>
  <c r="S5080" i="16"/>
  <c r="S5079" i="16"/>
  <c r="S5078" i="16"/>
  <c r="S5077" i="16"/>
  <c r="S5076" i="16"/>
  <c r="S5075" i="16"/>
  <c r="S5074" i="16"/>
  <c r="S5073" i="16"/>
  <c r="S5072" i="16"/>
  <c r="S5071" i="16"/>
  <c r="S5070" i="16"/>
  <c r="S5069" i="16"/>
  <c r="S5068" i="16"/>
  <c r="S5067" i="16"/>
  <c r="S5066" i="16"/>
  <c r="S5065" i="16"/>
  <c r="S5064" i="16"/>
  <c r="S5063" i="16"/>
  <c r="S5062" i="16"/>
  <c r="S5061" i="16"/>
  <c r="S5060" i="16"/>
  <c r="S5059" i="16"/>
  <c r="S5058" i="16"/>
  <c r="S5057" i="16"/>
  <c r="S5056" i="16"/>
  <c r="S5055" i="16"/>
  <c r="S5054" i="16"/>
  <c r="S5053" i="16"/>
  <c r="S5052" i="16"/>
  <c r="S5051" i="16"/>
  <c r="S5050" i="16"/>
  <c r="S5049" i="16"/>
  <c r="S5048" i="16"/>
  <c r="S5047" i="16"/>
  <c r="S5046" i="16"/>
  <c r="S5045" i="16"/>
  <c r="S5044" i="16"/>
  <c r="S5043" i="16"/>
  <c r="S5042" i="16"/>
  <c r="S5041" i="16"/>
  <c r="S5040" i="16"/>
  <c r="S5039" i="16"/>
  <c r="S5038" i="16"/>
  <c r="S5037" i="16"/>
  <c r="S5036" i="16"/>
  <c r="S5035" i="16"/>
  <c r="S5034" i="16"/>
  <c r="S5033" i="16"/>
  <c r="S5032" i="16"/>
  <c r="S5031" i="16"/>
  <c r="S5030" i="16"/>
  <c r="S5029" i="16"/>
  <c r="S5028" i="16"/>
  <c r="S5027" i="16"/>
  <c r="S5026" i="16"/>
  <c r="S5025" i="16"/>
  <c r="S5024" i="16"/>
  <c r="S5023" i="16"/>
  <c r="S5022" i="16"/>
  <c r="S5021" i="16"/>
  <c r="S5020" i="16"/>
  <c r="S5019" i="16"/>
  <c r="S5018" i="16"/>
  <c r="S5017" i="16"/>
  <c r="S5016" i="16"/>
  <c r="S5015" i="16"/>
  <c r="S5014" i="16"/>
  <c r="S5013" i="16"/>
  <c r="S5012" i="16"/>
  <c r="S5011" i="16"/>
  <c r="S5010" i="16"/>
  <c r="S5009" i="16"/>
  <c r="S5008" i="16"/>
  <c r="S5007" i="16"/>
  <c r="S5006" i="16"/>
  <c r="S5005" i="16"/>
  <c r="S5004" i="16"/>
  <c r="S5003" i="16"/>
  <c r="S5002" i="16"/>
  <c r="S5001" i="16"/>
  <c r="S5000" i="16"/>
  <c r="S4999" i="16"/>
  <c r="S4998" i="16"/>
  <c r="S4997" i="16"/>
  <c r="S4996" i="16"/>
  <c r="S4995" i="16"/>
  <c r="S4994" i="16"/>
  <c r="S4993" i="16"/>
  <c r="S4992" i="16"/>
  <c r="S4991" i="16"/>
  <c r="S4990" i="16"/>
  <c r="S4989" i="16"/>
  <c r="S4988" i="16"/>
  <c r="S4987" i="16"/>
  <c r="S4986" i="16"/>
  <c r="S4985" i="16"/>
  <c r="S4984" i="16"/>
  <c r="S4983" i="16"/>
  <c r="S4982" i="16"/>
  <c r="S4981" i="16"/>
  <c r="S4980" i="16"/>
  <c r="S4979" i="16"/>
  <c r="S4978" i="16"/>
  <c r="S4977" i="16"/>
  <c r="S4976" i="16"/>
  <c r="S4975" i="16"/>
  <c r="S4974" i="16"/>
  <c r="S4973" i="16"/>
  <c r="S4972" i="16"/>
  <c r="S4971" i="16"/>
  <c r="S4970" i="16"/>
  <c r="S4969" i="16"/>
  <c r="S4968" i="16"/>
  <c r="S4967" i="16"/>
  <c r="S4966" i="16"/>
  <c r="S4965" i="16"/>
  <c r="S4964" i="16"/>
  <c r="S4963" i="16"/>
  <c r="S4962" i="16"/>
  <c r="S4961" i="16"/>
  <c r="S4960" i="16"/>
  <c r="S4959" i="16"/>
  <c r="S4958" i="16"/>
  <c r="S4957" i="16"/>
  <c r="S4956" i="16"/>
  <c r="S4955" i="16"/>
  <c r="S4954" i="16"/>
  <c r="S4953" i="16"/>
  <c r="S4952" i="16"/>
  <c r="S4951" i="16"/>
  <c r="S4950" i="16"/>
  <c r="S4949" i="16"/>
  <c r="S4948" i="16"/>
  <c r="S4947" i="16"/>
  <c r="S4946" i="16"/>
  <c r="S4945" i="16"/>
  <c r="S4944" i="16"/>
  <c r="S4943" i="16"/>
  <c r="S4942" i="16"/>
  <c r="S4941" i="16"/>
  <c r="S4940" i="16"/>
  <c r="S4939" i="16"/>
  <c r="S4938" i="16"/>
  <c r="S4937" i="16"/>
  <c r="S4936" i="16"/>
  <c r="S4935" i="16"/>
  <c r="S4934" i="16"/>
  <c r="S4933" i="16"/>
  <c r="S4932" i="16"/>
  <c r="S4931" i="16"/>
  <c r="S4930" i="16"/>
  <c r="S4929" i="16"/>
  <c r="S4928" i="16"/>
  <c r="S4927" i="16"/>
  <c r="S4926" i="16"/>
  <c r="S4925" i="16"/>
  <c r="S4924" i="16"/>
  <c r="S4923" i="16"/>
  <c r="S4922" i="16"/>
  <c r="S4921" i="16"/>
  <c r="S4920" i="16"/>
  <c r="S4919" i="16"/>
  <c r="S4918" i="16"/>
  <c r="S4917" i="16"/>
  <c r="S4916" i="16"/>
  <c r="S4915" i="16"/>
  <c r="S4914" i="16"/>
  <c r="S4913" i="16"/>
  <c r="S4912" i="16"/>
  <c r="S4911" i="16"/>
  <c r="S4910" i="16"/>
  <c r="S4909" i="16"/>
  <c r="S4908" i="16"/>
  <c r="S4907" i="16"/>
  <c r="S4906" i="16"/>
  <c r="S4905" i="16"/>
  <c r="S4904" i="16"/>
  <c r="S4903" i="16"/>
  <c r="S4902" i="16"/>
  <c r="S4901" i="16"/>
  <c r="S4900" i="16"/>
  <c r="S4899" i="16"/>
  <c r="S4898" i="16"/>
  <c r="S4897" i="16"/>
  <c r="S4896" i="16"/>
  <c r="S4895" i="16"/>
  <c r="S4894" i="16"/>
  <c r="S4893" i="16"/>
  <c r="S4892" i="16"/>
  <c r="S4891" i="16"/>
  <c r="S4890" i="16"/>
  <c r="S4889" i="16"/>
  <c r="S4888" i="16"/>
  <c r="S4887" i="16"/>
  <c r="S4886" i="16"/>
  <c r="S4885" i="16"/>
  <c r="S4884" i="16"/>
  <c r="S4883" i="16"/>
  <c r="S4882" i="16"/>
  <c r="S4881" i="16"/>
  <c r="S4880" i="16"/>
  <c r="S4879" i="16"/>
  <c r="S4878" i="16"/>
  <c r="S4877" i="16"/>
  <c r="S4876" i="16"/>
  <c r="S4875" i="16"/>
  <c r="S4874" i="16"/>
  <c r="S4873" i="16"/>
  <c r="S4872" i="16"/>
  <c r="S4871" i="16"/>
  <c r="S4870" i="16"/>
  <c r="S4869" i="16"/>
  <c r="S4868" i="16"/>
  <c r="S4867" i="16"/>
  <c r="S4866" i="16"/>
  <c r="S4865" i="16"/>
  <c r="S4864" i="16"/>
  <c r="S4863" i="16"/>
  <c r="S4862" i="16"/>
  <c r="S4861" i="16"/>
  <c r="S4860" i="16"/>
  <c r="S4859" i="16"/>
  <c r="S4858" i="16"/>
  <c r="S4857" i="16"/>
  <c r="S4856" i="16"/>
  <c r="S4855" i="16"/>
  <c r="S4854" i="16"/>
  <c r="S4853" i="16"/>
  <c r="S4852" i="16"/>
  <c r="S4851" i="16"/>
  <c r="S4850" i="16"/>
  <c r="S4849" i="16"/>
  <c r="S4848" i="16"/>
  <c r="S4847" i="16"/>
  <c r="S4846" i="16"/>
  <c r="S4845" i="16"/>
  <c r="S4844" i="16"/>
  <c r="S4843" i="16"/>
  <c r="S4842" i="16"/>
  <c r="S4841" i="16"/>
  <c r="S4840" i="16"/>
  <c r="S4839" i="16"/>
  <c r="S4838" i="16"/>
  <c r="S4837" i="16"/>
  <c r="S4836" i="16"/>
  <c r="S4835" i="16"/>
  <c r="S4834" i="16"/>
  <c r="S4833" i="16"/>
  <c r="S4832" i="16"/>
  <c r="S4831" i="16"/>
  <c r="S4830" i="16"/>
  <c r="S4829" i="16"/>
  <c r="S4828" i="16"/>
  <c r="S4827" i="16"/>
  <c r="S4826" i="16"/>
  <c r="S4825" i="16"/>
  <c r="S4824" i="16"/>
  <c r="S4823" i="16"/>
  <c r="S4822" i="16"/>
  <c r="S4821" i="16"/>
  <c r="S4820" i="16"/>
  <c r="S4819" i="16"/>
  <c r="S4818" i="16"/>
  <c r="S4817" i="16"/>
  <c r="S4816" i="16"/>
  <c r="S4815" i="16"/>
  <c r="S4814" i="16"/>
  <c r="S4813" i="16"/>
  <c r="S4812" i="16"/>
  <c r="S4811" i="16"/>
  <c r="S4810" i="16"/>
  <c r="S4809" i="16"/>
  <c r="S4808" i="16"/>
  <c r="S4807" i="16"/>
  <c r="S4806" i="16"/>
  <c r="S4805" i="16"/>
  <c r="S4804" i="16"/>
  <c r="S4803" i="16"/>
  <c r="S4802" i="16"/>
  <c r="S4801" i="16"/>
  <c r="S4800" i="16"/>
  <c r="S4799" i="16"/>
  <c r="S4798" i="16"/>
  <c r="S4797" i="16"/>
  <c r="S4796" i="16"/>
  <c r="S4795" i="16"/>
  <c r="S4794" i="16"/>
  <c r="S4793" i="16"/>
  <c r="S4792" i="16"/>
  <c r="S4791" i="16"/>
  <c r="S4790" i="16"/>
  <c r="S4789" i="16"/>
  <c r="S4788" i="16"/>
  <c r="S4787" i="16"/>
  <c r="S4786" i="16"/>
  <c r="S4785" i="16"/>
  <c r="S4784" i="16"/>
  <c r="S4783" i="16"/>
  <c r="S4782" i="16"/>
  <c r="S4781" i="16"/>
  <c r="S4780" i="16"/>
  <c r="S4779" i="16"/>
  <c r="S4778" i="16"/>
  <c r="S4777" i="16"/>
  <c r="S4776" i="16"/>
  <c r="S4775" i="16"/>
  <c r="S4774" i="16"/>
  <c r="S4773" i="16"/>
  <c r="S4772" i="16"/>
  <c r="S4771" i="16"/>
  <c r="S4770" i="16"/>
  <c r="S4769" i="16"/>
  <c r="S4768" i="16"/>
  <c r="S4767" i="16"/>
  <c r="S4766" i="16"/>
  <c r="S4765" i="16"/>
  <c r="S4764" i="16"/>
  <c r="S4763" i="16"/>
  <c r="S4762" i="16"/>
  <c r="S4761" i="16"/>
  <c r="S4760" i="16"/>
  <c r="S4759" i="16"/>
  <c r="S4758" i="16"/>
  <c r="S4757" i="16"/>
  <c r="S4756" i="16"/>
  <c r="S4755" i="16"/>
  <c r="S4754" i="16"/>
  <c r="S4753" i="16"/>
  <c r="S4752" i="16"/>
  <c r="S4751" i="16"/>
  <c r="S4750" i="16"/>
  <c r="S4749" i="16"/>
  <c r="S4748" i="16"/>
  <c r="S4747" i="16"/>
  <c r="S4746" i="16"/>
  <c r="S4745" i="16"/>
  <c r="S4744" i="16"/>
  <c r="S4743" i="16"/>
  <c r="S4742" i="16"/>
  <c r="S4741" i="16"/>
  <c r="S4740" i="16"/>
  <c r="S4739" i="16"/>
  <c r="S4738" i="16"/>
  <c r="S4737" i="16"/>
  <c r="S4736" i="16"/>
  <c r="S4735" i="16"/>
  <c r="S4734" i="16"/>
  <c r="S4733" i="16"/>
  <c r="S4732" i="16"/>
  <c r="S4731" i="16"/>
  <c r="S4730" i="16"/>
  <c r="S4729" i="16"/>
  <c r="S4728" i="16"/>
  <c r="S4727" i="16"/>
  <c r="S4726" i="16"/>
  <c r="S4725" i="16"/>
  <c r="S4724" i="16"/>
  <c r="S4723" i="16"/>
  <c r="S4722" i="16"/>
  <c r="S4721" i="16"/>
  <c r="S4720" i="16"/>
  <c r="S4719" i="16"/>
  <c r="S4718" i="16"/>
  <c r="S4717" i="16"/>
  <c r="S4716" i="16"/>
  <c r="S4715" i="16"/>
  <c r="S4714" i="16"/>
  <c r="S4713" i="16"/>
  <c r="S4712" i="16"/>
  <c r="S4711" i="16"/>
  <c r="S4710" i="16"/>
  <c r="S4709" i="16"/>
  <c r="S4708" i="16"/>
  <c r="S4707" i="16"/>
  <c r="S4706" i="16"/>
  <c r="S4705" i="16"/>
  <c r="S4704" i="16"/>
  <c r="S4703" i="16"/>
  <c r="S4702" i="16"/>
  <c r="S4701" i="16"/>
  <c r="S4700" i="16"/>
  <c r="S4699" i="16"/>
  <c r="S4698" i="16"/>
  <c r="S4697" i="16"/>
  <c r="S4696" i="16"/>
  <c r="S4695" i="16"/>
  <c r="S4694" i="16"/>
  <c r="S4693" i="16"/>
  <c r="S4692" i="16"/>
  <c r="S4691" i="16"/>
  <c r="S4690" i="16"/>
  <c r="S4689" i="16"/>
  <c r="S4688" i="16"/>
  <c r="S4687" i="16"/>
  <c r="S4686" i="16"/>
  <c r="S4685" i="16"/>
  <c r="S4684" i="16"/>
  <c r="S4683" i="16"/>
  <c r="S4682" i="16"/>
  <c r="S4681" i="16"/>
  <c r="S4680" i="16"/>
  <c r="S4679" i="16"/>
  <c r="S4678" i="16"/>
  <c r="S4677" i="16"/>
  <c r="S4676" i="16"/>
  <c r="S4675" i="16"/>
  <c r="S4674" i="16"/>
  <c r="S4673" i="16"/>
  <c r="S4672" i="16"/>
  <c r="S4671" i="16"/>
  <c r="S4670" i="16"/>
  <c r="S4669" i="16"/>
  <c r="S4668" i="16"/>
  <c r="S4667" i="16"/>
  <c r="S4666" i="16"/>
  <c r="S4665" i="16"/>
  <c r="S4664" i="16"/>
  <c r="S4663" i="16"/>
  <c r="S4662" i="16"/>
  <c r="S4661" i="16"/>
  <c r="S4660" i="16"/>
  <c r="S4659" i="16"/>
  <c r="S4658" i="16"/>
  <c r="S4657" i="16"/>
  <c r="S4656" i="16"/>
  <c r="S4655" i="16"/>
  <c r="S4654" i="16"/>
  <c r="S4653" i="16"/>
  <c r="S4652" i="16"/>
  <c r="S4651" i="16"/>
  <c r="S4650" i="16"/>
  <c r="S4649" i="16"/>
  <c r="S4648" i="16"/>
  <c r="S4647" i="16"/>
  <c r="S4646" i="16"/>
  <c r="S4645" i="16"/>
  <c r="S4644" i="16"/>
  <c r="S4643" i="16"/>
  <c r="S4642" i="16"/>
  <c r="S4641" i="16"/>
  <c r="S4640" i="16"/>
  <c r="S4639" i="16"/>
  <c r="S4638" i="16"/>
  <c r="S4637" i="16"/>
  <c r="S4636" i="16"/>
  <c r="S4635" i="16"/>
  <c r="S4634" i="16"/>
  <c r="S4633" i="16"/>
  <c r="S4632" i="16"/>
  <c r="S4631" i="16"/>
  <c r="S4630" i="16"/>
  <c r="S4629" i="16"/>
  <c r="S4628" i="16"/>
  <c r="S4627" i="16"/>
  <c r="S4626" i="16"/>
  <c r="S4625" i="16"/>
  <c r="S4624" i="16"/>
  <c r="S4623" i="16"/>
  <c r="S4622" i="16"/>
  <c r="S4621" i="16"/>
  <c r="S4620" i="16"/>
  <c r="S4619" i="16"/>
  <c r="S4618" i="16"/>
  <c r="S4617" i="16"/>
  <c r="S4616" i="16"/>
  <c r="S4615" i="16"/>
  <c r="S4614" i="16"/>
  <c r="S4613" i="16"/>
  <c r="S4612" i="16"/>
  <c r="S4611" i="16"/>
  <c r="S4610" i="16"/>
  <c r="S4609" i="16"/>
  <c r="S4608" i="16"/>
  <c r="S4607" i="16"/>
  <c r="S4606" i="16"/>
  <c r="S4605" i="16"/>
  <c r="S4604" i="16"/>
  <c r="S4603" i="16"/>
  <c r="S4602" i="16"/>
  <c r="S4601" i="16"/>
  <c r="S4600" i="16"/>
  <c r="S4599" i="16"/>
  <c r="S4598" i="16"/>
  <c r="S4597" i="16"/>
  <c r="S4596" i="16"/>
  <c r="S4595" i="16"/>
  <c r="S4594" i="16"/>
  <c r="S4593" i="16"/>
  <c r="S4592" i="16"/>
  <c r="S4591" i="16"/>
  <c r="S4590" i="16"/>
  <c r="S4589" i="16"/>
  <c r="S4588" i="16"/>
  <c r="S4587" i="16"/>
  <c r="S4586" i="16"/>
  <c r="S4585" i="16"/>
  <c r="S4584" i="16"/>
  <c r="S4583" i="16"/>
  <c r="S4582" i="16"/>
  <c r="S4581" i="16"/>
  <c r="S4580" i="16"/>
  <c r="S4579" i="16"/>
  <c r="S4578" i="16"/>
  <c r="S4577" i="16"/>
  <c r="S4576" i="16"/>
  <c r="S4575" i="16"/>
  <c r="S4574" i="16"/>
  <c r="S4573" i="16"/>
  <c r="S4572" i="16"/>
  <c r="S4571" i="16"/>
  <c r="S4570" i="16"/>
  <c r="S4569" i="16"/>
  <c r="S4568" i="16"/>
  <c r="S4567" i="16"/>
  <c r="S4566" i="16"/>
  <c r="S4565" i="16"/>
  <c r="S4564" i="16"/>
  <c r="S4563" i="16"/>
  <c r="S4562" i="16"/>
  <c r="S4561" i="16"/>
  <c r="S4560" i="16"/>
  <c r="S4559" i="16"/>
  <c r="S4558" i="16"/>
  <c r="S4557" i="16"/>
  <c r="S4556" i="16"/>
  <c r="S4555" i="16"/>
  <c r="S4554" i="16"/>
  <c r="S4553" i="16"/>
  <c r="S4552" i="16"/>
  <c r="S4551" i="16"/>
  <c r="S4550" i="16"/>
  <c r="S4549" i="16"/>
  <c r="S4548" i="16"/>
  <c r="S4547" i="16"/>
  <c r="S4546" i="16"/>
  <c r="S4545" i="16"/>
  <c r="S4544" i="16"/>
  <c r="S4543" i="16"/>
  <c r="S4542" i="16"/>
  <c r="S4541" i="16"/>
  <c r="S4540" i="16"/>
  <c r="S4539" i="16"/>
  <c r="S4538" i="16"/>
  <c r="S4537" i="16"/>
  <c r="S4536" i="16"/>
  <c r="S4535" i="16"/>
  <c r="S4534" i="16"/>
  <c r="S4533" i="16"/>
  <c r="S4532" i="16"/>
  <c r="S4531" i="16"/>
  <c r="S4530" i="16"/>
  <c r="S4529" i="16"/>
  <c r="S4528" i="16"/>
  <c r="S4527" i="16"/>
  <c r="S4526" i="16"/>
  <c r="S4525" i="16"/>
  <c r="S4524" i="16"/>
  <c r="S4523" i="16"/>
  <c r="S4522" i="16"/>
  <c r="S4521" i="16"/>
  <c r="S4520" i="16"/>
  <c r="S4519" i="16"/>
  <c r="S4518" i="16"/>
  <c r="S4517" i="16"/>
  <c r="S4516" i="16"/>
  <c r="S4515" i="16"/>
  <c r="S4514" i="16"/>
  <c r="S4513" i="16"/>
  <c r="S4512" i="16"/>
  <c r="S4511" i="16"/>
  <c r="S4510" i="16"/>
  <c r="S4509" i="16"/>
  <c r="S4508" i="16"/>
  <c r="S4507" i="16"/>
  <c r="S4506" i="16"/>
  <c r="S4505" i="16"/>
  <c r="S4504" i="16"/>
  <c r="S4503" i="16"/>
  <c r="S4502" i="16"/>
  <c r="S4501" i="16"/>
  <c r="S4500" i="16"/>
  <c r="S4499" i="16"/>
  <c r="S4498" i="16"/>
  <c r="S4497" i="16"/>
  <c r="S4496" i="16"/>
  <c r="S4495" i="16"/>
  <c r="S4494" i="16"/>
  <c r="S4493" i="16"/>
  <c r="S4492" i="16"/>
  <c r="S4491" i="16"/>
  <c r="S4490" i="16"/>
  <c r="S4489" i="16"/>
  <c r="S4488" i="16"/>
  <c r="S4487" i="16"/>
  <c r="S4486" i="16"/>
  <c r="S4485" i="16"/>
  <c r="S4484" i="16"/>
  <c r="S4483" i="16"/>
  <c r="S4482" i="16"/>
  <c r="S4481" i="16"/>
  <c r="S4480" i="16"/>
  <c r="S4479" i="16"/>
  <c r="S4478" i="16"/>
  <c r="S4477" i="16"/>
  <c r="S4476" i="16"/>
  <c r="S4475" i="16"/>
  <c r="S4474" i="16"/>
  <c r="S4473" i="16"/>
  <c r="S4472" i="16"/>
  <c r="S4471" i="16"/>
  <c r="S4470" i="16"/>
  <c r="S4469" i="16"/>
  <c r="S4468" i="16"/>
  <c r="S4467" i="16"/>
  <c r="S4466" i="16"/>
  <c r="S4465" i="16"/>
  <c r="S4464" i="16"/>
  <c r="S4463" i="16"/>
  <c r="S4462" i="16"/>
  <c r="S4461" i="16"/>
  <c r="S4460" i="16"/>
  <c r="S4459" i="16"/>
  <c r="S4458" i="16"/>
  <c r="S4457" i="16"/>
  <c r="S4456" i="16"/>
  <c r="S4455" i="16"/>
  <c r="S4454" i="16"/>
  <c r="S4453" i="16"/>
  <c r="S4452" i="16"/>
  <c r="S4451" i="16"/>
  <c r="S4450" i="16"/>
  <c r="S4449" i="16"/>
  <c r="S4448" i="16"/>
  <c r="S4447" i="16"/>
  <c r="S4446" i="16"/>
  <c r="S4445" i="16"/>
  <c r="S4444" i="16"/>
  <c r="S4443" i="16"/>
  <c r="S4442" i="16"/>
  <c r="S4441" i="16"/>
  <c r="S4440" i="16"/>
  <c r="S4439" i="16"/>
  <c r="S4438" i="16"/>
  <c r="S4437" i="16"/>
  <c r="S4436" i="16"/>
  <c r="S4435" i="16"/>
  <c r="S4434" i="16"/>
  <c r="S4433" i="16"/>
  <c r="S4432" i="16"/>
  <c r="S4431" i="16"/>
  <c r="S4430" i="16"/>
  <c r="S4429" i="16"/>
  <c r="S4428" i="16"/>
  <c r="S4427" i="16"/>
  <c r="S4426" i="16"/>
  <c r="S4425" i="16"/>
  <c r="S4424" i="16"/>
  <c r="S4423" i="16"/>
  <c r="S4422" i="16"/>
  <c r="S4421" i="16"/>
  <c r="S4420" i="16"/>
  <c r="S4419" i="16"/>
  <c r="S4418" i="16"/>
  <c r="S4417" i="16"/>
  <c r="S4416" i="16"/>
  <c r="S4415" i="16"/>
  <c r="S4414" i="16"/>
  <c r="S4413" i="16"/>
  <c r="S4412" i="16"/>
  <c r="S4411" i="16"/>
  <c r="S4410" i="16"/>
  <c r="S4409" i="16"/>
  <c r="S4408" i="16"/>
  <c r="S4407" i="16"/>
  <c r="S4406" i="16"/>
  <c r="S4405" i="16"/>
  <c r="S4404" i="16"/>
  <c r="S4403" i="16"/>
  <c r="S4402" i="16"/>
  <c r="S4401" i="16"/>
  <c r="S4400" i="16"/>
  <c r="S4399" i="16"/>
  <c r="S4398" i="16"/>
  <c r="S4397" i="16"/>
  <c r="S4396" i="16"/>
  <c r="S4395" i="16"/>
  <c r="S4394" i="16"/>
  <c r="S4393" i="16"/>
  <c r="S4392" i="16"/>
  <c r="S4391" i="16"/>
  <c r="S4390" i="16"/>
  <c r="S4389" i="16"/>
  <c r="S4388" i="16"/>
  <c r="S4387" i="16"/>
  <c r="S4386" i="16"/>
  <c r="S4385" i="16"/>
  <c r="S4384" i="16"/>
  <c r="S4383" i="16"/>
  <c r="S4382" i="16"/>
  <c r="S4381" i="16"/>
  <c r="S4380" i="16"/>
  <c r="S4379" i="16"/>
  <c r="S4378" i="16"/>
  <c r="S4377" i="16"/>
  <c r="S4376" i="16"/>
  <c r="S4375" i="16"/>
  <c r="S4374" i="16"/>
  <c r="S4373" i="16"/>
  <c r="S4372" i="16"/>
  <c r="S4371" i="16"/>
  <c r="S4370" i="16"/>
  <c r="S4369" i="16"/>
  <c r="S4368" i="16"/>
  <c r="S4367" i="16"/>
  <c r="S4366" i="16"/>
  <c r="S4365" i="16"/>
  <c r="S4364" i="16"/>
  <c r="S4363" i="16"/>
  <c r="S4362" i="16"/>
  <c r="S4361" i="16"/>
  <c r="S4360" i="16"/>
  <c r="S4359" i="16"/>
  <c r="S4358" i="16"/>
  <c r="S4357" i="16"/>
  <c r="S4356" i="16"/>
  <c r="S4355" i="16"/>
  <c r="S4354" i="16"/>
  <c r="S4353" i="16"/>
  <c r="S4352" i="16"/>
  <c r="S4351" i="16"/>
  <c r="S4350" i="16"/>
  <c r="S4349" i="16"/>
  <c r="S4348" i="16"/>
  <c r="S4347" i="16"/>
  <c r="S4346" i="16"/>
  <c r="S4345" i="16"/>
  <c r="S4344" i="16"/>
  <c r="S4343" i="16"/>
  <c r="S4342" i="16"/>
  <c r="S4341" i="16"/>
  <c r="S4340" i="16"/>
  <c r="S4339" i="16"/>
  <c r="S4338" i="16"/>
  <c r="S4337" i="16"/>
  <c r="S4336" i="16"/>
  <c r="S4335" i="16"/>
  <c r="S4334" i="16"/>
  <c r="S4333" i="16"/>
  <c r="S4332" i="16"/>
  <c r="S4331" i="16"/>
  <c r="S4330" i="16"/>
  <c r="S4329" i="16"/>
  <c r="S4328" i="16"/>
  <c r="S4327" i="16"/>
  <c r="S4326" i="16"/>
  <c r="S4325" i="16"/>
  <c r="S4324" i="16"/>
  <c r="S4323" i="16"/>
  <c r="S4322" i="16"/>
  <c r="S4321" i="16"/>
  <c r="S4320" i="16"/>
  <c r="S4319" i="16"/>
  <c r="S4318" i="16"/>
  <c r="S4317" i="16"/>
  <c r="S4316" i="16"/>
  <c r="S4315" i="16"/>
  <c r="S4314" i="16"/>
  <c r="S4313" i="16"/>
  <c r="S4312" i="16"/>
  <c r="S4311" i="16"/>
  <c r="S4310" i="16"/>
  <c r="S4309" i="16"/>
  <c r="S4308" i="16"/>
  <c r="S4307" i="16"/>
  <c r="S4306" i="16"/>
  <c r="S4305" i="16"/>
  <c r="S4304" i="16"/>
  <c r="S4303" i="16"/>
  <c r="S4302" i="16"/>
  <c r="S4301" i="16"/>
  <c r="S4300" i="16"/>
  <c r="S4299" i="16"/>
  <c r="S4298" i="16"/>
  <c r="S4297" i="16"/>
  <c r="S4296" i="16"/>
  <c r="S4295" i="16"/>
  <c r="S4294" i="16"/>
  <c r="S4293" i="16"/>
  <c r="S4292" i="16"/>
  <c r="S4291" i="16"/>
  <c r="S4290" i="16"/>
  <c r="S4289" i="16"/>
  <c r="S4288" i="16"/>
  <c r="S4287" i="16"/>
  <c r="S4286" i="16"/>
  <c r="S4285" i="16"/>
  <c r="S4284" i="16"/>
  <c r="S4283" i="16"/>
  <c r="S4282" i="16"/>
  <c r="S4281" i="16"/>
  <c r="S4280" i="16"/>
  <c r="S4279" i="16"/>
  <c r="S4278" i="16"/>
  <c r="S4277" i="16"/>
  <c r="S4276" i="16"/>
  <c r="S4275" i="16"/>
  <c r="S4274" i="16"/>
  <c r="S4273" i="16"/>
  <c r="S4272" i="16"/>
  <c r="S4271" i="16"/>
  <c r="S4270" i="16"/>
  <c r="S4269" i="16"/>
  <c r="S4268" i="16"/>
  <c r="S4267" i="16"/>
  <c r="S4266" i="16"/>
  <c r="S4265" i="16"/>
  <c r="S4264" i="16"/>
  <c r="S4263" i="16"/>
  <c r="S4262" i="16"/>
  <c r="S4261" i="16"/>
  <c r="S4260" i="16"/>
  <c r="S4259" i="16"/>
  <c r="S4258" i="16"/>
  <c r="S4257" i="16"/>
  <c r="S4256" i="16"/>
  <c r="S4255" i="16"/>
  <c r="S4254" i="16"/>
  <c r="S4253" i="16"/>
  <c r="S4252" i="16"/>
  <c r="S4251" i="16"/>
  <c r="S4250" i="16"/>
  <c r="S4249" i="16"/>
  <c r="S4248" i="16"/>
  <c r="S4247" i="16"/>
  <c r="S4246" i="16"/>
  <c r="S4245" i="16"/>
  <c r="S4244" i="16"/>
  <c r="S4243" i="16"/>
  <c r="S4242" i="16"/>
  <c r="S4241" i="16"/>
  <c r="S4240" i="16"/>
  <c r="S4239" i="16"/>
  <c r="S4238" i="16"/>
  <c r="S4237" i="16"/>
  <c r="S4236" i="16"/>
  <c r="S4235" i="16"/>
  <c r="S4234" i="16"/>
  <c r="S4233" i="16"/>
  <c r="S4232" i="16"/>
  <c r="S4231" i="16"/>
  <c r="S4230" i="16"/>
  <c r="S4229" i="16"/>
  <c r="S4228" i="16"/>
  <c r="S4227" i="16"/>
  <c r="S4226" i="16"/>
  <c r="S4225" i="16"/>
  <c r="S4224" i="16"/>
  <c r="S4223" i="16"/>
  <c r="S4222" i="16"/>
  <c r="S4221" i="16"/>
  <c r="S4220" i="16"/>
  <c r="S4219" i="16"/>
  <c r="S4218" i="16"/>
  <c r="S4217" i="16"/>
  <c r="S4216" i="16"/>
  <c r="S4215" i="16"/>
  <c r="S4214" i="16"/>
  <c r="S4213" i="16"/>
  <c r="S4212" i="16"/>
  <c r="S4211" i="16"/>
  <c r="S4210" i="16"/>
  <c r="S4209" i="16"/>
  <c r="S4208" i="16"/>
  <c r="S4207" i="16"/>
  <c r="S4206" i="16"/>
  <c r="S4205" i="16"/>
  <c r="S4204" i="16"/>
  <c r="S4203" i="16"/>
  <c r="S4202" i="16"/>
  <c r="S4201" i="16"/>
  <c r="S4200" i="16"/>
  <c r="S4199" i="16"/>
  <c r="S4198" i="16"/>
  <c r="S4197" i="16"/>
  <c r="S4196" i="16"/>
  <c r="S4195" i="16"/>
  <c r="S4194" i="16"/>
  <c r="S4193" i="16"/>
  <c r="S4192" i="16"/>
  <c r="S4191" i="16"/>
  <c r="S4190" i="16"/>
  <c r="S4189" i="16"/>
  <c r="S4188" i="16"/>
  <c r="S4187" i="16"/>
  <c r="S4186" i="16"/>
  <c r="S4185" i="16"/>
  <c r="S4184" i="16"/>
  <c r="S4183" i="16"/>
  <c r="S4182" i="16"/>
  <c r="S4181" i="16"/>
  <c r="S4180" i="16"/>
  <c r="S4179" i="16"/>
  <c r="S4178" i="16"/>
  <c r="S4177" i="16"/>
  <c r="S4176" i="16"/>
  <c r="S4175" i="16"/>
  <c r="S4174" i="16"/>
  <c r="S4173" i="16"/>
  <c r="S4172" i="16"/>
  <c r="S4171" i="16"/>
  <c r="S4170" i="16"/>
  <c r="S4169" i="16"/>
  <c r="S4168" i="16"/>
  <c r="S4167" i="16"/>
  <c r="S4166" i="16"/>
  <c r="S4165" i="16"/>
  <c r="S4164" i="16"/>
  <c r="S4163" i="16"/>
  <c r="S4162" i="16"/>
  <c r="S4161" i="16"/>
  <c r="S4160" i="16"/>
  <c r="S4159" i="16"/>
  <c r="S4158" i="16"/>
  <c r="S4157" i="16"/>
  <c r="S4156" i="16"/>
  <c r="S4155" i="16"/>
  <c r="S4154" i="16"/>
  <c r="S4153" i="16"/>
  <c r="S4152" i="16"/>
  <c r="S4151" i="16"/>
  <c r="S4150" i="16"/>
  <c r="S4149" i="16"/>
  <c r="S4148" i="16"/>
  <c r="S4147" i="16"/>
  <c r="S4146" i="16"/>
  <c r="S4145" i="16"/>
  <c r="S4144" i="16"/>
  <c r="S4143" i="16"/>
  <c r="S4142" i="16"/>
  <c r="S4141" i="16"/>
  <c r="S4140" i="16"/>
  <c r="S4139" i="16"/>
  <c r="S4138" i="16"/>
  <c r="S4137" i="16"/>
  <c r="S4136" i="16"/>
  <c r="S4135" i="16"/>
  <c r="S4134" i="16"/>
  <c r="S4133" i="16"/>
  <c r="S4132" i="16"/>
  <c r="S4131" i="16"/>
  <c r="S4130" i="16"/>
  <c r="S4129" i="16"/>
  <c r="S4128" i="16"/>
  <c r="S4127" i="16"/>
  <c r="S4126" i="16"/>
  <c r="S4125" i="16"/>
  <c r="S4124" i="16"/>
  <c r="S4123" i="16"/>
  <c r="S4122" i="16"/>
  <c r="S4121" i="16"/>
  <c r="S4120" i="16"/>
  <c r="S4119" i="16"/>
  <c r="S4118" i="16"/>
  <c r="S4117" i="16"/>
  <c r="S4116" i="16"/>
  <c r="S4115" i="16"/>
  <c r="S4114" i="16"/>
  <c r="S4113" i="16"/>
  <c r="S4112" i="16"/>
  <c r="S4111" i="16"/>
  <c r="S4110" i="16"/>
  <c r="S4109" i="16"/>
  <c r="S4108" i="16"/>
  <c r="S4107" i="16"/>
  <c r="S4106" i="16"/>
  <c r="S4105" i="16"/>
  <c r="S4104" i="16"/>
  <c r="S4103" i="16"/>
  <c r="S4102" i="16"/>
  <c r="S4101" i="16"/>
  <c r="S4100" i="16"/>
  <c r="S4099" i="16"/>
  <c r="S4098" i="16"/>
  <c r="S4097" i="16"/>
  <c r="S4096" i="16"/>
  <c r="S4095" i="16"/>
  <c r="S4094" i="16"/>
  <c r="S4093" i="16"/>
  <c r="S4092" i="16"/>
  <c r="S4091" i="16"/>
  <c r="S4090" i="16"/>
  <c r="S4089" i="16"/>
  <c r="S4088" i="16"/>
  <c r="S4087" i="16"/>
  <c r="S4086" i="16"/>
  <c r="S4085" i="16"/>
  <c r="S4084" i="16"/>
  <c r="S4083" i="16"/>
  <c r="S4082" i="16"/>
  <c r="S4081" i="16"/>
  <c r="S4080" i="16"/>
  <c r="S4079" i="16"/>
  <c r="S4078" i="16"/>
  <c r="S4077" i="16"/>
  <c r="S4076" i="16"/>
  <c r="S4075" i="16"/>
  <c r="S4074" i="16"/>
  <c r="S4073" i="16"/>
  <c r="S4072" i="16"/>
  <c r="S4071" i="16"/>
  <c r="S4070" i="16"/>
  <c r="S4069" i="16"/>
  <c r="S4068" i="16"/>
  <c r="S4067" i="16"/>
  <c r="S4066" i="16"/>
  <c r="S4065" i="16"/>
  <c r="S4064" i="16"/>
  <c r="S4063" i="16"/>
  <c r="S4062" i="16"/>
  <c r="S4061" i="16"/>
  <c r="S4060" i="16"/>
  <c r="S4059" i="16"/>
  <c r="S4058" i="16"/>
  <c r="S4057" i="16"/>
  <c r="S4056" i="16"/>
  <c r="S4055" i="16"/>
  <c r="S4054" i="16"/>
  <c r="S4053" i="16"/>
  <c r="S4052" i="16"/>
  <c r="S4051" i="16"/>
  <c r="S4050" i="16"/>
  <c r="S4049" i="16"/>
  <c r="S4048" i="16"/>
  <c r="S4047" i="16"/>
  <c r="S4046" i="16"/>
  <c r="S4045" i="16"/>
  <c r="S4044" i="16"/>
  <c r="S4043" i="16"/>
  <c r="S4042" i="16"/>
  <c r="S4041" i="16"/>
  <c r="S4040" i="16"/>
  <c r="S4039" i="16"/>
  <c r="S4038" i="16"/>
  <c r="S4037" i="16"/>
  <c r="S4036" i="16"/>
  <c r="S4035" i="16"/>
  <c r="S4034" i="16"/>
  <c r="S4033" i="16"/>
  <c r="S4032" i="16"/>
  <c r="S4031" i="16"/>
  <c r="S4030" i="16"/>
  <c r="S4029" i="16"/>
  <c r="S4028" i="16"/>
  <c r="S4027" i="16"/>
  <c r="S4026" i="16"/>
  <c r="S4025" i="16"/>
  <c r="S4024" i="16"/>
  <c r="S4023" i="16"/>
  <c r="S4022" i="16"/>
  <c r="S4021" i="16"/>
  <c r="S4020" i="16"/>
  <c r="S4019" i="16"/>
  <c r="S4018" i="16"/>
  <c r="S4017" i="16"/>
  <c r="S4016" i="16"/>
  <c r="S4015" i="16"/>
  <c r="S4014" i="16"/>
  <c r="S4013" i="16"/>
  <c r="S4012" i="16"/>
  <c r="S4011" i="16"/>
  <c r="S4010" i="16"/>
  <c r="S4009" i="16"/>
  <c r="S4008" i="16"/>
  <c r="S4007" i="16"/>
  <c r="S4006" i="16"/>
  <c r="S4005" i="16"/>
  <c r="S4004" i="16"/>
  <c r="S4003" i="16"/>
  <c r="S4002" i="16"/>
  <c r="S4001" i="16"/>
  <c r="S4000" i="16"/>
  <c r="S3999" i="16"/>
  <c r="S3998" i="16"/>
  <c r="S3997" i="16"/>
  <c r="S3996" i="16"/>
  <c r="S3995" i="16"/>
  <c r="S3994" i="16"/>
  <c r="S3993" i="16"/>
  <c r="S3992" i="16"/>
  <c r="S3991" i="16"/>
  <c r="S3990" i="16"/>
  <c r="S3989" i="16"/>
  <c r="S3988" i="16"/>
  <c r="S3987" i="16"/>
  <c r="S3986" i="16"/>
  <c r="S3985" i="16"/>
  <c r="S3984" i="16"/>
  <c r="S3983" i="16"/>
  <c r="S3982" i="16"/>
  <c r="S3981" i="16"/>
  <c r="S3980" i="16"/>
  <c r="S3979" i="16"/>
  <c r="S3978" i="16"/>
  <c r="S3977" i="16"/>
  <c r="S3976" i="16"/>
  <c r="S3975" i="16"/>
  <c r="S3974" i="16"/>
  <c r="S3973" i="16"/>
  <c r="S3972" i="16"/>
  <c r="S3971" i="16"/>
  <c r="S3970" i="16"/>
  <c r="S3969" i="16"/>
  <c r="S3968" i="16"/>
  <c r="S3967" i="16"/>
  <c r="S3966" i="16"/>
  <c r="S3965" i="16"/>
  <c r="S3964" i="16"/>
  <c r="S3963" i="16"/>
  <c r="S3962" i="16"/>
  <c r="S3961" i="16"/>
  <c r="S3960" i="16"/>
  <c r="S3959" i="16"/>
  <c r="S3958" i="16"/>
  <c r="S3957" i="16"/>
  <c r="S3956" i="16"/>
  <c r="S3955" i="16"/>
  <c r="S3954" i="16"/>
  <c r="S3953" i="16"/>
  <c r="S3952" i="16"/>
  <c r="S3951" i="16"/>
  <c r="S3950" i="16"/>
  <c r="S3949" i="16"/>
  <c r="S3948" i="16"/>
  <c r="S3947" i="16"/>
  <c r="S3946" i="16"/>
  <c r="S3945" i="16"/>
  <c r="S3944" i="16"/>
  <c r="S3943" i="16"/>
  <c r="S3942" i="16"/>
  <c r="S3941" i="16"/>
  <c r="S3940" i="16"/>
  <c r="S3939" i="16"/>
  <c r="S3938" i="16"/>
  <c r="S3937" i="16"/>
  <c r="S3936" i="16"/>
  <c r="S3935" i="16"/>
  <c r="S3934" i="16"/>
  <c r="S3933" i="16"/>
  <c r="S3932" i="16"/>
  <c r="S3931" i="16"/>
  <c r="S3930" i="16"/>
  <c r="S3929" i="16"/>
  <c r="S3928" i="16"/>
  <c r="S3927" i="16"/>
  <c r="S3926" i="16"/>
  <c r="S3925" i="16"/>
  <c r="S3924" i="16"/>
  <c r="S3923" i="16"/>
  <c r="S3922" i="16"/>
  <c r="S3921" i="16"/>
  <c r="S3920" i="16"/>
  <c r="S3919" i="16"/>
  <c r="S3918" i="16"/>
  <c r="S3917" i="16"/>
  <c r="S3916" i="16"/>
  <c r="S3915" i="16"/>
  <c r="S3914" i="16"/>
  <c r="S3913" i="16"/>
  <c r="S3912" i="16"/>
  <c r="S3911" i="16"/>
  <c r="S3910" i="16"/>
  <c r="S3909" i="16"/>
  <c r="S3908" i="16"/>
  <c r="S3907" i="16"/>
  <c r="S3906" i="16"/>
  <c r="S3905" i="16"/>
  <c r="S3904" i="16"/>
  <c r="S3903" i="16"/>
  <c r="S3902" i="16"/>
  <c r="S3901" i="16"/>
  <c r="S3900" i="16"/>
  <c r="S3899" i="16"/>
  <c r="S3898" i="16"/>
  <c r="S3897" i="16"/>
  <c r="S3896" i="16"/>
  <c r="S3895" i="16"/>
  <c r="S3894" i="16"/>
  <c r="S3893" i="16"/>
  <c r="S3892" i="16"/>
  <c r="S3891" i="16"/>
  <c r="S3890" i="16"/>
  <c r="S3889" i="16"/>
  <c r="S3888" i="16"/>
  <c r="S3887" i="16"/>
  <c r="S3886" i="16"/>
  <c r="S3885" i="16"/>
  <c r="S3884" i="16"/>
  <c r="S3883" i="16"/>
  <c r="S3882" i="16"/>
  <c r="S3881" i="16"/>
  <c r="S3880" i="16"/>
  <c r="S3879" i="16"/>
  <c r="S3878" i="16"/>
  <c r="S3877" i="16"/>
  <c r="S3876" i="16"/>
  <c r="S3875" i="16"/>
  <c r="S3874" i="16"/>
  <c r="S3873" i="16"/>
  <c r="S3872" i="16"/>
  <c r="S3871" i="16"/>
  <c r="S3870" i="16"/>
  <c r="S3869" i="16"/>
  <c r="S3868" i="16"/>
  <c r="S3867" i="16"/>
  <c r="S3866" i="16"/>
  <c r="S3865" i="16"/>
  <c r="S3864" i="16"/>
  <c r="S3863" i="16"/>
  <c r="S3862" i="16"/>
  <c r="S3861" i="16"/>
  <c r="S3860" i="16"/>
  <c r="S3859" i="16"/>
  <c r="S3858" i="16"/>
  <c r="S3857" i="16"/>
  <c r="S3856" i="16"/>
  <c r="S3855" i="16"/>
  <c r="S3854" i="16"/>
  <c r="S3853" i="16"/>
  <c r="S3852" i="16"/>
  <c r="S3851" i="16"/>
  <c r="S3850" i="16"/>
  <c r="S3849" i="16"/>
  <c r="S3848" i="16"/>
  <c r="S3847" i="16"/>
  <c r="S3846" i="16"/>
  <c r="S3845" i="16"/>
  <c r="S3844" i="16"/>
  <c r="S3843" i="16"/>
  <c r="S3842" i="16"/>
  <c r="S3841" i="16"/>
  <c r="S3840" i="16"/>
  <c r="S3839" i="16"/>
  <c r="S3838" i="16"/>
  <c r="S3837" i="16"/>
  <c r="S3836" i="16"/>
  <c r="S3835" i="16"/>
  <c r="S3834" i="16"/>
  <c r="S3833" i="16"/>
  <c r="S3832" i="16"/>
  <c r="S3831" i="16"/>
  <c r="S3830" i="16"/>
  <c r="S3829" i="16"/>
  <c r="S3828" i="16"/>
  <c r="S3827" i="16"/>
  <c r="S3826" i="16"/>
  <c r="S3825" i="16"/>
  <c r="S3824" i="16"/>
  <c r="S3823" i="16"/>
  <c r="S3822" i="16"/>
  <c r="S3821" i="16"/>
  <c r="S3820" i="16"/>
  <c r="S3819" i="16"/>
  <c r="S3818" i="16"/>
  <c r="S3817" i="16"/>
  <c r="S3816" i="16"/>
  <c r="S3815" i="16"/>
  <c r="S3814" i="16"/>
  <c r="S3813" i="16"/>
  <c r="S3812" i="16"/>
  <c r="S3811" i="16"/>
  <c r="S3810" i="16"/>
  <c r="S3809" i="16"/>
  <c r="S3808" i="16"/>
  <c r="S3807" i="16"/>
  <c r="S3806" i="16"/>
  <c r="S3805" i="16"/>
  <c r="S3804" i="16"/>
  <c r="S3803" i="16"/>
  <c r="S3802" i="16"/>
  <c r="S3801" i="16"/>
  <c r="S3800" i="16"/>
  <c r="S3799" i="16"/>
  <c r="S3798" i="16"/>
  <c r="S3797" i="16"/>
  <c r="S3796" i="16"/>
  <c r="S3795" i="16"/>
  <c r="S3794" i="16"/>
  <c r="S3793" i="16"/>
  <c r="S3792" i="16"/>
  <c r="S3791" i="16"/>
  <c r="S3790" i="16"/>
  <c r="S3789" i="16"/>
  <c r="S3788" i="16"/>
  <c r="S3787" i="16"/>
  <c r="S3786" i="16"/>
  <c r="S3785" i="16"/>
  <c r="S3784" i="16"/>
  <c r="S3783" i="16"/>
  <c r="S3782" i="16"/>
  <c r="S3781" i="16"/>
  <c r="S3780" i="16"/>
  <c r="S3779" i="16"/>
  <c r="S3778" i="16"/>
  <c r="S3777" i="16"/>
  <c r="S3776" i="16"/>
  <c r="S3775" i="16"/>
  <c r="S3774" i="16"/>
  <c r="S3773" i="16"/>
  <c r="S3772" i="16"/>
  <c r="S3771" i="16"/>
  <c r="S3770" i="16"/>
  <c r="S3769" i="16"/>
  <c r="S3768" i="16"/>
  <c r="S3767" i="16"/>
  <c r="S3766" i="16"/>
  <c r="S3765" i="16"/>
  <c r="S3764" i="16"/>
  <c r="S3763" i="16"/>
  <c r="S3762" i="16"/>
  <c r="S3761" i="16"/>
  <c r="S3760" i="16"/>
  <c r="S3759" i="16"/>
  <c r="S3758" i="16"/>
  <c r="S3757" i="16"/>
  <c r="S3756" i="16"/>
  <c r="S3755" i="16"/>
  <c r="S3754" i="16"/>
  <c r="S3753" i="16"/>
  <c r="S3752" i="16"/>
  <c r="S3751" i="16"/>
  <c r="S3750" i="16"/>
  <c r="S3749" i="16"/>
  <c r="S3748" i="16"/>
  <c r="S3747" i="16"/>
  <c r="S3746" i="16"/>
  <c r="S3745" i="16"/>
  <c r="S3744" i="16"/>
  <c r="S3743" i="16"/>
  <c r="S3742" i="16"/>
  <c r="S3741" i="16"/>
  <c r="S3740" i="16"/>
  <c r="S3739" i="16"/>
  <c r="S3738" i="16"/>
  <c r="S3737" i="16"/>
  <c r="S3736" i="16"/>
  <c r="S3735" i="16"/>
  <c r="S3734" i="16"/>
  <c r="S3733" i="16"/>
  <c r="S3732" i="16"/>
  <c r="S3731" i="16"/>
  <c r="S3730" i="16"/>
  <c r="S3729" i="16"/>
  <c r="S3728" i="16"/>
  <c r="S3727" i="16"/>
  <c r="S3726" i="16"/>
  <c r="S3725" i="16"/>
  <c r="S3724" i="16"/>
  <c r="S3723" i="16"/>
  <c r="S3722" i="16"/>
  <c r="S3721" i="16"/>
  <c r="S3720" i="16"/>
  <c r="S3719" i="16"/>
  <c r="S3718" i="16"/>
  <c r="S3717" i="16"/>
  <c r="S3716" i="16"/>
  <c r="S3715" i="16"/>
  <c r="S3714" i="16"/>
  <c r="S3713" i="16"/>
  <c r="S3712" i="16"/>
  <c r="S3711" i="16"/>
  <c r="S3710" i="16"/>
  <c r="S3709" i="16"/>
  <c r="S3708" i="16"/>
  <c r="S3707" i="16"/>
  <c r="S3706" i="16"/>
  <c r="S3705" i="16"/>
  <c r="S3704" i="16"/>
  <c r="S3703" i="16"/>
  <c r="S3702" i="16"/>
  <c r="S3701" i="16"/>
  <c r="S3700" i="16"/>
  <c r="S3699" i="16"/>
  <c r="S3698" i="16"/>
  <c r="S3697" i="16"/>
  <c r="S3696" i="16"/>
  <c r="S3695" i="16"/>
  <c r="S3694" i="16"/>
  <c r="S3693" i="16"/>
  <c r="S3692" i="16"/>
  <c r="S3691" i="16"/>
  <c r="S3690" i="16"/>
  <c r="S3689" i="16"/>
  <c r="S3688" i="16"/>
  <c r="S3687" i="16"/>
  <c r="S3686" i="16"/>
  <c r="S3685" i="16"/>
  <c r="S3684" i="16"/>
  <c r="S3683" i="16"/>
  <c r="S3682" i="16"/>
  <c r="S3681" i="16"/>
  <c r="S3680" i="16"/>
  <c r="S3679" i="16"/>
  <c r="S3678" i="16"/>
  <c r="S3677" i="16"/>
  <c r="S3676" i="16"/>
  <c r="S3675" i="16"/>
  <c r="S3674" i="16"/>
  <c r="S3673" i="16"/>
  <c r="S3672" i="16"/>
  <c r="S3671" i="16"/>
  <c r="S3670" i="16"/>
  <c r="S3669" i="16"/>
  <c r="S3668" i="16"/>
  <c r="S3667" i="16"/>
  <c r="S3666" i="16"/>
  <c r="S3665" i="16"/>
  <c r="S3664" i="16"/>
  <c r="S3663" i="16"/>
  <c r="S3662" i="16"/>
  <c r="S3661" i="16"/>
  <c r="S3660" i="16"/>
  <c r="S3659" i="16"/>
  <c r="S3658" i="16"/>
  <c r="S3657" i="16"/>
  <c r="S3656" i="16"/>
  <c r="S3655" i="16"/>
  <c r="S3654" i="16"/>
  <c r="S3653" i="16"/>
  <c r="S3652" i="16"/>
  <c r="S3651" i="16"/>
  <c r="S3650" i="16"/>
  <c r="S3649" i="16"/>
  <c r="S3648" i="16"/>
  <c r="S3647" i="16"/>
  <c r="S3646" i="16"/>
  <c r="S3645" i="16"/>
  <c r="S3644" i="16"/>
  <c r="S3643" i="16"/>
  <c r="S3642" i="16"/>
  <c r="S3641" i="16"/>
  <c r="S3640" i="16"/>
  <c r="S3639" i="16"/>
  <c r="S3638" i="16"/>
  <c r="S3637" i="16"/>
  <c r="S3636" i="16"/>
  <c r="S3635" i="16"/>
  <c r="S3634" i="16"/>
  <c r="S3633" i="16"/>
  <c r="S3632" i="16"/>
  <c r="S3631" i="16"/>
  <c r="S3630" i="16"/>
  <c r="S3629" i="16"/>
  <c r="S3628" i="16"/>
  <c r="S3627" i="16"/>
  <c r="S3626" i="16"/>
  <c r="S3625" i="16"/>
  <c r="S3624" i="16"/>
  <c r="S3623" i="16"/>
  <c r="S3622" i="16"/>
  <c r="S3621" i="16"/>
  <c r="S3620" i="16"/>
  <c r="S3619" i="16"/>
  <c r="S3618" i="16"/>
  <c r="S3617" i="16"/>
  <c r="S3616" i="16"/>
  <c r="S3615" i="16"/>
  <c r="S3614" i="16"/>
  <c r="S3613" i="16"/>
  <c r="S3612" i="16"/>
  <c r="S3611" i="16"/>
  <c r="S3610" i="16"/>
  <c r="S3609" i="16"/>
  <c r="S3608" i="16"/>
  <c r="S3607" i="16"/>
  <c r="S3606" i="16"/>
  <c r="S3605" i="16"/>
  <c r="S3604" i="16"/>
  <c r="S3603" i="16"/>
  <c r="S3602" i="16"/>
  <c r="S3601" i="16"/>
  <c r="S3600" i="16"/>
  <c r="S3599" i="16"/>
  <c r="S3598" i="16"/>
  <c r="S3597" i="16"/>
  <c r="S3596" i="16"/>
  <c r="S3595" i="16"/>
  <c r="S3594" i="16"/>
  <c r="S3593" i="16"/>
  <c r="S3592" i="16"/>
  <c r="S3591" i="16"/>
  <c r="S3590" i="16"/>
  <c r="S3589" i="16"/>
  <c r="S3588" i="16"/>
  <c r="S3587" i="16"/>
  <c r="S3586" i="16"/>
  <c r="S3585" i="16"/>
  <c r="S3584" i="16"/>
  <c r="S3583" i="16"/>
  <c r="S3582" i="16"/>
  <c r="S3581" i="16"/>
  <c r="S3580" i="16"/>
  <c r="S3579" i="16"/>
  <c r="S3578" i="16"/>
  <c r="S3577" i="16"/>
  <c r="S3576" i="16"/>
  <c r="S3575" i="16"/>
  <c r="S3574" i="16"/>
  <c r="S3573" i="16"/>
  <c r="S3572" i="16"/>
  <c r="S3571" i="16"/>
  <c r="S3570" i="16"/>
  <c r="S3569" i="16"/>
  <c r="S3568" i="16"/>
  <c r="S3567" i="16"/>
  <c r="S3566" i="16"/>
  <c r="S3565" i="16"/>
  <c r="S3564" i="16"/>
  <c r="S3563" i="16"/>
  <c r="S3562" i="16"/>
  <c r="S3561" i="16"/>
  <c r="S3560" i="16"/>
  <c r="S3559" i="16"/>
  <c r="S3558" i="16"/>
  <c r="S3557" i="16"/>
  <c r="S3556" i="16"/>
  <c r="S3555" i="16"/>
  <c r="S3554" i="16"/>
  <c r="S3553" i="16"/>
  <c r="S3552" i="16"/>
  <c r="S3551" i="16"/>
  <c r="S3550" i="16"/>
  <c r="S3549" i="16"/>
  <c r="S3548" i="16"/>
  <c r="S3547" i="16"/>
  <c r="S3546" i="16"/>
  <c r="S3545" i="16"/>
  <c r="S3544" i="16"/>
  <c r="S3543" i="16"/>
  <c r="S3542" i="16"/>
  <c r="S3541" i="16"/>
  <c r="S3540" i="16"/>
  <c r="S3539" i="16"/>
  <c r="S3538" i="16"/>
  <c r="S3537" i="16"/>
  <c r="S3536" i="16"/>
  <c r="S3535" i="16"/>
  <c r="S3534" i="16"/>
  <c r="S3533" i="16"/>
  <c r="S3532" i="16"/>
  <c r="S3531" i="16"/>
  <c r="S3530" i="16"/>
  <c r="S3529" i="16"/>
  <c r="S3528" i="16"/>
  <c r="S3527" i="16"/>
  <c r="S3526" i="16"/>
  <c r="S3525" i="16"/>
  <c r="S3524" i="16"/>
  <c r="S3523" i="16"/>
  <c r="S3522" i="16"/>
  <c r="S3521" i="16"/>
  <c r="S3520" i="16"/>
  <c r="S3519" i="16"/>
  <c r="S3518" i="16"/>
  <c r="S3517" i="16"/>
  <c r="S3516" i="16"/>
  <c r="S3515" i="16"/>
  <c r="S3514" i="16"/>
  <c r="S3513" i="16"/>
  <c r="S3512" i="16"/>
  <c r="S3511" i="16"/>
  <c r="S3510" i="16"/>
  <c r="S3509" i="16"/>
  <c r="S3508" i="16"/>
  <c r="S3507" i="16"/>
  <c r="S3506" i="16"/>
  <c r="S3505" i="16"/>
  <c r="S3504" i="16"/>
  <c r="S3503" i="16"/>
  <c r="S3502" i="16"/>
  <c r="S3501" i="16"/>
  <c r="S3500" i="16"/>
  <c r="S3499" i="16"/>
  <c r="S3498" i="16"/>
  <c r="S3497" i="16"/>
  <c r="S3496" i="16"/>
  <c r="S3495" i="16"/>
  <c r="S3494" i="16"/>
  <c r="S3493" i="16"/>
  <c r="S3492" i="16"/>
  <c r="S3491" i="16"/>
  <c r="S3490" i="16"/>
  <c r="S3489" i="16"/>
  <c r="S3488" i="16"/>
  <c r="S3487" i="16"/>
  <c r="S3486" i="16"/>
  <c r="S3485" i="16"/>
  <c r="S3484" i="16"/>
  <c r="S3483" i="16"/>
  <c r="S3482" i="16"/>
  <c r="S3481" i="16"/>
  <c r="S3480" i="16"/>
  <c r="S3479" i="16"/>
  <c r="S3478" i="16"/>
  <c r="S3477" i="16"/>
  <c r="S3476" i="16"/>
  <c r="S3475" i="16"/>
  <c r="S3474" i="16"/>
  <c r="S3473" i="16"/>
  <c r="S3472" i="16"/>
  <c r="S3471" i="16"/>
  <c r="S3470" i="16"/>
  <c r="S3469" i="16"/>
  <c r="S3468" i="16"/>
  <c r="S3467" i="16"/>
  <c r="S3466" i="16"/>
  <c r="S3465" i="16"/>
  <c r="S3464" i="16"/>
  <c r="S3463" i="16"/>
  <c r="S3462" i="16"/>
  <c r="S3461" i="16"/>
  <c r="S3460" i="16"/>
  <c r="S3459" i="16"/>
  <c r="S3458" i="16"/>
  <c r="S3457" i="16"/>
  <c r="S3456" i="16"/>
  <c r="S3455" i="16"/>
  <c r="S3454" i="16"/>
  <c r="S3453" i="16"/>
  <c r="S3452" i="16"/>
  <c r="S3451" i="16"/>
  <c r="S3450" i="16"/>
  <c r="S3449" i="16"/>
  <c r="S3448" i="16"/>
  <c r="S3447" i="16"/>
  <c r="S3446" i="16"/>
  <c r="S3445" i="16"/>
  <c r="S3444" i="16"/>
  <c r="S3443" i="16"/>
  <c r="S3442" i="16"/>
  <c r="S3441" i="16"/>
  <c r="S3440" i="16"/>
  <c r="S3439" i="16"/>
  <c r="S3438" i="16"/>
  <c r="S3437" i="16"/>
  <c r="S3436" i="16"/>
  <c r="S3435" i="16"/>
  <c r="S3434" i="16"/>
  <c r="S3433" i="16"/>
  <c r="S3432" i="16"/>
  <c r="S3431" i="16"/>
  <c r="S3430" i="16"/>
  <c r="S3429" i="16"/>
  <c r="S3428" i="16"/>
  <c r="S3427" i="16"/>
  <c r="S3426" i="16"/>
  <c r="S3425" i="16"/>
  <c r="S3424" i="16"/>
  <c r="S3423" i="16"/>
  <c r="S3422" i="16"/>
  <c r="S3421" i="16"/>
  <c r="S3420" i="16"/>
  <c r="S3419" i="16"/>
  <c r="S3418" i="16"/>
  <c r="S3417" i="16"/>
  <c r="S3416" i="16"/>
  <c r="S3415" i="16"/>
  <c r="S3414" i="16"/>
  <c r="S3413" i="16"/>
  <c r="S3412" i="16"/>
  <c r="S3411" i="16"/>
  <c r="S3410" i="16"/>
  <c r="S3409" i="16"/>
  <c r="S3408" i="16"/>
  <c r="S3407" i="16"/>
  <c r="S3406" i="16"/>
  <c r="S3405" i="16"/>
  <c r="S3404" i="16"/>
  <c r="S3403" i="16"/>
  <c r="S3402" i="16"/>
  <c r="S3401" i="16"/>
  <c r="S3400" i="16"/>
  <c r="S3399" i="16"/>
  <c r="S3398" i="16"/>
  <c r="S3397" i="16"/>
  <c r="S3396" i="16"/>
  <c r="S3395" i="16"/>
  <c r="S3394" i="16"/>
  <c r="S3393" i="16"/>
  <c r="S3392" i="16"/>
  <c r="S3391" i="16"/>
  <c r="S3390" i="16"/>
  <c r="S3389" i="16"/>
  <c r="S3388" i="16"/>
  <c r="S3387" i="16"/>
  <c r="S3386" i="16"/>
  <c r="S3385" i="16"/>
  <c r="S3384" i="16"/>
  <c r="S3383" i="16"/>
  <c r="S3382" i="16"/>
  <c r="S3381" i="16"/>
  <c r="S3380" i="16"/>
  <c r="S3379" i="16"/>
  <c r="S3378" i="16"/>
  <c r="S3377" i="16"/>
  <c r="S3376" i="16"/>
  <c r="S3375" i="16"/>
  <c r="S3374" i="16"/>
  <c r="S3373" i="16"/>
  <c r="S3372" i="16"/>
  <c r="S3371" i="16"/>
  <c r="S3370" i="16"/>
  <c r="S3369" i="16"/>
  <c r="S3368" i="16"/>
  <c r="S3367" i="16"/>
  <c r="S3366" i="16"/>
  <c r="S3365" i="16"/>
  <c r="S3364" i="16"/>
  <c r="S3363" i="16"/>
  <c r="S3362" i="16"/>
  <c r="S3361" i="16"/>
  <c r="S3360" i="16"/>
  <c r="S3359" i="16"/>
  <c r="S3358" i="16"/>
  <c r="S3357" i="16"/>
  <c r="S3356" i="16"/>
  <c r="S3355" i="16"/>
  <c r="S3354" i="16"/>
  <c r="S3353" i="16"/>
  <c r="S3352" i="16"/>
  <c r="S3351" i="16"/>
  <c r="S3350" i="16"/>
  <c r="S3349" i="16"/>
  <c r="S3348" i="16"/>
  <c r="S3347" i="16"/>
  <c r="S3346" i="16"/>
  <c r="S3345" i="16"/>
  <c r="S3344" i="16"/>
  <c r="S3343" i="16"/>
  <c r="S3342" i="16"/>
  <c r="S3341" i="16"/>
  <c r="S3340" i="16"/>
  <c r="S3339" i="16"/>
  <c r="S3338" i="16"/>
  <c r="S3337" i="16"/>
  <c r="S3336" i="16"/>
  <c r="S3335" i="16"/>
  <c r="S3334" i="16"/>
  <c r="S3333" i="16"/>
  <c r="S3332" i="16"/>
  <c r="S3331" i="16"/>
  <c r="S3330" i="16"/>
  <c r="S3329" i="16"/>
  <c r="S3328" i="16"/>
  <c r="S3327" i="16"/>
  <c r="S3326" i="16"/>
  <c r="S3325" i="16"/>
  <c r="S3324" i="16"/>
  <c r="S3323" i="16"/>
  <c r="S3322" i="16"/>
  <c r="S3321" i="16"/>
  <c r="S3320" i="16"/>
  <c r="S3319" i="16"/>
  <c r="S3318" i="16"/>
  <c r="S3317" i="16"/>
  <c r="S3316" i="16"/>
  <c r="S3315" i="16"/>
  <c r="S3314" i="16"/>
  <c r="S3313" i="16"/>
  <c r="S3312" i="16"/>
  <c r="S3311" i="16"/>
  <c r="S3310" i="16"/>
  <c r="S3309" i="16"/>
  <c r="S3308" i="16"/>
  <c r="S3307" i="16"/>
  <c r="S3306" i="16"/>
  <c r="S3305" i="16"/>
  <c r="S3304" i="16"/>
  <c r="S3303" i="16"/>
  <c r="S3302" i="16"/>
  <c r="S3301" i="16"/>
  <c r="S3300" i="16"/>
  <c r="S3299" i="16"/>
  <c r="S3298" i="16"/>
  <c r="S3297" i="16"/>
  <c r="S3296" i="16"/>
  <c r="S3295" i="16"/>
  <c r="S3294" i="16"/>
  <c r="S3293" i="16"/>
  <c r="S3292" i="16"/>
  <c r="S3291" i="16"/>
  <c r="S3290" i="16"/>
  <c r="S3289" i="16"/>
  <c r="S3288" i="16"/>
  <c r="S3287" i="16"/>
  <c r="S3286" i="16"/>
  <c r="S3285" i="16"/>
  <c r="S3284" i="16"/>
  <c r="S3283" i="16"/>
  <c r="S3282" i="16"/>
  <c r="S3281" i="16"/>
  <c r="S3280" i="16"/>
  <c r="S3279" i="16"/>
  <c r="S3278" i="16"/>
  <c r="S3277" i="16"/>
  <c r="S3276" i="16"/>
  <c r="S3275" i="16"/>
  <c r="S3274" i="16"/>
  <c r="S3273" i="16"/>
  <c r="S3272" i="16"/>
  <c r="S3271" i="16"/>
  <c r="S3270" i="16"/>
  <c r="S3269" i="16"/>
  <c r="S3268" i="16"/>
  <c r="S3267" i="16"/>
  <c r="S3266" i="16"/>
  <c r="S3265" i="16"/>
  <c r="S3264" i="16"/>
  <c r="S3263" i="16"/>
  <c r="S3262" i="16"/>
  <c r="S3261" i="16"/>
  <c r="S3260" i="16"/>
  <c r="S3259" i="16"/>
  <c r="S3258" i="16"/>
  <c r="S3257" i="16"/>
  <c r="S3256" i="16"/>
  <c r="S3255" i="16"/>
  <c r="S3254" i="16"/>
  <c r="S3253" i="16"/>
  <c r="S3252" i="16"/>
  <c r="S3251" i="16"/>
  <c r="S3250" i="16"/>
  <c r="S3249" i="16"/>
  <c r="S3248" i="16"/>
  <c r="S3247" i="16"/>
  <c r="S3246" i="16"/>
  <c r="S3245" i="16"/>
  <c r="S3244" i="16"/>
  <c r="S3243" i="16"/>
  <c r="S3242" i="16"/>
  <c r="S3241" i="16"/>
  <c r="S3240" i="16"/>
  <c r="S3239" i="16"/>
  <c r="S3238" i="16"/>
  <c r="S3237" i="16"/>
  <c r="S3236" i="16"/>
  <c r="S3235" i="16"/>
  <c r="S3234" i="16"/>
  <c r="S3233" i="16"/>
  <c r="S3232" i="16"/>
  <c r="S3231" i="16"/>
  <c r="S3230" i="16"/>
  <c r="S3229" i="16"/>
  <c r="S3228" i="16"/>
  <c r="S3227" i="16"/>
  <c r="S3226" i="16"/>
  <c r="S3225" i="16"/>
  <c r="S3224" i="16"/>
  <c r="S3223" i="16"/>
  <c r="S3222" i="16"/>
  <c r="S3221" i="16"/>
  <c r="S3220" i="16"/>
  <c r="S3219" i="16"/>
  <c r="S3218" i="16"/>
  <c r="S3217" i="16"/>
  <c r="S3216" i="16"/>
  <c r="S3215" i="16"/>
  <c r="S3214" i="16"/>
  <c r="S3213" i="16"/>
  <c r="S3212" i="16"/>
  <c r="S3211" i="16"/>
  <c r="S3210" i="16"/>
  <c r="S3209" i="16"/>
  <c r="S3208" i="16"/>
  <c r="S3207" i="16"/>
  <c r="S3206" i="16"/>
  <c r="S3205" i="16"/>
  <c r="S3204" i="16"/>
  <c r="S3203" i="16"/>
  <c r="S3202" i="16"/>
  <c r="S3201" i="16"/>
  <c r="S3200" i="16"/>
  <c r="S3199" i="16"/>
  <c r="S3198" i="16"/>
  <c r="S3197" i="16"/>
  <c r="S3196" i="16"/>
  <c r="S3195" i="16"/>
  <c r="S3194" i="16"/>
  <c r="S3193" i="16"/>
  <c r="S3192" i="16"/>
  <c r="S3191" i="16"/>
  <c r="S3190" i="16"/>
  <c r="S3189" i="16"/>
  <c r="S3188" i="16"/>
  <c r="S3187" i="16"/>
  <c r="S3186" i="16"/>
  <c r="S3185" i="16"/>
  <c r="S3184" i="16"/>
  <c r="S3183" i="16"/>
  <c r="S3182" i="16"/>
  <c r="S3181" i="16"/>
  <c r="S3180" i="16"/>
  <c r="S3179" i="16"/>
  <c r="S3178" i="16"/>
  <c r="S3177" i="16"/>
  <c r="S3176" i="16"/>
  <c r="S3175" i="16"/>
  <c r="S3174" i="16"/>
  <c r="S3173" i="16"/>
  <c r="S3172" i="16"/>
  <c r="S3171" i="16"/>
  <c r="S3170" i="16"/>
  <c r="S3169" i="16"/>
  <c r="S3168" i="16"/>
  <c r="S3167" i="16"/>
  <c r="S3166" i="16"/>
  <c r="S3165" i="16"/>
  <c r="S3164" i="16"/>
  <c r="S3163" i="16"/>
  <c r="S3162" i="16"/>
  <c r="S3161" i="16"/>
  <c r="S3160" i="16"/>
  <c r="S3159" i="16"/>
  <c r="S3158" i="16"/>
  <c r="S3157" i="16"/>
  <c r="S3156" i="16"/>
  <c r="S3155" i="16"/>
  <c r="S3154" i="16"/>
  <c r="S3153" i="16"/>
  <c r="S3152" i="16"/>
  <c r="S3151" i="16"/>
  <c r="S3150" i="16"/>
  <c r="S3149" i="16"/>
  <c r="S3148" i="16"/>
  <c r="S3147" i="16"/>
  <c r="S3146" i="16"/>
  <c r="S3145" i="16"/>
  <c r="S3144" i="16"/>
  <c r="S3143" i="16"/>
  <c r="S3142" i="16"/>
  <c r="S3141" i="16"/>
  <c r="S3140" i="16"/>
  <c r="S3139" i="16"/>
  <c r="S3138" i="16"/>
  <c r="S3137" i="16"/>
  <c r="S3136" i="16"/>
  <c r="S3135" i="16"/>
  <c r="S3134" i="16"/>
  <c r="S3133" i="16"/>
  <c r="S3132" i="16"/>
  <c r="S3131" i="16"/>
  <c r="S3130" i="16"/>
  <c r="S3129" i="16"/>
  <c r="S3128" i="16"/>
  <c r="S3127" i="16"/>
  <c r="S3126" i="16"/>
  <c r="S3125" i="16"/>
  <c r="S3124" i="16"/>
  <c r="S3123" i="16"/>
  <c r="S3122" i="16"/>
  <c r="S3121" i="16"/>
  <c r="S3120" i="16"/>
  <c r="S3119" i="16"/>
  <c r="S3118" i="16"/>
  <c r="S3117" i="16"/>
  <c r="S3116" i="16"/>
  <c r="S3115" i="16"/>
  <c r="S3114" i="16"/>
  <c r="S3113" i="16"/>
  <c r="S3112" i="16"/>
  <c r="S3111" i="16"/>
  <c r="S3110" i="16"/>
  <c r="S3109" i="16"/>
  <c r="S3108" i="16"/>
  <c r="S3107" i="16"/>
  <c r="S3106" i="16"/>
  <c r="S3105" i="16"/>
  <c r="S3104" i="16"/>
  <c r="S3103" i="16"/>
  <c r="S3102" i="16"/>
  <c r="S3101" i="16"/>
  <c r="S3100" i="16"/>
  <c r="S3099" i="16"/>
  <c r="S3098" i="16"/>
  <c r="S3097" i="16"/>
  <c r="S3096" i="16"/>
  <c r="S3095" i="16"/>
  <c r="S3094" i="16"/>
  <c r="S3093" i="16"/>
  <c r="S3092" i="16"/>
  <c r="S3091" i="16"/>
  <c r="S3090" i="16"/>
  <c r="S3089" i="16"/>
  <c r="S3088" i="16"/>
  <c r="S3087" i="16"/>
  <c r="S3086" i="16"/>
  <c r="S3085" i="16"/>
  <c r="S3084" i="16"/>
  <c r="S3083" i="16"/>
  <c r="S3082" i="16"/>
  <c r="S3081" i="16"/>
  <c r="S3080" i="16"/>
  <c r="S3079" i="16"/>
  <c r="S3078" i="16"/>
  <c r="S3077" i="16"/>
  <c r="S3076" i="16"/>
  <c r="S3075" i="16"/>
  <c r="S3074" i="16"/>
  <c r="S3073" i="16"/>
  <c r="S3072" i="16"/>
  <c r="S3071" i="16"/>
  <c r="S3070" i="16"/>
  <c r="S3069" i="16"/>
  <c r="S3068" i="16"/>
  <c r="S3067" i="16"/>
  <c r="S3066" i="16"/>
  <c r="S3065" i="16"/>
  <c r="S3064" i="16"/>
  <c r="S3063" i="16"/>
  <c r="S3062" i="16"/>
  <c r="S3061" i="16"/>
  <c r="S3060" i="16"/>
  <c r="S3059" i="16"/>
  <c r="S3058" i="16"/>
  <c r="S3057" i="16"/>
  <c r="S3056" i="16"/>
  <c r="S3055" i="16"/>
  <c r="S3054" i="16"/>
  <c r="S3053" i="16"/>
  <c r="S3052" i="16"/>
  <c r="S3051" i="16"/>
  <c r="S3050" i="16"/>
  <c r="S3049" i="16"/>
  <c r="S3048" i="16"/>
  <c r="S3047" i="16"/>
  <c r="S3046" i="16"/>
  <c r="S3045" i="16"/>
  <c r="S3044" i="16"/>
  <c r="S3043" i="16"/>
  <c r="S3042" i="16"/>
  <c r="S3041" i="16"/>
  <c r="S3040" i="16"/>
  <c r="S3039" i="16"/>
  <c r="S3038" i="16"/>
  <c r="S3037" i="16"/>
  <c r="S3036" i="16"/>
  <c r="S3035" i="16"/>
  <c r="S3034" i="16"/>
  <c r="S3033" i="16"/>
  <c r="S3032" i="16"/>
  <c r="S3031" i="16"/>
  <c r="S3030" i="16"/>
  <c r="S3029" i="16"/>
  <c r="S3028" i="16"/>
  <c r="S3027" i="16"/>
  <c r="S3026" i="16"/>
  <c r="S3025" i="16"/>
  <c r="S3024" i="16"/>
  <c r="S3023" i="16"/>
  <c r="S3022" i="16"/>
  <c r="S3021" i="16"/>
  <c r="S3020" i="16"/>
  <c r="S3019" i="16"/>
  <c r="S3018" i="16"/>
  <c r="S3017" i="16"/>
  <c r="S3016" i="16"/>
  <c r="S3015" i="16"/>
  <c r="S3014" i="16"/>
  <c r="S3013" i="16"/>
  <c r="S3012" i="16"/>
  <c r="S3011" i="16"/>
  <c r="S3010" i="16"/>
  <c r="S3009" i="16"/>
  <c r="S3008" i="16"/>
  <c r="S3007" i="16"/>
  <c r="S3006" i="16"/>
  <c r="S3005" i="16"/>
  <c r="S3004" i="16"/>
  <c r="S3003" i="16"/>
  <c r="S3002" i="16"/>
  <c r="S3001" i="16"/>
  <c r="S3000" i="16"/>
  <c r="S2999" i="16"/>
  <c r="S2998" i="16"/>
  <c r="S2997" i="16"/>
  <c r="S2996" i="16"/>
  <c r="S2995" i="16"/>
  <c r="S2994" i="16"/>
  <c r="S2993" i="16"/>
  <c r="S2992" i="16"/>
  <c r="S2991" i="16"/>
  <c r="S2990" i="16"/>
  <c r="S2989" i="16"/>
  <c r="S2988" i="16"/>
  <c r="S2987" i="16"/>
  <c r="S2986" i="16"/>
  <c r="S2985" i="16"/>
  <c r="S2984" i="16"/>
  <c r="S2983" i="16"/>
  <c r="S2982" i="16"/>
  <c r="S2981" i="16"/>
  <c r="S2980" i="16"/>
  <c r="S2979" i="16"/>
  <c r="S2978" i="16"/>
  <c r="S2977" i="16"/>
  <c r="S2976" i="16"/>
  <c r="S2975" i="16"/>
  <c r="S2974" i="16"/>
  <c r="S2973" i="16"/>
  <c r="S2972" i="16"/>
  <c r="S2971" i="16"/>
  <c r="S2970" i="16"/>
  <c r="S2969" i="16"/>
  <c r="S2968" i="16"/>
  <c r="S2967" i="16"/>
  <c r="S2966" i="16"/>
  <c r="S2965" i="16"/>
  <c r="S2964" i="16"/>
  <c r="S2963" i="16"/>
  <c r="S2962" i="16"/>
  <c r="S2961" i="16"/>
  <c r="S2960" i="16"/>
  <c r="S2959" i="16"/>
  <c r="S2958" i="16"/>
  <c r="S2957" i="16"/>
  <c r="S2956" i="16"/>
  <c r="S2955" i="16"/>
  <c r="S2954" i="16"/>
  <c r="S2953" i="16"/>
  <c r="S2952" i="16"/>
  <c r="S2951" i="16"/>
  <c r="S2950" i="16"/>
  <c r="S2949" i="16"/>
  <c r="S2948" i="16"/>
  <c r="S2947" i="16"/>
  <c r="S2946" i="16"/>
  <c r="S2945" i="16"/>
  <c r="S2944" i="16"/>
  <c r="S2943" i="16"/>
  <c r="S2942" i="16"/>
  <c r="S2941" i="16"/>
  <c r="S2940" i="16"/>
  <c r="S2939" i="16"/>
  <c r="S2938" i="16"/>
  <c r="S2937" i="16"/>
  <c r="S2936" i="16"/>
  <c r="S2935" i="16"/>
  <c r="S2934" i="16"/>
  <c r="S2933" i="16"/>
  <c r="S2932" i="16"/>
  <c r="S2931" i="16"/>
  <c r="S2930" i="16"/>
  <c r="S2929" i="16"/>
  <c r="S2928" i="16"/>
  <c r="S2927" i="16"/>
  <c r="S2926" i="16"/>
  <c r="S2925" i="16"/>
  <c r="S2924" i="16"/>
  <c r="S2923" i="16"/>
  <c r="S2922" i="16"/>
  <c r="S2921" i="16"/>
  <c r="S2920" i="16"/>
  <c r="S2919" i="16"/>
  <c r="S2918" i="16"/>
  <c r="S2917" i="16"/>
  <c r="S2916" i="16"/>
  <c r="S2915" i="16"/>
  <c r="S2914" i="16"/>
  <c r="S2913" i="16"/>
  <c r="S2912" i="16"/>
  <c r="S2911" i="16"/>
  <c r="S2910" i="16"/>
  <c r="S2909" i="16"/>
  <c r="S2908" i="16"/>
  <c r="S2907" i="16"/>
  <c r="S2906" i="16"/>
  <c r="S2905" i="16"/>
  <c r="S2904" i="16"/>
  <c r="S2903" i="16"/>
  <c r="S2902" i="16"/>
  <c r="S2901" i="16"/>
  <c r="S2900" i="16"/>
  <c r="S2899" i="16"/>
  <c r="S2898" i="16"/>
  <c r="S2897" i="16"/>
  <c r="S2896" i="16"/>
  <c r="S2895" i="16"/>
  <c r="S2894" i="16"/>
  <c r="S2893" i="16"/>
  <c r="S2892" i="16"/>
  <c r="S2891" i="16"/>
  <c r="S2890" i="16"/>
  <c r="S2889" i="16"/>
  <c r="S2888" i="16"/>
  <c r="S2887" i="16"/>
  <c r="S2886" i="16"/>
  <c r="S2885" i="16"/>
  <c r="S2884" i="16"/>
  <c r="S2883" i="16"/>
  <c r="S2882" i="16"/>
  <c r="S2881" i="16"/>
  <c r="S2880" i="16"/>
  <c r="S2879" i="16"/>
  <c r="S2878" i="16"/>
  <c r="S2877" i="16"/>
  <c r="S2876" i="16"/>
  <c r="S2875" i="16"/>
  <c r="S2874" i="16"/>
  <c r="S2873" i="16"/>
  <c r="S2872" i="16"/>
  <c r="S2871" i="16"/>
  <c r="S2870" i="16"/>
  <c r="S2869" i="16"/>
  <c r="S2868" i="16"/>
  <c r="S2867" i="16"/>
  <c r="S2866" i="16"/>
  <c r="S2865" i="16"/>
  <c r="S2864" i="16"/>
  <c r="S2863" i="16"/>
  <c r="S2862" i="16"/>
  <c r="S2861" i="16"/>
  <c r="S2860" i="16"/>
  <c r="S2859" i="16"/>
  <c r="S2858" i="16"/>
  <c r="S2857" i="16"/>
  <c r="S2856" i="16"/>
  <c r="S2855" i="16"/>
  <c r="S2854" i="16"/>
  <c r="S2853" i="16"/>
  <c r="S2852" i="16"/>
  <c r="S2851" i="16"/>
  <c r="S2850" i="16"/>
  <c r="S2849" i="16"/>
  <c r="S2848" i="16"/>
  <c r="S2847" i="16"/>
  <c r="S2846" i="16"/>
  <c r="S2845" i="16"/>
  <c r="S2844" i="16"/>
  <c r="S2843" i="16"/>
  <c r="S2842" i="16"/>
  <c r="S2841" i="16"/>
  <c r="S2840" i="16"/>
  <c r="S2839" i="16"/>
  <c r="S2838" i="16"/>
  <c r="S2837" i="16"/>
  <c r="S2836" i="16"/>
  <c r="S2835" i="16"/>
  <c r="S2834" i="16"/>
  <c r="S2833" i="16"/>
  <c r="S2832" i="16"/>
  <c r="S2831" i="16"/>
  <c r="S2830" i="16"/>
  <c r="S2829" i="16"/>
  <c r="S2828" i="16"/>
  <c r="S2827" i="16"/>
  <c r="S2826" i="16"/>
  <c r="S2825" i="16"/>
  <c r="S2824" i="16"/>
  <c r="S2823" i="16"/>
  <c r="S2822" i="16"/>
  <c r="S2821" i="16"/>
  <c r="S2820" i="16"/>
  <c r="S2819" i="16"/>
  <c r="S2818" i="16"/>
  <c r="S2817" i="16"/>
  <c r="S2816" i="16"/>
  <c r="S2815" i="16"/>
  <c r="S2814" i="16"/>
  <c r="S2813" i="16"/>
  <c r="S2812" i="16"/>
  <c r="S2811" i="16"/>
  <c r="S2810" i="16"/>
  <c r="S2809" i="16"/>
  <c r="S2808" i="16"/>
  <c r="S2807" i="16"/>
  <c r="S2806" i="16"/>
  <c r="S2805" i="16"/>
  <c r="S2804" i="16"/>
  <c r="S2803" i="16"/>
  <c r="S2802" i="16"/>
  <c r="S2801" i="16"/>
  <c r="S2800" i="16"/>
  <c r="S2799" i="16"/>
  <c r="S2798" i="16"/>
  <c r="S2797" i="16"/>
  <c r="S2796" i="16"/>
  <c r="S2795" i="16"/>
  <c r="S2794" i="16"/>
  <c r="S2793" i="16"/>
  <c r="S2792" i="16"/>
  <c r="S2791" i="16"/>
  <c r="S2790" i="16"/>
  <c r="S2789" i="16"/>
  <c r="S2788" i="16"/>
  <c r="S2787" i="16"/>
  <c r="S2786" i="16"/>
  <c r="S2785" i="16"/>
  <c r="S2784" i="16"/>
  <c r="S2783" i="16"/>
  <c r="S2782" i="16"/>
  <c r="S2781" i="16"/>
  <c r="S2780" i="16"/>
  <c r="S2779" i="16"/>
  <c r="S2778" i="16"/>
  <c r="S2777" i="16"/>
  <c r="S2776" i="16"/>
  <c r="S2775" i="16"/>
  <c r="S2774" i="16"/>
  <c r="S2773" i="16"/>
  <c r="S2772" i="16"/>
  <c r="S2771" i="16"/>
  <c r="S2770" i="16"/>
  <c r="S2769" i="16"/>
  <c r="S2768" i="16"/>
  <c r="S2767" i="16"/>
  <c r="S2766" i="16"/>
  <c r="S2765" i="16"/>
  <c r="S2764" i="16"/>
  <c r="S2763" i="16"/>
  <c r="S2762" i="16"/>
  <c r="S2761" i="16"/>
  <c r="S2760" i="16"/>
  <c r="S2759" i="16"/>
  <c r="S2758" i="16"/>
  <c r="S2757" i="16"/>
  <c r="S2756" i="16"/>
  <c r="S2755" i="16"/>
  <c r="S2754" i="16"/>
  <c r="S2753" i="16"/>
  <c r="S2752" i="16"/>
  <c r="S2751" i="16"/>
  <c r="S2750" i="16"/>
  <c r="S2749" i="16"/>
  <c r="S2748" i="16"/>
  <c r="S2747" i="16"/>
  <c r="S2746" i="16"/>
  <c r="S2745" i="16"/>
  <c r="S2744" i="16"/>
  <c r="S2743" i="16"/>
  <c r="S2742" i="16"/>
  <c r="S2741" i="16"/>
  <c r="S2740" i="16"/>
  <c r="S2739" i="16"/>
  <c r="S2738" i="16"/>
  <c r="S2737" i="16"/>
  <c r="S2736" i="16"/>
  <c r="S2735" i="16"/>
  <c r="S2734" i="16"/>
  <c r="S2733" i="16"/>
  <c r="S2732" i="16"/>
  <c r="S2731" i="16"/>
  <c r="S2730" i="16"/>
  <c r="S2729" i="16"/>
  <c r="S2728" i="16"/>
  <c r="S2727" i="16"/>
  <c r="S2726" i="16"/>
  <c r="S2725" i="16"/>
  <c r="S2724" i="16"/>
  <c r="S2723" i="16"/>
  <c r="S2722" i="16"/>
  <c r="S2721" i="16"/>
  <c r="S2720" i="16"/>
  <c r="S2719" i="16"/>
  <c r="S2718" i="16"/>
  <c r="S2717" i="16"/>
  <c r="S2716" i="16"/>
  <c r="S2715" i="16"/>
  <c r="S2714" i="16"/>
  <c r="S2713" i="16"/>
  <c r="S2712" i="16"/>
  <c r="S2711" i="16"/>
  <c r="S2710" i="16"/>
  <c r="S2709" i="16"/>
  <c r="S2708" i="16"/>
  <c r="S2707" i="16"/>
  <c r="S2706" i="16"/>
  <c r="S2705" i="16"/>
  <c r="S2704" i="16"/>
  <c r="S2703" i="16"/>
  <c r="S2702" i="16"/>
  <c r="S2701" i="16"/>
  <c r="S2700" i="16"/>
  <c r="S2699" i="16"/>
  <c r="S2698" i="16"/>
  <c r="S2697" i="16"/>
  <c r="S2696" i="16"/>
  <c r="S2695" i="16"/>
  <c r="S2694" i="16"/>
  <c r="S2693" i="16"/>
  <c r="S2692" i="16"/>
  <c r="S2691" i="16"/>
  <c r="S2690" i="16"/>
  <c r="S2689" i="16"/>
  <c r="S2688" i="16"/>
  <c r="S2687" i="16"/>
  <c r="S2686" i="16"/>
  <c r="S2685" i="16"/>
  <c r="S2684" i="16"/>
  <c r="S2683" i="16"/>
  <c r="S2682" i="16"/>
  <c r="S2681" i="16"/>
  <c r="S2680" i="16"/>
  <c r="S2679" i="16"/>
  <c r="S2678" i="16"/>
  <c r="S2677" i="16"/>
  <c r="S2676" i="16"/>
  <c r="S2675" i="16"/>
  <c r="S2674" i="16"/>
  <c r="S2673" i="16"/>
  <c r="S2672" i="16"/>
  <c r="S2671" i="16"/>
  <c r="S2670" i="16"/>
  <c r="S2669" i="16"/>
  <c r="S2668" i="16"/>
  <c r="S2667" i="16"/>
  <c r="S2666" i="16"/>
  <c r="S2665" i="16"/>
  <c r="S2664" i="16"/>
  <c r="S2663" i="16"/>
  <c r="S2662" i="16"/>
  <c r="S2661" i="16"/>
  <c r="S2660" i="16"/>
  <c r="S2659" i="16"/>
  <c r="S2658" i="16"/>
  <c r="S2657" i="16"/>
  <c r="S2656" i="16"/>
  <c r="S2655" i="16"/>
  <c r="S2654" i="16"/>
  <c r="S2653" i="16"/>
  <c r="S2652" i="16"/>
  <c r="S2651" i="16"/>
  <c r="S2650" i="16"/>
  <c r="S2649" i="16"/>
  <c r="S2648" i="16"/>
  <c r="S2647" i="16"/>
  <c r="S2646" i="16"/>
  <c r="S2645" i="16"/>
  <c r="S2644" i="16"/>
  <c r="S2643" i="16"/>
  <c r="S2642" i="16"/>
  <c r="S2641" i="16"/>
  <c r="S2640" i="16"/>
  <c r="S2639" i="16"/>
  <c r="S2638" i="16"/>
  <c r="S2637" i="16"/>
  <c r="S2636" i="16"/>
  <c r="S2635" i="16"/>
  <c r="S2634" i="16"/>
  <c r="S2633" i="16"/>
  <c r="S2632" i="16"/>
  <c r="S2631" i="16"/>
  <c r="S2630" i="16"/>
  <c r="S2629" i="16"/>
  <c r="S2628" i="16"/>
  <c r="S2627" i="16"/>
  <c r="S2626" i="16"/>
  <c r="S2625" i="16"/>
  <c r="S2624" i="16"/>
  <c r="S2623" i="16"/>
  <c r="S2622" i="16"/>
  <c r="S2621" i="16"/>
  <c r="S2620" i="16"/>
  <c r="S2619" i="16"/>
  <c r="S2618" i="16"/>
  <c r="S2617" i="16"/>
  <c r="S2616" i="16"/>
  <c r="S2615" i="16"/>
  <c r="S2614" i="16"/>
  <c r="S2613" i="16"/>
  <c r="S2612" i="16"/>
  <c r="S2611" i="16"/>
  <c r="S2610" i="16"/>
  <c r="S2609" i="16"/>
  <c r="S2608" i="16"/>
  <c r="S2607" i="16"/>
  <c r="S2606" i="16"/>
  <c r="S2605" i="16"/>
  <c r="S2604" i="16"/>
  <c r="S2603" i="16"/>
  <c r="S2602" i="16"/>
  <c r="S2601" i="16"/>
  <c r="S2600" i="16"/>
  <c r="S2599" i="16"/>
  <c r="S2598" i="16"/>
  <c r="S2597" i="16"/>
  <c r="S2596" i="16"/>
  <c r="S2595" i="16"/>
  <c r="S2594" i="16"/>
  <c r="S2593" i="16"/>
  <c r="S2592" i="16"/>
  <c r="S2591" i="16"/>
  <c r="S2590" i="16"/>
  <c r="S2589" i="16"/>
  <c r="S2588" i="16"/>
  <c r="S2587" i="16"/>
  <c r="S2586" i="16"/>
  <c r="S2585" i="16"/>
  <c r="S2584" i="16"/>
  <c r="S2583" i="16"/>
  <c r="S2582" i="16"/>
  <c r="S2581" i="16"/>
  <c r="S2580" i="16"/>
  <c r="S2579" i="16"/>
  <c r="S2578" i="16"/>
  <c r="S2577" i="16"/>
  <c r="S2576" i="16"/>
  <c r="S2575" i="16"/>
  <c r="S2574" i="16"/>
  <c r="S2573" i="16"/>
  <c r="S2572" i="16"/>
  <c r="S2571" i="16"/>
  <c r="S2570" i="16"/>
  <c r="S2569" i="16"/>
  <c r="S2568" i="16"/>
  <c r="S2567" i="16"/>
  <c r="S2566" i="16"/>
  <c r="S2565" i="16"/>
  <c r="S2564" i="16"/>
  <c r="S2563" i="16"/>
  <c r="S2562" i="16"/>
  <c r="S2561" i="16"/>
  <c r="S2560" i="16"/>
  <c r="S2559" i="16"/>
  <c r="S2558" i="16"/>
  <c r="S2557" i="16"/>
  <c r="S2556" i="16"/>
  <c r="S2555" i="16"/>
  <c r="S2554" i="16"/>
  <c r="S2553" i="16"/>
  <c r="S2552" i="16"/>
  <c r="S2551" i="16"/>
  <c r="S2550" i="16"/>
  <c r="S2549" i="16"/>
  <c r="S2548" i="16"/>
  <c r="S2547" i="16"/>
  <c r="S2546" i="16"/>
  <c r="S2545" i="16"/>
  <c r="S2544" i="16"/>
  <c r="S2543" i="16"/>
  <c r="S2542" i="16"/>
  <c r="S2541" i="16"/>
  <c r="S2540" i="16"/>
  <c r="S2539" i="16"/>
  <c r="S2538" i="16"/>
  <c r="S2537" i="16"/>
  <c r="S2536" i="16"/>
  <c r="S2535" i="16"/>
  <c r="S2534" i="16"/>
  <c r="S2533" i="16"/>
  <c r="S2532" i="16"/>
  <c r="S2531" i="16"/>
  <c r="S2530" i="16"/>
  <c r="S2529" i="16"/>
  <c r="S2528" i="16"/>
  <c r="S2527" i="16"/>
  <c r="S2526" i="16"/>
  <c r="S2525" i="16"/>
  <c r="S2524" i="16"/>
  <c r="S2523" i="16"/>
  <c r="S2522" i="16"/>
  <c r="S2521" i="16"/>
  <c r="S2520" i="16"/>
  <c r="S2519" i="16"/>
  <c r="S2518" i="16"/>
  <c r="S2517" i="16"/>
  <c r="S2516" i="16"/>
  <c r="S2515" i="16"/>
  <c r="S2514" i="16"/>
  <c r="S2513" i="16"/>
  <c r="S2512" i="16"/>
  <c r="S2511" i="16"/>
  <c r="S2510" i="16"/>
  <c r="S2509" i="16"/>
  <c r="S2508" i="16"/>
  <c r="S2507" i="16"/>
  <c r="S2506" i="16"/>
  <c r="S2505" i="16"/>
  <c r="S2504" i="16"/>
  <c r="S2503" i="16"/>
  <c r="S2502" i="16"/>
  <c r="S2501" i="16"/>
  <c r="S2500" i="16"/>
  <c r="S2499" i="16"/>
  <c r="S2498" i="16"/>
  <c r="S2497" i="16"/>
  <c r="S2496" i="16"/>
  <c r="S2495" i="16"/>
  <c r="S2494" i="16"/>
  <c r="S2493" i="16"/>
  <c r="S2492" i="16"/>
  <c r="S2491" i="16"/>
  <c r="S2490" i="16"/>
  <c r="S2489" i="16"/>
  <c r="S2488" i="16"/>
  <c r="S2487" i="16"/>
  <c r="S2486" i="16"/>
  <c r="S2485" i="16"/>
  <c r="S2484" i="16"/>
  <c r="S2483" i="16"/>
  <c r="S2482" i="16"/>
  <c r="S2481" i="16"/>
  <c r="S2480" i="16"/>
  <c r="S2479" i="16"/>
  <c r="S2478" i="16"/>
  <c r="S2477" i="16"/>
  <c r="S2476" i="16"/>
  <c r="S2475" i="16"/>
  <c r="S2474" i="16"/>
  <c r="S2473" i="16"/>
  <c r="S2472" i="16"/>
  <c r="S2471" i="16"/>
  <c r="S2470" i="16"/>
  <c r="S2469" i="16"/>
  <c r="S2468" i="16"/>
  <c r="S2467" i="16"/>
  <c r="S2466" i="16"/>
  <c r="S2465" i="16"/>
  <c r="S2464" i="16"/>
  <c r="S2463" i="16"/>
  <c r="S2462" i="16"/>
  <c r="S2461" i="16"/>
  <c r="S2460" i="16"/>
  <c r="S2459" i="16"/>
  <c r="S2458" i="16"/>
  <c r="S2457" i="16"/>
  <c r="S2456" i="16"/>
  <c r="S2455" i="16"/>
  <c r="S2454" i="16"/>
  <c r="S2453" i="16"/>
  <c r="S2452" i="16"/>
  <c r="S2451" i="16"/>
  <c r="S2450" i="16"/>
  <c r="S2449" i="16"/>
  <c r="S2448" i="16"/>
  <c r="S2447" i="16"/>
  <c r="S2446" i="16"/>
  <c r="S2445" i="16"/>
  <c r="S2444" i="16"/>
  <c r="S2443" i="16"/>
  <c r="S2442" i="16"/>
  <c r="S2441" i="16"/>
  <c r="S2440" i="16"/>
  <c r="S2439" i="16"/>
  <c r="S2438" i="16"/>
  <c r="S2437" i="16"/>
  <c r="S2436" i="16"/>
  <c r="S2435" i="16"/>
  <c r="S2434" i="16"/>
  <c r="S2433" i="16"/>
  <c r="S2432" i="16"/>
  <c r="S2431" i="16"/>
  <c r="S2430" i="16"/>
  <c r="S2429" i="16"/>
  <c r="S2428" i="16"/>
  <c r="S2427" i="16"/>
  <c r="S2426" i="16"/>
  <c r="S2425" i="16"/>
  <c r="S2424" i="16"/>
  <c r="S2423" i="16"/>
  <c r="S2422" i="16"/>
  <c r="S2421" i="16"/>
  <c r="S2420" i="16"/>
  <c r="S2419" i="16"/>
  <c r="S2418" i="16"/>
  <c r="S2417" i="16"/>
  <c r="S2416" i="16"/>
  <c r="S2415" i="16"/>
  <c r="S2414" i="16"/>
  <c r="S2413" i="16"/>
  <c r="S2412" i="16"/>
  <c r="S2411" i="16"/>
  <c r="S2410" i="16"/>
  <c r="S2409" i="16"/>
  <c r="S2408" i="16"/>
  <c r="S2407" i="16"/>
  <c r="S2406" i="16"/>
  <c r="S2405" i="16"/>
  <c r="S2404" i="16"/>
  <c r="S2403" i="16"/>
  <c r="S2402" i="16"/>
  <c r="S2401" i="16"/>
  <c r="S2400" i="16"/>
  <c r="S2399" i="16"/>
  <c r="S2398" i="16"/>
  <c r="S2397" i="16"/>
  <c r="S2396" i="16"/>
  <c r="S2395" i="16"/>
  <c r="S2394" i="16"/>
  <c r="S2393" i="16"/>
  <c r="S2392" i="16"/>
  <c r="S2391" i="16"/>
  <c r="S2390" i="16"/>
  <c r="S2389" i="16"/>
  <c r="S2388" i="16"/>
  <c r="S2387" i="16"/>
  <c r="S2386" i="16"/>
  <c r="S2385" i="16"/>
  <c r="S2384" i="16"/>
  <c r="S2383" i="16"/>
  <c r="S2382" i="16"/>
  <c r="S2381" i="16"/>
  <c r="S2380" i="16"/>
  <c r="S2379" i="16"/>
  <c r="S2378" i="16"/>
  <c r="S2377" i="16"/>
  <c r="S2376" i="16"/>
  <c r="S2375" i="16"/>
  <c r="S2374" i="16"/>
  <c r="S2373" i="16"/>
  <c r="S2372" i="16"/>
  <c r="S2371" i="16"/>
  <c r="S2370" i="16"/>
  <c r="S2369" i="16"/>
  <c r="S2368" i="16"/>
  <c r="S2367" i="16"/>
  <c r="S2366" i="16"/>
  <c r="S2365" i="16"/>
  <c r="S2364" i="16"/>
  <c r="S2363" i="16"/>
  <c r="S2362" i="16"/>
  <c r="S2361" i="16"/>
  <c r="S2360" i="16"/>
  <c r="S2359" i="16"/>
  <c r="S2358" i="16"/>
  <c r="S2357" i="16"/>
  <c r="S2356" i="16"/>
  <c r="S2355" i="16"/>
  <c r="S2354" i="16"/>
  <c r="S2353" i="16"/>
  <c r="S2352" i="16"/>
  <c r="S2351" i="16"/>
  <c r="S2350" i="16"/>
  <c r="S2349" i="16"/>
  <c r="S2348" i="16"/>
  <c r="S2347" i="16"/>
  <c r="S2346" i="16"/>
  <c r="S2345" i="16"/>
  <c r="S2344" i="16"/>
  <c r="S2343" i="16"/>
  <c r="S2342" i="16"/>
  <c r="S2341" i="16"/>
  <c r="S2340" i="16"/>
  <c r="S2339" i="16"/>
  <c r="S2338" i="16"/>
  <c r="S2337" i="16"/>
  <c r="S2336" i="16"/>
  <c r="S2335" i="16"/>
  <c r="S2334" i="16"/>
  <c r="S2333" i="16"/>
  <c r="S2332" i="16"/>
  <c r="S2331" i="16"/>
  <c r="S2330" i="16"/>
  <c r="S2329" i="16"/>
  <c r="S2328" i="16"/>
  <c r="S2327" i="16"/>
  <c r="S2326" i="16"/>
  <c r="S2325" i="16"/>
  <c r="S2324" i="16"/>
  <c r="S2323" i="16"/>
  <c r="S2322" i="16"/>
  <c r="S2321" i="16"/>
  <c r="S2320" i="16"/>
  <c r="S2319" i="16"/>
  <c r="S2318" i="16"/>
  <c r="S2317" i="16"/>
  <c r="S2316" i="16"/>
  <c r="S2315" i="16"/>
  <c r="S2314" i="16"/>
  <c r="S2313" i="16"/>
  <c r="S2312" i="16"/>
  <c r="S2311" i="16"/>
  <c r="S2310" i="16"/>
  <c r="S2309" i="16"/>
  <c r="S2308" i="16"/>
  <c r="S2307" i="16"/>
  <c r="S2306" i="16"/>
  <c r="S2305" i="16"/>
  <c r="S2304" i="16"/>
  <c r="S2303" i="16"/>
  <c r="S2302" i="16"/>
  <c r="S2301" i="16"/>
  <c r="S2300" i="16"/>
  <c r="S2299" i="16"/>
  <c r="S2298" i="16"/>
  <c r="S2297" i="16"/>
  <c r="S2296" i="16"/>
  <c r="S2295" i="16"/>
  <c r="S2294" i="16"/>
  <c r="S2293" i="16"/>
  <c r="S2292" i="16"/>
  <c r="S2291" i="16"/>
  <c r="S2290" i="16"/>
  <c r="S2289" i="16"/>
  <c r="S2288" i="16"/>
  <c r="S2287" i="16"/>
  <c r="S2286" i="16"/>
  <c r="S2285" i="16"/>
  <c r="S2284" i="16"/>
  <c r="S2283" i="16"/>
  <c r="S2282" i="16"/>
  <c r="S2281" i="16"/>
  <c r="S2280" i="16"/>
  <c r="S2279" i="16"/>
  <c r="S2278" i="16"/>
  <c r="S2277" i="16"/>
  <c r="S2276" i="16"/>
  <c r="S2275" i="16"/>
  <c r="S2274" i="16"/>
  <c r="S2273" i="16"/>
  <c r="S2272" i="16"/>
  <c r="S2271" i="16"/>
  <c r="S2270" i="16"/>
  <c r="S2269" i="16"/>
  <c r="S2268" i="16"/>
  <c r="S2267" i="16"/>
  <c r="S2266" i="16"/>
  <c r="S2265" i="16"/>
  <c r="S2264" i="16"/>
  <c r="S2263" i="16"/>
  <c r="S2262" i="16"/>
  <c r="S2261" i="16"/>
  <c r="S2260" i="16"/>
  <c r="S2259" i="16"/>
  <c r="S2258" i="16"/>
  <c r="S2257" i="16"/>
  <c r="S2256" i="16"/>
  <c r="S2255" i="16"/>
  <c r="S2254" i="16"/>
  <c r="S2253" i="16"/>
  <c r="S2252" i="16"/>
  <c r="S2251" i="16"/>
  <c r="S2250" i="16"/>
  <c r="S2249" i="16"/>
  <c r="S2248" i="16"/>
  <c r="S2247" i="16"/>
  <c r="S2246" i="16"/>
  <c r="S2245" i="16"/>
  <c r="S2244" i="16"/>
  <c r="S2243" i="16"/>
  <c r="S2242" i="16"/>
  <c r="S2241" i="16"/>
  <c r="S2240" i="16"/>
  <c r="S2239" i="16"/>
  <c r="S2238" i="16"/>
  <c r="S2237" i="16"/>
  <c r="S2236" i="16"/>
  <c r="S2235" i="16"/>
  <c r="S2234" i="16"/>
  <c r="S2233" i="16"/>
  <c r="S2232" i="16"/>
  <c r="S2231" i="16"/>
  <c r="S2230" i="16"/>
  <c r="S2229" i="16"/>
  <c r="S2228" i="16"/>
  <c r="S2227" i="16"/>
  <c r="S2226" i="16"/>
  <c r="S2225" i="16"/>
  <c r="S2224" i="16"/>
  <c r="S2223" i="16"/>
  <c r="S2222" i="16"/>
  <c r="S2221" i="16"/>
  <c r="S2220" i="16"/>
  <c r="S2219" i="16"/>
  <c r="S2218" i="16"/>
  <c r="S2217" i="16"/>
  <c r="S2216" i="16"/>
  <c r="S2215" i="16"/>
  <c r="S2214" i="16"/>
  <c r="S2213" i="16"/>
  <c r="S2212" i="16"/>
  <c r="S2211" i="16"/>
  <c r="S2210" i="16"/>
  <c r="S2209" i="16"/>
  <c r="S2208" i="16"/>
  <c r="S2207" i="16"/>
  <c r="S2206" i="16"/>
  <c r="S2205" i="16"/>
  <c r="S2204" i="16"/>
  <c r="S2203" i="16"/>
  <c r="S2202" i="16"/>
  <c r="S2201" i="16"/>
  <c r="S2200" i="16"/>
  <c r="S2199" i="16"/>
  <c r="S2198" i="16"/>
  <c r="S2197" i="16"/>
  <c r="S2196" i="16"/>
  <c r="S2195" i="16"/>
  <c r="S2194" i="16"/>
  <c r="S2193" i="16"/>
  <c r="S2192" i="16"/>
  <c r="S2191" i="16"/>
  <c r="S2190" i="16"/>
  <c r="S2189" i="16"/>
  <c r="S2188" i="16"/>
  <c r="S2187" i="16"/>
  <c r="S2186" i="16"/>
  <c r="S2185" i="16"/>
  <c r="S2184" i="16"/>
  <c r="S2183" i="16"/>
  <c r="S2182" i="16"/>
  <c r="S2181" i="16"/>
  <c r="S2180" i="16"/>
  <c r="S2179" i="16"/>
  <c r="S2178" i="16"/>
  <c r="S2177" i="16"/>
  <c r="S2176" i="16"/>
  <c r="S2175" i="16"/>
  <c r="S2174" i="16"/>
  <c r="S2173" i="16"/>
  <c r="S2172" i="16"/>
  <c r="S2171" i="16"/>
  <c r="S2170" i="16"/>
  <c r="S2169" i="16"/>
  <c r="S2168" i="16"/>
  <c r="S2167" i="16"/>
  <c r="S2166" i="16"/>
  <c r="S2165" i="16"/>
  <c r="S2164" i="16"/>
  <c r="S2163" i="16"/>
  <c r="S2162" i="16"/>
  <c r="S2161" i="16"/>
  <c r="S2160" i="16"/>
  <c r="S2159" i="16"/>
  <c r="S2158" i="16"/>
  <c r="S2157" i="16"/>
  <c r="S2156" i="16"/>
  <c r="S2155" i="16"/>
  <c r="S2154" i="16"/>
  <c r="S2153" i="16"/>
  <c r="S2152" i="16"/>
  <c r="S2151" i="16"/>
  <c r="S2150" i="16"/>
  <c r="S2149" i="16"/>
  <c r="S2148" i="16"/>
  <c r="S2147" i="16"/>
  <c r="S2146" i="16"/>
  <c r="S2145" i="16"/>
  <c r="S2144" i="16"/>
  <c r="S2143" i="16"/>
  <c r="S2142" i="16"/>
  <c r="S2141" i="16"/>
  <c r="S2140" i="16"/>
  <c r="S2139" i="16"/>
  <c r="S2138" i="16"/>
  <c r="S2137" i="16"/>
  <c r="S2136" i="16"/>
  <c r="S2135" i="16"/>
  <c r="S2134" i="16"/>
  <c r="S2133" i="16"/>
  <c r="S2132" i="16"/>
  <c r="S2131" i="16"/>
  <c r="S2130" i="16"/>
  <c r="S2129" i="16"/>
  <c r="S2128" i="16"/>
  <c r="S2127" i="16"/>
  <c r="S2126" i="16"/>
  <c r="S2125" i="16"/>
  <c r="S2124" i="16"/>
  <c r="S2123" i="16"/>
  <c r="S2122" i="16"/>
  <c r="S2121" i="16"/>
  <c r="S2120" i="16"/>
  <c r="S2119" i="16"/>
  <c r="S2118" i="16"/>
  <c r="S2117" i="16"/>
  <c r="S2116" i="16"/>
  <c r="S2115" i="16"/>
  <c r="S2114" i="16"/>
  <c r="S2113" i="16"/>
  <c r="S2112" i="16"/>
  <c r="S2111" i="16"/>
  <c r="S2110" i="16"/>
  <c r="S2109" i="16"/>
  <c r="S2108" i="16"/>
  <c r="S2107" i="16"/>
  <c r="S2106" i="16"/>
  <c r="S2105" i="16"/>
  <c r="S2104" i="16"/>
  <c r="S2103" i="16"/>
  <c r="S2102" i="16"/>
  <c r="S2101" i="16"/>
  <c r="S2100" i="16"/>
  <c r="S2099" i="16"/>
  <c r="S2098" i="16"/>
  <c r="S2097" i="16"/>
  <c r="S2096" i="16"/>
  <c r="S2095" i="16"/>
  <c r="S2094" i="16"/>
  <c r="S2093" i="16"/>
  <c r="S2092" i="16"/>
  <c r="S2091" i="16"/>
  <c r="S2090" i="16"/>
  <c r="S2089" i="16"/>
  <c r="S2088" i="16"/>
  <c r="S2087" i="16"/>
  <c r="S2086" i="16"/>
  <c r="S2085" i="16"/>
  <c r="S2084" i="16"/>
  <c r="S2083" i="16"/>
  <c r="S2082" i="16"/>
  <c r="S2081" i="16"/>
  <c r="S2080" i="16"/>
  <c r="S2079" i="16"/>
  <c r="S2078" i="16"/>
  <c r="S2077" i="16"/>
  <c r="S2076" i="16"/>
  <c r="S2075" i="16"/>
  <c r="S2074" i="16"/>
  <c r="S2073" i="16"/>
  <c r="S2072" i="16"/>
  <c r="S2071" i="16"/>
  <c r="S2070" i="16"/>
  <c r="S2069" i="16"/>
  <c r="S2068" i="16"/>
  <c r="S2067" i="16"/>
  <c r="S2066" i="16"/>
  <c r="S2065" i="16"/>
  <c r="S2064" i="16"/>
  <c r="S2063" i="16"/>
  <c r="S2062" i="16"/>
  <c r="S2061" i="16"/>
  <c r="S2060" i="16"/>
  <c r="S2059" i="16"/>
  <c r="S2058" i="16"/>
  <c r="S2057" i="16"/>
  <c r="S2056" i="16"/>
  <c r="S2055" i="16"/>
  <c r="S2054" i="16"/>
  <c r="S2053" i="16"/>
  <c r="S2052" i="16"/>
  <c r="S2051" i="16"/>
  <c r="S2050" i="16"/>
  <c r="S2049" i="16"/>
  <c r="S2048" i="16"/>
  <c r="S2047" i="16"/>
  <c r="S2046" i="16"/>
  <c r="S2045" i="16"/>
  <c r="S2044" i="16"/>
  <c r="S2043" i="16"/>
  <c r="S2042" i="16"/>
  <c r="S2041" i="16"/>
  <c r="S2040" i="16"/>
  <c r="S2039" i="16"/>
  <c r="S2038" i="16"/>
  <c r="S2037" i="16"/>
  <c r="S2036" i="16"/>
  <c r="S2035" i="16"/>
  <c r="S2034" i="16"/>
  <c r="S2033" i="16"/>
  <c r="S2032" i="16"/>
  <c r="S2031" i="16"/>
  <c r="S2030" i="16"/>
  <c r="S2029" i="16"/>
  <c r="S2028" i="16"/>
  <c r="S2027" i="16"/>
  <c r="S2026" i="16"/>
  <c r="S2025" i="16"/>
  <c r="S2024" i="16"/>
  <c r="S2023" i="16"/>
  <c r="S2022" i="16"/>
  <c r="S2021" i="16"/>
  <c r="S2020" i="16"/>
  <c r="S2019" i="16"/>
  <c r="S2018" i="16"/>
  <c r="S2017" i="16"/>
  <c r="S2016" i="16"/>
  <c r="S2015" i="16"/>
  <c r="S2014" i="16"/>
  <c r="S2013" i="16"/>
  <c r="S2012" i="16"/>
  <c r="S2011" i="16"/>
  <c r="S2010" i="16"/>
  <c r="S2009" i="16"/>
  <c r="S2008" i="16"/>
  <c r="S2007" i="16"/>
  <c r="S2006" i="16"/>
  <c r="S2005" i="16"/>
  <c r="S2004" i="16"/>
  <c r="S2003" i="16"/>
  <c r="S2002" i="16"/>
  <c r="S2001" i="16"/>
  <c r="S2000" i="16"/>
  <c r="S1999" i="16"/>
  <c r="S1998" i="16"/>
  <c r="S1997" i="16"/>
  <c r="S1996" i="16"/>
  <c r="S1995" i="16"/>
  <c r="S1994" i="16"/>
  <c r="S1993" i="16"/>
  <c r="S1992" i="16"/>
  <c r="S1991" i="16"/>
  <c r="S1990" i="16"/>
  <c r="S1989" i="16"/>
  <c r="S1988" i="16"/>
  <c r="S1987" i="16"/>
  <c r="S1986" i="16"/>
  <c r="S1985" i="16"/>
  <c r="S1984" i="16"/>
  <c r="S1983" i="16"/>
  <c r="S1982" i="16"/>
  <c r="S1981" i="16"/>
  <c r="S1980" i="16"/>
  <c r="S1979" i="16"/>
  <c r="S1978" i="16"/>
  <c r="S1977" i="16"/>
  <c r="S1976" i="16"/>
  <c r="S1975" i="16"/>
  <c r="S1974" i="16"/>
  <c r="S1973" i="16"/>
  <c r="S1972" i="16"/>
  <c r="S1971" i="16"/>
  <c r="S1970" i="16"/>
  <c r="S1969" i="16"/>
  <c r="S1968" i="16"/>
  <c r="S1967" i="16"/>
  <c r="S1966" i="16"/>
  <c r="S1965" i="16"/>
  <c r="S1964" i="16"/>
  <c r="S1963" i="16"/>
  <c r="S1962" i="16"/>
  <c r="S1961" i="16"/>
  <c r="S1960" i="16"/>
  <c r="S1959" i="16"/>
  <c r="S1958" i="16"/>
  <c r="S1957" i="16"/>
  <c r="S1956" i="16"/>
  <c r="S1955" i="16"/>
  <c r="S1954" i="16"/>
  <c r="S1953" i="16"/>
  <c r="S1952" i="16"/>
  <c r="S1951" i="16"/>
  <c r="S1950" i="16"/>
  <c r="S1949" i="16"/>
  <c r="S1948" i="16"/>
  <c r="S1947" i="16"/>
  <c r="S1946" i="16"/>
  <c r="S1945" i="16"/>
  <c r="S1944" i="16"/>
  <c r="S1943" i="16"/>
  <c r="S1942" i="16"/>
  <c r="S1941" i="16"/>
  <c r="S1940" i="16"/>
  <c r="S1939" i="16"/>
  <c r="S1938" i="16"/>
  <c r="S1937" i="16"/>
  <c r="S1936" i="16"/>
  <c r="S1935" i="16"/>
  <c r="S1934" i="16"/>
  <c r="S1933" i="16"/>
  <c r="S1932" i="16"/>
  <c r="S1931" i="16"/>
  <c r="S1930" i="16"/>
  <c r="S1929" i="16"/>
  <c r="S1928" i="16"/>
  <c r="S1927" i="16"/>
  <c r="S1926" i="16"/>
  <c r="S1925" i="16"/>
  <c r="S1924" i="16"/>
  <c r="S1923" i="16"/>
  <c r="S1922" i="16"/>
  <c r="S1921" i="16"/>
  <c r="S1920" i="16"/>
  <c r="S1919" i="16"/>
  <c r="S1918" i="16"/>
  <c r="S1917" i="16"/>
  <c r="S1916" i="16"/>
  <c r="S1915" i="16"/>
  <c r="S1914" i="16"/>
  <c r="S1913" i="16"/>
  <c r="S1912" i="16"/>
  <c r="S1911" i="16"/>
  <c r="S1910" i="16"/>
  <c r="S1909" i="16"/>
  <c r="S1908" i="16"/>
  <c r="S1907" i="16"/>
  <c r="S1906" i="16"/>
  <c r="S1905" i="16"/>
  <c r="S1904" i="16"/>
  <c r="S1903" i="16"/>
  <c r="S1902" i="16"/>
  <c r="S1901" i="16"/>
  <c r="S1900" i="16"/>
  <c r="S1899" i="16"/>
  <c r="S1898" i="16"/>
  <c r="S1897" i="16"/>
  <c r="S1896" i="16"/>
  <c r="S1895" i="16"/>
  <c r="S1894" i="16"/>
  <c r="S1893" i="16"/>
  <c r="S1892" i="16"/>
  <c r="S1891" i="16"/>
  <c r="S1890" i="16"/>
  <c r="S1889" i="16"/>
  <c r="S1888" i="16"/>
  <c r="S1887" i="16"/>
  <c r="S1886" i="16"/>
  <c r="S1885" i="16"/>
  <c r="S1884" i="16"/>
  <c r="S1883" i="16"/>
  <c r="S1882" i="16"/>
  <c r="S1881" i="16"/>
  <c r="S1880" i="16"/>
  <c r="S1879" i="16"/>
  <c r="S1878" i="16"/>
  <c r="S1877" i="16"/>
  <c r="S1876" i="16"/>
  <c r="S1875" i="16"/>
  <c r="S1874" i="16"/>
  <c r="S1873" i="16"/>
  <c r="S1872" i="16"/>
  <c r="S1871" i="16"/>
  <c r="S1870" i="16"/>
  <c r="S1869" i="16"/>
  <c r="S1868" i="16"/>
  <c r="S1867" i="16"/>
  <c r="S1866" i="16"/>
  <c r="S1865" i="16"/>
  <c r="S1864" i="16"/>
  <c r="S1863" i="16"/>
  <c r="S1862" i="16"/>
  <c r="S1861" i="16"/>
  <c r="S1860" i="16"/>
  <c r="S1859" i="16"/>
  <c r="S1858" i="16"/>
  <c r="S1857" i="16"/>
  <c r="S1856" i="16"/>
  <c r="S1855" i="16"/>
  <c r="S1854" i="16"/>
  <c r="S1853" i="16"/>
  <c r="S1852" i="16"/>
  <c r="S1851" i="16"/>
  <c r="S1850" i="16"/>
  <c r="S1849" i="16"/>
  <c r="S1848" i="16"/>
  <c r="S1847" i="16"/>
  <c r="S1846" i="16"/>
  <c r="S1845" i="16"/>
  <c r="S1844" i="16"/>
  <c r="S1843" i="16"/>
  <c r="S1842" i="16"/>
  <c r="S1841" i="16"/>
  <c r="S1840" i="16"/>
  <c r="S1839" i="16"/>
  <c r="S1838" i="16"/>
  <c r="S1837" i="16"/>
  <c r="S1836" i="16"/>
  <c r="S1835" i="16"/>
  <c r="S1834" i="16"/>
  <c r="S1833" i="16"/>
  <c r="S1832" i="16"/>
  <c r="S1831" i="16"/>
  <c r="S1830" i="16"/>
  <c r="S1829" i="16"/>
  <c r="S1828" i="16"/>
  <c r="S1827" i="16"/>
  <c r="S1826" i="16"/>
  <c r="S1825" i="16"/>
  <c r="S1824" i="16"/>
  <c r="S1823" i="16"/>
  <c r="S1822" i="16"/>
  <c r="S1821" i="16"/>
  <c r="S1820" i="16"/>
  <c r="S1819" i="16"/>
  <c r="S1818" i="16"/>
  <c r="S1817" i="16"/>
  <c r="S1816" i="16"/>
  <c r="S1815" i="16"/>
  <c r="S1814" i="16"/>
  <c r="S1813" i="16"/>
  <c r="S1812" i="16"/>
  <c r="S1811" i="16"/>
  <c r="S1810" i="16"/>
  <c r="S1809" i="16"/>
  <c r="S1808" i="16"/>
  <c r="S1807" i="16"/>
  <c r="S1806" i="16"/>
  <c r="S1805" i="16"/>
  <c r="S1804" i="16"/>
  <c r="S1803" i="16"/>
  <c r="S1802" i="16"/>
  <c r="S1801" i="16"/>
  <c r="S1800" i="16"/>
  <c r="S1799" i="16"/>
  <c r="S1798" i="16"/>
  <c r="S1797" i="16"/>
  <c r="S1796" i="16"/>
  <c r="S1795" i="16"/>
  <c r="S1794" i="16"/>
  <c r="S1793" i="16"/>
  <c r="S1792" i="16"/>
  <c r="S1791" i="16"/>
  <c r="S1790" i="16"/>
  <c r="S1789" i="16"/>
  <c r="S1788" i="16"/>
  <c r="S1787" i="16"/>
  <c r="S1786" i="16"/>
  <c r="S1785" i="16"/>
  <c r="S1784" i="16"/>
  <c r="S1783" i="16"/>
  <c r="S1782" i="16"/>
  <c r="S1781" i="16"/>
  <c r="S1780" i="16"/>
  <c r="S1779" i="16"/>
  <c r="S1778" i="16"/>
  <c r="S1777" i="16"/>
  <c r="S1776" i="16"/>
  <c r="S1775" i="16"/>
  <c r="S1774" i="16"/>
  <c r="S1773" i="16"/>
  <c r="S1772" i="16"/>
  <c r="S1771" i="16"/>
  <c r="S1770" i="16"/>
  <c r="S1769" i="16"/>
  <c r="S1768" i="16"/>
  <c r="S1767" i="16"/>
  <c r="S1766" i="16"/>
  <c r="S1765" i="16"/>
  <c r="S1764" i="16"/>
  <c r="S1763" i="16"/>
  <c r="S1762" i="16"/>
  <c r="S1761" i="16"/>
  <c r="S1760" i="16"/>
  <c r="S1759" i="16"/>
  <c r="S1758" i="16"/>
  <c r="S1757" i="16"/>
  <c r="S1756" i="16"/>
  <c r="S1755" i="16"/>
  <c r="S1754" i="16"/>
  <c r="S1753" i="16"/>
  <c r="S1752" i="16"/>
  <c r="S1751" i="16"/>
  <c r="S1750" i="16"/>
  <c r="S1749" i="16"/>
  <c r="S1748" i="16"/>
  <c r="S1747" i="16"/>
  <c r="S1746" i="16"/>
  <c r="S1745" i="16"/>
  <c r="S1744" i="16"/>
  <c r="S1743" i="16"/>
  <c r="S1742" i="16"/>
  <c r="S1741" i="16"/>
  <c r="S1740" i="16"/>
  <c r="S1739" i="16"/>
  <c r="S1738" i="16"/>
  <c r="S1737" i="16"/>
  <c r="S1736" i="16"/>
  <c r="S1735" i="16"/>
  <c r="S1734" i="16"/>
  <c r="S1733" i="16"/>
  <c r="S1732" i="16"/>
  <c r="S1731" i="16"/>
  <c r="S1730" i="16"/>
  <c r="S1729" i="16"/>
  <c r="S1728" i="16"/>
  <c r="S1727" i="16"/>
  <c r="S1726" i="16"/>
  <c r="S1725" i="16"/>
  <c r="S1724" i="16"/>
  <c r="S1723" i="16"/>
  <c r="S1722" i="16"/>
  <c r="S1721" i="16"/>
  <c r="S1720" i="16"/>
  <c r="S1719" i="16"/>
  <c r="S1718" i="16"/>
  <c r="S1717" i="16"/>
  <c r="S1716" i="16"/>
  <c r="S1715" i="16"/>
  <c r="S1714" i="16"/>
  <c r="S1713" i="16"/>
  <c r="S1712" i="16"/>
  <c r="S1711" i="16"/>
  <c r="S1710" i="16"/>
  <c r="S1709" i="16"/>
  <c r="S1708" i="16"/>
  <c r="S1707" i="16"/>
  <c r="S1706" i="16"/>
  <c r="S1705" i="16"/>
  <c r="S1704" i="16"/>
  <c r="S1703" i="16"/>
  <c r="S1702" i="16"/>
  <c r="S1701" i="16"/>
  <c r="S1700" i="16"/>
  <c r="S1699" i="16"/>
  <c r="S1698" i="16"/>
  <c r="S1697" i="16"/>
  <c r="S1696" i="16"/>
  <c r="S1695" i="16"/>
  <c r="S1694" i="16"/>
  <c r="S1693" i="16"/>
  <c r="S1692" i="16"/>
  <c r="S1691" i="16"/>
  <c r="S1690" i="16"/>
  <c r="S1689" i="16"/>
  <c r="S1688" i="16"/>
  <c r="S1687" i="16"/>
  <c r="S1686" i="16"/>
  <c r="S1685" i="16"/>
  <c r="S1684" i="16"/>
  <c r="S1683" i="16"/>
  <c r="S1682" i="16"/>
  <c r="S1681" i="16"/>
  <c r="S1680" i="16"/>
  <c r="S1679" i="16"/>
  <c r="S1678" i="16"/>
  <c r="S1677" i="16"/>
  <c r="S1676" i="16"/>
  <c r="S1675" i="16"/>
  <c r="S1674" i="16"/>
  <c r="S1673" i="16"/>
  <c r="S1672" i="16"/>
  <c r="S1671" i="16"/>
  <c r="S1670" i="16"/>
  <c r="S1669" i="16"/>
  <c r="S1668" i="16"/>
  <c r="S1667" i="16"/>
  <c r="S1666" i="16"/>
  <c r="S1665" i="16"/>
  <c r="S1664" i="16"/>
  <c r="S1663" i="16"/>
  <c r="S1662" i="16"/>
  <c r="S1661" i="16"/>
  <c r="S1660" i="16"/>
  <c r="S1659" i="16"/>
  <c r="S1658" i="16"/>
  <c r="S1657" i="16"/>
  <c r="S1656" i="16"/>
  <c r="S1655" i="16"/>
  <c r="S1654" i="16"/>
  <c r="S1653" i="16"/>
  <c r="S1652" i="16"/>
  <c r="S1651" i="16"/>
  <c r="S1650" i="16"/>
  <c r="S1649" i="16"/>
  <c r="S1648" i="16"/>
  <c r="S1647" i="16"/>
  <c r="S1646" i="16"/>
  <c r="S1645" i="16"/>
  <c r="S1644" i="16"/>
  <c r="S1643" i="16"/>
  <c r="S1642" i="16"/>
  <c r="S1641" i="16"/>
  <c r="S1640" i="16"/>
  <c r="S1639" i="16"/>
  <c r="S1638" i="16"/>
  <c r="S1637" i="16"/>
  <c r="S1636" i="16"/>
  <c r="S1635" i="16"/>
  <c r="S1634" i="16"/>
  <c r="S1633" i="16"/>
  <c r="S1632" i="16"/>
  <c r="S1631" i="16"/>
  <c r="S1630" i="16"/>
  <c r="S1629" i="16"/>
  <c r="S1628" i="16"/>
  <c r="S1627" i="16"/>
  <c r="S1626" i="16"/>
  <c r="S1625" i="16"/>
  <c r="S1624" i="16"/>
  <c r="S1623" i="16"/>
  <c r="S1622" i="16"/>
  <c r="S1621" i="16"/>
  <c r="S1620" i="16"/>
  <c r="S1619" i="16"/>
  <c r="S1618" i="16"/>
  <c r="S1617" i="16"/>
  <c r="S1616" i="16"/>
  <c r="S1615" i="16"/>
  <c r="S1614" i="16"/>
  <c r="S1613" i="16"/>
  <c r="S1612" i="16"/>
  <c r="S1611" i="16"/>
  <c r="S1610" i="16"/>
  <c r="S1609" i="16"/>
  <c r="S1608" i="16"/>
  <c r="S1607" i="16"/>
  <c r="S1606" i="16"/>
  <c r="S1605" i="16"/>
  <c r="S1604" i="16"/>
  <c r="S1603" i="16"/>
  <c r="S1602" i="16"/>
  <c r="S1601" i="16"/>
  <c r="S1600" i="16"/>
  <c r="S1599" i="16"/>
  <c r="S1598" i="16"/>
  <c r="S1597" i="16"/>
  <c r="S1596" i="16"/>
  <c r="S1595" i="16"/>
  <c r="S1594" i="16"/>
  <c r="S1593" i="16"/>
  <c r="S1592" i="16"/>
  <c r="S1591" i="16"/>
  <c r="S1590" i="16"/>
  <c r="S1589" i="16"/>
  <c r="S1588" i="16"/>
  <c r="S1587" i="16"/>
  <c r="S1586" i="16"/>
  <c r="S1585" i="16"/>
  <c r="S1584" i="16"/>
  <c r="S1583" i="16"/>
  <c r="S1582" i="16"/>
  <c r="S1581" i="16"/>
  <c r="S1580" i="16"/>
  <c r="S1579" i="16"/>
  <c r="S1578" i="16"/>
  <c r="S1577" i="16"/>
  <c r="S1576" i="16"/>
  <c r="S1575" i="16"/>
  <c r="S1574" i="16"/>
  <c r="S1573" i="16"/>
  <c r="S1572" i="16"/>
  <c r="S1571" i="16"/>
  <c r="S1570" i="16"/>
  <c r="S1569" i="16"/>
  <c r="S1568" i="16"/>
  <c r="S1567" i="16"/>
  <c r="S1566" i="16"/>
  <c r="S1565" i="16"/>
  <c r="S1564" i="16"/>
  <c r="S1563" i="16"/>
  <c r="S1562" i="16"/>
  <c r="S1561" i="16"/>
  <c r="S1560" i="16"/>
  <c r="S1559" i="16"/>
  <c r="S1558" i="16"/>
  <c r="S1557" i="16"/>
  <c r="S1556" i="16"/>
  <c r="S1555" i="16"/>
  <c r="S1554" i="16"/>
  <c r="S1553" i="16"/>
  <c r="S1552" i="16"/>
  <c r="S1551" i="16"/>
  <c r="S1550" i="16"/>
  <c r="S1549" i="16"/>
  <c r="S1548" i="16"/>
  <c r="S1547" i="16"/>
  <c r="S1546" i="16"/>
  <c r="S1545" i="16"/>
  <c r="S1544" i="16"/>
  <c r="S1543" i="16"/>
  <c r="S1542" i="16"/>
  <c r="S1541" i="16"/>
  <c r="S1540" i="16"/>
  <c r="S1539" i="16"/>
  <c r="S1538" i="16"/>
  <c r="S1537" i="16"/>
  <c r="S1536" i="16"/>
  <c r="S1535" i="16"/>
  <c r="S1534" i="16"/>
  <c r="S1533" i="16"/>
  <c r="S1532" i="16"/>
  <c r="S1531" i="16"/>
  <c r="S1530" i="16"/>
  <c r="S1529" i="16"/>
  <c r="S1528" i="16"/>
  <c r="S1527" i="16"/>
  <c r="S1526" i="16"/>
  <c r="S1525" i="16"/>
  <c r="S1524" i="16"/>
  <c r="S1523" i="16"/>
  <c r="S1522" i="16"/>
  <c r="S1521" i="16"/>
  <c r="S1520" i="16"/>
  <c r="S1519" i="16"/>
  <c r="S1518" i="16"/>
  <c r="S1517" i="16"/>
  <c r="S1516" i="16"/>
  <c r="S1515" i="16"/>
  <c r="S1514" i="16"/>
  <c r="S1513" i="16"/>
  <c r="S1512" i="16"/>
  <c r="S1511" i="16"/>
  <c r="S1510" i="16"/>
  <c r="S1509" i="16"/>
  <c r="S1508" i="16"/>
  <c r="S1507" i="16"/>
  <c r="S1506" i="16"/>
  <c r="S1505" i="16"/>
  <c r="S1504" i="16"/>
  <c r="S1503" i="16"/>
  <c r="S1502" i="16"/>
  <c r="S1501" i="16"/>
  <c r="S1500" i="16"/>
  <c r="S1499" i="16"/>
  <c r="S1498" i="16"/>
  <c r="S1497" i="16"/>
  <c r="S1496" i="16"/>
  <c r="S1495" i="16"/>
  <c r="S1494" i="16"/>
  <c r="S1493" i="16"/>
  <c r="S1492" i="16"/>
  <c r="S1491" i="16"/>
  <c r="S1490" i="16"/>
  <c r="S1489" i="16"/>
  <c r="S1488" i="16"/>
  <c r="S1487" i="16"/>
  <c r="S1486" i="16"/>
  <c r="S1485" i="16"/>
  <c r="S1484" i="16"/>
  <c r="S1483" i="16"/>
  <c r="S1482" i="16"/>
  <c r="S1481" i="16"/>
  <c r="S1480" i="16"/>
  <c r="S1479" i="16"/>
  <c r="S1478" i="16"/>
  <c r="S1477" i="16"/>
  <c r="S1476" i="16"/>
  <c r="S1475" i="16"/>
  <c r="S1474" i="16"/>
  <c r="S1473" i="16"/>
  <c r="S1472" i="16"/>
  <c r="S1471" i="16"/>
  <c r="S1470" i="16"/>
  <c r="S1469" i="16"/>
  <c r="S1468" i="16"/>
  <c r="S1467" i="16"/>
  <c r="S1466" i="16"/>
  <c r="S1465" i="16"/>
  <c r="S1464" i="16"/>
  <c r="S1463" i="16"/>
  <c r="S1462" i="16"/>
  <c r="S1461" i="16"/>
  <c r="S1460" i="16"/>
  <c r="S1459" i="16"/>
  <c r="S1458" i="16"/>
  <c r="S1457" i="16"/>
  <c r="S1456" i="16"/>
  <c r="S1455" i="16"/>
  <c r="S1454" i="16"/>
  <c r="S1453" i="16"/>
  <c r="S1452" i="16"/>
  <c r="S1451" i="16"/>
  <c r="S1450" i="16"/>
  <c r="S1449" i="16"/>
  <c r="S1448" i="16"/>
  <c r="S1447" i="16"/>
  <c r="S1446" i="16"/>
  <c r="S1445" i="16"/>
  <c r="S1444" i="16"/>
  <c r="S1443" i="16"/>
  <c r="S1442" i="16"/>
  <c r="S1441" i="16"/>
  <c r="S1440" i="16"/>
  <c r="S1439" i="16"/>
  <c r="S1438" i="16"/>
  <c r="S1437" i="16"/>
  <c r="S1436" i="16"/>
  <c r="S1435" i="16"/>
  <c r="S1434" i="16"/>
  <c r="S1433" i="16"/>
  <c r="S1432" i="16"/>
  <c r="S1431" i="16"/>
  <c r="S1430" i="16"/>
  <c r="S1429" i="16"/>
  <c r="S1428" i="16"/>
  <c r="S1427" i="16"/>
  <c r="S1426" i="16"/>
  <c r="S1425" i="16"/>
  <c r="S1424" i="16"/>
  <c r="S1423" i="16"/>
  <c r="S1422" i="16"/>
  <c r="S1421" i="16"/>
  <c r="S1420" i="16"/>
  <c r="S1419" i="16"/>
  <c r="S1418" i="16"/>
  <c r="S1417" i="16"/>
  <c r="S1416" i="16"/>
  <c r="S1415" i="16"/>
  <c r="S1414" i="16"/>
  <c r="S1413" i="16"/>
  <c r="S1412" i="16"/>
  <c r="S1411" i="16"/>
  <c r="S1410" i="16"/>
  <c r="S1409" i="16"/>
  <c r="S1408" i="16"/>
  <c r="S1407" i="16"/>
  <c r="S1406" i="16"/>
  <c r="S1405" i="16"/>
  <c r="S1404" i="16"/>
  <c r="S1403" i="16"/>
  <c r="S1402" i="16"/>
  <c r="S1401" i="16"/>
  <c r="S1400" i="16"/>
  <c r="S1399" i="16"/>
  <c r="S1398" i="16"/>
  <c r="S1397" i="16"/>
  <c r="S1396" i="16"/>
  <c r="S1395" i="16"/>
  <c r="S1394" i="16"/>
  <c r="S1393" i="16"/>
  <c r="S1392" i="16"/>
  <c r="S1391" i="16"/>
  <c r="S1390" i="16"/>
  <c r="S1389" i="16"/>
  <c r="S1388" i="16"/>
  <c r="S1387" i="16"/>
  <c r="S1386" i="16"/>
  <c r="S1385" i="16"/>
  <c r="S1384" i="16"/>
  <c r="S1383" i="16"/>
  <c r="S1382" i="16"/>
  <c r="S1381" i="16"/>
  <c r="S1380" i="16"/>
  <c r="S1379" i="16"/>
  <c r="S1378" i="16"/>
  <c r="S1377" i="16"/>
  <c r="S1376" i="16"/>
  <c r="S1375" i="16"/>
  <c r="S1374" i="16"/>
  <c r="S1373" i="16"/>
  <c r="S1372" i="16"/>
  <c r="S1371" i="16"/>
  <c r="S1370" i="16"/>
  <c r="S1369" i="16"/>
  <c r="S1368" i="16"/>
  <c r="S1367" i="16"/>
  <c r="S1366" i="16"/>
  <c r="S1365" i="16"/>
  <c r="S1364" i="16"/>
  <c r="S1363" i="16"/>
  <c r="S1362" i="16"/>
  <c r="S1361" i="16"/>
  <c r="S1360" i="16"/>
  <c r="S1359" i="16"/>
  <c r="S1358" i="16"/>
  <c r="S1357" i="16"/>
  <c r="S1356" i="16"/>
  <c r="S1355" i="16"/>
  <c r="S1354" i="16"/>
  <c r="S1353" i="16"/>
  <c r="S1352" i="16"/>
  <c r="S1351" i="16"/>
  <c r="S1350" i="16"/>
  <c r="S1349" i="16"/>
  <c r="S1348" i="16"/>
  <c r="S1347" i="16"/>
  <c r="S1346" i="16"/>
  <c r="S1345" i="16"/>
  <c r="S1344" i="16"/>
  <c r="S1343" i="16"/>
  <c r="S1342" i="16"/>
  <c r="S1341" i="16"/>
  <c r="S1340" i="16"/>
  <c r="S1339" i="16"/>
  <c r="S1338" i="16"/>
  <c r="S1337" i="16"/>
  <c r="S1336" i="16"/>
  <c r="S1335" i="16"/>
  <c r="S1334" i="16"/>
  <c r="S1333" i="16"/>
  <c r="S1332" i="16"/>
  <c r="S1331" i="16"/>
  <c r="S1330" i="16"/>
  <c r="S1329" i="16"/>
  <c r="S1328" i="16"/>
  <c r="S1327" i="16"/>
  <c r="S1326" i="16"/>
  <c r="S1325" i="16"/>
  <c r="S1324" i="16"/>
  <c r="S1323" i="16"/>
  <c r="S1322" i="16"/>
  <c r="S1321" i="16"/>
  <c r="S1320" i="16"/>
  <c r="S1319" i="16"/>
  <c r="S1318" i="16"/>
  <c r="S1317" i="16"/>
  <c r="S1316" i="16"/>
  <c r="S1315" i="16"/>
  <c r="S1314" i="16"/>
  <c r="S1313" i="16"/>
  <c r="S1312" i="16"/>
  <c r="S1311" i="16"/>
  <c r="S1310" i="16"/>
  <c r="S1309" i="16"/>
  <c r="S1308" i="16"/>
  <c r="S1307" i="16"/>
  <c r="S1306" i="16"/>
  <c r="S1305" i="16"/>
  <c r="S1304" i="16"/>
  <c r="S1303" i="16"/>
  <c r="S1302" i="16"/>
  <c r="S1301" i="16"/>
  <c r="S1300" i="16"/>
  <c r="S1299" i="16"/>
  <c r="S1298" i="16"/>
  <c r="S1297" i="16"/>
  <c r="S1296" i="16"/>
  <c r="S1295" i="16"/>
  <c r="S1294" i="16"/>
  <c r="S1293" i="16"/>
  <c r="S1292" i="16"/>
  <c r="S1291" i="16"/>
  <c r="S1290" i="16"/>
  <c r="S1289" i="16"/>
  <c r="S1288" i="16"/>
  <c r="S1287" i="16"/>
  <c r="S1286" i="16"/>
  <c r="S1285" i="16"/>
  <c r="S1284" i="16"/>
  <c r="S1283" i="16"/>
  <c r="S1282" i="16"/>
  <c r="S1281" i="16"/>
  <c r="S1280" i="16"/>
  <c r="S1279" i="16"/>
  <c r="S1278" i="16"/>
  <c r="S1277" i="16"/>
  <c r="S1276" i="16"/>
  <c r="S1275" i="16"/>
  <c r="S1274" i="16"/>
  <c r="S1273" i="16"/>
  <c r="S1272" i="16"/>
  <c r="S1271" i="16"/>
  <c r="S1270" i="16"/>
  <c r="S1269" i="16"/>
  <c r="S1268" i="16"/>
  <c r="S1267" i="16"/>
  <c r="S1266" i="16"/>
  <c r="S1265" i="16"/>
  <c r="S1264" i="16"/>
  <c r="S1263" i="16"/>
  <c r="S1262" i="16"/>
  <c r="S1261" i="16"/>
  <c r="S1260" i="16"/>
  <c r="S1259" i="16"/>
  <c r="S1258" i="16"/>
  <c r="S1257" i="16"/>
  <c r="S1256" i="16"/>
  <c r="S1255" i="16"/>
  <c r="S1254" i="16"/>
  <c r="S1253" i="16"/>
  <c r="S1252" i="16"/>
  <c r="S1251" i="16"/>
  <c r="S1250" i="16"/>
  <c r="S1249" i="16"/>
  <c r="S1248" i="16"/>
  <c r="S1247" i="16"/>
  <c r="S1246" i="16"/>
  <c r="S1245" i="16"/>
  <c r="S1244" i="16"/>
  <c r="S1243" i="16"/>
  <c r="S1242" i="16"/>
  <c r="S1241" i="16"/>
  <c r="S1240" i="16"/>
  <c r="S1239" i="16"/>
  <c r="S1238" i="16"/>
  <c r="S1237" i="16"/>
  <c r="S1236" i="16"/>
  <c r="S1235" i="16"/>
  <c r="S1234" i="16"/>
  <c r="S1233" i="16"/>
  <c r="S1232" i="16"/>
  <c r="S1231" i="16"/>
  <c r="S1230" i="16"/>
  <c r="S1229" i="16"/>
  <c r="S1228" i="16"/>
  <c r="S1227" i="16"/>
  <c r="S1226" i="16"/>
  <c r="S1225" i="16"/>
  <c r="S1224" i="16"/>
  <c r="S1223" i="16"/>
  <c r="S1222" i="16"/>
  <c r="S1221" i="16"/>
  <c r="S1220" i="16"/>
  <c r="S1219" i="16"/>
  <c r="S1218" i="16"/>
  <c r="S1217" i="16"/>
  <c r="S1216" i="16"/>
  <c r="S1215" i="16"/>
  <c r="S1214" i="16"/>
  <c r="S1213" i="16"/>
  <c r="S1212" i="16"/>
  <c r="S1211" i="16"/>
  <c r="S1210" i="16"/>
  <c r="S1209" i="16"/>
  <c r="S1208" i="16"/>
  <c r="S1207" i="16"/>
  <c r="S1206" i="16"/>
  <c r="S1205" i="16"/>
  <c r="S1204" i="16"/>
  <c r="S1203" i="16"/>
  <c r="S1202" i="16"/>
  <c r="S1201" i="16"/>
  <c r="S1200" i="16"/>
  <c r="S1199" i="16"/>
  <c r="S1198" i="16"/>
  <c r="S1197" i="16"/>
  <c r="S1196" i="16"/>
  <c r="S1195" i="16"/>
  <c r="S1194" i="16"/>
  <c r="S1193" i="16"/>
  <c r="S1192" i="16"/>
  <c r="S1191" i="16"/>
  <c r="S1190" i="16"/>
  <c r="S1189" i="16"/>
  <c r="S1188" i="16"/>
  <c r="S1187" i="16"/>
  <c r="S1186" i="16"/>
  <c r="S1185" i="16"/>
  <c r="S1184" i="16"/>
  <c r="S1183" i="16"/>
  <c r="S1182" i="16"/>
  <c r="S1181" i="16"/>
  <c r="S1180" i="16"/>
  <c r="S1179" i="16"/>
  <c r="S1178" i="16"/>
  <c r="S1177" i="16"/>
  <c r="S1176" i="16"/>
  <c r="S1175" i="16"/>
  <c r="S1174" i="16"/>
  <c r="S1173" i="16"/>
  <c r="S1172" i="16"/>
  <c r="S1171" i="16"/>
  <c r="S1170" i="16"/>
  <c r="S1169" i="16"/>
  <c r="S1168" i="16"/>
  <c r="S1167" i="16"/>
  <c r="S1166" i="16"/>
  <c r="S1165" i="16"/>
  <c r="S1164" i="16"/>
  <c r="S1163" i="16"/>
  <c r="S1162" i="16"/>
  <c r="S1161" i="16"/>
  <c r="S1160" i="16"/>
  <c r="S1159" i="16"/>
  <c r="S1158" i="16"/>
  <c r="S1157" i="16"/>
  <c r="S1156" i="16"/>
  <c r="S1155" i="16"/>
  <c r="S1154" i="16"/>
  <c r="S1153" i="16"/>
  <c r="S1152" i="16"/>
  <c r="S1151" i="16"/>
  <c r="S1150" i="16"/>
  <c r="S1149" i="16"/>
  <c r="S1148" i="16"/>
  <c r="S1147" i="16"/>
  <c r="S1146" i="16"/>
  <c r="S1145" i="16"/>
  <c r="S1144" i="16"/>
  <c r="S1143" i="16"/>
  <c r="S1142" i="16"/>
  <c r="S1141" i="16"/>
  <c r="S1140" i="16"/>
  <c r="S1139" i="16"/>
  <c r="S1138" i="16"/>
  <c r="S1137" i="16"/>
  <c r="S1136" i="16"/>
  <c r="S1135" i="16"/>
  <c r="S1134" i="16"/>
  <c r="S1133" i="16"/>
  <c r="S1132" i="16"/>
  <c r="S1131" i="16"/>
  <c r="S1130" i="16"/>
  <c r="S1129" i="16"/>
  <c r="S1128" i="16"/>
  <c r="S1127" i="16"/>
  <c r="S1126" i="16"/>
  <c r="S1125" i="16"/>
  <c r="S1124" i="16"/>
  <c r="S1123" i="16"/>
  <c r="S1122" i="16"/>
  <c r="S1121" i="16"/>
  <c r="S1120" i="16"/>
  <c r="S1119" i="16"/>
  <c r="S1118" i="16"/>
  <c r="S1117" i="16"/>
  <c r="S1116" i="16"/>
  <c r="S1115" i="16"/>
  <c r="S1114" i="16"/>
  <c r="S1113" i="16"/>
  <c r="S1112" i="16"/>
  <c r="S1111" i="16"/>
  <c r="S1110" i="16"/>
  <c r="S1109" i="16"/>
  <c r="S1108" i="16"/>
  <c r="S1107" i="16"/>
  <c r="S1106" i="16"/>
  <c r="S1105" i="16"/>
  <c r="S1104" i="16"/>
  <c r="S1103" i="16"/>
  <c r="S1102" i="16"/>
  <c r="S1101" i="16"/>
  <c r="S1100" i="16"/>
  <c r="S1099" i="16"/>
  <c r="S1098" i="16"/>
  <c r="S1097" i="16"/>
  <c r="S1096" i="16"/>
  <c r="S1095" i="16"/>
  <c r="S1094" i="16"/>
  <c r="S1093" i="16"/>
  <c r="S1092" i="16"/>
  <c r="S1091" i="16"/>
  <c r="S1090" i="16"/>
  <c r="S1089" i="16"/>
  <c r="S1088" i="16"/>
  <c r="S1087" i="16"/>
  <c r="S1086" i="16"/>
  <c r="S1085" i="16"/>
  <c r="S1084" i="16"/>
  <c r="S1083" i="16"/>
  <c r="S1082" i="16"/>
  <c r="S1081" i="16"/>
  <c r="S1080" i="16"/>
  <c r="S1079" i="16"/>
  <c r="S1078" i="16"/>
  <c r="S1077" i="16"/>
  <c r="S1076" i="16"/>
  <c r="S1075" i="16"/>
  <c r="S1074" i="16"/>
  <c r="S1073" i="16"/>
  <c r="S1072" i="16"/>
  <c r="S1071" i="16"/>
  <c r="S1070" i="16"/>
  <c r="S1069" i="16"/>
  <c r="S1068" i="16"/>
  <c r="S1067" i="16"/>
  <c r="S1066" i="16"/>
  <c r="S1065" i="16"/>
  <c r="S1064" i="16"/>
  <c r="S1063" i="16"/>
  <c r="S1062" i="16"/>
  <c r="S1061" i="16"/>
  <c r="S1060" i="16"/>
  <c r="S1059" i="16"/>
  <c r="S1058" i="16"/>
  <c r="S1057" i="16"/>
  <c r="S1056" i="16"/>
  <c r="S1055" i="16"/>
  <c r="S1054" i="16"/>
  <c r="S1053" i="16"/>
  <c r="S1052" i="16"/>
  <c r="S1051" i="16"/>
  <c r="S1050" i="16"/>
  <c r="S1049" i="16"/>
  <c r="S1048" i="16"/>
  <c r="S1047" i="16"/>
  <c r="S1046" i="16"/>
  <c r="S1045" i="16"/>
  <c r="S1044" i="16"/>
  <c r="S1043" i="16"/>
  <c r="S1042" i="16"/>
  <c r="S1041" i="16"/>
  <c r="S1040" i="16"/>
  <c r="S1039" i="16"/>
  <c r="S1038" i="16"/>
  <c r="S1037" i="16"/>
  <c r="S1036" i="16"/>
  <c r="S1035" i="16"/>
  <c r="S1034" i="16"/>
  <c r="S1033" i="16"/>
  <c r="S1032" i="16"/>
  <c r="S1031" i="16"/>
  <c r="S1030" i="16"/>
  <c r="S1029" i="16"/>
  <c r="S1028" i="16"/>
  <c r="S1027" i="16"/>
  <c r="S1026" i="16"/>
  <c r="S1025" i="16"/>
  <c r="S1024" i="16"/>
  <c r="S1023" i="16"/>
  <c r="S1022" i="16"/>
  <c r="S1021" i="16"/>
  <c r="S1020" i="16"/>
  <c r="S1019" i="16"/>
  <c r="S1018" i="16"/>
  <c r="S1017" i="16"/>
  <c r="S1016" i="16"/>
  <c r="S1015" i="16"/>
  <c r="S1014" i="16"/>
  <c r="S1013" i="16"/>
  <c r="S1012" i="16"/>
  <c r="S1011" i="16"/>
  <c r="S1010" i="16"/>
  <c r="S1009" i="16"/>
  <c r="S1008" i="16"/>
  <c r="S1007" i="16"/>
  <c r="S1006" i="16"/>
  <c r="S1005" i="16"/>
  <c r="S1004" i="16"/>
  <c r="S1003" i="16"/>
  <c r="S1002" i="16"/>
  <c r="S1001" i="16"/>
  <c r="S1000" i="16"/>
  <c r="S999" i="16"/>
  <c r="S998" i="16"/>
  <c r="S997" i="16"/>
  <c r="S996" i="16"/>
  <c r="S995" i="16"/>
  <c r="S994" i="16"/>
  <c r="S993" i="16"/>
  <c r="S992" i="16"/>
  <c r="S991" i="16"/>
  <c r="S990" i="16"/>
  <c r="S989" i="16"/>
  <c r="S988" i="16"/>
  <c r="S987" i="16"/>
  <c r="S986" i="16"/>
  <c r="S985" i="16"/>
  <c r="S984" i="16"/>
  <c r="S983" i="16"/>
  <c r="S982" i="16"/>
  <c r="S981" i="16"/>
  <c r="S980" i="16"/>
  <c r="S979" i="16"/>
  <c r="S978" i="16"/>
  <c r="S977" i="16"/>
  <c r="S976" i="16"/>
  <c r="S975" i="16"/>
  <c r="S974" i="16"/>
  <c r="S973" i="16"/>
  <c r="S972" i="16"/>
  <c r="S971" i="16"/>
  <c r="S970" i="16"/>
  <c r="S969" i="16"/>
  <c r="S968" i="16"/>
  <c r="S967" i="16"/>
  <c r="S966" i="16"/>
  <c r="S965" i="16"/>
  <c r="S964" i="16"/>
  <c r="S963" i="16"/>
  <c r="S962" i="16"/>
  <c r="S961" i="16"/>
  <c r="S960" i="16"/>
  <c r="S959" i="16"/>
  <c r="S958" i="16"/>
  <c r="S957" i="16"/>
  <c r="S956" i="16"/>
  <c r="S955" i="16"/>
  <c r="S954" i="16"/>
  <c r="S953" i="16"/>
  <c r="S952" i="16"/>
  <c r="S951" i="16"/>
  <c r="S950" i="16"/>
  <c r="S949" i="16"/>
  <c r="S948" i="16"/>
  <c r="S947" i="16"/>
  <c r="S946" i="16"/>
  <c r="S945" i="16"/>
  <c r="S944" i="16"/>
  <c r="S943" i="16"/>
  <c r="S942" i="16"/>
  <c r="S941" i="16"/>
  <c r="S940" i="16"/>
  <c r="S939" i="16"/>
  <c r="S938" i="16"/>
  <c r="S937" i="16"/>
  <c r="S936" i="16"/>
  <c r="S935" i="16"/>
  <c r="S934" i="16"/>
  <c r="S933" i="16"/>
  <c r="S932" i="16"/>
  <c r="S931" i="16"/>
  <c r="S930" i="16"/>
  <c r="S929" i="16"/>
  <c r="S928" i="16"/>
  <c r="S927" i="16"/>
  <c r="S926" i="16"/>
  <c r="S925" i="16"/>
  <c r="S924" i="16"/>
  <c r="S923" i="16"/>
  <c r="S922" i="16"/>
  <c r="S921" i="16"/>
  <c r="S920" i="16"/>
  <c r="S919" i="16"/>
  <c r="S918" i="16"/>
  <c r="S917" i="16"/>
  <c r="S916" i="16"/>
  <c r="S915" i="16"/>
  <c r="S914" i="16"/>
  <c r="S913" i="16"/>
  <c r="S912" i="16"/>
  <c r="S911" i="16"/>
  <c r="S910" i="16"/>
  <c r="S909" i="16"/>
  <c r="S908" i="16"/>
  <c r="S907" i="16"/>
  <c r="S906" i="16"/>
  <c r="S905" i="16"/>
  <c r="S904" i="16"/>
  <c r="S903" i="16"/>
  <c r="S902" i="16"/>
  <c r="S901" i="16"/>
  <c r="S900" i="16"/>
  <c r="S899" i="16"/>
  <c r="S898" i="16"/>
  <c r="S897" i="16"/>
  <c r="S896" i="16"/>
  <c r="S895" i="16"/>
  <c r="S894" i="16"/>
  <c r="S893" i="16"/>
  <c r="S892" i="16"/>
  <c r="S891" i="16"/>
  <c r="S890" i="16"/>
  <c r="S889" i="16"/>
  <c r="S888" i="16"/>
  <c r="S887" i="16"/>
  <c r="S886" i="16"/>
  <c r="S885" i="16"/>
  <c r="S884" i="16"/>
  <c r="S883" i="16"/>
  <c r="S882" i="16"/>
  <c r="S881" i="16"/>
  <c r="S880" i="16"/>
  <c r="S879" i="16"/>
  <c r="S878" i="16"/>
  <c r="S877" i="16"/>
  <c r="S876" i="16"/>
  <c r="S875" i="16"/>
  <c r="S874" i="16"/>
  <c r="S873" i="16"/>
  <c r="S872" i="16"/>
  <c r="S871" i="16"/>
  <c r="S870" i="16"/>
  <c r="S869" i="16"/>
  <c r="S868" i="16"/>
  <c r="S867" i="16"/>
  <c r="S866" i="16"/>
  <c r="S865" i="16"/>
  <c r="S864" i="16"/>
  <c r="S863" i="16"/>
  <c r="S862" i="16"/>
  <c r="S861" i="16"/>
  <c r="S860" i="16"/>
  <c r="S859" i="16"/>
  <c r="S858" i="16"/>
  <c r="S857" i="16"/>
  <c r="S856" i="16"/>
  <c r="S855" i="16"/>
  <c r="S854" i="16"/>
  <c r="S853" i="16"/>
  <c r="S852" i="16"/>
  <c r="S851" i="16"/>
  <c r="S850" i="16"/>
  <c r="S849" i="16"/>
  <c r="S848" i="16"/>
  <c r="S847" i="16"/>
  <c r="S846" i="16"/>
  <c r="S845" i="16"/>
  <c r="S844" i="16"/>
  <c r="S843" i="16"/>
  <c r="S842" i="16"/>
  <c r="S841" i="16"/>
  <c r="S840" i="16"/>
  <c r="S839" i="16"/>
  <c r="S838" i="16"/>
  <c r="S837" i="16"/>
  <c r="S836" i="16"/>
  <c r="S835" i="16"/>
  <c r="S834" i="16"/>
  <c r="S833" i="16"/>
  <c r="S832" i="16"/>
  <c r="S831" i="16"/>
  <c r="S830" i="16"/>
  <c r="S829" i="16"/>
  <c r="S828" i="16"/>
  <c r="S827" i="16"/>
  <c r="S826" i="16"/>
  <c r="S825" i="16"/>
  <c r="S824" i="16"/>
  <c r="S823" i="16"/>
  <c r="S822" i="16"/>
  <c r="S821" i="16"/>
  <c r="S820" i="16"/>
  <c r="S819" i="16"/>
  <c r="S818" i="16"/>
  <c r="S817" i="16"/>
  <c r="S816" i="16"/>
  <c r="S815" i="16"/>
  <c r="S814" i="16"/>
  <c r="S813" i="16"/>
  <c r="S812" i="16"/>
  <c r="S811" i="16"/>
  <c r="S810" i="16"/>
  <c r="S809" i="16"/>
  <c r="S808" i="16"/>
  <c r="S807" i="16"/>
  <c r="S806" i="16"/>
  <c r="S805" i="16"/>
  <c r="S804" i="16"/>
  <c r="S803" i="16"/>
  <c r="S802" i="16"/>
  <c r="S801" i="16"/>
  <c r="S800" i="16"/>
  <c r="S799" i="16"/>
  <c r="S798" i="16"/>
  <c r="S797" i="16"/>
  <c r="S796" i="16"/>
  <c r="S795" i="16"/>
  <c r="S794" i="16"/>
  <c r="S793" i="16"/>
  <c r="S792" i="16"/>
  <c r="S791" i="16"/>
  <c r="S790" i="16"/>
  <c r="S789" i="16"/>
  <c r="S788" i="16"/>
  <c r="S787" i="16"/>
  <c r="S786" i="16"/>
  <c r="S785" i="16"/>
  <c r="S784" i="16"/>
  <c r="S783" i="16"/>
  <c r="S782" i="16"/>
  <c r="S781" i="16"/>
  <c r="S780" i="16"/>
  <c r="S779" i="16"/>
  <c r="S778" i="16"/>
  <c r="S777" i="16"/>
  <c r="S776" i="16"/>
  <c r="S775" i="16"/>
  <c r="S774" i="16"/>
  <c r="S773" i="16"/>
  <c r="S772" i="16"/>
  <c r="S771" i="16"/>
  <c r="S770" i="16"/>
  <c r="S769" i="16"/>
  <c r="S768" i="16"/>
  <c r="S767" i="16"/>
  <c r="S766" i="16"/>
  <c r="S765" i="16"/>
  <c r="S764" i="16"/>
  <c r="S763" i="16"/>
  <c r="S762" i="16"/>
  <c r="S761" i="16"/>
  <c r="S760" i="16"/>
  <c r="S759" i="16"/>
  <c r="S758" i="16"/>
  <c r="S757" i="16"/>
  <c r="S756" i="16"/>
  <c r="S755" i="16"/>
  <c r="S754" i="16"/>
  <c r="S753" i="16"/>
  <c r="S752" i="16"/>
  <c r="S751" i="16"/>
  <c r="S750" i="16"/>
  <c r="S749" i="16"/>
  <c r="S748" i="16"/>
  <c r="S747" i="16"/>
  <c r="S746" i="16"/>
  <c r="S745" i="16"/>
  <c r="S744" i="16"/>
  <c r="S743" i="16"/>
  <c r="S742" i="16"/>
  <c r="S741" i="16"/>
  <c r="S740" i="16"/>
  <c r="S739" i="16"/>
  <c r="S738" i="16"/>
  <c r="S737" i="16"/>
  <c r="S736" i="16"/>
  <c r="S735" i="16"/>
  <c r="S734" i="16"/>
  <c r="S733" i="16"/>
  <c r="S732" i="16"/>
  <c r="S731" i="16"/>
  <c r="S730" i="16"/>
  <c r="S729" i="16"/>
  <c r="S728" i="16"/>
  <c r="S727" i="16"/>
  <c r="S726" i="16"/>
  <c r="S725" i="16"/>
  <c r="S724" i="16"/>
  <c r="S723" i="16"/>
  <c r="S722" i="16"/>
  <c r="S721" i="16"/>
  <c r="S720" i="16"/>
  <c r="S719" i="16"/>
  <c r="S718" i="16"/>
  <c r="S717" i="16"/>
  <c r="S716" i="16"/>
  <c r="S715" i="16"/>
  <c r="S714" i="16"/>
  <c r="S713" i="16"/>
  <c r="S712" i="16"/>
  <c r="S711" i="16"/>
  <c r="S710" i="16"/>
  <c r="S709" i="16"/>
  <c r="S708" i="16"/>
  <c r="S707" i="16"/>
  <c r="S706" i="16"/>
  <c r="S705" i="16"/>
  <c r="S704" i="16"/>
  <c r="S703" i="16"/>
  <c r="S702" i="16"/>
  <c r="S701" i="16"/>
  <c r="S700" i="16"/>
  <c r="S699" i="16"/>
  <c r="S698" i="16"/>
  <c r="S697" i="16"/>
  <c r="S696" i="16"/>
  <c r="S695" i="16"/>
  <c r="S694" i="16"/>
  <c r="S693" i="16"/>
  <c r="S692" i="16"/>
  <c r="S691" i="16"/>
  <c r="S690" i="16"/>
  <c r="S689" i="16"/>
  <c r="S688" i="16"/>
  <c r="S687" i="16"/>
  <c r="S686" i="16"/>
  <c r="S685" i="16"/>
  <c r="S684" i="16"/>
  <c r="S683" i="16"/>
  <c r="S682" i="16"/>
  <c r="S681" i="16"/>
  <c r="S680" i="16"/>
  <c r="S679" i="16"/>
  <c r="S678" i="16"/>
  <c r="S677" i="16"/>
  <c r="S676" i="16"/>
  <c r="S675" i="16"/>
  <c r="S674" i="16"/>
  <c r="S673" i="16"/>
  <c r="S672" i="16"/>
  <c r="S671" i="16"/>
  <c r="S670" i="16"/>
  <c r="S669" i="16"/>
  <c r="S668" i="16"/>
  <c r="S667" i="16"/>
  <c r="S666" i="16"/>
  <c r="S665" i="16"/>
  <c r="S664" i="16"/>
  <c r="S663" i="16"/>
  <c r="S662" i="16"/>
  <c r="S661" i="16"/>
  <c r="S660" i="16"/>
  <c r="S659" i="16"/>
  <c r="S658" i="16"/>
  <c r="S657" i="16"/>
  <c r="S656" i="16"/>
  <c r="S655" i="16"/>
  <c r="S654" i="16"/>
  <c r="S653" i="16"/>
  <c r="S652" i="16"/>
  <c r="S651" i="16"/>
  <c r="S650" i="16"/>
  <c r="S649" i="16"/>
  <c r="S648" i="16"/>
  <c r="S647" i="16"/>
  <c r="S646" i="16"/>
  <c r="S645" i="16"/>
  <c r="S644" i="16"/>
  <c r="S643" i="16"/>
  <c r="S642" i="16"/>
  <c r="S641" i="16"/>
  <c r="S640" i="16"/>
  <c r="S639" i="16"/>
  <c r="S638" i="16"/>
  <c r="S637" i="16"/>
  <c r="S636" i="16"/>
  <c r="S635" i="16"/>
  <c r="S634" i="16"/>
  <c r="S633" i="16"/>
  <c r="S632" i="16"/>
  <c r="S631" i="16"/>
  <c r="S630" i="16"/>
  <c r="S629" i="16"/>
  <c r="S628" i="16"/>
  <c r="S627" i="16"/>
  <c r="S626" i="16"/>
  <c r="S625" i="16"/>
  <c r="S624" i="16"/>
  <c r="S623" i="16"/>
  <c r="S622" i="16"/>
  <c r="S621" i="16"/>
  <c r="S620" i="16"/>
  <c r="S619" i="16"/>
  <c r="S618" i="16"/>
  <c r="S617" i="16"/>
  <c r="S616" i="16"/>
  <c r="S615" i="16"/>
  <c r="S614" i="16"/>
  <c r="S613" i="16"/>
  <c r="S612" i="16"/>
  <c r="S611" i="16"/>
  <c r="S610" i="16"/>
  <c r="S609" i="16"/>
  <c r="S608" i="16"/>
  <c r="S607" i="16"/>
  <c r="S606" i="16"/>
  <c r="S605" i="16"/>
  <c r="S604" i="16"/>
  <c r="S603" i="16"/>
  <c r="S602" i="16"/>
  <c r="S601" i="16"/>
  <c r="S600" i="16"/>
  <c r="S599" i="16"/>
  <c r="S598" i="16"/>
  <c r="S597" i="16"/>
  <c r="S596" i="16"/>
  <c r="S595" i="16"/>
  <c r="S594" i="16"/>
  <c r="S593" i="16"/>
  <c r="S592" i="16"/>
  <c r="S591" i="16"/>
  <c r="S590" i="16"/>
  <c r="S589" i="16"/>
  <c r="S588" i="16"/>
  <c r="S587" i="16"/>
  <c r="S586" i="16"/>
  <c r="S585" i="16"/>
  <c r="S584" i="16"/>
  <c r="S583" i="16"/>
  <c r="S582" i="16"/>
  <c r="S581" i="16"/>
  <c r="S580" i="16"/>
  <c r="S579" i="16"/>
  <c r="S578" i="16"/>
  <c r="S577" i="16"/>
  <c r="S576" i="16"/>
  <c r="S575" i="16"/>
  <c r="S574" i="16"/>
  <c r="S573" i="16"/>
  <c r="S572" i="16"/>
  <c r="S571" i="16"/>
  <c r="S570" i="16"/>
  <c r="S569" i="16"/>
  <c r="S568" i="16"/>
  <c r="S567" i="16"/>
  <c r="S566" i="16"/>
  <c r="S565" i="16"/>
  <c r="S564" i="16"/>
  <c r="S563" i="16"/>
  <c r="S562" i="16"/>
  <c r="S561" i="16"/>
  <c r="S560" i="16"/>
  <c r="S559" i="16"/>
  <c r="S558" i="16"/>
  <c r="S557" i="16"/>
  <c r="S556" i="16"/>
  <c r="S555" i="16"/>
  <c r="S554" i="16"/>
  <c r="S553" i="16"/>
  <c r="S552" i="16"/>
  <c r="S551" i="16"/>
  <c r="S550" i="16"/>
  <c r="S549" i="16"/>
  <c r="S548" i="16"/>
  <c r="S547" i="16"/>
  <c r="S546" i="16"/>
  <c r="S545" i="16"/>
  <c r="S544" i="16"/>
  <c r="S543" i="16"/>
  <c r="S542" i="16"/>
  <c r="S541" i="16"/>
  <c r="S540" i="16"/>
  <c r="S539" i="16"/>
  <c r="S538" i="16"/>
  <c r="S537" i="16"/>
  <c r="S536" i="16"/>
  <c r="S535" i="16"/>
  <c r="S534" i="16"/>
  <c r="S533" i="16"/>
  <c r="S532" i="16"/>
  <c r="S531" i="16"/>
  <c r="S530" i="16"/>
  <c r="S529" i="16"/>
  <c r="S528" i="16"/>
  <c r="S527" i="16"/>
  <c r="S526" i="16"/>
  <c r="S525" i="16"/>
  <c r="S524" i="16"/>
  <c r="S523" i="16"/>
  <c r="S522" i="16"/>
  <c r="S521" i="16"/>
  <c r="S520" i="16"/>
  <c r="S519" i="16"/>
  <c r="S518" i="16"/>
  <c r="S517" i="16"/>
  <c r="S516" i="16"/>
  <c r="S515" i="16"/>
  <c r="S514" i="16"/>
  <c r="S513" i="16"/>
  <c r="S512" i="16"/>
  <c r="S511" i="16"/>
  <c r="S510" i="16"/>
  <c r="S509" i="16"/>
  <c r="S508" i="16"/>
  <c r="S507" i="16"/>
  <c r="S506" i="16"/>
  <c r="S505" i="16"/>
  <c r="S504" i="16"/>
  <c r="S503" i="16"/>
  <c r="S502" i="16"/>
  <c r="S501" i="16"/>
  <c r="S500" i="16"/>
  <c r="S499" i="16"/>
  <c r="S498" i="16"/>
  <c r="S497" i="16"/>
  <c r="S496" i="16"/>
  <c r="S495" i="16"/>
  <c r="S494" i="16"/>
  <c r="S493" i="16"/>
  <c r="S492" i="16"/>
  <c r="S491" i="16"/>
  <c r="S490" i="16"/>
  <c r="S489" i="16"/>
  <c r="S488" i="16"/>
  <c r="S487" i="16"/>
  <c r="S486" i="16"/>
  <c r="S485" i="16"/>
  <c r="S484" i="16"/>
  <c r="S483" i="16"/>
  <c r="S482" i="16"/>
  <c r="S481" i="16"/>
  <c r="S480" i="16"/>
  <c r="S479" i="16"/>
  <c r="S478" i="16"/>
  <c r="S477" i="16"/>
  <c r="S476" i="16"/>
  <c r="S475" i="16"/>
  <c r="S474" i="16"/>
  <c r="S473" i="16"/>
  <c r="S472" i="16"/>
  <c r="S471" i="16"/>
  <c r="S470" i="16"/>
  <c r="S469" i="16"/>
  <c r="S468" i="16"/>
  <c r="S467" i="16"/>
  <c r="S466" i="16"/>
  <c r="S465" i="16"/>
  <c r="S464" i="16"/>
  <c r="S463" i="16"/>
  <c r="S462" i="16"/>
  <c r="S461" i="16"/>
  <c r="S460" i="16"/>
  <c r="S459" i="16"/>
  <c r="S458" i="16"/>
  <c r="S457" i="16"/>
  <c r="S456" i="16"/>
  <c r="S455" i="16"/>
  <c r="S454" i="16"/>
  <c r="S453" i="16"/>
  <c r="S452" i="16"/>
  <c r="S451" i="16"/>
  <c r="S450" i="16"/>
  <c r="S449" i="16"/>
  <c r="S448" i="16"/>
  <c r="S447" i="16"/>
  <c r="S446" i="16"/>
  <c r="S445" i="16"/>
  <c r="S444" i="16"/>
  <c r="S443" i="16"/>
  <c r="S442" i="16"/>
  <c r="S441" i="16"/>
  <c r="S440" i="16"/>
  <c r="S439" i="16"/>
  <c r="S438" i="16"/>
  <c r="S437" i="16"/>
  <c r="S436" i="16"/>
  <c r="S435" i="16"/>
  <c r="S434" i="16"/>
  <c r="S433" i="16"/>
  <c r="S432" i="16"/>
  <c r="S431" i="16"/>
  <c r="S430" i="16"/>
  <c r="S429" i="16"/>
  <c r="S428" i="16"/>
  <c r="S427" i="16"/>
  <c r="S426" i="16"/>
  <c r="S425" i="16"/>
  <c r="S424" i="16"/>
  <c r="S423" i="16"/>
  <c r="S422" i="16"/>
  <c r="S421" i="16"/>
  <c r="S420" i="16"/>
  <c r="S419" i="16"/>
  <c r="S418" i="16"/>
  <c r="S417" i="16"/>
  <c r="S416" i="16"/>
  <c r="S415" i="16"/>
  <c r="S414" i="16"/>
  <c r="S413" i="16"/>
  <c r="S412" i="16"/>
  <c r="S411" i="16"/>
  <c r="S410" i="16"/>
  <c r="S409" i="16"/>
  <c r="S408" i="16"/>
  <c r="S407" i="16"/>
  <c r="S406" i="16"/>
  <c r="S405" i="16"/>
  <c r="S404" i="16"/>
  <c r="S403" i="16"/>
  <c r="S402" i="16"/>
  <c r="S401" i="16"/>
  <c r="S400" i="16"/>
  <c r="S399" i="16"/>
  <c r="S398" i="16"/>
  <c r="S397" i="16"/>
  <c r="S396" i="16"/>
  <c r="S395" i="16"/>
  <c r="S394" i="16"/>
  <c r="S393" i="16"/>
  <c r="S392" i="16"/>
  <c r="S391" i="16"/>
  <c r="S390" i="16"/>
  <c r="S389" i="16"/>
  <c r="S388" i="16"/>
  <c r="S387" i="16"/>
  <c r="S386" i="16"/>
  <c r="S385" i="16"/>
  <c r="S384" i="16"/>
  <c r="S383" i="16"/>
  <c r="S382" i="16"/>
  <c r="S381" i="16"/>
  <c r="S380" i="16"/>
  <c r="S379" i="16"/>
  <c r="S378" i="16"/>
  <c r="S377" i="16"/>
  <c r="S376" i="16"/>
  <c r="S375" i="16"/>
  <c r="S374" i="16"/>
  <c r="S373" i="16"/>
  <c r="S372" i="16"/>
  <c r="S371" i="16"/>
  <c r="S370" i="16"/>
  <c r="S369" i="16"/>
  <c r="S368" i="16"/>
  <c r="S367" i="16"/>
  <c r="S366" i="16"/>
  <c r="S365" i="16"/>
  <c r="S364" i="16"/>
  <c r="S363" i="16"/>
  <c r="S362" i="16"/>
  <c r="S361" i="16"/>
  <c r="S360" i="16"/>
  <c r="S359" i="16"/>
  <c r="S358" i="16"/>
  <c r="S357" i="16"/>
  <c r="S356" i="16"/>
  <c r="S355" i="16"/>
  <c r="S354" i="16"/>
  <c r="S353" i="16"/>
  <c r="S352" i="16"/>
  <c r="S351" i="16"/>
  <c r="S350" i="16"/>
  <c r="S349" i="16"/>
  <c r="S348" i="16"/>
  <c r="S347" i="16"/>
  <c r="S346" i="16"/>
  <c r="S345" i="16"/>
  <c r="S344" i="16"/>
  <c r="S343" i="16"/>
  <c r="S342" i="16"/>
  <c r="S341" i="16"/>
  <c r="S340" i="16"/>
  <c r="S339" i="16"/>
  <c r="S338" i="16"/>
  <c r="S337" i="16"/>
  <c r="S336" i="16"/>
  <c r="S335" i="16"/>
  <c r="S334" i="16"/>
  <c r="S333" i="16"/>
  <c r="S332" i="16"/>
  <c r="S331" i="16"/>
  <c r="S330" i="16"/>
  <c r="S329" i="16"/>
  <c r="S328" i="16"/>
  <c r="S327" i="16"/>
  <c r="S326" i="16"/>
  <c r="S325" i="16"/>
  <c r="S324" i="16"/>
  <c r="S323" i="16"/>
  <c r="S322" i="16"/>
  <c r="S321" i="16"/>
  <c r="S320" i="16"/>
  <c r="S319" i="16"/>
  <c r="S318" i="16"/>
  <c r="S317" i="16"/>
  <c r="S316" i="16"/>
  <c r="S315" i="16"/>
  <c r="S314" i="16"/>
  <c r="S313" i="16"/>
  <c r="S312" i="16"/>
  <c r="S311" i="16"/>
  <c r="S310" i="16"/>
  <c r="S309" i="16"/>
  <c r="S308" i="16"/>
  <c r="S307" i="16"/>
  <c r="S306" i="16"/>
  <c r="S305" i="16"/>
  <c r="S304" i="16"/>
  <c r="S303" i="16"/>
  <c r="S302" i="16"/>
  <c r="S301" i="16"/>
  <c r="S300" i="16"/>
  <c r="S299" i="16"/>
  <c r="S298" i="16"/>
  <c r="S297" i="16"/>
  <c r="S296" i="16"/>
  <c r="S295" i="16"/>
  <c r="S294" i="16"/>
  <c r="S293" i="16"/>
  <c r="S292" i="16"/>
  <c r="S291" i="16"/>
  <c r="S290" i="16"/>
  <c r="S289" i="16"/>
  <c r="S288" i="16"/>
  <c r="S287" i="16"/>
  <c r="S286" i="16"/>
  <c r="S285" i="16"/>
  <c r="S284" i="16"/>
  <c r="S283" i="16"/>
  <c r="S282" i="16"/>
  <c r="S281" i="16"/>
  <c r="S280" i="16"/>
  <c r="S279" i="16"/>
  <c r="S278" i="16"/>
  <c r="S277" i="16"/>
  <c r="S276" i="16"/>
  <c r="S275" i="16"/>
  <c r="S274" i="16"/>
  <c r="S273" i="16"/>
  <c r="S272" i="16"/>
  <c r="S271" i="16"/>
  <c r="S270" i="16"/>
  <c r="S269" i="16"/>
  <c r="S268" i="16"/>
  <c r="S267" i="16"/>
  <c r="S266" i="16"/>
  <c r="S265" i="16"/>
  <c r="S264" i="16"/>
  <c r="S263" i="16"/>
  <c r="S262" i="16"/>
  <c r="S261" i="16"/>
  <c r="S260" i="16"/>
  <c r="S259" i="16"/>
  <c r="S94" i="16"/>
  <c r="S93" i="16"/>
  <c r="S92" i="16"/>
  <c r="S91" i="16"/>
  <c r="S90" i="16"/>
  <c r="S89" i="16"/>
  <c r="S88" i="16"/>
  <c r="S87" i="16"/>
  <c r="S15" i="16"/>
  <c r="S14" i="16"/>
  <c r="S13" i="16"/>
  <c r="AN156" i="1"/>
  <c r="AN130" i="1"/>
  <c r="AN32" i="1"/>
  <c r="AN20" i="1"/>
  <c r="AN16" i="1"/>
  <c r="T83" i="16"/>
  <c r="T45" i="16"/>
  <c r="T77" i="16"/>
  <c r="T41" i="16"/>
  <c r="T37" i="16"/>
  <c r="T82" i="16"/>
  <c r="AG12" i="17"/>
  <c r="T43" i="16"/>
  <c r="T40" i="16"/>
  <c r="T36" i="16"/>
  <c r="T35" i="16"/>
  <c r="T32" i="16"/>
  <c r="T49" i="16"/>
  <c r="T59" i="16"/>
  <c r="T85" i="16"/>
  <c r="T57" i="16"/>
  <c r="T61" i="16"/>
  <c r="T18" i="16"/>
  <c r="T70" i="16"/>
  <c r="P12" i="16"/>
  <c r="T55" i="16"/>
  <c r="T67" i="16"/>
  <c r="T65" i="16"/>
  <c r="V18" i="16"/>
  <c r="T47" i="16"/>
  <c r="T42" i="16"/>
  <c r="T63" i="16"/>
  <c r="T58" i="16"/>
  <c r="T66" i="16"/>
  <c r="T81" i="16"/>
  <c r="T68" i="16"/>
  <c r="T29" i="16"/>
  <c r="T60" i="16"/>
  <c r="T48" i="16"/>
  <c r="T86" i="16"/>
  <c r="V29" i="16"/>
  <c r="AC12" i="17"/>
  <c r="T44" i="16"/>
  <c r="T51" i="16"/>
  <c r="T71" i="16"/>
  <c r="T74" i="16"/>
  <c r="T73" i="16"/>
  <c r="T72" i="16"/>
  <c r="X41" i="16"/>
  <c r="AH55" i="16"/>
  <c r="AC55" i="16"/>
  <c r="AD55" i="16"/>
  <c r="T80" i="16"/>
  <c r="T31" i="16"/>
  <c r="T13" i="17"/>
  <c r="T20" i="16"/>
  <c r="AG28" i="16"/>
  <c r="U46" i="16"/>
  <c r="V46" i="16"/>
  <c r="Y46" i="16"/>
  <c r="X21" i="16"/>
  <c r="AN9" i="1"/>
  <c r="AG76" i="16"/>
  <c r="X84" i="16"/>
  <c r="Y84" i="16"/>
  <c r="X77" i="16"/>
  <c r="Y77" i="16"/>
  <c r="X34" i="16"/>
  <c r="X80" i="16"/>
  <c r="Y80" i="16"/>
  <c r="X79" i="16"/>
  <c r="X37" i="16"/>
  <c r="Y37" i="16"/>
  <c r="X22" i="16"/>
  <c r="AG12" i="16"/>
  <c r="AH59" i="16"/>
  <c r="AC59" i="16"/>
  <c r="AD59" i="16"/>
  <c r="AH57" i="16"/>
  <c r="AC57" i="16"/>
  <c r="AD57" i="16"/>
  <c r="AI86" i="16"/>
  <c r="AD86" i="16"/>
  <c r="Y81" i="16"/>
  <c r="AD69" i="16"/>
  <c r="AI69" i="16"/>
  <c r="AD67" i="16"/>
  <c r="AI67" i="16"/>
  <c r="AJ67" i="16"/>
  <c r="AD65" i="16"/>
  <c r="AI65" i="16"/>
  <c r="AF65" i="16"/>
  <c r="AC63" i="16"/>
  <c r="AD63" i="16"/>
  <c r="AH63" i="16"/>
  <c r="AB52" i="16"/>
  <c r="AH52" i="16"/>
  <c r="AH13" i="17"/>
  <c r="AD13" i="17"/>
  <c r="AF13" i="17"/>
  <c r="AH62" i="16"/>
  <c r="AC62" i="16"/>
  <c r="AD62" i="16"/>
  <c r="AD61" i="16"/>
  <c r="AF61" i="16"/>
  <c r="AC56" i="16"/>
  <c r="AF56" i="16"/>
  <c r="AH56" i="16"/>
  <c r="AB53" i="16"/>
  <c r="AH53" i="16"/>
  <c r="Z42" i="16"/>
  <c r="AA42" i="16"/>
  <c r="AB42" i="16"/>
  <c r="AH14" i="17"/>
  <c r="AD14" i="17"/>
  <c r="AB85" i="16"/>
  <c r="V83" i="16"/>
  <c r="X83" i="16"/>
  <c r="Y79" i="16"/>
  <c r="Z79" i="16"/>
  <c r="AI70" i="16"/>
  <c r="AD70" i="16"/>
  <c r="AI68" i="16"/>
  <c r="AD68" i="16"/>
  <c r="AI66" i="16"/>
  <c r="AD66" i="16"/>
  <c r="AF64" i="16"/>
  <c r="AI64" i="16"/>
  <c r="AD64" i="16"/>
  <c r="AC60" i="16"/>
  <c r="AF60" i="16"/>
  <c r="AH60" i="16"/>
  <c r="AH58" i="16"/>
  <c r="AC58" i="16"/>
  <c r="AD58" i="16"/>
  <c r="AI61" i="16"/>
  <c r="AB54" i="16"/>
  <c r="AC54" i="16"/>
  <c r="AF54" i="16"/>
  <c r="Y41" i="16"/>
  <c r="Z41" i="16"/>
  <c r="V40" i="16"/>
  <c r="X40" i="16"/>
  <c r="Y34" i="16"/>
  <c r="AB49" i="16"/>
  <c r="AH49" i="16"/>
  <c r="Z43" i="16"/>
  <c r="AA43" i="16"/>
  <c r="V38" i="16"/>
  <c r="X38" i="16"/>
  <c r="Z37" i="16"/>
  <c r="X32" i="16"/>
  <c r="T84" i="16"/>
  <c r="X82" i="16"/>
  <c r="AC51" i="16"/>
  <c r="AF51" i="16"/>
  <c r="AA48" i="16"/>
  <c r="Z47" i="16"/>
  <c r="AA47" i="16"/>
  <c r="Z46" i="16"/>
  <c r="AA46" i="16"/>
  <c r="Z45" i="16"/>
  <c r="AA45" i="16"/>
  <c r="AB45" i="16"/>
  <c r="Z44" i="16"/>
  <c r="AA44" i="16"/>
  <c r="X36" i="16"/>
  <c r="Y21" i="16"/>
  <c r="X78" i="16"/>
  <c r="AH54" i="16"/>
  <c r="AH51" i="16"/>
  <c r="AB50" i="16"/>
  <c r="AC50" i="16"/>
  <c r="X39" i="16"/>
  <c r="X33" i="16"/>
  <c r="X30" i="16"/>
  <c r="X35" i="16"/>
  <c r="V19" i="16"/>
  <c r="X19" i="16"/>
  <c r="X29" i="16"/>
  <c r="X20" i="16"/>
  <c r="X18" i="16"/>
  <c r="X31" i="16"/>
  <c r="AD60" i="16"/>
  <c r="AI63" i="16"/>
  <c r="AJ65" i="16"/>
  <c r="AJ86" i="16"/>
  <c r="AI51" i="16"/>
  <c r="AF58" i="16"/>
  <c r="AI60" i="16"/>
  <c r="AC52" i="16"/>
  <c r="AF63" i="16"/>
  <c r="AI55" i="16"/>
  <c r="AJ55" i="16"/>
  <c r="AJ69" i="16"/>
  <c r="AA41" i="16"/>
  <c r="AJ60" i="16"/>
  <c r="AJ64" i="16"/>
  <c r="Y22" i="16"/>
  <c r="Y83" i="16"/>
  <c r="Y38" i="16"/>
  <c r="Y40" i="16"/>
  <c r="Y31" i="16"/>
  <c r="AD51" i="16"/>
  <c r="AJ51" i="16"/>
  <c r="Y32" i="16"/>
  <c r="Z84" i="16"/>
  <c r="AA84" i="16"/>
  <c r="AB84" i="16"/>
  <c r="Y19" i="16"/>
  <c r="Z19" i="16"/>
  <c r="AC45" i="16"/>
  <c r="AD45" i="16"/>
  <c r="Y20" i="16"/>
  <c r="Y35" i="16"/>
  <c r="Z35" i="16"/>
  <c r="AI54" i="16"/>
  <c r="Y36" i="16"/>
  <c r="AF45" i="16"/>
  <c r="AB46" i="16"/>
  <c r="AB48" i="16"/>
  <c r="AH48" i="16"/>
  <c r="Y82" i="16"/>
  <c r="AJ68" i="16"/>
  <c r="AH85" i="16"/>
  <c r="AC85" i="16"/>
  <c r="AD85" i="16"/>
  <c r="AC42" i="16"/>
  <c r="AD42" i="16"/>
  <c r="AD56" i="16"/>
  <c r="AF62" i="16"/>
  <c r="AI57" i="16"/>
  <c r="AJ57" i="16"/>
  <c r="AI59" i="16"/>
  <c r="AJ59" i="16"/>
  <c r="Y33" i="16"/>
  <c r="Z33" i="16"/>
  <c r="Y18" i="16"/>
  <c r="X17" i="16"/>
  <c r="Y39" i="16"/>
  <c r="Z39" i="16"/>
  <c r="Y29" i="16"/>
  <c r="Z29" i="16"/>
  <c r="X28" i="16"/>
  <c r="Y30" i="16"/>
  <c r="Z30" i="16"/>
  <c r="Y78" i="16"/>
  <c r="Z78" i="16"/>
  <c r="X76" i="16"/>
  <c r="Z21" i="16"/>
  <c r="AA21" i="16"/>
  <c r="AB44" i="16"/>
  <c r="AH44" i="16"/>
  <c r="AH46" i="16"/>
  <c r="AB47" i="16"/>
  <c r="AC47" i="16"/>
  <c r="AA37" i="16"/>
  <c r="AC49" i="16"/>
  <c r="AD49" i="16"/>
  <c r="AB41" i="16"/>
  <c r="AH41" i="16"/>
  <c r="AD54" i="16"/>
  <c r="Z80" i="16"/>
  <c r="AA80" i="16"/>
  <c r="AI14" i="17"/>
  <c r="AF14" i="17"/>
  <c r="AF12" i="17"/>
  <c r="AC53" i="16"/>
  <c r="AD53" i="16"/>
  <c r="AI56" i="16"/>
  <c r="AJ61" i="16"/>
  <c r="AI62" i="16"/>
  <c r="AJ62" i="16"/>
  <c r="AI13" i="17"/>
  <c r="AD12" i="17"/>
  <c r="AF49" i="16"/>
  <c r="AJ63" i="16"/>
  <c r="AF57" i="16"/>
  <c r="AF59" i="16"/>
  <c r="AH50" i="16"/>
  <c r="AI50" i="16"/>
  <c r="AF50" i="16"/>
  <c r="AD50" i="16"/>
  <c r="AB43" i="16"/>
  <c r="AH43" i="16"/>
  <c r="Z34" i="16"/>
  <c r="AI58" i="16"/>
  <c r="AJ58" i="16"/>
  <c r="AJ66" i="16"/>
  <c r="AJ70" i="16"/>
  <c r="AA79" i="16"/>
  <c r="AB79" i="16"/>
  <c r="AH42" i="16"/>
  <c r="AH45" i="16"/>
  <c r="AI45" i="16"/>
  <c r="Z77" i="16"/>
  <c r="AA77" i="16"/>
  <c r="AH12" i="17"/>
  <c r="Z81" i="16"/>
  <c r="AI49" i="16"/>
  <c r="AI42" i="16"/>
  <c r="AJ42" i="16"/>
  <c r="AF42" i="16"/>
  <c r="AA33" i="16"/>
  <c r="AC46" i="16"/>
  <c r="AF46" i="16"/>
  <c r="Z32" i="16"/>
  <c r="AA32" i="16"/>
  <c r="AB32" i="16"/>
  <c r="AD46" i="16"/>
  <c r="AI53" i="16"/>
  <c r="AC43" i="16"/>
  <c r="AD43" i="16"/>
  <c r="AF52" i="16"/>
  <c r="AD52" i="16"/>
  <c r="AI52" i="16"/>
  <c r="AJ52" i="16"/>
  <c r="Y76" i="16"/>
  <c r="AJ50" i="16"/>
  <c r="AI46" i="16"/>
  <c r="AA78" i="16"/>
  <c r="AF53" i="16"/>
  <c r="AI85" i="16"/>
  <c r="AF85" i="16"/>
  <c r="Z22" i="16"/>
  <c r="AB80" i="16"/>
  <c r="AF47" i="16"/>
  <c r="AD47" i="16"/>
  <c r="AA30" i="16"/>
  <c r="AA39" i="16"/>
  <c r="AA34" i="16"/>
  <c r="AB34" i="16"/>
  <c r="AH34" i="16"/>
  <c r="AB37" i="16"/>
  <c r="AC37" i="16"/>
  <c r="AA29" i="16"/>
  <c r="Y17" i="16"/>
  <c r="AB21" i="16"/>
  <c r="AC48" i="16"/>
  <c r="AD48" i="16"/>
  <c r="Z40" i="16"/>
  <c r="AA40" i="16"/>
  <c r="AC79" i="16"/>
  <c r="AF79" i="16"/>
  <c r="AH79" i="16"/>
  <c r="AI12" i="17"/>
  <c r="AJ54" i="16"/>
  <c r="AJ49" i="16"/>
  <c r="AC21" i="16"/>
  <c r="AD21" i="16"/>
  <c r="AB78" i="16"/>
  <c r="AH78" i="16"/>
  <c r="Z18" i="16"/>
  <c r="AA18" i="16"/>
  <c r="AB33" i="16"/>
  <c r="AH47" i="16"/>
  <c r="AI47" i="16"/>
  <c r="AB77" i="16"/>
  <c r="AC77" i="16"/>
  <c r="AA19" i="16"/>
  <c r="AC84" i="16"/>
  <c r="AF84" i="16"/>
  <c r="AC41" i="16"/>
  <c r="AI41" i="16"/>
  <c r="X12" i="16"/>
  <c r="AH33" i="16"/>
  <c r="AI43" i="16"/>
  <c r="AJ43" i="16"/>
  <c r="Z82" i="16"/>
  <c r="Z36" i="16"/>
  <c r="AA36" i="16"/>
  <c r="AB36" i="16"/>
  <c r="Z20" i="16"/>
  <c r="AJ45" i="16"/>
  <c r="Z83" i="16"/>
  <c r="AA83" i="16"/>
  <c r="AH84" i="16"/>
  <c r="AI84" i="16"/>
  <c r="AJ53" i="16"/>
  <c r="AC80" i="16"/>
  <c r="AB29" i="16"/>
  <c r="Y28" i="16"/>
  <c r="AC33" i="16"/>
  <c r="AF33" i="16"/>
  <c r="AJ56" i="16"/>
  <c r="AJ85" i="16"/>
  <c r="AC44" i="16"/>
  <c r="AF44" i="16"/>
  <c r="AA35" i="16"/>
  <c r="AA20" i="16"/>
  <c r="AB20" i="16"/>
  <c r="AB19" i="16"/>
  <c r="Z31" i="16"/>
  <c r="Z38" i="16"/>
  <c r="AA81" i="16"/>
  <c r="AI21" i="16"/>
  <c r="AJ21" i="16"/>
  <c r="AF48" i="16"/>
  <c r="AI48" i="16"/>
  <c r="AH37" i="16"/>
  <c r="AI37" i="16"/>
  <c r="AA17" i="16"/>
  <c r="AD41" i="16"/>
  <c r="AC34" i="16"/>
  <c r="AF34" i="16"/>
  <c r="AF21" i="16"/>
  <c r="AF43" i="16"/>
  <c r="AF41" i="16"/>
  <c r="AD33" i="16"/>
  <c r="AD79" i="16"/>
  <c r="Y12" i="16"/>
  <c r="AB83" i="16"/>
  <c r="AC83" i="16"/>
  <c r="AF83" i="16"/>
  <c r="AC29" i="16"/>
  <c r="AJ41" i="16"/>
  <c r="AB39" i="16"/>
  <c r="AC39" i="16"/>
  <c r="AD39" i="16"/>
  <c r="AB81" i="16"/>
  <c r="AH81" i="16"/>
  <c r="AC81" i="16"/>
  <c r="AI81" i="16"/>
  <c r="AF80" i="16"/>
  <c r="AJ46" i="16"/>
  <c r="AA22" i="16"/>
  <c r="AB22" i="16"/>
  <c r="AB40" i="16"/>
  <c r="AH40" i="16"/>
  <c r="AF29" i="16"/>
  <c r="AH36" i="16"/>
  <c r="Z17" i="16"/>
  <c r="AD80" i="16"/>
  <c r="AC32" i="16"/>
  <c r="AF32" i="16"/>
  <c r="AH32" i="16"/>
  <c r="AH39" i="16"/>
  <c r="AB30" i="16"/>
  <c r="AH80" i="16"/>
  <c r="AI80" i="16"/>
  <c r="AC19" i="16"/>
  <c r="AD19" i="16"/>
  <c r="AC36" i="16"/>
  <c r="AD36" i="16"/>
  <c r="AI79" i="16"/>
  <c r="AH77" i="16"/>
  <c r="AB18" i="16"/>
  <c r="AD34" i="16"/>
  <c r="AC78" i="16"/>
  <c r="AD78" i="16"/>
  <c r="AJ47" i="16"/>
  <c r="AF37" i="16"/>
  <c r="AB35" i="16"/>
  <c r="AA31" i="16"/>
  <c r="AB31" i="16"/>
  <c r="AH29" i="16"/>
  <c r="Z28" i="16"/>
  <c r="AA38" i="16"/>
  <c r="AB38" i="16"/>
  <c r="AC38" i="16"/>
  <c r="AF77" i="16"/>
  <c r="AC40" i="16"/>
  <c r="AF40" i="16"/>
  <c r="AD29" i="16"/>
  <c r="AD77" i="16"/>
  <c r="AF78" i="16"/>
  <c r="AI34" i="16"/>
  <c r="AI44" i="16"/>
  <c r="AC20" i="16"/>
  <c r="AF20" i="16"/>
  <c r="AD20" i="16"/>
  <c r="AA82" i="16"/>
  <c r="AI33" i="16"/>
  <c r="AJ33" i="16"/>
  <c r="AD37" i="16"/>
  <c r="AJ37" i="16"/>
  <c r="AD44" i="16"/>
  <c r="Z76" i="16"/>
  <c r="AJ48" i="16"/>
  <c r="AD32" i="16"/>
  <c r="AF19" i="16"/>
  <c r="AD84" i="16"/>
  <c r="AJ84" i="16"/>
  <c r="Z12" i="16"/>
  <c r="AH83" i="16"/>
  <c r="AI20" i="16"/>
  <c r="AJ20" i="16"/>
  <c r="AC31" i="16"/>
  <c r="AD31" i="16"/>
  <c r="AI19" i="16"/>
  <c r="AJ79" i="16"/>
  <c r="AD81" i="16"/>
  <c r="AJ81" i="16"/>
  <c r="AF81" i="16"/>
  <c r="AI78" i="16"/>
  <c r="AJ78" i="16"/>
  <c r="AJ34" i="16"/>
  <c r="AF36" i="16"/>
  <c r="AB28" i="16"/>
  <c r="AI40" i="16"/>
  <c r="AI39" i="16"/>
  <c r="AJ39" i="16"/>
  <c r="AA28" i="16"/>
  <c r="AD83" i="16"/>
  <c r="AF39" i="16"/>
  <c r="AC22" i="16"/>
  <c r="AI22" i="16"/>
  <c r="AH38" i="16"/>
  <c r="AI38" i="16"/>
  <c r="AB17" i="16"/>
  <c r="AH30" i="16"/>
  <c r="AB82" i="16"/>
  <c r="AJ44" i="16"/>
  <c r="AI77" i="16"/>
  <c r="AI32" i="16"/>
  <c r="AJ32" i="16"/>
  <c r="AJ80" i="16"/>
  <c r="AJ19" i="16"/>
  <c r="AC30" i="16"/>
  <c r="AC18" i="16"/>
  <c r="AC17" i="16"/>
  <c r="AI29" i="16"/>
  <c r="AJ29" i="16"/>
  <c r="AJ77" i="16"/>
  <c r="AD40" i="16"/>
  <c r="AH18" i="16"/>
  <c r="AA76" i="16"/>
  <c r="AD38" i="16"/>
  <c r="AI83" i="16"/>
  <c r="AJ83" i="16"/>
  <c r="AF38" i="16"/>
  <c r="AC35" i="16"/>
  <c r="AF35" i="16"/>
  <c r="AD35" i="16"/>
  <c r="AH35" i="16"/>
  <c r="AI36" i="16"/>
  <c r="AJ36" i="16"/>
  <c r="AH31" i="16"/>
  <c r="AI31" i="16"/>
  <c r="AF31" i="16"/>
  <c r="AI35" i="16"/>
  <c r="AD18" i="16"/>
  <c r="AJ40" i="16"/>
  <c r="AD22" i="16"/>
  <c r="AJ22" i="16"/>
  <c r="AK19" i="16"/>
  <c r="AJ38" i="16"/>
  <c r="AJ35" i="16"/>
  <c r="AA12" i="16"/>
  <c r="AF22" i="16"/>
  <c r="AJ31" i="16"/>
  <c r="AH28" i="16"/>
  <c r="AC28" i="16"/>
  <c r="AC82" i="16"/>
  <c r="AC76" i="16"/>
  <c r="AC12" i="16"/>
  <c r="AB76" i="16"/>
  <c r="AB12" i="16"/>
  <c r="AD30" i="16"/>
  <c r="AD28" i="16"/>
  <c r="AI18" i="16"/>
  <c r="AH17" i="16"/>
  <c r="AF30" i="16"/>
  <c r="AF28" i="16"/>
  <c r="AI30" i="16"/>
  <c r="AI28" i="16"/>
  <c r="AH82" i="16"/>
  <c r="AF18" i="16"/>
  <c r="AF17" i="16"/>
  <c r="AD82" i="16"/>
  <c r="AD76" i="16"/>
  <c r="AI17" i="16"/>
  <c r="AD17" i="16"/>
  <c r="AI82" i="16"/>
  <c r="AI76" i="16"/>
  <c r="AI12" i="16"/>
  <c r="AP12" i="16"/>
  <c r="AH76" i="16"/>
  <c r="AH12" i="16"/>
  <c r="AJ30" i="16"/>
  <c r="AJ28" i="16"/>
  <c r="AJ18" i="16"/>
  <c r="AJ17" i="16"/>
  <c r="AF82" i="16"/>
  <c r="AF76" i="16"/>
  <c r="AF12" i="16"/>
  <c r="AJ82" i="16"/>
  <c r="AJ76" i="16"/>
  <c r="AJ12" i="16"/>
  <c r="AL8" i="16"/>
</calcChain>
</file>

<file path=xl/sharedStrings.xml><?xml version="1.0" encoding="utf-8"?>
<sst xmlns="http://schemas.openxmlformats.org/spreadsheetml/2006/main" count="2491" uniqueCount="1135">
  <si>
    <t>No Urut</t>
  </si>
  <si>
    <t>Jenis Aset</t>
  </si>
  <si>
    <t>Jenis Barang/ Nama Barang</t>
  </si>
  <si>
    <t>Kode Barang</t>
  </si>
  <si>
    <t>Nomor Register</t>
  </si>
  <si>
    <t>Status Tanah</t>
  </si>
  <si>
    <t>Merk/Type</t>
  </si>
  <si>
    <t>Ukuran/CC</t>
  </si>
  <si>
    <t>Bahan</t>
  </si>
  <si>
    <t>Nomor</t>
  </si>
  <si>
    <t>Asal usul cara perolehan</t>
  </si>
  <si>
    <t>Hak</t>
  </si>
  <si>
    <t>Sertifikat</t>
  </si>
  <si>
    <t>Penggunaan</t>
  </si>
  <si>
    <t>Asal Usul</t>
  </si>
  <si>
    <t>Pabrik</t>
  </si>
  <si>
    <t>Rangka</t>
  </si>
  <si>
    <t>Mesin</t>
  </si>
  <si>
    <t>Polisi</t>
  </si>
  <si>
    <t>BPKB</t>
  </si>
  <si>
    <t>Tanggal</t>
  </si>
  <si>
    <t>ASET TETAP</t>
  </si>
  <si>
    <t>1.1</t>
  </si>
  <si>
    <t xml:space="preserve">Tanah </t>
  </si>
  <si>
    <t>1.1.1</t>
  </si>
  <si>
    <t>1.2</t>
  </si>
  <si>
    <t xml:space="preserve">Peralatan dan Mesin </t>
  </si>
  <si>
    <t>1.2.1</t>
  </si>
  <si>
    <t xml:space="preserve">Alat-Alat Berat </t>
  </si>
  <si>
    <t>1.2.2</t>
  </si>
  <si>
    <t xml:space="preserve">Alat-Alat Angkutan </t>
  </si>
  <si>
    <t>1.2.3</t>
  </si>
  <si>
    <t xml:space="preserve">Alat-Alat Bengkel </t>
  </si>
  <si>
    <t>1.2.4</t>
  </si>
  <si>
    <t xml:space="preserve">Alat-Alat Pertanian dan Peternakan </t>
  </si>
  <si>
    <t>1.2.5</t>
  </si>
  <si>
    <t xml:space="preserve">Alat-Alat Kantor dan Rumah Tangga </t>
  </si>
  <si>
    <t>1.2.6</t>
  </si>
  <si>
    <t xml:space="preserve">Alat-Alat Studio dan Komunikasi </t>
  </si>
  <si>
    <t>1.2.7</t>
  </si>
  <si>
    <t xml:space="preserve">Alat-Alat Ukur </t>
  </si>
  <si>
    <t>1.2.8</t>
  </si>
  <si>
    <t xml:space="preserve">Alat-Alat Kedokteran </t>
  </si>
  <si>
    <t>1.2.9</t>
  </si>
  <si>
    <t>Alat-Alat Laboratorium</t>
  </si>
  <si>
    <t>1.2.10</t>
  </si>
  <si>
    <t xml:space="preserve">Alat-Alat Keamanan </t>
  </si>
  <si>
    <t>1.3</t>
  </si>
  <si>
    <t xml:space="preserve">Gedung dan Bangunan </t>
  </si>
  <si>
    <t>1.3.1</t>
  </si>
  <si>
    <t>Bangunan Gedung</t>
  </si>
  <si>
    <t>1.3.2</t>
  </si>
  <si>
    <t xml:space="preserve">Bangunan Monumen </t>
  </si>
  <si>
    <t>1.4</t>
  </si>
  <si>
    <t xml:space="preserve">Jalan, Irigasi dan Jaringan </t>
  </si>
  <si>
    <t>1.4.1</t>
  </si>
  <si>
    <t xml:space="preserve">Jalan dan Jembatan </t>
  </si>
  <si>
    <t>1.4.2</t>
  </si>
  <si>
    <t>Bangunan Air (Irigasi)</t>
  </si>
  <si>
    <t>1.4.3</t>
  </si>
  <si>
    <t>Instalasi</t>
  </si>
  <si>
    <t>1.4.4</t>
  </si>
  <si>
    <t xml:space="preserve">Jaringan </t>
  </si>
  <si>
    <t>1.5</t>
  </si>
  <si>
    <t>Aset Tetap Lainnya</t>
  </si>
  <si>
    <t>1.5.1</t>
  </si>
  <si>
    <t>Buku dan Perpustakaan</t>
  </si>
  <si>
    <t>1.5.2</t>
  </si>
  <si>
    <t>Barang Bercorak Kesenian/Kebudayaan</t>
  </si>
  <si>
    <t>1.5.3</t>
  </si>
  <si>
    <t xml:space="preserve">Hewan/ Ternak dan Tumbuhan </t>
  </si>
  <si>
    <t>1.6</t>
  </si>
  <si>
    <t>Konstruksi Dalam Pengerjaan</t>
  </si>
  <si>
    <t>1.6.1</t>
  </si>
  <si>
    <t>Konstruksi Bangunan</t>
  </si>
  <si>
    <t>Luas Lantai (M2)</t>
  </si>
  <si>
    <t>Bertingkat Tidak</t>
  </si>
  <si>
    <t>Beton/Tidak</t>
  </si>
  <si>
    <t>Dokumen Gedung</t>
  </si>
  <si>
    <t>Nomor Kode Tanah</t>
  </si>
  <si>
    <t>Buku Perpustakaan</t>
  </si>
  <si>
    <t>Barang bercorak Kesesian/Kebudayaan</t>
  </si>
  <si>
    <t>Hewan/Ternak dan Tumbuhan</t>
  </si>
  <si>
    <t>Judul/Pencipta</t>
  </si>
  <si>
    <t>Spesifikasi</t>
  </si>
  <si>
    <t>Asal Daerah</t>
  </si>
  <si>
    <t>Pencipta</t>
  </si>
  <si>
    <t>Jenis</t>
  </si>
  <si>
    <t>Ukuran</t>
  </si>
  <si>
    <t>Bangunan (P, SP, D)</t>
  </si>
  <si>
    <t>Panjang (M2)</t>
  </si>
  <si>
    <t>Lebar (M)</t>
  </si>
  <si>
    <t>Luas (M2)</t>
  </si>
  <si>
    <t>Tahun Pengadaan</t>
  </si>
  <si>
    <t>Tahun Pembelian</t>
  </si>
  <si>
    <t>Letak/Lokasi Alamat</t>
  </si>
  <si>
    <t>Unit Pembantu</t>
  </si>
  <si>
    <t>Bidang</t>
  </si>
  <si>
    <t>Lokasi</t>
  </si>
  <si>
    <t>Alamat</t>
  </si>
  <si>
    <t>Jumlah</t>
  </si>
  <si>
    <t>Satuan</t>
  </si>
  <si>
    <t>Harga</t>
  </si>
  <si>
    <t>Harga Satuan</t>
  </si>
  <si>
    <t>Harga Perolehan</t>
  </si>
  <si>
    <t>Total Harga</t>
  </si>
  <si>
    <t>Ket</t>
  </si>
  <si>
    <t>Keterangan</t>
  </si>
  <si>
    <t>Kondisi Bangunan  (B, KB,RB)</t>
  </si>
  <si>
    <t>KERTAS KERJA PEMBANTU ASET</t>
  </si>
  <si>
    <t>TAHUN ANGGARAN</t>
  </si>
  <si>
    <t>Isi KIB A</t>
  </si>
  <si>
    <t>Isi KIB B</t>
  </si>
  <si>
    <t>Isi KIB C</t>
  </si>
  <si>
    <t>Isi KIB D</t>
  </si>
  <si>
    <t>Isi KIB E</t>
  </si>
  <si>
    <t>Isi KIB F</t>
  </si>
  <si>
    <t>Tgl, Bln, Thn Mulai</t>
  </si>
  <si>
    <t>A</t>
  </si>
  <si>
    <t>No</t>
  </si>
  <si>
    <t>Luas</t>
  </si>
  <si>
    <t>Letak/Alamat</t>
  </si>
  <si>
    <t>Harga(Ribuan Rp)</t>
  </si>
  <si>
    <t>Register</t>
  </si>
  <si>
    <t>B</t>
  </si>
  <si>
    <t>Harga (Rp)</t>
  </si>
  <si>
    <t>C</t>
  </si>
  <si>
    <t>Kondisi Bangunan (B, KB,RB)</t>
  </si>
  <si>
    <t>Asal usul</t>
  </si>
  <si>
    <t>D</t>
  </si>
  <si>
    <t>Konstruksi</t>
  </si>
  <si>
    <t>Letak/Lokasi</t>
  </si>
  <si>
    <t>Dokumen</t>
  </si>
  <si>
    <t>E</t>
  </si>
  <si>
    <t>Tahun Cetak/Pembelian</t>
  </si>
  <si>
    <t>F</t>
  </si>
  <si>
    <t>Asal usul pembiayaan</t>
  </si>
  <si>
    <t>Nilai Kontrak (Ribuan Rp)</t>
  </si>
  <si>
    <t>Bertingkat/Tidak</t>
  </si>
  <si>
    <t>Keterangan Mutasi</t>
  </si>
  <si>
    <t>Letak</t>
  </si>
  <si>
    <t>Dokumen Mutasi</t>
  </si>
  <si>
    <t>Tgl</t>
  </si>
  <si>
    <t>PENGURUS BARANG</t>
  </si>
  <si>
    <t>MENGETAHUI</t>
  </si>
  <si>
    <t>KABUPATEN KUANTAN SINGINGI</t>
  </si>
  <si>
    <t>APBD</t>
  </si>
  <si>
    <t>MEJA KABAG</t>
  </si>
  <si>
    <t>KURSI PUTAR</t>
  </si>
  <si>
    <t>PRINTER</t>
  </si>
  <si>
    <t>STABILIZER</t>
  </si>
  <si>
    <t>KIPAS ANGIN</t>
  </si>
  <si>
    <t>MEJA</t>
  </si>
  <si>
    <t>MONITOR</t>
  </si>
  <si>
    <t>CPU</t>
  </si>
  <si>
    <t>LEMARI</t>
  </si>
  <si>
    <t>LEMARI ARSIP</t>
  </si>
  <si>
    <t>MEJA TELEPHONE</t>
  </si>
  <si>
    <t>AC</t>
  </si>
  <si>
    <t>TEL FAX</t>
  </si>
  <si>
    <t>KURSI LIPAT</t>
  </si>
  <si>
    <t>MEJA KOMPUTER</t>
  </si>
  <si>
    <t>KURSI PLASTIK</t>
  </si>
  <si>
    <t>FILLING CABINET</t>
  </si>
  <si>
    <t>KURSI MURID</t>
  </si>
  <si>
    <t>LAP TOP</t>
  </si>
  <si>
    <t>KURSI KABAG</t>
  </si>
  <si>
    <t>MESIN FOTO COPY PRINTER</t>
  </si>
  <si>
    <t>LAYAR INFOCUS</t>
  </si>
  <si>
    <t>PROJECTOR LCD</t>
  </si>
  <si>
    <t>02.06.04.01.06.0001</t>
  </si>
  <si>
    <t>02.06.02.01.125.0001</t>
  </si>
  <si>
    <t>02.06.03.04.08.0001</t>
  </si>
  <si>
    <t>02.06.02.01.127.0001</t>
  </si>
  <si>
    <t>02.06.02.04.06.0001</t>
  </si>
  <si>
    <t>02.06.02.01.61.0001</t>
  </si>
  <si>
    <t>02.06.02.01.61.0000</t>
  </si>
  <si>
    <t>02.06.03.05.02.0000</t>
  </si>
  <si>
    <t>02.06.03.05.01.0000</t>
  </si>
  <si>
    <t>02.06.01.04.16.0001</t>
  </si>
  <si>
    <t>02.06.01.04.11.0001</t>
  </si>
  <si>
    <t>02.06.02.01.13.0001</t>
  </si>
  <si>
    <t>02.06.02.04.02.0001</t>
  </si>
  <si>
    <t>02.06.01.05.63.0001</t>
  </si>
  <si>
    <t>02.06.03.05.02.0001</t>
  </si>
  <si>
    <t>02.06.03.05.01.0001</t>
  </si>
  <si>
    <t>02.06.02.01.37.0001</t>
  </si>
  <si>
    <t>02.06.03.05.03.0001</t>
  </si>
  <si>
    <t>02.06.01.04.25.0001</t>
  </si>
  <si>
    <t>02.06.03.02.02.0001</t>
  </si>
  <si>
    <t>02.06.04.03.06.0001</t>
  </si>
  <si>
    <t>02.06.01.03.07.0001</t>
  </si>
  <si>
    <t>02.06.01.04.04.0001</t>
  </si>
  <si>
    <t>02.06.01.05.59.0001</t>
  </si>
  <si>
    <t>02.06.01.05.46.0001</t>
  </si>
  <si>
    <t>LOKAL</t>
  </si>
  <si>
    <t>FRONTLY</t>
  </si>
  <si>
    <t>EPSON</t>
  </si>
  <si>
    <t>KENIKA</t>
  </si>
  <si>
    <t>CMC</t>
  </si>
  <si>
    <t>GIC</t>
  </si>
  <si>
    <t>IBM</t>
  </si>
  <si>
    <t>LG</t>
  </si>
  <si>
    <t>PANASONIC</t>
  </si>
  <si>
    <t>CHITOSE</t>
  </si>
  <si>
    <t>COMPAQ</t>
  </si>
  <si>
    <t>NAPOLLY</t>
  </si>
  <si>
    <t>NAPOLLY TOP</t>
  </si>
  <si>
    <t>MUSTANG</t>
  </si>
  <si>
    <t>FURICHI</t>
  </si>
  <si>
    <t>KYOWA</t>
  </si>
  <si>
    <t>OBIZ</t>
  </si>
  <si>
    <t>TOSHIBA</t>
  </si>
  <si>
    <t>SAMSUNG</t>
  </si>
  <si>
    <t>QUARTZ</t>
  </si>
  <si>
    <t>ACER</t>
  </si>
  <si>
    <t>BIZ</t>
  </si>
  <si>
    <t>MITSUWA</t>
  </si>
  <si>
    <t>FUTURA</t>
  </si>
  <si>
    <t>BRITTE</t>
  </si>
  <si>
    <t>MASPION</t>
  </si>
  <si>
    <t>KAYU + KACA</t>
  </si>
  <si>
    <t>BESI + EBONIT</t>
  </si>
  <si>
    <t>EBONIT</t>
  </si>
  <si>
    <t>BESI PLAT</t>
  </si>
  <si>
    <t>BESI + PLASTIK</t>
  </si>
  <si>
    <t>KAYU</t>
  </si>
  <si>
    <t>SERBUK PRESS</t>
  </si>
  <si>
    <t>BESI + BUSA</t>
  </si>
  <si>
    <t>PLASTIK</t>
  </si>
  <si>
    <t>KAYU + TRIPLEK</t>
  </si>
  <si>
    <t>EBONIT KACA</t>
  </si>
  <si>
    <t>BESI</t>
  </si>
  <si>
    <t>SERBUK PRESS + KACA</t>
  </si>
  <si>
    <t>BESI + KAIN</t>
  </si>
  <si>
    <t>INFORMASI DAN KESBANG</t>
  </si>
  <si>
    <t>03.11.01.01.01.0001</t>
  </si>
  <si>
    <t>Bertingkat</t>
  </si>
  <si>
    <t>Beton</t>
  </si>
  <si>
    <t>JL. TUGU TIMUR NO.69</t>
  </si>
  <si>
    <t>01.01.11.04.01.0001</t>
  </si>
  <si>
    <t>N I H I L</t>
  </si>
  <si>
    <t>BADAN KESATUAN BANGSA POLITIK DAN PERLINDUNGAN MASYARAKAT</t>
  </si>
  <si>
    <t>AC Split 2 PK</t>
  </si>
  <si>
    <t>Filling Kabinet</t>
  </si>
  <si>
    <t>Handy Talky</t>
  </si>
  <si>
    <t>Meja Kerja</t>
  </si>
  <si>
    <t>Sofa</t>
  </si>
  <si>
    <t>Komputer</t>
  </si>
  <si>
    <t>Meja Komputer</t>
  </si>
  <si>
    <t>02.06.02.04.04</t>
  </si>
  <si>
    <t>02.06.01.04.04</t>
  </si>
  <si>
    <t>02.07.02.01.14</t>
  </si>
  <si>
    <t>02.06.04.01.08</t>
  </si>
  <si>
    <t>02.06.02.01.49</t>
  </si>
  <si>
    <t>02.06.03.02.01</t>
  </si>
  <si>
    <t>02.06.02.01.37</t>
  </si>
  <si>
    <t>Brother</t>
  </si>
  <si>
    <t>Lokal</t>
  </si>
  <si>
    <t>Olympic</t>
  </si>
  <si>
    <t>Acer</t>
  </si>
  <si>
    <t>2 PK</t>
  </si>
  <si>
    <t>Besar</t>
  </si>
  <si>
    <t>Kecil</t>
  </si>
  <si>
    <t>Besi</t>
  </si>
  <si>
    <t>Kayu</t>
  </si>
  <si>
    <t>Campuran</t>
  </si>
  <si>
    <t>707HABZ00365</t>
  </si>
  <si>
    <t>709HATH00945</t>
  </si>
  <si>
    <t>Almari arsip</t>
  </si>
  <si>
    <t>Filling kabinet</t>
  </si>
  <si>
    <t>Meja kerja kepala badan</t>
  </si>
  <si>
    <t>Meja studio</t>
  </si>
  <si>
    <t>Kursi kerja kepala badan</t>
  </si>
  <si>
    <t>Kursi Tamu</t>
  </si>
  <si>
    <t>Lemari perpustakaan</t>
  </si>
  <si>
    <t>Personal Komputer Lengkap</t>
  </si>
  <si>
    <t>Printer</t>
  </si>
  <si>
    <t>02.06.04.01.05</t>
  </si>
  <si>
    <t>02.09.01.63.83</t>
  </si>
  <si>
    <t>02.06.04.03.05</t>
  </si>
  <si>
    <t>02.06.04.06.05</t>
  </si>
  <si>
    <t>02.06.04.07.05</t>
  </si>
  <si>
    <t>02.06.03.04.08</t>
  </si>
  <si>
    <t xml:space="preserve">Lokal </t>
  </si>
  <si>
    <t>Epson LQ 2180</t>
  </si>
  <si>
    <t>Sedang</t>
  </si>
  <si>
    <t>Kayu+Kaca</t>
  </si>
  <si>
    <t>PSP410Z01571705BC02703</t>
  </si>
  <si>
    <t>C8PY195120</t>
  </si>
  <si>
    <t>Sekat ruangan</t>
  </si>
  <si>
    <t>Meja resepsionis</t>
  </si>
  <si>
    <t>Kursi tunggu</t>
  </si>
  <si>
    <t>Kain gorden</t>
  </si>
  <si>
    <t>Laptop</t>
  </si>
  <si>
    <t>02.06.02.01.17</t>
  </si>
  <si>
    <t>02.06.02.01.28</t>
  </si>
  <si>
    <t>02.06.03.02.03</t>
  </si>
  <si>
    <t>Pelangi</t>
  </si>
  <si>
    <t>Toshiba</t>
  </si>
  <si>
    <t xml:space="preserve">Stainless </t>
  </si>
  <si>
    <t>Tenun</t>
  </si>
  <si>
    <t>WIRELLES TAPE</t>
  </si>
  <si>
    <t>MIXER</t>
  </si>
  <si>
    <t>PEMANCAR FM</t>
  </si>
  <si>
    <t>TELEPHONE</t>
  </si>
  <si>
    <t>02.07.02.06.04.0001</t>
  </si>
  <si>
    <t>02.07.01.01.31.0001</t>
  </si>
  <si>
    <t>02.07.03.01.01.0001</t>
  </si>
  <si>
    <t>02.07.02.01.11.0000</t>
  </si>
  <si>
    <t>TOA/</t>
  </si>
  <si>
    <t>PEAVEY/16 CHANNEL</t>
  </si>
  <si>
    <t>RVR ELECBONICS/TX 1000, HP T5VI</t>
  </si>
  <si>
    <t>MC LELAND/16 CHANNEL</t>
  </si>
  <si>
    <t>DANAPHONE/</t>
  </si>
  <si>
    <t>Tabe 3 C x 1500 A7</t>
  </si>
  <si>
    <t>Tower 12 Meter</t>
  </si>
  <si>
    <t>Ampli + Corong</t>
  </si>
  <si>
    <t>Tape Perekam</t>
  </si>
  <si>
    <t>Plesh MP3</t>
  </si>
  <si>
    <t>Hardisk 80,68 GB</t>
  </si>
  <si>
    <t>Genset</t>
  </si>
  <si>
    <t>02.07.03.20.01</t>
  </si>
  <si>
    <t>02.07.02.01.04</t>
  </si>
  <si>
    <t>02.09.07.03.01</t>
  </si>
  <si>
    <t>02.06.03.03.12</t>
  </si>
  <si>
    <t>Plastik</t>
  </si>
  <si>
    <t>Kamera digital</t>
  </si>
  <si>
    <t>Handycam</t>
  </si>
  <si>
    <t>Alat-alat Stasiun Pemancar :</t>
  </si>
  <si>
    <t>02.06.02.06.21</t>
  </si>
  <si>
    <t>Olympus</t>
  </si>
  <si>
    <t>Sony</t>
  </si>
  <si>
    <t>SEPEDA MOTOR</t>
  </si>
  <si>
    <t>MINIBUS</t>
  </si>
  <si>
    <t>02.03.01.05.01.0001</t>
  </si>
  <si>
    <t>02.03.01.01.04.0001</t>
  </si>
  <si>
    <t>SUZUKI/TORNADO</t>
  </si>
  <si>
    <t>TOYOTA /MINIBUS</t>
  </si>
  <si>
    <t>SUZUKI/SMASH</t>
  </si>
  <si>
    <t>MH8RC100NVJ256000</t>
  </si>
  <si>
    <t>MHF11KF8010064796</t>
  </si>
  <si>
    <t>MH8FD110C4J626635</t>
  </si>
  <si>
    <t>MH8FD110C4J612494</t>
  </si>
  <si>
    <t>E108ID256445</t>
  </si>
  <si>
    <t>7K_0405539</t>
  </si>
  <si>
    <t>E402ID623939</t>
  </si>
  <si>
    <t>E402ID628624</t>
  </si>
  <si>
    <t>BM 2038 K</t>
  </si>
  <si>
    <t>Judul/ Pencipta</t>
  </si>
  <si>
    <t>Bangunan  (P, SP, D)</t>
  </si>
  <si>
    <t>Barang/ unit</t>
  </si>
  <si>
    <t>Kondisi Bangunan/ Barang  (B,KB,RB,H)</t>
  </si>
  <si>
    <t>KEPALA BADAN KESATUAN BANGSA, POLITIK DAN PERLINDUNGAN MASYARAKAT</t>
  </si>
  <si>
    <t>FIRDAUS BAHAR, S.Pd</t>
  </si>
  <si>
    <t>Pembina Utama Muda NIP. 19570727 198103 1 016</t>
  </si>
  <si>
    <t>Teluk Kuantan,            Desember  2012</t>
  </si>
  <si>
    <t>ENDRAWATI, SE</t>
  </si>
  <si>
    <t>NIP. 19801217 200904 2 002</t>
  </si>
  <si>
    <t>100</t>
  </si>
  <si>
    <t>1800</t>
  </si>
  <si>
    <t>BM 1104 K</t>
  </si>
  <si>
    <t>Ganti Nopol</t>
  </si>
  <si>
    <t>125</t>
  </si>
  <si>
    <t>BM 2740 K</t>
  </si>
  <si>
    <t>Pindah Dishub</t>
  </si>
  <si>
    <t>RB</t>
  </si>
  <si>
    <t>KB</t>
  </si>
  <si>
    <t>KARTU INVENTARIS BARANG (KIB)</t>
  </si>
  <si>
    <t xml:space="preserve">NO. KODE LOKASI </t>
  </si>
  <si>
    <t xml:space="preserve">KARTU INVENTARIS BARANG (KIB) </t>
  </si>
  <si>
    <t>C. GEDUNG DAN BANGUNAN</t>
  </si>
  <si>
    <t>D. JALAN, IRIGASI DAN JARINGAN</t>
  </si>
  <si>
    <t>MENGETAHUI,</t>
  </si>
  <si>
    <t>NIHIL</t>
  </si>
  <si>
    <t>-</t>
  </si>
  <si>
    <t>B. PERALATAN DAN MESIN</t>
  </si>
  <si>
    <t>ICA</t>
  </si>
  <si>
    <t>02.06.03.04.10</t>
  </si>
  <si>
    <t>_</t>
  </si>
  <si>
    <t>0001-0002</t>
  </si>
  <si>
    <t>0001</t>
  </si>
  <si>
    <t>0001-0004</t>
  </si>
  <si>
    <t>8,5 kg</t>
  </si>
  <si>
    <t>18,5 LCD</t>
  </si>
  <si>
    <t>CE1200</t>
  </si>
  <si>
    <t>SM 500</t>
  </si>
  <si>
    <t>_IDADB00353             _IC 409B-PC64M1L</t>
  </si>
  <si>
    <t>_3-293-106-31             _3-877-792-01</t>
  </si>
  <si>
    <t>1S189E4AR8YC4W1</t>
  </si>
  <si>
    <t>090707-12</t>
  </si>
  <si>
    <t>QC3-0018</t>
  </si>
  <si>
    <t>BEJW1953TV</t>
  </si>
  <si>
    <t>W1953 SV</t>
  </si>
  <si>
    <t>S/N1B1D21207838</t>
  </si>
  <si>
    <t>S/N2562H1000470</t>
  </si>
  <si>
    <t>02.07.01.01.03</t>
  </si>
  <si>
    <t>DSC-T700</t>
  </si>
  <si>
    <t>: 12.04.06.14.02</t>
  </si>
  <si>
    <t>0001-0003</t>
  </si>
  <si>
    <t>CAMPURAN</t>
  </si>
  <si>
    <t>KAIN</t>
  </si>
  <si>
    <t>Kodefikasi</t>
  </si>
  <si>
    <t>Uraian</t>
  </si>
  <si>
    <t>masa manfaat</t>
  </si>
  <si>
    <r>
      <t>ASET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TETAP</t>
    </r>
  </si>
  <si>
    <r>
      <t>Peralatan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dan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Mesin</t>
    </r>
  </si>
  <si>
    <t>Alat-alat Besar Darat</t>
  </si>
  <si>
    <r>
      <t>Alat-Alat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Besar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Apung</t>
    </r>
  </si>
  <si>
    <r>
      <t>Alat-alat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Bantu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</si>
  <si>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Angkutan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Darat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Bermotor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</si>
  <si>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Angkutan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Tak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Bermotor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</si>
  <si>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Angkut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Apung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Bermotor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</si>
  <si>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Angkut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Apung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Tak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Bermotor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</si>
  <si>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Angkut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Bermotor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Udara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</si>
  <si>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Bengkel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Bermesin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</si>
  <si>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Bengkel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Tak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Bermesin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</si>
  <si>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Ukur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</si>
  <si>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Pengolahan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Pertanian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</si>
  <si>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Pemeliharaan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Tanaman/Alat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Penyimpan Pertanian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</si>
  <si>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Kantor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</si>
  <si>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Rumah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Tangga</t>
    </r>
  </si>
  <si>
    <r>
      <t>Peralatan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Komputer</t>
    </r>
  </si>
  <si>
    <r>
      <t>Meja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Dan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Kursi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Kerja/Rapat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Pejabat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</si>
  <si>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Studio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</si>
  <si>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Komunikasi</t>
    </r>
  </si>
  <si>
    <r>
      <t>Peralatan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Pemancar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</si>
  <si>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Kedokteran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</si>
  <si>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Kesehatan</t>
    </r>
  </si>
  <si>
    <r>
      <t>Unit-Unit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Laboratorium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</si>
  <si>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Peraga/Praktek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Sekolah</t>
    </r>
  </si>
  <si>
    <r>
      <t>Unit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Laboratorium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Kimia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Nuklir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</si>
  <si>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Laboratorium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Fisika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Nuklir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/Elektronika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</si>
  <si>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Proteksi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Radiasi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/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Proteksi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Lingkungan</t>
    </r>
  </si>
  <si>
    <r>
      <t>Radiation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Aplication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and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Non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Destructive Testing Laboratory (BATAM)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</si>
  <si>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Laboratorium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Lingkungan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Hidup</t>
    </r>
  </si>
  <si>
    <r>
      <t>Peralatan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Laboratorium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Hidrodinamika</t>
    </r>
  </si>
  <si>
    <r>
      <t>Senjata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Api</t>
    </r>
  </si>
  <si>
    <r>
      <t>Persenjataan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Non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Senjata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Api</t>
    </r>
  </si>
  <si>
    <r>
      <t>Alat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Keamanan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dan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Perlindungan</t>
    </r>
  </si>
  <si>
    <r>
      <t>Gedung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dan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Bangunan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</si>
  <si>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Gedung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Tempat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Kerja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</si>
  <si>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Gedung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Tempat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Tinggal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</si>
  <si>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Menara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</si>
  <si>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Bersejarah</t>
    </r>
  </si>
  <si>
    <r>
      <t>Tugu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Peringatan</t>
    </r>
  </si>
  <si>
    <t>Candi</t>
  </si>
  <si>
    <r>
      <t>Monumen/Bangunan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Bersejarah</t>
    </r>
  </si>
  <si>
    <r>
      <t>Tugu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Peringatan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Lain</t>
    </r>
  </si>
  <si>
    <r>
      <t>Tugu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Titik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Kontrol/Pasti</t>
    </r>
  </si>
  <si>
    <t>Rambu-Rambu</t>
  </si>
  <si>
    <r>
      <t>Rambu-Rambu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Lalu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Lintas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Udara</t>
    </r>
  </si>
  <si>
    <r>
      <t>Jalan,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Irigasi,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dan</t>
    </r>
    <r>
      <rPr>
        <b/>
        <sz val="12"/>
        <color indexed="8"/>
        <rFont val="Calibri"/>
        <family val="2"/>
      </rPr>
      <t> </t>
    </r>
    <r>
      <rPr>
        <b/>
        <sz val="12"/>
        <color indexed="8"/>
        <rFont val="Bookman Old Style"/>
        <family val="1"/>
      </rPr>
      <t>Jaringan</t>
    </r>
  </si>
  <si>
    <t>Jalan</t>
  </si>
  <si>
    <t>Jembatan</t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</si>
  <si>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Irigasi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</si>
  <si>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Pasang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Surut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</si>
  <si>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Rawa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</si>
  <si>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Pengaman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Sungai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dan Penanggulangan Bencana Alam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</si>
  <si>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Pengembangan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Sumber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dan Air Tanah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</si>
  <si>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Bersih/Baku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</si>
  <si>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Kotor</t>
    </r>
  </si>
  <si>
    <r>
      <t>Bangunan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</si>
  <si>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Minum/Air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Bersih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</si>
  <si>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Kotor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</si>
  <si>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Pengolahan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Sampah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</si>
  <si>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Pengolahan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Bahan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Bangunan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</si>
  <si>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Pembangkit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Listrik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</si>
  <si>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Gardu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Listrik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</si>
  <si>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Pertahanan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</si>
  <si>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Gas</t>
    </r>
  </si>
  <si>
    <r>
      <t>Instalasi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Pengaman</t>
    </r>
  </si>
  <si>
    <r>
      <t>Jaringan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Air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Minum</t>
    </r>
  </si>
  <si>
    <r>
      <t>Jaringan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Listrik</t>
    </r>
  </si>
  <si>
    <r>
      <t>Jaringan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Telepon</t>
    </r>
  </si>
  <si>
    <r>
      <t>Jaringan</t>
    </r>
    <r>
      <rPr>
        <sz val="12"/>
        <color indexed="8"/>
        <rFont val="Calibri"/>
        <family val="2"/>
      </rPr>
      <t> </t>
    </r>
    <r>
      <rPr>
        <sz val="12"/>
        <color indexed="8"/>
        <rFont val="Bookman Old Style"/>
        <family val="1"/>
      </rPr>
      <t>Gas</t>
    </r>
  </si>
  <si>
    <t>Kode</t>
  </si>
  <si>
    <t>kelompok</t>
  </si>
  <si>
    <t>Level</t>
  </si>
  <si>
    <t>MASA MANFAAT</t>
  </si>
  <si>
    <t>1.01.01.00.00</t>
  </si>
  <si>
    <t>1.01.01</t>
  </si>
  <si>
    <t>PERKAMPUNGAN</t>
  </si>
  <si>
    <t>1.01.02.00.00</t>
  </si>
  <si>
    <t>1.01.02</t>
  </si>
  <si>
    <t>TANAH PERTANIAN</t>
  </si>
  <si>
    <t>1.01.03.00.00</t>
  </si>
  <si>
    <t>1.01.03</t>
  </si>
  <si>
    <t>TANAH PERKEBUNAN</t>
  </si>
  <si>
    <t>1.01.04.00.00</t>
  </si>
  <si>
    <t>1.01.04</t>
  </si>
  <si>
    <t>KEBUN CAMPURAN</t>
  </si>
  <si>
    <t>1.01.05.00.00</t>
  </si>
  <si>
    <t>1.01.05</t>
  </si>
  <si>
    <t>HUTAN</t>
  </si>
  <si>
    <t>1.01.06.00.00</t>
  </si>
  <si>
    <t>1.01.06</t>
  </si>
  <si>
    <t>KOLAM IKAN</t>
  </si>
  <si>
    <t>1.01.07.00.00</t>
  </si>
  <si>
    <t>1.01.07</t>
  </si>
  <si>
    <t>DANAU/RAWA</t>
  </si>
  <si>
    <t>1.01.08.00.00</t>
  </si>
  <si>
    <t>1.01.08</t>
  </si>
  <si>
    <t>TANAH TANDUS/RUSAK</t>
  </si>
  <si>
    <t>1.01.09.00.00</t>
  </si>
  <si>
    <t>1.01.09</t>
  </si>
  <si>
    <t>ALANG-ALANG DAN PADANG RUMPUT</t>
  </si>
  <si>
    <t>1.01.10.00.00</t>
  </si>
  <si>
    <t>1.01.10</t>
  </si>
  <si>
    <t>TANAH PENGGUNA LAIN</t>
  </si>
  <si>
    <t>1.01.11.00.00</t>
  </si>
  <si>
    <t>1.01.11</t>
  </si>
  <si>
    <t>TANAH UNTUK BANGUNAN GEDUNG</t>
  </si>
  <si>
    <t>1.01.12.00.00</t>
  </si>
  <si>
    <t>1.01.12</t>
  </si>
  <si>
    <t>TANAH PERTAMBANGAN</t>
  </si>
  <si>
    <t>1.01.13.00.00</t>
  </si>
  <si>
    <t>1.01.13</t>
  </si>
  <si>
    <t>TANAH UNTUK BANGUNAN BUKAN GEDUNG</t>
  </si>
  <si>
    <t>2.02.01.00.00</t>
  </si>
  <si>
    <t>2.02.01</t>
  </si>
  <si>
    <t>2.02.02.00.00</t>
  </si>
  <si>
    <t>2.02.02</t>
  </si>
  <si>
    <t>Alat-alat Besar Apung</t>
  </si>
  <si>
    <t>2.02.03.00.00</t>
  </si>
  <si>
    <t>2.02.03</t>
  </si>
  <si>
    <t>Alat-alat Bantu</t>
  </si>
  <si>
    <t>2.03.01.00.00</t>
  </si>
  <si>
    <t>2.03.01</t>
  </si>
  <si>
    <t>Alat Angkutan Darat Bermotor</t>
  </si>
  <si>
    <t>2.03.02.00.00</t>
  </si>
  <si>
    <t>2.03.02</t>
  </si>
  <si>
    <t>Alat Angkutan Berat tak Bermotor</t>
  </si>
  <si>
    <t>2.03.03.00.00</t>
  </si>
  <si>
    <t>2.03.03</t>
  </si>
  <si>
    <t>Alat Angkut Apung Bermotor</t>
  </si>
  <si>
    <t>2.03.04.00.00</t>
  </si>
  <si>
    <t>2.03.04</t>
  </si>
  <si>
    <t>Alat Angkut Apung Tak Bermotor</t>
  </si>
  <si>
    <t>2.04.01.00.00</t>
  </si>
  <si>
    <t>2.04.01</t>
  </si>
  <si>
    <t>Alat Bengkel Bermesin</t>
  </si>
  <si>
    <t>2.05.01.00.00</t>
  </si>
  <si>
    <t>2.05.01</t>
  </si>
  <si>
    <t>ALAT PENGOLAHAN</t>
  </si>
  <si>
    <t>2.05.02.00.00</t>
  </si>
  <si>
    <t>2.05.02</t>
  </si>
  <si>
    <t>ALAT PEMELIHARAAN TANAMAN/ALAT PENYIMPANAN</t>
  </si>
  <si>
    <t>2.06.01.00.00</t>
  </si>
  <si>
    <t>2.06.01</t>
  </si>
  <si>
    <t>ALAT KANTOR</t>
  </si>
  <si>
    <t>2.06.02.00.00</t>
  </si>
  <si>
    <t>2.06.02</t>
  </si>
  <si>
    <t>ALAT RUMAH TANGGA</t>
  </si>
  <si>
    <t>2.06.03.00.00</t>
  </si>
  <si>
    <t>2.06.03</t>
  </si>
  <si>
    <t>KOMPUTER</t>
  </si>
  <si>
    <t>2.06.04.00.00</t>
  </si>
  <si>
    <t>2.06.04</t>
  </si>
  <si>
    <t>MEJA DAN KURSI KERJA/RAPAT PEJABAT</t>
  </si>
  <si>
    <t>2.07.01.00.00</t>
  </si>
  <si>
    <t>2.07.01</t>
  </si>
  <si>
    <t>ALAT STUDIO</t>
  </si>
  <si>
    <t>2.07.02.00.00</t>
  </si>
  <si>
    <t>2.07.02</t>
  </si>
  <si>
    <t>ALAT KOMUNIKASI</t>
  </si>
  <si>
    <t>2.07.03.00.00</t>
  </si>
  <si>
    <t>2.07.03</t>
  </si>
  <si>
    <t>PERALATAN PEMANCAR</t>
  </si>
  <si>
    <t>2.08.01.00.00</t>
  </si>
  <si>
    <t>2.08.01</t>
  </si>
  <si>
    <t>ALAT KEDOKTERAN</t>
  </si>
  <si>
    <t>2.08.02.00.00</t>
  </si>
  <si>
    <t>2.08.02</t>
  </si>
  <si>
    <t>ALAT KESEHATAN</t>
  </si>
  <si>
    <t>2.09.01.00.00</t>
  </si>
  <si>
    <t>2.09.01</t>
  </si>
  <si>
    <t>UNIT UNIT LABORATORIUM</t>
  </si>
  <si>
    <t>2.09.02.00.00</t>
  </si>
  <si>
    <t>2.09.02</t>
  </si>
  <si>
    <t>ALAT PERAGA / PRAKTEK SEKOLAH</t>
  </si>
  <si>
    <t>2.09.03.00.00</t>
  </si>
  <si>
    <t>2.09.03</t>
  </si>
  <si>
    <t>UNIT ALAT LABORATORIUM KIMIA NUKLIR</t>
  </si>
  <si>
    <t>2.09.04.00.00</t>
  </si>
  <si>
    <t>2.09.04</t>
  </si>
  <si>
    <t>ALAT LABORAORIUM FISIKA NUKLIR /ELEKTRONIKA</t>
  </si>
  <si>
    <t>2.09.05.00.00</t>
  </si>
  <si>
    <t>2.09.05</t>
  </si>
  <si>
    <t>ALAT PROTEKSI RADIASI / PROTEKSI LINGKUNGAN</t>
  </si>
  <si>
    <t>2.09.06.00.00</t>
  </si>
  <si>
    <t>2.09.06</t>
  </si>
  <si>
    <t>RADIATION APPLICATION AND NON DESTRUCTIVE TESTING LABORATORY (BATAM)</t>
  </si>
  <si>
    <t>2.09.07.00.00</t>
  </si>
  <si>
    <t>2.09.07</t>
  </si>
  <si>
    <t>ALAT LABORATORIUM LINGKUNGAN HIDUP</t>
  </si>
  <si>
    <t>2.09.08.00.00</t>
  </si>
  <si>
    <t>2.09.08</t>
  </si>
  <si>
    <t>PERALATAN LABORATORIUM HIDRODINAMIKA</t>
  </si>
  <si>
    <t>2.10.01.00.00</t>
  </si>
  <si>
    <t>2.10.01</t>
  </si>
  <si>
    <t>SENJATA API</t>
  </si>
  <si>
    <t>2.10.02.00.00</t>
  </si>
  <si>
    <t>2.10.02</t>
  </si>
  <si>
    <t>PERSENJATAAN NON SENJATA API</t>
  </si>
  <si>
    <t>2.10.03.00.00</t>
  </si>
  <si>
    <t>2.10.03</t>
  </si>
  <si>
    <t>AMUNIISI</t>
  </si>
  <si>
    <t>2.10.04.00.00</t>
  </si>
  <si>
    <t>2.10.04</t>
  </si>
  <si>
    <t>SENJATA SINAR</t>
  </si>
  <si>
    <t>3.11.01.00.00</t>
  </si>
  <si>
    <t>3.11.01</t>
  </si>
  <si>
    <t>BANGUNAN GEDUNG TEMPAT KERJA</t>
  </si>
  <si>
    <t>3.11.02.00.00</t>
  </si>
  <si>
    <t>3.11.02</t>
  </si>
  <si>
    <t>BANGUNAN GEDUNG TEMPAT TINGGAL</t>
  </si>
  <si>
    <t>3.11.03.00.00</t>
  </si>
  <si>
    <t>3.11.03</t>
  </si>
  <si>
    <t>BANGUNAN MENARA</t>
  </si>
  <si>
    <t>3.12.01.00.00</t>
  </si>
  <si>
    <t>3.12.01</t>
  </si>
  <si>
    <t>Bangunan Bersejarah</t>
  </si>
  <si>
    <t>3.12.02.00.00</t>
  </si>
  <si>
    <t>3.12.02</t>
  </si>
  <si>
    <t>TUGU PERINGATAN</t>
  </si>
  <si>
    <t>3.12.03.00.00</t>
  </si>
  <si>
    <t>3.12.03</t>
  </si>
  <si>
    <t>CANDI</t>
  </si>
  <si>
    <t>3.12.04.00.00</t>
  </si>
  <si>
    <t>3.12.04</t>
  </si>
  <si>
    <t>MONUMEN/BANUNAN BERSEJARAH</t>
  </si>
  <si>
    <t>3.12.07.00.00</t>
  </si>
  <si>
    <t>3.12.07</t>
  </si>
  <si>
    <t>RAMBU-RAMBU</t>
  </si>
  <si>
    <t>3.12.08.00.00</t>
  </si>
  <si>
    <t>3.12.08</t>
  </si>
  <si>
    <t>RAMBU-RAMBU LALU LINTAS UDARA</t>
  </si>
  <si>
    <t>4.13.01.00.00</t>
  </si>
  <si>
    <t>4.13.01</t>
  </si>
  <si>
    <t>JALAN</t>
  </si>
  <si>
    <t>4.14.01.00.00</t>
  </si>
  <si>
    <t>4.14.01</t>
  </si>
  <si>
    <t>Bangunan Air Irigasi</t>
  </si>
  <si>
    <t>4.14.04.00.00</t>
  </si>
  <si>
    <t>4.14.04</t>
  </si>
  <si>
    <t>BANGUNAN PENGAMAN SUNGAI DAN PENANGGULANGAN BENCANA ALAM</t>
  </si>
  <si>
    <t>4.14.05.00.00</t>
  </si>
  <si>
    <t>4.14.05</t>
  </si>
  <si>
    <t>BANGUNAN PENGEMBANGAN SUMBER AIR DAN AIR TNH</t>
  </si>
  <si>
    <t>4.14.08.00.00</t>
  </si>
  <si>
    <t>4.14.08</t>
  </si>
  <si>
    <t>BANGUNAN AIR</t>
  </si>
  <si>
    <t>4.15.01.00.00</t>
  </si>
  <si>
    <t>4.15.01</t>
  </si>
  <si>
    <t>INSTALASI AIR MINUM/BERSIH</t>
  </si>
  <si>
    <t>4.15.03.00.00</t>
  </si>
  <si>
    <t>4.15.03</t>
  </si>
  <si>
    <t>INSTALASI PENGOLAHAN SAMPAH NON ORGANIK</t>
  </si>
  <si>
    <t>4.15.04.00.00</t>
  </si>
  <si>
    <t>4.15.04</t>
  </si>
  <si>
    <t>INSTALASI PENGOLAHAN BAHAN BANGUNAN</t>
  </si>
  <si>
    <t>4.15.06.00.00</t>
  </si>
  <si>
    <t>4.15.06</t>
  </si>
  <si>
    <t>INSTALASI GARDU LISTRIK</t>
  </si>
  <si>
    <t>4.15.07.00.00</t>
  </si>
  <si>
    <t>4.15.07</t>
  </si>
  <si>
    <t>INSTALASI PERTAHANAN</t>
  </si>
  <si>
    <t>4.15.08.00.00</t>
  </si>
  <si>
    <t>4.15.08</t>
  </si>
  <si>
    <t>INSTALASI GAS</t>
  </si>
  <si>
    <t>4.15.09.00.00</t>
  </si>
  <si>
    <t>4.15.09</t>
  </si>
  <si>
    <t>INSTALASI PENGAMAN</t>
  </si>
  <si>
    <t>4.16.02.00.00</t>
  </si>
  <si>
    <t>4.16.02</t>
  </si>
  <si>
    <t>JARINGAN LISTRIK</t>
  </si>
  <si>
    <t>4.16.03.00.00</t>
  </si>
  <si>
    <t>4.16.03</t>
  </si>
  <si>
    <t>JARINGAN TELEPON</t>
  </si>
  <si>
    <t>4.16.04.00.00</t>
  </si>
  <si>
    <t>4.16.04</t>
  </si>
  <si>
    <t>JARINGAN GAS</t>
  </si>
  <si>
    <t>5.17.01.00.00</t>
  </si>
  <si>
    <t>5.17.01</t>
  </si>
  <si>
    <t>BUKU</t>
  </si>
  <si>
    <t>5.17.03.00.00</t>
  </si>
  <si>
    <t>5.17.03</t>
  </si>
  <si>
    <t>BARANG-BARANG PERPUSTAKAAN</t>
  </si>
  <si>
    <t>5.18.01.00.00</t>
  </si>
  <si>
    <t>5.18.01</t>
  </si>
  <si>
    <t>BARANG BERCORAK KEBUDAYAAN</t>
  </si>
  <si>
    <t>5.18.02.00.00</t>
  </si>
  <si>
    <t>5.18.02</t>
  </si>
  <si>
    <t>ALAT OLAH RAGA LAINNYA</t>
  </si>
  <si>
    <t>5.19.01.00.00</t>
  </si>
  <si>
    <t>5.19.01</t>
  </si>
  <si>
    <t>HEWAN</t>
  </si>
  <si>
    <t>Nama Barang/</t>
  </si>
  <si>
    <t>Masa</t>
  </si>
  <si>
    <t>Penyusutan</t>
  </si>
  <si>
    <t>Tahun</t>
  </si>
  <si>
    <t>Kelompok</t>
  </si>
  <si>
    <t>Jenis Barang</t>
  </si>
  <si>
    <t>Manfaat</t>
  </si>
  <si>
    <t>Tahunan</t>
  </si>
  <si>
    <t>02.07.01.01.01</t>
  </si>
  <si>
    <t>02.07.02.01.06</t>
  </si>
  <si>
    <t>2.04.02.00.00</t>
  </si>
  <si>
    <t>Alat Bengkel Tak Bermesin</t>
  </si>
  <si>
    <t>2.04.03.00.00</t>
  </si>
  <si>
    <t>ALAT UKUR</t>
  </si>
  <si>
    <t>Nilai</t>
  </si>
  <si>
    <t>Buku</t>
  </si>
  <si>
    <t>Tahun s/d 2013</t>
  </si>
  <si>
    <t>Perolehan</t>
  </si>
  <si>
    <t>Besarnya Penyusutan s/d Tahun 2013</t>
  </si>
  <si>
    <t>Besarnya Penyusutan s/d Tahun 2014</t>
  </si>
  <si>
    <t>Besarnya Penyusutan s/d Tahun 2015</t>
  </si>
  <si>
    <t>Besarnya Penyusutan s/d Tahun 2016</t>
  </si>
  <si>
    <t>Besarnya Penyusutan s/d Tahun 2017</t>
  </si>
  <si>
    <t>BUSRA, SH</t>
  </si>
  <si>
    <t>NIP. 19801030 200902 1 002</t>
  </si>
  <si>
    <t>Besarnya Penyusutan s/d Tahun 2018</t>
  </si>
  <si>
    <t>WINDOWS SERVER</t>
  </si>
  <si>
    <t>02.06.02.06.18</t>
  </si>
  <si>
    <t>UPS SERVER</t>
  </si>
  <si>
    <t>LEMARI SERVER</t>
  </si>
  <si>
    <t>SCANNER</t>
  </si>
  <si>
    <t xml:space="preserve">PERALATAN JARINGAN KOMPUTER </t>
  </si>
  <si>
    <t>MODEM</t>
  </si>
  <si>
    <t xml:space="preserve">KOMPUTER </t>
  </si>
  <si>
    <t>02.06.03.02.02</t>
  </si>
  <si>
    <t>LAPTOP</t>
  </si>
  <si>
    <t>02.06.02.04.01</t>
  </si>
  <si>
    <t>KULKAS</t>
  </si>
  <si>
    <t>TELEVISI</t>
  </si>
  <si>
    <t>02.06.02.01.04</t>
  </si>
  <si>
    <t>MEJA KERJA</t>
  </si>
  <si>
    <t>02.06.02.01.10</t>
  </si>
  <si>
    <t>MEJA RAPAT</t>
  </si>
  <si>
    <t>SOFA</t>
  </si>
  <si>
    <t>INTERIOR GEDUNG KANTOR</t>
  </si>
  <si>
    <t>Besarnya Penyusutan</t>
  </si>
  <si>
    <t>s/d Tahun 2013</t>
  </si>
  <si>
    <t>s/d Tahun 2014</t>
  </si>
  <si>
    <t>s/d Tahun 2015</t>
  </si>
  <si>
    <t>s/d Tahun 2016</t>
  </si>
  <si>
    <t>s/d Tahun 2017</t>
  </si>
  <si>
    <t>s/d Tahun 2018</t>
  </si>
  <si>
    <t>03.11.01.01.01</t>
  </si>
  <si>
    <t>CCTV / KAMERA</t>
  </si>
  <si>
    <t>No.</t>
  </si>
  <si>
    <t>Kode Aset</t>
  </si>
  <si>
    <t>Kelompok Aset Tetap</t>
  </si>
  <si>
    <t>Masa Manfaat</t>
  </si>
  <si>
    <t>I</t>
  </si>
  <si>
    <t>Peralatan dan Mesin</t>
  </si>
  <si>
    <t>Alat-Alat Besar Darat</t>
  </si>
  <si>
    <t>02.02.02</t>
  </si>
  <si>
    <t>Alat-Alat Besar Apung</t>
  </si>
  <si>
    <t>02.02.03</t>
  </si>
  <si>
    <t>02.03.01</t>
  </si>
  <si>
    <t>02.03.02</t>
  </si>
  <si>
    <t>Alat Angkutan Berat Tak Bermotor</t>
  </si>
  <si>
    <t>02.03.03</t>
  </si>
  <si>
    <t>02.03.04</t>
  </si>
  <si>
    <t>02.03.05</t>
  </si>
  <si>
    <t>Alat Angkut Bermotor Udara</t>
  </si>
  <si>
    <t>02.04.01</t>
  </si>
  <si>
    <t>02.04.02</t>
  </si>
  <si>
    <t>02.04.03</t>
  </si>
  <si>
    <t>Alat Ukur</t>
  </si>
  <si>
    <t>02.05.01</t>
  </si>
  <si>
    <t>Alat Pengolahan Pertanian</t>
  </si>
  <si>
    <t>02.05.02</t>
  </si>
  <si>
    <t>Alat Pemeliharaan Tanaman/Alat Penyimpan Pertanian</t>
  </si>
  <si>
    <t>02.06.01</t>
  </si>
  <si>
    <t>Alat Kantor</t>
  </si>
  <si>
    <t>Alat Rumah Tangga</t>
  </si>
  <si>
    <t>02.06.03</t>
  </si>
  <si>
    <t>Peralatan Komputer</t>
  </si>
  <si>
    <t>Meja Dan Kursi Kerja/Rapat Pejabat</t>
  </si>
  <si>
    <t>02.07.01</t>
  </si>
  <si>
    <t>Alat Studio</t>
  </si>
  <si>
    <t>02.07.02</t>
  </si>
  <si>
    <t>Alat Komunikasi</t>
  </si>
  <si>
    <t>02.07.03</t>
  </si>
  <si>
    <t>Peralatan Pemancar</t>
  </si>
  <si>
    <t>02.08.01</t>
  </si>
  <si>
    <t>Alat Kedokteran</t>
  </si>
  <si>
    <t>02.08.02</t>
  </si>
  <si>
    <t>Alat Kesehatan</t>
  </si>
  <si>
    <t>02.09.01</t>
  </si>
  <si>
    <t>Unit-Unit Laboratorium</t>
  </si>
  <si>
    <t>02.09.02</t>
  </si>
  <si>
    <t>Alat Peraga/Praktek Sekolah</t>
  </si>
  <si>
    <t>02.09.03</t>
  </si>
  <si>
    <t>Unit Alat Laboratorium Kimia Nuklir</t>
  </si>
  <si>
    <t>02.09.04</t>
  </si>
  <si>
    <t>Alat Laboratorium Fisika Nuklir / Elektronika</t>
  </si>
  <si>
    <t>02.09.05</t>
  </si>
  <si>
    <t>Alat Proteksi Radiasi / Proteksi Lingkungan</t>
  </si>
  <si>
    <t>02.09.06</t>
  </si>
  <si>
    <t>Radiation Aplication and Non Destructive Testing Laboratory (BATAM)</t>
  </si>
  <si>
    <t>02.09.07</t>
  </si>
  <si>
    <t>Alat Laboratorium Lingkungan Hidup</t>
  </si>
  <si>
    <t>02.09.08</t>
  </si>
  <si>
    <t>Peralatan Laboratorium Hidrodinamika</t>
  </si>
  <si>
    <t>02.10.01</t>
  </si>
  <si>
    <t>Senjata Api</t>
  </si>
  <si>
    <t>02.10.02</t>
  </si>
  <si>
    <t>Persenjataan Non Senjata Api</t>
  </si>
  <si>
    <t>02.10.03</t>
  </si>
  <si>
    <t>Amunisi</t>
  </si>
  <si>
    <t>02.10.04</t>
  </si>
  <si>
    <t>Alat Keamanan dan Perlindungan</t>
  </si>
  <si>
    <t>II</t>
  </si>
  <si>
    <t>Gedung dan Bangunan</t>
  </si>
  <si>
    <t>03.11.01</t>
  </si>
  <si>
    <t>Bangunan Gedung Tempat Kerja</t>
  </si>
  <si>
    <t>03.11.02</t>
  </si>
  <si>
    <t>Bangunan Gedung Tempat Tinggal</t>
  </si>
  <si>
    <t>03.11.03</t>
  </si>
  <si>
    <t>Bangunan Menara</t>
  </si>
  <si>
    <t>03.12.01</t>
  </si>
  <si>
    <t>03.12.05</t>
  </si>
  <si>
    <t>Tugu Peringatan</t>
  </si>
  <si>
    <t>03.12.03</t>
  </si>
  <si>
    <t>03.12.04</t>
  </si>
  <si>
    <t>Monumen/Bangunan Bersejarah</t>
  </si>
  <si>
    <t>Tugu Peringatan Lain</t>
  </si>
  <si>
    <t>03.12.06</t>
  </si>
  <si>
    <t>Tugu Titik Kontrol/Pasti</t>
  </si>
  <si>
    <t>03.12.07</t>
  </si>
  <si>
    <t>03.12.08</t>
  </si>
  <si>
    <t>Rambu-Rambu Lalu Lintas Udara</t>
  </si>
  <si>
    <t>III</t>
  </si>
  <si>
    <t>Jalan, Irigasi, dan Jaringan</t>
  </si>
  <si>
    <t>04.13.01</t>
  </si>
  <si>
    <t>04.13.02</t>
  </si>
  <si>
    <t>04.14.01</t>
  </si>
  <si>
    <t>04.14.02</t>
  </si>
  <si>
    <t>Bangunan Air Pasang Surut</t>
  </si>
  <si>
    <t>04.14.03</t>
  </si>
  <si>
    <t>Bangunan Air Rawa</t>
  </si>
  <si>
    <t>04.14.04</t>
  </si>
  <si>
    <t>Bangunan Pengaman Sungai dan Penanggulangan Bencana Alam</t>
  </si>
  <si>
    <t>04.14.05</t>
  </si>
  <si>
    <t>Bangunan Pengembangan Sumber Air dan Air Tanah</t>
  </si>
  <si>
    <t>04.14.06</t>
  </si>
  <si>
    <t>Bangunan Air Bersih/Baku</t>
  </si>
  <si>
    <t>04.14.07</t>
  </si>
  <si>
    <t>Bangunan Air Kotor</t>
  </si>
  <si>
    <t>04.14.08</t>
  </si>
  <si>
    <t>Bangunan Air</t>
  </si>
  <si>
    <t>04.15.01</t>
  </si>
  <si>
    <t>Instalasi Air Minum/Air Bersih</t>
  </si>
  <si>
    <t>04.15.02</t>
  </si>
  <si>
    <t>Instalasi Air Kotor</t>
  </si>
  <si>
    <t>04.15.03</t>
  </si>
  <si>
    <t>Instalasi Pengolahan Sampah</t>
  </si>
  <si>
    <t>04.15.04</t>
  </si>
  <si>
    <t>Instalasi Pengolahan Bahan Bangunan</t>
  </si>
  <si>
    <t>04.15.05</t>
  </si>
  <si>
    <t>Instalasi Pembangkit Listrik</t>
  </si>
  <si>
    <t>04.15.06</t>
  </si>
  <si>
    <t>Instalasi Gardu Listrik</t>
  </si>
  <si>
    <t>04.15.07</t>
  </si>
  <si>
    <t>Instalasi Pertahanan</t>
  </si>
  <si>
    <t>04.15.08</t>
  </si>
  <si>
    <t>Instalasi Gas</t>
  </si>
  <si>
    <t>04.15.09</t>
  </si>
  <si>
    <t>Instalasi Pengaman</t>
  </si>
  <si>
    <t>04.16.01</t>
  </si>
  <si>
    <t>Jaringan Air Minum</t>
  </si>
  <si>
    <t>04.16.02</t>
  </si>
  <si>
    <t>Jaringan Listrik</t>
  </si>
  <si>
    <t>04.16.03</t>
  </si>
  <si>
    <t>Jaringan Telepon</t>
  </si>
  <si>
    <t>04.16.04</t>
  </si>
  <si>
    <t>Jaringan Gas</t>
  </si>
  <si>
    <t>02.02.01</t>
  </si>
  <si>
    <t>1.00.00.00.00</t>
  </si>
  <si>
    <t>GOLONGAN TANAH</t>
  </si>
  <si>
    <t>1.01.00.00.00</t>
  </si>
  <si>
    <t>TANAH</t>
  </si>
  <si>
    <t>2.00.00.00.00</t>
  </si>
  <si>
    <t>GOLONGAN PERALATAN DAN MESIN</t>
  </si>
  <si>
    <t>2.02.00.00.00</t>
  </si>
  <si>
    <t>ALAT -ALAT BESAR</t>
  </si>
  <si>
    <t>2.03.00.00.00</t>
  </si>
  <si>
    <t>ALAT- ALAT ANGKUTAN</t>
  </si>
  <si>
    <t>2.04.00.00.00</t>
  </si>
  <si>
    <t>ALAT BENGKEL DAN ALAT UKUR</t>
  </si>
  <si>
    <t>2.05.00.00.00</t>
  </si>
  <si>
    <t>ALAT PERTANIAN</t>
  </si>
  <si>
    <t>2.06.00.00.00</t>
  </si>
  <si>
    <t>ALAT KANTOR DAN RUMAH TANGGA</t>
  </si>
  <si>
    <t>2.07.00.00.00</t>
  </si>
  <si>
    <t>ALAT STUDIO DAN ALAT KOMUNIKASI</t>
  </si>
  <si>
    <t>2.08.00.00.00</t>
  </si>
  <si>
    <t>ALAT-ALAT KEDOKTERAN</t>
  </si>
  <si>
    <t>2.09.00.00.00</t>
  </si>
  <si>
    <t>ALAT LABORATORIM</t>
  </si>
  <si>
    <t>2.10.00.00.00</t>
  </si>
  <si>
    <t>ALAT-ALAT PERSENJATAAN/KEAMANAN</t>
  </si>
  <si>
    <t>3.00.00.00.00</t>
  </si>
  <si>
    <t>GOLONGAN GEDUNG DAN BANGUNAN</t>
  </si>
  <si>
    <t>3.11.00.00.00</t>
  </si>
  <si>
    <t>BANGUNAN GEDUNG</t>
  </si>
  <si>
    <t>3.12.00.00.00</t>
  </si>
  <si>
    <t>MONUMEN</t>
  </si>
  <si>
    <t>4.00.00.00.00</t>
  </si>
  <si>
    <t>GOLONGAN JALAN, IRIGASI DAN JARINGAN</t>
  </si>
  <si>
    <t>4.13.00.00.00</t>
  </si>
  <si>
    <t>JALAN DAN JEMBATAN</t>
  </si>
  <si>
    <t>4.14.00.00.00</t>
  </si>
  <si>
    <t>BANGUNAN AIR/IRIGASI</t>
  </si>
  <si>
    <t>4.15.00.00.00</t>
  </si>
  <si>
    <t>INSTALASI</t>
  </si>
  <si>
    <t>4.16.00.00.00</t>
  </si>
  <si>
    <t>JARINGAN</t>
  </si>
  <si>
    <t>5.00.00.00.00</t>
  </si>
  <si>
    <t>GOLONGAN ASSET TETAP LAINNYA</t>
  </si>
  <si>
    <t>5.17.00.00.00</t>
  </si>
  <si>
    <t>BUKU DAN PERPUSTAKAAN</t>
  </si>
  <si>
    <t>5.18.00.00.00</t>
  </si>
  <si>
    <t>5.19.00.00.00</t>
  </si>
  <si>
    <t>HEWAN DAN TERNAK SERTA TANAMAN</t>
  </si>
  <si>
    <t>6.00.00.00.00</t>
  </si>
  <si>
    <t>GOLONGAN KONSTRUKSI DLM PENGERJAAN</t>
  </si>
  <si>
    <t>Akumulasi Penyusutan</t>
  </si>
  <si>
    <t>Akumulasi Penyusutan s/d Tahun 2017</t>
  </si>
  <si>
    <t>Akumulasi Penyusutan s/d Tahun 2018</t>
  </si>
  <si>
    <t>Selilis th 2017</t>
  </si>
  <si>
    <t>Selisih di Penyusutan th. 2016 alat studio dan Komunikasi  13.422.966 seharusnya 13.486.851.55</t>
  </si>
  <si>
    <t>KAMERA DIGITAL</t>
  </si>
  <si>
    <t>INFOCUS / PROYEKTOR</t>
  </si>
  <si>
    <t>KAMERA</t>
  </si>
  <si>
    <t>LOUDSPEAKER</t>
  </si>
  <si>
    <t>SUFWOOFER TOA</t>
  </si>
  <si>
    <t>POWER AMPLIFIER</t>
  </si>
  <si>
    <t>UHF WIRELESS</t>
  </si>
  <si>
    <t>FACSIMILE</t>
  </si>
  <si>
    <t>NOTE BOOK / LAPTOP</t>
  </si>
  <si>
    <t>SCANNER A3</t>
  </si>
  <si>
    <t>PENYEMPURNAAN JARINGAN UPT</t>
  </si>
  <si>
    <t>KOMPUTER/PC LENGKAP</t>
  </si>
  <si>
    <t>PERALATAN JARINGAN KOMPUTER</t>
  </si>
  <si>
    <t>KURSI KERJA</t>
  </si>
  <si>
    <t>UNIT POWER SUPPLY</t>
  </si>
  <si>
    <t>PERALATAN JARINGAN</t>
  </si>
  <si>
    <t>AIR CONDITIONER / AC</t>
  </si>
  <si>
    <t>GORDEN</t>
  </si>
  <si>
    <t>PAPAN STRUKTUR ORGANISASI SKPD</t>
  </si>
  <si>
    <t>MESIN FOTOCOPY</t>
  </si>
  <si>
    <t>KOMPUTER/PC ANJUNGAN INFORMASI</t>
  </si>
  <si>
    <t>02.06.02.01.31</t>
  </si>
  <si>
    <t>02.03.01.05.01</t>
  </si>
  <si>
    <t>BANGUNAN MONUMEN</t>
  </si>
  <si>
    <t>A. TANAH</t>
  </si>
  <si>
    <t>NO URUT</t>
  </si>
  <si>
    <t>JENIS BARANG / NAMA BARANG</t>
  </si>
  <si>
    <t>NOMOR</t>
  </si>
  <si>
    <t>LUAS (M2)</t>
  </si>
  <si>
    <t>TAHUN PENGADAAN</t>
  </si>
  <si>
    <t>LETAK / ALAMAT</t>
  </si>
  <si>
    <t>STATUS TANAH</t>
  </si>
  <si>
    <t>ASAL USUL</t>
  </si>
  <si>
    <t>KETERANGAN</t>
  </si>
  <si>
    <t>KODE BARANG</t>
  </si>
  <si>
    <t>NOMOR REGISTER</t>
  </si>
  <si>
    <t>HAK</t>
  </si>
  <si>
    <t>SERTIFIKAT</t>
  </si>
  <si>
    <t>PENGGUNAAN</t>
  </si>
  <si>
    <t>TANGGAL</t>
  </si>
  <si>
    <t xml:space="preserve">TANAH </t>
  </si>
  <si>
    <t>MERK / TYPE</t>
  </si>
  <si>
    <t>UKURAN / CC</t>
  </si>
  <si>
    <t>BAHAN</t>
  </si>
  <si>
    <t>TAHUN PEMBELIAN</t>
  </si>
  <si>
    <t>ASAL USUL CARA PEROLEHAN</t>
  </si>
  <si>
    <t>HARGA</t>
  </si>
  <si>
    <t>PABRIK</t>
  </si>
  <si>
    <t>RANGKA</t>
  </si>
  <si>
    <t>MESIN</t>
  </si>
  <si>
    <t>POLISI</t>
  </si>
  <si>
    <t/>
  </si>
  <si>
    <t>PERALATAN DAN MESIN</t>
  </si>
  <si>
    <t>ALAT-ALAT BERAT</t>
  </si>
  <si>
    <t>ALAT-ALAT BENGKEL</t>
  </si>
  <si>
    <t>ALAT-ALAT ANGKUTAN</t>
  </si>
  <si>
    <t>ALAT-ALAT PERTANIAN DAN PETERNAKAN</t>
  </si>
  <si>
    <t>ALAT-ALAT KANTOR DAN RUMAH TANGGA</t>
  </si>
  <si>
    <t>ALAT-ALAT STUDIO DAN KOMUNIKASI</t>
  </si>
  <si>
    <t>ALAT-ALAT UKUR</t>
  </si>
  <si>
    <t>ALAT-ALAT LABORATORIUM</t>
  </si>
  <si>
    <t>ALAT-ALAT KEAMANAN</t>
  </si>
  <si>
    <t>EBONIT+KACA</t>
  </si>
  <si>
    <t>FIBER</t>
  </si>
  <si>
    <t>EBONIT + KACA</t>
  </si>
  <si>
    <t>BUSA</t>
  </si>
  <si>
    <t>STILL+KACA</t>
  </si>
  <si>
    <t xml:space="preserve">SONY </t>
  </si>
  <si>
    <t>3.5 INC</t>
  </si>
  <si>
    <t>SONY</t>
  </si>
  <si>
    <t>CANON</t>
  </si>
  <si>
    <t>TOA / ZS-HS150B</t>
  </si>
  <si>
    <t>TOA/Z-120BFB</t>
  </si>
  <si>
    <t>TOA/ZA-D500</t>
  </si>
  <si>
    <t>TOA/MG12XU/MG12</t>
  </si>
  <si>
    <t>TOA/WS-200/300</t>
  </si>
  <si>
    <t>NHK VISION</t>
  </si>
  <si>
    <t>SONY VAIO</t>
  </si>
  <si>
    <t>11 INC</t>
  </si>
  <si>
    <t>FUJITSU</t>
  </si>
  <si>
    <t>LENOVO</t>
  </si>
  <si>
    <t>14 INCHI</t>
  </si>
  <si>
    <t>CANON PIXMA MP 287</t>
  </si>
  <si>
    <t>FODO CT 90</t>
  </si>
  <si>
    <t>WARNA COKLAT</t>
  </si>
  <si>
    <t>TOP 312</t>
  </si>
  <si>
    <t>MINAMOTO</t>
  </si>
  <si>
    <t>DIAMON</t>
  </si>
  <si>
    <t>HP ENVY</t>
  </si>
  <si>
    <t>BROTHER</t>
  </si>
  <si>
    <t>ANFO</t>
  </si>
  <si>
    <t>MIKA</t>
  </si>
  <si>
    <t>PIXMA</t>
  </si>
  <si>
    <t>UPC</t>
  </si>
  <si>
    <t>RACK CLOSED</t>
  </si>
  <si>
    <t>DELL</t>
  </si>
  <si>
    <t>HP</t>
  </si>
  <si>
    <t>ASUS</t>
  </si>
  <si>
    <t>POLYTRON</t>
  </si>
  <si>
    <t>PEMBELIAN</t>
  </si>
  <si>
    <t>PIHAK KE TIGA</t>
  </si>
  <si>
    <t>E. ASET TETAP LAINNYA</t>
  </si>
  <si>
    <t>BUKU PERPUSTAKAAN</t>
  </si>
  <si>
    <t>BARANG BERCORAK KESENIAN/ KEBUDAYAAN</t>
  </si>
  <si>
    <t>HEWAN /TERNAK DAN TUMBUHAN</t>
  </si>
  <si>
    <t>JUMLAH</t>
  </si>
  <si>
    <t>TAHUN CETAK/ PEMBELIAN</t>
  </si>
  <si>
    <t>REGISTER</t>
  </si>
  <si>
    <t>JUDUL/ PENCIPTA</t>
  </si>
  <si>
    <t>SPESIFIKASI</t>
  </si>
  <si>
    <t>ASAL DAERAH</t>
  </si>
  <si>
    <t>PENCIPTA</t>
  </si>
  <si>
    <t>JENIS</t>
  </si>
  <si>
    <t>UKURAN</t>
  </si>
  <si>
    <t>ASET TETAP LAINNYA</t>
  </si>
  <si>
    <t>BARANG BERCORAK KESENIAN / KEBUDAYAAN</t>
  </si>
  <si>
    <t>HEWAN TERNAK/ TUMBUHAN</t>
  </si>
  <si>
    <t>F. KONSTRUKSI DALAM PENGERJAAN</t>
  </si>
  <si>
    <t>BANGUNAN (P,SP,D)</t>
  </si>
  <si>
    <t>KONTRUKSI BANGUNAN</t>
  </si>
  <si>
    <t>LETAK LOKASI / ALAMAT</t>
  </si>
  <si>
    <t>DOKUMEN GEDUNG</t>
  </si>
  <si>
    <t>TANGGAL, BULAN, TAHUN MULAI</t>
  </si>
  <si>
    <t>NOMOR KODE TANAH</t>
  </si>
  <si>
    <t>ASAL USUL CARA PEMBIAYAAN</t>
  </si>
  <si>
    <t>BERTINGKAT / TIDAK</t>
  </si>
  <si>
    <t>BETON / TIDAK</t>
  </si>
  <si>
    <t xml:space="preserve">KONTRUKSI DALAM PENGERJAAN </t>
  </si>
  <si>
    <t>KONTRUKSI DALAM PENGERJAAN</t>
  </si>
  <si>
    <t>JENIS BARANG/ NAMA BARANG</t>
  </si>
  <si>
    <t>PANJANG (M2)</t>
  </si>
  <si>
    <t>LEBAR (M)</t>
  </si>
  <si>
    <t>LETAK / LOKASI</t>
  </si>
  <si>
    <t>KONDISI BANGUNAN/ BARANG (B,KB,RB,H)</t>
  </si>
  <si>
    <t>KONSTRUKSI BANGUNAN</t>
  </si>
  <si>
    <t>LETAK / LOKASI ALAMAT</t>
  </si>
  <si>
    <t xml:space="preserve"> REGISTER</t>
  </si>
  <si>
    <t>LUAS LANTAI (M2)</t>
  </si>
  <si>
    <t xml:space="preserve">JALAN, IRIGASI DAN JARINGAN </t>
  </si>
  <si>
    <t xml:space="preserve">JALAN DAN JEMBATAN </t>
  </si>
  <si>
    <t>BANGUNAN AIR (IRIGASI)</t>
  </si>
  <si>
    <t>02.06.03.06.06</t>
  </si>
  <si>
    <t>02.06.02.06.50</t>
  </si>
  <si>
    <t>LAIN-LAIN</t>
  </si>
  <si>
    <t>02.06.01.05.01</t>
  </si>
  <si>
    <t>02.06.03.01.05</t>
  </si>
  <si>
    <t>02.06.02.06.20</t>
  </si>
  <si>
    <t>02.06.01.03.10</t>
  </si>
  <si>
    <t>02.06.04.07.06</t>
  </si>
  <si>
    <t>02.06.02.06.03</t>
  </si>
  <si>
    <t>02.06.03.06.01</t>
  </si>
  <si>
    <t>02.06.01.04.01</t>
  </si>
  <si>
    <t>02.06.03.06.04</t>
  </si>
  <si>
    <t>02.07.01.01.64</t>
  </si>
  <si>
    <t>02.07.01.02.77</t>
  </si>
  <si>
    <t>02.07.02.06.02</t>
  </si>
  <si>
    <t>02.07.02.01.20</t>
  </si>
  <si>
    <t>02.07.01.02.100</t>
  </si>
  <si>
    <t>037/SPK-PPK/DPMPTSPTK/IV/2018/20</t>
  </si>
  <si>
    <t>22 Nov 2018</t>
  </si>
  <si>
    <t>027/SPK-PPK/DPMPTSPTK/XI/2018/67</t>
  </si>
  <si>
    <t xml:space="preserve"> 09 April 2018</t>
  </si>
  <si>
    <t>MARDANSYAH, S.Sos, M.Si</t>
  </si>
  <si>
    <t>NIP. 19750806 200012 1 001</t>
  </si>
  <si>
    <t>Plt. KEPALA DINAS PENANAMAN MODAL, PTSPTK</t>
  </si>
  <si>
    <t>Besarnya Penyusutan s/d Tahun 2019</t>
  </si>
  <si>
    <t>Akumulasi Penyusutan s/d Tahun 2019</t>
  </si>
  <si>
    <t>s/d Tahun 2019</t>
  </si>
  <si>
    <t>MEJA KERJA GANDENG</t>
  </si>
  <si>
    <t>KAYU/SERBUK PRESS</t>
  </si>
  <si>
    <t>02.03.01.02.04</t>
  </si>
  <si>
    <t>Toyota Kijang/ Innova Luxury GMT</t>
  </si>
  <si>
    <t>MHFXW42G9E2299938</t>
  </si>
  <si>
    <t>ITR 7895238</t>
  </si>
  <si>
    <t>BM 1235 K</t>
  </si>
  <si>
    <t>TOYOTA/INNOVA-G M/T New Luxury</t>
  </si>
  <si>
    <t>MHFXW42G5C2240656</t>
  </si>
  <si>
    <t>1TR-7431699</t>
  </si>
  <si>
    <t>BM 13 K/ 40 K</t>
  </si>
  <si>
    <t>Ford Double Cabin</t>
  </si>
  <si>
    <t>WLAT-1316081</t>
  </si>
  <si>
    <t>BM 8092 K</t>
  </si>
  <si>
    <t>I08733196D</t>
  </si>
  <si>
    <t>MOBIL STATION WAGON</t>
  </si>
  <si>
    <t>02.03.01.01.03</t>
  </si>
  <si>
    <t>PERTANIAN</t>
  </si>
  <si>
    <t>SETDA</t>
  </si>
  <si>
    <t>Total Akm. 2019</t>
  </si>
  <si>
    <t>MNBBSFE40BW967438</t>
  </si>
  <si>
    <t>BM 7011 KP</t>
  </si>
  <si>
    <t>MITSUBISHI L300 BC</t>
  </si>
  <si>
    <t>NILAI K0NTRAK (Rp)</t>
  </si>
  <si>
    <t>HARGA (Rp)</t>
  </si>
  <si>
    <r>
      <t xml:space="preserve">Nilai </t>
    </r>
    <r>
      <rPr>
        <sz val="11"/>
        <color theme="1"/>
        <rFont val="Cambria"/>
        <family val="1"/>
        <scheme val="major"/>
      </rPr>
      <t>Buku</t>
    </r>
  </si>
  <si>
    <t xml:space="preserve">GEDUNG DAN BANGUNAN </t>
  </si>
  <si>
    <t>NO. KODE LOKASI : 12.04.06.14.02</t>
  </si>
  <si>
    <t>HARGA PEROLEHAN (Rp)</t>
  </si>
  <si>
    <t>TELUK KUANTAN, 31 DESEMBER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</si>
</sst>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(* #,##0.00_);_(* \(#,##0.00\);_(* &quot;-&quot;_);_(@_)"/>
  </numFmts>
  <fonts count="5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9"/>
      <name val="Arial"/>
      <family val="2"/>
    </font>
    <font>
      <sz val="9"/>
      <name val="Arial"/>
      <family val="2"/>
    </font>
    <font>
      <sz val="11"/>
      <color indexed="8"/>
      <name val="Calibri"/>
      <family val="2"/>
    </font>
    <font>
      <b/>
      <sz val="12"/>
      <color indexed="8"/>
      <name val="Bookman Old Style"/>
      <family val="1"/>
    </font>
    <font>
      <b/>
      <sz val="12"/>
      <color indexed="8"/>
      <name val="Calibri"/>
      <family val="2"/>
    </font>
    <font>
      <sz val="12"/>
      <color indexed="8"/>
      <name val="Bookman Old Style"/>
      <family val="1"/>
    </font>
    <font>
      <sz val="12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3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b/>
      <sz val="12"/>
      <color rgb="FF000000"/>
      <name val="Bookman Old Style"/>
      <family val="1"/>
    </font>
    <font>
      <sz val="10.5"/>
      <color theme="1"/>
      <name val="Calibri"/>
      <family val="2"/>
      <scheme val="minor"/>
    </font>
    <font>
      <sz val="12"/>
      <color rgb="FF000000"/>
      <name val="Bookman Old Style"/>
      <family val="1"/>
    </font>
    <font>
      <sz val="11"/>
      <color theme="7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u/>
      <sz val="11"/>
      <color theme="7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u/>
      <sz val="11"/>
      <color theme="8" tint="-0.249977111117893"/>
      <name val="Calibri"/>
      <family val="2"/>
      <scheme val="minor"/>
    </font>
    <font>
      <b/>
      <sz val="20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name val="Cambria"/>
      <family val="1"/>
      <scheme val="major"/>
    </font>
    <font>
      <b/>
      <sz val="11"/>
      <color rgb="FFFF0000"/>
      <name val="Cambria"/>
      <family val="1"/>
      <scheme val="major"/>
    </font>
    <font>
      <b/>
      <sz val="11"/>
      <color theme="3"/>
      <name val="Cambria"/>
      <family val="1"/>
      <scheme val="major"/>
    </font>
    <font>
      <b/>
      <sz val="11"/>
      <color indexed="8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u/>
      <sz val="11"/>
      <color indexed="8"/>
      <name val="Cambria"/>
      <family val="1"/>
      <scheme val="major"/>
    </font>
    <font>
      <sz val="11"/>
      <color rgb="FFFF0000"/>
      <name val="Cambria"/>
      <family val="1"/>
      <scheme val="major"/>
    </font>
    <font>
      <sz val="11"/>
      <color indexed="8"/>
      <name val="Cambria"/>
      <family val="1"/>
      <scheme val="major"/>
    </font>
    <font>
      <sz val="11"/>
      <name val="Cambria"/>
      <family val="1"/>
      <scheme val="maj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rgb="FFD3E0EE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rgb="FF4F81BD"/>
      </left>
      <right/>
      <top/>
      <bottom/>
      <diagonal/>
    </border>
    <border>
      <left/>
      <right style="medium">
        <color rgb="FF4F81BD"/>
      </right>
      <top/>
      <bottom/>
      <diagonal/>
    </border>
    <border>
      <left style="medium">
        <color rgb="FF4F81BD"/>
      </left>
      <right style="medium">
        <color rgb="FF4F81BD"/>
      </right>
      <top/>
      <bottom style="medium">
        <color rgb="FFD3E0EE"/>
      </bottom>
      <diagonal/>
    </border>
    <border>
      <left/>
      <right style="medium">
        <color rgb="FF4F81BD"/>
      </right>
      <top/>
      <bottom style="medium">
        <color rgb="FFD3E0EE"/>
      </bottom>
      <diagonal/>
    </border>
    <border>
      <left style="medium">
        <color rgb="FF4F81BD"/>
      </left>
      <right style="medium">
        <color rgb="FF4F81BD"/>
      </right>
      <top/>
      <bottom style="medium">
        <color rgb="FF4F81BD"/>
      </bottom>
      <diagonal/>
    </border>
    <border>
      <left/>
      <right style="medium">
        <color rgb="FF4F81BD"/>
      </right>
      <top/>
      <bottom style="medium">
        <color rgb="FF4F81BD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 style="medium">
        <color rgb="FFD3E0EE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</borders>
  <cellStyleXfs count="13">
    <xf numFmtId="0" fontId="0" fillId="0" borderId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5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0" fontId="3" fillId="0" borderId="0"/>
    <xf numFmtId="0" fontId="2" fillId="0" borderId="0"/>
  </cellStyleXfs>
  <cellXfs count="681">
    <xf numFmtId="0" fontId="0" fillId="0" borderId="0" xfId="0"/>
    <xf numFmtId="0" fontId="16" fillId="0" borderId="1" xfId="7" applyFont="1" applyBorder="1" applyAlignment="1">
      <alignment horizontal="center" vertical="center"/>
    </xf>
    <xf numFmtId="0" fontId="0" fillId="0" borderId="1" xfId="0" applyBorder="1"/>
    <xf numFmtId="0" fontId="14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wrapText="1"/>
    </xf>
    <xf numFmtId="0" fontId="14" fillId="0" borderId="1" xfId="0" applyFont="1" applyBorder="1" applyAlignment="1">
      <alignment horizontal="left" wrapText="1"/>
    </xf>
    <xf numFmtId="0" fontId="17" fillId="0" borderId="1" xfId="0" applyFont="1" applyBorder="1" applyAlignment="1">
      <alignment vertical="center" wrapText="1"/>
    </xf>
    <xf numFmtId="0" fontId="18" fillId="2" borderId="1" xfId="4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4" fillId="2" borderId="1" xfId="0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left" wrapText="1"/>
    </xf>
    <xf numFmtId="0" fontId="0" fillId="2" borderId="1" xfId="0" applyFill="1" applyBorder="1"/>
    <xf numFmtId="0" fontId="0" fillId="2" borderId="0" xfId="0" applyFill="1"/>
    <xf numFmtId="0" fontId="16" fillId="3" borderId="1" xfId="7" applyFont="1" applyFill="1" applyBorder="1" applyAlignment="1">
      <alignment horizontal="center" vertical="center"/>
    </xf>
    <xf numFmtId="0" fontId="16" fillId="2" borderId="1" xfId="7" applyFont="1" applyFill="1" applyBorder="1" applyAlignment="1">
      <alignment horizontal="center" vertical="center"/>
    </xf>
    <xf numFmtId="0" fontId="16" fillId="3" borderId="1" xfId="4" applyFont="1" applyFill="1" applyBorder="1" applyAlignment="1">
      <alignment horizontal="center" vertical="center"/>
    </xf>
    <xf numFmtId="0" fontId="16" fillId="3" borderId="1" xfId="4" applyFont="1" applyFill="1" applyBorder="1" applyAlignment="1">
      <alignment vertical="center"/>
    </xf>
    <xf numFmtId="0" fontId="18" fillId="3" borderId="1" xfId="4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1" xfId="0" applyBorder="1" applyAlignment="1">
      <alignment horizontal="center" wrapText="1"/>
    </xf>
    <xf numFmtId="0" fontId="14" fillId="0" borderId="0" xfId="4"/>
    <xf numFmtId="0" fontId="0" fillId="0" borderId="1" xfId="0" applyFill="1" applyBorder="1"/>
    <xf numFmtId="0" fontId="0" fillId="4" borderId="1" xfId="0" applyFill="1" applyBorder="1"/>
    <xf numFmtId="0" fontId="16" fillId="0" borderId="1" xfId="4" applyFont="1" applyBorder="1" applyAlignment="1">
      <alignment horizontal="center" vertical="center"/>
    </xf>
    <xf numFmtId="43" fontId="20" fillId="0" borderId="1" xfId="0" applyNumberFormat="1" applyFont="1" applyBorder="1"/>
    <xf numFmtId="0" fontId="15" fillId="0" borderId="1" xfId="0" applyFont="1" applyFill="1" applyBorder="1" applyAlignment="1"/>
    <xf numFmtId="0" fontId="0" fillId="0" borderId="1" xfId="0" applyFill="1" applyBorder="1" applyAlignment="1"/>
    <xf numFmtId="0" fontId="21" fillId="0" borderId="1" xfId="0" applyFont="1" applyFill="1" applyBorder="1" applyAlignment="1">
      <alignment horizontal="center"/>
    </xf>
    <xf numFmtId="0" fontId="14" fillId="0" borderId="0" xfId="4" applyAlignment="1"/>
    <xf numFmtId="0" fontId="14" fillId="0" borderId="0" xfId="4" applyFill="1" applyAlignment="1">
      <alignment horizontal="center"/>
    </xf>
    <xf numFmtId="0" fontId="0" fillId="0" borderId="0" xfId="0" applyFill="1"/>
    <xf numFmtId="0" fontId="14" fillId="0" borderId="0" xfId="4" applyFill="1"/>
    <xf numFmtId="0" fontId="22" fillId="0" borderId="0" xfId="4" applyFont="1" applyAlignment="1"/>
    <xf numFmtId="0" fontId="14" fillId="0" borderId="0" xfId="4" applyAlignment="1">
      <alignment horizontal="center"/>
    </xf>
    <xf numFmtId="0" fontId="0" fillId="0" borderId="1" xfId="0" applyFill="1" applyBorder="1" applyAlignment="1">
      <alignment horizontal="center"/>
    </xf>
    <xf numFmtId="0" fontId="23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left" wrapText="1"/>
    </xf>
    <xf numFmtId="0" fontId="23" fillId="0" borderId="1" xfId="0" applyFont="1" applyFill="1" applyBorder="1" applyAlignment="1"/>
    <xf numFmtId="0" fontId="23" fillId="0" borderId="1" xfId="0" applyFont="1" applyBorder="1"/>
    <xf numFmtId="0" fontId="23" fillId="0" borderId="1" xfId="4" applyFont="1" applyBorder="1" applyAlignment="1">
      <alignment vertical="center" wrapText="1"/>
    </xf>
    <xf numFmtId="0" fontId="23" fillId="0" borderId="1" xfId="4" applyFont="1" applyFill="1" applyBorder="1" applyAlignment="1">
      <alignment vertical="center" wrapText="1"/>
    </xf>
    <xf numFmtId="43" fontId="6" fillId="0" borderId="1" xfId="0" applyNumberFormat="1" applyFont="1" applyFill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24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/>
    </xf>
    <xf numFmtId="165" fontId="24" fillId="0" borderId="1" xfId="0" applyNumberFormat="1" applyFont="1" applyFill="1" applyBorder="1" applyAlignment="1"/>
    <xf numFmtId="0" fontId="23" fillId="2" borderId="1" xfId="4" applyFont="1" applyFill="1" applyBorder="1" applyAlignment="1">
      <alignment horizontal="left"/>
    </xf>
    <xf numFmtId="0" fontId="23" fillId="2" borderId="1" xfId="4" applyFont="1" applyFill="1" applyBorder="1"/>
    <xf numFmtId="0" fontId="23" fillId="5" borderId="1" xfId="0" applyFont="1" applyFill="1" applyBorder="1" applyAlignment="1"/>
    <xf numFmtId="49" fontId="23" fillId="2" borderId="1" xfId="4" applyNumberFormat="1" applyFont="1" applyFill="1" applyBorder="1" applyAlignment="1"/>
    <xf numFmtId="49" fontId="23" fillId="2" borderId="1" xfId="4" applyNumberFormat="1" applyFont="1" applyFill="1" applyBorder="1" applyAlignment="1">
      <alignment horizontal="center"/>
    </xf>
    <xf numFmtId="0" fontId="23" fillId="5" borderId="1" xfId="0" applyFont="1" applyFill="1" applyBorder="1" applyAlignment="1">
      <alignment horizontal="center"/>
    </xf>
    <xf numFmtId="49" fontId="23" fillId="2" borderId="1" xfId="4" applyNumberFormat="1" applyFont="1" applyFill="1" applyBorder="1" applyAlignment="1">
      <alignment horizontal="left"/>
    </xf>
    <xf numFmtId="0" fontId="23" fillId="0" borderId="1" xfId="4" applyFont="1" applyBorder="1" applyAlignment="1">
      <alignment horizontal="center" vertical="center" wrapText="1"/>
    </xf>
    <xf numFmtId="0" fontId="23" fillId="2" borderId="1" xfId="4" applyFont="1" applyFill="1" applyBorder="1" applyAlignment="1">
      <alignment horizontal="center"/>
    </xf>
    <xf numFmtId="1" fontId="23" fillId="2" borderId="1" xfId="4" applyNumberFormat="1" applyFont="1" applyFill="1" applyBorder="1" applyAlignment="1">
      <alignment horizontal="center"/>
    </xf>
    <xf numFmtId="0" fontId="23" fillId="5" borderId="1" xfId="0" applyFont="1" applyFill="1" applyBorder="1"/>
    <xf numFmtId="165" fontId="23" fillId="2" borderId="1" xfId="3" applyNumberFormat="1" applyFont="1" applyFill="1" applyBorder="1"/>
    <xf numFmtId="165" fontId="23" fillId="0" borderId="1" xfId="0" applyNumberFormat="1" applyFont="1" applyFill="1" applyBorder="1" applyAlignment="1"/>
    <xf numFmtId="0" fontId="23" fillId="0" borderId="1" xfId="0" applyFont="1" applyFill="1" applyBorder="1" applyAlignment="1">
      <alignment horizontal="center"/>
    </xf>
    <xf numFmtId="0" fontId="23" fillId="0" borderId="1" xfId="4" applyFont="1" applyBorder="1" applyAlignment="1">
      <alignment horizontal="center" vertical="center"/>
    </xf>
    <xf numFmtId="0" fontId="23" fillId="2" borderId="1" xfId="4" applyFont="1" applyFill="1" applyBorder="1" applyAlignment="1">
      <alignment horizontal="left" vertical="top" wrapText="1"/>
    </xf>
    <xf numFmtId="49" fontId="23" fillId="5" borderId="1" xfId="4" applyNumberFormat="1" applyFont="1" applyFill="1" applyBorder="1" applyAlignment="1">
      <alignment horizontal="center"/>
    </xf>
    <xf numFmtId="0" fontId="23" fillId="2" borderId="1" xfId="4" applyNumberFormat="1" applyFont="1" applyFill="1" applyBorder="1" applyAlignment="1">
      <alignment horizontal="center"/>
    </xf>
    <xf numFmtId="165" fontId="23" fillId="0" borderId="1" xfId="3" applyNumberFormat="1" applyFont="1" applyFill="1" applyBorder="1"/>
    <xf numFmtId="49" fontId="23" fillId="5" borderId="1" xfId="4" applyNumberFormat="1" applyFont="1" applyFill="1" applyBorder="1" applyAlignment="1">
      <alignment horizontal="center" vertical="center" wrapText="1"/>
    </xf>
    <xf numFmtId="49" fontId="23" fillId="5" borderId="1" xfId="4" applyNumberFormat="1" applyFont="1" applyFill="1" applyBorder="1" applyAlignment="1">
      <alignment horizontal="left"/>
    </xf>
    <xf numFmtId="49" fontId="23" fillId="2" borderId="1" xfId="4" applyNumberFormat="1" applyFont="1" applyFill="1" applyBorder="1" applyAlignment="1">
      <alignment horizontal="center" vertical="center" wrapText="1"/>
    </xf>
    <xf numFmtId="165" fontId="7" fillId="2" borderId="1" xfId="3" applyNumberFormat="1" applyFont="1" applyFill="1" applyBorder="1"/>
    <xf numFmtId="0" fontId="23" fillId="5" borderId="1" xfId="4" applyFont="1" applyFill="1" applyBorder="1" applyAlignment="1">
      <alignment horizontal="left"/>
    </xf>
    <xf numFmtId="0" fontId="23" fillId="0" borderId="1" xfId="4" applyFont="1" applyFill="1" applyBorder="1" applyAlignment="1">
      <alignment horizontal="left" vertical="top" wrapText="1"/>
    </xf>
    <xf numFmtId="49" fontId="23" fillId="0" borderId="1" xfId="4" applyNumberFormat="1" applyFont="1" applyFill="1" applyBorder="1" applyAlignment="1">
      <alignment horizontal="left"/>
    </xf>
    <xf numFmtId="1" fontId="23" fillId="0" borderId="1" xfId="4" applyNumberFormat="1" applyFont="1" applyFill="1" applyBorder="1" applyAlignment="1">
      <alignment horizontal="center"/>
    </xf>
    <xf numFmtId="49" fontId="23" fillId="2" borderId="1" xfId="4" applyNumberFormat="1" applyFont="1" applyFill="1" applyBorder="1" applyAlignment="1">
      <alignment horizontal="left" vertical="center" wrapText="1"/>
    </xf>
    <xf numFmtId="0" fontId="23" fillId="2" borderId="1" xfId="4" applyFont="1" applyFill="1" applyBorder="1" applyAlignment="1">
      <alignment vertical="center"/>
    </xf>
    <xf numFmtId="49" fontId="23" fillId="2" borderId="1" xfId="4" applyNumberFormat="1" applyFont="1" applyFill="1" applyBorder="1" applyAlignment="1">
      <alignment horizontal="left" vertical="center"/>
    </xf>
    <xf numFmtId="49" fontId="23" fillId="5" borderId="1" xfId="4" applyNumberFormat="1" applyFont="1" applyFill="1" applyBorder="1" applyAlignment="1">
      <alignment horizontal="center" vertical="center"/>
    </xf>
    <xf numFmtId="1" fontId="23" fillId="2" borderId="1" xfId="4" applyNumberFormat="1" applyFont="1" applyFill="1" applyBorder="1" applyAlignment="1">
      <alignment horizontal="center" vertical="center"/>
    </xf>
    <xf numFmtId="165" fontId="23" fillId="2" borderId="1" xfId="3" applyNumberFormat="1" applyFont="1" applyFill="1" applyBorder="1" applyAlignment="1">
      <alignment vertic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left" wrapText="1"/>
    </xf>
    <xf numFmtId="0" fontId="23" fillId="0" borderId="1" xfId="4" applyFont="1" applyFill="1" applyBorder="1" applyAlignment="1">
      <alignment vertical="center"/>
    </xf>
    <xf numFmtId="0" fontId="23" fillId="0" borderId="1" xfId="0" applyFont="1" applyFill="1" applyBorder="1"/>
    <xf numFmtId="49" fontId="23" fillId="0" borderId="1" xfId="4" applyNumberFormat="1" applyFont="1" applyFill="1" applyBorder="1" applyAlignment="1">
      <alignment horizontal="left" vertical="center"/>
    </xf>
    <xf numFmtId="49" fontId="23" fillId="0" borderId="1" xfId="4" applyNumberFormat="1" applyFont="1" applyFill="1" applyBorder="1" applyAlignment="1">
      <alignment horizontal="center" vertical="center"/>
    </xf>
    <xf numFmtId="0" fontId="23" fillId="0" borderId="1" xfId="4" applyFont="1" applyFill="1" applyBorder="1" applyAlignment="1">
      <alignment horizontal="center"/>
    </xf>
    <xf numFmtId="1" fontId="23" fillId="0" borderId="1" xfId="4" applyNumberFormat="1" applyFont="1" applyFill="1" applyBorder="1" applyAlignment="1">
      <alignment horizontal="center" vertical="center"/>
    </xf>
    <xf numFmtId="165" fontId="23" fillId="0" borderId="1" xfId="3" applyNumberFormat="1" applyFont="1" applyFill="1" applyBorder="1" applyAlignment="1">
      <alignment vertical="center"/>
    </xf>
    <xf numFmtId="49" fontId="23" fillId="2" borderId="1" xfId="4" applyNumberFormat="1" applyFont="1" applyFill="1" applyBorder="1" applyAlignment="1">
      <alignment horizontal="center" vertical="center"/>
    </xf>
    <xf numFmtId="49" fontId="23" fillId="2" borderId="1" xfId="4" applyNumberFormat="1" applyFont="1" applyFill="1" applyBorder="1" applyAlignment="1">
      <alignment horizontal="left" vertical="top" wrapText="1"/>
    </xf>
    <xf numFmtId="0" fontId="23" fillId="0" borderId="1" xfId="0" applyFont="1" applyBorder="1" applyAlignment="1">
      <alignment horizontal="left" vertical="top" wrapText="1"/>
    </xf>
    <xf numFmtId="0" fontId="23" fillId="5" borderId="1" xfId="0" applyFont="1" applyFill="1" applyBorder="1" applyAlignment="1">
      <alignment horizontal="left" vertical="top" wrapText="1"/>
    </xf>
    <xf numFmtId="0" fontId="23" fillId="0" borderId="1" xfId="0" applyFont="1" applyFill="1" applyBorder="1" applyAlignment="1">
      <alignment horizontal="left" vertical="top" wrapText="1"/>
    </xf>
    <xf numFmtId="0" fontId="23" fillId="2" borderId="1" xfId="4" applyFont="1" applyFill="1" applyBorder="1" applyAlignment="1">
      <alignment horizontal="center" vertical="top" wrapText="1"/>
    </xf>
    <xf numFmtId="1" fontId="23" fillId="2" borderId="1" xfId="4" applyNumberFormat="1" applyFont="1" applyFill="1" applyBorder="1" applyAlignment="1">
      <alignment horizontal="center" vertical="top" wrapText="1"/>
    </xf>
    <xf numFmtId="165" fontId="23" fillId="2" borderId="1" xfId="3" applyNumberFormat="1" applyFont="1" applyFill="1" applyBorder="1" applyAlignment="1">
      <alignment horizontal="left" vertical="top" wrapText="1"/>
    </xf>
    <xf numFmtId="0" fontId="23" fillId="5" borderId="1" xfId="0" applyFont="1" applyFill="1" applyBorder="1" applyAlignment="1">
      <alignment horizontal="center" vertical="top" wrapText="1"/>
    </xf>
    <xf numFmtId="49" fontId="23" fillId="5" borderId="1" xfId="4" applyNumberFormat="1" applyFont="1" applyFill="1" applyBorder="1" applyAlignment="1">
      <alignment horizontal="left" vertical="top" wrapText="1"/>
    </xf>
    <xf numFmtId="0" fontId="23" fillId="5" borderId="1" xfId="4" applyFont="1" applyFill="1" applyBorder="1" applyAlignment="1">
      <alignment horizontal="left" vertical="top" wrapText="1"/>
    </xf>
    <xf numFmtId="165" fontId="23" fillId="5" borderId="1" xfId="0" applyNumberFormat="1" applyFont="1" applyFill="1" applyBorder="1" applyAlignment="1">
      <alignment horizontal="left" vertical="top" wrapText="1"/>
    </xf>
    <xf numFmtId="0" fontId="24" fillId="0" borderId="1" xfId="0" applyFont="1" applyFill="1" applyBorder="1" applyAlignment="1">
      <alignment vertical="center" wrapText="1"/>
    </xf>
    <xf numFmtId="165" fontId="25" fillId="0" borderId="1" xfId="0" applyNumberFormat="1" applyFont="1" applyFill="1" applyBorder="1" applyAlignment="1"/>
    <xf numFmtId="0" fontId="23" fillId="0" borderId="0" xfId="0" applyFont="1"/>
    <xf numFmtId="0" fontId="23" fillId="0" borderId="1" xfId="0" applyFont="1" applyFill="1" applyBorder="1" applyAlignment="1">
      <alignment vertical="center" wrapText="1"/>
    </xf>
    <xf numFmtId="165" fontId="24" fillId="0" borderId="1" xfId="3" applyNumberFormat="1" applyFont="1" applyFill="1" applyBorder="1" applyAlignment="1">
      <alignment vertical="center"/>
    </xf>
    <xf numFmtId="0" fontId="23" fillId="0" borderId="1" xfId="0" applyFont="1" applyFill="1" applyBorder="1" applyAlignment="1">
      <alignment horizontal="left" vertical="top"/>
    </xf>
    <xf numFmtId="0" fontId="23" fillId="0" borderId="1" xfId="4" applyFont="1" applyFill="1" applyBorder="1" applyAlignment="1">
      <alignment horizontal="left" vertical="top"/>
    </xf>
    <xf numFmtId="0" fontId="23" fillId="5" borderId="1" xfId="0" applyFont="1" applyFill="1" applyBorder="1" applyAlignment="1">
      <alignment horizontal="left" vertical="top"/>
    </xf>
    <xf numFmtId="49" fontId="23" fillId="0" borderId="1" xfId="4" applyNumberFormat="1" applyFont="1" applyFill="1" applyBorder="1" applyAlignment="1">
      <alignment horizontal="left" vertical="top"/>
    </xf>
    <xf numFmtId="165" fontId="23" fillId="0" borderId="1" xfId="3" applyNumberFormat="1" applyFont="1" applyFill="1" applyBorder="1" applyAlignment="1">
      <alignment horizontal="left" vertical="top"/>
    </xf>
    <xf numFmtId="0" fontId="23" fillId="0" borderId="0" xfId="0" applyFont="1" applyAlignment="1">
      <alignment horizontal="left" vertical="top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vertical="center" wrapText="1"/>
    </xf>
    <xf numFmtId="0" fontId="14" fillId="0" borderId="1" xfId="0" applyFont="1" applyBorder="1" applyAlignment="1">
      <alignment horizontal="left" wrapText="1"/>
    </xf>
    <xf numFmtId="0" fontId="17" fillId="0" borderId="1" xfId="0" applyFont="1" applyFill="1" applyBorder="1" applyAlignment="1">
      <alignment horizontal="center"/>
    </xf>
    <xf numFmtId="0" fontId="14" fillId="0" borderId="0" xfId="4" applyFont="1" applyAlignment="1"/>
    <xf numFmtId="0" fontId="14" fillId="0" borderId="0" xfId="4" applyFont="1"/>
    <xf numFmtId="0" fontId="1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 wrapText="1"/>
    </xf>
    <xf numFmtId="0" fontId="16" fillId="0" borderId="1" xfId="0" applyFont="1" applyBorder="1"/>
    <xf numFmtId="43" fontId="27" fillId="0" borderId="1" xfId="0" applyNumberFormat="1" applyFont="1" applyBorder="1"/>
    <xf numFmtId="0" fontId="16" fillId="5" borderId="1" xfId="0" applyFont="1" applyFill="1" applyBorder="1"/>
    <xf numFmtId="0" fontId="16" fillId="0" borderId="0" xfId="0" applyFont="1"/>
    <xf numFmtId="43" fontId="13" fillId="0" borderId="1" xfId="1" applyFont="1" applyFill="1" applyBorder="1" applyAlignment="1"/>
    <xf numFmtId="0" fontId="0" fillId="0" borderId="0" xfId="0" applyFill="1" applyAlignment="1">
      <alignment horizontal="center"/>
    </xf>
    <xf numFmtId="0" fontId="0" fillId="0" borderId="0" xfId="0" applyFill="1" applyAlignment="1">
      <alignment vertical="center"/>
    </xf>
    <xf numFmtId="0" fontId="29" fillId="0" borderId="0" xfId="0" applyFont="1" applyFill="1" applyAlignment="1">
      <alignment horizontal="center" vertical="center"/>
    </xf>
    <xf numFmtId="0" fontId="29" fillId="0" borderId="0" xfId="0" applyFont="1" applyFill="1" applyAlignment="1">
      <alignment vertical="center"/>
    </xf>
    <xf numFmtId="0" fontId="26" fillId="0" borderId="0" xfId="0" applyFont="1" applyFill="1" applyAlignment="1">
      <alignment vertical="center"/>
    </xf>
    <xf numFmtId="0" fontId="30" fillId="6" borderId="14" xfId="6" applyFont="1" applyFill="1" applyBorder="1" applyAlignment="1">
      <alignment vertical="center" wrapText="1"/>
    </xf>
    <xf numFmtId="0" fontId="30" fillId="6" borderId="0" xfId="6" applyFont="1" applyFill="1" applyBorder="1" applyAlignment="1">
      <alignment vertical="center" wrapText="1"/>
    </xf>
    <xf numFmtId="0" fontId="30" fillId="6" borderId="15" xfId="6" applyFont="1" applyFill="1" applyBorder="1" applyAlignment="1">
      <alignment vertical="center" wrapText="1"/>
    </xf>
    <xf numFmtId="0" fontId="30" fillId="6" borderId="15" xfId="6" applyFont="1" applyFill="1" applyBorder="1" applyAlignment="1">
      <alignment horizontal="left" vertical="center" wrapText="1" indent="15"/>
    </xf>
    <xf numFmtId="0" fontId="30" fillId="0" borderId="15" xfId="6" applyFont="1" applyBorder="1" applyAlignment="1">
      <alignment horizontal="left" vertical="center" wrapText="1" indent="2"/>
    </xf>
    <xf numFmtId="0" fontId="14" fillId="0" borderId="0" xfId="6"/>
    <xf numFmtId="0" fontId="30" fillId="7" borderId="16" xfId="6" applyFont="1" applyFill="1" applyBorder="1" applyAlignment="1">
      <alignment vertical="center" wrapText="1"/>
    </xf>
    <xf numFmtId="0" fontId="30" fillId="7" borderId="17" xfId="6" applyFont="1" applyFill="1" applyBorder="1" applyAlignment="1">
      <alignment vertical="center" wrapText="1"/>
    </xf>
    <xf numFmtId="0" fontId="31" fillId="7" borderId="17" xfId="6" applyFont="1" applyFill="1" applyBorder="1" applyAlignment="1">
      <alignment vertical="center" wrapText="1"/>
    </xf>
    <xf numFmtId="0" fontId="30" fillId="0" borderId="18" xfId="6" applyFont="1" applyBorder="1" applyAlignment="1">
      <alignment vertical="center" wrapText="1"/>
    </xf>
    <xf numFmtId="0" fontId="30" fillId="0" borderId="19" xfId="6" applyFont="1" applyBorder="1" applyAlignment="1">
      <alignment vertical="center" wrapText="1"/>
    </xf>
    <xf numFmtId="0" fontId="31" fillId="0" borderId="19" xfId="6" applyFont="1" applyBorder="1" applyAlignment="1">
      <alignment vertical="center" wrapText="1"/>
    </xf>
    <xf numFmtId="0" fontId="32" fillId="7" borderId="16" xfId="6" applyFont="1" applyFill="1" applyBorder="1" applyAlignment="1">
      <alignment vertical="center" wrapText="1"/>
    </xf>
    <xf numFmtId="0" fontId="32" fillId="7" borderId="17" xfId="6" applyFont="1" applyFill="1" applyBorder="1" applyAlignment="1">
      <alignment vertical="center" wrapText="1"/>
    </xf>
    <xf numFmtId="0" fontId="32" fillId="7" borderId="17" xfId="6" applyFont="1" applyFill="1" applyBorder="1" applyAlignment="1">
      <alignment horizontal="left" vertical="center" wrapText="1" indent="5"/>
    </xf>
    <xf numFmtId="0" fontId="32" fillId="0" borderId="18" xfId="6" applyFont="1" applyBorder="1" applyAlignment="1">
      <alignment vertical="center" wrapText="1"/>
    </xf>
    <xf numFmtId="0" fontId="32" fillId="0" borderId="19" xfId="6" applyFont="1" applyBorder="1" applyAlignment="1">
      <alignment vertical="center" wrapText="1"/>
    </xf>
    <xf numFmtId="0" fontId="32" fillId="0" borderId="19" xfId="6" applyFont="1" applyBorder="1" applyAlignment="1">
      <alignment horizontal="left" vertical="center" wrapText="1" indent="5"/>
    </xf>
    <xf numFmtId="0" fontId="32" fillId="7" borderId="20" xfId="6" applyFont="1" applyFill="1" applyBorder="1" applyAlignment="1">
      <alignment vertical="center" wrapText="1"/>
    </xf>
    <xf numFmtId="0" fontId="32" fillId="7" borderId="15" xfId="6" applyFont="1" applyFill="1" applyBorder="1" applyAlignment="1">
      <alignment vertical="center" wrapText="1"/>
    </xf>
    <xf numFmtId="0" fontId="32" fillId="0" borderId="21" xfId="6" applyFont="1" applyBorder="1" applyAlignment="1">
      <alignment vertical="center" wrapText="1"/>
    </xf>
    <xf numFmtId="0" fontId="32" fillId="0" borderId="15" xfId="6" applyFont="1" applyBorder="1" applyAlignment="1">
      <alignment vertical="center" wrapText="1"/>
    </xf>
    <xf numFmtId="0" fontId="33" fillId="0" borderId="1" xfId="8" applyFont="1" applyBorder="1" applyAlignment="1">
      <alignment horizontal="center"/>
    </xf>
    <xf numFmtId="0" fontId="21" fillId="0" borderId="5" xfId="8" applyFont="1" applyBorder="1" applyAlignment="1">
      <alignment horizontal="center" vertical="center"/>
    </xf>
    <xf numFmtId="0" fontId="21" fillId="0" borderId="5" xfId="8" applyFont="1" applyFill="1" applyBorder="1" applyAlignment="1">
      <alignment horizontal="center" vertical="center"/>
    </xf>
    <xf numFmtId="0" fontId="21" fillId="0" borderId="2" xfId="8" applyFont="1" applyFill="1" applyBorder="1" applyAlignment="1">
      <alignment horizontal="center" vertical="center"/>
    </xf>
    <xf numFmtId="0" fontId="33" fillId="0" borderId="1" xfId="8" applyFont="1" applyBorder="1" applyAlignment="1">
      <alignment horizontal="center" vertical="center"/>
    </xf>
    <xf numFmtId="0" fontId="34" fillId="0" borderId="4" xfId="8" applyFont="1" applyBorder="1" applyAlignment="1">
      <alignment horizontal="center" vertical="center"/>
    </xf>
    <xf numFmtId="0" fontId="33" fillId="0" borderId="1" xfId="8" applyFont="1" applyBorder="1" applyAlignment="1">
      <alignment vertical="center"/>
    </xf>
    <xf numFmtId="0" fontId="13" fillId="0" borderId="0" xfId="8" applyAlignment="1"/>
    <xf numFmtId="0" fontId="35" fillId="0" borderId="1" xfId="8" applyFont="1" applyBorder="1" applyAlignment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2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41" fontId="16" fillId="0" borderId="0" xfId="3" applyFont="1" applyFill="1" applyBorder="1" applyAlignment="1">
      <alignment vertical="center"/>
    </xf>
    <xf numFmtId="165" fontId="16" fillId="0" borderId="0" xfId="0" applyNumberFormat="1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41" fontId="16" fillId="0" borderId="0" xfId="3" applyFont="1" applyFill="1" applyAlignment="1">
      <alignment vertical="center"/>
    </xf>
    <xf numFmtId="165" fontId="16" fillId="0" borderId="0" xfId="0" applyNumberFormat="1" applyFont="1" applyFill="1" applyAlignment="1">
      <alignment vertical="center"/>
    </xf>
    <xf numFmtId="0" fontId="16" fillId="0" borderId="0" xfId="0" applyFont="1" applyAlignment="1">
      <alignment vertical="center"/>
    </xf>
    <xf numFmtId="0" fontId="33" fillId="0" borderId="1" xfId="8" applyFont="1" applyBorder="1" applyAlignment="1">
      <alignment horizontal="center" vertical="center" wrapText="1"/>
    </xf>
    <xf numFmtId="0" fontId="34" fillId="0" borderId="4" xfId="8" applyFont="1" applyBorder="1" applyAlignment="1">
      <alignment horizontal="center" vertical="center" wrapText="1"/>
    </xf>
    <xf numFmtId="0" fontId="33" fillId="0" borderId="1" xfId="8" applyFont="1" applyBorder="1" applyAlignment="1">
      <alignment vertical="center" wrapText="1"/>
    </xf>
    <xf numFmtId="0" fontId="13" fillId="0" borderId="0" xfId="8"/>
    <xf numFmtId="0" fontId="0" fillId="2" borderId="0" xfId="0" applyFill="1" applyAlignment="1">
      <alignment vertical="center"/>
    </xf>
    <xf numFmtId="41" fontId="16" fillId="2" borderId="0" xfId="3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0" fontId="17" fillId="0" borderId="0" xfId="0" applyFont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21" fontId="0" fillId="0" borderId="0" xfId="0" applyNumberFormat="1" applyAlignment="1">
      <alignment horizontal="center" vertical="center"/>
    </xf>
    <xf numFmtId="0" fontId="21" fillId="0" borderId="5" xfId="10" applyFont="1" applyBorder="1" applyAlignment="1">
      <alignment horizontal="center" vertical="center" wrapText="1"/>
    </xf>
    <xf numFmtId="0" fontId="21" fillId="0" borderId="5" xfId="10" applyFont="1" applyFill="1" applyBorder="1" applyAlignment="1">
      <alignment horizontal="center" vertical="center" wrapText="1"/>
    </xf>
    <xf numFmtId="0" fontId="21" fillId="0" borderId="2" xfId="10" applyFont="1" applyFill="1" applyBorder="1" applyAlignment="1">
      <alignment horizontal="center" vertical="center" wrapText="1"/>
    </xf>
    <xf numFmtId="0" fontId="13" fillId="0" borderId="0" xfId="10"/>
    <xf numFmtId="0" fontId="34" fillId="0" borderId="4" xfId="10" applyFont="1" applyBorder="1" applyAlignment="1">
      <alignment horizontal="center" vertical="center" wrapText="1"/>
    </xf>
    <xf numFmtId="0" fontId="34" fillId="0" borderId="4" xfId="10" applyFont="1" applyBorder="1" applyAlignment="1">
      <alignment vertical="center" wrapText="1"/>
    </xf>
    <xf numFmtId="0" fontId="34" fillId="0" borderId="4" xfId="10" applyFont="1" applyBorder="1" applyAlignment="1">
      <alignment horizontal="center"/>
    </xf>
    <xf numFmtId="0" fontId="36" fillId="0" borderId="1" xfId="10" applyFont="1" applyBorder="1" applyAlignment="1">
      <alignment horizontal="center" vertical="center" wrapText="1"/>
    </xf>
    <xf numFmtId="0" fontId="36" fillId="0" borderId="1" xfId="10" applyFont="1" applyBorder="1" applyAlignment="1">
      <alignment vertical="center" wrapText="1"/>
    </xf>
    <xf numFmtId="0" fontId="36" fillId="0" borderId="1" xfId="10" applyFont="1" applyBorder="1" applyAlignment="1">
      <alignment horizontal="center"/>
    </xf>
    <xf numFmtId="0" fontId="33" fillId="0" borderId="1" xfId="10" applyFont="1" applyBorder="1" applyAlignment="1">
      <alignment horizontal="center" vertical="center" wrapText="1"/>
    </xf>
    <xf numFmtId="0" fontId="33" fillId="0" borderId="1" xfId="10" applyFont="1" applyBorder="1" applyAlignment="1">
      <alignment vertical="center" wrapText="1"/>
    </xf>
    <xf numFmtId="0" fontId="33" fillId="0" borderId="1" xfId="10" applyFont="1" applyBorder="1" applyAlignment="1">
      <alignment horizontal="center"/>
    </xf>
    <xf numFmtId="0" fontId="34" fillId="0" borderId="1" xfId="10" applyFont="1" applyBorder="1" applyAlignment="1">
      <alignment vertical="center" wrapText="1"/>
    </xf>
    <xf numFmtId="0" fontId="34" fillId="0" borderId="1" xfId="10" applyFont="1" applyBorder="1" applyAlignment="1">
      <alignment horizontal="center"/>
    </xf>
    <xf numFmtId="0" fontId="37" fillId="0" borderId="1" xfId="10" applyFont="1" applyBorder="1" applyAlignment="1">
      <alignment vertical="center" wrapText="1"/>
    </xf>
    <xf numFmtId="0" fontId="35" fillId="0" borderId="1" xfId="10" applyFont="1" applyBorder="1" applyAlignment="1">
      <alignment vertical="center" wrapText="1"/>
    </xf>
    <xf numFmtId="0" fontId="4" fillId="2" borderId="0" xfId="0" applyFont="1" applyFill="1"/>
    <xf numFmtId="0" fontId="17" fillId="2" borderId="0" xfId="0" applyFont="1" applyFill="1" applyBorder="1" applyAlignment="1">
      <alignment vertical="center"/>
    </xf>
    <xf numFmtId="41" fontId="4" fillId="2" borderId="0" xfId="3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17" fillId="2" borderId="0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vertical="center"/>
    </xf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vertical="center"/>
    </xf>
    <xf numFmtId="165" fontId="4" fillId="2" borderId="0" xfId="0" applyNumberFormat="1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9" fillId="2" borderId="0" xfId="0" applyFont="1" applyFill="1" applyAlignment="1">
      <alignment horizontal="center" vertical="center"/>
    </xf>
    <xf numFmtId="0" fontId="26" fillId="2" borderId="0" xfId="0" applyFont="1" applyFill="1" applyBorder="1" applyAlignment="1">
      <alignment vertical="center"/>
    </xf>
    <xf numFmtId="165" fontId="16" fillId="2" borderId="0" xfId="0" applyNumberFormat="1" applyFont="1" applyFill="1" applyBorder="1" applyAlignment="1">
      <alignment vertical="center"/>
    </xf>
    <xf numFmtId="43" fontId="16" fillId="0" borderId="0" xfId="1" applyFont="1" applyFill="1" applyBorder="1" applyAlignment="1">
      <alignment vertical="center"/>
    </xf>
    <xf numFmtId="43" fontId="0" fillId="0" borderId="0" xfId="1" applyFont="1" applyAlignment="1">
      <alignment vertical="center"/>
    </xf>
    <xf numFmtId="43" fontId="0" fillId="2" borderId="0" xfId="1" applyFont="1" applyFill="1" applyAlignment="1">
      <alignment vertical="center"/>
    </xf>
    <xf numFmtId="43" fontId="4" fillId="2" borderId="0" xfId="1" applyFont="1" applyFill="1" applyBorder="1" applyAlignment="1">
      <alignment vertical="center"/>
    </xf>
    <xf numFmtId="43" fontId="16" fillId="2" borderId="0" xfId="1" applyFont="1" applyFill="1" applyBorder="1" applyAlignment="1">
      <alignment vertical="center"/>
    </xf>
    <xf numFmtId="43" fontId="16" fillId="0" borderId="0" xfId="1" applyFont="1" applyFill="1" applyAlignment="1">
      <alignment vertical="center"/>
    </xf>
    <xf numFmtId="43" fontId="16" fillId="2" borderId="0" xfId="1" applyFont="1" applyFill="1" applyAlignment="1">
      <alignment vertical="center"/>
    </xf>
    <xf numFmtId="43" fontId="16" fillId="0" borderId="0" xfId="1" applyFont="1" applyAlignment="1">
      <alignment vertical="center"/>
    </xf>
    <xf numFmtId="0" fontId="26" fillId="2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2" fillId="0" borderId="0" xfId="11" applyFont="1" applyFill="1" applyAlignment="1">
      <alignment horizontal="center"/>
    </xf>
    <xf numFmtId="0" fontId="22" fillId="0" borderId="0" xfId="11" applyFont="1" applyFill="1" applyAlignment="1"/>
    <xf numFmtId="0" fontId="3" fillId="0" borderId="0" xfId="11" applyFill="1" applyAlignment="1"/>
    <xf numFmtId="0" fontId="3" fillId="0" borderId="0" xfId="11" applyFill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center"/>
    </xf>
    <xf numFmtId="0" fontId="29" fillId="2" borderId="0" xfId="0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43" fontId="0" fillId="0" borderId="0" xfId="1" applyFont="1"/>
    <xf numFmtId="0" fontId="22" fillId="0" borderId="0" xfId="11" applyFont="1" applyFill="1" applyAlignment="1">
      <alignment horizontal="center"/>
    </xf>
    <xf numFmtId="0" fontId="39" fillId="0" borderId="0" xfId="0" applyFont="1"/>
    <xf numFmtId="0" fontId="39" fillId="0" borderId="0" xfId="0" applyFont="1" applyFill="1"/>
    <xf numFmtId="0" fontId="40" fillId="0" borderId="0" xfId="11" applyFont="1" applyFill="1" applyAlignment="1"/>
    <xf numFmtId="0" fontId="40" fillId="0" borderId="0" xfId="0" applyFont="1" applyFill="1"/>
    <xf numFmtId="0" fontId="40" fillId="0" borderId="0" xfId="0" applyFont="1"/>
    <xf numFmtId="0" fontId="39" fillId="0" borderId="0" xfId="0" applyFont="1" applyAlignment="1">
      <alignment wrapText="1"/>
    </xf>
    <xf numFmtId="0" fontId="39" fillId="0" borderId="1" xfId="7" applyFont="1" applyFill="1" applyBorder="1" applyAlignment="1">
      <alignment horizontal="center" vertical="center"/>
    </xf>
    <xf numFmtId="0" fontId="39" fillId="0" borderId="4" xfId="0" applyFont="1" applyFill="1" applyBorder="1"/>
    <xf numFmtId="49" fontId="44" fillId="0" borderId="0" xfId="5" applyNumberFormat="1" applyFont="1" applyFill="1" applyBorder="1" applyAlignment="1">
      <alignment wrapText="1"/>
    </xf>
    <xf numFmtId="0" fontId="44" fillId="0" borderId="0" xfId="5" applyFont="1" applyFill="1"/>
    <xf numFmtId="49" fontId="44" fillId="0" borderId="0" xfId="5" applyNumberFormat="1" applyFont="1" applyFill="1" applyBorder="1" applyAlignment="1"/>
    <xf numFmtId="49" fontId="44" fillId="0" borderId="0" xfId="5" applyNumberFormat="1" applyFont="1" applyFill="1" applyBorder="1" applyAlignment="1">
      <alignment horizontal="center"/>
    </xf>
    <xf numFmtId="0" fontId="44" fillId="0" borderId="0" xfId="5" applyFont="1" applyFill="1" applyBorder="1" applyAlignment="1">
      <alignment horizontal="center" vertical="center"/>
    </xf>
    <xf numFmtId="0" fontId="44" fillId="0" borderId="0" xfId="5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49" fontId="46" fillId="0" borderId="0" xfId="5" applyNumberFormat="1" applyFont="1" applyFill="1" applyBorder="1" applyAlignment="1"/>
    <xf numFmtId="0" fontId="39" fillId="0" borderId="29" xfId="7" applyFont="1" applyFill="1" applyBorder="1" applyAlignment="1">
      <alignment horizontal="center" vertical="center"/>
    </xf>
    <xf numFmtId="0" fontId="39" fillId="0" borderId="30" xfId="7" applyFont="1" applyFill="1" applyBorder="1" applyAlignment="1">
      <alignment horizontal="center" vertical="center"/>
    </xf>
    <xf numFmtId="0" fontId="39" fillId="0" borderId="29" xfId="0" applyFont="1" applyFill="1" applyBorder="1" applyAlignment="1">
      <alignment horizontal="left" vertical="center"/>
    </xf>
    <xf numFmtId="0" fontId="39" fillId="0" borderId="1" xfId="0" applyFont="1" applyFill="1" applyBorder="1"/>
    <xf numFmtId="0" fontId="39" fillId="0" borderId="30" xfId="0" applyFont="1" applyFill="1" applyBorder="1"/>
    <xf numFmtId="0" fontId="40" fillId="0" borderId="29" xfId="0" applyFont="1" applyFill="1" applyBorder="1" applyAlignment="1">
      <alignment horizontal="left" vertical="center"/>
    </xf>
    <xf numFmtId="0" fontId="40" fillId="0" borderId="1" xfId="0" applyFont="1" applyBorder="1" applyAlignment="1">
      <alignment vertical="center" wrapText="1"/>
    </xf>
    <xf numFmtId="43" fontId="43" fillId="0" borderId="1" xfId="0" applyNumberFormat="1" applyFont="1" applyFill="1" applyBorder="1"/>
    <xf numFmtId="0" fontId="40" fillId="0" borderId="29" xfId="0" applyFont="1" applyFill="1" applyBorder="1" applyAlignment="1">
      <alignment horizontal="left" vertical="top"/>
    </xf>
    <xf numFmtId="0" fontId="41" fillId="0" borderId="1" xfId="0" applyFont="1" applyFill="1" applyBorder="1" applyAlignment="1">
      <alignment horizontal="center"/>
    </xf>
    <xf numFmtId="0" fontId="39" fillId="0" borderId="1" xfId="0" applyFont="1" applyFill="1" applyBorder="1" applyAlignment="1"/>
    <xf numFmtId="0" fontId="39" fillId="0" borderId="30" xfId="0" applyFont="1" applyFill="1" applyBorder="1" applyAlignment="1"/>
    <xf numFmtId="0" fontId="39" fillId="0" borderId="29" xfId="0" applyFont="1" applyFill="1" applyBorder="1" applyAlignment="1">
      <alignment horizontal="left" vertical="top"/>
    </xf>
    <xf numFmtId="0" fontId="39" fillId="0" borderId="1" xfId="0" applyFont="1" applyFill="1" applyBorder="1" applyAlignment="1">
      <alignment vertical="center" wrapText="1"/>
    </xf>
    <xf numFmtId="0" fontId="39" fillId="0" borderId="1" xfId="11" applyFont="1" applyFill="1" applyBorder="1" applyAlignment="1">
      <alignment vertical="center" wrapText="1"/>
    </xf>
    <xf numFmtId="0" fontId="40" fillId="0" borderId="1" xfId="0" applyFont="1" applyFill="1" applyBorder="1" applyAlignment="1">
      <alignment horizontal="center"/>
    </xf>
    <xf numFmtId="0" fontId="39" fillId="0" borderId="1" xfId="0" applyFont="1" applyFill="1" applyBorder="1" applyAlignment="1">
      <alignment horizontal="left"/>
    </xf>
    <xf numFmtId="165" fontId="40" fillId="0" borderId="1" xfId="0" applyNumberFormat="1" applyFont="1" applyFill="1" applyBorder="1" applyAlignment="1"/>
    <xf numFmtId="0" fontId="39" fillId="0" borderId="31" xfId="0" applyFont="1" applyFill="1" applyBorder="1" applyAlignment="1">
      <alignment horizontal="left" vertical="center"/>
    </xf>
    <xf numFmtId="0" fontId="39" fillId="0" borderId="32" xfId="0" applyFont="1" applyFill="1" applyBorder="1"/>
    <xf numFmtId="0" fontId="39" fillId="0" borderId="33" xfId="0" applyFont="1" applyFill="1" applyBorder="1"/>
    <xf numFmtId="0" fontId="40" fillId="0" borderId="29" xfId="7" applyFont="1" applyFill="1" applyBorder="1" applyAlignment="1">
      <alignment horizontal="center" vertical="center"/>
    </xf>
    <xf numFmtId="0" fontId="40" fillId="0" borderId="1" xfId="7" applyFont="1" applyFill="1" applyBorder="1" applyAlignment="1">
      <alignment horizontal="center" vertical="center"/>
    </xf>
    <xf numFmtId="0" fontId="40" fillId="0" borderId="32" xfId="11" applyFont="1" applyFill="1" applyBorder="1" applyAlignment="1">
      <alignment horizontal="center" vertical="center" wrapText="1"/>
    </xf>
    <xf numFmtId="0" fontId="39" fillId="0" borderId="34" xfId="0" applyFont="1" applyFill="1" applyBorder="1" applyAlignment="1">
      <alignment horizontal="left" vertical="center"/>
    </xf>
    <xf numFmtId="43" fontId="42" fillId="0" borderId="4" xfId="0" applyNumberFormat="1" applyFont="1" applyFill="1" applyBorder="1"/>
    <xf numFmtId="0" fontId="39" fillId="0" borderId="35" xfId="0" applyFont="1" applyFill="1" applyBorder="1"/>
    <xf numFmtId="0" fontId="40" fillId="0" borderId="36" xfId="7" applyFont="1" applyFill="1" applyBorder="1" applyAlignment="1">
      <alignment horizontal="center" vertical="center"/>
    </xf>
    <xf numFmtId="0" fontId="40" fillId="0" borderId="37" xfId="7" applyFont="1" applyFill="1" applyBorder="1" applyAlignment="1">
      <alignment horizontal="center" vertical="center"/>
    </xf>
    <xf numFmtId="0" fontId="40" fillId="0" borderId="38" xfId="7" applyFont="1" applyFill="1" applyBorder="1" applyAlignment="1">
      <alignment horizontal="center" vertical="center"/>
    </xf>
    <xf numFmtId="0" fontId="41" fillId="0" borderId="1" xfId="0" applyFont="1" applyFill="1" applyBorder="1" applyAlignment="1">
      <alignment horizontal="center" vertical="center"/>
    </xf>
    <xf numFmtId="0" fontId="41" fillId="0" borderId="32" xfId="11" applyFont="1" applyFill="1" applyBorder="1" applyAlignment="1">
      <alignment horizontal="center" vertical="center"/>
    </xf>
    <xf numFmtId="0" fontId="39" fillId="0" borderId="0" xfId="0" applyFont="1" applyFill="1" applyAlignment="1">
      <alignment vertical="center"/>
    </xf>
    <xf numFmtId="0" fontId="40" fillId="0" borderId="0" xfId="0" applyFont="1" applyFill="1" applyBorder="1" applyAlignment="1">
      <alignment vertical="center"/>
    </xf>
    <xf numFmtId="0" fontId="39" fillId="0" borderId="0" xfId="0" applyFont="1" applyAlignment="1">
      <alignment vertical="center"/>
    </xf>
    <xf numFmtId="0" fontId="45" fillId="0" borderId="0" xfId="11" applyFont="1" applyFill="1" applyAlignment="1">
      <alignment horizontal="center"/>
    </xf>
    <xf numFmtId="0" fontId="45" fillId="0" borderId="0" xfId="11" applyFont="1" applyFill="1" applyAlignment="1"/>
    <xf numFmtId="0" fontId="39" fillId="0" borderId="1" xfId="0" applyFont="1" applyFill="1" applyBorder="1" applyAlignment="1">
      <alignment horizontal="center" vertical="center"/>
    </xf>
    <xf numFmtId="0" fontId="39" fillId="2" borderId="0" xfId="0" applyFont="1" applyFill="1"/>
    <xf numFmtId="49" fontId="48" fillId="0" borderId="0" xfId="5" applyNumberFormat="1" applyFont="1" applyFill="1" applyBorder="1" applyAlignment="1">
      <alignment wrapText="1"/>
    </xf>
    <xf numFmtId="0" fontId="39" fillId="0" borderId="0" xfId="0" applyFont="1" applyFill="1" applyAlignment="1">
      <alignment horizontal="left"/>
    </xf>
    <xf numFmtId="0" fontId="45" fillId="0" borderId="0" xfId="11" applyFont="1" applyAlignment="1"/>
    <xf numFmtId="0" fontId="39" fillId="0" borderId="0" xfId="11" applyFont="1" applyAlignment="1">
      <alignment vertical="center"/>
    </xf>
    <xf numFmtId="0" fontId="39" fillId="0" borderId="0" xfId="11" applyFont="1" applyAlignment="1"/>
    <xf numFmtId="0" fontId="39" fillId="2" borderId="0" xfId="0" applyFont="1" applyFill="1" applyAlignment="1">
      <alignment vertical="center"/>
    </xf>
    <xf numFmtId="0" fontId="40" fillId="0" borderId="1" xfId="11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vertical="center" wrapText="1"/>
    </xf>
    <xf numFmtId="0" fontId="39" fillId="0" borderId="1" xfId="0" applyFont="1" applyFill="1" applyBorder="1" applyAlignment="1">
      <alignment vertical="center"/>
    </xf>
    <xf numFmtId="43" fontId="43" fillId="0" borderId="1" xfId="0" applyNumberFormat="1" applyFont="1" applyFill="1" applyBorder="1" applyAlignment="1">
      <alignment vertical="center"/>
    </xf>
    <xf numFmtId="0" fontId="39" fillId="0" borderId="30" xfId="0" applyFont="1" applyFill="1" applyBorder="1" applyAlignment="1">
      <alignment vertical="center"/>
    </xf>
    <xf numFmtId="0" fontId="47" fillId="0" borderId="1" xfId="0" applyFont="1" applyFill="1" applyBorder="1" applyAlignment="1">
      <alignment vertical="center"/>
    </xf>
    <xf numFmtId="0" fontId="47" fillId="0" borderId="1" xfId="0" applyFont="1" applyFill="1" applyBorder="1" applyAlignment="1">
      <alignment horizontal="center" vertical="center"/>
    </xf>
    <xf numFmtId="43" fontId="39" fillId="0" borderId="1" xfId="1" applyFont="1" applyFill="1" applyBorder="1" applyAlignment="1">
      <alignment vertical="center"/>
    </xf>
    <xf numFmtId="43" fontId="41" fillId="0" borderId="1" xfId="0" applyNumberFormat="1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left" vertical="center"/>
    </xf>
    <xf numFmtId="165" fontId="40" fillId="0" borderId="1" xfId="0" applyNumberFormat="1" applyFont="1" applyFill="1" applyBorder="1" applyAlignment="1">
      <alignment vertical="center"/>
    </xf>
    <xf numFmtId="0" fontId="39" fillId="0" borderId="32" xfId="0" applyFont="1" applyFill="1" applyBorder="1" applyAlignment="1">
      <alignment vertical="center"/>
    </xf>
    <xf numFmtId="0" fontId="39" fillId="0" borderId="33" xfId="0" applyFont="1" applyFill="1" applyBorder="1" applyAlignment="1">
      <alignment vertical="center"/>
    </xf>
    <xf numFmtId="0" fontId="39" fillId="0" borderId="34" xfId="7" applyFont="1" applyFill="1" applyBorder="1" applyAlignment="1">
      <alignment horizontal="center" vertical="center"/>
    </xf>
    <xf numFmtId="0" fontId="39" fillId="0" borderId="4" xfId="7" applyFont="1" applyFill="1" applyBorder="1" applyAlignment="1">
      <alignment horizontal="center" vertical="center"/>
    </xf>
    <xf numFmtId="0" fontId="39" fillId="0" borderId="4" xfId="0" applyFont="1" applyFill="1" applyBorder="1" applyAlignment="1">
      <alignment horizontal="center" vertical="center"/>
    </xf>
    <xf numFmtId="0" fontId="39" fillId="0" borderId="35" xfId="7" applyFont="1" applyFill="1" applyBorder="1" applyAlignment="1">
      <alignment horizontal="center" vertical="center"/>
    </xf>
    <xf numFmtId="0" fontId="40" fillId="0" borderId="32" xfId="11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vertical="center"/>
    </xf>
    <xf numFmtId="0" fontId="40" fillId="0" borderId="37" xfId="0" applyFont="1" applyFill="1" applyBorder="1" applyAlignment="1">
      <alignment horizontal="center" vertical="center"/>
    </xf>
    <xf numFmtId="0" fontId="38" fillId="0" borderId="0" xfId="0" applyFont="1" applyFill="1" applyAlignment="1">
      <alignment horizontal="center"/>
    </xf>
    <xf numFmtId="0" fontId="39" fillId="0" borderId="0" xfId="4" applyFont="1" applyFill="1" applyAlignment="1"/>
    <xf numFmtId="0" fontId="45" fillId="0" borderId="0" xfId="4" applyFont="1" applyFill="1" applyAlignment="1">
      <alignment horizontal="center"/>
    </xf>
    <xf numFmtId="0" fontId="45" fillId="0" borderId="0" xfId="4" applyFont="1" applyFill="1" applyAlignment="1"/>
    <xf numFmtId="0" fontId="39" fillId="0" borderId="0" xfId="4" applyFont="1" applyFill="1" applyAlignment="1">
      <alignment horizontal="center"/>
    </xf>
    <xf numFmtId="0" fontId="45" fillId="0" borderId="0" xfId="4" applyFont="1" applyAlignment="1">
      <alignment vertical="center"/>
    </xf>
    <xf numFmtId="0" fontId="39" fillId="0" borderId="0" xfId="4" applyFont="1" applyAlignment="1">
      <alignment vertical="center"/>
    </xf>
    <xf numFmtId="0" fontId="39" fillId="0" borderId="0" xfId="4" applyFont="1" applyAlignment="1"/>
    <xf numFmtId="0" fontId="47" fillId="0" borderId="1" xfId="0" applyFont="1" applyFill="1" applyBorder="1" applyAlignment="1"/>
    <xf numFmtId="43" fontId="39" fillId="0" borderId="1" xfId="1" applyFont="1" applyFill="1" applyBorder="1" applyAlignment="1"/>
    <xf numFmtId="0" fontId="39" fillId="0" borderId="1" xfId="0" applyFont="1" applyFill="1" applyBorder="1" applyAlignment="1">
      <alignment horizontal="center"/>
    </xf>
    <xf numFmtId="21" fontId="40" fillId="0" borderId="29" xfId="0" quotePrefix="1" applyNumberFormat="1" applyFont="1" applyFill="1" applyBorder="1" applyAlignment="1">
      <alignment horizontal="left" vertical="center"/>
    </xf>
    <xf numFmtId="0" fontId="40" fillId="0" borderId="29" xfId="0" quotePrefix="1" applyFont="1" applyFill="1" applyBorder="1" applyAlignment="1">
      <alignment horizontal="left" vertical="center"/>
    </xf>
    <xf numFmtId="0" fontId="40" fillId="0" borderId="0" xfId="0" applyFont="1" applyFill="1" applyAlignment="1">
      <alignment vertical="center"/>
    </xf>
    <xf numFmtId="0" fontId="44" fillId="0" borderId="0" xfId="5" applyFont="1" applyFill="1" applyAlignment="1">
      <alignment vertical="center"/>
    </xf>
    <xf numFmtId="49" fontId="48" fillId="0" borderId="0" xfId="5" applyNumberFormat="1" applyFont="1" applyFill="1" applyBorder="1" applyAlignment="1">
      <alignment vertical="center" wrapText="1"/>
    </xf>
    <xf numFmtId="49" fontId="44" fillId="0" borderId="0" xfId="5" applyNumberFormat="1" applyFont="1" applyFill="1" applyBorder="1" applyAlignment="1">
      <alignment vertical="center"/>
    </xf>
    <xf numFmtId="0" fontId="39" fillId="0" borderId="0" xfId="0" applyFont="1" applyFill="1" applyAlignment="1">
      <alignment horizontal="left" vertical="center"/>
    </xf>
    <xf numFmtId="49" fontId="44" fillId="0" borderId="0" xfId="5" applyNumberFormat="1" applyFont="1" applyFill="1" applyBorder="1" applyAlignment="1">
      <alignment horizontal="center" vertical="center"/>
    </xf>
    <xf numFmtId="0" fontId="40" fillId="0" borderId="0" xfId="0" applyFont="1" applyFill="1" applyAlignment="1">
      <alignment horizontal="left" vertical="center"/>
    </xf>
    <xf numFmtId="49" fontId="46" fillId="0" borderId="0" xfId="5" applyNumberFormat="1" applyFont="1" applyFill="1" applyBorder="1" applyAlignment="1">
      <alignment vertical="center"/>
    </xf>
    <xf numFmtId="0" fontId="39" fillId="0" borderId="0" xfId="4" applyFont="1" applyFill="1" applyAlignment="1">
      <alignment horizontal="center" vertical="center"/>
    </xf>
    <xf numFmtId="0" fontId="39" fillId="0" borderId="0" xfId="4" applyFont="1" applyFill="1" applyAlignment="1">
      <alignment vertical="center"/>
    </xf>
    <xf numFmtId="49" fontId="48" fillId="0" borderId="0" xfId="5" applyNumberFormat="1" applyFont="1" applyFill="1" applyBorder="1" applyAlignment="1">
      <alignment horizontal="center" vertical="center" wrapText="1"/>
    </xf>
    <xf numFmtId="0" fontId="39" fillId="0" borderId="0" xfId="0" applyFont="1" applyFill="1" applyAlignment="1">
      <alignment horizontal="center" vertical="center"/>
    </xf>
    <xf numFmtId="0" fontId="40" fillId="2" borderId="6" xfId="0" applyFont="1" applyFill="1" applyBorder="1" applyAlignment="1">
      <alignment horizontal="center" vertical="center" wrapText="1"/>
    </xf>
    <xf numFmtId="0" fontId="39" fillId="2" borderId="0" xfId="0" applyFont="1" applyFill="1" applyAlignment="1">
      <alignment wrapText="1"/>
    </xf>
    <xf numFmtId="0" fontId="40" fillId="2" borderId="6" xfId="0" applyFont="1" applyFill="1" applyBorder="1" applyAlignment="1">
      <alignment vertical="center" wrapText="1"/>
    </xf>
    <xf numFmtId="0" fontId="39" fillId="2" borderId="7" xfId="0" applyFont="1" applyFill="1" applyBorder="1"/>
    <xf numFmtId="164" fontId="39" fillId="2" borderId="7" xfId="2" applyNumberFormat="1" applyFont="1" applyFill="1" applyBorder="1" applyAlignment="1">
      <alignment horizontal="center" vertical="center"/>
    </xf>
    <xf numFmtId="41" fontId="39" fillId="2" borderId="7" xfId="2" applyFont="1" applyFill="1" applyBorder="1" applyAlignment="1">
      <alignment horizontal="center" vertical="center"/>
    </xf>
    <xf numFmtId="41" fontId="39" fillId="2" borderId="7" xfId="2" applyFont="1" applyFill="1" applyBorder="1" applyAlignment="1">
      <alignment vertical="center"/>
    </xf>
    <xf numFmtId="0" fontId="39" fillId="2" borderId="8" xfId="0" applyFont="1" applyFill="1" applyBorder="1"/>
    <xf numFmtId="41" fontId="39" fillId="0" borderId="25" xfId="2" applyFont="1" applyBorder="1" applyAlignment="1">
      <alignment vertical="center"/>
    </xf>
    <xf numFmtId="41" fontId="39" fillId="0" borderId="0" xfId="2" applyFont="1" applyBorder="1" applyAlignment="1">
      <alignment vertical="center"/>
    </xf>
    <xf numFmtId="0" fontId="39" fillId="0" borderId="0" xfId="0" applyFont="1" applyAlignment="1">
      <alignment horizontal="center"/>
    </xf>
    <xf numFmtId="43" fontId="39" fillId="0" borderId="0" xfId="0" applyNumberFormat="1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49" fillId="2" borderId="0" xfId="4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 wrapText="1"/>
    </xf>
    <xf numFmtId="0" fontId="49" fillId="2" borderId="1" xfId="0" applyFont="1" applyFill="1" applyBorder="1" applyAlignment="1">
      <alignment horizontal="center" vertical="center"/>
    </xf>
    <xf numFmtId="0" fontId="49" fillId="2" borderId="0" xfId="7" applyFont="1" applyFill="1" applyBorder="1" applyAlignment="1">
      <alignment horizontal="center" vertical="center"/>
    </xf>
    <xf numFmtId="0" fontId="49" fillId="2" borderId="0" xfId="0" applyFont="1" applyFill="1" applyBorder="1"/>
    <xf numFmtId="43" fontId="40" fillId="2" borderId="6" xfId="1" applyFont="1" applyFill="1" applyBorder="1" applyAlignment="1">
      <alignment vertical="center" wrapText="1"/>
    </xf>
    <xf numFmtId="43" fontId="41" fillId="2" borderId="22" xfId="0" applyNumberFormat="1" applyFont="1" applyFill="1" applyBorder="1" applyAlignment="1">
      <alignment vertical="center"/>
    </xf>
    <xf numFmtId="43" fontId="41" fillId="2" borderId="7" xfId="0" applyNumberFormat="1" applyFont="1" applyFill="1" applyBorder="1" applyAlignment="1">
      <alignment vertical="center"/>
    </xf>
    <xf numFmtId="43" fontId="41" fillId="2" borderId="13" xfId="0" applyNumberFormat="1" applyFont="1" applyFill="1" applyBorder="1" applyAlignment="1">
      <alignment vertical="center"/>
    </xf>
    <xf numFmtId="0" fontId="49" fillId="2" borderId="0" xfId="0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/>
    </xf>
    <xf numFmtId="0" fontId="39" fillId="2" borderId="7" xfId="0" applyFont="1" applyFill="1" applyBorder="1" applyAlignment="1">
      <alignment horizontal="center" vertical="center" wrapText="1"/>
    </xf>
    <xf numFmtId="0" fontId="39" fillId="2" borderId="7" xfId="0" applyFont="1" applyFill="1" applyBorder="1" applyAlignment="1">
      <alignment horizontal="center" vertical="center"/>
    </xf>
    <xf numFmtId="165" fontId="39" fillId="2" borderId="7" xfId="3" applyNumberFormat="1" applyFont="1" applyFill="1" applyBorder="1" applyAlignment="1">
      <alignment horizontal="center" vertical="center"/>
    </xf>
    <xf numFmtId="1" fontId="39" fillId="2" borderId="7" xfId="0" applyNumberFormat="1" applyFont="1" applyFill="1" applyBorder="1" applyAlignment="1">
      <alignment horizontal="center" vertical="center"/>
    </xf>
    <xf numFmtId="43" fontId="39" fillId="2" borderId="7" xfId="1" applyFont="1" applyFill="1" applyBorder="1" applyAlignment="1">
      <alignment horizontal="center" vertical="center"/>
    </xf>
    <xf numFmtId="43" fontId="39" fillId="2" borderId="7" xfId="0" applyNumberFormat="1" applyFont="1" applyFill="1" applyBorder="1" applyAlignment="1">
      <alignment horizontal="center" vertical="center"/>
    </xf>
    <xf numFmtId="43" fontId="40" fillId="2" borderId="7" xfId="0" applyNumberFormat="1" applyFont="1" applyFill="1" applyBorder="1" applyAlignment="1">
      <alignment horizontal="center" vertical="center"/>
    </xf>
    <xf numFmtId="164" fontId="39" fillId="2" borderId="7" xfId="0" applyNumberFormat="1" applyFont="1" applyFill="1" applyBorder="1" applyAlignment="1">
      <alignment horizontal="center" vertical="center"/>
    </xf>
    <xf numFmtId="0" fontId="49" fillId="2" borderId="0" xfId="0" applyFont="1" applyFill="1" applyBorder="1" applyAlignment="1">
      <alignment horizontal="center"/>
    </xf>
    <xf numFmtId="0" fontId="40" fillId="2" borderId="7" xfId="0" applyFont="1" applyFill="1" applyBorder="1" applyAlignment="1">
      <alignment vertical="center"/>
    </xf>
    <xf numFmtId="0" fontId="39" fillId="2" borderId="7" xfId="0" applyFont="1" applyFill="1" applyBorder="1" applyAlignment="1">
      <alignment vertical="center"/>
    </xf>
    <xf numFmtId="41" fontId="39" fillId="2" borderId="7" xfId="3" applyFont="1" applyFill="1" applyBorder="1" applyAlignment="1">
      <alignment vertical="center"/>
    </xf>
    <xf numFmtId="1" fontId="39" fillId="2" borderId="7" xfId="0" applyNumberFormat="1" applyFont="1" applyFill="1" applyBorder="1" applyAlignment="1">
      <alignment vertical="center"/>
    </xf>
    <xf numFmtId="43" fontId="39" fillId="2" borderId="7" xfId="0" applyNumberFormat="1" applyFont="1" applyFill="1" applyBorder="1" applyAlignment="1">
      <alignment vertical="center"/>
    </xf>
    <xf numFmtId="0" fontId="49" fillId="2" borderId="4" xfId="0" applyFont="1" applyFill="1" applyBorder="1"/>
    <xf numFmtId="0" fontId="40" fillId="0" borderId="25" xfId="0" applyFont="1" applyFill="1" applyBorder="1" applyAlignment="1">
      <alignment vertical="center"/>
    </xf>
    <xf numFmtId="0" fontId="39" fillId="0" borderId="25" xfId="0" applyFont="1" applyFill="1" applyBorder="1" applyAlignment="1">
      <alignment vertical="center"/>
    </xf>
    <xf numFmtId="41" fontId="39" fillId="0" borderId="25" xfId="3" applyFont="1" applyFill="1" applyBorder="1" applyAlignment="1">
      <alignment vertical="center"/>
    </xf>
    <xf numFmtId="41" fontId="39" fillId="0" borderId="25" xfId="2" applyFont="1" applyFill="1" applyBorder="1" applyAlignment="1">
      <alignment vertical="center"/>
    </xf>
    <xf numFmtId="1" fontId="39" fillId="0" borderId="25" xfId="0" applyNumberFormat="1" applyFont="1" applyFill="1" applyBorder="1" applyAlignment="1">
      <alignment vertical="center"/>
    </xf>
    <xf numFmtId="43" fontId="39" fillId="0" borderId="25" xfId="0" applyNumberFormat="1" applyFont="1" applyFill="1" applyBorder="1" applyAlignment="1">
      <alignment vertical="center"/>
    </xf>
    <xf numFmtId="0" fontId="39" fillId="0" borderId="0" xfId="0" applyFont="1" applyFill="1" applyBorder="1" applyAlignment="1">
      <alignment vertical="center"/>
    </xf>
    <xf numFmtId="41" fontId="39" fillId="0" borderId="0" xfId="3" applyFont="1" applyFill="1" applyBorder="1" applyAlignment="1">
      <alignment vertical="center"/>
    </xf>
    <xf numFmtId="41" fontId="39" fillId="0" borderId="0" xfId="2" applyFont="1" applyFill="1" applyBorder="1" applyAlignment="1">
      <alignment vertical="center"/>
    </xf>
    <xf numFmtId="43" fontId="39" fillId="0" borderId="0" xfId="1" applyFont="1" applyFill="1" applyBorder="1" applyAlignment="1">
      <alignment vertical="center"/>
    </xf>
    <xf numFmtId="1" fontId="39" fillId="0" borderId="0" xfId="0" applyNumberFormat="1" applyFont="1" applyFill="1" applyBorder="1" applyAlignment="1">
      <alignment vertical="center"/>
    </xf>
    <xf numFmtId="43" fontId="39" fillId="0" borderId="0" xfId="0" applyNumberFormat="1" applyFont="1" applyFill="1" applyBorder="1" applyAlignment="1">
      <alignment vertical="center"/>
    </xf>
    <xf numFmtId="0" fontId="45" fillId="0" borderId="0" xfId="4" applyFont="1" applyAlignment="1">
      <alignment horizontal="center"/>
    </xf>
    <xf numFmtId="0" fontId="39" fillId="0" borderId="0" xfId="4" applyFont="1" applyAlignment="1">
      <alignment horizontal="center"/>
    </xf>
    <xf numFmtId="0" fontId="49" fillId="2" borderId="30" xfId="0" applyFont="1" applyFill="1" applyBorder="1" applyAlignment="1">
      <alignment horizontal="center" vertical="center"/>
    </xf>
    <xf numFmtId="0" fontId="41" fillId="2" borderId="29" xfId="0" applyFont="1" applyFill="1" applyBorder="1" applyAlignment="1">
      <alignment horizontal="left" vertical="center"/>
    </xf>
    <xf numFmtId="0" fontId="41" fillId="2" borderId="1" xfId="0" applyFont="1" applyFill="1" applyBorder="1" applyAlignment="1">
      <alignment vertical="center" wrapText="1"/>
    </xf>
    <xf numFmtId="0" fontId="49" fillId="2" borderId="1" xfId="0" applyFont="1" applyFill="1" applyBorder="1"/>
    <xf numFmtId="43" fontId="41" fillId="2" borderId="1" xfId="0" applyNumberFormat="1" applyFont="1" applyFill="1" applyBorder="1" applyAlignment="1">
      <alignment vertical="center"/>
    </xf>
    <xf numFmtId="0" fontId="49" fillId="2" borderId="30" xfId="0" applyFont="1" applyFill="1" applyBorder="1"/>
    <xf numFmtId="0" fontId="39" fillId="2" borderId="1" xfId="0" applyFont="1" applyFill="1" applyBorder="1" applyAlignment="1">
      <alignment horizontal="center" vertical="top"/>
    </xf>
    <xf numFmtId="0" fontId="49" fillId="2" borderId="1" xfId="0" applyFont="1" applyFill="1" applyBorder="1" applyAlignment="1">
      <alignment horizontal="center" vertical="center" wrapText="1"/>
    </xf>
    <xf numFmtId="0" fontId="39" fillId="2" borderId="1" xfId="0" applyFont="1" applyFill="1" applyBorder="1" applyAlignment="1">
      <alignment horizontal="center" vertical="center"/>
    </xf>
    <xf numFmtId="0" fontId="49" fillId="2" borderId="1" xfId="0" quotePrefix="1" applyFont="1" applyFill="1" applyBorder="1" applyAlignment="1">
      <alignment horizontal="center" vertical="center"/>
    </xf>
    <xf numFmtId="41" fontId="49" fillId="2" borderId="1" xfId="2" applyFont="1" applyFill="1" applyBorder="1" applyAlignment="1">
      <alignment horizontal="center" vertical="center"/>
    </xf>
    <xf numFmtId="43" fontId="49" fillId="2" borderId="1" xfId="0" applyNumberFormat="1" applyFont="1" applyFill="1" applyBorder="1" applyAlignment="1">
      <alignment horizontal="center" vertical="center"/>
    </xf>
    <xf numFmtId="0" fontId="49" fillId="2" borderId="29" xfId="0" applyFont="1" applyFill="1" applyBorder="1" applyAlignment="1">
      <alignment horizontal="left" vertical="center"/>
    </xf>
    <xf numFmtId="0" fontId="49" fillId="2" borderId="1" xfId="0" applyFont="1" applyFill="1" applyBorder="1" applyAlignment="1">
      <alignment horizontal="center"/>
    </xf>
    <xf numFmtId="41" fontId="49" fillId="2" borderId="1" xfId="2" applyFont="1" applyFill="1" applyBorder="1" applyAlignment="1">
      <alignment horizontal="center"/>
    </xf>
    <xf numFmtId="43" fontId="49" fillId="2" borderId="1" xfId="1" applyFont="1" applyFill="1" applyBorder="1" applyAlignment="1">
      <alignment horizontal="center" vertical="center"/>
    </xf>
    <xf numFmtId="0" fontId="49" fillId="2" borderId="30" xfId="0" applyFont="1" applyFill="1" applyBorder="1" applyAlignment="1">
      <alignment horizontal="center"/>
    </xf>
    <xf numFmtId="0" fontId="49" fillId="2" borderId="31" xfId="0" applyFont="1" applyFill="1" applyBorder="1" applyAlignment="1">
      <alignment horizontal="left" vertical="center"/>
    </xf>
    <xf numFmtId="0" fontId="49" fillId="2" borderId="32" xfId="0" applyFont="1" applyFill="1" applyBorder="1"/>
    <xf numFmtId="0" fontId="49" fillId="2" borderId="33" xfId="0" applyFont="1" applyFill="1" applyBorder="1"/>
    <xf numFmtId="0" fontId="41" fillId="0" borderId="32" xfId="11" applyFont="1" applyFill="1" applyBorder="1" applyAlignment="1">
      <alignment horizontal="center" vertical="center" wrapText="1"/>
    </xf>
    <xf numFmtId="0" fontId="41" fillId="2" borderId="4" xfId="0" applyFont="1" applyFill="1" applyBorder="1" applyAlignment="1">
      <alignment vertical="center" wrapText="1"/>
    </xf>
    <xf numFmtId="43" fontId="41" fillId="2" borderId="4" xfId="0" applyNumberFormat="1" applyFont="1" applyFill="1" applyBorder="1" applyAlignment="1">
      <alignment vertical="center"/>
    </xf>
    <xf numFmtId="0" fontId="49" fillId="2" borderId="35" xfId="0" applyFont="1" applyFill="1" applyBorder="1"/>
    <xf numFmtId="0" fontId="49" fillId="2" borderId="1" xfId="0" applyFont="1" applyFill="1" applyBorder="1" applyAlignment="1">
      <alignment horizontal="left" vertical="center" wrapText="1"/>
    </xf>
    <xf numFmtId="0" fontId="40" fillId="0" borderId="34" xfId="4" applyFont="1" applyBorder="1" applyAlignment="1">
      <alignment horizontal="left" vertical="center"/>
    </xf>
    <xf numFmtId="0" fontId="40" fillId="0" borderId="4" xfId="4" applyFont="1" applyBorder="1" applyAlignment="1">
      <alignment vertical="center" wrapText="1"/>
    </xf>
    <xf numFmtId="0" fontId="49" fillId="2" borderId="39" xfId="7" applyFont="1" applyFill="1" applyBorder="1" applyAlignment="1">
      <alignment horizontal="center" vertical="center"/>
    </xf>
    <xf numFmtId="0" fontId="49" fillId="2" borderId="40" xfId="7" applyFont="1" applyFill="1" applyBorder="1" applyAlignment="1">
      <alignment horizontal="center" vertical="center"/>
    </xf>
    <xf numFmtId="0" fontId="49" fillId="2" borderId="40" xfId="0" applyFont="1" applyFill="1" applyBorder="1" applyAlignment="1">
      <alignment horizontal="center" vertical="center"/>
    </xf>
    <xf numFmtId="0" fontId="49" fillId="2" borderId="41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41" fillId="2" borderId="36" xfId="7" applyFont="1" applyFill="1" applyBorder="1" applyAlignment="1">
      <alignment horizontal="center" vertical="center"/>
    </xf>
    <xf numFmtId="0" fontId="41" fillId="2" borderId="37" xfId="7" applyFont="1" applyFill="1" applyBorder="1" applyAlignment="1">
      <alignment horizontal="center" vertical="center"/>
    </xf>
    <xf numFmtId="0" fontId="41" fillId="2" borderId="37" xfId="0" applyFont="1" applyFill="1" applyBorder="1" applyAlignment="1">
      <alignment horizontal="center" vertical="center"/>
    </xf>
    <xf numFmtId="0" fontId="41" fillId="2" borderId="38" xfId="0" applyFont="1" applyFill="1" applyBorder="1" applyAlignment="1">
      <alignment horizontal="center" vertical="center"/>
    </xf>
    <xf numFmtId="0" fontId="41" fillId="2" borderId="0" xfId="7" applyFont="1" applyFill="1" applyBorder="1" applyAlignment="1">
      <alignment horizontal="center" vertical="center"/>
    </xf>
    <xf numFmtId="0" fontId="40" fillId="2" borderId="9" xfId="0" applyFont="1" applyFill="1" applyBorder="1"/>
    <xf numFmtId="0" fontId="40" fillId="2" borderId="0" xfId="0" applyFont="1" applyFill="1"/>
    <xf numFmtId="0" fontId="40" fillId="0" borderId="0" xfId="0" applyFont="1" applyFill="1" applyBorder="1" applyAlignment="1">
      <alignment horizontal="center" vertical="center"/>
    </xf>
    <xf numFmtId="43" fontId="39" fillId="0" borderId="0" xfId="1" applyFont="1" applyFill="1" applyAlignment="1">
      <alignment vertical="center"/>
    </xf>
    <xf numFmtId="0" fontId="39" fillId="0" borderId="0" xfId="0" applyFont="1" applyFill="1" applyBorder="1" applyAlignment="1">
      <alignment horizontal="center" vertical="center"/>
    </xf>
    <xf numFmtId="43" fontId="39" fillId="0" borderId="0" xfId="1" applyFont="1" applyAlignment="1">
      <alignment vertical="center"/>
    </xf>
    <xf numFmtId="43" fontId="39" fillId="2" borderId="0" xfId="1" applyFont="1" applyFill="1" applyAlignment="1">
      <alignment vertical="center"/>
    </xf>
    <xf numFmtId="0" fontId="40" fillId="2" borderId="7" xfId="4" applyFont="1" applyFill="1" applyBorder="1" applyAlignment="1">
      <alignment horizontal="center" vertical="center"/>
    </xf>
    <xf numFmtId="0" fontId="40" fillId="2" borderId="6" xfId="0" applyFont="1" applyFill="1" applyBorder="1" applyAlignment="1">
      <alignment horizontal="center" vertical="center"/>
    </xf>
    <xf numFmtId="0" fontId="40" fillId="2" borderId="0" xfId="0" applyFont="1" applyFill="1" applyBorder="1" applyAlignment="1">
      <alignment horizontal="center" vertical="center" wrapText="1"/>
    </xf>
    <xf numFmtId="0" fontId="39" fillId="9" borderId="0" xfId="0" applyFont="1" applyFill="1" applyAlignment="1">
      <alignment wrapText="1"/>
    </xf>
    <xf numFmtId="43" fontId="40" fillId="9" borderId="0" xfId="0" applyNumberFormat="1" applyFont="1" applyFill="1"/>
    <xf numFmtId="0" fontId="39" fillId="0" borderId="1" xfId="0" applyFont="1" applyFill="1" applyBorder="1" applyAlignment="1">
      <alignment horizontal="center" vertical="center" wrapText="1"/>
    </xf>
    <xf numFmtId="0" fontId="39" fillId="2" borderId="7" xfId="7" applyFont="1" applyFill="1" applyBorder="1" applyAlignment="1">
      <alignment horizontal="center" vertical="center"/>
    </xf>
    <xf numFmtId="0" fontId="40" fillId="2" borderId="9" xfId="0" applyFont="1" applyFill="1" applyBorder="1" applyAlignment="1">
      <alignment horizontal="center" vertical="center"/>
    </xf>
    <xf numFmtId="0" fontId="40" fillId="2" borderId="9" xfId="0" applyFont="1" applyFill="1" applyBorder="1" applyAlignment="1">
      <alignment vertical="center"/>
    </xf>
    <xf numFmtId="43" fontId="40" fillId="2" borderId="9" xfId="1" applyFont="1" applyFill="1" applyBorder="1" applyAlignment="1">
      <alignment vertical="center"/>
    </xf>
    <xf numFmtId="0" fontId="40" fillId="2" borderId="0" xfId="0" applyFont="1" applyFill="1" applyBorder="1" applyAlignment="1">
      <alignment vertical="center"/>
    </xf>
    <xf numFmtId="0" fontId="39" fillId="0" borderId="30" xfId="0" applyFont="1" applyFill="1" applyBorder="1" applyAlignment="1">
      <alignment horizontal="center" vertical="center"/>
    </xf>
    <xf numFmtId="0" fontId="39" fillId="2" borderId="0" xfId="0" applyFont="1" applyFill="1" applyBorder="1" applyAlignment="1">
      <alignment vertical="center"/>
    </xf>
    <xf numFmtId="0" fontId="40" fillId="0" borderId="1" xfId="0" applyFont="1" applyFill="1" applyBorder="1" applyAlignment="1">
      <alignment horizontal="left" vertical="center" wrapText="1"/>
    </xf>
    <xf numFmtId="43" fontId="42" fillId="0" borderId="1" xfId="0" applyNumberFormat="1" applyFont="1" applyFill="1" applyBorder="1" applyAlignment="1">
      <alignment vertical="center"/>
    </xf>
    <xf numFmtId="0" fontId="40" fillId="2" borderId="6" xfId="0" applyFont="1" applyFill="1" applyBorder="1" applyAlignment="1">
      <alignment vertical="center"/>
    </xf>
    <xf numFmtId="43" fontId="40" fillId="2" borderId="6" xfId="1" applyFont="1" applyFill="1" applyBorder="1" applyAlignment="1">
      <alignment vertical="center"/>
    </xf>
    <xf numFmtId="0" fontId="40" fillId="2" borderId="0" xfId="0" applyFont="1" applyFill="1" applyAlignment="1">
      <alignment horizontal="center" vertical="center"/>
    </xf>
    <xf numFmtId="43" fontId="41" fillId="0" borderId="1" xfId="0" applyNumberFormat="1" applyFont="1" applyFill="1" applyBorder="1" applyAlignment="1">
      <alignment vertical="center"/>
    </xf>
    <xf numFmtId="0" fontId="41" fillId="2" borderId="7" xfId="1" applyNumberFormat="1" applyFont="1" applyFill="1" applyBorder="1" applyAlignment="1">
      <alignment vertical="center"/>
    </xf>
    <xf numFmtId="43" fontId="41" fillId="2" borderId="7" xfId="1" applyFont="1" applyFill="1" applyBorder="1" applyAlignment="1">
      <alignment vertical="center"/>
    </xf>
    <xf numFmtId="43" fontId="41" fillId="2" borderId="0" xfId="0" applyNumberFormat="1" applyFont="1" applyFill="1" applyBorder="1" applyAlignment="1">
      <alignment vertical="center"/>
    </xf>
    <xf numFmtId="43" fontId="40" fillId="2" borderId="0" xfId="0" applyNumberFormat="1" applyFont="1" applyFill="1" applyAlignment="1">
      <alignment vertical="center"/>
    </xf>
    <xf numFmtId="43" fontId="40" fillId="2" borderId="0" xfId="1" applyFont="1" applyFill="1" applyAlignment="1">
      <alignment vertical="center"/>
    </xf>
    <xf numFmtId="43" fontId="39" fillId="2" borderId="0" xfId="0" applyNumberFormat="1" applyFont="1" applyFill="1" applyAlignment="1">
      <alignment vertical="center"/>
    </xf>
    <xf numFmtId="43" fontId="39" fillId="2" borderId="7" xfId="1" applyFont="1" applyFill="1" applyBorder="1" applyAlignment="1">
      <alignment vertical="center"/>
    </xf>
    <xf numFmtId="165" fontId="39" fillId="2" borderId="7" xfId="0" applyNumberFormat="1" applyFont="1" applyFill="1" applyBorder="1" applyAlignment="1">
      <alignment vertical="center"/>
    </xf>
    <xf numFmtId="43" fontId="40" fillId="2" borderId="0" xfId="1" applyFont="1" applyFill="1" applyBorder="1" applyAlignment="1">
      <alignment vertical="center"/>
    </xf>
    <xf numFmtId="164" fontId="39" fillId="2" borderId="0" xfId="0" applyNumberFormat="1" applyFont="1" applyFill="1" applyAlignment="1">
      <alignment vertical="center"/>
    </xf>
    <xf numFmtId="0" fontId="39" fillId="0" borderId="1" xfId="0" applyFont="1" applyFill="1" applyBorder="1" applyAlignment="1">
      <alignment horizontal="left" vertical="center" wrapText="1"/>
    </xf>
    <xf numFmtId="0" fontId="39" fillId="0" borderId="1" xfId="4" applyFont="1" applyFill="1" applyBorder="1" applyAlignment="1">
      <alignment horizontal="center" vertical="center" wrapText="1"/>
    </xf>
    <xf numFmtId="165" fontId="39" fillId="2" borderId="7" xfId="3" applyNumberFormat="1" applyFont="1" applyFill="1" applyBorder="1" applyAlignment="1">
      <alignment vertical="center"/>
    </xf>
    <xf numFmtId="43" fontId="39" fillId="2" borderId="0" xfId="1" applyFont="1" applyFill="1" applyAlignment="1">
      <alignment horizontal="left" vertical="center" wrapText="1"/>
    </xf>
    <xf numFmtId="43" fontId="40" fillId="2" borderId="7" xfId="1" applyFont="1" applyFill="1" applyBorder="1" applyAlignment="1">
      <alignment vertical="center"/>
    </xf>
    <xf numFmtId="164" fontId="40" fillId="2" borderId="0" xfId="0" applyNumberFormat="1" applyFont="1" applyFill="1" applyAlignment="1">
      <alignment vertical="center"/>
    </xf>
    <xf numFmtId="0" fontId="39" fillId="0" borderId="29" xfId="0" applyFont="1" applyFill="1" applyBorder="1" applyAlignment="1">
      <alignment horizontal="center" vertical="center"/>
    </xf>
    <xf numFmtId="0" fontId="39" fillId="0" borderId="1" xfId="4" applyFont="1" applyFill="1" applyBorder="1" applyAlignment="1">
      <alignment horizontal="left" vertical="center" wrapText="1"/>
    </xf>
    <xf numFmtId="0" fontId="39" fillId="0" borderId="1" xfId="0" quotePrefix="1" applyFont="1" applyFill="1" applyBorder="1" applyAlignment="1">
      <alignment horizontal="center" vertical="center"/>
    </xf>
    <xf numFmtId="165" fontId="39" fillId="0" borderId="1" xfId="0" applyNumberFormat="1" applyFont="1" applyFill="1" applyBorder="1" applyAlignment="1">
      <alignment vertical="center"/>
    </xf>
    <xf numFmtId="43" fontId="49" fillId="2" borderId="0" xfId="0" applyNumberFormat="1" applyFont="1" applyFill="1" applyBorder="1" applyAlignment="1">
      <alignment vertical="center"/>
    </xf>
    <xf numFmtId="0" fontId="39" fillId="9" borderId="7" xfId="0" applyFont="1" applyFill="1" applyBorder="1" applyAlignment="1">
      <alignment horizontal="center" vertical="center"/>
    </xf>
    <xf numFmtId="164" fontId="39" fillId="0" borderId="30" xfId="0" applyNumberFormat="1" applyFont="1" applyFill="1" applyBorder="1" applyAlignment="1">
      <alignment horizontal="center" vertical="center"/>
    </xf>
    <xf numFmtId="0" fontId="40" fillId="9" borderId="7" xfId="0" applyFont="1" applyFill="1" applyBorder="1" applyAlignment="1">
      <alignment horizontal="center" vertical="center"/>
    </xf>
    <xf numFmtId="0" fontId="39" fillId="9" borderId="7" xfId="0" applyFont="1" applyFill="1" applyBorder="1" applyAlignment="1">
      <alignment vertical="center"/>
    </xf>
    <xf numFmtId="165" fontId="39" fillId="9" borderId="7" xfId="3" applyNumberFormat="1" applyFont="1" applyFill="1" applyBorder="1" applyAlignment="1">
      <alignment vertical="center"/>
    </xf>
    <xf numFmtId="41" fontId="39" fillId="9" borderId="7" xfId="3" applyFont="1" applyFill="1" applyBorder="1" applyAlignment="1">
      <alignment vertical="center"/>
    </xf>
    <xf numFmtId="43" fontId="39" fillId="9" borderId="7" xfId="1" applyFont="1" applyFill="1" applyBorder="1" applyAlignment="1">
      <alignment vertical="center"/>
    </xf>
    <xf numFmtId="41" fontId="39" fillId="9" borderId="7" xfId="2" applyFont="1" applyFill="1" applyBorder="1" applyAlignment="1">
      <alignment vertical="center"/>
    </xf>
    <xf numFmtId="0" fontId="40" fillId="9" borderId="7" xfId="0" applyFont="1" applyFill="1" applyBorder="1" applyAlignment="1">
      <alignment vertical="center"/>
    </xf>
    <xf numFmtId="43" fontId="49" fillId="9" borderId="0" xfId="0" applyNumberFormat="1" applyFont="1" applyFill="1" applyBorder="1" applyAlignment="1">
      <alignment vertical="center"/>
    </xf>
    <xf numFmtId="164" fontId="39" fillId="9" borderId="0" xfId="0" applyNumberFormat="1" applyFont="1" applyFill="1" applyAlignment="1">
      <alignment vertical="center"/>
    </xf>
    <xf numFmtId="43" fontId="39" fillId="9" borderId="0" xfId="1" applyFont="1" applyFill="1" applyAlignment="1">
      <alignment vertical="center"/>
    </xf>
    <xf numFmtId="0" fontId="39" fillId="9" borderId="0" xfId="0" applyFont="1" applyFill="1" applyAlignment="1">
      <alignment vertical="center"/>
    </xf>
    <xf numFmtId="165" fontId="39" fillId="9" borderId="7" xfId="2" applyNumberFormat="1" applyFont="1" applyFill="1" applyBorder="1" applyAlignment="1">
      <alignment vertical="center"/>
    </xf>
    <xf numFmtId="0" fontId="39" fillId="9" borderId="0" xfId="0" applyFont="1" applyFill="1" applyBorder="1" applyAlignment="1">
      <alignment horizontal="center" vertical="center"/>
    </xf>
    <xf numFmtId="0" fontId="39" fillId="0" borderId="1" xfId="4" applyFont="1" applyFill="1" applyBorder="1" applyAlignment="1">
      <alignment horizontal="left" vertical="center"/>
    </xf>
    <xf numFmtId="0" fontId="39" fillId="0" borderId="1" xfId="4" applyFont="1" applyFill="1" applyBorder="1" applyAlignment="1">
      <alignment vertical="center"/>
    </xf>
    <xf numFmtId="49" fontId="39" fillId="0" borderId="1" xfId="4" applyNumberFormat="1" applyFont="1" applyFill="1" applyBorder="1" applyAlignment="1">
      <alignment vertical="center"/>
    </xf>
    <xf numFmtId="49" fontId="39" fillId="0" borderId="1" xfId="4" applyNumberFormat="1" applyFont="1" applyFill="1" applyBorder="1" applyAlignment="1">
      <alignment horizontal="center" vertical="center"/>
    </xf>
    <xf numFmtId="1" fontId="39" fillId="0" borderId="1" xfId="4" applyNumberFormat="1" applyFont="1" applyFill="1" applyBorder="1" applyAlignment="1">
      <alignment horizontal="center" vertical="center"/>
    </xf>
    <xf numFmtId="49" fontId="39" fillId="0" borderId="1" xfId="4" applyNumberFormat="1" applyFont="1" applyFill="1" applyBorder="1" applyAlignment="1">
      <alignment horizontal="left" vertical="center"/>
    </xf>
    <xf numFmtId="165" fontId="39" fillId="0" borderId="1" xfId="3" applyNumberFormat="1" applyFont="1" applyFill="1" applyBorder="1" applyAlignment="1">
      <alignment vertical="center"/>
    </xf>
    <xf numFmtId="165" fontId="40" fillId="2" borderId="7" xfId="0" applyNumberFormat="1" applyFont="1" applyFill="1" applyBorder="1" applyAlignment="1">
      <alignment horizontal="center" vertical="center"/>
    </xf>
    <xf numFmtId="0" fontId="40" fillId="2" borderId="0" xfId="0" applyFont="1" applyFill="1" applyAlignment="1">
      <alignment vertical="center"/>
    </xf>
    <xf numFmtId="0" fontId="40" fillId="0" borderId="1" xfId="4" applyFont="1" applyFill="1" applyBorder="1" applyAlignment="1">
      <alignment horizontal="center" vertical="center" wrapText="1"/>
    </xf>
    <xf numFmtId="43" fontId="40" fillId="0" borderId="1" xfId="1" applyFont="1" applyFill="1" applyBorder="1" applyAlignment="1">
      <alignment vertical="center"/>
    </xf>
    <xf numFmtId="43" fontId="49" fillId="0" borderId="30" xfId="1" applyNumberFormat="1" applyFont="1" applyFill="1" applyBorder="1" applyAlignment="1">
      <alignment horizontal="center" vertical="center"/>
    </xf>
    <xf numFmtId="0" fontId="39" fillId="2" borderId="7" xfId="4" applyFont="1" applyFill="1" applyBorder="1" applyAlignment="1">
      <alignment horizontal="center" vertical="center" wrapText="1"/>
    </xf>
    <xf numFmtId="49" fontId="39" fillId="0" borderId="1" xfId="4" quotePrefix="1" applyNumberFormat="1" applyFont="1" applyFill="1" applyBorder="1" applyAlignment="1">
      <alignment horizontal="center" vertical="center" wrapText="1"/>
    </xf>
    <xf numFmtId="49" fontId="39" fillId="0" borderId="1" xfId="4" applyNumberFormat="1" applyFont="1" applyFill="1" applyBorder="1" applyAlignment="1">
      <alignment horizontal="center" vertical="center" wrapText="1"/>
    </xf>
    <xf numFmtId="1" fontId="39" fillId="0" borderId="1" xfId="4" applyNumberFormat="1" applyFont="1" applyFill="1" applyBorder="1" applyAlignment="1">
      <alignment horizontal="center" vertical="center" wrapText="1"/>
    </xf>
    <xf numFmtId="43" fontId="39" fillId="0" borderId="1" xfId="1" applyFont="1" applyFill="1" applyBorder="1" applyAlignment="1">
      <alignment horizontal="right" vertical="center"/>
    </xf>
    <xf numFmtId="165" fontId="39" fillId="2" borderId="7" xfId="2" applyNumberFormat="1" applyFont="1" applyFill="1" applyBorder="1" applyAlignment="1">
      <alignment vertical="center"/>
    </xf>
    <xf numFmtId="0" fontId="39" fillId="0" borderId="1" xfId="4" quotePrefix="1" applyFont="1" applyFill="1" applyBorder="1" applyAlignment="1">
      <alignment horizontal="center" vertical="center" wrapText="1"/>
    </xf>
    <xf numFmtId="41" fontId="39" fillId="0" borderId="1" xfId="2" applyFont="1" applyFill="1" applyBorder="1" applyAlignment="1">
      <alignment horizontal="left" vertical="center" wrapText="1"/>
    </xf>
    <xf numFmtId="43" fontId="39" fillId="0" borderId="1" xfId="1" applyNumberFormat="1" applyFont="1" applyFill="1" applyBorder="1" applyAlignment="1">
      <alignment horizontal="center" vertical="center"/>
    </xf>
    <xf numFmtId="43" fontId="39" fillId="0" borderId="30" xfId="1" applyNumberFormat="1" applyFont="1" applyFill="1" applyBorder="1" applyAlignment="1">
      <alignment horizontal="center" vertical="center"/>
    </xf>
    <xf numFmtId="43" fontId="39" fillId="2" borderId="7" xfId="1" applyNumberFormat="1" applyFont="1" applyFill="1" applyBorder="1" applyAlignment="1">
      <alignment horizontal="center" vertical="center"/>
    </xf>
    <xf numFmtId="41" fontId="39" fillId="0" borderId="1" xfId="2" applyFont="1" applyFill="1" applyBorder="1" applyAlignment="1">
      <alignment vertical="center" wrapText="1"/>
    </xf>
    <xf numFmtId="43" fontId="39" fillId="2" borderId="0" xfId="0" applyNumberFormat="1" applyFont="1" applyFill="1" applyBorder="1" applyAlignment="1">
      <alignment vertical="center"/>
    </xf>
    <xf numFmtId="43" fontId="39" fillId="2" borderId="23" xfId="1" applyNumberFormat="1" applyFont="1" applyFill="1" applyBorder="1" applyAlignment="1">
      <alignment horizontal="center" vertical="center"/>
    </xf>
    <xf numFmtId="0" fontId="40" fillId="2" borderId="23" xfId="0" applyFont="1" applyFill="1" applyBorder="1" applyAlignment="1">
      <alignment horizontal="center" vertical="center"/>
    </xf>
    <xf numFmtId="43" fontId="39" fillId="2" borderId="24" xfId="1" applyFont="1" applyFill="1" applyBorder="1" applyAlignment="1">
      <alignment vertical="center"/>
    </xf>
    <xf numFmtId="0" fontId="40" fillId="2" borderId="7" xfId="0" applyFont="1" applyFill="1" applyBorder="1" applyAlignment="1">
      <alignment horizontal="left" vertical="center"/>
    </xf>
    <xf numFmtId="0" fontId="40" fillId="0" borderId="30" xfId="0" applyFont="1" applyFill="1" applyBorder="1" applyAlignment="1">
      <alignment horizontal="center" vertical="center"/>
    </xf>
    <xf numFmtId="0" fontId="40" fillId="0" borderId="1" xfId="4" applyFont="1" applyFill="1" applyBorder="1" applyAlignment="1">
      <alignment horizontal="left" vertical="center"/>
    </xf>
    <xf numFmtId="0" fontId="40" fillId="0" borderId="1" xfId="4" applyFont="1" applyFill="1" applyBorder="1" applyAlignment="1">
      <alignment vertical="center"/>
    </xf>
    <xf numFmtId="49" fontId="40" fillId="0" borderId="1" xfId="4" applyNumberFormat="1" applyFont="1" applyFill="1" applyBorder="1" applyAlignment="1">
      <alignment horizontal="left" vertical="center"/>
    </xf>
    <xf numFmtId="49" fontId="40" fillId="0" borderId="1" xfId="4" applyNumberFormat="1" applyFont="1" applyFill="1" applyBorder="1" applyAlignment="1">
      <alignment horizontal="center" vertical="center"/>
    </xf>
    <xf numFmtId="0" fontId="40" fillId="0" borderId="1" xfId="4" applyFont="1" applyFill="1" applyBorder="1" applyAlignment="1">
      <alignment horizontal="center" vertical="center"/>
    </xf>
    <xf numFmtId="165" fontId="40" fillId="0" borderId="1" xfId="3" applyNumberFormat="1" applyFont="1" applyFill="1" applyBorder="1" applyAlignment="1">
      <alignment vertical="center"/>
    </xf>
    <xf numFmtId="165" fontId="40" fillId="2" borderId="7" xfId="3" applyNumberFormat="1" applyFont="1" applyFill="1" applyBorder="1" applyAlignment="1">
      <alignment vertical="center"/>
    </xf>
    <xf numFmtId="165" fontId="40" fillId="2" borderId="0" xfId="3" applyNumberFormat="1" applyFont="1" applyFill="1" applyBorder="1" applyAlignment="1">
      <alignment vertical="center"/>
    </xf>
    <xf numFmtId="41" fontId="39" fillId="0" borderId="1" xfId="2" applyFont="1" applyFill="1" applyBorder="1" applyAlignment="1">
      <alignment horizontal="center" vertical="center" wrapText="1"/>
    </xf>
    <xf numFmtId="43" fontId="39" fillId="0" borderId="1" xfId="1" applyFont="1" applyFill="1" applyBorder="1" applyAlignment="1">
      <alignment horizontal="center" vertical="center"/>
    </xf>
    <xf numFmtId="43" fontId="39" fillId="0" borderId="30" xfId="1" applyFont="1" applyFill="1" applyBorder="1" applyAlignment="1">
      <alignment horizontal="center" vertical="center"/>
    </xf>
    <xf numFmtId="43" fontId="39" fillId="0" borderId="1" xfId="1" applyNumberFormat="1" applyFont="1" applyFill="1" applyBorder="1" applyAlignment="1">
      <alignment vertical="center" wrapText="1"/>
    </xf>
    <xf numFmtId="0" fontId="39" fillId="0" borderId="30" xfId="4" applyFont="1" applyFill="1" applyBorder="1" applyAlignment="1">
      <alignment vertical="center" wrapText="1"/>
    </xf>
    <xf numFmtId="0" fontId="39" fillId="2" borderId="7" xfId="4" applyFont="1" applyFill="1" applyBorder="1" applyAlignment="1">
      <alignment vertical="center" wrapText="1"/>
    </xf>
    <xf numFmtId="0" fontId="39" fillId="0" borderId="1" xfId="4" applyFont="1" applyFill="1" applyBorder="1" applyAlignment="1">
      <alignment horizontal="center" vertical="center"/>
    </xf>
    <xf numFmtId="0" fontId="39" fillId="0" borderId="32" xfId="0" applyFont="1" applyFill="1" applyBorder="1" applyAlignment="1">
      <alignment vertical="center" wrapText="1"/>
    </xf>
    <xf numFmtId="0" fontId="39" fillId="0" borderId="32" xfId="0" applyFont="1" applyFill="1" applyBorder="1" applyAlignment="1">
      <alignment horizontal="center" vertical="center"/>
    </xf>
    <xf numFmtId="0" fontId="39" fillId="0" borderId="33" xfId="0" applyFont="1" applyFill="1" applyBorder="1" applyAlignment="1">
      <alignment horizontal="center" vertical="center"/>
    </xf>
    <xf numFmtId="0" fontId="40" fillId="2" borderId="8" xfId="0" applyFont="1" applyFill="1" applyBorder="1" applyAlignment="1">
      <alignment horizontal="center" vertical="center"/>
    </xf>
    <xf numFmtId="0" fontId="39" fillId="2" borderId="8" xfId="0" applyFont="1" applyFill="1" applyBorder="1" applyAlignment="1">
      <alignment vertical="center"/>
    </xf>
    <xf numFmtId="0" fontId="39" fillId="2" borderId="8" xfId="0" applyFont="1" applyFill="1" applyBorder="1" applyAlignment="1">
      <alignment horizontal="center" vertical="center"/>
    </xf>
    <xf numFmtId="41" fontId="39" fillId="2" borderId="8" xfId="3" applyFont="1" applyFill="1" applyBorder="1" applyAlignment="1">
      <alignment vertical="center"/>
    </xf>
    <xf numFmtId="43" fontId="39" fillId="2" borderId="8" xfId="1" applyFont="1" applyFill="1" applyBorder="1" applyAlignment="1">
      <alignment vertical="center"/>
    </xf>
    <xf numFmtId="165" fontId="39" fillId="2" borderId="8" xfId="0" applyNumberFormat="1" applyFont="1" applyFill="1" applyBorder="1" applyAlignment="1">
      <alignment vertical="center"/>
    </xf>
    <xf numFmtId="0" fontId="40" fillId="2" borderId="8" xfId="0" applyFont="1" applyFill="1" applyBorder="1" applyAlignment="1">
      <alignment vertical="center"/>
    </xf>
    <xf numFmtId="0" fontId="39" fillId="2" borderId="0" xfId="0" applyFont="1" applyFill="1" applyAlignment="1">
      <alignment horizontal="center" vertical="center"/>
    </xf>
    <xf numFmtId="0" fontId="39" fillId="2" borderId="0" xfId="0" applyFont="1" applyFill="1" applyBorder="1" applyAlignment="1">
      <alignment horizontal="center" vertical="center"/>
    </xf>
    <xf numFmtId="0" fontId="40" fillId="2" borderId="0" xfId="0" applyFont="1" applyFill="1" applyBorder="1" applyAlignment="1">
      <alignment horizontal="center" vertical="center"/>
    </xf>
    <xf numFmtId="41" fontId="39" fillId="2" borderId="0" xfId="3" applyFont="1" applyFill="1" applyBorder="1" applyAlignment="1">
      <alignment vertical="center"/>
    </xf>
    <xf numFmtId="43" fontId="39" fillId="2" borderId="0" xfId="1" applyFont="1" applyFill="1" applyBorder="1" applyAlignment="1">
      <alignment vertical="center"/>
    </xf>
    <xf numFmtId="165" fontId="39" fillId="2" borderId="0" xfId="0" applyNumberFormat="1" applyFont="1" applyFill="1" applyBorder="1" applyAlignment="1">
      <alignment vertical="center"/>
    </xf>
    <xf numFmtId="49" fontId="48" fillId="2" borderId="0" xfId="5" applyNumberFormat="1" applyFont="1" applyFill="1" applyBorder="1" applyAlignment="1">
      <alignment vertical="center" wrapText="1"/>
    </xf>
    <xf numFmtId="49" fontId="48" fillId="2" borderId="0" xfId="5" applyNumberFormat="1" applyFont="1" applyFill="1" applyBorder="1" applyAlignment="1">
      <alignment horizontal="center" vertical="center" wrapText="1"/>
    </xf>
    <xf numFmtId="0" fontId="39" fillId="2" borderId="0" xfId="0" applyFont="1" applyFill="1" applyAlignment="1">
      <alignment horizontal="left" vertical="center"/>
    </xf>
    <xf numFmtId="49" fontId="44" fillId="2" borderId="0" xfId="5" applyNumberFormat="1" applyFont="1" applyFill="1" applyBorder="1" applyAlignment="1">
      <alignment vertical="center"/>
    </xf>
    <xf numFmtId="49" fontId="44" fillId="2" borderId="0" xfId="5" applyNumberFormat="1" applyFont="1" applyFill="1" applyBorder="1" applyAlignment="1">
      <alignment horizontal="center" vertical="center"/>
    </xf>
    <xf numFmtId="0" fontId="39" fillId="2" borderId="0" xfId="4" applyFont="1" applyFill="1" applyAlignment="1">
      <alignment vertical="center"/>
    </xf>
    <xf numFmtId="0" fontId="45" fillId="2" borderId="0" xfId="4" applyFont="1" applyFill="1" applyAlignment="1">
      <alignment vertical="center"/>
    </xf>
    <xf numFmtId="0" fontId="45" fillId="2" borderId="0" xfId="4" applyFont="1" applyFill="1" applyBorder="1" applyAlignment="1">
      <alignment horizontal="center" vertical="center"/>
    </xf>
    <xf numFmtId="0" fontId="39" fillId="2" borderId="0" xfId="4" applyFont="1" applyFill="1" applyBorder="1" applyAlignment="1">
      <alignment horizontal="center" vertical="center"/>
    </xf>
    <xf numFmtId="0" fontId="45" fillId="2" borderId="0" xfId="4" applyFont="1" applyFill="1" applyAlignment="1">
      <alignment horizontal="center" vertical="center"/>
    </xf>
    <xf numFmtId="0" fontId="39" fillId="2" borderId="0" xfId="4" applyFont="1" applyFill="1" applyAlignment="1">
      <alignment horizontal="center" vertical="center"/>
    </xf>
    <xf numFmtId="0" fontId="40" fillId="0" borderId="1" xfId="4" applyFont="1" applyFill="1" applyBorder="1" applyAlignment="1">
      <alignment horizontal="left" vertical="center" wrapText="1"/>
    </xf>
    <xf numFmtId="0" fontId="39" fillId="0" borderId="32" xfId="0" applyFont="1" applyFill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0" fontId="29" fillId="2" borderId="0" xfId="0" applyFont="1" applyFill="1" applyAlignment="1">
      <alignment horizontal="center" wrapText="1"/>
    </xf>
    <xf numFmtId="0" fontId="29" fillId="0" borderId="0" xfId="0" applyFont="1" applyFill="1" applyAlignment="1">
      <alignment horizontal="center" wrapText="1"/>
    </xf>
    <xf numFmtId="0" fontId="39" fillId="0" borderId="0" xfId="0" applyFont="1" applyFill="1" applyAlignment="1">
      <alignment horizontal="center" vertical="center" wrapText="1"/>
    </xf>
    <xf numFmtId="0" fontId="39" fillId="0" borderId="0" xfId="0" applyFont="1" applyFill="1" applyBorder="1"/>
    <xf numFmtId="0" fontId="39" fillId="0" borderId="0" xfId="0" applyFont="1" applyBorder="1"/>
    <xf numFmtId="0" fontId="39" fillId="0" borderId="1" xfId="0" applyFont="1" applyFill="1" applyBorder="1" applyAlignment="1">
      <alignment horizontal="center" wrapText="1"/>
    </xf>
    <xf numFmtId="49" fontId="48" fillId="0" borderId="0" xfId="5" applyNumberFormat="1" applyFont="1" applyFill="1" applyBorder="1" applyAlignment="1"/>
    <xf numFmtId="0" fontId="0" fillId="0" borderId="0" xfId="0" applyFont="1" applyFill="1"/>
    <xf numFmtId="0" fontId="1" fillId="0" borderId="0" xfId="11" applyFont="1" applyFill="1" applyAlignment="1"/>
    <xf numFmtId="0" fontId="0" fillId="0" borderId="0" xfId="0" applyFont="1"/>
    <xf numFmtId="0" fontId="39" fillId="0" borderId="11" xfId="7" applyFont="1" applyFill="1" applyBorder="1" applyAlignment="1">
      <alignment horizontal="center" vertical="center"/>
    </xf>
    <xf numFmtId="0" fontId="39" fillId="0" borderId="11" xfId="0" applyFont="1" applyFill="1" applyBorder="1" applyAlignment="1">
      <alignment vertical="center"/>
    </xf>
    <xf numFmtId="0" fontId="39" fillId="0" borderId="11" xfId="0" applyFont="1" applyFill="1" applyBorder="1" applyAlignment="1">
      <alignment horizontal="center" vertical="center"/>
    </xf>
    <xf numFmtId="0" fontId="40" fillId="0" borderId="45" xfId="7" applyFont="1" applyFill="1" applyBorder="1" applyAlignment="1">
      <alignment horizontal="center" vertical="center"/>
    </xf>
    <xf numFmtId="0" fontId="40" fillId="0" borderId="5" xfId="7" applyFont="1" applyFill="1" applyBorder="1" applyAlignment="1">
      <alignment horizontal="center" vertical="center"/>
    </xf>
    <xf numFmtId="0" fontId="40" fillId="0" borderId="5" xfId="0" applyFont="1" applyFill="1" applyBorder="1" applyAlignment="1">
      <alignment horizontal="center" vertical="center"/>
    </xf>
    <xf numFmtId="0" fontId="40" fillId="0" borderId="46" xfId="7" applyFont="1" applyFill="1" applyBorder="1" applyAlignment="1">
      <alignment horizontal="center" vertical="center"/>
    </xf>
    <xf numFmtId="0" fontId="40" fillId="0" borderId="11" xfId="7" applyFont="1" applyFill="1" applyBorder="1" applyAlignment="1">
      <alignment horizontal="center" vertical="center"/>
    </xf>
    <xf numFmtId="0" fontId="40" fillId="0" borderId="0" xfId="11" applyFont="1" applyAlignment="1">
      <alignment horizontal="center"/>
    </xf>
    <xf numFmtId="0" fontId="44" fillId="0" borderId="0" xfId="5" applyFont="1" applyFill="1" applyBorder="1" applyAlignment="1">
      <alignment horizontal="center" vertical="center"/>
    </xf>
    <xf numFmtId="49" fontId="44" fillId="0" borderId="0" xfId="5" applyNumberFormat="1" applyFont="1" applyFill="1" applyBorder="1" applyAlignment="1">
      <alignment horizontal="center" wrapText="1"/>
    </xf>
    <xf numFmtId="49" fontId="44" fillId="0" borderId="0" xfId="5" applyNumberFormat="1" applyFont="1" applyFill="1" applyBorder="1" applyAlignment="1">
      <alignment horizontal="center"/>
    </xf>
    <xf numFmtId="0" fontId="45" fillId="0" borderId="0" xfId="11" applyFont="1" applyAlignment="1">
      <alignment horizontal="center" vertical="center"/>
    </xf>
    <xf numFmtId="0" fontId="45" fillId="0" borderId="0" xfId="11" applyFont="1" applyAlignment="1">
      <alignment horizontal="center"/>
    </xf>
    <xf numFmtId="0" fontId="40" fillId="0" borderId="0" xfId="11" applyFont="1" applyAlignment="1">
      <alignment horizontal="center" vertical="center"/>
    </xf>
    <xf numFmtId="0" fontId="39" fillId="0" borderId="10" xfId="0" applyFont="1" applyFill="1" applyBorder="1" applyAlignment="1">
      <alignment horizontal="center" vertical="center" wrapText="1"/>
    </xf>
    <xf numFmtId="0" fontId="39" fillId="0" borderId="11" xfId="0" applyFont="1" applyFill="1" applyBorder="1" applyAlignment="1">
      <alignment horizontal="center" vertical="center" wrapText="1"/>
    </xf>
    <xf numFmtId="0" fontId="40" fillId="0" borderId="27" xfId="11" applyFont="1" applyFill="1" applyBorder="1" applyAlignment="1">
      <alignment horizontal="center" vertical="center" wrapText="1"/>
    </xf>
    <xf numFmtId="0" fontId="40" fillId="0" borderId="1" xfId="11" applyFont="1" applyFill="1" applyBorder="1" applyAlignment="1">
      <alignment horizontal="center" vertical="center" wrapText="1"/>
    </xf>
    <xf numFmtId="0" fontId="40" fillId="0" borderId="32" xfId="11" applyFont="1" applyFill="1" applyBorder="1" applyAlignment="1">
      <alignment horizontal="center" vertical="center" wrapText="1"/>
    </xf>
    <xf numFmtId="0" fontId="40" fillId="0" borderId="28" xfId="11" applyFont="1" applyFill="1" applyBorder="1" applyAlignment="1">
      <alignment horizontal="center" vertical="center"/>
    </xf>
    <xf numFmtId="0" fontId="40" fillId="0" borderId="30" xfId="11" applyFont="1" applyFill="1" applyBorder="1" applyAlignment="1">
      <alignment horizontal="center" vertical="center"/>
    </xf>
    <xf numFmtId="0" fontId="40" fillId="0" borderId="33" xfId="11" applyFont="1" applyFill="1" applyBorder="1" applyAlignment="1">
      <alignment horizontal="center" vertical="center"/>
    </xf>
    <xf numFmtId="0" fontId="39" fillId="0" borderId="12" xfId="0" applyFont="1" applyFill="1" applyBorder="1" applyAlignment="1">
      <alignment horizontal="center" wrapText="1"/>
    </xf>
    <xf numFmtId="0" fontId="39" fillId="0" borderId="11" xfId="0" applyFont="1" applyFill="1" applyBorder="1" applyAlignment="1">
      <alignment horizontal="center" wrapText="1"/>
    </xf>
    <xf numFmtId="0" fontId="40" fillId="0" borderId="1" xfId="11" applyFont="1" applyFill="1" applyBorder="1" applyAlignment="1">
      <alignment horizontal="center" vertical="center"/>
    </xf>
    <xf numFmtId="0" fontId="40" fillId="0" borderId="32" xfId="11" applyFont="1" applyFill="1" applyBorder="1" applyAlignment="1">
      <alignment horizontal="center" vertical="center"/>
    </xf>
    <xf numFmtId="0" fontId="39" fillId="0" borderId="43" xfId="11" applyFont="1" applyFill="1" applyBorder="1" applyAlignment="1">
      <alignment horizontal="center" vertical="center" wrapText="1"/>
    </xf>
    <xf numFmtId="0" fontId="39" fillId="0" borderId="44" xfId="11" applyFont="1" applyFill="1" applyBorder="1" applyAlignment="1">
      <alignment horizontal="center" vertical="center" wrapText="1"/>
    </xf>
    <xf numFmtId="0" fontId="38" fillId="0" borderId="0" xfId="0" applyFont="1" applyFill="1" applyAlignment="1">
      <alignment horizontal="center"/>
    </xf>
    <xf numFmtId="0" fontId="40" fillId="0" borderId="26" xfId="7" applyFont="1" applyFill="1" applyBorder="1" applyAlignment="1">
      <alignment horizontal="center" vertical="center" wrapText="1"/>
    </xf>
    <xf numFmtId="0" fontId="40" fillId="0" borderId="29" xfId="7" applyFont="1" applyFill="1" applyBorder="1" applyAlignment="1">
      <alignment horizontal="center" vertical="center" wrapText="1"/>
    </xf>
    <xf numFmtId="0" fontId="40" fillId="0" borderId="31" xfId="7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42" xfId="0" applyFont="1" applyFill="1" applyBorder="1" applyAlignment="1">
      <alignment horizontal="center" vertical="center"/>
    </xf>
    <xf numFmtId="0" fontId="40" fillId="2" borderId="6" xfId="0" applyFont="1" applyFill="1" applyBorder="1" applyAlignment="1">
      <alignment horizontal="center" vertical="center" wrapText="1"/>
    </xf>
    <xf numFmtId="0" fontId="40" fillId="2" borderId="7" xfId="0" applyFont="1" applyFill="1" applyBorder="1" applyAlignment="1">
      <alignment horizontal="center" vertical="center" wrapText="1"/>
    </xf>
    <xf numFmtId="43" fontId="40" fillId="2" borderId="6" xfId="1" applyFont="1" applyFill="1" applyBorder="1" applyAlignment="1">
      <alignment horizontal="center" vertical="center" wrapText="1"/>
    </xf>
    <xf numFmtId="43" fontId="40" fillId="2" borderId="7" xfId="1" applyFont="1" applyFill="1" applyBorder="1" applyAlignment="1">
      <alignment horizontal="center" vertical="center" wrapText="1"/>
    </xf>
    <xf numFmtId="0" fontId="28" fillId="0" borderId="0" xfId="0" applyFont="1" applyFill="1" applyAlignment="1">
      <alignment horizontal="center"/>
    </xf>
    <xf numFmtId="0" fontId="40" fillId="2" borderId="6" xfId="0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/>
    </xf>
    <xf numFmtId="0" fontId="40" fillId="0" borderId="27" xfId="0" applyFont="1" applyFill="1" applyBorder="1" applyAlignment="1">
      <alignment horizontal="center" vertical="center"/>
    </xf>
    <xf numFmtId="0" fontId="40" fillId="0" borderId="1" xfId="0" applyFont="1" applyFill="1" applyBorder="1" applyAlignment="1">
      <alignment horizontal="center" vertical="center"/>
    </xf>
    <xf numFmtId="0" fontId="40" fillId="2" borderId="8" xfId="0" applyFont="1" applyFill="1" applyBorder="1" applyAlignment="1">
      <alignment horizontal="center" vertical="center" wrapText="1"/>
    </xf>
    <xf numFmtId="0" fontId="41" fillId="0" borderId="26" xfId="7" applyFont="1" applyFill="1" applyBorder="1" applyAlignment="1">
      <alignment horizontal="center" vertical="center" wrapText="1"/>
    </xf>
    <xf numFmtId="0" fontId="41" fillId="0" borderId="31" xfId="7" applyFont="1" applyFill="1" applyBorder="1" applyAlignment="1">
      <alignment horizontal="center" vertical="center" wrapText="1"/>
    </xf>
    <xf numFmtId="0" fontId="41" fillId="0" borderId="27" xfId="11" applyFont="1" applyFill="1" applyBorder="1" applyAlignment="1">
      <alignment horizontal="center" vertical="center" wrapText="1"/>
    </xf>
    <xf numFmtId="0" fontId="41" fillId="0" borderId="32" xfId="11" applyFont="1" applyFill="1" applyBorder="1" applyAlignment="1">
      <alignment horizontal="center" vertical="center" wrapText="1"/>
    </xf>
    <xf numFmtId="0" fontId="41" fillId="0" borderId="27" xfId="11" applyFont="1" applyFill="1" applyBorder="1" applyAlignment="1">
      <alignment horizontal="center" vertical="center"/>
    </xf>
    <xf numFmtId="0" fontId="41" fillId="0" borderId="32" xfId="11" applyFont="1" applyFill="1" applyBorder="1" applyAlignment="1">
      <alignment horizontal="center" vertical="center"/>
    </xf>
    <xf numFmtId="49" fontId="44" fillId="0" borderId="0" xfId="5" applyNumberFormat="1" applyFont="1" applyFill="1" applyBorder="1" applyAlignment="1">
      <alignment horizontal="center" vertical="center" wrapText="1"/>
    </xf>
    <xf numFmtId="49" fontId="44" fillId="0" borderId="0" xfId="5" applyNumberFormat="1" applyFont="1" applyFill="1" applyBorder="1" applyAlignment="1">
      <alignment horizontal="center" vertical="center"/>
    </xf>
    <xf numFmtId="0" fontId="3" fillId="0" borderId="0" xfId="11" applyFill="1" applyAlignment="1">
      <alignment horizontal="center"/>
    </xf>
    <xf numFmtId="0" fontId="40" fillId="0" borderId="27" xfId="7" applyFont="1" applyFill="1" applyBorder="1" applyAlignment="1">
      <alignment horizontal="center" vertical="center" wrapText="1"/>
    </xf>
    <xf numFmtId="0" fontId="40" fillId="0" borderId="32" xfId="7" applyFont="1" applyFill="1" applyBorder="1" applyAlignment="1">
      <alignment horizontal="center" vertical="center" wrapText="1"/>
    </xf>
    <xf numFmtId="0" fontId="17" fillId="0" borderId="0" xfId="4" applyFont="1" applyAlignment="1">
      <alignment horizontal="center"/>
    </xf>
    <xf numFmtId="0" fontId="14" fillId="0" borderId="0" xfId="4" applyFont="1" applyAlignment="1">
      <alignment horizontal="center"/>
    </xf>
    <xf numFmtId="0" fontId="16" fillId="0" borderId="1" xfId="7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/>
    </xf>
    <xf numFmtId="0" fontId="16" fillId="0" borderId="1" xfId="4" applyFont="1" applyBorder="1" applyAlignment="1">
      <alignment horizontal="center" vertical="center" wrapText="1"/>
    </xf>
    <xf numFmtId="0" fontId="14" fillId="0" borderId="0" xfId="4" applyAlignment="1">
      <alignment horizontal="center"/>
    </xf>
    <xf numFmtId="0" fontId="22" fillId="0" borderId="0" xfId="4" applyFont="1" applyAlignment="1">
      <alignment horizontal="center"/>
    </xf>
    <xf numFmtId="0" fontId="16" fillId="0" borderId="1" xfId="4" applyFont="1" applyBorder="1" applyAlignment="1">
      <alignment horizontal="center" vertical="center"/>
    </xf>
    <xf numFmtId="0" fontId="16" fillId="0" borderId="3" xfId="4" applyFont="1" applyBorder="1" applyAlignment="1">
      <alignment horizontal="center" vertical="center" wrapText="1"/>
    </xf>
    <xf numFmtId="0" fontId="16" fillId="0" borderId="2" xfId="4" applyFont="1" applyBorder="1" applyAlignment="1">
      <alignment horizontal="center" vertical="center" wrapText="1"/>
    </xf>
    <xf numFmtId="0" fontId="16" fillId="0" borderId="4" xfId="4" applyFont="1" applyBorder="1" applyAlignment="1">
      <alignment horizontal="center" vertical="center" wrapText="1"/>
    </xf>
    <xf numFmtId="0" fontId="16" fillId="2" borderId="1" xfId="4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2" borderId="3" xfId="4" applyFont="1" applyFill="1" applyBorder="1" applyAlignment="1">
      <alignment horizontal="center" vertical="center"/>
    </xf>
    <xf numFmtId="0" fontId="16" fillId="2" borderId="2" xfId="4" applyFont="1" applyFill="1" applyBorder="1" applyAlignment="1">
      <alignment horizontal="center" vertical="center"/>
    </xf>
    <xf numFmtId="0" fontId="16" fillId="2" borderId="4" xfId="4" applyFont="1" applyFill="1" applyBorder="1" applyAlignment="1">
      <alignment horizontal="center" vertical="center"/>
    </xf>
    <xf numFmtId="0" fontId="16" fillId="3" borderId="1" xfId="4" applyFont="1" applyFill="1" applyBorder="1" applyAlignment="1">
      <alignment horizontal="center" vertical="center"/>
    </xf>
    <xf numFmtId="0" fontId="16" fillId="2" borderId="1" xfId="4" applyFont="1" applyFill="1" applyBorder="1" applyAlignment="1">
      <alignment horizontal="center" vertical="center"/>
    </xf>
    <xf numFmtId="0" fontId="19" fillId="0" borderId="13" xfId="0" applyFont="1" applyBorder="1" applyAlignment="1">
      <alignment horizontal="center" vertical="center" textRotation="255"/>
    </xf>
    <xf numFmtId="0" fontId="16" fillId="3" borderId="1" xfId="4" applyFont="1" applyFill="1" applyBorder="1" applyAlignment="1">
      <alignment horizontal="center" vertical="center" wrapText="1"/>
    </xf>
    <xf numFmtId="0" fontId="16" fillId="3" borderId="3" xfId="4" applyFont="1" applyFill="1" applyBorder="1" applyAlignment="1">
      <alignment horizontal="center" vertical="center" wrapText="1"/>
    </xf>
    <xf numFmtId="0" fontId="16" fillId="3" borderId="2" xfId="4" applyFont="1" applyFill="1" applyBorder="1" applyAlignment="1">
      <alignment horizontal="center" vertical="center" wrapText="1"/>
    </xf>
    <xf numFmtId="0" fontId="16" fillId="3" borderId="4" xfId="4" applyFont="1" applyFill="1" applyBorder="1" applyAlignment="1">
      <alignment horizontal="center" vertical="center" wrapText="1"/>
    </xf>
    <xf numFmtId="0" fontId="16" fillId="2" borderId="3" xfId="4" applyFont="1" applyFill="1" applyBorder="1" applyAlignment="1">
      <alignment horizontal="center" vertical="center" wrapText="1"/>
    </xf>
    <xf numFmtId="0" fontId="16" fillId="2" borderId="2" xfId="4" applyFont="1" applyFill="1" applyBorder="1" applyAlignment="1">
      <alignment horizontal="center" vertical="center" wrapText="1"/>
    </xf>
    <xf numFmtId="0" fontId="16" fillId="2" borderId="4" xfId="4" applyFont="1" applyFill="1" applyBorder="1" applyAlignment="1">
      <alignment horizontal="center" vertical="center" wrapText="1"/>
    </xf>
    <xf numFmtId="0" fontId="16" fillId="3" borderId="3" xfId="4" applyFont="1" applyFill="1" applyBorder="1" applyAlignment="1">
      <alignment horizontal="center" vertical="center"/>
    </xf>
    <xf numFmtId="0" fontId="16" fillId="3" borderId="4" xfId="4" applyFont="1" applyFill="1" applyBorder="1" applyAlignment="1">
      <alignment horizontal="center" vertical="center"/>
    </xf>
    <xf numFmtId="0" fontId="16" fillId="3" borderId="10" xfId="4" applyFont="1" applyFill="1" applyBorder="1" applyAlignment="1">
      <alignment horizontal="center" vertical="center"/>
    </xf>
    <xf numFmtId="0" fontId="16" fillId="3" borderId="11" xfId="4" applyFont="1" applyFill="1" applyBorder="1" applyAlignment="1">
      <alignment horizontal="center" vertical="center"/>
    </xf>
    <xf numFmtId="0" fontId="16" fillId="3" borderId="1" xfId="7" applyFont="1" applyFill="1" applyBorder="1" applyAlignment="1">
      <alignment horizontal="center" vertical="center" wrapText="1"/>
    </xf>
    <xf numFmtId="0" fontId="16" fillId="2" borderId="1" xfId="7" applyFont="1" applyFill="1" applyBorder="1" applyAlignment="1">
      <alignment horizontal="center" vertical="center" wrapText="1"/>
    </xf>
    <xf numFmtId="0" fontId="16" fillId="2" borderId="1" xfId="7" applyFont="1" applyFill="1" applyBorder="1" applyAlignment="1">
      <alignment horizontal="center" vertical="center"/>
    </xf>
    <xf numFmtId="0" fontId="16" fillId="3" borderId="10" xfId="4" applyFont="1" applyFill="1" applyBorder="1" applyAlignment="1">
      <alignment horizontal="center" vertical="center" wrapText="1"/>
    </xf>
    <xf numFmtId="0" fontId="16" fillId="3" borderId="11" xfId="4" applyFont="1" applyFill="1" applyBorder="1" applyAlignment="1">
      <alignment horizontal="center" vertical="center" wrapText="1"/>
    </xf>
    <xf numFmtId="0" fontId="16" fillId="3" borderId="12" xfId="4" applyFont="1" applyFill="1" applyBorder="1" applyAlignment="1">
      <alignment horizontal="center" vertical="center" wrapText="1"/>
    </xf>
  </cellXfs>
  <cellStyles count="13">
    <cellStyle name="Comma" xfId="1" builtinId="3"/>
    <cellStyle name="Comma [0]" xfId="2" builtinId="6"/>
    <cellStyle name="Comma [0] 2" xfId="3" xr:uid="{00000000-0005-0000-0000-000002000000}"/>
    <cellStyle name="Comma 5" xfId="9" xr:uid="{00000000-0005-0000-0000-000003000000}"/>
    <cellStyle name="Normal" xfId="0" builtinId="0"/>
    <cellStyle name="Normal 2" xfId="4" xr:uid="{00000000-0005-0000-0000-000005000000}"/>
    <cellStyle name="Normal 2 2" xfId="11" xr:uid="{00000000-0005-0000-0000-000006000000}"/>
    <cellStyle name="Normal 2 2 4" xfId="12" xr:uid="{00000000-0005-0000-0000-000007000000}"/>
    <cellStyle name="Normal 2_BPMPKB 2007" xfId="5" xr:uid="{00000000-0005-0000-0000-000008000000}"/>
    <cellStyle name="Normal 3 2" xfId="6" xr:uid="{00000000-0005-0000-0000-00000A000000}"/>
    <cellStyle name="Normal 4" xfId="7" xr:uid="{00000000-0005-0000-0000-00000B000000}"/>
    <cellStyle name="Normal 5 3" xfId="10" xr:uid="{00000000-0005-0000-0000-00000C000000}"/>
    <cellStyle name="Normal 8" xfId="8" xr:uid="{00000000-0005-0000-0000-00000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69476</xdr:colOff>
      <xdr:row>1</xdr:row>
      <xdr:rowOff>145490</xdr:rowOff>
    </xdr:from>
    <xdr:to>
      <xdr:col>1</xdr:col>
      <xdr:colOff>762000</xdr:colOff>
      <xdr:row>3</xdr:row>
      <xdr:rowOff>288365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594" y="474196"/>
          <a:ext cx="692524" cy="7704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850901</xdr:colOff>
      <xdr:row>2</xdr:row>
      <xdr:rowOff>114300</xdr:rowOff>
    </xdr:from>
    <xdr:to>
      <xdr:col>2</xdr:col>
      <xdr:colOff>1603375</xdr:colOff>
      <xdr:row>4</xdr:row>
      <xdr:rowOff>247650</xdr:rowOff>
    </xdr:to>
    <xdr:pic>
      <xdr:nvPicPr>
        <xdr:cNvPr id="7353" name="Picture 1">
          <a:extLst>
            <a:ext uri="{FF2B5EF4-FFF2-40B4-BE49-F238E27FC236}">
              <a16:creationId xmlns:a16="http://schemas.microsoft.com/office/drawing/2014/main" id="{00000000-0008-0000-0100-0000B9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7651" y="495300"/>
          <a:ext cx="752474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425450</xdr:colOff>
      <xdr:row>1</xdr:row>
      <xdr:rowOff>305733</xdr:rowOff>
    </xdr:from>
    <xdr:to>
      <xdr:col>1</xdr:col>
      <xdr:colOff>1109009</xdr:colOff>
      <xdr:row>4</xdr:row>
      <xdr:rowOff>77694</xdr:rowOff>
    </xdr:to>
    <xdr:pic>
      <xdr:nvPicPr>
        <xdr:cNvPr id="6395" name="Picture 1">
          <a:extLst>
            <a:ext uri="{FF2B5EF4-FFF2-40B4-BE49-F238E27FC236}">
              <a16:creationId xmlns:a16="http://schemas.microsoft.com/office/drawing/2014/main" id="{00000000-0008-0000-0200-0000FB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509" y="499968"/>
          <a:ext cx="683559" cy="713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0</xdr:row>
      <xdr:rowOff>187325</xdr:rowOff>
    </xdr:from>
    <xdr:to>
      <xdr:col>1</xdr:col>
      <xdr:colOff>777875</xdr:colOff>
      <xdr:row>2</xdr:row>
      <xdr:rowOff>273050</xdr:rowOff>
    </xdr:to>
    <xdr:pic>
      <xdr:nvPicPr>
        <xdr:cNvPr id="5415" name="Picture 1">
          <a:extLst>
            <a:ext uri="{FF2B5EF4-FFF2-40B4-BE49-F238E27FC236}">
              <a16:creationId xmlns:a16="http://schemas.microsoft.com/office/drawing/2014/main" id="{00000000-0008-0000-0300-0000271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375" y="187325"/>
          <a:ext cx="682625" cy="72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69850</xdr:colOff>
      <xdr:row>1</xdr:row>
      <xdr:rowOff>171450</xdr:rowOff>
    </xdr:from>
    <xdr:to>
      <xdr:col>1</xdr:col>
      <xdr:colOff>752475</xdr:colOff>
      <xdr:row>3</xdr:row>
      <xdr:rowOff>257175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61950"/>
          <a:ext cx="682625" cy="72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103468</xdr:colOff>
      <xdr:row>1</xdr:row>
      <xdr:rowOff>233642</xdr:rowOff>
    </xdr:from>
    <xdr:to>
      <xdr:col>1</xdr:col>
      <xdr:colOff>687294</xdr:colOff>
      <xdr:row>3</xdr:row>
      <xdr:rowOff>221502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527" y="427877"/>
          <a:ext cx="583826" cy="6153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PERLENGKAPAN/Dinas%20Pendidikanf_master%20KK%20Penyusutan%20Aset%20Tetap_Akru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Volumes/Data/DATA%20VIKTOR%202018/PENYUSUTAN%202017/Dinas%20Peternakan%202014%20Penyusuta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SASA/2018/ASET/PENYUSUTAN/Dinas%20Kependudukan%20dan%20Pencatatan%20Sipi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Macbook/Documents/ASET/LILIS/Dinas%20Peternakan%202014%20Penyusuta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FILE%20SASA/2018/ASET/Daftar%20Kapitalisasi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ASA/2018/ASET/PENYUSUTAN/Dinas%20Perpustakaan%20dan%20Kearsip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 Filtering"/>
      <sheetName val="KIB A AU eksekusi"/>
      <sheetName val="KIB A AU"/>
      <sheetName val="KIB A"/>
      <sheetName val="Sheet4"/>
      <sheetName val="Sheet5"/>
      <sheetName val="KIB B"/>
      <sheetName val="kode barang"/>
      <sheetName val="MASA MANFAAT"/>
      <sheetName val="KIB C"/>
      <sheetName val="KIB D"/>
      <sheetName val="KIB E"/>
      <sheetName val="KIB F"/>
      <sheetName val="Sheet2"/>
    </sheetNames>
    <sheetDataSet>
      <sheetData sheetId="0">
        <row r="2">
          <cell r="H2">
            <v>0</v>
          </cell>
        </row>
        <row r="3">
          <cell r="H3">
            <v>0</v>
          </cell>
        </row>
        <row r="4">
          <cell r="H4">
            <v>0</v>
          </cell>
        </row>
        <row r="5">
          <cell r="H5">
            <v>0</v>
          </cell>
        </row>
        <row r="6">
          <cell r="H6">
            <v>0</v>
          </cell>
        </row>
        <row r="7">
          <cell r="H7">
            <v>0</v>
          </cell>
        </row>
        <row r="8">
          <cell r="H8">
            <v>0</v>
          </cell>
        </row>
        <row r="9">
          <cell r="H9">
            <v>0</v>
          </cell>
        </row>
        <row r="10"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H15">
            <v>0</v>
          </cell>
        </row>
        <row r="16">
          <cell r="H16">
            <v>0</v>
          </cell>
        </row>
        <row r="17"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H30">
            <v>0</v>
          </cell>
        </row>
        <row r="31">
          <cell r="H31">
            <v>0</v>
          </cell>
        </row>
        <row r="32">
          <cell r="H32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H52">
            <v>0</v>
          </cell>
        </row>
        <row r="53">
          <cell r="H53">
            <v>0</v>
          </cell>
        </row>
        <row r="54">
          <cell r="H54">
            <v>0</v>
          </cell>
        </row>
        <row r="55">
          <cell r="H55">
            <v>0</v>
          </cell>
        </row>
        <row r="56">
          <cell r="H56">
            <v>0</v>
          </cell>
        </row>
        <row r="57">
          <cell r="H57">
            <v>0</v>
          </cell>
        </row>
        <row r="58">
          <cell r="H58">
            <v>0</v>
          </cell>
        </row>
        <row r="59">
          <cell r="H59">
            <v>0</v>
          </cell>
        </row>
        <row r="60">
          <cell r="H60">
            <v>0</v>
          </cell>
        </row>
        <row r="61">
          <cell r="H61">
            <v>0</v>
          </cell>
        </row>
        <row r="62">
          <cell r="H62">
            <v>0</v>
          </cell>
        </row>
        <row r="63">
          <cell r="H63">
            <v>0</v>
          </cell>
        </row>
        <row r="64">
          <cell r="H64">
            <v>0</v>
          </cell>
        </row>
        <row r="65">
          <cell r="H65">
            <v>0</v>
          </cell>
        </row>
        <row r="66">
          <cell r="H66">
            <v>0</v>
          </cell>
        </row>
        <row r="67">
          <cell r="H67">
            <v>0</v>
          </cell>
        </row>
        <row r="68">
          <cell r="H68">
            <v>0</v>
          </cell>
        </row>
        <row r="69">
          <cell r="H69">
            <v>0</v>
          </cell>
        </row>
        <row r="70">
          <cell r="H70">
            <v>0</v>
          </cell>
        </row>
        <row r="71">
          <cell r="H71">
            <v>0</v>
          </cell>
        </row>
        <row r="72">
          <cell r="H72">
            <v>0</v>
          </cell>
        </row>
        <row r="73">
          <cell r="H73">
            <v>0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H103">
            <v>0</v>
          </cell>
        </row>
        <row r="104">
          <cell r="H104">
            <v>0</v>
          </cell>
        </row>
        <row r="105">
          <cell r="H105">
            <v>0</v>
          </cell>
        </row>
        <row r="106">
          <cell r="H106">
            <v>0</v>
          </cell>
        </row>
        <row r="107">
          <cell r="H107">
            <v>0</v>
          </cell>
        </row>
        <row r="108">
          <cell r="H108">
            <v>0</v>
          </cell>
        </row>
        <row r="109">
          <cell r="H109">
            <v>0</v>
          </cell>
        </row>
        <row r="110">
          <cell r="H110">
            <v>0</v>
          </cell>
        </row>
        <row r="111">
          <cell r="H111">
            <v>0</v>
          </cell>
        </row>
        <row r="112">
          <cell r="H112">
            <v>0</v>
          </cell>
        </row>
        <row r="113">
          <cell r="H113">
            <v>0</v>
          </cell>
        </row>
        <row r="114">
          <cell r="H114">
            <v>0</v>
          </cell>
        </row>
        <row r="115">
          <cell r="H115">
            <v>0</v>
          </cell>
        </row>
        <row r="116">
          <cell r="H116">
            <v>0</v>
          </cell>
        </row>
        <row r="117">
          <cell r="H117">
            <v>0</v>
          </cell>
        </row>
        <row r="118">
          <cell r="H118">
            <v>0</v>
          </cell>
        </row>
        <row r="119">
          <cell r="H119">
            <v>0</v>
          </cell>
        </row>
        <row r="120">
          <cell r="H120">
            <v>0</v>
          </cell>
        </row>
        <row r="121">
          <cell r="H121">
            <v>0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H136">
            <v>0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0</v>
          </cell>
        </row>
        <row r="165">
          <cell r="H165">
            <v>0</v>
          </cell>
        </row>
        <row r="166">
          <cell r="H166">
            <v>0</v>
          </cell>
        </row>
        <row r="167">
          <cell r="H167">
            <v>0</v>
          </cell>
        </row>
        <row r="168">
          <cell r="H168">
            <v>0</v>
          </cell>
        </row>
        <row r="169">
          <cell r="H169">
            <v>0</v>
          </cell>
        </row>
        <row r="170">
          <cell r="H170">
            <v>0</v>
          </cell>
        </row>
        <row r="171">
          <cell r="H171">
            <v>0</v>
          </cell>
        </row>
        <row r="172">
          <cell r="H172">
            <v>0</v>
          </cell>
        </row>
        <row r="173">
          <cell r="H173">
            <v>0</v>
          </cell>
        </row>
        <row r="174">
          <cell r="H174">
            <v>0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0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H189">
            <v>0</v>
          </cell>
        </row>
        <row r="190">
          <cell r="H190">
            <v>0</v>
          </cell>
        </row>
        <row r="191">
          <cell r="H191">
            <v>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0">
          <cell r="H210">
            <v>0</v>
          </cell>
        </row>
        <row r="211">
          <cell r="H211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H216">
            <v>0</v>
          </cell>
        </row>
        <row r="217">
          <cell r="H217">
            <v>0</v>
          </cell>
        </row>
        <row r="218">
          <cell r="H218">
            <v>0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0</v>
          </cell>
        </row>
        <row r="222">
          <cell r="H222">
            <v>0</v>
          </cell>
        </row>
        <row r="223">
          <cell r="H223">
            <v>0</v>
          </cell>
        </row>
        <row r="224">
          <cell r="H224">
            <v>0</v>
          </cell>
        </row>
        <row r="225">
          <cell r="H225">
            <v>0</v>
          </cell>
        </row>
        <row r="226">
          <cell r="H226">
            <v>0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4">
          <cell r="H244">
            <v>0</v>
          </cell>
        </row>
        <row r="245"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5">
          <cell r="H265">
            <v>0</v>
          </cell>
        </row>
        <row r="266">
          <cell r="H266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H271">
            <v>0</v>
          </cell>
        </row>
        <row r="272">
          <cell r="H272">
            <v>0</v>
          </cell>
        </row>
        <row r="273">
          <cell r="H273">
            <v>0</v>
          </cell>
        </row>
        <row r="274">
          <cell r="H274">
            <v>0</v>
          </cell>
        </row>
        <row r="275">
          <cell r="H275">
            <v>0</v>
          </cell>
        </row>
        <row r="276">
          <cell r="H276">
            <v>0</v>
          </cell>
        </row>
        <row r="277">
          <cell r="H277">
            <v>0</v>
          </cell>
        </row>
        <row r="278">
          <cell r="H278">
            <v>0</v>
          </cell>
        </row>
        <row r="279">
          <cell r="H279">
            <v>0</v>
          </cell>
        </row>
        <row r="280">
          <cell r="H280">
            <v>0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H296">
            <v>0</v>
          </cell>
        </row>
        <row r="297">
          <cell r="H297">
            <v>0</v>
          </cell>
        </row>
        <row r="298"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H316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3">
          <cell r="H323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H326">
            <v>0</v>
          </cell>
        </row>
        <row r="327">
          <cell r="H327">
            <v>0</v>
          </cell>
        </row>
        <row r="328">
          <cell r="H328">
            <v>0</v>
          </cell>
        </row>
        <row r="329">
          <cell r="H329">
            <v>0</v>
          </cell>
        </row>
        <row r="330">
          <cell r="H330">
            <v>0</v>
          </cell>
        </row>
        <row r="331">
          <cell r="H331">
            <v>0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H337">
            <v>0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H349">
            <v>0</v>
          </cell>
        </row>
        <row r="350">
          <cell r="H350">
            <v>0</v>
          </cell>
        </row>
        <row r="351"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H369">
            <v>0</v>
          </cell>
        </row>
        <row r="370">
          <cell r="H370">
            <v>0</v>
          </cell>
        </row>
        <row r="371">
          <cell r="H371">
            <v>0</v>
          </cell>
        </row>
        <row r="372">
          <cell r="H372">
            <v>0</v>
          </cell>
        </row>
        <row r="373">
          <cell r="H373">
            <v>0</v>
          </cell>
        </row>
        <row r="374">
          <cell r="H374">
            <v>0</v>
          </cell>
        </row>
        <row r="375">
          <cell r="H375">
            <v>0</v>
          </cell>
        </row>
        <row r="376">
          <cell r="H376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H381">
            <v>0</v>
          </cell>
        </row>
        <row r="382">
          <cell r="H382">
            <v>0</v>
          </cell>
        </row>
        <row r="383">
          <cell r="H383">
            <v>0</v>
          </cell>
        </row>
        <row r="384">
          <cell r="H384">
            <v>0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H390">
            <v>0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H403">
            <v>0</v>
          </cell>
        </row>
        <row r="404">
          <cell r="H404">
            <v>0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H422">
            <v>0</v>
          </cell>
        </row>
        <row r="423">
          <cell r="H423">
            <v>0</v>
          </cell>
        </row>
        <row r="424">
          <cell r="H424">
            <v>0</v>
          </cell>
        </row>
        <row r="425">
          <cell r="H425">
            <v>0</v>
          </cell>
        </row>
        <row r="426">
          <cell r="H426">
            <v>0</v>
          </cell>
        </row>
        <row r="427">
          <cell r="H427">
            <v>0</v>
          </cell>
        </row>
        <row r="428">
          <cell r="H428">
            <v>0</v>
          </cell>
        </row>
        <row r="429">
          <cell r="H429">
            <v>0</v>
          </cell>
        </row>
        <row r="430">
          <cell r="H430">
            <v>0</v>
          </cell>
        </row>
        <row r="431">
          <cell r="H431">
            <v>0</v>
          </cell>
        </row>
        <row r="432">
          <cell r="H432">
            <v>0</v>
          </cell>
        </row>
        <row r="433">
          <cell r="H433">
            <v>0</v>
          </cell>
        </row>
        <row r="434">
          <cell r="H434">
            <v>0</v>
          </cell>
        </row>
        <row r="435">
          <cell r="H435">
            <v>0</v>
          </cell>
        </row>
        <row r="436">
          <cell r="H436">
            <v>0</v>
          </cell>
        </row>
        <row r="437">
          <cell r="H437">
            <v>0</v>
          </cell>
        </row>
        <row r="438">
          <cell r="H438">
            <v>0</v>
          </cell>
        </row>
        <row r="439">
          <cell r="H439">
            <v>0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H442">
            <v>0</v>
          </cell>
        </row>
        <row r="443">
          <cell r="H443">
            <v>0</v>
          </cell>
        </row>
        <row r="444">
          <cell r="H444">
            <v>0</v>
          </cell>
        </row>
        <row r="445">
          <cell r="H445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H454">
            <v>0</v>
          </cell>
        </row>
        <row r="455">
          <cell r="H455">
            <v>0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H475">
            <v>0</v>
          </cell>
        </row>
        <row r="476">
          <cell r="H476">
            <v>0</v>
          </cell>
        </row>
        <row r="477">
          <cell r="H477">
            <v>0</v>
          </cell>
        </row>
        <row r="478">
          <cell r="H478">
            <v>0</v>
          </cell>
        </row>
        <row r="479">
          <cell r="H479">
            <v>0</v>
          </cell>
        </row>
        <row r="480">
          <cell r="H480">
            <v>0</v>
          </cell>
        </row>
        <row r="481">
          <cell r="H481">
            <v>0</v>
          </cell>
        </row>
        <row r="482">
          <cell r="H482">
            <v>0</v>
          </cell>
        </row>
        <row r="483">
          <cell r="H483">
            <v>0</v>
          </cell>
        </row>
        <row r="484">
          <cell r="H484">
            <v>0</v>
          </cell>
        </row>
        <row r="485">
          <cell r="H485">
            <v>0</v>
          </cell>
        </row>
        <row r="486">
          <cell r="H486">
            <v>0</v>
          </cell>
        </row>
        <row r="487">
          <cell r="H487">
            <v>0</v>
          </cell>
        </row>
        <row r="488">
          <cell r="H488">
            <v>0</v>
          </cell>
        </row>
        <row r="489">
          <cell r="H489">
            <v>0</v>
          </cell>
        </row>
        <row r="490">
          <cell r="H490">
            <v>0</v>
          </cell>
        </row>
        <row r="491">
          <cell r="H491">
            <v>0</v>
          </cell>
        </row>
        <row r="492">
          <cell r="H492">
            <v>0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H495">
            <v>0</v>
          </cell>
        </row>
        <row r="496">
          <cell r="H496">
            <v>0</v>
          </cell>
        </row>
        <row r="497">
          <cell r="H497">
            <v>0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H507">
            <v>0</v>
          </cell>
        </row>
        <row r="508">
          <cell r="H508">
            <v>0</v>
          </cell>
        </row>
        <row r="509">
          <cell r="H509">
            <v>0</v>
          </cell>
        </row>
        <row r="510">
          <cell r="H510">
            <v>0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H527">
            <v>0</v>
          </cell>
        </row>
        <row r="528">
          <cell r="H528">
            <v>0</v>
          </cell>
        </row>
        <row r="529">
          <cell r="H529">
            <v>0</v>
          </cell>
        </row>
        <row r="530">
          <cell r="H530">
            <v>0</v>
          </cell>
        </row>
        <row r="531">
          <cell r="H531">
            <v>0</v>
          </cell>
        </row>
        <row r="532">
          <cell r="H532">
            <v>0</v>
          </cell>
        </row>
        <row r="533">
          <cell r="H533">
            <v>0</v>
          </cell>
        </row>
        <row r="534">
          <cell r="H534">
            <v>0</v>
          </cell>
        </row>
        <row r="535">
          <cell r="H535">
            <v>0</v>
          </cell>
        </row>
        <row r="536">
          <cell r="H536">
            <v>0</v>
          </cell>
        </row>
        <row r="537">
          <cell r="H537">
            <v>0</v>
          </cell>
        </row>
        <row r="538">
          <cell r="H538">
            <v>0</v>
          </cell>
        </row>
        <row r="539">
          <cell r="H539">
            <v>0</v>
          </cell>
        </row>
        <row r="540">
          <cell r="H540">
            <v>0</v>
          </cell>
        </row>
        <row r="541">
          <cell r="H541">
            <v>0</v>
          </cell>
        </row>
        <row r="542">
          <cell r="H542">
            <v>0</v>
          </cell>
        </row>
        <row r="543">
          <cell r="H543">
            <v>0</v>
          </cell>
        </row>
        <row r="544">
          <cell r="H544">
            <v>0</v>
          </cell>
        </row>
        <row r="545">
          <cell r="H545">
            <v>0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H548">
            <v>0</v>
          </cell>
        </row>
        <row r="549">
          <cell r="H549">
            <v>0</v>
          </cell>
        </row>
        <row r="550">
          <cell r="H550">
            <v>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H560">
            <v>0</v>
          </cell>
        </row>
        <row r="561">
          <cell r="H561">
            <v>0</v>
          </cell>
        </row>
        <row r="562">
          <cell r="H562">
            <v>0</v>
          </cell>
        </row>
        <row r="563">
          <cell r="H563">
            <v>0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H580">
            <v>0</v>
          </cell>
        </row>
        <row r="581">
          <cell r="H581">
            <v>0</v>
          </cell>
        </row>
        <row r="582">
          <cell r="H582">
            <v>0</v>
          </cell>
        </row>
        <row r="583">
          <cell r="H583">
            <v>0</v>
          </cell>
        </row>
        <row r="584">
          <cell r="H584">
            <v>0</v>
          </cell>
        </row>
        <row r="585">
          <cell r="H585">
            <v>0</v>
          </cell>
        </row>
        <row r="586">
          <cell r="H586">
            <v>0</v>
          </cell>
        </row>
        <row r="587">
          <cell r="H587">
            <v>0</v>
          </cell>
        </row>
        <row r="588">
          <cell r="H588">
            <v>0</v>
          </cell>
        </row>
        <row r="589">
          <cell r="H589">
            <v>0</v>
          </cell>
        </row>
        <row r="590">
          <cell r="H590">
            <v>0</v>
          </cell>
        </row>
        <row r="591">
          <cell r="H591">
            <v>0</v>
          </cell>
        </row>
        <row r="592">
          <cell r="H592">
            <v>0</v>
          </cell>
        </row>
        <row r="593">
          <cell r="H593">
            <v>0</v>
          </cell>
        </row>
        <row r="594">
          <cell r="H594">
            <v>0</v>
          </cell>
        </row>
        <row r="595">
          <cell r="H595">
            <v>0</v>
          </cell>
        </row>
        <row r="596">
          <cell r="H596">
            <v>0</v>
          </cell>
        </row>
        <row r="597">
          <cell r="H597">
            <v>0</v>
          </cell>
        </row>
        <row r="598">
          <cell r="H598">
            <v>0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H601">
            <v>0</v>
          </cell>
        </row>
        <row r="602">
          <cell r="H602">
            <v>0</v>
          </cell>
        </row>
        <row r="603">
          <cell r="H603">
            <v>0</v>
          </cell>
        </row>
        <row r="604">
          <cell r="H604">
            <v>0</v>
          </cell>
        </row>
        <row r="605">
          <cell r="H605">
            <v>0</v>
          </cell>
        </row>
        <row r="606">
          <cell r="H606">
            <v>0</v>
          </cell>
        </row>
        <row r="607">
          <cell r="H607">
            <v>0</v>
          </cell>
        </row>
        <row r="608">
          <cell r="H608">
            <v>0</v>
          </cell>
        </row>
        <row r="609"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H613">
            <v>0</v>
          </cell>
        </row>
        <row r="614">
          <cell r="H614">
            <v>0</v>
          </cell>
        </row>
        <row r="615">
          <cell r="H615">
            <v>0</v>
          </cell>
        </row>
        <row r="616">
          <cell r="H616">
            <v>0</v>
          </cell>
        </row>
        <row r="617">
          <cell r="H617">
            <v>0</v>
          </cell>
        </row>
        <row r="618">
          <cell r="H618">
            <v>0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H633">
            <v>0</v>
          </cell>
        </row>
        <row r="634">
          <cell r="H634">
            <v>0</v>
          </cell>
        </row>
        <row r="635">
          <cell r="H635">
            <v>0</v>
          </cell>
        </row>
        <row r="636">
          <cell r="H636">
            <v>0</v>
          </cell>
        </row>
        <row r="637">
          <cell r="H637">
            <v>0</v>
          </cell>
        </row>
        <row r="638">
          <cell r="H638">
            <v>0</v>
          </cell>
        </row>
        <row r="639">
          <cell r="H639">
            <v>0</v>
          </cell>
        </row>
        <row r="640">
          <cell r="H640">
            <v>0</v>
          </cell>
        </row>
        <row r="641">
          <cell r="H641">
            <v>0</v>
          </cell>
        </row>
        <row r="642">
          <cell r="H642">
            <v>0</v>
          </cell>
        </row>
        <row r="643">
          <cell r="H643">
            <v>0</v>
          </cell>
        </row>
        <row r="644">
          <cell r="H644">
            <v>0</v>
          </cell>
        </row>
        <row r="645">
          <cell r="H645">
            <v>0</v>
          </cell>
        </row>
        <row r="646">
          <cell r="H646">
            <v>0</v>
          </cell>
        </row>
        <row r="647">
          <cell r="H647">
            <v>0</v>
          </cell>
        </row>
        <row r="648">
          <cell r="H648">
            <v>0</v>
          </cell>
        </row>
        <row r="649">
          <cell r="H649">
            <v>0</v>
          </cell>
        </row>
        <row r="650">
          <cell r="H650">
            <v>0</v>
          </cell>
        </row>
        <row r="651">
          <cell r="H651">
            <v>0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H654">
            <v>0</v>
          </cell>
        </row>
        <row r="655">
          <cell r="H655">
            <v>0</v>
          </cell>
        </row>
        <row r="656">
          <cell r="H656">
            <v>0</v>
          </cell>
        </row>
        <row r="657">
          <cell r="H657">
            <v>0</v>
          </cell>
        </row>
        <row r="658">
          <cell r="H658">
            <v>0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H668">
            <v>0</v>
          </cell>
        </row>
        <row r="669">
          <cell r="H669">
            <v>0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H689">
            <v>0</v>
          </cell>
        </row>
        <row r="690">
          <cell r="H690">
            <v>0</v>
          </cell>
        </row>
        <row r="691">
          <cell r="H691">
            <v>0</v>
          </cell>
        </row>
        <row r="692">
          <cell r="H692">
            <v>0</v>
          </cell>
        </row>
        <row r="693">
          <cell r="H693">
            <v>0</v>
          </cell>
        </row>
        <row r="694">
          <cell r="H694">
            <v>0</v>
          </cell>
        </row>
        <row r="695">
          <cell r="H695">
            <v>0</v>
          </cell>
        </row>
        <row r="696">
          <cell r="H696">
            <v>0</v>
          </cell>
        </row>
        <row r="697">
          <cell r="H697">
            <v>0</v>
          </cell>
        </row>
        <row r="698">
          <cell r="H698">
            <v>0</v>
          </cell>
        </row>
        <row r="699">
          <cell r="H699">
            <v>0</v>
          </cell>
        </row>
        <row r="700">
          <cell r="H700">
            <v>0</v>
          </cell>
        </row>
        <row r="701">
          <cell r="H701">
            <v>0</v>
          </cell>
        </row>
        <row r="702">
          <cell r="H702">
            <v>0</v>
          </cell>
        </row>
        <row r="703">
          <cell r="H703">
            <v>0</v>
          </cell>
        </row>
        <row r="704">
          <cell r="H704">
            <v>0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H707">
            <v>0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H710">
            <v>0</v>
          </cell>
        </row>
        <row r="711">
          <cell r="H711">
            <v>0</v>
          </cell>
        </row>
        <row r="712">
          <cell r="H712">
            <v>0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H722">
            <v>0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H742">
            <v>0</v>
          </cell>
        </row>
        <row r="743">
          <cell r="H743">
            <v>0</v>
          </cell>
        </row>
        <row r="744">
          <cell r="H744">
            <v>0</v>
          </cell>
        </row>
        <row r="745">
          <cell r="H745">
            <v>0</v>
          </cell>
        </row>
        <row r="746">
          <cell r="H746">
            <v>0</v>
          </cell>
        </row>
        <row r="747">
          <cell r="H747">
            <v>0</v>
          </cell>
        </row>
        <row r="748">
          <cell r="H748">
            <v>0</v>
          </cell>
        </row>
        <row r="749">
          <cell r="H749">
            <v>0</v>
          </cell>
        </row>
        <row r="750">
          <cell r="H750">
            <v>0</v>
          </cell>
        </row>
        <row r="751">
          <cell r="H751">
            <v>0</v>
          </cell>
        </row>
        <row r="752">
          <cell r="H752">
            <v>0</v>
          </cell>
        </row>
        <row r="753">
          <cell r="H753">
            <v>0</v>
          </cell>
        </row>
        <row r="754">
          <cell r="H754">
            <v>0</v>
          </cell>
        </row>
        <row r="755">
          <cell r="H755">
            <v>0</v>
          </cell>
        </row>
        <row r="756">
          <cell r="H756">
            <v>0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H760">
            <v>0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H765">
            <v>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H772">
            <v>0</v>
          </cell>
        </row>
        <row r="773">
          <cell r="H773">
            <v>0</v>
          </cell>
        </row>
        <row r="774">
          <cell r="H774">
            <v>0</v>
          </cell>
        </row>
        <row r="775">
          <cell r="H775">
            <v>0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H792">
            <v>0</v>
          </cell>
        </row>
        <row r="793">
          <cell r="H793">
            <v>0</v>
          </cell>
        </row>
        <row r="794">
          <cell r="H794">
            <v>0</v>
          </cell>
        </row>
        <row r="795">
          <cell r="H795">
            <v>0</v>
          </cell>
        </row>
        <row r="796">
          <cell r="H796">
            <v>0</v>
          </cell>
        </row>
        <row r="797">
          <cell r="H797">
            <v>0</v>
          </cell>
        </row>
        <row r="798">
          <cell r="H798">
            <v>0</v>
          </cell>
        </row>
        <row r="799">
          <cell r="H799">
            <v>0</v>
          </cell>
        </row>
        <row r="800">
          <cell r="H800">
            <v>0</v>
          </cell>
        </row>
        <row r="801">
          <cell r="H801">
            <v>0</v>
          </cell>
        </row>
        <row r="802">
          <cell r="H802">
            <v>0</v>
          </cell>
        </row>
        <row r="803">
          <cell r="H803">
            <v>0</v>
          </cell>
        </row>
        <row r="804">
          <cell r="H804">
            <v>0</v>
          </cell>
        </row>
        <row r="805">
          <cell r="H805">
            <v>0</v>
          </cell>
        </row>
        <row r="806">
          <cell r="H806">
            <v>0</v>
          </cell>
        </row>
        <row r="807">
          <cell r="H807">
            <v>0</v>
          </cell>
        </row>
        <row r="808">
          <cell r="H808">
            <v>0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H813">
            <v>0</v>
          </cell>
        </row>
        <row r="814">
          <cell r="H814">
            <v>0</v>
          </cell>
        </row>
        <row r="815">
          <cell r="H815">
            <v>0</v>
          </cell>
        </row>
        <row r="816"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H825">
            <v>0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H828">
            <v>0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H845">
            <v>0</v>
          </cell>
        </row>
        <row r="846">
          <cell r="H846">
            <v>0</v>
          </cell>
        </row>
        <row r="847">
          <cell r="H847">
            <v>0</v>
          </cell>
        </row>
        <row r="848">
          <cell r="H848">
            <v>0</v>
          </cell>
        </row>
        <row r="849">
          <cell r="H849">
            <v>0</v>
          </cell>
        </row>
        <row r="850">
          <cell r="H850">
            <v>0</v>
          </cell>
        </row>
        <row r="851">
          <cell r="H851">
            <v>0</v>
          </cell>
        </row>
        <row r="852">
          <cell r="H852">
            <v>0</v>
          </cell>
        </row>
        <row r="853">
          <cell r="H853">
            <v>0</v>
          </cell>
        </row>
        <row r="854">
          <cell r="H854">
            <v>0</v>
          </cell>
        </row>
        <row r="855">
          <cell r="H855">
            <v>0</v>
          </cell>
        </row>
        <row r="856">
          <cell r="H856">
            <v>0</v>
          </cell>
        </row>
        <row r="857">
          <cell r="H857">
            <v>0</v>
          </cell>
        </row>
        <row r="858">
          <cell r="H858">
            <v>0</v>
          </cell>
        </row>
        <row r="859">
          <cell r="H859">
            <v>0</v>
          </cell>
        </row>
        <row r="860">
          <cell r="H860">
            <v>0</v>
          </cell>
        </row>
        <row r="861">
          <cell r="H861">
            <v>0</v>
          </cell>
        </row>
        <row r="862">
          <cell r="H862">
            <v>0</v>
          </cell>
        </row>
        <row r="863"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H866">
            <v>0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H869">
            <v>0</v>
          </cell>
        </row>
        <row r="870"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H878">
            <v>0</v>
          </cell>
        </row>
        <row r="879">
          <cell r="H879">
            <v>0</v>
          </cell>
        </row>
        <row r="880">
          <cell r="H880">
            <v>0</v>
          </cell>
        </row>
        <row r="881">
          <cell r="H881">
            <v>0</v>
          </cell>
        </row>
        <row r="882">
          <cell r="H882">
            <v>0</v>
          </cell>
        </row>
        <row r="883">
          <cell r="H883">
            <v>0</v>
          </cell>
        </row>
        <row r="884">
          <cell r="H884">
            <v>0</v>
          </cell>
        </row>
        <row r="885">
          <cell r="H885">
            <v>0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H898">
            <v>0</v>
          </cell>
        </row>
        <row r="899">
          <cell r="H899">
            <v>0</v>
          </cell>
        </row>
        <row r="900">
          <cell r="H900">
            <v>0</v>
          </cell>
        </row>
        <row r="901">
          <cell r="H901">
            <v>0</v>
          </cell>
        </row>
        <row r="902">
          <cell r="H902">
            <v>0</v>
          </cell>
        </row>
        <row r="903">
          <cell r="H903">
            <v>0</v>
          </cell>
        </row>
        <row r="904">
          <cell r="H904">
            <v>0</v>
          </cell>
        </row>
        <row r="905">
          <cell r="H905">
            <v>0</v>
          </cell>
        </row>
        <row r="906">
          <cell r="H906">
            <v>0</v>
          </cell>
        </row>
        <row r="907">
          <cell r="H907">
            <v>0</v>
          </cell>
        </row>
        <row r="908">
          <cell r="H908">
            <v>0</v>
          </cell>
        </row>
        <row r="909">
          <cell r="H909">
            <v>0</v>
          </cell>
        </row>
        <row r="910">
          <cell r="H910">
            <v>0</v>
          </cell>
        </row>
        <row r="911">
          <cell r="H911">
            <v>0</v>
          </cell>
        </row>
        <row r="912">
          <cell r="H912">
            <v>0</v>
          </cell>
        </row>
        <row r="913">
          <cell r="H913">
            <v>0</v>
          </cell>
        </row>
        <row r="914">
          <cell r="H914">
            <v>0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H931">
            <v>0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H934">
            <v>0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H953">
            <v>0</v>
          </cell>
        </row>
        <row r="954">
          <cell r="H954">
            <v>0</v>
          </cell>
        </row>
        <row r="955">
          <cell r="H955">
            <v>0</v>
          </cell>
        </row>
        <row r="956">
          <cell r="H956">
            <v>0</v>
          </cell>
        </row>
        <row r="957">
          <cell r="H957">
            <v>0</v>
          </cell>
        </row>
        <row r="958">
          <cell r="H958">
            <v>0</v>
          </cell>
        </row>
        <row r="959">
          <cell r="H959">
            <v>0</v>
          </cell>
        </row>
        <row r="960">
          <cell r="H960">
            <v>0</v>
          </cell>
        </row>
        <row r="961">
          <cell r="H961">
            <v>0</v>
          </cell>
        </row>
        <row r="962">
          <cell r="H962">
            <v>0</v>
          </cell>
        </row>
        <row r="963">
          <cell r="H963">
            <v>0</v>
          </cell>
        </row>
        <row r="964">
          <cell r="H964">
            <v>0</v>
          </cell>
        </row>
        <row r="965">
          <cell r="H965">
            <v>0</v>
          </cell>
        </row>
        <row r="966">
          <cell r="H966">
            <v>0</v>
          </cell>
        </row>
        <row r="967">
          <cell r="H967">
            <v>0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H972">
            <v>0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H985">
            <v>0</v>
          </cell>
        </row>
        <row r="986">
          <cell r="H986">
            <v>0</v>
          </cell>
        </row>
        <row r="987">
          <cell r="H987">
            <v>0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7">
          <cell r="H997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H1004">
            <v>0</v>
          </cell>
        </row>
        <row r="1005">
          <cell r="H1005">
            <v>0</v>
          </cell>
        </row>
        <row r="1006">
          <cell r="H1006">
            <v>0</v>
          </cell>
        </row>
        <row r="1007">
          <cell r="H1007">
            <v>0</v>
          </cell>
        </row>
        <row r="1008">
          <cell r="H1008">
            <v>0</v>
          </cell>
        </row>
        <row r="1009">
          <cell r="H1009">
            <v>0</v>
          </cell>
        </row>
        <row r="1010">
          <cell r="H1010">
            <v>0</v>
          </cell>
        </row>
        <row r="1011">
          <cell r="H1011">
            <v>0</v>
          </cell>
        </row>
        <row r="1012">
          <cell r="H1012">
            <v>0</v>
          </cell>
        </row>
        <row r="1013">
          <cell r="H1013">
            <v>0</v>
          </cell>
        </row>
        <row r="1014">
          <cell r="H1014">
            <v>0</v>
          </cell>
        </row>
        <row r="1015">
          <cell r="H1015">
            <v>0</v>
          </cell>
        </row>
        <row r="1016">
          <cell r="H1016">
            <v>0</v>
          </cell>
        </row>
        <row r="1017">
          <cell r="H1017">
            <v>0</v>
          </cell>
        </row>
        <row r="1018">
          <cell r="H1018">
            <v>0</v>
          </cell>
        </row>
        <row r="1019">
          <cell r="H1019">
            <v>0</v>
          </cell>
        </row>
        <row r="1020">
          <cell r="H1020">
            <v>0</v>
          </cell>
        </row>
        <row r="1021">
          <cell r="H1021">
            <v>0</v>
          </cell>
        </row>
        <row r="1022">
          <cell r="H1022">
            <v>0</v>
          </cell>
        </row>
        <row r="1023">
          <cell r="H1023">
            <v>0</v>
          </cell>
        </row>
        <row r="1024">
          <cell r="H1024">
            <v>0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H1027">
            <v>0</v>
          </cell>
        </row>
        <row r="1028">
          <cell r="H1028">
            <v>0</v>
          </cell>
        </row>
        <row r="1029">
          <cell r="H1029">
            <v>0</v>
          </cell>
        </row>
        <row r="1030">
          <cell r="H1030">
            <v>0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H1035">
            <v>0</v>
          </cell>
        </row>
        <row r="1036">
          <cell r="H1036">
            <v>0</v>
          </cell>
        </row>
        <row r="1037">
          <cell r="H1037">
            <v>0</v>
          </cell>
        </row>
        <row r="1038">
          <cell r="H1038">
            <v>0</v>
          </cell>
        </row>
        <row r="1039">
          <cell r="H1039">
            <v>0</v>
          </cell>
        </row>
        <row r="1040">
          <cell r="H1040">
            <v>0</v>
          </cell>
        </row>
        <row r="1041">
          <cell r="H1041">
            <v>0</v>
          </cell>
        </row>
        <row r="1042">
          <cell r="H1042">
            <v>0</v>
          </cell>
        </row>
        <row r="1043">
          <cell r="H1043">
            <v>0</v>
          </cell>
        </row>
        <row r="1044">
          <cell r="H1044">
            <v>0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1">
          <cell r="H1051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H1055">
            <v>0</v>
          </cell>
        </row>
        <row r="1056">
          <cell r="H1056">
            <v>0</v>
          </cell>
        </row>
        <row r="1057">
          <cell r="H1057">
            <v>0</v>
          </cell>
        </row>
        <row r="1058">
          <cell r="H1058">
            <v>0</v>
          </cell>
        </row>
        <row r="1059">
          <cell r="H1059">
            <v>0</v>
          </cell>
        </row>
        <row r="1060">
          <cell r="H1060">
            <v>0</v>
          </cell>
        </row>
        <row r="1061">
          <cell r="H1061">
            <v>0</v>
          </cell>
        </row>
        <row r="1062">
          <cell r="H1062">
            <v>0</v>
          </cell>
        </row>
        <row r="1063">
          <cell r="H1063">
            <v>0</v>
          </cell>
        </row>
        <row r="1064">
          <cell r="H1064">
            <v>0</v>
          </cell>
        </row>
        <row r="1065">
          <cell r="H1065">
            <v>0</v>
          </cell>
        </row>
        <row r="1066">
          <cell r="H1066">
            <v>0</v>
          </cell>
        </row>
        <row r="1067">
          <cell r="H1067">
            <v>0</v>
          </cell>
        </row>
        <row r="1068">
          <cell r="H1068">
            <v>0</v>
          </cell>
        </row>
        <row r="1069">
          <cell r="H1069">
            <v>0</v>
          </cell>
        </row>
        <row r="1070">
          <cell r="H1070">
            <v>0</v>
          </cell>
        </row>
        <row r="1071">
          <cell r="H1071">
            <v>0</v>
          </cell>
        </row>
        <row r="1072">
          <cell r="H1072">
            <v>0</v>
          </cell>
        </row>
        <row r="1073">
          <cell r="H1073">
            <v>0</v>
          </cell>
        </row>
        <row r="1074">
          <cell r="H1074">
            <v>0</v>
          </cell>
        </row>
        <row r="1075">
          <cell r="H1075">
            <v>0</v>
          </cell>
        </row>
        <row r="1076">
          <cell r="H1076">
            <v>0</v>
          </cell>
        </row>
        <row r="1077">
          <cell r="H1077">
            <v>0</v>
          </cell>
        </row>
        <row r="1078">
          <cell r="H1078">
            <v>0</v>
          </cell>
        </row>
        <row r="1079">
          <cell r="H1079">
            <v>0</v>
          </cell>
        </row>
        <row r="1080">
          <cell r="H1080">
            <v>0</v>
          </cell>
        </row>
        <row r="1081">
          <cell r="H1081">
            <v>0</v>
          </cell>
        </row>
        <row r="1082"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H1091">
            <v>0</v>
          </cell>
        </row>
        <row r="1092">
          <cell r="H1092">
            <v>0</v>
          </cell>
        </row>
        <row r="1093">
          <cell r="H1093">
            <v>0</v>
          </cell>
        </row>
        <row r="1094">
          <cell r="H1094">
            <v>0</v>
          </cell>
        </row>
        <row r="1095">
          <cell r="H1095">
            <v>0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H1109">
            <v>0</v>
          </cell>
        </row>
        <row r="1110">
          <cell r="H1110">
            <v>0</v>
          </cell>
        </row>
        <row r="1111">
          <cell r="H1111">
            <v>0</v>
          </cell>
        </row>
        <row r="1112">
          <cell r="H1112">
            <v>0</v>
          </cell>
        </row>
        <row r="1113">
          <cell r="H1113">
            <v>0</v>
          </cell>
        </row>
        <row r="1114">
          <cell r="H1114">
            <v>0</v>
          </cell>
        </row>
        <row r="1115">
          <cell r="H1115">
            <v>0</v>
          </cell>
        </row>
        <row r="1116">
          <cell r="H1116">
            <v>0</v>
          </cell>
        </row>
        <row r="1117">
          <cell r="H1117">
            <v>0</v>
          </cell>
        </row>
        <row r="1118">
          <cell r="H1118">
            <v>0</v>
          </cell>
        </row>
        <row r="1119">
          <cell r="H1119">
            <v>0</v>
          </cell>
        </row>
        <row r="1120">
          <cell r="H1120">
            <v>0</v>
          </cell>
        </row>
        <row r="1121">
          <cell r="H1121">
            <v>0</v>
          </cell>
        </row>
        <row r="1122">
          <cell r="H1122">
            <v>0</v>
          </cell>
        </row>
        <row r="1123">
          <cell r="H1123">
            <v>0</v>
          </cell>
        </row>
        <row r="1124">
          <cell r="H1124">
            <v>0</v>
          </cell>
        </row>
        <row r="1125">
          <cell r="H1125">
            <v>0</v>
          </cell>
        </row>
        <row r="1126">
          <cell r="H1126">
            <v>0</v>
          </cell>
        </row>
        <row r="1127">
          <cell r="H1127">
            <v>0</v>
          </cell>
        </row>
        <row r="1128">
          <cell r="H1128">
            <v>0</v>
          </cell>
        </row>
        <row r="1129">
          <cell r="H1129">
            <v>0</v>
          </cell>
        </row>
        <row r="1130">
          <cell r="H1130">
            <v>0</v>
          </cell>
        </row>
        <row r="1131">
          <cell r="H1131">
            <v>0</v>
          </cell>
        </row>
        <row r="1132">
          <cell r="H1132">
            <v>0</v>
          </cell>
        </row>
        <row r="1133">
          <cell r="H1133">
            <v>0</v>
          </cell>
        </row>
        <row r="1134"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H1141">
            <v>0</v>
          </cell>
        </row>
        <row r="1142">
          <cell r="H1142">
            <v>0</v>
          </cell>
        </row>
        <row r="1143">
          <cell r="H1143">
            <v>0</v>
          </cell>
        </row>
        <row r="1144">
          <cell r="H1144">
            <v>0</v>
          </cell>
        </row>
        <row r="1145">
          <cell r="H1145">
            <v>0</v>
          </cell>
        </row>
        <row r="1146">
          <cell r="H1146">
            <v>0</v>
          </cell>
        </row>
        <row r="1147">
          <cell r="H1147">
            <v>0</v>
          </cell>
        </row>
        <row r="1148">
          <cell r="H1148">
            <v>0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7">
          <cell r="H1157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H1161">
            <v>0</v>
          </cell>
        </row>
        <row r="1162">
          <cell r="H1162">
            <v>0</v>
          </cell>
        </row>
        <row r="1163">
          <cell r="H1163">
            <v>0</v>
          </cell>
        </row>
        <row r="1164">
          <cell r="H1164">
            <v>0</v>
          </cell>
        </row>
        <row r="1165">
          <cell r="H1165">
            <v>0</v>
          </cell>
        </row>
        <row r="1166">
          <cell r="H1166">
            <v>0</v>
          </cell>
        </row>
        <row r="1167">
          <cell r="H1167">
            <v>0</v>
          </cell>
        </row>
        <row r="1168">
          <cell r="H1168">
            <v>0</v>
          </cell>
        </row>
        <row r="1169">
          <cell r="H1169">
            <v>0</v>
          </cell>
        </row>
        <row r="1170">
          <cell r="H1170">
            <v>0</v>
          </cell>
        </row>
        <row r="1171">
          <cell r="H1171">
            <v>0</v>
          </cell>
        </row>
        <row r="1172">
          <cell r="H1172">
            <v>0</v>
          </cell>
        </row>
        <row r="1173">
          <cell r="H1173">
            <v>0</v>
          </cell>
        </row>
        <row r="1174">
          <cell r="H1174">
            <v>0</v>
          </cell>
        </row>
        <row r="1175">
          <cell r="H1175">
            <v>0</v>
          </cell>
        </row>
        <row r="1176">
          <cell r="H1176">
            <v>0</v>
          </cell>
        </row>
        <row r="1177">
          <cell r="H1177">
            <v>0</v>
          </cell>
        </row>
        <row r="1178">
          <cell r="H1178">
            <v>0</v>
          </cell>
        </row>
        <row r="1179">
          <cell r="H1179">
            <v>0</v>
          </cell>
        </row>
        <row r="1180">
          <cell r="H1180">
            <v>0</v>
          </cell>
        </row>
        <row r="1181">
          <cell r="H1181">
            <v>0</v>
          </cell>
        </row>
        <row r="1182">
          <cell r="H1182">
            <v>0</v>
          </cell>
        </row>
        <row r="1183">
          <cell r="H1183">
            <v>0</v>
          </cell>
        </row>
        <row r="1184">
          <cell r="H1184">
            <v>0</v>
          </cell>
        </row>
        <row r="1185">
          <cell r="H1185">
            <v>0</v>
          </cell>
        </row>
        <row r="1186">
          <cell r="H1186">
            <v>0</v>
          </cell>
        </row>
        <row r="1187">
          <cell r="H1187">
            <v>0</v>
          </cell>
        </row>
        <row r="1188">
          <cell r="H1188">
            <v>0</v>
          </cell>
        </row>
        <row r="1189">
          <cell r="H1189">
            <v>0</v>
          </cell>
        </row>
        <row r="1190">
          <cell r="H1190">
            <v>0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H1194">
            <v>0</v>
          </cell>
        </row>
        <row r="1195">
          <cell r="H1195">
            <v>0</v>
          </cell>
        </row>
        <row r="1196">
          <cell r="H1196">
            <v>0</v>
          </cell>
        </row>
        <row r="1197">
          <cell r="H1197">
            <v>0</v>
          </cell>
        </row>
        <row r="1198">
          <cell r="H1198">
            <v>0</v>
          </cell>
        </row>
        <row r="1199">
          <cell r="H1199">
            <v>0</v>
          </cell>
        </row>
        <row r="1200">
          <cell r="H1200">
            <v>0</v>
          </cell>
        </row>
        <row r="1201">
          <cell r="H1201">
            <v>0</v>
          </cell>
        </row>
        <row r="1202">
          <cell r="H1202">
            <v>0</v>
          </cell>
        </row>
        <row r="1203">
          <cell r="H1203">
            <v>0</v>
          </cell>
        </row>
        <row r="1204">
          <cell r="H1204">
            <v>0</v>
          </cell>
        </row>
        <row r="1205">
          <cell r="H1205">
            <v>0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H1214">
            <v>0</v>
          </cell>
        </row>
        <row r="1215">
          <cell r="H1215">
            <v>0</v>
          </cell>
        </row>
        <row r="1216">
          <cell r="H1216">
            <v>0</v>
          </cell>
        </row>
        <row r="1217">
          <cell r="H1217">
            <v>0</v>
          </cell>
        </row>
        <row r="1218">
          <cell r="H1218">
            <v>0</v>
          </cell>
        </row>
        <row r="1219">
          <cell r="H1219">
            <v>0</v>
          </cell>
        </row>
        <row r="1220">
          <cell r="H1220">
            <v>0</v>
          </cell>
        </row>
        <row r="1221">
          <cell r="H1221">
            <v>0</v>
          </cell>
        </row>
        <row r="1222">
          <cell r="H1222">
            <v>0</v>
          </cell>
        </row>
        <row r="1223">
          <cell r="H1223">
            <v>0</v>
          </cell>
        </row>
        <row r="1224">
          <cell r="H1224">
            <v>0</v>
          </cell>
        </row>
        <row r="1225">
          <cell r="H1225">
            <v>0</v>
          </cell>
        </row>
        <row r="1226">
          <cell r="H1226">
            <v>0</v>
          </cell>
        </row>
        <row r="1227">
          <cell r="H1227">
            <v>0</v>
          </cell>
        </row>
        <row r="1228">
          <cell r="H1228">
            <v>0</v>
          </cell>
        </row>
        <row r="1229">
          <cell r="H1229">
            <v>0</v>
          </cell>
        </row>
        <row r="1230">
          <cell r="H1230">
            <v>0</v>
          </cell>
        </row>
        <row r="1231">
          <cell r="H1231">
            <v>0</v>
          </cell>
        </row>
        <row r="1232">
          <cell r="H1232">
            <v>0</v>
          </cell>
        </row>
        <row r="1233">
          <cell r="H1233">
            <v>0</v>
          </cell>
        </row>
        <row r="1234">
          <cell r="H1234">
            <v>0</v>
          </cell>
        </row>
        <row r="1235">
          <cell r="H1235">
            <v>0</v>
          </cell>
        </row>
        <row r="1236">
          <cell r="H1236">
            <v>0</v>
          </cell>
        </row>
        <row r="1237">
          <cell r="H1237">
            <v>0</v>
          </cell>
        </row>
        <row r="1238">
          <cell r="H1238">
            <v>0</v>
          </cell>
        </row>
        <row r="1239">
          <cell r="H1239">
            <v>0</v>
          </cell>
        </row>
        <row r="1240">
          <cell r="H1240">
            <v>0</v>
          </cell>
        </row>
        <row r="1241">
          <cell r="H1241">
            <v>0</v>
          </cell>
        </row>
        <row r="1242">
          <cell r="H1242">
            <v>0</v>
          </cell>
        </row>
        <row r="1243">
          <cell r="H1243">
            <v>0</v>
          </cell>
        </row>
        <row r="1244">
          <cell r="H1244">
            <v>0</v>
          </cell>
        </row>
        <row r="1245">
          <cell r="H1245">
            <v>0</v>
          </cell>
        </row>
        <row r="1246">
          <cell r="H1246">
            <v>0</v>
          </cell>
        </row>
        <row r="1247">
          <cell r="H1247">
            <v>0</v>
          </cell>
        </row>
        <row r="1248">
          <cell r="H1248">
            <v>0</v>
          </cell>
        </row>
        <row r="1249">
          <cell r="H1249">
            <v>0</v>
          </cell>
        </row>
        <row r="1250">
          <cell r="H1250">
            <v>0</v>
          </cell>
        </row>
        <row r="1251">
          <cell r="H1251">
            <v>0</v>
          </cell>
        </row>
        <row r="1252">
          <cell r="H1252">
            <v>0</v>
          </cell>
        </row>
        <row r="1253">
          <cell r="H1253">
            <v>0</v>
          </cell>
        </row>
        <row r="1254">
          <cell r="H1254">
            <v>0</v>
          </cell>
        </row>
        <row r="1255">
          <cell r="H1255">
            <v>0</v>
          </cell>
        </row>
        <row r="1256">
          <cell r="H1256">
            <v>0</v>
          </cell>
        </row>
        <row r="1257">
          <cell r="H1257">
            <v>0</v>
          </cell>
        </row>
        <row r="1258">
          <cell r="H1258">
            <v>0</v>
          </cell>
        </row>
        <row r="1259">
          <cell r="H1259">
            <v>0</v>
          </cell>
        </row>
        <row r="1260">
          <cell r="H1260">
            <v>0</v>
          </cell>
        </row>
        <row r="1261">
          <cell r="H1261">
            <v>0</v>
          </cell>
        </row>
        <row r="1262">
          <cell r="H1262">
            <v>0</v>
          </cell>
        </row>
        <row r="1263">
          <cell r="H1263">
            <v>0</v>
          </cell>
        </row>
        <row r="1264">
          <cell r="H1264">
            <v>0</v>
          </cell>
        </row>
        <row r="1265">
          <cell r="H1265">
            <v>0</v>
          </cell>
        </row>
        <row r="1266">
          <cell r="H1266">
            <v>0</v>
          </cell>
        </row>
        <row r="1267">
          <cell r="H1267">
            <v>0</v>
          </cell>
        </row>
        <row r="1268">
          <cell r="H1268">
            <v>0</v>
          </cell>
        </row>
        <row r="1269">
          <cell r="H1269">
            <v>0</v>
          </cell>
        </row>
        <row r="1270">
          <cell r="H1270">
            <v>0</v>
          </cell>
        </row>
        <row r="1271">
          <cell r="H1271">
            <v>0</v>
          </cell>
        </row>
        <row r="1272">
          <cell r="H1272">
            <v>0</v>
          </cell>
        </row>
        <row r="1273">
          <cell r="H1273">
            <v>0</v>
          </cell>
        </row>
        <row r="1274">
          <cell r="H1274">
            <v>0</v>
          </cell>
        </row>
        <row r="1275">
          <cell r="H1275">
            <v>0</v>
          </cell>
        </row>
        <row r="1276">
          <cell r="H1276">
            <v>0</v>
          </cell>
        </row>
        <row r="1277">
          <cell r="H1277">
            <v>0</v>
          </cell>
        </row>
        <row r="1278">
          <cell r="H1278">
            <v>0</v>
          </cell>
        </row>
        <row r="1279">
          <cell r="H1279">
            <v>0</v>
          </cell>
        </row>
        <row r="1280">
          <cell r="H1280">
            <v>0</v>
          </cell>
        </row>
        <row r="1281">
          <cell r="H1281">
            <v>0</v>
          </cell>
        </row>
        <row r="1282">
          <cell r="H1282">
            <v>0</v>
          </cell>
        </row>
        <row r="1283">
          <cell r="H1283">
            <v>0</v>
          </cell>
        </row>
        <row r="1284">
          <cell r="H1284">
            <v>0</v>
          </cell>
        </row>
        <row r="1285">
          <cell r="H1285">
            <v>0</v>
          </cell>
        </row>
        <row r="1286">
          <cell r="H1286">
            <v>0</v>
          </cell>
        </row>
        <row r="1287">
          <cell r="H1287">
            <v>0</v>
          </cell>
        </row>
        <row r="1288">
          <cell r="H1288">
            <v>0</v>
          </cell>
        </row>
        <row r="1289">
          <cell r="H1289">
            <v>0</v>
          </cell>
        </row>
        <row r="1290">
          <cell r="H1290">
            <v>0</v>
          </cell>
        </row>
        <row r="1291">
          <cell r="H1291">
            <v>0</v>
          </cell>
        </row>
        <row r="1292">
          <cell r="H1292">
            <v>0</v>
          </cell>
        </row>
        <row r="1293">
          <cell r="H1293">
            <v>0</v>
          </cell>
        </row>
        <row r="1294">
          <cell r="H1294">
            <v>0</v>
          </cell>
        </row>
        <row r="1295">
          <cell r="H1295">
            <v>0</v>
          </cell>
        </row>
        <row r="1296">
          <cell r="H1296">
            <v>0</v>
          </cell>
        </row>
        <row r="1297">
          <cell r="H1297">
            <v>0</v>
          </cell>
        </row>
        <row r="1298">
          <cell r="H1298">
            <v>0</v>
          </cell>
        </row>
        <row r="1299">
          <cell r="H1299">
            <v>0</v>
          </cell>
        </row>
        <row r="1300">
          <cell r="H1300">
            <v>0</v>
          </cell>
        </row>
        <row r="1301">
          <cell r="H1301">
            <v>0</v>
          </cell>
        </row>
        <row r="1302">
          <cell r="H1302">
            <v>0</v>
          </cell>
        </row>
        <row r="1303">
          <cell r="H1303">
            <v>0</v>
          </cell>
        </row>
        <row r="1304">
          <cell r="H1304">
            <v>0</v>
          </cell>
        </row>
        <row r="1305">
          <cell r="H1305">
            <v>0</v>
          </cell>
        </row>
        <row r="1306">
          <cell r="H1306">
            <v>0</v>
          </cell>
        </row>
        <row r="1307">
          <cell r="H1307">
            <v>0</v>
          </cell>
        </row>
        <row r="1308">
          <cell r="H1308">
            <v>0</v>
          </cell>
        </row>
        <row r="1309">
          <cell r="H1309">
            <v>0</v>
          </cell>
        </row>
        <row r="1310">
          <cell r="H1310">
            <v>0</v>
          </cell>
        </row>
        <row r="1311">
          <cell r="H1311">
            <v>0</v>
          </cell>
        </row>
        <row r="1312">
          <cell r="H1312">
            <v>0</v>
          </cell>
        </row>
        <row r="1313">
          <cell r="H1313">
            <v>0</v>
          </cell>
        </row>
        <row r="1314">
          <cell r="H1314">
            <v>0</v>
          </cell>
        </row>
        <row r="1315">
          <cell r="H1315">
            <v>0</v>
          </cell>
        </row>
        <row r="1316">
          <cell r="H1316">
            <v>0</v>
          </cell>
        </row>
        <row r="1317">
          <cell r="H1317">
            <v>0</v>
          </cell>
        </row>
        <row r="1318">
          <cell r="H1318">
            <v>0</v>
          </cell>
        </row>
        <row r="1319">
          <cell r="H1319">
            <v>0</v>
          </cell>
        </row>
        <row r="1320">
          <cell r="H1320">
            <v>0</v>
          </cell>
        </row>
        <row r="1321">
          <cell r="H1321">
            <v>0</v>
          </cell>
        </row>
        <row r="1322">
          <cell r="H1322">
            <v>0</v>
          </cell>
        </row>
        <row r="1323">
          <cell r="H1323">
            <v>0</v>
          </cell>
        </row>
        <row r="1324">
          <cell r="H1324">
            <v>0</v>
          </cell>
        </row>
        <row r="1325">
          <cell r="H1325">
            <v>0</v>
          </cell>
        </row>
        <row r="1326">
          <cell r="H1326">
            <v>0</v>
          </cell>
        </row>
        <row r="1327">
          <cell r="H1327">
            <v>0</v>
          </cell>
        </row>
        <row r="1328">
          <cell r="H1328">
            <v>0</v>
          </cell>
        </row>
        <row r="1329">
          <cell r="H1329">
            <v>0</v>
          </cell>
        </row>
        <row r="1330">
          <cell r="H1330">
            <v>0</v>
          </cell>
        </row>
        <row r="1331">
          <cell r="H1331">
            <v>0</v>
          </cell>
        </row>
        <row r="1332">
          <cell r="H1332">
            <v>0</v>
          </cell>
        </row>
        <row r="1333">
          <cell r="H1333">
            <v>0</v>
          </cell>
        </row>
        <row r="1334">
          <cell r="H1334">
            <v>0</v>
          </cell>
        </row>
        <row r="1335">
          <cell r="H1335">
            <v>0</v>
          </cell>
        </row>
        <row r="1336">
          <cell r="H1336">
            <v>0</v>
          </cell>
        </row>
        <row r="1337">
          <cell r="H1337">
            <v>0</v>
          </cell>
        </row>
        <row r="1338">
          <cell r="H1338">
            <v>0</v>
          </cell>
        </row>
        <row r="1339">
          <cell r="H1339">
            <v>0</v>
          </cell>
        </row>
        <row r="1340">
          <cell r="H1340">
            <v>0</v>
          </cell>
        </row>
        <row r="1341">
          <cell r="H1341">
            <v>0</v>
          </cell>
        </row>
        <row r="1342">
          <cell r="H1342">
            <v>0</v>
          </cell>
        </row>
        <row r="1343">
          <cell r="H1343">
            <v>0</v>
          </cell>
        </row>
        <row r="1344">
          <cell r="H1344">
            <v>0</v>
          </cell>
        </row>
        <row r="1345">
          <cell r="H1345">
            <v>0</v>
          </cell>
        </row>
        <row r="1346">
          <cell r="H1346">
            <v>0</v>
          </cell>
        </row>
        <row r="1347">
          <cell r="H1347">
            <v>0</v>
          </cell>
        </row>
        <row r="1348">
          <cell r="H1348">
            <v>0</v>
          </cell>
        </row>
        <row r="1349">
          <cell r="H1349">
            <v>0</v>
          </cell>
        </row>
        <row r="1350">
          <cell r="H1350">
            <v>0</v>
          </cell>
        </row>
        <row r="1351">
          <cell r="H1351">
            <v>0</v>
          </cell>
        </row>
        <row r="1352">
          <cell r="H1352">
            <v>0</v>
          </cell>
        </row>
        <row r="1353">
          <cell r="H1353">
            <v>0</v>
          </cell>
        </row>
        <row r="1354">
          <cell r="H1354">
            <v>0</v>
          </cell>
        </row>
        <row r="1355">
          <cell r="H1355">
            <v>0</v>
          </cell>
        </row>
        <row r="1356">
          <cell r="H1356">
            <v>0</v>
          </cell>
        </row>
        <row r="1357">
          <cell r="H1357">
            <v>0</v>
          </cell>
        </row>
        <row r="1358">
          <cell r="H1358">
            <v>0</v>
          </cell>
        </row>
        <row r="1359">
          <cell r="H1359">
            <v>0</v>
          </cell>
        </row>
        <row r="1360">
          <cell r="H1360">
            <v>0</v>
          </cell>
        </row>
        <row r="1361">
          <cell r="H1361">
            <v>0</v>
          </cell>
        </row>
        <row r="1362">
          <cell r="H1362">
            <v>0</v>
          </cell>
        </row>
        <row r="1363">
          <cell r="H1363">
            <v>0</v>
          </cell>
        </row>
        <row r="1364">
          <cell r="H1364">
            <v>0</v>
          </cell>
        </row>
        <row r="1365">
          <cell r="H1365">
            <v>0</v>
          </cell>
        </row>
        <row r="1366">
          <cell r="H1366">
            <v>0</v>
          </cell>
        </row>
        <row r="1367">
          <cell r="H1367">
            <v>0</v>
          </cell>
        </row>
        <row r="1368">
          <cell r="H1368">
            <v>0</v>
          </cell>
        </row>
        <row r="1369">
          <cell r="H1369">
            <v>0</v>
          </cell>
        </row>
        <row r="1370">
          <cell r="H1370">
            <v>0</v>
          </cell>
        </row>
        <row r="1371">
          <cell r="H1371">
            <v>0</v>
          </cell>
        </row>
        <row r="1372">
          <cell r="H1372">
            <v>0</v>
          </cell>
        </row>
        <row r="1373">
          <cell r="H1373">
            <v>0</v>
          </cell>
        </row>
        <row r="1374">
          <cell r="H1374">
            <v>0</v>
          </cell>
        </row>
        <row r="1375">
          <cell r="H1375">
            <v>0</v>
          </cell>
        </row>
        <row r="1376">
          <cell r="H1376">
            <v>0</v>
          </cell>
        </row>
        <row r="1377">
          <cell r="H1377">
            <v>0</v>
          </cell>
        </row>
        <row r="1378">
          <cell r="H1378">
            <v>0</v>
          </cell>
        </row>
        <row r="1379">
          <cell r="H1379">
            <v>0</v>
          </cell>
        </row>
        <row r="1380">
          <cell r="H1380">
            <v>0</v>
          </cell>
        </row>
        <row r="1381">
          <cell r="H1381">
            <v>0</v>
          </cell>
        </row>
        <row r="1382">
          <cell r="H1382">
            <v>0</v>
          </cell>
        </row>
        <row r="1383">
          <cell r="H1383">
            <v>0</v>
          </cell>
        </row>
        <row r="1384">
          <cell r="H1384">
            <v>0</v>
          </cell>
        </row>
        <row r="1385">
          <cell r="H1385">
            <v>0</v>
          </cell>
        </row>
        <row r="1386">
          <cell r="H1386">
            <v>0</v>
          </cell>
        </row>
        <row r="1387">
          <cell r="H1387">
            <v>0</v>
          </cell>
        </row>
        <row r="1388">
          <cell r="H1388">
            <v>0</v>
          </cell>
        </row>
        <row r="1389">
          <cell r="H1389">
            <v>0</v>
          </cell>
        </row>
        <row r="1390">
          <cell r="H1390">
            <v>0</v>
          </cell>
        </row>
        <row r="1391">
          <cell r="H1391">
            <v>0</v>
          </cell>
        </row>
        <row r="1392">
          <cell r="H1392">
            <v>0</v>
          </cell>
        </row>
        <row r="1393">
          <cell r="H1393">
            <v>0</v>
          </cell>
        </row>
        <row r="1394">
          <cell r="H1394">
            <v>0</v>
          </cell>
        </row>
        <row r="1395">
          <cell r="H1395">
            <v>0</v>
          </cell>
        </row>
        <row r="1396">
          <cell r="H1396">
            <v>0</v>
          </cell>
        </row>
        <row r="1397">
          <cell r="H1397">
            <v>0</v>
          </cell>
        </row>
        <row r="1398">
          <cell r="H1398">
            <v>0</v>
          </cell>
        </row>
        <row r="1399">
          <cell r="H1399">
            <v>0</v>
          </cell>
        </row>
        <row r="1400">
          <cell r="H1400">
            <v>0</v>
          </cell>
        </row>
        <row r="1401">
          <cell r="H1401">
            <v>0</v>
          </cell>
        </row>
        <row r="1402">
          <cell r="H1402">
            <v>0</v>
          </cell>
        </row>
        <row r="1403">
          <cell r="H1403">
            <v>0</v>
          </cell>
        </row>
        <row r="1404">
          <cell r="H1404">
            <v>0</v>
          </cell>
        </row>
        <row r="1405">
          <cell r="H1405">
            <v>0</v>
          </cell>
        </row>
        <row r="1406">
          <cell r="H1406">
            <v>0</v>
          </cell>
        </row>
        <row r="1407">
          <cell r="H1407">
            <v>0</v>
          </cell>
        </row>
        <row r="1408">
          <cell r="H1408">
            <v>0</v>
          </cell>
        </row>
        <row r="1409">
          <cell r="H1409">
            <v>0</v>
          </cell>
        </row>
        <row r="1410">
          <cell r="H1410">
            <v>0</v>
          </cell>
        </row>
        <row r="1411">
          <cell r="H1411">
            <v>0</v>
          </cell>
        </row>
        <row r="1412">
          <cell r="H1412">
            <v>0</v>
          </cell>
        </row>
        <row r="1413">
          <cell r="H1413">
            <v>0</v>
          </cell>
        </row>
        <row r="1414">
          <cell r="H1414">
            <v>0</v>
          </cell>
        </row>
        <row r="1415">
          <cell r="H1415">
            <v>0</v>
          </cell>
        </row>
        <row r="1416">
          <cell r="H1416">
            <v>0</v>
          </cell>
        </row>
        <row r="1417">
          <cell r="H1417">
            <v>0</v>
          </cell>
        </row>
        <row r="1418">
          <cell r="H1418">
            <v>0</v>
          </cell>
        </row>
        <row r="1419">
          <cell r="H1419">
            <v>0</v>
          </cell>
        </row>
        <row r="1420">
          <cell r="H1420">
            <v>0</v>
          </cell>
        </row>
        <row r="1421">
          <cell r="H1421">
            <v>0</v>
          </cell>
        </row>
        <row r="1422">
          <cell r="H1422">
            <v>0</v>
          </cell>
        </row>
        <row r="1423">
          <cell r="H1423">
            <v>0</v>
          </cell>
        </row>
        <row r="1424">
          <cell r="H1424">
            <v>0</v>
          </cell>
        </row>
        <row r="1425">
          <cell r="H1425">
            <v>0</v>
          </cell>
        </row>
        <row r="1426">
          <cell r="H1426">
            <v>0</v>
          </cell>
        </row>
        <row r="1427">
          <cell r="H1427">
            <v>0</v>
          </cell>
        </row>
        <row r="1428">
          <cell r="H1428">
            <v>0</v>
          </cell>
        </row>
        <row r="1429">
          <cell r="H1429">
            <v>0</v>
          </cell>
        </row>
        <row r="1430">
          <cell r="H1430">
            <v>0</v>
          </cell>
        </row>
        <row r="1431">
          <cell r="H1431">
            <v>0</v>
          </cell>
        </row>
        <row r="1432">
          <cell r="H1432">
            <v>0</v>
          </cell>
        </row>
        <row r="1433">
          <cell r="H1433">
            <v>0</v>
          </cell>
        </row>
        <row r="1434">
          <cell r="H1434">
            <v>0</v>
          </cell>
        </row>
        <row r="1435">
          <cell r="H1435">
            <v>0</v>
          </cell>
        </row>
        <row r="1436">
          <cell r="H1436">
            <v>0</v>
          </cell>
        </row>
        <row r="1437">
          <cell r="H1437">
            <v>0</v>
          </cell>
        </row>
        <row r="1438">
          <cell r="H1438">
            <v>0</v>
          </cell>
        </row>
        <row r="1439">
          <cell r="H1439">
            <v>0</v>
          </cell>
        </row>
        <row r="1440">
          <cell r="H1440">
            <v>0</v>
          </cell>
        </row>
        <row r="1441">
          <cell r="H1441">
            <v>0</v>
          </cell>
        </row>
        <row r="1442">
          <cell r="H1442">
            <v>0</v>
          </cell>
        </row>
        <row r="1443">
          <cell r="H1443">
            <v>0</v>
          </cell>
        </row>
        <row r="1444">
          <cell r="H1444">
            <v>0</v>
          </cell>
        </row>
        <row r="1445">
          <cell r="H1445">
            <v>0</v>
          </cell>
        </row>
        <row r="1446">
          <cell r="H1446">
            <v>0</v>
          </cell>
        </row>
        <row r="1447">
          <cell r="H1447">
            <v>0</v>
          </cell>
        </row>
        <row r="1448">
          <cell r="H1448">
            <v>0</v>
          </cell>
        </row>
        <row r="1449">
          <cell r="H1449">
            <v>0</v>
          </cell>
        </row>
        <row r="1450">
          <cell r="H1450">
            <v>0</v>
          </cell>
        </row>
        <row r="1451">
          <cell r="H1451">
            <v>0</v>
          </cell>
        </row>
        <row r="1452">
          <cell r="H1452">
            <v>0</v>
          </cell>
        </row>
        <row r="1453">
          <cell r="H1453">
            <v>0</v>
          </cell>
        </row>
        <row r="1454">
          <cell r="H1454">
            <v>0</v>
          </cell>
        </row>
        <row r="1455">
          <cell r="H1455">
            <v>0</v>
          </cell>
        </row>
        <row r="1456">
          <cell r="H1456">
            <v>0</v>
          </cell>
        </row>
        <row r="1457">
          <cell r="H1457">
            <v>0</v>
          </cell>
        </row>
        <row r="1458">
          <cell r="H1458">
            <v>0</v>
          </cell>
        </row>
        <row r="1459">
          <cell r="H1459">
            <v>0</v>
          </cell>
        </row>
        <row r="1460">
          <cell r="H1460">
            <v>0</v>
          </cell>
        </row>
        <row r="1461">
          <cell r="H1461">
            <v>0</v>
          </cell>
        </row>
        <row r="1462">
          <cell r="H1462">
            <v>0</v>
          </cell>
        </row>
        <row r="1463">
          <cell r="H1463">
            <v>0</v>
          </cell>
        </row>
        <row r="1464">
          <cell r="H1464">
            <v>0</v>
          </cell>
        </row>
        <row r="1465">
          <cell r="H1465">
            <v>0</v>
          </cell>
        </row>
        <row r="1466">
          <cell r="H1466">
            <v>0</v>
          </cell>
        </row>
        <row r="1467">
          <cell r="H1467">
            <v>0</v>
          </cell>
        </row>
        <row r="1468">
          <cell r="H1468">
            <v>0</v>
          </cell>
        </row>
        <row r="1469">
          <cell r="H1469">
            <v>0</v>
          </cell>
        </row>
        <row r="1470">
          <cell r="H1470">
            <v>0</v>
          </cell>
        </row>
        <row r="1471">
          <cell r="H1471">
            <v>0</v>
          </cell>
        </row>
        <row r="1472">
          <cell r="H1472">
            <v>0</v>
          </cell>
        </row>
        <row r="1473">
          <cell r="H1473">
            <v>0</v>
          </cell>
        </row>
        <row r="1474">
          <cell r="H1474">
            <v>0</v>
          </cell>
        </row>
        <row r="1475">
          <cell r="H1475">
            <v>0</v>
          </cell>
        </row>
        <row r="1476">
          <cell r="H1476">
            <v>0</v>
          </cell>
        </row>
        <row r="1477">
          <cell r="H1477">
            <v>0</v>
          </cell>
        </row>
        <row r="1478">
          <cell r="H1478">
            <v>0</v>
          </cell>
        </row>
        <row r="1479">
          <cell r="H1479">
            <v>0</v>
          </cell>
        </row>
        <row r="1480">
          <cell r="H1480">
            <v>0</v>
          </cell>
        </row>
        <row r="1481">
          <cell r="H1481">
            <v>0</v>
          </cell>
        </row>
        <row r="1482">
          <cell r="H1482">
            <v>0</v>
          </cell>
        </row>
        <row r="1483">
          <cell r="H1483">
            <v>0</v>
          </cell>
        </row>
        <row r="1484">
          <cell r="H1484">
            <v>0</v>
          </cell>
        </row>
        <row r="1485">
          <cell r="H1485">
            <v>0</v>
          </cell>
        </row>
        <row r="1486">
          <cell r="H1486">
            <v>0</v>
          </cell>
        </row>
        <row r="1487">
          <cell r="H1487">
            <v>0</v>
          </cell>
        </row>
        <row r="1488">
          <cell r="H1488">
            <v>0</v>
          </cell>
        </row>
        <row r="1489">
          <cell r="H1489">
            <v>0</v>
          </cell>
        </row>
        <row r="1490">
          <cell r="H1490">
            <v>0</v>
          </cell>
        </row>
        <row r="1491">
          <cell r="H1491">
            <v>0</v>
          </cell>
        </row>
        <row r="1492">
          <cell r="H1492">
            <v>0</v>
          </cell>
        </row>
        <row r="1493">
          <cell r="H1493">
            <v>0</v>
          </cell>
        </row>
        <row r="1494">
          <cell r="H1494">
            <v>0</v>
          </cell>
        </row>
        <row r="1495">
          <cell r="H1495">
            <v>0</v>
          </cell>
        </row>
        <row r="1496">
          <cell r="H1496">
            <v>0</v>
          </cell>
        </row>
        <row r="1497">
          <cell r="H1497">
            <v>0</v>
          </cell>
        </row>
        <row r="1498">
          <cell r="H1498">
            <v>0</v>
          </cell>
        </row>
        <row r="1499">
          <cell r="H1499">
            <v>0</v>
          </cell>
        </row>
        <row r="1500">
          <cell r="H1500">
            <v>0</v>
          </cell>
        </row>
        <row r="1501">
          <cell r="H1501">
            <v>0</v>
          </cell>
        </row>
        <row r="1502">
          <cell r="H1502">
            <v>0</v>
          </cell>
        </row>
        <row r="1503">
          <cell r="H1503">
            <v>0</v>
          </cell>
        </row>
        <row r="1504">
          <cell r="H1504">
            <v>0</v>
          </cell>
        </row>
        <row r="1505">
          <cell r="H1505">
            <v>0</v>
          </cell>
        </row>
        <row r="1506">
          <cell r="H1506">
            <v>0</v>
          </cell>
        </row>
        <row r="1507">
          <cell r="H1507">
            <v>0</v>
          </cell>
        </row>
        <row r="1508">
          <cell r="H1508">
            <v>0</v>
          </cell>
        </row>
        <row r="1509">
          <cell r="H1509">
            <v>0</v>
          </cell>
        </row>
        <row r="1510">
          <cell r="H1510">
            <v>0</v>
          </cell>
        </row>
        <row r="1511">
          <cell r="H1511">
            <v>0</v>
          </cell>
        </row>
        <row r="1512">
          <cell r="H1512">
            <v>0</v>
          </cell>
        </row>
        <row r="1513">
          <cell r="H1513">
            <v>0</v>
          </cell>
        </row>
        <row r="1514">
          <cell r="H1514">
            <v>0</v>
          </cell>
        </row>
        <row r="1515">
          <cell r="H1515">
            <v>0</v>
          </cell>
        </row>
        <row r="1516">
          <cell r="H1516">
            <v>0</v>
          </cell>
        </row>
        <row r="1517">
          <cell r="H1517">
            <v>0</v>
          </cell>
        </row>
        <row r="1518">
          <cell r="H1518">
            <v>0</v>
          </cell>
        </row>
        <row r="1519">
          <cell r="H1519">
            <v>0</v>
          </cell>
        </row>
        <row r="1520">
          <cell r="H1520">
            <v>0</v>
          </cell>
        </row>
        <row r="1521">
          <cell r="H1521">
            <v>0</v>
          </cell>
        </row>
        <row r="1522">
          <cell r="H1522">
            <v>0</v>
          </cell>
        </row>
        <row r="1523">
          <cell r="H1523">
            <v>0</v>
          </cell>
        </row>
        <row r="1524">
          <cell r="H1524">
            <v>0</v>
          </cell>
        </row>
        <row r="1525">
          <cell r="H1525">
            <v>0</v>
          </cell>
        </row>
        <row r="1526">
          <cell r="H1526">
            <v>0</v>
          </cell>
        </row>
        <row r="1527">
          <cell r="H1527">
            <v>0</v>
          </cell>
        </row>
        <row r="1528">
          <cell r="H1528">
            <v>0</v>
          </cell>
        </row>
        <row r="1529">
          <cell r="H1529">
            <v>0</v>
          </cell>
        </row>
        <row r="1530">
          <cell r="H1530">
            <v>0</v>
          </cell>
        </row>
        <row r="1531">
          <cell r="H1531">
            <v>0</v>
          </cell>
        </row>
        <row r="1532">
          <cell r="H1532">
            <v>0</v>
          </cell>
        </row>
        <row r="1533">
          <cell r="H1533">
            <v>0</v>
          </cell>
        </row>
        <row r="1534">
          <cell r="H1534">
            <v>0</v>
          </cell>
        </row>
        <row r="1535">
          <cell r="H1535">
            <v>0</v>
          </cell>
        </row>
        <row r="1536">
          <cell r="H1536">
            <v>0</v>
          </cell>
        </row>
        <row r="1537">
          <cell r="H1537">
            <v>0</v>
          </cell>
        </row>
        <row r="1538">
          <cell r="H1538">
            <v>0</v>
          </cell>
        </row>
        <row r="1539">
          <cell r="H1539">
            <v>0</v>
          </cell>
        </row>
        <row r="1540">
          <cell r="H1540">
            <v>0</v>
          </cell>
        </row>
        <row r="1541">
          <cell r="H1541">
            <v>0</v>
          </cell>
        </row>
        <row r="1542">
          <cell r="H1542">
            <v>0</v>
          </cell>
        </row>
        <row r="1543">
          <cell r="H1543">
            <v>0</v>
          </cell>
        </row>
        <row r="1544">
          <cell r="H1544">
            <v>0</v>
          </cell>
        </row>
        <row r="1545">
          <cell r="H1545">
            <v>0</v>
          </cell>
        </row>
        <row r="1546">
          <cell r="H1546">
            <v>0</v>
          </cell>
        </row>
        <row r="1547">
          <cell r="H1547">
            <v>0</v>
          </cell>
        </row>
        <row r="1548">
          <cell r="H1548">
            <v>0</v>
          </cell>
        </row>
        <row r="1549">
          <cell r="H1549">
            <v>0</v>
          </cell>
        </row>
        <row r="1550">
          <cell r="H1550">
            <v>0</v>
          </cell>
        </row>
        <row r="1551">
          <cell r="H1551">
            <v>0</v>
          </cell>
        </row>
        <row r="1552">
          <cell r="H1552">
            <v>0</v>
          </cell>
        </row>
        <row r="1553">
          <cell r="H1553">
            <v>0</v>
          </cell>
        </row>
        <row r="1554">
          <cell r="H1554">
            <v>0</v>
          </cell>
        </row>
        <row r="1555">
          <cell r="H1555">
            <v>0</v>
          </cell>
        </row>
        <row r="1556">
          <cell r="H1556">
            <v>0</v>
          </cell>
        </row>
        <row r="1557">
          <cell r="H1557">
            <v>0</v>
          </cell>
        </row>
        <row r="1558">
          <cell r="H1558">
            <v>0</v>
          </cell>
        </row>
        <row r="1559">
          <cell r="H1559">
            <v>0</v>
          </cell>
        </row>
        <row r="1560">
          <cell r="H1560">
            <v>0</v>
          </cell>
        </row>
        <row r="1561">
          <cell r="H1561">
            <v>0</v>
          </cell>
        </row>
        <row r="1562">
          <cell r="H1562">
            <v>0</v>
          </cell>
        </row>
        <row r="1563">
          <cell r="H1563">
            <v>0</v>
          </cell>
        </row>
        <row r="1564">
          <cell r="H1564">
            <v>0</v>
          </cell>
        </row>
        <row r="1565">
          <cell r="H1565">
            <v>0</v>
          </cell>
        </row>
        <row r="1566">
          <cell r="H1566">
            <v>0</v>
          </cell>
        </row>
        <row r="1567">
          <cell r="H1567">
            <v>0</v>
          </cell>
        </row>
        <row r="1568">
          <cell r="H1568">
            <v>0</v>
          </cell>
        </row>
        <row r="1569">
          <cell r="H1569">
            <v>0</v>
          </cell>
        </row>
        <row r="1570">
          <cell r="H1570">
            <v>0</v>
          </cell>
        </row>
        <row r="1571">
          <cell r="H1571">
            <v>0</v>
          </cell>
        </row>
        <row r="1572">
          <cell r="H1572">
            <v>0</v>
          </cell>
        </row>
        <row r="1573">
          <cell r="H1573">
            <v>0</v>
          </cell>
        </row>
        <row r="1574">
          <cell r="H1574">
            <v>0</v>
          </cell>
        </row>
        <row r="1575">
          <cell r="H1575">
            <v>0</v>
          </cell>
        </row>
        <row r="1576">
          <cell r="H1576">
            <v>0</v>
          </cell>
        </row>
        <row r="1577">
          <cell r="H1577">
            <v>0</v>
          </cell>
        </row>
        <row r="1578">
          <cell r="H1578">
            <v>0</v>
          </cell>
        </row>
        <row r="1579">
          <cell r="H1579">
            <v>0</v>
          </cell>
        </row>
        <row r="1580">
          <cell r="H1580">
            <v>0</v>
          </cell>
        </row>
        <row r="1581">
          <cell r="H1581">
            <v>0</v>
          </cell>
        </row>
        <row r="1582">
          <cell r="H1582">
            <v>0</v>
          </cell>
        </row>
        <row r="1583">
          <cell r="H1583">
            <v>0</v>
          </cell>
        </row>
        <row r="1584">
          <cell r="H1584">
            <v>0</v>
          </cell>
        </row>
        <row r="1585">
          <cell r="H1585">
            <v>0</v>
          </cell>
        </row>
        <row r="1586">
          <cell r="H1586">
            <v>0</v>
          </cell>
        </row>
        <row r="1587">
          <cell r="H1587">
            <v>0</v>
          </cell>
        </row>
        <row r="1588">
          <cell r="H1588">
            <v>0</v>
          </cell>
        </row>
        <row r="1589">
          <cell r="H1589">
            <v>0</v>
          </cell>
        </row>
        <row r="1590">
          <cell r="H1590">
            <v>0</v>
          </cell>
        </row>
        <row r="1591">
          <cell r="H1591">
            <v>0</v>
          </cell>
        </row>
        <row r="1592">
          <cell r="H1592">
            <v>0</v>
          </cell>
        </row>
        <row r="1593">
          <cell r="H1593">
            <v>0</v>
          </cell>
        </row>
        <row r="1594">
          <cell r="H1594">
            <v>0</v>
          </cell>
        </row>
        <row r="1595">
          <cell r="H1595">
            <v>0</v>
          </cell>
        </row>
        <row r="1596">
          <cell r="H1596">
            <v>0</v>
          </cell>
        </row>
        <row r="1597">
          <cell r="H1597">
            <v>0</v>
          </cell>
        </row>
        <row r="1598">
          <cell r="H1598">
            <v>0</v>
          </cell>
        </row>
        <row r="1599">
          <cell r="H1599">
            <v>0</v>
          </cell>
        </row>
        <row r="1600">
          <cell r="H1600">
            <v>0</v>
          </cell>
        </row>
        <row r="1601">
          <cell r="H1601">
            <v>0</v>
          </cell>
        </row>
        <row r="1602">
          <cell r="H1602">
            <v>0</v>
          </cell>
        </row>
        <row r="1603">
          <cell r="H1603">
            <v>0</v>
          </cell>
        </row>
        <row r="1604">
          <cell r="H1604">
            <v>0</v>
          </cell>
        </row>
        <row r="1605">
          <cell r="H1605">
            <v>0</v>
          </cell>
        </row>
        <row r="1606">
          <cell r="H1606">
            <v>0</v>
          </cell>
        </row>
        <row r="1607">
          <cell r="H1607">
            <v>0</v>
          </cell>
        </row>
        <row r="1608">
          <cell r="H1608">
            <v>0</v>
          </cell>
        </row>
        <row r="1609">
          <cell r="H1609">
            <v>0</v>
          </cell>
        </row>
        <row r="1610">
          <cell r="H1610">
            <v>0</v>
          </cell>
        </row>
        <row r="1611">
          <cell r="H1611">
            <v>0</v>
          </cell>
        </row>
        <row r="1612">
          <cell r="H1612">
            <v>0</v>
          </cell>
        </row>
        <row r="1613">
          <cell r="H1613">
            <v>0</v>
          </cell>
        </row>
        <row r="1614">
          <cell r="H1614">
            <v>0</v>
          </cell>
        </row>
        <row r="1615">
          <cell r="H1615">
            <v>0</v>
          </cell>
        </row>
        <row r="1616">
          <cell r="H1616">
            <v>0</v>
          </cell>
        </row>
        <row r="1617">
          <cell r="H1617">
            <v>0</v>
          </cell>
        </row>
        <row r="1618">
          <cell r="H1618">
            <v>0</v>
          </cell>
        </row>
        <row r="1619">
          <cell r="H1619">
            <v>0</v>
          </cell>
        </row>
        <row r="1620">
          <cell r="H1620">
            <v>0</v>
          </cell>
        </row>
        <row r="1621">
          <cell r="H1621">
            <v>0</v>
          </cell>
        </row>
        <row r="1622">
          <cell r="H1622">
            <v>0</v>
          </cell>
        </row>
        <row r="1623">
          <cell r="H1623">
            <v>0</v>
          </cell>
        </row>
        <row r="1624">
          <cell r="H1624">
            <v>0</v>
          </cell>
        </row>
        <row r="1625">
          <cell r="H1625">
            <v>0</v>
          </cell>
        </row>
        <row r="1626">
          <cell r="H1626">
            <v>0</v>
          </cell>
        </row>
        <row r="1627">
          <cell r="H1627">
            <v>0</v>
          </cell>
        </row>
        <row r="1628">
          <cell r="H1628">
            <v>0</v>
          </cell>
        </row>
        <row r="1629">
          <cell r="H1629">
            <v>0</v>
          </cell>
        </row>
        <row r="1630">
          <cell r="H1630">
            <v>0</v>
          </cell>
        </row>
        <row r="1631">
          <cell r="H1631">
            <v>0</v>
          </cell>
        </row>
        <row r="1632">
          <cell r="H1632">
            <v>0</v>
          </cell>
        </row>
        <row r="1633">
          <cell r="H1633">
            <v>0</v>
          </cell>
        </row>
        <row r="1634">
          <cell r="H1634">
            <v>0</v>
          </cell>
        </row>
        <row r="1635">
          <cell r="H1635">
            <v>0</v>
          </cell>
        </row>
        <row r="1636">
          <cell r="H1636">
            <v>0</v>
          </cell>
        </row>
        <row r="1637">
          <cell r="H1637">
            <v>0</v>
          </cell>
        </row>
        <row r="1638">
          <cell r="H1638">
            <v>0</v>
          </cell>
        </row>
        <row r="1639">
          <cell r="H1639">
            <v>0</v>
          </cell>
        </row>
        <row r="1640">
          <cell r="H1640">
            <v>0</v>
          </cell>
        </row>
        <row r="1641">
          <cell r="H1641">
            <v>0</v>
          </cell>
        </row>
        <row r="1642">
          <cell r="H1642">
            <v>0</v>
          </cell>
        </row>
        <row r="1643">
          <cell r="H1643">
            <v>0</v>
          </cell>
        </row>
        <row r="1644">
          <cell r="H1644">
            <v>0</v>
          </cell>
        </row>
        <row r="1645">
          <cell r="H1645">
            <v>0</v>
          </cell>
        </row>
        <row r="1646">
          <cell r="H1646">
            <v>0</v>
          </cell>
        </row>
        <row r="1647">
          <cell r="H1647">
            <v>0</v>
          </cell>
        </row>
        <row r="1648">
          <cell r="H1648">
            <v>0</v>
          </cell>
        </row>
        <row r="1649">
          <cell r="H1649">
            <v>0</v>
          </cell>
        </row>
        <row r="1650">
          <cell r="H1650">
            <v>0</v>
          </cell>
        </row>
        <row r="1651">
          <cell r="H1651">
            <v>0</v>
          </cell>
        </row>
        <row r="1652">
          <cell r="H1652">
            <v>0</v>
          </cell>
        </row>
        <row r="1653">
          <cell r="H1653">
            <v>0</v>
          </cell>
        </row>
        <row r="1654">
          <cell r="H1654">
            <v>0</v>
          </cell>
        </row>
        <row r="1655">
          <cell r="H1655">
            <v>0</v>
          </cell>
        </row>
        <row r="1656">
          <cell r="H1656">
            <v>0</v>
          </cell>
        </row>
        <row r="1657">
          <cell r="H1657">
            <v>0</v>
          </cell>
        </row>
        <row r="1658">
          <cell r="H1658">
            <v>0</v>
          </cell>
        </row>
        <row r="1659">
          <cell r="H1659">
            <v>0</v>
          </cell>
        </row>
        <row r="1660">
          <cell r="H1660">
            <v>0</v>
          </cell>
        </row>
        <row r="1661">
          <cell r="H1661">
            <v>0</v>
          </cell>
        </row>
        <row r="1662">
          <cell r="H1662">
            <v>0</v>
          </cell>
        </row>
        <row r="1663">
          <cell r="H1663">
            <v>0</v>
          </cell>
        </row>
        <row r="1664">
          <cell r="H1664">
            <v>0</v>
          </cell>
        </row>
        <row r="1665">
          <cell r="H1665">
            <v>0</v>
          </cell>
        </row>
        <row r="1666">
          <cell r="H1666">
            <v>0</v>
          </cell>
        </row>
        <row r="1667">
          <cell r="H1667">
            <v>0</v>
          </cell>
        </row>
        <row r="1668">
          <cell r="H1668">
            <v>0</v>
          </cell>
        </row>
        <row r="1669">
          <cell r="H1669">
            <v>0</v>
          </cell>
        </row>
        <row r="1670">
          <cell r="H1670">
            <v>0</v>
          </cell>
        </row>
        <row r="1671">
          <cell r="H1671">
            <v>0</v>
          </cell>
        </row>
        <row r="1672">
          <cell r="H1672">
            <v>0</v>
          </cell>
        </row>
        <row r="1673">
          <cell r="H1673">
            <v>0</v>
          </cell>
        </row>
        <row r="1674">
          <cell r="H1674">
            <v>0</v>
          </cell>
        </row>
        <row r="1675">
          <cell r="H1675">
            <v>0</v>
          </cell>
        </row>
        <row r="1676">
          <cell r="H1676">
            <v>0</v>
          </cell>
        </row>
        <row r="1677">
          <cell r="H1677">
            <v>0</v>
          </cell>
        </row>
        <row r="1678">
          <cell r="H1678">
            <v>0</v>
          </cell>
        </row>
        <row r="1679">
          <cell r="H1679">
            <v>0</v>
          </cell>
        </row>
        <row r="1680">
          <cell r="H1680">
            <v>0</v>
          </cell>
        </row>
        <row r="1681">
          <cell r="H1681">
            <v>0</v>
          </cell>
        </row>
        <row r="1682">
          <cell r="H1682">
            <v>0</v>
          </cell>
        </row>
        <row r="1683">
          <cell r="H1683">
            <v>0</v>
          </cell>
        </row>
        <row r="1684">
          <cell r="H1684">
            <v>0</v>
          </cell>
        </row>
        <row r="1685">
          <cell r="H1685">
            <v>0</v>
          </cell>
        </row>
        <row r="1686">
          <cell r="H1686">
            <v>0</v>
          </cell>
        </row>
        <row r="1687">
          <cell r="H1687">
            <v>0</v>
          </cell>
        </row>
        <row r="1688">
          <cell r="H1688">
            <v>0</v>
          </cell>
        </row>
        <row r="1689">
          <cell r="H1689">
            <v>0</v>
          </cell>
        </row>
        <row r="1690">
          <cell r="H1690">
            <v>0</v>
          </cell>
        </row>
        <row r="1691">
          <cell r="H1691">
            <v>0</v>
          </cell>
        </row>
        <row r="1692">
          <cell r="H1692">
            <v>0</v>
          </cell>
        </row>
        <row r="1693">
          <cell r="H1693">
            <v>0</v>
          </cell>
        </row>
        <row r="1694">
          <cell r="H1694">
            <v>0</v>
          </cell>
        </row>
        <row r="1695">
          <cell r="H1695">
            <v>0</v>
          </cell>
        </row>
        <row r="1696">
          <cell r="H1696">
            <v>0</v>
          </cell>
        </row>
        <row r="1697">
          <cell r="H1697">
            <v>0</v>
          </cell>
        </row>
        <row r="1698">
          <cell r="H1698">
            <v>0</v>
          </cell>
        </row>
        <row r="1699">
          <cell r="H1699">
            <v>0</v>
          </cell>
        </row>
        <row r="1700">
          <cell r="H1700">
            <v>0</v>
          </cell>
        </row>
        <row r="1701">
          <cell r="H1701">
            <v>0</v>
          </cell>
        </row>
        <row r="1702">
          <cell r="H1702">
            <v>0</v>
          </cell>
        </row>
        <row r="1703">
          <cell r="H1703">
            <v>0</v>
          </cell>
        </row>
        <row r="1704">
          <cell r="H1704">
            <v>0</v>
          </cell>
        </row>
        <row r="1705">
          <cell r="H1705">
            <v>0</v>
          </cell>
        </row>
        <row r="1706">
          <cell r="H1706">
            <v>0</v>
          </cell>
        </row>
        <row r="1707">
          <cell r="H1707">
            <v>0</v>
          </cell>
        </row>
        <row r="1708">
          <cell r="H1708">
            <v>0</v>
          </cell>
        </row>
        <row r="1709">
          <cell r="H1709">
            <v>0</v>
          </cell>
        </row>
        <row r="1710">
          <cell r="H1710">
            <v>0</v>
          </cell>
        </row>
        <row r="1711">
          <cell r="H1711">
            <v>0</v>
          </cell>
        </row>
        <row r="1712">
          <cell r="H1712">
            <v>0</v>
          </cell>
        </row>
        <row r="1713">
          <cell r="H1713">
            <v>0</v>
          </cell>
        </row>
        <row r="1714">
          <cell r="H1714">
            <v>0</v>
          </cell>
        </row>
        <row r="1715">
          <cell r="H1715">
            <v>0</v>
          </cell>
        </row>
        <row r="1716">
          <cell r="H1716">
            <v>0</v>
          </cell>
        </row>
        <row r="1717">
          <cell r="H1717">
            <v>0</v>
          </cell>
        </row>
        <row r="1718">
          <cell r="H1718">
            <v>0</v>
          </cell>
        </row>
        <row r="1719">
          <cell r="H1719">
            <v>0</v>
          </cell>
        </row>
        <row r="1720">
          <cell r="H1720">
            <v>0</v>
          </cell>
        </row>
        <row r="1721">
          <cell r="H1721">
            <v>0</v>
          </cell>
        </row>
        <row r="1722">
          <cell r="H1722">
            <v>0</v>
          </cell>
        </row>
        <row r="1723">
          <cell r="H1723">
            <v>0</v>
          </cell>
        </row>
        <row r="1724">
          <cell r="H1724">
            <v>0</v>
          </cell>
        </row>
        <row r="1725">
          <cell r="H1725">
            <v>0</v>
          </cell>
        </row>
        <row r="1726">
          <cell r="H1726">
            <v>0</v>
          </cell>
        </row>
        <row r="1727">
          <cell r="H1727">
            <v>0</v>
          </cell>
        </row>
        <row r="1728">
          <cell r="H1728">
            <v>0</v>
          </cell>
        </row>
        <row r="1729">
          <cell r="H1729">
            <v>0</v>
          </cell>
        </row>
        <row r="1730">
          <cell r="H1730">
            <v>0</v>
          </cell>
        </row>
        <row r="1731">
          <cell r="H1731">
            <v>0</v>
          </cell>
        </row>
        <row r="1732">
          <cell r="H1732">
            <v>0</v>
          </cell>
        </row>
        <row r="1733">
          <cell r="H1733">
            <v>0</v>
          </cell>
        </row>
        <row r="1734">
          <cell r="H1734">
            <v>0</v>
          </cell>
        </row>
        <row r="1735">
          <cell r="H1735">
            <v>0</v>
          </cell>
        </row>
        <row r="1736">
          <cell r="H1736">
            <v>0</v>
          </cell>
        </row>
        <row r="1737">
          <cell r="H1737">
            <v>0</v>
          </cell>
        </row>
        <row r="1738">
          <cell r="H1738">
            <v>0</v>
          </cell>
        </row>
        <row r="1739">
          <cell r="H1739">
            <v>0</v>
          </cell>
        </row>
        <row r="1740">
          <cell r="H1740">
            <v>0</v>
          </cell>
        </row>
        <row r="1741">
          <cell r="H1741">
            <v>0</v>
          </cell>
        </row>
        <row r="1742">
          <cell r="H1742">
            <v>0</v>
          </cell>
        </row>
        <row r="1743">
          <cell r="H1743">
            <v>0</v>
          </cell>
        </row>
        <row r="1744">
          <cell r="H1744">
            <v>0</v>
          </cell>
        </row>
        <row r="1745">
          <cell r="H1745">
            <v>0</v>
          </cell>
        </row>
        <row r="1746">
          <cell r="H1746">
            <v>0</v>
          </cell>
        </row>
        <row r="1747">
          <cell r="H1747">
            <v>0</v>
          </cell>
        </row>
        <row r="1748">
          <cell r="H1748">
            <v>0</v>
          </cell>
        </row>
        <row r="1749">
          <cell r="H1749">
            <v>0</v>
          </cell>
        </row>
        <row r="1750">
          <cell r="H1750">
            <v>0</v>
          </cell>
        </row>
        <row r="1751">
          <cell r="H1751">
            <v>0</v>
          </cell>
        </row>
        <row r="1752">
          <cell r="H1752">
            <v>0</v>
          </cell>
        </row>
        <row r="1753">
          <cell r="H1753">
            <v>0</v>
          </cell>
        </row>
        <row r="1754">
          <cell r="H1754">
            <v>0</v>
          </cell>
        </row>
        <row r="1755">
          <cell r="H1755">
            <v>0</v>
          </cell>
        </row>
        <row r="1756">
          <cell r="H1756">
            <v>0</v>
          </cell>
        </row>
        <row r="1757">
          <cell r="H1757">
            <v>0</v>
          </cell>
        </row>
        <row r="1758">
          <cell r="H1758">
            <v>0</v>
          </cell>
        </row>
        <row r="1759">
          <cell r="H1759">
            <v>0</v>
          </cell>
        </row>
        <row r="1760">
          <cell r="H1760">
            <v>0</v>
          </cell>
        </row>
        <row r="1761">
          <cell r="H1761">
            <v>0</v>
          </cell>
        </row>
        <row r="1762">
          <cell r="H1762">
            <v>0</v>
          </cell>
        </row>
        <row r="1763">
          <cell r="H1763">
            <v>0</v>
          </cell>
        </row>
        <row r="1764">
          <cell r="H1764">
            <v>0</v>
          </cell>
        </row>
        <row r="1765">
          <cell r="H1765">
            <v>0</v>
          </cell>
        </row>
        <row r="1766">
          <cell r="H1766">
            <v>0</v>
          </cell>
        </row>
        <row r="1767">
          <cell r="H1767">
            <v>0</v>
          </cell>
        </row>
        <row r="1768">
          <cell r="H1768">
            <v>0</v>
          </cell>
        </row>
        <row r="1769">
          <cell r="H1769">
            <v>0</v>
          </cell>
        </row>
        <row r="1770">
          <cell r="H1770">
            <v>0</v>
          </cell>
        </row>
        <row r="1771">
          <cell r="H1771">
            <v>0</v>
          </cell>
        </row>
        <row r="1772">
          <cell r="H1772">
            <v>0</v>
          </cell>
        </row>
        <row r="1773">
          <cell r="H1773">
            <v>0</v>
          </cell>
        </row>
        <row r="1774">
          <cell r="H1774">
            <v>0</v>
          </cell>
        </row>
        <row r="1775">
          <cell r="H1775">
            <v>0</v>
          </cell>
        </row>
        <row r="1776">
          <cell r="H1776">
            <v>0</v>
          </cell>
        </row>
        <row r="1777">
          <cell r="H1777">
            <v>0</v>
          </cell>
        </row>
        <row r="1778">
          <cell r="H1778">
            <v>0</v>
          </cell>
        </row>
        <row r="1779">
          <cell r="H1779">
            <v>0</v>
          </cell>
        </row>
        <row r="1780">
          <cell r="H1780">
            <v>0</v>
          </cell>
        </row>
        <row r="1781">
          <cell r="H1781">
            <v>0</v>
          </cell>
        </row>
        <row r="1782">
          <cell r="H1782">
            <v>0</v>
          </cell>
        </row>
        <row r="1783">
          <cell r="H1783">
            <v>0</v>
          </cell>
        </row>
        <row r="1784">
          <cell r="H1784">
            <v>0</v>
          </cell>
        </row>
        <row r="1785">
          <cell r="H1785">
            <v>0</v>
          </cell>
        </row>
        <row r="1786">
          <cell r="H1786">
            <v>0</v>
          </cell>
        </row>
        <row r="1787">
          <cell r="H1787">
            <v>0</v>
          </cell>
        </row>
        <row r="1788">
          <cell r="H1788">
            <v>0</v>
          </cell>
        </row>
        <row r="1789">
          <cell r="H1789">
            <v>0</v>
          </cell>
        </row>
        <row r="1790">
          <cell r="H1790">
            <v>0</v>
          </cell>
        </row>
        <row r="1791">
          <cell r="H1791">
            <v>0</v>
          </cell>
        </row>
        <row r="1792">
          <cell r="H1792">
            <v>0</v>
          </cell>
        </row>
        <row r="1793">
          <cell r="H1793">
            <v>0</v>
          </cell>
        </row>
        <row r="1794">
          <cell r="H1794">
            <v>0</v>
          </cell>
        </row>
        <row r="1795">
          <cell r="H1795">
            <v>0</v>
          </cell>
        </row>
        <row r="1796">
          <cell r="H1796">
            <v>0</v>
          </cell>
        </row>
        <row r="1797">
          <cell r="H1797">
            <v>0</v>
          </cell>
        </row>
        <row r="1798">
          <cell r="H1798">
            <v>0</v>
          </cell>
        </row>
        <row r="1799">
          <cell r="H1799">
            <v>0</v>
          </cell>
        </row>
        <row r="1800">
          <cell r="H1800">
            <v>0</v>
          </cell>
        </row>
        <row r="1801">
          <cell r="H1801">
            <v>0</v>
          </cell>
        </row>
        <row r="1802">
          <cell r="H1802">
            <v>0</v>
          </cell>
        </row>
        <row r="1803">
          <cell r="H1803">
            <v>0</v>
          </cell>
        </row>
        <row r="1804">
          <cell r="H1804">
            <v>0</v>
          </cell>
        </row>
        <row r="1805">
          <cell r="H1805">
            <v>0</v>
          </cell>
        </row>
        <row r="1806">
          <cell r="H1806">
            <v>0</v>
          </cell>
        </row>
        <row r="1807">
          <cell r="H1807">
            <v>0</v>
          </cell>
        </row>
        <row r="1808">
          <cell r="H1808">
            <v>0</v>
          </cell>
        </row>
        <row r="1809">
          <cell r="H1809">
            <v>0</v>
          </cell>
        </row>
        <row r="1810">
          <cell r="H1810">
            <v>0</v>
          </cell>
        </row>
        <row r="1811">
          <cell r="H1811">
            <v>0</v>
          </cell>
        </row>
        <row r="1812">
          <cell r="H1812">
            <v>0</v>
          </cell>
        </row>
        <row r="1813">
          <cell r="H1813">
            <v>0</v>
          </cell>
        </row>
        <row r="1814">
          <cell r="H1814">
            <v>0</v>
          </cell>
        </row>
        <row r="1815">
          <cell r="H1815">
            <v>0</v>
          </cell>
        </row>
        <row r="1816">
          <cell r="H1816">
            <v>0</v>
          </cell>
        </row>
        <row r="1817">
          <cell r="H1817">
            <v>0</v>
          </cell>
        </row>
        <row r="1818">
          <cell r="H1818">
            <v>0</v>
          </cell>
        </row>
        <row r="1819">
          <cell r="H1819">
            <v>0</v>
          </cell>
        </row>
        <row r="1820">
          <cell r="H1820">
            <v>0</v>
          </cell>
        </row>
        <row r="1821">
          <cell r="H1821">
            <v>0</v>
          </cell>
        </row>
        <row r="1822">
          <cell r="H1822">
            <v>0</v>
          </cell>
        </row>
        <row r="1823">
          <cell r="H1823">
            <v>0</v>
          </cell>
        </row>
        <row r="1824">
          <cell r="H1824">
            <v>0</v>
          </cell>
        </row>
        <row r="1825">
          <cell r="H1825">
            <v>0</v>
          </cell>
        </row>
        <row r="1826">
          <cell r="H1826">
            <v>0</v>
          </cell>
        </row>
        <row r="1827">
          <cell r="H1827">
            <v>0</v>
          </cell>
        </row>
        <row r="1828">
          <cell r="H1828">
            <v>0</v>
          </cell>
        </row>
        <row r="1829">
          <cell r="H1829">
            <v>0</v>
          </cell>
        </row>
        <row r="1830">
          <cell r="H1830">
            <v>0</v>
          </cell>
        </row>
        <row r="1831">
          <cell r="H1831">
            <v>0</v>
          </cell>
        </row>
        <row r="1832">
          <cell r="H1832">
            <v>0</v>
          </cell>
        </row>
        <row r="1833">
          <cell r="H1833">
            <v>0</v>
          </cell>
        </row>
        <row r="1834">
          <cell r="H1834">
            <v>0</v>
          </cell>
        </row>
        <row r="1835">
          <cell r="H1835">
            <v>0</v>
          </cell>
        </row>
        <row r="1836">
          <cell r="H1836">
            <v>0</v>
          </cell>
        </row>
        <row r="1837">
          <cell r="H1837">
            <v>0</v>
          </cell>
        </row>
        <row r="1838">
          <cell r="H1838">
            <v>0</v>
          </cell>
        </row>
        <row r="1839">
          <cell r="H1839">
            <v>0</v>
          </cell>
        </row>
        <row r="1840">
          <cell r="H1840">
            <v>0</v>
          </cell>
        </row>
        <row r="1841">
          <cell r="H1841">
            <v>0</v>
          </cell>
        </row>
        <row r="1842">
          <cell r="H1842">
            <v>0</v>
          </cell>
        </row>
        <row r="1843">
          <cell r="H1843">
            <v>0</v>
          </cell>
        </row>
        <row r="1844">
          <cell r="H1844">
            <v>0</v>
          </cell>
        </row>
        <row r="1845">
          <cell r="H1845">
            <v>0</v>
          </cell>
        </row>
        <row r="1846">
          <cell r="H1846">
            <v>0</v>
          </cell>
        </row>
        <row r="1847">
          <cell r="H1847">
            <v>0</v>
          </cell>
        </row>
        <row r="1848">
          <cell r="H1848">
            <v>0</v>
          </cell>
        </row>
        <row r="1849">
          <cell r="H1849">
            <v>0</v>
          </cell>
        </row>
        <row r="1850">
          <cell r="H1850">
            <v>0</v>
          </cell>
        </row>
        <row r="1851">
          <cell r="H1851">
            <v>0</v>
          </cell>
        </row>
        <row r="1852">
          <cell r="H1852">
            <v>0</v>
          </cell>
        </row>
        <row r="1853">
          <cell r="H1853">
            <v>0</v>
          </cell>
        </row>
        <row r="1854">
          <cell r="H1854">
            <v>0</v>
          </cell>
        </row>
        <row r="1855">
          <cell r="H1855">
            <v>0</v>
          </cell>
        </row>
        <row r="1856">
          <cell r="H1856">
            <v>0</v>
          </cell>
        </row>
        <row r="1857">
          <cell r="H1857">
            <v>0</v>
          </cell>
        </row>
        <row r="1858">
          <cell r="H1858">
            <v>0</v>
          </cell>
        </row>
        <row r="1859">
          <cell r="H1859">
            <v>0</v>
          </cell>
        </row>
        <row r="1860">
          <cell r="H1860">
            <v>0</v>
          </cell>
        </row>
        <row r="1861">
          <cell r="H1861">
            <v>0</v>
          </cell>
        </row>
        <row r="1862">
          <cell r="H1862">
            <v>0</v>
          </cell>
        </row>
        <row r="1863">
          <cell r="H1863">
            <v>0</v>
          </cell>
        </row>
        <row r="1864">
          <cell r="H1864">
            <v>0</v>
          </cell>
        </row>
        <row r="1865">
          <cell r="H1865">
            <v>0</v>
          </cell>
        </row>
        <row r="1866">
          <cell r="H1866">
            <v>0</v>
          </cell>
        </row>
        <row r="1867">
          <cell r="H1867">
            <v>0</v>
          </cell>
        </row>
        <row r="1868">
          <cell r="H1868">
            <v>0</v>
          </cell>
        </row>
        <row r="1869">
          <cell r="H1869">
            <v>0</v>
          </cell>
        </row>
        <row r="1870">
          <cell r="H1870">
            <v>0</v>
          </cell>
        </row>
        <row r="1871">
          <cell r="H1871">
            <v>0</v>
          </cell>
        </row>
        <row r="1872">
          <cell r="H1872">
            <v>0</v>
          </cell>
        </row>
        <row r="1873">
          <cell r="H1873">
            <v>0</v>
          </cell>
        </row>
        <row r="1874">
          <cell r="H1874">
            <v>0</v>
          </cell>
        </row>
        <row r="1875">
          <cell r="H1875">
            <v>0</v>
          </cell>
        </row>
        <row r="1876">
          <cell r="H1876">
            <v>0</v>
          </cell>
        </row>
        <row r="1877">
          <cell r="H1877">
            <v>0</v>
          </cell>
        </row>
        <row r="1878">
          <cell r="H1878">
            <v>0</v>
          </cell>
        </row>
        <row r="1879">
          <cell r="H1879">
            <v>0</v>
          </cell>
        </row>
        <row r="1880">
          <cell r="H1880">
            <v>0</v>
          </cell>
        </row>
        <row r="1881">
          <cell r="H1881">
            <v>0</v>
          </cell>
        </row>
        <row r="1882">
          <cell r="H1882">
            <v>0</v>
          </cell>
        </row>
        <row r="1883">
          <cell r="H1883">
            <v>0</v>
          </cell>
        </row>
        <row r="1884">
          <cell r="H1884">
            <v>0</v>
          </cell>
        </row>
        <row r="1885">
          <cell r="H1885">
            <v>0</v>
          </cell>
        </row>
        <row r="1886">
          <cell r="H1886">
            <v>0</v>
          </cell>
        </row>
        <row r="1887">
          <cell r="H1887">
            <v>0</v>
          </cell>
        </row>
        <row r="1888">
          <cell r="H1888">
            <v>0</v>
          </cell>
        </row>
        <row r="1889">
          <cell r="H1889">
            <v>0</v>
          </cell>
        </row>
        <row r="1890">
          <cell r="H1890">
            <v>0</v>
          </cell>
        </row>
        <row r="1891">
          <cell r="H1891">
            <v>0</v>
          </cell>
        </row>
        <row r="1892">
          <cell r="H1892">
            <v>0</v>
          </cell>
        </row>
        <row r="1893">
          <cell r="H1893">
            <v>0</v>
          </cell>
        </row>
        <row r="1894">
          <cell r="H1894">
            <v>0</v>
          </cell>
        </row>
        <row r="1895">
          <cell r="H1895">
            <v>0</v>
          </cell>
        </row>
        <row r="1896">
          <cell r="H1896">
            <v>0</v>
          </cell>
        </row>
        <row r="1897">
          <cell r="H1897">
            <v>0</v>
          </cell>
        </row>
        <row r="1898">
          <cell r="H1898">
            <v>0</v>
          </cell>
        </row>
        <row r="1899">
          <cell r="H1899">
            <v>0</v>
          </cell>
        </row>
        <row r="1900">
          <cell r="H1900">
            <v>0</v>
          </cell>
        </row>
        <row r="1901">
          <cell r="H1901">
            <v>0</v>
          </cell>
        </row>
        <row r="1902">
          <cell r="H1902">
            <v>0</v>
          </cell>
        </row>
        <row r="1903">
          <cell r="H1903">
            <v>0</v>
          </cell>
        </row>
        <row r="1904">
          <cell r="H1904">
            <v>0</v>
          </cell>
        </row>
        <row r="1905">
          <cell r="H1905">
            <v>0</v>
          </cell>
        </row>
        <row r="1906">
          <cell r="H1906">
            <v>0</v>
          </cell>
        </row>
        <row r="1907">
          <cell r="H1907">
            <v>0</v>
          </cell>
        </row>
        <row r="1908">
          <cell r="H1908">
            <v>0</v>
          </cell>
        </row>
        <row r="1909">
          <cell r="H1909">
            <v>0</v>
          </cell>
        </row>
        <row r="1910">
          <cell r="H1910">
            <v>0</v>
          </cell>
        </row>
        <row r="1911">
          <cell r="H1911">
            <v>0</v>
          </cell>
        </row>
        <row r="1912">
          <cell r="H1912">
            <v>0</v>
          </cell>
        </row>
        <row r="1913">
          <cell r="H1913">
            <v>0</v>
          </cell>
        </row>
        <row r="1914">
          <cell r="H1914">
            <v>0</v>
          </cell>
        </row>
        <row r="1915">
          <cell r="H1915">
            <v>0</v>
          </cell>
        </row>
        <row r="1916">
          <cell r="H1916">
            <v>0</v>
          </cell>
        </row>
        <row r="1917">
          <cell r="H1917">
            <v>0</v>
          </cell>
        </row>
        <row r="1918">
          <cell r="H1918">
            <v>0</v>
          </cell>
        </row>
        <row r="1919">
          <cell r="H1919">
            <v>0</v>
          </cell>
        </row>
        <row r="1920">
          <cell r="H1920">
            <v>0</v>
          </cell>
        </row>
        <row r="1921">
          <cell r="H1921">
            <v>0</v>
          </cell>
        </row>
        <row r="1922">
          <cell r="H1922">
            <v>0</v>
          </cell>
        </row>
        <row r="1923">
          <cell r="H1923">
            <v>0</v>
          </cell>
        </row>
        <row r="1924">
          <cell r="H1924">
            <v>0</v>
          </cell>
        </row>
        <row r="1925">
          <cell r="H1925">
            <v>0</v>
          </cell>
        </row>
        <row r="1926">
          <cell r="H1926">
            <v>0</v>
          </cell>
        </row>
        <row r="1927">
          <cell r="H1927">
            <v>0</v>
          </cell>
        </row>
        <row r="1928">
          <cell r="H1928">
            <v>0</v>
          </cell>
        </row>
        <row r="1929">
          <cell r="H1929">
            <v>0</v>
          </cell>
        </row>
        <row r="1930">
          <cell r="H1930">
            <v>0</v>
          </cell>
        </row>
        <row r="1931">
          <cell r="H1931">
            <v>0</v>
          </cell>
        </row>
        <row r="1932">
          <cell r="H1932">
            <v>0</v>
          </cell>
        </row>
        <row r="1933">
          <cell r="H1933">
            <v>0</v>
          </cell>
        </row>
        <row r="1934">
          <cell r="H1934">
            <v>0</v>
          </cell>
        </row>
        <row r="1935">
          <cell r="H1935">
            <v>0</v>
          </cell>
        </row>
        <row r="1936">
          <cell r="H1936">
            <v>0</v>
          </cell>
        </row>
        <row r="1937">
          <cell r="H1937">
            <v>0</v>
          </cell>
        </row>
        <row r="1938">
          <cell r="H1938">
            <v>0</v>
          </cell>
        </row>
        <row r="1939">
          <cell r="H1939">
            <v>0</v>
          </cell>
        </row>
        <row r="1940">
          <cell r="H1940">
            <v>0</v>
          </cell>
        </row>
        <row r="1941">
          <cell r="H1941">
            <v>0</v>
          </cell>
        </row>
        <row r="1942">
          <cell r="H1942">
            <v>0</v>
          </cell>
        </row>
        <row r="1943">
          <cell r="H1943">
            <v>0</v>
          </cell>
        </row>
        <row r="1944">
          <cell r="H1944">
            <v>0</v>
          </cell>
        </row>
        <row r="1945">
          <cell r="H1945">
            <v>0</v>
          </cell>
        </row>
        <row r="1946">
          <cell r="H1946">
            <v>0</v>
          </cell>
        </row>
        <row r="1947">
          <cell r="H1947">
            <v>0</v>
          </cell>
        </row>
        <row r="1948">
          <cell r="H1948">
            <v>0</v>
          </cell>
        </row>
        <row r="1949">
          <cell r="H1949">
            <v>0</v>
          </cell>
        </row>
        <row r="1950">
          <cell r="H1950">
            <v>0</v>
          </cell>
        </row>
        <row r="1951">
          <cell r="H1951">
            <v>0</v>
          </cell>
        </row>
        <row r="1952">
          <cell r="H1952">
            <v>0</v>
          </cell>
        </row>
        <row r="1953">
          <cell r="H1953">
            <v>0</v>
          </cell>
        </row>
        <row r="1954">
          <cell r="H1954">
            <v>0</v>
          </cell>
        </row>
        <row r="1955">
          <cell r="H1955">
            <v>0</v>
          </cell>
        </row>
        <row r="1956">
          <cell r="H1956">
            <v>0</v>
          </cell>
        </row>
        <row r="1957">
          <cell r="H1957">
            <v>0</v>
          </cell>
        </row>
        <row r="1958">
          <cell r="H1958">
            <v>0</v>
          </cell>
        </row>
        <row r="1959">
          <cell r="H1959">
            <v>0</v>
          </cell>
        </row>
        <row r="1960">
          <cell r="H1960">
            <v>0</v>
          </cell>
        </row>
        <row r="1961">
          <cell r="H1961">
            <v>0</v>
          </cell>
        </row>
        <row r="1962">
          <cell r="H1962">
            <v>0</v>
          </cell>
        </row>
        <row r="1963">
          <cell r="H1963">
            <v>0</v>
          </cell>
        </row>
        <row r="1964">
          <cell r="H1964">
            <v>0</v>
          </cell>
        </row>
        <row r="1965">
          <cell r="H1965">
            <v>0</v>
          </cell>
        </row>
        <row r="1966">
          <cell r="H1966">
            <v>0</v>
          </cell>
        </row>
        <row r="1967">
          <cell r="H1967">
            <v>0</v>
          </cell>
        </row>
        <row r="1968">
          <cell r="H1968">
            <v>0</v>
          </cell>
        </row>
        <row r="1969">
          <cell r="H1969">
            <v>0</v>
          </cell>
        </row>
        <row r="1970">
          <cell r="H1970">
            <v>0</v>
          </cell>
        </row>
        <row r="1971">
          <cell r="H1971">
            <v>0</v>
          </cell>
        </row>
        <row r="1972">
          <cell r="H1972">
            <v>0</v>
          </cell>
        </row>
        <row r="1973">
          <cell r="H1973">
            <v>0</v>
          </cell>
        </row>
        <row r="1974">
          <cell r="H1974">
            <v>0</v>
          </cell>
        </row>
        <row r="1975">
          <cell r="H1975">
            <v>0</v>
          </cell>
        </row>
        <row r="1976">
          <cell r="H1976">
            <v>0</v>
          </cell>
        </row>
        <row r="1977">
          <cell r="H1977">
            <v>0</v>
          </cell>
        </row>
        <row r="1978">
          <cell r="H1978">
            <v>0</v>
          </cell>
        </row>
        <row r="1979">
          <cell r="H1979">
            <v>0</v>
          </cell>
        </row>
        <row r="1980">
          <cell r="H1980">
            <v>0</v>
          </cell>
        </row>
        <row r="1981">
          <cell r="H1981">
            <v>0</v>
          </cell>
        </row>
        <row r="1982">
          <cell r="H1982">
            <v>0</v>
          </cell>
        </row>
        <row r="1983">
          <cell r="H1983">
            <v>0</v>
          </cell>
        </row>
        <row r="1984">
          <cell r="H1984">
            <v>0</v>
          </cell>
        </row>
        <row r="1985">
          <cell r="H1985">
            <v>0</v>
          </cell>
        </row>
        <row r="1986">
          <cell r="H1986">
            <v>0</v>
          </cell>
        </row>
        <row r="1987">
          <cell r="H1987">
            <v>0</v>
          </cell>
        </row>
        <row r="1988">
          <cell r="H1988">
            <v>0</v>
          </cell>
        </row>
        <row r="1989">
          <cell r="H1989">
            <v>0</v>
          </cell>
        </row>
        <row r="1990">
          <cell r="H1990">
            <v>0</v>
          </cell>
        </row>
        <row r="1991">
          <cell r="H1991">
            <v>0</v>
          </cell>
        </row>
        <row r="1992">
          <cell r="H1992">
            <v>0</v>
          </cell>
        </row>
        <row r="1993">
          <cell r="H1993">
            <v>0</v>
          </cell>
        </row>
        <row r="1994">
          <cell r="H1994">
            <v>0</v>
          </cell>
        </row>
        <row r="1995">
          <cell r="H1995">
            <v>0</v>
          </cell>
        </row>
        <row r="1996">
          <cell r="H1996">
            <v>0</v>
          </cell>
        </row>
        <row r="1997">
          <cell r="H1997">
            <v>0</v>
          </cell>
        </row>
        <row r="1998">
          <cell r="H1998">
            <v>0</v>
          </cell>
        </row>
        <row r="1999">
          <cell r="H1999">
            <v>0</v>
          </cell>
        </row>
        <row r="2000">
          <cell r="H2000">
            <v>0</v>
          </cell>
        </row>
        <row r="2001">
          <cell r="H2001">
            <v>0</v>
          </cell>
        </row>
        <row r="2002">
          <cell r="H2002">
            <v>0</v>
          </cell>
        </row>
        <row r="2003">
          <cell r="H2003">
            <v>0</v>
          </cell>
        </row>
        <row r="2004">
          <cell r="H2004">
            <v>0</v>
          </cell>
        </row>
        <row r="2005">
          <cell r="H2005">
            <v>0</v>
          </cell>
        </row>
        <row r="2006">
          <cell r="H2006">
            <v>0</v>
          </cell>
        </row>
        <row r="2007">
          <cell r="H2007">
            <v>0</v>
          </cell>
        </row>
        <row r="2008">
          <cell r="H2008">
            <v>0</v>
          </cell>
        </row>
        <row r="2009">
          <cell r="H2009">
            <v>0</v>
          </cell>
        </row>
        <row r="2010">
          <cell r="H2010">
            <v>0</v>
          </cell>
        </row>
        <row r="2011">
          <cell r="H2011">
            <v>0</v>
          </cell>
        </row>
        <row r="2012">
          <cell r="H2012">
            <v>0</v>
          </cell>
        </row>
        <row r="2013">
          <cell r="H2013">
            <v>0</v>
          </cell>
        </row>
        <row r="2014">
          <cell r="H2014">
            <v>0</v>
          </cell>
        </row>
        <row r="2015">
          <cell r="H2015">
            <v>0</v>
          </cell>
        </row>
        <row r="2016">
          <cell r="H2016">
            <v>0</v>
          </cell>
        </row>
        <row r="2017">
          <cell r="H2017">
            <v>0</v>
          </cell>
        </row>
        <row r="2018">
          <cell r="H2018">
            <v>0</v>
          </cell>
        </row>
        <row r="2019">
          <cell r="H2019">
            <v>0</v>
          </cell>
        </row>
        <row r="2020">
          <cell r="H2020">
            <v>0</v>
          </cell>
        </row>
        <row r="2021">
          <cell r="H2021">
            <v>0</v>
          </cell>
        </row>
        <row r="2022">
          <cell r="H2022">
            <v>0</v>
          </cell>
        </row>
        <row r="2023">
          <cell r="H2023">
            <v>0</v>
          </cell>
        </row>
        <row r="2024">
          <cell r="H2024">
            <v>0</v>
          </cell>
        </row>
        <row r="2025">
          <cell r="H2025">
            <v>0</v>
          </cell>
        </row>
        <row r="2026">
          <cell r="H2026">
            <v>0</v>
          </cell>
        </row>
        <row r="2027">
          <cell r="H2027">
            <v>0</v>
          </cell>
        </row>
        <row r="2028">
          <cell r="H2028">
            <v>0</v>
          </cell>
        </row>
        <row r="2029">
          <cell r="H2029">
            <v>0</v>
          </cell>
        </row>
        <row r="2030">
          <cell r="H2030">
            <v>0</v>
          </cell>
        </row>
        <row r="2031">
          <cell r="H2031">
            <v>0</v>
          </cell>
        </row>
        <row r="2032">
          <cell r="H2032">
            <v>0</v>
          </cell>
        </row>
        <row r="2033">
          <cell r="H2033">
            <v>0</v>
          </cell>
        </row>
        <row r="2034">
          <cell r="H2034">
            <v>0</v>
          </cell>
        </row>
        <row r="2035">
          <cell r="H2035">
            <v>0</v>
          </cell>
        </row>
        <row r="2036">
          <cell r="H2036">
            <v>0</v>
          </cell>
        </row>
        <row r="2037">
          <cell r="H2037">
            <v>0</v>
          </cell>
        </row>
        <row r="2038">
          <cell r="H2038">
            <v>0</v>
          </cell>
        </row>
        <row r="2039">
          <cell r="H2039">
            <v>0</v>
          </cell>
        </row>
        <row r="2040">
          <cell r="H2040">
            <v>0</v>
          </cell>
        </row>
        <row r="2041">
          <cell r="H2041">
            <v>0</v>
          </cell>
        </row>
        <row r="2042">
          <cell r="H2042">
            <v>0</v>
          </cell>
        </row>
        <row r="2043">
          <cell r="H2043">
            <v>0</v>
          </cell>
        </row>
        <row r="2044">
          <cell r="H2044">
            <v>0</v>
          </cell>
        </row>
        <row r="2045">
          <cell r="H2045">
            <v>0</v>
          </cell>
        </row>
        <row r="2046">
          <cell r="H2046">
            <v>0</v>
          </cell>
        </row>
        <row r="2047">
          <cell r="H2047">
            <v>0</v>
          </cell>
        </row>
        <row r="2048">
          <cell r="H2048">
            <v>0</v>
          </cell>
        </row>
        <row r="2049">
          <cell r="H2049">
            <v>0</v>
          </cell>
        </row>
        <row r="2050">
          <cell r="H2050">
            <v>0</v>
          </cell>
        </row>
        <row r="2051">
          <cell r="H2051">
            <v>0</v>
          </cell>
        </row>
        <row r="2052">
          <cell r="H2052">
            <v>0</v>
          </cell>
        </row>
        <row r="2053">
          <cell r="H2053">
            <v>0</v>
          </cell>
        </row>
        <row r="2054">
          <cell r="H2054">
            <v>0</v>
          </cell>
        </row>
        <row r="2055">
          <cell r="H2055">
            <v>0</v>
          </cell>
        </row>
        <row r="2056">
          <cell r="H2056">
            <v>0</v>
          </cell>
        </row>
        <row r="2057">
          <cell r="H2057">
            <v>0</v>
          </cell>
        </row>
        <row r="2058">
          <cell r="H2058">
            <v>0</v>
          </cell>
        </row>
        <row r="2059">
          <cell r="H2059">
            <v>0</v>
          </cell>
        </row>
        <row r="2060">
          <cell r="H2060">
            <v>0</v>
          </cell>
        </row>
        <row r="2061">
          <cell r="H2061">
            <v>0</v>
          </cell>
        </row>
        <row r="2062">
          <cell r="H2062">
            <v>0</v>
          </cell>
        </row>
        <row r="2063">
          <cell r="H2063">
            <v>0</v>
          </cell>
        </row>
        <row r="2064">
          <cell r="H2064">
            <v>0</v>
          </cell>
        </row>
        <row r="2065">
          <cell r="H2065">
            <v>0</v>
          </cell>
        </row>
        <row r="2066">
          <cell r="H2066">
            <v>0</v>
          </cell>
        </row>
        <row r="2067">
          <cell r="H2067">
            <v>0</v>
          </cell>
        </row>
        <row r="2068">
          <cell r="H2068">
            <v>0</v>
          </cell>
        </row>
        <row r="2069">
          <cell r="H2069">
            <v>0</v>
          </cell>
        </row>
        <row r="2070">
          <cell r="H2070">
            <v>0</v>
          </cell>
        </row>
        <row r="2071">
          <cell r="H2071">
            <v>0</v>
          </cell>
        </row>
        <row r="2072">
          <cell r="H2072">
            <v>0</v>
          </cell>
        </row>
        <row r="2073">
          <cell r="H2073">
            <v>0</v>
          </cell>
        </row>
        <row r="2074">
          <cell r="H2074">
            <v>0</v>
          </cell>
        </row>
        <row r="2075">
          <cell r="H2075">
            <v>0</v>
          </cell>
        </row>
        <row r="2076">
          <cell r="H2076">
            <v>0</v>
          </cell>
        </row>
        <row r="2077">
          <cell r="H2077">
            <v>0</v>
          </cell>
        </row>
        <row r="2078">
          <cell r="H2078">
            <v>0</v>
          </cell>
        </row>
        <row r="2079">
          <cell r="H2079">
            <v>0</v>
          </cell>
        </row>
        <row r="2080">
          <cell r="H2080">
            <v>0</v>
          </cell>
        </row>
        <row r="2081">
          <cell r="H2081">
            <v>0</v>
          </cell>
        </row>
        <row r="2082">
          <cell r="H2082">
            <v>0</v>
          </cell>
        </row>
        <row r="2083">
          <cell r="H2083">
            <v>0</v>
          </cell>
        </row>
        <row r="2084">
          <cell r="H2084">
            <v>0</v>
          </cell>
        </row>
        <row r="2085">
          <cell r="H2085">
            <v>0</v>
          </cell>
        </row>
        <row r="2086">
          <cell r="H2086">
            <v>0</v>
          </cell>
        </row>
        <row r="2087">
          <cell r="H2087">
            <v>0</v>
          </cell>
        </row>
        <row r="2088">
          <cell r="H2088">
            <v>0</v>
          </cell>
        </row>
        <row r="2089">
          <cell r="H2089">
            <v>0</v>
          </cell>
        </row>
        <row r="2090">
          <cell r="H2090">
            <v>0</v>
          </cell>
        </row>
        <row r="2091">
          <cell r="H2091">
            <v>0</v>
          </cell>
        </row>
        <row r="2092">
          <cell r="H2092">
            <v>0</v>
          </cell>
        </row>
        <row r="2093">
          <cell r="H2093">
            <v>0</v>
          </cell>
        </row>
        <row r="2094">
          <cell r="H2094">
            <v>0</v>
          </cell>
        </row>
        <row r="2095">
          <cell r="H2095">
            <v>0</v>
          </cell>
        </row>
        <row r="2096">
          <cell r="H2096">
            <v>0</v>
          </cell>
        </row>
        <row r="2097">
          <cell r="H2097">
            <v>0</v>
          </cell>
        </row>
        <row r="2098">
          <cell r="H2098">
            <v>0</v>
          </cell>
        </row>
        <row r="2099">
          <cell r="H2099">
            <v>0</v>
          </cell>
        </row>
        <row r="2100">
          <cell r="H2100">
            <v>0</v>
          </cell>
        </row>
        <row r="2101">
          <cell r="H2101">
            <v>0</v>
          </cell>
        </row>
        <row r="2102">
          <cell r="H2102">
            <v>0</v>
          </cell>
        </row>
        <row r="2103">
          <cell r="H2103">
            <v>0</v>
          </cell>
        </row>
        <row r="2104">
          <cell r="H2104">
            <v>0</v>
          </cell>
        </row>
        <row r="2105">
          <cell r="H2105">
            <v>0</v>
          </cell>
        </row>
        <row r="2106">
          <cell r="H2106">
            <v>0</v>
          </cell>
        </row>
        <row r="2107">
          <cell r="H2107">
            <v>0</v>
          </cell>
        </row>
        <row r="2108">
          <cell r="H2108">
            <v>0</v>
          </cell>
        </row>
        <row r="2109">
          <cell r="H2109">
            <v>0</v>
          </cell>
        </row>
        <row r="2110">
          <cell r="H2110">
            <v>0</v>
          </cell>
        </row>
        <row r="2111">
          <cell r="H2111">
            <v>0</v>
          </cell>
        </row>
        <row r="2112">
          <cell r="H2112">
            <v>0</v>
          </cell>
        </row>
        <row r="2113">
          <cell r="H2113">
            <v>0</v>
          </cell>
        </row>
        <row r="2114">
          <cell r="H2114">
            <v>0</v>
          </cell>
        </row>
        <row r="2115">
          <cell r="H2115">
            <v>0</v>
          </cell>
        </row>
        <row r="2116">
          <cell r="H2116">
            <v>0</v>
          </cell>
        </row>
        <row r="2117">
          <cell r="H2117">
            <v>0</v>
          </cell>
        </row>
        <row r="2118">
          <cell r="H2118">
            <v>0</v>
          </cell>
        </row>
        <row r="2119">
          <cell r="H2119">
            <v>0</v>
          </cell>
        </row>
        <row r="2120">
          <cell r="H2120">
            <v>0</v>
          </cell>
        </row>
        <row r="2121">
          <cell r="H2121">
            <v>0</v>
          </cell>
        </row>
        <row r="2122">
          <cell r="H2122">
            <v>0</v>
          </cell>
        </row>
        <row r="2123">
          <cell r="H2123">
            <v>0</v>
          </cell>
        </row>
        <row r="2124">
          <cell r="H2124">
            <v>0</v>
          </cell>
        </row>
        <row r="2125">
          <cell r="H2125">
            <v>0</v>
          </cell>
        </row>
        <row r="2126">
          <cell r="H2126">
            <v>0</v>
          </cell>
        </row>
        <row r="2127">
          <cell r="H2127">
            <v>0</v>
          </cell>
        </row>
        <row r="2128">
          <cell r="H2128">
            <v>0</v>
          </cell>
        </row>
        <row r="2129">
          <cell r="H2129">
            <v>0</v>
          </cell>
        </row>
        <row r="2130">
          <cell r="H2130">
            <v>0</v>
          </cell>
        </row>
        <row r="2131">
          <cell r="H2131">
            <v>0</v>
          </cell>
        </row>
        <row r="2132">
          <cell r="H2132">
            <v>0</v>
          </cell>
        </row>
        <row r="2133">
          <cell r="H2133">
            <v>0</v>
          </cell>
        </row>
        <row r="2134">
          <cell r="H2134">
            <v>0</v>
          </cell>
        </row>
        <row r="2135">
          <cell r="H2135">
            <v>0</v>
          </cell>
        </row>
        <row r="2136">
          <cell r="H2136">
            <v>0</v>
          </cell>
        </row>
        <row r="2137">
          <cell r="H2137">
            <v>0</v>
          </cell>
        </row>
        <row r="2138">
          <cell r="H2138">
            <v>0</v>
          </cell>
        </row>
        <row r="2139">
          <cell r="H2139">
            <v>0</v>
          </cell>
        </row>
        <row r="2140">
          <cell r="H2140">
            <v>0</v>
          </cell>
        </row>
        <row r="2141">
          <cell r="H2141">
            <v>0</v>
          </cell>
        </row>
        <row r="2142">
          <cell r="H2142">
            <v>0</v>
          </cell>
        </row>
        <row r="2143">
          <cell r="H2143">
            <v>0</v>
          </cell>
        </row>
        <row r="2144">
          <cell r="H2144">
            <v>0</v>
          </cell>
        </row>
        <row r="2145">
          <cell r="H2145">
            <v>0</v>
          </cell>
        </row>
        <row r="2146">
          <cell r="H2146">
            <v>0</v>
          </cell>
        </row>
        <row r="2147">
          <cell r="H2147">
            <v>0</v>
          </cell>
        </row>
        <row r="2148">
          <cell r="H2148">
            <v>0</v>
          </cell>
        </row>
        <row r="2149">
          <cell r="H2149">
            <v>0</v>
          </cell>
        </row>
        <row r="2150">
          <cell r="H2150">
            <v>0</v>
          </cell>
        </row>
        <row r="2151">
          <cell r="H2151">
            <v>0</v>
          </cell>
        </row>
        <row r="2152">
          <cell r="H2152">
            <v>0</v>
          </cell>
        </row>
        <row r="2153">
          <cell r="H2153">
            <v>0</v>
          </cell>
        </row>
        <row r="2154">
          <cell r="H2154">
            <v>0</v>
          </cell>
        </row>
        <row r="2155">
          <cell r="H2155">
            <v>0</v>
          </cell>
        </row>
        <row r="2156">
          <cell r="H2156">
            <v>0</v>
          </cell>
        </row>
        <row r="2157">
          <cell r="H2157">
            <v>0</v>
          </cell>
        </row>
        <row r="2158">
          <cell r="H2158">
            <v>0</v>
          </cell>
        </row>
        <row r="2159">
          <cell r="H2159">
            <v>0</v>
          </cell>
        </row>
        <row r="2160">
          <cell r="H2160">
            <v>0</v>
          </cell>
        </row>
        <row r="2161">
          <cell r="H2161">
            <v>0</v>
          </cell>
        </row>
        <row r="2162">
          <cell r="H2162">
            <v>0</v>
          </cell>
        </row>
        <row r="2163">
          <cell r="H2163">
            <v>0</v>
          </cell>
        </row>
        <row r="2164">
          <cell r="H2164">
            <v>0</v>
          </cell>
        </row>
        <row r="2165">
          <cell r="H2165">
            <v>0</v>
          </cell>
        </row>
        <row r="2166">
          <cell r="H2166">
            <v>0</v>
          </cell>
        </row>
        <row r="2167">
          <cell r="H2167">
            <v>0</v>
          </cell>
        </row>
        <row r="2168">
          <cell r="H2168">
            <v>0</v>
          </cell>
        </row>
        <row r="2169">
          <cell r="H2169">
            <v>0</v>
          </cell>
        </row>
        <row r="2170">
          <cell r="H2170">
            <v>0</v>
          </cell>
        </row>
        <row r="2171">
          <cell r="H2171">
            <v>0</v>
          </cell>
        </row>
        <row r="2172">
          <cell r="H2172">
            <v>0</v>
          </cell>
        </row>
        <row r="2173">
          <cell r="H2173">
            <v>0</v>
          </cell>
        </row>
        <row r="2174">
          <cell r="H2174">
            <v>0</v>
          </cell>
        </row>
        <row r="2175">
          <cell r="H2175">
            <v>0</v>
          </cell>
        </row>
        <row r="2176">
          <cell r="H2176">
            <v>0</v>
          </cell>
        </row>
        <row r="2177">
          <cell r="H2177">
            <v>0</v>
          </cell>
        </row>
        <row r="2178">
          <cell r="H2178">
            <v>0</v>
          </cell>
        </row>
        <row r="2179">
          <cell r="H2179">
            <v>0</v>
          </cell>
        </row>
        <row r="2180">
          <cell r="H2180">
            <v>0</v>
          </cell>
        </row>
        <row r="2181">
          <cell r="H2181">
            <v>0</v>
          </cell>
        </row>
        <row r="2182">
          <cell r="H2182">
            <v>0</v>
          </cell>
        </row>
        <row r="2183">
          <cell r="H2183">
            <v>0</v>
          </cell>
        </row>
        <row r="2184">
          <cell r="H2184">
            <v>0</v>
          </cell>
        </row>
        <row r="2185">
          <cell r="H2185">
            <v>0</v>
          </cell>
        </row>
        <row r="2186">
          <cell r="H2186">
            <v>0</v>
          </cell>
        </row>
        <row r="2187">
          <cell r="H2187">
            <v>0</v>
          </cell>
        </row>
        <row r="2188">
          <cell r="H2188">
            <v>0</v>
          </cell>
        </row>
        <row r="2189">
          <cell r="H2189">
            <v>0</v>
          </cell>
        </row>
        <row r="2190">
          <cell r="H2190">
            <v>0</v>
          </cell>
        </row>
        <row r="2191">
          <cell r="H2191">
            <v>0</v>
          </cell>
        </row>
        <row r="2192">
          <cell r="H2192">
            <v>0</v>
          </cell>
        </row>
        <row r="2193">
          <cell r="H2193">
            <v>0</v>
          </cell>
        </row>
        <row r="2194">
          <cell r="H2194">
            <v>0</v>
          </cell>
        </row>
        <row r="2195">
          <cell r="H2195">
            <v>0</v>
          </cell>
        </row>
        <row r="2196">
          <cell r="H2196">
            <v>0</v>
          </cell>
        </row>
        <row r="2197">
          <cell r="H2197">
            <v>0</v>
          </cell>
        </row>
        <row r="2198">
          <cell r="H2198">
            <v>0</v>
          </cell>
        </row>
        <row r="2199">
          <cell r="H2199">
            <v>0</v>
          </cell>
        </row>
        <row r="2200">
          <cell r="H2200">
            <v>0</v>
          </cell>
        </row>
        <row r="2201">
          <cell r="H2201">
            <v>0</v>
          </cell>
        </row>
        <row r="2202">
          <cell r="H2202">
            <v>0</v>
          </cell>
        </row>
        <row r="2203">
          <cell r="H2203">
            <v>0</v>
          </cell>
        </row>
        <row r="2204">
          <cell r="H2204">
            <v>0</v>
          </cell>
        </row>
        <row r="2205">
          <cell r="H2205">
            <v>0</v>
          </cell>
        </row>
        <row r="2206">
          <cell r="H2206">
            <v>0</v>
          </cell>
        </row>
        <row r="2207">
          <cell r="H2207">
            <v>0</v>
          </cell>
        </row>
        <row r="2208">
          <cell r="H2208">
            <v>0</v>
          </cell>
        </row>
        <row r="2209">
          <cell r="H2209">
            <v>0</v>
          </cell>
        </row>
        <row r="2210">
          <cell r="H2210">
            <v>0</v>
          </cell>
        </row>
        <row r="2211">
          <cell r="H2211">
            <v>0</v>
          </cell>
        </row>
        <row r="2212">
          <cell r="H2212">
            <v>0</v>
          </cell>
        </row>
        <row r="2213">
          <cell r="H2213">
            <v>0</v>
          </cell>
        </row>
        <row r="2214">
          <cell r="H2214">
            <v>0</v>
          </cell>
        </row>
        <row r="2215">
          <cell r="H2215">
            <v>0</v>
          </cell>
        </row>
        <row r="2216">
          <cell r="H2216">
            <v>0</v>
          </cell>
        </row>
        <row r="2217">
          <cell r="H2217">
            <v>0</v>
          </cell>
        </row>
        <row r="2218">
          <cell r="H2218">
            <v>0</v>
          </cell>
        </row>
        <row r="2219">
          <cell r="H2219">
            <v>0</v>
          </cell>
        </row>
        <row r="2220">
          <cell r="H2220">
            <v>0</v>
          </cell>
        </row>
        <row r="2221">
          <cell r="H2221">
            <v>0</v>
          </cell>
        </row>
        <row r="2222">
          <cell r="H2222">
            <v>0</v>
          </cell>
        </row>
        <row r="2223">
          <cell r="H2223">
            <v>0</v>
          </cell>
        </row>
        <row r="2224">
          <cell r="H2224">
            <v>0</v>
          </cell>
        </row>
        <row r="2225">
          <cell r="H2225">
            <v>0</v>
          </cell>
        </row>
        <row r="2226">
          <cell r="H2226">
            <v>0</v>
          </cell>
        </row>
        <row r="2227">
          <cell r="H2227">
            <v>0</v>
          </cell>
        </row>
        <row r="2228">
          <cell r="H2228">
            <v>0</v>
          </cell>
        </row>
        <row r="2229">
          <cell r="H2229">
            <v>0</v>
          </cell>
        </row>
        <row r="2230">
          <cell r="H2230">
            <v>0</v>
          </cell>
        </row>
        <row r="2231">
          <cell r="H2231">
            <v>0</v>
          </cell>
        </row>
        <row r="2232">
          <cell r="H2232">
            <v>0</v>
          </cell>
        </row>
        <row r="2233">
          <cell r="H2233">
            <v>0</v>
          </cell>
        </row>
        <row r="2234">
          <cell r="H2234">
            <v>0</v>
          </cell>
        </row>
        <row r="2235">
          <cell r="H2235">
            <v>0</v>
          </cell>
        </row>
        <row r="2236">
          <cell r="H2236">
            <v>0</v>
          </cell>
        </row>
        <row r="2237">
          <cell r="H2237">
            <v>0</v>
          </cell>
        </row>
        <row r="2238">
          <cell r="H2238">
            <v>0</v>
          </cell>
        </row>
        <row r="2239">
          <cell r="H2239">
            <v>0</v>
          </cell>
        </row>
        <row r="2240">
          <cell r="H2240">
            <v>0</v>
          </cell>
        </row>
        <row r="2241">
          <cell r="H2241">
            <v>0</v>
          </cell>
        </row>
        <row r="2242">
          <cell r="H2242">
            <v>0</v>
          </cell>
        </row>
        <row r="2243">
          <cell r="H2243">
            <v>0</v>
          </cell>
        </row>
        <row r="2244">
          <cell r="H2244">
            <v>0</v>
          </cell>
        </row>
        <row r="2245">
          <cell r="H2245">
            <v>0</v>
          </cell>
        </row>
        <row r="2246">
          <cell r="H2246">
            <v>0</v>
          </cell>
        </row>
        <row r="2247">
          <cell r="H2247">
            <v>0</v>
          </cell>
        </row>
        <row r="2248">
          <cell r="H2248">
            <v>0</v>
          </cell>
        </row>
        <row r="2249">
          <cell r="H2249">
            <v>0</v>
          </cell>
        </row>
        <row r="2250">
          <cell r="H2250">
            <v>0</v>
          </cell>
        </row>
        <row r="2251">
          <cell r="H2251">
            <v>0</v>
          </cell>
        </row>
        <row r="2252">
          <cell r="H2252">
            <v>0</v>
          </cell>
        </row>
        <row r="2253">
          <cell r="H2253">
            <v>0</v>
          </cell>
        </row>
        <row r="2254">
          <cell r="H2254">
            <v>0</v>
          </cell>
        </row>
        <row r="2255">
          <cell r="H2255">
            <v>0</v>
          </cell>
        </row>
        <row r="2256">
          <cell r="H2256">
            <v>0</v>
          </cell>
        </row>
        <row r="2257">
          <cell r="H2257">
            <v>0</v>
          </cell>
        </row>
        <row r="2258">
          <cell r="H2258">
            <v>0</v>
          </cell>
        </row>
        <row r="2259">
          <cell r="H2259">
            <v>0</v>
          </cell>
        </row>
        <row r="2260">
          <cell r="H2260">
            <v>0</v>
          </cell>
        </row>
        <row r="2261">
          <cell r="H2261">
            <v>0</v>
          </cell>
        </row>
        <row r="2262">
          <cell r="H2262">
            <v>0</v>
          </cell>
        </row>
        <row r="2263">
          <cell r="H2263">
            <v>0</v>
          </cell>
        </row>
        <row r="2264">
          <cell r="H2264">
            <v>0</v>
          </cell>
        </row>
        <row r="2265">
          <cell r="H2265">
            <v>0</v>
          </cell>
        </row>
        <row r="2266">
          <cell r="H2266">
            <v>0</v>
          </cell>
        </row>
        <row r="2267">
          <cell r="H2267">
            <v>0</v>
          </cell>
        </row>
        <row r="2268">
          <cell r="H2268">
            <v>0</v>
          </cell>
        </row>
        <row r="2269">
          <cell r="H2269">
            <v>0</v>
          </cell>
        </row>
        <row r="2270">
          <cell r="H2270">
            <v>0</v>
          </cell>
        </row>
        <row r="2271">
          <cell r="H2271">
            <v>0</v>
          </cell>
        </row>
        <row r="2272">
          <cell r="H2272">
            <v>0</v>
          </cell>
        </row>
        <row r="2273">
          <cell r="H2273">
            <v>0</v>
          </cell>
        </row>
        <row r="2274">
          <cell r="H2274">
            <v>0</v>
          </cell>
        </row>
        <row r="2275">
          <cell r="H2275">
            <v>0</v>
          </cell>
        </row>
        <row r="2276">
          <cell r="H2276">
            <v>0</v>
          </cell>
        </row>
        <row r="2277">
          <cell r="H2277">
            <v>0</v>
          </cell>
        </row>
        <row r="2278">
          <cell r="H2278">
            <v>0</v>
          </cell>
        </row>
        <row r="2279">
          <cell r="H2279">
            <v>0</v>
          </cell>
        </row>
        <row r="2280">
          <cell r="H2280">
            <v>0</v>
          </cell>
        </row>
        <row r="2281">
          <cell r="H2281">
            <v>0</v>
          </cell>
        </row>
        <row r="2282">
          <cell r="H2282">
            <v>0</v>
          </cell>
        </row>
        <row r="2283">
          <cell r="H2283">
            <v>0</v>
          </cell>
        </row>
        <row r="2284">
          <cell r="H2284">
            <v>0</v>
          </cell>
        </row>
        <row r="2285">
          <cell r="H2285">
            <v>0</v>
          </cell>
        </row>
        <row r="2286">
          <cell r="H2286">
            <v>0</v>
          </cell>
        </row>
        <row r="2287">
          <cell r="H2287">
            <v>0</v>
          </cell>
        </row>
        <row r="2288">
          <cell r="H2288">
            <v>0</v>
          </cell>
        </row>
        <row r="2289">
          <cell r="H2289">
            <v>0</v>
          </cell>
        </row>
        <row r="2290">
          <cell r="H2290">
            <v>0</v>
          </cell>
        </row>
        <row r="2291">
          <cell r="H2291">
            <v>0</v>
          </cell>
        </row>
        <row r="2292">
          <cell r="H2292">
            <v>0</v>
          </cell>
        </row>
        <row r="2293">
          <cell r="H2293">
            <v>0</v>
          </cell>
        </row>
        <row r="2294">
          <cell r="H2294">
            <v>0</v>
          </cell>
        </row>
        <row r="2295">
          <cell r="H2295">
            <v>0</v>
          </cell>
        </row>
        <row r="2296">
          <cell r="H2296">
            <v>0</v>
          </cell>
        </row>
        <row r="2297">
          <cell r="H2297">
            <v>0</v>
          </cell>
        </row>
        <row r="2298">
          <cell r="H2298">
            <v>0</v>
          </cell>
        </row>
        <row r="2299">
          <cell r="H2299">
            <v>0</v>
          </cell>
        </row>
        <row r="2300">
          <cell r="H2300">
            <v>0</v>
          </cell>
        </row>
        <row r="2301">
          <cell r="H2301">
            <v>0</v>
          </cell>
        </row>
        <row r="2302">
          <cell r="H2302">
            <v>0</v>
          </cell>
        </row>
        <row r="2303">
          <cell r="H2303">
            <v>0</v>
          </cell>
        </row>
        <row r="2304">
          <cell r="H2304">
            <v>0</v>
          </cell>
        </row>
        <row r="2305">
          <cell r="H2305">
            <v>0</v>
          </cell>
        </row>
        <row r="2306">
          <cell r="H2306">
            <v>0</v>
          </cell>
        </row>
        <row r="2307">
          <cell r="H2307">
            <v>0</v>
          </cell>
        </row>
        <row r="2308">
          <cell r="H2308">
            <v>0</v>
          </cell>
        </row>
        <row r="2309">
          <cell r="H2309">
            <v>0</v>
          </cell>
        </row>
        <row r="2310">
          <cell r="H2310">
            <v>0</v>
          </cell>
        </row>
        <row r="2311">
          <cell r="H2311">
            <v>0</v>
          </cell>
        </row>
        <row r="2312">
          <cell r="H2312">
            <v>0</v>
          </cell>
        </row>
        <row r="2313">
          <cell r="H2313">
            <v>0</v>
          </cell>
        </row>
        <row r="2314">
          <cell r="H2314">
            <v>0</v>
          </cell>
        </row>
        <row r="2315">
          <cell r="H2315">
            <v>0</v>
          </cell>
        </row>
        <row r="2316">
          <cell r="H2316">
            <v>0</v>
          </cell>
        </row>
        <row r="2317">
          <cell r="H2317">
            <v>0</v>
          </cell>
        </row>
        <row r="2318">
          <cell r="H2318">
            <v>0</v>
          </cell>
        </row>
        <row r="2319">
          <cell r="H2319">
            <v>0</v>
          </cell>
        </row>
        <row r="2320">
          <cell r="H2320">
            <v>0</v>
          </cell>
        </row>
        <row r="2321">
          <cell r="H2321">
            <v>0</v>
          </cell>
        </row>
        <row r="2322">
          <cell r="H2322">
            <v>0</v>
          </cell>
        </row>
        <row r="2323">
          <cell r="H2323">
            <v>0</v>
          </cell>
        </row>
        <row r="2324">
          <cell r="H2324">
            <v>0</v>
          </cell>
        </row>
        <row r="2325">
          <cell r="H2325">
            <v>0</v>
          </cell>
        </row>
        <row r="2326">
          <cell r="H2326">
            <v>0</v>
          </cell>
        </row>
        <row r="2327">
          <cell r="H2327">
            <v>0</v>
          </cell>
        </row>
        <row r="2328">
          <cell r="H2328">
            <v>0</v>
          </cell>
        </row>
        <row r="2329">
          <cell r="H2329">
            <v>0</v>
          </cell>
        </row>
        <row r="2330">
          <cell r="H2330">
            <v>0</v>
          </cell>
        </row>
        <row r="2331">
          <cell r="H2331">
            <v>0</v>
          </cell>
        </row>
        <row r="2332">
          <cell r="H2332">
            <v>0</v>
          </cell>
        </row>
        <row r="2333">
          <cell r="H2333">
            <v>0</v>
          </cell>
        </row>
        <row r="2334">
          <cell r="H2334">
            <v>0</v>
          </cell>
        </row>
        <row r="2335">
          <cell r="H2335">
            <v>0</v>
          </cell>
        </row>
        <row r="2336">
          <cell r="H2336">
            <v>0</v>
          </cell>
        </row>
        <row r="2337">
          <cell r="H2337">
            <v>0</v>
          </cell>
        </row>
        <row r="2338">
          <cell r="H2338">
            <v>0</v>
          </cell>
        </row>
        <row r="2339">
          <cell r="H2339">
            <v>0</v>
          </cell>
        </row>
        <row r="2340">
          <cell r="H2340">
            <v>0</v>
          </cell>
        </row>
        <row r="2341">
          <cell r="H2341">
            <v>0</v>
          </cell>
        </row>
        <row r="2342">
          <cell r="H2342">
            <v>0</v>
          </cell>
        </row>
        <row r="2343">
          <cell r="H2343">
            <v>0</v>
          </cell>
        </row>
        <row r="2344">
          <cell r="H2344">
            <v>0</v>
          </cell>
        </row>
        <row r="2345">
          <cell r="H2345">
            <v>0</v>
          </cell>
        </row>
        <row r="2346">
          <cell r="H2346">
            <v>0</v>
          </cell>
        </row>
        <row r="2347">
          <cell r="H2347">
            <v>0</v>
          </cell>
        </row>
        <row r="2348">
          <cell r="H2348">
            <v>0</v>
          </cell>
        </row>
        <row r="2349">
          <cell r="H2349">
            <v>0</v>
          </cell>
        </row>
        <row r="2350">
          <cell r="H2350">
            <v>0</v>
          </cell>
        </row>
        <row r="2351">
          <cell r="H2351">
            <v>0</v>
          </cell>
        </row>
        <row r="2352">
          <cell r="H2352">
            <v>0</v>
          </cell>
        </row>
        <row r="2353">
          <cell r="H2353">
            <v>0</v>
          </cell>
        </row>
        <row r="2354">
          <cell r="H2354">
            <v>0</v>
          </cell>
        </row>
        <row r="2355">
          <cell r="H2355">
            <v>0</v>
          </cell>
        </row>
        <row r="2356">
          <cell r="H2356">
            <v>0</v>
          </cell>
        </row>
        <row r="2357">
          <cell r="H2357">
            <v>0</v>
          </cell>
        </row>
        <row r="2358">
          <cell r="H2358">
            <v>0</v>
          </cell>
        </row>
        <row r="2359">
          <cell r="H2359">
            <v>0</v>
          </cell>
        </row>
        <row r="2360">
          <cell r="H2360">
            <v>0</v>
          </cell>
        </row>
        <row r="2361">
          <cell r="H2361">
            <v>0</v>
          </cell>
        </row>
        <row r="2362">
          <cell r="H2362">
            <v>0</v>
          </cell>
        </row>
        <row r="2363">
          <cell r="H2363">
            <v>0</v>
          </cell>
        </row>
        <row r="2364">
          <cell r="H2364">
            <v>0</v>
          </cell>
        </row>
        <row r="2365">
          <cell r="H2365">
            <v>0</v>
          </cell>
        </row>
        <row r="2366">
          <cell r="H2366">
            <v>0</v>
          </cell>
        </row>
        <row r="2367">
          <cell r="H2367">
            <v>0</v>
          </cell>
        </row>
        <row r="2368">
          <cell r="H2368">
            <v>0</v>
          </cell>
        </row>
        <row r="2369">
          <cell r="H2369">
            <v>0</v>
          </cell>
        </row>
        <row r="2370">
          <cell r="H2370">
            <v>0</v>
          </cell>
        </row>
        <row r="2371">
          <cell r="H2371">
            <v>0</v>
          </cell>
        </row>
        <row r="2372">
          <cell r="H2372">
            <v>0</v>
          </cell>
        </row>
        <row r="2373">
          <cell r="H2373">
            <v>0</v>
          </cell>
        </row>
        <row r="2374">
          <cell r="H2374">
            <v>0</v>
          </cell>
        </row>
        <row r="2375">
          <cell r="H2375">
            <v>0</v>
          </cell>
        </row>
        <row r="2376">
          <cell r="H2376">
            <v>0</v>
          </cell>
        </row>
        <row r="2377">
          <cell r="H2377">
            <v>0</v>
          </cell>
        </row>
        <row r="2378">
          <cell r="H2378">
            <v>0</v>
          </cell>
        </row>
        <row r="2379">
          <cell r="H2379">
            <v>0</v>
          </cell>
        </row>
        <row r="2380">
          <cell r="H2380">
            <v>0</v>
          </cell>
        </row>
        <row r="2381">
          <cell r="H2381">
            <v>0</v>
          </cell>
        </row>
        <row r="2382">
          <cell r="H2382">
            <v>0</v>
          </cell>
        </row>
        <row r="2383">
          <cell r="H2383">
            <v>0</v>
          </cell>
        </row>
        <row r="2384">
          <cell r="H2384">
            <v>0</v>
          </cell>
        </row>
        <row r="2385">
          <cell r="H2385">
            <v>0</v>
          </cell>
        </row>
        <row r="2386">
          <cell r="H2386">
            <v>0</v>
          </cell>
        </row>
        <row r="2387">
          <cell r="H2387">
            <v>0</v>
          </cell>
        </row>
        <row r="2388">
          <cell r="H2388">
            <v>0</v>
          </cell>
        </row>
        <row r="2389">
          <cell r="H2389">
            <v>0</v>
          </cell>
        </row>
        <row r="2390">
          <cell r="H2390">
            <v>0</v>
          </cell>
        </row>
        <row r="2391">
          <cell r="H2391">
            <v>0</v>
          </cell>
        </row>
        <row r="2392">
          <cell r="H2392">
            <v>0</v>
          </cell>
        </row>
        <row r="2393">
          <cell r="H2393">
            <v>0</v>
          </cell>
        </row>
        <row r="2394">
          <cell r="H2394">
            <v>0</v>
          </cell>
        </row>
        <row r="2395">
          <cell r="H2395">
            <v>0</v>
          </cell>
        </row>
        <row r="2396">
          <cell r="H2396">
            <v>0</v>
          </cell>
        </row>
        <row r="2397">
          <cell r="H2397">
            <v>0</v>
          </cell>
        </row>
        <row r="2398">
          <cell r="H2398">
            <v>0</v>
          </cell>
        </row>
        <row r="2399">
          <cell r="H2399">
            <v>0</v>
          </cell>
        </row>
        <row r="2400">
          <cell r="H2400">
            <v>0</v>
          </cell>
        </row>
        <row r="2401">
          <cell r="H2401">
            <v>0</v>
          </cell>
        </row>
        <row r="2402">
          <cell r="H2402">
            <v>0</v>
          </cell>
        </row>
        <row r="2403">
          <cell r="H2403">
            <v>0</v>
          </cell>
        </row>
        <row r="2404">
          <cell r="H2404">
            <v>0</v>
          </cell>
        </row>
        <row r="2405">
          <cell r="H2405">
            <v>0</v>
          </cell>
        </row>
        <row r="2406">
          <cell r="H2406">
            <v>0</v>
          </cell>
        </row>
        <row r="2407">
          <cell r="H2407">
            <v>0</v>
          </cell>
        </row>
        <row r="2408">
          <cell r="H2408">
            <v>0</v>
          </cell>
        </row>
        <row r="2409">
          <cell r="H2409">
            <v>0</v>
          </cell>
        </row>
        <row r="2410">
          <cell r="H2410">
            <v>0</v>
          </cell>
        </row>
        <row r="2411">
          <cell r="H2411">
            <v>0</v>
          </cell>
        </row>
        <row r="2412">
          <cell r="H2412">
            <v>0</v>
          </cell>
        </row>
        <row r="2413">
          <cell r="H2413">
            <v>0</v>
          </cell>
        </row>
        <row r="2414">
          <cell r="H2414">
            <v>0</v>
          </cell>
        </row>
        <row r="2415">
          <cell r="H2415">
            <v>0</v>
          </cell>
        </row>
        <row r="2416">
          <cell r="H2416">
            <v>0</v>
          </cell>
        </row>
        <row r="2417">
          <cell r="H2417">
            <v>0</v>
          </cell>
        </row>
        <row r="2418">
          <cell r="H2418">
            <v>0</v>
          </cell>
        </row>
        <row r="2419">
          <cell r="H2419">
            <v>0</v>
          </cell>
        </row>
        <row r="2420">
          <cell r="H2420">
            <v>0</v>
          </cell>
        </row>
        <row r="2421">
          <cell r="H2421">
            <v>0</v>
          </cell>
        </row>
        <row r="2422">
          <cell r="H2422">
            <v>0</v>
          </cell>
        </row>
        <row r="2423">
          <cell r="H2423">
            <v>0</v>
          </cell>
        </row>
        <row r="2424">
          <cell r="H2424">
            <v>0</v>
          </cell>
        </row>
        <row r="2425">
          <cell r="H2425">
            <v>0</v>
          </cell>
        </row>
        <row r="2426">
          <cell r="H2426">
            <v>0</v>
          </cell>
        </row>
        <row r="2427">
          <cell r="H2427">
            <v>0</v>
          </cell>
        </row>
        <row r="2428">
          <cell r="H2428">
            <v>0</v>
          </cell>
        </row>
        <row r="2429">
          <cell r="H2429">
            <v>0</v>
          </cell>
        </row>
        <row r="2430">
          <cell r="H2430">
            <v>0</v>
          </cell>
        </row>
        <row r="2431">
          <cell r="H2431">
            <v>0</v>
          </cell>
        </row>
        <row r="2432">
          <cell r="H2432">
            <v>0</v>
          </cell>
        </row>
        <row r="2433">
          <cell r="H2433">
            <v>0</v>
          </cell>
        </row>
        <row r="2434">
          <cell r="H2434">
            <v>0</v>
          </cell>
        </row>
        <row r="2435">
          <cell r="H2435">
            <v>0</v>
          </cell>
        </row>
        <row r="2436">
          <cell r="H2436">
            <v>0</v>
          </cell>
        </row>
        <row r="2437">
          <cell r="H2437">
            <v>0</v>
          </cell>
        </row>
        <row r="2438">
          <cell r="H2438">
            <v>0</v>
          </cell>
        </row>
        <row r="2439">
          <cell r="H2439">
            <v>0</v>
          </cell>
        </row>
        <row r="2440">
          <cell r="H2440">
            <v>0</v>
          </cell>
        </row>
        <row r="2441">
          <cell r="H2441">
            <v>0</v>
          </cell>
        </row>
        <row r="2442">
          <cell r="H2442">
            <v>0</v>
          </cell>
        </row>
        <row r="2443">
          <cell r="H2443">
            <v>0</v>
          </cell>
        </row>
        <row r="2444">
          <cell r="H2444">
            <v>0</v>
          </cell>
        </row>
        <row r="2445">
          <cell r="H2445">
            <v>0</v>
          </cell>
        </row>
        <row r="2446">
          <cell r="H2446">
            <v>0</v>
          </cell>
        </row>
        <row r="2447">
          <cell r="H2447">
            <v>0</v>
          </cell>
        </row>
        <row r="2448">
          <cell r="H2448">
            <v>0</v>
          </cell>
        </row>
        <row r="2449">
          <cell r="H2449">
            <v>0</v>
          </cell>
        </row>
        <row r="2450">
          <cell r="H2450">
            <v>0</v>
          </cell>
        </row>
        <row r="2451">
          <cell r="H2451">
            <v>0</v>
          </cell>
        </row>
        <row r="2452">
          <cell r="H2452">
            <v>0</v>
          </cell>
        </row>
        <row r="2453">
          <cell r="H2453">
            <v>0</v>
          </cell>
        </row>
        <row r="2454">
          <cell r="H2454">
            <v>0</v>
          </cell>
        </row>
        <row r="2455">
          <cell r="H2455">
            <v>0</v>
          </cell>
        </row>
        <row r="2456">
          <cell r="H2456">
            <v>0</v>
          </cell>
        </row>
        <row r="2457">
          <cell r="H2457">
            <v>0</v>
          </cell>
        </row>
        <row r="2458">
          <cell r="H2458">
            <v>0</v>
          </cell>
        </row>
        <row r="2459">
          <cell r="H2459">
            <v>0</v>
          </cell>
        </row>
        <row r="2460">
          <cell r="H2460">
            <v>0</v>
          </cell>
        </row>
        <row r="2461">
          <cell r="H2461">
            <v>0</v>
          </cell>
        </row>
        <row r="2462">
          <cell r="H2462">
            <v>0</v>
          </cell>
        </row>
        <row r="2463">
          <cell r="H2463">
            <v>0</v>
          </cell>
        </row>
        <row r="2464">
          <cell r="H2464">
            <v>0</v>
          </cell>
        </row>
        <row r="2465">
          <cell r="H2465">
            <v>0</v>
          </cell>
        </row>
        <row r="2466">
          <cell r="H2466">
            <v>0</v>
          </cell>
        </row>
        <row r="2467">
          <cell r="H2467">
            <v>0</v>
          </cell>
        </row>
        <row r="2468">
          <cell r="H2468">
            <v>0</v>
          </cell>
        </row>
        <row r="2469">
          <cell r="H2469">
            <v>0</v>
          </cell>
        </row>
        <row r="2470">
          <cell r="H2470">
            <v>0</v>
          </cell>
        </row>
        <row r="2471">
          <cell r="H2471">
            <v>0</v>
          </cell>
        </row>
        <row r="2472">
          <cell r="H2472">
            <v>0</v>
          </cell>
        </row>
        <row r="2473">
          <cell r="H2473">
            <v>0</v>
          </cell>
        </row>
        <row r="2474">
          <cell r="H2474">
            <v>0</v>
          </cell>
        </row>
        <row r="2475">
          <cell r="H2475">
            <v>0</v>
          </cell>
        </row>
        <row r="2476">
          <cell r="H2476">
            <v>0</v>
          </cell>
        </row>
        <row r="2477">
          <cell r="H2477">
            <v>0</v>
          </cell>
        </row>
        <row r="2478">
          <cell r="H2478">
            <v>0</v>
          </cell>
        </row>
        <row r="2479">
          <cell r="H2479">
            <v>0</v>
          </cell>
        </row>
        <row r="2480">
          <cell r="H2480">
            <v>0</v>
          </cell>
        </row>
        <row r="2481">
          <cell r="H2481">
            <v>0</v>
          </cell>
        </row>
        <row r="2482">
          <cell r="H2482">
            <v>0</v>
          </cell>
        </row>
        <row r="2483">
          <cell r="H2483">
            <v>0</v>
          </cell>
        </row>
        <row r="2484">
          <cell r="H2484">
            <v>0</v>
          </cell>
        </row>
        <row r="2485">
          <cell r="H2485">
            <v>0</v>
          </cell>
        </row>
        <row r="2486">
          <cell r="H2486">
            <v>0</v>
          </cell>
        </row>
        <row r="2487">
          <cell r="H2487">
            <v>0</v>
          </cell>
        </row>
        <row r="2488">
          <cell r="H2488">
            <v>0</v>
          </cell>
        </row>
        <row r="2489">
          <cell r="H2489">
            <v>0</v>
          </cell>
        </row>
        <row r="2490">
          <cell r="H2490">
            <v>0</v>
          </cell>
        </row>
        <row r="2491">
          <cell r="H2491">
            <v>0</v>
          </cell>
        </row>
        <row r="2492">
          <cell r="H2492">
            <v>0</v>
          </cell>
        </row>
        <row r="2493">
          <cell r="H2493">
            <v>0</v>
          </cell>
        </row>
        <row r="2494">
          <cell r="H2494">
            <v>0</v>
          </cell>
        </row>
        <row r="2495">
          <cell r="H2495">
            <v>0</v>
          </cell>
        </row>
        <row r="2496">
          <cell r="H2496">
            <v>0</v>
          </cell>
        </row>
        <row r="2497">
          <cell r="H2497">
            <v>0</v>
          </cell>
        </row>
        <row r="2498">
          <cell r="H2498">
            <v>0</v>
          </cell>
        </row>
        <row r="2499">
          <cell r="H2499">
            <v>0</v>
          </cell>
        </row>
        <row r="2500">
          <cell r="H2500">
            <v>0</v>
          </cell>
        </row>
        <row r="2501">
          <cell r="H2501">
            <v>0</v>
          </cell>
        </row>
        <row r="2502">
          <cell r="H2502">
            <v>0</v>
          </cell>
        </row>
        <row r="2503">
          <cell r="H2503">
            <v>0</v>
          </cell>
        </row>
        <row r="2504">
          <cell r="H2504">
            <v>0</v>
          </cell>
        </row>
        <row r="2505">
          <cell r="H2505">
            <v>0</v>
          </cell>
        </row>
        <row r="2506">
          <cell r="H2506">
            <v>0</v>
          </cell>
        </row>
        <row r="2507">
          <cell r="H2507">
            <v>0</v>
          </cell>
        </row>
        <row r="2508">
          <cell r="H2508">
            <v>0</v>
          </cell>
        </row>
        <row r="2509">
          <cell r="H2509">
            <v>0</v>
          </cell>
        </row>
        <row r="2510">
          <cell r="H2510">
            <v>0</v>
          </cell>
        </row>
        <row r="2511">
          <cell r="H2511">
            <v>0</v>
          </cell>
        </row>
        <row r="2512">
          <cell r="H2512">
            <v>0</v>
          </cell>
        </row>
        <row r="2513">
          <cell r="H2513">
            <v>0</v>
          </cell>
        </row>
        <row r="2514">
          <cell r="H2514">
            <v>0</v>
          </cell>
        </row>
        <row r="2515">
          <cell r="H2515">
            <v>0</v>
          </cell>
        </row>
        <row r="2516">
          <cell r="H2516">
            <v>0</v>
          </cell>
        </row>
        <row r="2517">
          <cell r="H2517">
            <v>0</v>
          </cell>
        </row>
        <row r="2518">
          <cell r="H2518">
            <v>0</v>
          </cell>
        </row>
        <row r="2519">
          <cell r="H2519">
            <v>0</v>
          </cell>
        </row>
        <row r="2520">
          <cell r="H2520">
            <v>0</v>
          </cell>
        </row>
        <row r="2521">
          <cell r="H2521">
            <v>0</v>
          </cell>
        </row>
        <row r="2522">
          <cell r="H2522">
            <v>0</v>
          </cell>
        </row>
        <row r="2523">
          <cell r="H2523">
            <v>0</v>
          </cell>
        </row>
        <row r="2524">
          <cell r="H2524">
            <v>0</v>
          </cell>
        </row>
        <row r="2525">
          <cell r="H2525">
            <v>0</v>
          </cell>
        </row>
        <row r="2526">
          <cell r="H2526">
            <v>0</v>
          </cell>
        </row>
        <row r="2527">
          <cell r="H2527">
            <v>0</v>
          </cell>
        </row>
        <row r="2528">
          <cell r="H2528">
            <v>0</v>
          </cell>
        </row>
        <row r="2529">
          <cell r="H2529">
            <v>0</v>
          </cell>
        </row>
        <row r="2530">
          <cell r="H2530">
            <v>0</v>
          </cell>
        </row>
        <row r="2531">
          <cell r="H2531">
            <v>0</v>
          </cell>
        </row>
        <row r="2532">
          <cell r="H2532">
            <v>0</v>
          </cell>
        </row>
        <row r="2533">
          <cell r="H2533">
            <v>0</v>
          </cell>
        </row>
        <row r="2534">
          <cell r="H2534">
            <v>0</v>
          </cell>
        </row>
        <row r="2535">
          <cell r="H2535">
            <v>0</v>
          </cell>
        </row>
        <row r="2536">
          <cell r="H2536">
            <v>0</v>
          </cell>
        </row>
        <row r="2537">
          <cell r="H2537">
            <v>0</v>
          </cell>
        </row>
        <row r="2538">
          <cell r="H2538">
            <v>0</v>
          </cell>
        </row>
        <row r="2539">
          <cell r="H2539">
            <v>0</v>
          </cell>
        </row>
        <row r="2540">
          <cell r="H2540">
            <v>0</v>
          </cell>
        </row>
        <row r="2541">
          <cell r="H2541">
            <v>0</v>
          </cell>
        </row>
        <row r="2542">
          <cell r="H2542">
            <v>0</v>
          </cell>
        </row>
        <row r="2543">
          <cell r="H2543">
            <v>0</v>
          </cell>
        </row>
        <row r="2544">
          <cell r="H2544">
            <v>0</v>
          </cell>
        </row>
        <row r="2545">
          <cell r="H2545">
            <v>0</v>
          </cell>
        </row>
        <row r="2546">
          <cell r="H2546">
            <v>0</v>
          </cell>
        </row>
        <row r="2547">
          <cell r="H2547">
            <v>0</v>
          </cell>
        </row>
        <row r="2548">
          <cell r="H2548">
            <v>0</v>
          </cell>
        </row>
        <row r="2549">
          <cell r="H2549">
            <v>0</v>
          </cell>
        </row>
        <row r="2550">
          <cell r="H2550">
            <v>0</v>
          </cell>
        </row>
        <row r="2551">
          <cell r="H2551">
            <v>0</v>
          </cell>
        </row>
        <row r="2552">
          <cell r="H2552">
            <v>0</v>
          </cell>
        </row>
        <row r="2553">
          <cell r="H2553">
            <v>0</v>
          </cell>
        </row>
        <row r="2554">
          <cell r="H2554">
            <v>0</v>
          </cell>
        </row>
        <row r="2555">
          <cell r="H2555">
            <v>0</v>
          </cell>
        </row>
        <row r="2556">
          <cell r="H2556">
            <v>0</v>
          </cell>
        </row>
        <row r="2557">
          <cell r="H2557">
            <v>0</v>
          </cell>
        </row>
        <row r="2558">
          <cell r="H2558">
            <v>0</v>
          </cell>
        </row>
        <row r="2559">
          <cell r="H2559">
            <v>0</v>
          </cell>
        </row>
        <row r="2560">
          <cell r="H2560">
            <v>0</v>
          </cell>
        </row>
        <row r="2561">
          <cell r="H2561">
            <v>0</v>
          </cell>
        </row>
        <row r="2562">
          <cell r="H2562">
            <v>0</v>
          </cell>
        </row>
        <row r="2563">
          <cell r="H2563">
            <v>0</v>
          </cell>
        </row>
        <row r="2564">
          <cell r="H2564">
            <v>0</v>
          </cell>
        </row>
        <row r="2565">
          <cell r="H2565">
            <v>0</v>
          </cell>
        </row>
        <row r="2566">
          <cell r="H2566">
            <v>0</v>
          </cell>
        </row>
        <row r="2567">
          <cell r="H2567">
            <v>0</v>
          </cell>
        </row>
        <row r="2568">
          <cell r="H2568">
            <v>0</v>
          </cell>
        </row>
        <row r="2569">
          <cell r="H2569">
            <v>0</v>
          </cell>
        </row>
        <row r="2570">
          <cell r="H2570">
            <v>0</v>
          </cell>
        </row>
        <row r="2571">
          <cell r="H2571">
            <v>0</v>
          </cell>
        </row>
        <row r="2572">
          <cell r="H2572">
            <v>0</v>
          </cell>
        </row>
        <row r="2573">
          <cell r="H2573">
            <v>0</v>
          </cell>
        </row>
        <row r="2574">
          <cell r="H2574">
            <v>0</v>
          </cell>
        </row>
        <row r="2575">
          <cell r="H2575">
            <v>0</v>
          </cell>
        </row>
        <row r="2576">
          <cell r="H2576">
            <v>0</v>
          </cell>
        </row>
        <row r="2577">
          <cell r="H2577">
            <v>0</v>
          </cell>
        </row>
        <row r="2578">
          <cell r="H2578">
            <v>0</v>
          </cell>
        </row>
        <row r="2579">
          <cell r="H2579">
            <v>0</v>
          </cell>
        </row>
        <row r="2580">
          <cell r="H2580">
            <v>0</v>
          </cell>
        </row>
        <row r="2581">
          <cell r="H2581">
            <v>0</v>
          </cell>
        </row>
        <row r="2582">
          <cell r="H2582">
            <v>0</v>
          </cell>
        </row>
        <row r="2583">
          <cell r="H2583">
            <v>0</v>
          </cell>
        </row>
        <row r="2584">
          <cell r="H2584">
            <v>0</v>
          </cell>
        </row>
        <row r="2585">
          <cell r="H2585">
            <v>0</v>
          </cell>
        </row>
        <row r="2586">
          <cell r="H2586">
            <v>0</v>
          </cell>
        </row>
        <row r="2587">
          <cell r="H2587">
            <v>0</v>
          </cell>
        </row>
        <row r="2588">
          <cell r="H2588">
            <v>0</v>
          </cell>
        </row>
        <row r="2589">
          <cell r="H2589">
            <v>0</v>
          </cell>
        </row>
        <row r="2590">
          <cell r="H2590">
            <v>0</v>
          </cell>
        </row>
        <row r="2591">
          <cell r="H2591">
            <v>0</v>
          </cell>
        </row>
        <row r="2592">
          <cell r="H2592">
            <v>0</v>
          </cell>
        </row>
        <row r="2593">
          <cell r="H2593">
            <v>0</v>
          </cell>
        </row>
        <row r="2594">
          <cell r="H2594">
            <v>0</v>
          </cell>
        </row>
        <row r="2595">
          <cell r="H2595">
            <v>0</v>
          </cell>
        </row>
        <row r="2596">
          <cell r="H2596">
            <v>0</v>
          </cell>
        </row>
        <row r="2597">
          <cell r="H2597">
            <v>0</v>
          </cell>
        </row>
        <row r="2598">
          <cell r="H2598">
            <v>0</v>
          </cell>
        </row>
        <row r="2599">
          <cell r="H2599">
            <v>0</v>
          </cell>
        </row>
        <row r="2600">
          <cell r="H2600">
            <v>0</v>
          </cell>
        </row>
        <row r="2601">
          <cell r="H2601">
            <v>0</v>
          </cell>
        </row>
        <row r="2602">
          <cell r="H2602">
            <v>0</v>
          </cell>
        </row>
        <row r="2603">
          <cell r="H2603">
            <v>0</v>
          </cell>
        </row>
        <row r="2604">
          <cell r="H2604">
            <v>0</v>
          </cell>
        </row>
        <row r="2605">
          <cell r="H2605">
            <v>0</v>
          </cell>
        </row>
        <row r="2606">
          <cell r="H2606">
            <v>0</v>
          </cell>
        </row>
        <row r="2607">
          <cell r="H2607">
            <v>0</v>
          </cell>
        </row>
        <row r="2608">
          <cell r="H2608">
            <v>0</v>
          </cell>
        </row>
        <row r="2609">
          <cell r="H2609">
            <v>0</v>
          </cell>
        </row>
        <row r="2610">
          <cell r="H2610">
            <v>0</v>
          </cell>
        </row>
        <row r="2611">
          <cell r="H2611">
            <v>0</v>
          </cell>
        </row>
        <row r="2612">
          <cell r="H2612">
            <v>0</v>
          </cell>
        </row>
        <row r="2613">
          <cell r="H2613">
            <v>0</v>
          </cell>
        </row>
        <row r="2614">
          <cell r="H2614">
            <v>0</v>
          </cell>
        </row>
        <row r="2615">
          <cell r="H2615">
            <v>0</v>
          </cell>
        </row>
        <row r="2616">
          <cell r="H2616">
            <v>0</v>
          </cell>
        </row>
        <row r="2617">
          <cell r="H2617">
            <v>0</v>
          </cell>
        </row>
        <row r="2618">
          <cell r="H2618">
            <v>0</v>
          </cell>
        </row>
        <row r="2619">
          <cell r="H2619">
            <v>0</v>
          </cell>
        </row>
        <row r="2620">
          <cell r="H2620">
            <v>0</v>
          </cell>
        </row>
        <row r="2621">
          <cell r="H2621">
            <v>0</v>
          </cell>
        </row>
        <row r="2622">
          <cell r="H2622">
            <v>0</v>
          </cell>
        </row>
        <row r="2623">
          <cell r="H2623">
            <v>0</v>
          </cell>
        </row>
        <row r="2624">
          <cell r="H2624">
            <v>0</v>
          </cell>
        </row>
        <row r="2625">
          <cell r="H2625">
            <v>0</v>
          </cell>
        </row>
        <row r="2626">
          <cell r="H2626">
            <v>0</v>
          </cell>
        </row>
        <row r="2627">
          <cell r="H2627">
            <v>0</v>
          </cell>
        </row>
        <row r="2628">
          <cell r="H2628">
            <v>0</v>
          </cell>
        </row>
        <row r="2629">
          <cell r="H2629">
            <v>0</v>
          </cell>
        </row>
        <row r="2630">
          <cell r="H2630">
            <v>0</v>
          </cell>
        </row>
        <row r="2631">
          <cell r="H2631">
            <v>0</v>
          </cell>
        </row>
        <row r="2632">
          <cell r="H2632">
            <v>0</v>
          </cell>
        </row>
        <row r="2633">
          <cell r="H2633">
            <v>0</v>
          </cell>
        </row>
        <row r="2634">
          <cell r="H2634">
            <v>0</v>
          </cell>
        </row>
        <row r="2635">
          <cell r="H2635">
            <v>0</v>
          </cell>
        </row>
        <row r="2636">
          <cell r="H2636">
            <v>0</v>
          </cell>
        </row>
        <row r="2637">
          <cell r="H2637">
            <v>0</v>
          </cell>
        </row>
        <row r="2638">
          <cell r="H2638">
            <v>0</v>
          </cell>
        </row>
        <row r="2639">
          <cell r="H2639">
            <v>0</v>
          </cell>
        </row>
        <row r="2640">
          <cell r="H2640">
            <v>0</v>
          </cell>
        </row>
        <row r="2641">
          <cell r="H2641">
            <v>0</v>
          </cell>
        </row>
        <row r="2642">
          <cell r="H2642">
            <v>0</v>
          </cell>
        </row>
        <row r="2643">
          <cell r="H2643">
            <v>0</v>
          </cell>
        </row>
        <row r="2644">
          <cell r="H2644">
            <v>0</v>
          </cell>
        </row>
        <row r="2645">
          <cell r="H2645">
            <v>0</v>
          </cell>
        </row>
        <row r="2646">
          <cell r="H2646">
            <v>0</v>
          </cell>
        </row>
        <row r="2647">
          <cell r="H2647">
            <v>0</v>
          </cell>
        </row>
        <row r="2648">
          <cell r="H2648">
            <v>0</v>
          </cell>
        </row>
        <row r="2649">
          <cell r="H2649">
            <v>0</v>
          </cell>
        </row>
        <row r="2650">
          <cell r="H2650">
            <v>0</v>
          </cell>
        </row>
        <row r="2651">
          <cell r="H2651">
            <v>0</v>
          </cell>
        </row>
        <row r="2652">
          <cell r="H2652">
            <v>0</v>
          </cell>
        </row>
        <row r="2653">
          <cell r="H2653">
            <v>0</v>
          </cell>
        </row>
        <row r="2654">
          <cell r="H2654">
            <v>0</v>
          </cell>
        </row>
        <row r="2655">
          <cell r="H2655">
            <v>0</v>
          </cell>
        </row>
        <row r="2656">
          <cell r="H2656">
            <v>0</v>
          </cell>
        </row>
        <row r="2657">
          <cell r="H2657">
            <v>0</v>
          </cell>
        </row>
        <row r="2658">
          <cell r="H2658">
            <v>0</v>
          </cell>
        </row>
        <row r="2659">
          <cell r="H2659">
            <v>0</v>
          </cell>
        </row>
        <row r="2660">
          <cell r="H2660">
            <v>0</v>
          </cell>
        </row>
        <row r="2661">
          <cell r="H2661">
            <v>0</v>
          </cell>
        </row>
        <row r="2662">
          <cell r="H2662">
            <v>0</v>
          </cell>
        </row>
        <row r="2663">
          <cell r="H2663">
            <v>0</v>
          </cell>
        </row>
        <row r="2664">
          <cell r="H2664">
            <v>0</v>
          </cell>
        </row>
        <row r="2665">
          <cell r="H2665">
            <v>0</v>
          </cell>
        </row>
        <row r="2666">
          <cell r="H2666">
            <v>0</v>
          </cell>
        </row>
        <row r="2667">
          <cell r="H2667">
            <v>0</v>
          </cell>
        </row>
        <row r="2668">
          <cell r="H2668">
            <v>0</v>
          </cell>
        </row>
        <row r="2669">
          <cell r="H2669">
            <v>0</v>
          </cell>
        </row>
        <row r="2670">
          <cell r="H2670">
            <v>0</v>
          </cell>
        </row>
        <row r="2671">
          <cell r="H2671">
            <v>0</v>
          </cell>
        </row>
        <row r="2672">
          <cell r="H2672">
            <v>0</v>
          </cell>
        </row>
        <row r="2673">
          <cell r="H2673">
            <v>0</v>
          </cell>
        </row>
        <row r="2674">
          <cell r="H2674">
            <v>0</v>
          </cell>
        </row>
        <row r="2675">
          <cell r="H2675">
            <v>0</v>
          </cell>
        </row>
        <row r="2676">
          <cell r="H2676">
            <v>0</v>
          </cell>
        </row>
        <row r="2677">
          <cell r="H2677">
            <v>0</v>
          </cell>
        </row>
        <row r="2678">
          <cell r="H2678">
            <v>0</v>
          </cell>
        </row>
        <row r="2679">
          <cell r="H2679">
            <v>0</v>
          </cell>
        </row>
        <row r="2680">
          <cell r="H2680">
            <v>0</v>
          </cell>
        </row>
        <row r="2681">
          <cell r="H2681">
            <v>0</v>
          </cell>
        </row>
        <row r="2682">
          <cell r="H2682">
            <v>0</v>
          </cell>
        </row>
        <row r="2683">
          <cell r="H2683">
            <v>0</v>
          </cell>
        </row>
        <row r="2684">
          <cell r="H2684">
            <v>0</v>
          </cell>
        </row>
        <row r="2685">
          <cell r="H2685">
            <v>0</v>
          </cell>
        </row>
        <row r="2686">
          <cell r="H2686">
            <v>0</v>
          </cell>
        </row>
        <row r="2687">
          <cell r="H2687">
            <v>0</v>
          </cell>
        </row>
        <row r="2688">
          <cell r="H2688">
            <v>0</v>
          </cell>
        </row>
        <row r="2689">
          <cell r="H2689">
            <v>0</v>
          </cell>
        </row>
        <row r="2690">
          <cell r="H2690">
            <v>0</v>
          </cell>
        </row>
        <row r="2691">
          <cell r="H2691">
            <v>0</v>
          </cell>
        </row>
        <row r="2692">
          <cell r="H2692">
            <v>0</v>
          </cell>
        </row>
        <row r="2693">
          <cell r="H2693">
            <v>0</v>
          </cell>
        </row>
        <row r="2694">
          <cell r="H2694">
            <v>0</v>
          </cell>
        </row>
        <row r="2695">
          <cell r="H2695">
            <v>0</v>
          </cell>
        </row>
        <row r="2696">
          <cell r="H2696">
            <v>0</v>
          </cell>
        </row>
        <row r="2697">
          <cell r="H2697">
            <v>0</v>
          </cell>
        </row>
        <row r="2698">
          <cell r="H2698">
            <v>0</v>
          </cell>
        </row>
        <row r="2699">
          <cell r="H2699">
            <v>0</v>
          </cell>
        </row>
        <row r="2700">
          <cell r="H2700">
            <v>0</v>
          </cell>
        </row>
        <row r="2701">
          <cell r="H2701">
            <v>0</v>
          </cell>
        </row>
        <row r="2702">
          <cell r="H2702">
            <v>0</v>
          </cell>
        </row>
        <row r="2703">
          <cell r="H2703">
            <v>0</v>
          </cell>
        </row>
        <row r="2704">
          <cell r="H2704">
            <v>0</v>
          </cell>
        </row>
        <row r="2705">
          <cell r="H2705">
            <v>0</v>
          </cell>
        </row>
        <row r="2706">
          <cell r="H2706">
            <v>0</v>
          </cell>
        </row>
        <row r="2707">
          <cell r="H2707">
            <v>0</v>
          </cell>
        </row>
        <row r="2708">
          <cell r="H2708">
            <v>0</v>
          </cell>
        </row>
        <row r="2709">
          <cell r="H2709">
            <v>0</v>
          </cell>
        </row>
        <row r="2710">
          <cell r="H2710">
            <v>0</v>
          </cell>
        </row>
        <row r="2711">
          <cell r="H2711">
            <v>0</v>
          </cell>
        </row>
        <row r="2712">
          <cell r="H2712">
            <v>0</v>
          </cell>
        </row>
        <row r="2713">
          <cell r="H2713">
            <v>0</v>
          </cell>
        </row>
        <row r="2714">
          <cell r="H2714">
            <v>0</v>
          </cell>
        </row>
        <row r="2715">
          <cell r="H2715">
            <v>0</v>
          </cell>
        </row>
        <row r="2716">
          <cell r="H2716">
            <v>0</v>
          </cell>
        </row>
        <row r="2717">
          <cell r="H2717">
            <v>0</v>
          </cell>
        </row>
        <row r="2718">
          <cell r="H2718">
            <v>0</v>
          </cell>
        </row>
        <row r="2719">
          <cell r="H2719">
            <v>0</v>
          </cell>
        </row>
        <row r="2720">
          <cell r="H2720">
            <v>0</v>
          </cell>
        </row>
        <row r="2721">
          <cell r="H2721">
            <v>0</v>
          </cell>
        </row>
        <row r="2722">
          <cell r="H2722">
            <v>0</v>
          </cell>
        </row>
        <row r="2723">
          <cell r="H2723">
            <v>0</v>
          </cell>
        </row>
        <row r="2724">
          <cell r="H2724">
            <v>0</v>
          </cell>
        </row>
        <row r="2725">
          <cell r="H2725">
            <v>0</v>
          </cell>
        </row>
        <row r="2726">
          <cell r="H2726">
            <v>0</v>
          </cell>
        </row>
        <row r="2727">
          <cell r="H2727">
            <v>0</v>
          </cell>
        </row>
        <row r="2728">
          <cell r="H2728">
            <v>0</v>
          </cell>
        </row>
        <row r="2729">
          <cell r="H2729">
            <v>0</v>
          </cell>
        </row>
        <row r="2730">
          <cell r="H2730">
            <v>0</v>
          </cell>
        </row>
        <row r="2731">
          <cell r="H2731">
            <v>0</v>
          </cell>
        </row>
        <row r="2732">
          <cell r="H2732">
            <v>0</v>
          </cell>
        </row>
        <row r="2733">
          <cell r="H2733">
            <v>0</v>
          </cell>
        </row>
        <row r="2734">
          <cell r="H2734">
            <v>0</v>
          </cell>
        </row>
        <row r="2735">
          <cell r="H2735">
            <v>0</v>
          </cell>
        </row>
        <row r="2736">
          <cell r="H2736">
            <v>0</v>
          </cell>
        </row>
        <row r="2737">
          <cell r="H2737">
            <v>0</v>
          </cell>
        </row>
        <row r="2738">
          <cell r="H2738">
            <v>0</v>
          </cell>
        </row>
        <row r="2739">
          <cell r="H2739">
            <v>0</v>
          </cell>
        </row>
        <row r="2740">
          <cell r="H2740">
            <v>0</v>
          </cell>
        </row>
        <row r="2741">
          <cell r="H2741">
            <v>0</v>
          </cell>
        </row>
        <row r="2742">
          <cell r="H2742">
            <v>0</v>
          </cell>
        </row>
        <row r="2743">
          <cell r="H2743">
            <v>0</v>
          </cell>
        </row>
        <row r="2744">
          <cell r="H2744">
            <v>0</v>
          </cell>
        </row>
        <row r="2745">
          <cell r="H2745">
            <v>0</v>
          </cell>
        </row>
        <row r="2746">
          <cell r="H2746">
            <v>0</v>
          </cell>
        </row>
        <row r="2747">
          <cell r="H2747">
            <v>0</v>
          </cell>
        </row>
        <row r="2748">
          <cell r="H2748">
            <v>0</v>
          </cell>
        </row>
        <row r="2749">
          <cell r="H2749">
            <v>0</v>
          </cell>
        </row>
        <row r="2750">
          <cell r="H2750">
            <v>0</v>
          </cell>
        </row>
        <row r="2751">
          <cell r="H2751">
            <v>0</v>
          </cell>
        </row>
        <row r="2752">
          <cell r="H2752">
            <v>0</v>
          </cell>
        </row>
        <row r="2753">
          <cell r="H2753">
            <v>0</v>
          </cell>
        </row>
        <row r="2754">
          <cell r="H2754">
            <v>0</v>
          </cell>
        </row>
        <row r="2755">
          <cell r="H2755">
            <v>0</v>
          </cell>
        </row>
        <row r="2756">
          <cell r="H2756">
            <v>0</v>
          </cell>
        </row>
        <row r="2757">
          <cell r="H2757">
            <v>0</v>
          </cell>
        </row>
        <row r="2758">
          <cell r="H2758">
            <v>0</v>
          </cell>
        </row>
        <row r="2759">
          <cell r="H2759">
            <v>0</v>
          </cell>
        </row>
        <row r="2760">
          <cell r="H2760">
            <v>0</v>
          </cell>
        </row>
        <row r="2761">
          <cell r="H2761">
            <v>0</v>
          </cell>
        </row>
        <row r="2762">
          <cell r="H2762">
            <v>0</v>
          </cell>
        </row>
        <row r="2763">
          <cell r="H2763">
            <v>0</v>
          </cell>
        </row>
        <row r="2764">
          <cell r="H2764">
            <v>0</v>
          </cell>
        </row>
        <row r="2765">
          <cell r="H2765">
            <v>0</v>
          </cell>
        </row>
        <row r="2766">
          <cell r="H2766">
            <v>0</v>
          </cell>
        </row>
        <row r="2767">
          <cell r="H2767">
            <v>0</v>
          </cell>
        </row>
        <row r="2768">
          <cell r="H2768">
            <v>0</v>
          </cell>
        </row>
        <row r="2769">
          <cell r="H2769">
            <v>0</v>
          </cell>
        </row>
        <row r="2770">
          <cell r="H2770">
            <v>0</v>
          </cell>
        </row>
        <row r="2771">
          <cell r="H2771">
            <v>0</v>
          </cell>
        </row>
        <row r="2772">
          <cell r="H2772">
            <v>0</v>
          </cell>
        </row>
        <row r="2773">
          <cell r="H2773">
            <v>0</v>
          </cell>
        </row>
        <row r="2774">
          <cell r="H2774">
            <v>0</v>
          </cell>
        </row>
        <row r="2775">
          <cell r="H2775">
            <v>0</v>
          </cell>
        </row>
        <row r="2776">
          <cell r="H2776">
            <v>0</v>
          </cell>
        </row>
        <row r="2777">
          <cell r="H2777">
            <v>0</v>
          </cell>
        </row>
        <row r="2778">
          <cell r="H2778">
            <v>0</v>
          </cell>
        </row>
        <row r="2779">
          <cell r="H2779">
            <v>0</v>
          </cell>
        </row>
        <row r="2780">
          <cell r="H2780">
            <v>0</v>
          </cell>
        </row>
        <row r="2781">
          <cell r="H2781">
            <v>0</v>
          </cell>
        </row>
        <row r="2782">
          <cell r="H2782">
            <v>0</v>
          </cell>
        </row>
        <row r="2783">
          <cell r="H2783">
            <v>0</v>
          </cell>
        </row>
        <row r="2784">
          <cell r="H2784">
            <v>0</v>
          </cell>
        </row>
        <row r="2785">
          <cell r="H2785">
            <v>0</v>
          </cell>
        </row>
        <row r="2786">
          <cell r="H2786">
            <v>0</v>
          </cell>
        </row>
        <row r="2787">
          <cell r="H2787">
            <v>0</v>
          </cell>
        </row>
        <row r="2788">
          <cell r="H2788">
            <v>0</v>
          </cell>
        </row>
        <row r="2789">
          <cell r="H2789">
            <v>0</v>
          </cell>
        </row>
        <row r="2790">
          <cell r="H2790">
            <v>0</v>
          </cell>
        </row>
        <row r="2791">
          <cell r="H2791">
            <v>0</v>
          </cell>
        </row>
        <row r="2792">
          <cell r="H2792">
            <v>0</v>
          </cell>
        </row>
        <row r="2793">
          <cell r="H2793">
            <v>0</v>
          </cell>
        </row>
        <row r="2794">
          <cell r="H2794">
            <v>0</v>
          </cell>
        </row>
        <row r="2795">
          <cell r="H2795">
            <v>0</v>
          </cell>
        </row>
        <row r="2796">
          <cell r="H2796">
            <v>0</v>
          </cell>
        </row>
        <row r="2797">
          <cell r="H2797">
            <v>0</v>
          </cell>
        </row>
        <row r="2798">
          <cell r="H2798">
            <v>0</v>
          </cell>
        </row>
        <row r="2799">
          <cell r="H2799">
            <v>0</v>
          </cell>
        </row>
        <row r="2800">
          <cell r="H2800">
            <v>0</v>
          </cell>
        </row>
        <row r="2801">
          <cell r="H2801">
            <v>0</v>
          </cell>
        </row>
        <row r="2802">
          <cell r="H2802">
            <v>0</v>
          </cell>
        </row>
        <row r="2803">
          <cell r="H2803">
            <v>0</v>
          </cell>
        </row>
        <row r="2804">
          <cell r="H2804">
            <v>0</v>
          </cell>
        </row>
        <row r="2805">
          <cell r="H2805">
            <v>0</v>
          </cell>
        </row>
        <row r="2806">
          <cell r="H2806">
            <v>0</v>
          </cell>
        </row>
        <row r="2807">
          <cell r="H2807">
            <v>0</v>
          </cell>
        </row>
        <row r="2808">
          <cell r="H2808">
            <v>0</v>
          </cell>
        </row>
        <row r="2809">
          <cell r="H2809">
            <v>0</v>
          </cell>
        </row>
        <row r="2810">
          <cell r="H2810">
            <v>0</v>
          </cell>
        </row>
        <row r="2811">
          <cell r="H2811">
            <v>0</v>
          </cell>
        </row>
        <row r="2812">
          <cell r="H2812">
            <v>0</v>
          </cell>
        </row>
        <row r="2813">
          <cell r="H2813">
            <v>0</v>
          </cell>
        </row>
        <row r="2814">
          <cell r="H2814">
            <v>0</v>
          </cell>
        </row>
        <row r="2815">
          <cell r="H2815">
            <v>0</v>
          </cell>
        </row>
        <row r="2816">
          <cell r="H2816">
            <v>0</v>
          </cell>
        </row>
        <row r="2817">
          <cell r="H2817">
            <v>0</v>
          </cell>
        </row>
        <row r="2818">
          <cell r="H2818">
            <v>0</v>
          </cell>
        </row>
        <row r="2819">
          <cell r="H2819">
            <v>0</v>
          </cell>
        </row>
        <row r="2820">
          <cell r="H2820">
            <v>0</v>
          </cell>
        </row>
        <row r="2821">
          <cell r="H2821">
            <v>0</v>
          </cell>
        </row>
        <row r="2822">
          <cell r="H2822">
            <v>0</v>
          </cell>
        </row>
        <row r="2823">
          <cell r="H2823">
            <v>0</v>
          </cell>
        </row>
        <row r="2824">
          <cell r="H2824">
            <v>0</v>
          </cell>
        </row>
        <row r="2825">
          <cell r="H2825">
            <v>0</v>
          </cell>
        </row>
        <row r="2826">
          <cell r="H2826">
            <v>0</v>
          </cell>
        </row>
        <row r="2827">
          <cell r="H2827">
            <v>0</v>
          </cell>
        </row>
        <row r="2828">
          <cell r="H2828">
            <v>0</v>
          </cell>
        </row>
        <row r="2829">
          <cell r="H2829">
            <v>0</v>
          </cell>
        </row>
        <row r="2830">
          <cell r="H2830">
            <v>0</v>
          </cell>
        </row>
        <row r="2831">
          <cell r="H2831">
            <v>0</v>
          </cell>
        </row>
        <row r="2832">
          <cell r="H2832">
            <v>0</v>
          </cell>
        </row>
        <row r="2833">
          <cell r="H2833">
            <v>0</v>
          </cell>
        </row>
        <row r="2834">
          <cell r="H2834">
            <v>0</v>
          </cell>
        </row>
        <row r="2835">
          <cell r="H2835">
            <v>0</v>
          </cell>
        </row>
        <row r="2836">
          <cell r="H2836">
            <v>0</v>
          </cell>
        </row>
        <row r="2837">
          <cell r="H2837">
            <v>0</v>
          </cell>
        </row>
        <row r="2838">
          <cell r="H2838">
            <v>0</v>
          </cell>
        </row>
        <row r="2839">
          <cell r="H2839">
            <v>0</v>
          </cell>
        </row>
        <row r="2840">
          <cell r="H2840">
            <v>0</v>
          </cell>
        </row>
        <row r="2841">
          <cell r="H2841">
            <v>0</v>
          </cell>
        </row>
        <row r="2842">
          <cell r="H2842">
            <v>0</v>
          </cell>
        </row>
        <row r="2843">
          <cell r="H2843">
            <v>0</v>
          </cell>
        </row>
        <row r="2844">
          <cell r="H2844">
            <v>0</v>
          </cell>
        </row>
        <row r="2845">
          <cell r="H2845">
            <v>0</v>
          </cell>
        </row>
        <row r="2846">
          <cell r="H2846">
            <v>0</v>
          </cell>
        </row>
        <row r="2847">
          <cell r="H2847">
            <v>0</v>
          </cell>
        </row>
        <row r="2848">
          <cell r="H2848">
            <v>0</v>
          </cell>
        </row>
        <row r="2849">
          <cell r="H2849">
            <v>0</v>
          </cell>
        </row>
        <row r="2850">
          <cell r="H2850">
            <v>0</v>
          </cell>
        </row>
        <row r="2851">
          <cell r="H2851">
            <v>0</v>
          </cell>
        </row>
        <row r="2852">
          <cell r="H2852">
            <v>0</v>
          </cell>
        </row>
        <row r="2853">
          <cell r="H2853">
            <v>0</v>
          </cell>
        </row>
        <row r="2854">
          <cell r="H2854">
            <v>0</v>
          </cell>
        </row>
        <row r="2855">
          <cell r="H2855">
            <v>0</v>
          </cell>
        </row>
        <row r="2856">
          <cell r="H2856">
            <v>0</v>
          </cell>
        </row>
        <row r="2857">
          <cell r="H2857">
            <v>0</v>
          </cell>
        </row>
        <row r="2858">
          <cell r="H2858">
            <v>0</v>
          </cell>
        </row>
        <row r="2859">
          <cell r="H2859">
            <v>0</v>
          </cell>
        </row>
        <row r="2860">
          <cell r="H2860">
            <v>0</v>
          </cell>
        </row>
        <row r="2861">
          <cell r="H2861">
            <v>0</v>
          </cell>
        </row>
        <row r="2862">
          <cell r="H2862">
            <v>0</v>
          </cell>
        </row>
        <row r="2863">
          <cell r="H2863">
            <v>0</v>
          </cell>
        </row>
        <row r="2864">
          <cell r="H2864">
            <v>0</v>
          </cell>
        </row>
        <row r="2865">
          <cell r="H2865">
            <v>0</v>
          </cell>
        </row>
        <row r="2866">
          <cell r="H2866">
            <v>0</v>
          </cell>
        </row>
        <row r="2867">
          <cell r="H2867">
            <v>0</v>
          </cell>
        </row>
        <row r="2868">
          <cell r="H2868">
            <v>0</v>
          </cell>
        </row>
        <row r="2869">
          <cell r="H2869">
            <v>0</v>
          </cell>
        </row>
        <row r="2870">
          <cell r="H2870">
            <v>0</v>
          </cell>
        </row>
        <row r="2871">
          <cell r="H2871">
            <v>0</v>
          </cell>
        </row>
        <row r="2872">
          <cell r="H2872">
            <v>0</v>
          </cell>
        </row>
        <row r="2873">
          <cell r="H2873">
            <v>0</v>
          </cell>
        </row>
        <row r="2874">
          <cell r="H2874">
            <v>0</v>
          </cell>
        </row>
        <row r="2875">
          <cell r="H2875">
            <v>0</v>
          </cell>
        </row>
        <row r="2876">
          <cell r="H2876">
            <v>0</v>
          </cell>
        </row>
        <row r="2877">
          <cell r="H2877">
            <v>0</v>
          </cell>
        </row>
        <row r="2878">
          <cell r="H2878">
            <v>0</v>
          </cell>
        </row>
        <row r="2879">
          <cell r="H2879">
            <v>0</v>
          </cell>
        </row>
        <row r="2880">
          <cell r="H2880">
            <v>0</v>
          </cell>
        </row>
        <row r="2881">
          <cell r="H2881">
            <v>0</v>
          </cell>
        </row>
        <row r="2882">
          <cell r="H2882">
            <v>0</v>
          </cell>
        </row>
        <row r="2883">
          <cell r="H2883">
            <v>0</v>
          </cell>
        </row>
        <row r="2884">
          <cell r="H2884">
            <v>0</v>
          </cell>
        </row>
        <row r="2885">
          <cell r="H2885">
            <v>0</v>
          </cell>
        </row>
        <row r="2886">
          <cell r="H2886">
            <v>0</v>
          </cell>
        </row>
        <row r="2887">
          <cell r="H2887">
            <v>0</v>
          </cell>
        </row>
        <row r="2888">
          <cell r="H2888">
            <v>0</v>
          </cell>
        </row>
        <row r="2889">
          <cell r="H2889">
            <v>0</v>
          </cell>
        </row>
        <row r="2890">
          <cell r="H2890">
            <v>0</v>
          </cell>
        </row>
        <row r="2891">
          <cell r="H2891">
            <v>0</v>
          </cell>
        </row>
        <row r="2892">
          <cell r="H2892">
            <v>0</v>
          </cell>
        </row>
        <row r="2893">
          <cell r="H2893">
            <v>0</v>
          </cell>
        </row>
        <row r="2894">
          <cell r="H2894">
            <v>0</v>
          </cell>
        </row>
        <row r="2895">
          <cell r="H2895">
            <v>0</v>
          </cell>
        </row>
        <row r="2896">
          <cell r="H2896">
            <v>0</v>
          </cell>
        </row>
        <row r="2897">
          <cell r="H2897">
            <v>0</v>
          </cell>
        </row>
        <row r="2898">
          <cell r="H2898">
            <v>0</v>
          </cell>
        </row>
        <row r="2899">
          <cell r="H2899">
            <v>0</v>
          </cell>
        </row>
        <row r="2900">
          <cell r="H2900">
            <v>0</v>
          </cell>
        </row>
        <row r="2901">
          <cell r="H2901">
            <v>0</v>
          </cell>
        </row>
        <row r="2902">
          <cell r="H2902">
            <v>0</v>
          </cell>
        </row>
        <row r="2903">
          <cell r="H2903">
            <v>0</v>
          </cell>
        </row>
        <row r="2904">
          <cell r="H2904">
            <v>0</v>
          </cell>
        </row>
        <row r="2905">
          <cell r="H2905">
            <v>0</v>
          </cell>
        </row>
        <row r="2906">
          <cell r="H2906">
            <v>0</v>
          </cell>
        </row>
        <row r="2907">
          <cell r="H2907">
            <v>0</v>
          </cell>
        </row>
        <row r="2908">
          <cell r="H2908">
            <v>0</v>
          </cell>
        </row>
        <row r="2909">
          <cell r="H2909">
            <v>0</v>
          </cell>
        </row>
        <row r="2910">
          <cell r="H2910">
            <v>0</v>
          </cell>
        </row>
        <row r="2911">
          <cell r="H2911">
            <v>0</v>
          </cell>
        </row>
        <row r="2912">
          <cell r="H2912">
            <v>0</v>
          </cell>
        </row>
        <row r="2913">
          <cell r="H2913">
            <v>0</v>
          </cell>
        </row>
        <row r="2914">
          <cell r="H2914">
            <v>0</v>
          </cell>
        </row>
        <row r="2915">
          <cell r="H2915">
            <v>0</v>
          </cell>
        </row>
        <row r="2916">
          <cell r="H2916">
            <v>0</v>
          </cell>
        </row>
        <row r="2917">
          <cell r="H2917">
            <v>0</v>
          </cell>
        </row>
        <row r="2918">
          <cell r="H2918">
            <v>0</v>
          </cell>
        </row>
        <row r="2919">
          <cell r="H2919">
            <v>0</v>
          </cell>
        </row>
        <row r="2920">
          <cell r="H2920">
            <v>0</v>
          </cell>
        </row>
        <row r="2921">
          <cell r="H2921">
            <v>0</v>
          </cell>
        </row>
        <row r="2922">
          <cell r="H2922">
            <v>0</v>
          </cell>
        </row>
        <row r="2923">
          <cell r="H2923">
            <v>0</v>
          </cell>
        </row>
        <row r="2924">
          <cell r="H2924">
            <v>0</v>
          </cell>
        </row>
        <row r="2925">
          <cell r="H2925">
            <v>0</v>
          </cell>
        </row>
        <row r="2926">
          <cell r="H2926">
            <v>0</v>
          </cell>
        </row>
        <row r="2927">
          <cell r="H2927">
            <v>0</v>
          </cell>
        </row>
        <row r="2928">
          <cell r="H2928">
            <v>0</v>
          </cell>
        </row>
        <row r="2929">
          <cell r="H2929">
            <v>0</v>
          </cell>
        </row>
        <row r="2930">
          <cell r="H2930">
            <v>0</v>
          </cell>
        </row>
        <row r="2931">
          <cell r="H2931">
            <v>0</v>
          </cell>
        </row>
        <row r="2932">
          <cell r="H2932">
            <v>0</v>
          </cell>
        </row>
        <row r="2933">
          <cell r="H2933">
            <v>0</v>
          </cell>
        </row>
        <row r="2934">
          <cell r="H2934">
            <v>0</v>
          </cell>
        </row>
        <row r="2935">
          <cell r="H2935">
            <v>0</v>
          </cell>
        </row>
        <row r="2936">
          <cell r="H2936">
            <v>0</v>
          </cell>
        </row>
        <row r="2937">
          <cell r="H2937">
            <v>0</v>
          </cell>
        </row>
        <row r="2938">
          <cell r="H2938">
            <v>0</v>
          </cell>
        </row>
        <row r="2939">
          <cell r="H2939">
            <v>0</v>
          </cell>
        </row>
        <row r="2940">
          <cell r="H2940">
            <v>0</v>
          </cell>
        </row>
        <row r="2941">
          <cell r="H2941">
            <v>0</v>
          </cell>
        </row>
        <row r="2942">
          <cell r="H2942">
            <v>0</v>
          </cell>
        </row>
        <row r="2943">
          <cell r="H2943">
            <v>0</v>
          </cell>
        </row>
        <row r="2944">
          <cell r="H2944">
            <v>0</v>
          </cell>
        </row>
        <row r="2945">
          <cell r="H2945">
            <v>0</v>
          </cell>
        </row>
        <row r="2946">
          <cell r="H2946">
            <v>0</v>
          </cell>
        </row>
        <row r="2947">
          <cell r="H2947">
            <v>0</v>
          </cell>
        </row>
        <row r="2948">
          <cell r="H2948">
            <v>0</v>
          </cell>
        </row>
        <row r="2949">
          <cell r="H2949">
            <v>0</v>
          </cell>
        </row>
        <row r="2950">
          <cell r="H2950">
            <v>0</v>
          </cell>
        </row>
        <row r="2951">
          <cell r="H2951">
            <v>0</v>
          </cell>
        </row>
        <row r="2952">
          <cell r="H2952">
            <v>0</v>
          </cell>
        </row>
        <row r="2953">
          <cell r="H2953">
            <v>0</v>
          </cell>
        </row>
        <row r="2954">
          <cell r="H2954">
            <v>0</v>
          </cell>
        </row>
        <row r="2955">
          <cell r="H2955">
            <v>0</v>
          </cell>
        </row>
        <row r="2956">
          <cell r="H2956">
            <v>0</v>
          </cell>
        </row>
        <row r="2957">
          <cell r="H2957">
            <v>0</v>
          </cell>
        </row>
        <row r="2958">
          <cell r="H2958">
            <v>0</v>
          </cell>
        </row>
        <row r="2959">
          <cell r="H2959">
            <v>0</v>
          </cell>
        </row>
        <row r="2960">
          <cell r="H2960">
            <v>0</v>
          </cell>
        </row>
        <row r="2961">
          <cell r="H2961">
            <v>0</v>
          </cell>
        </row>
        <row r="2962">
          <cell r="H2962">
            <v>0</v>
          </cell>
        </row>
        <row r="2963">
          <cell r="H2963">
            <v>0</v>
          </cell>
        </row>
        <row r="2964">
          <cell r="H2964">
            <v>0</v>
          </cell>
        </row>
        <row r="2965">
          <cell r="H2965">
            <v>0</v>
          </cell>
        </row>
        <row r="2966">
          <cell r="H2966">
            <v>0</v>
          </cell>
        </row>
        <row r="2967">
          <cell r="H2967">
            <v>0</v>
          </cell>
        </row>
        <row r="2968">
          <cell r="H2968">
            <v>0</v>
          </cell>
        </row>
        <row r="2969">
          <cell r="H2969">
            <v>0</v>
          </cell>
        </row>
        <row r="2970">
          <cell r="H2970">
            <v>0</v>
          </cell>
        </row>
        <row r="2971">
          <cell r="H2971">
            <v>0</v>
          </cell>
        </row>
        <row r="2972">
          <cell r="H2972">
            <v>0</v>
          </cell>
        </row>
        <row r="2973">
          <cell r="H2973">
            <v>0</v>
          </cell>
        </row>
        <row r="2974">
          <cell r="H2974">
            <v>0</v>
          </cell>
        </row>
        <row r="2975">
          <cell r="H2975">
            <v>0</v>
          </cell>
        </row>
        <row r="2976">
          <cell r="H2976">
            <v>0</v>
          </cell>
        </row>
        <row r="2977">
          <cell r="H2977">
            <v>0</v>
          </cell>
        </row>
        <row r="2978">
          <cell r="H2978">
            <v>0</v>
          </cell>
        </row>
        <row r="2979">
          <cell r="H2979">
            <v>0</v>
          </cell>
        </row>
        <row r="2980">
          <cell r="H2980">
            <v>0</v>
          </cell>
        </row>
        <row r="2981">
          <cell r="H2981">
            <v>0</v>
          </cell>
        </row>
        <row r="2982">
          <cell r="H2982">
            <v>0</v>
          </cell>
        </row>
        <row r="2983">
          <cell r="H2983">
            <v>0</v>
          </cell>
        </row>
        <row r="2984">
          <cell r="H2984">
            <v>0</v>
          </cell>
        </row>
        <row r="2985">
          <cell r="H2985">
            <v>0</v>
          </cell>
        </row>
        <row r="2986">
          <cell r="H2986">
            <v>0</v>
          </cell>
        </row>
        <row r="2987">
          <cell r="H2987">
            <v>0</v>
          </cell>
        </row>
        <row r="2988">
          <cell r="H2988">
            <v>0</v>
          </cell>
        </row>
        <row r="2989">
          <cell r="H2989">
            <v>0</v>
          </cell>
        </row>
        <row r="2990">
          <cell r="H2990">
            <v>0</v>
          </cell>
        </row>
        <row r="2991">
          <cell r="H2991">
            <v>0</v>
          </cell>
        </row>
        <row r="2992">
          <cell r="H2992">
            <v>0</v>
          </cell>
        </row>
        <row r="2993">
          <cell r="H2993">
            <v>0</v>
          </cell>
        </row>
        <row r="2994">
          <cell r="H2994">
            <v>0</v>
          </cell>
        </row>
        <row r="2995">
          <cell r="H2995">
            <v>0</v>
          </cell>
        </row>
        <row r="2996">
          <cell r="H2996">
            <v>0</v>
          </cell>
        </row>
        <row r="2997">
          <cell r="H2997">
            <v>0</v>
          </cell>
        </row>
        <row r="2998">
          <cell r="H2998">
            <v>0</v>
          </cell>
        </row>
        <row r="2999">
          <cell r="H2999">
            <v>0</v>
          </cell>
        </row>
        <row r="3000">
          <cell r="H3000">
            <v>0</v>
          </cell>
        </row>
        <row r="3001">
          <cell r="H3001">
            <v>0</v>
          </cell>
        </row>
        <row r="3002">
          <cell r="H3002">
            <v>0</v>
          </cell>
        </row>
        <row r="3003">
          <cell r="H3003">
            <v>0</v>
          </cell>
        </row>
        <row r="3004">
          <cell r="H3004">
            <v>0</v>
          </cell>
        </row>
        <row r="3005">
          <cell r="H3005">
            <v>0</v>
          </cell>
        </row>
        <row r="3006">
          <cell r="H3006">
            <v>0</v>
          </cell>
        </row>
        <row r="3007">
          <cell r="H3007">
            <v>0</v>
          </cell>
        </row>
        <row r="3008">
          <cell r="H3008">
            <v>0</v>
          </cell>
        </row>
        <row r="3009">
          <cell r="H3009">
            <v>0</v>
          </cell>
        </row>
        <row r="3010">
          <cell r="H3010">
            <v>0</v>
          </cell>
        </row>
        <row r="3011">
          <cell r="H3011">
            <v>0</v>
          </cell>
        </row>
        <row r="3012">
          <cell r="H3012">
            <v>0</v>
          </cell>
        </row>
        <row r="3013">
          <cell r="H3013">
            <v>0</v>
          </cell>
        </row>
        <row r="3014">
          <cell r="H3014">
            <v>0</v>
          </cell>
        </row>
        <row r="3015">
          <cell r="H3015">
            <v>0</v>
          </cell>
        </row>
        <row r="3016">
          <cell r="H3016">
            <v>0</v>
          </cell>
        </row>
        <row r="3017">
          <cell r="H3017">
            <v>0</v>
          </cell>
        </row>
        <row r="3018">
          <cell r="H3018">
            <v>0</v>
          </cell>
        </row>
        <row r="3019">
          <cell r="H3019">
            <v>0</v>
          </cell>
        </row>
        <row r="3020">
          <cell r="H3020">
            <v>0</v>
          </cell>
        </row>
        <row r="3021">
          <cell r="H3021">
            <v>0</v>
          </cell>
        </row>
        <row r="3022">
          <cell r="H3022">
            <v>0</v>
          </cell>
        </row>
        <row r="3023">
          <cell r="H3023">
            <v>0</v>
          </cell>
        </row>
        <row r="3024">
          <cell r="H3024">
            <v>0</v>
          </cell>
        </row>
        <row r="3025">
          <cell r="H3025">
            <v>0</v>
          </cell>
        </row>
        <row r="3026">
          <cell r="H3026">
            <v>0</v>
          </cell>
        </row>
        <row r="3027">
          <cell r="H3027">
            <v>0</v>
          </cell>
        </row>
        <row r="3028">
          <cell r="H3028">
            <v>0</v>
          </cell>
        </row>
        <row r="3029">
          <cell r="H3029">
            <v>0</v>
          </cell>
        </row>
        <row r="3030">
          <cell r="H3030">
            <v>0</v>
          </cell>
        </row>
        <row r="3031">
          <cell r="H3031">
            <v>0</v>
          </cell>
        </row>
        <row r="3032">
          <cell r="H3032">
            <v>0</v>
          </cell>
        </row>
        <row r="3033">
          <cell r="H3033">
            <v>0</v>
          </cell>
        </row>
        <row r="3034">
          <cell r="H3034">
            <v>0</v>
          </cell>
        </row>
        <row r="3035">
          <cell r="H3035">
            <v>0</v>
          </cell>
        </row>
        <row r="3036">
          <cell r="H3036">
            <v>0</v>
          </cell>
        </row>
        <row r="3037">
          <cell r="H3037">
            <v>0</v>
          </cell>
        </row>
        <row r="3038">
          <cell r="H3038">
            <v>0</v>
          </cell>
        </row>
        <row r="3039">
          <cell r="H3039">
            <v>0</v>
          </cell>
        </row>
        <row r="3040">
          <cell r="H3040">
            <v>0</v>
          </cell>
        </row>
        <row r="3041">
          <cell r="H3041">
            <v>0</v>
          </cell>
        </row>
        <row r="3042">
          <cell r="H3042">
            <v>0</v>
          </cell>
        </row>
        <row r="3043">
          <cell r="H3043">
            <v>0</v>
          </cell>
        </row>
        <row r="3044">
          <cell r="H3044">
            <v>0</v>
          </cell>
        </row>
        <row r="3045">
          <cell r="H3045">
            <v>0</v>
          </cell>
        </row>
        <row r="3046">
          <cell r="H3046">
            <v>0</v>
          </cell>
        </row>
        <row r="3047">
          <cell r="H3047">
            <v>0</v>
          </cell>
        </row>
        <row r="3048">
          <cell r="H3048">
            <v>0</v>
          </cell>
        </row>
        <row r="3049">
          <cell r="H3049">
            <v>0</v>
          </cell>
        </row>
        <row r="3050">
          <cell r="H3050">
            <v>0</v>
          </cell>
        </row>
        <row r="3051">
          <cell r="H3051">
            <v>0</v>
          </cell>
        </row>
        <row r="3052">
          <cell r="H3052">
            <v>0</v>
          </cell>
        </row>
        <row r="3053">
          <cell r="H3053">
            <v>0</v>
          </cell>
        </row>
        <row r="3054">
          <cell r="H3054">
            <v>0</v>
          </cell>
        </row>
        <row r="3055">
          <cell r="H3055">
            <v>0</v>
          </cell>
        </row>
        <row r="3056">
          <cell r="H3056">
            <v>0</v>
          </cell>
        </row>
        <row r="3057">
          <cell r="H3057">
            <v>0</v>
          </cell>
        </row>
        <row r="3058">
          <cell r="H3058">
            <v>0</v>
          </cell>
        </row>
        <row r="3059">
          <cell r="H3059">
            <v>0</v>
          </cell>
        </row>
        <row r="3060">
          <cell r="H3060">
            <v>0</v>
          </cell>
        </row>
        <row r="3061">
          <cell r="H3061">
            <v>0</v>
          </cell>
        </row>
        <row r="3062">
          <cell r="H3062">
            <v>0</v>
          </cell>
        </row>
        <row r="3063">
          <cell r="H3063">
            <v>0</v>
          </cell>
        </row>
        <row r="3064">
          <cell r="H3064">
            <v>0</v>
          </cell>
        </row>
        <row r="3065">
          <cell r="H3065">
            <v>0</v>
          </cell>
        </row>
        <row r="3066">
          <cell r="H3066">
            <v>0</v>
          </cell>
        </row>
        <row r="3067">
          <cell r="H3067">
            <v>0</v>
          </cell>
        </row>
        <row r="3068">
          <cell r="H3068">
            <v>0</v>
          </cell>
        </row>
        <row r="3069">
          <cell r="H3069">
            <v>0</v>
          </cell>
        </row>
        <row r="3070">
          <cell r="H3070">
            <v>0</v>
          </cell>
        </row>
        <row r="3071">
          <cell r="H3071">
            <v>0</v>
          </cell>
        </row>
        <row r="3072">
          <cell r="H3072">
            <v>0</v>
          </cell>
        </row>
        <row r="3073">
          <cell r="H3073">
            <v>0</v>
          </cell>
        </row>
        <row r="3074">
          <cell r="H3074">
            <v>0</v>
          </cell>
        </row>
        <row r="3075">
          <cell r="H3075">
            <v>0</v>
          </cell>
        </row>
        <row r="3076">
          <cell r="H3076">
            <v>0</v>
          </cell>
        </row>
        <row r="3077">
          <cell r="H3077">
            <v>0</v>
          </cell>
        </row>
        <row r="3078">
          <cell r="H3078">
            <v>0</v>
          </cell>
        </row>
        <row r="3079">
          <cell r="H3079">
            <v>0</v>
          </cell>
        </row>
        <row r="3080">
          <cell r="H3080">
            <v>0</v>
          </cell>
        </row>
        <row r="3081">
          <cell r="H3081">
            <v>0</v>
          </cell>
        </row>
        <row r="3082">
          <cell r="H3082">
            <v>0</v>
          </cell>
        </row>
        <row r="3083">
          <cell r="H3083">
            <v>0</v>
          </cell>
        </row>
        <row r="3084">
          <cell r="H3084">
            <v>0</v>
          </cell>
        </row>
        <row r="3085">
          <cell r="H3085">
            <v>0</v>
          </cell>
        </row>
        <row r="3086">
          <cell r="H3086">
            <v>0</v>
          </cell>
        </row>
        <row r="3087">
          <cell r="H3087">
            <v>0</v>
          </cell>
        </row>
        <row r="3088">
          <cell r="H3088">
            <v>0</v>
          </cell>
        </row>
        <row r="3089">
          <cell r="H3089">
            <v>0</v>
          </cell>
        </row>
        <row r="3090">
          <cell r="H3090">
            <v>0</v>
          </cell>
        </row>
        <row r="3091">
          <cell r="H3091">
            <v>0</v>
          </cell>
        </row>
        <row r="3092">
          <cell r="H3092">
            <v>0</v>
          </cell>
        </row>
        <row r="3093">
          <cell r="H3093">
            <v>0</v>
          </cell>
        </row>
        <row r="3094">
          <cell r="H3094">
            <v>0</v>
          </cell>
        </row>
        <row r="3095">
          <cell r="H3095">
            <v>0</v>
          </cell>
        </row>
        <row r="3096">
          <cell r="H3096">
            <v>0</v>
          </cell>
        </row>
        <row r="3097">
          <cell r="H3097">
            <v>0</v>
          </cell>
        </row>
        <row r="3098">
          <cell r="H3098">
            <v>0</v>
          </cell>
        </row>
        <row r="3099">
          <cell r="H3099">
            <v>0</v>
          </cell>
        </row>
        <row r="3100">
          <cell r="H3100">
            <v>0</v>
          </cell>
        </row>
        <row r="3101">
          <cell r="H3101">
            <v>0</v>
          </cell>
        </row>
        <row r="3102">
          <cell r="H3102">
            <v>0</v>
          </cell>
        </row>
        <row r="3103">
          <cell r="H3103">
            <v>0</v>
          </cell>
        </row>
        <row r="3104">
          <cell r="H3104">
            <v>0</v>
          </cell>
        </row>
        <row r="3105">
          <cell r="H3105">
            <v>0</v>
          </cell>
        </row>
        <row r="3106">
          <cell r="H3106">
            <v>0</v>
          </cell>
        </row>
        <row r="3107">
          <cell r="H3107">
            <v>0</v>
          </cell>
        </row>
        <row r="3108">
          <cell r="H3108">
            <v>0</v>
          </cell>
        </row>
        <row r="3109">
          <cell r="H3109">
            <v>0</v>
          </cell>
        </row>
        <row r="3110">
          <cell r="H3110">
            <v>0</v>
          </cell>
        </row>
        <row r="3111">
          <cell r="H3111">
            <v>0</v>
          </cell>
        </row>
        <row r="3112">
          <cell r="H3112">
            <v>0</v>
          </cell>
        </row>
        <row r="3113">
          <cell r="H3113">
            <v>0</v>
          </cell>
        </row>
        <row r="3114">
          <cell r="H3114">
            <v>0</v>
          </cell>
        </row>
        <row r="3115">
          <cell r="H3115">
            <v>0</v>
          </cell>
        </row>
        <row r="3116">
          <cell r="H3116">
            <v>0</v>
          </cell>
        </row>
        <row r="3117">
          <cell r="H3117">
            <v>0</v>
          </cell>
        </row>
        <row r="3118">
          <cell r="H3118">
            <v>0</v>
          </cell>
        </row>
        <row r="3119">
          <cell r="H3119">
            <v>0</v>
          </cell>
        </row>
        <row r="3120">
          <cell r="H3120">
            <v>0</v>
          </cell>
        </row>
        <row r="3121">
          <cell r="H3121">
            <v>0</v>
          </cell>
        </row>
        <row r="3122">
          <cell r="H3122">
            <v>0</v>
          </cell>
        </row>
        <row r="3123">
          <cell r="H3123">
            <v>0</v>
          </cell>
        </row>
        <row r="3124">
          <cell r="H3124">
            <v>0</v>
          </cell>
        </row>
        <row r="3125">
          <cell r="H3125">
            <v>0</v>
          </cell>
        </row>
        <row r="3126">
          <cell r="H3126">
            <v>0</v>
          </cell>
        </row>
        <row r="3127">
          <cell r="H3127">
            <v>0</v>
          </cell>
        </row>
        <row r="3128">
          <cell r="H3128">
            <v>0</v>
          </cell>
        </row>
        <row r="3129">
          <cell r="H3129">
            <v>0</v>
          </cell>
        </row>
        <row r="3130">
          <cell r="H3130">
            <v>0</v>
          </cell>
        </row>
        <row r="3131">
          <cell r="H3131">
            <v>0</v>
          </cell>
        </row>
        <row r="3132">
          <cell r="H3132">
            <v>0</v>
          </cell>
        </row>
        <row r="3133">
          <cell r="H3133">
            <v>0</v>
          </cell>
        </row>
        <row r="3134">
          <cell r="H3134">
            <v>0</v>
          </cell>
        </row>
        <row r="3135">
          <cell r="H3135">
            <v>0</v>
          </cell>
        </row>
        <row r="3136">
          <cell r="H3136">
            <v>0</v>
          </cell>
        </row>
        <row r="3137">
          <cell r="H3137">
            <v>0</v>
          </cell>
        </row>
        <row r="3138">
          <cell r="H3138">
            <v>0</v>
          </cell>
        </row>
        <row r="3139">
          <cell r="H3139">
            <v>0</v>
          </cell>
        </row>
        <row r="3140">
          <cell r="H3140">
            <v>0</v>
          </cell>
        </row>
        <row r="3141">
          <cell r="H3141">
            <v>0</v>
          </cell>
        </row>
        <row r="3142">
          <cell r="H3142">
            <v>0</v>
          </cell>
        </row>
        <row r="3143">
          <cell r="H3143">
            <v>0</v>
          </cell>
        </row>
        <row r="3144">
          <cell r="H3144">
            <v>0</v>
          </cell>
        </row>
        <row r="3145">
          <cell r="H3145">
            <v>0</v>
          </cell>
        </row>
        <row r="3146">
          <cell r="H3146">
            <v>0</v>
          </cell>
        </row>
        <row r="3147">
          <cell r="H3147">
            <v>0</v>
          </cell>
        </row>
        <row r="3148">
          <cell r="H3148">
            <v>0</v>
          </cell>
        </row>
        <row r="3149">
          <cell r="H3149">
            <v>0</v>
          </cell>
        </row>
        <row r="3150">
          <cell r="H3150">
            <v>0</v>
          </cell>
        </row>
        <row r="3151">
          <cell r="H3151">
            <v>0</v>
          </cell>
        </row>
        <row r="3152">
          <cell r="H3152">
            <v>0</v>
          </cell>
        </row>
        <row r="3153">
          <cell r="H3153">
            <v>0</v>
          </cell>
        </row>
        <row r="3154">
          <cell r="H3154">
            <v>0</v>
          </cell>
        </row>
        <row r="3155">
          <cell r="H3155">
            <v>0</v>
          </cell>
        </row>
        <row r="3156">
          <cell r="H3156">
            <v>0</v>
          </cell>
        </row>
        <row r="3157">
          <cell r="H3157">
            <v>0</v>
          </cell>
        </row>
        <row r="3158">
          <cell r="H3158">
            <v>0</v>
          </cell>
        </row>
        <row r="3159">
          <cell r="H3159">
            <v>0</v>
          </cell>
        </row>
        <row r="3160">
          <cell r="H3160">
            <v>0</v>
          </cell>
        </row>
        <row r="3161">
          <cell r="H3161">
            <v>0</v>
          </cell>
        </row>
        <row r="3162">
          <cell r="H3162">
            <v>0</v>
          </cell>
        </row>
        <row r="3163">
          <cell r="H3163">
            <v>0</v>
          </cell>
        </row>
        <row r="3164">
          <cell r="H3164">
            <v>0</v>
          </cell>
        </row>
        <row r="3165">
          <cell r="H3165">
            <v>0</v>
          </cell>
        </row>
        <row r="3166">
          <cell r="H3166">
            <v>0</v>
          </cell>
        </row>
        <row r="3167">
          <cell r="H3167">
            <v>0</v>
          </cell>
        </row>
        <row r="3168">
          <cell r="H3168">
            <v>0</v>
          </cell>
        </row>
        <row r="3169">
          <cell r="H3169">
            <v>0</v>
          </cell>
        </row>
        <row r="3170">
          <cell r="H3170">
            <v>0</v>
          </cell>
        </row>
        <row r="3171">
          <cell r="H3171">
            <v>0</v>
          </cell>
        </row>
        <row r="3172">
          <cell r="H3172">
            <v>0</v>
          </cell>
        </row>
        <row r="3173">
          <cell r="H3173">
            <v>0</v>
          </cell>
        </row>
        <row r="3174">
          <cell r="H3174">
            <v>0</v>
          </cell>
        </row>
        <row r="3175">
          <cell r="H3175">
            <v>0</v>
          </cell>
        </row>
        <row r="3176">
          <cell r="H3176">
            <v>0</v>
          </cell>
        </row>
        <row r="3177">
          <cell r="H3177">
            <v>0</v>
          </cell>
        </row>
        <row r="3178">
          <cell r="H3178">
            <v>0</v>
          </cell>
        </row>
        <row r="3179">
          <cell r="H3179">
            <v>0</v>
          </cell>
        </row>
        <row r="3180">
          <cell r="H3180">
            <v>0</v>
          </cell>
        </row>
        <row r="3181">
          <cell r="H3181">
            <v>0</v>
          </cell>
        </row>
        <row r="3182">
          <cell r="H3182">
            <v>0</v>
          </cell>
        </row>
        <row r="3183">
          <cell r="H3183">
            <v>0</v>
          </cell>
        </row>
        <row r="3184">
          <cell r="H3184">
            <v>0</v>
          </cell>
        </row>
        <row r="3185">
          <cell r="H3185">
            <v>0</v>
          </cell>
        </row>
        <row r="3186">
          <cell r="H3186">
            <v>0</v>
          </cell>
        </row>
        <row r="3187">
          <cell r="H3187">
            <v>0</v>
          </cell>
        </row>
        <row r="3188">
          <cell r="H3188">
            <v>0</v>
          </cell>
        </row>
        <row r="3189">
          <cell r="H3189">
            <v>0</v>
          </cell>
        </row>
        <row r="3190">
          <cell r="H3190">
            <v>0</v>
          </cell>
        </row>
        <row r="3191">
          <cell r="H3191">
            <v>0</v>
          </cell>
        </row>
        <row r="3192">
          <cell r="H3192">
            <v>0</v>
          </cell>
        </row>
        <row r="3193">
          <cell r="H3193">
            <v>0</v>
          </cell>
        </row>
        <row r="3194">
          <cell r="H3194">
            <v>0</v>
          </cell>
        </row>
        <row r="3195">
          <cell r="H3195">
            <v>0</v>
          </cell>
        </row>
        <row r="3196">
          <cell r="H3196">
            <v>0</v>
          </cell>
        </row>
        <row r="3197">
          <cell r="H3197">
            <v>0</v>
          </cell>
        </row>
        <row r="3198">
          <cell r="H3198">
            <v>0</v>
          </cell>
        </row>
        <row r="3199">
          <cell r="H3199">
            <v>0</v>
          </cell>
        </row>
        <row r="3200">
          <cell r="H3200">
            <v>0</v>
          </cell>
        </row>
        <row r="3201">
          <cell r="H3201">
            <v>0</v>
          </cell>
        </row>
        <row r="3202">
          <cell r="H3202">
            <v>0</v>
          </cell>
        </row>
        <row r="3203">
          <cell r="H3203">
            <v>0</v>
          </cell>
        </row>
        <row r="3204">
          <cell r="H3204">
            <v>0</v>
          </cell>
        </row>
        <row r="3205">
          <cell r="H3205">
            <v>0</v>
          </cell>
        </row>
        <row r="3206">
          <cell r="H3206">
            <v>0</v>
          </cell>
        </row>
        <row r="3207">
          <cell r="H3207">
            <v>0</v>
          </cell>
        </row>
        <row r="3208">
          <cell r="H3208">
            <v>0</v>
          </cell>
        </row>
        <row r="3209">
          <cell r="H3209">
            <v>0</v>
          </cell>
        </row>
        <row r="3210">
          <cell r="H3210">
            <v>0</v>
          </cell>
        </row>
        <row r="3211">
          <cell r="H3211">
            <v>0</v>
          </cell>
        </row>
        <row r="3212">
          <cell r="H3212">
            <v>0</v>
          </cell>
        </row>
        <row r="3213">
          <cell r="H3213">
            <v>0</v>
          </cell>
        </row>
        <row r="3214">
          <cell r="H3214">
            <v>0</v>
          </cell>
        </row>
        <row r="3215">
          <cell r="H3215">
            <v>0</v>
          </cell>
        </row>
        <row r="3216">
          <cell r="H3216">
            <v>0</v>
          </cell>
        </row>
        <row r="3217">
          <cell r="H3217">
            <v>0</v>
          </cell>
        </row>
        <row r="3218">
          <cell r="H3218">
            <v>0</v>
          </cell>
        </row>
        <row r="3219">
          <cell r="H3219">
            <v>0</v>
          </cell>
        </row>
        <row r="3220">
          <cell r="H3220">
            <v>0</v>
          </cell>
        </row>
        <row r="3221">
          <cell r="H3221">
            <v>0</v>
          </cell>
        </row>
        <row r="3222">
          <cell r="H3222">
            <v>0</v>
          </cell>
        </row>
        <row r="3223">
          <cell r="H3223">
            <v>0</v>
          </cell>
        </row>
        <row r="3224">
          <cell r="H3224">
            <v>0</v>
          </cell>
        </row>
        <row r="3225">
          <cell r="H3225">
            <v>0</v>
          </cell>
        </row>
        <row r="3226">
          <cell r="H3226">
            <v>0</v>
          </cell>
        </row>
        <row r="3227">
          <cell r="H3227">
            <v>0</v>
          </cell>
        </row>
        <row r="3228">
          <cell r="H3228">
            <v>0</v>
          </cell>
        </row>
        <row r="3229">
          <cell r="H3229">
            <v>0</v>
          </cell>
        </row>
        <row r="3230">
          <cell r="H3230">
            <v>0</v>
          </cell>
        </row>
        <row r="3231">
          <cell r="H3231">
            <v>0</v>
          </cell>
        </row>
        <row r="3232">
          <cell r="H3232">
            <v>0</v>
          </cell>
        </row>
        <row r="3233">
          <cell r="H3233">
            <v>0</v>
          </cell>
        </row>
        <row r="3234">
          <cell r="H3234">
            <v>0</v>
          </cell>
        </row>
        <row r="3235">
          <cell r="H3235">
            <v>0</v>
          </cell>
        </row>
        <row r="3236">
          <cell r="H3236">
            <v>0</v>
          </cell>
        </row>
        <row r="3237">
          <cell r="H3237">
            <v>0</v>
          </cell>
        </row>
        <row r="3238">
          <cell r="H3238">
            <v>0</v>
          </cell>
        </row>
        <row r="3239">
          <cell r="H3239">
            <v>0</v>
          </cell>
        </row>
        <row r="3240">
          <cell r="H3240">
            <v>0</v>
          </cell>
        </row>
        <row r="3241">
          <cell r="H3241">
            <v>0</v>
          </cell>
        </row>
        <row r="3242">
          <cell r="H3242">
            <v>0</v>
          </cell>
        </row>
        <row r="3243">
          <cell r="H3243">
            <v>0</v>
          </cell>
        </row>
        <row r="3244">
          <cell r="H3244">
            <v>0</v>
          </cell>
        </row>
        <row r="3245">
          <cell r="H3245">
            <v>0</v>
          </cell>
        </row>
        <row r="3246">
          <cell r="H3246">
            <v>0</v>
          </cell>
        </row>
        <row r="3247">
          <cell r="H3247">
            <v>0</v>
          </cell>
        </row>
        <row r="3248">
          <cell r="H3248">
            <v>0</v>
          </cell>
        </row>
        <row r="3249">
          <cell r="H3249">
            <v>0</v>
          </cell>
        </row>
        <row r="3250">
          <cell r="H3250">
            <v>0</v>
          </cell>
        </row>
        <row r="3251">
          <cell r="H3251">
            <v>0</v>
          </cell>
        </row>
        <row r="3252">
          <cell r="H3252">
            <v>0</v>
          </cell>
        </row>
        <row r="3253">
          <cell r="H3253">
            <v>0</v>
          </cell>
        </row>
        <row r="3254">
          <cell r="H3254">
            <v>0</v>
          </cell>
        </row>
        <row r="3255">
          <cell r="H3255">
            <v>0</v>
          </cell>
        </row>
        <row r="3256">
          <cell r="H3256">
            <v>0</v>
          </cell>
        </row>
        <row r="3257">
          <cell r="H3257">
            <v>0</v>
          </cell>
        </row>
        <row r="3258">
          <cell r="H3258">
            <v>0</v>
          </cell>
        </row>
        <row r="3259">
          <cell r="H3259">
            <v>0</v>
          </cell>
        </row>
        <row r="3260">
          <cell r="H3260">
            <v>0</v>
          </cell>
        </row>
        <row r="3261">
          <cell r="H3261">
            <v>0</v>
          </cell>
        </row>
        <row r="3262">
          <cell r="H3262">
            <v>0</v>
          </cell>
        </row>
        <row r="3263">
          <cell r="H3263">
            <v>0</v>
          </cell>
        </row>
        <row r="3264">
          <cell r="H3264">
            <v>0</v>
          </cell>
        </row>
        <row r="3265">
          <cell r="H3265">
            <v>0</v>
          </cell>
        </row>
        <row r="3266">
          <cell r="H3266">
            <v>0</v>
          </cell>
        </row>
        <row r="3267">
          <cell r="H3267">
            <v>0</v>
          </cell>
        </row>
        <row r="3268">
          <cell r="H3268">
            <v>0</v>
          </cell>
        </row>
        <row r="3269">
          <cell r="H3269">
            <v>0</v>
          </cell>
        </row>
        <row r="3270">
          <cell r="H3270">
            <v>0</v>
          </cell>
        </row>
        <row r="3271">
          <cell r="H3271">
            <v>0</v>
          </cell>
        </row>
        <row r="3272">
          <cell r="H3272">
            <v>0</v>
          </cell>
        </row>
        <row r="3273">
          <cell r="H3273">
            <v>0</v>
          </cell>
        </row>
        <row r="3274">
          <cell r="H3274">
            <v>0</v>
          </cell>
        </row>
        <row r="3275">
          <cell r="H3275">
            <v>0</v>
          </cell>
        </row>
        <row r="3276">
          <cell r="H3276">
            <v>0</v>
          </cell>
        </row>
        <row r="3277">
          <cell r="H3277">
            <v>0</v>
          </cell>
        </row>
        <row r="3278">
          <cell r="H3278">
            <v>0</v>
          </cell>
        </row>
        <row r="3279">
          <cell r="H3279">
            <v>0</v>
          </cell>
        </row>
        <row r="3280">
          <cell r="H3280">
            <v>0</v>
          </cell>
        </row>
        <row r="3281">
          <cell r="H3281">
            <v>0</v>
          </cell>
        </row>
        <row r="3282">
          <cell r="H3282">
            <v>0</v>
          </cell>
        </row>
        <row r="3283">
          <cell r="H3283">
            <v>0</v>
          </cell>
        </row>
        <row r="3284">
          <cell r="H3284">
            <v>0</v>
          </cell>
        </row>
        <row r="3285">
          <cell r="H3285">
            <v>0</v>
          </cell>
        </row>
        <row r="3286">
          <cell r="H3286">
            <v>0</v>
          </cell>
        </row>
        <row r="3287">
          <cell r="H3287">
            <v>0</v>
          </cell>
        </row>
        <row r="3288">
          <cell r="H3288">
            <v>0</v>
          </cell>
        </row>
        <row r="3289">
          <cell r="H3289">
            <v>0</v>
          </cell>
        </row>
        <row r="3290">
          <cell r="H3290">
            <v>0</v>
          </cell>
        </row>
        <row r="3291">
          <cell r="H3291">
            <v>0</v>
          </cell>
        </row>
        <row r="3292">
          <cell r="H3292">
            <v>0</v>
          </cell>
        </row>
        <row r="3293">
          <cell r="H3293">
            <v>0</v>
          </cell>
        </row>
        <row r="3294">
          <cell r="H3294">
            <v>0</v>
          </cell>
        </row>
        <row r="3295">
          <cell r="H3295">
            <v>0</v>
          </cell>
        </row>
        <row r="3296">
          <cell r="H3296">
            <v>0</v>
          </cell>
        </row>
        <row r="3297">
          <cell r="H3297">
            <v>0</v>
          </cell>
        </row>
        <row r="3298">
          <cell r="H3298">
            <v>0</v>
          </cell>
        </row>
        <row r="3299">
          <cell r="H3299">
            <v>0</v>
          </cell>
        </row>
        <row r="3300">
          <cell r="H3300">
            <v>0</v>
          </cell>
        </row>
        <row r="3301">
          <cell r="H3301">
            <v>0</v>
          </cell>
        </row>
        <row r="3302">
          <cell r="H3302">
            <v>0</v>
          </cell>
        </row>
        <row r="3303">
          <cell r="H3303">
            <v>0</v>
          </cell>
        </row>
        <row r="3304">
          <cell r="H3304">
            <v>0</v>
          </cell>
        </row>
        <row r="3305">
          <cell r="H3305">
            <v>0</v>
          </cell>
        </row>
        <row r="3306">
          <cell r="H3306">
            <v>0</v>
          </cell>
        </row>
        <row r="3307">
          <cell r="H3307">
            <v>0</v>
          </cell>
        </row>
        <row r="3308">
          <cell r="H3308">
            <v>0</v>
          </cell>
        </row>
        <row r="3309">
          <cell r="H3309">
            <v>0</v>
          </cell>
        </row>
        <row r="3310">
          <cell r="H3310">
            <v>0</v>
          </cell>
        </row>
        <row r="3311">
          <cell r="H3311">
            <v>0</v>
          </cell>
        </row>
        <row r="3312">
          <cell r="H3312">
            <v>0</v>
          </cell>
        </row>
        <row r="3313">
          <cell r="H3313">
            <v>0</v>
          </cell>
        </row>
        <row r="3314">
          <cell r="H3314">
            <v>0</v>
          </cell>
        </row>
        <row r="3315">
          <cell r="H3315">
            <v>0</v>
          </cell>
        </row>
        <row r="3316">
          <cell r="H3316">
            <v>0</v>
          </cell>
        </row>
        <row r="3317">
          <cell r="H3317">
            <v>0</v>
          </cell>
        </row>
        <row r="3318">
          <cell r="H3318">
            <v>0</v>
          </cell>
        </row>
        <row r="3319">
          <cell r="H3319">
            <v>0</v>
          </cell>
        </row>
        <row r="3320">
          <cell r="H3320">
            <v>0</v>
          </cell>
        </row>
        <row r="3321">
          <cell r="H3321">
            <v>0</v>
          </cell>
        </row>
        <row r="3322">
          <cell r="H3322">
            <v>0</v>
          </cell>
        </row>
        <row r="3323">
          <cell r="H3323">
            <v>0</v>
          </cell>
        </row>
        <row r="3324">
          <cell r="H3324">
            <v>0</v>
          </cell>
        </row>
        <row r="3325">
          <cell r="H3325">
            <v>0</v>
          </cell>
        </row>
        <row r="3326">
          <cell r="H3326">
            <v>0</v>
          </cell>
        </row>
        <row r="3327">
          <cell r="H3327">
            <v>0</v>
          </cell>
        </row>
        <row r="3328">
          <cell r="H3328">
            <v>0</v>
          </cell>
        </row>
        <row r="3329">
          <cell r="H3329">
            <v>0</v>
          </cell>
        </row>
        <row r="3330">
          <cell r="H3330">
            <v>0</v>
          </cell>
        </row>
        <row r="3331">
          <cell r="H3331">
            <v>0</v>
          </cell>
        </row>
        <row r="3332">
          <cell r="H3332">
            <v>0</v>
          </cell>
        </row>
        <row r="3333">
          <cell r="H3333">
            <v>0</v>
          </cell>
        </row>
        <row r="3334">
          <cell r="H3334">
            <v>0</v>
          </cell>
        </row>
        <row r="3335">
          <cell r="H3335">
            <v>0</v>
          </cell>
        </row>
        <row r="3336">
          <cell r="H3336">
            <v>0</v>
          </cell>
        </row>
        <row r="3337">
          <cell r="H3337">
            <v>0</v>
          </cell>
        </row>
        <row r="3338">
          <cell r="H3338">
            <v>0</v>
          </cell>
        </row>
        <row r="3339">
          <cell r="H3339">
            <v>0</v>
          </cell>
        </row>
        <row r="3340">
          <cell r="H3340">
            <v>0</v>
          </cell>
        </row>
        <row r="3341">
          <cell r="H3341">
            <v>0</v>
          </cell>
        </row>
        <row r="3342">
          <cell r="H3342">
            <v>0</v>
          </cell>
        </row>
        <row r="3343">
          <cell r="H3343">
            <v>0</v>
          </cell>
        </row>
        <row r="3344">
          <cell r="H3344">
            <v>0</v>
          </cell>
        </row>
        <row r="3345">
          <cell r="H3345">
            <v>0</v>
          </cell>
        </row>
        <row r="3346">
          <cell r="H3346">
            <v>0</v>
          </cell>
        </row>
        <row r="3347">
          <cell r="H3347">
            <v>0</v>
          </cell>
        </row>
        <row r="3348">
          <cell r="H3348">
            <v>0</v>
          </cell>
        </row>
        <row r="3349">
          <cell r="H3349">
            <v>0</v>
          </cell>
        </row>
        <row r="3350">
          <cell r="H3350">
            <v>0</v>
          </cell>
        </row>
        <row r="3351">
          <cell r="H3351">
            <v>0</v>
          </cell>
        </row>
        <row r="3352">
          <cell r="H3352">
            <v>0</v>
          </cell>
        </row>
        <row r="3353">
          <cell r="H3353">
            <v>0</v>
          </cell>
        </row>
        <row r="3354">
          <cell r="H3354">
            <v>0</v>
          </cell>
        </row>
        <row r="3355">
          <cell r="H3355">
            <v>0</v>
          </cell>
        </row>
        <row r="3356">
          <cell r="H3356">
            <v>0</v>
          </cell>
        </row>
        <row r="3357">
          <cell r="H3357">
            <v>0</v>
          </cell>
        </row>
        <row r="3358">
          <cell r="H3358">
            <v>0</v>
          </cell>
        </row>
        <row r="3359">
          <cell r="H3359">
            <v>0</v>
          </cell>
        </row>
        <row r="3360">
          <cell r="H3360">
            <v>0</v>
          </cell>
        </row>
        <row r="3361">
          <cell r="H3361">
            <v>0</v>
          </cell>
        </row>
        <row r="3362">
          <cell r="H3362">
            <v>0</v>
          </cell>
        </row>
        <row r="3363">
          <cell r="H3363">
            <v>0</v>
          </cell>
        </row>
        <row r="3364">
          <cell r="H3364">
            <v>0</v>
          </cell>
        </row>
        <row r="3365">
          <cell r="H3365">
            <v>0</v>
          </cell>
        </row>
        <row r="3366">
          <cell r="H3366">
            <v>0</v>
          </cell>
        </row>
        <row r="3367">
          <cell r="H3367">
            <v>0</v>
          </cell>
        </row>
        <row r="3368">
          <cell r="H3368">
            <v>0</v>
          </cell>
        </row>
        <row r="3369">
          <cell r="H3369">
            <v>0</v>
          </cell>
        </row>
        <row r="3370">
          <cell r="H3370">
            <v>0</v>
          </cell>
        </row>
        <row r="3371">
          <cell r="H3371">
            <v>0</v>
          </cell>
        </row>
        <row r="3372">
          <cell r="H3372">
            <v>0</v>
          </cell>
        </row>
        <row r="3373">
          <cell r="H3373">
            <v>0</v>
          </cell>
        </row>
        <row r="3374">
          <cell r="H3374">
            <v>0</v>
          </cell>
        </row>
        <row r="3375">
          <cell r="H3375">
            <v>0</v>
          </cell>
        </row>
        <row r="3376">
          <cell r="H3376">
            <v>0</v>
          </cell>
        </row>
        <row r="3377">
          <cell r="H3377">
            <v>0</v>
          </cell>
        </row>
        <row r="3378">
          <cell r="H3378">
            <v>0</v>
          </cell>
        </row>
        <row r="3379">
          <cell r="H3379">
            <v>0</v>
          </cell>
        </row>
        <row r="3380">
          <cell r="H3380">
            <v>0</v>
          </cell>
        </row>
        <row r="3381">
          <cell r="H3381">
            <v>0</v>
          </cell>
        </row>
        <row r="3382">
          <cell r="H3382">
            <v>0</v>
          </cell>
        </row>
        <row r="3383">
          <cell r="H3383">
            <v>0</v>
          </cell>
        </row>
        <row r="3384">
          <cell r="H3384">
            <v>0</v>
          </cell>
        </row>
        <row r="3385">
          <cell r="H3385">
            <v>0</v>
          </cell>
        </row>
        <row r="3386">
          <cell r="H3386">
            <v>0</v>
          </cell>
        </row>
        <row r="3387">
          <cell r="H3387">
            <v>0</v>
          </cell>
        </row>
        <row r="3388">
          <cell r="H3388">
            <v>0</v>
          </cell>
        </row>
        <row r="3389">
          <cell r="H3389">
            <v>0</v>
          </cell>
        </row>
        <row r="3390">
          <cell r="H3390">
            <v>0</v>
          </cell>
        </row>
        <row r="3391">
          <cell r="H3391">
            <v>0</v>
          </cell>
        </row>
        <row r="3392">
          <cell r="H3392">
            <v>0</v>
          </cell>
        </row>
        <row r="3393">
          <cell r="H3393">
            <v>0</v>
          </cell>
        </row>
        <row r="3394">
          <cell r="H3394">
            <v>0</v>
          </cell>
        </row>
        <row r="3395">
          <cell r="H3395">
            <v>0</v>
          </cell>
        </row>
        <row r="3396">
          <cell r="H3396">
            <v>0</v>
          </cell>
        </row>
        <row r="3397">
          <cell r="H3397">
            <v>0</v>
          </cell>
        </row>
        <row r="3398">
          <cell r="H3398">
            <v>0</v>
          </cell>
        </row>
        <row r="3399">
          <cell r="H3399">
            <v>0</v>
          </cell>
        </row>
        <row r="3400">
          <cell r="H3400">
            <v>0</v>
          </cell>
        </row>
        <row r="3401">
          <cell r="H3401">
            <v>0</v>
          </cell>
        </row>
        <row r="3402">
          <cell r="H3402">
            <v>0</v>
          </cell>
        </row>
        <row r="3403">
          <cell r="H3403">
            <v>0</v>
          </cell>
        </row>
        <row r="3404">
          <cell r="H3404">
            <v>0</v>
          </cell>
        </row>
        <row r="3405">
          <cell r="H3405">
            <v>0</v>
          </cell>
        </row>
        <row r="3406">
          <cell r="H3406">
            <v>0</v>
          </cell>
        </row>
        <row r="3407">
          <cell r="H3407">
            <v>0</v>
          </cell>
        </row>
        <row r="3408">
          <cell r="H3408">
            <v>0</v>
          </cell>
        </row>
        <row r="3409">
          <cell r="H3409">
            <v>0</v>
          </cell>
        </row>
        <row r="3410">
          <cell r="H3410">
            <v>0</v>
          </cell>
        </row>
        <row r="3411">
          <cell r="H3411">
            <v>0</v>
          </cell>
        </row>
        <row r="3412">
          <cell r="H3412">
            <v>0</v>
          </cell>
        </row>
        <row r="3413">
          <cell r="H3413">
            <v>0</v>
          </cell>
        </row>
        <row r="3414">
          <cell r="H3414">
            <v>0</v>
          </cell>
        </row>
        <row r="3415">
          <cell r="H3415">
            <v>0</v>
          </cell>
        </row>
        <row r="3416">
          <cell r="H3416">
            <v>0</v>
          </cell>
        </row>
        <row r="3417">
          <cell r="H3417">
            <v>0</v>
          </cell>
        </row>
        <row r="3418">
          <cell r="H3418">
            <v>0</v>
          </cell>
        </row>
        <row r="3419">
          <cell r="H3419">
            <v>0</v>
          </cell>
        </row>
        <row r="3420">
          <cell r="H3420">
            <v>0</v>
          </cell>
        </row>
        <row r="3421">
          <cell r="H3421">
            <v>0</v>
          </cell>
        </row>
        <row r="3422">
          <cell r="H3422">
            <v>0</v>
          </cell>
        </row>
        <row r="3423">
          <cell r="H3423">
            <v>0</v>
          </cell>
        </row>
        <row r="3424">
          <cell r="H3424">
            <v>0</v>
          </cell>
        </row>
        <row r="3425">
          <cell r="H3425">
            <v>0</v>
          </cell>
        </row>
        <row r="3426">
          <cell r="H3426">
            <v>0</v>
          </cell>
        </row>
        <row r="3427">
          <cell r="H3427">
            <v>0</v>
          </cell>
        </row>
        <row r="3428">
          <cell r="H3428">
            <v>0</v>
          </cell>
        </row>
        <row r="3429">
          <cell r="H3429">
            <v>0</v>
          </cell>
        </row>
        <row r="3430">
          <cell r="H3430">
            <v>0</v>
          </cell>
        </row>
        <row r="3431">
          <cell r="H3431">
            <v>0</v>
          </cell>
        </row>
        <row r="3432">
          <cell r="H3432">
            <v>0</v>
          </cell>
        </row>
        <row r="3433">
          <cell r="H3433">
            <v>0</v>
          </cell>
        </row>
        <row r="3434">
          <cell r="H3434">
            <v>0</v>
          </cell>
        </row>
        <row r="3435">
          <cell r="H3435">
            <v>0</v>
          </cell>
        </row>
        <row r="3436">
          <cell r="H3436">
            <v>0</v>
          </cell>
        </row>
        <row r="3437">
          <cell r="H3437">
            <v>0</v>
          </cell>
        </row>
        <row r="3438">
          <cell r="H3438">
            <v>0</v>
          </cell>
        </row>
        <row r="3439">
          <cell r="H3439">
            <v>0</v>
          </cell>
        </row>
        <row r="3440">
          <cell r="H3440">
            <v>0</v>
          </cell>
        </row>
        <row r="3441">
          <cell r="H3441">
            <v>0</v>
          </cell>
        </row>
        <row r="3442">
          <cell r="H3442">
            <v>0</v>
          </cell>
        </row>
        <row r="3443">
          <cell r="H3443">
            <v>0</v>
          </cell>
        </row>
        <row r="3444">
          <cell r="H3444">
            <v>0</v>
          </cell>
        </row>
        <row r="3445">
          <cell r="H3445">
            <v>0</v>
          </cell>
        </row>
        <row r="3446">
          <cell r="H3446">
            <v>0</v>
          </cell>
        </row>
        <row r="3447">
          <cell r="H3447">
            <v>0</v>
          </cell>
        </row>
        <row r="3448">
          <cell r="H3448">
            <v>0</v>
          </cell>
        </row>
        <row r="3449">
          <cell r="H3449">
            <v>0</v>
          </cell>
        </row>
        <row r="3450">
          <cell r="H3450">
            <v>0</v>
          </cell>
        </row>
        <row r="3451">
          <cell r="H3451">
            <v>0</v>
          </cell>
        </row>
        <row r="3452">
          <cell r="H3452">
            <v>0</v>
          </cell>
        </row>
        <row r="3453">
          <cell r="H3453">
            <v>0</v>
          </cell>
        </row>
        <row r="3454">
          <cell r="H3454">
            <v>0</v>
          </cell>
        </row>
        <row r="3455">
          <cell r="H3455">
            <v>0</v>
          </cell>
        </row>
        <row r="3456">
          <cell r="H3456">
            <v>0</v>
          </cell>
        </row>
        <row r="3457">
          <cell r="H3457">
            <v>0</v>
          </cell>
        </row>
        <row r="3458">
          <cell r="H3458">
            <v>0</v>
          </cell>
        </row>
        <row r="3459">
          <cell r="H3459">
            <v>0</v>
          </cell>
        </row>
        <row r="3460">
          <cell r="H3460">
            <v>0</v>
          </cell>
        </row>
        <row r="3461">
          <cell r="H3461">
            <v>0</v>
          </cell>
        </row>
        <row r="3462">
          <cell r="H3462">
            <v>0</v>
          </cell>
        </row>
        <row r="3463">
          <cell r="H3463">
            <v>0</v>
          </cell>
        </row>
        <row r="3464">
          <cell r="H3464">
            <v>0</v>
          </cell>
        </row>
        <row r="3465">
          <cell r="H3465">
            <v>0</v>
          </cell>
        </row>
        <row r="3466">
          <cell r="H3466">
            <v>0</v>
          </cell>
        </row>
        <row r="3467">
          <cell r="H3467">
            <v>0</v>
          </cell>
        </row>
        <row r="3468">
          <cell r="H3468">
            <v>0</v>
          </cell>
        </row>
        <row r="3469">
          <cell r="H3469">
            <v>0</v>
          </cell>
        </row>
        <row r="3470">
          <cell r="H3470">
            <v>0</v>
          </cell>
        </row>
        <row r="3471">
          <cell r="H3471">
            <v>0</v>
          </cell>
        </row>
        <row r="3472">
          <cell r="H3472">
            <v>0</v>
          </cell>
        </row>
        <row r="3473">
          <cell r="H3473">
            <v>0</v>
          </cell>
        </row>
        <row r="3474">
          <cell r="H3474">
            <v>0</v>
          </cell>
        </row>
        <row r="3475">
          <cell r="H3475">
            <v>0</v>
          </cell>
        </row>
        <row r="3476">
          <cell r="H3476">
            <v>0</v>
          </cell>
        </row>
        <row r="3477">
          <cell r="H3477">
            <v>0</v>
          </cell>
        </row>
        <row r="3478">
          <cell r="H3478">
            <v>0</v>
          </cell>
        </row>
        <row r="3479">
          <cell r="H3479">
            <v>0</v>
          </cell>
        </row>
        <row r="3480">
          <cell r="H3480">
            <v>0</v>
          </cell>
        </row>
        <row r="3481">
          <cell r="H3481">
            <v>0</v>
          </cell>
        </row>
        <row r="3482">
          <cell r="H3482">
            <v>0</v>
          </cell>
        </row>
        <row r="3483">
          <cell r="H3483">
            <v>0</v>
          </cell>
        </row>
        <row r="3484">
          <cell r="H3484">
            <v>0</v>
          </cell>
        </row>
        <row r="3485">
          <cell r="H3485">
            <v>0</v>
          </cell>
        </row>
        <row r="3486">
          <cell r="H3486">
            <v>0</v>
          </cell>
        </row>
        <row r="3487">
          <cell r="H3487">
            <v>0</v>
          </cell>
        </row>
        <row r="3488">
          <cell r="H3488">
            <v>0</v>
          </cell>
        </row>
        <row r="3489">
          <cell r="H3489">
            <v>0</v>
          </cell>
        </row>
        <row r="3490">
          <cell r="H3490">
            <v>0</v>
          </cell>
        </row>
        <row r="3491">
          <cell r="H3491">
            <v>0</v>
          </cell>
        </row>
        <row r="3492">
          <cell r="H3492">
            <v>0</v>
          </cell>
        </row>
        <row r="3493">
          <cell r="H3493">
            <v>0</v>
          </cell>
        </row>
        <row r="3494">
          <cell r="H3494">
            <v>0</v>
          </cell>
        </row>
        <row r="3495">
          <cell r="H3495">
            <v>0</v>
          </cell>
        </row>
        <row r="3496">
          <cell r="H3496">
            <v>0</v>
          </cell>
        </row>
        <row r="3497">
          <cell r="H3497">
            <v>0</v>
          </cell>
        </row>
        <row r="3498">
          <cell r="H3498">
            <v>0</v>
          </cell>
        </row>
        <row r="3499">
          <cell r="H3499">
            <v>0</v>
          </cell>
        </row>
        <row r="3500">
          <cell r="H3500">
            <v>0</v>
          </cell>
        </row>
        <row r="3501">
          <cell r="H3501">
            <v>0</v>
          </cell>
        </row>
        <row r="3502">
          <cell r="H3502">
            <v>0</v>
          </cell>
        </row>
        <row r="3503">
          <cell r="H3503">
            <v>0</v>
          </cell>
        </row>
        <row r="3504">
          <cell r="H3504">
            <v>0</v>
          </cell>
        </row>
        <row r="3505">
          <cell r="H3505">
            <v>0</v>
          </cell>
        </row>
        <row r="3506">
          <cell r="H3506">
            <v>0</v>
          </cell>
        </row>
        <row r="3507">
          <cell r="H3507">
            <v>0</v>
          </cell>
        </row>
        <row r="3508">
          <cell r="H3508">
            <v>0</v>
          </cell>
        </row>
        <row r="3509">
          <cell r="H3509">
            <v>0</v>
          </cell>
        </row>
        <row r="3510">
          <cell r="H3510">
            <v>0</v>
          </cell>
        </row>
        <row r="3511">
          <cell r="H3511">
            <v>0</v>
          </cell>
        </row>
        <row r="3512">
          <cell r="H3512">
            <v>0</v>
          </cell>
        </row>
        <row r="3513">
          <cell r="H3513">
            <v>0</v>
          </cell>
        </row>
        <row r="3514">
          <cell r="H3514">
            <v>0</v>
          </cell>
        </row>
        <row r="3515">
          <cell r="H3515">
            <v>0</v>
          </cell>
        </row>
        <row r="3516">
          <cell r="H3516">
            <v>0</v>
          </cell>
        </row>
        <row r="3517">
          <cell r="H3517">
            <v>0</v>
          </cell>
        </row>
        <row r="3518">
          <cell r="H3518">
            <v>0</v>
          </cell>
        </row>
        <row r="3519">
          <cell r="H3519">
            <v>0</v>
          </cell>
        </row>
        <row r="3520">
          <cell r="H3520">
            <v>0</v>
          </cell>
        </row>
        <row r="3521">
          <cell r="H3521">
            <v>0</v>
          </cell>
        </row>
        <row r="3522">
          <cell r="H3522">
            <v>0</v>
          </cell>
        </row>
        <row r="3523">
          <cell r="H3523">
            <v>0</v>
          </cell>
        </row>
        <row r="3524">
          <cell r="H3524">
            <v>0</v>
          </cell>
        </row>
        <row r="3525">
          <cell r="H3525">
            <v>0</v>
          </cell>
        </row>
        <row r="3526">
          <cell r="H3526">
            <v>0</v>
          </cell>
        </row>
        <row r="3527">
          <cell r="H3527">
            <v>0</v>
          </cell>
        </row>
        <row r="3528">
          <cell r="H3528">
            <v>0</v>
          </cell>
        </row>
        <row r="3529">
          <cell r="H3529">
            <v>0</v>
          </cell>
        </row>
        <row r="3530">
          <cell r="H3530">
            <v>0</v>
          </cell>
        </row>
        <row r="3531">
          <cell r="H3531">
            <v>0</v>
          </cell>
        </row>
        <row r="3532">
          <cell r="H3532">
            <v>0</v>
          </cell>
        </row>
        <row r="3533">
          <cell r="H3533">
            <v>0</v>
          </cell>
        </row>
        <row r="3534">
          <cell r="H3534">
            <v>0</v>
          </cell>
        </row>
        <row r="3535">
          <cell r="H3535">
            <v>0</v>
          </cell>
        </row>
        <row r="3536">
          <cell r="H3536">
            <v>0</v>
          </cell>
        </row>
        <row r="3537">
          <cell r="H3537">
            <v>0</v>
          </cell>
        </row>
        <row r="3538">
          <cell r="H3538">
            <v>0</v>
          </cell>
        </row>
        <row r="3539">
          <cell r="H3539">
            <v>0</v>
          </cell>
        </row>
        <row r="3540">
          <cell r="H3540">
            <v>0</v>
          </cell>
        </row>
        <row r="3541">
          <cell r="H3541">
            <v>0</v>
          </cell>
        </row>
        <row r="3542">
          <cell r="H3542">
            <v>0</v>
          </cell>
        </row>
        <row r="3543">
          <cell r="H3543">
            <v>0</v>
          </cell>
        </row>
        <row r="3544">
          <cell r="H3544">
            <v>0</v>
          </cell>
        </row>
        <row r="3545">
          <cell r="H3545">
            <v>0</v>
          </cell>
        </row>
        <row r="3546">
          <cell r="H3546">
            <v>0</v>
          </cell>
        </row>
        <row r="3547">
          <cell r="H3547">
            <v>0</v>
          </cell>
        </row>
        <row r="3548">
          <cell r="H3548">
            <v>0</v>
          </cell>
        </row>
        <row r="3549">
          <cell r="H3549">
            <v>0</v>
          </cell>
        </row>
        <row r="3550">
          <cell r="H3550">
            <v>0</v>
          </cell>
        </row>
        <row r="3551">
          <cell r="H3551">
            <v>0</v>
          </cell>
        </row>
        <row r="3552">
          <cell r="H3552">
            <v>0</v>
          </cell>
        </row>
        <row r="3553">
          <cell r="H3553">
            <v>0</v>
          </cell>
        </row>
        <row r="3554">
          <cell r="H3554">
            <v>0</v>
          </cell>
        </row>
        <row r="3555">
          <cell r="H3555">
            <v>0</v>
          </cell>
        </row>
        <row r="3556">
          <cell r="H3556">
            <v>0</v>
          </cell>
        </row>
        <row r="3557">
          <cell r="H3557">
            <v>0</v>
          </cell>
        </row>
        <row r="3558">
          <cell r="H3558">
            <v>0</v>
          </cell>
        </row>
        <row r="3559">
          <cell r="H3559">
            <v>0</v>
          </cell>
        </row>
        <row r="3560">
          <cell r="H3560">
            <v>0</v>
          </cell>
        </row>
        <row r="3561">
          <cell r="H3561">
            <v>0</v>
          </cell>
        </row>
        <row r="3562">
          <cell r="H3562">
            <v>0</v>
          </cell>
        </row>
        <row r="3563">
          <cell r="H3563">
            <v>0</v>
          </cell>
        </row>
        <row r="3564">
          <cell r="H3564">
            <v>0</v>
          </cell>
        </row>
        <row r="3565">
          <cell r="H3565">
            <v>0</v>
          </cell>
        </row>
        <row r="3566">
          <cell r="H3566">
            <v>0</v>
          </cell>
        </row>
        <row r="3567">
          <cell r="H3567">
            <v>0</v>
          </cell>
        </row>
        <row r="3568">
          <cell r="H3568">
            <v>0</v>
          </cell>
        </row>
        <row r="3569">
          <cell r="H3569">
            <v>0</v>
          </cell>
        </row>
        <row r="3570">
          <cell r="H3570">
            <v>0</v>
          </cell>
        </row>
        <row r="3571">
          <cell r="H3571">
            <v>0</v>
          </cell>
        </row>
        <row r="3572">
          <cell r="H3572">
            <v>0</v>
          </cell>
        </row>
        <row r="3573">
          <cell r="H3573">
            <v>0</v>
          </cell>
        </row>
        <row r="3574">
          <cell r="H3574">
            <v>0</v>
          </cell>
        </row>
        <row r="3575">
          <cell r="H3575">
            <v>0</v>
          </cell>
        </row>
        <row r="3576">
          <cell r="H3576">
            <v>0</v>
          </cell>
        </row>
        <row r="3577">
          <cell r="H3577">
            <v>0</v>
          </cell>
        </row>
        <row r="3578">
          <cell r="H3578">
            <v>0</v>
          </cell>
        </row>
        <row r="3579">
          <cell r="H3579">
            <v>0</v>
          </cell>
        </row>
        <row r="3580">
          <cell r="H3580">
            <v>0</v>
          </cell>
        </row>
        <row r="3581">
          <cell r="H3581">
            <v>0</v>
          </cell>
        </row>
        <row r="3582">
          <cell r="H3582">
            <v>0</v>
          </cell>
        </row>
        <row r="3583">
          <cell r="H3583">
            <v>0</v>
          </cell>
        </row>
        <row r="3584">
          <cell r="H3584">
            <v>0</v>
          </cell>
        </row>
        <row r="3585">
          <cell r="H3585">
            <v>0</v>
          </cell>
        </row>
        <row r="3586">
          <cell r="H3586">
            <v>0</v>
          </cell>
        </row>
        <row r="3587">
          <cell r="H3587">
            <v>0</v>
          </cell>
        </row>
        <row r="3588">
          <cell r="H3588">
            <v>0</v>
          </cell>
        </row>
        <row r="3589">
          <cell r="H3589">
            <v>0</v>
          </cell>
        </row>
        <row r="3590">
          <cell r="H3590">
            <v>0</v>
          </cell>
        </row>
        <row r="3591">
          <cell r="H3591">
            <v>0</v>
          </cell>
        </row>
        <row r="3592">
          <cell r="H3592">
            <v>0</v>
          </cell>
        </row>
        <row r="3593">
          <cell r="H3593">
            <v>0</v>
          </cell>
        </row>
        <row r="3594">
          <cell r="H3594">
            <v>0</v>
          </cell>
        </row>
        <row r="3595">
          <cell r="H3595">
            <v>0</v>
          </cell>
        </row>
        <row r="3596">
          <cell r="H3596">
            <v>0</v>
          </cell>
        </row>
        <row r="3597">
          <cell r="H3597">
            <v>0</v>
          </cell>
        </row>
        <row r="3598">
          <cell r="H3598">
            <v>0</v>
          </cell>
        </row>
        <row r="3599">
          <cell r="H3599">
            <v>0</v>
          </cell>
        </row>
        <row r="3600">
          <cell r="H3600">
            <v>0</v>
          </cell>
        </row>
        <row r="3601">
          <cell r="H3601">
            <v>0</v>
          </cell>
        </row>
        <row r="3602">
          <cell r="H3602">
            <v>0</v>
          </cell>
        </row>
        <row r="3603">
          <cell r="H3603">
            <v>0</v>
          </cell>
        </row>
        <row r="3604">
          <cell r="H3604">
            <v>0</v>
          </cell>
        </row>
        <row r="3605">
          <cell r="H3605">
            <v>0</v>
          </cell>
        </row>
        <row r="3606">
          <cell r="H3606">
            <v>0</v>
          </cell>
        </row>
        <row r="3607">
          <cell r="H3607">
            <v>0</v>
          </cell>
        </row>
        <row r="3608">
          <cell r="H3608">
            <v>0</v>
          </cell>
        </row>
        <row r="3609">
          <cell r="H3609">
            <v>0</v>
          </cell>
        </row>
        <row r="3610">
          <cell r="H3610">
            <v>0</v>
          </cell>
        </row>
        <row r="3611">
          <cell r="H3611">
            <v>0</v>
          </cell>
        </row>
        <row r="3612">
          <cell r="H3612">
            <v>0</v>
          </cell>
        </row>
        <row r="3613">
          <cell r="H3613">
            <v>0</v>
          </cell>
        </row>
        <row r="3614">
          <cell r="H3614">
            <v>0</v>
          </cell>
        </row>
        <row r="3615">
          <cell r="H3615">
            <v>0</v>
          </cell>
        </row>
        <row r="3616">
          <cell r="H3616">
            <v>0</v>
          </cell>
        </row>
        <row r="3617">
          <cell r="H3617">
            <v>0</v>
          </cell>
        </row>
        <row r="3618">
          <cell r="H3618">
            <v>0</v>
          </cell>
        </row>
        <row r="3619">
          <cell r="H3619">
            <v>0</v>
          </cell>
        </row>
        <row r="3620">
          <cell r="H3620">
            <v>0</v>
          </cell>
        </row>
        <row r="3621">
          <cell r="H3621">
            <v>0</v>
          </cell>
        </row>
        <row r="3622">
          <cell r="H3622">
            <v>0</v>
          </cell>
        </row>
        <row r="3623">
          <cell r="H3623">
            <v>0</v>
          </cell>
        </row>
        <row r="3624">
          <cell r="H3624">
            <v>0</v>
          </cell>
        </row>
        <row r="3625">
          <cell r="H3625">
            <v>0</v>
          </cell>
        </row>
        <row r="3626">
          <cell r="H3626">
            <v>0</v>
          </cell>
        </row>
        <row r="3627">
          <cell r="H3627">
            <v>0</v>
          </cell>
        </row>
        <row r="3628">
          <cell r="H3628">
            <v>0</v>
          </cell>
        </row>
        <row r="3629">
          <cell r="H3629">
            <v>0</v>
          </cell>
        </row>
        <row r="3630">
          <cell r="H3630">
            <v>0</v>
          </cell>
        </row>
        <row r="3631">
          <cell r="H3631">
            <v>0</v>
          </cell>
        </row>
        <row r="3632">
          <cell r="H3632">
            <v>0</v>
          </cell>
        </row>
        <row r="3633">
          <cell r="H3633">
            <v>0</v>
          </cell>
        </row>
        <row r="3634">
          <cell r="H3634">
            <v>0</v>
          </cell>
        </row>
        <row r="3635">
          <cell r="H3635">
            <v>0</v>
          </cell>
        </row>
        <row r="3636">
          <cell r="H3636">
            <v>0</v>
          </cell>
        </row>
        <row r="3637">
          <cell r="H3637">
            <v>0</v>
          </cell>
        </row>
        <row r="3638">
          <cell r="H3638">
            <v>0</v>
          </cell>
        </row>
        <row r="3639">
          <cell r="H3639">
            <v>0</v>
          </cell>
        </row>
        <row r="3640">
          <cell r="H3640">
            <v>0</v>
          </cell>
        </row>
        <row r="3641">
          <cell r="H3641">
            <v>0</v>
          </cell>
        </row>
        <row r="3642">
          <cell r="H3642">
            <v>0</v>
          </cell>
        </row>
        <row r="3643">
          <cell r="H3643">
            <v>0</v>
          </cell>
        </row>
        <row r="3644">
          <cell r="H3644">
            <v>0</v>
          </cell>
        </row>
        <row r="3645">
          <cell r="H3645">
            <v>0</v>
          </cell>
        </row>
        <row r="3646">
          <cell r="H3646">
            <v>0</v>
          </cell>
        </row>
        <row r="3647">
          <cell r="H3647">
            <v>0</v>
          </cell>
        </row>
        <row r="3648">
          <cell r="H3648">
            <v>0</v>
          </cell>
        </row>
        <row r="3649">
          <cell r="H3649">
            <v>0</v>
          </cell>
        </row>
        <row r="3650">
          <cell r="H3650">
            <v>0</v>
          </cell>
        </row>
        <row r="3651">
          <cell r="H3651">
            <v>0</v>
          </cell>
        </row>
        <row r="3652">
          <cell r="H3652">
            <v>0</v>
          </cell>
        </row>
        <row r="3653">
          <cell r="H3653">
            <v>0</v>
          </cell>
        </row>
        <row r="3654">
          <cell r="H3654">
            <v>0</v>
          </cell>
        </row>
        <row r="3655">
          <cell r="H3655">
            <v>0</v>
          </cell>
        </row>
        <row r="3656">
          <cell r="H3656">
            <v>0</v>
          </cell>
        </row>
        <row r="3657">
          <cell r="H3657">
            <v>0</v>
          </cell>
        </row>
        <row r="3658">
          <cell r="H3658">
            <v>0</v>
          </cell>
        </row>
        <row r="3659">
          <cell r="H3659">
            <v>0</v>
          </cell>
        </row>
        <row r="3660">
          <cell r="H3660">
            <v>0</v>
          </cell>
        </row>
        <row r="3661">
          <cell r="H3661">
            <v>0</v>
          </cell>
        </row>
        <row r="3662">
          <cell r="H3662">
            <v>0</v>
          </cell>
        </row>
        <row r="3663">
          <cell r="H3663">
            <v>0</v>
          </cell>
        </row>
        <row r="3664">
          <cell r="H3664">
            <v>0</v>
          </cell>
        </row>
        <row r="3665">
          <cell r="H3665">
            <v>0</v>
          </cell>
        </row>
        <row r="3666">
          <cell r="H3666">
            <v>0</v>
          </cell>
        </row>
        <row r="3667">
          <cell r="H3667">
            <v>0</v>
          </cell>
        </row>
        <row r="3668">
          <cell r="H3668">
            <v>0</v>
          </cell>
        </row>
        <row r="3669">
          <cell r="H3669">
            <v>0</v>
          </cell>
        </row>
        <row r="3670">
          <cell r="H3670">
            <v>0</v>
          </cell>
        </row>
        <row r="3671">
          <cell r="H3671">
            <v>0</v>
          </cell>
        </row>
        <row r="3672">
          <cell r="H3672">
            <v>0</v>
          </cell>
        </row>
        <row r="3673">
          <cell r="H3673">
            <v>0</v>
          </cell>
        </row>
        <row r="3674">
          <cell r="H3674">
            <v>0</v>
          </cell>
        </row>
        <row r="3675">
          <cell r="H3675">
            <v>0</v>
          </cell>
        </row>
        <row r="3676">
          <cell r="H3676">
            <v>0</v>
          </cell>
        </row>
        <row r="3677">
          <cell r="H3677">
            <v>0</v>
          </cell>
        </row>
        <row r="3678">
          <cell r="H3678">
            <v>0</v>
          </cell>
        </row>
        <row r="3679">
          <cell r="H3679">
            <v>0</v>
          </cell>
        </row>
        <row r="3680">
          <cell r="H3680">
            <v>0</v>
          </cell>
        </row>
        <row r="3681">
          <cell r="H3681">
            <v>0</v>
          </cell>
        </row>
        <row r="3682">
          <cell r="H3682">
            <v>0</v>
          </cell>
        </row>
        <row r="3683">
          <cell r="H3683">
            <v>0</v>
          </cell>
        </row>
        <row r="3684">
          <cell r="H3684">
            <v>0</v>
          </cell>
        </row>
        <row r="3685">
          <cell r="H3685">
            <v>0</v>
          </cell>
        </row>
        <row r="3686">
          <cell r="H3686">
            <v>0</v>
          </cell>
        </row>
        <row r="3687">
          <cell r="H3687">
            <v>0</v>
          </cell>
        </row>
        <row r="3688">
          <cell r="H3688">
            <v>0</v>
          </cell>
        </row>
        <row r="3689">
          <cell r="H3689">
            <v>0</v>
          </cell>
        </row>
        <row r="3690">
          <cell r="H3690">
            <v>0</v>
          </cell>
        </row>
        <row r="3691">
          <cell r="H3691">
            <v>0</v>
          </cell>
        </row>
        <row r="3692">
          <cell r="H3692">
            <v>0</v>
          </cell>
        </row>
        <row r="3693">
          <cell r="H3693">
            <v>0</v>
          </cell>
        </row>
        <row r="3694">
          <cell r="H3694">
            <v>0</v>
          </cell>
        </row>
        <row r="3695">
          <cell r="H3695">
            <v>0</v>
          </cell>
        </row>
        <row r="3696">
          <cell r="H3696">
            <v>0</v>
          </cell>
        </row>
        <row r="3697">
          <cell r="H3697">
            <v>0</v>
          </cell>
        </row>
        <row r="3698">
          <cell r="H3698">
            <v>0</v>
          </cell>
        </row>
        <row r="3699">
          <cell r="H3699">
            <v>0</v>
          </cell>
        </row>
        <row r="3700">
          <cell r="H3700">
            <v>0</v>
          </cell>
        </row>
        <row r="3701">
          <cell r="H3701">
            <v>0</v>
          </cell>
        </row>
        <row r="3702">
          <cell r="H3702">
            <v>0</v>
          </cell>
        </row>
        <row r="3703">
          <cell r="H3703">
            <v>0</v>
          </cell>
        </row>
        <row r="3704">
          <cell r="H3704">
            <v>0</v>
          </cell>
        </row>
        <row r="3705">
          <cell r="H3705">
            <v>0</v>
          </cell>
        </row>
        <row r="3706">
          <cell r="H3706">
            <v>0</v>
          </cell>
        </row>
        <row r="3707">
          <cell r="H3707">
            <v>0</v>
          </cell>
        </row>
        <row r="3708">
          <cell r="H3708">
            <v>0</v>
          </cell>
        </row>
        <row r="3709">
          <cell r="H3709">
            <v>0</v>
          </cell>
        </row>
        <row r="3710">
          <cell r="H3710">
            <v>0</v>
          </cell>
        </row>
        <row r="3711">
          <cell r="H3711">
            <v>0</v>
          </cell>
        </row>
        <row r="3712">
          <cell r="H3712">
            <v>0</v>
          </cell>
        </row>
        <row r="3713">
          <cell r="H3713">
            <v>0</v>
          </cell>
        </row>
        <row r="3714">
          <cell r="H3714">
            <v>0</v>
          </cell>
        </row>
        <row r="3715">
          <cell r="H3715">
            <v>0</v>
          </cell>
        </row>
        <row r="3716">
          <cell r="H3716">
            <v>0</v>
          </cell>
        </row>
        <row r="3717">
          <cell r="H3717">
            <v>0</v>
          </cell>
        </row>
        <row r="3718">
          <cell r="H3718">
            <v>0</v>
          </cell>
        </row>
        <row r="3719">
          <cell r="H3719">
            <v>0</v>
          </cell>
        </row>
        <row r="3720">
          <cell r="H3720">
            <v>0</v>
          </cell>
        </row>
        <row r="3721">
          <cell r="H3721">
            <v>0</v>
          </cell>
        </row>
        <row r="3722">
          <cell r="H3722">
            <v>0</v>
          </cell>
        </row>
        <row r="3723">
          <cell r="H3723">
            <v>0</v>
          </cell>
        </row>
        <row r="3724">
          <cell r="H3724">
            <v>0</v>
          </cell>
        </row>
        <row r="3725">
          <cell r="H3725">
            <v>0</v>
          </cell>
        </row>
        <row r="3726">
          <cell r="H3726">
            <v>0</v>
          </cell>
        </row>
        <row r="3727">
          <cell r="H3727">
            <v>0</v>
          </cell>
        </row>
        <row r="3728">
          <cell r="H3728">
            <v>0</v>
          </cell>
        </row>
        <row r="3729">
          <cell r="H3729">
            <v>0</v>
          </cell>
        </row>
        <row r="3730">
          <cell r="H3730">
            <v>0</v>
          </cell>
        </row>
        <row r="3731">
          <cell r="H3731">
            <v>0</v>
          </cell>
        </row>
        <row r="3732">
          <cell r="H3732">
            <v>0</v>
          </cell>
        </row>
        <row r="3733">
          <cell r="H3733">
            <v>0</v>
          </cell>
        </row>
        <row r="3734">
          <cell r="H3734">
            <v>0</v>
          </cell>
        </row>
        <row r="3735">
          <cell r="H3735">
            <v>0</v>
          </cell>
        </row>
        <row r="3736">
          <cell r="H3736">
            <v>0</v>
          </cell>
        </row>
        <row r="3737">
          <cell r="H3737">
            <v>0</v>
          </cell>
        </row>
        <row r="3738">
          <cell r="H3738">
            <v>0</v>
          </cell>
        </row>
        <row r="3739">
          <cell r="H3739">
            <v>0</v>
          </cell>
        </row>
        <row r="3740">
          <cell r="H3740">
            <v>0</v>
          </cell>
        </row>
        <row r="3741">
          <cell r="H3741">
            <v>0</v>
          </cell>
        </row>
        <row r="3742">
          <cell r="H3742">
            <v>0</v>
          </cell>
        </row>
        <row r="3743">
          <cell r="H3743">
            <v>0</v>
          </cell>
        </row>
        <row r="3744">
          <cell r="H3744">
            <v>0</v>
          </cell>
        </row>
        <row r="3745">
          <cell r="H3745">
            <v>0</v>
          </cell>
        </row>
        <row r="3746">
          <cell r="H3746">
            <v>0</v>
          </cell>
        </row>
        <row r="3747">
          <cell r="H3747">
            <v>0</v>
          </cell>
        </row>
        <row r="3748">
          <cell r="H3748">
            <v>0</v>
          </cell>
        </row>
        <row r="3749">
          <cell r="H3749">
            <v>0</v>
          </cell>
        </row>
        <row r="3750">
          <cell r="H3750">
            <v>0</v>
          </cell>
        </row>
        <row r="3751">
          <cell r="H3751">
            <v>0</v>
          </cell>
        </row>
        <row r="3752">
          <cell r="H3752">
            <v>0</v>
          </cell>
        </row>
        <row r="3753">
          <cell r="H3753">
            <v>0</v>
          </cell>
        </row>
        <row r="3754">
          <cell r="H3754">
            <v>0</v>
          </cell>
        </row>
        <row r="3755">
          <cell r="H3755">
            <v>0</v>
          </cell>
        </row>
        <row r="3756">
          <cell r="H3756">
            <v>0</v>
          </cell>
        </row>
        <row r="3757">
          <cell r="H3757">
            <v>0</v>
          </cell>
        </row>
        <row r="3758">
          <cell r="H3758">
            <v>0</v>
          </cell>
        </row>
        <row r="3759">
          <cell r="H3759">
            <v>0</v>
          </cell>
        </row>
        <row r="3760">
          <cell r="H3760">
            <v>0</v>
          </cell>
        </row>
        <row r="3761">
          <cell r="H3761">
            <v>0</v>
          </cell>
        </row>
        <row r="3762">
          <cell r="H3762">
            <v>0</v>
          </cell>
        </row>
        <row r="3763">
          <cell r="H3763">
            <v>0</v>
          </cell>
        </row>
        <row r="3764">
          <cell r="H3764">
            <v>0</v>
          </cell>
        </row>
        <row r="3765">
          <cell r="H3765">
            <v>0</v>
          </cell>
        </row>
        <row r="3766">
          <cell r="H3766">
            <v>0</v>
          </cell>
        </row>
        <row r="3767">
          <cell r="H3767">
            <v>0</v>
          </cell>
        </row>
        <row r="3768">
          <cell r="H3768">
            <v>0</v>
          </cell>
        </row>
        <row r="3769">
          <cell r="H3769">
            <v>0</v>
          </cell>
        </row>
        <row r="3770">
          <cell r="H3770">
            <v>0</v>
          </cell>
        </row>
        <row r="3771">
          <cell r="H3771">
            <v>0</v>
          </cell>
        </row>
        <row r="3772">
          <cell r="H3772">
            <v>0</v>
          </cell>
        </row>
        <row r="3773">
          <cell r="H3773">
            <v>0</v>
          </cell>
        </row>
        <row r="3774">
          <cell r="H3774">
            <v>0</v>
          </cell>
        </row>
        <row r="3775">
          <cell r="H3775">
            <v>0</v>
          </cell>
        </row>
        <row r="3776">
          <cell r="H3776">
            <v>0</v>
          </cell>
        </row>
        <row r="3777">
          <cell r="H3777">
            <v>0</v>
          </cell>
        </row>
        <row r="3778">
          <cell r="H3778">
            <v>0</v>
          </cell>
        </row>
        <row r="3779">
          <cell r="H3779">
            <v>0</v>
          </cell>
        </row>
        <row r="3780">
          <cell r="H3780">
            <v>0</v>
          </cell>
        </row>
        <row r="3781">
          <cell r="H3781">
            <v>0</v>
          </cell>
        </row>
        <row r="3782">
          <cell r="H3782">
            <v>0</v>
          </cell>
        </row>
        <row r="3783">
          <cell r="H3783">
            <v>0</v>
          </cell>
        </row>
        <row r="3784">
          <cell r="H3784">
            <v>0</v>
          </cell>
        </row>
        <row r="3785">
          <cell r="H3785">
            <v>0</v>
          </cell>
        </row>
        <row r="3786">
          <cell r="H3786">
            <v>0</v>
          </cell>
        </row>
        <row r="3787">
          <cell r="H3787">
            <v>0</v>
          </cell>
        </row>
        <row r="3788">
          <cell r="H3788">
            <v>0</v>
          </cell>
        </row>
        <row r="3789">
          <cell r="H3789">
            <v>0</v>
          </cell>
        </row>
        <row r="3790">
          <cell r="H3790">
            <v>0</v>
          </cell>
        </row>
        <row r="3791">
          <cell r="H3791">
            <v>0</v>
          </cell>
        </row>
        <row r="3792">
          <cell r="H3792">
            <v>0</v>
          </cell>
        </row>
        <row r="3793">
          <cell r="H3793">
            <v>0</v>
          </cell>
        </row>
        <row r="3794">
          <cell r="H3794">
            <v>0</v>
          </cell>
        </row>
        <row r="3795">
          <cell r="H3795">
            <v>0</v>
          </cell>
        </row>
        <row r="3796">
          <cell r="H3796">
            <v>0</v>
          </cell>
        </row>
        <row r="3797">
          <cell r="H3797">
            <v>0</v>
          </cell>
        </row>
        <row r="3798">
          <cell r="H3798">
            <v>0</v>
          </cell>
        </row>
        <row r="3799">
          <cell r="H3799">
            <v>0</v>
          </cell>
        </row>
        <row r="3800">
          <cell r="H3800">
            <v>0</v>
          </cell>
        </row>
        <row r="3801">
          <cell r="H3801">
            <v>0</v>
          </cell>
        </row>
        <row r="3802">
          <cell r="H3802">
            <v>0</v>
          </cell>
        </row>
        <row r="3803">
          <cell r="H3803">
            <v>0</v>
          </cell>
        </row>
        <row r="3804">
          <cell r="H3804">
            <v>0</v>
          </cell>
        </row>
        <row r="3805">
          <cell r="H3805">
            <v>0</v>
          </cell>
        </row>
        <row r="3806">
          <cell r="H3806">
            <v>0</v>
          </cell>
        </row>
        <row r="3807">
          <cell r="H3807">
            <v>0</v>
          </cell>
        </row>
        <row r="3808">
          <cell r="H3808">
            <v>0</v>
          </cell>
        </row>
        <row r="3809">
          <cell r="H3809">
            <v>0</v>
          </cell>
        </row>
        <row r="3810">
          <cell r="H3810">
            <v>0</v>
          </cell>
        </row>
        <row r="3811">
          <cell r="H3811">
            <v>0</v>
          </cell>
        </row>
        <row r="3812">
          <cell r="H3812">
            <v>0</v>
          </cell>
        </row>
        <row r="3813">
          <cell r="H3813">
            <v>0</v>
          </cell>
        </row>
        <row r="3814">
          <cell r="H3814">
            <v>0</v>
          </cell>
        </row>
        <row r="3815">
          <cell r="H3815">
            <v>0</v>
          </cell>
        </row>
        <row r="3816">
          <cell r="H3816">
            <v>0</v>
          </cell>
        </row>
        <row r="3817">
          <cell r="H3817">
            <v>0</v>
          </cell>
        </row>
        <row r="3818">
          <cell r="H3818">
            <v>0</v>
          </cell>
        </row>
        <row r="3819">
          <cell r="H3819">
            <v>0</v>
          </cell>
        </row>
        <row r="3820">
          <cell r="H3820">
            <v>0</v>
          </cell>
        </row>
        <row r="3821">
          <cell r="H3821">
            <v>0</v>
          </cell>
        </row>
        <row r="3822">
          <cell r="H3822">
            <v>0</v>
          </cell>
        </row>
        <row r="3823">
          <cell r="H3823">
            <v>0</v>
          </cell>
        </row>
        <row r="3824">
          <cell r="H3824">
            <v>0</v>
          </cell>
        </row>
        <row r="3825">
          <cell r="H3825">
            <v>0</v>
          </cell>
        </row>
        <row r="3826">
          <cell r="H3826">
            <v>0</v>
          </cell>
        </row>
        <row r="3827">
          <cell r="H3827">
            <v>0</v>
          </cell>
        </row>
        <row r="3828">
          <cell r="H3828">
            <v>0</v>
          </cell>
        </row>
        <row r="3829">
          <cell r="H3829">
            <v>0</v>
          </cell>
        </row>
        <row r="3830">
          <cell r="H3830">
            <v>0</v>
          </cell>
        </row>
        <row r="3831">
          <cell r="H3831">
            <v>0</v>
          </cell>
        </row>
        <row r="3832">
          <cell r="H3832">
            <v>0</v>
          </cell>
        </row>
        <row r="3833">
          <cell r="H3833">
            <v>0</v>
          </cell>
        </row>
        <row r="3834">
          <cell r="H3834">
            <v>0</v>
          </cell>
        </row>
        <row r="3835">
          <cell r="H3835">
            <v>0</v>
          </cell>
        </row>
        <row r="3836">
          <cell r="H3836">
            <v>0</v>
          </cell>
        </row>
        <row r="3837">
          <cell r="H3837">
            <v>0</v>
          </cell>
        </row>
        <row r="3838">
          <cell r="H3838">
            <v>0</v>
          </cell>
        </row>
        <row r="3839">
          <cell r="H3839">
            <v>0</v>
          </cell>
        </row>
        <row r="3840">
          <cell r="H3840">
            <v>0</v>
          </cell>
        </row>
        <row r="3841">
          <cell r="H3841">
            <v>0</v>
          </cell>
        </row>
        <row r="3842">
          <cell r="H3842">
            <v>0</v>
          </cell>
        </row>
        <row r="3843">
          <cell r="H3843">
            <v>0</v>
          </cell>
        </row>
        <row r="3844">
          <cell r="H3844">
            <v>0</v>
          </cell>
        </row>
        <row r="3845">
          <cell r="H3845">
            <v>0</v>
          </cell>
        </row>
        <row r="3846">
          <cell r="H3846">
            <v>0</v>
          </cell>
        </row>
        <row r="3847">
          <cell r="H3847">
            <v>0</v>
          </cell>
        </row>
        <row r="3848">
          <cell r="H3848">
            <v>0</v>
          </cell>
        </row>
        <row r="3849">
          <cell r="H3849">
            <v>0</v>
          </cell>
        </row>
        <row r="3850">
          <cell r="H3850">
            <v>0</v>
          </cell>
        </row>
        <row r="3851">
          <cell r="H3851">
            <v>0</v>
          </cell>
        </row>
        <row r="3852">
          <cell r="H3852">
            <v>0</v>
          </cell>
        </row>
        <row r="3853">
          <cell r="H3853">
            <v>0</v>
          </cell>
        </row>
        <row r="3854">
          <cell r="H3854">
            <v>0</v>
          </cell>
        </row>
        <row r="3855">
          <cell r="H3855">
            <v>0</v>
          </cell>
        </row>
        <row r="3856">
          <cell r="H3856">
            <v>0</v>
          </cell>
        </row>
        <row r="3857">
          <cell r="H3857">
            <v>0</v>
          </cell>
        </row>
        <row r="3858">
          <cell r="H3858">
            <v>0</v>
          </cell>
        </row>
        <row r="3859">
          <cell r="H3859">
            <v>0</v>
          </cell>
        </row>
        <row r="3860">
          <cell r="H3860">
            <v>0</v>
          </cell>
        </row>
        <row r="3861">
          <cell r="H3861">
            <v>0</v>
          </cell>
        </row>
        <row r="3862">
          <cell r="H3862">
            <v>0</v>
          </cell>
        </row>
        <row r="3863">
          <cell r="H3863">
            <v>0</v>
          </cell>
        </row>
        <row r="3864">
          <cell r="H3864">
            <v>0</v>
          </cell>
        </row>
        <row r="3865">
          <cell r="H3865">
            <v>0</v>
          </cell>
        </row>
        <row r="3866">
          <cell r="H3866">
            <v>0</v>
          </cell>
        </row>
        <row r="3867">
          <cell r="H3867">
            <v>0</v>
          </cell>
        </row>
        <row r="3868">
          <cell r="H3868">
            <v>0</v>
          </cell>
        </row>
        <row r="3869">
          <cell r="H3869">
            <v>0</v>
          </cell>
        </row>
        <row r="3870">
          <cell r="H3870">
            <v>0</v>
          </cell>
        </row>
        <row r="3871">
          <cell r="H3871">
            <v>0</v>
          </cell>
        </row>
        <row r="3872">
          <cell r="H3872">
            <v>0</v>
          </cell>
        </row>
        <row r="3873">
          <cell r="H3873">
            <v>0</v>
          </cell>
        </row>
        <row r="3874">
          <cell r="H3874">
            <v>0</v>
          </cell>
        </row>
        <row r="3875">
          <cell r="H3875">
            <v>0</v>
          </cell>
        </row>
        <row r="3876">
          <cell r="H3876">
            <v>0</v>
          </cell>
        </row>
        <row r="3877">
          <cell r="H3877">
            <v>0</v>
          </cell>
        </row>
        <row r="3878">
          <cell r="H3878">
            <v>0</v>
          </cell>
        </row>
        <row r="3879">
          <cell r="H3879">
            <v>0</v>
          </cell>
        </row>
        <row r="3880">
          <cell r="H3880">
            <v>0</v>
          </cell>
        </row>
        <row r="3881">
          <cell r="H3881">
            <v>0</v>
          </cell>
        </row>
        <row r="3882">
          <cell r="H3882">
            <v>0</v>
          </cell>
        </row>
        <row r="3883">
          <cell r="H3883">
            <v>0</v>
          </cell>
        </row>
        <row r="3884">
          <cell r="H3884">
            <v>0</v>
          </cell>
        </row>
        <row r="3885">
          <cell r="H3885">
            <v>0</v>
          </cell>
        </row>
        <row r="3886">
          <cell r="H3886">
            <v>0</v>
          </cell>
        </row>
        <row r="3887">
          <cell r="H3887">
            <v>0</v>
          </cell>
        </row>
        <row r="3888">
          <cell r="H3888">
            <v>0</v>
          </cell>
        </row>
        <row r="3889">
          <cell r="H3889">
            <v>0</v>
          </cell>
        </row>
        <row r="3890">
          <cell r="H3890">
            <v>0</v>
          </cell>
        </row>
        <row r="3891">
          <cell r="H3891">
            <v>0</v>
          </cell>
        </row>
        <row r="3892">
          <cell r="H3892">
            <v>0</v>
          </cell>
        </row>
        <row r="3893">
          <cell r="H3893">
            <v>0</v>
          </cell>
        </row>
        <row r="3894">
          <cell r="H3894">
            <v>0</v>
          </cell>
        </row>
        <row r="3895">
          <cell r="H3895">
            <v>0</v>
          </cell>
        </row>
        <row r="3896">
          <cell r="H3896">
            <v>0</v>
          </cell>
        </row>
        <row r="3897">
          <cell r="H3897">
            <v>0</v>
          </cell>
        </row>
        <row r="3898">
          <cell r="H3898">
            <v>0</v>
          </cell>
        </row>
        <row r="3899">
          <cell r="H3899">
            <v>0</v>
          </cell>
        </row>
        <row r="3900">
          <cell r="H3900">
            <v>0</v>
          </cell>
        </row>
        <row r="3901">
          <cell r="H3901">
            <v>0</v>
          </cell>
        </row>
        <row r="3902">
          <cell r="H3902">
            <v>0</v>
          </cell>
        </row>
        <row r="3903">
          <cell r="H3903">
            <v>0</v>
          </cell>
        </row>
        <row r="3904">
          <cell r="H3904">
            <v>0</v>
          </cell>
        </row>
        <row r="3905">
          <cell r="H3905">
            <v>0</v>
          </cell>
        </row>
        <row r="3906">
          <cell r="H3906">
            <v>0</v>
          </cell>
        </row>
        <row r="3907">
          <cell r="H3907">
            <v>0</v>
          </cell>
        </row>
        <row r="3908">
          <cell r="H3908">
            <v>0</v>
          </cell>
        </row>
        <row r="3909">
          <cell r="H3909">
            <v>0</v>
          </cell>
        </row>
        <row r="3910">
          <cell r="H3910">
            <v>0</v>
          </cell>
        </row>
        <row r="3911">
          <cell r="H3911">
            <v>0</v>
          </cell>
        </row>
        <row r="3912">
          <cell r="H3912">
            <v>0</v>
          </cell>
        </row>
        <row r="3913">
          <cell r="H3913">
            <v>0</v>
          </cell>
        </row>
        <row r="3914">
          <cell r="H3914">
            <v>0</v>
          </cell>
        </row>
        <row r="3915">
          <cell r="H3915">
            <v>0</v>
          </cell>
        </row>
        <row r="3916">
          <cell r="H3916">
            <v>0</v>
          </cell>
        </row>
        <row r="3917">
          <cell r="H3917">
            <v>0</v>
          </cell>
        </row>
        <row r="3918">
          <cell r="H3918">
            <v>0</v>
          </cell>
        </row>
        <row r="3919">
          <cell r="H3919">
            <v>0</v>
          </cell>
        </row>
        <row r="3920">
          <cell r="H3920">
            <v>0</v>
          </cell>
        </row>
        <row r="3921">
          <cell r="H3921">
            <v>0</v>
          </cell>
        </row>
        <row r="3922">
          <cell r="H3922">
            <v>0</v>
          </cell>
        </row>
        <row r="3923">
          <cell r="H3923">
            <v>0</v>
          </cell>
        </row>
        <row r="3924">
          <cell r="H3924">
            <v>0</v>
          </cell>
        </row>
        <row r="3925">
          <cell r="H3925">
            <v>0</v>
          </cell>
        </row>
        <row r="3926">
          <cell r="H3926">
            <v>0</v>
          </cell>
        </row>
        <row r="3927">
          <cell r="H3927">
            <v>0</v>
          </cell>
        </row>
        <row r="3928">
          <cell r="H3928">
            <v>0</v>
          </cell>
        </row>
        <row r="3929">
          <cell r="H3929">
            <v>0</v>
          </cell>
        </row>
        <row r="3930">
          <cell r="H3930">
            <v>0</v>
          </cell>
        </row>
        <row r="3931">
          <cell r="H3931">
            <v>0</v>
          </cell>
        </row>
        <row r="3932">
          <cell r="H3932">
            <v>0</v>
          </cell>
        </row>
        <row r="3933">
          <cell r="H3933">
            <v>0</v>
          </cell>
        </row>
        <row r="3934">
          <cell r="H3934">
            <v>0</v>
          </cell>
        </row>
        <row r="3935">
          <cell r="H3935">
            <v>0</v>
          </cell>
        </row>
        <row r="3936">
          <cell r="H3936">
            <v>0</v>
          </cell>
        </row>
        <row r="3937">
          <cell r="H3937">
            <v>0</v>
          </cell>
        </row>
        <row r="3938">
          <cell r="H3938">
            <v>0</v>
          </cell>
        </row>
        <row r="3939">
          <cell r="H3939">
            <v>0</v>
          </cell>
        </row>
        <row r="3940">
          <cell r="H3940">
            <v>0</v>
          </cell>
        </row>
        <row r="3941">
          <cell r="H3941">
            <v>0</v>
          </cell>
        </row>
        <row r="3942">
          <cell r="H3942">
            <v>0</v>
          </cell>
        </row>
        <row r="3943">
          <cell r="H3943">
            <v>0</v>
          </cell>
        </row>
        <row r="3944">
          <cell r="H3944">
            <v>0</v>
          </cell>
        </row>
        <row r="3945">
          <cell r="H3945">
            <v>0</v>
          </cell>
        </row>
        <row r="3946">
          <cell r="H3946">
            <v>0</v>
          </cell>
        </row>
        <row r="3947">
          <cell r="H3947">
            <v>0</v>
          </cell>
        </row>
        <row r="3948">
          <cell r="H3948">
            <v>0</v>
          </cell>
        </row>
        <row r="3949">
          <cell r="H3949">
            <v>0</v>
          </cell>
        </row>
        <row r="3950">
          <cell r="H3950">
            <v>0</v>
          </cell>
        </row>
        <row r="3951">
          <cell r="H3951">
            <v>0</v>
          </cell>
        </row>
        <row r="3952">
          <cell r="H3952">
            <v>0</v>
          </cell>
        </row>
        <row r="3953">
          <cell r="H3953">
            <v>0</v>
          </cell>
        </row>
        <row r="3954">
          <cell r="H3954">
            <v>0</v>
          </cell>
        </row>
        <row r="3955">
          <cell r="H3955">
            <v>0</v>
          </cell>
        </row>
        <row r="3956">
          <cell r="H3956">
            <v>0</v>
          </cell>
        </row>
        <row r="3957">
          <cell r="H3957">
            <v>0</v>
          </cell>
        </row>
        <row r="3958">
          <cell r="H3958">
            <v>0</v>
          </cell>
        </row>
        <row r="3959">
          <cell r="H3959">
            <v>0</v>
          </cell>
        </row>
        <row r="3960">
          <cell r="H3960">
            <v>0</v>
          </cell>
        </row>
        <row r="3961">
          <cell r="H3961">
            <v>0</v>
          </cell>
        </row>
        <row r="3962">
          <cell r="H3962">
            <v>0</v>
          </cell>
        </row>
        <row r="3963">
          <cell r="H3963">
            <v>0</v>
          </cell>
        </row>
        <row r="3964">
          <cell r="H3964">
            <v>0</v>
          </cell>
        </row>
        <row r="3965">
          <cell r="H3965">
            <v>0</v>
          </cell>
        </row>
        <row r="3966">
          <cell r="H3966">
            <v>0</v>
          </cell>
        </row>
        <row r="3967">
          <cell r="H3967">
            <v>0</v>
          </cell>
        </row>
        <row r="3968">
          <cell r="H3968">
            <v>0</v>
          </cell>
        </row>
        <row r="3969">
          <cell r="H3969">
            <v>0</v>
          </cell>
        </row>
        <row r="3970">
          <cell r="H3970">
            <v>0</v>
          </cell>
        </row>
        <row r="3971">
          <cell r="H3971">
            <v>0</v>
          </cell>
        </row>
        <row r="3972">
          <cell r="H3972">
            <v>0</v>
          </cell>
        </row>
        <row r="3973">
          <cell r="H3973">
            <v>0</v>
          </cell>
        </row>
        <row r="3974">
          <cell r="H3974">
            <v>0</v>
          </cell>
        </row>
        <row r="3975">
          <cell r="H3975">
            <v>0</v>
          </cell>
        </row>
        <row r="3976">
          <cell r="H3976">
            <v>0</v>
          </cell>
        </row>
        <row r="3977">
          <cell r="H3977">
            <v>0</v>
          </cell>
        </row>
        <row r="3978">
          <cell r="H3978">
            <v>0</v>
          </cell>
        </row>
        <row r="3979">
          <cell r="H3979">
            <v>0</v>
          </cell>
        </row>
        <row r="3980">
          <cell r="H3980">
            <v>0</v>
          </cell>
        </row>
        <row r="3981">
          <cell r="H3981">
            <v>0</v>
          </cell>
        </row>
        <row r="3982">
          <cell r="H3982">
            <v>0</v>
          </cell>
        </row>
        <row r="3983">
          <cell r="H3983">
            <v>0</v>
          </cell>
        </row>
        <row r="3984">
          <cell r="H3984">
            <v>0</v>
          </cell>
        </row>
        <row r="3985">
          <cell r="H3985">
            <v>0</v>
          </cell>
        </row>
        <row r="3986">
          <cell r="H3986">
            <v>0</v>
          </cell>
        </row>
        <row r="3987">
          <cell r="H3987">
            <v>0</v>
          </cell>
        </row>
        <row r="3988">
          <cell r="H3988">
            <v>0</v>
          </cell>
        </row>
        <row r="3989">
          <cell r="H3989">
            <v>0</v>
          </cell>
        </row>
        <row r="3990">
          <cell r="H3990">
            <v>0</v>
          </cell>
        </row>
        <row r="3991">
          <cell r="H3991">
            <v>0</v>
          </cell>
        </row>
        <row r="3992">
          <cell r="H3992">
            <v>0</v>
          </cell>
        </row>
        <row r="3993">
          <cell r="H3993">
            <v>0</v>
          </cell>
        </row>
        <row r="3994">
          <cell r="H3994">
            <v>0</v>
          </cell>
        </row>
        <row r="3995">
          <cell r="H3995">
            <v>0</v>
          </cell>
        </row>
        <row r="3996">
          <cell r="H3996">
            <v>0</v>
          </cell>
        </row>
        <row r="3997">
          <cell r="H3997">
            <v>0</v>
          </cell>
        </row>
        <row r="3998">
          <cell r="H3998">
            <v>0</v>
          </cell>
        </row>
        <row r="3999">
          <cell r="H3999">
            <v>0</v>
          </cell>
        </row>
        <row r="4000">
          <cell r="H4000">
            <v>0</v>
          </cell>
        </row>
        <row r="4001">
          <cell r="H4001">
            <v>0</v>
          </cell>
        </row>
        <row r="4002">
          <cell r="H4002">
            <v>0</v>
          </cell>
        </row>
        <row r="4003">
          <cell r="H4003">
            <v>0</v>
          </cell>
        </row>
        <row r="4004">
          <cell r="H4004">
            <v>0</v>
          </cell>
        </row>
        <row r="4005">
          <cell r="H4005">
            <v>0</v>
          </cell>
        </row>
        <row r="4006">
          <cell r="H4006">
            <v>0</v>
          </cell>
        </row>
        <row r="4007">
          <cell r="H4007">
            <v>0</v>
          </cell>
        </row>
        <row r="4008">
          <cell r="H4008">
            <v>0</v>
          </cell>
        </row>
        <row r="4009">
          <cell r="H4009">
            <v>0</v>
          </cell>
        </row>
        <row r="4010">
          <cell r="H4010">
            <v>0</v>
          </cell>
        </row>
        <row r="4011">
          <cell r="H4011">
            <v>0</v>
          </cell>
        </row>
        <row r="4012">
          <cell r="H4012">
            <v>0</v>
          </cell>
        </row>
        <row r="4013">
          <cell r="H4013">
            <v>0</v>
          </cell>
        </row>
        <row r="4014">
          <cell r="H4014">
            <v>0</v>
          </cell>
        </row>
        <row r="4015">
          <cell r="H4015">
            <v>0</v>
          </cell>
        </row>
        <row r="4016">
          <cell r="H4016">
            <v>0</v>
          </cell>
        </row>
        <row r="4017">
          <cell r="H4017">
            <v>0</v>
          </cell>
        </row>
        <row r="4018">
          <cell r="H4018">
            <v>0</v>
          </cell>
        </row>
        <row r="4019">
          <cell r="H4019">
            <v>0</v>
          </cell>
        </row>
        <row r="4020">
          <cell r="H4020">
            <v>0</v>
          </cell>
        </row>
        <row r="4021">
          <cell r="H4021">
            <v>0</v>
          </cell>
        </row>
        <row r="4022">
          <cell r="H4022">
            <v>0</v>
          </cell>
        </row>
        <row r="4023">
          <cell r="H4023">
            <v>0</v>
          </cell>
        </row>
        <row r="4024">
          <cell r="H4024">
            <v>0</v>
          </cell>
        </row>
        <row r="4025">
          <cell r="H4025">
            <v>0</v>
          </cell>
        </row>
        <row r="4026">
          <cell r="H4026">
            <v>0</v>
          </cell>
        </row>
        <row r="4027">
          <cell r="H4027">
            <v>0</v>
          </cell>
        </row>
        <row r="4028">
          <cell r="H4028">
            <v>0</v>
          </cell>
        </row>
        <row r="4029">
          <cell r="H4029">
            <v>0</v>
          </cell>
        </row>
        <row r="4030">
          <cell r="H4030">
            <v>0</v>
          </cell>
        </row>
        <row r="4031">
          <cell r="H4031">
            <v>0</v>
          </cell>
        </row>
        <row r="4032">
          <cell r="H4032">
            <v>0</v>
          </cell>
        </row>
        <row r="4033">
          <cell r="H4033">
            <v>0</v>
          </cell>
        </row>
        <row r="4034">
          <cell r="H4034">
            <v>0</v>
          </cell>
        </row>
        <row r="4035">
          <cell r="H4035">
            <v>0</v>
          </cell>
        </row>
        <row r="4036">
          <cell r="H4036">
            <v>0</v>
          </cell>
        </row>
        <row r="4037">
          <cell r="H4037">
            <v>0</v>
          </cell>
        </row>
        <row r="4038">
          <cell r="H4038">
            <v>0</v>
          </cell>
        </row>
        <row r="4039">
          <cell r="H4039">
            <v>0</v>
          </cell>
        </row>
        <row r="4040">
          <cell r="H4040">
            <v>0</v>
          </cell>
        </row>
        <row r="4041">
          <cell r="H4041">
            <v>0</v>
          </cell>
        </row>
        <row r="4042">
          <cell r="H4042">
            <v>0</v>
          </cell>
        </row>
        <row r="4043">
          <cell r="H4043">
            <v>0</v>
          </cell>
        </row>
        <row r="4044">
          <cell r="H4044">
            <v>0</v>
          </cell>
        </row>
        <row r="4045">
          <cell r="H4045">
            <v>0</v>
          </cell>
        </row>
        <row r="4046">
          <cell r="H4046">
            <v>0</v>
          </cell>
        </row>
        <row r="4047">
          <cell r="H4047">
            <v>0</v>
          </cell>
        </row>
        <row r="4048">
          <cell r="H4048">
            <v>0</v>
          </cell>
        </row>
        <row r="4049">
          <cell r="H4049">
            <v>0</v>
          </cell>
        </row>
        <row r="4050">
          <cell r="H4050">
            <v>0</v>
          </cell>
        </row>
        <row r="4051">
          <cell r="H4051">
            <v>0</v>
          </cell>
        </row>
        <row r="4052">
          <cell r="H4052">
            <v>0</v>
          </cell>
        </row>
        <row r="4053">
          <cell r="H4053">
            <v>0</v>
          </cell>
        </row>
        <row r="4054">
          <cell r="H4054">
            <v>0</v>
          </cell>
        </row>
        <row r="4055">
          <cell r="H4055">
            <v>0</v>
          </cell>
        </row>
        <row r="4056">
          <cell r="H4056">
            <v>0</v>
          </cell>
        </row>
        <row r="4057">
          <cell r="H4057">
            <v>0</v>
          </cell>
        </row>
        <row r="4058">
          <cell r="H4058">
            <v>0</v>
          </cell>
        </row>
        <row r="4059">
          <cell r="H4059">
            <v>0</v>
          </cell>
        </row>
        <row r="4060">
          <cell r="H4060">
            <v>0</v>
          </cell>
        </row>
        <row r="4061">
          <cell r="H4061">
            <v>0</v>
          </cell>
        </row>
        <row r="4062">
          <cell r="H4062">
            <v>0</v>
          </cell>
        </row>
        <row r="4063">
          <cell r="H4063">
            <v>0</v>
          </cell>
        </row>
        <row r="4064">
          <cell r="H4064">
            <v>0</v>
          </cell>
        </row>
        <row r="4065">
          <cell r="H4065">
            <v>0</v>
          </cell>
        </row>
        <row r="4066">
          <cell r="H4066">
            <v>0</v>
          </cell>
        </row>
        <row r="4067">
          <cell r="H4067">
            <v>0</v>
          </cell>
        </row>
        <row r="4068">
          <cell r="H4068">
            <v>0</v>
          </cell>
        </row>
        <row r="4069">
          <cell r="H4069">
            <v>0</v>
          </cell>
        </row>
        <row r="4070">
          <cell r="H4070">
            <v>0</v>
          </cell>
        </row>
        <row r="4071">
          <cell r="H4071">
            <v>0</v>
          </cell>
        </row>
        <row r="4072">
          <cell r="H4072">
            <v>0</v>
          </cell>
        </row>
        <row r="4073">
          <cell r="H4073">
            <v>0</v>
          </cell>
        </row>
        <row r="4074">
          <cell r="H4074">
            <v>0</v>
          </cell>
        </row>
        <row r="4075">
          <cell r="H4075">
            <v>0</v>
          </cell>
        </row>
        <row r="4076">
          <cell r="H4076">
            <v>0</v>
          </cell>
        </row>
        <row r="4077">
          <cell r="H4077">
            <v>0</v>
          </cell>
        </row>
        <row r="4078">
          <cell r="H4078">
            <v>0</v>
          </cell>
        </row>
        <row r="4079">
          <cell r="H4079">
            <v>0</v>
          </cell>
        </row>
        <row r="4080">
          <cell r="H4080">
            <v>0</v>
          </cell>
        </row>
        <row r="4081">
          <cell r="H4081">
            <v>0</v>
          </cell>
        </row>
        <row r="4082">
          <cell r="H4082">
            <v>0</v>
          </cell>
        </row>
        <row r="4083">
          <cell r="H4083">
            <v>0</v>
          </cell>
        </row>
        <row r="4084">
          <cell r="H4084">
            <v>0</v>
          </cell>
        </row>
        <row r="4085">
          <cell r="H4085">
            <v>0</v>
          </cell>
        </row>
        <row r="4086">
          <cell r="H4086">
            <v>0</v>
          </cell>
        </row>
        <row r="4087">
          <cell r="H4087">
            <v>0</v>
          </cell>
        </row>
        <row r="4088">
          <cell r="H4088">
            <v>0</v>
          </cell>
        </row>
        <row r="4089">
          <cell r="H4089">
            <v>0</v>
          </cell>
        </row>
        <row r="4090">
          <cell r="H4090">
            <v>0</v>
          </cell>
        </row>
        <row r="4091">
          <cell r="H4091">
            <v>0</v>
          </cell>
        </row>
        <row r="4092">
          <cell r="H4092">
            <v>0</v>
          </cell>
        </row>
        <row r="4093">
          <cell r="H4093">
            <v>0</v>
          </cell>
        </row>
        <row r="4094">
          <cell r="H4094">
            <v>0</v>
          </cell>
        </row>
        <row r="4095">
          <cell r="H4095">
            <v>0</v>
          </cell>
        </row>
        <row r="4096">
          <cell r="H4096">
            <v>0</v>
          </cell>
        </row>
        <row r="4097">
          <cell r="H4097">
            <v>0</v>
          </cell>
        </row>
        <row r="4098">
          <cell r="H4098">
            <v>0</v>
          </cell>
        </row>
        <row r="4099">
          <cell r="H4099">
            <v>0</v>
          </cell>
        </row>
        <row r="4100">
          <cell r="H4100">
            <v>0</v>
          </cell>
        </row>
        <row r="4101">
          <cell r="H4101">
            <v>0</v>
          </cell>
        </row>
        <row r="4102">
          <cell r="H4102">
            <v>0</v>
          </cell>
        </row>
        <row r="4103">
          <cell r="H4103">
            <v>0</v>
          </cell>
        </row>
        <row r="4104">
          <cell r="H4104">
            <v>0</v>
          </cell>
        </row>
        <row r="4105">
          <cell r="H4105">
            <v>0</v>
          </cell>
        </row>
        <row r="4106">
          <cell r="H4106">
            <v>0</v>
          </cell>
        </row>
        <row r="4107">
          <cell r="H4107">
            <v>0</v>
          </cell>
        </row>
        <row r="4108">
          <cell r="H4108">
            <v>0</v>
          </cell>
        </row>
        <row r="4109">
          <cell r="H4109">
            <v>0</v>
          </cell>
        </row>
        <row r="4110">
          <cell r="H4110">
            <v>0</v>
          </cell>
        </row>
        <row r="4111">
          <cell r="H4111">
            <v>0</v>
          </cell>
        </row>
        <row r="4112">
          <cell r="H4112">
            <v>0</v>
          </cell>
        </row>
        <row r="4113">
          <cell r="H4113">
            <v>0</v>
          </cell>
        </row>
        <row r="4114">
          <cell r="H4114">
            <v>0</v>
          </cell>
        </row>
        <row r="4115">
          <cell r="H4115">
            <v>0</v>
          </cell>
        </row>
        <row r="4116">
          <cell r="H4116">
            <v>0</v>
          </cell>
        </row>
        <row r="4117">
          <cell r="H4117">
            <v>0</v>
          </cell>
        </row>
        <row r="4118">
          <cell r="H4118">
            <v>0</v>
          </cell>
        </row>
        <row r="4119">
          <cell r="H4119">
            <v>0</v>
          </cell>
        </row>
        <row r="4120">
          <cell r="H4120">
            <v>0</v>
          </cell>
        </row>
        <row r="4121">
          <cell r="H4121">
            <v>0</v>
          </cell>
        </row>
        <row r="4122">
          <cell r="H4122">
            <v>0</v>
          </cell>
        </row>
        <row r="4123">
          <cell r="H4123">
            <v>0</v>
          </cell>
        </row>
        <row r="4124">
          <cell r="H4124">
            <v>0</v>
          </cell>
        </row>
        <row r="4125">
          <cell r="H4125">
            <v>0</v>
          </cell>
        </row>
        <row r="4126">
          <cell r="H4126">
            <v>0</v>
          </cell>
        </row>
        <row r="4127">
          <cell r="H4127">
            <v>0</v>
          </cell>
        </row>
        <row r="4128">
          <cell r="H4128">
            <v>0</v>
          </cell>
        </row>
        <row r="4129">
          <cell r="H4129">
            <v>0</v>
          </cell>
        </row>
        <row r="4130">
          <cell r="H4130">
            <v>0</v>
          </cell>
        </row>
        <row r="4131">
          <cell r="H4131">
            <v>0</v>
          </cell>
        </row>
        <row r="4132">
          <cell r="H4132">
            <v>0</v>
          </cell>
        </row>
        <row r="4133">
          <cell r="H4133">
            <v>0</v>
          </cell>
        </row>
        <row r="4134">
          <cell r="H4134">
            <v>0</v>
          </cell>
        </row>
        <row r="4135">
          <cell r="H4135">
            <v>0</v>
          </cell>
        </row>
        <row r="4136">
          <cell r="H4136">
            <v>0</v>
          </cell>
        </row>
        <row r="4137">
          <cell r="H4137">
            <v>0</v>
          </cell>
        </row>
        <row r="4138">
          <cell r="H4138">
            <v>0</v>
          </cell>
        </row>
        <row r="4139">
          <cell r="H4139">
            <v>0</v>
          </cell>
        </row>
        <row r="4140">
          <cell r="H4140">
            <v>0</v>
          </cell>
        </row>
        <row r="4141">
          <cell r="H4141">
            <v>0</v>
          </cell>
        </row>
        <row r="4142">
          <cell r="H4142">
            <v>0</v>
          </cell>
        </row>
        <row r="4143">
          <cell r="H4143">
            <v>0</v>
          </cell>
        </row>
        <row r="4144">
          <cell r="H4144">
            <v>0</v>
          </cell>
        </row>
        <row r="4145">
          <cell r="H4145">
            <v>0</v>
          </cell>
        </row>
        <row r="4146">
          <cell r="H4146">
            <v>0</v>
          </cell>
        </row>
        <row r="4147">
          <cell r="H4147">
            <v>0</v>
          </cell>
        </row>
        <row r="4148">
          <cell r="H4148">
            <v>0</v>
          </cell>
        </row>
        <row r="4149">
          <cell r="H4149">
            <v>0</v>
          </cell>
        </row>
        <row r="4150">
          <cell r="H4150">
            <v>0</v>
          </cell>
        </row>
        <row r="4151">
          <cell r="H4151">
            <v>0</v>
          </cell>
        </row>
        <row r="4152">
          <cell r="H4152">
            <v>0</v>
          </cell>
        </row>
        <row r="4153">
          <cell r="H4153">
            <v>0</v>
          </cell>
        </row>
        <row r="4154">
          <cell r="H4154">
            <v>0</v>
          </cell>
        </row>
        <row r="4155">
          <cell r="H4155">
            <v>0</v>
          </cell>
        </row>
        <row r="4156">
          <cell r="H4156">
            <v>0</v>
          </cell>
        </row>
        <row r="4157">
          <cell r="H4157">
            <v>0</v>
          </cell>
        </row>
        <row r="4158">
          <cell r="H4158">
            <v>0</v>
          </cell>
        </row>
        <row r="4159">
          <cell r="H4159">
            <v>0</v>
          </cell>
        </row>
        <row r="4160">
          <cell r="H4160">
            <v>0</v>
          </cell>
        </row>
        <row r="4161">
          <cell r="H4161">
            <v>0</v>
          </cell>
        </row>
        <row r="4162">
          <cell r="H4162">
            <v>0</v>
          </cell>
        </row>
        <row r="4163">
          <cell r="H4163">
            <v>0</v>
          </cell>
        </row>
        <row r="4164">
          <cell r="H4164">
            <v>0</v>
          </cell>
        </row>
        <row r="4165">
          <cell r="H4165">
            <v>0</v>
          </cell>
        </row>
        <row r="4166">
          <cell r="H4166">
            <v>0</v>
          </cell>
        </row>
        <row r="4167">
          <cell r="H4167">
            <v>0</v>
          </cell>
        </row>
        <row r="4168">
          <cell r="H4168">
            <v>0</v>
          </cell>
        </row>
        <row r="4169">
          <cell r="H4169">
            <v>0</v>
          </cell>
        </row>
        <row r="4170">
          <cell r="H4170">
            <v>0</v>
          </cell>
        </row>
        <row r="4171">
          <cell r="H4171">
            <v>0</v>
          </cell>
        </row>
        <row r="4172">
          <cell r="H4172">
            <v>0</v>
          </cell>
        </row>
        <row r="4173">
          <cell r="H4173">
            <v>0</v>
          </cell>
        </row>
        <row r="4174">
          <cell r="H4174">
            <v>0</v>
          </cell>
        </row>
        <row r="4175">
          <cell r="H4175">
            <v>0</v>
          </cell>
        </row>
        <row r="4176">
          <cell r="H4176">
            <v>0</v>
          </cell>
        </row>
        <row r="4177">
          <cell r="H4177">
            <v>0</v>
          </cell>
        </row>
        <row r="4178">
          <cell r="H4178">
            <v>0</v>
          </cell>
        </row>
        <row r="4179">
          <cell r="H4179">
            <v>0</v>
          </cell>
        </row>
        <row r="4180">
          <cell r="H4180">
            <v>0</v>
          </cell>
        </row>
        <row r="4181">
          <cell r="H4181">
            <v>0</v>
          </cell>
        </row>
        <row r="4182">
          <cell r="H4182">
            <v>0</v>
          </cell>
        </row>
        <row r="4183">
          <cell r="H4183">
            <v>0</v>
          </cell>
        </row>
        <row r="4184">
          <cell r="H4184">
            <v>0</v>
          </cell>
        </row>
        <row r="4185">
          <cell r="H4185">
            <v>0</v>
          </cell>
        </row>
        <row r="4186">
          <cell r="H4186">
            <v>0</v>
          </cell>
        </row>
        <row r="4187">
          <cell r="H4187">
            <v>0</v>
          </cell>
        </row>
        <row r="4188">
          <cell r="H4188">
            <v>0</v>
          </cell>
        </row>
        <row r="4189">
          <cell r="H4189">
            <v>0</v>
          </cell>
        </row>
        <row r="4190">
          <cell r="H4190">
            <v>0</v>
          </cell>
        </row>
        <row r="4191">
          <cell r="H4191">
            <v>0</v>
          </cell>
        </row>
        <row r="4192">
          <cell r="H4192">
            <v>0</v>
          </cell>
        </row>
        <row r="4193">
          <cell r="H4193">
            <v>0</v>
          </cell>
        </row>
        <row r="4194">
          <cell r="H4194">
            <v>0</v>
          </cell>
        </row>
        <row r="4195">
          <cell r="H4195">
            <v>0</v>
          </cell>
        </row>
        <row r="4196">
          <cell r="H4196">
            <v>0</v>
          </cell>
        </row>
        <row r="4197">
          <cell r="H4197">
            <v>0</v>
          </cell>
        </row>
        <row r="4198">
          <cell r="H4198">
            <v>0</v>
          </cell>
        </row>
        <row r="4199">
          <cell r="H4199">
            <v>0</v>
          </cell>
        </row>
        <row r="4200">
          <cell r="H4200">
            <v>0</v>
          </cell>
        </row>
        <row r="4201">
          <cell r="H4201">
            <v>0</v>
          </cell>
        </row>
        <row r="4202">
          <cell r="H4202">
            <v>0</v>
          </cell>
        </row>
        <row r="4203">
          <cell r="H4203">
            <v>0</v>
          </cell>
        </row>
        <row r="4204">
          <cell r="H4204">
            <v>0</v>
          </cell>
        </row>
        <row r="4205">
          <cell r="H4205">
            <v>0</v>
          </cell>
        </row>
        <row r="4206">
          <cell r="H4206">
            <v>0</v>
          </cell>
        </row>
        <row r="4207">
          <cell r="H4207">
            <v>0</v>
          </cell>
        </row>
        <row r="4208">
          <cell r="H4208">
            <v>0</v>
          </cell>
        </row>
        <row r="4209">
          <cell r="H4209">
            <v>0</v>
          </cell>
        </row>
        <row r="4210">
          <cell r="H4210">
            <v>0</v>
          </cell>
        </row>
        <row r="4211">
          <cell r="H4211">
            <v>0</v>
          </cell>
        </row>
        <row r="4212">
          <cell r="H4212">
            <v>0</v>
          </cell>
        </row>
        <row r="4213">
          <cell r="H4213">
            <v>0</v>
          </cell>
        </row>
        <row r="4214">
          <cell r="H4214">
            <v>0</v>
          </cell>
        </row>
        <row r="4215">
          <cell r="H4215">
            <v>0</v>
          </cell>
        </row>
        <row r="4216">
          <cell r="H4216">
            <v>0</v>
          </cell>
        </row>
        <row r="4217">
          <cell r="H4217">
            <v>0</v>
          </cell>
        </row>
        <row r="4218">
          <cell r="H4218">
            <v>0</v>
          </cell>
        </row>
        <row r="4219">
          <cell r="H4219">
            <v>0</v>
          </cell>
        </row>
        <row r="4220">
          <cell r="H4220">
            <v>0</v>
          </cell>
        </row>
        <row r="4221">
          <cell r="H4221">
            <v>0</v>
          </cell>
        </row>
        <row r="4222">
          <cell r="H4222">
            <v>0</v>
          </cell>
        </row>
        <row r="4223">
          <cell r="H4223">
            <v>0</v>
          </cell>
        </row>
        <row r="4224">
          <cell r="H4224">
            <v>0</v>
          </cell>
        </row>
        <row r="4225">
          <cell r="H4225">
            <v>0</v>
          </cell>
        </row>
        <row r="4226">
          <cell r="H4226">
            <v>0</v>
          </cell>
        </row>
        <row r="4227">
          <cell r="H4227">
            <v>0</v>
          </cell>
        </row>
        <row r="4228">
          <cell r="H4228">
            <v>0</v>
          </cell>
        </row>
        <row r="4229">
          <cell r="H4229">
            <v>0</v>
          </cell>
        </row>
        <row r="4230">
          <cell r="H4230">
            <v>0</v>
          </cell>
        </row>
        <row r="4231">
          <cell r="H4231">
            <v>0</v>
          </cell>
        </row>
        <row r="4232">
          <cell r="H4232">
            <v>0</v>
          </cell>
        </row>
        <row r="4233">
          <cell r="H4233">
            <v>0</v>
          </cell>
        </row>
        <row r="4234">
          <cell r="H4234">
            <v>0</v>
          </cell>
        </row>
        <row r="4235">
          <cell r="H4235">
            <v>0</v>
          </cell>
        </row>
        <row r="4236">
          <cell r="H4236">
            <v>0</v>
          </cell>
        </row>
        <row r="4237">
          <cell r="H4237">
            <v>0</v>
          </cell>
        </row>
        <row r="4238">
          <cell r="H4238">
            <v>0</v>
          </cell>
        </row>
        <row r="4239">
          <cell r="H4239">
            <v>0</v>
          </cell>
        </row>
        <row r="4240">
          <cell r="H4240">
            <v>0</v>
          </cell>
        </row>
        <row r="4241">
          <cell r="H4241">
            <v>0</v>
          </cell>
        </row>
        <row r="4242">
          <cell r="H4242">
            <v>0</v>
          </cell>
        </row>
        <row r="4243">
          <cell r="H4243">
            <v>0</v>
          </cell>
        </row>
        <row r="4244">
          <cell r="H4244">
            <v>0</v>
          </cell>
        </row>
        <row r="4245">
          <cell r="H4245">
            <v>0</v>
          </cell>
        </row>
        <row r="4246">
          <cell r="H4246">
            <v>0</v>
          </cell>
        </row>
        <row r="4247">
          <cell r="H4247">
            <v>0</v>
          </cell>
        </row>
        <row r="4248">
          <cell r="H4248">
            <v>0</v>
          </cell>
        </row>
        <row r="4249">
          <cell r="H4249">
            <v>0</v>
          </cell>
        </row>
        <row r="4250">
          <cell r="H4250">
            <v>0</v>
          </cell>
        </row>
        <row r="4251">
          <cell r="H4251">
            <v>0</v>
          </cell>
        </row>
        <row r="4252">
          <cell r="H4252">
            <v>0</v>
          </cell>
        </row>
        <row r="4253">
          <cell r="H4253">
            <v>0</v>
          </cell>
        </row>
        <row r="4254">
          <cell r="H4254">
            <v>0</v>
          </cell>
        </row>
        <row r="4255">
          <cell r="H4255">
            <v>0</v>
          </cell>
        </row>
        <row r="4256">
          <cell r="H4256">
            <v>0</v>
          </cell>
        </row>
        <row r="4257">
          <cell r="H4257">
            <v>0</v>
          </cell>
        </row>
        <row r="4258">
          <cell r="H4258">
            <v>0</v>
          </cell>
        </row>
        <row r="4259">
          <cell r="H4259">
            <v>0</v>
          </cell>
        </row>
        <row r="4260">
          <cell r="H4260">
            <v>0</v>
          </cell>
        </row>
        <row r="4261">
          <cell r="H4261">
            <v>0</v>
          </cell>
        </row>
        <row r="4262">
          <cell r="H4262">
            <v>0</v>
          </cell>
        </row>
        <row r="4263">
          <cell r="H4263">
            <v>0</v>
          </cell>
        </row>
        <row r="4264">
          <cell r="H4264">
            <v>0</v>
          </cell>
        </row>
        <row r="4265">
          <cell r="H4265">
            <v>0</v>
          </cell>
        </row>
        <row r="4266">
          <cell r="H4266">
            <v>0</v>
          </cell>
        </row>
        <row r="4267">
          <cell r="H4267">
            <v>0</v>
          </cell>
        </row>
        <row r="4268">
          <cell r="H4268">
            <v>0</v>
          </cell>
        </row>
        <row r="4269">
          <cell r="H4269">
            <v>0</v>
          </cell>
        </row>
        <row r="4270">
          <cell r="H4270">
            <v>0</v>
          </cell>
        </row>
        <row r="4271">
          <cell r="H4271">
            <v>0</v>
          </cell>
        </row>
        <row r="4272">
          <cell r="H4272">
            <v>0</v>
          </cell>
        </row>
        <row r="4273">
          <cell r="H4273">
            <v>0</v>
          </cell>
        </row>
        <row r="4274">
          <cell r="H4274">
            <v>0</v>
          </cell>
        </row>
        <row r="4275">
          <cell r="H4275">
            <v>0</v>
          </cell>
        </row>
        <row r="4276">
          <cell r="H4276">
            <v>0</v>
          </cell>
        </row>
        <row r="4277">
          <cell r="H4277">
            <v>0</v>
          </cell>
        </row>
        <row r="4278">
          <cell r="H4278">
            <v>0</v>
          </cell>
        </row>
        <row r="4279">
          <cell r="H4279">
            <v>0</v>
          </cell>
        </row>
        <row r="4280">
          <cell r="H4280">
            <v>0</v>
          </cell>
        </row>
        <row r="4281">
          <cell r="H4281">
            <v>0</v>
          </cell>
        </row>
        <row r="4282">
          <cell r="H4282">
            <v>0</v>
          </cell>
        </row>
        <row r="4283">
          <cell r="H4283">
            <v>0</v>
          </cell>
        </row>
        <row r="4284">
          <cell r="H4284">
            <v>0</v>
          </cell>
        </row>
        <row r="4285">
          <cell r="H4285">
            <v>0</v>
          </cell>
        </row>
        <row r="4286">
          <cell r="H4286">
            <v>0</v>
          </cell>
        </row>
        <row r="4287">
          <cell r="H4287">
            <v>0</v>
          </cell>
        </row>
        <row r="4288">
          <cell r="H4288">
            <v>0</v>
          </cell>
        </row>
        <row r="4289">
          <cell r="H4289">
            <v>0</v>
          </cell>
        </row>
        <row r="4290">
          <cell r="H4290">
            <v>0</v>
          </cell>
        </row>
        <row r="4291">
          <cell r="H4291">
            <v>0</v>
          </cell>
        </row>
        <row r="4292">
          <cell r="H4292">
            <v>0</v>
          </cell>
        </row>
        <row r="4293">
          <cell r="H4293">
            <v>0</v>
          </cell>
        </row>
        <row r="4294">
          <cell r="H4294">
            <v>0</v>
          </cell>
        </row>
        <row r="4295">
          <cell r="H4295">
            <v>0</v>
          </cell>
        </row>
        <row r="4296">
          <cell r="H4296">
            <v>0</v>
          </cell>
        </row>
        <row r="4297">
          <cell r="H4297">
            <v>0</v>
          </cell>
        </row>
        <row r="4298">
          <cell r="H4298">
            <v>0</v>
          </cell>
        </row>
        <row r="4299">
          <cell r="H4299">
            <v>0</v>
          </cell>
        </row>
        <row r="4300">
          <cell r="H4300">
            <v>0</v>
          </cell>
        </row>
        <row r="4301">
          <cell r="H4301">
            <v>0</v>
          </cell>
        </row>
        <row r="4302">
          <cell r="H4302">
            <v>0</v>
          </cell>
        </row>
        <row r="4303">
          <cell r="H4303">
            <v>0</v>
          </cell>
        </row>
        <row r="4304">
          <cell r="H4304">
            <v>0</v>
          </cell>
        </row>
        <row r="4305">
          <cell r="H4305">
            <v>0</v>
          </cell>
        </row>
        <row r="4306">
          <cell r="H4306">
            <v>0</v>
          </cell>
        </row>
        <row r="4307">
          <cell r="H4307">
            <v>0</v>
          </cell>
        </row>
        <row r="4308">
          <cell r="H4308">
            <v>0</v>
          </cell>
        </row>
        <row r="4309">
          <cell r="H4309">
            <v>0</v>
          </cell>
        </row>
        <row r="4310">
          <cell r="H4310">
            <v>0</v>
          </cell>
        </row>
        <row r="4311">
          <cell r="H4311">
            <v>0</v>
          </cell>
        </row>
        <row r="4312">
          <cell r="H4312">
            <v>0</v>
          </cell>
        </row>
        <row r="4313">
          <cell r="H4313">
            <v>0</v>
          </cell>
        </row>
        <row r="4314">
          <cell r="H4314">
            <v>0</v>
          </cell>
        </row>
        <row r="4315">
          <cell r="H4315">
            <v>0</v>
          </cell>
        </row>
        <row r="4316">
          <cell r="H4316">
            <v>0</v>
          </cell>
        </row>
        <row r="4317">
          <cell r="H4317">
            <v>0</v>
          </cell>
        </row>
        <row r="4318">
          <cell r="H4318">
            <v>0</v>
          </cell>
        </row>
        <row r="4319">
          <cell r="H4319">
            <v>0</v>
          </cell>
        </row>
        <row r="4320">
          <cell r="H4320">
            <v>0</v>
          </cell>
        </row>
        <row r="4321">
          <cell r="H4321">
            <v>0</v>
          </cell>
        </row>
        <row r="4322">
          <cell r="H4322">
            <v>0</v>
          </cell>
        </row>
        <row r="4323">
          <cell r="H4323">
            <v>0</v>
          </cell>
        </row>
        <row r="4324">
          <cell r="H4324">
            <v>0</v>
          </cell>
        </row>
        <row r="4325">
          <cell r="H4325">
            <v>0</v>
          </cell>
        </row>
        <row r="4326">
          <cell r="H4326">
            <v>0</v>
          </cell>
        </row>
        <row r="4327">
          <cell r="H4327">
            <v>0</v>
          </cell>
        </row>
        <row r="4328">
          <cell r="H4328">
            <v>0</v>
          </cell>
        </row>
        <row r="4329">
          <cell r="H4329">
            <v>0</v>
          </cell>
        </row>
        <row r="4330">
          <cell r="H4330">
            <v>0</v>
          </cell>
        </row>
        <row r="4331">
          <cell r="H4331">
            <v>0</v>
          </cell>
        </row>
        <row r="4332">
          <cell r="H4332">
            <v>0</v>
          </cell>
        </row>
        <row r="4333">
          <cell r="H4333">
            <v>0</v>
          </cell>
        </row>
        <row r="4334">
          <cell r="H4334">
            <v>0</v>
          </cell>
        </row>
        <row r="4335">
          <cell r="H4335">
            <v>0</v>
          </cell>
        </row>
        <row r="4336">
          <cell r="H4336">
            <v>0</v>
          </cell>
        </row>
        <row r="4337">
          <cell r="H4337">
            <v>0</v>
          </cell>
        </row>
        <row r="4338">
          <cell r="H4338">
            <v>0</v>
          </cell>
        </row>
        <row r="4339">
          <cell r="H4339">
            <v>0</v>
          </cell>
        </row>
        <row r="4340">
          <cell r="H4340">
            <v>0</v>
          </cell>
        </row>
        <row r="4341">
          <cell r="H4341">
            <v>0</v>
          </cell>
        </row>
        <row r="4342">
          <cell r="H4342">
            <v>0</v>
          </cell>
        </row>
        <row r="4343">
          <cell r="H4343">
            <v>0</v>
          </cell>
        </row>
        <row r="4344">
          <cell r="H4344">
            <v>0</v>
          </cell>
        </row>
        <row r="4345">
          <cell r="H4345">
            <v>0</v>
          </cell>
        </row>
        <row r="4346">
          <cell r="H4346">
            <v>0</v>
          </cell>
        </row>
        <row r="4347">
          <cell r="H4347">
            <v>0</v>
          </cell>
        </row>
        <row r="4348">
          <cell r="H4348">
            <v>0</v>
          </cell>
        </row>
        <row r="4349">
          <cell r="H4349">
            <v>0</v>
          </cell>
        </row>
        <row r="4350">
          <cell r="H4350">
            <v>0</v>
          </cell>
        </row>
        <row r="4351">
          <cell r="H4351">
            <v>0</v>
          </cell>
        </row>
        <row r="4352">
          <cell r="H4352">
            <v>0</v>
          </cell>
        </row>
        <row r="4353">
          <cell r="H4353">
            <v>0</v>
          </cell>
        </row>
        <row r="4354">
          <cell r="H4354">
            <v>0</v>
          </cell>
        </row>
        <row r="4355">
          <cell r="H4355">
            <v>0</v>
          </cell>
        </row>
        <row r="4356">
          <cell r="H4356">
            <v>0</v>
          </cell>
        </row>
        <row r="4357">
          <cell r="H4357">
            <v>0</v>
          </cell>
        </row>
        <row r="4358">
          <cell r="H4358">
            <v>0</v>
          </cell>
        </row>
        <row r="4359">
          <cell r="H4359">
            <v>0</v>
          </cell>
        </row>
        <row r="4360">
          <cell r="H4360">
            <v>0</v>
          </cell>
        </row>
        <row r="4361">
          <cell r="H4361">
            <v>0</v>
          </cell>
        </row>
        <row r="4362">
          <cell r="H4362">
            <v>0</v>
          </cell>
        </row>
        <row r="4363">
          <cell r="H4363">
            <v>0</v>
          </cell>
        </row>
        <row r="4364">
          <cell r="H4364">
            <v>0</v>
          </cell>
        </row>
        <row r="4365">
          <cell r="H4365">
            <v>0</v>
          </cell>
        </row>
        <row r="4366">
          <cell r="H4366">
            <v>0</v>
          </cell>
        </row>
        <row r="4367">
          <cell r="H4367">
            <v>0</v>
          </cell>
        </row>
        <row r="4368">
          <cell r="H4368">
            <v>0</v>
          </cell>
        </row>
        <row r="4369">
          <cell r="H4369">
            <v>0</v>
          </cell>
        </row>
        <row r="4370">
          <cell r="H4370">
            <v>0</v>
          </cell>
        </row>
        <row r="4371">
          <cell r="H4371">
            <v>0</v>
          </cell>
        </row>
        <row r="4372">
          <cell r="H4372">
            <v>0</v>
          </cell>
        </row>
        <row r="4373">
          <cell r="H4373">
            <v>0</v>
          </cell>
        </row>
        <row r="4374">
          <cell r="H4374">
            <v>0</v>
          </cell>
        </row>
        <row r="4375">
          <cell r="H4375">
            <v>0</v>
          </cell>
        </row>
        <row r="4376">
          <cell r="H4376">
            <v>0</v>
          </cell>
        </row>
        <row r="4377">
          <cell r="H4377">
            <v>0</v>
          </cell>
        </row>
        <row r="4378">
          <cell r="H4378">
            <v>0</v>
          </cell>
        </row>
        <row r="4379">
          <cell r="H4379">
            <v>0</v>
          </cell>
        </row>
        <row r="4380">
          <cell r="H4380">
            <v>0</v>
          </cell>
        </row>
        <row r="4381">
          <cell r="H4381">
            <v>0</v>
          </cell>
        </row>
        <row r="4382">
          <cell r="H4382">
            <v>0</v>
          </cell>
        </row>
        <row r="4383">
          <cell r="H4383">
            <v>0</v>
          </cell>
        </row>
        <row r="4384">
          <cell r="H4384">
            <v>0</v>
          </cell>
        </row>
        <row r="4385">
          <cell r="H4385">
            <v>0</v>
          </cell>
        </row>
        <row r="4386">
          <cell r="H4386">
            <v>0</v>
          </cell>
        </row>
        <row r="4387">
          <cell r="H4387">
            <v>0</v>
          </cell>
        </row>
        <row r="4388">
          <cell r="H4388">
            <v>0</v>
          </cell>
        </row>
        <row r="4389">
          <cell r="H4389">
            <v>0</v>
          </cell>
        </row>
        <row r="4390">
          <cell r="H4390">
            <v>0</v>
          </cell>
        </row>
        <row r="4391">
          <cell r="H4391">
            <v>0</v>
          </cell>
        </row>
        <row r="4392">
          <cell r="H4392">
            <v>0</v>
          </cell>
        </row>
        <row r="4393">
          <cell r="H4393">
            <v>0</v>
          </cell>
        </row>
        <row r="4394">
          <cell r="H4394">
            <v>0</v>
          </cell>
        </row>
        <row r="4395">
          <cell r="H4395">
            <v>0</v>
          </cell>
        </row>
        <row r="4396">
          <cell r="H4396">
            <v>0</v>
          </cell>
        </row>
        <row r="4397">
          <cell r="H4397">
            <v>0</v>
          </cell>
        </row>
        <row r="4398">
          <cell r="H4398">
            <v>0</v>
          </cell>
        </row>
        <row r="4399">
          <cell r="H4399">
            <v>0</v>
          </cell>
        </row>
        <row r="4400">
          <cell r="H4400">
            <v>0</v>
          </cell>
        </row>
        <row r="4401">
          <cell r="H4401">
            <v>0</v>
          </cell>
        </row>
        <row r="4402">
          <cell r="H4402">
            <v>0</v>
          </cell>
        </row>
        <row r="4403">
          <cell r="H4403">
            <v>0</v>
          </cell>
        </row>
        <row r="4404">
          <cell r="H4404">
            <v>0</v>
          </cell>
        </row>
        <row r="4405">
          <cell r="H4405">
            <v>0</v>
          </cell>
        </row>
        <row r="4406">
          <cell r="H4406">
            <v>0</v>
          </cell>
        </row>
        <row r="4407">
          <cell r="H4407">
            <v>0</v>
          </cell>
        </row>
        <row r="4408">
          <cell r="H4408">
            <v>0</v>
          </cell>
        </row>
        <row r="4409">
          <cell r="H4409">
            <v>0</v>
          </cell>
        </row>
        <row r="4410">
          <cell r="H4410">
            <v>0</v>
          </cell>
        </row>
        <row r="4411">
          <cell r="H4411">
            <v>0</v>
          </cell>
        </row>
        <row r="4412">
          <cell r="H4412">
            <v>0</v>
          </cell>
        </row>
        <row r="4413">
          <cell r="H4413">
            <v>0</v>
          </cell>
        </row>
        <row r="4414">
          <cell r="H4414">
            <v>0</v>
          </cell>
        </row>
        <row r="4415">
          <cell r="H4415">
            <v>0</v>
          </cell>
        </row>
        <row r="4416">
          <cell r="H4416">
            <v>0</v>
          </cell>
        </row>
        <row r="4417">
          <cell r="H4417">
            <v>0</v>
          </cell>
        </row>
        <row r="4418">
          <cell r="H4418">
            <v>0</v>
          </cell>
        </row>
        <row r="4419">
          <cell r="H4419">
            <v>0</v>
          </cell>
        </row>
        <row r="4420">
          <cell r="H4420">
            <v>0</v>
          </cell>
        </row>
        <row r="4421">
          <cell r="H4421">
            <v>0</v>
          </cell>
        </row>
        <row r="4422">
          <cell r="H4422">
            <v>0</v>
          </cell>
        </row>
        <row r="4423">
          <cell r="H4423">
            <v>0</v>
          </cell>
        </row>
        <row r="4424">
          <cell r="H4424">
            <v>0</v>
          </cell>
        </row>
        <row r="4425">
          <cell r="H4425">
            <v>0</v>
          </cell>
        </row>
        <row r="4426">
          <cell r="H4426">
            <v>0</v>
          </cell>
        </row>
        <row r="4427">
          <cell r="H4427">
            <v>0</v>
          </cell>
        </row>
        <row r="4428">
          <cell r="H4428">
            <v>0</v>
          </cell>
        </row>
        <row r="4429">
          <cell r="H4429">
            <v>0</v>
          </cell>
        </row>
        <row r="4430">
          <cell r="H4430">
            <v>0</v>
          </cell>
        </row>
        <row r="4431">
          <cell r="H4431">
            <v>0</v>
          </cell>
        </row>
        <row r="4432">
          <cell r="H4432">
            <v>0</v>
          </cell>
        </row>
        <row r="4433">
          <cell r="H4433">
            <v>0</v>
          </cell>
        </row>
        <row r="4434">
          <cell r="H4434">
            <v>0</v>
          </cell>
        </row>
        <row r="4435">
          <cell r="H4435">
            <v>0</v>
          </cell>
        </row>
        <row r="4436">
          <cell r="H4436">
            <v>0</v>
          </cell>
        </row>
        <row r="4437">
          <cell r="H4437">
            <v>0</v>
          </cell>
        </row>
        <row r="4438">
          <cell r="H4438">
            <v>0</v>
          </cell>
        </row>
        <row r="4439">
          <cell r="H4439">
            <v>0</v>
          </cell>
        </row>
        <row r="4440">
          <cell r="H4440">
            <v>0</v>
          </cell>
        </row>
        <row r="4441">
          <cell r="H4441">
            <v>0</v>
          </cell>
        </row>
        <row r="4442">
          <cell r="H4442">
            <v>0</v>
          </cell>
        </row>
        <row r="4443">
          <cell r="H4443">
            <v>0</v>
          </cell>
        </row>
        <row r="4444">
          <cell r="H4444">
            <v>0</v>
          </cell>
        </row>
        <row r="4445">
          <cell r="H4445">
            <v>0</v>
          </cell>
        </row>
        <row r="4446">
          <cell r="H4446">
            <v>0</v>
          </cell>
        </row>
        <row r="4447">
          <cell r="H4447">
            <v>0</v>
          </cell>
        </row>
        <row r="4448">
          <cell r="H4448">
            <v>0</v>
          </cell>
        </row>
        <row r="4449">
          <cell r="H4449">
            <v>0</v>
          </cell>
        </row>
        <row r="4450">
          <cell r="H4450">
            <v>0</v>
          </cell>
        </row>
        <row r="4451">
          <cell r="H4451">
            <v>0</v>
          </cell>
        </row>
        <row r="4452">
          <cell r="H4452">
            <v>0</v>
          </cell>
        </row>
        <row r="4453">
          <cell r="H4453">
            <v>0</v>
          </cell>
        </row>
        <row r="4454">
          <cell r="H4454">
            <v>0</v>
          </cell>
        </row>
        <row r="4455">
          <cell r="H4455">
            <v>0</v>
          </cell>
        </row>
        <row r="4456">
          <cell r="H4456">
            <v>0</v>
          </cell>
        </row>
        <row r="4457">
          <cell r="H4457">
            <v>0</v>
          </cell>
        </row>
        <row r="4458">
          <cell r="H4458">
            <v>0</v>
          </cell>
        </row>
        <row r="4459">
          <cell r="H4459">
            <v>0</v>
          </cell>
        </row>
        <row r="4460">
          <cell r="H4460">
            <v>0</v>
          </cell>
        </row>
        <row r="4461">
          <cell r="H4461">
            <v>0</v>
          </cell>
        </row>
        <row r="4462">
          <cell r="H4462">
            <v>0</v>
          </cell>
        </row>
        <row r="4463">
          <cell r="H4463">
            <v>0</v>
          </cell>
        </row>
        <row r="4464">
          <cell r="H4464">
            <v>0</v>
          </cell>
        </row>
        <row r="4465">
          <cell r="H4465">
            <v>0</v>
          </cell>
        </row>
        <row r="4466">
          <cell r="H4466">
            <v>0</v>
          </cell>
        </row>
        <row r="4467">
          <cell r="H4467">
            <v>0</v>
          </cell>
        </row>
        <row r="4468">
          <cell r="H4468">
            <v>0</v>
          </cell>
        </row>
        <row r="4469">
          <cell r="H4469">
            <v>0</v>
          </cell>
        </row>
        <row r="4470">
          <cell r="H4470">
            <v>0</v>
          </cell>
        </row>
        <row r="4471">
          <cell r="H4471">
            <v>0</v>
          </cell>
        </row>
        <row r="4472">
          <cell r="H4472">
            <v>0</v>
          </cell>
        </row>
        <row r="4473">
          <cell r="H4473">
            <v>0</v>
          </cell>
        </row>
        <row r="4474">
          <cell r="H4474">
            <v>0</v>
          </cell>
        </row>
        <row r="4475">
          <cell r="H4475">
            <v>0</v>
          </cell>
        </row>
        <row r="4476">
          <cell r="H4476">
            <v>0</v>
          </cell>
        </row>
        <row r="4477">
          <cell r="H4477">
            <v>0</v>
          </cell>
        </row>
        <row r="4478">
          <cell r="H4478">
            <v>0</v>
          </cell>
        </row>
        <row r="4479">
          <cell r="H4479">
            <v>0</v>
          </cell>
        </row>
        <row r="4480">
          <cell r="H4480">
            <v>0</v>
          </cell>
        </row>
        <row r="4481">
          <cell r="H4481">
            <v>0</v>
          </cell>
        </row>
        <row r="4482">
          <cell r="H4482">
            <v>0</v>
          </cell>
        </row>
        <row r="4483">
          <cell r="H4483">
            <v>0</v>
          </cell>
        </row>
        <row r="4484">
          <cell r="H4484">
            <v>0</v>
          </cell>
        </row>
        <row r="4485">
          <cell r="H4485">
            <v>0</v>
          </cell>
        </row>
        <row r="4486">
          <cell r="H4486">
            <v>0</v>
          </cell>
        </row>
        <row r="4487">
          <cell r="H4487">
            <v>0</v>
          </cell>
        </row>
        <row r="4488">
          <cell r="H4488">
            <v>0</v>
          </cell>
        </row>
        <row r="4489">
          <cell r="H4489">
            <v>0</v>
          </cell>
        </row>
        <row r="4490">
          <cell r="H4490">
            <v>0</v>
          </cell>
        </row>
        <row r="4491">
          <cell r="H4491">
            <v>0</v>
          </cell>
        </row>
        <row r="4492">
          <cell r="H4492">
            <v>0</v>
          </cell>
        </row>
        <row r="4493">
          <cell r="H4493">
            <v>0</v>
          </cell>
        </row>
        <row r="4494">
          <cell r="H4494">
            <v>0</v>
          </cell>
        </row>
        <row r="4495">
          <cell r="H4495">
            <v>0</v>
          </cell>
        </row>
        <row r="4496">
          <cell r="H4496">
            <v>0</v>
          </cell>
        </row>
        <row r="4497">
          <cell r="H4497">
            <v>0</v>
          </cell>
        </row>
        <row r="4498">
          <cell r="H4498">
            <v>0</v>
          </cell>
        </row>
        <row r="4499">
          <cell r="H4499">
            <v>0</v>
          </cell>
        </row>
        <row r="4500">
          <cell r="H4500">
            <v>0</v>
          </cell>
        </row>
        <row r="4501">
          <cell r="H4501">
            <v>0</v>
          </cell>
        </row>
        <row r="4502">
          <cell r="H4502">
            <v>0</v>
          </cell>
        </row>
        <row r="4503">
          <cell r="H4503">
            <v>0</v>
          </cell>
        </row>
        <row r="4504">
          <cell r="H4504">
            <v>0</v>
          </cell>
        </row>
        <row r="4505">
          <cell r="H4505">
            <v>0</v>
          </cell>
        </row>
        <row r="4506">
          <cell r="H4506">
            <v>0</v>
          </cell>
        </row>
        <row r="4507">
          <cell r="H4507">
            <v>0</v>
          </cell>
        </row>
        <row r="4508">
          <cell r="H4508">
            <v>0</v>
          </cell>
        </row>
        <row r="4509">
          <cell r="H4509">
            <v>0</v>
          </cell>
        </row>
        <row r="4510">
          <cell r="H4510">
            <v>0</v>
          </cell>
        </row>
        <row r="4511">
          <cell r="H4511">
            <v>0</v>
          </cell>
        </row>
        <row r="4512">
          <cell r="H4512">
            <v>0</v>
          </cell>
        </row>
        <row r="4513">
          <cell r="H4513">
            <v>0</v>
          </cell>
        </row>
        <row r="4514">
          <cell r="H4514">
            <v>0</v>
          </cell>
        </row>
        <row r="4515">
          <cell r="H4515">
            <v>0</v>
          </cell>
        </row>
        <row r="4516">
          <cell r="H4516">
            <v>0</v>
          </cell>
        </row>
        <row r="4517">
          <cell r="H4517">
            <v>0</v>
          </cell>
        </row>
        <row r="4518">
          <cell r="H4518">
            <v>0</v>
          </cell>
        </row>
        <row r="4519">
          <cell r="H4519">
            <v>0</v>
          </cell>
        </row>
        <row r="4520">
          <cell r="H4520">
            <v>0</v>
          </cell>
        </row>
        <row r="4521">
          <cell r="H4521">
            <v>0</v>
          </cell>
        </row>
        <row r="4522">
          <cell r="H4522">
            <v>0</v>
          </cell>
        </row>
        <row r="4523">
          <cell r="H4523">
            <v>0</v>
          </cell>
        </row>
        <row r="4524">
          <cell r="H4524">
            <v>0</v>
          </cell>
        </row>
        <row r="4525">
          <cell r="H4525">
            <v>0</v>
          </cell>
        </row>
        <row r="4526">
          <cell r="H4526">
            <v>0</v>
          </cell>
        </row>
        <row r="4527">
          <cell r="H4527">
            <v>0</v>
          </cell>
        </row>
        <row r="4528">
          <cell r="H4528">
            <v>0</v>
          </cell>
        </row>
        <row r="4529">
          <cell r="H4529">
            <v>0</v>
          </cell>
        </row>
        <row r="4530">
          <cell r="H4530">
            <v>0</v>
          </cell>
        </row>
        <row r="4531">
          <cell r="H4531">
            <v>0</v>
          </cell>
        </row>
        <row r="4532">
          <cell r="H4532">
            <v>0</v>
          </cell>
        </row>
        <row r="4533">
          <cell r="H4533">
            <v>0</v>
          </cell>
        </row>
        <row r="4534">
          <cell r="H4534">
            <v>0</v>
          </cell>
        </row>
        <row r="4535">
          <cell r="H4535">
            <v>0</v>
          </cell>
        </row>
        <row r="4536">
          <cell r="H4536">
            <v>0</v>
          </cell>
        </row>
        <row r="4537">
          <cell r="H4537">
            <v>0</v>
          </cell>
        </row>
        <row r="4538">
          <cell r="H4538">
            <v>0</v>
          </cell>
        </row>
        <row r="4539">
          <cell r="H4539">
            <v>0</v>
          </cell>
        </row>
        <row r="4540">
          <cell r="H4540">
            <v>0</v>
          </cell>
        </row>
        <row r="4541">
          <cell r="H4541">
            <v>0</v>
          </cell>
        </row>
        <row r="4542">
          <cell r="H4542">
            <v>0</v>
          </cell>
        </row>
        <row r="4543">
          <cell r="H4543">
            <v>0</v>
          </cell>
        </row>
        <row r="4544">
          <cell r="H4544">
            <v>0</v>
          </cell>
        </row>
        <row r="4545">
          <cell r="H4545">
            <v>0</v>
          </cell>
        </row>
        <row r="4546">
          <cell r="H4546">
            <v>0</v>
          </cell>
        </row>
        <row r="4547">
          <cell r="H4547">
            <v>0</v>
          </cell>
        </row>
        <row r="4548">
          <cell r="H4548">
            <v>0</v>
          </cell>
        </row>
        <row r="4549">
          <cell r="H4549">
            <v>0</v>
          </cell>
        </row>
        <row r="4550">
          <cell r="H4550">
            <v>0</v>
          </cell>
        </row>
        <row r="4551">
          <cell r="H4551">
            <v>0</v>
          </cell>
        </row>
        <row r="4552">
          <cell r="H4552">
            <v>0</v>
          </cell>
        </row>
        <row r="4553">
          <cell r="H4553">
            <v>0</v>
          </cell>
        </row>
        <row r="4554">
          <cell r="H4554">
            <v>0</v>
          </cell>
        </row>
        <row r="4555">
          <cell r="H4555">
            <v>0</v>
          </cell>
        </row>
        <row r="4556">
          <cell r="H4556">
            <v>0</v>
          </cell>
        </row>
        <row r="4557">
          <cell r="H4557">
            <v>0</v>
          </cell>
        </row>
        <row r="4558">
          <cell r="H4558">
            <v>0</v>
          </cell>
        </row>
        <row r="4559">
          <cell r="H4559">
            <v>0</v>
          </cell>
        </row>
        <row r="4560">
          <cell r="H4560">
            <v>0</v>
          </cell>
        </row>
        <row r="4561">
          <cell r="H4561">
            <v>0</v>
          </cell>
        </row>
        <row r="4562">
          <cell r="H4562">
            <v>0</v>
          </cell>
        </row>
        <row r="4563">
          <cell r="H4563">
            <v>0</v>
          </cell>
        </row>
        <row r="4564">
          <cell r="H4564">
            <v>0</v>
          </cell>
        </row>
        <row r="4565">
          <cell r="H4565">
            <v>0</v>
          </cell>
        </row>
        <row r="4566">
          <cell r="H4566">
            <v>0</v>
          </cell>
        </row>
        <row r="4567">
          <cell r="H4567">
            <v>0</v>
          </cell>
        </row>
        <row r="4568">
          <cell r="H4568">
            <v>0</v>
          </cell>
        </row>
        <row r="4569">
          <cell r="H4569">
            <v>0</v>
          </cell>
        </row>
        <row r="4570">
          <cell r="H4570">
            <v>0</v>
          </cell>
        </row>
        <row r="4571">
          <cell r="H4571">
            <v>0</v>
          </cell>
        </row>
        <row r="4572">
          <cell r="H4572">
            <v>0</v>
          </cell>
        </row>
        <row r="4573">
          <cell r="H4573">
            <v>0</v>
          </cell>
        </row>
        <row r="4574">
          <cell r="H4574">
            <v>0</v>
          </cell>
        </row>
        <row r="4575">
          <cell r="H4575">
            <v>0</v>
          </cell>
        </row>
        <row r="4576">
          <cell r="H4576">
            <v>0</v>
          </cell>
        </row>
        <row r="4577">
          <cell r="H4577">
            <v>0</v>
          </cell>
        </row>
        <row r="4578">
          <cell r="H4578">
            <v>0</v>
          </cell>
        </row>
        <row r="4579">
          <cell r="H4579">
            <v>0</v>
          </cell>
        </row>
        <row r="4580">
          <cell r="H4580">
            <v>0</v>
          </cell>
        </row>
        <row r="4581">
          <cell r="H4581">
            <v>0</v>
          </cell>
        </row>
        <row r="4582">
          <cell r="H4582">
            <v>0</v>
          </cell>
        </row>
        <row r="4583">
          <cell r="H4583">
            <v>0</v>
          </cell>
        </row>
        <row r="4584">
          <cell r="H4584">
            <v>0</v>
          </cell>
        </row>
        <row r="4585">
          <cell r="H4585">
            <v>0</v>
          </cell>
        </row>
        <row r="4586">
          <cell r="H4586">
            <v>0</v>
          </cell>
        </row>
        <row r="4587">
          <cell r="H4587">
            <v>0</v>
          </cell>
        </row>
        <row r="4588">
          <cell r="H4588">
            <v>0</v>
          </cell>
        </row>
        <row r="4589">
          <cell r="H4589">
            <v>0</v>
          </cell>
        </row>
        <row r="4590">
          <cell r="H4590">
            <v>0</v>
          </cell>
        </row>
        <row r="4591">
          <cell r="H4591">
            <v>0</v>
          </cell>
        </row>
        <row r="4592">
          <cell r="H4592">
            <v>0</v>
          </cell>
        </row>
        <row r="4593">
          <cell r="H4593">
            <v>0</v>
          </cell>
        </row>
        <row r="4594">
          <cell r="H4594">
            <v>0</v>
          </cell>
        </row>
        <row r="4595">
          <cell r="H4595">
            <v>0</v>
          </cell>
        </row>
        <row r="4596">
          <cell r="H4596">
            <v>0</v>
          </cell>
        </row>
        <row r="4597">
          <cell r="H4597">
            <v>0</v>
          </cell>
        </row>
        <row r="4598">
          <cell r="H4598">
            <v>0</v>
          </cell>
        </row>
        <row r="4599">
          <cell r="H4599">
            <v>0</v>
          </cell>
        </row>
        <row r="4600">
          <cell r="H4600">
            <v>0</v>
          </cell>
        </row>
        <row r="4601">
          <cell r="H4601">
            <v>0</v>
          </cell>
        </row>
        <row r="4602">
          <cell r="H4602">
            <v>0</v>
          </cell>
        </row>
        <row r="4603">
          <cell r="H4603">
            <v>0</v>
          </cell>
        </row>
        <row r="4604">
          <cell r="H4604">
            <v>0</v>
          </cell>
        </row>
        <row r="4605">
          <cell r="H4605">
            <v>0</v>
          </cell>
        </row>
        <row r="4606">
          <cell r="H4606">
            <v>0</v>
          </cell>
        </row>
        <row r="4607">
          <cell r="H4607">
            <v>0</v>
          </cell>
        </row>
        <row r="4608">
          <cell r="H4608">
            <v>0</v>
          </cell>
        </row>
        <row r="4609">
          <cell r="H4609">
            <v>0</v>
          </cell>
        </row>
        <row r="4610">
          <cell r="H4610">
            <v>0</v>
          </cell>
        </row>
        <row r="4611">
          <cell r="H4611">
            <v>0</v>
          </cell>
        </row>
        <row r="4612">
          <cell r="H4612">
            <v>0</v>
          </cell>
        </row>
        <row r="4613">
          <cell r="H4613">
            <v>0</v>
          </cell>
        </row>
        <row r="4614">
          <cell r="H4614">
            <v>0</v>
          </cell>
        </row>
        <row r="4615">
          <cell r="H4615">
            <v>0</v>
          </cell>
        </row>
        <row r="4616">
          <cell r="H4616">
            <v>0</v>
          </cell>
        </row>
        <row r="4617">
          <cell r="H4617">
            <v>0</v>
          </cell>
        </row>
        <row r="4618">
          <cell r="H4618">
            <v>0</v>
          </cell>
        </row>
        <row r="4619">
          <cell r="H4619">
            <v>0</v>
          </cell>
        </row>
        <row r="4620">
          <cell r="H4620">
            <v>0</v>
          </cell>
        </row>
        <row r="4621">
          <cell r="H4621">
            <v>0</v>
          </cell>
        </row>
        <row r="4622">
          <cell r="H4622">
            <v>0</v>
          </cell>
        </row>
        <row r="4623">
          <cell r="H4623">
            <v>0</v>
          </cell>
        </row>
        <row r="4624">
          <cell r="H4624">
            <v>0</v>
          </cell>
        </row>
        <row r="4625">
          <cell r="H4625">
            <v>0</v>
          </cell>
        </row>
        <row r="4626">
          <cell r="H4626">
            <v>0</v>
          </cell>
        </row>
        <row r="4627">
          <cell r="H4627">
            <v>0</v>
          </cell>
        </row>
        <row r="4628">
          <cell r="H4628">
            <v>0</v>
          </cell>
        </row>
        <row r="4629">
          <cell r="H4629">
            <v>0</v>
          </cell>
        </row>
        <row r="4630">
          <cell r="H4630">
            <v>0</v>
          </cell>
        </row>
        <row r="4631">
          <cell r="H4631">
            <v>0</v>
          </cell>
        </row>
        <row r="4632">
          <cell r="H4632">
            <v>0</v>
          </cell>
        </row>
        <row r="4633">
          <cell r="H4633">
            <v>0</v>
          </cell>
        </row>
        <row r="4634">
          <cell r="H4634">
            <v>0</v>
          </cell>
        </row>
        <row r="4635">
          <cell r="H4635">
            <v>0</v>
          </cell>
        </row>
        <row r="4636">
          <cell r="H4636">
            <v>0</v>
          </cell>
        </row>
        <row r="4637">
          <cell r="H4637">
            <v>0</v>
          </cell>
        </row>
        <row r="4638">
          <cell r="H4638">
            <v>0</v>
          </cell>
        </row>
        <row r="4639">
          <cell r="H4639">
            <v>0</v>
          </cell>
        </row>
        <row r="4640">
          <cell r="H4640">
            <v>0</v>
          </cell>
        </row>
        <row r="4641">
          <cell r="H4641">
            <v>0</v>
          </cell>
        </row>
        <row r="4642">
          <cell r="H4642">
            <v>0</v>
          </cell>
        </row>
        <row r="4643">
          <cell r="H4643">
            <v>0</v>
          </cell>
        </row>
        <row r="4644">
          <cell r="H4644">
            <v>0</v>
          </cell>
        </row>
        <row r="4645">
          <cell r="H4645">
            <v>0</v>
          </cell>
        </row>
        <row r="4646">
          <cell r="H4646">
            <v>0</v>
          </cell>
        </row>
        <row r="4647">
          <cell r="H4647">
            <v>0</v>
          </cell>
        </row>
        <row r="4648">
          <cell r="H4648">
            <v>0</v>
          </cell>
        </row>
        <row r="4649">
          <cell r="H4649">
            <v>0</v>
          </cell>
        </row>
        <row r="4650">
          <cell r="H4650">
            <v>0</v>
          </cell>
        </row>
        <row r="4651">
          <cell r="H4651">
            <v>0</v>
          </cell>
        </row>
        <row r="4652">
          <cell r="H4652">
            <v>0</v>
          </cell>
        </row>
        <row r="4653">
          <cell r="H4653">
            <v>0</v>
          </cell>
        </row>
        <row r="4654">
          <cell r="H4654">
            <v>0</v>
          </cell>
        </row>
        <row r="4655">
          <cell r="H4655">
            <v>0</v>
          </cell>
        </row>
        <row r="4656">
          <cell r="H4656">
            <v>0</v>
          </cell>
        </row>
        <row r="4657">
          <cell r="H4657">
            <v>0</v>
          </cell>
        </row>
        <row r="4658">
          <cell r="H4658">
            <v>0</v>
          </cell>
        </row>
        <row r="4659">
          <cell r="H4659">
            <v>0</v>
          </cell>
        </row>
        <row r="4660">
          <cell r="H4660">
            <v>0</v>
          </cell>
        </row>
        <row r="4661">
          <cell r="H4661">
            <v>0</v>
          </cell>
        </row>
        <row r="4662">
          <cell r="H4662">
            <v>0</v>
          </cell>
        </row>
        <row r="4663">
          <cell r="H4663">
            <v>0</v>
          </cell>
        </row>
        <row r="4664">
          <cell r="H4664">
            <v>0</v>
          </cell>
        </row>
        <row r="4665">
          <cell r="H4665">
            <v>0</v>
          </cell>
        </row>
        <row r="4666">
          <cell r="H4666">
            <v>0</v>
          </cell>
        </row>
        <row r="4667">
          <cell r="H4667">
            <v>0</v>
          </cell>
        </row>
        <row r="4668">
          <cell r="H4668">
            <v>0</v>
          </cell>
        </row>
        <row r="4669">
          <cell r="H4669">
            <v>0</v>
          </cell>
        </row>
        <row r="4670">
          <cell r="H4670">
            <v>0</v>
          </cell>
        </row>
        <row r="4671">
          <cell r="H4671">
            <v>0</v>
          </cell>
        </row>
        <row r="4672">
          <cell r="H4672">
            <v>0</v>
          </cell>
        </row>
        <row r="4673">
          <cell r="H4673">
            <v>0</v>
          </cell>
        </row>
        <row r="4674">
          <cell r="H4674">
            <v>0</v>
          </cell>
        </row>
        <row r="4675">
          <cell r="H4675">
            <v>0</v>
          </cell>
        </row>
        <row r="4676">
          <cell r="H4676">
            <v>0</v>
          </cell>
        </row>
        <row r="4677">
          <cell r="H4677">
            <v>0</v>
          </cell>
        </row>
        <row r="4678">
          <cell r="H4678">
            <v>0</v>
          </cell>
        </row>
        <row r="4679">
          <cell r="H4679">
            <v>0</v>
          </cell>
        </row>
        <row r="4680">
          <cell r="H4680">
            <v>0</v>
          </cell>
        </row>
        <row r="4681">
          <cell r="H4681">
            <v>0</v>
          </cell>
        </row>
        <row r="4682">
          <cell r="H4682">
            <v>0</v>
          </cell>
        </row>
        <row r="4683">
          <cell r="H4683">
            <v>0</v>
          </cell>
        </row>
        <row r="4684">
          <cell r="H4684">
            <v>0</v>
          </cell>
        </row>
        <row r="4685">
          <cell r="H4685">
            <v>0</v>
          </cell>
        </row>
        <row r="4686">
          <cell r="H4686">
            <v>0</v>
          </cell>
        </row>
        <row r="4687">
          <cell r="H4687">
            <v>0</v>
          </cell>
        </row>
        <row r="4688">
          <cell r="H4688">
            <v>0</v>
          </cell>
        </row>
        <row r="4689">
          <cell r="H4689">
            <v>0</v>
          </cell>
        </row>
        <row r="4690">
          <cell r="H4690">
            <v>0</v>
          </cell>
        </row>
        <row r="4691">
          <cell r="H4691">
            <v>0</v>
          </cell>
        </row>
        <row r="4692">
          <cell r="H4692">
            <v>0</v>
          </cell>
        </row>
        <row r="4693">
          <cell r="H4693">
            <v>0</v>
          </cell>
        </row>
        <row r="4694">
          <cell r="H4694">
            <v>0</v>
          </cell>
        </row>
        <row r="4695">
          <cell r="H4695">
            <v>0</v>
          </cell>
        </row>
        <row r="4696">
          <cell r="H4696">
            <v>0</v>
          </cell>
        </row>
        <row r="4697">
          <cell r="H4697">
            <v>0</v>
          </cell>
        </row>
        <row r="4698">
          <cell r="H4698">
            <v>0</v>
          </cell>
        </row>
        <row r="4699">
          <cell r="H4699">
            <v>0</v>
          </cell>
        </row>
        <row r="4700">
          <cell r="H4700">
            <v>0</v>
          </cell>
        </row>
        <row r="4701">
          <cell r="H4701">
            <v>0</v>
          </cell>
        </row>
        <row r="4702">
          <cell r="H4702">
            <v>0</v>
          </cell>
        </row>
        <row r="4703">
          <cell r="H4703">
            <v>0</v>
          </cell>
        </row>
        <row r="4704">
          <cell r="H4704">
            <v>0</v>
          </cell>
        </row>
        <row r="4705">
          <cell r="H4705">
            <v>0</v>
          </cell>
        </row>
        <row r="4706">
          <cell r="H4706">
            <v>0</v>
          </cell>
        </row>
        <row r="4707">
          <cell r="H4707">
            <v>0</v>
          </cell>
        </row>
        <row r="4708">
          <cell r="H4708">
            <v>0</v>
          </cell>
        </row>
        <row r="4709">
          <cell r="H4709">
            <v>0</v>
          </cell>
        </row>
        <row r="4710">
          <cell r="H4710">
            <v>0</v>
          </cell>
        </row>
        <row r="4711">
          <cell r="H4711">
            <v>0</v>
          </cell>
        </row>
        <row r="4712">
          <cell r="H4712">
            <v>0</v>
          </cell>
        </row>
        <row r="4713">
          <cell r="H4713">
            <v>0</v>
          </cell>
        </row>
        <row r="4714">
          <cell r="H4714">
            <v>0</v>
          </cell>
        </row>
        <row r="4715">
          <cell r="H4715">
            <v>0</v>
          </cell>
        </row>
        <row r="4716">
          <cell r="H4716">
            <v>0</v>
          </cell>
        </row>
        <row r="4717">
          <cell r="H4717">
            <v>0</v>
          </cell>
        </row>
        <row r="4718">
          <cell r="H4718">
            <v>0</v>
          </cell>
        </row>
        <row r="4719">
          <cell r="H4719">
            <v>0</v>
          </cell>
        </row>
        <row r="4720">
          <cell r="H4720">
            <v>0</v>
          </cell>
        </row>
        <row r="4721">
          <cell r="H4721">
            <v>0</v>
          </cell>
        </row>
        <row r="4722">
          <cell r="H4722">
            <v>0</v>
          </cell>
        </row>
        <row r="4723">
          <cell r="H4723">
            <v>0</v>
          </cell>
        </row>
        <row r="4724">
          <cell r="H4724">
            <v>0</v>
          </cell>
        </row>
        <row r="4725">
          <cell r="H4725">
            <v>0</v>
          </cell>
        </row>
        <row r="4726">
          <cell r="H4726">
            <v>0</v>
          </cell>
        </row>
        <row r="4727">
          <cell r="H4727">
            <v>0</v>
          </cell>
        </row>
        <row r="4728">
          <cell r="H4728">
            <v>0</v>
          </cell>
        </row>
        <row r="4729">
          <cell r="H4729">
            <v>0</v>
          </cell>
        </row>
        <row r="4730">
          <cell r="H4730">
            <v>0</v>
          </cell>
        </row>
        <row r="4731">
          <cell r="H4731">
            <v>0</v>
          </cell>
        </row>
        <row r="4732">
          <cell r="H4732">
            <v>0</v>
          </cell>
        </row>
        <row r="4733">
          <cell r="H4733">
            <v>0</v>
          </cell>
        </row>
        <row r="4734">
          <cell r="H4734">
            <v>0</v>
          </cell>
        </row>
        <row r="4735">
          <cell r="H4735">
            <v>0</v>
          </cell>
        </row>
        <row r="4736">
          <cell r="H4736">
            <v>0</v>
          </cell>
        </row>
        <row r="4737">
          <cell r="H4737">
            <v>0</v>
          </cell>
        </row>
        <row r="4738">
          <cell r="H4738">
            <v>0</v>
          </cell>
        </row>
        <row r="4739">
          <cell r="H4739">
            <v>0</v>
          </cell>
        </row>
        <row r="4740">
          <cell r="H4740">
            <v>0</v>
          </cell>
        </row>
        <row r="4741">
          <cell r="H4741">
            <v>0</v>
          </cell>
        </row>
        <row r="4742">
          <cell r="H4742">
            <v>0</v>
          </cell>
        </row>
        <row r="4743">
          <cell r="H4743">
            <v>0</v>
          </cell>
        </row>
        <row r="4744">
          <cell r="H4744">
            <v>0</v>
          </cell>
        </row>
        <row r="4745">
          <cell r="H4745">
            <v>0</v>
          </cell>
        </row>
        <row r="4746">
          <cell r="H4746">
            <v>0</v>
          </cell>
        </row>
        <row r="4747">
          <cell r="H4747">
            <v>0</v>
          </cell>
        </row>
        <row r="4748">
          <cell r="H4748">
            <v>0</v>
          </cell>
        </row>
        <row r="4749">
          <cell r="H4749">
            <v>0</v>
          </cell>
        </row>
        <row r="4750">
          <cell r="H4750">
            <v>0</v>
          </cell>
        </row>
        <row r="4751">
          <cell r="H4751">
            <v>0</v>
          </cell>
        </row>
        <row r="4752">
          <cell r="H4752">
            <v>0</v>
          </cell>
        </row>
        <row r="4753">
          <cell r="H4753">
            <v>0</v>
          </cell>
        </row>
        <row r="4754">
          <cell r="H4754">
            <v>0</v>
          </cell>
        </row>
        <row r="4755">
          <cell r="H4755">
            <v>0</v>
          </cell>
        </row>
        <row r="4756">
          <cell r="H4756">
            <v>0</v>
          </cell>
        </row>
        <row r="4757">
          <cell r="H4757">
            <v>0</v>
          </cell>
        </row>
        <row r="4758">
          <cell r="H4758">
            <v>0</v>
          </cell>
        </row>
        <row r="4759">
          <cell r="H4759">
            <v>0</v>
          </cell>
        </row>
        <row r="4760">
          <cell r="H4760">
            <v>0</v>
          </cell>
        </row>
        <row r="4761">
          <cell r="H4761">
            <v>0</v>
          </cell>
        </row>
        <row r="4762">
          <cell r="H4762">
            <v>0</v>
          </cell>
        </row>
        <row r="4763">
          <cell r="H4763">
            <v>0</v>
          </cell>
        </row>
        <row r="4764">
          <cell r="H4764">
            <v>0</v>
          </cell>
        </row>
        <row r="4765">
          <cell r="H4765">
            <v>0</v>
          </cell>
        </row>
        <row r="4766">
          <cell r="H4766">
            <v>0</v>
          </cell>
        </row>
        <row r="4767">
          <cell r="H4767">
            <v>0</v>
          </cell>
        </row>
        <row r="4768">
          <cell r="H4768">
            <v>0</v>
          </cell>
        </row>
        <row r="4769">
          <cell r="H4769">
            <v>0</v>
          </cell>
        </row>
        <row r="4770">
          <cell r="H4770">
            <v>0</v>
          </cell>
        </row>
        <row r="4771">
          <cell r="H4771">
            <v>0</v>
          </cell>
        </row>
        <row r="4772">
          <cell r="H4772">
            <v>0</v>
          </cell>
        </row>
        <row r="4773">
          <cell r="H4773">
            <v>0</v>
          </cell>
        </row>
        <row r="4774">
          <cell r="H4774">
            <v>0</v>
          </cell>
        </row>
        <row r="4775">
          <cell r="H4775">
            <v>0</v>
          </cell>
        </row>
        <row r="4776">
          <cell r="H4776">
            <v>0</v>
          </cell>
        </row>
        <row r="4777">
          <cell r="H4777">
            <v>0</v>
          </cell>
        </row>
        <row r="4778">
          <cell r="H4778">
            <v>0</v>
          </cell>
        </row>
        <row r="4779">
          <cell r="H4779">
            <v>0</v>
          </cell>
        </row>
        <row r="4780">
          <cell r="H4780">
            <v>0</v>
          </cell>
        </row>
        <row r="4781">
          <cell r="H4781">
            <v>0</v>
          </cell>
        </row>
        <row r="4782">
          <cell r="H4782">
            <v>0</v>
          </cell>
        </row>
        <row r="4783">
          <cell r="H4783">
            <v>0</v>
          </cell>
        </row>
        <row r="4784">
          <cell r="H4784">
            <v>0</v>
          </cell>
        </row>
        <row r="4785">
          <cell r="H4785">
            <v>0</v>
          </cell>
        </row>
        <row r="4786">
          <cell r="H4786">
            <v>0</v>
          </cell>
        </row>
        <row r="4787">
          <cell r="H4787">
            <v>0</v>
          </cell>
        </row>
        <row r="4788">
          <cell r="H4788">
            <v>0</v>
          </cell>
        </row>
        <row r="4789">
          <cell r="H4789">
            <v>0</v>
          </cell>
        </row>
        <row r="4790">
          <cell r="H4790">
            <v>0</v>
          </cell>
        </row>
        <row r="4791">
          <cell r="H4791">
            <v>0</v>
          </cell>
        </row>
        <row r="4792">
          <cell r="H4792">
            <v>0</v>
          </cell>
        </row>
        <row r="4793">
          <cell r="H4793">
            <v>0</v>
          </cell>
        </row>
        <row r="4794">
          <cell r="H4794">
            <v>0</v>
          </cell>
        </row>
        <row r="4795">
          <cell r="H4795">
            <v>0</v>
          </cell>
        </row>
        <row r="4796">
          <cell r="H4796">
            <v>0</v>
          </cell>
        </row>
        <row r="4797">
          <cell r="H4797">
            <v>0</v>
          </cell>
        </row>
        <row r="4798">
          <cell r="H4798">
            <v>0</v>
          </cell>
        </row>
        <row r="4799">
          <cell r="H4799">
            <v>0</v>
          </cell>
        </row>
        <row r="4800">
          <cell r="H4800">
            <v>0</v>
          </cell>
        </row>
        <row r="4801">
          <cell r="H4801">
            <v>0</v>
          </cell>
        </row>
        <row r="4802">
          <cell r="H4802">
            <v>0</v>
          </cell>
        </row>
        <row r="4803">
          <cell r="H4803">
            <v>0</v>
          </cell>
        </row>
        <row r="4804">
          <cell r="H4804">
            <v>0</v>
          </cell>
        </row>
        <row r="4805">
          <cell r="H4805">
            <v>0</v>
          </cell>
        </row>
        <row r="4806">
          <cell r="H4806">
            <v>0</v>
          </cell>
        </row>
        <row r="4807">
          <cell r="H4807">
            <v>0</v>
          </cell>
        </row>
        <row r="4808">
          <cell r="H4808">
            <v>0</v>
          </cell>
        </row>
        <row r="4809">
          <cell r="H4809">
            <v>0</v>
          </cell>
        </row>
        <row r="4810">
          <cell r="H4810">
            <v>0</v>
          </cell>
        </row>
        <row r="4811">
          <cell r="H4811">
            <v>0</v>
          </cell>
        </row>
        <row r="4812">
          <cell r="H4812">
            <v>0</v>
          </cell>
        </row>
        <row r="4813">
          <cell r="H4813">
            <v>0</v>
          </cell>
        </row>
        <row r="4814">
          <cell r="H4814">
            <v>0</v>
          </cell>
        </row>
        <row r="4815">
          <cell r="H4815">
            <v>0</v>
          </cell>
        </row>
        <row r="4816">
          <cell r="H4816">
            <v>0</v>
          </cell>
        </row>
        <row r="4817">
          <cell r="H4817">
            <v>0</v>
          </cell>
        </row>
        <row r="4818">
          <cell r="H4818">
            <v>0</v>
          </cell>
        </row>
        <row r="4819">
          <cell r="H4819">
            <v>0</v>
          </cell>
        </row>
        <row r="4820">
          <cell r="H4820">
            <v>0</v>
          </cell>
        </row>
        <row r="4821">
          <cell r="H4821">
            <v>0</v>
          </cell>
        </row>
        <row r="4822">
          <cell r="H4822">
            <v>0</v>
          </cell>
        </row>
        <row r="4823">
          <cell r="H4823">
            <v>0</v>
          </cell>
        </row>
        <row r="4824">
          <cell r="H4824">
            <v>0</v>
          </cell>
        </row>
        <row r="4825">
          <cell r="H4825">
            <v>0</v>
          </cell>
        </row>
        <row r="4826">
          <cell r="H4826">
            <v>0</v>
          </cell>
        </row>
        <row r="4827">
          <cell r="H4827">
            <v>0</v>
          </cell>
        </row>
        <row r="4828">
          <cell r="H4828">
            <v>0</v>
          </cell>
        </row>
        <row r="4829">
          <cell r="H4829">
            <v>0</v>
          </cell>
        </row>
        <row r="4830">
          <cell r="H4830">
            <v>0</v>
          </cell>
        </row>
        <row r="4831">
          <cell r="H4831">
            <v>0</v>
          </cell>
        </row>
        <row r="4832">
          <cell r="H4832">
            <v>0</v>
          </cell>
        </row>
        <row r="4833">
          <cell r="H4833">
            <v>0</v>
          </cell>
        </row>
        <row r="4834">
          <cell r="H4834">
            <v>0</v>
          </cell>
        </row>
        <row r="4835">
          <cell r="H4835">
            <v>0</v>
          </cell>
        </row>
        <row r="4836">
          <cell r="H4836">
            <v>0</v>
          </cell>
        </row>
        <row r="4837">
          <cell r="H4837">
            <v>0</v>
          </cell>
        </row>
        <row r="4838">
          <cell r="H4838">
            <v>0</v>
          </cell>
        </row>
        <row r="4839">
          <cell r="H4839">
            <v>0</v>
          </cell>
        </row>
        <row r="4840">
          <cell r="H4840">
            <v>0</v>
          </cell>
        </row>
        <row r="4841">
          <cell r="H4841">
            <v>0</v>
          </cell>
        </row>
        <row r="4842">
          <cell r="H4842">
            <v>0</v>
          </cell>
        </row>
        <row r="4843">
          <cell r="H4843">
            <v>0</v>
          </cell>
        </row>
        <row r="4844">
          <cell r="H4844">
            <v>0</v>
          </cell>
        </row>
        <row r="4845">
          <cell r="H4845">
            <v>0</v>
          </cell>
        </row>
        <row r="4846">
          <cell r="H4846">
            <v>0</v>
          </cell>
        </row>
        <row r="4847">
          <cell r="H4847">
            <v>0</v>
          </cell>
        </row>
        <row r="4848">
          <cell r="H4848">
            <v>0</v>
          </cell>
        </row>
        <row r="4849">
          <cell r="H4849">
            <v>0</v>
          </cell>
        </row>
        <row r="4850">
          <cell r="H4850">
            <v>0</v>
          </cell>
        </row>
        <row r="4851">
          <cell r="H4851">
            <v>0</v>
          </cell>
        </row>
        <row r="4852">
          <cell r="H4852">
            <v>0</v>
          </cell>
        </row>
        <row r="4853">
          <cell r="H4853">
            <v>0</v>
          </cell>
        </row>
        <row r="4854">
          <cell r="H4854">
            <v>0</v>
          </cell>
        </row>
        <row r="4855">
          <cell r="H4855">
            <v>0</v>
          </cell>
        </row>
        <row r="4856">
          <cell r="H4856">
            <v>0</v>
          </cell>
        </row>
        <row r="4857">
          <cell r="H4857">
            <v>0</v>
          </cell>
        </row>
        <row r="4858">
          <cell r="H4858">
            <v>0</v>
          </cell>
        </row>
        <row r="4859">
          <cell r="H4859">
            <v>0</v>
          </cell>
        </row>
        <row r="4860">
          <cell r="H4860">
            <v>0</v>
          </cell>
        </row>
        <row r="4861">
          <cell r="H4861">
            <v>0</v>
          </cell>
        </row>
        <row r="4862">
          <cell r="H4862">
            <v>0</v>
          </cell>
        </row>
        <row r="4863">
          <cell r="H4863">
            <v>0</v>
          </cell>
        </row>
        <row r="4864">
          <cell r="H4864">
            <v>0</v>
          </cell>
        </row>
        <row r="4865">
          <cell r="H4865">
            <v>0</v>
          </cell>
        </row>
        <row r="4866">
          <cell r="H4866">
            <v>0</v>
          </cell>
        </row>
        <row r="4867">
          <cell r="H4867">
            <v>0</v>
          </cell>
        </row>
        <row r="4868">
          <cell r="H4868">
            <v>0</v>
          </cell>
        </row>
        <row r="4869">
          <cell r="H4869">
            <v>0</v>
          </cell>
        </row>
        <row r="4870">
          <cell r="H4870">
            <v>0</v>
          </cell>
        </row>
        <row r="4871">
          <cell r="H4871">
            <v>0</v>
          </cell>
        </row>
        <row r="4872">
          <cell r="H4872">
            <v>0</v>
          </cell>
        </row>
        <row r="4873">
          <cell r="H4873">
            <v>0</v>
          </cell>
        </row>
        <row r="4874">
          <cell r="H4874">
            <v>0</v>
          </cell>
        </row>
        <row r="4875">
          <cell r="H4875">
            <v>0</v>
          </cell>
        </row>
        <row r="4876">
          <cell r="H4876">
            <v>0</v>
          </cell>
        </row>
        <row r="4877">
          <cell r="H4877">
            <v>0</v>
          </cell>
        </row>
        <row r="4878">
          <cell r="H4878">
            <v>0</v>
          </cell>
        </row>
        <row r="4879">
          <cell r="H4879">
            <v>0</v>
          </cell>
        </row>
        <row r="4880">
          <cell r="H4880">
            <v>0</v>
          </cell>
        </row>
        <row r="4881">
          <cell r="H4881">
            <v>0</v>
          </cell>
        </row>
        <row r="4882">
          <cell r="H4882">
            <v>0</v>
          </cell>
        </row>
        <row r="4883">
          <cell r="H4883">
            <v>0</v>
          </cell>
        </row>
        <row r="4884">
          <cell r="H4884">
            <v>0</v>
          </cell>
        </row>
        <row r="4885">
          <cell r="H4885">
            <v>0</v>
          </cell>
        </row>
        <row r="4886">
          <cell r="H4886">
            <v>0</v>
          </cell>
        </row>
        <row r="4887">
          <cell r="H4887">
            <v>0</v>
          </cell>
        </row>
        <row r="4888">
          <cell r="H4888">
            <v>0</v>
          </cell>
        </row>
        <row r="4889">
          <cell r="H4889">
            <v>0</v>
          </cell>
        </row>
        <row r="4890">
          <cell r="H4890">
            <v>0</v>
          </cell>
        </row>
        <row r="4891">
          <cell r="H4891">
            <v>0</v>
          </cell>
        </row>
        <row r="4892">
          <cell r="H4892">
            <v>0</v>
          </cell>
        </row>
        <row r="4893">
          <cell r="H4893">
            <v>0</v>
          </cell>
        </row>
        <row r="4894">
          <cell r="H4894">
            <v>0</v>
          </cell>
        </row>
        <row r="4895">
          <cell r="H4895">
            <v>0</v>
          </cell>
        </row>
        <row r="4896">
          <cell r="H4896">
            <v>0</v>
          </cell>
        </row>
        <row r="4897">
          <cell r="H4897">
            <v>0</v>
          </cell>
        </row>
        <row r="4898">
          <cell r="H4898">
            <v>0</v>
          </cell>
        </row>
        <row r="4899">
          <cell r="H4899">
            <v>0</v>
          </cell>
        </row>
        <row r="4900">
          <cell r="H4900">
            <v>0</v>
          </cell>
        </row>
        <row r="4901">
          <cell r="H4901">
            <v>0</v>
          </cell>
        </row>
        <row r="4902">
          <cell r="H4902">
            <v>0</v>
          </cell>
        </row>
        <row r="4903">
          <cell r="H4903">
            <v>0</v>
          </cell>
        </row>
        <row r="4904">
          <cell r="H4904">
            <v>0</v>
          </cell>
        </row>
        <row r="4905">
          <cell r="H4905">
            <v>0</v>
          </cell>
        </row>
        <row r="4906">
          <cell r="H4906">
            <v>0</v>
          </cell>
        </row>
        <row r="4907">
          <cell r="H4907">
            <v>0</v>
          </cell>
        </row>
        <row r="4908">
          <cell r="H4908">
            <v>0</v>
          </cell>
        </row>
        <row r="4909">
          <cell r="H4909">
            <v>0</v>
          </cell>
        </row>
        <row r="4910">
          <cell r="H4910">
            <v>0</v>
          </cell>
        </row>
        <row r="4911">
          <cell r="H4911">
            <v>0</v>
          </cell>
        </row>
        <row r="4912">
          <cell r="H4912">
            <v>0</v>
          </cell>
        </row>
        <row r="4913">
          <cell r="H4913">
            <v>0</v>
          </cell>
        </row>
        <row r="4914">
          <cell r="H4914">
            <v>0</v>
          </cell>
        </row>
        <row r="4915">
          <cell r="H4915">
            <v>0</v>
          </cell>
        </row>
        <row r="4916">
          <cell r="H4916">
            <v>0</v>
          </cell>
        </row>
        <row r="4917">
          <cell r="H4917">
            <v>0</v>
          </cell>
        </row>
        <row r="4918">
          <cell r="H4918">
            <v>0</v>
          </cell>
        </row>
        <row r="4919">
          <cell r="H4919">
            <v>0</v>
          </cell>
        </row>
        <row r="4920">
          <cell r="H4920">
            <v>0</v>
          </cell>
        </row>
        <row r="4921">
          <cell r="H4921">
            <v>0</v>
          </cell>
        </row>
        <row r="4922">
          <cell r="H4922">
            <v>0</v>
          </cell>
        </row>
        <row r="4923">
          <cell r="H4923">
            <v>0</v>
          </cell>
        </row>
        <row r="4924">
          <cell r="H4924">
            <v>0</v>
          </cell>
        </row>
        <row r="4925">
          <cell r="H4925">
            <v>0</v>
          </cell>
        </row>
        <row r="4926">
          <cell r="H4926">
            <v>0</v>
          </cell>
        </row>
        <row r="4927">
          <cell r="H4927">
            <v>0</v>
          </cell>
        </row>
        <row r="4928">
          <cell r="H4928">
            <v>0</v>
          </cell>
        </row>
        <row r="4929">
          <cell r="H4929">
            <v>0</v>
          </cell>
        </row>
        <row r="4930">
          <cell r="H4930">
            <v>0</v>
          </cell>
        </row>
        <row r="4931">
          <cell r="H4931">
            <v>0</v>
          </cell>
        </row>
        <row r="4932">
          <cell r="H4932">
            <v>0</v>
          </cell>
        </row>
        <row r="4933">
          <cell r="H4933">
            <v>0</v>
          </cell>
        </row>
        <row r="4934">
          <cell r="H4934">
            <v>0</v>
          </cell>
        </row>
        <row r="4935">
          <cell r="H4935">
            <v>0</v>
          </cell>
        </row>
        <row r="4936">
          <cell r="H4936">
            <v>0</v>
          </cell>
        </row>
        <row r="4937">
          <cell r="H4937">
            <v>0</v>
          </cell>
        </row>
        <row r="4938">
          <cell r="H4938">
            <v>0</v>
          </cell>
        </row>
        <row r="4939">
          <cell r="H4939">
            <v>0</v>
          </cell>
        </row>
        <row r="4940">
          <cell r="H4940">
            <v>0</v>
          </cell>
        </row>
        <row r="4941">
          <cell r="H4941">
            <v>0</v>
          </cell>
        </row>
        <row r="4942">
          <cell r="H4942">
            <v>0</v>
          </cell>
        </row>
        <row r="4943">
          <cell r="H4943">
            <v>0</v>
          </cell>
        </row>
        <row r="4944">
          <cell r="H4944">
            <v>0</v>
          </cell>
        </row>
        <row r="4945">
          <cell r="H4945">
            <v>0</v>
          </cell>
        </row>
        <row r="4946">
          <cell r="H4946">
            <v>0</v>
          </cell>
        </row>
        <row r="4947">
          <cell r="H4947">
            <v>0</v>
          </cell>
        </row>
        <row r="4948">
          <cell r="H4948">
            <v>0</v>
          </cell>
        </row>
        <row r="4949">
          <cell r="H4949">
            <v>0</v>
          </cell>
        </row>
        <row r="4950">
          <cell r="H4950">
            <v>0</v>
          </cell>
        </row>
        <row r="4951">
          <cell r="H4951">
            <v>0</v>
          </cell>
        </row>
        <row r="4952">
          <cell r="H4952">
            <v>0</v>
          </cell>
        </row>
        <row r="4953">
          <cell r="H4953">
            <v>0</v>
          </cell>
        </row>
        <row r="4954">
          <cell r="H4954">
            <v>0</v>
          </cell>
        </row>
        <row r="4955">
          <cell r="H4955">
            <v>0</v>
          </cell>
        </row>
        <row r="4956">
          <cell r="H4956">
            <v>0</v>
          </cell>
        </row>
        <row r="4957">
          <cell r="H4957">
            <v>0</v>
          </cell>
        </row>
        <row r="4958">
          <cell r="H4958">
            <v>0</v>
          </cell>
        </row>
        <row r="4959">
          <cell r="H4959">
            <v>0</v>
          </cell>
        </row>
        <row r="4960">
          <cell r="H4960">
            <v>0</v>
          </cell>
        </row>
        <row r="4961">
          <cell r="H4961">
            <v>0</v>
          </cell>
        </row>
        <row r="4962">
          <cell r="H4962">
            <v>0</v>
          </cell>
        </row>
        <row r="4963">
          <cell r="H4963">
            <v>0</v>
          </cell>
        </row>
        <row r="4964">
          <cell r="H4964">
            <v>0</v>
          </cell>
        </row>
        <row r="4965">
          <cell r="H4965">
            <v>0</v>
          </cell>
        </row>
        <row r="4966">
          <cell r="H4966">
            <v>0</v>
          </cell>
        </row>
        <row r="4967">
          <cell r="H4967">
            <v>0</v>
          </cell>
        </row>
        <row r="4968">
          <cell r="H4968">
            <v>0</v>
          </cell>
        </row>
        <row r="4969">
          <cell r="H4969">
            <v>0</v>
          </cell>
        </row>
        <row r="4970">
          <cell r="H4970">
            <v>0</v>
          </cell>
        </row>
        <row r="4971">
          <cell r="H4971">
            <v>0</v>
          </cell>
        </row>
        <row r="4972">
          <cell r="H4972">
            <v>0</v>
          </cell>
        </row>
        <row r="4973">
          <cell r="H4973">
            <v>0</v>
          </cell>
        </row>
        <row r="4974">
          <cell r="H4974">
            <v>0</v>
          </cell>
        </row>
        <row r="4975">
          <cell r="H4975">
            <v>0</v>
          </cell>
        </row>
        <row r="4976">
          <cell r="H4976">
            <v>0</v>
          </cell>
        </row>
        <row r="4977">
          <cell r="H4977">
            <v>0</v>
          </cell>
        </row>
        <row r="4978">
          <cell r="H4978">
            <v>0</v>
          </cell>
        </row>
        <row r="4979">
          <cell r="H4979">
            <v>0</v>
          </cell>
        </row>
        <row r="4980">
          <cell r="H4980">
            <v>0</v>
          </cell>
        </row>
        <row r="4981">
          <cell r="H4981">
            <v>0</v>
          </cell>
        </row>
        <row r="4982">
          <cell r="H4982">
            <v>0</v>
          </cell>
        </row>
        <row r="4983">
          <cell r="H4983">
            <v>0</v>
          </cell>
        </row>
        <row r="4984">
          <cell r="H4984">
            <v>0</v>
          </cell>
        </row>
        <row r="4985">
          <cell r="H4985">
            <v>0</v>
          </cell>
        </row>
        <row r="4986">
          <cell r="H4986">
            <v>0</v>
          </cell>
        </row>
        <row r="4987">
          <cell r="H4987">
            <v>0</v>
          </cell>
        </row>
        <row r="4988">
          <cell r="H4988">
            <v>0</v>
          </cell>
        </row>
        <row r="4989">
          <cell r="H4989">
            <v>0</v>
          </cell>
        </row>
        <row r="4990">
          <cell r="H4990">
            <v>0</v>
          </cell>
        </row>
        <row r="4991">
          <cell r="H4991">
            <v>0</v>
          </cell>
        </row>
        <row r="4992">
          <cell r="H4992">
            <v>0</v>
          </cell>
        </row>
        <row r="4993">
          <cell r="H4993">
            <v>0</v>
          </cell>
        </row>
        <row r="4994">
          <cell r="H4994">
            <v>0</v>
          </cell>
        </row>
        <row r="4995">
          <cell r="H4995">
            <v>0</v>
          </cell>
        </row>
        <row r="4996">
          <cell r="H4996">
            <v>0</v>
          </cell>
        </row>
        <row r="4997">
          <cell r="H4997">
            <v>0</v>
          </cell>
        </row>
        <row r="4998">
          <cell r="H4998">
            <v>0</v>
          </cell>
        </row>
        <row r="4999">
          <cell r="H4999">
            <v>0</v>
          </cell>
        </row>
        <row r="5000">
          <cell r="H5000">
            <v>0</v>
          </cell>
        </row>
        <row r="5001">
          <cell r="H5001">
            <v>0</v>
          </cell>
        </row>
        <row r="5002">
          <cell r="H5002">
            <v>0</v>
          </cell>
        </row>
        <row r="5003">
          <cell r="H5003">
            <v>0</v>
          </cell>
        </row>
        <row r="5004">
          <cell r="H5004">
            <v>0</v>
          </cell>
        </row>
        <row r="5005">
          <cell r="H5005">
            <v>0</v>
          </cell>
        </row>
        <row r="5006">
          <cell r="H5006">
            <v>0</v>
          </cell>
        </row>
        <row r="5007">
          <cell r="H5007">
            <v>0</v>
          </cell>
        </row>
        <row r="5008">
          <cell r="H5008">
            <v>0</v>
          </cell>
        </row>
        <row r="5009">
          <cell r="H5009">
            <v>0</v>
          </cell>
        </row>
        <row r="5010">
          <cell r="H5010">
            <v>0</v>
          </cell>
        </row>
        <row r="5011">
          <cell r="H5011">
            <v>0</v>
          </cell>
        </row>
        <row r="5012">
          <cell r="H5012">
            <v>0</v>
          </cell>
        </row>
        <row r="5013">
          <cell r="H5013">
            <v>0</v>
          </cell>
        </row>
        <row r="5014">
          <cell r="H5014">
            <v>0</v>
          </cell>
        </row>
        <row r="5015">
          <cell r="H5015">
            <v>0</v>
          </cell>
        </row>
        <row r="5016">
          <cell r="H5016">
            <v>0</v>
          </cell>
        </row>
        <row r="5017">
          <cell r="H5017">
            <v>0</v>
          </cell>
        </row>
        <row r="5018">
          <cell r="H5018">
            <v>0</v>
          </cell>
        </row>
        <row r="5019">
          <cell r="H5019">
            <v>0</v>
          </cell>
        </row>
        <row r="5020">
          <cell r="H5020">
            <v>0</v>
          </cell>
        </row>
        <row r="5021">
          <cell r="H5021">
            <v>0</v>
          </cell>
        </row>
        <row r="5022">
          <cell r="H5022">
            <v>0</v>
          </cell>
        </row>
        <row r="5023">
          <cell r="H5023">
            <v>0</v>
          </cell>
        </row>
        <row r="5024">
          <cell r="H5024">
            <v>0</v>
          </cell>
        </row>
        <row r="5025">
          <cell r="H5025">
            <v>0</v>
          </cell>
        </row>
        <row r="5026">
          <cell r="H5026">
            <v>0</v>
          </cell>
        </row>
        <row r="5027">
          <cell r="H5027">
            <v>0</v>
          </cell>
        </row>
        <row r="5028">
          <cell r="H5028">
            <v>0</v>
          </cell>
        </row>
        <row r="5029">
          <cell r="H5029">
            <v>0</v>
          </cell>
        </row>
        <row r="5030">
          <cell r="H5030">
            <v>0</v>
          </cell>
        </row>
        <row r="5031">
          <cell r="H5031">
            <v>0</v>
          </cell>
        </row>
        <row r="5032">
          <cell r="H5032">
            <v>0</v>
          </cell>
        </row>
        <row r="5033">
          <cell r="H5033">
            <v>0</v>
          </cell>
        </row>
        <row r="5034">
          <cell r="H5034">
            <v>0</v>
          </cell>
        </row>
        <row r="5035">
          <cell r="H5035">
            <v>0</v>
          </cell>
        </row>
        <row r="5036">
          <cell r="H5036">
            <v>0</v>
          </cell>
        </row>
        <row r="5037">
          <cell r="H5037">
            <v>0</v>
          </cell>
        </row>
        <row r="5038">
          <cell r="H5038">
            <v>0</v>
          </cell>
        </row>
        <row r="5039">
          <cell r="H5039">
            <v>0</v>
          </cell>
        </row>
        <row r="5040">
          <cell r="H5040">
            <v>0</v>
          </cell>
        </row>
        <row r="5041">
          <cell r="H5041">
            <v>0</v>
          </cell>
        </row>
        <row r="5042">
          <cell r="H5042">
            <v>0</v>
          </cell>
        </row>
        <row r="5043">
          <cell r="H5043">
            <v>0</v>
          </cell>
        </row>
        <row r="5044">
          <cell r="H5044">
            <v>0</v>
          </cell>
        </row>
        <row r="5045">
          <cell r="H5045">
            <v>0</v>
          </cell>
        </row>
        <row r="5046">
          <cell r="H5046">
            <v>0</v>
          </cell>
        </row>
        <row r="5047">
          <cell r="H5047">
            <v>0</v>
          </cell>
        </row>
        <row r="5048">
          <cell r="H5048">
            <v>0</v>
          </cell>
        </row>
        <row r="5049">
          <cell r="H5049">
            <v>0</v>
          </cell>
        </row>
        <row r="5050">
          <cell r="H5050">
            <v>0</v>
          </cell>
        </row>
        <row r="5051">
          <cell r="H5051">
            <v>0</v>
          </cell>
        </row>
        <row r="5052">
          <cell r="H5052">
            <v>0</v>
          </cell>
        </row>
        <row r="5053">
          <cell r="H5053">
            <v>0</v>
          </cell>
        </row>
        <row r="5054">
          <cell r="H5054">
            <v>0</v>
          </cell>
        </row>
        <row r="5055">
          <cell r="H5055">
            <v>0</v>
          </cell>
        </row>
        <row r="5056">
          <cell r="H5056">
            <v>0</v>
          </cell>
        </row>
        <row r="5057">
          <cell r="H5057">
            <v>0</v>
          </cell>
        </row>
        <row r="5058">
          <cell r="H5058">
            <v>0</v>
          </cell>
        </row>
        <row r="5059">
          <cell r="H5059">
            <v>0</v>
          </cell>
        </row>
        <row r="5060">
          <cell r="H5060">
            <v>0</v>
          </cell>
        </row>
        <row r="5061">
          <cell r="H5061">
            <v>0</v>
          </cell>
        </row>
        <row r="5062">
          <cell r="H5062">
            <v>0</v>
          </cell>
        </row>
        <row r="5063">
          <cell r="H5063">
            <v>0</v>
          </cell>
        </row>
        <row r="5064">
          <cell r="H5064">
            <v>0</v>
          </cell>
        </row>
        <row r="5065">
          <cell r="H5065">
            <v>0</v>
          </cell>
        </row>
        <row r="5066">
          <cell r="H5066">
            <v>0</v>
          </cell>
        </row>
        <row r="5067">
          <cell r="H5067">
            <v>0</v>
          </cell>
        </row>
        <row r="5068">
          <cell r="H5068">
            <v>0</v>
          </cell>
        </row>
        <row r="5069">
          <cell r="H5069">
            <v>0</v>
          </cell>
        </row>
        <row r="5070">
          <cell r="H5070">
            <v>0</v>
          </cell>
        </row>
        <row r="5071">
          <cell r="H5071">
            <v>0</v>
          </cell>
        </row>
        <row r="5072">
          <cell r="H5072">
            <v>0</v>
          </cell>
        </row>
        <row r="5073">
          <cell r="H5073">
            <v>0</v>
          </cell>
        </row>
        <row r="5074">
          <cell r="H5074">
            <v>0</v>
          </cell>
        </row>
        <row r="5075">
          <cell r="H5075">
            <v>0</v>
          </cell>
        </row>
        <row r="5076">
          <cell r="H5076">
            <v>0</v>
          </cell>
        </row>
        <row r="5077">
          <cell r="H5077">
            <v>0</v>
          </cell>
        </row>
        <row r="5078">
          <cell r="H5078">
            <v>0</v>
          </cell>
        </row>
        <row r="5079">
          <cell r="H5079">
            <v>0</v>
          </cell>
        </row>
        <row r="5080">
          <cell r="H5080">
            <v>0</v>
          </cell>
        </row>
        <row r="5081">
          <cell r="H5081">
            <v>0</v>
          </cell>
        </row>
        <row r="5082">
          <cell r="H5082">
            <v>0</v>
          </cell>
        </row>
        <row r="5083">
          <cell r="H5083">
            <v>0</v>
          </cell>
        </row>
        <row r="5084">
          <cell r="H5084">
            <v>0</v>
          </cell>
        </row>
        <row r="5085">
          <cell r="H5085">
            <v>0</v>
          </cell>
        </row>
        <row r="5086">
          <cell r="H5086">
            <v>0</v>
          </cell>
        </row>
        <row r="5087">
          <cell r="H5087">
            <v>0</v>
          </cell>
        </row>
        <row r="5088">
          <cell r="H5088">
            <v>0</v>
          </cell>
        </row>
        <row r="5089">
          <cell r="H5089">
            <v>0</v>
          </cell>
        </row>
        <row r="5090">
          <cell r="H5090">
            <v>0</v>
          </cell>
        </row>
        <row r="5091">
          <cell r="H5091">
            <v>0</v>
          </cell>
        </row>
        <row r="5092">
          <cell r="H5092">
            <v>0</v>
          </cell>
        </row>
        <row r="5093">
          <cell r="H5093">
            <v>0</v>
          </cell>
        </row>
        <row r="5094">
          <cell r="H5094">
            <v>0</v>
          </cell>
        </row>
        <row r="5095">
          <cell r="H5095">
            <v>0</v>
          </cell>
        </row>
        <row r="5096">
          <cell r="H5096">
            <v>0</v>
          </cell>
        </row>
        <row r="5097">
          <cell r="H5097">
            <v>0</v>
          </cell>
        </row>
        <row r="5098">
          <cell r="H5098">
            <v>0</v>
          </cell>
        </row>
        <row r="5099">
          <cell r="H5099">
            <v>0</v>
          </cell>
        </row>
        <row r="5100">
          <cell r="H5100">
            <v>0</v>
          </cell>
        </row>
        <row r="5101">
          <cell r="H5101">
            <v>0</v>
          </cell>
        </row>
        <row r="5102">
          <cell r="H5102">
            <v>0</v>
          </cell>
        </row>
        <row r="5103">
          <cell r="H5103">
            <v>0</v>
          </cell>
        </row>
        <row r="5104">
          <cell r="H5104">
            <v>0</v>
          </cell>
        </row>
        <row r="5105">
          <cell r="H5105">
            <v>0</v>
          </cell>
        </row>
        <row r="5106">
          <cell r="H5106">
            <v>0</v>
          </cell>
        </row>
        <row r="5107">
          <cell r="H5107">
            <v>0</v>
          </cell>
        </row>
        <row r="5108">
          <cell r="H5108">
            <v>0</v>
          </cell>
        </row>
        <row r="5109">
          <cell r="H5109">
            <v>0</v>
          </cell>
        </row>
        <row r="5110">
          <cell r="H5110">
            <v>0</v>
          </cell>
        </row>
        <row r="5111">
          <cell r="H5111">
            <v>0</v>
          </cell>
        </row>
        <row r="5112">
          <cell r="H5112">
            <v>0</v>
          </cell>
        </row>
        <row r="5113">
          <cell r="H5113">
            <v>0</v>
          </cell>
        </row>
        <row r="5114">
          <cell r="H5114">
            <v>0</v>
          </cell>
        </row>
        <row r="5115">
          <cell r="H5115">
            <v>0</v>
          </cell>
        </row>
        <row r="5116">
          <cell r="H5116">
            <v>0</v>
          </cell>
        </row>
        <row r="5117">
          <cell r="H5117">
            <v>0</v>
          </cell>
        </row>
        <row r="5118">
          <cell r="H5118">
            <v>0</v>
          </cell>
        </row>
        <row r="5119">
          <cell r="H5119">
            <v>0</v>
          </cell>
        </row>
        <row r="5120">
          <cell r="H5120">
            <v>0</v>
          </cell>
        </row>
        <row r="5121">
          <cell r="H5121">
            <v>0</v>
          </cell>
        </row>
        <row r="5122">
          <cell r="H5122">
            <v>0</v>
          </cell>
        </row>
        <row r="5123">
          <cell r="H5123">
            <v>0</v>
          </cell>
        </row>
        <row r="5124">
          <cell r="H5124">
            <v>0</v>
          </cell>
        </row>
        <row r="5125">
          <cell r="H5125">
            <v>0</v>
          </cell>
        </row>
        <row r="5126">
          <cell r="H5126">
            <v>0</v>
          </cell>
        </row>
        <row r="5127">
          <cell r="H5127">
            <v>0</v>
          </cell>
        </row>
        <row r="5128">
          <cell r="H5128">
            <v>0</v>
          </cell>
        </row>
        <row r="5129">
          <cell r="H5129">
            <v>0</v>
          </cell>
        </row>
        <row r="5130">
          <cell r="H5130">
            <v>0</v>
          </cell>
        </row>
        <row r="5131">
          <cell r="H5131">
            <v>0</v>
          </cell>
        </row>
        <row r="5132">
          <cell r="H5132">
            <v>0</v>
          </cell>
        </row>
        <row r="5133">
          <cell r="H5133">
            <v>0</v>
          </cell>
        </row>
        <row r="5134">
          <cell r="H5134">
            <v>0</v>
          </cell>
        </row>
        <row r="5135">
          <cell r="H5135">
            <v>0</v>
          </cell>
        </row>
        <row r="5136">
          <cell r="H5136">
            <v>0</v>
          </cell>
        </row>
        <row r="5137">
          <cell r="H5137">
            <v>0</v>
          </cell>
        </row>
        <row r="5138">
          <cell r="H5138">
            <v>0</v>
          </cell>
        </row>
        <row r="5139">
          <cell r="H5139">
            <v>0</v>
          </cell>
        </row>
        <row r="5140">
          <cell r="H5140">
            <v>0</v>
          </cell>
        </row>
        <row r="5141">
          <cell r="H5141">
            <v>0</v>
          </cell>
        </row>
        <row r="5142">
          <cell r="H5142">
            <v>0</v>
          </cell>
        </row>
        <row r="5143">
          <cell r="H5143">
            <v>0</v>
          </cell>
        </row>
        <row r="5144">
          <cell r="H5144">
            <v>0</v>
          </cell>
        </row>
        <row r="5145">
          <cell r="H5145">
            <v>0</v>
          </cell>
        </row>
        <row r="5146">
          <cell r="H5146">
            <v>0</v>
          </cell>
        </row>
        <row r="5147">
          <cell r="H5147">
            <v>0</v>
          </cell>
        </row>
        <row r="5148">
          <cell r="H5148">
            <v>0</v>
          </cell>
        </row>
        <row r="5149">
          <cell r="H5149">
            <v>0</v>
          </cell>
        </row>
        <row r="5150">
          <cell r="H5150">
            <v>0</v>
          </cell>
        </row>
        <row r="5151">
          <cell r="H5151">
            <v>0</v>
          </cell>
        </row>
        <row r="5152">
          <cell r="H5152">
            <v>0</v>
          </cell>
        </row>
        <row r="5153">
          <cell r="H5153">
            <v>0</v>
          </cell>
        </row>
        <row r="5154">
          <cell r="H5154">
            <v>0</v>
          </cell>
        </row>
        <row r="5155">
          <cell r="H5155">
            <v>0</v>
          </cell>
        </row>
        <row r="5156">
          <cell r="H5156">
            <v>0</v>
          </cell>
        </row>
        <row r="5157">
          <cell r="H5157">
            <v>0</v>
          </cell>
        </row>
        <row r="5158">
          <cell r="H5158">
            <v>0</v>
          </cell>
        </row>
        <row r="5159">
          <cell r="H5159">
            <v>0</v>
          </cell>
        </row>
        <row r="5160">
          <cell r="H5160">
            <v>0</v>
          </cell>
        </row>
        <row r="5161">
          <cell r="H5161">
            <v>0</v>
          </cell>
        </row>
        <row r="5162">
          <cell r="H5162">
            <v>0</v>
          </cell>
        </row>
        <row r="5163">
          <cell r="H5163">
            <v>0</v>
          </cell>
        </row>
        <row r="5164">
          <cell r="H5164">
            <v>0</v>
          </cell>
        </row>
        <row r="5165">
          <cell r="H5165">
            <v>0</v>
          </cell>
        </row>
        <row r="5166">
          <cell r="H5166">
            <v>0</v>
          </cell>
        </row>
        <row r="5167">
          <cell r="H5167">
            <v>0</v>
          </cell>
        </row>
        <row r="5168">
          <cell r="H5168">
            <v>0</v>
          </cell>
        </row>
        <row r="5169">
          <cell r="H5169">
            <v>0</v>
          </cell>
        </row>
        <row r="5170">
          <cell r="H5170">
            <v>0</v>
          </cell>
        </row>
        <row r="5171">
          <cell r="H5171">
            <v>0</v>
          </cell>
        </row>
        <row r="5172">
          <cell r="H5172">
            <v>0</v>
          </cell>
        </row>
        <row r="5173">
          <cell r="H5173">
            <v>0</v>
          </cell>
        </row>
        <row r="5174">
          <cell r="H5174">
            <v>0</v>
          </cell>
        </row>
        <row r="5175">
          <cell r="H5175">
            <v>0</v>
          </cell>
        </row>
        <row r="5176">
          <cell r="H5176">
            <v>0</v>
          </cell>
        </row>
        <row r="5177">
          <cell r="H5177">
            <v>0</v>
          </cell>
        </row>
        <row r="5178">
          <cell r="H5178">
            <v>0</v>
          </cell>
        </row>
        <row r="5179">
          <cell r="H5179">
            <v>0</v>
          </cell>
        </row>
        <row r="5180">
          <cell r="H5180">
            <v>0</v>
          </cell>
        </row>
        <row r="5181">
          <cell r="H5181">
            <v>0</v>
          </cell>
        </row>
        <row r="5182">
          <cell r="H5182">
            <v>0</v>
          </cell>
        </row>
        <row r="5183">
          <cell r="H5183">
            <v>0</v>
          </cell>
        </row>
        <row r="5184">
          <cell r="H5184">
            <v>0</v>
          </cell>
        </row>
        <row r="5185">
          <cell r="H5185">
            <v>0</v>
          </cell>
        </row>
        <row r="5186">
          <cell r="H5186">
            <v>0</v>
          </cell>
        </row>
        <row r="5187">
          <cell r="H5187">
            <v>0</v>
          </cell>
        </row>
        <row r="5188">
          <cell r="H5188">
            <v>0</v>
          </cell>
        </row>
        <row r="5189">
          <cell r="H5189">
            <v>0</v>
          </cell>
        </row>
        <row r="5190">
          <cell r="H5190">
            <v>0</v>
          </cell>
        </row>
        <row r="5191">
          <cell r="H5191">
            <v>0</v>
          </cell>
        </row>
        <row r="5192">
          <cell r="H5192">
            <v>0</v>
          </cell>
        </row>
        <row r="5193">
          <cell r="H5193">
            <v>0</v>
          </cell>
        </row>
        <row r="5194">
          <cell r="H5194">
            <v>0</v>
          </cell>
        </row>
        <row r="5195">
          <cell r="H5195">
            <v>0</v>
          </cell>
        </row>
        <row r="5196">
          <cell r="H5196">
            <v>0</v>
          </cell>
        </row>
        <row r="5197">
          <cell r="H5197">
            <v>0</v>
          </cell>
        </row>
        <row r="5198">
          <cell r="H5198">
            <v>0</v>
          </cell>
        </row>
        <row r="5199">
          <cell r="H5199">
            <v>0</v>
          </cell>
        </row>
        <row r="5200">
          <cell r="H5200">
            <v>0</v>
          </cell>
        </row>
        <row r="5201">
          <cell r="H5201">
            <v>0</v>
          </cell>
        </row>
        <row r="5202">
          <cell r="H5202">
            <v>0</v>
          </cell>
        </row>
        <row r="5203">
          <cell r="H5203">
            <v>0</v>
          </cell>
        </row>
        <row r="5204">
          <cell r="H5204">
            <v>0</v>
          </cell>
        </row>
        <row r="5205">
          <cell r="H5205">
            <v>0</v>
          </cell>
        </row>
        <row r="5206">
          <cell r="H5206">
            <v>0</v>
          </cell>
        </row>
        <row r="5207">
          <cell r="H5207">
            <v>0</v>
          </cell>
        </row>
        <row r="5208">
          <cell r="H5208">
            <v>0</v>
          </cell>
        </row>
        <row r="5209">
          <cell r="H5209">
            <v>0</v>
          </cell>
        </row>
        <row r="5210">
          <cell r="H5210">
            <v>0</v>
          </cell>
        </row>
        <row r="5211">
          <cell r="H5211">
            <v>0</v>
          </cell>
        </row>
        <row r="5212">
          <cell r="H5212">
            <v>0</v>
          </cell>
        </row>
        <row r="5213">
          <cell r="H5213">
            <v>0</v>
          </cell>
        </row>
        <row r="5214">
          <cell r="H5214">
            <v>0</v>
          </cell>
        </row>
        <row r="5215">
          <cell r="H5215">
            <v>0</v>
          </cell>
        </row>
        <row r="5216">
          <cell r="H5216">
            <v>0</v>
          </cell>
        </row>
        <row r="5217">
          <cell r="H5217">
            <v>0</v>
          </cell>
        </row>
        <row r="5218">
          <cell r="H5218">
            <v>0</v>
          </cell>
        </row>
        <row r="5219">
          <cell r="H5219">
            <v>0</v>
          </cell>
        </row>
        <row r="5220">
          <cell r="H5220">
            <v>0</v>
          </cell>
        </row>
        <row r="5221">
          <cell r="H5221">
            <v>0</v>
          </cell>
        </row>
        <row r="5222">
          <cell r="H5222">
            <v>0</v>
          </cell>
        </row>
        <row r="5223">
          <cell r="H5223">
            <v>0</v>
          </cell>
        </row>
        <row r="5224">
          <cell r="H5224">
            <v>0</v>
          </cell>
        </row>
        <row r="5225">
          <cell r="H5225">
            <v>0</v>
          </cell>
        </row>
        <row r="5226">
          <cell r="H5226">
            <v>0</v>
          </cell>
        </row>
        <row r="5227">
          <cell r="H5227">
            <v>0</v>
          </cell>
        </row>
        <row r="5228">
          <cell r="H5228">
            <v>0</v>
          </cell>
        </row>
        <row r="5229">
          <cell r="H5229">
            <v>0</v>
          </cell>
        </row>
        <row r="5230">
          <cell r="H5230">
            <v>0</v>
          </cell>
        </row>
        <row r="5231">
          <cell r="H5231">
            <v>0</v>
          </cell>
        </row>
        <row r="5232">
          <cell r="H5232">
            <v>0</v>
          </cell>
        </row>
        <row r="5233">
          <cell r="H5233">
            <v>0</v>
          </cell>
        </row>
        <row r="5234">
          <cell r="H5234">
            <v>0</v>
          </cell>
        </row>
        <row r="5235">
          <cell r="H5235">
            <v>0</v>
          </cell>
        </row>
        <row r="5236">
          <cell r="H5236">
            <v>0</v>
          </cell>
        </row>
        <row r="5237">
          <cell r="H5237">
            <v>0</v>
          </cell>
        </row>
        <row r="5238">
          <cell r="H5238">
            <v>0</v>
          </cell>
        </row>
        <row r="5239">
          <cell r="H5239">
            <v>0</v>
          </cell>
        </row>
        <row r="5240">
          <cell r="H5240">
            <v>0</v>
          </cell>
        </row>
        <row r="5241">
          <cell r="H5241">
            <v>0</v>
          </cell>
        </row>
        <row r="5242">
          <cell r="H5242">
            <v>0</v>
          </cell>
        </row>
        <row r="5243">
          <cell r="H5243">
            <v>0</v>
          </cell>
        </row>
        <row r="5244">
          <cell r="H5244">
            <v>0</v>
          </cell>
        </row>
        <row r="5245">
          <cell r="H5245">
            <v>0</v>
          </cell>
        </row>
        <row r="5246">
          <cell r="H5246">
            <v>0</v>
          </cell>
        </row>
        <row r="5247">
          <cell r="H5247">
            <v>0</v>
          </cell>
        </row>
        <row r="5248">
          <cell r="H5248">
            <v>0</v>
          </cell>
        </row>
        <row r="5249">
          <cell r="H5249">
            <v>0</v>
          </cell>
        </row>
        <row r="5250">
          <cell r="H5250">
            <v>0</v>
          </cell>
        </row>
        <row r="5251">
          <cell r="H5251">
            <v>0</v>
          </cell>
        </row>
        <row r="5252">
          <cell r="H5252">
            <v>0</v>
          </cell>
        </row>
        <row r="5253">
          <cell r="H5253">
            <v>0</v>
          </cell>
        </row>
        <row r="5254">
          <cell r="H5254">
            <v>0</v>
          </cell>
        </row>
        <row r="5255">
          <cell r="H5255">
            <v>0</v>
          </cell>
        </row>
        <row r="5256">
          <cell r="H5256">
            <v>0</v>
          </cell>
        </row>
        <row r="5257">
          <cell r="H5257">
            <v>0</v>
          </cell>
        </row>
        <row r="5258">
          <cell r="H5258">
            <v>0</v>
          </cell>
        </row>
        <row r="5259">
          <cell r="H5259">
            <v>0</v>
          </cell>
        </row>
        <row r="5260">
          <cell r="H5260">
            <v>0</v>
          </cell>
        </row>
        <row r="5261">
          <cell r="H5261">
            <v>0</v>
          </cell>
        </row>
        <row r="5262">
          <cell r="H5262">
            <v>0</v>
          </cell>
        </row>
        <row r="5263">
          <cell r="H5263">
            <v>0</v>
          </cell>
        </row>
        <row r="5264">
          <cell r="H5264">
            <v>0</v>
          </cell>
        </row>
        <row r="5265">
          <cell r="H5265">
            <v>0</v>
          </cell>
        </row>
        <row r="5266">
          <cell r="H5266">
            <v>0</v>
          </cell>
        </row>
        <row r="5267">
          <cell r="H5267">
            <v>0</v>
          </cell>
        </row>
        <row r="5268">
          <cell r="H5268">
            <v>0</v>
          </cell>
        </row>
        <row r="5269">
          <cell r="H5269">
            <v>0</v>
          </cell>
        </row>
        <row r="5270">
          <cell r="H5270">
            <v>0</v>
          </cell>
        </row>
        <row r="5271">
          <cell r="H5271">
            <v>0</v>
          </cell>
        </row>
        <row r="5272">
          <cell r="H5272">
            <v>0</v>
          </cell>
        </row>
        <row r="5273">
          <cell r="H5273">
            <v>0</v>
          </cell>
        </row>
        <row r="5274">
          <cell r="H5274">
            <v>0</v>
          </cell>
        </row>
        <row r="5275">
          <cell r="H5275">
            <v>0</v>
          </cell>
        </row>
        <row r="5276">
          <cell r="H5276">
            <v>0</v>
          </cell>
        </row>
        <row r="5277">
          <cell r="H5277">
            <v>0</v>
          </cell>
        </row>
        <row r="5278">
          <cell r="H5278">
            <v>0</v>
          </cell>
        </row>
        <row r="5279">
          <cell r="H5279">
            <v>0</v>
          </cell>
        </row>
        <row r="5280">
          <cell r="H5280">
            <v>0</v>
          </cell>
        </row>
        <row r="5281">
          <cell r="H5281">
            <v>0</v>
          </cell>
        </row>
        <row r="5282">
          <cell r="H5282">
            <v>0</v>
          </cell>
        </row>
        <row r="5283">
          <cell r="H5283">
            <v>0</v>
          </cell>
        </row>
        <row r="5284">
          <cell r="H5284">
            <v>0</v>
          </cell>
        </row>
        <row r="5285">
          <cell r="H5285">
            <v>0</v>
          </cell>
        </row>
        <row r="5286">
          <cell r="H5286">
            <v>0</v>
          </cell>
        </row>
        <row r="5287">
          <cell r="H5287">
            <v>0</v>
          </cell>
        </row>
        <row r="5288">
          <cell r="H5288">
            <v>0</v>
          </cell>
        </row>
        <row r="5289">
          <cell r="H5289">
            <v>0</v>
          </cell>
        </row>
        <row r="5290">
          <cell r="H5290">
            <v>0</v>
          </cell>
        </row>
        <row r="5291">
          <cell r="H5291">
            <v>0</v>
          </cell>
        </row>
        <row r="5292">
          <cell r="H5292">
            <v>0</v>
          </cell>
        </row>
        <row r="5293">
          <cell r="H5293">
            <v>0</v>
          </cell>
        </row>
        <row r="5294">
          <cell r="H5294">
            <v>0</v>
          </cell>
        </row>
        <row r="5295">
          <cell r="H5295">
            <v>0</v>
          </cell>
        </row>
        <row r="5296">
          <cell r="H5296">
            <v>0</v>
          </cell>
        </row>
        <row r="5297">
          <cell r="H5297">
            <v>0</v>
          </cell>
        </row>
        <row r="5298">
          <cell r="H5298">
            <v>0</v>
          </cell>
        </row>
        <row r="5299">
          <cell r="H5299">
            <v>0</v>
          </cell>
        </row>
        <row r="5300">
          <cell r="H5300">
            <v>0</v>
          </cell>
        </row>
        <row r="5301">
          <cell r="H5301">
            <v>0</v>
          </cell>
        </row>
        <row r="5302">
          <cell r="H5302">
            <v>0</v>
          </cell>
        </row>
        <row r="5303">
          <cell r="H5303">
            <v>0</v>
          </cell>
        </row>
        <row r="5304">
          <cell r="H5304">
            <v>0</v>
          </cell>
        </row>
        <row r="5305">
          <cell r="H5305">
            <v>0</v>
          </cell>
        </row>
        <row r="5306">
          <cell r="H5306">
            <v>0</v>
          </cell>
        </row>
        <row r="5307">
          <cell r="H5307">
            <v>0</v>
          </cell>
        </row>
        <row r="5308">
          <cell r="H5308">
            <v>0</v>
          </cell>
        </row>
        <row r="5309">
          <cell r="H5309">
            <v>0</v>
          </cell>
        </row>
        <row r="5310">
          <cell r="H5310">
            <v>0</v>
          </cell>
        </row>
        <row r="5311">
          <cell r="H5311">
            <v>0</v>
          </cell>
        </row>
        <row r="5312">
          <cell r="H5312">
            <v>0</v>
          </cell>
        </row>
        <row r="5313">
          <cell r="H5313">
            <v>0</v>
          </cell>
        </row>
        <row r="5314">
          <cell r="H5314">
            <v>0</v>
          </cell>
        </row>
        <row r="5315">
          <cell r="H5315">
            <v>0</v>
          </cell>
        </row>
        <row r="5316">
          <cell r="H5316">
            <v>0</v>
          </cell>
        </row>
        <row r="5317">
          <cell r="H5317">
            <v>0</v>
          </cell>
        </row>
        <row r="5318">
          <cell r="H5318">
            <v>0</v>
          </cell>
        </row>
        <row r="5319">
          <cell r="H5319">
            <v>0</v>
          </cell>
        </row>
        <row r="5320">
          <cell r="H5320">
            <v>0</v>
          </cell>
        </row>
        <row r="5321">
          <cell r="H5321">
            <v>0</v>
          </cell>
        </row>
        <row r="5322">
          <cell r="H5322">
            <v>0</v>
          </cell>
        </row>
        <row r="5323">
          <cell r="H5323">
            <v>0</v>
          </cell>
        </row>
        <row r="5324">
          <cell r="H5324">
            <v>0</v>
          </cell>
        </row>
        <row r="5325">
          <cell r="H5325">
            <v>0</v>
          </cell>
        </row>
        <row r="5326">
          <cell r="H5326">
            <v>0</v>
          </cell>
        </row>
        <row r="5327">
          <cell r="H5327">
            <v>0</v>
          </cell>
        </row>
        <row r="5328">
          <cell r="H5328">
            <v>0</v>
          </cell>
        </row>
        <row r="5329">
          <cell r="H5329">
            <v>0</v>
          </cell>
        </row>
        <row r="5330">
          <cell r="H5330">
            <v>0</v>
          </cell>
        </row>
        <row r="5331">
          <cell r="H5331">
            <v>0</v>
          </cell>
        </row>
        <row r="5332">
          <cell r="H5332">
            <v>0</v>
          </cell>
        </row>
        <row r="5333">
          <cell r="H5333">
            <v>0</v>
          </cell>
        </row>
        <row r="5334">
          <cell r="H5334">
            <v>0</v>
          </cell>
        </row>
        <row r="5335">
          <cell r="H5335">
            <v>0</v>
          </cell>
        </row>
        <row r="5336">
          <cell r="H5336">
            <v>0</v>
          </cell>
        </row>
        <row r="5337">
          <cell r="H5337">
            <v>0</v>
          </cell>
        </row>
        <row r="5338">
          <cell r="H5338">
            <v>0</v>
          </cell>
        </row>
        <row r="5339">
          <cell r="H5339">
            <v>0</v>
          </cell>
        </row>
        <row r="5340">
          <cell r="H5340">
            <v>0</v>
          </cell>
        </row>
        <row r="5341">
          <cell r="H5341">
            <v>0</v>
          </cell>
        </row>
        <row r="5342">
          <cell r="H5342">
            <v>0</v>
          </cell>
        </row>
        <row r="5343">
          <cell r="H5343">
            <v>0</v>
          </cell>
        </row>
        <row r="5344">
          <cell r="H5344">
            <v>0</v>
          </cell>
        </row>
        <row r="5345">
          <cell r="H5345">
            <v>0</v>
          </cell>
        </row>
        <row r="5346">
          <cell r="H5346">
            <v>0</v>
          </cell>
        </row>
        <row r="5347">
          <cell r="H5347">
            <v>0</v>
          </cell>
        </row>
        <row r="5348">
          <cell r="H5348">
            <v>0</v>
          </cell>
        </row>
        <row r="5349">
          <cell r="H5349">
            <v>0</v>
          </cell>
        </row>
        <row r="5350">
          <cell r="H5350">
            <v>0</v>
          </cell>
        </row>
        <row r="5351">
          <cell r="H5351">
            <v>0</v>
          </cell>
        </row>
        <row r="5352">
          <cell r="H5352">
            <v>0</v>
          </cell>
        </row>
        <row r="5353">
          <cell r="H5353">
            <v>0</v>
          </cell>
        </row>
        <row r="5354">
          <cell r="H5354">
            <v>0</v>
          </cell>
        </row>
        <row r="5355">
          <cell r="H5355">
            <v>0</v>
          </cell>
        </row>
        <row r="5356">
          <cell r="H5356">
            <v>0</v>
          </cell>
        </row>
        <row r="5357">
          <cell r="H5357">
            <v>0</v>
          </cell>
        </row>
        <row r="5358">
          <cell r="H5358">
            <v>0</v>
          </cell>
        </row>
        <row r="5359">
          <cell r="H5359">
            <v>0</v>
          </cell>
        </row>
        <row r="5360">
          <cell r="H5360">
            <v>0</v>
          </cell>
        </row>
        <row r="5361">
          <cell r="H5361">
            <v>0</v>
          </cell>
        </row>
        <row r="5362">
          <cell r="H5362">
            <v>0</v>
          </cell>
        </row>
        <row r="5363">
          <cell r="H5363">
            <v>0</v>
          </cell>
        </row>
        <row r="5364">
          <cell r="H5364">
            <v>0</v>
          </cell>
        </row>
        <row r="5365">
          <cell r="H5365">
            <v>0</v>
          </cell>
        </row>
        <row r="5366">
          <cell r="H5366">
            <v>0</v>
          </cell>
        </row>
        <row r="5367">
          <cell r="H5367">
            <v>0</v>
          </cell>
        </row>
        <row r="5368">
          <cell r="H5368">
            <v>0</v>
          </cell>
        </row>
        <row r="5369">
          <cell r="H5369">
            <v>0</v>
          </cell>
        </row>
        <row r="5370">
          <cell r="H5370">
            <v>0</v>
          </cell>
        </row>
        <row r="5371">
          <cell r="H5371">
            <v>0</v>
          </cell>
        </row>
        <row r="5372">
          <cell r="H5372">
            <v>0</v>
          </cell>
        </row>
        <row r="5373">
          <cell r="H5373">
            <v>0</v>
          </cell>
        </row>
        <row r="5374">
          <cell r="H5374">
            <v>0</v>
          </cell>
        </row>
        <row r="5375">
          <cell r="H5375">
            <v>0</v>
          </cell>
        </row>
        <row r="5376">
          <cell r="H5376">
            <v>0</v>
          </cell>
        </row>
        <row r="5377">
          <cell r="H5377">
            <v>0</v>
          </cell>
        </row>
        <row r="5378">
          <cell r="H5378">
            <v>0</v>
          </cell>
        </row>
        <row r="5379">
          <cell r="H5379">
            <v>0</v>
          </cell>
        </row>
        <row r="5380">
          <cell r="H5380">
            <v>0</v>
          </cell>
        </row>
        <row r="5381">
          <cell r="H5381">
            <v>0</v>
          </cell>
        </row>
        <row r="5382">
          <cell r="H5382">
            <v>0</v>
          </cell>
        </row>
        <row r="5383">
          <cell r="H5383">
            <v>0</v>
          </cell>
        </row>
        <row r="5384">
          <cell r="H5384">
            <v>0</v>
          </cell>
        </row>
        <row r="5385">
          <cell r="H5385">
            <v>0</v>
          </cell>
        </row>
        <row r="5386">
          <cell r="H5386">
            <v>0</v>
          </cell>
        </row>
        <row r="5387">
          <cell r="H5387">
            <v>0</v>
          </cell>
        </row>
        <row r="5388">
          <cell r="H5388">
            <v>0</v>
          </cell>
        </row>
        <row r="5389">
          <cell r="H5389">
            <v>0</v>
          </cell>
        </row>
        <row r="5390">
          <cell r="H5390">
            <v>0</v>
          </cell>
        </row>
        <row r="5391">
          <cell r="H5391">
            <v>0</v>
          </cell>
        </row>
        <row r="5392">
          <cell r="H5392">
            <v>0</v>
          </cell>
        </row>
        <row r="5393">
          <cell r="H5393">
            <v>0</v>
          </cell>
        </row>
        <row r="5394">
          <cell r="H5394">
            <v>0</v>
          </cell>
        </row>
        <row r="5395">
          <cell r="H5395">
            <v>0</v>
          </cell>
        </row>
        <row r="5396">
          <cell r="H5396">
            <v>0</v>
          </cell>
        </row>
        <row r="5397">
          <cell r="H5397">
            <v>0</v>
          </cell>
        </row>
        <row r="5398">
          <cell r="H5398">
            <v>0</v>
          </cell>
        </row>
        <row r="5399">
          <cell r="H5399">
            <v>0</v>
          </cell>
        </row>
        <row r="5400">
          <cell r="H5400">
            <v>0</v>
          </cell>
        </row>
        <row r="5401">
          <cell r="H5401">
            <v>0</v>
          </cell>
        </row>
        <row r="5402">
          <cell r="H5402">
            <v>0</v>
          </cell>
        </row>
        <row r="5403">
          <cell r="H5403">
            <v>0</v>
          </cell>
        </row>
        <row r="5404">
          <cell r="H5404">
            <v>0</v>
          </cell>
        </row>
        <row r="5405">
          <cell r="H5405">
            <v>0</v>
          </cell>
        </row>
        <row r="5406">
          <cell r="H5406">
            <v>0</v>
          </cell>
        </row>
        <row r="5407">
          <cell r="H5407">
            <v>0</v>
          </cell>
        </row>
        <row r="5408">
          <cell r="H5408">
            <v>0</v>
          </cell>
        </row>
        <row r="5409">
          <cell r="H5409">
            <v>0</v>
          </cell>
        </row>
        <row r="5410">
          <cell r="H5410">
            <v>0</v>
          </cell>
        </row>
        <row r="5411">
          <cell r="H5411">
            <v>0</v>
          </cell>
        </row>
        <row r="5412">
          <cell r="H5412">
            <v>0</v>
          </cell>
        </row>
        <row r="5413">
          <cell r="H5413">
            <v>0</v>
          </cell>
        </row>
        <row r="5414">
          <cell r="H5414">
            <v>0</v>
          </cell>
        </row>
        <row r="5415">
          <cell r="H5415">
            <v>0</v>
          </cell>
        </row>
        <row r="5416">
          <cell r="H5416">
            <v>0</v>
          </cell>
        </row>
        <row r="5417">
          <cell r="H5417">
            <v>0</v>
          </cell>
        </row>
        <row r="5418">
          <cell r="H5418">
            <v>0</v>
          </cell>
        </row>
        <row r="5419">
          <cell r="H5419">
            <v>0</v>
          </cell>
        </row>
        <row r="5420">
          <cell r="H5420">
            <v>0</v>
          </cell>
        </row>
        <row r="5421">
          <cell r="H5421">
            <v>0</v>
          </cell>
        </row>
        <row r="5422">
          <cell r="H5422">
            <v>0</v>
          </cell>
        </row>
        <row r="5423">
          <cell r="H5423">
            <v>0</v>
          </cell>
        </row>
        <row r="5424">
          <cell r="H5424">
            <v>0</v>
          </cell>
        </row>
        <row r="5425">
          <cell r="H5425">
            <v>0</v>
          </cell>
        </row>
        <row r="5426">
          <cell r="H5426">
            <v>0</v>
          </cell>
        </row>
        <row r="5427">
          <cell r="H5427">
            <v>0</v>
          </cell>
        </row>
        <row r="5428">
          <cell r="H5428">
            <v>0</v>
          </cell>
        </row>
        <row r="5429">
          <cell r="H5429">
            <v>0</v>
          </cell>
        </row>
        <row r="5430">
          <cell r="H5430">
            <v>0</v>
          </cell>
        </row>
        <row r="5431">
          <cell r="H5431">
            <v>0</v>
          </cell>
        </row>
        <row r="5432">
          <cell r="H5432">
            <v>0</v>
          </cell>
        </row>
        <row r="5433">
          <cell r="H5433">
            <v>0</v>
          </cell>
        </row>
        <row r="5434">
          <cell r="H5434">
            <v>0</v>
          </cell>
        </row>
        <row r="5435">
          <cell r="H5435">
            <v>0</v>
          </cell>
        </row>
        <row r="5436">
          <cell r="H5436">
            <v>0</v>
          </cell>
        </row>
        <row r="5437">
          <cell r="H5437">
            <v>0</v>
          </cell>
        </row>
        <row r="5438">
          <cell r="H5438">
            <v>0</v>
          </cell>
        </row>
        <row r="5439">
          <cell r="H5439">
            <v>0</v>
          </cell>
        </row>
        <row r="5440">
          <cell r="H5440">
            <v>0</v>
          </cell>
        </row>
        <row r="5441">
          <cell r="H5441">
            <v>0</v>
          </cell>
        </row>
        <row r="5442">
          <cell r="H5442">
            <v>0</v>
          </cell>
        </row>
        <row r="5443">
          <cell r="H5443">
            <v>0</v>
          </cell>
        </row>
        <row r="5444">
          <cell r="H5444">
            <v>0</v>
          </cell>
        </row>
        <row r="5445">
          <cell r="H5445">
            <v>0</v>
          </cell>
        </row>
        <row r="5446">
          <cell r="H5446">
            <v>0</v>
          </cell>
        </row>
        <row r="5447">
          <cell r="H5447">
            <v>0</v>
          </cell>
        </row>
        <row r="5448">
          <cell r="H5448">
            <v>0</v>
          </cell>
        </row>
        <row r="5449">
          <cell r="H5449">
            <v>0</v>
          </cell>
        </row>
        <row r="5450">
          <cell r="H5450">
            <v>0</v>
          </cell>
        </row>
        <row r="5451">
          <cell r="H5451">
            <v>0</v>
          </cell>
        </row>
        <row r="5452">
          <cell r="H5452">
            <v>0</v>
          </cell>
        </row>
        <row r="5453">
          <cell r="H5453">
            <v>0</v>
          </cell>
        </row>
        <row r="5454">
          <cell r="H5454">
            <v>0</v>
          </cell>
        </row>
        <row r="5455">
          <cell r="H5455">
            <v>0</v>
          </cell>
        </row>
        <row r="5456">
          <cell r="H5456">
            <v>0</v>
          </cell>
        </row>
        <row r="5457">
          <cell r="H5457">
            <v>0</v>
          </cell>
        </row>
        <row r="5458">
          <cell r="H5458">
            <v>0</v>
          </cell>
        </row>
        <row r="5459">
          <cell r="H5459">
            <v>0</v>
          </cell>
        </row>
        <row r="5460">
          <cell r="H5460">
            <v>0</v>
          </cell>
        </row>
        <row r="5461">
          <cell r="H5461">
            <v>0</v>
          </cell>
        </row>
        <row r="5462">
          <cell r="H5462">
            <v>0</v>
          </cell>
        </row>
        <row r="5463">
          <cell r="H5463">
            <v>0</v>
          </cell>
        </row>
        <row r="5464">
          <cell r="H5464">
            <v>0</v>
          </cell>
        </row>
        <row r="5465">
          <cell r="H5465">
            <v>0</v>
          </cell>
        </row>
        <row r="5466">
          <cell r="H5466">
            <v>0</v>
          </cell>
        </row>
        <row r="5467">
          <cell r="H5467">
            <v>0</v>
          </cell>
        </row>
        <row r="5468">
          <cell r="H5468">
            <v>0</v>
          </cell>
        </row>
        <row r="5469">
          <cell r="H5469">
            <v>0</v>
          </cell>
        </row>
        <row r="5470">
          <cell r="H5470">
            <v>0</v>
          </cell>
        </row>
        <row r="5471">
          <cell r="H5471">
            <v>0</v>
          </cell>
        </row>
        <row r="5472">
          <cell r="H5472">
            <v>0</v>
          </cell>
        </row>
        <row r="5473">
          <cell r="H5473">
            <v>0</v>
          </cell>
        </row>
        <row r="5474">
          <cell r="H5474">
            <v>0</v>
          </cell>
        </row>
        <row r="5475">
          <cell r="H5475">
            <v>0</v>
          </cell>
        </row>
        <row r="5476">
          <cell r="H5476">
            <v>0</v>
          </cell>
        </row>
        <row r="5477">
          <cell r="H5477">
            <v>0</v>
          </cell>
        </row>
        <row r="5478">
          <cell r="H5478">
            <v>0</v>
          </cell>
        </row>
        <row r="5479">
          <cell r="H5479">
            <v>0</v>
          </cell>
        </row>
        <row r="5480">
          <cell r="H5480">
            <v>0</v>
          </cell>
        </row>
        <row r="5481">
          <cell r="H5481">
            <v>0</v>
          </cell>
        </row>
        <row r="5482">
          <cell r="H5482">
            <v>0</v>
          </cell>
        </row>
        <row r="5483">
          <cell r="H5483">
            <v>0</v>
          </cell>
        </row>
        <row r="5484">
          <cell r="H5484">
            <v>0</v>
          </cell>
        </row>
        <row r="5485">
          <cell r="H5485">
            <v>0</v>
          </cell>
        </row>
        <row r="5486">
          <cell r="H5486">
            <v>0</v>
          </cell>
        </row>
        <row r="5487">
          <cell r="H5487">
            <v>0</v>
          </cell>
        </row>
        <row r="5488">
          <cell r="H5488">
            <v>0</v>
          </cell>
        </row>
        <row r="5489">
          <cell r="H5489">
            <v>0</v>
          </cell>
        </row>
        <row r="5490">
          <cell r="H5490">
            <v>0</v>
          </cell>
        </row>
        <row r="5491">
          <cell r="H5491">
            <v>0</v>
          </cell>
        </row>
        <row r="5492">
          <cell r="H5492">
            <v>0</v>
          </cell>
        </row>
        <row r="5493">
          <cell r="H5493">
            <v>0</v>
          </cell>
        </row>
        <row r="5494">
          <cell r="H5494">
            <v>0</v>
          </cell>
        </row>
        <row r="5495">
          <cell r="H5495">
            <v>0</v>
          </cell>
        </row>
        <row r="5496">
          <cell r="H5496">
            <v>0</v>
          </cell>
        </row>
        <row r="5497">
          <cell r="H5497">
            <v>0</v>
          </cell>
        </row>
        <row r="5498">
          <cell r="H5498">
            <v>0</v>
          </cell>
        </row>
        <row r="5499">
          <cell r="H5499">
            <v>0</v>
          </cell>
        </row>
        <row r="5500">
          <cell r="H5500">
            <v>0</v>
          </cell>
        </row>
        <row r="5501">
          <cell r="H5501">
            <v>0</v>
          </cell>
        </row>
        <row r="5502">
          <cell r="H5502">
            <v>0</v>
          </cell>
        </row>
        <row r="5503">
          <cell r="H5503">
            <v>0</v>
          </cell>
        </row>
        <row r="5504">
          <cell r="H5504">
            <v>0</v>
          </cell>
        </row>
        <row r="5505">
          <cell r="H5505">
            <v>0</v>
          </cell>
        </row>
        <row r="5506">
          <cell r="H5506">
            <v>0</v>
          </cell>
        </row>
        <row r="5507">
          <cell r="H5507">
            <v>0</v>
          </cell>
        </row>
        <row r="5508">
          <cell r="H5508">
            <v>0</v>
          </cell>
        </row>
        <row r="5509">
          <cell r="H5509">
            <v>0</v>
          </cell>
        </row>
        <row r="5510">
          <cell r="H5510">
            <v>0</v>
          </cell>
        </row>
        <row r="5511">
          <cell r="H5511">
            <v>0</v>
          </cell>
        </row>
        <row r="5512">
          <cell r="H5512">
            <v>0</v>
          </cell>
        </row>
        <row r="5513">
          <cell r="H5513">
            <v>0</v>
          </cell>
        </row>
        <row r="5514">
          <cell r="H5514">
            <v>0</v>
          </cell>
        </row>
        <row r="5515">
          <cell r="H5515">
            <v>0</v>
          </cell>
        </row>
        <row r="5516">
          <cell r="H5516">
            <v>0</v>
          </cell>
        </row>
        <row r="5517">
          <cell r="H5517">
            <v>0</v>
          </cell>
        </row>
        <row r="5518">
          <cell r="H5518">
            <v>0</v>
          </cell>
        </row>
        <row r="5519">
          <cell r="H5519">
            <v>0</v>
          </cell>
        </row>
        <row r="5520">
          <cell r="H5520">
            <v>0</v>
          </cell>
        </row>
        <row r="5521">
          <cell r="H5521">
            <v>0</v>
          </cell>
        </row>
        <row r="5522">
          <cell r="H5522">
            <v>0</v>
          </cell>
        </row>
        <row r="5523">
          <cell r="H5523">
            <v>0</v>
          </cell>
        </row>
        <row r="5524">
          <cell r="H5524">
            <v>0</v>
          </cell>
        </row>
        <row r="5525">
          <cell r="H5525">
            <v>0</v>
          </cell>
        </row>
        <row r="5526">
          <cell r="H5526">
            <v>0</v>
          </cell>
        </row>
        <row r="5527">
          <cell r="H5527">
            <v>0</v>
          </cell>
        </row>
        <row r="5528">
          <cell r="H5528">
            <v>0</v>
          </cell>
        </row>
        <row r="5529">
          <cell r="H5529">
            <v>0</v>
          </cell>
        </row>
        <row r="5530">
          <cell r="H5530">
            <v>0</v>
          </cell>
        </row>
        <row r="5531">
          <cell r="H5531">
            <v>0</v>
          </cell>
        </row>
        <row r="5532">
          <cell r="H5532">
            <v>0</v>
          </cell>
        </row>
        <row r="5533">
          <cell r="H5533">
            <v>0</v>
          </cell>
        </row>
        <row r="5534">
          <cell r="H5534">
            <v>0</v>
          </cell>
        </row>
        <row r="5535">
          <cell r="H5535">
            <v>0</v>
          </cell>
        </row>
        <row r="5536">
          <cell r="H5536">
            <v>0</v>
          </cell>
        </row>
        <row r="5537">
          <cell r="H5537">
            <v>0</v>
          </cell>
        </row>
        <row r="5538">
          <cell r="H5538">
            <v>0</v>
          </cell>
        </row>
        <row r="5539">
          <cell r="H5539">
            <v>0</v>
          </cell>
        </row>
        <row r="5540">
          <cell r="H5540">
            <v>0</v>
          </cell>
        </row>
        <row r="5541">
          <cell r="H5541">
            <v>0</v>
          </cell>
        </row>
        <row r="5542">
          <cell r="H5542">
            <v>0</v>
          </cell>
        </row>
        <row r="5543">
          <cell r="H5543">
            <v>0</v>
          </cell>
        </row>
        <row r="5544">
          <cell r="H5544">
            <v>0</v>
          </cell>
        </row>
        <row r="5545">
          <cell r="H5545">
            <v>0</v>
          </cell>
        </row>
        <row r="5546">
          <cell r="H5546">
            <v>0</v>
          </cell>
        </row>
        <row r="5547">
          <cell r="H5547">
            <v>0</v>
          </cell>
        </row>
        <row r="5548">
          <cell r="H5548">
            <v>0</v>
          </cell>
        </row>
        <row r="5549">
          <cell r="H5549">
            <v>0</v>
          </cell>
        </row>
        <row r="5550">
          <cell r="H5550">
            <v>0</v>
          </cell>
        </row>
        <row r="5551">
          <cell r="H5551">
            <v>0</v>
          </cell>
        </row>
        <row r="5552">
          <cell r="H5552">
            <v>0</v>
          </cell>
        </row>
        <row r="5553">
          <cell r="H5553">
            <v>0</v>
          </cell>
        </row>
        <row r="5554">
          <cell r="H5554">
            <v>0</v>
          </cell>
        </row>
        <row r="5555">
          <cell r="H5555">
            <v>0</v>
          </cell>
        </row>
        <row r="5556">
          <cell r="H5556">
            <v>0</v>
          </cell>
        </row>
        <row r="5557">
          <cell r="H5557">
            <v>0</v>
          </cell>
        </row>
        <row r="5558">
          <cell r="H5558">
            <v>0</v>
          </cell>
        </row>
        <row r="5559">
          <cell r="H5559">
            <v>0</v>
          </cell>
        </row>
        <row r="5560">
          <cell r="H5560">
            <v>0</v>
          </cell>
        </row>
        <row r="5561">
          <cell r="H5561">
            <v>0</v>
          </cell>
        </row>
        <row r="5562">
          <cell r="H5562">
            <v>0</v>
          </cell>
        </row>
        <row r="5563">
          <cell r="H5563">
            <v>0</v>
          </cell>
        </row>
        <row r="5564">
          <cell r="H5564">
            <v>0</v>
          </cell>
        </row>
        <row r="5565">
          <cell r="H5565">
            <v>0</v>
          </cell>
        </row>
        <row r="5566">
          <cell r="H5566">
            <v>0</v>
          </cell>
        </row>
        <row r="5567">
          <cell r="H5567">
            <v>0</v>
          </cell>
        </row>
        <row r="5568">
          <cell r="H5568">
            <v>0</v>
          </cell>
        </row>
        <row r="5569">
          <cell r="H5569">
            <v>0</v>
          </cell>
        </row>
        <row r="5570">
          <cell r="H5570">
            <v>0</v>
          </cell>
        </row>
        <row r="5571">
          <cell r="H5571">
            <v>0</v>
          </cell>
        </row>
        <row r="5572">
          <cell r="H5572">
            <v>0</v>
          </cell>
        </row>
        <row r="5573">
          <cell r="H5573">
            <v>0</v>
          </cell>
        </row>
        <row r="5574">
          <cell r="H5574">
            <v>0</v>
          </cell>
        </row>
        <row r="5575">
          <cell r="H5575">
            <v>0</v>
          </cell>
        </row>
        <row r="5576">
          <cell r="H5576">
            <v>0</v>
          </cell>
        </row>
        <row r="5577">
          <cell r="H5577">
            <v>0</v>
          </cell>
        </row>
        <row r="5578">
          <cell r="H5578">
            <v>0</v>
          </cell>
        </row>
        <row r="5579">
          <cell r="H5579">
            <v>0</v>
          </cell>
        </row>
        <row r="5580">
          <cell r="H5580">
            <v>0</v>
          </cell>
        </row>
        <row r="5581">
          <cell r="H5581">
            <v>0</v>
          </cell>
        </row>
        <row r="5582">
          <cell r="H5582">
            <v>0</v>
          </cell>
        </row>
        <row r="5583">
          <cell r="H5583">
            <v>0</v>
          </cell>
        </row>
        <row r="5584">
          <cell r="H5584">
            <v>0</v>
          </cell>
        </row>
        <row r="5585">
          <cell r="H5585">
            <v>0</v>
          </cell>
        </row>
        <row r="5586">
          <cell r="H5586">
            <v>0</v>
          </cell>
        </row>
        <row r="5587">
          <cell r="H5587">
            <v>0</v>
          </cell>
        </row>
        <row r="5588">
          <cell r="H5588">
            <v>0</v>
          </cell>
        </row>
        <row r="5589">
          <cell r="H5589">
            <v>0</v>
          </cell>
        </row>
        <row r="5590">
          <cell r="H5590">
            <v>0</v>
          </cell>
        </row>
        <row r="5591">
          <cell r="H5591">
            <v>0</v>
          </cell>
        </row>
        <row r="5592">
          <cell r="H5592">
            <v>0</v>
          </cell>
        </row>
        <row r="5593">
          <cell r="H5593">
            <v>0</v>
          </cell>
        </row>
        <row r="5594">
          <cell r="H5594">
            <v>0</v>
          </cell>
        </row>
        <row r="5595">
          <cell r="H5595">
            <v>0</v>
          </cell>
        </row>
        <row r="5596">
          <cell r="H5596">
            <v>0</v>
          </cell>
        </row>
        <row r="5597">
          <cell r="H5597">
            <v>0</v>
          </cell>
        </row>
        <row r="5598">
          <cell r="H5598">
            <v>0</v>
          </cell>
        </row>
        <row r="5599">
          <cell r="H5599">
            <v>0</v>
          </cell>
        </row>
        <row r="5600">
          <cell r="H5600">
            <v>0</v>
          </cell>
        </row>
        <row r="5601">
          <cell r="H5601">
            <v>0</v>
          </cell>
        </row>
        <row r="5602">
          <cell r="H5602">
            <v>0</v>
          </cell>
        </row>
        <row r="5603">
          <cell r="H5603">
            <v>0</v>
          </cell>
        </row>
        <row r="5604">
          <cell r="H5604">
            <v>0</v>
          </cell>
        </row>
        <row r="5605">
          <cell r="H5605">
            <v>0</v>
          </cell>
        </row>
        <row r="5606">
          <cell r="H5606">
            <v>0</v>
          </cell>
        </row>
        <row r="5607">
          <cell r="H5607">
            <v>0</v>
          </cell>
        </row>
        <row r="5608">
          <cell r="H5608">
            <v>0</v>
          </cell>
        </row>
        <row r="5609">
          <cell r="H5609">
            <v>0</v>
          </cell>
        </row>
        <row r="5610">
          <cell r="H5610">
            <v>0</v>
          </cell>
        </row>
        <row r="5611">
          <cell r="H5611">
            <v>0</v>
          </cell>
        </row>
        <row r="5612">
          <cell r="H5612">
            <v>0</v>
          </cell>
        </row>
        <row r="5613">
          <cell r="H5613">
            <v>0</v>
          </cell>
        </row>
        <row r="5614">
          <cell r="H5614">
            <v>0</v>
          </cell>
        </row>
        <row r="5615">
          <cell r="H5615">
            <v>0</v>
          </cell>
        </row>
        <row r="5616">
          <cell r="H5616">
            <v>0</v>
          </cell>
        </row>
        <row r="5617">
          <cell r="H5617">
            <v>0</v>
          </cell>
        </row>
        <row r="5618">
          <cell r="H5618">
            <v>0</v>
          </cell>
        </row>
        <row r="5619">
          <cell r="H5619">
            <v>0</v>
          </cell>
        </row>
        <row r="5620">
          <cell r="H5620">
            <v>0</v>
          </cell>
        </row>
        <row r="5621">
          <cell r="H5621">
            <v>0</v>
          </cell>
        </row>
        <row r="5622">
          <cell r="H5622">
            <v>0</v>
          </cell>
        </row>
        <row r="5623">
          <cell r="H5623">
            <v>0</v>
          </cell>
        </row>
        <row r="5624">
          <cell r="H5624">
            <v>0</v>
          </cell>
        </row>
        <row r="5625">
          <cell r="H5625">
            <v>0</v>
          </cell>
        </row>
        <row r="5626">
          <cell r="H5626">
            <v>0</v>
          </cell>
        </row>
        <row r="5627">
          <cell r="H5627">
            <v>0</v>
          </cell>
        </row>
        <row r="5628">
          <cell r="H5628">
            <v>0</v>
          </cell>
        </row>
        <row r="5629">
          <cell r="H5629">
            <v>0</v>
          </cell>
        </row>
        <row r="5630">
          <cell r="H5630">
            <v>0</v>
          </cell>
        </row>
        <row r="5631">
          <cell r="H5631">
            <v>0</v>
          </cell>
        </row>
        <row r="5632">
          <cell r="H5632">
            <v>0</v>
          </cell>
        </row>
        <row r="5633">
          <cell r="H5633">
            <v>0</v>
          </cell>
        </row>
        <row r="5634">
          <cell r="H5634">
            <v>0</v>
          </cell>
        </row>
        <row r="5635">
          <cell r="H5635">
            <v>0</v>
          </cell>
        </row>
        <row r="5636">
          <cell r="H5636">
            <v>0</v>
          </cell>
        </row>
        <row r="5637">
          <cell r="H5637">
            <v>0</v>
          </cell>
        </row>
        <row r="5638">
          <cell r="H5638">
            <v>0</v>
          </cell>
        </row>
        <row r="5639">
          <cell r="H5639">
            <v>0</v>
          </cell>
        </row>
        <row r="5640">
          <cell r="H5640">
            <v>0</v>
          </cell>
        </row>
        <row r="5641">
          <cell r="H5641">
            <v>0</v>
          </cell>
        </row>
        <row r="5642">
          <cell r="H5642">
            <v>0</v>
          </cell>
        </row>
        <row r="5643">
          <cell r="H5643">
            <v>0</v>
          </cell>
        </row>
        <row r="5644">
          <cell r="H5644">
            <v>0</v>
          </cell>
        </row>
        <row r="5645">
          <cell r="H5645">
            <v>0</v>
          </cell>
        </row>
        <row r="5646">
          <cell r="H5646">
            <v>0</v>
          </cell>
        </row>
        <row r="5647">
          <cell r="H5647">
            <v>0</v>
          </cell>
        </row>
        <row r="5648">
          <cell r="H5648">
            <v>0</v>
          </cell>
        </row>
        <row r="5649">
          <cell r="H5649">
            <v>0</v>
          </cell>
        </row>
        <row r="5650">
          <cell r="H5650">
            <v>0</v>
          </cell>
        </row>
        <row r="5651">
          <cell r="H5651">
            <v>0</v>
          </cell>
        </row>
        <row r="5652">
          <cell r="H5652">
            <v>0</v>
          </cell>
        </row>
        <row r="5653">
          <cell r="H5653">
            <v>0</v>
          </cell>
        </row>
        <row r="5654">
          <cell r="H5654">
            <v>0</v>
          </cell>
        </row>
        <row r="5655">
          <cell r="H5655">
            <v>0</v>
          </cell>
        </row>
        <row r="5656">
          <cell r="H5656">
            <v>0</v>
          </cell>
        </row>
        <row r="5657">
          <cell r="H5657">
            <v>0</v>
          </cell>
        </row>
        <row r="5658">
          <cell r="H5658">
            <v>0</v>
          </cell>
        </row>
        <row r="5659">
          <cell r="H5659">
            <v>0</v>
          </cell>
        </row>
        <row r="5660">
          <cell r="H5660">
            <v>0</v>
          </cell>
        </row>
        <row r="5661">
          <cell r="H5661">
            <v>0</v>
          </cell>
        </row>
        <row r="5662">
          <cell r="H5662">
            <v>0</v>
          </cell>
        </row>
        <row r="5663">
          <cell r="H5663">
            <v>0</v>
          </cell>
        </row>
        <row r="5664">
          <cell r="H5664">
            <v>0</v>
          </cell>
        </row>
        <row r="5665">
          <cell r="H5665">
            <v>0</v>
          </cell>
        </row>
        <row r="5666">
          <cell r="H5666">
            <v>0</v>
          </cell>
        </row>
        <row r="5667">
          <cell r="H5667">
            <v>0</v>
          </cell>
        </row>
        <row r="5668">
          <cell r="H5668">
            <v>0</v>
          </cell>
        </row>
        <row r="5669">
          <cell r="H5669">
            <v>0</v>
          </cell>
        </row>
        <row r="5670">
          <cell r="H5670">
            <v>0</v>
          </cell>
        </row>
        <row r="5671">
          <cell r="H5671">
            <v>0</v>
          </cell>
        </row>
        <row r="5672">
          <cell r="H5672">
            <v>0</v>
          </cell>
        </row>
        <row r="5673">
          <cell r="H5673">
            <v>0</v>
          </cell>
        </row>
        <row r="5674">
          <cell r="H5674">
            <v>0</v>
          </cell>
        </row>
        <row r="5675">
          <cell r="H5675">
            <v>0</v>
          </cell>
        </row>
        <row r="5676">
          <cell r="H5676">
            <v>0</v>
          </cell>
        </row>
        <row r="5677">
          <cell r="H5677">
            <v>0</v>
          </cell>
        </row>
        <row r="5678">
          <cell r="H5678">
            <v>0</v>
          </cell>
        </row>
        <row r="5679">
          <cell r="H5679">
            <v>0</v>
          </cell>
        </row>
        <row r="5680">
          <cell r="H5680">
            <v>0</v>
          </cell>
        </row>
        <row r="5681">
          <cell r="H5681">
            <v>0</v>
          </cell>
        </row>
        <row r="5682">
          <cell r="H5682">
            <v>0</v>
          </cell>
        </row>
        <row r="5683">
          <cell r="H5683">
            <v>0</v>
          </cell>
        </row>
        <row r="5684">
          <cell r="H5684">
            <v>0</v>
          </cell>
        </row>
        <row r="5685">
          <cell r="H5685">
            <v>0</v>
          </cell>
        </row>
        <row r="5686">
          <cell r="H5686">
            <v>0</v>
          </cell>
        </row>
        <row r="5687">
          <cell r="H5687">
            <v>0</v>
          </cell>
        </row>
        <row r="5688">
          <cell r="H5688">
            <v>0</v>
          </cell>
        </row>
        <row r="5689">
          <cell r="H5689">
            <v>0</v>
          </cell>
        </row>
        <row r="5690">
          <cell r="H5690">
            <v>0</v>
          </cell>
        </row>
        <row r="5691">
          <cell r="H5691">
            <v>0</v>
          </cell>
        </row>
        <row r="5692">
          <cell r="H5692">
            <v>0</v>
          </cell>
        </row>
        <row r="5693">
          <cell r="H5693">
            <v>0</v>
          </cell>
        </row>
        <row r="5694">
          <cell r="H5694">
            <v>0</v>
          </cell>
        </row>
        <row r="5695">
          <cell r="H5695">
            <v>0</v>
          </cell>
        </row>
        <row r="5696">
          <cell r="H5696">
            <v>0</v>
          </cell>
        </row>
        <row r="5697">
          <cell r="H5697">
            <v>0</v>
          </cell>
        </row>
        <row r="5698">
          <cell r="H5698">
            <v>0</v>
          </cell>
        </row>
        <row r="5699">
          <cell r="H5699">
            <v>0</v>
          </cell>
        </row>
        <row r="5700">
          <cell r="H5700">
            <v>0</v>
          </cell>
        </row>
        <row r="5701">
          <cell r="H5701">
            <v>0</v>
          </cell>
        </row>
        <row r="5702">
          <cell r="H5702">
            <v>0</v>
          </cell>
        </row>
        <row r="5703">
          <cell r="H5703">
            <v>0</v>
          </cell>
        </row>
        <row r="5704">
          <cell r="H5704">
            <v>0</v>
          </cell>
        </row>
        <row r="5705">
          <cell r="H5705">
            <v>0</v>
          </cell>
        </row>
        <row r="5706">
          <cell r="H5706">
            <v>0</v>
          </cell>
        </row>
        <row r="5707">
          <cell r="H5707">
            <v>0</v>
          </cell>
        </row>
        <row r="5708">
          <cell r="H5708">
            <v>0</v>
          </cell>
        </row>
        <row r="5709">
          <cell r="H5709">
            <v>0</v>
          </cell>
        </row>
        <row r="5710">
          <cell r="H5710">
            <v>0</v>
          </cell>
        </row>
        <row r="5711">
          <cell r="H5711">
            <v>0</v>
          </cell>
        </row>
        <row r="5712">
          <cell r="H5712">
            <v>0</v>
          </cell>
        </row>
        <row r="5713">
          <cell r="H5713">
            <v>0</v>
          </cell>
        </row>
        <row r="5714">
          <cell r="H5714">
            <v>0</v>
          </cell>
        </row>
        <row r="5715">
          <cell r="H5715">
            <v>0</v>
          </cell>
        </row>
        <row r="5716">
          <cell r="H5716">
            <v>0</v>
          </cell>
        </row>
        <row r="5717">
          <cell r="H5717">
            <v>0</v>
          </cell>
        </row>
        <row r="5718">
          <cell r="H5718">
            <v>0</v>
          </cell>
        </row>
        <row r="5719">
          <cell r="H5719">
            <v>0</v>
          </cell>
        </row>
        <row r="5720">
          <cell r="H5720">
            <v>0</v>
          </cell>
        </row>
        <row r="5721">
          <cell r="H5721">
            <v>0</v>
          </cell>
        </row>
        <row r="5722">
          <cell r="H5722">
            <v>0</v>
          </cell>
        </row>
        <row r="5723">
          <cell r="H5723">
            <v>0</v>
          </cell>
        </row>
        <row r="5724">
          <cell r="H5724">
            <v>0</v>
          </cell>
        </row>
        <row r="5725">
          <cell r="H5725">
            <v>0</v>
          </cell>
        </row>
        <row r="5726">
          <cell r="H5726">
            <v>0</v>
          </cell>
        </row>
        <row r="5727">
          <cell r="H5727">
            <v>0</v>
          </cell>
        </row>
        <row r="5728">
          <cell r="H5728">
            <v>0</v>
          </cell>
        </row>
        <row r="5729">
          <cell r="H5729">
            <v>0</v>
          </cell>
        </row>
        <row r="5730">
          <cell r="H5730">
            <v>0</v>
          </cell>
        </row>
        <row r="5731">
          <cell r="H5731">
            <v>0</v>
          </cell>
        </row>
        <row r="5732">
          <cell r="H5732">
            <v>0</v>
          </cell>
        </row>
        <row r="5733">
          <cell r="H5733">
            <v>0</v>
          </cell>
        </row>
        <row r="5734">
          <cell r="H5734">
            <v>0</v>
          </cell>
        </row>
        <row r="5735">
          <cell r="H5735">
            <v>0</v>
          </cell>
        </row>
        <row r="5736">
          <cell r="H5736">
            <v>0</v>
          </cell>
        </row>
        <row r="5737">
          <cell r="H5737">
            <v>0</v>
          </cell>
        </row>
        <row r="5738">
          <cell r="H5738">
            <v>0</v>
          </cell>
        </row>
        <row r="5739">
          <cell r="H5739">
            <v>0</v>
          </cell>
        </row>
        <row r="5740">
          <cell r="H5740">
            <v>0</v>
          </cell>
        </row>
        <row r="5741">
          <cell r="H5741">
            <v>0</v>
          </cell>
        </row>
        <row r="5742">
          <cell r="H5742">
            <v>0</v>
          </cell>
        </row>
        <row r="5743">
          <cell r="H5743">
            <v>0</v>
          </cell>
        </row>
        <row r="5744">
          <cell r="H5744">
            <v>0</v>
          </cell>
        </row>
        <row r="5745">
          <cell r="H5745">
            <v>0</v>
          </cell>
        </row>
        <row r="5746">
          <cell r="H5746">
            <v>0</v>
          </cell>
        </row>
        <row r="5747">
          <cell r="H5747">
            <v>0</v>
          </cell>
        </row>
        <row r="5748">
          <cell r="H5748">
            <v>0</v>
          </cell>
        </row>
        <row r="5749">
          <cell r="H5749">
            <v>0</v>
          </cell>
        </row>
        <row r="5750">
          <cell r="H5750">
            <v>0</v>
          </cell>
        </row>
        <row r="5751">
          <cell r="H5751">
            <v>0</v>
          </cell>
        </row>
        <row r="5752">
          <cell r="H5752">
            <v>0</v>
          </cell>
        </row>
        <row r="5753">
          <cell r="H5753">
            <v>0</v>
          </cell>
        </row>
        <row r="5754">
          <cell r="H5754">
            <v>0</v>
          </cell>
        </row>
        <row r="5755">
          <cell r="H5755">
            <v>0</v>
          </cell>
        </row>
        <row r="5756">
          <cell r="H5756">
            <v>0</v>
          </cell>
        </row>
        <row r="5757">
          <cell r="H5757">
            <v>0</v>
          </cell>
        </row>
        <row r="5758">
          <cell r="H5758">
            <v>0</v>
          </cell>
        </row>
        <row r="5759">
          <cell r="H5759">
            <v>0</v>
          </cell>
        </row>
        <row r="5760">
          <cell r="H5760">
            <v>0</v>
          </cell>
        </row>
        <row r="5761">
          <cell r="H5761">
            <v>0</v>
          </cell>
        </row>
        <row r="5762">
          <cell r="H5762">
            <v>0</v>
          </cell>
        </row>
        <row r="5763">
          <cell r="H5763">
            <v>0</v>
          </cell>
        </row>
        <row r="5764">
          <cell r="H5764">
            <v>0</v>
          </cell>
        </row>
        <row r="5765">
          <cell r="H5765">
            <v>0</v>
          </cell>
        </row>
        <row r="5766">
          <cell r="H5766">
            <v>0</v>
          </cell>
        </row>
        <row r="5767">
          <cell r="H5767">
            <v>0</v>
          </cell>
        </row>
        <row r="5768">
          <cell r="H5768">
            <v>0</v>
          </cell>
        </row>
        <row r="5769">
          <cell r="H5769">
            <v>0</v>
          </cell>
        </row>
        <row r="5770">
          <cell r="H5770">
            <v>0</v>
          </cell>
        </row>
        <row r="5771">
          <cell r="H5771">
            <v>0</v>
          </cell>
        </row>
        <row r="5772">
          <cell r="H5772">
            <v>0</v>
          </cell>
        </row>
        <row r="5773">
          <cell r="H5773">
            <v>0</v>
          </cell>
        </row>
        <row r="5774">
          <cell r="H5774">
            <v>0</v>
          </cell>
        </row>
        <row r="5775">
          <cell r="H5775">
            <v>0</v>
          </cell>
        </row>
        <row r="5776">
          <cell r="H5776">
            <v>0</v>
          </cell>
        </row>
        <row r="5777">
          <cell r="H5777">
            <v>0</v>
          </cell>
        </row>
        <row r="5778">
          <cell r="H5778">
            <v>0</v>
          </cell>
        </row>
        <row r="5779">
          <cell r="H5779">
            <v>0</v>
          </cell>
        </row>
        <row r="5780">
          <cell r="H5780">
            <v>0</v>
          </cell>
        </row>
        <row r="5781">
          <cell r="H5781">
            <v>0</v>
          </cell>
        </row>
        <row r="5782">
          <cell r="H5782">
            <v>0</v>
          </cell>
        </row>
        <row r="5783">
          <cell r="H5783">
            <v>0</v>
          </cell>
        </row>
        <row r="5784">
          <cell r="H5784">
            <v>0</v>
          </cell>
        </row>
        <row r="5785">
          <cell r="H5785">
            <v>0</v>
          </cell>
        </row>
        <row r="5786">
          <cell r="H5786">
            <v>0</v>
          </cell>
        </row>
        <row r="5787">
          <cell r="H5787">
            <v>0</v>
          </cell>
        </row>
        <row r="5788">
          <cell r="H5788">
            <v>0</v>
          </cell>
        </row>
        <row r="5789">
          <cell r="H5789">
            <v>0</v>
          </cell>
        </row>
        <row r="5790">
          <cell r="H5790">
            <v>0</v>
          </cell>
        </row>
        <row r="5791">
          <cell r="H5791">
            <v>0</v>
          </cell>
        </row>
        <row r="5792">
          <cell r="H5792">
            <v>0</v>
          </cell>
        </row>
        <row r="5793">
          <cell r="H5793">
            <v>0</v>
          </cell>
        </row>
        <row r="5794">
          <cell r="H5794">
            <v>0</v>
          </cell>
        </row>
        <row r="5795">
          <cell r="H5795">
            <v>0</v>
          </cell>
        </row>
        <row r="5796">
          <cell r="H5796">
            <v>0</v>
          </cell>
        </row>
        <row r="5797">
          <cell r="H5797">
            <v>0</v>
          </cell>
        </row>
        <row r="5798">
          <cell r="H5798">
            <v>0</v>
          </cell>
        </row>
        <row r="5799">
          <cell r="H5799">
            <v>0</v>
          </cell>
        </row>
        <row r="5800">
          <cell r="H5800">
            <v>0</v>
          </cell>
        </row>
        <row r="5801">
          <cell r="H5801">
            <v>0</v>
          </cell>
        </row>
        <row r="5802">
          <cell r="H5802">
            <v>0</v>
          </cell>
        </row>
        <row r="5803">
          <cell r="H5803">
            <v>0</v>
          </cell>
        </row>
        <row r="5804">
          <cell r="H5804">
            <v>0</v>
          </cell>
        </row>
        <row r="5805">
          <cell r="H5805">
            <v>0</v>
          </cell>
        </row>
        <row r="5806">
          <cell r="H5806">
            <v>0</v>
          </cell>
        </row>
        <row r="5807">
          <cell r="H5807">
            <v>0</v>
          </cell>
        </row>
        <row r="5808">
          <cell r="H5808">
            <v>0</v>
          </cell>
        </row>
        <row r="5809">
          <cell r="H5809">
            <v>0</v>
          </cell>
        </row>
        <row r="5810">
          <cell r="H5810">
            <v>0</v>
          </cell>
        </row>
        <row r="5811">
          <cell r="H5811">
            <v>0</v>
          </cell>
        </row>
        <row r="5812">
          <cell r="H5812">
            <v>0</v>
          </cell>
        </row>
        <row r="5813">
          <cell r="H5813">
            <v>0</v>
          </cell>
        </row>
        <row r="5814">
          <cell r="H5814">
            <v>0</v>
          </cell>
        </row>
        <row r="5815">
          <cell r="H5815">
            <v>0</v>
          </cell>
        </row>
        <row r="5816">
          <cell r="H5816">
            <v>0</v>
          </cell>
        </row>
        <row r="5817">
          <cell r="H5817">
            <v>0</v>
          </cell>
        </row>
        <row r="5818">
          <cell r="H5818">
            <v>0</v>
          </cell>
        </row>
        <row r="5819">
          <cell r="H5819">
            <v>0</v>
          </cell>
        </row>
        <row r="5820">
          <cell r="H5820">
            <v>0</v>
          </cell>
        </row>
        <row r="5821">
          <cell r="H5821">
            <v>0</v>
          </cell>
        </row>
        <row r="5822">
          <cell r="H5822">
            <v>0</v>
          </cell>
        </row>
        <row r="5823">
          <cell r="H5823">
            <v>0</v>
          </cell>
        </row>
        <row r="5824">
          <cell r="H5824">
            <v>0</v>
          </cell>
        </row>
        <row r="5825">
          <cell r="H5825">
            <v>0</v>
          </cell>
        </row>
        <row r="5826">
          <cell r="H5826">
            <v>0</v>
          </cell>
        </row>
        <row r="5827">
          <cell r="H5827">
            <v>0</v>
          </cell>
        </row>
        <row r="5828">
          <cell r="H5828">
            <v>0</v>
          </cell>
        </row>
        <row r="5829">
          <cell r="H5829">
            <v>0</v>
          </cell>
        </row>
        <row r="5830">
          <cell r="H5830">
            <v>0</v>
          </cell>
        </row>
        <row r="5831">
          <cell r="H5831">
            <v>0</v>
          </cell>
        </row>
        <row r="5832">
          <cell r="H5832">
            <v>0</v>
          </cell>
        </row>
        <row r="5833">
          <cell r="H5833">
            <v>0</v>
          </cell>
        </row>
        <row r="5834">
          <cell r="H5834">
            <v>0</v>
          </cell>
        </row>
        <row r="5835">
          <cell r="H5835">
            <v>0</v>
          </cell>
        </row>
        <row r="5836">
          <cell r="H5836">
            <v>0</v>
          </cell>
        </row>
        <row r="5837">
          <cell r="H5837">
            <v>0</v>
          </cell>
        </row>
        <row r="5838">
          <cell r="H5838">
            <v>0</v>
          </cell>
        </row>
        <row r="5839">
          <cell r="H5839">
            <v>0</v>
          </cell>
        </row>
        <row r="5840">
          <cell r="H5840">
            <v>0</v>
          </cell>
        </row>
        <row r="5841">
          <cell r="H5841">
            <v>0</v>
          </cell>
        </row>
        <row r="5842">
          <cell r="H5842">
            <v>0</v>
          </cell>
        </row>
        <row r="5843">
          <cell r="H5843">
            <v>0</v>
          </cell>
        </row>
        <row r="5844">
          <cell r="H5844">
            <v>0</v>
          </cell>
        </row>
        <row r="5845">
          <cell r="H5845">
            <v>0</v>
          </cell>
        </row>
        <row r="5846">
          <cell r="H5846">
            <v>0</v>
          </cell>
        </row>
        <row r="5847">
          <cell r="H5847">
            <v>0</v>
          </cell>
        </row>
        <row r="5848">
          <cell r="H5848">
            <v>0</v>
          </cell>
        </row>
        <row r="5849">
          <cell r="H5849">
            <v>0</v>
          </cell>
        </row>
        <row r="5850">
          <cell r="H5850">
            <v>0</v>
          </cell>
        </row>
        <row r="5851">
          <cell r="H5851">
            <v>0</v>
          </cell>
        </row>
        <row r="5852">
          <cell r="H5852">
            <v>0</v>
          </cell>
        </row>
        <row r="5853">
          <cell r="H5853">
            <v>0</v>
          </cell>
        </row>
        <row r="5854">
          <cell r="H5854">
            <v>0</v>
          </cell>
        </row>
        <row r="5855">
          <cell r="H5855">
            <v>0</v>
          </cell>
        </row>
        <row r="5856">
          <cell r="H5856">
            <v>0</v>
          </cell>
        </row>
        <row r="5857">
          <cell r="H5857">
            <v>0</v>
          </cell>
        </row>
        <row r="5858">
          <cell r="H5858">
            <v>0</v>
          </cell>
        </row>
        <row r="5859">
          <cell r="H5859">
            <v>0</v>
          </cell>
        </row>
        <row r="5860">
          <cell r="H5860">
            <v>0</v>
          </cell>
        </row>
        <row r="5861">
          <cell r="H5861">
            <v>0</v>
          </cell>
        </row>
        <row r="5862">
          <cell r="H5862">
            <v>0</v>
          </cell>
        </row>
        <row r="5863">
          <cell r="H5863">
            <v>0</v>
          </cell>
        </row>
        <row r="5864">
          <cell r="H5864">
            <v>0</v>
          </cell>
        </row>
        <row r="5865">
          <cell r="H5865">
            <v>0</v>
          </cell>
        </row>
        <row r="5866">
          <cell r="H5866">
            <v>0</v>
          </cell>
        </row>
        <row r="5867">
          <cell r="H5867">
            <v>0</v>
          </cell>
        </row>
        <row r="5868">
          <cell r="H5868">
            <v>0</v>
          </cell>
        </row>
        <row r="5869">
          <cell r="H5869">
            <v>0</v>
          </cell>
        </row>
        <row r="5870">
          <cell r="H5870">
            <v>0</v>
          </cell>
        </row>
        <row r="5871">
          <cell r="H5871">
            <v>0</v>
          </cell>
        </row>
        <row r="5872">
          <cell r="H5872">
            <v>0</v>
          </cell>
        </row>
        <row r="5873">
          <cell r="H5873">
            <v>0</v>
          </cell>
        </row>
        <row r="5874">
          <cell r="H5874">
            <v>0</v>
          </cell>
        </row>
        <row r="5875">
          <cell r="H5875">
            <v>0</v>
          </cell>
        </row>
        <row r="5876">
          <cell r="H5876">
            <v>0</v>
          </cell>
        </row>
        <row r="5877">
          <cell r="H5877">
            <v>0</v>
          </cell>
        </row>
        <row r="5878">
          <cell r="H5878">
            <v>0</v>
          </cell>
        </row>
        <row r="5879">
          <cell r="H5879">
            <v>0</v>
          </cell>
        </row>
        <row r="5880">
          <cell r="H5880">
            <v>0</v>
          </cell>
        </row>
        <row r="5881">
          <cell r="H5881">
            <v>0</v>
          </cell>
        </row>
        <row r="5882">
          <cell r="H5882">
            <v>0</v>
          </cell>
        </row>
        <row r="5883">
          <cell r="H5883">
            <v>0</v>
          </cell>
        </row>
        <row r="5884">
          <cell r="H5884">
            <v>0</v>
          </cell>
        </row>
        <row r="5885">
          <cell r="H5885">
            <v>0</v>
          </cell>
        </row>
        <row r="5886">
          <cell r="H5886">
            <v>0</v>
          </cell>
        </row>
        <row r="5887">
          <cell r="H5887">
            <v>0</v>
          </cell>
        </row>
        <row r="5888">
          <cell r="H5888">
            <v>0</v>
          </cell>
        </row>
        <row r="5889">
          <cell r="H5889">
            <v>0</v>
          </cell>
        </row>
        <row r="5890">
          <cell r="H5890">
            <v>0</v>
          </cell>
        </row>
        <row r="5891">
          <cell r="H5891">
            <v>0</v>
          </cell>
        </row>
        <row r="5892">
          <cell r="H5892">
            <v>0</v>
          </cell>
        </row>
        <row r="5893">
          <cell r="H5893">
            <v>0</v>
          </cell>
        </row>
        <row r="5894">
          <cell r="H5894">
            <v>0</v>
          </cell>
        </row>
        <row r="5895">
          <cell r="H5895">
            <v>0</v>
          </cell>
        </row>
        <row r="5896">
          <cell r="H5896">
            <v>0</v>
          </cell>
        </row>
        <row r="5897">
          <cell r="H5897">
            <v>0</v>
          </cell>
        </row>
        <row r="5898">
          <cell r="H5898">
            <v>0</v>
          </cell>
        </row>
        <row r="5899">
          <cell r="H5899">
            <v>0</v>
          </cell>
        </row>
        <row r="5900">
          <cell r="H5900">
            <v>0</v>
          </cell>
        </row>
        <row r="5901">
          <cell r="H5901">
            <v>0</v>
          </cell>
        </row>
        <row r="5902">
          <cell r="H5902">
            <v>0</v>
          </cell>
        </row>
        <row r="5903">
          <cell r="H5903">
            <v>0</v>
          </cell>
        </row>
        <row r="5904">
          <cell r="H5904">
            <v>0</v>
          </cell>
        </row>
        <row r="5905">
          <cell r="H5905">
            <v>0</v>
          </cell>
        </row>
        <row r="5906">
          <cell r="H5906">
            <v>0</v>
          </cell>
        </row>
        <row r="5907">
          <cell r="H5907">
            <v>0</v>
          </cell>
        </row>
        <row r="5908">
          <cell r="H5908">
            <v>0</v>
          </cell>
        </row>
        <row r="5909">
          <cell r="H5909">
            <v>0</v>
          </cell>
        </row>
        <row r="5910">
          <cell r="H5910">
            <v>0</v>
          </cell>
        </row>
        <row r="5911">
          <cell r="H5911">
            <v>0</v>
          </cell>
        </row>
        <row r="5912">
          <cell r="H5912">
            <v>0</v>
          </cell>
        </row>
        <row r="5913">
          <cell r="H5913">
            <v>0</v>
          </cell>
        </row>
        <row r="5914">
          <cell r="H5914">
            <v>0</v>
          </cell>
        </row>
        <row r="5915">
          <cell r="H5915">
            <v>0</v>
          </cell>
        </row>
        <row r="5916">
          <cell r="H5916">
            <v>0</v>
          </cell>
        </row>
        <row r="5917">
          <cell r="H5917">
            <v>0</v>
          </cell>
        </row>
        <row r="5918">
          <cell r="H5918">
            <v>0</v>
          </cell>
        </row>
        <row r="5919">
          <cell r="H5919">
            <v>0</v>
          </cell>
        </row>
        <row r="5920">
          <cell r="H5920">
            <v>0</v>
          </cell>
        </row>
        <row r="5921">
          <cell r="H5921">
            <v>0</v>
          </cell>
        </row>
        <row r="5922">
          <cell r="H5922">
            <v>0</v>
          </cell>
        </row>
        <row r="5923">
          <cell r="H5923">
            <v>0</v>
          </cell>
        </row>
        <row r="5924">
          <cell r="H5924">
            <v>0</v>
          </cell>
        </row>
        <row r="5925">
          <cell r="H5925">
            <v>0</v>
          </cell>
        </row>
        <row r="5926">
          <cell r="H5926">
            <v>0</v>
          </cell>
        </row>
        <row r="5927">
          <cell r="H5927">
            <v>0</v>
          </cell>
        </row>
        <row r="5928">
          <cell r="H5928">
            <v>0</v>
          </cell>
        </row>
        <row r="5929">
          <cell r="H5929">
            <v>0</v>
          </cell>
        </row>
        <row r="5930">
          <cell r="H5930">
            <v>0</v>
          </cell>
        </row>
        <row r="5931">
          <cell r="H5931">
            <v>0</v>
          </cell>
        </row>
        <row r="5932">
          <cell r="H5932">
            <v>0</v>
          </cell>
        </row>
        <row r="5933">
          <cell r="H5933">
            <v>0</v>
          </cell>
        </row>
        <row r="5934">
          <cell r="H5934">
            <v>0</v>
          </cell>
        </row>
        <row r="5935">
          <cell r="H5935">
            <v>0</v>
          </cell>
        </row>
        <row r="5936">
          <cell r="H5936">
            <v>0</v>
          </cell>
        </row>
        <row r="5937">
          <cell r="H5937">
            <v>0</v>
          </cell>
        </row>
        <row r="5938">
          <cell r="H5938">
            <v>0</v>
          </cell>
        </row>
        <row r="5939">
          <cell r="H5939">
            <v>0</v>
          </cell>
        </row>
        <row r="5940">
          <cell r="H5940">
            <v>0</v>
          </cell>
        </row>
        <row r="5941">
          <cell r="H5941">
            <v>0</v>
          </cell>
        </row>
        <row r="5942">
          <cell r="H5942">
            <v>0</v>
          </cell>
        </row>
        <row r="5943">
          <cell r="H5943">
            <v>0</v>
          </cell>
        </row>
        <row r="5944">
          <cell r="H5944">
            <v>0</v>
          </cell>
        </row>
        <row r="5945">
          <cell r="H5945">
            <v>0</v>
          </cell>
        </row>
        <row r="5946">
          <cell r="H5946">
            <v>0</v>
          </cell>
        </row>
        <row r="5947">
          <cell r="H5947">
            <v>0</v>
          </cell>
        </row>
        <row r="5948">
          <cell r="H5948">
            <v>0</v>
          </cell>
        </row>
        <row r="5949">
          <cell r="H5949">
            <v>0</v>
          </cell>
        </row>
        <row r="5950">
          <cell r="H5950">
            <v>0</v>
          </cell>
        </row>
        <row r="5951">
          <cell r="H5951">
            <v>0</v>
          </cell>
        </row>
        <row r="5952">
          <cell r="H5952">
            <v>0</v>
          </cell>
        </row>
        <row r="5953">
          <cell r="H5953">
            <v>0</v>
          </cell>
        </row>
        <row r="5954">
          <cell r="H5954">
            <v>0</v>
          </cell>
        </row>
        <row r="5955">
          <cell r="H5955">
            <v>0</v>
          </cell>
        </row>
        <row r="5956">
          <cell r="H5956">
            <v>0</v>
          </cell>
        </row>
        <row r="5957">
          <cell r="H5957">
            <v>0</v>
          </cell>
        </row>
        <row r="5958">
          <cell r="H5958">
            <v>0</v>
          </cell>
        </row>
        <row r="5959">
          <cell r="H5959">
            <v>0</v>
          </cell>
        </row>
        <row r="5960">
          <cell r="H5960">
            <v>0</v>
          </cell>
        </row>
        <row r="5961">
          <cell r="H5961">
            <v>0</v>
          </cell>
        </row>
        <row r="5962">
          <cell r="H5962">
            <v>0</v>
          </cell>
        </row>
        <row r="5963">
          <cell r="H5963">
            <v>0</v>
          </cell>
        </row>
        <row r="5964">
          <cell r="H5964">
            <v>0</v>
          </cell>
        </row>
        <row r="5965">
          <cell r="H5965">
            <v>0</v>
          </cell>
        </row>
        <row r="5966">
          <cell r="H5966">
            <v>0</v>
          </cell>
        </row>
        <row r="5967">
          <cell r="H5967">
            <v>0</v>
          </cell>
        </row>
        <row r="5968">
          <cell r="H5968">
            <v>0</v>
          </cell>
        </row>
        <row r="5969">
          <cell r="H5969">
            <v>0</v>
          </cell>
        </row>
        <row r="5970">
          <cell r="H5970">
            <v>0</v>
          </cell>
        </row>
        <row r="5971">
          <cell r="H5971">
            <v>0</v>
          </cell>
        </row>
        <row r="5972">
          <cell r="H5972">
            <v>0</v>
          </cell>
        </row>
        <row r="5973">
          <cell r="H5973">
            <v>0</v>
          </cell>
        </row>
        <row r="5974">
          <cell r="H5974">
            <v>0</v>
          </cell>
        </row>
        <row r="5975">
          <cell r="H5975">
            <v>0</v>
          </cell>
        </row>
        <row r="5976">
          <cell r="H5976">
            <v>0</v>
          </cell>
        </row>
        <row r="5977">
          <cell r="H5977">
            <v>0</v>
          </cell>
        </row>
        <row r="5978">
          <cell r="H5978">
            <v>0</v>
          </cell>
        </row>
        <row r="5979">
          <cell r="H5979">
            <v>0</v>
          </cell>
        </row>
        <row r="5980">
          <cell r="H5980">
            <v>0</v>
          </cell>
        </row>
        <row r="5981">
          <cell r="H5981">
            <v>0</v>
          </cell>
        </row>
        <row r="5982">
          <cell r="H5982">
            <v>0</v>
          </cell>
        </row>
        <row r="5983">
          <cell r="H5983">
            <v>0</v>
          </cell>
        </row>
        <row r="5984">
          <cell r="H5984">
            <v>0</v>
          </cell>
        </row>
        <row r="5985">
          <cell r="H5985">
            <v>0</v>
          </cell>
        </row>
        <row r="5986">
          <cell r="H5986">
            <v>0</v>
          </cell>
        </row>
        <row r="5987">
          <cell r="H5987">
            <v>0</v>
          </cell>
        </row>
        <row r="5988">
          <cell r="H5988">
            <v>0</v>
          </cell>
        </row>
        <row r="5989">
          <cell r="H5989">
            <v>0</v>
          </cell>
        </row>
        <row r="5990">
          <cell r="H5990">
            <v>0</v>
          </cell>
        </row>
        <row r="5991">
          <cell r="H5991">
            <v>0</v>
          </cell>
        </row>
        <row r="5992">
          <cell r="H5992">
            <v>0</v>
          </cell>
        </row>
        <row r="5993">
          <cell r="H5993">
            <v>0</v>
          </cell>
        </row>
        <row r="5994">
          <cell r="H5994">
            <v>0</v>
          </cell>
        </row>
        <row r="5995">
          <cell r="H5995">
            <v>0</v>
          </cell>
        </row>
        <row r="5996">
          <cell r="H5996">
            <v>0</v>
          </cell>
        </row>
        <row r="5997">
          <cell r="H5997">
            <v>0</v>
          </cell>
        </row>
        <row r="5998">
          <cell r="H5998">
            <v>0</v>
          </cell>
        </row>
        <row r="5999">
          <cell r="H5999">
            <v>0</v>
          </cell>
        </row>
        <row r="6000">
          <cell r="H6000">
            <v>0</v>
          </cell>
        </row>
        <row r="6001">
          <cell r="H6001">
            <v>0</v>
          </cell>
        </row>
        <row r="6002">
          <cell r="H6002">
            <v>0</v>
          </cell>
        </row>
        <row r="6003">
          <cell r="H6003">
            <v>0</v>
          </cell>
        </row>
        <row r="6004">
          <cell r="H6004">
            <v>0</v>
          </cell>
        </row>
        <row r="6005">
          <cell r="H6005">
            <v>0</v>
          </cell>
        </row>
        <row r="6006">
          <cell r="H6006">
            <v>0</v>
          </cell>
        </row>
        <row r="6007">
          <cell r="H6007">
            <v>0</v>
          </cell>
        </row>
        <row r="6008">
          <cell r="H6008">
            <v>0</v>
          </cell>
        </row>
        <row r="6009">
          <cell r="H6009">
            <v>0</v>
          </cell>
        </row>
        <row r="6010">
          <cell r="H6010">
            <v>0</v>
          </cell>
        </row>
        <row r="6011">
          <cell r="H6011">
            <v>0</v>
          </cell>
        </row>
        <row r="6012">
          <cell r="H6012">
            <v>0</v>
          </cell>
        </row>
        <row r="6013">
          <cell r="H6013">
            <v>0</v>
          </cell>
        </row>
        <row r="6014">
          <cell r="H6014">
            <v>0</v>
          </cell>
        </row>
        <row r="6015">
          <cell r="H6015">
            <v>0</v>
          </cell>
        </row>
        <row r="6016">
          <cell r="H6016">
            <v>0</v>
          </cell>
        </row>
        <row r="6017">
          <cell r="H6017">
            <v>0</v>
          </cell>
        </row>
        <row r="6018">
          <cell r="H6018">
            <v>0</v>
          </cell>
        </row>
        <row r="6019">
          <cell r="H6019">
            <v>0</v>
          </cell>
        </row>
        <row r="6020">
          <cell r="H6020">
            <v>0</v>
          </cell>
        </row>
        <row r="6021">
          <cell r="H6021">
            <v>0</v>
          </cell>
        </row>
        <row r="6022">
          <cell r="H6022">
            <v>0</v>
          </cell>
        </row>
        <row r="6023">
          <cell r="H6023">
            <v>0</v>
          </cell>
        </row>
        <row r="6024">
          <cell r="H6024">
            <v>0</v>
          </cell>
        </row>
        <row r="6025">
          <cell r="H6025">
            <v>0</v>
          </cell>
        </row>
        <row r="6026">
          <cell r="H6026">
            <v>0</v>
          </cell>
        </row>
        <row r="6027">
          <cell r="H6027">
            <v>0</v>
          </cell>
        </row>
        <row r="6028">
          <cell r="H6028">
            <v>0</v>
          </cell>
        </row>
        <row r="6029">
          <cell r="H6029">
            <v>0</v>
          </cell>
        </row>
        <row r="6030">
          <cell r="H6030">
            <v>0</v>
          </cell>
        </row>
        <row r="6031">
          <cell r="H6031">
            <v>0</v>
          </cell>
        </row>
        <row r="6032">
          <cell r="H6032">
            <v>0</v>
          </cell>
        </row>
        <row r="6033">
          <cell r="H6033">
            <v>0</v>
          </cell>
        </row>
        <row r="6034">
          <cell r="H6034">
            <v>0</v>
          </cell>
        </row>
        <row r="6035">
          <cell r="H6035">
            <v>0</v>
          </cell>
        </row>
        <row r="6036">
          <cell r="H6036">
            <v>0</v>
          </cell>
        </row>
        <row r="6037">
          <cell r="H6037">
            <v>0</v>
          </cell>
        </row>
        <row r="6038">
          <cell r="H6038">
            <v>0</v>
          </cell>
        </row>
        <row r="6039">
          <cell r="H6039">
            <v>0</v>
          </cell>
        </row>
        <row r="6040">
          <cell r="H6040">
            <v>0</v>
          </cell>
        </row>
        <row r="6041">
          <cell r="H6041">
            <v>0</v>
          </cell>
        </row>
        <row r="6042">
          <cell r="H6042">
            <v>0</v>
          </cell>
        </row>
        <row r="6043">
          <cell r="H6043">
            <v>0</v>
          </cell>
        </row>
        <row r="6044">
          <cell r="H6044">
            <v>0</v>
          </cell>
        </row>
        <row r="6045">
          <cell r="H6045">
            <v>0</v>
          </cell>
        </row>
        <row r="6046">
          <cell r="H6046">
            <v>0</v>
          </cell>
        </row>
        <row r="6047">
          <cell r="H6047">
            <v>0</v>
          </cell>
        </row>
        <row r="6048">
          <cell r="H6048">
            <v>0</v>
          </cell>
        </row>
        <row r="6049">
          <cell r="H6049">
            <v>0</v>
          </cell>
        </row>
        <row r="6050">
          <cell r="H6050">
            <v>0</v>
          </cell>
        </row>
        <row r="6051">
          <cell r="H6051">
            <v>0</v>
          </cell>
        </row>
        <row r="6052">
          <cell r="H6052">
            <v>0</v>
          </cell>
        </row>
        <row r="6053">
          <cell r="H6053">
            <v>0</v>
          </cell>
        </row>
        <row r="6054">
          <cell r="H6054">
            <v>0</v>
          </cell>
        </row>
        <row r="6055">
          <cell r="H6055">
            <v>0</v>
          </cell>
        </row>
        <row r="6056">
          <cell r="H6056">
            <v>0</v>
          </cell>
        </row>
        <row r="6057">
          <cell r="H6057">
            <v>0</v>
          </cell>
        </row>
        <row r="6058">
          <cell r="H6058">
            <v>0</v>
          </cell>
        </row>
        <row r="6059">
          <cell r="H6059">
            <v>0</v>
          </cell>
        </row>
        <row r="6060">
          <cell r="H6060">
            <v>0</v>
          </cell>
        </row>
        <row r="6061">
          <cell r="H6061">
            <v>0</v>
          </cell>
        </row>
        <row r="6062">
          <cell r="H6062">
            <v>0</v>
          </cell>
        </row>
        <row r="6063">
          <cell r="H6063">
            <v>0</v>
          </cell>
        </row>
        <row r="6064">
          <cell r="H6064">
            <v>0</v>
          </cell>
        </row>
        <row r="6065">
          <cell r="H6065">
            <v>0</v>
          </cell>
        </row>
        <row r="6066">
          <cell r="H6066">
            <v>0</v>
          </cell>
        </row>
        <row r="6067">
          <cell r="H6067">
            <v>0</v>
          </cell>
        </row>
        <row r="6068">
          <cell r="H6068">
            <v>0</v>
          </cell>
        </row>
        <row r="6069">
          <cell r="H6069">
            <v>0</v>
          </cell>
        </row>
        <row r="6070">
          <cell r="H6070">
            <v>0</v>
          </cell>
        </row>
        <row r="6071">
          <cell r="H6071">
            <v>0</v>
          </cell>
        </row>
        <row r="6072">
          <cell r="H6072">
            <v>0</v>
          </cell>
        </row>
        <row r="6073">
          <cell r="H6073">
            <v>0</v>
          </cell>
        </row>
        <row r="6074">
          <cell r="H6074">
            <v>0</v>
          </cell>
        </row>
        <row r="6075">
          <cell r="H6075">
            <v>0</v>
          </cell>
        </row>
        <row r="6076">
          <cell r="H6076">
            <v>0</v>
          </cell>
        </row>
        <row r="6077">
          <cell r="H6077">
            <v>0</v>
          </cell>
        </row>
        <row r="6078">
          <cell r="H6078">
            <v>0</v>
          </cell>
        </row>
        <row r="6079">
          <cell r="H6079">
            <v>0</v>
          </cell>
        </row>
        <row r="6080">
          <cell r="H6080">
            <v>0</v>
          </cell>
        </row>
        <row r="6081">
          <cell r="H6081">
            <v>0</v>
          </cell>
        </row>
        <row r="6082">
          <cell r="H6082">
            <v>0</v>
          </cell>
        </row>
        <row r="6083">
          <cell r="H6083">
            <v>0</v>
          </cell>
        </row>
        <row r="6084">
          <cell r="H6084">
            <v>0</v>
          </cell>
        </row>
        <row r="6085">
          <cell r="H6085">
            <v>0</v>
          </cell>
        </row>
        <row r="6086">
          <cell r="H6086">
            <v>0</v>
          </cell>
        </row>
        <row r="6087">
          <cell r="H6087">
            <v>0</v>
          </cell>
        </row>
        <row r="6088">
          <cell r="H6088">
            <v>0</v>
          </cell>
        </row>
        <row r="6089">
          <cell r="H6089">
            <v>0</v>
          </cell>
        </row>
        <row r="6090">
          <cell r="H6090">
            <v>0</v>
          </cell>
        </row>
        <row r="6091">
          <cell r="H6091">
            <v>0</v>
          </cell>
        </row>
        <row r="6092">
          <cell r="H6092">
            <v>0</v>
          </cell>
        </row>
        <row r="6093">
          <cell r="H6093">
            <v>0</v>
          </cell>
        </row>
        <row r="6094">
          <cell r="H6094">
            <v>0</v>
          </cell>
        </row>
        <row r="6095">
          <cell r="H6095">
            <v>0</v>
          </cell>
        </row>
        <row r="6096">
          <cell r="H6096">
            <v>0</v>
          </cell>
        </row>
        <row r="6097">
          <cell r="H6097">
            <v>0</v>
          </cell>
        </row>
        <row r="6098">
          <cell r="H6098">
            <v>0</v>
          </cell>
        </row>
        <row r="6099">
          <cell r="H6099">
            <v>0</v>
          </cell>
        </row>
        <row r="6100">
          <cell r="H6100">
            <v>0</v>
          </cell>
        </row>
        <row r="6101">
          <cell r="H6101">
            <v>0</v>
          </cell>
        </row>
        <row r="6102">
          <cell r="H6102">
            <v>0</v>
          </cell>
        </row>
        <row r="6103">
          <cell r="H6103">
            <v>0</v>
          </cell>
        </row>
        <row r="6104">
          <cell r="H6104">
            <v>0</v>
          </cell>
        </row>
        <row r="6105">
          <cell r="H6105">
            <v>0</v>
          </cell>
        </row>
        <row r="6106">
          <cell r="H6106">
            <v>0</v>
          </cell>
        </row>
        <row r="6107">
          <cell r="H6107">
            <v>0</v>
          </cell>
        </row>
        <row r="6108">
          <cell r="H6108">
            <v>0</v>
          </cell>
        </row>
        <row r="6109">
          <cell r="H6109">
            <v>0</v>
          </cell>
        </row>
        <row r="6110">
          <cell r="H6110">
            <v>0</v>
          </cell>
        </row>
        <row r="6111">
          <cell r="H6111">
            <v>0</v>
          </cell>
        </row>
        <row r="6112">
          <cell r="H6112">
            <v>0</v>
          </cell>
        </row>
        <row r="6113">
          <cell r="H6113">
            <v>0</v>
          </cell>
        </row>
        <row r="6114">
          <cell r="H6114">
            <v>0</v>
          </cell>
        </row>
        <row r="6115">
          <cell r="H6115">
            <v>0</v>
          </cell>
        </row>
        <row r="6116">
          <cell r="H6116">
            <v>0</v>
          </cell>
        </row>
        <row r="6117">
          <cell r="H6117">
            <v>0</v>
          </cell>
        </row>
        <row r="6118">
          <cell r="H6118">
            <v>0</v>
          </cell>
        </row>
        <row r="6119">
          <cell r="H6119">
            <v>0</v>
          </cell>
        </row>
        <row r="6120">
          <cell r="H6120">
            <v>0</v>
          </cell>
        </row>
        <row r="6121">
          <cell r="H6121">
            <v>0</v>
          </cell>
        </row>
        <row r="6122">
          <cell r="H6122">
            <v>0</v>
          </cell>
        </row>
        <row r="6123">
          <cell r="H6123">
            <v>0</v>
          </cell>
        </row>
        <row r="6124">
          <cell r="H6124">
            <v>0</v>
          </cell>
        </row>
        <row r="6125">
          <cell r="H6125">
            <v>0</v>
          </cell>
        </row>
        <row r="6126">
          <cell r="H6126">
            <v>0</v>
          </cell>
        </row>
        <row r="6127">
          <cell r="H6127">
            <v>0</v>
          </cell>
        </row>
        <row r="6128">
          <cell r="H6128">
            <v>0</v>
          </cell>
        </row>
        <row r="6129">
          <cell r="H6129">
            <v>0</v>
          </cell>
        </row>
        <row r="6130">
          <cell r="H6130">
            <v>0</v>
          </cell>
        </row>
        <row r="6131">
          <cell r="H6131">
            <v>0</v>
          </cell>
        </row>
        <row r="6132">
          <cell r="H6132">
            <v>0</v>
          </cell>
        </row>
        <row r="6133">
          <cell r="H6133">
            <v>0</v>
          </cell>
        </row>
        <row r="6134">
          <cell r="H6134">
            <v>0</v>
          </cell>
        </row>
        <row r="6135">
          <cell r="H6135">
            <v>0</v>
          </cell>
        </row>
        <row r="6136">
          <cell r="H6136">
            <v>0</v>
          </cell>
        </row>
        <row r="6137">
          <cell r="H6137">
            <v>0</v>
          </cell>
        </row>
        <row r="6138">
          <cell r="H6138">
            <v>0</v>
          </cell>
        </row>
        <row r="6139">
          <cell r="H6139">
            <v>0</v>
          </cell>
        </row>
        <row r="6140">
          <cell r="H6140">
            <v>0</v>
          </cell>
        </row>
        <row r="6141">
          <cell r="H6141">
            <v>0</v>
          </cell>
        </row>
        <row r="6142">
          <cell r="H6142">
            <v>0</v>
          </cell>
        </row>
        <row r="6143">
          <cell r="H6143">
            <v>0</v>
          </cell>
        </row>
        <row r="6144">
          <cell r="H6144">
            <v>0</v>
          </cell>
        </row>
        <row r="6145">
          <cell r="H6145">
            <v>0</v>
          </cell>
        </row>
        <row r="6146">
          <cell r="H6146">
            <v>0</v>
          </cell>
        </row>
        <row r="6147">
          <cell r="H6147">
            <v>0</v>
          </cell>
        </row>
        <row r="6148">
          <cell r="H6148">
            <v>0</v>
          </cell>
        </row>
        <row r="6149">
          <cell r="H6149">
            <v>0</v>
          </cell>
        </row>
        <row r="6150">
          <cell r="H6150">
            <v>0</v>
          </cell>
        </row>
        <row r="6151">
          <cell r="H6151">
            <v>0</v>
          </cell>
        </row>
        <row r="6152">
          <cell r="H6152">
            <v>0</v>
          </cell>
        </row>
        <row r="6153">
          <cell r="H6153">
            <v>0</v>
          </cell>
        </row>
        <row r="6154">
          <cell r="H6154">
            <v>0</v>
          </cell>
        </row>
        <row r="6155">
          <cell r="H6155">
            <v>0</v>
          </cell>
        </row>
        <row r="6156">
          <cell r="H6156">
            <v>0</v>
          </cell>
        </row>
        <row r="6157">
          <cell r="H6157">
            <v>0</v>
          </cell>
        </row>
        <row r="6158">
          <cell r="H6158">
            <v>0</v>
          </cell>
        </row>
        <row r="6159">
          <cell r="H6159">
            <v>0</v>
          </cell>
        </row>
        <row r="6160">
          <cell r="H6160">
            <v>0</v>
          </cell>
        </row>
        <row r="6161">
          <cell r="H6161">
            <v>0</v>
          </cell>
        </row>
        <row r="6162">
          <cell r="H6162">
            <v>0</v>
          </cell>
        </row>
        <row r="6163">
          <cell r="H6163">
            <v>0</v>
          </cell>
        </row>
        <row r="6164">
          <cell r="H6164">
            <v>0</v>
          </cell>
        </row>
        <row r="6165">
          <cell r="H6165">
            <v>0</v>
          </cell>
        </row>
        <row r="6166">
          <cell r="H6166">
            <v>0</v>
          </cell>
        </row>
        <row r="6167">
          <cell r="H6167">
            <v>0</v>
          </cell>
        </row>
        <row r="6168">
          <cell r="H6168">
            <v>0</v>
          </cell>
        </row>
        <row r="6169">
          <cell r="H6169">
            <v>0</v>
          </cell>
        </row>
        <row r="6170">
          <cell r="H6170">
            <v>0</v>
          </cell>
        </row>
        <row r="6171">
          <cell r="H6171">
            <v>0</v>
          </cell>
        </row>
        <row r="6172">
          <cell r="H6172">
            <v>0</v>
          </cell>
        </row>
        <row r="6173">
          <cell r="H6173">
            <v>0</v>
          </cell>
        </row>
        <row r="6174">
          <cell r="H6174">
            <v>0</v>
          </cell>
        </row>
        <row r="6175">
          <cell r="H6175">
            <v>0</v>
          </cell>
        </row>
        <row r="6176">
          <cell r="H6176">
            <v>0</v>
          </cell>
        </row>
        <row r="6177">
          <cell r="H6177">
            <v>0</v>
          </cell>
        </row>
        <row r="6178">
          <cell r="H6178">
            <v>0</v>
          </cell>
        </row>
        <row r="6179">
          <cell r="H6179">
            <v>0</v>
          </cell>
        </row>
        <row r="6180">
          <cell r="H6180">
            <v>0</v>
          </cell>
        </row>
        <row r="6181">
          <cell r="H6181">
            <v>0</v>
          </cell>
        </row>
        <row r="6182">
          <cell r="H6182">
            <v>0</v>
          </cell>
        </row>
        <row r="6183">
          <cell r="H6183">
            <v>0</v>
          </cell>
        </row>
        <row r="6184">
          <cell r="H6184">
            <v>0</v>
          </cell>
        </row>
        <row r="6185">
          <cell r="H6185">
            <v>0</v>
          </cell>
        </row>
        <row r="6186">
          <cell r="H6186">
            <v>0</v>
          </cell>
        </row>
        <row r="6187">
          <cell r="H6187">
            <v>0</v>
          </cell>
        </row>
        <row r="6188">
          <cell r="H6188">
            <v>0</v>
          </cell>
        </row>
        <row r="6189">
          <cell r="H6189">
            <v>0</v>
          </cell>
        </row>
        <row r="6190">
          <cell r="H6190">
            <v>0</v>
          </cell>
        </row>
        <row r="6191">
          <cell r="H6191">
            <v>0</v>
          </cell>
        </row>
        <row r="6192">
          <cell r="H6192">
            <v>0</v>
          </cell>
        </row>
        <row r="6193">
          <cell r="H6193">
            <v>0</v>
          </cell>
        </row>
        <row r="6194">
          <cell r="H6194">
            <v>0</v>
          </cell>
        </row>
        <row r="6195">
          <cell r="H6195">
            <v>0</v>
          </cell>
        </row>
        <row r="6196">
          <cell r="H6196">
            <v>0</v>
          </cell>
        </row>
        <row r="6197">
          <cell r="H6197">
            <v>0</v>
          </cell>
        </row>
        <row r="6198">
          <cell r="H6198">
            <v>0</v>
          </cell>
        </row>
        <row r="6199">
          <cell r="H6199">
            <v>0</v>
          </cell>
        </row>
        <row r="6200">
          <cell r="H6200">
            <v>0</v>
          </cell>
        </row>
        <row r="6201">
          <cell r="H6201">
            <v>0</v>
          </cell>
        </row>
        <row r="6202">
          <cell r="H6202">
            <v>0</v>
          </cell>
        </row>
        <row r="6203">
          <cell r="H6203">
            <v>0</v>
          </cell>
        </row>
        <row r="6204">
          <cell r="H6204">
            <v>0</v>
          </cell>
        </row>
        <row r="6205">
          <cell r="H6205">
            <v>0</v>
          </cell>
        </row>
        <row r="6206">
          <cell r="H6206">
            <v>0</v>
          </cell>
        </row>
        <row r="6207">
          <cell r="H6207">
            <v>0</v>
          </cell>
        </row>
        <row r="6208">
          <cell r="H6208">
            <v>0</v>
          </cell>
        </row>
        <row r="6209">
          <cell r="H6209">
            <v>0</v>
          </cell>
        </row>
        <row r="6210">
          <cell r="H6210">
            <v>0</v>
          </cell>
        </row>
        <row r="6211">
          <cell r="H6211">
            <v>0</v>
          </cell>
        </row>
        <row r="6212">
          <cell r="H6212">
            <v>0</v>
          </cell>
        </row>
        <row r="6213">
          <cell r="H6213">
            <v>0</v>
          </cell>
        </row>
        <row r="6214">
          <cell r="H6214">
            <v>0</v>
          </cell>
        </row>
        <row r="6215">
          <cell r="H6215">
            <v>0</v>
          </cell>
        </row>
        <row r="6216">
          <cell r="H6216">
            <v>0</v>
          </cell>
        </row>
        <row r="6217">
          <cell r="H6217">
            <v>0</v>
          </cell>
        </row>
        <row r="6218">
          <cell r="H6218">
            <v>0</v>
          </cell>
        </row>
        <row r="6219">
          <cell r="H6219">
            <v>0</v>
          </cell>
        </row>
        <row r="6220">
          <cell r="H6220">
            <v>0</v>
          </cell>
        </row>
        <row r="6221">
          <cell r="H6221">
            <v>0</v>
          </cell>
        </row>
        <row r="6222">
          <cell r="H6222">
            <v>0</v>
          </cell>
        </row>
        <row r="6223">
          <cell r="H6223">
            <v>0</v>
          </cell>
        </row>
        <row r="6224">
          <cell r="H6224">
            <v>0</v>
          </cell>
        </row>
        <row r="6225">
          <cell r="H6225">
            <v>0</v>
          </cell>
        </row>
        <row r="6226">
          <cell r="H6226">
            <v>0</v>
          </cell>
        </row>
        <row r="6227">
          <cell r="H6227">
            <v>0</v>
          </cell>
        </row>
        <row r="6228">
          <cell r="H6228">
            <v>0</v>
          </cell>
        </row>
        <row r="6229">
          <cell r="H6229">
            <v>0</v>
          </cell>
        </row>
        <row r="6230">
          <cell r="H6230">
            <v>0</v>
          </cell>
        </row>
        <row r="6231">
          <cell r="H6231">
            <v>0</v>
          </cell>
        </row>
        <row r="6232">
          <cell r="H6232">
            <v>0</v>
          </cell>
        </row>
        <row r="6233">
          <cell r="H6233">
            <v>0</v>
          </cell>
        </row>
        <row r="6234">
          <cell r="H6234">
            <v>0</v>
          </cell>
        </row>
        <row r="6235">
          <cell r="H6235">
            <v>0</v>
          </cell>
        </row>
        <row r="6236">
          <cell r="H6236">
            <v>0</v>
          </cell>
        </row>
        <row r="6237">
          <cell r="H6237">
            <v>0</v>
          </cell>
        </row>
        <row r="6238">
          <cell r="H6238">
            <v>0</v>
          </cell>
        </row>
        <row r="6239">
          <cell r="H6239">
            <v>0</v>
          </cell>
        </row>
        <row r="6240">
          <cell r="H6240">
            <v>0</v>
          </cell>
        </row>
        <row r="6241">
          <cell r="H6241">
            <v>0</v>
          </cell>
        </row>
        <row r="6242">
          <cell r="H6242">
            <v>0</v>
          </cell>
        </row>
        <row r="6243">
          <cell r="H6243">
            <v>0</v>
          </cell>
        </row>
        <row r="6244">
          <cell r="H6244">
            <v>0</v>
          </cell>
        </row>
        <row r="6245">
          <cell r="H6245">
            <v>0</v>
          </cell>
        </row>
        <row r="6246">
          <cell r="H6246">
            <v>0</v>
          </cell>
        </row>
        <row r="6247">
          <cell r="H6247">
            <v>0</v>
          </cell>
        </row>
        <row r="6248">
          <cell r="H6248">
            <v>0</v>
          </cell>
        </row>
        <row r="6249">
          <cell r="H6249">
            <v>0</v>
          </cell>
        </row>
        <row r="6250">
          <cell r="H6250">
            <v>0</v>
          </cell>
        </row>
        <row r="6251">
          <cell r="H6251">
            <v>0</v>
          </cell>
        </row>
        <row r="6252">
          <cell r="H6252">
            <v>0</v>
          </cell>
        </row>
        <row r="6253">
          <cell r="H6253">
            <v>0</v>
          </cell>
        </row>
        <row r="6254">
          <cell r="H6254">
            <v>0</v>
          </cell>
        </row>
        <row r="6255">
          <cell r="H6255">
            <v>0</v>
          </cell>
        </row>
        <row r="6256">
          <cell r="H6256">
            <v>0</v>
          </cell>
        </row>
        <row r="6257">
          <cell r="H6257">
            <v>0</v>
          </cell>
        </row>
        <row r="6258">
          <cell r="H6258">
            <v>0</v>
          </cell>
        </row>
        <row r="6259">
          <cell r="H6259">
            <v>0</v>
          </cell>
        </row>
        <row r="6260">
          <cell r="H6260">
            <v>0</v>
          </cell>
        </row>
        <row r="6261">
          <cell r="H6261">
            <v>0</v>
          </cell>
        </row>
        <row r="6262">
          <cell r="H6262">
            <v>0</v>
          </cell>
        </row>
        <row r="6263">
          <cell r="H6263">
            <v>0</v>
          </cell>
        </row>
        <row r="6264">
          <cell r="H6264">
            <v>0</v>
          </cell>
        </row>
        <row r="6265">
          <cell r="H6265">
            <v>0</v>
          </cell>
        </row>
        <row r="6266">
          <cell r="H6266">
            <v>0</v>
          </cell>
        </row>
        <row r="6267">
          <cell r="H6267">
            <v>0</v>
          </cell>
        </row>
        <row r="6268">
          <cell r="H6268">
            <v>0</v>
          </cell>
        </row>
        <row r="6269">
          <cell r="H6269">
            <v>0</v>
          </cell>
        </row>
        <row r="6270">
          <cell r="H6270">
            <v>0</v>
          </cell>
        </row>
        <row r="6271">
          <cell r="H6271">
            <v>0</v>
          </cell>
        </row>
        <row r="6272">
          <cell r="H6272">
            <v>0</v>
          </cell>
        </row>
        <row r="6273">
          <cell r="H6273">
            <v>0</v>
          </cell>
        </row>
        <row r="6274">
          <cell r="H6274">
            <v>0</v>
          </cell>
        </row>
        <row r="6275">
          <cell r="H6275">
            <v>0</v>
          </cell>
        </row>
        <row r="6276">
          <cell r="H6276">
            <v>0</v>
          </cell>
        </row>
        <row r="6277">
          <cell r="H6277">
            <v>0</v>
          </cell>
        </row>
        <row r="6278">
          <cell r="H6278">
            <v>0</v>
          </cell>
        </row>
        <row r="6279">
          <cell r="H6279">
            <v>0</v>
          </cell>
        </row>
        <row r="6280">
          <cell r="H6280">
            <v>0</v>
          </cell>
        </row>
        <row r="6281">
          <cell r="H6281">
            <v>0</v>
          </cell>
        </row>
        <row r="6282">
          <cell r="H6282">
            <v>0</v>
          </cell>
        </row>
        <row r="6283">
          <cell r="H6283">
            <v>0</v>
          </cell>
        </row>
        <row r="6284">
          <cell r="H6284">
            <v>0</v>
          </cell>
        </row>
        <row r="6285">
          <cell r="H6285">
            <v>0</v>
          </cell>
        </row>
        <row r="6286">
          <cell r="H6286">
            <v>0</v>
          </cell>
        </row>
        <row r="6287">
          <cell r="H6287">
            <v>0</v>
          </cell>
        </row>
        <row r="6288">
          <cell r="H6288">
            <v>0</v>
          </cell>
        </row>
        <row r="6289">
          <cell r="H6289">
            <v>0</v>
          </cell>
        </row>
        <row r="6290">
          <cell r="H6290">
            <v>0</v>
          </cell>
        </row>
        <row r="6291">
          <cell r="H6291">
            <v>0</v>
          </cell>
        </row>
        <row r="6292">
          <cell r="H6292">
            <v>0</v>
          </cell>
        </row>
        <row r="6293">
          <cell r="H6293">
            <v>0</v>
          </cell>
        </row>
        <row r="6294">
          <cell r="H6294">
            <v>0</v>
          </cell>
        </row>
        <row r="6295">
          <cell r="H6295">
            <v>0</v>
          </cell>
        </row>
        <row r="6296">
          <cell r="H6296">
            <v>0</v>
          </cell>
        </row>
        <row r="6297">
          <cell r="H6297">
            <v>0</v>
          </cell>
        </row>
        <row r="6298">
          <cell r="H6298">
            <v>0</v>
          </cell>
        </row>
        <row r="6299">
          <cell r="H6299">
            <v>0</v>
          </cell>
        </row>
        <row r="6300">
          <cell r="H6300">
            <v>0</v>
          </cell>
        </row>
        <row r="6301">
          <cell r="H6301">
            <v>0</v>
          </cell>
        </row>
        <row r="6302">
          <cell r="H6302">
            <v>0</v>
          </cell>
        </row>
        <row r="6303">
          <cell r="H6303">
            <v>0</v>
          </cell>
        </row>
        <row r="6304">
          <cell r="H6304">
            <v>0</v>
          </cell>
        </row>
        <row r="6305">
          <cell r="H6305">
            <v>0</v>
          </cell>
        </row>
        <row r="6306">
          <cell r="H6306">
            <v>0</v>
          </cell>
        </row>
        <row r="6307">
          <cell r="H6307">
            <v>0</v>
          </cell>
        </row>
        <row r="6308">
          <cell r="H6308">
            <v>0</v>
          </cell>
        </row>
        <row r="6309">
          <cell r="H6309">
            <v>0</v>
          </cell>
        </row>
        <row r="6310">
          <cell r="H6310">
            <v>0</v>
          </cell>
        </row>
        <row r="6311">
          <cell r="H6311">
            <v>0</v>
          </cell>
        </row>
        <row r="6312">
          <cell r="H6312">
            <v>0</v>
          </cell>
        </row>
        <row r="6313">
          <cell r="H6313">
            <v>0</v>
          </cell>
        </row>
        <row r="6314">
          <cell r="H6314">
            <v>0</v>
          </cell>
        </row>
        <row r="6315">
          <cell r="H6315">
            <v>0</v>
          </cell>
        </row>
        <row r="6316">
          <cell r="H6316">
            <v>0</v>
          </cell>
        </row>
        <row r="6317">
          <cell r="H6317">
            <v>0</v>
          </cell>
        </row>
        <row r="6318">
          <cell r="H6318">
            <v>0</v>
          </cell>
        </row>
        <row r="6319">
          <cell r="H6319">
            <v>0</v>
          </cell>
        </row>
        <row r="6320">
          <cell r="H6320">
            <v>0</v>
          </cell>
        </row>
        <row r="6321">
          <cell r="H6321">
            <v>0</v>
          </cell>
        </row>
        <row r="6322">
          <cell r="H6322">
            <v>0</v>
          </cell>
        </row>
        <row r="6323">
          <cell r="H6323">
            <v>0</v>
          </cell>
        </row>
        <row r="6324">
          <cell r="H6324">
            <v>0</v>
          </cell>
        </row>
        <row r="6325">
          <cell r="H6325">
            <v>0</v>
          </cell>
        </row>
        <row r="6326">
          <cell r="H6326">
            <v>0</v>
          </cell>
        </row>
        <row r="6327">
          <cell r="H6327">
            <v>0</v>
          </cell>
        </row>
        <row r="6328">
          <cell r="H6328">
            <v>0</v>
          </cell>
        </row>
        <row r="6329">
          <cell r="H6329">
            <v>0</v>
          </cell>
        </row>
        <row r="6330">
          <cell r="H6330">
            <v>0</v>
          </cell>
        </row>
        <row r="6331">
          <cell r="H6331">
            <v>0</v>
          </cell>
        </row>
        <row r="6332">
          <cell r="H6332">
            <v>0</v>
          </cell>
        </row>
        <row r="6333">
          <cell r="H6333">
            <v>0</v>
          </cell>
        </row>
        <row r="6334">
          <cell r="H6334">
            <v>0</v>
          </cell>
        </row>
        <row r="6335">
          <cell r="H6335">
            <v>0</v>
          </cell>
        </row>
        <row r="6336">
          <cell r="H6336">
            <v>0</v>
          </cell>
        </row>
        <row r="6337">
          <cell r="H6337">
            <v>0</v>
          </cell>
        </row>
        <row r="6338">
          <cell r="H6338">
            <v>0</v>
          </cell>
        </row>
        <row r="6339">
          <cell r="H6339">
            <v>0</v>
          </cell>
        </row>
        <row r="6340">
          <cell r="H6340">
            <v>0</v>
          </cell>
        </row>
        <row r="6341">
          <cell r="H6341">
            <v>0</v>
          </cell>
        </row>
        <row r="6342">
          <cell r="H6342">
            <v>0</v>
          </cell>
        </row>
        <row r="6343">
          <cell r="H6343">
            <v>0</v>
          </cell>
        </row>
        <row r="6344">
          <cell r="H6344">
            <v>0</v>
          </cell>
        </row>
        <row r="6345">
          <cell r="H6345">
            <v>0</v>
          </cell>
        </row>
        <row r="6346">
          <cell r="H6346">
            <v>0</v>
          </cell>
        </row>
        <row r="6347">
          <cell r="H6347">
            <v>0</v>
          </cell>
        </row>
        <row r="6348">
          <cell r="H6348">
            <v>0</v>
          </cell>
        </row>
        <row r="6349">
          <cell r="H6349">
            <v>0</v>
          </cell>
        </row>
        <row r="6350">
          <cell r="H6350">
            <v>0</v>
          </cell>
        </row>
        <row r="6351">
          <cell r="H6351">
            <v>0</v>
          </cell>
        </row>
        <row r="6352">
          <cell r="H6352">
            <v>0</v>
          </cell>
        </row>
        <row r="6353">
          <cell r="H6353">
            <v>0</v>
          </cell>
        </row>
        <row r="6354">
          <cell r="H6354">
            <v>0</v>
          </cell>
        </row>
        <row r="6355">
          <cell r="H6355">
            <v>0</v>
          </cell>
        </row>
        <row r="6356">
          <cell r="H6356">
            <v>0</v>
          </cell>
        </row>
        <row r="6357">
          <cell r="H6357">
            <v>0</v>
          </cell>
        </row>
        <row r="6358">
          <cell r="H6358">
            <v>0</v>
          </cell>
        </row>
        <row r="6359">
          <cell r="H6359">
            <v>0</v>
          </cell>
        </row>
        <row r="6360">
          <cell r="H6360">
            <v>0</v>
          </cell>
        </row>
        <row r="6361">
          <cell r="H6361">
            <v>0</v>
          </cell>
        </row>
        <row r="6362">
          <cell r="H6362">
            <v>0</v>
          </cell>
        </row>
        <row r="6363">
          <cell r="H6363">
            <v>0</v>
          </cell>
        </row>
        <row r="6364">
          <cell r="H6364">
            <v>0</v>
          </cell>
        </row>
        <row r="6365">
          <cell r="H6365">
            <v>0</v>
          </cell>
        </row>
        <row r="6366">
          <cell r="H6366">
            <v>0</v>
          </cell>
        </row>
        <row r="6367">
          <cell r="H6367">
            <v>0</v>
          </cell>
        </row>
        <row r="6368">
          <cell r="H6368">
            <v>0</v>
          </cell>
        </row>
        <row r="6369">
          <cell r="H6369">
            <v>0</v>
          </cell>
        </row>
        <row r="6370">
          <cell r="H6370">
            <v>0</v>
          </cell>
        </row>
        <row r="6371">
          <cell r="H6371">
            <v>0</v>
          </cell>
        </row>
        <row r="6372">
          <cell r="H6372">
            <v>0</v>
          </cell>
        </row>
        <row r="6373">
          <cell r="H6373">
            <v>0</v>
          </cell>
        </row>
        <row r="6374">
          <cell r="H6374">
            <v>0</v>
          </cell>
        </row>
        <row r="6375">
          <cell r="H6375">
            <v>0</v>
          </cell>
        </row>
        <row r="6376">
          <cell r="H6376">
            <v>0</v>
          </cell>
        </row>
        <row r="6377">
          <cell r="H6377">
            <v>0</v>
          </cell>
        </row>
        <row r="6378">
          <cell r="H6378">
            <v>0</v>
          </cell>
        </row>
        <row r="6379">
          <cell r="H6379">
            <v>0</v>
          </cell>
        </row>
        <row r="6380">
          <cell r="H6380">
            <v>0</v>
          </cell>
        </row>
        <row r="6381">
          <cell r="H6381">
            <v>0</v>
          </cell>
        </row>
        <row r="6382">
          <cell r="H6382">
            <v>0</v>
          </cell>
        </row>
        <row r="6383">
          <cell r="H6383">
            <v>0</v>
          </cell>
        </row>
        <row r="6384">
          <cell r="H6384">
            <v>0</v>
          </cell>
        </row>
        <row r="6385">
          <cell r="H6385">
            <v>0</v>
          </cell>
        </row>
        <row r="6386">
          <cell r="H6386">
            <v>0</v>
          </cell>
        </row>
        <row r="6387">
          <cell r="H6387">
            <v>0</v>
          </cell>
        </row>
        <row r="6388">
          <cell r="H6388">
            <v>0</v>
          </cell>
        </row>
        <row r="6389">
          <cell r="H6389">
            <v>0</v>
          </cell>
        </row>
        <row r="6390">
          <cell r="H6390">
            <v>0</v>
          </cell>
        </row>
        <row r="6391">
          <cell r="H6391">
            <v>0</v>
          </cell>
        </row>
        <row r="6392">
          <cell r="H6392">
            <v>0</v>
          </cell>
        </row>
        <row r="6393">
          <cell r="H6393">
            <v>0</v>
          </cell>
        </row>
        <row r="6394">
          <cell r="H6394">
            <v>0</v>
          </cell>
        </row>
        <row r="6395">
          <cell r="H6395">
            <v>0</v>
          </cell>
        </row>
        <row r="6396">
          <cell r="H6396">
            <v>0</v>
          </cell>
        </row>
        <row r="6397">
          <cell r="H6397">
            <v>0</v>
          </cell>
        </row>
        <row r="6398">
          <cell r="H6398">
            <v>0</v>
          </cell>
        </row>
        <row r="6399">
          <cell r="H6399">
            <v>0</v>
          </cell>
        </row>
        <row r="6400">
          <cell r="H6400">
            <v>0</v>
          </cell>
        </row>
        <row r="6401">
          <cell r="H6401">
            <v>0</v>
          </cell>
        </row>
        <row r="6402">
          <cell r="H6402">
            <v>0</v>
          </cell>
        </row>
        <row r="6403">
          <cell r="H6403">
            <v>0</v>
          </cell>
        </row>
        <row r="6404">
          <cell r="H6404">
            <v>0</v>
          </cell>
        </row>
        <row r="6405">
          <cell r="H6405">
            <v>0</v>
          </cell>
        </row>
        <row r="6406">
          <cell r="H6406">
            <v>0</v>
          </cell>
        </row>
        <row r="6407">
          <cell r="H6407">
            <v>0</v>
          </cell>
        </row>
        <row r="6408">
          <cell r="H6408">
            <v>0</v>
          </cell>
        </row>
        <row r="6409">
          <cell r="H6409">
            <v>0</v>
          </cell>
        </row>
        <row r="6410">
          <cell r="H6410">
            <v>0</v>
          </cell>
        </row>
        <row r="6411">
          <cell r="H6411">
            <v>0</v>
          </cell>
        </row>
        <row r="6412">
          <cell r="H6412">
            <v>0</v>
          </cell>
        </row>
        <row r="6413">
          <cell r="H6413">
            <v>0</v>
          </cell>
        </row>
        <row r="6414">
          <cell r="H6414">
            <v>0</v>
          </cell>
        </row>
        <row r="6415">
          <cell r="H6415">
            <v>0</v>
          </cell>
        </row>
        <row r="6416">
          <cell r="H6416">
            <v>0</v>
          </cell>
        </row>
        <row r="6417">
          <cell r="H6417">
            <v>0</v>
          </cell>
        </row>
        <row r="6418">
          <cell r="H6418">
            <v>0</v>
          </cell>
        </row>
        <row r="6419">
          <cell r="H6419">
            <v>0</v>
          </cell>
        </row>
        <row r="6420">
          <cell r="H6420">
            <v>0</v>
          </cell>
        </row>
        <row r="6421">
          <cell r="H6421">
            <v>0</v>
          </cell>
        </row>
        <row r="6422">
          <cell r="H6422">
            <v>0</v>
          </cell>
        </row>
        <row r="6423">
          <cell r="H6423">
            <v>0</v>
          </cell>
        </row>
        <row r="6424">
          <cell r="H6424">
            <v>0</v>
          </cell>
        </row>
        <row r="6425">
          <cell r="H6425">
            <v>0</v>
          </cell>
        </row>
        <row r="6426">
          <cell r="H6426">
            <v>0</v>
          </cell>
        </row>
        <row r="6427">
          <cell r="H6427">
            <v>0</v>
          </cell>
        </row>
        <row r="6428">
          <cell r="H6428">
            <v>0</v>
          </cell>
        </row>
        <row r="6429">
          <cell r="H6429">
            <v>0</v>
          </cell>
        </row>
        <row r="6430">
          <cell r="H6430">
            <v>0</v>
          </cell>
        </row>
        <row r="6431">
          <cell r="H6431">
            <v>0</v>
          </cell>
        </row>
        <row r="6432">
          <cell r="H6432">
            <v>0</v>
          </cell>
        </row>
        <row r="6433">
          <cell r="H6433">
            <v>0</v>
          </cell>
        </row>
        <row r="6434">
          <cell r="H6434">
            <v>0</v>
          </cell>
        </row>
        <row r="6435">
          <cell r="H6435">
            <v>0</v>
          </cell>
        </row>
        <row r="6436">
          <cell r="H6436">
            <v>0</v>
          </cell>
        </row>
        <row r="6437">
          <cell r="H6437">
            <v>0</v>
          </cell>
        </row>
        <row r="6438">
          <cell r="H6438">
            <v>0</v>
          </cell>
        </row>
        <row r="6439">
          <cell r="H6439">
            <v>0</v>
          </cell>
        </row>
        <row r="6440">
          <cell r="H6440">
            <v>0</v>
          </cell>
        </row>
        <row r="6441">
          <cell r="H6441">
            <v>0</v>
          </cell>
        </row>
        <row r="6442">
          <cell r="H6442">
            <v>0</v>
          </cell>
        </row>
        <row r="6443">
          <cell r="H6443">
            <v>0</v>
          </cell>
        </row>
        <row r="6444">
          <cell r="H6444">
            <v>0</v>
          </cell>
        </row>
        <row r="6445">
          <cell r="H6445">
            <v>0</v>
          </cell>
        </row>
        <row r="6446">
          <cell r="H6446">
            <v>0</v>
          </cell>
        </row>
        <row r="6447">
          <cell r="H6447">
            <v>0</v>
          </cell>
        </row>
        <row r="6448">
          <cell r="H6448">
            <v>0</v>
          </cell>
        </row>
        <row r="6449">
          <cell r="H6449">
            <v>0</v>
          </cell>
        </row>
        <row r="6450">
          <cell r="H6450">
            <v>0</v>
          </cell>
        </row>
        <row r="6451">
          <cell r="H6451">
            <v>0</v>
          </cell>
        </row>
        <row r="6452">
          <cell r="H6452">
            <v>0</v>
          </cell>
        </row>
        <row r="6453">
          <cell r="H6453">
            <v>0</v>
          </cell>
        </row>
        <row r="6454">
          <cell r="H6454">
            <v>0</v>
          </cell>
        </row>
        <row r="6455">
          <cell r="H6455">
            <v>0</v>
          </cell>
        </row>
        <row r="6456">
          <cell r="H6456">
            <v>0</v>
          </cell>
        </row>
        <row r="6457">
          <cell r="H6457">
            <v>0</v>
          </cell>
        </row>
        <row r="6458">
          <cell r="H6458">
            <v>0</v>
          </cell>
        </row>
        <row r="6459">
          <cell r="H6459">
            <v>0</v>
          </cell>
        </row>
        <row r="6460">
          <cell r="H6460">
            <v>0</v>
          </cell>
        </row>
        <row r="6461">
          <cell r="H6461">
            <v>0</v>
          </cell>
        </row>
        <row r="6462">
          <cell r="H6462">
            <v>0</v>
          </cell>
        </row>
        <row r="6463">
          <cell r="H6463">
            <v>0</v>
          </cell>
        </row>
        <row r="6464">
          <cell r="H6464">
            <v>0</v>
          </cell>
        </row>
        <row r="6465">
          <cell r="H6465">
            <v>0</v>
          </cell>
        </row>
        <row r="6466">
          <cell r="H6466">
            <v>0</v>
          </cell>
        </row>
        <row r="6467">
          <cell r="H6467">
            <v>0</v>
          </cell>
        </row>
        <row r="6468">
          <cell r="H6468">
            <v>0</v>
          </cell>
        </row>
        <row r="6469">
          <cell r="H6469">
            <v>0</v>
          </cell>
        </row>
        <row r="6470">
          <cell r="H6470">
            <v>0</v>
          </cell>
        </row>
        <row r="6471">
          <cell r="H6471">
            <v>0</v>
          </cell>
        </row>
        <row r="6472">
          <cell r="H6472">
            <v>0</v>
          </cell>
        </row>
        <row r="6473">
          <cell r="H6473">
            <v>0</v>
          </cell>
        </row>
        <row r="6474">
          <cell r="H6474">
            <v>0</v>
          </cell>
        </row>
        <row r="6475">
          <cell r="H6475">
            <v>0</v>
          </cell>
        </row>
        <row r="6476">
          <cell r="H6476">
            <v>0</v>
          </cell>
        </row>
        <row r="6477">
          <cell r="H6477">
            <v>0</v>
          </cell>
        </row>
        <row r="6478">
          <cell r="H6478">
            <v>0</v>
          </cell>
        </row>
        <row r="6479">
          <cell r="H6479">
            <v>0</v>
          </cell>
        </row>
        <row r="6480">
          <cell r="H6480">
            <v>0</v>
          </cell>
        </row>
        <row r="6481">
          <cell r="H6481">
            <v>0</v>
          </cell>
        </row>
        <row r="6482">
          <cell r="H6482">
            <v>0</v>
          </cell>
        </row>
        <row r="6483">
          <cell r="H6483">
            <v>0</v>
          </cell>
        </row>
        <row r="6484">
          <cell r="H6484">
            <v>0</v>
          </cell>
        </row>
        <row r="6485">
          <cell r="H6485">
            <v>0</v>
          </cell>
        </row>
        <row r="6486">
          <cell r="H6486">
            <v>0</v>
          </cell>
        </row>
        <row r="6487">
          <cell r="H6487">
            <v>0</v>
          </cell>
        </row>
        <row r="6488">
          <cell r="H6488">
            <v>0</v>
          </cell>
        </row>
        <row r="6489">
          <cell r="H6489">
            <v>0</v>
          </cell>
        </row>
        <row r="6490">
          <cell r="H6490">
            <v>0</v>
          </cell>
        </row>
        <row r="6491">
          <cell r="H6491">
            <v>0</v>
          </cell>
        </row>
        <row r="6492">
          <cell r="H6492">
            <v>0</v>
          </cell>
        </row>
        <row r="6493">
          <cell r="H6493">
            <v>0</v>
          </cell>
        </row>
        <row r="6494">
          <cell r="H6494">
            <v>0</v>
          </cell>
        </row>
        <row r="6495">
          <cell r="H6495">
            <v>0</v>
          </cell>
        </row>
        <row r="6496">
          <cell r="H6496">
            <v>0</v>
          </cell>
        </row>
        <row r="6497">
          <cell r="H6497">
            <v>0</v>
          </cell>
        </row>
        <row r="6498">
          <cell r="H6498">
            <v>0</v>
          </cell>
        </row>
        <row r="6499">
          <cell r="H6499">
            <v>0</v>
          </cell>
        </row>
        <row r="6500">
          <cell r="H6500">
            <v>0</v>
          </cell>
        </row>
        <row r="6501">
          <cell r="H6501">
            <v>0</v>
          </cell>
        </row>
        <row r="6502">
          <cell r="H6502">
            <v>0</v>
          </cell>
        </row>
        <row r="6503">
          <cell r="H6503">
            <v>0</v>
          </cell>
        </row>
        <row r="6504">
          <cell r="H6504">
            <v>0</v>
          </cell>
        </row>
        <row r="6505">
          <cell r="H6505">
            <v>0</v>
          </cell>
        </row>
        <row r="6506">
          <cell r="H6506">
            <v>0</v>
          </cell>
        </row>
        <row r="6507">
          <cell r="H6507">
            <v>0</v>
          </cell>
        </row>
        <row r="6508">
          <cell r="H6508">
            <v>0</v>
          </cell>
        </row>
        <row r="6509">
          <cell r="H6509">
            <v>0</v>
          </cell>
        </row>
        <row r="6510">
          <cell r="H6510">
            <v>0</v>
          </cell>
        </row>
        <row r="6511">
          <cell r="H6511">
            <v>0</v>
          </cell>
        </row>
        <row r="6512">
          <cell r="H6512">
            <v>0</v>
          </cell>
        </row>
        <row r="6513">
          <cell r="H6513">
            <v>0</v>
          </cell>
        </row>
        <row r="6514">
          <cell r="H6514">
            <v>0</v>
          </cell>
        </row>
        <row r="6515">
          <cell r="H6515">
            <v>0</v>
          </cell>
        </row>
        <row r="6516">
          <cell r="H6516">
            <v>0</v>
          </cell>
        </row>
        <row r="6517">
          <cell r="H6517">
            <v>0</v>
          </cell>
        </row>
        <row r="6518">
          <cell r="H6518">
            <v>0</v>
          </cell>
        </row>
        <row r="6519">
          <cell r="H6519">
            <v>0</v>
          </cell>
        </row>
        <row r="6520">
          <cell r="H6520">
            <v>0</v>
          </cell>
        </row>
        <row r="6521">
          <cell r="H6521">
            <v>0</v>
          </cell>
        </row>
        <row r="6522">
          <cell r="H6522">
            <v>0</v>
          </cell>
        </row>
        <row r="6523">
          <cell r="H6523">
            <v>0</v>
          </cell>
        </row>
        <row r="6524">
          <cell r="H6524">
            <v>0</v>
          </cell>
        </row>
        <row r="6525">
          <cell r="H6525">
            <v>0</v>
          </cell>
        </row>
        <row r="6526">
          <cell r="H6526">
            <v>0</v>
          </cell>
        </row>
        <row r="6527">
          <cell r="H6527">
            <v>0</v>
          </cell>
        </row>
        <row r="6528">
          <cell r="H6528">
            <v>0</v>
          </cell>
        </row>
        <row r="6529">
          <cell r="H6529">
            <v>0</v>
          </cell>
        </row>
        <row r="6530">
          <cell r="H6530">
            <v>0</v>
          </cell>
        </row>
        <row r="6531">
          <cell r="H6531">
            <v>0</v>
          </cell>
        </row>
        <row r="6532">
          <cell r="H6532">
            <v>0</v>
          </cell>
        </row>
        <row r="6533">
          <cell r="H6533">
            <v>0</v>
          </cell>
        </row>
        <row r="6534">
          <cell r="H6534">
            <v>0</v>
          </cell>
        </row>
        <row r="6535">
          <cell r="H6535">
            <v>0</v>
          </cell>
        </row>
        <row r="6536">
          <cell r="H6536">
            <v>0</v>
          </cell>
        </row>
        <row r="6537">
          <cell r="H6537">
            <v>0</v>
          </cell>
        </row>
        <row r="6538">
          <cell r="H6538">
            <v>0</v>
          </cell>
        </row>
        <row r="6539">
          <cell r="H6539">
            <v>0</v>
          </cell>
        </row>
        <row r="6540">
          <cell r="H6540">
            <v>0</v>
          </cell>
        </row>
        <row r="6541">
          <cell r="H6541">
            <v>0</v>
          </cell>
        </row>
        <row r="6542">
          <cell r="H6542">
            <v>0</v>
          </cell>
        </row>
        <row r="6543">
          <cell r="H6543">
            <v>0</v>
          </cell>
        </row>
        <row r="6544">
          <cell r="H6544">
            <v>0</v>
          </cell>
        </row>
        <row r="6545">
          <cell r="H6545">
            <v>0</v>
          </cell>
        </row>
        <row r="6546">
          <cell r="H6546">
            <v>0</v>
          </cell>
        </row>
        <row r="6547">
          <cell r="H6547">
            <v>0</v>
          </cell>
        </row>
        <row r="6548">
          <cell r="H6548">
            <v>0</v>
          </cell>
        </row>
        <row r="6549">
          <cell r="H6549">
            <v>0</v>
          </cell>
        </row>
        <row r="6550">
          <cell r="H6550">
            <v>0</v>
          </cell>
        </row>
        <row r="6551">
          <cell r="H6551">
            <v>0</v>
          </cell>
        </row>
        <row r="6552">
          <cell r="H6552">
            <v>0</v>
          </cell>
        </row>
        <row r="6553">
          <cell r="H6553">
            <v>0</v>
          </cell>
        </row>
        <row r="6554">
          <cell r="H6554">
            <v>0</v>
          </cell>
        </row>
        <row r="6555">
          <cell r="H6555">
            <v>0</v>
          </cell>
        </row>
        <row r="6556">
          <cell r="H6556">
            <v>0</v>
          </cell>
        </row>
        <row r="6557">
          <cell r="H6557">
            <v>0</v>
          </cell>
        </row>
        <row r="6558">
          <cell r="H6558">
            <v>0</v>
          </cell>
        </row>
        <row r="6559">
          <cell r="H6559">
            <v>0</v>
          </cell>
        </row>
        <row r="6560">
          <cell r="H6560">
            <v>0</v>
          </cell>
        </row>
        <row r="6561">
          <cell r="H6561">
            <v>0</v>
          </cell>
        </row>
        <row r="6562">
          <cell r="H6562">
            <v>0</v>
          </cell>
        </row>
        <row r="6563">
          <cell r="H6563">
            <v>0</v>
          </cell>
        </row>
        <row r="6564">
          <cell r="H6564">
            <v>0</v>
          </cell>
        </row>
        <row r="6565">
          <cell r="H6565">
            <v>0</v>
          </cell>
        </row>
        <row r="6566">
          <cell r="H6566">
            <v>0</v>
          </cell>
        </row>
        <row r="6567">
          <cell r="H6567">
            <v>0</v>
          </cell>
        </row>
        <row r="6568">
          <cell r="H6568">
            <v>0</v>
          </cell>
        </row>
        <row r="6569">
          <cell r="H6569">
            <v>0</v>
          </cell>
        </row>
        <row r="6570">
          <cell r="H6570">
            <v>0</v>
          </cell>
        </row>
        <row r="6571">
          <cell r="H6571">
            <v>0</v>
          </cell>
        </row>
        <row r="6572">
          <cell r="H6572">
            <v>0</v>
          </cell>
        </row>
        <row r="6573">
          <cell r="H6573">
            <v>0</v>
          </cell>
        </row>
        <row r="6574">
          <cell r="H6574">
            <v>0</v>
          </cell>
        </row>
        <row r="6575">
          <cell r="H6575">
            <v>0</v>
          </cell>
        </row>
        <row r="6576">
          <cell r="H6576">
            <v>0</v>
          </cell>
        </row>
        <row r="6577">
          <cell r="H6577">
            <v>0</v>
          </cell>
        </row>
        <row r="6578">
          <cell r="H6578">
            <v>0</v>
          </cell>
        </row>
        <row r="6579">
          <cell r="H6579">
            <v>0</v>
          </cell>
        </row>
        <row r="6580">
          <cell r="H6580">
            <v>0</v>
          </cell>
        </row>
        <row r="6581">
          <cell r="H6581">
            <v>0</v>
          </cell>
        </row>
        <row r="6582">
          <cell r="H6582">
            <v>0</v>
          </cell>
        </row>
        <row r="6583">
          <cell r="H6583">
            <v>0</v>
          </cell>
        </row>
        <row r="6584">
          <cell r="H6584">
            <v>0</v>
          </cell>
        </row>
        <row r="6585">
          <cell r="H6585">
            <v>0</v>
          </cell>
        </row>
        <row r="6586">
          <cell r="H6586">
            <v>0</v>
          </cell>
        </row>
        <row r="6587">
          <cell r="H6587">
            <v>0</v>
          </cell>
        </row>
        <row r="6588">
          <cell r="H6588">
            <v>0</v>
          </cell>
        </row>
        <row r="6589">
          <cell r="H6589">
            <v>0</v>
          </cell>
        </row>
        <row r="6590">
          <cell r="H6590">
            <v>0</v>
          </cell>
        </row>
        <row r="6591">
          <cell r="H6591">
            <v>0</v>
          </cell>
        </row>
        <row r="6592">
          <cell r="H6592">
            <v>0</v>
          </cell>
        </row>
        <row r="6593">
          <cell r="H6593">
            <v>0</v>
          </cell>
        </row>
        <row r="6594">
          <cell r="H6594">
            <v>0</v>
          </cell>
        </row>
        <row r="6595">
          <cell r="H6595">
            <v>0</v>
          </cell>
        </row>
        <row r="6596">
          <cell r="H6596">
            <v>0</v>
          </cell>
        </row>
        <row r="6597">
          <cell r="H6597">
            <v>0</v>
          </cell>
        </row>
        <row r="6598">
          <cell r="H6598">
            <v>0</v>
          </cell>
        </row>
        <row r="6599">
          <cell r="H6599">
            <v>0</v>
          </cell>
        </row>
        <row r="6600">
          <cell r="H6600">
            <v>0</v>
          </cell>
        </row>
        <row r="6601">
          <cell r="H6601">
            <v>0</v>
          </cell>
        </row>
        <row r="6602">
          <cell r="H6602">
            <v>0</v>
          </cell>
        </row>
        <row r="6603">
          <cell r="H6603">
            <v>0</v>
          </cell>
        </row>
        <row r="6604">
          <cell r="H6604">
            <v>0</v>
          </cell>
        </row>
        <row r="6605">
          <cell r="H6605">
            <v>0</v>
          </cell>
        </row>
        <row r="6606">
          <cell r="H6606">
            <v>0</v>
          </cell>
        </row>
        <row r="6607">
          <cell r="H6607">
            <v>0</v>
          </cell>
        </row>
        <row r="6608">
          <cell r="H6608">
            <v>0</v>
          </cell>
        </row>
        <row r="6609">
          <cell r="H6609">
            <v>0</v>
          </cell>
        </row>
        <row r="6610">
          <cell r="H6610">
            <v>0</v>
          </cell>
        </row>
        <row r="6611">
          <cell r="H6611">
            <v>0</v>
          </cell>
        </row>
        <row r="6612">
          <cell r="H6612">
            <v>0</v>
          </cell>
        </row>
        <row r="6613">
          <cell r="H6613">
            <v>0</v>
          </cell>
        </row>
        <row r="6614">
          <cell r="H6614">
            <v>0</v>
          </cell>
        </row>
        <row r="6615">
          <cell r="H6615">
            <v>0</v>
          </cell>
        </row>
        <row r="6616">
          <cell r="H6616">
            <v>0</v>
          </cell>
        </row>
        <row r="6617">
          <cell r="H6617">
            <v>0</v>
          </cell>
        </row>
        <row r="6618">
          <cell r="H6618">
            <v>0</v>
          </cell>
        </row>
        <row r="6619">
          <cell r="H6619">
            <v>0</v>
          </cell>
        </row>
        <row r="6620">
          <cell r="H6620">
            <v>0</v>
          </cell>
        </row>
        <row r="6621">
          <cell r="H6621">
            <v>0</v>
          </cell>
        </row>
        <row r="6622">
          <cell r="H6622">
            <v>0</v>
          </cell>
        </row>
        <row r="6623">
          <cell r="H6623">
            <v>0</v>
          </cell>
        </row>
        <row r="6624">
          <cell r="H6624">
            <v>0</v>
          </cell>
        </row>
        <row r="6625">
          <cell r="H6625">
            <v>0</v>
          </cell>
        </row>
        <row r="6626">
          <cell r="H6626">
            <v>0</v>
          </cell>
        </row>
        <row r="6627">
          <cell r="H6627">
            <v>0</v>
          </cell>
        </row>
        <row r="6628">
          <cell r="H6628">
            <v>0</v>
          </cell>
        </row>
        <row r="6629">
          <cell r="H6629">
            <v>0</v>
          </cell>
        </row>
        <row r="6630">
          <cell r="H6630">
            <v>0</v>
          </cell>
        </row>
        <row r="6631">
          <cell r="H6631">
            <v>0</v>
          </cell>
        </row>
        <row r="6632">
          <cell r="H6632">
            <v>0</v>
          </cell>
        </row>
        <row r="6633">
          <cell r="H6633">
            <v>0</v>
          </cell>
        </row>
        <row r="6634">
          <cell r="H6634">
            <v>0</v>
          </cell>
        </row>
        <row r="6635">
          <cell r="H6635">
            <v>0</v>
          </cell>
        </row>
        <row r="6636">
          <cell r="H6636">
            <v>0</v>
          </cell>
        </row>
        <row r="6637">
          <cell r="H6637">
            <v>0</v>
          </cell>
        </row>
        <row r="6638">
          <cell r="H6638">
            <v>0</v>
          </cell>
        </row>
        <row r="6639">
          <cell r="H6639">
            <v>0</v>
          </cell>
        </row>
        <row r="6640">
          <cell r="H6640">
            <v>0</v>
          </cell>
        </row>
        <row r="6641">
          <cell r="H6641">
            <v>0</v>
          </cell>
        </row>
        <row r="6642">
          <cell r="H6642">
            <v>0</v>
          </cell>
        </row>
        <row r="6643">
          <cell r="H6643">
            <v>0</v>
          </cell>
        </row>
        <row r="6644">
          <cell r="H6644">
            <v>0</v>
          </cell>
        </row>
        <row r="6645">
          <cell r="H6645">
            <v>0</v>
          </cell>
        </row>
        <row r="6646">
          <cell r="H6646">
            <v>0</v>
          </cell>
        </row>
        <row r="6647">
          <cell r="H6647">
            <v>0</v>
          </cell>
        </row>
        <row r="6648">
          <cell r="H6648">
            <v>0</v>
          </cell>
        </row>
        <row r="6649">
          <cell r="H6649">
            <v>0</v>
          </cell>
        </row>
        <row r="6650">
          <cell r="H6650">
            <v>0</v>
          </cell>
        </row>
        <row r="6651">
          <cell r="H6651">
            <v>0</v>
          </cell>
        </row>
        <row r="6652">
          <cell r="H6652">
            <v>0</v>
          </cell>
        </row>
        <row r="6653">
          <cell r="H6653">
            <v>0</v>
          </cell>
        </row>
        <row r="6654">
          <cell r="H6654">
            <v>0</v>
          </cell>
        </row>
        <row r="6655">
          <cell r="H6655">
            <v>0</v>
          </cell>
        </row>
        <row r="6656">
          <cell r="H6656">
            <v>0</v>
          </cell>
        </row>
        <row r="6657">
          <cell r="H6657">
            <v>0</v>
          </cell>
        </row>
        <row r="6658">
          <cell r="H6658">
            <v>0</v>
          </cell>
        </row>
        <row r="6659">
          <cell r="H6659">
            <v>0</v>
          </cell>
        </row>
        <row r="6660">
          <cell r="H6660">
            <v>0</v>
          </cell>
        </row>
        <row r="6661">
          <cell r="H6661">
            <v>0</v>
          </cell>
        </row>
        <row r="6662">
          <cell r="H6662">
            <v>0</v>
          </cell>
        </row>
        <row r="6663">
          <cell r="H6663">
            <v>0</v>
          </cell>
        </row>
        <row r="6664">
          <cell r="H6664">
            <v>0</v>
          </cell>
        </row>
        <row r="6665">
          <cell r="H6665">
            <v>0</v>
          </cell>
        </row>
        <row r="6666">
          <cell r="H6666">
            <v>0</v>
          </cell>
        </row>
        <row r="6667">
          <cell r="H6667">
            <v>0</v>
          </cell>
        </row>
        <row r="6668">
          <cell r="H6668">
            <v>0</v>
          </cell>
        </row>
        <row r="6669">
          <cell r="H6669">
            <v>0</v>
          </cell>
        </row>
        <row r="6670">
          <cell r="H6670">
            <v>0</v>
          </cell>
        </row>
        <row r="6671">
          <cell r="H6671">
            <v>0</v>
          </cell>
        </row>
        <row r="6672">
          <cell r="H6672">
            <v>0</v>
          </cell>
        </row>
        <row r="6673">
          <cell r="H6673">
            <v>0</v>
          </cell>
        </row>
        <row r="6674">
          <cell r="H6674">
            <v>0</v>
          </cell>
        </row>
        <row r="6675">
          <cell r="H6675">
            <v>0</v>
          </cell>
        </row>
        <row r="6676">
          <cell r="H6676">
            <v>0</v>
          </cell>
        </row>
        <row r="6677">
          <cell r="H6677">
            <v>0</v>
          </cell>
        </row>
        <row r="6678">
          <cell r="H6678">
            <v>0</v>
          </cell>
        </row>
        <row r="6679">
          <cell r="H6679">
            <v>0</v>
          </cell>
        </row>
        <row r="6680">
          <cell r="H6680">
            <v>0</v>
          </cell>
        </row>
        <row r="6681">
          <cell r="H6681">
            <v>0</v>
          </cell>
        </row>
        <row r="6682">
          <cell r="H6682">
            <v>0</v>
          </cell>
        </row>
        <row r="6683">
          <cell r="H6683">
            <v>0</v>
          </cell>
        </row>
        <row r="6684">
          <cell r="H6684">
            <v>0</v>
          </cell>
        </row>
        <row r="6685">
          <cell r="H6685">
            <v>0</v>
          </cell>
        </row>
        <row r="6686">
          <cell r="H6686">
            <v>0</v>
          </cell>
        </row>
        <row r="6687">
          <cell r="H6687">
            <v>0</v>
          </cell>
        </row>
        <row r="6688">
          <cell r="H6688">
            <v>0</v>
          </cell>
        </row>
        <row r="6689">
          <cell r="H6689">
            <v>0</v>
          </cell>
        </row>
        <row r="6690">
          <cell r="H6690">
            <v>0</v>
          </cell>
        </row>
        <row r="6691">
          <cell r="H6691">
            <v>0</v>
          </cell>
        </row>
        <row r="6692">
          <cell r="H6692">
            <v>0</v>
          </cell>
        </row>
        <row r="6693">
          <cell r="H6693">
            <v>0</v>
          </cell>
        </row>
        <row r="6694">
          <cell r="H6694">
            <v>0</v>
          </cell>
        </row>
        <row r="6695">
          <cell r="H6695">
            <v>0</v>
          </cell>
        </row>
        <row r="6696">
          <cell r="H6696">
            <v>0</v>
          </cell>
        </row>
        <row r="6697">
          <cell r="H6697">
            <v>0</v>
          </cell>
        </row>
        <row r="6698">
          <cell r="H6698">
            <v>0</v>
          </cell>
        </row>
        <row r="6699">
          <cell r="H6699">
            <v>0</v>
          </cell>
        </row>
        <row r="6700">
          <cell r="H6700">
            <v>0</v>
          </cell>
        </row>
        <row r="6701">
          <cell r="H6701">
            <v>0</v>
          </cell>
        </row>
        <row r="6702">
          <cell r="H6702">
            <v>0</v>
          </cell>
        </row>
        <row r="6703">
          <cell r="H6703">
            <v>0</v>
          </cell>
        </row>
        <row r="6704">
          <cell r="H6704">
            <v>0</v>
          </cell>
        </row>
        <row r="6705">
          <cell r="H6705">
            <v>0</v>
          </cell>
        </row>
        <row r="6706">
          <cell r="H6706">
            <v>0</v>
          </cell>
        </row>
        <row r="6707">
          <cell r="H6707">
            <v>0</v>
          </cell>
        </row>
        <row r="6708">
          <cell r="H6708">
            <v>0</v>
          </cell>
        </row>
        <row r="6709">
          <cell r="H6709">
            <v>0</v>
          </cell>
        </row>
        <row r="6710">
          <cell r="H6710">
            <v>0</v>
          </cell>
        </row>
        <row r="6711">
          <cell r="H6711">
            <v>0</v>
          </cell>
        </row>
        <row r="6712">
          <cell r="H6712">
            <v>0</v>
          </cell>
        </row>
        <row r="6713">
          <cell r="H6713">
            <v>0</v>
          </cell>
        </row>
        <row r="6714">
          <cell r="H6714">
            <v>0</v>
          </cell>
        </row>
        <row r="6715">
          <cell r="H6715">
            <v>0</v>
          </cell>
        </row>
        <row r="6716">
          <cell r="H6716">
            <v>0</v>
          </cell>
        </row>
        <row r="6717">
          <cell r="H6717">
            <v>0</v>
          </cell>
        </row>
        <row r="6718">
          <cell r="H6718">
            <v>0</v>
          </cell>
        </row>
        <row r="6719">
          <cell r="H6719">
            <v>0</v>
          </cell>
        </row>
        <row r="6720">
          <cell r="H6720">
            <v>0</v>
          </cell>
        </row>
        <row r="6721">
          <cell r="H6721">
            <v>0</v>
          </cell>
        </row>
        <row r="6722">
          <cell r="H6722">
            <v>0</v>
          </cell>
        </row>
        <row r="6723">
          <cell r="H6723">
            <v>0</v>
          </cell>
        </row>
        <row r="6724">
          <cell r="H6724">
            <v>0</v>
          </cell>
        </row>
        <row r="6725">
          <cell r="H6725">
            <v>0</v>
          </cell>
        </row>
        <row r="6726">
          <cell r="H6726">
            <v>0</v>
          </cell>
        </row>
        <row r="6727">
          <cell r="H6727">
            <v>0</v>
          </cell>
        </row>
        <row r="6728">
          <cell r="H6728">
            <v>0</v>
          </cell>
        </row>
        <row r="6729">
          <cell r="H6729">
            <v>0</v>
          </cell>
        </row>
        <row r="6730">
          <cell r="H6730">
            <v>0</v>
          </cell>
        </row>
        <row r="6731">
          <cell r="H6731">
            <v>0</v>
          </cell>
        </row>
        <row r="6732">
          <cell r="H6732">
            <v>0</v>
          </cell>
        </row>
        <row r="6733">
          <cell r="H6733">
            <v>0</v>
          </cell>
        </row>
        <row r="6734">
          <cell r="H6734">
            <v>0</v>
          </cell>
        </row>
        <row r="6735">
          <cell r="H6735">
            <v>0</v>
          </cell>
        </row>
        <row r="6736">
          <cell r="H6736">
            <v>0</v>
          </cell>
        </row>
        <row r="6737">
          <cell r="H6737">
            <v>0</v>
          </cell>
        </row>
        <row r="6738">
          <cell r="H6738">
            <v>0</v>
          </cell>
        </row>
        <row r="6739">
          <cell r="H6739">
            <v>0</v>
          </cell>
        </row>
        <row r="6740">
          <cell r="H6740">
            <v>0</v>
          </cell>
        </row>
        <row r="6741">
          <cell r="H6741">
            <v>0</v>
          </cell>
        </row>
        <row r="6742">
          <cell r="H6742">
            <v>0</v>
          </cell>
        </row>
        <row r="6743">
          <cell r="H6743">
            <v>0</v>
          </cell>
        </row>
        <row r="6744">
          <cell r="H6744">
            <v>0</v>
          </cell>
        </row>
        <row r="6745">
          <cell r="H6745">
            <v>0</v>
          </cell>
        </row>
        <row r="6746">
          <cell r="H6746">
            <v>0</v>
          </cell>
        </row>
        <row r="6747">
          <cell r="H6747">
            <v>0</v>
          </cell>
        </row>
        <row r="6748">
          <cell r="H6748">
            <v>0</v>
          </cell>
        </row>
        <row r="6749">
          <cell r="H6749">
            <v>0</v>
          </cell>
        </row>
        <row r="6750">
          <cell r="H6750">
            <v>0</v>
          </cell>
        </row>
        <row r="6751">
          <cell r="H6751">
            <v>0</v>
          </cell>
        </row>
        <row r="6752">
          <cell r="H6752">
            <v>0</v>
          </cell>
        </row>
        <row r="6753">
          <cell r="H6753">
            <v>0</v>
          </cell>
        </row>
        <row r="6754">
          <cell r="H6754">
            <v>0</v>
          </cell>
        </row>
        <row r="6755">
          <cell r="H6755">
            <v>0</v>
          </cell>
        </row>
        <row r="6756">
          <cell r="H6756">
            <v>0</v>
          </cell>
        </row>
        <row r="6757">
          <cell r="H6757">
            <v>0</v>
          </cell>
        </row>
        <row r="6758">
          <cell r="H6758">
            <v>0</v>
          </cell>
        </row>
        <row r="6759">
          <cell r="H6759">
            <v>0</v>
          </cell>
        </row>
        <row r="6760">
          <cell r="H6760">
            <v>0</v>
          </cell>
        </row>
        <row r="6761">
          <cell r="H6761">
            <v>0</v>
          </cell>
        </row>
        <row r="6762">
          <cell r="H6762">
            <v>0</v>
          </cell>
        </row>
        <row r="6763">
          <cell r="H6763">
            <v>0</v>
          </cell>
        </row>
        <row r="6764">
          <cell r="H6764">
            <v>0</v>
          </cell>
        </row>
        <row r="6765">
          <cell r="H6765">
            <v>0</v>
          </cell>
        </row>
        <row r="6766">
          <cell r="H6766">
            <v>0</v>
          </cell>
        </row>
        <row r="6767">
          <cell r="H6767">
            <v>0</v>
          </cell>
        </row>
        <row r="6768">
          <cell r="H6768">
            <v>0</v>
          </cell>
        </row>
        <row r="6769">
          <cell r="H6769">
            <v>0</v>
          </cell>
        </row>
        <row r="6770">
          <cell r="H6770">
            <v>0</v>
          </cell>
        </row>
        <row r="6771">
          <cell r="H6771">
            <v>0</v>
          </cell>
        </row>
        <row r="6772">
          <cell r="H6772">
            <v>0</v>
          </cell>
        </row>
        <row r="6773">
          <cell r="H6773">
            <v>0</v>
          </cell>
        </row>
        <row r="6774">
          <cell r="H6774">
            <v>0</v>
          </cell>
        </row>
        <row r="6775">
          <cell r="H6775">
            <v>0</v>
          </cell>
        </row>
        <row r="6776">
          <cell r="H6776">
            <v>0</v>
          </cell>
        </row>
        <row r="6777">
          <cell r="H6777">
            <v>0</v>
          </cell>
        </row>
        <row r="6778">
          <cell r="H6778">
            <v>0</v>
          </cell>
        </row>
        <row r="6779">
          <cell r="H6779">
            <v>0</v>
          </cell>
        </row>
        <row r="6780">
          <cell r="H6780">
            <v>0</v>
          </cell>
        </row>
        <row r="6781">
          <cell r="H6781">
            <v>0</v>
          </cell>
        </row>
        <row r="6782">
          <cell r="H6782">
            <v>0</v>
          </cell>
        </row>
        <row r="6783">
          <cell r="H6783">
            <v>0</v>
          </cell>
        </row>
        <row r="6784">
          <cell r="H6784">
            <v>0</v>
          </cell>
        </row>
        <row r="6785">
          <cell r="H6785">
            <v>0</v>
          </cell>
        </row>
        <row r="6786">
          <cell r="H6786">
            <v>0</v>
          </cell>
        </row>
        <row r="6787">
          <cell r="H6787">
            <v>0</v>
          </cell>
        </row>
        <row r="6788">
          <cell r="H6788">
            <v>0</v>
          </cell>
        </row>
        <row r="6789">
          <cell r="H6789">
            <v>0</v>
          </cell>
        </row>
        <row r="6790">
          <cell r="H6790">
            <v>0</v>
          </cell>
        </row>
        <row r="6791">
          <cell r="H6791">
            <v>0</v>
          </cell>
        </row>
        <row r="6792">
          <cell r="H6792">
            <v>0</v>
          </cell>
        </row>
        <row r="6793">
          <cell r="H6793">
            <v>0</v>
          </cell>
        </row>
        <row r="6794">
          <cell r="H6794">
            <v>0</v>
          </cell>
        </row>
        <row r="6795">
          <cell r="H6795">
            <v>0</v>
          </cell>
        </row>
        <row r="6796">
          <cell r="H6796">
            <v>0</v>
          </cell>
        </row>
        <row r="6797">
          <cell r="H6797">
            <v>0</v>
          </cell>
        </row>
        <row r="6798">
          <cell r="H6798">
            <v>0</v>
          </cell>
        </row>
        <row r="6799">
          <cell r="H6799">
            <v>0</v>
          </cell>
        </row>
        <row r="6800">
          <cell r="H6800">
            <v>0</v>
          </cell>
        </row>
        <row r="6801">
          <cell r="H6801">
            <v>0</v>
          </cell>
        </row>
        <row r="6802">
          <cell r="H6802">
            <v>0</v>
          </cell>
        </row>
        <row r="6803">
          <cell r="H6803">
            <v>0</v>
          </cell>
        </row>
        <row r="6804">
          <cell r="H6804">
            <v>0</v>
          </cell>
        </row>
        <row r="6805">
          <cell r="H6805">
            <v>0</v>
          </cell>
        </row>
        <row r="6806">
          <cell r="H6806">
            <v>0</v>
          </cell>
        </row>
        <row r="6807">
          <cell r="H6807">
            <v>0</v>
          </cell>
        </row>
        <row r="6808">
          <cell r="H6808">
            <v>0</v>
          </cell>
        </row>
        <row r="6809">
          <cell r="H6809">
            <v>0</v>
          </cell>
        </row>
        <row r="6810">
          <cell r="H6810">
            <v>0</v>
          </cell>
        </row>
        <row r="6811">
          <cell r="H6811">
            <v>0</v>
          </cell>
        </row>
        <row r="6812">
          <cell r="H6812">
            <v>0</v>
          </cell>
        </row>
        <row r="6813">
          <cell r="H6813">
            <v>0</v>
          </cell>
        </row>
        <row r="6814">
          <cell r="H6814">
            <v>0</v>
          </cell>
        </row>
        <row r="6815">
          <cell r="H6815">
            <v>0</v>
          </cell>
        </row>
        <row r="6816">
          <cell r="H6816">
            <v>0</v>
          </cell>
        </row>
        <row r="6817">
          <cell r="H6817">
            <v>0</v>
          </cell>
        </row>
        <row r="6818">
          <cell r="H6818">
            <v>0</v>
          </cell>
        </row>
        <row r="6819">
          <cell r="H6819">
            <v>0</v>
          </cell>
        </row>
        <row r="6820">
          <cell r="H6820">
            <v>0</v>
          </cell>
        </row>
        <row r="6821">
          <cell r="H6821">
            <v>0</v>
          </cell>
        </row>
        <row r="6822">
          <cell r="H6822">
            <v>0</v>
          </cell>
        </row>
        <row r="6823">
          <cell r="H6823">
            <v>0</v>
          </cell>
        </row>
        <row r="6824">
          <cell r="H6824">
            <v>0</v>
          </cell>
        </row>
        <row r="6825">
          <cell r="H6825">
            <v>0</v>
          </cell>
        </row>
        <row r="6826">
          <cell r="H6826">
            <v>0</v>
          </cell>
        </row>
        <row r="6827">
          <cell r="H6827">
            <v>0</v>
          </cell>
        </row>
        <row r="6828">
          <cell r="H6828">
            <v>0</v>
          </cell>
        </row>
        <row r="6829">
          <cell r="H6829">
            <v>0</v>
          </cell>
        </row>
        <row r="6830">
          <cell r="H6830">
            <v>0</v>
          </cell>
        </row>
        <row r="6831">
          <cell r="H6831">
            <v>0</v>
          </cell>
        </row>
        <row r="6832">
          <cell r="H6832">
            <v>0</v>
          </cell>
        </row>
        <row r="6833">
          <cell r="H6833">
            <v>0</v>
          </cell>
        </row>
        <row r="6834">
          <cell r="H6834">
            <v>0</v>
          </cell>
        </row>
        <row r="6835">
          <cell r="H6835">
            <v>0</v>
          </cell>
        </row>
        <row r="6836">
          <cell r="H6836">
            <v>0</v>
          </cell>
        </row>
        <row r="6837">
          <cell r="H6837">
            <v>0</v>
          </cell>
        </row>
        <row r="6838">
          <cell r="H6838">
            <v>0</v>
          </cell>
        </row>
        <row r="6839">
          <cell r="H6839">
            <v>0</v>
          </cell>
        </row>
        <row r="6840">
          <cell r="H6840">
            <v>0</v>
          </cell>
        </row>
        <row r="6841">
          <cell r="H6841">
            <v>0</v>
          </cell>
        </row>
        <row r="6842">
          <cell r="H6842">
            <v>0</v>
          </cell>
        </row>
        <row r="6843">
          <cell r="H6843">
            <v>0</v>
          </cell>
        </row>
        <row r="6844">
          <cell r="H6844">
            <v>0</v>
          </cell>
        </row>
        <row r="6845">
          <cell r="H6845">
            <v>0</v>
          </cell>
        </row>
        <row r="6846">
          <cell r="H6846">
            <v>0</v>
          </cell>
        </row>
        <row r="6847">
          <cell r="H6847">
            <v>0</v>
          </cell>
        </row>
        <row r="6848">
          <cell r="H6848">
            <v>0</v>
          </cell>
        </row>
        <row r="6849">
          <cell r="H6849">
            <v>0</v>
          </cell>
        </row>
        <row r="6850">
          <cell r="H6850">
            <v>0</v>
          </cell>
        </row>
        <row r="6851">
          <cell r="H6851">
            <v>0</v>
          </cell>
        </row>
        <row r="6852">
          <cell r="H6852">
            <v>0</v>
          </cell>
        </row>
        <row r="6853">
          <cell r="H6853">
            <v>0</v>
          </cell>
        </row>
        <row r="6854">
          <cell r="H6854">
            <v>0</v>
          </cell>
        </row>
        <row r="6855">
          <cell r="H6855">
            <v>0</v>
          </cell>
        </row>
        <row r="6856">
          <cell r="H6856">
            <v>0</v>
          </cell>
        </row>
        <row r="6857">
          <cell r="H6857">
            <v>0</v>
          </cell>
        </row>
        <row r="6858">
          <cell r="H6858">
            <v>0</v>
          </cell>
        </row>
        <row r="6859">
          <cell r="H6859">
            <v>0</v>
          </cell>
        </row>
        <row r="6860">
          <cell r="H6860">
            <v>0</v>
          </cell>
        </row>
        <row r="6861">
          <cell r="H6861">
            <v>0</v>
          </cell>
        </row>
        <row r="6862">
          <cell r="H6862">
            <v>0</v>
          </cell>
        </row>
        <row r="6863">
          <cell r="H6863">
            <v>0</v>
          </cell>
        </row>
        <row r="6864">
          <cell r="H6864">
            <v>0</v>
          </cell>
        </row>
        <row r="6865">
          <cell r="H6865">
            <v>0</v>
          </cell>
        </row>
        <row r="6866">
          <cell r="H6866">
            <v>0</v>
          </cell>
        </row>
        <row r="6867">
          <cell r="H6867">
            <v>0</v>
          </cell>
        </row>
        <row r="6868">
          <cell r="H6868">
            <v>0</v>
          </cell>
        </row>
        <row r="6869">
          <cell r="H6869">
            <v>0</v>
          </cell>
        </row>
        <row r="6870">
          <cell r="H6870">
            <v>0</v>
          </cell>
        </row>
        <row r="6871">
          <cell r="H6871">
            <v>0</v>
          </cell>
        </row>
        <row r="6872">
          <cell r="H6872">
            <v>0</v>
          </cell>
        </row>
        <row r="6873">
          <cell r="H6873">
            <v>0</v>
          </cell>
        </row>
        <row r="6874">
          <cell r="H6874">
            <v>0</v>
          </cell>
        </row>
        <row r="6875">
          <cell r="H6875">
            <v>0</v>
          </cell>
        </row>
        <row r="6876">
          <cell r="H6876">
            <v>0</v>
          </cell>
        </row>
        <row r="6877">
          <cell r="H6877">
            <v>0</v>
          </cell>
        </row>
        <row r="6878">
          <cell r="H6878">
            <v>0</v>
          </cell>
        </row>
        <row r="6879">
          <cell r="H6879">
            <v>0</v>
          </cell>
        </row>
        <row r="6880">
          <cell r="H6880">
            <v>0</v>
          </cell>
        </row>
        <row r="6881">
          <cell r="H6881">
            <v>0</v>
          </cell>
        </row>
        <row r="6882">
          <cell r="H6882">
            <v>0</v>
          </cell>
        </row>
        <row r="6883">
          <cell r="H6883">
            <v>0</v>
          </cell>
        </row>
        <row r="6884">
          <cell r="H6884">
            <v>0</v>
          </cell>
        </row>
        <row r="6885">
          <cell r="H6885">
            <v>0</v>
          </cell>
        </row>
        <row r="6886">
          <cell r="H6886">
            <v>0</v>
          </cell>
        </row>
        <row r="6887">
          <cell r="H6887">
            <v>0</v>
          </cell>
        </row>
        <row r="6888">
          <cell r="H6888">
            <v>0</v>
          </cell>
        </row>
        <row r="6889">
          <cell r="H6889">
            <v>0</v>
          </cell>
        </row>
        <row r="6890">
          <cell r="H6890">
            <v>0</v>
          </cell>
        </row>
        <row r="6891">
          <cell r="H6891">
            <v>0</v>
          </cell>
        </row>
        <row r="6892">
          <cell r="H6892">
            <v>0</v>
          </cell>
        </row>
        <row r="6893">
          <cell r="H6893">
            <v>0</v>
          </cell>
        </row>
        <row r="6894">
          <cell r="H6894">
            <v>0</v>
          </cell>
        </row>
        <row r="6895">
          <cell r="H6895">
            <v>0</v>
          </cell>
        </row>
        <row r="6896">
          <cell r="H6896">
            <v>0</v>
          </cell>
        </row>
        <row r="6897">
          <cell r="H6897">
            <v>0</v>
          </cell>
        </row>
        <row r="6898">
          <cell r="H6898">
            <v>0</v>
          </cell>
        </row>
        <row r="6899">
          <cell r="H6899">
            <v>0</v>
          </cell>
        </row>
        <row r="6900">
          <cell r="H6900">
            <v>0</v>
          </cell>
        </row>
        <row r="6901">
          <cell r="H6901">
            <v>0</v>
          </cell>
        </row>
        <row r="6902">
          <cell r="H6902">
            <v>0</v>
          </cell>
        </row>
        <row r="6903">
          <cell r="H6903">
            <v>0</v>
          </cell>
        </row>
        <row r="6904">
          <cell r="H6904">
            <v>0</v>
          </cell>
        </row>
        <row r="6905">
          <cell r="H6905">
            <v>0</v>
          </cell>
        </row>
        <row r="6906">
          <cell r="H6906">
            <v>0</v>
          </cell>
        </row>
        <row r="6907">
          <cell r="H6907">
            <v>0</v>
          </cell>
        </row>
        <row r="6908">
          <cell r="H6908">
            <v>0</v>
          </cell>
        </row>
        <row r="6909">
          <cell r="H6909">
            <v>0</v>
          </cell>
        </row>
        <row r="6910">
          <cell r="H6910">
            <v>0</v>
          </cell>
        </row>
        <row r="6911">
          <cell r="H6911">
            <v>0</v>
          </cell>
        </row>
        <row r="6912">
          <cell r="H6912">
            <v>0</v>
          </cell>
        </row>
        <row r="6913">
          <cell r="H6913">
            <v>0</v>
          </cell>
        </row>
        <row r="6914">
          <cell r="H6914">
            <v>0</v>
          </cell>
        </row>
        <row r="6915">
          <cell r="H6915">
            <v>0</v>
          </cell>
        </row>
        <row r="6916">
          <cell r="H6916">
            <v>0</v>
          </cell>
        </row>
        <row r="6917">
          <cell r="H6917">
            <v>0</v>
          </cell>
        </row>
        <row r="6918">
          <cell r="H6918">
            <v>0</v>
          </cell>
        </row>
        <row r="6919">
          <cell r="H6919">
            <v>0</v>
          </cell>
        </row>
        <row r="6920">
          <cell r="H6920">
            <v>0</v>
          </cell>
        </row>
        <row r="6921">
          <cell r="H6921">
            <v>0</v>
          </cell>
        </row>
        <row r="6922">
          <cell r="H6922">
            <v>0</v>
          </cell>
        </row>
        <row r="6923">
          <cell r="H6923">
            <v>0</v>
          </cell>
        </row>
        <row r="6924">
          <cell r="H6924">
            <v>0</v>
          </cell>
        </row>
        <row r="6925">
          <cell r="H6925">
            <v>0</v>
          </cell>
        </row>
        <row r="6926">
          <cell r="H6926">
            <v>0</v>
          </cell>
        </row>
        <row r="6927">
          <cell r="H6927">
            <v>0</v>
          </cell>
        </row>
        <row r="6928">
          <cell r="H6928">
            <v>0</v>
          </cell>
        </row>
        <row r="6929">
          <cell r="H6929">
            <v>0</v>
          </cell>
        </row>
        <row r="6930">
          <cell r="H6930">
            <v>0</v>
          </cell>
        </row>
        <row r="6931">
          <cell r="H6931">
            <v>0</v>
          </cell>
        </row>
        <row r="6932">
          <cell r="H6932">
            <v>0</v>
          </cell>
        </row>
        <row r="6933">
          <cell r="H6933">
            <v>0</v>
          </cell>
        </row>
        <row r="6934">
          <cell r="H6934">
            <v>0</v>
          </cell>
        </row>
        <row r="6935">
          <cell r="H6935">
            <v>0</v>
          </cell>
        </row>
        <row r="6936">
          <cell r="H6936">
            <v>0</v>
          </cell>
        </row>
        <row r="6937">
          <cell r="H6937">
            <v>0</v>
          </cell>
        </row>
        <row r="6938">
          <cell r="H6938">
            <v>0</v>
          </cell>
        </row>
        <row r="6939">
          <cell r="H6939">
            <v>0</v>
          </cell>
        </row>
        <row r="6940">
          <cell r="H6940">
            <v>0</v>
          </cell>
        </row>
        <row r="6941">
          <cell r="H6941">
            <v>0</v>
          </cell>
        </row>
        <row r="6942">
          <cell r="H6942">
            <v>0</v>
          </cell>
        </row>
        <row r="6943">
          <cell r="H6943">
            <v>0</v>
          </cell>
        </row>
        <row r="6944">
          <cell r="H6944">
            <v>0</v>
          </cell>
        </row>
        <row r="6945">
          <cell r="H6945">
            <v>0</v>
          </cell>
        </row>
        <row r="6946">
          <cell r="H6946">
            <v>0</v>
          </cell>
        </row>
        <row r="6947">
          <cell r="H6947">
            <v>0</v>
          </cell>
        </row>
        <row r="6948">
          <cell r="H6948">
            <v>0</v>
          </cell>
        </row>
        <row r="6949">
          <cell r="H6949">
            <v>0</v>
          </cell>
        </row>
        <row r="6950">
          <cell r="H6950">
            <v>0</v>
          </cell>
        </row>
        <row r="6951">
          <cell r="H6951">
            <v>0</v>
          </cell>
        </row>
        <row r="6952">
          <cell r="H6952">
            <v>0</v>
          </cell>
        </row>
        <row r="6953">
          <cell r="H6953">
            <v>0</v>
          </cell>
        </row>
        <row r="6954">
          <cell r="H6954">
            <v>0</v>
          </cell>
        </row>
        <row r="6955">
          <cell r="H6955">
            <v>0</v>
          </cell>
        </row>
        <row r="6956">
          <cell r="H6956">
            <v>0</v>
          </cell>
        </row>
        <row r="6957">
          <cell r="H6957">
            <v>0</v>
          </cell>
        </row>
        <row r="6958">
          <cell r="H6958">
            <v>0</v>
          </cell>
        </row>
        <row r="6959">
          <cell r="H6959">
            <v>0</v>
          </cell>
        </row>
        <row r="6960">
          <cell r="H6960">
            <v>0</v>
          </cell>
        </row>
        <row r="6961">
          <cell r="H6961">
            <v>0</v>
          </cell>
        </row>
        <row r="6962">
          <cell r="H6962">
            <v>0</v>
          </cell>
        </row>
        <row r="6963">
          <cell r="H6963">
            <v>0</v>
          </cell>
        </row>
        <row r="6964">
          <cell r="H6964">
            <v>0</v>
          </cell>
        </row>
        <row r="6965">
          <cell r="H6965">
            <v>0</v>
          </cell>
        </row>
        <row r="6966">
          <cell r="H6966">
            <v>0</v>
          </cell>
        </row>
        <row r="6967">
          <cell r="H6967">
            <v>0</v>
          </cell>
        </row>
        <row r="6968">
          <cell r="H6968">
            <v>0</v>
          </cell>
        </row>
        <row r="6969">
          <cell r="H6969">
            <v>0</v>
          </cell>
        </row>
        <row r="6970">
          <cell r="H6970">
            <v>0</v>
          </cell>
        </row>
        <row r="6971">
          <cell r="H6971">
            <v>0</v>
          </cell>
        </row>
        <row r="6972">
          <cell r="H6972">
            <v>0</v>
          </cell>
        </row>
        <row r="6973">
          <cell r="H6973">
            <v>0</v>
          </cell>
        </row>
        <row r="6974">
          <cell r="H6974">
            <v>0</v>
          </cell>
        </row>
        <row r="6975">
          <cell r="H6975">
            <v>0</v>
          </cell>
        </row>
        <row r="6976">
          <cell r="H6976">
            <v>0</v>
          </cell>
        </row>
        <row r="6977">
          <cell r="H6977">
            <v>0</v>
          </cell>
        </row>
        <row r="6978">
          <cell r="H6978">
            <v>0</v>
          </cell>
        </row>
        <row r="6979">
          <cell r="H6979">
            <v>0</v>
          </cell>
        </row>
        <row r="6980">
          <cell r="H6980">
            <v>0</v>
          </cell>
        </row>
        <row r="6981">
          <cell r="H6981">
            <v>0</v>
          </cell>
        </row>
        <row r="6982">
          <cell r="H6982">
            <v>0</v>
          </cell>
        </row>
        <row r="6983">
          <cell r="H6983">
            <v>0</v>
          </cell>
        </row>
        <row r="6984">
          <cell r="H6984">
            <v>0</v>
          </cell>
        </row>
        <row r="6985">
          <cell r="H6985">
            <v>0</v>
          </cell>
        </row>
        <row r="6986">
          <cell r="H6986">
            <v>0</v>
          </cell>
        </row>
        <row r="6987">
          <cell r="H6987">
            <v>0</v>
          </cell>
        </row>
        <row r="6988">
          <cell r="H6988">
            <v>0</v>
          </cell>
        </row>
        <row r="6989">
          <cell r="H6989">
            <v>0</v>
          </cell>
        </row>
        <row r="6990">
          <cell r="H6990">
            <v>0</v>
          </cell>
        </row>
        <row r="6991">
          <cell r="H6991">
            <v>0</v>
          </cell>
        </row>
        <row r="6992">
          <cell r="H6992">
            <v>0</v>
          </cell>
        </row>
        <row r="6993">
          <cell r="H6993">
            <v>0</v>
          </cell>
        </row>
        <row r="6994">
          <cell r="H6994">
            <v>0</v>
          </cell>
        </row>
        <row r="6995">
          <cell r="H6995">
            <v>0</v>
          </cell>
        </row>
        <row r="6996">
          <cell r="H6996">
            <v>0</v>
          </cell>
        </row>
        <row r="6997">
          <cell r="H6997">
            <v>0</v>
          </cell>
        </row>
        <row r="6998">
          <cell r="H6998">
            <v>0</v>
          </cell>
        </row>
        <row r="6999">
          <cell r="H6999">
            <v>0</v>
          </cell>
        </row>
        <row r="7000">
          <cell r="H7000">
            <v>0</v>
          </cell>
        </row>
        <row r="7001">
          <cell r="H7001">
            <v>0</v>
          </cell>
        </row>
        <row r="7002">
          <cell r="H7002">
            <v>0</v>
          </cell>
        </row>
        <row r="7003">
          <cell r="H7003">
            <v>0</v>
          </cell>
        </row>
        <row r="7004">
          <cell r="H7004">
            <v>0</v>
          </cell>
        </row>
        <row r="7005">
          <cell r="H7005">
            <v>0</v>
          </cell>
        </row>
        <row r="7006">
          <cell r="H7006">
            <v>0</v>
          </cell>
        </row>
        <row r="7007">
          <cell r="H7007">
            <v>0</v>
          </cell>
        </row>
        <row r="7008">
          <cell r="H7008">
            <v>0</v>
          </cell>
        </row>
        <row r="7009">
          <cell r="H7009">
            <v>0</v>
          </cell>
        </row>
        <row r="7010">
          <cell r="H7010">
            <v>0</v>
          </cell>
        </row>
        <row r="7011">
          <cell r="H7011">
            <v>0</v>
          </cell>
        </row>
        <row r="7012">
          <cell r="H7012">
            <v>0</v>
          </cell>
        </row>
        <row r="7013">
          <cell r="H7013">
            <v>0</v>
          </cell>
        </row>
        <row r="7014">
          <cell r="H7014">
            <v>0</v>
          </cell>
        </row>
        <row r="7015">
          <cell r="H7015">
            <v>0</v>
          </cell>
        </row>
        <row r="7016">
          <cell r="H7016">
            <v>0</v>
          </cell>
        </row>
        <row r="7017">
          <cell r="H7017">
            <v>0</v>
          </cell>
        </row>
        <row r="7018">
          <cell r="H7018">
            <v>0</v>
          </cell>
        </row>
        <row r="7019">
          <cell r="H7019">
            <v>0</v>
          </cell>
        </row>
        <row r="7020">
          <cell r="H7020">
            <v>0</v>
          </cell>
        </row>
        <row r="7021">
          <cell r="H7021">
            <v>0</v>
          </cell>
        </row>
        <row r="7022">
          <cell r="H7022">
            <v>0</v>
          </cell>
        </row>
        <row r="7023">
          <cell r="H7023">
            <v>0</v>
          </cell>
        </row>
        <row r="7024">
          <cell r="H7024">
            <v>0</v>
          </cell>
        </row>
        <row r="7025">
          <cell r="H7025">
            <v>0</v>
          </cell>
        </row>
        <row r="7026">
          <cell r="H7026">
            <v>0</v>
          </cell>
        </row>
        <row r="7027">
          <cell r="H7027">
            <v>0</v>
          </cell>
        </row>
        <row r="7028">
          <cell r="H7028">
            <v>0</v>
          </cell>
        </row>
        <row r="7029">
          <cell r="H7029">
            <v>0</v>
          </cell>
        </row>
        <row r="7030">
          <cell r="H7030">
            <v>0</v>
          </cell>
        </row>
        <row r="7031">
          <cell r="H7031">
            <v>0</v>
          </cell>
        </row>
        <row r="7032">
          <cell r="H7032">
            <v>0</v>
          </cell>
        </row>
        <row r="7033">
          <cell r="H7033">
            <v>0</v>
          </cell>
        </row>
        <row r="7034">
          <cell r="H7034">
            <v>0</v>
          </cell>
        </row>
        <row r="7035">
          <cell r="H7035">
            <v>0</v>
          </cell>
        </row>
        <row r="7036">
          <cell r="H7036">
            <v>0</v>
          </cell>
        </row>
        <row r="7037">
          <cell r="H7037">
            <v>0</v>
          </cell>
        </row>
        <row r="7038">
          <cell r="H7038">
            <v>0</v>
          </cell>
        </row>
        <row r="7039">
          <cell r="H7039">
            <v>0</v>
          </cell>
        </row>
        <row r="7040">
          <cell r="H7040">
            <v>0</v>
          </cell>
        </row>
        <row r="7041">
          <cell r="H7041">
            <v>0</v>
          </cell>
        </row>
        <row r="7042">
          <cell r="H7042">
            <v>0</v>
          </cell>
        </row>
        <row r="7043">
          <cell r="H7043">
            <v>0</v>
          </cell>
        </row>
        <row r="7044">
          <cell r="H7044">
            <v>0</v>
          </cell>
        </row>
        <row r="7045">
          <cell r="H7045">
            <v>0</v>
          </cell>
        </row>
        <row r="7046">
          <cell r="H7046">
            <v>0</v>
          </cell>
        </row>
        <row r="7047">
          <cell r="H7047">
            <v>0</v>
          </cell>
        </row>
        <row r="7048">
          <cell r="H7048">
            <v>0</v>
          </cell>
        </row>
        <row r="7049">
          <cell r="H7049">
            <v>0</v>
          </cell>
        </row>
        <row r="7050">
          <cell r="H7050">
            <v>0</v>
          </cell>
        </row>
        <row r="7051">
          <cell r="H7051">
            <v>0</v>
          </cell>
        </row>
        <row r="7052">
          <cell r="H7052">
            <v>0</v>
          </cell>
        </row>
        <row r="7053">
          <cell r="H7053">
            <v>0</v>
          </cell>
        </row>
        <row r="7054">
          <cell r="H7054">
            <v>0</v>
          </cell>
        </row>
        <row r="7055">
          <cell r="H7055">
            <v>0</v>
          </cell>
        </row>
        <row r="7056">
          <cell r="H7056">
            <v>0</v>
          </cell>
        </row>
        <row r="7057">
          <cell r="H7057">
            <v>0</v>
          </cell>
        </row>
        <row r="7058">
          <cell r="H7058">
            <v>0</v>
          </cell>
        </row>
        <row r="7059">
          <cell r="H7059">
            <v>0</v>
          </cell>
        </row>
        <row r="7060">
          <cell r="H7060">
            <v>0</v>
          </cell>
        </row>
        <row r="7061">
          <cell r="H7061">
            <v>0</v>
          </cell>
        </row>
        <row r="7062">
          <cell r="H7062">
            <v>0</v>
          </cell>
        </row>
        <row r="7063">
          <cell r="H7063">
            <v>0</v>
          </cell>
        </row>
        <row r="7064">
          <cell r="H7064">
            <v>0</v>
          </cell>
        </row>
        <row r="7065">
          <cell r="H7065">
            <v>0</v>
          </cell>
        </row>
        <row r="7066">
          <cell r="H7066">
            <v>0</v>
          </cell>
        </row>
        <row r="7067">
          <cell r="H7067">
            <v>0</v>
          </cell>
        </row>
        <row r="7068">
          <cell r="H7068">
            <v>0</v>
          </cell>
        </row>
        <row r="7069">
          <cell r="H7069">
            <v>0</v>
          </cell>
        </row>
        <row r="7070">
          <cell r="H7070">
            <v>0</v>
          </cell>
        </row>
        <row r="7071">
          <cell r="H7071">
            <v>0</v>
          </cell>
        </row>
        <row r="7072">
          <cell r="H7072">
            <v>0</v>
          </cell>
        </row>
        <row r="7073">
          <cell r="H7073">
            <v>0</v>
          </cell>
        </row>
        <row r="7074">
          <cell r="H7074">
            <v>0</v>
          </cell>
        </row>
        <row r="7075">
          <cell r="H7075">
            <v>0</v>
          </cell>
        </row>
        <row r="7076">
          <cell r="H7076">
            <v>0</v>
          </cell>
        </row>
        <row r="7077">
          <cell r="H7077">
            <v>0</v>
          </cell>
        </row>
        <row r="7078">
          <cell r="H7078">
            <v>0</v>
          </cell>
        </row>
        <row r="7079">
          <cell r="H7079">
            <v>0</v>
          </cell>
        </row>
        <row r="7080">
          <cell r="H7080">
            <v>0</v>
          </cell>
        </row>
        <row r="7081">
          <cell r="H7081">
            <v>0</v>
          </cell>
        </row>
        <row r="7082">
          <cell r="H7082">
            <v>0</v>
          </cell>
        </row>
        <row r="7083">
          <cell r="H7083">
            <v>0</v>
          </cell>
        </row>
        <row r="7084">
          <cell r="H7084">
            <v>0</v>
          </cell>
        </row>
        <row r="7085">
          <cell r="H7085">
            <v>0</v>
          </cell>
        </row>
        <row r="7086">
          <cell r="H7086">
            <v>0</v>
          </cell>
        </row>
        <row r="7087">
          <cell r="H7087">
            <v>0</v>
          </cell>
        </row>
        <row r="7088">
          <cell r="H7088">
            <v>0</v>
          </cell>
        </row>
        <row r="7089">
          <cell r="H7089">
            <v>0</v>
          </cell>
        </row>
        <row r="7090">
          <cell r="H7090">
            <v>0</v>
          </cell>
        </row>
        <row r="7091">
          <cell r="H7091">
            <v>0</v>
          </cell>
        </row>
        <row r="7092">
          <cell r="H7092">
            <v>0</v>
          </cell>
        </row>
        <row r="7093">
          <cell r="H7093">
            <v>0</v>
          </cell>
        </row>
        <row r="7094">
          <cell r="H7094">
            <v>0</v>
          </cell>
        </row>
        <row r="7095">
          <cell r="H7095">
            <v>0</v>
          </cell>
        </row>
        <row r="7096">
          <cell r="H7096">
            <v>0</v>
          </cell>
        </row>
        <row r="7097">
          <cell r="H7097">
            <v>0</v>
          </cell>
        </row>
        <row r="7098">
          <cell r="H7098">
            <v>0</v>
          </cell>
        </row>
        <row r="7099">
          <cell r="H7099">
            <v>0</v>
          </cell>
        </row>
        <row r="7100">
          <cell r="H7100">
            <v>0</v>
          </cell>
        </row>
        <row r="7101">
          <cell r="H7101">
            <v>0</v>
          </cell>
        </row>
        <row r="7102">
          <cell r="H7102">
            <v>0</v>
          </cell>
        </row>
        <row r="7103">
          <cell r="H7103">
            <v>0</v>
          </cell>
        </row>
        <row r="7104">
          <cell r="H7104">
            <v>0</v>
          </cell>
        </row>
        <row r="7105">
          <cell r="H7105">
            <v>0</v>
          </cell>
        </row>
        <row r="7106">
          <cell r="H7106">
            <v>0</v>
          </cell>
        </row>
        <row r="7107">
          <cell r="H7107">
            <v>0</v>
          </cell>
        </row>
        <row r="7108">
          <cell r="H7108">
            <v>0</v>
          </cell>
        </row>
        <row r="7109">
          <cell r="H7109">
            <v>0</v>
          </cell>
        </row>
        <row r="7110">
          <cell r="H7110">
            <v>0</v>
          </cell>
        </row>
        <row r="7111">
          <cell r="H7111">
            <v>0</v>
          </cell>
        </row>
        <row r="7112">
          <cell r="H7112">
            <v>0</v>
          </cell>
        </row>
        <row r="7113">
          <cell r="H7113">
            <v>0</v>
          </cell>
        </row>
        <row r="7114">
          <cell r="H7114">
            <v>0</v>
          </cell>
        </row>
        <row r="7115">
          <cell r="H7115">
            <v>0</v>
          </cell>
        </row>
        <row r="7116">
          <cell r="H7116">
            <v>0</v>
          </cell>
        </row>
        <row r="7117">
          <cell r="H7117">
            <v>0</v>
          </cell>
        </row>
        <row r="7118">
          <cell r="H7118">
            <v>0</v>
          </cell>
        </row>
        <row r="7119">
          <cell r="H7119">
            <v>0</v>
          </cell>
        </row>
        <row r="7120">
          <cell r="H7120">
            <v>0</v>
          </cell>
        </row>
        <row r="7121">
          <cell r="H7121">
            <v>0</v>
          </cell>
        </row>
        <row r="7122">
          <cell r="H7122">
            <v>0</v>
          </cell>
        </row>
        <row r="7123">
          <cell r="H7123">
            <v>0</v>
          </cell>
        </row>
        <row r="7124">
          <cell r="H7124">
            <v>0</v>
          </cell>
        </row>
        <row r="7125">
          <cell r="H7125">
            <v>0</v>
          </cell>
        </row>
        <row r="7126">
          <cell r="H7126">
            <v>0</v>
          </cell>
        </row>
        <row r="7127">
          <cell r="H7127">
            <v>0</v>
          </cell>
        </row>
        <row r="7128">
          <cell r="H7128">
            <v>0</v>
          </cell>
        </row>
        <row r="7129">
          <cell r="H7129">
            <v>0</v>
          </cell>
        </row>
        <row r="7130">
          <cell r="H7130">
            <v>0</v>
          </cell>
        </row>
        <row r="7131">
          <cell r="H7131">
            <v>0</v>
          </cell>
        </row>
        <row r="7132">
          <cell r="H7132">
            <v>0</v>
          </cell>
        </row>
        <row r="7133">
          <cell r="H7133">
            <v>0</v>
          </cell>
        </row>
        <row r="7134">
          <cell r="H7134">
            <v>0</v>
          </cell>
        </row>
        <row r="7135">
          <cell r="H7135">
            <v>0</v>
          </cell>
        </row>
        <row r="7136">
          <cell r="H7136">
            <v>0</v>
          </cell>
        </row>
        <row r="7137">
          <cell r="H7137">
            <v>0</v>
          </cell>
        </row>
        <row r="7138">
          <cell r="H7138">
            <v>0</v>
          </cell>
        </row>
        <row r="7139">
          <cell r="H7139">
            <v>0</v>
          </cell>
        </row>
        <row r="7140">
          <cell r="H7140">
            <v>0</v>
          </cell>
        </row>
        <row r="7141">
          <cell r="H7141">
            <v>0</v>
          </cell>
        </row>
        <row r="7142">
          <cell r="H7142">
            <v>0</v>
          </cell>
        </row>
        <row r="7143">
          <cell r="H7143">
            <v>0</v>
          </cell>
        </row>
        <row r="7144">
          <cell r="H7144">
            <v>0</v>
          </cell>
        </row>
        <row r="7145">
          <cell r="H7145">
            <v>0</v>
          </cell>
        </row>
        <row r="7146">
          <cell r="H7146">
            <v>0</v>
          </cell>
        </row>
        <row r="7147">
          <cell r="H7147">
            <v>0</v>
          </cell>
        </row>
        <row r="7148">
          <cell r="H7148">
            <v>0</v>
          </cell>
        </row>
        <row r="7149">
          <cell r="H7149">
            <v>0</v>
          </cell>
        </row>
        <row r="7150">
          <cell r="H7150">
            <v>0</v>
          </cell>
        </row>
        <row r="7151">
          <cell r="H7151">
            <v>0</v>
          </cell>
        </row>
        <row r="7152">
          <cell r="H7152">
            <v>0</v>
          </cell>
        </row>
        <row r="7153">
          <cell r="H7153">
            <v>0</v>
          </cell>
        </row>
        <row r="7154">
          <cell r="H7154">
            <v>0</v>
          </cell>
        </row>
        <row r="7155">
          <cell r="H7155">
            <v>0</v>
          </cell>
        </row>
        <row r="7156">
          <cell r="H7156">
            <v>0</v>
          </cell>
        </row>
        <row r="7157">
          <cell r="H7157">
            <v>0</v>
          </cell>
        </row>
        <row r="7158">
          <cell r="H7158">
            <v>0</v>
          </cell>
        </row>
        <row r="7159">
          <cell r="H7159">
            <v>0</v>
          </cell>
        </row>
        <row r="7160">
          <cell r="H7160">
            <v>0</v>
          </cell>
        </row>
        <row r="7161">
          <cell r="H7161">
            <v>0</v>
          </cell>
        </row>
        <row r="7162">
          <cell r="H7162">
            <v>0</v>
          </cell>
        </row>
        <row r="7163">
          <cell r="H7163">
            <v>0</v>
          </cell>
        </row>
        <row r="7164">
          <cell r="H7164">
            <v>0</v>
          </cell>
        </row>
        <row r="7165">
          <cell r="H7165">
            <v>0</v>
          </cell>
        </row>
        <row r="7166">
          <cell r="H7166">
            <v>0</v>
          </cell>
        </row>
        <row r="7167">
          <cell r="H7167">
            <v>0</v>
          </cell>
        </row>
        <row r="7168">
          <cell r="H7168">
            <v>0</v>
          </cell>
        </row>
        <row r="7169">
          <cell r="H7169">
            <v>0</v>
          </cell>
        </row>
        <row r="7170">
          <cell r="H7170">
            <v>0</v>
          </cell>
        </row>
        <row r="7171">
          <cell r="H7171">
            <v>0</v>
          </cell>
        </row>
        <row r="7172">
          <cell r="H7172">
            <v>0</v>
          </cell>
        </row>
        <row r="7173">
          <cell r="H7173">
            <v>0</v>
          </cell>
        </row>
        <row r="7174">
          <cell r="H7174">
            <v>0</v>
          </cell>
        </row>
        <row r="7175">
          <cell r="H7175">
            <v>0</v>
          </cell>
        </row>
        <row r="7176">
          <cell r="H7176">
            <v>0</v>
          </cell>
        </row>
        <row r="7177">
          <cell r="H7177">
            <v>0</v>
          </cell>
        </row>
        <row r="7178">
          <cell r="H7178">
            <v>0</v>
          </cell>
        </row>
        <row r="7179">
          <cell r="H7179">
            <v>0</v>
          </cell>
        </row>
        <row r="7180">
          <cell r="H7180">
            <v>0</v>
          </cell>
        </row>
        <row r="7181">
          <cell r="H7181">
            <v>0</v>
          </cell>
        </row>
        <row r="7182">
          <cell r="H7182">
            <v>0</v>
          </cell>
        </row>
        <row r="7183">
          <cell r="H7183">
            <v>0</v>
          </cell>
        </row>
        <row r="7184">
          <cell r="H7184">
            <v>0</v>
          </cell>
        </row>
        <row r="7185">
          <cell r="H7185">
            <v>0</v>
          </cell>
        </row>
        <row r="7186">
          <cell r="H7186">
            <v>0</v>
          </cell>
        </row>
        <row r="7187">
          <cell r="H7187">
            <v>0</v>
          </cell>
        </row>
        <row r="7188">
          <cell r="H7188">
            <v>0</v>
          </cell>
        </row>
        <row r="7189">
          <cell r="H7189">
            <v>0</v>
          </cell>
        </row>
        <row r="7190">
          <cell r="H7190">
            <v>0</v>
          </cell>
        </row>
        <row r="7191">
          <cell r="H7191">
            <v>0</v>
          </cell>
        </row>
        <row r="7192">
          <cell r="H7192">
            <v>0</v>
          </cell>
        </row>
        <row r="7193">
          <cell r="H7193">
            <v>0</v>
          </cell>
        </row>
        <row r="7194">
          <cell r="H7194">
            <v>0</v>
          </cell>
        </row>
        <row r="7195">
          <cell r="H7195">
            <v>0</v>
          </cell>
        </row>
        <row r="7196">
          <cell r="H7196">
            <v>0</v>
          </cell>
        </row>
        <row r="7197">
          <cell r="H7197">
            <v>0</v>
          </cell>
        </row>
        <row r="7198">
          <cell r="H7198">
            <v>0</v>
          </cell>
        </row>
        <row r="7199">
          <cell r="H7199">
            <v>0</v>
          </cell>
        </row>
        <row r="7200">
          <cell r="H7200">
            <v>0</v>
          </cell>
        </row>
        <row r="7201">
          <cell r="H7201">
            <v>0</v>
          </cell>
        </row>
        <row r="7202">
          <cell r="H7202">
            <v>0</v>
          </cell>
        </row>
        <row r="7203">
          <cell r="H7203">
            <v>0</v>
          </cell>
        </row>
        <row r="7204">
          <cell r="H7204">
            <v>0</v>
          </cell>
        </row>
        <row r="7205">
          <cell r="H7205">
            <v>0</v>
          </cell>
        </row>
        <row r="7206">
          <cell r="H7206">
            <v>0</v>
          </cell>
        </row>
        <row r="7207">
          <cell r="H7207">
            <v>0</v>
          </cell>
        </row>
        <row r="7208">
          <cell r="H7208">
            <v>0</v>
          </cell>
        </row>
        <row r="7209">
          <cell r="H7209">
            <v>0</v>
          </cell>
        </row>
        <row r="7210">
          <cell r="H7210">
            <v>0</v>
          </cell>
        </row>
        <row r="7211">
          <cell r="H7211">
            <v>0</v>
          </cell>
        </row>
        <row r="7212">
          <cell r="H7212">
            <v>0</v>
          </cell>
        </row>
        <row r="7213">
          <cell r="H7213">
            <v>0</v>
          </cell>
        </row>
        <row r="7214">
          <cell r="H7214">
            <v>0</v>
          </cell>
        </row>
        <row r="7215">
          <cell r="H7215">
            <v>0</v>
          </cell>
        </row>
        <row r="7216">
          <cell r="H7216">
            <v>0</v>
          </cell>
        </row>
        <row r="7217">
          <cell r="H7217">
            <v>0</v>
          </cell>
        </row>
        <row r="7218">
          <cell r="H7218">
            <v>0</v>
          </cell>
        </row>
        <row r="7219">
          <cell r="H7219">
            <v>0</v>
          </cell>
        </row>
        <row r="7220">
          <cell r="H7220">
            <v>0</v>
          </cell>
        </row>
        <row r="7221">
          <cell r="H7221">
            <v>0</v>
          </cell>
        </row>
        <row r="7222">
          <cell r="H7222">
            <v>0</v>
          </cell>
        </row>
        <row r="7223">
          <cell r="H7223">
            <v>0</v>
          </cell>
        </row>
        <row r="7224">
          <cell r="H7224">
            <v>0</v>
          </cell>
        </row>
        <row r="7225">
          <cell r="H7225">
            <v>0</v>
          </cell>
        </row>
        <row r="7226">
          <cell r="H7226">
            <v>0</v>
          </cell>
        </row>
        <row r="7227">
          <cell r="H7227">
            <v>0</v>
          </cell>
        </row>
        <row r="7228">
          <cell r="H7228">
            <v>0</v>
          </cell>
        </row>
        <row r="7229">
          <cell r="H7229">
            <v>0</v>
          </cell>
        </row>
        <row r="7230">
          <cell r="H7230">
            <v>0</v>
          </cell>
        </row>
        <row r="7231">
          <cell r="H7231">
            <v>0</v>
          </cell>
        </row>
        <row r="7232">
          <cell r="H7232">
            <v>0</v>
          </cell>
        </row>
        <row r="7233">
          <cell r="H7233">
            <v>0</v>
          </cell>
        </row>
        <row r="7234">
          <cell r="H7234">
            <v>0</v>
          </cell>
        </row>
        <row r="7235">
          <cell r="H7235">
            <v>0</v>
          </cell>
        </row>
        <row r="7236">
          <cell r="H7236">
            <v>0</v>
          </cell>
        </row>
        <row r="7237">
          <cell r="H7237">
            <v>0</v>
          </cell>
        </row>
        <row r="7238">
          <cell r="H7238">
            <v>0</v>
          </cell>
        </row>
        <row r="7239">
          <cell r="H7239">
            <v>0</v>
          </cell>
        </row>
        <row r="7240">
          <cell r="H7240">
            <v>0</v>
          </cell>
        </row>
        <row r="7241">
          <cell r="H7241">
            <v>0</v>
          </cell>
        </row>
        <row r="7242">
          <cell r="H7242">
            <v>0</v>
          </cell>
        </row>
        <row r="7243">
          <cell r="H7243">
            <v>0</v>
          </cell>
        </row>
        <row r="7244">
          <cell r="H7244">
            <v>0</v>
          </cell>
        </row>
        <row r="7245">
          <cell r="H7245">
            <v>0</v>
          </cell>
        </row>
        <row r="7246">
          <cell r="H7246">
            <v>0</v>
          </cell>
        </row>
        <row r="7247">
          <cell r="H7247">
            <v>0</v>
          </cell>
        </row>
        <row r="7248">
          <cell r="H7248">
            <v>0</v>
          </cell>
        </row>
        <row r="7249">
          <cell r="H7249">
            <v>0</v>
          </cell>
        </row>
        <row r="7250">
          <cell r="H7250">
            <v>0</v>
          </cell>
        </row>
        <row r="7251">
          <cell r="H7251">
            <v>0</v>
          </cell>
        </row>
        <row r="7252">
          <cell r="H7252">
            <v>0</v>
          </cell>
        </row>
        <row r="7253">
          <cell r="H7253">
            <v>0</v>
          </cell>
        </row>
        <row r="7254">
          <cell r="H7254">
            <v>0</v>
          </cell>
        </row>
        <row r="7255">
          <cell r="H7255">
            <v>0</v>
          </cell>
        </row>
        <row r="7256">
          <cell r="H7256">
            <v>0</v>
          </cell>
        </row>
        <row r="7257">
          <cell r="H7257">
            <v>0</v>
          </cell>
        </row>
        <row r="7258">
          <cell r="H7258">
            <v>0</v>
          </cell>
        </row>
        <row r="7259">
          <cell r="H7259">
            <v>0</v>
          </cell>
        </row>
        <row r="7260">
          <cell r="H7260">
            <v>0</v>
          </cell>
        </row>
        <row r="7261">
          <cell r="H7261">
            <v>0</v>
          </cell>
        </row>
        <row r="7262">
          <cell r="H7262">
            <v>0</v>
          </cell>
        </row>
        <row r="7263">
          <cell r="H7263">
            <v>0</v>
          </cell>
        </row>
        <row r="7264">
          <cell r="H7264">
            <v>0</v>
          </cell>
        </row>
        <row r="7265">
          <cell r="H7265">
            <v>0</v>
          </cell>
        </row>
        <row r="7266">
          <cell r="H7266">
            <v>0</v>
          </cell>
        </row>
        <row r="7267">
          <cell r="H7267">
            <v>0</v>
          </cell>
        </row>
        <row r="7268">
          <cell r="H7268">
            <v>0</v>
          </cell>
        </row>
        <row r="7269">
          <cell r="H7269">
            <v>0</v>
          </cell>
        </row>
        <row r="7270">
          <cell r="H7270">
            <v>0</v>
          </cell>
        </row>
        <row r="7271">
          <cell r="H7271">
            <v>0</v>
          </cell>
        </row>
        <row r="7272">
          <cell r="H7272">
            <v>0</v>
          </cell>
        </row>
        <row r="7273">
          <cell r="H7273">
            <v>0</v>
          </cell>
        </row>
        <row r="7274">
          <cell r="H7274">
            <v>0</v>
          </cell>
        </row>
        <row r="7275">
          <cell r="H7275">
            <v>0</v>
          </cell>
        </row>
        <row r="7276">
          <cell r="H7276">
            <v>0</v>
          </cell>
        </row>
        <row r="7277">
          <cell r="H7277">
            <v>0</v>
          </cell>
        </row>
        <row r="7278">
          <cell r="H7278">
            <v>0</v>
          </cell>
        </row>
        <row r="7279">
          <cell r="H7279">
            <v>0</v>
          </cell>
        </row>
        <row r="7280">
          <cell r="H7280">
            <v>0</v>
          </cell>
        </row>
        <row r="7281">
          <cell r="H7281">
            <v>0</v>
          </cell>
        </row>
        <row r="7282">
          <cell r="H7282">
            <v>0</v>
          </cell>
        </row>
        <row r="7283">
          <cell r="H7283">
            <v>0</v>
          </cell>
        </row>
        <row r="7284">
          <cell r="H7284">
            <v>0</v>
          </cell>
        </row>
        <row r="7285">
          <cell r="H7285">
            <v>0</v>
          </cell>
        </row>
        <row r="7286">
          <cell r="H7286">
            <v>0</v>
          </cell>
        </row>
        <row r="7287">
          <cell r="H7287">
            <v>0</v>
          </cell>
        </row>
        <row r="7288">
          <cell r="H7288">
            <v>0</v>
          </cell>
        </row>
        <row r="7289">
          <cell r="H7289">
            <v>0</v>
          </cell>
        </row>
        <row r="7290">
          <cell r="H7290">
            <v>0</v>
          </cell>
        </row>
        <row r="7291">
          <cell r="H7291">
            <v>0</v>
          </cell>
        </row>
        <row r="7292">
          <cell r="H7292">
            <v>0</v>
          </cell>
        </row>
        <row r="7293">
          <cell r="H7293">
            <v>0</v>
          </cell>
        </row>
        <row r="7294">
          <cell r="H7294">
            <v>0</v>
          </cell>
        </row>
        <row r="7295">
          <cell r="H7295">
            <v>0</v>
          </cell>
        </row>
        <row r="7296">
          <cell r="H7296">
            <v>0</v>
          </cell>
        </row>
        <row r="7297">
          <cell r="H7297">
            <v>0</v>
          </cell>
        </row>
        <row r="7298">
          <cell r="H7298">
            <v>0</v>
          </cell>
        </row>
        <row r="7299">
          <cell r="H7299">
            <v>0</v>
          </cell>
        </row>
        <row r="7300">
          <cell r="H7300">
            <v>0</v>
          </cell>
        </row>
        <row r="7301">
          <cell r="H7301">
            <v>0</v>
          </cell>
        </row>
        <row r="7302">
          <cell r="H7302">
            <v>0</v>
          </cell>
        </row>
        <row r="7303">
          <cell r="H7303">
            <v>0</v>
          </cell>
        </row>
        <row r="7304">
          <cell r="H7304">
            <v>0</v>
          </cell>
        </row>
        <row r="7305">
          <cell r="H7305">
            <v>0</v>
          </cell>
        </row>
        <row r="7306">
          <cell r="H7306">
            <v>0</v>
          </cell>
        </row>
        <row r="7307">
          <cell r="H7307">
            <v>0</v>
          </cell>
        </row>
        <row r="7308">
          <cell r="H7308">
            <v>0</v>
          </cell>
        </row>
        <row r="7309">
          <cell r="H7309">
            <v>0</v>
          </cell>
        </row>
        <row r="7310">
          <cell r="H7310">
            <v>0</v>
          </cell>
        </row>
        <row r="7311">
          <cell r="H7311">
            <v>0</v>
          </cell>
        </row>
        <row r="7312">
          <cell r="H7312">
            <v>0</v>
          </cell>
        </row>
        <row r="7313">
          <cell r="H7313">
            <v>0</v>
          </cell>
        </row>
        <row r="7314">
          <cell r="H7314">
            <v>0</v>
          </cell>
        </row>
        <row r="7315">
          <cell r="H7315">
            <v>0</v>
          </cell>
        </row>
        <row r="7316">
          <cell r="H7316">
            <v>0</v>
          </cell>
        </row>
        <row r="7317">
          <cell r="H7317">
            <v>0</v>
          </cell>
        </row>
        <row r="7318">
          <cell r="H7318">
            <v>0</v>
          </cell>
        </row>
        <row r="7319">
          <cell r="H7319">
            <v>0</v>
          </cell>
        </row>
        <row r="7320">
          <cell r="H7320">
            <v>0</v>
          </cell>
        </row>
        <row r="7321">
          <cell r="H7321">
            <v>0</v>
          </cell>
        </row>
        <row r="7322">
          <cell r="H7322">
            <v>0</v>
          </cell>
        </row>
        <row r="7323">
          <cell r="H7323">
            <v>0</v>
          </cell>
        </row>
        <row r="7324">
          <cell r="H7324">
            <v>0</v>
          </cell>
        </row>
        <row r="7325">
          <cell r="H7325">
            <v>0</v>
          </cell>
        </row>
        <row r="7326">
          <cell r="H7326">
            <v>0</v>
          </cell>
        </row>
        <row r="7327">
          <cell r="H7327">
            <v>0</v>
          </cell>
        </row>
        <row r="7328">
          <cell r="H7328">
            <v>0</v>
          </cell>
        </row>
        <row r="7329">
          <cell r="H7329">
            <v>0</v>
          </cell>
        </row>
        <row r="7330">
          <cell r="H7330">
            <v>0</v>
          </cell>
        </row>
        <row r="7331">
          <cell r="H7331">
            <v>0</v>
          </cell>
        </row>
        <row r="7332">
          <cell r="H7332">
            <v>0</v>
          </cell>
        </row>
        <row r="7333">
          <cell r="H7333">
            <v>0</v>
          </cell>
        </row>
        <row r="7334">
          <cell r="H7334">
            <v>0</v>
          </cell>
        </row>
        <row r="7335">
          <cell r="H7335">
            <v>0</v>
          </cell>
        </row>
        <row r="7336">
          <cell r="H7336">
            <v>0</v>
          </cell>
        </row>
        <row r="7337">
          <cell r="H7337">
            <v>0</v>
          </cell>
        </row>
        <row r="7338">
          <cell r="H7338">
            <v>0</v>
          </cell>
        </row>
        <row r="7339">
          <cell r="H7339">
            <v>0</v>
          </cell>
        </row>
        <row r="7340">
          <cell r="H7340">
            <v>0</v>
          </cell>
        </row>
        <row r="7341">
          <cell r="H7341">
            <v>0</v>
          </cell>
        </row>
        <row r="7342">
          <cell r="H7342">
            <v>0</v>
          </cell>
        </row>
        <row r="7343">
          <cell r="H7343">
            <v>0</v>
          </cell>
        </row>
        <row r="7344">
          <cell r="H7344">
            <v>0</v>
          </cell>
        </row>
        <row r="7345">
          <cell r="H7345">
            <v>0</v>
          </cell>
        </row>
        <row r="7346">
          <cell r="H7346">
            <v>0</v>
          </cell>
        </row>
        <row r="7347">
          <cell r="H7347">
            <v>0</v>
          </cell>
        </row>
        <row r="7348">
          <cell r="H7348">
            <v>0</v>
          </cell>
        </row>
        <row r="7349">
          <cell r="H7349">
            <v>0</v>
          </cell>
        </row>
        <row r="7350">
          <cell r="H7350">
            <v>0</v>
          </cell>
        </row>
        <row r="7351">
          <cell r="H7351">
            <v>0</v>
          </cell>
        </row>
        <row r="7352">
          <cell r="H7352">
            <v>0</v>
          </cell>
        </row>
        <row r="7353">
          <cell r="H7353">
            <v>0</v>
          </cell>
        </row>
        <row r="7354">
          <cell r="H7354">
            <v>0</v>
          </cell>
        </row>
        <row r="7355">
          <cell r="H7355">
            <v>0</v>
          </cell>
        </row>
        <row r="7356">
          <cell r="H7356">
            <v>0</v>
          </cell>
        </row>
        <row r="7357">
          <cell r="H7357">
            <v>0</v>
          </cell>
        </row>
        <row r="7358">
          <cell r="H7358">
            <v>0</v>
          </cell>
        </row>
        <row r="7359">
          <cell r="H7359">
            <v>0</v>
          </cell>
        </row>
        <row r="7360">
          <cell r="H7360">
            <v>0</v>
          </cell>
        </row>
        <row r="7361">
          <cell r="H7361">
            <v>0</v>
          </cell>
        </row>
        <row r="7362">
          <cell r="H7362">
            <v>0</v>
          </cell>
        </row>
        <row r="7363">
          <cell r="H7363">
            <v>0</v>
          </cell>
        </row>
        <row r="7364">
          <cell r="H7364">
            <v>0</v>
          </cell>
        </row>
        <row r="7365">
          <cell r="H7365">
            <v>0</v>
          </cell>
        </row>
        <row r="7366">
          <cell r="H7366">
            <v>0</v>
          </cell>
        </row>
        <row r="7367">
          <cell r="H7367">
            <v>0</v>
          </cell>
        </row>
        <row r="7368">
          <cell r="H7368">
            <v>0</v>
          </cell>
        </row>
        <row r="7369">
          <cell r="H7369">
            <v>0</v>
          </cell>
        </row>
        <row r="7370">
          <cell r="H7370">
            <v>0</v>
          </cell>
        </row>
        <row r="7371">
          <cell r="H7371">
            <v>0</v>
          </cell>
        </row>
        <row r="7372">
          <cell r="H7372">
            <v>0</v>
          </cell>
        </row>
        <row r="7373">
          <cell r="H7373">
            <v>0</v>
          </cell>
        </row>
        <row r="7374">
          <cell r="H7374">
            <v>0</v>
          </cell>
        </row>
        <row r="7375">
          <cell r="H7375">
            <v>0</v>
          </cell>
        </row>
        <row r="7376">
          <cell r="H7376">
            <v>0</v>
          </cell>
        </row>
        <row r="7377">
          <cell r="H7377">
            <v>0</v>
          </cell>
        </row>
        <row r="7378">
          <cell r="H7378">
            <v>0</v>
          </cell>
        </row>
        <row r="7379">
          <cell r="H7379">
            <v>0</v>
          </cell>
        </row>
        <row r="7380">
          <cell r="H7380">
            <v>0</v>
          </cell>
        </row>
        <row r="7381">
          <cell r="H7381">
            <v>0</v>
          </cell>
        </row>
        <row r="7382">
          <cell r="H7382">
            <v>0</v>
          </cell>
        </row>
        <row r="7383">
          <cell r="H7383">
            <v>0</v>
          </cell>
        </row>
        <row r="7384">
          <cell r="H7384">
            <v>0</v>
          </cell>
        </row>
        <row r="7385">
          <cell r="H7385">
            <v>0</v>
          </cell>
        </row>
        <row r="7386">
          <cell r="H7386">
            <v>0</v>
          </cell>
        </row>
        <row r="7387">
          <cell r="H7387">
            <v>0</v>
          </cell>
        </row>
        <row r="7388">
          <cell r="H7388">
            <v>0</v>
          </cell>
        </row>
        <row r="7389">
          <cell r="H7389">
            <v>0</v>
          </cell>
        </row>
        <row r="7390">
          <cell r="H7390">
            <v>0</v>
          </cell>
        </row>
        <row r="7391">
          <cell r="H7391">
            <v>0</v>
          </cell>
        </row>
        <row r="7392">
          <cell r="H7392">
            <v>0</v>
          </cell>
        </row>
        <row r="7393">
          <cell r="H7393">
            <v>0</v>
          </cell>
        </row>
        <row r="7394">
          <cell r="H7394">
            <v>0</v>
          </cell>
        </row>
        <row r="7395">
          <cell r="H7395">
            <v>0</v>
          </cell>
        </row>
        <row r="7396">
          <cell r="H7396">
            <v>0</v>
          </cell>
        </row>
        <row r="7397">
          <cell r="H7397">
            <v>0</v>
          </cell>
        </row>
        <row r="7398">
          <cell r="H7398">
            <v>0</v>
          </cell>
        </row>
        <row r="7399">
          <cell r="H7399">
            <v>0</v>
          </cell>
        </row>
        <row r="7400">
          <cell r="H7400">
            <v>0</v>
          </cell>
        </row>
        <row r="7401">
          <cell r="H7401">
            <v>0</v>
          </cell>
        </row>
        <row r="7402">
          <cell r="H7402">
            <v>0</v>
          </cell>
        </row>
        <row r="7403">
          <cell r="H7403">
            <v>0</v>
          </cell>
        </row>
        <row r="7404">
          <cell r="H7404">
            <v>0</v>
          </cell>
        </row>
        <row r="7405">
          <cell r="H7405">
            <v>0</v>
          </cell>
        </row>
        <row r="7406">
          <cell r="H7406">
            <v>0</v>
          </cell>
        </row>
        <row r="7407">
          <cell r="H7407">
            <v>0</v>
          </cell>
        </row>
        <row r="7408">
          <cell r="H7408">
            <v>0</v>
          </cell>
        </row>
        <row r="7409">
          <cell r="H7409">
            <v>0</v>
          </cell>
        </row>
        <row r="7410">
          <cell r="H7410">
            <v>0</v>
          </cell>
        </row>
        <row r="7411">
          <cell r="H7411">
            <v>0</v>
          </cell>
        </row>
        <row r="7412">
          <cell r="H7412">
            <v>0</v>
          </cell>
        </row>
        <row r="7413">
          <cell r="H7413">
            <v>0</v>
          </cell>
        </row>
        <row r="7414">
          <cell r="H7414">
            <v>0</v>
          </cell>
        </row>
        <row r="7415">
          <cell r="H7415">
            <v>0</v>
          </cell>
        </row>
        <row r="7416">
          <cell r="H7416">
            <v>0</v>
          </cell>
        </row>
        <row r="7417">
          <cell r="H7417">
            <v>0</v>
          </cell>
        </row>
        <row r="7418">
          <cell r="H7418">
            <v>0</v>
          </cell>
        </row>
        <row r="7419">
          <cell r="H7419">
            <v>0</v>
          </cell>
        </row>
        <row r="7420">
          <cell r="H7420">
            <v>0</v>
          </cell>
        </row>
        <row r="7421">
          <cell r="H7421">
            <v>0</v>
          </cell>
        </row>
        <row r="7422">
          <cell r="H7422">
            <v>0</v>
          </cell>
        </row>
        <row r="7423">
          <cell r="H7423">
            <v>0</v>
          </cell>
        </row>
        <row r="7424">
          <cell r="H7424">
            <v>0</v>
          </cell>
        </row>
        <row r="7425">
          <cell r="H7425">
            <v>0</v>
          </cell>
        </row>
        <row r="7426">
          <cell r="H7426">
            <v>0</v>
          </cell>
        </row>
        <row r="7427">
          <cell r="H7427">
            <v>0</v>
          </cell>
        </row>
        <row r="7428">
          <cell r="H7428">
            <v>0</v>
          </cell>
        </row>
        <row r="7429">
          <cell r="H7429">
            <v>0</v>
          </cell>
        </row>
        <row r="7430">
          <cell r="H7430">
            <v>0</v>
          </cell>
        </row>
        <row r="7431">
          <cell r="H7431">
            <v>0</v>
          </cell>
        </row>
        <row r="7432">
          <cell r="H7432">
            <v>0</v>
          </cell>
        </row>
        <row r="7433">
          <cell r="H7433">
            <v>0</v>
          </cell>
        </row>
        <row r="7434">
          <cell r="H7434">
            <v>0</v>
          </cell>
        </row>
        <row r="7435">
          <cell r="H7435">
            <v>0</v>
          </cell>
        </row>
        <row r="7436">
          <cell r="H7436">
            <v>0</v>
          </cell>
        </row>
        <row r="7437">
          <cell r="H7437">
            <v>0</v>
          </cell>
        </row>
        <row r="7438">
          <cell r="H7438">
            <v>0</v>
          </cell>
        </row>
        <row r="7439">
          <cell r="H7439">
            <v>0</v>
          </cell>
        </row>
        <row r="7440">
          <cell r="H7440">
            <v>0</v>
          </cell>
        </row>
        <row r="7441">
          <cell r="H7441">
            <v>0</v>
          </cell>
        </row>
        <row r="7442">
          <cell r="H7442">
            <v>0</v>
          </cell>
        </row>
        <row r="7443">
          <cell r="H7443">
            <v>0</v>
          </cell>
        </row>
        <row r="7444">
          <cell r="H7444">
            <v>0</v>
          </cell>
        </row>
        <row r="7445">
          <cell r="H7445">
            <v>0</v>
          </cell>
        </row>
        <row r="7446">
          <cell r="H7446">
            <v>0</v>
          </cell>
        </row>
        <row r="7447">
          <cell r="H7447">
            <v>0</v>
          </cell>
        </row>
        <row r="7448">
          <cell r="H7448">
            <v>0</v>
          </cell>
        </row>
        <row r="7449">
          <cell r="H7449">
            <v>0</v>
          </cell>
        </row>
        <row r="7450">
          <cell r="H7450">
            <v>0</v>
          </cell>
        </row>
        <row r="7451">
          <cell r="H7451">
            <v>0</v>
          </cell>
        </row>
        <row r="7452">
          <cell r="H7452">
            <v>0</v>
          </cell>
        </row>
        <row r="7453">
          <cell r="H7453">
            <v>0</v>
          </cell>
        </row>
        <row r="7454">
          <cell r="H7454">
            <v>0</v>
          </cell>
        </row>
        <row r="7455">
          <cell r="H7455">
            <v>0</v>
          </cell>
        </row>
        <row r="7456">
          <cell r="H7456">
            <v>0</v>
          </cell>
        </row>
        <row r="7457">
          <cell r="H7457">
            <v>0</v>
          </cell>
        </row>
        <row r="7458">
          <cell r="H7458">
            <v>0</v>
          </cell>
        </row>
        <row r="7459">
          <cell r="H7459">
            <v>0</v>
          </cell>
        </row>
        <row r="7460">
          <cell r="H7460">
            <v>0</v>
          </cell>
        </row>
        <row r="7461">
          <cell r="H7461">
            <v>0</v>
          </cell>
        </row>
        <row r="7462">
          <cell r="H7462">
            <v>0</v>
          </cell>
        </row>
        <row r="7463">
          <cell r="H7463">
            <v>0</v>
          </cell>
        </row>
        <row r="7464">
          <cell r="H7464">
            <v>0</v>
          </cell>
        </row>
        <row r="7465">
          <cell r="H7465">
            <v>0</v>
          </cell>
        </row>
        <row r="7466">
          <cell r="H7466">
            <v>0</v>
          </cell>
        </row>
        <row r="7467">
          <cell r="H7467">
            <v>0</v>
          </cell>
        </row>
        <row r="7468">
          <cell r="H7468">
            <v>0</v>
          </cell>
        </row>
        <row r="7469">
          <cell r="H7469">
            <v>0</v>
          </cell>
        </row>
        <row r="7470">
          <cell r="H7470">
            <v>0</v>
          </cell>
        </row>
        <row r="7471">
          <cell r="H7471">
            <v>0</v>
          </cell>
        </row>
        <row r="7472">
          <cell r="H7472">
            <v>0</v>
          </cell>
        </row>
        <row r="7473">
          <cell r="H7473">
            <v>0</v>
          </cell>
        </row>
        <row r="7474">
          <cell r="H7474">
            <v>0</v>
          </cell>
        </row>
        <row r="7475">
          <cell r="H7475">
            <v>0</v>
          </cell>
        </row>
        <row r="7476">
          <cell r="H7476">
            <v>0</v>
          </cell>
        </row>
        <row r="7477">
          <cell r="H7477">
            <v>0</v>
          </cell>
        </row>
        <row r="7478">
          <cell r="H7478">
            <v>0</v>
          </cell>
        </row>
        <row r="7479">
          <cell r="H7479">
            <v>0</v>
          </cell>
        </row>
        <row r="7480">
          <cell r="H7480">
            <v>0</v>
          </cell>
        </row>
        <row r="7481">
          <cell r="H7481">
            <v>0</v>
          </cell>
        </row>
        <row r="7482">
          <cell r="H7482">
            <v>0</v>
          </cell>
        </row>
        <row r="7483">
          <cell r="H7483">
            <v>0</v>
          </cell>
        </row>
        <row r="7484">
          <cell r="H7484">
            <v>0</v>
          </cell>
        </row>
        <row r="7485">
          <cell r="H7485">
            <v>0</v>
          </cell>
        </row>
        <row r="7486">
          <cell r="H7486">
            <v>0</v>
          </cell>
        </row>
        <row r="7487">
          <cell r="H7487">
            <v>0</v>
          </cell>
        </row>
        <row r="7488">
          <cell r="H7488">
            <v>0</v>
          </cell>
        </row>
        <row r="7489">
          <cell r="H7489">
            <v>0</v>
          </cell>
        </row>
        <row r="7490">
          <cell r="H7490">
            <v>0</v>
          </cell>
        </row>
        <row r="7491">
          <cell r="H7491">
            <v>0</v>
          </cell>
        </row>
        <row r="7492">
          <cell r="H7492">
            <v>0</v>
          </cell>
        </row>
        <row r="7493">
          <cell r="H7493">
            <v>0</v>
          </cell>
        </row>
        <row r="7494">
          <cell r="H7494">
            <v>0</v>
          </cell>
        </row>
        <row r="7495">
          <cell r="H7495">
            <v>0</v>
          </cell>
        </row>
        <row r="7496">
          <cell r="H7496">
            <v>0</v>
          </cell>
        </row>
        <row r="7497">
          <cell r="H7497">
            <v>0</v>
          </cell>
        </row>
        <row r="7498">
          <cell r="H7498">
            <v>0</v>
          </cell>
        </row>
        <row r="7499">
          <cell r="H7499">
            <v>0</v>
          </cell>
        </row>
        <row r="7500">
          <cell r="H7500">
            <v>0</v>
          </cell>
        </row>
        <row r="7501">
          <cell r="H7501">
            <v>0</v>
          </cell>
        </row>
        <row r="7502">
          <cell r="H7502">
            <v>0</v>
          </cell>
        </row>
        <row r="7503">
          <cell r="H7503">
            <v>0</v>
          </cell>
        </row>
        <row r="7504">
          <cell r="H7504">
            <v>0</v>
          </cell>
        </row>
        <row r="7505">
          <cell r="H7505">
            <v>0</v>
          </cell>
        </row>
        <row r="7506">
          <cell r="H7506">
            <v>0</v>
          </cell>
        </row>
        <row r="7507">
          <cell r="H7507">
            <v>0</v>
          </cell>
        </row>
        <row r="7508">
          <cell r="H7508">
            <v>0</v>
          </cell>
        </row>
        <row r="7509">
          <cell r="H7509">
            <v>0</v>
          </cell>
        </row>
        <row r="7510">
          <cell r="H7510">
            <v>0</v>
          </cell>
        </row>
        <row r="7511">
          <cell r="H7511">
            <v>0</v>
          </cell>
        </row>
        <row r="7512">
          <cell r="H7512">
            <v>0</v>
          </cell>
        </row>
        <row r="7513">
          <cell r="H7513">
            <v>0</v>
          </cell>
        </row>
        <row r="7514">
          <cell r="H7514">
            <v>0</v>
          </cell>
        </row>
        <row r="7515">
          <cell r="H7515">
            <v>0</v>
          </cell>
        </row>
        <row r="7516">
          <cell r="H7516">
            <v>0</v>
          </cell>
        </row>
        <row r="7517">
          <cell r="H7517">
            <v>0</v>
          </cell>
        </row>
        <row r="7518">
          <cell r="H7518">
            <v>0</v>
          </cell>
        </row>
        <row r="7519">
          <cell r="H7519">
            <v>0</v>
          </cell>
        </row>
        <row r="7520">
          <cell r="H7520">
            <v>0</v>
          </cell>
        </row>
        <row r="7521">
          <cell r="H7521">
            <v>0</v>
          </cell>
        </row>
        <row r="7522">
          <cell r="H7522">
            <v>0</v>
          </cell>
        </row>
        <row r="7523">
          <cell r="H7523">
            <v>0</v>
          </cell>
        </row>
        <row r="7524">
          <cell r="H7524">
            <v>0</v>
          </cell>
        </row>
        <row r="7525">
          <cell r="H7525">
            <v>0</v>
          </cell>
        </row>
        <row r="7526">
          <cell r="H7526">
            <v>0</v>
          </cell>
        </row>
        <row r="7527">
          <cell r="H7527">
            <v>0</v>
          </cell>
        </row>
        <row r="7528">
          <cell r="H7528">
            <v>0</v>
          </cell>
        </row>
        <row r="7529">
          <cell r="H7529">
            <v>0</v>
          </cell>
        </row>
        <row r="7530">
          <cell r="H7530">
            <v>0</v>
          </cell>
        </row>
        <row r="7531">
          <cell r="H7531">
            <v>0</v>
          </cell>
        </row>
        <row r="7532">
          <cell r="H7532">
            <v>0</v>
          </cell>
        </row>
        <row r="7533">
          <cell r="H7533">
            <v>0</v>
          </cell>
        </row>
        <row r="7534">
          <cell r="H7534">
            <v>0</v>
          </cell>
        </row>
        <row r="7535">
          <cell r="H7535">
            <v>0</v>
          </cell>
        </row>
        <row r="7536">
          <cell r="H7536">
            <v>0</v>
          </cell>
        </row>
        <row r="7537">
          <cell r="H7537">
            <v>0</v>
          </cell>
        </row>
        <row r="7538">
          <cell r="H7538">
            <v>0</v>
          </cell>
        </row>
        <row r="7539">
          <cell r="H7539">
            <v>0</v>
          </cell>
        </row>
        <row r="7540">
          <cell r="H7540">
            <v>0</v>
          </cell>
        </row>
        <row r="7541">
          <cell r="H7541">
            <v>0</v>
          </cell>
        </row>
        <row r="7542">
          <cell r="H7542">
            <v>0</v>
          </cell>
        </row>
        <row r="7543">
          <cell r="H7543">
            <v>0</v>
          </cell>
        </row>
        <row r="7544">
          <cell r="H7544">
            <v>0</v>
          </cell>
        </row>
        <row r="7545">
          <cell r="H7545">
            <v>0</v>
          </cell>
        </row>
        <row r="7546">
          <cell r="H7546">
            <v>0</v>
          </cell>
        </row>
        <row r="7547">
          <cell r="H7547">
            <v>0</v>
          </cell>
        </row>
        <row r="7548">
          <cell r="H7548">
            <v>0</v>
          </cell>
        </row>
        <row r="7549">
          <cell r="H7549">
            <v>0</v>
          </cell>
        </row>
        <row r="7550">
          <cell r="H7550">
            <v>0</v>
          </cell>
        </row>
        <row r="7551">
          <cell r="H7551">
            <v>0</v>
          </cell>
        </row>
        <row r="7552">
          <cell r="H7552">
            <v>0</v>
          </cell>
        </row>
        <row r="7553">
          <cell r="H7553">
            <v>0</v>
          </cell>
        </row>
        <row r="7554">
          <cell r="H7554">
            <v>0</v>
          </cell>
        </row>
        <row r="7555">
          <cell r="H7555">
            <v>0</v>
          </cell>
        </row>
        <row r="7556">
          <cell r="H7556">
            <v>0</v>
          </cell>
        </row>
        <row r="7557">
          <cell r="H7557">
            <v>0</v>
          </cell>
        </row>
        <row r="7558">
          <cell r="H7558">
            <v>0</v>
          </cell>
        </row>
        <row r="7559">
          <cell r="H7559">
            <v>0</v>
          </cell>
        </row>
        <row r="7560">
          <cell r="H7560">
            <v>0</v>
          </cell>
        </row>
        <row r="7561">
          <cell r="H7561">
            <v>0</v>
          </cell>
        </row>
        <row r="7562">
          <cell r="H7562">
            <v>0</v>
          </cell>
        </row>
        <row r="7563">
          <cell r="H7563">
            <v>0</v>
          </cell>
        </row>
        <row r="7564">
          <cell r="H7564">
            <v>0</v>
          </cell>
        </row>
        <row r="7565">
          <cell r="H7565">
            <v>0</v>
          </cell>
        </row>
        <row r="7566">
          <cell r="H7566">
            <v>0</v>
          </cell>
        </row>
        <row r="7567">
          <cell r="H7567">
            <v>0</v>
          </cell>
        </row>
        <row r="7568">
          <cell r="H7568">
            <v>0</v>
          </cell>
        </row>
        <row r="7569">
          <cell r="H7569">
            <v>0</v>
          </cell>
        </row>
        <row r="7570">
          <cell r="H7570">
            <v>0</v>
          </cell>
        </row>
        <row r="7571">
          <cell r="H7571">
            <v>0</v>
          </cell>
        </row>
        <row r="7572">
          <cell r="H7572">
            <v>0</v>
          </cell>
        </row>
        <row r="7573">
          <cell r="H7573">
            <v>0</v>
          </cell>
        </row>
        <row r="7574">
          <cell r="H7574">
            <v>0</v>
          </cell>
        </row>
        <row r="7575">
          <cell r="H7575">
            <v>0</v>
          </cell>
        </row>
        <row r="7576">
          <cell r="H7576">
            <v>0</v>
          </cell>
        </row>
        <row r="7577">
          <cell r="H7577">
            <v>0</v>
          </cell>
        </row>
        <row r="7578">
          <cell r="H7578">
            <v>0</v>
          </cell>
        </row>
        <row r="7579">
          <cell r="H7579">
            <v>0</v>
          </cell>
        </row>
        <row r="7580">
          <cell r="H7580">
            <v>0</v>
          </cell>
        </row>
        <row r="7581">
          <cell r="H7581">
            <v>0</v>
          </cell>
        </row>
        <row r="7582">
          <cell r="H7582">
            <v>0</v>
          </cell>
        </row>
        <row r="7583">
          <cell r="H7583">
            <v>0</v>
          </cell>
        </row>
        <row r="7584">
          <cell r="H7584">
            <v>0</v>
          </cell>
        </row>
        <row r="7585">
          <cell r="H7585">
            <v>0</v>
          </cell>
        </row>
        <row r="7586">
          <cell r="H7586">
            <v>0</v>
          </cell>
        </row>
        <row r="7587">
          <cell r="H7587">
            <v>0</v>
          </cell>
        </row>
        <row r="7588">
          <cell r="H7588">
            <v>0</v>
          </cell>
        </row>
        <row r="7589">
          <cell r="H7589">
            <v>0</v>
          </cell>
        </row>
        <row r="7590">
          <cell r="H7590">
            <v>0</v>
          </cell>
        </row>
        <row r="7591">
          <cell r="H7591">
            <v>0</v>
          </cell>
        </row>
        <row r="7592">
          <cell r="H7592">
            <v>0</v>
          </cell>
        </row>
        <row r="7593">
          <cell r="H7593">
            <v>0</v>
          </cell>
        </row>
        <row r="7594">
          <cell r="H7594">
            <v>0</v>
          </cell>
        </row>
        <row r="7595">
          <cell r="H7595">
            <v>0</v>
          </cell>
        </row>
        <row r="7596">
          <cell r="H7596">
            <v>0</v>
          </cell>
        </row>
        <row r="7597">
          <cell r="H7597">
            <v>0</v>
          </cell>
        </row>
        <row r="7598">
          <cell r="H7598">
            <v>0</v>
          </cell>
        </row>
        <row r="7599">
          <cell r="H7599">
            <v>0</v>
          </cell>
        </row>
        <row r="7600">
          <cell r="H7600">
            <v>0</v>
          </cell>
        </row>
        <row r="7601">
          <cell r="H7601">
            <v>0</v>
          </cell>
        </row>
        <row r="7602">
          <cell r="H7602">
            <v>0</v>
          </cell>
        </row>
        <row r="7603">
          <cell r="H7603">
            <v>0</v>
          </cell>
        </row>
        <row r="7604">
          <cell r="H7604">
            <v>0</v>
          </cell>
        </row>
        <row r="7605">
          <cell r="H7605">
            <v>0</v>
          </cell>
        </row>
        <row r="7606">
          <cell r="H7606">
            <v>0</v>
          </cell>
        </row>
        <row r="7607">
          <cell r="H7607">
            <v>0</v>
          </cell>
        </row>
        <row r="7608">
          <cell r="H7608">
            <v>0</v>
          </cell>
        </row>
        <row r="7609">
          <cell r="H7609">
            <v>0</v>
          </cell>
        </row>
        <row r="7610">
          <cell r="H7610">
            <v>0</v>
          </cell>
        </row>
        <row r="7611">
          <cell r="H7611">
            <v>0</v>
          </cell>
        </row>
        <row r="7612">
          <cell r="H7612">
            <v>0</v>
          </cell>
        </row>
        <row r="7613">
          <cell r="H7613">
            <v>0</v>
          </cell>
        </row>
        <row r="7614">
          <cell r="H7614">
            <v>0</v>
          </cell>
        </row>
        <row r="7615">
          <cell r="H7615">
            <v>0</v>
          </cell>
        </row>
        <row r="7616">
          <cell r="H7616">
            <v>0</v>
          </cell>
        </row>
        <row r="7617">
          <cell r="H7617">
            <v>0</v>
          </cell>
        </row>
        <row r="7618">
          <cell r="H7618">
            <v>0</v>
          </cell>
        </row>
        <row r="7619">
          <cell r="H7619">
            <v>0</v>
          </cell>
        </row>
        <row r="7620">
          <cell r="H7620">
            <v>0</v>
          </cell>
        </row>
        <row r="7621">
          <cell r="H7621">
            <v>0</v>
          </cell>
        </row>
        <row r="7622">
          <cell r="H7622">
            <v>0</v>
          </cell>
        </row>
        <row r="7623">
          <cell r="H7623">
            <v>0</v>
          </cell>
        </row>
        <row r="7624">
          <cell r="H7624">
            <v>0</v>
          </cell>
        </row>
        <row r="7625">
          <cell r="H7625">
            <v>0</v>
          </cell>
        </row>
        <row r="7626">
          <cell r="H7626">
            <v>0</v>
          </cell>
        </row>
        <row r="7627">
          <cell r="H7627">
            <v>0</v>
          </cell>
        </row>
        <row r="7628">
          <cell r="H7628">
            <v>0</v>
          </cell>
        </row>
        <row r="7629">
          <cell r="H7629">
            <v>0</v>
          </cell>
        </row>
        <row r="7630">
          <cell r="H7630">
            <v>0</v>
          </cell>
        </row>
        <row r="7631">
          <cell r="H7631">
            <v>0</v>
          </cell>
        </row>
        <row r="7632">
          <cell r="H7632">
            <v>0</v>
          </cell>
        </row>
        <row r="7633">
          <cell r="H7633">
            <v>0</v>
          </cell>
        </row>
        <row r="7634">
          <cell r="H7634">
            <v>0</v>
          </cell>
        </row>
        <row r="7635">
          <cell r="H7635">
            <v>0</v>
          </cell>
        </row>
        <row r="7636">
          <cell r="H7636">
            <v>0</v>
          </cell>
        </row>
        <row r="7637">
          <cell r="H7637">
            <v>0</v>
          </cell>
        </row>
        <row r="7638">
          <cell r="H7638">
            <v>0</v>
          </cell>
        </row>
        <row r="7639">
          <cell r="H7639">
            <v>0</v>
          </cell>
        </row>
        <row r="7640">
          <cell r="H7640">
            <v>0</v>
          </cell>
        </row>
        <row r="7641">
          <cell r="H7641">
            <v>0</v>
          </cell>
        </row>
        <row r="7642">
          <cell r="H7642">
            <v>0</v>
          </cell>
        </row>
        <row r="7643">
          <cell r="H7643">
            <v>0</v>
          </cell>
        </row>
        <row r="7644">
          <cell r="H7644">
            <v>0</v>
          </cell>
        </row>
        <row r="7645">
          <cell r="H7645">
            <v>0</v>
          </cell>
        </row>
        <row r="7646">
          <cell r="H7646">
            <v>0</v>
          </cell>
        </row>
        <row r="7647">
          <cell r="H7647">
            <v>0</v>
          </cell>
        </row>
        <row r="7648">
          <cell r="H7648">
            <v>0</v>
          </cell>
        </row>
        <row r="7649">
          <cell r="H7649">
            <v>0</v>
          </cell>
        </row>
        <row r="7650">
          <cell r="H7650">
            <v>0</v>
          </cell>
        </row>
        <row r="7651">
          <cell r="H7651">
            <v>0</v>
          </cell>
        </row>
        <row r="7652">
          <cell r="H7652">
            <v>0</v>
          </cell>
        </row>
        <row r="7653">
          <cell r="H7653">
            <v>0</v>
          </cell>
        </row>
        <row r="7654">
          <cell r="H7654">
            <v>0</v>
          </cell>
        </row>
        <row r="7655">
          <cell r="H7655">
            <v>0</v>
          </cell>
        </row>
        <row r="7656">
          <cell r="H7656">
            <v>0</v>
          </cell>
        </row>
        <row r="7657">
          <cell r="H7657">
            <v>0</v>
          </cell>
        </row>
        <row r="7658">
          <cell r="H7658">
            <v>0</v>
          </cell>
        </row>
        <row r="7659">
          <cell r="H7659">
            <v>0</v>
          </cell>
        </row>
        <row r="7660">
          <cell r="H7660">
            <v>0</v>
          </cell>
        </row>
        <row r="7661">
          <cell r="H7661">
            <v>0</v>
          </cell>
        </row>
        <row r="7662">
          <cell r="H7662">
            <v>0</v>
          </cell>
        </row>
        <row r="7663">
          <cell r="H7663">
            <v>0</v>
          </cell>
        </row>
        <row r="7664">
          <cell r="H7664">
            <v>0</v>
          </cell>
        </row>
        <row r="7665">
          <cell r="H7665">
            <v>0</v>
          </cell>
        </row>
        <row r="7666">
          <cell r="H7666">
            <v>0</v>
          </cell>
        </row>
        <row r="7667">
          <cell r="H7667">
            <v>0</v>
          </cell>
        </row>
        <row r="7668">
          <cell r="H7668">
            <v>0</v>
          </cell>
        </row>
        <row r="7669">
          <cell r="H7669">
            <v>0</v>
          </cell>
        </row>
        <row r="7670">
          <cell r="H7670">
            <v>0</v>
          </cell>
        </row>
        <row r="7671">
          <cell r="H7671">
            <v>0</v>
          </cell>
        </row>
        <row r="7672">
          <cell r="H7672">
            <v>0</v>
          </cell>
        </row>
        <row r="7673">
          <cell r="H7673">
            <v>0</v>
          </cell>
        </row>
        <row r="7674">
          <cell r="H7674">
            <v>0</v>
          </cell>
        </row>
        <row r="7675">
          <cell r="H7675">
            <v>0</v>
          </cell>
        </row>
        <row r="7676">
          <cell r="H7676">
            <v>0</v>
          </cell>
        </row>
        <row r="7677">
          <cell r="H7677">
            <v>0</v>
          </cell>
        </row>
        <row r="7678">
          <cell r="H7678">
            <v>0</v>
          </cell>
        </row>
        <row r="7679">
          <cell r="H7679">
            <v>0</v>
          </cell>
        </row>
        <row r="7680">
          <cell r="H7680">
            <v>0</v>
          </cell>
        </row>
        <row r="7681">
          <cell r="H7681">
            <v>0</v>
          </cell>
        </row>
        <row r="7682">
          <cell r="H7682">
            <v>0</v>
          </cell>
        </row>
        <row r="7683">
          <cell r="H7683">
            <v>0</v>
          </cell>
        </row>
        <row r="7684">
          <cell r="H7684">
            <v>0</v>
          </cell>
        </row>
        <row r="7685">
          <cell r="H7685">
            <v>0</v>
          </cell>
        </row>
        <row r="7686">
          <cell r="H7686">
            <v>0</v>
          </cell>
        </row>
        <row r="7687">
          <cell r="H7687">
            <v>0</v>
          </cell>
        </row>
        <row r="7688">
          <cell r="H7688">
            <v>0</v>
          </cell>
        </row>
        <row r="7689">
          <cell r="H7689">
            <v>0</v>
          </cell>
        </row>
        <row r="7690">
          <cell r="H7690">
            <v>0</v>
          </cell>
        </row>
        <row r="7691">
          <cell r="H7691">
            <v>0</v>
          </cell>
        </row>
        <row r="7692">
          <cell r="H7692">
            <v>0</v>
          </cell>
        </row>
        <row r="7693">
          <cell r="H7693">
            <v>0</v>
          </cell>
        </row>
        <row r="7694">
          <cell r="H7694">
            <v>0</v>
          </cell>
        </row>
        <row r="7695">
          <cell r="H7695">
            <v>0</v>
          </cell>
        </row>
        <row r="7696">
          <cell r="H7696">
            <v>0</v>
          </cell>
        </row>
        <row r="7697">
          <cell r="H7697">
            <v>0</v>
          </cell>
        </row>
        <row r="7698">
          <cell r="H7698">
            <v>0</v>
          </cell>
        </row>
        <row r="7699">
          <cell r="H7699">
            <v>0</v>
          </cell>
        </row>
        <row r="7700">
          <cell r="H7700">
            <v>0</v>
          </cell>
        </row>
        <row r="7701">
          <cell r="H7701">
            <v>0</v>
          </cell>
        </row>
        <row r="7702">
          <cell r="H7702">
            <v>0</v>
          </cell>
        </row>
        <row r="7703">
          <cell r="H7703">
            <v>0</v>
          </cell>
        </row>
        <row r="7704">
          <cell r="H7704">
            <v>0</v>
          </cell>
        </row>
        <row r="7705">
          <cell r="H7705">
            <v>0</v>
          </cell>
        </row>
        <row r="7706">
          <cell r="H7706">
            <v>0</v>
          </cell>
        </row>
        <row r="7707">
          <cell r="H7707">
            <v>0</v>
          </cell>
        </row>
        <row r="7708">
          <cell r="H7708">
            <v>0</v>
          </cell>
        </row>
        <row r="7709">
          <cell r="H7709">
            <v>0</v>
          </cell>
        </row>
        <row r="7710">
          <cell r="H7710">
            <v>0</v>
          </cell>
        </row>
        <row r="7711">
          <cell r="H7711">
            <v>0</v>
          </cell>
        </row>
        <row r="7712">
          <cell r="H7712">
            <v>0</v>
          </cell>
        </row>
        <row r="7713">
          <cell r="H7713">
            <v>0</v>
          </cell>
        </row>
        <row r="7714">
          <cell r="H7714">
            <v>0</v>
          </cell>
        </row>
        <row r="7715">
          <cell r="H7715">
            <v>0</v>
          </cell>
        </row>
        <row r="7716">
          <cell r="H7716">
            <v>0</v>
          </cell>
        </row>
        <row r="7717">
          <cell r="H7717">
            <v>0</v>
          </cell>
        </row>
        <row r="7718">
          <cell r="H7718">
            <v>0</v>
          </cell>
        </row>
        <row r="7719">
          <cell r="H7719">
            <v>0</v>
          </cell>
        </row>
        <row r="7720">
          <cell r="H7720">
            <v>0</v>
          </cell>
        </row>
        <row r="7721">
          <cell r="H7721">
            <v>0</v>
          </cell>
        </row>
        <row r="7722">
          <cell r="H7722">
            <v>0</v>
          </cell>
        </row>
        <row r="7723">
          <cell r="H7723">
            <v>0</v>
          </cell>
        </row>
        <row r="7724">
          <cell r="H7724">
            <v>0</v>
          </cell>
        </row>
        <row r="7725">
          <cell r="H7725">
            <v>0</v>
          </cell>
        </row>
        <row r="7726">
          <cell r="H7726">
            <v>0</v>
          </cell>
        </row>
        <row r="7727">
          <cell r="H7727">
            <v>0</v>
          </cell>
        </row>
        <row r="7728">
          <cell r="H7728">
            <v>0</v>
          </cell>
        </row>
        <row r="7729">
          <cell r="H7729">
            <v>0</v>
          </cell>
        </row>
        <row r="7730">
          <cell r="H7730">
            <v>0</v>
          </cell>
        </row>
        <row r="7731">
          <cell r="H7731">
            <v>0</v>
          </cell>
        </row>
        <row r="7732">
          <cell r="H7732">
            <v>0</v>
          </cell>
        </row>
        <row r="7733">
          <cell r="H7733">
            <v>0</v>
          </cell>
        </row>
        <row r="7734">
          <cell r="H7734">
            <v>0</v>
          </cell>
        </row>
        <row r="7735">
          <cell r="H7735">
            <v>0</v>
          </cell>
        </row>
        <row r="7736">
          <cell r="H7736">
            <v>0</v>
          </cell>
        </row>
        <row r="7737">
          <cell r="H7737">
            <v>0</v>
          </cell>
        </row>
        <row r="7738">
          <cell r="H7738">
            <v>0</v>
          </cell>
        </row>
        <row r="7739">
          <cell r="H7739">
            <v>0</v>
          </cell>
        </row>
        <row r="7740">
          <cell r="H7740">
            <v>0</v>
          </cell>
        </row>
        <row r="7741">
          <cell r="H7741">
            <v>0</v>
          </cell>
        </row>
        <row r="7742">
          <cell r="H7742">
            <v>0</v>
          </cell>
        </row>
        <row r="7743">
          <cell r="H7743">
            <v>0</v>
          </cell>
        </row>
        <row r="7744">
          <cell r="H7744">
            <v>0</v>
          </cell>
        </row>
        <row r="7745">
          <cell r="H7745">
            <v>0</v>
          </cell>
        </row>
        <row r="7746">
          <cell r="H7746">
            <v>0</v>
          </cell>
        </row>
        <row r="7747">
          <cell r="H7747">
            <v>0</v>
          </cell>
        </row>
        <row r="7748">
          <cell r="H7748">
            <v>0</v>
          </cell>
        </row>
        <row r="7749">
          <cell r="H7749">
            <v>0</v>
          </cell>
        </row>
        <row r="7750">
          <cell r="H7750">
            <v>0</v>
          </cell>
        </row>
        <row r="7751">
          <cell r="H7751">
            <v>0</v>
          </cell>
        </row>
        <row r="7752">
          <cell r="H7752">
            <v>0</v>
          </cell>
        </row>
        <row r="7753">
          <cell r="H7753">
            <v>0</v>
          </cell>
        </row>
        <row r="7754">
          <cell r="H7754">
            <v>0</v>
          </cell>
        </row>
        <row r="7755">
          <cell r="H7755">
            <v>0</v>
          </cell>
        </row>
        <row r="7756">
          <cell r="H7756">
            <v>0</v>
          </cell>
        </row>
        <row r="7757">
          <cell r="H7757">
            <v>0</v>
          </cell>
        </row>
        <row r="7758">
          <cell r="H7758">
            <v>0</v>
          </cell>
        </row>
        <row r="7759">
          <cell r="H7759">
            <v>0</v>
          </cell>
        </row>
        <row r="7760">
          <cell r="H7760">
            <v>0</v>
          </cell>
        </row>
        <row r="7761">
          <cell r="H7761">
            <v>0</v>
          </cell>
        </row>
        <row r="7762">
          <cell r="H7762">
            <v>0</v>
          </cell>
        </row>
        <row r="7763">
          <cell r="H7763">
            <v>0</v>
          </cell>
        </row>
        <row r="7764">
          <cell r="H7764">
            <v>0</v>
          </cell>
        </row>
        <row r="7765">
          <cell r="H7765">
            <v>0</v>
          </cell>
        </row>
        <row r="7766">
          <cell r="H7766">
            <v>0</v>
          </cell>
        </row>
        <row r="7767">
          <cell r="H7767">
            <v>0</v>
          </cell>
        </row>
        <row r="7768">
          <cell r="H7768">
            <v>0</v>
          </cell>
        </row>
        <row r="7769">
          <cell r="H7769">
            <v>0</v>
          </cell>
        </row>
        <row r="7770">
          <cell r="H7770">
            <v>0</v>
          </cell>
        </row>
        <row r="7771">
          <cell r="H7771">
            <v>0</v>
          </cell>
        </row>
        <row r="7772">
          <cell r="H7772">
            <v>0</v>
          </cell>
        </row>
        <row r="7773">
          <cell r="H7773">
            <v>0</v>
          </cell>
        </row>
        <row r="7774">
          <cell r="H7774">
            <v>0</v>
          </cell>
        </row>
        <row r="7775">
          <cell r="H7775">
            <v>0</v>
          </cell>
        </row>
        <row r="7776">
          <cell r="H7776">
            <v>0</v>
          </cell>
        </row>
        <row r="7777">
          <cell r="H7777">
            <v>0</v>
          </cell>
        </row>
        <row r="7778">
          <cell r="H7778">
            <v>0</v>
          </cell>
        </row>
        <row r="7779">
          <cell r="H7779">
            <v>0</v>
          </cell>
        </row>
        <row r="7780">
          <cell r="H7780">
            <v>0</v>
          </cell>
        </row>
        <row r="7781">
          <cell r="H7781">
            <v>0</v>
          </cell>
        </row>
        <row r="7782">
          <cell r="H7782">
            <v>0</v>
          </cell>
        </row>
        <row r="7783">
          <cell r="H7783">
            <v>0</v>
          </cell>
        </row>
        <row r="7784">
          <cell r="H7784">
            <v>0</v>
          </cell>
        </row>
        <row r="7785">
          <cell r="H7785">
            <v>0</v>
          </cell>
        </row>
        <row r="7786">
          <cell r="H7786">
            <v>0</v>
          </cell>
        </row>
        <row r="7787">
          <cell r="H7787">
            <v>0</v>
          </cell>
        </row>
        <row r="7788">
          <cell r="H7788">
            <v>0</v>
          </cell>
        </row>
        <row r="7789">
          <cell r="H7789">
            <v>0</v>
          </cell>
        </row>
        <row r="7790">
          <cell r="H7790">
            <v>0</v>
          </cell>
        </row>
        <row r="7791">
          <cell r="H7791">
            <v>0</v>
          </cell>
        </row>
        <row r="7792">
          <cell r="H7792">
            <v>0</v>
          </cell>
        </row>
        <row r="7793">
          <cell r="H7793">
            <v>0</v>
          </cell>
        </row>
        <row r="7794">
          <cell r="H7794">
            <v>0</v>
          </cell>
        </row>
        <row r="7795">
          <cell r="H7795">
            <v>0</v>
          </cell>
        </row>
        <row r="7796">
          <cell r="H7796">
            <v>0</v>
          </cell>
        </row>
        <row r="7797">
          <cell r="H7797">
            <v>0</v>
          </cell>
        </row>
        <row r="7798">
          <cell r="H7798">
            <v>0</v>
          </cell>
        </row>
        <row r="7799">
          <cell r="H7799">
            <v>0</v>
          </cell>
        </row>
        <row r="7800">
          <cell r="H7800">
            <v>0</v>
          </cell>
        </row>
        <row r="7801">
          <cell r="H7801">
            <v>0</v>
          </cell>
        </row>
        <row r="7802">
          <cell r="H7802">
            <v>0</v>
          </cell>
        </row>
        <row r="7803">
          <cell r="H7803">
            <v>0</v>
          </cell>
        </row>
        <row r="7804">
          <cell r="H7804">
            <v>0</v>
          </cell>
        </row>
        <row r="7805">
          <cell r="H7805">
            <v>0</v>
          </cell>
        </row>
        <row r="7806">
          <cell r="H7806">
            <v>0</v>
          </cell>
        </row>
        <row r="7807">
          <cell r="H7807">
            <v>0</v>
          </cell>
        </row>
        <row r="7808">
          <cell r="H7808">
            <v>0</v>
          </cell>
        </row>
        <row r="7809">
          <cell r="H7809">
            <v>0</v>
          </cell>
        </row>
        <row r="7810">
          <cell r="H7810">
            <v>0</v>
          </cell>
        </row>
        <row r="7811">
          <cell r="H7811">
            <v>0</v>
          </cell>
        </row>
        <row r="7812">
          <cell r="H7812">
            <v>0</v>
          </cell>
        </row>
        <row r="7813">
          <cell r="H7813">
            <v>0</v>
          </cell>
        </row>
        <row r="7814">
          <cell r="H7814">
            <v>0</v>
          </cell>
        </row>
        <row r="7815">
          <cell r="H7815">
            <v>0</v>
          </cell>
        </row>
        <row r="7816">
          <cell r="H7816">
            <v>0</v>
          </cell>
        </row>
        <row r="7817">
          <cell r="H7817">
            <v>0</v>
          </cell>
        </row>
        <row r="7818">
          <cell r="H7818">
            <v>0</v>
          </cell>
        </row>
        <row r="7819">
          <cell r="H7819">
            <v>0</v>
          </cell>
        </row>
        <row r="7820">
          <cell r="H7820">
            <v>0</v>
          </cell>
        </row>
        <row r="7821">
          <cell r="H7821">
            <v>0</v>
          </cell>
        </row>
        <row r="7822">
          <cell r="H7822">
            <v>0</v>
          </cell>
        </row>
        <row r="7823">
          <cell r="H7823">
            <v>0</v>
          </cell>
        </row>
        <row r="7824">
          <cell r="H7824">
            <v>0</v>
          </cell>
        </row>
        <row r="7825">
          <cell r="H7825">
            <v>0</v>
          </cell>
        </row>
        <row r="7826">
          <cell r="H7826">
            <v>0</v>
          </cell>
        </row>
        <row r="7827">
          <cell r="H7827">
            <v>0</v>
          </cell>
        </row>
        <row r="7828">
          <cell r="H7828">
            <v>0</v>
          </cell>
        </row>
        <row r="7829">
          <cell r="H7829">
            <v>0</v>
          </cell>
        </row>
        <row r="7830">
          <cell r="H7830">
            <v>0</v>
          </cell>
        </row>
        <row r="7831">
          <cell r="H7831">
            <v>0</v>
          </cell>
        </row>
        <row r="7832">
          <cell r="H7832">
            <v>0</v>
          </cell>
        </row>
        <row r="7833">
          <cell r="H7833">
            <v>0</v>
          </cell>
        </row>
        <row r="7834">
          <cell r="H7834">
            <v>0</v>
          </cell>
        </row>
        <row r="7835">
          <cell r="H7835">
            <v>0</v>
          </cell>
        </row>
        <row r="7836">
          <cell r="H7836">
            <v>0</v>
          </cell>
        </row>
        <row r="7837">
          <cell r="H7837">
            <v>0</v>
          </cell>
        </row>
        <row r="7838">
          <cell r="H7838">
            <v>0</v>
          </cell>
        </row>
        <row r="7839">
          <cell r="H7839">
            <v>0</v>
          </cell>
        </row>
        <row r="7840">
          <cell r="H7840">
            <v>0</v>
          </cell>
        </row>
        <row r="7841">
          <cell r="H7841">
            <v>0</v>
          </cell>
        </row>
        <row r="7842">
          <cell r="H7842">
            <v>0</v>
          </cell>
        </row>
        <row r="7843">
          <cell r="H7843">
            <v>0</v>
          </cell>
        </row>
        <row r="7844">
          <cell r="H7844">
            <v>0</v>
          </cell>
        </row>
        <row r="7845">
          <cell r="H7845">
            <v>0</v>
          </cell>
        </row>
        <row r="7846">
          <cell r="H7846">
            <v>0</v>
          </cell>
        </row>
        <row r="7847">
          <cell r="H7847">
            <v>0</v>
          </cell>
        </row>
        <row r="7848">
          <cell r="H7848">
            <v>0</v>
          </cell>
        </row>
        <row r="7849">
          <cell r="H7849">
            <v>0</v>
          </cell>
        </row>
        <row r="7850">
          <cell r="H7850">
            <v>0</v>
          </cell>
        </row>
        <row r="7851">
          <cell r="H7851">
            <v>0</v>
          </cell>
        </row>
        <row r="7852">
          <cell r="H7852">
            <v>0</v>
          </cell>
        </row>
        <row r="7853">
          <cell r="H7853">
            <v>0</v>
          </cell>
        </row>
        <row r="7854">
          <cell r="H7854">
            <v>0</v>
          </cell>
        </row>
        <row r="7855">
          <cell r="H7855">
            <v>0</v>
          </cell>
        </row>
        <row r="7856">
          <cell r="H7856">
            <v>0</v>
          </cell>
        </row>
        <row r="7857">
          <cell r="H7857">
            <v>0</v>
          </cell>
        </row>
        <row r="7858">
          <cell r="H7858">
            <v>0</v>
          </cell>
        </row>
        <row r="7859">
          <cell r="H7859">
            <v>0</v>
          </cell>
        </row>
        <row r="7860">
          <cell r="H7860">
            <v>0</v>
          </cell>
        </row>
        <row r="7861">
          <cell r="H7861">
            <v>0</v>
          </cell>
        </row>
        <row r="7862">
          <cell r="H7862">
            <v>0</v>
          </cell>
        </row>
        <row r="7863">
          <cell r="H7863">
            <v>0</v>
          </cell>
        </row>
        <row r="7864">
          <cell r="H7864">
            <v>0</v>
          </cell>
        </row>
        <row r="7865">
          <cell r="H7865">
            <v>0</v>
          </cell>
        </row>
        <row r="7866">
          <cell r="H7866">
            <v>0</v>
          </cell>
        </row>
        <row r="7867">
          <cell r="H7867">
            <v>0</v>
          </cell>
        </row>
        <row r="7868">
          <cell r="H7868">
            <v>0</v>
          </cell>
        </row>
        <row r="7869">
          <cell r="H7869">
            <v>0</v>
          </cell>
        </row>
        <row r="7870">
          <cell r="H7870">
            <v>0</v>
          </cell>
        </row>
        <row r="7871">
          <cell r="H7871">
            <v>0</v>
          </cell>
        </row>
        <row r="7872">
          <cell r="H7872">
            <v>0</v>
          </cell>
        </row>
        <row r="7873">
          <cell r="H7873">
            <v>0</v>
          </cell>
        </row>
        <row r="7874">
          <cell r="H7874">
            <v>0</v>
          </cell>
        </row>
        <row r="7875">
          <cell r="H7875">
            <v>0</v>
          </cell>
        </row>
        <row r="7876">
          <cell r="H7876">
            <v>0</v>
          </cell>
        </row>
        <row r="7877">
          <cell r="H7877">
            <v>0</v>
          </cell>
        </row>
        <row r="7878">
          <cell r="H7878">
            <v>0</v>
          </cell>
        </row>
        <row r="7879">
          <cell r="H7879">
            <v>0</v>
          </cell>
        </row>
        <row r="7880">
          <cell r="H7880">
            <v>0</v>
          </cell>
        </row>
        <row r="7881">
          <cell r="H7881">
            <v>0</v>
          </cell>
        </row>
        <row r="7882">
          <cell r="H7882">
            <v>0</v>
          </cell>
        </row>
        <row r="7883">
          <cell r="H7883">
            <v>0</v>
          </cell>
        </row>
        <row r="7884">
          <cell r="H7884">
            <v>0</v>
          </cell>
        </row>
        <row r="7885">
          <cell r="H7885">
            <v>0</v>
          </cell>
        </row>
        <row r="7886">
          <cell r="H7886">
            <v>0</v>
          </cell>
        </row>
        <row r="7887">
          <cell r="H7887">
            <v>0</v>
          </cell>
        </row>
        <row r="7888">
          <cell r="H7888">
            <v>0</v>
          </cell>
        </row>
        <row r="7889">
          <cell r="H7889">
            <v>0</v>
          </cell>
        </row>
        <row r="7890">
          <cell r="H7890">
            <v>0</v>
          </cell>
        </row>
        <row r="7891">
          <cell r="H7891">
            <v>0</v>
          </cell>
        </row>
        <row r="7892">
          <cell r="H7892">
            <v>0</v>
          </cell>
        </row>
        <row r="7893">
          <cell r="H7893">
            <v>0</v>
          </cell>
        </row>
        <row r="7894">
          <cell r="H7894">
            <v>0</v>
          </cell>
        </row>
        <row r="7895">
          <cell r="H7895">
            <v>0</v>
          </cell>
        </row>
        <row r="7896">
          <cell r="H7896">
            <v>0</v>
          </cell>
        </row>
        <row r="7897">
          <cell r="H7897">
            <v>0</v>
          </cell>
        </row>
        <row r="7898">
          <cell r="H7898">
            <v>0</v>
          </cell>
        </row>
        <row r="7899">
          <cell r="H7899">
            <v>0</v>
          </cell>
        </row>
        <row r="7900">
          <cell r="H7900">
            <v>0</v>
          </cell>
        </row>
        <row r="7901">
          <cell r="H7901">
            <v>0</v>
          </cell>
        </row>
        <row r="7902">
          <cell r="H7902">
            <v>0</v>
          </cell>
        </row>
        <row r="7903">
          <cell r="H7903">
            <v>0</v>
          </cell>
        </row>
        <row r="7904">
          <cell r="H7904">
            <v>0</v>
          </cell>
        </row>
        <row r="7905">
          <cell r="H7905">
            <v>0</v>
          </cell>
        </row>
        <row r="7906">
          <cell r="H7906">
            <v>0</v>
          </cell>
        </row>
        <row r="7907">
          <cell r="H7907">
            <v>0</v>
          </cell>
        </row>
        <row r="7908">
          <cell r="H7908">
            <v>0</v>
          </cell>
        </row>
        <row r="7909">
          <cell r="H7909">
            <v>0</v>
          </cell>
        </row>
        <row r="7910">
          <cell r="H7910">
            <v>0</v>
          </cell>
        </row>
        <row r="7911">
          <cell r="H7911">
            <v>0</v>
          </cell>
        </row>
        <row r="7912">
          <cell r="H7912">
            <v>0</v>
          </cell>
        </row>
        <row r="7913">
          <cell r="H7913">
            <v>0</v>
          </cell>
        </row>
        <row r="7914">
          <cell r="H7914">
            <v>0</v>
          </cell>
        </row>
        <row r="7915">
          <cell r="H7915">
            <v>0</v>
          </cell>
        </row>
        <row r="7916">
          <cell r="H7916">
            <v>0</v>
          </cell>
        </row>
        <row r="7917">
          <cell r="H7917">
            <v>0</v>
          </cell>
        </row>
        <row r="7918">
          <cell r="H7918">
            <v>0</v>
          </cell>
        </row>
        <row r="7919">
          <cell r="H7919">
            <v>0</v>
          </cell>
        </row>
        <row r="7920">
          <cell r="H7920">
            <v>0</v>
          </cell>
        </row>
        <row r="7921">
          <cell r="H7921">
            <v>0</v>
          </cell>
        </row>
        <row r="7922">
          <cell r="H7922">
            <v>0</v>
          </cell>
        </row>
        <row r="7923">
          <cell r="H7923">
            <v>0</v>
          </cell>
        </row>
        <row r="7924">
          <cell r="H7924">
            <v>0</v>
          </cell>
        </row>
        <row r="7925">
          <cell r="H7925">
            <v>0</v>
          </cell>
        </row>
        <row r="7926">
          <cell r="H7926">
            <v>0</v>
          </cell>
        </row>
        <row r="7927">
          <cell r="H7927">
            <v>0</v>
          </cell>
        </row>
        <row r="7928">
          <cell r="H7928">
            <v>0</v>
          </cell>
        </row>
        <row r="7929">
          <cell r="H7929">
            <v>0</v>
          </cell>
        </row>
        <row r="7930">
          <cell r="H7930">
            <v>0</v>
          </cell>
        </row>
        <row r="7931">
          <cell r="H7931">
            <v>0</v>
          </cell>
        </row>
        <row r="7932">
          <cell r="H7932">
            <v>0</v>
          </cell>
        </row>
        <row r="7933">
          <cell r="H7933">
            <v>0</v>
          </cell>
        </row>
        <row r="7934">
          <cell r="H7934">
            <v>0</v>
          </cell>
        </row>
        <row r="7935">
          <cell r="H7935">
            <v>0</v>
          </cell>
        </row>
        <row r="7936">
          <cell r="H7936">
            <v>0</v>
          </cell>
        </row>
        <row r="7937">
          <cell r="H7937">
            <v>0</v>
          </cell>
        </row>
        <row r="7938">
          <cell r="H7938">
            <v>0</v>
          </cell>
        </row>
        <row r="7939">
          <cell r="H7939">
            <v>0</v>
          </cell>
        </row>
        <row r="7940">
          <cell r="H7940">
            <v>0</v>
          </cell>
        </row>
        <row r="7941">
          <cell r="H7941">
            <v>0</v>
          </cell>
        </row>
        <row r="7942">
          <cell r="H7942">
            <v>0</v>
          </cell>
        </row>
        <row r="7943">
          <cell r="H7943">
            <v>0</v>
          </cell>
        </row>
        <row r="7944">
          <cell r="H7944">
            <v>0</v>
          </cell>
        </row>
        <row r="7945">
          <cell r="H7945">
            <v>0</v>
          </cell>
        </row>
        <row r="7946">
          <cell r="H7946">
            <v>0</v>
          </cell>
        </row>
        <row r="7947">
          <cell r="H7947">
            <v>0</v>
          </cell>
        </row>
        <row r="7948">
          <cell r="H7948">
            <v>0</v>
          </cell>
        </row>
        <row r="7949">
          <cell r="H7949">
            <v>0</v>
          </cell>
        </row>
        <row r="7950">
          <cell r="H7950">
            <v>0</v>
          </cell>
        </row>
        <row r="7951">
          <cell r="H795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1.00.00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A AU eksekusi"/>
      <sheetName val="KIB A AU"/>
      <sheetName val="KIB A"/>
      <sheetName val="KIB B"/>
      <sheetName val="kode barang"/>
      <sheetName val="MASA MANFAAT"/>
      <sheetName val="KIB C"/>
      <sheetName val="KIB D"/>
      <sheetName val="KIB E"/>
      <sheetName val="KIB F"/>
      <sheetName val="KIB B&lt;3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4.14.01</v>
          </cell>
          <cell r="C76" t="str">
            <v>Bangunan Air Irigasi</v>
          </cell>
          <cell r="D76">
            <v>3</v>
          </cell>
          <cell r="E76">
            <v>50</v>
          </cell>
        </row>
        <row r="77">
          <cell r="B77" t="str">
            <v>4.14.04</v>
          </cell>
          <cell r="C77" t="str">
            <v>BANGUNAN PENGAMAN SUNGAI DAN PENANGGULANGAN BENCANA ALAM</v>
          </cell>
          <cell r="D77">
            <v>3</v>
          </cell>
          <cell r="E77">
            <v>10</v>
          </cell>
        </row>
        <row r="78">
          <cell r="B78" t="str">
            <v>4.14.05</v>
          </cell>
          <cell r="C78" t="str">
            <v>BANGUNAN PENGEMBANGAN SUMBER AIR DAN AIR TNH</v>
          </cell>
          <cell r="D78">
            <v>3</v>
          </cell>
          <cell r="E78">
            <v>30</v>
          </cell>
        </row>
        <row r="79">
          <cell r="B79" t="str">
            <v>4.14.08</v>
          </cell>
          <cell r="C79" t="str">
            <v>BANGUNAN AIR</v>
          </cell>
          <cell r="D79">
            <v>3</v>
          </cell>
          <cell r="E79">
            <v>40</v>
          </cell>
        </row>
        <row r="80">
          <cell r="B80" t="str">
            <v>4.15.00</v>
          </cell>
          <cell r="C80" t="str">
            <v>INSTALASI</v>
          </cell>
          <cell r="D80">
            <v>2</v>
          </cell>
        </row>
        <row r="81">
          <cell r="B81" t="str">
            <v>4.15.01</v>
          </cell>
          <cell r="C81" t="str">
            <v>INSTALASI AIR MINUM/BERSIH</v>
          </cell>
          <cell r="D81">
            <v>3</v>
          </cell>
          <cell r="E81">
            <v>30</v>
          </cell>
        </row>
        <row r="82">
          <cell r="B82" t="str">
            <v>4.15.03</v>
          </cell>
          <cell r="C82" t="str">
            <v>INSTALASI PENGOLAHAN SAMPAH NON ORGANIK</v>
          </cell>
          <cell r="D82">
            <v>3</v>
          </cell>
          <cell r="E82">
            <v>10</v>
          </cell>
        </row>
        <row r="83">
          <cell r="B83" t="str">
            <v>4.15.04</v>
          </cell>
          <cell r="C83" t="str">
            <v>INSTALASI PENGOLAHAN BAHAN BANGUNAN</v>
          </cell>
          <cell r="D83">
            <v>3</v>
          </cell>
          <cell r="E83">
            <v>10</v>
          </cell>
        </row>
        <row r="84">
          <cell r="B84" t="str">
            <v>4.15.06</v>
          </cell>
          <cell r="C84" t="str">
            <v>INSTALASI GARDU LISTRIK</v>
          </cell>
          <cell r="D84">
            <v>3</v>
          </cell>
          <cell r="E84">
            <v>40</v>
          </cell>
        </row>
        <row r="85">
          <cell r="B85" t="str">
            <v>4.15.07</v>
          </cell>
          <cell r="C85" t="str">
            <v>INSTALASI PERTAHANAN</v>
          </cell>
          <cell r="D85">
            <v>3</v>
          </cell>
          <cell r="E85">
            <v>30</v>
          </cell>
        </row>
        <row r="86">
          <cell r="B86" t="str">
            <v>4.15.08</v>
          </cell>
          <cell r="C86" t="str">
            <v>INSTALASI GAS</v>
          </cell>
          <cell r="D86">
            <v>3</v>
          </cell>
          <cell r="E86">
            <v>30</v>
          </cell>
        </row>
        <row r="87">
          <cell r="B87" t="str">
            <v>4.15.09</v>
          </cell>
          <cell r="C87" t="str">
            <v>INSTALASI PENGAMAN</v>
          </cell>
          <cell r="D87">
            <v>3</v>
          </cell>
          <cell r="E87">
            <v>20</v>
          </cell>
        </row>
        <row r="88">
          <cell r="B88" t="str">
            <v>4.16.00</v>
          </cell>
          <cell r="C88" t="str">
            <v>JARINGAN</v>
          </cell>
          <cell r="D88">
            <v>2</v>
          </cell>
        </row>
        <row r="89">
          <cell r="B89" t="str">
            <v>4.16.02</v>
          </cell>
          <cell r="C89" t="str">
            <v>JARINGAN LISTRIK</v>
          </cell>
          <cell r="D89">
            <v>3</v>
          </cell>
          <cell r="E89">
            <v>40</v>
          </cell>
        </row>
        <row r="90">
          <cell r="B90" t="str">
            <v>4.16.03</v>
          </cell>
          <cell r="C90" t="str">
            <v>JARINGAN TELEPON</v>
          </cell>
          <cell r="D90">
            <v>3</v>
          </cell>
          <cell r="E90">
            <v>20</v>
          </cell>
        </row>
        <row r="91">
          <cell r="B91" t="str">
            <v>4.16.04</v>
          </cell>
          <cell r="C91" t="str">
            <v>JARINGAN GAS</v>
          </cell>
          <cell r="D91">
            <v>3</v>
          </cell>
          <cell r="E91">
            <v>30</v>
          </cell>
        </row>
        <row r="92">
          <cell r="B92" t="str">
            <v>5.00.00</v>
          </cell>
          <cell r="C92" t="str">
            <v>GOLONGAN ASSET TETAP LAINNYA</v>
          </cell>
          <cell r="D92">
            <v>1</v>
          </cell>
        </row>
        <row r="93">
          <cell r="B93" t="str">
            <v>5.17.00</v>
          </cell>
          <cell r="C93" t="str">
            <v>BUKU DAN PERPUSTAKAAN</v>
          </cell>
          <cell r="D93">
            <v>2</v>
          </cell>
        </row>
        <row r="94">
          <cell r="B94" t="str">
            <v>5.17.01</v>
          </cell>
          <cell r="C94" t="str">
            <v>BUKU</v>
          </cell>
          <cell r="D94">
            <v>3</v>
          </cell>
        </row>
        <row r="95">
          <cell r="B95" t="str">
            <v>5.17.03</v>
          </cell>
          <cell r="C95" t="str">
            <v>BARANG-BARANG PERPUSTAKAAN</v>
          </cell>
          <cell r="D95">
            <v>3</v>
          </cell>
        </row>
        <row r="96">
          <cell r="B96" t="str">
            <v>5.18.00</v>
          </cell>
          <cell r="C96" t="str">
            <v>BARANG BERCORAK KEBUDAYAAN</v>
          </cell>
          <cell r="D96">
            <v>2</v>
          </cell>
        </row>
        <row r="97">
          <cell r="B97" t="str">
            <v>5.18.01</v>
          </cell>
          <cell r="C97" t="str">
            <v>BARANG BERCORAK KEBUDAYAAN</v>
          </cell>
          <cell r="D97">
            <v>3</v>
          </cell>
        </row>
        <row r="98">
          <cell r="B98" t="str">
            <v>5.18.02</v>
          </cell>
          <cell r="C98" t="str">
            <v>ALAT OLAH RAGA LAINNYA</v>
          </cell>
          <cell r="D98">
            <v>3</v>
          </cell>
        </row>
        <row r="99">
          <cell r="B99" t="str">
            <v>5.19.00</v>
          </cell>
          <cell r="C99" t="str">
            <v>HEWAN DAN TERNAK SERTA TANAMAN</v>
          </cell>
          <cell r="D99">
            <v>2</v>
          </cell>
        </row>
        <row r="100">
          <cell r="B100" t="str">
            <v>5.19.01</v>
          </cell>
          <cell r="C100" t="str">
            <v>HEWAN</v>
          </cell>
          <cell r="D100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barang"/>
      <sheetName val="jns_aset"/>
      <sheetName val="MASA MANFAAT"/>
      <sheetName val="UE"/>
      <sheetName val="KIB A"/>
      <sheetName val="KIB B"/>
      <sheetName val="KIB C"/>
      <sheetName val="KIB D"/>
      <sheetName val="KIB E"/>
      <sheetName val="KIB F"/>
      <sheetName val="KIB B&lt;300000"/>
      <sheetName val="note2017"/>
      <sheetName val="Sheet2"/>
    </sheetNames>
    <sheetDataSet>
      <sheetData sheetId="0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  <cell r="E58">
            <v>5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4.14.01</v>
          </cell>
          <cell r="C76" t="str">
            <v>Bangunan Air Irigasi</v>
          </cell>
          <cell r="D76">
            <v>3</v>
          </cell>
          <cell r="E76">
            <v>50</v>
          </cell>
        </row>
        <row r="77">
          <cell r="B77" t="str">
            <v>4.14.04</v>
          </cell>
          <cell r="C77" t="str">
            <v>BANGUNAN PENGAMAN SUNGAI DAN PENANGGULANGAN BENCANA ALAM</v>
          </cell>
          <cell r="D77">
            <v>3</v>
          </cell>
          <cell r="E77">
            <v>10</v>
          </cell>
        </row>
        <row r="78">
          <cell r="B78" t="str">
            <v>4.14.05</v>
          </cell>
          <cell r="C78" t="str">
            <v>BANGUNAN PENGEMBANGAN SUMBER AIR DAN AIR TNH</v>
          </cell>
          <cell r="D78">
            <v>3</v>
          </cell>
          <cell r="E78">
            <v>30</v>
          </cell>
        </row>
        <row r="79">
          <cell r="B79" t="str">
            <v>4.14.08</v>
          </cell>
          <cell r="C79" t="str">
            <v>BANGUNAN AIR</v>
          </cell>
          <cell r="D79">
            <v>3</v>
          </cell>
          <cell r="E79">
            <v>40</v>
          </cell>
        </row>
        <row r="80">
          <cell r="B80" t="str">
            <v>4.15.00</v>
          </cell>
          <cell r="C80" t="str">
            <v>INSTALASI</v>
          </cell>
          <cell r="D80">
            <v>2</v>
          </cell>
        </row>
        <row r="81">
          <cell r="B81" t="str">
            <v>4.15.01</v>
          </cell>
          <cell r="C81" t="str">
            <v>INSTALASI AIR MINUM/BERSIH</v>
          </cell>
          <cell r="D81">
            <v>3</v>
          </cell>
          <cell r="E81">
            <v>30</v>
          </cell>
        </row>
        <row r="82">
          <cell r="B82" t="str">
            <v>4.15.03</v>
          </cell>
          <cell r="C82" t="str">
            <v>INSTALASI PENGOLAHAN SAMPAH NON ORGANIK</v>
          </cell>
          <cell r="D82">
            <v>3</v>
          </cell>
          <cell r="E82">
            <v>10</v>
          </cell>
        </row>
        <row r="83">
          <cell r="B83" t="str">
            <v>4.15.04</v>
          </cell>
          <cell r="C83" t="str">
            <v>INSTALASI PENGOLAHAN BAHAN BANGUNAN</v>
          </cell>
          <cell r="D83">
            <v>3</v>
          </cell>
          <cell r="E83">
            <v>10</v>
          </cell>
        </row>
        <row r="84">
          <cell r="B84" t="str">
            <v>4.15.06</v>
          </cell>
          <cell r="C84" t="str">
            <v>INSTALASI GARDU LISTRIK</v>
          </cell>
          <cell r="D84">
            <v>3</v>
          </cell>
          <cell r="E84">
            <v>40</v>
          </cell>
        </row>
        <row r="85">
          <cell r="B85" t="str">
            <v>4.15.07</v>
          </cell>
          <cell r="C85" t="str">
            <v>INSTALASI PERTAHANAN</v>
          </cell>
          <cell r="D85">
            <v>3</v>
          </cell>
          <cell r="E85">
            <v>30</v>
          </cell>
        </row>
        <row r="86">
          <cell r="B86" t="str">
            <v>4.15.08</v>
          </cell>
          <cell r="C86" t="str">
            <v>INSTALASI GAS</v>
          </cell>
          <cell r="D86">
            <v>3</v>
          </cell>
          <cell r="E86">
            <v>30</v>
          </cell>
        </row>
        <row r="87">
          <cell r="B87" t="str">
            <v>4.15.09</v>
          </cell>
          <cell r="C87" t="str">
            <v>INSTALASI PENGAMAN</v>
          </cell>
          <cell r="D87">
            <v>3</v>
          </cell>
          <cell r="E87">
            <v>20</v>
          </cell>
        </row>
        <row r="88">
          <cell r="B88" t="str">
            <v>4.16.00</v>
          </cell>
          <cell r="C88" t="str">
            <v>JARINGAN</v>
          </cell>
          <cell r="D88">
            <v>2</v>
          </cell>
        </row>
        <row r="89">
          <cell r="B89" t="str">
            <v>4.16.02</v>
          </cell>
          <cell r="C89" t="str">
            <v>JARINGAN LISTRIK</v>
          </cell>
          <cell r="D89">
            <v>3</v>
          </cell>
          <cell r="E89">
            <v>40</v>
          </cell>
        </row>
        <row r="90">
          <cell r="B90" t="str">
            <v>4.16.03</v>
          </cell>
          <cell r="C90" t="str">
            <v>JARINGAN TELEPON</v>
          </cell>
          <cell r="D90">
            <v>3</v>
          </cell>
          <cell r="E90">
            <v>20</v>
          </cell>
        </row>
        <row r="91">
          <cell r="B91" t="str">
            <v>4.16.04</v>
          </cell>
          <cell r="C91" t="str">
            <v>JARINGAN GAS</v>
          </cell>
          <cell r="D91">
            <v>3</v>
          </cell>
          <cell r="E91">
            <v>30</v>
          </cell>
        </row>
        <row r="92">
          <cell r="B92" t="str">
            <v>5.00.00</v>
          </cell>
          <cell r="C92" t="str">
            <v>GOLONGAN ASSET TETAP LAINNYA</v>
          </cell>
          <cell r="D92">
            <v>1</v>
          </cell>
        </row>
        <row r="93">
          <cell r="B93" t="str">
            <v>5.17.00</v>
          </cell>
          <cell r="C93" t="str">
            <v>BUKU DAN PERPUSTAKAAN</v>
          </cell>
          <cell r="D93">
            <v>2</v>
          </cell>
        </row>
        <row r="94">
          <cell r="B94" t="str">
            <v>5.17.01</v>
          </cell>
          <cell r="C94" t="str">
            <v>BUKU</v>
          </cell>
          <cell r="D94">
            <v>3</v>
          </cell>
        </row>
        <row r="95">
          <cell r="B95" t="str">
            <v>5.17.03</v>
          </cell>
          <cell r="C95" t="str">
            <v>BARANG-BARANG PERPUSTAKAAN</v>
          </cell>
          <cell r="D95">
            <v>3</v>
          </cell>
        </row>
        <row r="96">
          <cell r="B96" t="str">
            <v>5.18.00</v>
          </cell>
          <cell r="C96" t="str">
            <v>BARANG BERCORAK KEBUDAYAAN</v>
          </cell>
          <cell r="D96">
            <v>2</v>
          </cell>
        </row>
        <row r="97">
          <cell r="B97" t="str">
            <v>5.18.01</v>
          </cell>
          <cell r="C97" t="str">
            <v>BARANG BERCORAK KEBUDAYAAN</v>
          </cell>
          <cell r="D97">
            <v>3</v>
          </cell>
        </row>
        <row r="98">
          <cell r="B98" t="str">
            <v>5.18.02</v>
          </cell>
          <cell r="C98" t="str">
            <v>ALAT OLAH RAGA LAINNYA</v>
          </cell>
          <cell r="D98">
            <v>3</v>
          </cell>
        </row>
        <row r="99">
          <cell r="B99" t="str">
            <v>5.19.00</v>
          </cell>
          <cell r="C99" t="str">
            <v>HEWAN DAN TERNAK SERTA TANAMAN</v>
          </cell>
          <cell r="D99">
            <v>2</v>
          </cell>
        </row>
        <row r="100">
          <cell r="B100" t="str">
            <v>5.19.01</v>
          </cell>
          <cell r="C100" t="str">
            <v>HEWAN</v>
          </cell>
          <cell r="D100">
            <v>3</v>
          </cell>
        </row>
        <row r="101">
          <cell r="B101" t="str">
            <v>6.00.00</v>
          </cell>
          <cell r="C101" t="str">
            <v>GOLONGAN KONSTRUKSI DLM PENGERJAAN</v>
          </cell>
          <cell r="D101">
            <v>1</v>
          </cell>
        </row>
      </sheetData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A AU eksekusi"/>
      <sheetName val="KIB A AU"/>
      <sheetName val="KIB A"/>
      <sheetName val="KIB B"/>
      <sheetName val="kode barang"/>
      <sheetName val="MASA MANFAAT"/>
      <sheetName val="KIB C"/>
      <sheetName val="KIB D"/>
      <sheetName val="KIB E"/>
      <sheetName val="KIB F"/>
      <sheetName val="KIB B&lt;3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4.14.01</v>
          </cell>
          <cell r="C76" t="str">
            <v>Bangunan Air Irigasi</v>
          </cell>
          <cell r="D76">
            <v>3</v>
          </cell>
          <cell r="E76">
            <v>50</v>
          </cell>
        </row>
        <row r="77">
          <cell r="B77" t="str">
            <v>4.14.04</v>
          </cell>
          <cell r="C77" t="str">
            <v>BANGUNAN PENGAMAN SUNGAI DAN PENANGGULANGAN BENCANA ALAM</v>
          </cell>
          <cell r="D77">
            <v>3</v>
          </cell>
          <cell r="E77">
            <v>10</v>
          </cell>
        </row>
        <row r="78">
          <cell r="B78" t="str">
            <v>4.14.05</v>
          </cell>
          <cell r="C78" t="str">
            <v>BANGUNAN PENGEMBANGAN SUMBER AIR DAN AIR TNH</v>
          </cell>
          <cell r="D78">
            <v>3</v>
          </cell>
          <cell r="E78">
            <v>30</v>
          </cell>
        </row>
        <row r="79">
          <cell r="B79" t="str">
            <v>4.14.08</v>
          </cell>
          <cell r="C79" t="str">
            <v>BANGUNAN AIR</v>
          </cell>
          <cell r="D79">
            <v>3</v>
          </cell>
          <cell r="E79">
            <v>40</v>
          </cell>
        </row>
        <row r="80">
          <cell r="B80" t="str">
            <v>4.15.00</v>
          </cell>
          <cell r="C80" t="str">
            <v>INSTALASI</v>
          </cell>
          <cell r="D80">
            <v>2</v>
          </cell>
        </row>
        <row r="81">
          <cell r="B81" t="str">
            <v>4.15.01</v>
          </cell>
          <cell r="C81" t="str">
            <v>INSTALASI AIR MINUM/BERSIH</v>
          </cell>
          <cell r="D81">
            <v>3</v>
          </cell>
          <cell r="E81">
            <v>30</v>
          </cell>
        </row>
        <row r="82">
          <cell r="B82" t="str">
            <v>4.15.03</v>
          </cell>
          <cell r="C82" t="str">
            <v>INSTALASI PENGOLAHAN SAMPAH NON ORGANIK</v>
          </cell>
          <cell r="D82">
            <v>3</v>
          </cell>
          <cell r="E82">
            <v>10</v>
          </cell>
        </row>
        <row r="83">
          <cell r="B83" t="str">
            <v>4.15.04</v>
          </cell>
          <cell r="C83" t="str">
            <v>INSTALASI PENGOLAHAN BAHAN BANGUNAN</v>
          </cell>
          <cell r="D83">
            <v>3</v>
          </cell>
          <cell r="E83">
            <v>10</v>
          </cell>
        </row>
        <row r="84">
          <cell r="B84" t="str">
            <v>4.15.06</v>
          </cell>
          <cell r="C84" t="str">
            <v>INSTALASI GARDU LISTRIK</v>
          </cell>
          <cell r="D84">
            <v>3</v>
          </cell>
          <cell r="E84">
            <v>40</v>
          </cell>
        </row>
        <row r="85">
          <cell r="B85" t="str">
            <v>4.15.07</v>
          </cell>
          <cell r="C85" t="str">
            <v>INSTALASI PERTAHANAN</v>
          </cell>
          <cell r="D85">
            <v>3</v>
          </cell>
          <cell r="E85">
            <v>30</v>
          </cell>
        </row>
        <row r="86">
          <cell r="B86" t="str">
            <v>4.15.08</v>
          </cell>
          <cell r="C86" t="str">
            <v>INSTALASI GAS</v>
          </cell>
          <cell r="D86">
            <v>3</v>
          </cell>
          <cell r="E86">
            <v>30</v>
          </cell>
        </row>
        <row r="87">
          <cell r="B87" t="str">
            <v>4.15.09</v>
          </cell>
          <cell r="C87" t="str">
            <v>INSTALASI PENGAMAN</v>
          </cell>
          <cell r="D87">
            <v>3</v>
          </cell>
          <cell r="E87">
            <v>20</v>
          </cell>
        </row>
        <row r="88">
          <cell r="B88" t="str">
            <v>4.16.00</v>
          </cell>
          <cell r="C88" t="str">
            <v>JARINGAN</v>
          </cell>
          <cell r="D88">
            <v>2</v>
          </cell>
        </row>
        <row r="89">
          <cell r="B89" t="str">
            <v>4.16.02</v>
          </cell>
          <cell r="C89" t="str">
            <v>JARINGAN LISTRIK</v>
          </cell>
          <cell r="D89">
            <v>3</v>
          </cell>
          <cell r="E89">
            <v>40</v>
          </cell>
        </row>
        <row r="90">
          <cell r="B90" t="str">
            <v>4.16.03</v>
          </cell>
          <cell r="C90" t="str">
            <v>JARINGAN TELEPON</v>
          </cell>
          <cell r="D90">
            <v>3</v>
          </cell>
          <cell r="E90">
            <v>20</v>
          </cell>
        </row>
        <row r="91">
          <cell r="B91" t="str">
            <v>4.16.04</v>
          </cell>
          <cell r="C91" t="str">
            <v>JARINGAN GAS</v>
          </cell>
          <cell r="D91">
            <v>3</v>
          </cell>
          <cell r="E91">
            <v>30</v>
          </cell>
        </row>
        <row r="92">
          <cell r="B92" t="str">
            <v>5.00.00</v>
          </cell>
          <cell r="C92" t="str">
            <v>GOLONGAN ASSET TETAP LAINNYA</v>
          </cell>
          <cell r="D92">
            <v>1</v>
          </cell>
        </row>
        <row r="93">
          <cell r="B93" t="str">
            <v>5.17.00</v>
          </cell>
          <cell r="C93" t="str">
            <v>BUKU DAN PERPUSTAKAAN</v>
          </cell>
          <cell r="D93">
            <v>2</v>
          </cell>
        </row>
        <row r="94">
          <cell r="B94" t="str">
            <v>5.17.01</v>
          </cell>
          <cell r="C94" t="str">
            <v>BUKU</v>
          </cell>
          <cell r="D94">
            <v>3</v>
          </cell>
        </row>
        <row r="95">
          <cell r="B95" t="str">
            <v>5.17.03</v>
          </cell>
          <cell r="C95" t="str">
            <v>BARANG-BARANG PERPUSTAKAAN</v>
          </cell>
          <cell r="D95">
            <v>3</v>
          </cell>
        </row>
        <row r="96">
          <cell r="B96" t="str">
            <v>5.18.00</v>
          </cell>
          <cell r="C96" t="str">
            <v>BARANG BERCORAK KEBUDAYAAN</v>
          </cell>
          <cell r="D96">
            <v>2</v>
          </cell>
        </row>
        <row r="97">
          <cell r="B97" t="str">
            <v>5.18.01</v>
          </cell>
          <cell r="C97" t="str">
            <v>BARANG BERCORAK KEBUDAYAAN</v>
          </cell>
          <cell r="D97">
            <v>3</v>
          </cell>
        </row>
        <row r="98">
          <cell r="B98" t="str">
            <v>5.18.02</v>
          </cell>
          <cell r="C98" t="str">
            <v>ALAT OLAH RAGA LAINNYA</v>
          </cell>
          <cell r="D98">
            <v>3</v>
          </cell>
        </row>
        <row r="99">
          <cell r="B99" t="str">
            <v>5.19.00</v>
          </cell>
          <cell r="C99" t="str">
            <v>HEWAN DAN TERNAK SERTA TANAMAN</v>
          </cell>
          <cell r="D99">
            <v>2</v>
          </cell>
        </row>
        <row r="100">
          <cell r="B100" t="str">
            <v>5.19.01</v>
          </cell>
          <cell r="C100" t="str">
            <v>HEWAN</v>
          </cell>
          <cell r="D100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C"/>
      <sheetName val="Sheet2"/>
      <sheetName val="KIB D"/>
      <sheetName val="Sheet3"/>
      <sheetName val="Sheet1"/>
      <sheetName val="Sheet4"/>
    </sheetNames>
    <sheetDataSet>
      <sheetData sheetId="0"/>
      <sheetData sheetId="1"/>
      <sheetData sheetId="2"/>
      <sheetData sheetId="3"/>
      <sheetData sheetId="4"/>
      <sheetData sheetId="5">
        <row r="4">
          <cell r="D4">
            <v>9520000000</v>
          </cell>
          <cell r="E4">
            <v>2001</v>
          </cell>
        </row>
        <row r="5">
          <cell r="D5">
            <v>9504000000</v>
          </cell>
          <cell r="E5">
            <v>2001</v>
          </cell>
        </row>
        <row r="6">
          <cell r="D6">
            <v>9883854526</v>
          </cell>
          <cell r="E6">
            <v>2001</v>
          </cell>
        </row>
        <row r="7">
          <cell r="D7">
            <v>1008000000</v>
          </cell>
          <cell r="E7">
            <v>2001</v>
          </cell>
        </row>
        <row r="8">
          <cell r="D8">
            <v>5145000000</v>
          </cell>
          <cell r="E8">
            <v>2001</v>
          </cell>
        </row>
        <row r="9">
          <cell r="D9">
            <v>16253400000</v>
          </cell>
          <cell r="E9">
            <v>2001</v>
          </cell>
        </row>
        <row r="10">
          <cell r="D10">
            <v>378000000</v>
          </cell>
          <cell r="E10">
            <v>2001</v>
          </cell>
        </row>
        <row r="11">
          <cell r="D11">
            <v>2275000000</v>
          </cell>
          <cell r="E11">
            <v>2001</v>
          </cell>
        </row>
        <row r="12">
          <cell r="D12">
            <v>3584000000</v>
          </cell>
          <cell r="E12">
            <v>2001</v>
          </cell>
        </row>
        <row r="13">
          <cell r="D13">
            <v>2520000000</v>
          </cell>
          <cell r="E13">
            <v>2001</v>
          </cell>
        </row>
        <row r="14">
          <cell r="D14">
            <v>1680000000</v>
          </cell>
          <cell r="E14">
            <v>2001</v>
          </cell>
        </row>
        <row r="15">
          <cell r="D15">
            <v>1456000000</v>
          </cell>
          <cell r="E15">
            <v>2001</v>
          </cell>
        </row>
        <row r="16">
          <cell r="D16">
            <v>1050000000</v>
          </cell>
          <cell r="E16">
            <v>2001</v>
          </cell>
        </row>
        <row r="17">
          <cell r="D17">
            <v>1575000000</v>
          </cell>
          <cell r="E17">
            <v>2001</v>
          </cell>
        </row>
        <row r="18">
          <cell r="D18">
            <v>2940000000</v>
          </cell>
          <cell r="E18">
            <v>2001</v>
          </cell>
        </row>
        <row r="19">
          <cell r="D19">
            <v>190125000</v>
          </cell>
          <cell r="E19">
            <v>2001</v>
          </cell>
        </row>
        <row r="20">
          <cell r="D20">
            <v>292500000</v>
          </cell>
          <cell r="E20">
            <v>2001</v>
          </cell>
        </row>
        <row r="21">
          <cell r="D21">
            <v>1568000000</v>
          </cell>
          <cell r="E21">
            <v>2001</v>
          </cell>
        </row>
        <row r="22">
          <cell r="D22">
            <v>1792000000</v>
          </cell>
          <cell r="E22">
            <v>2001</v>
          </cell>
        </row>
        <row r="23">
          <cell r="D23">
            <v>15680000000</v>
          </cell>
          <cell r="E23">
            <v>2001</v>
          </cell>
        </row>
        <row r="24">
          <cell r="D24">
            <v>2362500000</v>
          </cell>
          <cell r="E24">
            <v>2001</v>
          </cell>
        </row>
        <row r="25">
          <cell r="D25">
            <v>470400000</v>
          </cell>
          <cell r="E25">
            <v>2001</v>
          </cell>
        </row>
        <row r="26">
          <cell r="D26">
            <v>22932000000</v>
          </cell>
          <cell r="E26">
            <v>2001</v>
          </cell>
        </row>
        <row r="27">
          <cell r="D27">
            <v>14883166858.823</v>
          </cell>
          <cell r="E27">
            <v>2001</v>
          </cell>
        </row>
        <row r="28">
          <cell r="D28">
            <v>7982951762.6100006</v>
          </cell>
          <cell r="E28">
            <v>2001</v>
          </cell>
        </row>
        <row r="29">
          <cell r="D29">
            <v>9141204662</v>
          </cell>
          <cell r="E29">
            <v>2001</v>
          </cell>
        </row>
        <row r="30">
          <cell r="D30">
            <v>4900000000</v>
          </cell>
          <cell r="E30">
            <v>2001</v>
          </cell>
        </row>
        <row r="31">
          <cell r="D31">
            <v>4410000000</v>
          </cell>
          <cell r="E31">
            <v>2001</v>
          </cell>
        </row>
        <row r="32">
          <cell r="D32">
            <v>1056000000</v>
          </cell>
          <cell r="E32">
            <v>2001</v>
          </cell>
        </row>
        <row r="33">
          <cell r="D33">
            <v>4029052001.6099997</v>
          </cell>
          <cell r="E33">
            <v>2001</v>
          </cell>
        </row>
        <row r="34">
          <cell r="D34">
            <v>3741417795</v>
          </cell>
          <cell r="E34">
            <v>2001</v>
          </cell>
        </row>
        <row r="35">
          <cell r="D35">
            <v>525000000</v>
          </cell>
          <cell r="E35">
            <v>2001</v>
          </cell>
        </row>
        <row r="36">
          <cell r="D36">
            <v>173880000</v>
          </cell>
          <cell r="E36">
            <v>2001</v>
          </cell>
        </row>
        <row r="37">
          <cell r="D37">
            <v>5670000000</v>
          </cell>
          <cell r="E37">
            <v>2001</v>
          </cell>
        </row>
        <row r="38">
          <cell r="D38">
            <v>614250000</v>
          </cell>
          <cell r="E38">
            <v>2001</v>
          </cell>
        </row>
        <row r="39">
          <cell r="D39">
            <v>1375920000</v>
          </cell>
          <cell r="E39">
            <v>2001</v>
          </cell>
        </row>
        <row r="40">
          <cell r="D40">
            <v>262500000</v>
          </cell>
          <cell r="E40">
            <v>2001</v>
          </cell>
        </row>
        <row r="41">
          <cell r="D41">
            <v>756000000</v>
          </cell>
          <cell r="E41">
            <v>2001</v>
          </cell>
        </row>
        <row r="42">
          <cell r="D42">
            <v>630000000</v>
          </cell>
          <cell r="E42">
            <v>2001</v>
          </cell>
        </row>
        <row r="43">
          <cell r="D43">
            <v>2252250000</v>
          </cell>
          <cell r="E43">
            <v>2001</v>
          </cell>
        </row>
        <row r="44">
          <cell r="D44">
            <v>90000000</v>
          </cell>
          <cell r="E44">
            <v>2001</v>
          </cell>
        </row>
        <row r="45">
          <cell r="D45">
            <v>108000000</v>
          </cell>
          <cell r="E45">
            <v>2001</v>
          </cell>
        </row>
        <row r="46">
          <cell r="D46">
            <v>4725000000</v>
          </cell>
          <cell r="E46">
            <v>2001</v>
          </cell>
        </row>
        <row r="47">
          <cell r="D47">
            <v>216000000</v>
          </cell>
          <cell r="E47">
            <v>2001</v>
          </cell>
        </row>
        <row r="48">
          <cell r="D48">
            <v>168750000</v>
          </cell>
          <cell r="E48">
            <v>2001</v>
          </cell>
        </row>
        <row r="49">
          <cell r="D49">
            <v>180000000</v>
          </cell>
          <cell r="E49">
            <v>2001</v>
          </cell>
        </row>
        <row r="50">
          <cell r="D50">
            <v>336000000</v>
          </cell>
          <cell r="E50">
            <v>2001</v>
          </cell>
        </row>
        <row r="51">
          <cell r="D51">
            <v>999000000</v>
          </cell>
          <cell r="E51">
            <v>2001</v>
          </cell>
        </row>
        <row r="52">
          <cell r="D52">
            <v>468000000</v>
          </cell>
          <cell r="E52">
            <v>2001</v>
          </cell>
        </row>
        <row r="53">
          <cell r="D53">
            <v>2856000000</v>
          </cell>
          <cell r="E53">
            <v>2001</v>
          </cell>
        </row>
        <row r="54">
          <cell r="D54">
            <v>2940000000</v>
          </cell>
          <cell r="E54">
            <v>2001</v>
          </cell>
        </row>
        <row r="55">
          <cell r="D55">
            <v>107250000</v>
          </cell>
          <cell r="E55">
            <v>2001</v>
          </cell>
        </row>
        <row r="56">
          <cell r="D56">
            <v>4725000000</v>
          </cell>
          <cell r="E56">
            <v>2001</v>
          </cell>
        </row>
        <row r="57">
          <cell r="D57">
            <v>31588402771.260002</v>
          </cell>
          <cell r="E57">
            <v>2001</v>
          </cell>
        </row>
        <row r="58">
          <cell r="D58">
            <v>1134000000</v>
          </cell>
          <cell r="E58">
            <v>2001</v>
          </cell>
        </row>
        <row r="59">
          <cell r="D59">
            <v>7275000000</v>
          </cell>
          <cell r="E59">
            <v>2001</v>
          </cell>
        </row>
        <row r="60">
          <cell r="D60">
            <v>234097500</v>
          </cell>
          <cell r="E60">
            <v>2001</v>
          </cell>
        </row>
        <row r="61">
          <cell r="D61">
            <v>949130000</v>
          </cell>
          <cell r="E61">
            <v>2001</v>
          </cell>
        </row>
        <row r="62">
          <cell r="D62">
            <v>386750000</v>
          </cell>
          <cell r="E62">
            <v>2001</v>
          </cell>
        </row>
        <row r="63">
          <cell r="D63">
            <v>153562500</v>
          </cell>
          <cell r="E63">
            <v>2001</v>
          </cell>
        </row>
        <row r="64">
          <cell r="D64">
            <v>268450000</v>
          </cell>
          <cell r="E64">
            <v>2001</v>
          </cell>
        </row>
        <row r="65">
          <cell r="D65">
            <v>428610000</v>
          </cell>
          <cell r="E65">
            <v>2001</v>
          </cell>
        </row>
        <row r="66">
          <cell r="D66">
            <v>87587500</v>
          </cell>
          <cell r="E66">
            <v>2001</v>
          </cell>
        </row>
        <row r="67">
          <cell r="D67">
            <v>324187500</v>
          </cell>
          <cell r="E67">
            <v>2001</v>
          </cell>
        </row>
        <row r="68">
          <cell r="D68">
            <v>1305000000</v>
          </cell>
          <cell r="E68">
            <v>2001</v>
          </cell>
        </row>
        <row r="69">
          <cell r="D69">
            <v>118755000</v>
          </cell>
          <cell r="E69">
            <v>2001</v>
          </cell>
        </row>
        <row r="70">
          <cell r="D70">
            <v>68040000</v>
          </cell>
          <cell r="E70">
            <v>2001</v>
          </cell>
        </row>
        <row r="71">
          <cell r="D71">
            <v>86450000</v>
          </cell>
          <cell r="E71">
            <v>2001</v>
          </cell>
        </row>
        <row r="72">
          <cell r="D72">
            <v>145600000</v>
          </cell>
          <cell r="E72">
            <v>2001</v>
          </cell>
        </row>
        <row r="73">
          <cell r="D73">
            <v>145600000</v>
          </cell>
          <cell r="E73">
            <v>2001</v>
          </cell>
        </row>
        <row r="74">
          <cell r="D74">
            <v>174720000</v>
          </cell>
          <cell r="E74">
            <v>2001</v>
          </cell>
        </row>
        <row r="75">
          <cell r="D75">
            <v>317362500</v>
          </cell>
          <cell r="E75">
            <v>2001</v>
          </cell>
        </row>
        <row r="76">
          <cell r="D76">
            <v>1742422500</v>
          </cell>
          <cell r="E76">
            <v>2001</v>
          </cell>
        </row>
        <row r="77">
          <cell r="D77">
            <v>216125000</v>
          </cell>
          <cell r="E77">
            <v>2001</v>
          </cell>
        </row>
        <row r="78">
          <cell r="D78">
            <v>1650550765</v>
          </cell>
          <cell r="E78">
            <v>2001</v>
          </cell>
        </row>
        <row r="79">
          <cell r="D79">
            <v>630000000</v>
          </cell>
          <cell r="E79">
            <v>2001</v>
          </cell>
        </row>
        <row r="80">
          <cell r="D80">
            <v>9359649503.9899998</v>
          </cell>
          <cell r="E80">
            <v>2001</v>
          </cell>
        </row>
        <row r="81">
          <cell r="D81">
            <v>2275000000</v>
          </cell>
          <cell r="E81">
            <v>2001</v>
          </cell>
        </row>
        <row r="82">
          <cell r="D82">
            <v>3890250000</v>
          </cell>
          <cell r="E82">
            <v>2001</v>
          </cell>
        </row>
        <row r="83">
          <cell r="D83">
            <v>4299750000</v>
          </cell>
          <cell r="E83">
            <v>2001</v>
          </cell>
        </row>
        <row r="84">
          <cell r="D84">
            <v>2591976598.3800001</v>
          </cell>
          <cell r="E84">
            <v>2001</v>
          </cell>
        </row>
        <row r="85">
          <cell r="D85">
            <v>540000000</v>
          </cell>
          <cell r="E85">
            <v>2001</v>
          </cell>
        </row>
        <row r="86">
          <cell r="D86">
            <v>1620000000</v>
          </cell>
          <cell r="E86">
            <v>2001</v>
          </cell>
        </row>
        <row r="87">
          <cell r="D87">
            <v>540000000</v>
          </cell>
          <cell r="E87">
            <v>2001</v>
          </cell>
        </row>
        <row r="88">
          <cell r="D88">
            <v>900000000</v>
          </cell>
          <cell r="E88">
            <v>2001</v>
          </cell>
        </row>
        <row r="89">
          <cell r="D89">
            <v>175500000</v>
          </cell>
          <cell r="E89">
            <v>2001</v>
          </cell>
        </row>
        <row r="90">
          <cell r="D90">
            <v>675000000</v>
          </cell>
          <cell r="E90">
            <v>2001</v>
          </cell>
        </row>
        <row r="91">
          <cell r="D91">
            <v>3360000000</v>
          </cell>
          <cell r="E91">
            <v>2001</v>
          </cell>
        </row>
        <row r="92">
          <cell r="D92">
            <v>2700000000</v>
          </cell>
          <cell r="E92">
            <v>2001</v>
          </cell>
        </row>
        <row r="93">
          <cell r="D93">
            <v>288000000</v>
          </cell>
          <cell r="E93">
            <v>2001</v>
          </cell>
        </row>
        <row r="94">
          <cell r="D94">
            <v>3273925686</v>
          </cell>
          <cell r="E94">
            <v>2001</v>
          </cell>
        </row>
        <row r="95">
          <cell r="D95">
            <v>2475000000</v>
          </cell>
          <cell r="E95">
            <v>2001</v>
          </cell>
        </row>
        <row r="96">
          <cell r="D96">
            <v>450000000</v>
          </cell>
          <cell r="E96">
            <v>2001</v>
          </cell>
        </row>
        <row r="97">
          <cell r="D97">
            <v>46812964265.480003</v>
          </cell>
          <cell r="E97">
            <v>2001</v>
          </cell>
        </row>
        <row r="98">
          <cell r="D98">
            <v>6975000000</v>
          </cell>
          <cell r="E98">
            <v>2001</v>
          </cell>
        </row>
        <row r="99">
          <cell r="D99">
            <v>20175343360</v>
          </cell>
          <cell r="E99">
            <v>2001</v>
          </cell>
        </row>
        <row r="100">
          <cell r="D100">
            <v>13778074379</v>
          </cell>
          <cell r="E100">
            <v>2001</v>
          </cell>
        </row>
        <row r="101">
          <cell r="D101">
            <v>4420800000</v>
          </cell>
          <cell r="E101">
            <v>2001</v>
          </cell>
        </row>
        <row r="102">
          <cell r="D102">
            <v>175500000</v>
          </cell>
          <cell r="E102">
            <v>2001</v>
          </cell>
        </row>
        <row r="103">
          <cell r="D103">
            <v>3360000000</v>
          </cell>
          <cell r="E103">
            <v>2001</v>
          </cell>
        </row>
        <row r="104">
          <cell r="D104">
            <v>2080000000</v>
          </cell>
          <cell r="E104">
            <v>2001</v>
          </cell>
        </row>
        <row r="105">
          <cell r="D105">
            <v>980850000</v>
          </cell>
          <cell r="E105">
            <v>2001</v>
          </cell>
        </row>
        <row r="106">
          <cell r="D106">
            <v>506250000</v>
          </cell>
          <cell r="E106">
            <v>2001</v>
          </cell>
        </row>
        <row r="107">
          <cell r="D107">
            <v>1108800000</v>
          </cell>
          <cell r="E107">
            <v>2001</v>
          </cell>
        </row>
        <row r="108">
          <cell r="D108">
            <v>1142400000</v>
          </cell>
          <cell r="E108">
            <v>2001</v>
          </cell>
        </row>
        <row r="109">
          <cell r="D109">
            <v>913733028</v>
          </cell>
          <cell r="E109">
            <v>2001</v>
          </cell>
        </row>
        <row r="110">
          <cell r="D110">
            <v>15371093732.342295</v>
          </cell>
          <cell r="E110">
            <v>2001</v>
          </cell>
        </row>
        <row r="111">
          <cell r="D111">
            <v>2058000000</v>
          </cell>
          <cell r="E111">
            <v>2001</v>
          </cell>
        </row>
        <row r="112">
          <cell r="D112">
            <v>2016000000</v>
          </cell>
          <cell r="E112">
            <v>2001</v>
          </cell>
        </row>
        <row r="113">
          <cell r="D113">
            <v>1176000000</v>
          </cell>
          <cell r="E113">
            <v>2001</v>
          </cell>
        </row>
        <row r="114">
          <cell r="D114">
            <v>1848000000</v>
          </cell>
          <cell r="E114">
            <v>2001</v>
          </cell>
        </row>
        <row r="115">
          <cell r="D115">
            <v>4200000000</v>
          </cell>
          <cell r="E115">
            <v>2001</v>
          </cell>
        </row>
        <row r="116">
          <cell r="D116">
            <v>4992000000</v>
          </cell>
          <cell r="E116">
            <v>2001</v>
          </cell>
        </row>
        <row r="117">
          <cell r="D117">
            <v>8400000000</v>
          </cell>
          <cell r="E117">
            <v>2001</v>
          </cell>
        </row>
        <row r="118">
          <cell r="D118">
            <v>12022715750</v>
          </cell>
          <cell r="E118">
            <v>2001</v>
          </cell>
        </row>
        <row r="119">
          <cell r="D119">
            <v>1300000000</v>
          </cell>
          <cell r="E119">
            <v>2001</v>
          </cell>
        </row>
        <row r="120">
          <cell r="D120">
            <v>14400000000</v>
          </cell>
          <cell r="E120">
            <v>2001</v>
          </cell>
        </row>
        <row r="121">
          <cell r="D121">
            <v>16170000000</v>
          </cell>
          <cell r="E121">
            <v>2001</v>
          </cell>
        </row>
        <row r="122">
          <cell r="D122">
            <v>819000000</v>
          </cell>
          <cell r="E122">
            <v>2001</v>
          </cell>
        </row>
        <row r="123">
          <cell r="D123">
            <v>303750000</v>
          </cell>
          <cell r="E123">
            <v>2001</v>
          </cell>
        </row>
        <row r="124">
          <cell r="D124">
            <v>17280000000</v>
          </cell>
          <cell r="E124">
            <v>2001</v>
          </cell>
        </row>
        <row r="125">
          <cell r="D125">
            <v>56840000000</v>
          </cell>
          <cell r="E125">
            <v>2001</v>
          </cell>
        </row>
        <row r="126">
          <cell r="D126">
            <v>15288000000</v>
          </cell>
          <cell r="E126">
            <v>2001</v>
          </cell>
        </row>
        <row r="127">
          <cell r="D127">
            <v>11424000000</v>
          </cell>
          <cell r="E127">
            <v>2001</v>
          </cell>
        </row>
        <row r="128">
          <cell r="D128">
            <v>15680000000</v>
          </cell>
          <cell r="E128">
            <v>2001</v>
          </cell>
        </row>
        <row r="129">
          <cell r="D129">
            <v>3060956544</v>
          </cell>
          <cell r="E129">
            <v>2001</v>
          </cell>
        </row>
        <row r="130">
          <cell r="D130">
            <v>4992000000</v>
          </cell>
          <cell r="E130">
            <v>2001</v>
          </cell>
        </row>
        <row r="131">
          <cell r="D131">
            <v>4302632417</v>
          </cell>
          <cell r="E131">
            <v>2001</v>
          </cell>
        </row>
        <row r="132">
          <cell r="D132">
            <v>1755000000</v>
          </cell>
          <cell r="E132">
            <v>2001</v>
          </cell>
        </row>
        <row r="133">
          <cell r="D133">
            <v>5376000000</v>
          </cell>
          <cell r="E133">
            <v>2001</v>
          </cell>
        </row>
        <row r="134">
          <cell r="D134">
            <v>998400000</v>
          </cell>
          <cell r="E134">
            <v>2001</v>
          </cell>
        </row>
        <row r="135">
          <cell r="D135">
            <v>1248000000</v>
          </cell>
          <cell r="E135">
            <v>2001</v>
          </cell>
        </row>
        <row r="136">
          <cell r="D136">
            <v>1190400000</v>
          </cell>
          <cell r="E136">
            <v>2001</v>
          </cell>
        </row>
        <row r="137">
          <cell r="D137">
            <v>580500000</v>
          </cell>
          <cell r="E137">
            <v>2001</v>
          </cell>
        </row>
        <row r="138">
          <cell r="D138">
            <v>261000000</v>
          </cell>
          <cell r="E138">
            <v>2001</v>
          </cell>
        </row>
        <row r="139">
          <cell r="D139">
            <v>3159000000</v>
          </cell>
          <cell r="E139">
            <v>2001</v>
          </cell>
        </row>
        <row r="140">
          <cell r="D140">
            <v>6552000000</v>
          </cell>
          <cell r="E140">
            <v>2001</v>
          </cell>
        </row>
        <row r="141">
          <cell r="D141">
            <v>765000000</v>
          </cell>
          <cell r="E141">
            <v>2001</v>
          </cell>
        </row>
        <row r="142">
          <cell r="D142">
            <v>6048000000</v>
          </cell>
          <cell r="E142">
            <v>2001</v>
          </cell>
        </row>
        <row r="143">
          <cell r="D143">
            <v>2937600000</v>
          </cell>
          <cell r="E143">
            <v>2001</v>
          </cell>
        </row>
        <row r="144">
          <cell r="D144">
            <v>720000000</v>
          </cell>
          <cell r="E144">
            <v>2001</v>
          </cell>
        </row>
        <row r="145">
          <cell r="D145">
            <v>1080000000</v>
          </cell>
          <cell r="E145">
            <v>2001</v>
          </cell>
        </row>
        <row r="146">
          <cell r="D146">
            <v>1011456000</v>
          </cell>
          <cell r="E146">
            <v>2001</v>
          </cell>
        </row>
        <row r="147">
          <cell r="D147">
            <v>3640000000</v>
          </cell>
          <cell r="E147">
            <v>2001</v>
          </cell>
        </row>
        <row r="148">
          <cell r="D148">
            <v>3071250000</v>
          </cell>
          <cell r="E148">
            <v>2001</v>
          </cell>
        </row>
        <row r="149">
          <cell r="D149">
            <v>3240000000</v>
          </cell>
          <cell r="E149">
            <v>2001</v>
          </cell>
        </row>
        <row r="150">
          <cell r="D150">
            <v>2835000000</v>
          </cell>
          <cell r="E150">
            <v>2001</v>
          </cell>
        </row>
        <row r="151">
          <cell r="D151">
            <v>1215000000</v>
          </cell>
          <cell r="E151">
            <v>2001</v>
          </cell>
        </row>
        <row r="152">
          <cell r="D152">
            <v>2835000000</v>
          </cell>
          <cell r="E152">
            <v>2001</v>
          </cell>
        </row>
        <row r="153">
          <cell r="D153">
            <v>3000000000</v>
          </cell>
          <cell r="E153">
            <v>2001</v>
          </cell>
        </row>
        <row r="154">
          <cell r="D154">
            <v>263250000</v>
          </cell>
          <cell r="E154">
            <v>2001</v>
          </cell>
        </row>
        <row r="155">
          <cell r="D155">
            <v>5119353361.6199999</v>
          </cell>
          <cell r="E155">
            <v>2001</v>
          </cell>
        </row>
        <row r="156">
          <cell r="D156">
            <v>2304000000</v>
          </cell>
          <cell r="E156">
            <v>2001</v>
          </cell>
        </row>
        <row r="157">
          <cell r="D157">
            <v>643500000</v>
          </cell>
          <cell r="E157">
            <v>2001</v>
          </cell>
        </row>
        <row r="158">
          <cell r="D158">
            <v>1008000000</v>
          </cell>
          <cell r="E158">
            <v>2001</v>
          </cell>
        </row>
        <row r="159">
          <cell r="D159">
            <v>1440000000</v>
          </cell>
          <cell r="E159">
            <v>2001</v>
          </cell>
        </row>
        <row r="160">
          <cell r="D160">
            <v>864000000</v>
          </cell>
          <cell r="E160">
            <v>2001</v>
          </cell>
        </row>
        <row r="161">
          <cell r="D161">
            <v>540000000</v>
          </cell>
          <cell r="E161">
            <v>2001</v>
          </cell>
        </row>
        <row r="162">
          <cell r="D162">
            <v>3160500000</v>
          </cell>
          <cell r="E162">
            <v>2001</v>
          </cell>
        </row>
        <row r="163">
          <cell r="D163">
            <v>1323000000</v>
          </cell>
          <cell r="E163">
            <v>2001</v>
          </cell>
        </row>
        <row r="164">
          <cell r="D164">
            <v>648000000</v>
          </cell>
          <cell r="E164">
            <v>2001</v>
          </cell>
        </row>
        <row r="165">
          <cell r="D165">
            <v>1440000000</v>
          </cell>
          <cell r="E165">
            <v>2001</v>
          </cell>
        </row>
        <row r="166">
          <cell r="D166">
            <v>787500000</v>
          </cell>
          <cell r="E166">
            <v>2001</v>
          </cell>
        </row>
        <row r="167">
          <cell r="D167">
            <v>700000000</v>
          </cell>
          <cell r="E167">
            <v>2001</v>
          </cell>
        </row>
        <row r="168">
          <cell r="D168">
            <v>536747180</v>
          </cell>
          <cell r="E168">
            <v>2001</v>
          </cell>
        </row>
        <row r="169">
          <cell r="D169">
            <v>600000000</v>
          </cell>
          <cell r="E169">
            <v>2001</v>
          </cell>
        </row>
        <row r="170">
          <cell r="D170">
            <v>243750000</v>
          </cell>
          <cell r="E170">
            <v>2001</v>
          </cell>
        </row>
        <row r="171">
          <cell r="D171">
            <v>787500000</v>
          </cell>
          <cell r="E171">
            <v>2001</v>
          </cell>
        </row>
        <row r="172">
          <cell r="D172">
            <v>4613760526</v>
          </cell>
          <cell r="E172">
            <v>2001</v>
          </cell>
        </row>
        <row r="173">
          <cell r="D173">
            <v>832000000</v>
          </cell>
          <cell r="E173">
            <v>2001</v>
          </cell>
        </row>
        <row r="174">
          <cell r="D174">
            <v>187200000</v>
          </cell>
          <cell r="E174">
            <v>2001</v>
          </cell>
        </row>
        <row r="175">
          <cell r="D175">
            <v>525000000</v>
          </cell>
          <cell r="E175">
            <v>2001</v>
          </cell>
        </row>
        <row r="176">
          <cell r="D176">
            <v>1115572260</v>
          </cell>
          <cell r="E176">
            <v>2001</v>
          </cell>
        </row>
        <row r="177">
          <cell r="D177">
            <v>537600000</v>
          </cell>
          <cell r="E177">
            <v>2001</v>
          </cell>
        </row>
        <row r="178">
          <cell r="D178">
            <v>1229280000</v>
          </cell>
          <cell r="E178">
            <v>2001</v>
          </cell>
        </row>
        <row r="179">
          <cell r="D179">
            <v>180000000</v>
          </cell>
          <cell r="E179">
            <v>2001</v>
          </cell>
        </row>
        <row r="180">
          <cell r="D180">
            <v>975000000</v>
          </cell>
          <cell r="E180">
            <v>2001</v>
          </cell>
        </row>
        <row r="181">
          <cell r="D181">
            <v>472500000</v>
          </cell>
          <cell r="E181">
            <v>2001</v>
          </cell>
        </row>
        <row r="182">
          <cell r="D182">
            <v>337500000</v>
          </cell>
          <cell r="E182">
            <v>2001</v>
          </cell>
        </row>
        <row r="183">
          <cell r="D183">
            <v>441000000</v>
          </cell>
          <cell r="E183">
            <v>2001</v>
          </cell>
        </row>
        <row r="184">
          <cell r="D184">
            <v>472500000</v>
          </cell>
          <cell r="E184">
            <v>2001</v>
          </cell>
        </row>
        <row r="185">
          <cell r="D185">
            <v>405000000</v>
          </cell>
          <cell r="E185">
            <v>2001</v>
          </cell>
        </row>
        <row r="186">
          <cell r="D186">
            <v>810000000</v>
          </cell>
          <cell r="E186">
            <v>2001</v>
          </cell>
        </row>
        <row r="187">
          <cell r="D187">
            <v>47250000</v>
          </cell>
          <cell r="E187">
            <v>2001</v>
          </cell>
        </row>
        <row r="188">
          <cell r="D188">
            <v>378000000</v>
          </cell>
          <cell r="E188">
            <v>2001</v>
          </cell>
        </row>
        <row r="189">
          <cell r="D189">
            <v>270000000</v>
          </cell>
          <cell r="E189">
            <v>2001</v>
          </cell>
        </row>
        <row r="190">
          <cell r="D190">
            <v>453375000</v>
          </cell>
          <cell r="E190">
            <v>2001</v>
          </cell>
        </row>
        <row r="191">
          <cell r="D191">
            <v>1215000000</v>
          </cell>
          <cell r="E191">
            <v>2001</v>
          </cell>
        </row>
        <row r="192">
          <cell r="D192">
            <v>239400000</v>
          </cell>
          <cell r="E192">
            <v>2001</v>
          </cell>
        </row>
        <row r="193">
          <cell r="D193">
            <v>1770000000</v>
          </cell>
          <cell r="E193">
            <v>2001</v>
          </cell>
        </row>
        <row r="194">
          <cell r="D194">
            <v>1248000000</v>
          </cell>
          <cell r="E194">
            <v>2001</v>
          </cell>
        </row>
        <row r="195">
          <cell r="D195">
            <v>6600000000</v>
          </cell>
          <cell r="E195">
            <v>2004</v>
          </cell>
        </row>
        <row r="196">
          <cell r="D196">
            <v>841500000</v>
          </cell>
          <cell r="E196">
            <v>2006</v>
          </cell>
        </row>
        <row r="197">
          <cell r="D197">
            <v>7560000000</v>
          </cell>
          <cell r="E197">
            <v>1993</v>
          </cell>
        </row>
        <row r="198">
          <cell r="D198">
            <v>945000000</v>
          </cell>
          <cell r="E198">
            <v>1996</v>
          </cell>
        </row>
        <row r="199">
          <cell r="D199">
            <v>286650000</v>
          </cell>
          <cell r="E199">
            <v>1942</v>
          </cell>
        </row>
        <row r="200">
          <cell r="D200">
            <v>420000000</v>
          </cell>
          <cell r="E200">
            <v>1980</v>
          </cell>
        </row>
        <row r="201">
          <cell r="D201">
            <v>128000000</v>
          </cell>
          <cell r="E201">
            <v>2006</v>
          </cell>
        </row>
        <row r="202">
          <cell r="D202">
            <v>7177500000</v>
          </cell>
          <cell r="E202">
            <v>2005</v>
          </cell>
        </row>
        <row r="203">
          <cell r="D203">
            <v>336000000</v>
          </cell>
          <cell r="E203">
            <v>2006</v>
          </cell>
        </row>
        <row r="204">
          <cell r="D204">
            <v>294000000</v>
          </cell>
          <cell r="E204">
            <v>1942</v>
          </cell>
        </row>
        <row r="205">
          <cell r="D205">
            <v>504000000</v>
          </cell>
          <cell r="E205">
            <v>1980</v>
          </cell>
        </row>
        <row r="206">
          <cell r="D206">
            <v>150000000</v>
          </cell>
          <cell r="E206">
            <v>2006</v>
          </cell>
        </row>
        <row r="207">
          <cell r="D207">
            <v>162000000</v>
          </cell>
          <cell r="E207">
            <v>1999</v>
          </cell>
        </row>
        <row r="208">
          <cell r="D208">
            <v>841500000</v>
          </cell>
          <cell r="E208">
            <v>2006</v>
          </cell>
        </row>
        <row r="209">
          <cell r="D209">
            <v>2772000000</v>
          </cell>
          <cell r="E209">
            <v>1987</v>
          </cell>
        </row>
        <row r="210">
          <cell r="D210">
            <v>308000000</v>
          </cell>
          <cell r="E210">
            <v>1999</v>
          </cell>
        </row>
        <row r="211">
          <cell r="D211">
            <v>1155000000</v>
          </cell>
          <cell r="E211">
            <v>2003</v>
          </cell>
        </row>
        <row r="212">
          <cell r="D212">
            <v>374400000</v>
          </cell>
          <cell r="E212">
            <v>2000</v>
          </cell>
        </row>
        <row r="213">
          <cell r="D213">
            <v>345600000</v>
          </cell>
          <cell r="E213">
            <v>1981</v>
          </cell>
        </row>
        <row r="214">
          <cell r="D214">
            <v>3168000000</v>
          </cell>
          <cell r="E214">
            <v>1999</v>
          </cell>
        </row>
        <row r="215">
          <cell r="D215">
            <v>388800000</v>
          </cell>
          <cell r="E215">
            <v>1990</v>
          </cell>
        </row>
        <row r="216">
          <cell r="D216">
            <v>648000000</v>
          </cell>
          <cell r="E216">
            <v>1990</v>
          </cell>
        </row>
        <row r="217">
          <cell r="D217">
            <v>374400000</v>
          </cell>
          <cell r="E217">
            <v>2000</v>
          </cell>
        </row>
        <row r="218">
          <cell r="D218">
            <v>388800000</v>
          </cell>
          <cell r="E218">
            <v>1990</v>
          </cell>
        </row>
        <row r="219">
          <cell r="D219">
            <v>345600000</v>
          </cell>
          <cell r="E219">
            <v>1987</v>
          </cell>
        </row>
        <row r="220">
          <cell r="D220">
            <v>486000000</v>
          </cell>
          <cell r="E220">
            <v>1991</v>
          </cell>
        </row>
        <row r="221">
          <cell r="D221">
            <v>230400000</v>
          </cell>
          <cell r="E221">
            <v>2006</v>
          </cell>
        </row>
        <row r="222">
          <cell r="D222">
            <v>378000000</v>
          </cell>
          <cell r="E222">
            <v>1990</v>
          </cell>
        </row>
        <row r="223">
          <cell r="D223">
            <v>576000000</v>
          </cell>
          <cell r="E223">
            <v>1987</v>
          </cell>
        </row>
        <row r="224">
          <cell r="D224">
            <v>432000000</v>
          </cell>
          <cell r="E224">
            <v>2006</v>
          </cell>
        </row>
        <row r="225">
          <cell r="D225">
            <v>226800000</v>
          </cell>
          <cell r="E225">
            <v>1992</v>
          </cell>
        </row>
        <row r="226">
          <cell r="D226">
            <v>324000000</v>
          </cell>
          <cell r="E226">
            <v>2006</v>
          </cell>
        </row>
        <row r="227">
          <cell r="D227">
            <v>140400000</v>
          </cell>
          <cell r="E227">
            <v>2004</v>
          </cell>
        </row>
        <row r="228">
          <cell r="D228">
            <v>396000000</v>
          </cell>
          <cell r="E228">
            <v>1982</v>
          </cell>
        </row>
        <row r="229">
          <cell r="D229">
            <v>140400000</v>
          </cell>
          <cell r="E229">
            <v>2004</v>
          </cell>
        </row>
        <row r="230">
          <cell r="D230">
            <v>720000000</v>
          </cell>
          <cell r="E230">
            <v>2006</v>
          </cell>
        </row>
        <row r="231">
          <cell r="D231">
            <v>384000000</v>
          </cell>
          <cell r="E231">
            <v>2005</v>
          </cell>
        </row>
        <row r="232">
          <cell r="D232">
            <v>140400000</v>
          </cell>
          <cell r="E232">
            <v>2004</v>
          </cell>
        </row>
        <row r="233">
          <cell r="D233">
            <v>135000000</v>
          </cell>
          <cell r="E233">
            <v>1996</v>
          </cell>
        </row>
        <row r="234">
          <cell r="D234">
            <v>252000000</v>
          </cell>
          <cell r="E234">
            <v>1995</v>
          </cell>
        </row>
        <row r="235">
          <cell r="D235">
            <v>336000000</v>
          </cell>
          <cell r="E235">
            <v>1978</v>
          </cell>
        </row>
        <row r="236">
          <cell r="D236">
            <v>528000000</v>
          </cell>
          <cell r="E236">
            <v>1990</v>
          </cell>
        </row>
        <row r="237">
          <cell r="D237">
            <v>180000000</v>
          </cell>
          <cell r="E237">
            <v>1990</v>
          </cell>
        </row>
        <row r="238">
          <cell r="D238">
            <v>252000000</v>
          </cell>
          <cell r="E238">
            <v>1984</v>
          </cell>
        </row>
        <row r="239">
          <cell r="D239">
            <v>486000000</v>
          </cell>
          <cell r="E239">
            <v>1986</v>
          </cell>
        </row>
        <row r="240">
          <cell r="D240">
            <v>1848000000</v>
          </cell>
          <cell r="E240">
            <v>1988</v>
          </cell>
        </row>
        <row r="241">
          <cell r="D241">
            <v>422400000</v>
          </cell>
          <cell r="E241">
            <v>1981</v>
          </cell>
        </row>
        <row r="242">
          <cell r="D242">
            <v>1320000000</v>
          </cell>
          <cell r="E242">
            <v>2006</v>
          </cell>
        </row>
        <row r="243">
          <cell r="D243">
            <v>528000000</v>
          </cell>
          <cell r="E243">
            <v>2006</v>
          </cell>
        </row>
        <row r="244">
          <cell r="D244">
            <v>2125200000</v>
          </cell>
          <cell r="E244">
            <v>1987</v>
          </cell>
        </row>
        <row r="245">
          <cell r="D245">
            <v>841500000</v>
          </cell>
          <cell r="E245">
            <v>2004</v>
          </cell>
        </row>
        <row r="246">
          <cell r="D246">
            <v>495000000</v>
          </cell>
          <cell r="E246">
            <v>2001</v>
          </cell>
        </row>
        <row r="247">
          <cell r="D247">
            <v>2059200000</v>
          </cell>
          <cell r="E247">
            <v>2004</v>
          </cell>
        </row>
        <row r="248">
          <cell r="D248">
            <v>495000000</v>
          </cell>
          <cell r="E248">
            <v>2001</v>
          </cell>
        </row>
        <row r="249">
          <cell r="D249">
            <v>841500000</v>
          </cell>
          <cell r="E249">
            <v>2004</v>
          </cell>
        </row>
        <row r="250">
          <cell r="D250">
            <v>150000000</v>
          </cell>
          <cell r="E250">
            <v>2006</v>
          </cell>
        </row>
        <row r="251">
          <cell r="D251">
            <v>1750542695.4095719</v>
          </cell>
          <cell r="E251">
            <v>2007</v>
          </cell>
        </row>
        <row r="252">
          <cell r="D252">
            <v>1797674273.4540961</v>
          </cell>
          <cell r="E252">
            <v>2007</v>
          </cell>
        </row>
        <row r="253">
          <cell r="D253">
            <v>2826398290.872139</v>
          </cell>
          <cell r="E253">
            <v>2007</v>
          </cell>
        </row>
        <row r="254">
          <cell r="D254">
            <v>1990033077.2583308</v>
          </cell>
          <cell r="E254">
            <v>2007</v>
          </cell>
        </row>
        <row r="255">
          <cell r="D255">
            <v>2194386304.3273997</v>
          </cell>
          <cell r="E255">
            <v>2007</v>
          </cell>
        </row>
        <row r="256">
          <cell r="D256">
            <v>5037798091.3787003</v>
          </cell>
          <cell r="E256">
            <v>2007</v>
          </cell>
        </row>
        <row r="257">
          <cell r="D257">
            <v>1259881574.9739072</v>
          </cell>
          <cell r="E257">
            <v>2007</v>
          </cell>
        </row>
        <row r="258">
          <cell r="D258">
            <v>1445197841.9462903</v>
          </cell>
          <cell r="E258">
            <v>2007</v>
          </cell>
        </row>
        <row r="259">
          <cell r="D259">
            <v>3995337645.1723862</v>
          </cell>
          <cell r="E259">
            <v>2007</v>
          </cell>
        </row>
        <row r="260">
          <cell r="D260">
            <v>92623120.774719015</v>
          </cell>
          <cell r="E260">
            <v>2007</v>
          </cell>
        </row>
        <row r="261">
          <cell r="D261">
            <v>9470100204.3266697</v>
          </cell>
          <cell r="E261">
            <v>2007</v>
          </cell>
        </row>
        <row r="262">
          <cell r="D262">
            <v>1495355556.08446</v>
          </cell>
          <cell r="E262">
            <v>2007</v>
          </cell>
        </row>
        <row r="263">
          <cell r="D263">
            <v>1601590326.3398361</v>
          </cell>
          <cell r="E263">
            <v>2007</v>
          </cell>
        </row>
        <row r="264">
          <cell r="D264">
            <v>1236351311.7744997</v>
          </cell>
          <cell r="E264">
            <v>2007</v>
          </cell>
        </row>
        <row r="265">
          <cell r="D265">
            <v>1286184534.3929939</v>
          </cell>
          <cell r="E265">
            <v>2007</v>
          </cell>
        </row>
        <row r="266">
          <cell r="D266">
            <v>3309782443.4143963</v>
          </cell>
          <cell r="E266">
            <v>2007</v>
          </cell>
        </row>
        <row r="267">
          <cell r="D267">
            <v>2746245475.7522197</v>
          </cell>
          <cell r="E267">
            <v>2007</v>
          </cell>
        </row>
        <row r="268">
          <cell r="D268">
            <v>2013774833.48155</v>
          </cell>
          <cell r="E268">
            <v>2007</v>
          </cell>
        </row>
        <row r="269">
          <cell r="D269">
            <v>5825831760.3196297</v>
          </cell>
          <cell r="E269">
            <v>2007</v>
          </cell>
        </row>
        <row r="270">
          <cell r="D270">
            <v>1143090531.604764</v>
          </cell>
          <cell r="E270">
            <v>2007</v>
          </cell>
        </row>
        <row r="271">
          <cell r="D271">
            <v>364880737.00996</v>
          </cell>
          <cell r="E271">
            <v>2007</v>
          </cell>
        </row>
        <row r="272">
          <cell r="D272">
            <v>2746245475.7522197</v>
          </cell>
          <cell r="E272">
            <v>2007</v>
          </cell>
        </row>
        <row r="273">
          <cell r="D273">
            <v>789287288.45564878</v>
          </cell>
          <cell r="E273">
            <v>2007</v>
          </cell>
        </row>
        <row r="274">
          <cell r="D274">
            <v>677119699.41373801</v>
          </cell>
          <cell r="E274">
            <v>2007</v>
          </cell>
        </row>
        <row r="275">
          <cell r="D275">
            <v>789287288.44000006</v>
          </cell>
          <cell r="E275">
            <v>2007</v>
          </cell>
        </row>
        <row r="276">
          <cell r="D276">
            <v>786808471.61551905</v>
          </cell>
          <cell r="E276">
            <v>2007</v>
          </cell>
        </row>
        <row r="277">
          <cell r="D277">
            <v>732909624.99453104</v>
          </cell>
          <cell r="E277">
            <v>2007</v>
          </cell>
        </row>
        <row r="278">
          <cell r="D278">
            <v>646450700.572227</v>
          </cell>
          <cell r="E278">
            <v>2007</v>
          </cell>
        </row>
        <row r="279">
          <cell r="D279">
            <v>680558937.49492168</v>
          </cell>
          <cell r="E279">
            <v>2007</v>
          </cell>
        </row>
        <row r="280">
          <cell r="D280">
            <v>631947584.81671309</v>
          </cell>
          <cell r="E280">
            <v>2007</v>
          </cell>
        </row>
        <row r="281">
          <cell r="D281">
            <v>659658905.78583896</v>
          </cell>
          <cell r="E281">
            <v>2007</v>
          </cell>
        </row>
        <row r="282">
          <cell r="D282">
            <v>667654574.73438203</v>
          </cell>
          <cell r="E282">
            <v>2007</v>
          </cell>
        </row>
        <row r="283">
          <cell r="D283">
            <v>705972610.72970796</v>
          </cell>
          <cell r="E283">
            <v>2007</v>
          </cell>
        </row>
        <row r="284">
          <cell r="D284">
            <v>779831709.96329999</v>
          </cell>
          <cell r="E284">
            <v>2007</v>
          </cell>
        </row>
        <row r="285">
          <cell r="D285">
            <v>890878662.61464095</v>
          </cell>
          <cell r="E285">
            <v>2007</v>
          </cell>
        </row>
        <row r="286">
          <cell r="D286">
            <v>786272302.10877895</v>
          </cell>
          <cell r="E286">
            <v>2007</v>
          </cell>
        </row>
        <row r="287">
          <cell r="D287">
            <v>695109994.81529498</v>
          </cell>
          <cell r="E287">
            <v>2007</v>
          </cell>
        </row>
        <row r="288">
          <cell r="D288">
            <v>929480817.58420205</v>
          </cell>
          <cell r="E288">
            <v>2007</v>
          </cell>
        </row>
        <row r="289">
          <cell r="D289">
            <v>738816590.76175904</v>
          </cell>
          <cell r="E289">
            <v>2007</v>
          </cell>
        </row>
        <row r="290">
          <cell r="D290">
            <v>1400963703.44068</v>
          </cell>
          <cell r="E290">
            <v>2015</v>
          </cell>
        </row>
        <row r="291">
          <cell r="D291">
            <v>1606819122.6242001</v>
          </cell>
          <cell r="E291">
            <v>2007</v>
          </cell>
        </row>
        <row r="292">
          <cell r="D292">
            <v>966122240.69814003</v>
          </cell>
          <cell r="E292">
            <v>2007</v>
          </cell>
        </row>
        <row r="293">
          <cell r="D293">
            <v>1327353361.6165369</v>
          </cell>
          <cell r="E293">
            <v>2007</v>
          </cell>
        </row>
        <row r="294">
          <cell r="D294">
            <v>6847118208.5808697</v>
          </cell>
          <cell r="E294">
            <v>2007</v>
          </cell>
        </row>
        <row r="295">
          <cell r="D295">
            <v>2864585047.9665399</v>
          </cell>
          <cell r="E295">
            <v>2007</v>
          </cell>
        </row>
        <row r="296">
          <cell r="D296">
            <v>1327353361.6165369</v>
          </cell>
          <cell r="E296">
            <v>2007</v>
          </cell>
        </row>
        <row r="297">
          <cell r="D297">
            <v>1327353361.6165369</v>
          </cell>
          <cell r="E297">
            <v>2007</v>
          </cell>
        </row>
        <row r="298">
          <cell r="D298">
            <v>1327353361.6165369</v>
          </cell>
          <cell r="E298">
            <v>2007</v>
          </cell>
        </row>
        <row r="299">
          <cell r="D299">
            <v>1327353361.6165369</v>
          </cell>
          <cell r="E299">
            <v>2007</v>
          </cell>
        </row>
        <row r="300">
          <cell r="D300">
            <v>1110059695.6493311</v>
          </cell>
          <cell r="E300">
            <v>2007</v>
          </cell>
        </row>
        <row r="301">
          <cell r="D301">
            <v>1327353361.6165369</v>
          </cell>
          <cell r="E301">
            <v>2007</v>
          </cell>
        </row>
        <row r="302">
          <cell r="D302">
            <v>636337766.08424675</v>
          </cell>
          <cell r="E302">
            <v>2007</v>
          </cell>
        </row>
        <row r="303">
          <cell r="D303">
            <v>837379143.13253343</v>
          </cell>
          <cell r="E303">
            <v>2007</v>
          </cell>
        </row>
        <row r="304">
          <cell r="D304">
            <v>4984557066.1999998</v>
          </cell>
          <cell r="E304">
            <v>2007</v>
          </cell>
        </row>
        <row r="305">
          <cell r="D305">
            <v>3783819547.1500001</v>
          </cell>
          <cell r="E305">
            <v>2007</v>
          </cell>
        </row>
        <row r="306">
          <cell r="D306">
            <v>749497417.32000005</v>
          </cell>
          <cell r="E306">
            <v>2007</v>
          </cell>
        </row>
        <row r="307">
          <cell r="D307">
            <v>1012401500</v>
          </cell>
          <cell r="E307">
            <v>2007</v>
          </cell>
        </row>
        <row r="308">
          <cell r="D308">
            <v>14991856876.784245</v>
          </cell>
          <cell r="E308">
            <v>2007</v>
          </cell>
        </row>
        <row r="309">
          <cell r="D309">
            <v>1004635245.0665743</v>
          </cell>
          <cell r="E309">
            <v>2007</v>
          </cell>
        </row>
        <row r="310">
          <cell r="D310">
            <v>3087425688.1593609</v>
          </cell>
          <cell r="E310">
            <v>2007</v>
          </cell>
        </row>
        <row r="311">
          <cell r="D311">
            <v>2113731899.5999999</v>
          </cell>
          <cell r="E311">
            <v>2007</v>
          </cell>
        </row>
        <row r="312">
          <cell r="D312">
            <v>29986611460</v>
          </cell>
          <cell r="E312">
            <v>2008</v>
          </cell>
        </row>
        <row r="313">
          <cell r="D313">
            <v>8726284111.1459866</v>
          </cell>
          <cell r="E313">
            <v>2008</v>
          </cell>
        </row>
        <row r="314">
          <cell r="D314">
            <v>5674612893</v>
          </cell>
          <cell r="E314">
            <v>2008</v>
          </cell>
        </row>
        <row r="315">
          <cell r="D315">
            <v>1685204437</v>
          </cell>
          <cell r="E315">
            <v>2008</v>
          </cell>
        </row>
        <row r="316">
          <cell r="D316">
            <v>1969256837</v>
          </cell>
          <cell r="E316">
            <v>2008</v>
          </cell>
        </row>
        <row r="317">
          <cell r="D317">
            <v>10544570566</v>
          </cell>
          <cell r="E317">
            <v>2008</v>
          </cell>
        </row>
        <row r="318">
          <cell r="D318">
            <v>5288983329</v>
          </cell>
          <cell r="E318">
            <v>2008</v>
          </cell>
        </row>
        <row r="319">
          <cell r="D319">
            <v>711641781</v>
          </cell>
          <cell r="E319">
            <v>2008</v>
          </cell>
        </row>
        <row r="320">
          <cell r="D320">
            <v>4998589477</v>
          </cell>
          <cell r="E320">
            <v>2008</v>
          </cell>
        </row>
        <row r="321">
          <cell r="D321">
            <v>829088158</v>
          </cell>
          <cell r="E321">
            <v>2008</v>
          </cell>
        </row>
        <row r="322">
          <cell r="D322">
            <v>250000000</v>
          </cell>
          <cell r="E322">
            <v>2008</v>
          </cell>
        </row>
        <row r="323">
          <cell r="D323">
            <v>5108967559.5763826</v>
          </cell>
          <cell r="E323">
            <v>2008</v>
          </cell>
        </row>
        <row r="324">
          <cell r="D324">
            <v>2130596812.9205101</v>
          </cell>
          <cell r="E324">
            <v>2008</v>
          </cell>
        </row>
        <row r="325">
          <cell r="D325">
            <v>837796595</v>
          </cell>
          <cell r="E325">
            <v>2008</v>
          </cell>
        </row>
        <row r="326">
          <cell r="D326">
            <v>523294499</v>
          </cell>
          <cell r="E326">
            <v>2008</v>
          </cell>
        </row>
        <row r="327">
          <cell r="D327">
            <v>498235979.05180186</v>
          </cell>
          <cell r="E327">
            <v>2008</v>
          </cell>
        </row>
        <row r="328">
          <cell r="D328">
            <v>400080843</v>
          </cell>
          <cell r="E328">
            <v>2008</v>
          </cell>
        </row>
        <row r="329">
          <cell r="D329">
            <v>326364200</v>
          </cell>
          <cell r="E329">
            <v>2008</v>
          </cell>
        </row>
        <row r="330">
          <cell r="D330">
            <v>22133964474</v>
          </cell>
          <cell r="E330">
            <v>2009</v>
          </cell>
        </row>
        <row r="331">
          <cell r="D331">
            <v>22007615819</v>
          </cell>
          <cell r="E331">
            <v>2009</v>
          </cell>
        </row>
        <row r="332">
          <cell r="D332">
            <v>530573293</v>
          </cell>
          <cell r="E332">
            <v>2009</v>
          </cell>
        </row>
        <row r="333">
          <cell r="D333">
            <v>3574205433</v>
          </cell>
          <cell r="E333">
            <v>2009</v>
          </cell>
        </row>
        <row r="334">
          <cell r="D334">
            <v>1200224056</v>
          </cell>
          <cell r="E334">
            <v>2009</v>
          </cell>
        </row>
        <row r="335">
          <cell r="D335">
            <v>20917123303</v>
          </cell>
          <cell r="E335">
            <v>2010</v>
          </cell>
        </row>
        <row r="336">
          <cell r="D336">
            <v>1977632629</v>
          </cell>
          <cell r="E336">
            <v>2010</v>
          </cell>
        </row>
        <row r="337">
          <cell r="D337">
            <v>1192070199</v>
          </cell>
          <cell r="E337">
            <v>2010</v>
          </cell>
        </row>
        <row r="338">
          <cell r="D338">
            <v>2978274268.4109097</v>
          </cell>
          <cell r="E338">
            <v>2011</v>
          </cell>
        </row>
        <row r="339">
          <cell r="D339">
            <v>1759387701.9008303</v>
          </cell>
          <cell r="E339">
            <v>2011</v>
          </cell>
        </row>
        <row r="340">
          <cell r="D340">
            <v>1487022334.5887914</v>
          </cell>
          <cell r="E340">
            <v>2011</v>
          </cell>
        </row>
        <row r="341">
          <cell r="D341">
            <v>3557254334.12431</v>
          </cell>
          <cell r="E341">
            <v>2011</v>
          </cell>
        </row>
        <row r="342">
          <cell r="D342">
            <v>3257404911.7153997</v>
          </cell>
          <cell r="E342">
            <v>2011</v>
          </cell>
        </row>
        <row r="343">
          <cell r="D343">
            <v>3841002466.5544596</v>
          </cell>
          <cell r="E343">
            <v>2011</v>
          </cell>
        </row>
        <row r="344">
          <cell r="D344">
            <v>672970829.95844185</v>
          </cell>
          <cell r="E344">
            <v>2011</v>
          </cell>
        </row>
        <row r="345">
          <cell r="D345">
            <v>720415026.35516441</v>
          </cell>
          <cell r="E345">
            <v>2011</v>
          </cell>
        </row>
        <row r="346">
          <cell r="D346">
            <v>4609392818.7695818</v>
          </cell>
          <cell r="E346">
            <v>2011</v>
          </cell>
        </row>
        <row r="347">
          <cell r="D347">
            <v>666142171.96289265</v>
          </cell>
          <cell r="E347">
            <v>2011</v>
          </cell>
        </row>
        <row r="348">
          <cell r="D348">
            <v>1650335467.45</v>
          </cell>
          <cell r="E348">
            <v>2011</v>
          </cell>
        </row>
        <row r="349">
          <cell r="D349">
            <v>562181911.29999995</v>
          </cell>
          <cell r="E349">
            <v>2011</v>
          </cell>
        </row>
        <row r="350">
          <cell r="D350">
            <v>16031900</v>
          </cell>
          <cell r="E350">
            <v>2011</v>
          </cell>
        </row>
        <row r="351">
          <cell r="D351">
            <v>56100500</v>
          </cell>
          <cell r="E351">
            <v>2011</v>
          </cell>
        </row>
        <row r="352">
          <cell r="D352">
            <v>56964700</v>
          </cell>
          <cell r="E352">
            <v>2011</v>
          </cell>
        </row>
        <row r="353">
          <cell r="D353">
            <v>1798246935</v>
          </cell>
          <cell r="E353">
            <v>2011</v>
          </cell>
        </row>
        <row r="354">
          <cell r="D354">
            <v>84556900</v>
          </cell>
          <cell r="E354">
            <v>2011</v>
          </cell>
        </row>
        <row r="355">
          <cell r="D355">
            <v>3830922576</v>
          </cell>
          <cell r="E355">
            <v>2011</v>
          </cell>
        </row>
        <row r="356">
          <cell r="D356">
            <v>1722640846.3199999</v>
          </cell>
          <cell r="E356">
            <v>2011</v>
          </cell>
        </row>
        <row r="357">
          <cell r="D357">
            <v>6948665692.3699999</v>
          </cell>
          <cell r="E357">
            <v>2011</v>
          </cell>
        </row>
        <row r="358">
          <cell r="D358">
            <v>7667608917.5499992</v>
          </cell>
          <cell r="E358">
            <v>2011</v>
          </cell>
        </row>
        <row r="359">
          <cell r="D359">
            <v>8087400</v>
          </cell>
          <cell r="E359">
            <v>2012</v>
          </cell>
        </row>
        <row r="360">
          <cell r="D360">
            <v>1131370695.543797</v>
          </cell>
          <cell r="E360">
            <v>2012</v>
          </cell>
        </row>
        <row r="361">
          <cell r="D361">
            <v>1636229063.0043535</v>
          </cell>
          <cell r="E361">
            <v>2012</v>
          </cell>
        </row>
        <row r="362">
          <cell r="D362">
            <v>1136545521.504935</v>
          </cell>
          <cell r="E362">
            <v>2012</v>
          </cell>
        </row>
        <row r="363">
          <cell r="D363">
            <v>1244781279.9893248</v>
          </cell>
          <cell r="E363">
            <v>2012</v>
          </cell>
        </row>
        <row r="364">
          <cell r="D364">
            <v>2776676476.1366801</v>
          </cell>
          <cell r="E364">
            <v>2012</v>
          </cell>
        </row>
        <row r="365">
          <cell r="D365">
            <v>1560463250.3707366</v>
          </cell>
          <cell r="E365">
            <v>2012</v>
          </cell>
        </row>
        <row r="366">
          <cell r="D366">
            <v>410267652.64856702</v>
          </cell>
          <cell r="E366">
            <v>2012</v>
          </cell>
        </row>
        <row r="367">
          <cell r="D367">
            <v>3314762916.41675</v>
          </cell>
          <cell r="E367">
            <v>2012</v>
          </cell>
        </row>
        <row r="368">
          <cell r="D368">
            <v>3138518318.2668023</v>
          </cell>
          <cell r="E368">
            <v>2012</v>
          </cell>
        </row>
        <row r="369">
          <cell r="D369">
            <v>3248767238.5415602</v>
          </cell>
          <cell r="E369">
            <v>2012</v>
          </cell>
        </row>
        <row r="370">
          <cell r="D370">
            <v>1467969946.0446103</v>
          </cell>
          <cell r="E370">
            <v>2012</v>
          </cell>
        </row>
        <row r="371">
          <cell r="D371">
            <v>3429496091.4810162</v>
          </cell>
          <cell r="E371">
            <v>2012</v>
          </cell>
        </row>
        <row r="372">
          <cell r="D372">
            <v>2671864502.9721117</v>
          </cell>
          <cell r="E372">
            <v>2012</v>
          </cell>
        </row>
        <row r="373">
          <cell r="D373">
            <v>4766925638.6591597</v>
          </cell>
          <cell r="E373">
            <v>2012</v>
          </cell>
        </row>
        <row r="374">
          <cell r="D374">
            <v>1598810500.7151661</v>
          </cell>
          <cell r="E374">
            <v>2012</v>
          </cell>
        </row>
        <row r="375">
          <cell r="D375">
            <v>1899132200.4191258</v>
          </cell>
          <cell r="E375">
            <v>2012</v>
          </cell>
        </row>
        <row r="376">
          <cell r="D376">
            <v>1571078911.2345409</v>
          </cell>
          <cell r="E376">
            <v>2012</v>
          </cell>
        </row>
        <row r="377">
          <cell r="D377">
            <v>8033301761.4229603</v>
          </cell>
          <cell r="E377">
            <v>2012</v>
          </cell>
        </row>
        <row r="378">
          <cell r="D378">
            <v>1597174170.3423619</v>
          </cell>
          <cell r="E378">
            <v>2012</v>
          </cell>
        </row>
        <row r="379">
          <cell r="D379">
            <v>1462268233.7791154</v>
          </cell>
          <cell r="E379">
            <v>2012</v>
          </cell>
        </row>
        <row r="380">
          <cell r="D380">
            <v>1593664584.2917645</v>
          </cell>
          <cell r="E380">
            <v>2012</v>
          </cell>
        </row>
        <row r="381">
          <cell r="D381">
            <v>1600078073.018373</v>
          </cell>
          <cell r="E381">
            <v>2012</v>
          </cell>
        </row>
        <row r="382">
          <cell r="D382">
            <v>1536783053.2370956</v>
          </cell>
          <cell r="E382">
            <v>2012</v>
          </cell>
        </row>
        <row r="383">
          <cell r="D383">
            <v>3289380516.7796202</v>
          </cell>
          <cell r="E383">
            <v>2012</v>
          </cell>
        </row>
        <row r="384">
          <cell r="D384">
            <v>11987663158.4603</v>
          </cell>
          <cell r="E384">
            <v>2012</v>
          </cell>
        </row>
        <row r="385">
          <cell r="D385">
            <v>3331381781.9313898</v>
          </cell>
          <cell r="E385">
            <v>2012</v>
          </cell>
        </row>
        <row r="386">
          <cell r="D386">
            <v>7204662185.0902042</v>
          </cell>
          <cell r="E386">
            <v>2012</v>
          </cell>
        </row>
        <row r="387">
          <cell r="D387">
            <v>1032348746.5314332</v>
          </cell>
          <cell r="E387">
            <v>2012</v>
          </cell>
        </row>
        <row r="388">
          <cell r="D388">
            <v>1145248023.880646</v>
          </cell>
          <cell r="E388">
            <v>2012</v>
          </cell>
        </row>
        <row r="389">
          <cell r="D389">
            <v>76019206.029997841</v>
          </cell>
          <cell r="E389">
            <v>2012</v>
          </cell>
        </row>
        <row r="390">
          <cell r="D390">
            <v>76115535.321222559</v>
          </cell>
          <cell r="E390">
            <v>2012</v>
          </cell>
        </row>
        <row r="391">
          <cell r="D391">
            <v>102755972.83967289</v>
          </cell>
          <cell r="E391">
            <v>2012</v>
          </cell>
        </row>
        <row r="392">
          <cell r="D392">
            <v>83626402.271583661</v>
          </cell>
          <cell r="E392">
            <v>2012</v>
          </cell>
        </row>
        <row r="393">
          <cell r="D393">
            <v>61843579.711400554</v>
          </cell>
          <cell r="E393">
            <v>2012</v>
          </cell>
        </row>
        <row r="394">
          <cell r="D394">
            <v>3375384144</v>
          </cell>
          <cell r="E394">
            <v>2012</v>
          </cell>
        </row>
        <row r="395">
          <cell r="D395">
            <v>3935487059</v>
          </cell>
          <cell r="E395">
            <v>2012</v>
          </cell>
        </row>
        <row r="396">
          <cell r="D396">
            <v>2219297579</v>
          </cell>
          <cell r="E396">
            <v>2013</v>
          </cell>
        </row>
        <row r="397">
          <cell r="D397">
            <v>1284742209</v>
          </cell>
          <cell r="E397">
            <v>2013</v>
          </cell>
        </row>
        <row r="398">
          <cell r="D398">
            <v>1749736768</v>
          </cell>
          <cell r="E398">
            <v>2013</v>
          </cell>
        </row>
        <row r="399">
          <cell r="D399">
            <v>1663779645</v>
          </cell>
          <cell r="E399">
            <v>2013</v>
          </cell>
        </row>
        <row r="400">
          <cell r="D400">
            <v>5337508027</v>
          </cell>
          <cell r="E400">
            <v>2013</v>
          </cell>
        </row>
        <row r="401">
          <cell r="D401">
            <v>3623464863</v>
          </cell>
          <cell r="E401">
            <v>2013</v>
          </cell>
        </row>
        <row r="402">
          <cell r="D402">
            <v>1768063472</v>
          </cell>
          <cell r="E402">
            <v>2013</v>
          </cell>
        </row>
        <row r="403">
          <cell r="D403">
            <v>1780990624</v>
          </cell>
          <cell r="E403">
            <v>2013</v>
          </cell>
        </row>
        <row r="404">
          <cell r="D404">
            <v>1721445175</v>
          </cell>
          <cell r="E404">
            <v>2013</v>
          </cell>
        </row>
        <row r="405">
          <cell r="D405">
            <v>3025459495</v>
          </cell>
          <cell r="E405">
            <v>2013</v>
          </cell>
        </row>
        <row r="406">
          <cell r="D406">
            <v>5749727762</v>
          </cell>
          <cell r="E406">
            <v>2013</v>
          </cell>
        </row>
        <row r="407">
          <cell r="D407">
            <v>716925612</v>
          </cell>
          <cell r="E407">
            <v>2013</v>
          </cell>
        </row>
        <row r="408">
          <cell r="D408">
            <v>1027221016</v>
          </cell>
          <cell r="E408">
            <v>2013</v>
          </cell>
        </row>
        <row r="409">
          <cell r="D409">
            <v>8623468047</v>
          </cell>
          <cell r="E409">
            <v>2013</v>
          </cell>
        </row>
        <row r="410">
          <cell r="D410">
            <v>2280941691</v>
          </cell>
          <cell r="E410">
            <v>2013</v>
          </cell>
        </row>
        <row r="411">
          <cell r="D411">
            <v>2104052688</v>
          </cell>
          <cell r="E411">
            <v>2013</v>
          </cell>
        </row>
        <row r="412">
          <cell r="D412">
            <v>1827236217</v>
          </cell>
          <cell r="E412">
            <v>2013</v>
          </cell>
        </row>
        <row r="413">
          <cell r="D413">
            <v>1701051417</v>
          </cell>
          <cell r="E413">
            <v>2013</v>
          </cell>
        </row>
        <row r="414">
          <cell r="D414">
            <v>1684357399</v>
          </cell>
          <cell r="E414">
            <v>2013</v>
          </cell>
        </row>
        <row r="415">
          <cell r="D415">
            <v>783907728</v>
          </cell>
          <cell r="E415">
            <v>2013</v>
          </cell>
        </row>
        <row r="416">
          <cell r="D416">
            <v>198785526</v>
          </cell>
          <cell r="E416">
            <v>2013</v>
          </cell>
        </row>
        <row r="417">
          <cell r="D417">
            <v>2229465896</v>
          </cell>
          <cell r="E417">
            <v>2013</v>
          </cell>
        </row>
        <row r="418">
          <cell r="D418">
            <v>195230504</v>
          </cell>
          <cell r="E418">
            <v>2013</v>
          </cell>
        </row>
        <row r="419">
          <cell r="D419">
            <v>272429048</v>
          </cell>
          <cell r="E419">
            <v>2014</v>
          </cell>
        </row>
        <row r="420">
          <cell r="D420">
            <v>2236254252</v>
          </cell>
          <cell r="E420">
            <v>2014</v>
          </cell>
        </row>
        <row r="421">
          <cell r="D421">
            <v>1858553044</v>
          </cell>
          <cell r="E421">
            <v>2014</v>
          </cell>
        </row>
        <row r="422">
          <cell r="D422">
            <v>1872278823</v>
          </cell>
          <cell r="E422">
            <v>2014</v>
          </cell>
        </row>
        <row r="423">
          <cell r="D423">
            <v>1212803223</v>
          </cell>
          <cell r="E423">
            <v>2014</v>
          </cell>
        </row>
        <row r="424">
          <cell r="D424">
            <v>197719954</v>
          </cell>
          <cell r="E424">
            <v>2014</v>
          </cell>
        </row>
        <row r="425">
          <cell r="D425">
            <v>197994103</v>
          </cell>
          <cell r="E425">
            <v>2014</v>
          </cell>
        </row>
        <row r="426">
          <cell r="D426">
            <v>187443170</v>
          </cell>
          <cell r="E426">
            <v>2014</v>
          </cell>
        </row>
        <row r="427">
          <cell r="D427">
            <v>1834435855</v>
          </cell>
          <cell r="E427">
            <v>2014</v>
          </cell>
        </row>
        <row r="428">
          <cell r="D428">
            <v>692444812</v>
          </cell>
          <cell r="E428">
            <v>2014</v>
          </cell>
        </row>
        <row r="429">
          <cell r="D429">
            <v>1894172066</v>
          </cell>
          <cell r="E429">
            <v>2014</v>
          </cell>
        </row>
        <row r="430">
          <cell r="D430">
            <v>5255870053</v>
          </cell>
          <cell r="E430">
            <v>2014</v>
          </cell>
        </row>
        <row r="431">
          <cell r="D431">
            <v>3769961879</v>
          </cell>
          <cell r="E431">
            <v>2014</v>
          </cell>
        </row>
        <row r="432">
          <cell r="D432">
            <v>1172323688</v>
          </cell>
          <cell r="E432">
            <v>2014</v>
          </cell>
        </row>
        <row r="433">
          <cell r="D433">
            <v>254080364</v>
          </cell>
          <cell r="E433">
            <v>2014</v>
          </cell>
        </row>
        <row r="434">
          <cell r="D434">
            <v>2410554234</v>
          </cell>
          <cell r="E434">
            <v>2014</v>
          </cell>
        </row>
        <row r="435">
          <cell r="D435">
            <v>1930134008</v>
          </cell>
          <cell r="E435">
            <v>2014</v>
          </cell>
        </row>
        <row r="436">
          <cell r="D436">
            <v>197942320</v>
          </cell>
          <cell r="E436">
            <v>2014</v>
          </cell>
        </row>
        <row r="437">
          <cell r="D437">
            <v>1927376842</v>
          </cell>
          <cell r="E437">
            <v>2014</v>
          </cell>
        </row>
        <row r="438">
          <cell r="D438">
            <v>321413975</v>
          </cell>
          <cell r="E438">
            <v>2014</v>
          </cell>
        </row>
        <row r="439">
          <cell r="D439">
            <v>1913817758</v>
          </cell>
          <cell r="E439">
            <v>2014</v>
          </cell>
        </row>
        <row r="440">
          <cell r="D440">
            <v>9827462391.6313477</v>
          </cell>
          <cell r="E440">
            <v>2014</v>
          </cell>
        </row>
        <row r="441">
          <cell r="D441">
            <v>1947872840</v>
          </cell>
          <cell r="E441">
            <v>2014</v>
          </cell>
        </row>
        <row r="442">
          <cell r="D442">
            <v>197462951</v>
          </cell>
          <cell r="E442">
            <v>2014</v>
          </cell>
        </row>
        <row r="443">
          <cell r="D443">
            <v>198146512</v>
          </cell>
          <cell r="E443">
            <v>2014</v>
          </cell>
        </row>
        <row r="444">
          <cell r="D444">
            <v>197600820</v>
          </cell>
          <cell r="E444">
            <v>2014</v>
          </cell>
        </row>
        <row r="445">
          <cell r="D445">
            <v>198334296</v>
          </cell>
          <cell r="E445">
            <v>2014</v>
          </cell>
        </row>
        <row r="446">
          <cell r="D446">
            <v>197935199</v>
          </cell>
          <cell r="E446">
            <v>2014</v>
          </cell>
        </row>
        <row r="447">
          <cell r="D447">
            <v>197798349</v>
          </cell>
          <cell r="E447">
            <v>2014</v>
          </cell>
        </row>
        <row r="448">
          <cell r="D448">
            <v>197815874</v>
          </cell>
          <cell r="E448">
            <v>2014</v>
          </cell>
        </row>
        <row r="449">
          <cell r="D449">
            <v>1914115810</v>
          </cell>
          <cell r="E449">
            <v>2014</v>
          </cell>
        </row>
        <row r="450">
          <cell r="D450">
            <v>446302277</v>
          </cell>
          <cell r="E450">
            <v>2014</v>
          </cell>
        </row>
        <row r="451">
          <cell r="D451">
            <v>371814177</v>
          </cell>
          <cell r="E451">
            <v>2014</v>
          </cell>
        </row>
        <row r="452">
          <cell r="D452">
            <v>197910872</v>
          </cell>
          <cell r="E452">
            <v>2014</v>
          </cell>
        </row>
        <row r="453">
          <cell r="D453">
            <v>197392348</v>
          </cell>
          <cell r="E453">
            <v>2014</v>
          </cell>
        </row>
        <row r="454">
          <cell r="D454">
            <v>197742059</v>
          </cell>
          <cell r="E454">
            <v>2014</v>
          </cell>
        </row>
        <row r="455">
          <cell r="D455">
            <v>197566438</v>
          </cell>
          <cell r="E455">
            <v>2014</v>
          </cell>
        </row>
        <row r="456">
          <cell r="D456">
            <v>197650648</v>
          </cell>
          <cell r="E456">
            <v>2014</v>
          </cell>
        </row>
        <row r="457">
          <cell r="D457">
            <v>197626838</v>
          </cell>
          <cell r="E457">
            <v>2014</v>
          </cell>
        </row>
        <row r="458">
          <cell r="D458">
            <v>196879677</v>
          </cell>
          <cell r="E458">
            <v>2014</v>
          </cell>
        </row>
        <row r="459">
          <cell r="D459">
            <v>197078483</v>
          </cell>
          <cell r="E459">
            <v>2014</v>
          </cell>
        </row>
        <row r="460">
          <cell r="D460">
            <v>197436525</v>
          </cell>
          <cell r="E460">
            <v>2014</v>
          </cell>
        </row>
        <row r="461">
          <cell r="D461">
            <v>197544440</v>
          </cell>
          <cell r="E461">
            <v>2014</v>
          </cell>
        </row>
        <row r="462">
          <cell r="D462">
            <v>192182044</v>
          </cell>
          <cell r="E462">
            <v>2014</v>
          </cell>
        </row>
        <row r="463">
          <cell r="D463">
            <v>187069610</v>
          </cell>
          <cell r="E463">
            <v>2014</v>
          </cell>
        </row>
        <row r="464">
          <cell r="D464">
            <v>197659444</v>
          </cell>
          <cell r="E464">
            <v>2014</v>
          </cell>
        </row>
        <row r="465">
          <cell r="D465">
            <v>196939048</v>
          </cell>
          <cell r="E465">
            <v>2014</v>
          </cell>
        </row>
        <row r="466">
          <cell r="D466">
            <v>198230943</v>
          </cell>
          <cell r="E466">
            <v>2014</v>
          </cell>
        </row>
        <row r="467">
          <cell r="D467">
            <v>197782386</v>
          </cell>
          <cell r="E467">
            <v>2014</v>
          </cell>
        </row>
        <row r="468">
          <cell r="D468">
            <v>197436838</v>
          </cell>
          <cell r="E468">
            <v>2014</v>
          </cell>
        </row>
        <row r="469">
          <cell r="D469">
            <v>1892921442</v>
          </cell>
          <cell r="E469">
            <v>2014</v>
          </cell>
        </row>
        <row r="470">
          <cell r="D470">
            <v>189452159</v>
          </cell>
          <cell r="E470">
            <v>2014</v>
          </cell>
        </row>
        <row r="471">
          <cell r="D471">
            <v>197613420</v>
          </cell>
          <cell r="E471">
            <v>2014</v>
          </cell>
        </row>
        <row r="472">
          <cell r="D472">
            <v>197861466</v>
          </cell>
          <cell r="E472">
            <v>2014</v>
          </cell>
        </row>
        <row r="473">
          <cell r="D473">
            <v>49779000</v>
          </cell>
          <cell r="E473">
            <v>2014</v>
          </cell>
        </row>
        <row r="474">
          <cell r="D474">
            <v>5771596592</v>
          </cell>
          <cell r="E474">
            <v>2015</v>
          </cell>
        </row>
        <row r="475">
          <cell r="D475">
            <v>3199037978</v>
          </cell>
          <cell r="E475">
            <v>2015</v>
          </cell>
        </row>
        <row r="476">
          <cell r="D476">
            <v>2127760813</v>
          </cell>
          <cell r="E476">
            <v>2015</v>
          </cell>
        </row>
        <row r="477">
          <cell r="D477">
            <v>1931170394</v>
          </cell>
          <cell r="E477">
            <v>2015</v>
          </cell>
        </row>
        <row r="478">
          <cell r="D478">
            <v>4142581848.1999998</v>
          </cell>
          <cell r="E478">
            <v>2015</v>
          </cell>
        </row>
        <row r="479">
          <cell r="D479">
            <v>2691692465</v>
          </cell>
          <cell r="E479">
            <v>2015</v>
          </cell>
        </row>
        <row r="480">
          <cell r="D480">
            <v>8656542443.2000008</v>
          </cell>
          <cell r="E480">
            <v>2015</v>
          </cell>
        </row>
        <row r="481">
          <cell r="D481">
            <v>1038080204</v>
          </cell>
          <cell r="E481">
            <v>2015</v>
          </cell>
        </row>
        <row r="482">
          <cell r="D482">
            <v>3131158428</v>
          </cell>
          <cell r="E482">
            <v>2015</v>
          </cell>
        </row>
        <row r="483">
          <cell r="D483">
            <v>2128040770</v>
          </cell>
          <cell r="E483">
            <v>2015</v>
          </cell>
        </row>
        <row r="484">
          <cell r="D484">
            <v>1990157144</v>
          </cell>
          <cell r="E484">
            <v>2015</v>
          </cell>
        </row>
        <row r="485">
          <cell r="D485">
            <v>2091776958</v>
          </cell>
          <cell r="E485">
            <v>2015</v>
          </cell>
        </row>
        <row r="486">
          <cell r="D486">
            <v>2126653104.2</v>
          </cell>
          <cell r="E486">
            <v>2015</v>
          </cell>
        </row>
        <row r="487">
          <cell r="D487">
            <v>3147563153</v>
          </cell>
          <cell r="E487">
            <v>2015</v>
          </cell>
        </row>
        <row r="488">
          <cell r="D488">
            <v>3073451038</v>
          </cell>
          <cell r="E488">
            <v>2015</v>
          </cell>
        </row>
        <row r="489">
          <cell r="D489">
            <v>3166464963</v>
          </cell>
          <cell r="E489">
            <v>2015</v>
          </cell>
        </row>
        <row r="490">
          <cell r="D490">
            <v>2122086666</v>
          </cell>
          <cell r="E490">
            <v>2015</v>
          </cell>
        </row>
        <row r="491">
          <cell r="D491">
            <v>2025740168</v>
          </cell>
          <cell r="E491">
            <v>2015</v>
          </cell>
        </row>
        <row r="492">
          <cell r="D492">
            <v>2153193000</v>
          </cell>
          <cell r="E492">
            <v>2015</v>
          </cell>
        </row>
        <row r="493">
          <cell r="D493">
            <v>2038722656.2</v>
          </cell>
          <cell r="E493">
            <v>2015</v>
          </cell>
        </row>
        <row r="494">
          <cell r="D494">
            <v>1656251100</v>
          </cell>
          <cell r="E494">
            <v>2015</v>
          </cell>
        </row>
        <row r="495">
          <cell r="D495">
            <v>3760564386.1999998</v>
          </cell>
          <cell r="E495">
            <v>2015</v>
          </cell>
        </row>
        <row r="496">
          <cell r="D496">
            <v>2482976673</v>
          </cell>
          <cell r="E496">
            <v>2015</v>
          </cell>
        </row>
        <row r="497">
          <cell r="D497">
            <v>2128408453</v>
          </cell>
          <cell r="E497">
            <v>2015</v>
          </cell>
        </row>
        <row r="498">
          <cell r="D498">
            <v>2132575732</v>
          </cell>
          <cell r="E498">
            <v>2015</v>
          </cell>
        </row>
        <row r="499">
          <cell r="D499">
            <v>2066023866.2</v>
          </cell>
          <cell r="E499">
            <v>2015</v>
          </cell>
        </row>
        <row r="500">
          <cell r="D500">
            <v>1212664598</v>
          </cell>
          <cell r="E500">
            <v>2015</v>
          </cell>
        </row>
        <row r="501">
          <cell r="D501">
            <v>2361312163</v>
          </cell>
          <cell r="E501">
            <v>2015</v>
          </cell>
        </row>
        <row r="502">
          <cell r="D502">
            <v>1855632664.2</v>
          </cell>
          <cell r="E502">
            <v>2015</v>
          </cell>
        </row>
        <row r="503">
          <cell r="D503">
            <v>2083405986.2</v>
          </cell>
          <cell r="E503">
            <v>2015</v>
          </cell>
        </row>
        <row r="504">
          <cell r="D504">
            <v>2349817980</v>
          </cell>
          <cell r="E504">
            <v>2015</v>
          </cell>
        </row>
        <row r="505">
          <cell r="D505">
            <v>247494064</v>
          </cell>
          <cell r="E505">
            <v>2015</v>
          </cell>
        </row>
        <row r="506">
          <cell r="D506">
            <v>2801026132</v>
          </cell>
          <cell r="E506">
            <v>2015</v>
          </cell>
        </row>
        <row r="507">
          <cell r="D507">
            <v>2023879506</v>
          </cell>
          <cell r="E507">
            <v>2015</v>
          </cell>
        </row>
        <row r="508">
          <cell r="D508">
            <v>6993176545.3037949</v>
          </cell>
          <cell r="E508">
            <v>2015</v>
          </cell>
        </row>
        <row r="509">
          <cell r="D509">
            <v>5113308736.9644003</v>
          </cell>
          <cell r="E509">
            <v>2015</v>
          </cell>
        </row>
        <row r="510">
          <cell r="D510">
            <v>6147420832.6300564</v>
          </cell>
          <cell r="E510">
            <v>2015</v>
          </cell>
        </row>
        <row r="511">
          <cell r="D511">
            <v>4424469137.1017532</v>
          </cell>
          <cell r="E511">
            <v>2015</v>
          </cell>
        </row>
        <row r="512">
          <cell r="D512">
            <v>194299755</v>
          </cell>
          <cell r="E512">
            <v>2015</v>
          </cell>
        </row>
        <row r="513">
          <cell r="D513">
            <v>187607827</v>
          </cell>
          <cell r="E513">
            <v>2015</v>
          </cell>
        </row>
        <row r="514">
          <cell r="D514">
            <v>1976709313</v>
          </cell>
          <cell r="E514">
            <v>2015</v>
          </cell>
        </row>
        <row r="515">
          <cell r="D515">
            <v>1945562821</v>
          </cell>
          <cell r="E515">
            <v>2015</v>
          </cell>
        </row>
        <row r="516">
          <cell r="D516">
            <v>194273678</v>
          </cell>
          <cell r="E516">
            <v>2015</v>
          </cell>
        </row>
        <row r="517">
          <cell r="D517">
            <v>469897527</v>
          </cell>
          <cell r="E517">
            <v>2015</v>
          </cell>
        </row>
        <row r="518">
          <cell r="D518">
            <v>194582579</v>
          </cell>
          <cell r="E518">
            <v>2015</v>
          </cell>
        </row>
        <row r="519">
          <cell r="D519">
            <v>194304755</v>
          </cell>
          <cell r="E519">
            <v>2015</v>
          </cell>
        </row>
        <row r="520">
          <cell r="D520">
            <v>194194110</v>
          </cell>
          <cell r="E520">
            <v>2015</v>
          </cell>
        </row>
        <row r="521">
          <cell r="D521">
            <v>191295534</v>
          </cell>
          <cell r="E521">
            <v>2015</v>
          </cell>
        </row>
        <row r="522">
          <cell r="D522">
            <v>195476550</v>
          </cell>
          <cell r="E522">
            <v>2015</v>
          </cell>
        </row>
        <row r="523">
          <cell r="D523">
            <v>193212995</v>
          </cell>
          <cell r="E523">
            <v>2015</v>
          </cell>
        </row>
        <row r="524">
          <cell r="D524">
            <v>193532549</v>
          </cell>
          <cell r="E524">
            <v>2015</v>
          </cell>
        </row>
        <row r="525">
          <cell r="D525">
            <v>192293177</v>
          </cell>
          <cell r="E525">
            <v>2015</v>
          </cell>
        </row>
        <row r="526">
          <cell r="D526">
            <v>190538964</v>
          </cell>
          <cell r="E526">
            <v>2015</v>
          </cell>
        </row>
        <row r="527">
          <cell r="D527">
            <v>121648894</v>
          </cell>
          <cell r="E527">
            <v>2015</v>
          </cell>
        </row>
        <row r="528">
          <cell r="D528">
            <v>1945177628</v>
          </cell>
          <cell r="E528">
            <v>2015</v>
          </cell>
        </row>
        <row r="529">
          <cell r="D529">
            <v>2197200060</v>
          </cell>
          <cell r="E529">
            <v>2015</v>
          </cell>
        </row>
        <row r="530">
          <cell r="D530">
            <v>2122831297</v>
          </cell>
          <cell r="E530">
            <v>2015</v>
          </cell>
        </row>
        <row r="531">
          <cell r="D531">
            <v>8378965790.1999998</v>
          </cell>
          <cell r="E531">
            <v>2015</v>
          </cell>
        </row>
        <row r="532">
          <cell r="D532">
            <v>2059213886</v>
          </cell>
          <cell r="E532">
            <v>2015</v>
          </cell>
        </row>
        <row r="533">
          <cell r="D533">
            <v>2125785396</v>
          </cell>
          <cell r="E533">
            <v>2015</v>
          </cell>
        </row>
        <row r="534">
          <cell r="D534">
            <v>191142383</v>
          </cell>
          <cell r="E534">
            <v>2015</v>
          </cell>
        </row>
        <row r="535">
          <cell r="D535">
            <v>190265603</v>
          </cell>
          <cell r="E535">
            <v>2015</v>
          </cell>
        </row>
        <row r="536">
          <cell r="D536">
            <v>741801931</v>
          </cell>
          <cell r="E536">
            <v>2015</v>
          </cell>
        </row>
        <row r="537">
          <cell r="D537">
            <v>194535396</v>
          </cell>
          <cell r="E537">
            <v>2015</v>
          </cell>
        </row>
        <row r="538">
          <cell r="D538">
            <v>194109943</v>
          </cell>
          <cell r="E538">
            <v>2015</v>
          </cell>
        </row>
        <row r="539">
          <cell r="D539">
            <v>194305774</v>
          </cell>
          <cell r="E539">
            <v>2015</v>
          </cell>
        </row>
        <row r="540">
          <cell r="D540">
            <v>192442791</v>
          </cell>
          <cell r="E540">
            <v>2015</v>
          </cell>
        </row>
        <row r="541">
          <cell r="D541">
            <v>195564131</v>
          </cell>
          <cell r="E541">
            <v>2015</v>
          </cell>
        </row>
        <row r="542">
          <cell r="D542">
            <v>194585175</v>
          </cell>
          <cell r="E542">
            <v>2015</v>
          </cell>
        </row>
        <row r="543">
          <cell r="D543">
            <v>194014396</v>
          </cell>
          <cell r="E543">
            <v>2015</v>
          </cell>
        </row>
        <row r="544">
          <cell r="D544">
            <v>28270054450.200001</v>
          </cell>
          <cell r="E544">
            <v>2015</v>
          </cell>
        </row>
        <row r="545">
          <cell r="D545">
            <v>1777518495</v>
          </cell>
          <cell r="E545">
            <v>2015</v>
          </cell>
        </row>
        <row r="546">
          <cell r="D546">
            <v>2539770681</v>
          </cell>
          <cell r="E546">
            <v>2015</v>
          </cell>
        </row>
        <row r="547">
          <cell r="D547">
            <v>246942569</v>
          </cell>
          <cell r="E547">
            <v>2015</v>
          </cell>
        </row>
        <row r="548">
          <cell r="D548">
            <v>191714919</v>
          </cell>
          <cell r="E548">
            <v>2015</v>
          </cell>
        </row>
        <row r="549">
          <cell r="D549">
            <v>133925703</v>
          </cell>
          <cell r="E549">
            <v>2015</v>
          </cell>
        </row>
        <row r="550">
          <cell r="D550">
            <v>191639680</v>
          </cell>
          <cell r="E550">
            <v>2015</v>
          </cell>
        </row>
        <row r="551">
          <cell r="D551">
            <v>192010205</v>
          </cell>
          <cell r="E551">
            <v>2015</v>
          </cell>
        </row>
        <row r="552">
          <cell r="D552">
            <v>190930494</v>
          </cell>
          <cell r="E552">
            <v>2015</v>
          </cell>
        </row>
        <row r="553">
          <cell r="D553">
            <v>674055175</v>
          </cell>
          <cell r="E553">
            <v>2015</v>
          </cell>
        </row>
        <row r="554">
          <cell r="D554">
            <v>194413644</v>
          </cell>
          <cell r="E554">
            <v>2015</v>
          </cell>
        </row>
        <row r="555">
          <cell r="D555">
            <v>194508025</v>
          </cell>
          <cell r="E555">
            <v>2015</v>
          </cell>
        </row>
        <row r="556">
          <cell r="D556">
            <v>194125619</v>
          </cell>
          <cell r="E556">
            <v>2015</v>
          </cell>
        </row>
        <row r="557">
          <cell r="D557">
            <v>194469172</v>
          </cell>
          <cell r="E557">
            <v>2015</v>
          </cell>
        </row>
        <row r="558">
          <cell r="D558">
            <v>8141572842.6999998</v>
          </cell>
          <cell r="E558">
            <v>2016</v>
          </cell>
        </row>
        <row r="559">
          <cell r="D559">
            <v>8147247049.011054</v>
          </cell>
          <cell r="E559">
            <v>2016</v>
          </cell>
        </row>
        <row r="560">
          <cell r="D560">
            <v>2960652854.1300001</v>
          </cell>
          <cell r="E560">
            <v>2016</v>
          </cell>
        </row>
        <row r="561">
          <cell r="D561">
            <v>1997824226.8399999</v>
          </cell>
          <cell r="E561">
            <v>2016</v>
          </cell>
        </row>
        <row r="562">
          <cell r="D562">
            <v>4868290282.0367718</v>
          </cell>
          <cell r="E562">
            <v>2016</v>
          </cell>
        </row>
        <row r="563">
          <cell r="D563">
            <v>1945903540.0999999</v>
          </cell>
          <cell r="E563">
            <v>2016</v>
          </cell>
        </row>
        <row r="564">
          <cell r="D564">
            <v>2819328226.6399999</v>
          </cell>
          <cell r="E564">
            <v>2016</v>
          </cell>
        </row>
        <row r="565">
          <cell r="D565">
            <v>9785377200</v>
          </cell>
          <cell r="E565">
            <v>2016</v>
          </cell>
        </row>
        <row r="566">
          <cell r="D566">
            <v>2400192423</v>
          </cell>
          <cell r="E566">
            <v>2016</v>
          </cell>
        </row>
        <row r="567">
          <cell r="D567">
            <v>8482176848.3360138</v>
          </cell>
          <cell r="E567">
            <v>2016</v>
          </cell>
        </row>
        <row r="568">
          <cell r="D568">
            <v>5591436679.1599998</v>
          </cell>
          <cell r="E568">
            <v>2016</v>
          </cell>
        </row>
        <row r="569">
          <cell r="D569">
            <v>5487724779.8400002</v>
          </cell>
          <cell r="E569">
            <v>2016</v>
          </cell>
        </row>
        <row r="570">
          <cell r="D570">
            <v>1890595464.96</v>
          </cell>
          <cell r="E570">
            <v>2016</v>
          </cell>
        </row>
        <row r="571">
          <cell r="D571">
            <v>2933446349.48</v>
          </cell>
          <cell r="E571">
            <v>2016</v>
          </cell>
        </row>
        <row r="572">
          <cell r="D572">
            <v>4250968123.3900442</v>
          </cell>
          <cell r="E572">
            <v>2016</v>
          </cell>
        </row>
        <row r="573">
          <cell r="D573">
            <v>2398001772.73</v>
          </cell>
          <cell r="E573">
            <v>2016</v>
          </cell>
        </row>
        <row r="574">
          <cell r="D574">
            <v>4682270294.1660614</v>
          </cell>
          <cell r="E574">
            <v>2016</v>
          </cell>
        </row>
        <row r="575">
          <cell r="D575">
            <v>3797259567.7199998</v>
          </cell>
          <cell r="E575">
            <v>2016</v>
          </cell>
        </row>
        <row r="576">
          <cell r="D576">
            <v>5854757832.3698645</v>
          </cell>
          <cell r="E576">
            <v>2016</v>
          </cell>
        </row>
        <row r="577">
          <cell r="D577">
            <v>4070073728.3230543</v>
          </cell>
          <cell r="E577">
            <v>2016</v>
          </cell>
        </row>
        <row r="578">
          <cell r="D578">
            <v>5335623040.4074984</v>
          </cell>
          <cell r="E578">
            <v>2016</v>
          </cell>
        </row>
        <row r="579">
          <cell r="D579">
            <v>2201551942.5196371</v>
          </cell>
          <cell r="E579">
            <v>2016</v>
          </cell>
        </row>
        <row r="580">
          <cell r="D580">
            <v>6046396941.1700001</v>
          </cell>
          <cell r="E580">
            <v>2016</v>
          </cell>
        </row>
        <row r="581">
          <cell r="D581">
            <v>1766998059.23</v>
          </cell>
          <cell r="E581">
            <v>2016</v>
          </cell>
        </row>
        <row r="582">
          <cell r="D582">
            <v>1944916077.3699999</v>
          </cell>
          <cell r="E582">
            <v>2016</v>
          </cell>
        </row>
        <row r="583">
          <cell r="D583">
            <v>1944689998.1099999</v>
          </cell>
          <cell r="E583">
            <v>2016</v>
          </cell>
        </row>
        <row r="584">
          <cell r="D584">
            <v>2522478651.5700002</v>
          </cell>
          <cell r="E584">
            <v>2016</v>
          </cell>
        </row>
        <row r="585">
          <cell r="D585">
            <v>998055696.14999998</v>
          </cell>
          <cell r="E585">
            <v>2016</v>
          </cell>
        </row>
        <row r="586">
          <cell r="D586">
            <v>198356308</v>
          </cell>
          <cell r="E586">
            <v>2016</v>
          </cell>
        </row>
        <row r="587">
          <cell r="D587">
            <v>197669566</v>
          </cell>
          <cell r="E587">
            <v>2016</v>
          </cell>
        </row>
        <row r="588">
          <cell r="D588">
            <v>49212500</v>
          </cell>
          <cell r="E588">
            <v>2013</v>
          </cell>
        </row>
        <row r="589">
          <cell r="D589">
            <v>1578446994</v>
          </cell>
          <cell r="E589">
            <v>2014</v>
          </cell>
        </row>
        <row r="590">
          <cell r="D590">
            <v>246942569</v>
          </cell>
          <cell r="E590">
            <v>2015</v>
          </cell>
        </row>
        <row r="591">
          <cell r="D591">
            <v>14872500</v>
          </cell>
          <cell r="E591">
            <v>2011</v>
          </cell>
        </row>
        <row r="592">
          <cell r="D592">
            <v>97700000</v>
          </cell>
          <cell r="E592">
            <v>2012</v>
          </cell>
        </row>
        <row r="593">
          <cell r="D593">
            <v>98837000</v>
          </cell>
          <cell r="E593">
            <v>2012</v>
          </cell>
        </row>
        <row r="594">
          <cell r="D594">
            <v>98808000</v>
          </cell>
          <cell r="E594">
            <v>2012</v>
          </cell>
        </row>
        <row r="595">
          <cell r="D595">
            <v>99133000</v>
          </cell>
          <cell r="E595">
            <v>2012</v>
          </cell>
        </row>
        <row r="596">
          <cell r="D596">
            <v>85228200.18037653</v>
          </cell>
          <cell r="E596">
            <v>2013</v>
          </cell>
        </row>
        <row r="597">
          <cell r="D597">
            <v>394888000</v>
          </cell>
          <cell r="E597">
            <v>2015</v>
          </cell>
        </row>
        <row r="598">
          <cell r="D598">
            <v>10790891754</v>
          </cell>
          <cell r="E598">
            <v>2007</v>
          </cell>
        </row>
        <row r="599">
          <cell r="D599">
            <v>1519697850</v>
          </cell>
          <cell r="E599">
            <v>2007</v>
          </cell>
        </row>
        <row r="600">
          <cell r="D600">
            <v>9817024325</v>
          </cell>
          <cell r="E600">
            <v>2007</v>
          </cell>
        </row>
        <row r="601">
          <cell r="D601">
            <v>2336767000</v>
          </cell>
          <cell r="E601">
            <v>2007</v>
          </cell>
        </row>
        <row r="602">
          <cell r="D602">
            <v>1300003636.4000001</v>
          </cell>
          <cell r="E602">
            <v>2007</v>
          </cell>
        </row>
        <row r="603">
          <cell r="D603">
            <v>130000363.59999999</v>
          </cell>
          <cell r="E603">
            <v>2007</v>
          </cell>
        </row>
        <row r="604">
          <cell r="D604">
            <v>993901000</v>
          </cell>
          <cell r="E604">
            <v>2007</v>
          </cell>
        </row>
        <row r="605">
          <cell r="D605">
            <v>474381180</v>
          </cell>
          <cell r="E605">
            <v>2007</v>
          </cell>
        </row>
        <row r="606">
          <cell r="D606">
            <v>2703573800</v>
          </cell>
          <cell r="E606">
            <v>2007</v>
          </cell>
        </row>
        <row r="607">
          <cell r="D607">
            <v>44799000</v>
          </cell>
          <cell r="E607">
            <v>2007</v>
          </cell>
        </row>
        <row r="608">
          <cell r="D608">
            <v>387073802.91121233</v>
          </cell>
          <cell r="E608">
            <v>2008</v>
          </cell>
        </row>
        <row r="609">
          <cell r="D609">
            <v>993199090.17379224</v>
          </cell>
          <cell r="E609">
            <v>2008</v>
          </cell>
        </row>
        <row r="610">
          <cell r="D610">
            <v>254393659.82620782</v>
          </cell>
          <cell r="E610">
            <v>2008</v>
          </cell>
        </row>
        <row r="611">
          <cell r="D611">
            <v>240015540</v>
          </cell>
          <cell r="E611">
            <v>2008</v>
          </cell>
        </row>
        <row r="612">
          <cell r="D612">
            <v>162000000</v>
          </cell>
          <cell r="E612">
            <v>2008</v>
          </cell>
        </row>
        <row r="613">
          <cell r="D613">
            <v>133560660.74659312</v>
          </cell>
          <cell r="E613">
            <v>2008</v>
          </cell>
        </row>
        <row r="614">
          <cell r="D614">
            <v>133367239.25340688</v>
          </cell>
          <cell r="E614">
            <v>2008</v>
          </cell>
        </row>
        <row r="615">
          <cell r="D615">
            <v>266240349.76335436</v>
          </cell>
          <cell r="E615">
            <v>2008</v>
          </cell>
        </row>
        <row r="616">
          <cell r="D616">
            <v>391678610.4209711</v>
          </cell>
          <cell r="E616">
            <v>2008</v>
          </cell>
        </row>
        <row r="617">
          <cell r="D617">
            <v>78630016.685688838</v>
          </cell>
          <cell r="E617">
            <v>2008</v>
          </cell>
        </row>
        <row r="618">
          <cell r="D618">
            <v>162801023.12998566</v>
          </cell>
          <cell r="E618">
            <v>2008</v>
          </cell>
        </row>
        <row r="619">
          <cell r="D619">
            <v>1346900000</v>
          </cell>
          <cell r="E619">
            <v>2008</v>
          </cell>
        </row>
        <row r="620">
          <cell r="D620">
            <v>103501800</v>
          </cell>
          <cell r="E620">
            <v>2008</v>
          </cell>
        </row>
        <row r="621">
          <cell r="D621">
            <v>126169200</v>
          </cell>
          <cell r="E621">
            <v>2008</v>
          </cell>
        </row>
        <row r="622">
          <cell r="D622">
            <v>166466700</v>
          </cell>
          <cell r="E622">
            <v>2008</v>
          </cell>
        </row>
        <row r="623">
          <cell r="D623">
            <v>103188000</v>
          </cell>
          <cell r="E623">
            <v>2008</v>
          </cell>
        </row>
        <row r="624">
          <cell r="D624">
            <v>170169300</v>
          </cell>
          <cell r="E624">
            <v>2008</v>
          </cell>
        </row>
        <row r="625">
          <cell r="D625">
            <v>88200000</v>
          </cell>
          <cell r="E625">
            <v>2008</v>
          </cell>
        </row>
        <row r="626">
          <cell r="D626">
            <v>103501800</v>
          </cell>
          <cell r="E626">
            <v>2008</v>
          </cell>
        </row>
        <row r="627">
          <cell r="D627">
            <v>100798200</v>
          </cell>
          <cell r="E627">
            <v>2008</v>
          </cell>
        </row>
        <row r="628">
          <cell r="D628">
            <v>99850500</v>
          </cell>
          <cell r="E628">
            <v>2008</v>
          </cell>
        </row>
        <row r="629">
          <cell r="D629">
            <v>155017800</v>
          </cell>
          <cell r="E629">
            <v>2008</v>
          </cell>
        </row>
        <row r="630">
          <cell r="D630">
            <v>11500000</v>
          </cell>
          <cell r="E630">
            <v>2008</v>
          </cell>
        </row>
        <row r="631">
          <cell r="D631">
            <v>14018800</v>
          </cell>
          <cell r="E631">
            <v>2008</v>
          </cell>
        </row>
        <row r="632">
          <cell r="D632">
            <v>18496300</v>
          </cell>
          <cell r="E632">
            <v>2008</v>
          </cell>
        </row>
        <row r="633">
          <cell r="D633">
            <v>11250000</v>
          </cell>
          <cell r="E633">
            <v>2008</v>
          </cell>
        </row>
        <row r="634">
          <cell r="D634">
            <v>18907700</v>
          </cell>
          <cell r="E634">
            <v>2008</v>
          </cell>
        </row>
        <row r="635">
          <cell r="D635">
            <v>9800000</v>
          </cell>
          <cell r="E635">
            <v>2008</v>
          </cell>
        </row>
        <row r="636">
          <cell r="D636">
            <v>11700000</v>
          </cell>
          <cell r="E636">
            <v>2008</v>
          </cell>
        </row>
        <row r="637">
          <cell r="D637">
            <v>11000000</v>
          </cell>
          <cell r="E637">
            <v>2008</v>
          </cell>
        </row>
        <row r="638">
          <cell r="D638">
            <v>11094500</v>
          </cell>
          <cell r="E638">
            <v>2008</v>
          </cell>
        </row>
        <row r="639">
          <cell r="D639">
            <v>17224400</v>
          </cell>
          <cell r="E639">
            <v>2008</v>
          </cell>
        </row>
        <row r="640">
          <cell r="D640">
            <v>487790000</v>
          </cell>
          <cell r="E640">
            <v>2008</v>
          </cell>
        </row>
        <row r="641">
          <cell r="D641">
            <v>2611532728</v>
          </cell>
          <cell r="E641">
            <v>2008</v>
          </cell>
        </row>
        <row r="642">
          <cell r="D642">
            <v>278070909</v>
          </cell>
          <cell r="E642">
            <v>2008</v>
          </cell>
        </row>
        <row r="643">
          <cell r="D643">
            <v>261153272</v>
          </cell>
          <cell r="E643">
            <v>2008</v>
          </cell>
        </row>
        <row r="644">
          <cell r="D644">
            <v>27807091</v>
          </cell>
          <cell r="E644">
            <v>2008</v>
          </cell>
        </row>
        <row r="645">
          <cell r="D645">
            <v>1208559000</v>
          </cell>
          <cell r="E645">
            <v>2008</v>
          </cell>
        </row>
        <row r="646">
          <cell r="D646">
            <v>278624000</v>
          </cell>
          <cell r="E646">
            <v>2008</v>
          </cell>
        </row>
        <row r="647">
          <cell r="D647">
            <v>58546000</v>
          </cell>
          <cell r="E647">
            <v>2008</v>
          </cell>
        </row>
        <row r="648">
          <cell r="D648">
            <v>962466046.16631413</v>
          </cell>
          <cell r="E648">
            <v>2008</v>
          </cell>
        </row>
        <row r="649">
          <cell r="D649">
            <v>188000000</v>
          </cell>
          <cell r="E649">
            <v>2013</v>
          </cell>
        </row>
        <row r="650">
          <cell r="D650">
            <v>390003200</v>
          </cell>
          <cell r="E650">
            <v>2013</v>
          </cell>
        </row>
        <row r="651">
          <cell r="D651">
            <v>94800000</v>
          </cell>
          <cell r="E651">
            <v>2013</v>
          </cell>
        </row>
        <row r="652">
          <cell r="D652">
            <v>369945000</v>
          </cell>
          <cell r="E652">
            <v>2013</v>
          </cell>
        </row>
        <row r="653">
          <cell r="D653">
            <v>156828000</v>
          </cell>
          <cell r="E653">
            <v>2013</v>
          </cell>
        </row>
        <row r="654">
          <cell r="D654">
            <v>766949312.29735994</v>
          </cell>
          <cell r="E654">
            <v>2009</v>
          </cell>
        </row>
        <row r="655">
          <cell r="D655">
            <v>1568052481.3917563</v>
          </cell>
          <cell r="E655">
            <v>2009</v>
          </cell>
        </row>
        <row r="656">
          <cell r="D656">
            <v>474869332.85883301</v>
          </cell>
          <cell r="E656">
            <v>2010</v>
          </cell>
        </row>
        <row r="657">
          <cell r="D657">
            <v>406454267.44035602</v>
          </cell>
          <cell r="E657">
            <v>2010</v>
          </cell>
        </row>
        <row r="658">
          <cell r="D658">
            <v>49225000</v>
          </cell>
          <cell r="E658">
            <v>2011</v>
          </cell>
        </row>
        <row r="659">
          <cell r="D659">
            <v>360271116.84319699</v>
          </cell>
          <cell r="E659">
            <v>2011</v>
          </cell>
        </row>
        <row r="660">
          <cell r="D660">
            <v>105422055.34248437</v>
          </cell>
          <cell r="E660">
            <v>2011</v>
          </cell>
        </row>
        <row r="661">
          <cell r="D661">
            <v>82118232.582566783</v>
          </cell>
          <cell r="E661">
            <v>2011</v>
          </cell>
        </row>
        <row r="662">
          <cell r="D662">
            <v>162793847.5657101</v>
          </cell>
          <cell r="E662">
            <v>2011</v>
          </cell>
        </row>
        <row r="663">
          <cell r="D663">
            <v>45039631.159846455</v>
          </cell>
          <cell r="E663">
            <v>2011</v>
          </cell>
        </row>
        <row r="664">
          <cell r="D664">
            <v>38395822.261578523</v>
          </cell>
          <cell r="E664">
            <v>2011</v>
          </cell>
        </row>
        <row r="665">
          <cell r="D665">
            <v>493388676.94870102</v>
          </cell>
          <cell r="E665">
            <v>2012</v>
          </cell>
        </row>
        <row r="666">
          <cell r="D666">
            <v>388878394.88692087</v>
          </cell>
          <cell r="E666">
            <v>2012</v>
          </cell>
        </row>
        <row r="667">
          <cell r="D667">
            <v>30012703.490769427</v>
          </cell>
          <cell r="E667">
            <v>2012</v>
          </cell>
        </row>
        <row r="668">
          <cell r="D668">
            <v>49449125.880956002</v>
          </cell>
          <cell r="E668">
            <v>2012</v>
          </cell>
        </row>
        <row r="669">
          <cell r="D669">
            <v>482796398.79265285</v>
          </cell>
          <cell r="E669">
            <v>2012</v>
          </cell>
        </row>
        <row r="670">
          <cell r="D670">
            <v>198265000</v>
          </cell>
          <cell r="E670">
            <v>2013</v>
          </cell>
        </row>
        <row r="671">
          <cell r="D671">
            <v>198168000</v>
          </cell>
          <cell r="E671">
            <v>2013</v>
          </cell>
        </row>
        <row r="672">
          <cell r="D672">
            <v>74529390.572603837</v>
          </cell>
          <cell r="E672">
            <v>2013</v>
          </cell>
        </row>
        <row r="673">
          <cell r="D673">
            <v>412452000</v>
          </cell>
          <cell r="E673">
            <v>2013</v>
          </cell>
        </row>
        <row r="674">
          <cell r="D674">
            <v>718008000</v>
          </cell>
          <cell r="E674">
            <v>2013</v>
          </cell>
        </row>
        <row r="675">
          <cell r="D675">
            <v>221324968.6019634</v>
          </cell>
          <cell r="E675">
            <v>2013</v>
          </cell>
        </row>
        <row r="676">
          <cell r="D676">
            <v>246003000</v>
          </cell>
          <cell r="E676">
            <v>2014</v>
          </cell>
        </row>
        <row r="677">
          <cell r="D677">
            <v>601050000</v>
          </cell>
          <cell r="E677">
            <v>2014</v>
          </cell>
        </row>
        <row r="678">
          <cell r="D678">
            <v>198898000</v>
          </cell>
          <cell r="E678">
            <v>2014</v>
          </cell>
        </row>
        <row r="679">
          <cell r="D679">
            <v>142292000</v>
          </cell>
          <cell r="E679">
            <v>2014</v>
          </cell>
        </row>
        <row r="680">
          <cell r="D680">
            <v>144231000</v>
          </cell>
          <cell r="E680">
            <v>2014</v>
          </cell>
        </row>
        <row r="681">
          <cell r="D681">
            <v>114261885.15693964</v>
          </cell>
          <cell r="E681">
            <v>2014</v>
          </cell>
        </row>
        <row r="682">
          <cell r="D682">
            <v>74728376.872205257</v>
          </cell>
          <cell r="E682">
            <v>2014</v>
          </cell>
        </row>
        <row r="683">
          <cell r="D683">
            <v>19068737.970855102</v>
          </cell>
          <cell r="E683">
            <v>2014</v>
          </cell>
        </row>
        <row r="684">
          <cell r="D684">
            <v>137833000</v>
          </cell>
          <cell r="E684">
            <v>2015</v>
          </cell>
        </row>
        <row r="685">
          <cell r="D685">
            <v>365000000</v>
          </cell>
          <cell r="E685">
            <v>2016</v>
          </cell>
        </row>
        <row r="686">
          <cell r="D686">
            <v>577777000</v>
          </cell>
          <cell r="E686">
            <v>2016</v>
          </cell>
        </row>
        <row r="687">
          <cell r="D687">
            <v>555000000</v>
          </cell>
          <cell r="E687">
            <v>2016</v>
          </cell>
        </row>
        <row r="688">
          <cell r="D688">
            <v>10200000</v>
          </cell>
          <cell r="E688">
            <v>1980</v>
          </cell>
        </row>
        <row r="689">
          <cell r="D689">
            <v>33150000</v>
          </cell>
          <cell r="E689">
            <v>2004</v>
          </cell>
        </row>
        <row r="690">
          <cell r="D690">
            <v>19337500</v>
          </cell>
          <cell r="E690">
            <v>1975</v>
          </cell>
        </row>
        <row r="691">
          <cell r="D691">
            <v>19337500</v>
          </cell>
          <cell r="E691">
            <v>1975</v>
          </cell>
        </row>
        <row r="692">
          <cell r="D692">
            <v>382500000</v>
          </cell>
          <cell r="E692">
            <v>1999</v>
          </cell>
        </row>
        <row r="693">
          <cell r="D693">
            <v>17680000</v>
          </cell>
          <cell r="E693">
            <v>1986</v>
          </cell>
        </row>
        <row r="694">
          <cell r="D694">
            <v>20825000</v>
          </cell>
          <cell r="E694">
            <v>1981</v>
          </cell>
        </row>
        <row r="695">
          <cell r="D695">
            <v>20825000</v>
          </cell>
          <cell r="E695">
            <v>1978</v>
          </cell>
        </row>
        <row r="696">
          <cell r="D696">
            <v>9520000</v>
          </cell>
          <cell r="E696">
            <v>1985</v>
          </cell>
        </row>
        <row r="697">
          <cell r="D697">
            <v>74850000</v>
          </cell>
          <cell r="E697">
            <v>1970</v>
          </cell>
        </row>
        <row r="698">
          <cell r="D698">
            <v>408000000</v>
          </cell>
          <cell r="E698">
            <v>1992</v>
          </cell>
        </row>
        <row r="699">
          <cell r="D699">
            <v>28000000</v>
          </cell>
          <cell r="E699">
            <v>1986</v>
          </cell>
        </row>
        <row r="700">
          <cell r="D700">
            <v>16800000</v>
          </cell>
          <cell r="E700">
            <v>2000</v>
          </cell>
        </row>
        <row r="701">
          <cell r="D701">
            <v>88200000</v>
          </cell>
          <cell r="E701">
            <v>2000</v>
          </cell>
        </row>
        <row r="702">
          <cell r="D702">
            <v>72800000</v>
          </cell>
          <cell r="E702">
            <v>2000</v>
          </cell>
        </row>
        <row r="703">
          <cell r="D703">
            <v>72800000</v>
          </cell>
          <cell r="E703">
            <v>2000</v>
          </cell>
        </row>
        <row r="704">
          <cell r="D704">
            <v>72800000</v>
          </cell>
          <cell r="E704">
            <v>2000</v>
          </cell>
        </row>
        <row r="705">
          <cell r="D705">
            <v>210000000</v>
          </cell>
          <cell r="E705">
            <v>2000</v>
          </cell>
        </row>
        <row r="706">
          <cell r="D706">
            <v>2779648000</v>
          </cell>
          <cell r="E706">
            <v>2007</v>
          </cell>
        </row>
        <row r="707">
          <cell r="D707">
            <v>282200000</v>
          </cell>
          <cell r="E707">
            <v>2007</v>
          </cell>
        </row>
        <row r="708">
          <cell r="D708">
            <v>220000000</v>
          </cell>
          <cell r="E708">
            <v>2008</v>
          </cell>
        </row>
        <row r="709">
          <cell r="D709">
            <v>6440797062</v>
          </cell>
          <cell r="E709">
            <v>2009</v>
          </cell>
        </row>
        <row r="710">
          <cell r="D710">
            <v>49222000</v>
          </cell>
          <cell r="E710">
            <v>2010</v>
          </cell>
        </row>
        <row r="711">
          <cell r="D711">
            <v>2566886647</v>
          </cell>
          <cell r="E711">
            <v>2010</v>
          </cell>
        </row>
        <row r="712">
          <cell r="D712">
            <v>1283493564</v>
          </cell>
          <cell r="E712">
            <v>2010</v>
          </cell>
        </row>
        <row r="713">
          <cell r="D713">
            <v>563256690.27361846</v>
          </cell>
          <cell r="E713">
            <v>2011</v>
          </cell>
        </row>
        <row r="714">
          <cell r="D714">
            <v>364211928.3288675</v>
          </cell>
          <cell r="E714">
            <v>2011</v>
          </cell>
        </row>
        <row r="715">
          <cell r="D715">
            <v>365047601.72667986</v>
          </cell>
          <cell r="E715">
            <v>2011</v>
          </cell>
        </row>
        <row r="716">
          <cell r="D716">
            <v>620888795.27332008</v>
          </cell>
          <cell r="E716">
            <v>2011</v>
          </cell>
        </row>
        <row r="717">
          <cell r="D717">
            <v>9859150</v>
          </cell>
          <cell r="E717">
            <v>2011</v>
          </cell>
        </row>
        <row r="718">
          <cell r="D718">
            <v>16524015</v>
          </cell>
          <cell r="E718">
            <v>2011</v>
          </cell>
        </row>
        <row r="719">
          <cell r="D719">
            <v>39305670</v>
          </cell>
          <cell r="E719">
            <v>2011</v>
          </cell>
        </row>
        <row r="720">
          <cell r="D720">
            <v>132520350</v>
          </cell>
          <cell r="E720">
            <v>2011</v>
          </cell>
        </row>
        <row r="721">
          <cell r="D721">
            <v>431293227.73232901</v>
          </cell>
          <cell r="E721">
            <v>2012</v>
          </cell>
        </row>
        <row r="722">
          <cell r="D722">
            <v>274556745.46946824</v>
          </cell>
          <cell r="E722">
            <v>2012</v>
          </cell>
        </row>
        <row r="723">
          <cell r="D723">
            <v>387796432.0453642</v>
          </cell>
          <cell r="E723">
            <v>2012</v>
          </cell>
        </row>
        <row r="724">
          <cell r="D724">
            <v>90837130.90006797</v>
          </cell>
          <cell r="E724">
            <v>2012</v>
          </cell>
        </row>
        <row r="725">
          <cell r="D725">
            <v>100902046.8516902</v>
          </cell>
          <cell r="E725">
            <v>2012</v>
          </cell>
        </row>
        <row r="726">
          <cell r="D726">
            <v>462808554.4462983</v>
          </cell>
          <cell r="E726">
            <v>2012</v>
          </cell>
        </row>
        <row r="727">
          <cell r="D727">
            <v>303731994.89147037</v>
          </cell>
          <cell r="E727">
            <v>2012</v>
          </cell>
        </row>
        <row r="728">
          <cell r="D728">
            <v>311209754.13048106</v>
          </cell>
          <cell r="E728">
            <v>2013</v>
          </cell>
        </row>
        <row r="729">
          <cell r="D729">
            <v>306191245.86951894</v>
          </cell>
          <cell r="E729">
            <v>2013</v>
          </cell>
        </row>
        <row r="730">
          <cell r="D730">
            <v>428031998.81311899</v>
          </cell>
          <cell r="E730">
            <v>2013</v>
          </cell>
        </row>
        <row r="731">
          <cell r="D731">
            <v>461923046.19</v>
          </cell>
          <cell r="E731">
            <v>2013</v>
          </cell>
        </row>
        <row r="732">
          <cell r="D732">
            <v>364356538.12</v>
          </cell>
          <cell r="E732">
            <v>2013</v>
          </cell>
        </row>
        <row r="733">
          <cell r="D733">
            <v>1203700390</v>
          </cell>
          <cell r="E733">
            <v>2013</v>
          </cell>
        </row>
        <row r="734">
          <cell r="D734">
            <v>199750000</v>
          </cell>
          <cell r="E734">
            <v>2013</v>
          </cell>
        </row>
        <row r="735">
          <cell r="D735">
            <v>199750000</v>
          </cell>
          <cell r="E735">
            <v>2013</v>
          </cell>
        </row>
        <row r="736">
          <cell r="D736">
            <v>99750000</v>
          </cell>
          <cell r="E736">
            <v>2013</v>
          </cell>
        </row>
        <row r="737">
          <cell r="D737">
            <v>199870000</v>
          </cell>
          <cell r="E737">
            <v>2013</v>
          </cell>
        </row>
        <row r="738">
          <cell r="D738">
            <v>199850000</v>
          </cell>
          <cell r="E738">
            <v>2013</v>
          </cell>
        </row>
        <row r="739">
          <cell r="D739">
            <v>199875000</v>
          </cell>
          <cell r="E739">
            <v>2013</v>
          </cell>
        </row>
        <row r="740">
          <cell r="D740">
            <v>124750000</v>
          </cell>
          <cell r="E740">
            <v>2013</v>
          </cell>
        </row>
        <row r="741">
          <cell r="D741">
            <v>199750000</v>
          </cell>
          <cell r="E741">
            <v>2013</v>
          </cell>
        </row>
        <row r="742">
          <cell r="D742">
            <v>197739968</v>
          </cell>
          <cell r="E742">
            <v>2014</v>
          </cell>
        </row>
        <row r="743">
          <cell r="D743">
            <v>197918604</v>
          </cell>
          <cell r="E743">
            <v>2014</v>
          </cell>
        </row>
        <row r="744">
          <cell r="D744">
            <v>197925372</v>
          </cell>
          <cell r="E744">
            <v>2014</v>
          </cell>
        </row>
        <row r="745">
          <cell r="D745">
            <v>197626366</v>
          </cell>
          <cell r="E745">
            <v>2014</v>
          </cell>
        </row>
        <row r="746">
          <cell r="D746">
            <v>904050000</v>
          </cell>
          <cell r="E746">
            <v>2014</v>
          </cell>
        </row>
        <row r="747">
          <cell r="D747">
            <v>173287568.5703457</v>
          </cell>
          <cell r="E747">
            <v>2014</v>
          </cell>
        </row>
        <row r="748">
          <cell r="D748">
            <v>194364451.48156792</v>
          </cell>
          <cell r="E748">
            <v>2014</v>
          </cell>
        </row>
        <row r="749">
          <cell r="D749">
            <v>194266334.13678473</v>
          </cell>
          <cell r="E749">
            <v>2014</v>
          </cell>
        </row>
        <row r="750">
          <cell r="D750">
            <v>194205094.58212945</v>
          </cell>
          <cell r="E750">
            <v>2014</v>
          </cell>
        </row>
        <row r="751">
          <cell r="D751">
            <v>186951267.2291722</v>
          </cell>
          <cell r="E751">
            <v>2014</v>
          </cell>
        </row>
        <row r="752">
          <cell r="D752">
            <v>1101649000</v>
          </cell>
          <cell r="E752">
            <v>2014</v>
          </cell>
        </row>
        <row r="753">
          <cell r="D753">
            <v>201132000</v>
          </cell>
          <cell r="E753">
            <v>2014</v>
          </cell>
        </row>
        <row r="754">
          <cell r="D754">
            <v>150472353.22522232</v>
          </cell>
          <cell r="E754">
            <v>2014</v>
          </cell>
        </row>
        <row r="755">
          <cell r="D755">
            <v>150140095.77079391</v>
          </cell>
          <cell r="E755">
            <v>2014</v>
          </cell>
        </row>
        <row r="756">
          <cell r="D756">
            <v>199807551.00398377</v>
          </cell>
          <cell r="E756">
            <v>2014</v>
          </cell>
        </row>
        <row r="757">
          <cell r="D757">
            <v>199202385.13592538</v>
          </cell>
          <cell r="E757">
            <v>2014</v>
          </cell>
        </row>
        <row r="758">
          <cell r="D758">
            <v>199168358.08113036</v>
          </cell>
          <cell r="E758">
            <v>2014</v>
          </cell>
        </row>
        <row r="759">
          <cell r="D759">
            <v>149118563.66056189</v>
          </cell>
          <cell r="E759">
            <v>2014</v>
          </cell>
        </row>
        <row r="760">
          <cell r="D760">
            <v>199192377.17863271</v>
          </cell>
          <cell r="E760">
            <v>2014</v>
          </cell>
        </row>
        <row r="761">
          <cell r="D761">
            <v>199293457.54728854</v>
          </cell>
          <cell r="E761">
            <v>2014</v>
          </cell>
        </row>
        <row r="762">
          <cell r="D762">
            <v>199223401.84623992</v>
          </cell>
          <cell r="E762">
            <v>2014</v>
          </cell>
        </row>
        <row r="763">
          <cell r="D763">
            <v>199256428.1053057</v>
          </cell>
          <cell r="E763">
            <v>2014</v>
          </cell>
        </row>
        <row r="764">
          <cell r="D764">
            <v>199240415.37363744</v>
          </cell>
          <cell r="E764">
            <v>2014</v>
          </cell>
        </row>
        <row r="765">
          <cell r="D765">
            <v>199287452.77291292</v>
          </cell>
          <cell r="E765">
            <v>2014</v>
          </cell>
        </row>
        <row r="766">
          <cell r="D766">
            <v>199229406.62061554</v>
          </cell>
          <cell r="E766">
            <v>2014</v>
          </cell>
        </row>
        <row r="767">
          <cell r="D767">
            <v>164213565.64507365</v>
          </cell>
          <cell r="E767">
            <v>2014</v>
          </cell>
        </row>
        <row r="768">
          <cell r="D768">
            <v>199158350.12383768</v>
          </cell>
          <cell r="E768">
            <v>2014</v>
          </cell>
        </row>
        <row r="769">
          <cell r="D769">
            <v>199310471.07468602</v>
          </cell>
          <cell r="E769">
            <v>2014</v>
          </cell>
        </row>
        <row r="770">
          <cell r="D770">
            <v>199179366.83415228</v>
          </cell>
          <cell r="E770">
            <v>2014</v>
          </cell>
        </row>
        <row r="771">
          <cell r="D771">
            <v>200305000</v>
          </cell>
          <cell r="E771">
            <v>2014</v>
          </cell>
        </row>
        <row r="772">
          <cell r="D772">
            <v>198265000</v>
          </cell>
          <cell r="E772">
            <v>2014</v>
          </cell>
        </row>
        <row r="773">
          <cell r="D773">
            <v>199600000</v>
          </cell>
          <cell r="E773">
            <v>2014</v>
          </cell>
        </row>
        <row r="774">
          <cell r="D774">
            <v>199532000</v>
          </cell>
          <cell r="E774">
            <v>2014</v>
          </cell>
        </row>
        <row r="775">
          <cell r="D775">
            <v>200050000</v>
          </cell>
          <cell r="E775">
            <v>2014</v>
          </cell>
        </row>
        <row r="776">
          <cell r="D776">
            <v>200200000</v>
          </cell>
          <cell r="E776">
            <v>2014</v>
          </cell>
        </row>
        <row r="777">
          <cell r="D777">
            <v>199710000</v>
          </cell>
          <cell r="E777">
            <v>2014</v>
          </cell>
        </row>
        <row r="778">
          <cell r="D778">
            <v>199750000</v>
          </cell>
          <cell r="E778">
            <v>2014</v>
          </cell>
        </row>
        <row r="779">
          <cell r="D779">
            <v>200025000</v>
          </cell>
          <cell r="E779">
            <v>2014</v>
          </cell>
        </row>
        <row r="780">
          <cell r="D780">
            <v>199930000</v>
          </cell>
          <cell r="E780">
            <v>2014</v>
          </cell>
        </row>
        <row r="781">
          <cell r="D781">
            <v>199000000</v>
          </cell>
          <cell r="E781">
            <v>2014</v>
          </cell>
        </row>
        <row r="782">
          <cell r="D782">
            <v>199167000</v>
          </cell>
          <cell r="E782">
            <v>2014</v>
          </cell>
        </row>
        <row r="783">
          <cell r="D783">
            <v>198300000</v>
          </cell>
          <cell r="E783">
            <v>2014</v>
          </cell>
        </row>
        <row r="784">
          <cell r="D784">
            <v>197650000</v>
          </cell>
          <cell r="E784">
            <v>2014</v>
          </cell>
        </row>
        <row r="785">
          <cell r="D785">
            <v>198150000</v>
          </cell>
          <cell r="E785">
            <v>2014</v>
          </cell>
        </row>
        <row r="786">
          <cell r="D786">
            <v>195475522</v>
          </cell>
          <cell r="E786">
            <v>2015</v>
          </cell>
        </row>
        <row r="787">
          <cell r="D787">
            <v>193579751</v>
          </cell>
          <cell r="E787">
            <v>2015</v>
          </cell>
        </row>
        <row r="788">
          <cell r="D788">
            <v>194854327</v>
          </cell>
          <cell r="E788">
            <v>2015</v>
          </cell>
        </row>
        <row r="789">
          <cell r="D789">
            <v>194008286</v>
          </cell>
          <cell r="E789">
            <v>2015</v>
          </cell>
        </row>
        <row r="790">
          <cell r="D790">
            <v>194273613</v>
          </cell>
          <cell r="E790">
            <v>2015</v>
          </cell>
        </row>
        <row r="791">
          <cell r="D791">
            <v>193725722</v>
          </cell>
          <cell r="E791">
            <v>2015</v>
          </cell>
        </row>
        <row r="792">
          <cell r="D792">
            <v>194683613</v>
          </cell>
          <cell r="E792">
            <v>2015</v>
          </cell>
        </row>
        <row r="793">
          <cell r="D793">
            <v>193951280</v>
          </cell>
          <cell r="E793">
            <v>2015</v>
          </cell>
        </row>
        <row r="794">
          <cell r="D794">
            <v>184030734</v>
          </cell>
          <cell r="E794">
            <v>2015</v>
          </cell>
        </row>
        <row r="795">
          <cell r="D795">
            <v>194469852</v>
          </cell>
          <cell r="E795">
            <v>2015</v>
          </cell>
        </row>
        <row r="796">
          <cell r="D796">
            <v>188897648</v>
          </cell>
          <cell r="E796">
            <v>2015</v>
          </cell>
        </row>
        <row r="797">
          <cell r="D797">
            <v>1374815000</v>
          </cell>
          <cell r="E797">
            <v>2015</v>
          </cell>
        </row>
        <row r="798">
          <cell r="D798">
            <v>1013490000</v>
          </cell>
          <cell r="E798">
            <v>2015</v>
          </cell>
        </row>
        <row r="799">
          <cell r="D799">
            <v>182640000</v>
          </cell>
          <cell r="E799">
            <v>2015</v>
          </cell>
        </row>
        <row r="800">
          <cell r="D800">
            <v>181790000</v>
          </cell>
          <cell r="E800">
            <v>2015</v>
          </cell>
        </row>
        <row r="801">
          <cell r="D801">
            <v>180955000</v>
          </cell>
          <cell r="E801">
            <v>2015</v>
          </cell>
        </row>
        <row r="802">
          <cell r="D802">
            <v>182340000</v>
          </cell>
          <cell r="E802">
            <v>2015</v>
          </cell>
        </row>
        <row r="803">
          <cell r="D803">
            <v>182140000</v>
          </cell>
          <cell r="E803">
            <v>2015</v>
          </cell>
        </row>
        <row r="804">
          <cell r="D804">
            <v>181304000</v>
          </cell>
          <cell r="E804">
            <v>2015</v>
          </cell>
        </row>
        <row r="805">
          <cell r="D805">
            <v>182524000</v>
          </cell>
          <cell r="E805">
            <v>2015</v>
          </cell>
        </row>
        <row r="806">
          <cell r="D806">
            <v>182932000</v>
          </cell>
          <cell r="E806">
            <v>2015</v>
          </cell>
        </row>
        <row r="807">
          <cell r="D807">
            <v>180962000</v>
          </cell>
          <cell r="E807">
            <v>2015</v>
          </cell>
        </row>
        <row r="808">
          <cell r="D808">
            <v>180961000</v>
          </cell>
          <cell r="E808">
            <v>2015</v>
          </cell>
        </row>
        <row r="809">
          <cell r="D809">
            <v>181590000</v>
          </cell>
          <cell r="E809">
            <v>2015</v>
          </cell>
        </row>
        <row r="810">
          <cell r="D810">
            <v>180145000</v>
          </cell>
          <cell r="E810">
            <v>2015</v>
          </cell>
        </row>
        <row r="811">
          <cell r="D811">
            <v>181404000</v>
          </cell>
          <cell r="E811">
            <v>2015</v>
          </cell>
        </row>
        <row r="812">
          <cell r="D812">
            <v>180771000</v>
          </cell>
          <cell r="E812">
            <v>2015</v>
          </cell>
        </row>
        <row r="813">
          <cell r="D813">
            <v>174040000</v>
          </cell>
          <cell r="E813">
            <v>2015</v>
          </cell>
        </row>
        <row r="814">
          <cell r="D814">
            <v>179840000</v>
          </cell>
          <cell r="E814">
            <v>2015</v>
          </cell>
        </row>
        <row r="815">
          <cell r="D815">
            <v>180140000</v>
          </cell>
          <cell r="E815">
            <v>2015</v>
          </cell>
        </row>
        <row r="816">
          <cell r="D816">
            <v>180040000</v>
          </cell>
          <cell r="E816">
            <v>2015</v>
          </cell>
        </row>
        <row r="817">
          <cell r="D817">
            <v>189350000</v>
          </cell>
          <cell r="E817">
            <v>2015</v>
          </cell>
        </row>
        <row r="818">
          <cell r="D818">
            <v>809566000</v>
          </cell>
          <cell r="E818">
            <v>2015</v>
          </cell>
        </row>
        <row r="819">
          <cell r="D819">
            <v>391901000</v>
          </cell>
          <cell r="E819">
            <v>2015</v>
          </cell>
        </row>
        <row r="820">
          <cell r="D820">
            <v>464259700</v>
          </cell>
          <cell r="E820">
            <v>2015</v>
          </cell>
        </row>
        <row r="821">
          <cell r="D821">
            <v>191981000</v>
          </cell>
          <cell r="E821">
            <v>2015</v>
          </cell>
        </row>
        <row r="822">
          <cell r="D822">
            <v>190936000</v>
          </cell>
          <cell r="E822">
            <v>2015</v>
          </cell>
        </row>
        <row r="823">
          <cell r="D823">
            <v>191500000</v>
          </cell>
          <cell r="E823">
            <v>2015</v>
          </cell>
        </row>
        <row r="824">
          <cell r="D824">
            <v>191200000</v>
          </cell>
          <cell r="E824">
            <v>2015</v>
          </cell>
        </row>
        <row r="825">
          <cell r="D825">
            <v>190820000</v>
          </cell>
          <cell r="E825">
            <v>2015</v>
          </cell>
        </row>
        <row r="826">
          <cell r="D826">
            <v>190360000</v>
          </cell>
          <cell r="E826">
            <v>2015</v>
          </cell>
        </row>
        <row r="827">
          <cell r="D827">
            <v>191477000</v>
          </cell>
          <cell r="E827">
            <v>2015</v>
          </cell>
        </row>
        <row r="828">
          <cell r="D828">
            <v>190690000</v>
          </cell>
          <cell r="E828">
            <v>2015</v>
          </cell>
        </row>
        <row r="829">
          <cell r="D829">
            <v>191846000</v>
          </cell>
          <cell r="E829">
            <v>2015</v>
          </cell>
        </row>
        <row r="830">
          <cell r="D830">
            <v>1241345150</v>
          </cell>
          <cell r="E830">
            <v>2015</v>
          </cell>
        </row>
        <row r="831">
          <cell r="D831">
            <v>34650000</v>
          </cell>
          <cell r="E831">
            <v>2016</v>
          </cell>
        </row>
        <row r="832">
          <cell r="D832">
            <v>1436621000</v>
          </cell>
          <cell r="E832">
            <v>2016</v>
          </cell>
        </row>
        <row r="833">
          <cell r="D833">
            <v>1469936000</v>
          </cell>
          <cell r="E833">
            <v>2016</v>
          </cell>
        </row>
        <row r="834">
          <cell r="D834">
            <v>343248700</v>
          </cell>
          <cell r="E834">
            <v>2016</v>
          </cell>
        </row>
        <row r="835">
          <cell r="D835">
            <v>671012000</v>
          </cell>
          <cell r="E835">
            <v>2016</v>
          </cell>
        </row>
        <row r="836">
          <cell r="D836">
            <v>604876000</v>
          </cell>
          <cell r="E836">
            <v>2016</v>
          </cell>
        </row>
        <row r="837">
          <cell r="D837">
            <v>198750000</v>
          </cell>
          <cell r="E837">
            <v>2016</v>
          </cell>
        </row>
        <row r="838">
          <cell r="D838">
            <v>956331940.60419047</v>
          </cell>
          <cell r="E838">
            <v>2016</v>
          </cell>
        </row>
        <row r="839">
          <cell r="D839">
            <v>336929357.28234023</v>
          </cell>
          <cell r="E839">
            <v>2016</v>
          </cell>
        </row>
        <row r="840">
          <cell r="D840">
            <v>1135941291.9377246</v>
          </cell>
          <cell r="E840">
            <v>2016</v>
          </cell>
        </row>
        <row r="841">
          <cell r="D841">
            <v>362743119.08185184</v>
          </cell>
          <cell r="E841">
            <v>2016</v>
          </cell>
        </row>
        <row r="842">
          <cell r="D842">
            <v>718915413.7353797</v>
          </cell>
          <cell r="E842">
            <v>2016</v>
          </cell>
        </row>
        <row r="843">
          <cell r="D843">
            <v>790283293.48653066</v>
          </cell>
          <cell r="E843">
            <v>2016</v>
          </cell>
        </row>
        <row r="844">
          <cell r="D844">
            <v>340989191.43586475</v>
          </cell>
          <cell r="E844">
            <v>2016</v>
          </cell>
        </row>
        <row r="845">
          <cell r="D845">
            <v>708347994.3886112</v>
          </cell>
          <cell r="E845">
            <v>2016</v>
          </cell>
        </row>
        <row r="846">
          <cell r="D846">
            <v>190702953</v>
          </cell>
          <cell r="E846">
            <v>2016</v>
          </cell>
        </row>
        <row r="847">
          <cell r="D847">
            <v>320329000</v>
          </cell>
          <cell r="E847">
            <v>2016</v>
          </cell>
        </row>
        <row r="848">
          <cell r="D848">
            <v>919375000</v>
          </cell>
          <cell r="E848">
            <v>2015</v>
          </cell>
        </row>
        <row r="849">
          <cell r="D849">
            <v>1775636000</v>
          </cell>
          <cell r="E849">
            <v>2015</v>
          </cell>
        </row>
        <row r="850">
          <cell r="D850">
            <v>314300000</v>
          </cell>
          <cell r="E850">
            <v>2015</v>
          </cell>
        </row>
        <row r="851">
          <cell r="D851">
            <v>0</v>
          </cell>
        </row>
        <row r="852">
          <cell r="D852">
            <v>0</v>
          </cell>
        </row>
        <row r="853">
          <cell r="D853">
            <v>0</v>
          </cell>
        </row>
        <row r="854">
          <cell r="D854">
            <v>0</v>
          </cell>
        </row>
        <row r="855">
          <cell r="D855">
            <v>0</v>
          </cell>
        </row>
        <row r="856">
          <cell r="D856">
            <v>0</v>
          </cell>
        </row>
        <row r="857">
          <cell r="D857">
            <v>0</v>
          </cell>
        </row>
        <row r="858">
          <cell r="D858">
            <v>0</v>
          </cell>
        </row>
        <row r="859">
          <cell r="D859">
            <v>0</v>
          </cell>
        </row>
        <row r="860">
          <cell r="D860">
            <v>0</v>
          </cell>
        </row>
        <row r="861">
          <cell r="D861">
            <v>0</v>
          </cell>
        </row>
        <row r="862">
          <cell r="D862">
            <v>0</v>
          </cell>
        </row>
        <row r="863">
          <cell r="D863">
            <v>0</v>
          </cell>
        </row>
        <row r="864">
          <cell r="D864">
            <v>0</v>
          </cell>
        </row>
        <row r="865">
          <cell r="D865">
            <v>0</v>
          </cell>
        </row>
        <row r="866">
          <cell r="D866">
            <v>0</v>
          </cell>
        </row>
        <row r="867">
          <cell r="D867">
            <v>0</v>
          </cell>
        </row>
        <row r="868">
          <cell r="D868">
            <v>0</v>
          </cell>
        </row>
        <row r="869">
          <cell r="D869">
            <v>0</v>
          </cell>
        </row>
        <row r="870">
          <cell r="D870">
            <v>0</v>
          </cell>
        </row>
        <row r="871">
          <cell r="D871">
            <v>0</v>
          </cell>
        </row>
        <row r="872">
          <cell r="D872">
            <v>0</v>
          </cell>
        </row>
        <row r="873">
          <cell r="D873">
            <v>0</v>
          </cell>
        </row>
        <row r="874">
          <cell r="D874">
            <v>0</v>
          </cell>
        </row>
        <row r="875">
          <cell r="D875">
            <v>0</v>
          </cell>
        </row>
        <row r="876">
          <cell r="D876">
            <v>0</v>
          </cell>
        </row>
        <row r="877">
          <cell r="D877">
            <v>0</v>
          </cell>
        </row>
        <row r="878">
          <cell r="D878">
            <v>0</v>
          </cell>
        </row>
        <row r="879">
          <cell r="D879">
            <v>0</v>
          </cell>
        </row>
        <row r="880">
          <cell r="D880">
            <v>0</v>
          </cell>
        </row>
        <row r="881">
          <cell r="D881">
            <v>0</v>
          </cell>
        </row>
        <row r="882">
          <cell r="D882">
            <v>0</v>
          </cell>
        </row>
        <row r="883">
          <cell r="D883">
            <v>0</v>
          </cell>
        </row>
        <row r="884">
          <cell r="D884">
            <v>0</v>
          </cell>
        </row>
        <row r="885">
          <cell r="D885">
            <v>0</v>
          </cell>
        </row>
        <row r="886">
          <cell r="D886">
            <v>0</v>
          </cell>
        </row>
        <row r="887">
          <cell r="D887">
            <v>0</v>
          </cell>
        </row>
        <row r="888">
          <cell r="D888">
            <v>0</v>
          </cell>
        </row>
        <row r="889">
          <cell r="D889">
            <v>0</v>
          </cell>
        </row>
        <row r="890">
          <cell r="D890">
            <v>0</v>
          </cell>
        </row>
        <row r="891">
          <cell r="D891">
            <v>0</v>
          </cell>
        </row>
        <row r="892">
          <cell r="D892">
            <v>0</v>
          </cell>
        </row>
        <row r="893">
          <cell r="D893">
            <v>0</v>
          </cell>
        </row>
        <row r="894">
          <cell r="D894">
            <v>0</v>
          </cell>
        </row>
        <row r="895">
          <cell r="D895">
            <v>0</v>
          </cell>
        </row>
        <row r="896">
          <cell r="D896">
            <v>0</v>
          </cell>
        </row>
        <row r="897">
          <cell r="D897">
            <v>0</v>
          </cell>
        </row>
        <row r="898">
          <cell r="D898">
            <v>0</v>
          </cell>
        </row>
        <row r="899">
          <cell r="D899">
            <v>0</v>
          </cell>
        </row>
        <row r="900">
          <cell r="D900">
            <v>0</v>
          </cell>
        </row>
        <row r="901">
          <cell r="D901">
            <v>0</v>
          </cell>
        </row>
        <row r="902">
          <cell r="D902">
            <v>0</v>
          </cell>
        </row>
        <row r="903">
          <cell r="D903">
            <v>0</v>
          </cell>
        </row>
        <row r="904">
          <cell r="D904">
            <v>0</v>
          </cell>
        </row>
        <row r="905">
          <cell r="D905">
            <v>0</v>
          </cell>
        </row>
        <row r="906">
          <cell r="D906">
            <v>0</v>
          </cell>
        </row>
        <row r="907">
          <cell r="D907">
            <v>0</v>
          </cell>
        </row>
        <row r="908">
          <cell r="D908">
            <v>0</v>
          </cell>
        </row>
        <row r="909">
          <cell r="D909">
            <v>0</v>
          </cell>
        </row>
        <row r="910">
          <cell r="D910">
            <v>0</v>
          </cell>
        </row>
        <row r="911">
          <cell r="D911">
            <v>0</v>
          </cell>
        </row>
        <row r="912">
          <cell r="D912">
            <v>0</v>
          </cell>
        </row>
        <row r="913">
          <cell r="D913">
            <v>0</v>
          </cell>
        </row>
        <row r="914">
          <cell r="D914">
            <v>0</v>
          </cell>
        </row>
        <row r="915">
          <cell r="D915">
            <v>0</v>
          </cell>
        </row>
        <row r="916">
          <cell r="D916">
            <v>0</v>
          </cell>
        </row>
        <row r="917">
          <cell r="D917">
            <v>0</v>
          </cell>
        </row>
        <row r="918">
          <cell r="D918">
            <v>0</v>
          </cell>
        </row>
        <row r="919">
          <cell r="D919">
            <v>0</v>
          </cell>
        </row>
        <row r="920">
          <cell r="D920">
            <v>0</v>
          </cell>
        </row>
        <row r="921">
          <cell r="D921">
            <v>0</v>
          </cell>
        </row>
        <row r="922">
          <cell r="D922">
            <v>0</v>
          </cell>
        </row>
        <row r="923">
          <cell r="D923">
            <v>0</v>
          </cell>
        </row>
        <row r="924">
          <cell r="D924">
            <v>0</v>
          </cell>
        </row>
        <row r="925">
          <cell r="D925">
            <v>0</v>
          </cell>
        </row>
        <row r="926">
          <cell r="D926">
            <v>0</v>
          </cell>
        </row>
        <row r="927">
          <cell r="D927">
            <v>0</v>
          </cell>
        </row>
        <row r="928">
          <cell r="D928">
            <v>0</v>
          </cell>
        </row>
        <row r="929">
          <cell r="D929">
            <v>0</v>
          </cell>
        </row>
        <row r="930">
          <cell r="D930">
            <v>0</v>
          </cell>
        </row>
        <row r="931">
          <cell r="D931">
            <v>0</v>
          </cell>
        </row>
        <row r="932">
          <cell r="D932">
            <v>0</v>
          </cell>
        </row>
        <row r="933">
          <cell r="D933">
            <v>0</v>
          </cell>
        </row>
        <row r="934">
          <cell r="D934">
            <v>0</v>
          </cell>
        </row>
        <row r="935">
          <cell r="D935">
            <v>0</v>
          </cell>
        </row>
        <row r="936">
          <cell r="D936">
            <v>0</v>
          </cell>
        </row>
        <row r="937">
          <cell r="D937">
            <v>0</v>
          </cell>
        </row>
        <row r="938">
          <cell r="D938">
            <v>0</v>
          </cell>
        </row>
        <row r="939">
          <cell r="D939">
            <v>0</v>
          </cell>
        </row>
        <row r="940">
          <cell r="D940">
            <v>0</v>
          </cell>
        </row>
        <row r="941">
          <cell r="D941">
            <v>0</v>
          </cell>
        </row>
        <row r="942">
          <cell r="D942">
            <v>0</v>
          </cell>
        </row>
        <row r="943">
          <cell r="D943">
            <v>0</v>
          </cell>
        </row>
        <row r="944">
          <cell r="D944">
            <v>0</v>
          </cell>
        </row>
        <row r="945">
          <cell r="D945">
            <v>0</v>
          </cell>
        </row>
        <row r="946">
          <cell r="D946">
            <v>0</v>
          </cell>
        </row>
        <row r="947">
          <cell r="D947">
            <v>0</v>
          </cell>
        </row>
        <row r="948">
          <cell r="D948">
            <v>0</v>
          </cell>
        </row>
        <row r="949">
          <cell r="D949">
            <v>0</v>
          </cell>
        </row>
        <row r="950">
          <cell r="D950">
            <v>0</v>
          </cell>
        </row>
        <row r="951">
          <cell r="D951">
            <v>0</v>
          </cell>
        </row>
        <row r="952">
          <cell r="D952">
            <v>0</v>
          </cell>
        </row>
        <row r="953">
          <cell r="D953">
            <v>0</v>
          </cell>
        </row>
        <row r="954">
          <cell r="D954">
            <v>0</v>
          </cell>
        </row>
        <row r="955">
          <cell r="D955">
            <v>0</v>
          </cell>
        </row>
        <row r="956">
          <cell r="D956">
            <v>0</v>
          </cell>
        </row>
        <row r="957">
          <cell r="D957">
            <v>0</v>
          </cell>
        </row>
        <row r="958">
          <cell r="D958">
            <v>0</v>
          </cell>
        </row>
        <row r="959">
          <cell r="D959">
            <v>0</v>
          </cell>
        </row>
        <row r="960">
          <cell r="D960">
            <v>0</v>
          </cell>
        </row>
        <row r="961">
          <cell r="D961">
            <v>0</v>
          </cell>
        </row>
        <row r="962">
          <cell r="D962">
            <v>0</v>
          </cell>
        </row>
        <row r="963">
          <cell r="D963">
            <v>0</v>
          </cell>
        </row>
        <row r="964">
          <cell r="D964">
            <v>0</v>
          </cell>
        </row>
        <row r="965">
          <cell r="D965">
            <v>0</v>
          </cell>
        </row>
        <row r="966">
          <cell r="D966">
            <v>0</v>
          </cell>
        </row>
        <row r="967">
          <cell r="D967">
            <v>0</v>
          </cell>
        </row>
        <row r="968">
          <cell r="D968">
            <v>0</v>
          </cell>
        </row>
        <row r="969">
          <cell r="D969">
            <v>0</v>
          </cell>
        </row>
        <row r="970">
          <cell r="D970">
            <v>0</v>
          </cell>
        </row>
        <row r="971">
          <cell r="D971">
            <v>0</v>
          </cell>
        </row>
        <row r="972">
          <cell r="D972">
            <v>0</v>
          </cell>
        </row>
        <row r="973">
          <cell r="D973">
            <v>0</v>
          </cell>
        </row>
        <row r="974">
          <cell r="D974">
            <v>0</v>
          </cell>
        </row>
        <row r="975">
          <cell r="D975">
            <v>0</v>
          </cell>
        </row>
        <row r="976">
          <cell r="D976">
            <v>0</v>
          </cell>
        </row>
        <row r="977">
          <cell r="D977">
            <v>0</v>
          </cell>
        </row>
        <row r="978">
          <cell r="D978">
            <v>0</v>
          </cell>
        </row>
        <row r="979">
          <cell r="D979">
            <v>0</v>
          </cell>
        </row>
        <row r="980">
          <cell r="D980">
            <v>0</v>
          </cell>
        </row>
        <row r="981">
          <cell r="D981">
            <v>0</v>
          </cell>
        </row>
        <row r="982">
          <cell r="D982">
            <v>0</v>
          </cell>
        </row>
        <row r="983">
          <cell r="D983">
            <v>0</v>
          </cell>
        </row>
        <row r="984">
          <cell r="D984">
            <v>0</v>
          </cell>
        </row>
        <row r="985">
          <cell r="D985">
            <v>0</v>
          </cell>
        </row>
        <row r="986">
          <cell r="D986">
            <v>0</v>
          </cell>
        </row>
        <row r="987">
          <cell r="D987">
            <v>0</v>
          </cell>
        </row>
        <row r="988">
          <cell r="D988">
            <v>0</v>
          </cell>
        </row>
        <row r="989">
          <cell r="D989">
            <v>0</v>
          </cell>
        </row>
        <row r="990">
          <cell r="D990">
            <v>0</v>
          </cell>
        </row>
        <row r="991">
          <cell r="D991">
            <v>0</v>
          </cell>
        </row>
        <row r="992">
          <cell r="D992">
            <v>0</v>
          </cell>
        </row>
        <row r="993">
          <cell r="D993">
            <v>0</v>
          </cell>
        </row>
        <row r="994">
          <cell r="D994">
            <v>0</v>
          </cell>
        </row>
        <row r="995">
          <cell r="D995">
            <v>0</v>
          </cell>
        </row>
        <row r="996">
          <cell r="D996">
            <v>0</v>
          </cell>
        </row>
        <row r="997">
          <cell r="D997">
            <v>0</v>
          </cell>
        </row>
        <row r="998">
          <cell r="D998">
            <v>0</v>
          </cell>
        </row>
        <row r="999">
          <cell r="D999">
            <v>0</v>
          </cell>
        </row>
        <row r="1000">
          <cell r="D1000">
            <v>0</v>
          </cell>
        </row>
        <row r="1001">
          <cell r="D1001">
            <v>0</v>
          </cell>
        </row>
        <row r="1002">
          <cell r="D1002">
            <v>0</v>
          </cell>
        </row>
        <row r="1003">
          <cell r="D1003">
            <v>0</v>
          </cell>
        </row>
        <row r="1004">
          <cell r="D1004">
            <v>0</v>
          </cell>
        </row>
        <row r="1005">
          <cell r="D1005">
            <v>0</v>
          </cell>
        </row>
        <row r="1006">
          <cell r="D1006">
            <v>0</v>
          </cell>
        </row>
        <row r="1007">
          <cell r="D1007">
            <v>0</v>
          </cell>
        </row>
        <row r="1008">
          <cell r="D1008">
            <v>0</v>
          </cell>
        </row>
        <row r="1009">
          <cell r="D1009">
            <v>0</v>
          </cell>
        </row>
        <row r="1010">
          <cell r="D1010">
            <v>0</v>
          </cell>
        </row>
        <row r="1011">
          <cell r="D1011">
            <v>0</v>
          </cell>
        </row>
        <row r="1012">
          <cell r="D1012">
            <v>0</v>
          </cell>
        </row>
        <row r="1013">
          <cell r="D1013">
            <v>0</v>
          </cell>
        </row>
        <row r="1014">
          <cell r="D1014">
            <v>0</v>
          </cell>
        </row>
        <row r="1015">
          <cell r="D1015">
            <v>0</v>
          </cell>
        </row>
        <row r="1016">
          <cell r="D1016">
            <v>0</v>
          </cell>
        </row>
        <row r="1017">
          <cell r="D1017">
            <v>0</v>
          </cell>
        </row>
        <row r="1018">
          <cell r="D1018">
            <v>0</v>
          </cell>
        </row>
        <row r="1019">
          <cell r="D1019">
            <v>0</v>
          </cell>
        </row>
        <row r="1020">
          <cell r="D1020">
            <v>0</v>
          </cell>
        </row>
        <row r="1021">
          <cell r="D1021">
            <v>0</v>
          </cell>
        </row>
        <row r="1022">
          <cell r="D1022">
            <v>0</v>
          </cell>
        </row>
        <row r="1023">
          <cell r="D1023">
            <v>0</v>
          </cell>
        </row>
        <row r="1024">
          <cell r="D1024">
            <v>0</v>
          </cell>
        </row>
        <row r="1025">
          <cell r="D1025">
            <v>0</v>
          </cell>
        </row>
        <row r="1026">
          <cell r="D1026">
            <v>0</v>
          </cell>
        </row>
        <row r="1027">
          <cell r="D1027">
            <v>0</v>
          </cell>
        </row>
        <row r="1028">
          <cell r="D1028">
            <v>0</v>
          </cell>
        </row>
        <row r="1029">
          <cell r="D1029">
            <v>0</v>
          </cell>
        </row>
        <row r="1030">
          <cell r="D1030">
            <v>0</v>
          </cell>
        </row>
        <row r="1031">
          <cell r="D1031">
            <v>0</v>
          </cell>
        </row>
        <row r="1032">
          <cell r="D1032">
            <v>0</v>
          </cell>
        </row>
        <row r="1033">
          <cell r="D1033">
            <v>0</v>
          </cell>
        </row>
        <row r="1034">
          <cell r="D1034">
            <v>0</v>
          </cell>
        </row>
        <row r="1035">
          <cell r="D1035">
            <v>0</v>
          </cell>
        </row>
        <row r="1036">
          <cell r="D1036">
            <v>0</v>
          </cell>
        </row>
        <row r="1037">
          <cell r="D1037">
            <v>0</v>
          </cell>
        </row>
        <row r="1038">
          <cell r="D1038">
            <v>0</v>
          </cell>
        </row>
        <row r="1039">
          <cell r="D1039">
            <v>0</v>
          </cell>
        </row>
        <row r="1040">
          <cell r="D1040">
            <v>0</v>
          </cell>
        </row>
        <row r="1041">
          <cell r="D1041">
            <v>0</v>
          </cell>
        </row>
        <row r="1042">
          <cell r="D1042">
            <v>0</v>
          </cell>
        </row>
        <row r="1043">
          <cell r="D1043">
            <v>0</v>
          </cell>
        </row>
        <row r="1044">
          <cell r="D1044">
            <v>0</v>
          </cell>
        </row>
        <row r="1045">
          <cell r="D1045">
            <v>0</v>
          </cell>
        </row>
        <row r="1046">
          <cell r="D1046">
            <v>0</v>
          </cell>
        </row>
        <row r="1047">
          <cell r="D1047">
            <v>0</v>
          </cell>
        </row>
        <row r="1048">
          <cell r="D1048">
            <v>0</v>
          </cell>
        </row>
        <row r="1049">
          <cell r="D1049">
            <v>0</v>
          </cell>
        </row>
        <row r="1050">
          <cell r="D1050">
            <v>0</v>
          </cell>
        </row>
        <row r="1051">
          <cell r="D1051">
            <v>0</v>
          </cell>
        </row>
        <row r="1052">
          <cell r="D1052">
            <v>0</v>
          </cell>
        </row>
        <row r="1053">
          <cell r="D1053">
            <v>0</v>
          </cell>
        </row>
        <row r="1054">
          <cell r="D1054">
            <v>0</v>
          </cell>
        </row>
        <row r="1055">
          <cell r="D1055">
            <v>0</v>
          </cell>
        </row>
        <row r="1056">
          <cell r="D1056">
            <v>0</v>
          </cell>
        </row>
        <row r="1057">
          <cell r="D1057">
            <v>0</v>
          </cell>
        </row>
        <row r="1058">
          <cell r="D1058">
            <v>0</v>
          </cell>
        </row>
        <row r="1059">
          <cell r="D1059">
            <v>0</v>
          </cell>
        </row>
        <row r="1060">
          <cell r="D1060">
            <v>0</v>
          </cell>
        </row>
        <row r="1061">
          <cell r="D1061">
            <v>0</v>
          </cell>
        </row>
        <row r="1062">
          <cell r="D1062">
            <v>0</v>
          </cell>
        </row>
        <row r="1063">
          <cell r="D1063">
            <v>0</v>
          </cell>
        </row>
        <row r="1064">
          <cell r="D1064">
            <v>0</v>
          </cell>
        </row>
        <row r="1065">
          <cell r="D1065">
            <v>0</v>
          </cell>
        </row>
        <row r="1066">
          <cell r="D1066">
            <v>0</v>
          </cell>
        </row>
        <row r="1067">
          <cell r="D1067">
            <v>0</v>
          </cell>
        </row>
        <row r="1068">
          <cell r="D1068">
            <v>0</v>
          </cell>
        </row>
        <row r="1069">
          <cell r="D1069">
            <v>0</v>
          </cell>
        </row>
        <row r="1070">
          <cell r="D1070">
            <v>0</v>
          </cell>
        </row>
        <row r="1071">
          <cell r="D1071">
            <v>0</v>
          </cell>
        </row>
        <row r="1072">
          <cell r="D1072">
            <v>0</v>
          </cell>
        </row>
        <row r="1073">
          <cell r="D1073">
            <v>0</v>
          </cell>
        </row>
        <row r="1074">
          <cell r="D1074">
            <v>0</v>
          </cell>
        </row>
        <row r="1075">
          <cell r="D1075">
            <v>0</v>
          </cell>
        </row>
        <row r="1076">
          <cell r="D1076">
            <v>0</v>
          </cell>
        </row>
        <row r="1077">
          <cell r="D1077">
            <v>0</v>
          </cell>
        </row>
        <row r="1078">
          <cell r="D1078">
            <v>0</v>
          </cell>
        </row>
        <row r="1079">
          <cell r="D1079">
            <v>0</v>
          </cell>
        </row>
        <row r="1080">
          <cell r="D1080">
            <v>0</v>
          </cell>
        </row>
        <row r="1081">
          <cell r="D1081">
            <v>0</v>
          </cell>
        </row>
        <row r="1082">
          <cell r="D1082">
            <v>0</v>
          </cell>
        </row>
        <row r="1083">
          <cell r="D1083">
            <v>0</v>
          </cell>
        </row>
        <row r="1084">
          <cell r="D1084">
            <v>0</v>
          </cell>
        </row>
        <row r="1085">
          <cell r="D1085">
            <v>0</v>
          </cell>
        </row>
        <row r="1086">
          <cell r="D1086">
            <v>0</v>
          </cell>
        </row>
        <row r="1087">
          <cell r="D1087">
            <v>0</v>
          </cell>
        </row>
        <row r="1088">
          <cell r="D1088">
            <v>0</v>
          </cell>
        </row>
        <row r="1089">
          <cell r="D1089">
            <v>0</v>
          </cell>
        </row>
        <row r="1090">
          <cell r="D1090">
            <v>0</v>
          </cell>
        </row>
        <row r="1091">
          <cell r="D1091">
            <v>0</v>
          </cell>
        </row>
        <row r="1092">
          <cell r="D1092">
            <v>0</v>
          </cell>
        </row>
        <row r="1093">
          <cell r="D1093">
            <v>0</v>
          </cell>
        </row>
        <row r="1094">
          <cell r="D1094">
            <v>0</v>
          </cell>
        </row>
        <row r="1095">
          <cell r="D1095">
            <v>0</v>
          </cell>
        </row>
        <row r="1096">
          <cell r="D1096">
            <v>0</v>
          </cell>
        </row>
        <row r="1097">
          <cell r="D1097">
            <v>0</v>
          </cell>
        </row>
        <row r="1098">
          <cell r="D1098">
            <v>0</v>
          </cell>
        </row>
        <row r="1099">
          <cell r="D1099">
            <v>0</v>
          </cell>
        </row>
        <row r="1100">
          <cell r="D1100">
            <v>0</v>
          </cell>
        </row>
        <row r="1101">
          <cell r="D1101">
            <v>0</v>
          </cell>
        </row>
        <row r="1102">
          <cell r="D1102">
            <v>0</v>
          </cell>
        </row>
        <row r="1103">
          <cell r="D1103">
            <v>0</v>
          </cell>
        </row>
        <row r="1104">
          <cell r="D1104">
            <v>0</v>
          </cell>
        </row>
        <row r="1105">
          <cell r="D1105">
            <v>0</v>
          </cell>
        </row>
        <row r="1106">
          <cell r="D1106">
            <v>0</v>
          </cell>
        </row>
        <row r="1107">
          <cell r="D1107">
            <v>0</v>
          </cell>
        </row>
        <row r="1108">
          <cell r="D1108">
            <v>0</v>
          </cell>
        </row>
        <row r="1109">
          <cell r="D1109">
            <v>0</v>
          </cell>
        </row>
        <row r="1110">
          <cell r="D1110">
            <v>0</v>
          </cell>
        </row>
        <row r="1111">
          <cell r="D1111">
            <v>0</v>
          </cell>
        </row>
        <row r="1112">
          <cell r="D1112">
            <v>0</v>
          </cell>
        </row>
        <row r="1113">
          <cell r="D1113">
            <v>0</v>
          </cell>
        </row>
        <row r="1114">
          <cell r="D1114">
            <v>0</v>
          </cell>
        </row>
        <row r="1115">
          <cell r="D1115">
            <v>0</v>
          </cell>
        </row>
        <row r="1116">
          <cell r="D1116">
            <v>0</v>
          </cell>
        </row>
        <row r="1117">
          <cell r="D1117">
            <v>0</v>
          </cell>
        </row>
        <row r="1118">
          <cell r="D1118">
            <v>0</v>
          </cell>
        </row>
        <row r="1119">
          <cell r="D1119">
            <v>0</v>
          </cell>
        </row>
        <row r="1120">
          <cell r="D1120">
            <v>0</v>
          </cell>
        </row>
        <row r="1121">
          <cell r="D1121">
            <v>0</v>
          </cell>
        </row>
        <row r="1122">
          <cell r="D1122">
            <v>0</v>
          </cell>
        </row>
        <row r="1123">
          <cell r="D1123">
            <v>0</v>
          </cell>
        </row>
        <row r="1124">
          <cell r="D1124">
            <v>0</v>
          </cell>
        </row>
        <row r="1125">
          <cell r="D1125">
            <v>0</v>
          </cell>
        </row>
        <row r="1126">
          <cell r="D1126">
            <v>0</v>
          </cell>
        </row>
        <row r="1127">
          <cell r="D1127">
            <v>0</v>
          </cell>
        </row>
        <row r="1128">
          <cell r="D1128">
            <v>0</v>
          </cell>
        </row>
        <row r="1129">
          <cell r="D1129">
            <v>0</v>
          </cell>
        </row>
        <row r="1130">
          <cell r="D1130">
            <v>0</v>
          </cell>
        </row>
        <row r="1131">
          <cell r="D1131">
            <v>0</v>
          </cell>
        </row>
        <row r="1132">
          <cell r="D1132">
            <v>0</v>
          </cell>
        </row>
        <row r="1133">
          <cell r="D1133">
            <v>0</v>
          </cell>
        </row>
        <row r="1134">
          <cell r="D1134">
            <v>0</v>
          </cell>
        </row>
        <row r="1135">
          <cell r="D1135">
            <v>0</v>
          </cell>
        </row>
        <row r="1136">
          <cell r="D1136">
            <v>0</v>
          </cell>
        </row>
        <row r="1137">
          <cell r="D1137">
            <v>0</v>
          </cell>
        </row>
        <row r="1138">
          <cell r="D1138">
            <v>0</v>
          </cell>
        </row>
        <row r="1139">
          <cell r="D1139">
            <v>0</v>
          </cell>
        </row>
        <row r="1140">
          <cell r="D1140">
            <v>0</v>
          </cell>
        </row>
        <row r="1141">
          <cell r="D1141">
            <v>0</v>
          </cell>
        </row>
        <row r="1142">
          <cell r="D1142">
            <v>0</v>
          </cell>
        </row>
        <row r="1143">
          <cell r="D1143">
            <v>0</v>
          </cell>
        </row>
        <row r="1144">
          <cell r="D1144">
            <v>0</v>
          </cell>
        </row>
        <row r="1145">
          <cell r="D1145">
            <v>0</v>
          </cell>
        </row>
        <row r="1146">
          <cell r="D1146">
            <v>0</v>
          </cell>
        </row>
        <row r="1147">
          <cell r="D1147">
            <v>0</v>
          </cell>
        </row>
        <row r="1148">
          <cell r="D1148">
            <v>0</v>
          </cell>
        </row>
        <row r="1149">
          <cell r="D1149">
            <v>0</v>
          </cell>
        </row>
        <row r="1150">
          <cell r="D1150">
            <v>0</v>
          </cell>
        </row>
        <row r="1151">
          <cell r="D1151">
            <v>0</v>
          </cell>
        </row>
        <row r="1152">
          <cell r="D1152">
            <v>0</v>
          </cell>
        </row>
        <row r="1153">
          <cell r="D1153">
            <v>0</v>
          </cell>
        </row>
        <row r="1154">
          <cell r="D1154">
            <v>0</v>
          </cell>
        </row>
        <row r="1155">
          <cell r="D1155">
            <v>0</v>
          </cell>
        </row>
        <row r="1156">
          <cell r="D1156">
            <v>0</v>
          </cell>
        </row>
        <row r="1157">
          <cell r="D1157">
            <v>0</v>
          </cell>
        </row>
        <row r="1158">
          <cell r="D1158">
            <v>0</v>
          </cell>
        </row>
        <row r="1159">
          <cell r="D1159">
            <v>0</v>
          </cell>
        </row>
        <row r="1160">
          <cell r="D1160">
            <v>0</v>
          </cell>
        </row>
        <row r="1161">
          <cell r="D1161">
            <v>0</v>
          </cell>
        </row>
        <row r="1162">
          <cell r="D1162">
            <v>0</v>
          </cell>
        </row>
        <row r="1163">
          <cell r="D1163">
            <v>0</v>
          </cell>
        </row>
        <row r="1164">
          <cell r="D1164">
            <v>0</v>
          </cell>
        </row>
        <row r="1165">
          <cell r="D1165">
            <v>0</v>
          </cell>
        </row>
        <row r="1166">
          <cell r="D1166">
            <v>0</v>
          </cell>
        </row>
        <row r="1167">
          <cell r="D1167">
            <v>0</v>
          </cell>
        </row>
        <row r="1168">
          <cell r="D1168">
            <v>0</v>
          </cell>
        </row>
        <row r="1169">
          <cell r="D1169">
            <v>0</v>
          </cell>
        </row>
        <row r="1170">
          <cell r="D1170">
            <v>0</v>
          </cell>
        </row>
        <row r="1171">
          <cell r="D1171">
            <v>0</v>
          </cell>
        </row>
        <row r="1172">
          <cell r="D1172">
            <v>0</v>
          </cell>
        </row>
        <row r="1173">
          <cell r="D1173">
            <v>0</v>
          </cell>
        </row>
        <row r="1174">
          <cell r="D1174">
            <v>0</v>
          </cell>
        </row>
        <row r="1175">
          <cell r="D1175">
            <v>0</v>
          </cell>
        </row>
        <row r="1176">
          <cell r="D1176">
            <v>0</v>
          </cell>
        </row>
        <row r="1177">
          <cell r="D1177">
            <v>0</v>
          </cell>
        </row>
        <row r="1178">
          <cell r="D1178">
            <v>0</v>
          </cell>
        </row>
        <row r="1179">
          <cell r="D1179">
            <v>0</v>
          </cell>
        </row>
        <row r="1180">
          <cell r="D1180">
            <v>0</v>
          </cell>
        </row>
        <row r="1181">
          <cell r="D1181">
            <v>0</v>
          </cell>
        </row>
        <row r="1182">
          <cell r="D1182">
            <v>0</v>
          </cell>
        </row>
        <row r="1183">
          <cell r="D1183">
            <v>0</v>
          </cell>
        </row>
        <row r="1184">
          <cell r="D1184">
            <v>0</v>
          </cell>
        </row>
        <row r="1185">
          <cell r="D1185">
            <v>0</v>
          </cell>
        </row>
        <row r="1186">
          <cell r="D1186">
            <v>0</v>
          </cell>
        </row>
        <row r="1187">
          <cell r="D1187">
            <v>0</v>
          </cell>
        </row>
        <row r="1188">
          <cell r="D1188">
            <v>0</v>
          </cell>
        </row>
        <row r="1189">
          <cell r="D1189">
            <v>0</v>
          </cell>
        </row>
        <row r="1190">
          <cell r="D1190">
            <v>0</v>
          </cell>
        </row>
        <row r="1191">
          <cell r="D1191">
            <v>0</v>
          </cell>
        </row>
        <row r="1192">
          <cell r="D1192">
            <v>0</v>
          </cell>
        </row>
        <row r="1193">
          <cell r="D1193">
            <v>0</v>
          </cell>
        </row>
        <row r="1194">
          <cell r="D1194">
            <v>0</v>
          </cell>
        </row>
        <row r="1195">
          <cell r="D1195">
            <v>0</v>
          </cell>
        </row>
        <row r="1196">
          <cell r="D1196">
            <v>0</v>
          </cell>
        </row>
        <row r="1197">
          <cell r="D1197">
            <v>0</v>
          </cell>
        </row>
        <row r="1198">
          <cell r="D1198">
            <v>0</v>
          </cell>
        </row>
        <row r="1199">
          <cell r="D1199">
            <v>0</v>
          </cell>
        </row>
        <row r="1200">
          <cell r="D1200">
            <v>0</v>
          </cell>
        </row>
        <row r="1201">
          <cell r="D1201">
            <v>0</v>
          </cell>
        </row>
        <row r="1202">
          <cell r="D1202">
            <v>0</v>
          </cell>
        </row>
        <row r="1203">
          <cell r="D1203">
            <v>0</v>
          </cell>
        </row>
        <row r="1204">
          <cell r="D1204">
            <v>0</v>
          </cell>
        </row>
        <row r="1205">
          <cell r="D1205">
            <v>0</v>
          </cell>
        </row>
        <row r="1206">
          <cell r="D1206">
            <v>0</v>
          </cell>
        </row>
        <row r="1207">
          <cell r="D1207">
            <v>0</v>
          </cell>
        </row>
        <row r="1208">
          <cell r="D1208">
            <v>0</v>
          </cell>
        </row>
        <row r="1209">
          <cell r="D1209">
            <v>0</v>
          </cell>
        </row>
        <row r="1210">
          <cell r="D1210">
            <v>0</v>
          </cell>
        </row>
        <row r="1211">
          <cell r="D1211">
            <v>0</v>
          </cell>
        </row>
        <row r="1212">
          <cell r="D1212">
            <v>0</v>
          </cell>
        </row>
        <row r="1213">
          <cell r="D1213">
            <v>0</v>
          </cell>
        </row>
        <row r="1214">
          <cell r="D1214">
            <v>0</v>
          </cell>
        </row>
        <row r="1215">
          <cell r="D1215">
            <v>0</v>
          </cell>
        </row>
        <row r="1216">
          <cell r="D1216">
            <v>0</v>
          </cell>
        </row>
        <row r="1217">
          <cell r="D1217">
            <v>0</v>
          </cell>
        </row>
        <row r="1218">
          <cell r="D1218">
            <v>0</v>
          </cell>
        </row>
        <row r="1219">
          <cell r="D1219">
            <v>0</v>
          </cell>
        </row>
        <row r="1220">
          <cell r="D1220">
            <v>0</v>
          </cell>
        </row>
        <row r="1221">
          <cell r="D1221">
            <v>0</v>
          </cell>
        </row>
        <row r="1222">
          <cell r="D1222">
            <v>0</v>
          </cell>
        </row>
        <row r="1223">
          <cell r="D1223">
            <v>0</v>
          </cell>
        </row>
        <row r="1224">
          <cell r="D1224">
            <v>0</v>
          </cell>
        </row>
        <row r="1225">
          <cell r="D1225">
            <v>0</v>
          </cell>
        </row>
        <row r="1226">
          <cell r="D1226">
            <v>0</v>
          </cell>
        </row>
        <row r="1227">
          <cell r="D1227">
            <v>0</v>
          </cell>
        </row>
        <row r="1228">
          <cell r="D1228">
            <v>0</v>
          </cell>
        </row>
        <row r="1229">
          <cell r="D1229">
            <v>0</v>
          </cell>
        </row>
        <row r="1230">
          <cell r="D1230">
            <v>0</v>
          </cell>
        </row>
        <row r="1231">
          <cell r="D1231">
            <v>0</v>
          </cell>
        </row>
        <row r="1232">
          <cell r="D1232">
            <v>0</v>
          </cell>
        </row>
        <row r="1233">
          <cell r="D1233">
            <v>0</v>
          </cell>
        </row>
        <row r="1234">
          <cell r="D1234">
            <v>0</v>
          </cell>
        </row>
        <row r="1235">
          <cell r="D1235">
            <v>0</v>
          </cell>
        </row>
        <row r="1236">
          <cell r="D1236">
            <v>0</v>
          </cell>
        </row>
        <row r="1237">
          <cell r="D1237">
            <v>0</v>
          </cell>
        </row>
        <row r="1238">
          <cell r="D1238">
            <v>0</v>
          </cell>
        </row>
        <row r="1239">
          <cell r="D1239">
            <v>0</v>
          </cell>
        </row>
        <row r="1240">
          <cell r="D1240">
            <v>0</v>
          </cell>
        </row>
        <row r="1241">
          <cell r="D1241">
            <v>0</v>
          </cell>
        </row>
        <row r="1242">
          <cell r="D1242">
            <v>0</v>
          </cell>
        </row>
        <row r="1243">
          <cell r="D1243">
            <v>0</v>
          </cell>
        </row>
        <row r="1244">
          <cell r="D1244">
            <v>0</v>
          </cell>
        </row>
        <row r="1245">
          <cell r="D1245">
            <v>0</v>
          </cell>
        </row>
        <row r="1246">
          <cell r="D1246">
            <v>0</v>
          </cell>
        </row>
        <row r="1247">
          <cell r="D1247">
            <v>0</v>
          </cell>
        </row>
        <row r="1248">
          <cell r="D1248">
            <v>0</v>
          </cell>
        </row>
        <row r="1249">
          <cell r="D1249">
            <v>0</v>
          </cell>
        </row>
        <row r="1250">
          <cell r="D1250">
            <v>0</v>
          </cell>
        </row>
        <row r="1251">
          <cell r="D1251">
            <v>0</v>
          </cell>
        </row>
        <row r="1252">
          <cell r="D1252">
            <v>0</v>
          </cell>
        </row>
        <row r="1253">
          <cell r="D1253">
            <v>0</v>
          </cell>
        </row>
        <row r="1254">
          <cell r="D1254">
            <v>0</v>
          </cell>
        </row>
        <row r="1255">
          <cell r="D1255">
            <v>0</v>
          </cell>
        </row>
        <row r="1256">
          <cell r="D1256">
            <v>0</v>
          </cell>
        </row>
        <row r="1257">
          <cell r="D1257">
            <v>0</v>
          </cell>
        </row>
        <row r="1258">
          <cell r="D1258">
            <v>0</v>
          </cell>
        </row>
        <row r="1259">
          <cell r="D1259">
            <v>0</v>
          </cell>
        </row>
        <row r="1260">
          <cell r="D1260">
            <v>0</v>
          </cell>
        </row>
        <row r="1261">
          <cell r="D1261">
            <v>0</v>
          </cell>
        </row>
        <row r="1262">
          <cell r="D1262">
            <v>0</v>
          </cell>
        </row>
        <row r="1263">
          <cell r="D1263">
            <v>0</v>
          </cell>
        </row>
        <row r="1264">
          <cell r="D1264">
            <v>0</v>
          </cell>
        </row>
        <row r="1265">
          <cell r="D1265">
            <v>0</v>
          </cell>
        </row>
        <row r="1266">
          <cell r="D1266">
            <v>0</v>
          </cell>
        </row>
        <row r="1267">
          <cell r="D1267">
            <v>0</v>
          </cell>
        </row>
        <row r="1268">
          <cell r="D1268">
            <v>0</v>
          </cell>
        </row>
        <row r="1269">
          <cell r="D1269">
            <v>0</v>
          </cell>
        </row>
        <row r="1270">
          <cell r="D1270">
            <v>0</v>
          </cell>
        </row>
        <row r="1271">
          <cell r="D1271">
            <v>0</v>
          </cell>
        </row>
        <row r="1272">
          <cell r="D1272">
            <v>0</v>
          </cell>
        </row>
        <row r="1273">
          <cell r="D1273">
            <v>0</v>
          </cell>
        </row>
        <row r="1274">
          <cell r="D1274">
            <v>0</v>
          </cell>
        </row>
        <row r="1275">
          <cell r="D1275">
            <v>0</v>
          </cell>
        </row>
        <row r="1276">
          <cell r="D1276">
            <v>0</v>
          </cell>
        </row>
        <row r="1277">
          <cell r="D1277">
            <v>0</v>
          </cell>
        </row>
        <row r="1278">
          <cell r="D1278">
            <v>0</v>
          </cell>
        </row>
        <row r="1279">
          <cell r="D1279">
            <v>0</v>
          </cell>
        </row>
        <row r="1280">
          <cell r="D1280">
            <v>0</v>
          </cell>
        </row>
        <row r="1281">
          <cell r="D1281">
            <v>0</v>
          </cell>
        </row>
        <row r="1282">
          <cell r="D1282">
            <v>0</v>
          </cell>
        </row>
        <row r="1283">
          <cell r="D1283">
            <v>0</v>
          </cell>
        </row>
        <row r="1284">
          <cell r="D1284">
            <v>0</v>
          </cell>
        </row>
        <row r="1285">
          <cell r="D1285">
            <v>0</v>
          </cell>
        </row>
        <row r="1286">
          <cell r="D1286">
            <v>0</v>
          </cell>
        </row>
        <row r="1287">
          <cell r="D1287">
            <v>0</v>
          </cell>
        </row>
        <row r="1288">
          <cell r="D1288">
            <v>0</v>
          </cell>
        </row>
        <row r="1289">
          <cell r="D1289">
            <v>0</v>
          </cell>
        </row>
        <row r="1290">
          <cell r="D1290">
            <v>0</v>
          </cell>
        </row>
        <row r="1291">
          <cell r="D1291">
            <v>0</v>
          </cell>
        </row>
        <row r="1292">
          <cell r="D1292">
            <v>0</v>
          </cell>
        </row>
        <row r="1293">
          <cell r="D1293">
            <v>0</v>
          </cell>
        </row>
        <row r="1294">
          <cell r="D1294">
            <v>0</v>
          </cell>
        </row>
        <row r="1295">
          <cell r="D1295">
            <v>0</v>
          </cell>
        </row>
        <row r="1296">
          <cell r="D1296">
            <v>0</v>
          </cell>
        </row>
        <row r="1297">
          <cell r="D1297">
            <v>0</v>
          </cell>
        </row>
        <row r="1298">
          <cell r="D1298">
            <v>0</v>
          </cell>
        </row>
        <row r="1299">
          <cell r="D1299">
            <v>0</v>
          </cell>
        </row>
        <row r="1300">
          <cell r="D1300">
            <v>0</v>
          </cell>
        </row>
        <row r="1301">
          <cell r="D1301">
            <v>0</v>
          </cell>
        </row>
        <row r="1302">
          <cell r="D1302">
            <v>0</v>
          </cell>
        </row>
        <row r="1303">
          <cell r="D1303">
            <v>0</v>
          </cell>
        </row>
        <row r="1304">
          <cell r="D1304">
            <v>0</v>
          </cell>
        </row>
        <row r="1305">
          <cell r="D1305">
            <v>0</v>
          </cell>
        </row>
        <row r="1306">
          <cell r="D1306">
            <v>0</v>
          </cell>
        </row>
        <row r="1307">
          <cell r="D1307">
            <v>0</v>
          </cell>
        </row>
        <row r="1308">
          <cell r="D1308">
            <v>0</v>
          </cell>
        </row>
        <row r="1309">
          <cell r="D1309">
            <v>0</v>
          </cell>
        </row>
        <row r="1310">
          <cell r="D1310">
            <v>0</v>
          </cell>
        </row>
        <row r="1311">
          <cell r="D1311">
            <v>0</v>
          </cell>
        </row>
        <row r="1312">
          <cell r="D1312">
            <v>0</v>
          </cell>
        </row>
        <row r="1313">
          <cell r="D1313">
            <v>0</v>
          </cell>
        </row>
        <row r="1314">
          <cell r="D1314">
            <v>0</v>
          </cell>
        </row>
        <row r="1315">
          <cell r="D1315">
            <v>0</v>
          </cell>
        </row>
        <row r="1316">
          <cell r="D1316">
            <v>0</v>
          </cell>
        </row>
        <row r="1317">
          <cell r="D1317">
            <v>0</v>
          </cell>
        </row>
        <row r="1318">
          <cell r="D1318">
            <v>0</v>
          </cell>
        </row>
        <row r="1319">
          <cell r="D1319">
            <v>0</v>
          </cell>
        </row>
        <row r="1320">
          <cell r="D1320">
            <v>0</v>
          </cell>
        </row>
        <row r="1321">
          <cell r="D1321">
            <v>0</v>
          </cell>
        </row>
        <row r="1322">
          <cell r="D1322">
            <v>0</v>
          </cell>
        </row>
        <row r="1323">
          <cell r="D1323">
            <v>0</v>
          </cell>
        </row>
        <row r="1324">
          <cell r="D1324">
            <v>0</v>
          </cell>
        </row>
        <row r="1325">
          <cell r="D1325">
            <v>0</v>
          </cell>
        </row>
        <row r="1326">
          <cell r="D1326">
            <v>0</v>
          </cell>
        </row>
        <row r="1327">
          <cell r="D1327">
            <v>0</v>
          </cell>
        </row>
        <row r="1328">
          <cell r="D1328">
            <v>0</v>
          </cell>
        </row>
        <row r="1329">
          <cell r="D1329">
            <v>0</v>
          </cell>
        </row>
        <row r="1330">
          <cell r="D1330">
            <v>0</v>
          </cell>
        </row>
        <row r="1331">
          <cell r="D1331">
            <v>0</v>
          </cell>
        </row>
        <row r="1332">
          <cell r="D1332">
            <v>0</v>
          </cell>
        </row>
        <row r="1333">
          <cell r="D1333">
            <v>0</v>
          </cell>
        </row>
        <row r="1334">
          <cell r="D1334">
            <v>0</v>
          </cell>
        </row>
        <row r="1335">
          <cell r="D1335">
            <v>0</v>
          </cell>
        </row>
        <row r="1336">
          <cell r="D1336">
            <v>0</v>
          </cell>
        </row>
        <row r="1337">
          <cell r="D1337">
            <v>0</v>
          </cell>
        </row>
        <row r="1338">
          <cell r="D1338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KP 2012"/>
      <sheetName val="KIB A DPKP"/>
      <sheetName val="KIB M DPKP"/>
      <sheetName val="jns_aset"/>
      <sheetName val="UE"/>
      <sheetName val="KIB A "/>
      <sheetName val="KIB B"/>
      <sheetName val="KIB C"/>
      <sheetName val="KIB D"/>
      <sheetName val="KIB E"/>
      <sheetName val="KIB F"/>
      <sheetName val="KIB B&lt;300000"/>
      <sheetName val="KIB A DPKP (3)"/>
      <sheetName val="DPKP 2012 RB "/>
      <sheetName val="EKSTRACOUNTABLE"/>
      <sheetName val="Sheet1"/>
    </sheetNames>
    <sheetDataSet>
      <sheetData sheetId="0"/>
      <sheetData sheetId="1"/>
      <sheetData sheetId="2"/>
      <sheetData sheetId="3">
        <row r="1">
          <cell r="B1" t="str">
            <v>kelompok</v>
          </cell>
        </row>
      </sheetData>
      <sheetData sheetId="4">
        <row r="4">
          <cell r="C4" t="str">
            <v>Kode Aset</v>
          </cell>
          <cell r="D4" t="str">
            <v>Kelompok Aset Tetap</v>
          </cell>
          <cell r="E4" t="str">
            <v>Masa Manfaat</v>
          </cell>
        </row>
        <row r="5">
          <cell r="D5" t="str">
            <v>Peralatan dan Mesin</v>
          </cell>
        </row>
        <row r="6">
          <cell r="C6">
            <v>8.4733796296296293E-2</v>
          </cell>
          <cell r="D6" t="str">
            <v>Alat-Alat Besar Darat</v>
          </cell>
          <cell r="E6">
            <v>10</v>
          </cell>
        </row>
        <row r="7">
          <cell r="C7" t="str">
            <v>02.02.02</v>
          </cell>
          <cell r="D7" t="str">
            <v>Alat-Alat Besar Apung</v>
          </cell>
          <cell r="E7">
            <v>8</v>
          </cell>
        </row>
        <row r="8">
          <cell r="C8" t="str">
            <v>02.02.03</v>
          </cell>
          <cell r="D8" t="str">
            <v>Alat-alat Bantu</v>
          </cell>
          <cell r="E8">
            <v>7</v>
          </cell>
        </row>
        <row r="9">
          <cell r="C9" t="str">
            <v>02.03.01</v>
          </cell>
          <cell r="D9" t="str">
            <v>Alat Angkutan Darat Bermotor</v>
          </cell>
          <cell r="E9">
            <v>7</v>
          </cell>
        </row>
        <row r="10">
          <cell r="C10" t="str">
            <v>02.03.02</v>
          </cell>
          <cell r="D10" t="str">
            <v>Alat Angkutan Berat Tak Bermotor</v>
          </cell>
          <cell r="E10">
            <v>2</v>
          </cell>
        </row>
        <row r="11">
          <cell r="C11" t="str">
            <v>02.03.03</v>
          </cell>
          <cell r="D11" t="str">
            <v>Alat Angkut Apung Bermotor</v>
          </cell>
          <cell r="E11">
            <v>10</v>
          </cell>
        </row>
        <row r="12">
          <cell r="C12" t="str">
            <v>02.03.04</v>
          </cell>
          <cell r="D12" t="str">
            <v>Alat Angkut Apung Tak Bermotor</v>
          </cell>
          <cell r="E12">
            <v>3</v>
          </cell>
        </row>
        <row r="13">
          <cell r="C13" t="str">
            <v>02.03.05</v>
          </cell>
          <cell r="D13" t="str">
            <v>Alat Angkut Bermotor Udara</v>
          </cell>
          <cell r="E13">
            <v>20</v>
          </cell>
        </row>
        <row r="14">
          <cell r="C14" t="str">
            <v>02.04.01</v>
          </cell>
          <cell r="D14" t="str">
            <v>Alat Bengkel Bermesin</v>
          </cell>
          <cell r="E14">
            <v>10</v>
          </cell>
        </row>
        <row r="15">
          <cell r="C15" t="str">
            <v>02.04.02</v>
          </cell>
          <cell r="D15" t="str">
            <v>Alat Bengkel Tak Bermesin</v>
          </cell>
          <cell r="E15">
            <v>5</v>
          </cell>
        </row>
        <row r="16">
          <cell r="C16" t="str">
            <v>02.04.03</v>
          </cell>
          <cell r="D16" t="str">
            <v>Alat Ukur</v>
          </cell>
          <cell r="E16">
            <v>5</v>
          </cell>
        </row>
        <row r="17">
          <cell r="C17" t="str">
            <v>02.05.01</v>
          </cell>
          <cell r="D17" t="str">
            <v>Alat Pengolahan Pertanian</v>
          </cell>
          <cell r="E17">
            <v>4</v>
          </cell>
        </row>
        <row r="18">
          <cell r="C18" t="str">
            <v>02.05.02</v>
          </cell>
          <cell r="D18" t="str">
            <v>Alat Pemeliharaan Tanaman/Alat Penyimpan Pertanian</v>
          </cell>
          <cell r="E18">
            <v>4</v>
          </cell>
        </row>
        <row r="19">
          <cell r="C19" t="str">
            <v>02.06.01</v>
          </cell>
          <cell r="D19" t="str">
            <v>Alat Kantor</v>
          </cell>
          <cell r="E19">
            <v>5</v>
          </cell>
        </row>
        <row r="20">
          <cell r="C20">
            <v>8.7523148148148155E-2</v>
          </cell>
          <cell r="D20" t="str">
            <v>Alat Rumah Tangga</v>
          </cell>
          <cell r="E20">
            <v>5</v>
          </cell>
        </row>
        <row r="21">
          <cell r="C21" t="str">
            <v>02.06.03</v>
          </cell>
          <cell r="D21" t="str">
            <v>Peralatan Komputer</v>
          </cell>
          <cell r="E21">
            <v>4</v>
          </cell>
        </row>
        <row r="22">
          <cell r="C22">
            <v>8.7546296296296289E-2</v>
          </cell>
          <cell r="D22" t="str">
            <v>Meja Dan Kursi Kerja/Rapat Pejabat</v>
          </cell>
          <cell r="E22">
            <v>5</v>
          </cell>
        </row>
        <row r="23">
          <cell r="C23" t="str">
            <v>02.07.01</v>
          </cell>
          <cell r="D23" t="str">
            <v>Alat Studio</v>
          </cell>
          <cell r="E23">
            <v>5</v>
          </cell>
        </row>
        <row r="24">
          <cell r="C24" t="str">
            <v>02.07.02</v>
          </cell>
          <cell r="D24" t="str">
            <v>Alat Komunikasi</v>
          </cell>
          <cell r="E24">
            <v>5</v>
          </cell>
        </row>
        <row r="25">
          <cell r="C25" t="str">
            <v>02.07.03</v>
          </cell>
          <cell r="D25" t="str">
            <v>Peralatan Pemancar</v>
          </cell>
          <cell r="E25">
            <v>10</v>
          </cell>
        </row>
        <row r="26">
          <cell r="C26" t="str">
            <v>02.08.01</v>
          </cell>
          <cell r="D26" t="str">
            <v>Alat Kedokteran</v>
          </cell>
          <cell r="E26">
            <v>5</v>
          </cell>
        </row>
        <row r="27">
          <cell r="C27" t="str">
            <v>02.08.02</v>
          </cell>
          <cell r="D27" t="str">
            <v>Alat Kesehatan</v>
          </cell>
          <cell r="E27">
            <v>5</v>
          </cell>
        </row>
        <row r="28">
          <cell r="C28" t="str">
            <v>02.09.01</v>
          </cell>
          <cell r="D28" t="str">
            <v>Unit-Unit Laboratorium</v>
          </cell>
          <cell r="E28">
            <v>8</v>
          </cell>
        </row>
        <row r="29">
          <cell r="C29" t="str">
            <v>02.09.02</v>
          </cell>
          <cell r="D29" t="str">
            <v>Alat Peraga/Praktek Sekolah</v>
          </cell>
          <cell r="E29">
            <v>10</v>
          </cell>
        </row>
        <row r="30">
          <cell r="C30" t="str">
            <v>02.09.03</v>
          </cell>
          <cell r="D30" t="str">
            <v>Unit Alat Laboratorium Kimia Nuklir</v>
          </cell>
          <cell r="E30">
            <v>15</v>
          </cell>
        </row>
        <row r="31">
          <cell r="C31" t="str">
            <v>02.09.04</v>
          </cell>
          <cell r="D31" t="str">
            <v>Alat Laboratorium Fisika Nuklir / Elektronika</v>
          </cell>
          <cell r="E31">
            <v>15</v>
          </cell>
        </row>
        <row r="32">
          <cell r="C32" t="str">
            <v>02.09.05</v>
          </cell>
          <cell r="D32" t="str">
            <v>Alat Proteksi Radiasi / Proteksi Lingkungan</v>
          </cell>
          <cell r="E32">
            <v>10</v>
          </cell>
        </row>
        <row r="33">
          <cell r="C33" t="str">
            <v>02.09.06</v>
          </cell>
          <cell r="D33" t="str">
            <v>Radiation Aplication and Non Destructive Testing Laboratory (BATAM)</v>
          </cell>
          <cell r="E33">
            <v>10</v>
          </cell>
        </row>
        <row r="34">
          <cell r="C34" t="str">
            <v>02.09.07</v>
          </cell>
          <cell r="D34" t="str">
            <v>Alat Laboratorium Lingkungan Hidup</v>
          </cell>
          <cell r="E34">
            <v>7</v>
          </cell>
        </row>
        <row r="35">
          <cell r="C35" t="str">
            <v>02.09.08</v>
          </cell>
          <cell r="D35" t="str">
            <v>Peralatan Laboratorium Hidrodinamika</v>
          </cell>
          <cell r="E35">
            <v>15</v>
          </cell>
        </row>
        <row r="36">
          <cell r="C36" t="str">
            <v>02.10.01</v>
          </cell>
          <cell r="D36" t="str">
            <v>Senjata Api</v>
          </cell>
          <cell r="E36">
            <v>10</v>
          </cell>
        </row>
        <row r="37">
          <cell r="C37" t="str">
            <v>02.10.02</v>
          </cell>
          <cell r="D37" t="str">
            <v>Persenjataan Non Senjata Api</v>
          </cell>
          <cell r="E37">
            <v>3</v>
          </cell>
        </row>
        <row r="38">
          <cell r="C38" t="str">
            <v>02.10.03</v>
          </cell>
          <cell r="D38" t="str">
            <v>Amunisi</v>
          </cell>
        </row>
        <row r="39">
          <cell r="C39" t="str">
            <v>02.10.04</v>
          </cell>
          <cell r="D39" t="str">
            <v>Alat Keamanan dan Perlindungan</v>
          </cell>
          <cell r="E39">
            <v>5</v>
          </cell>
        </row>
        <row r="40">
          <cell r="D40" t="str">
            <v>Gedung dan Bangunan</v>
          </cell>
        </row>
        <row r="41">
          <cell r="C41" t="str">
            <v>03.11.01</v>
          </cell>
          <cell r="D41" t="str">
            <v>Bangunan Gedung Tempat Kerja</v>
          </cell>
          <cell r="E41">
            <v>50</v>
          </cell>
        </row>
        <row r="42">
          <cell r="C42" t="str">
            <v>03.11.02</v>
          </cell>
          <cell r="D42" t="str">
            <v>Bangunan Gedung Tempat Tinggal</v>
          </cell>
          <cell r="E42">
            <v>50</v>
          </cell>
        </row>
        <row r="43">
          <cell r="C43" t="str">
            <v>03.11.03</v>
          </cell>
          <cell r="D43" t="str">
            <v>Bangunan Menara</v>
          </cell>
          <cell r="E43">
            <v>40</v>
          </cell>
        </row>
        <row r="44">
          <cell r="C44" t="str">
            <v>03.12.01</v>
          </cell>
          <cell r="D44" t="str">
            <v>Bangunan Bersejarah</v>
          </cell>
          <cell r="E44">
            <v>50</v>
          </cell>
        </row>
        <row r="45">
          <cell r="C45" t="str">
            <v>03.12.05</v>
          </cell>
          <cell r="D45" t="str">
            <v>Tugu Peringatan</v>
          </cell>
          <cell r="E45">
            <v>50</v>
          </cell>
        </row>
        <row r="46">
          <cell r="C46" t="str">
            <v>03.12.03</v>
          </cell>
          <cell r="D46" t="str">
            <v>Candi</v>
          </cell>
          <cell r="E46">
            <v>50</v>
          </cell>
        </row>
        <row r="47">
          <cell r="C47" t="str">
            <v>03.12.04</v>
          </cell>
          <cell r="D47" t="str">
            <v>Monumen/Bangunan Bersejarah</v>
          </cell>
          <cell r="E47">
            <v>50</v>
          </cell>
        </row>
        <row r="48">
          <cell r="C48" t="str">
            <v>03.12.05</v>
          </cell>
          <cell r="D48" t="str">
            <v>Tugu Peringatan Lain</v>
          </cell>
          <cell r="E48">
            <v>50</v>
          </cell>
        </row>
        <row r="49">
          <cell r="C49" t="str">
            <v>03.12.06</v>
          </cell>
          <cell r="D49" t="str">
            <v>Tugu Titik Kontrol/Pasti</v>
          </cell>
          <cell r="E49">
            <v>50</v>
          </cell>
        </row>
        <row r="50">
          <cell r="C50" t="str">
            <v>03.12.07</v>
          </cell>
          <cell r="D50" t="str">
            <v>Rambu-Rambu</v>
          </cell>
          <cell r="E50">
            <v>50</v>
          </cell>
        </row>
        <row r="51">
          <cell r="C51" t="str">
            <v>03.12.08</v>
          </cell>
          <cell r="D51" t="str">
            <v>Rambu-Rambu Lalu Lintas Udara</v>
          </cell>
          <cell r="E51">
            <v>50</v>
          </cell>
        </row>
        <row r="52">
          <cell r="D52" t="str">
            <v>Jalan, Irigasi, dan Jaringan</v>
          </cell>
        </row>
        <row r="53">
          <cell r="C53" t="str">
            <v>04.13.01</v>
          </cell>
          <cell r="D53" t="str">
            <v>Jalan</v>
          </cell>
          <cell r="E53">
            <v>10</v>
          </cell>
        </row>
        <row r="54">
          <cell r="C54" t="str">
            <v>04.13.02</v>
          </cell>
          <cell r="D54" t="str">
            <v>Jembatan</v>
          </cell>
          <cell r="E54">
            <v>50</v>
          </cell>
        </row>
        <row r="55">
          <cell r="C55" t="str">
            <v>04.14.01</v>
          </cell>
          <cell r="D55" t="str">
            <v>Bangunan Air Irigasi</v>
          </cell>
          <cell r="E55">
            <v>50</v>
          </cell>
        </row>
        <row r="56">
          <cell r="C56" t="str">
            <v>04.14.02</v>
          </cell>
          <cell r="D56" t="str">
            <v>Bangunan Air Pasang Surut</v>
          </cell>
          <cell r="E56">
            <v>50</v>
          </cell>
        </row>
        <row r="57">
          <cell r="C57" t="str">
            <v>04.14.03</v>
          </cell>
          <cell r="D57" t="str">
            <v>Bangunan Air Rawa</v>
          </cell>
          <cell r="E57">
            <v>25</v>
          </cell>
        </row>
        <row r="58">
          <cell r="C58" t="str">
            <v>04.14.04</v>
          </cell>
          <cell r="D58" t="str">
            <v>Bangunan Pengaman Sungai dan Penanggulangan Bencana Alam</v>
          </cell>
          <cell r="E58">
            <v>10</v>
          </cell>
        </row>
        <row r="59">
          <cell r="C59" t="str">
            <v>04.14.05</v>
          </cell>
          <cell r="D59" t="str">
            <v>Bangunan Pengembangan Sumber Air dan Air Tanah</v>
          </cell>
          <cell r="E59">
            <v>30</v>
          </cell>
        </row>
        <row r="60">
          <cell r="C60" t="str">
            <v>04.14.06</v>
          </cell>
          <cell r="D60" t="str">
            <v>Bangunan Air Bersih/Baku</v>
          </cell>
          <cell r="E60">
            <v>40</v>
          </cell>
        </row>
        <row r="61">
          <cell r="C61" t="str">
            <v>04.14.07</v>
          </cell>
          <cell r="D61" t="str">
            <v>Bangunan Air Kotor</v>
          </cell>
          <cell r="E61">
            <v>40</v>
          </cell>
        </row>
        <row r="62">
          <cell r="C62" t="str">
            <v>04.14.08</v>
          </cell>
          <cell r="D62" t="str">
            <v>Bangunan Air</v>
          </cell>
          <cell r="E62">
            <v>40</v>
          </cell>
        </row>
        <row r="63">
          <cell r="C63" t="str">
            <v>04.15.01</v>
          </cell>
          <cell r="D63" t="str">
            <v>Instalasi Air Minum/Air Bersih</v>
          </cell>
          <cell r="E63">
            <v>30</v>
          </cell>
        </row>
        <row r="64">
          <cell r="C64" t="str">
            <v>04.15.02</v>
          </cell>
          <cell r="D64" t="str">
            <v>Instalasi Air Kotor</v>
          </cell>
          <cell r="E64">
            <v>30</v>
          </cell>
        </row>
        <row r="65">
          <cell r="C65" t="str">
            <v>04.15.03</v>
          </cell>
          <cell r="D65" t="str">
            <v>Instalasi Pengolahan Sampah</v>
          </cell>
          <cell r="E65">
            <v>10</v>
          </cell>
        </row>
        <row r="66">
          <cell r="C66" t="str">
            <v>04.15.04</v>
          </cell>
          <cell r="D66" t="str">
            <v>Instalasi Pengolahan Bahan Bangunan</v>
          </cell>
          <cell r="E66">
            <v>10</v>
          </cell>
        </row>
        <row r="67">
          <cell r="C67" t="str">
            <v>04.15.05</v>
          </cell>
          <cell r="D67" t="str">
            <v>Instalasi Pembangkit Listrik</v>
          </cell>
          <cell r="E67">
            <v>40</v>
          </cell>
        </row>
        <row r="68">
          <cell r="C68" t="str">
            <v>04.15.06</v>
          </cell>
          <cell r="D68" t="str">
            <v>Instalasi Gardu Listrik</v>
          </cell>
          <cell r="E68">
            <v>40</v>
          </cell>
        </row>
        <row r="69">
          <cell r="C69" t="str">
            <v>04.15.07</v>
          </cell>
          <cell r="D69" t="str">
            <v>Instalasi Pertahanan</v>
          </cell>
          <cell r="E69">
            <v>30</v>
          </cell>
        </row>
        <row r="70">
          <cell r="C70" t="str">
            <v>04.15.08</v>
          </cell>
          <cell r="D70" t="str">
            <v>Instalasi Gas</v>
          </cell>
          <cell r="E70">
            <v>30</v>
          </cell>
        </row>
        <row r="71">
          <cell r="C71" t="str">
            <v>04.15.09</v>
          </cell>
          <cell r="D71" t="str">
            <v>Instalasi Pengaman</v>
          </cell>
          <cell r="E71">
            <v>20</v>
          </cell>
        </row>
        <row r="72">
          <cell r="C72" t="str">
            <v>04.16.01</v>
          </cell>
          <cell r="D72" t="str">
            <v>Jaringan Air Minum</v>
          </cell>
          <cell r="E72">
            <v>30</v>
          </cell>
        </row>
        <row r="73">
          <cell r="C73" t="str">
            <v>04.16.02</v>
          </cell>
          <cell r="D73" t="str">
            <v>Jaringan Listrik</v>
          </cell>
          <cell r="E73">
            <v>40</v>
          </cell>
        </row>
        <row r="74">
          <cell r="C74" t="str">
            <v>04.16.03</v>
          </cell>
          <cell r="D74" t="str">
            <v>Jaringan Telepon</v>
          </cell>
          <cell r="E74">
            <v>20</v>
          </cell>
        </row>
        <row r="75">
          <cell r="C75" t="str">
            <v>04.16.04</v>
          </cell>
          <cell r="D75" t="str">
            <v>Jaringan Gas</v>
          </cell>
          <cell r="E75">
            <v>30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9"/>
  <sheetViews>
    <sheetView tabSelected="1" view="pageBreakPreview" zoomScale="85" zoomScaleNormal="80" zoomScaleSheetLayoutView="85" workbookViewId="0">
      <selection activeCell="C13" sqref="C13"/>
    </sheetView>
  </sheetViews>
  <sheetFormatPr baseColWidth="10" defaultColWidth="8.83203125" defaultRowHeight="15" x14ac:dyDescent="0.2"/>
  <cols>
    <col min="1" max="1" width="9.6640625" style="32" bestFit="1" customWidth="1"/>
    <col min="2" max="2" width="23.5" style="32" customWidth="1"/>
    <col min="3" max="3" width="13.33203125" style="32" customWidth="1"/>
    <col min="4" max="7" width="13" style="32" customWidth="1"/>
    <col min="8" max="8" width="8.83203125" style="32" customWidth="1"/>
    <col min="9" max="9" width="10" style="32" customWidth="1"/>
    <col min="10" max="10" width="9.1640625" style="32" customWidth="1"/>
    <col min="11" max="11" width="13.33203125" style="32" customWidth="1"/>
    <col min="12" max="12" width="11.1640625" style="32" customWidth="1"/>
    <col min="13" max="13" width="11.5" style="32" customWidth="1"/>
    <col min="14" max="14" width="13.83203125" style="32" customWidth="1"/>
    <col min="15" max="15" width="11.6640625" style="32" hidden="1" customWidth="1"/>
    <col min="16" max="16" width="12" style="32" hidden="1" customWidth="1"/>
    <col min="17" max="17" width="10.83203125" style="32" hidden="1" customWidth="1"/>
    <col min="20" max="20" width="12.33203125" bestFit="1" customWidth="1"/>
  </cols>
  <sheetData>
    <row r="1" spans="1:17" ht="26.25" customHeight="1" x14ac:dyDescent="0.2"/>
    <row r="2" spans="1:17" s="240" customFormat="1" ht="25" x14ac:dyDescent="0.25">
      <c r="A2" s="614" t="s">
        <v>368</v>
      </c>
      <c r="B2" s="614"/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</row>
    <row r="3" spans="1:17" s="240" customFormat="1" ht="25" x14ac:dyDescent="0.25">
      <c r="A3" s="614" t="s">
        <v>961</v>
      </c>
      <c r="B3" s="614"/>
      <c r="C3" s="614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</row>
    <row r="4" spans="1:17" s="240" customFormat="1" ht="25" x14ac:dyDescent="0.25">
      <c r="A4" s="614"/>
      <c r="B4" s="614"/>
      <c r="C4" s="614"/>
      <c r="D4" s="614"/>
      <c r="E4" s="614"/>
      <c r="F4" s="614"/>
      <c r="G4" s="614"/>
      <c r="H4" s="614"/>
      <c r="I4" s="614"/>
      <c r="J4" s="614"/>
      <c r="K4" s="614"/>
      <c r="L4" s="614"/>
      <c r="M4" s="614"/>
      <c r="N4" s="614"/>
      <c r="O4" s="614"/>
      <c r="P4" s="614"/>
      <c r="Q4" s="614"/>
    </row>
    <row r="5" spans="1:17" s="579" customFormat="1" ht="25" customHeight="1" thickBot="1" x14ac:dyDescent="0.2">
      <c r="A5" s="618" t="s">
        <v>1132</v>
      </c>
      <c r="B5" s="618"/>
      <c r="C5" s="618"/>
      <c r="D5" s="578"/>
      <c r="E5" s="578"/>
      <c r="F5" s="578"/>
      <c r="G5" s="578"/>
      <c r="H5" s="578"/>
      <c r="I5" s="578"/>
      <c r="J5" s="578"/>
      <c r="K5" s="578"/>
      <c r="L5" s="578"/>
      <c r="M5" s="241"/>
      <c r="N5" s="578"/>
      <c r="O5" s="241"/>
      <c r="P5" s="241"/>
      <c r="Q5" s="241"/>
    </row>
    <row r="6" spans="1:17" s="245" customFormat="1" ht="33" customHeight="1" x14ac:dyDescent="0.15">
      <c r="A6" s="615" t="s">
        <v>962</v>
      </c>
      <c r="B6" s="602" t="s">
        <v>963</v>
      </c>
      <c r="C6" s="602" t="s">
        <v>964</v>
      </c>
      <c r="D6" s="602"/>
      <c r="E6" s="602" t="s">
        <v>965</v>
      </c>
      <c r="F6" s="602" t="s">
        <v>966</v>
      </c>
      <c r="G6" s="602" t="s">
        <v>967</v>
      </c>
      <c r="H6" s="602" t="s">
        <v>968</v>
      </c>
      <c r="I6" s="602"/>
      <c r="J6" s="602"/>
      <c r="K6" s="602"/>
      <c r="L6" s="602" t="s">
        <v>969</v>
      </c>
      <c r="M6" s="602" t="s">
        <v>1133</v>
      </c>
      <c r="N6" s="605" t="s">
        <v>970</v>
      </c>
      <c r="O6" s="608" t="s">
        <v>139</v>
      </c>
      <c r="P6" s="608"/>
      <c r="Q6" s="609"/>
    </row>
    <row r="7" spans="1:17" s="240" customFormat="1" ht="31" customHeight="1" x14ac:dyDescent="0.15">
      <c r="A7" s="616"/>
      <c r="B7" s="603"/>
      <c r="C7" s="603" t="s">
        <v>971</v>
      </c>
      <c r="D7" s="603" t="s">
        <v>972</v>
      </c>
      <c r="E7" s="603"/>
      <c r="F7" s="603"/>
      <c r="G7" s="603"/>
      <c r="H7" s="610" t="s">
        <v>973</v>
      </c>
      <c r="I7" s="610" t="s">
        <v>974</v>
      </c>
      <c r="J7" s="610"/>
      <c r="K7" s="610" t="s">
        <v>975</v>
      </c>
      <c r="L7" s="603"/>
      <c r="M7" s="603"/>
      <c r="N7" s="606"/>
      <c r="O7" s="612" t="s">
        <v>140</v>
      </c>
      <c r="P7" s="600" t="s">
        <v>141</v>
      </c>
      <c r="Q7" s="601"/>
    </row>
    <row r="8" spans="1:17" s="240" customFormat="1" ht="25" customHeight="1" thickBot="1" x14ac:dyDescent="0.2">
      <c r="A8" s="617"/>
      <c r="B8" s="604"/>
      <c r="C8" s="604"/>
      <c r="D8" s="604"/>
      <c r="E8" s="604"/>
      <c r="F8" s="604"/>
      <c r="G8" s="604"/>
      <c r="H8" s="611"/>
      <c r="I8" s="319" t="s">
        <v>976</v>
      </c>
      <c r="J8" s="319" t="s">
        <v>964</v>
      </c>
      <c r="K8" s="611"/>
      <c r="L8" s="604"/>
      <c r="M8" s="604"/>
      <c r="N8" s="607"/>
      <c r="O8" s="613"/>
      <c r="P8" s="580" t="s">
        <v>119</v>
      </c>
      <c r="Q8" s="332" t="s">
        <v>142</v>
      </c>
    </row>
    <row r="9" spans="1:17" s="244" customFormat="1" ht="19" customHeight="1" thickBot="1" x14ac:dyDescent="0.2">
      <c r="A9" s="588">
        <v>1</v>
      </c>
      <c r="B9" s="589">
        <v>2</v>
      </c>
      <c r="C9" s="590">
        <v>3</v>
      </c>
      <c r="D9" s="589">
        <v>4</v>
      </c>
      <c r="E9" s="590">
        <v>5</v>
      </c>
      <c r="F9" s="589">
        <v>6</v>
      </c>
      <c r="G9" s="590">
        <v>7</v>
      </c>
      <c r="H9" s="589">
        <v>8</v>
      </c>
      <c r="I9" s="590">
        <v>9</v>
      </c>
      <c r="J9" s="589">
        <v>10</v>
      </c>
      <c r="K9" s="590">
        <v>11</v>
      </c>
      <c r="L9" s="589">
        <v>12</v>
      </c>
      <c r="M9" s="590">
        <v>13</v>
      </c>
      <c r="N9" s="591">
        <v>14</v>
      </c>
      <c r="O9" s="592"/>
      <c r="P9" s="310"/>
      <c r="Q9" s="278"/>
    </row>
    <row r="10" spans="1:17" s="290" customFormat="1" ht="23" customHeight="1" thickTop="1" x14ac:dyDescent="0.2">
      <c r="A10" s="315"/>
      <c r="B10" s="316"/>
      <c r="C10" s="316"/>
      <c r="D10" s="317"/>
      <c r="E10" s="317"/>
      <c r="F10" s="317"/>
      <c r="G10" s="317"/>
      <c r="H10" s="316"/>
      <c r="I10" s="316"/>
      <c r="J10" s="317"/>
      <c r="K10" s="316"/>
      <c r="L10" s="317"/>
      <c r="M10" s="316"/>
      <c r="N10" s="318"/>
      <c r="O10" s="585"/>
      <c r="P10" s="293"/>
      <c r="Q10" s="246"/>
    </row>
    <row r="11" spans="1:17" s="290" customFormat="1" ht="23" customHeight="1" x14ac:dyDescent="0.2">
      <c r="A11" s="261" t="s">
        <v>22</v>
      </c>
      <c r="B11" s="457" t="s">
        <v>977</v>
      </c>
      <c r="C11" s="306"/>
      <c r="D11" s="306"/>
      <c r="E11" s="306"/>
      <c r="F11" s="306"/>
      <c r="G11" s="306"/>
      <c r="H11" s="306"/>
      <c r="I11" s="306"/>
      <c r="J11" s="306"/>
      <c r="K11" s="306"/>
      <c r="L11" s="303"/>
      <c r="M11" s="303"/>
      <c r="N11" s="305"/>
      <c r="O11" s="586"/>
      <c r="P11" s="303"/>
      <c r="Q11" s="303"/>
    </row>
    <row r="12" spans="1:17" s="300" customFormat="1" ht="23" customHeight="1" x14ac:dyDescent="0.2">
      <c r="A12" s="261" t="s">
        <v>24</v>
      </c>
      <c r="B12" s="457" t="s">
        <v>886</v>
      </c>
      <c r="C12" s="310" t="s">
        <v>241</v>
      </c>
      <c r="D12" s="306"/>
      <c r="E12" s="306"/>
      <c r="F12" s="306"/>
      <c r="G12" s="306"/>
      <c r="H12" s="306"/>
      <c r="I12" s="306"/>
      <c r="J12" s="306"/>
      <c r="K12" s="306"/>
      <c r="L12" s="303"/>
      <c r="M12" s="303"/>
      <c r="N12" s="305"/>
      <c r="O12" s="586"/>
      <c r="P12" s="303"/>
      <c r="Q12" s="303"/>
    </row>
    <row r="13" spans="1:17" s="290" customFormat="1" ht="23" customHeight="1" x14ac:dyDescent="0.2">
      <c r="A13" s="258"/>
      <c r="B13" s="473"/>
      <c r="C13" s="306"/>
      <c r="D13" s="306"/>
      <c r="E13" s="306"/>
      <c r="F13" s="306"/>
      <c r="G13" s="306"/>
      <c r="H13" s="306"/>
      <c r="I13" s="306"/>
      <c r="J13" s="306"/>
      <c r="K13" s="306"/>
      <c r="L13" s="303"/>
      <c r="M13" s="303"/>
      <c r="N13" s="305"/>
      <c r="O13" s="586"/>
      <c r="P13" s="303"/>
      <c r="Q13" s="303"/>
    </row>
    <row r="14" spans="1:17" s="290" customFormat="1" ht="23" customHeight="1" x14ac:dyDescent="0.2">
      <c r="A14" s="258"/>
      <c r="B14" s="303"/>
      <c r="C14" s="303"/>
      <c r="D14" s="303"/>
      <c r="E14" s="303"/>
      <c r="F14" s="303"/>
      <c r="G14" s="303"/>
      <c r="H14" s="303"/>
      <c r="I14" s="303"/>
      <c r="J14" s="303"/>
      <c r="K14" s="303"/>
      <c r="L14" s="303"/>
      <c r="M14" s="303"/>
      <c r="N14" s="305"/>
      <c r="O14" s="586"/>
      <c r="P14" s="303"/>
      <c r="Q14" s="303"/>
    </row>
    <row r="15" spans="1:17" s="290" customFormat="1" ht="23" customHeight="1" x14ac:dyDescent="0.2">
      <c r="A15" s="258"/>
      <c r="B15" s="303"/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5"/>
      <c r="O15" s="587"/>
      <c r="P15" s="293"/>
      <c r="Q15" s="293"/>
    </row>
    <row r="16" spans="1:17" s="290" customFormat="1" ht="23" customHeight="1" thickBot="1" x14ac:dyDescent="0.25">
      <c r="A16" s="274"/>
      <c r="B16" s="313"/>
      <c r="C16" s="313"/>
      <c r="D16" s="313"/>
      <c r="E16" s="313"/>
      <c r="F16" s="313"/>
      <c r="G16" s="313"/>
      <c r="H16" s="313"/>
      <c r="I16" s="313"/>
      <c r="J16" s="313"/>
      <c r="K16" s="313"/>
      <c r="L16" s="313"/>
      <c r="M16" s="313"/>
      <c r="N16" s="314"/>
      <c r="O16" s="586"/>
      <c r="P16" s="303"/>
      <c r="Q16" s="303"/>
    </row>
    <row r="17" spans="1:34" s="240" customFormat="1" ht="14" x14ac:dyDescent="0.15">
      <c r="A17" s="241"/>
      <c r="B17" s="241"/>
      <c r="C17" s="241"/>
      <c r="D17" s="241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241"/>
      <c r="Q17" s="241"/>
    </row>
    <row r="18" spans="1:34" s="240" customFormat="1" ht="15" customHeight="1" x14ac:dyDescent="0.15">
      <c r="A18" s="241"/>
      <c r="B18" s="241"/>
      <c r="C18" s="241"/>
      <c r="D18" s="241"/>
      <c r="E18" s="241"/>
      <c r="F18" s="241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</row>
    <row r="19" spans="1:34" s="240" customFormat="1" ht="14" x14ac:dyDescent="0.15">
      <c r="A19" s="594" t="s">
        <v>373</v>
      </c>
      <c r="B19" s="594"/>
      <c r="C19" s="594"/>
      <c r="D19" s="594"/>
      <c r="E19" s="594"/>
      <c r="F19" s="594"/>
      <c r="G19" s="243"/>
      <c r="H19" s="249"/>
      <c r="I19" s="243"/>
      <c r="J19" s="243"/>
      <c r="K19" s="595" t="s">
        <v>1134</v>
      </c>
      <c r="L19" s="595"/>
      <c r="M19" s="595"/>
      <c r="N19" s="595"/>
      <c r="O19" s="595"/>
      <c r="P19" s="296"/>
      <c r="Q19" s="241"/>
      <c r="R19" s="241"/>
      <c r="S19" s="241"/>
      <c r="T19" s="241"/>
      <c r="U19" s="241"/>
      <c r="V19" s="241"/>
      <c r="W19" s="241"/>
      <c r="X19" s="241"/>
      <c r="Y19" s="241"/>
      <c r="Z19" s="241"/>
      <c r="AA19" s="241"/>
      <c r="AB19" s="241"/>
      <c r="AC19" s="241"/>
      <c r="AD19" s="241"/>
      <c r="AE19" s="241"/>
      <c r="AF19" s="241"/>
      <c r="AG19" s="241"/>
      <c r="AH19" s="241"/>
    </row>
    <row r="20" spans="1:34" s="240" customFormat="1" ht="14" x14ac:dyDescent="0.15">
      <c r="A20" s="599" t="s">
        <v>1101</v>
      </c>
      <c r="B20" s="599"/>
      <c r="C20" s="599"/>
      <c r="D20" s="599"/>
      <c r="E20" s="599"/>
      <c r="F20" s="599"/>
      <c r="G20" s="243"/>
      <c r="H20" s="250"/>
      <c r="I20" s="250"/>
      <c r="J20" s="250"/>
      <c r="K20" s="596"/>
      <c r="L20" s="596"/>
      <c r="M20" s="596"/>
      <c r="N20" s="596"/>
      <c r="O20" s="596"/>
      <c r="P20" s="250"/>
      <c r="Q20" s="250"/>
      <c r="R20" s="250"/>
      <c r="S20" s="250"/>
      <c r="T20" s="250"/>
      <c r="U20" s="250"/>
      <c r="V20" s="250"/>
      <c r="W20" s="250"/>
      <c r="X20" s="250"/>
      <c r="Y20" s="250"/>
      <c r="Z20" s="250"/>
      <c r="AA20" s="250"/>
      <c r="AB20" s="250"/>
      <c r="AC20" s="250"/>
      <c r="AD20" s="250"/>
      <c r="AE20" s="250"/>
      <c r="AF20" s="250"/>
      <c r="AG20" s="250"/>
      <c r="AH20" s="250"/>
    </row>
    <row r="21" spans="1:34" s="240" customFormat="1" ht="14" x14ac:dyDescent="0.15">
      <c r="A21" s="599" t="s">
        <v>145</v>
      </c>
      <c r="B21" s="599"/>
      <c r="C21" s="599"/>
      <c r="D21" s="599"/>
      <c r="E21" s="599"/>
      <c r="F21" s="599"/>
      <c r="G21" s="243"/>
      <c r="H21" s="251"/>
      <c r="I21" s="243"/>
      <c r="J21" s="243"/>
      <c r="K21" s="596" t="s">
        <v>143</v>
      </c>
      <c r="L21" s="596"/>
      <c r="M21" s="596"/>
      <c r="N21" s="596"/>
      <c r="O21" s="596"/>
      <c r="P21" s="296"/>
      <c r="Q21" s="241"/>
      <c r="R21" s="241"/>
      <c r="S21" s="241"/>
      <c r="T21" s="241"/>
      <c r="U21" s="241"/>
      <c r="V21" s="241"/>
      <c r="W21" s="241"/>
      <c r="X21" s="241"/>
      <c r="Y21" s="241"/>
      <c r="Z21" s="241"/>
      <c r="AA21" s="241"/>
      <c r="AB21" s="241"/>
      <c r="AC21" s="241"/>
      <c r="AD21" s="241"/>
      <c r="AE21" s="241"/>
      <c r="AF21" s="241"/>
      <c r="AG21" s="241"/>
      <c r="AH21" s="241"/>
    </row>
    <row r="22" spans="1:34" s="240" customFormat="1" ht="14" x14ac:dyDescent="0.15">
      <c r="A22" s="252"/>
      <c r="B22" s="252"/>
      <c r="C22" s="252"/>
      <c r="D22" s="252"/>
      <c r="E22" s="252"/>
      <c r="F22" s="253"/>
      <c r="G22" s="243"/>
      <c r="H22" s="251"/>
      <c r="I22" s="243"/>
      <c r="J22" s="243"/>
      <c r="K22" s="251"/>
      <c r="L22" s="243"/>
      <c r="M22" s="243"/>
      <c r="N22" s="243"/>
      <c r="O22" s="254"/>
      <c r="P22" s="296"/>
      <c r="Q22" s="241"/>
      <c r="R22" s="241"/>
      <c r="S22" s="241"/>
      <c r="T22" s="241"/>
      <c r="U22" s="241"/>
      <c r="V22" s="241"/>
      <c r="W22" s="241"/>
      <c r="X22" s="241"/>
      <c r="Y22" s="241"/>
      <c r="Z22" s="241"/>
      <c r="AA22" s="241"/>
      <c r="AB22" s="241"/>
      <c r="AC22" s="241"/>
      <c r="AD22" s="241"/>
      <c r="AE22" s="241"/>
      <c r="AF22" s="241"/>
      <c r="AG22" s="241"/>
      <c r="AH22" s="241"/>
    </row>
    <row r="23" spans="1:34" s="240" customFormat="1" ht="16" customHeight="1" x14ac:dyDescent="0.15">
      <c r="A23" s="252"/>
      <c r="B23" s="252"/>
      <c r="C23" s="252"/>
      <c r="D23" s="252"/>
      <c r="E23" s="252"/>
      <c r="F23" s="253"/>
      <c r="G23" s="243"/>
      <c r="H23" s="251"/>
      <c r="I23" s="243"/>
      <c r="J23" s="243"/>
      <c r="K23" s="251"/>
      <c r="L23" s="243"/>
      <c r="M23" s="243"/>
      <c r="N23" s="243"/>
      <c r="O23" s="254"/>
      <c r="P23" s="296"/>
      <c r="Q23" s="241"/>
      <c r="R23" s="241"/>
      <c r="S23" s="241"/>
      <c r="T23" s="241"/>
      <c r="U23" s="241"/>
      <c r="V23" s="241"/>
      <c r="W23" s="241"/>
      <c r="X23" s="241"/>
      <c r="Y23" s="241"/>
      <c r="Z23" s="241"/>
      <c r="AA23" s="241"/>
      <c r="AB23" s="241"/>
      <c r="AC23" s="241"/>
      <c r="AD23" s="241"/>
      <c r="AE23" s="241"/>
      <c r="AF23" s="241"/>
      <c r="AG23" s="241"/>
      <c r="AH23" s="241"/>
    </row>
    <row r="24" spans="1:34" s="240" customFormat="1" ht="14" x14ac:dyDescent="0.15">
      <c r="A24" s="252"/>
      <c r="B24" s="252"/>
      <c r="C24" s="252"/>
      <c r="D24" s="252"/>
      <c r="E24" s="252"/>
      <c r="F24" s="253"/>
      <c r="G24" s="243"/>
      <c r="H24" s="251"/>
      <c r="I24" s="243"/>
      <c r="J24" s="243"/>
      <c r="K24" s="251"/>
      <c r="L24" s="243"/>
      <c r="M24" s="243"/>
      <c r="N24" s="243"/>
      <c r="O24" s="254"/>
      <c r="P24" s="296"/>
      <c r="Q24" s="241"/>
      <c r="R24" s="241"/>
      <c r="S24" s="241"/>
      <c r="T24" s="241"/>
      <c r="U24" s="241"/>
      <c r="V24" s="241"/>
      <c r="W24" s="241"/>
      <c r="X24" s="241"/>
      <c r="Y24" s="241"/>
      <c r="Z24" s="241"/>
      <c r="AA24" s="241"/>
      <c r="AB24" s="241"/>
      <c r="AC24" s="241"/>
      <c r="AD24" s="241"/>
      <c r="AE24" s="241"/>
      <c r="AF24" s="241"/>
      <c r="AG24" s="241"/>
      <c r="AH24" s="241"/>
    </row>
    <row r="25" spans="1:34" s="240" customFormat="1" ht="14" x14ac:dyDescent="0.15">
      <c r="A25" s="252"/>
      <c r="B25" s="252"/>
      <c r="C25" s="252"/>
      <c r="D25" s="252"/>
      <c r="E25" s="252"/>
      <c r="F25" s="253"/>
      <c r="G25" s="243"/>
      <c r="H25" s="251"/>
      <c r="I25" s="243"/>
      <c r="J25" s="243"/>
      <c r="K25" s="251"/>
      <c r="L25" s="243"/>
      <c r="M25" s="243"/>
      <c r="N25" s="243"/>
      <c r="O25" s="254"/>
      <c r="P25" s="296"/>
      <c r="Q25" s="241"/>
      <c r="R25" s="241"/>
      <c r="S25" s="241"/>
      <c r="T25" s="241"/>
      <c r="U25" s="241"/>
      <c r="V25" s="241"/>
      <c r="W25" s="241"/>
      <c r="X25" s="241"/>
      <c r="Y25" s="241"/>
      <c r="Z25" s="241"/>
      <c r="AA25" s="241"/>
      <c r="AB25" s="241"/>
      <c r="AC25" s="241"/>
      <c r="AD25" s="241"/>
      <c r="AE25" s="241"/>
      <c r="AF25" s="241"/>
      <c r="AG25" s="241"/>
      <c r="AH25" s="241"/>
    </row>
    <row r="26" spans="1:34" s="240" customFormat="1" ht="14" x14ac:dyDescent="0.15">
      <c r="A26" s="597" t="s">
        <v>1099</v>
      </c>
      <c r="B26" s="597"/>
      <c r="C26" s="597"/>
      <c r="D26" s="597"/>
      <c r="E26" s="597"/>
      <c r="F26" s="597"/>
      <c r="G26" s="243"/>
      <c r="H26" s="255"/>
      <c r="I26" s="255"/>
      <c r="J26" s="255"/>
      <c r="K26" s="598" t="s">
        <v>721</v>
      </c>
      <c r="L26" s="598"/>
      <c r="M26" s="598"/>
      <c r="N26" s="598"/>
      <c r="O26" s="598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</row>
    <row r="27" spans="1:34" s="240" customFormat="1" ht="14" x14ac:dyDescent="0.15">
      <c r="A27" s="599" t="s">
        <v>1100</v>
      </c>
      <c r="B27" s="599"/>
      <c r="C27" s="599"/>
      <c r="D27" s="599"/>
      <c r="E27" s="599"/>
      <c r="F27" s="599"/>
      <c r="G27" s="243"/>
      <c r="H27" s="250"/>
      <c r="I27" s="250"/>
      <c r="J27" s="250"/>
      <c r="K27" s="593" t="s">
        <v>722</v>
      </c>
      <c r="L27" s="593"/>
      <c r="M27" s="593"/>
      <c r="N27" s="593"/>
      <c r="O27" s="593"/>
      <c r="P27" s="581"/>
      <c r="Q27" s="581"/>
      <c r="R27" s="581"/>
      <c r="S27" s="581"/>
      <c r="T27" s="581"/>
      <c r="U27" s="581"/>
      <c r="V27" s="581"/>
      <c r="W27" s="581"/>
      <c r="X27" s="581"/>
      <c r="Y27" s="581"/>
      <c r="Z27" s="581"/>
      <c r="AA27" s="581"/>
      <c r="AB27" s="581"/>
      <c r="AC27" s="581"/>
      <c r="AD27" s="581"/>
      <c r="AE27" s="581"/>
      <c r="AF27" s="581"/>
      <c r="AG27" s="581"/>
      <c r="AH27" s="581"/>
    </row>
    <row r="28" spans="1:34" s="584" customFormat="1" x14ac:dyDescent="0.2">
      <c r="A28" s="582"/>
      <c r="B28" s="583"/>
      <c r="C28" s="583"/>
      <c r="D28" s="583"/>
      <c r="E28" s="583"/>
      <c r="F28" s="239"/>
      <c r="G28" s="239"/>
      <c r="H28" s="229"/>
      <c r="I28" s="229"/>
      <c r="J28" s="229"/>
      <c r="K28" s="582"/>
      <c r="L28" s="582"/>
      <c r="M28" s="582"/>
      <c r="N28" s="229"/>
      <c r="O28" s="229"/>
      <c r="P28" s="229"/>
      <c r="Q28" s="229"/>
    </row>
    <row r="29" spans="1:34" x14ac:dyDescent="0.2">
      <c r="B29" s="230"/>
      <c r="C29" s="230"/>
      <c r="D29" s="230"/>
      <c r="E29" s="231"/>
      <c r="F29" s="231"/>
      <c r="G29" s="231"/>
      <c r="H29" s="230"/>
      <c r="I29" s="230"/>
      <c r="J29" s="230"/>
      <c r="N29" s="230"/>
      <c r="O29" s="230"/>
      <c r="P29" s="230"/>
      <c r="Q29" s="230"/>
    </row>
  </sheetData>
  <mergeCells count="32">
    <mergeCell ref="A2:Q2"/>
    <mergeCell ref="A3:Q3"/>
    <mergeCell ref="A4:Q4"/>
    <mergeCell ref="A6:A8"/>
    <mergeCell ref="B6:B8"/>
    <mergeCell ref="C6:D6"/>
    <mergeCell ref="E6:E8"/>
    <mergeCell ref="F6:F8"/>
    <mergeCell ref="G6:G8"/>
    <mergeCell ref="H6:K6"/>
    <mergeCell ref="A5:C5"/>
    <mergeCell ref="P7:Q7"/>
    <mergeCell ref="A20:F20"/>
    <mergeCell ref="A21:F21"/>
    <mergeCell ref="L6:L8"/>
    <mergeCell ref="M6:M8"/>
    <mergeCell ref="N6:N8"/>
    <mergeCell ref="O6:Q6"/>
    <mergeCell ref="C7:C8"/>
    <mergeCell ref="D7:D8"/>
    <mergeCell ref="H7:H8"/>
    <mergeCell ref="I7:J7"/>
    <mergeCell ref="K7:K8"/>
    <mergeCell ref="O7:O8"/>
    <mergeCell ref="K27:O27"/>
    <mergeCell ref="A19:F19"/>
    <mergeCell ref="K19:O19"/>
    <mergeCell ref="K20:O20"/>
    <mergeCell ref="K21:O21"/>
    <mergeCell ref="A26:F26"/>
    <mergeCell ref="K26:O26"/>
    <mergeCell ref="A27:F27"/>
  </mergeCells>
  <pageMargins left="0.722440945" right="0.34" top="0.78740157480314998" bottom="0.74803149606299202" header="0.31496062992126" footer="0.31496062992126"/>
  <pageSetup paperSize="5" scale="80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P24276"/>
  <sheetViews>
    <sheetView view="pageBreakPreview" topLeftCell="B89" zoomScale="80" zoomScaleNormal="90" zoomScaleSheetLayoutView="80" workbookViewId="0">
      <selection activeCell="L99" sqref="L99:P99"/>
    </sheetView>
  </sheetViews>
  <sheetFormatPr baseColWidth="10" defaultColWidth="8.83203125" defaultRowHeight="15" x14ac:dyDescent="0.2"/>
  <cols>
    <col min="1" max="1" width="16.5" hidden="1" customWidth="1"/>
    <col min="2" max="2" width="8.83203125" style="32" customWidth="1"/>
    <col min="3" max="3" width="27.5" style="32" customWidth="1"/>
    <col min="4" max="4" width="31.83203125" style="32" customWidth="1"/>
    <col min="5" max="5" width="10.5" style="127" customWidth="1"/>
    <col min="6" max="6" width="19" style="32" customWidth="1"/>
    <col min="7" max="7" width="10.1640625" style="32" customWidth="1"/>
    <col min="8" max="8" width="18.6640625" style="32" customWidth="1"/>
    <col min="9" max="9" width="15.83203125" style="126" customWidth="1"/>
    <col min="10" max="10" width="14" style="32" customWidth="1"/>
    <col min="11" max="11" width="21.33203125" style="32" bestFit="1" customWidth="1"/>
    <col min="12" max="12" width="14.33203125" style="32" bestFit="1" customWidth="1"/>
    <col min="13" max="13" width="12.1640625" style="32" customWidth="1"/>
    <col min="14" max="14" width="10.5" style="32" customWidth="1"/>
    <col min="15" max="15" width="12.33203125" style="576" customWidth="1"/>
    <col min="16" max="16" width="20.1640625" style="129" customWidth="1"/>
    <col min="17" max="17" width="14" style="128" customWidth="1"/>
    <col min="18" max="18" width="16.5" style="235" customWidth="1"/>
    <col min="19" max="19" width="12.6640625" style="178" customWidth="1"/>
    <col min="20" max="20" width="28.5" style="162" customWidth="1"/>
    <col min="21" max="21" width="10.33203125" style="162" customWidth="1"/>
    <col min="22" max="23" width="21.1640625" style="162" customWidth="1"/>
    <col min="24" max="25" width="21.1640625" style="217" customWidth="1"/>
    <col min="26" max="26" width="23.83203125" style="217" customWidth="1"/>
    <col min="27" max="27" width="21.1640625" style="218" customWidth="1"/>
    <col min="28" max="30" width="21.1640625" style="217" customWidth="1"/>
    <col min="31" max="31" width="13.1640625" style="178" customWidth="1"/>
    <col min="32" max="32" width="19.83203125" style="162" customWidth="1"/>
    <col min="33" max="33" width="24.33203125" style="162" hidden="1" customWidth="1"/>
    <col min="34" max="34" width="21.1640625" style="162" customWidth="1"/>
    <col min="35" max="36" width="21.1640625" customWidth="1"/>
    <col min="37" max="37" width="22.6640625" customWidth="1"/>
    <col min="38" max="38" width="49.1640625" customWidth="1"/>
    <col min="42" max="42" width="18.1640625" bestFit="1" customWidth="1"/>
  </cols>
  <sheetData>
    <row r="3" spans="2:42" ht="26" x14ac:dyDescent="0.3">
      <c r="B3" s="614" t="s">
        <v>370</v>
      </c>
      <c r="C3" s="614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232"/>
    </row>
    <row r="4" spans="2:42" ht="26" x14ac:dyDescent="0.3">
      <c r="B4" s="614" t="s">
        <v>376</v>
      </c>
      <c r="C4" s="614"/>
      <c r="D4" s="614"/>
      <c r="E4" s="614"/>
      <c r="F4" s="614"/>
      <c r="G4" s="614"/>
      <c r="H4" s="614"/>
      <c r="I4" s="614"/>
      <c r="J4" s="614"/>
      <c r="K4" s="614"/>
      <c r="L4" s="614"/>
      <c r="M4" s="614"/>
      <c r="N4" s="614"/>
      <c r="O4" s="614"/>
      <c r="P4" s="614"/>
      <c r="Q4" s="614"/>
      <c r="R4" s="232"/>
    </row>
    <row r="5" spans="2:42" ht="26" x14ac:dyDescent="0.3"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624"/>
      <c r="N5" s="624"/>
      <c r="O5" s="624"/>
      <c r="P5" s="624"/>
      <c r="Q5" s="624"/>
      <c r="R5" s="232"/>
      <c r="AE5" s="236"/>
      <c r="AF5" s="163"/>
      <c r="AG5" s="163"/>
      <c r="AH5" s="163"/>
      <c r="AI5" s="238">
        <v>1003853535.0256313</v>
      </c>
    </row>
    <row r="6" spans="2:42" s="290" customFormat="1" ht="21" customHeight="1" thickBot="1" x14ac:dyDescent="0.25">
      <c r="B6" s="619" t="s">
        <v>1132</v>
      </c>
      <c r="C6" s="619"/>
      <c r="D6" s="619"/>
      <c r="E6" s="288"/>
      <c r="F6" s="288"/>
      <c r="G6" s="288"/>
      <c r="H6" s="288"/>
      <c r="I6" s="346"/>
      <c r="J6" s="288"/>
      <c r="K6" s="288"/>
      <c r="L6" s="288"/>
      <c r="M6" s="288"/>
      <c r="N6" s="288"/>
      <c r="O6" s="577"/>
      <c r="P6" s="440"/>
      <c r="Q6" s="346"/>
      <c r="R6" s="441"/>
      <c r="S6" s="359"/>
      <c r="X6" s="442"/>
      <c r="Y6" s="442"/>
      <c r="Z6" s="442"/>
      <c r="AA6" s="443"/>
      <c r="AB6" s="442"/>
      <c r="AC6" s="442"/>
      <c r="AD6" s="442"/>
      <c r="AE6" s="359"/>
    </row>
    <row r="7" spans="2:42" s="348" customFormat="1" ht="33" customHeight="1" x14ac:dyDescent="0.15">
      <c r="B7" s="615" t="s">
        <v>962</v>
      </c>
      <c r="C7" s="627" t="s">
        <v>971</v>
      </c>
      <c r="D7" s="602" t="s">
        <v>963</v>
      </c>
      <c r="E7" s="602" t="s">
        <v>972</v>
      </c>
      <c r="F7" s="602" t="s">
        <v>978</v>
      </c>
      <c r="G7" s="602" t="s">
        <v>979</v>
      </c>
      <c r="H7" s="602" t="s">
        <v>980</v>
      </c>
      <c r="I7" s="602" t="s">
        <v>981</v>
      </c>
      <c r="J7" s="602" t="s">
        <v>964</v>
      </c>
      <c r="K7" s="602"/>
      <c r="L7" s="602"/>
      <c r="M7" s="602"/>
      <c r="N7" s="602"/>
      <c r="O7" s="602" t="s">
        <v>982</v>
      </c>
      <c r="P7" s="602" t="s">
        <v>983</v>
      </c>
      <c r="Q7" s="605" t="s">
        <v>970</v>
      </c>
      <c r="R7" s="444"/>
      <c r="S7" s="445" t="s">
        <v>476</v>
      </c>
      <c r="T7" s="445" t="s">
        <v>698</v>
      </c>
      <c r="U7" s="445" t="s">
        <v>699</v>
      </c>
      <c r="V7" s="445" t="s">
        <v>700</v>
      </c>
      <c r="W7" s="445" t="s">
        <v>100</v>
      </c>
      <c r="X7" s="622" t="s">
        <v>716</v>
      </c>
      <c r="Y7" s="622" t="s">
        <v>717</v>
      </c>
      <c r="Z7" s="622" t="s">
        <v>718</v>
      </c>
      <c r="AA7" s="622" t="s">
        <v>719</v>
      </c>
      <c r="AB7" s="622" t="s">
        <v>720</v>
      </c>
      <c r="AC7" s="622" t="s">
        <v>723</v>
      </c>
      <c r="AD7" s="622" t="s">
        <v>1102</v>
      </c>
      <c r="AE7" s="625" t="s">
        <v>701</v>
      </c>
      <c r="AF7" s="445" t="s">
        <v>712</v>
      </c>
      <c r="AG7" s="445" t="s">
        <v>102</v>
      </c>
      <c r="AH7" s="620" t="s">
        <v>933</v>
      </c>
      <c r="AI7" s="620" t="s">
        <v>934</v>
      </c>
      <c r="AJ7" s="620" t="s">
        <v>1103</v>
      </c>
      <c r="AK7" s="446"/>
      <c r="AL7" s="447" t="s">
        <v>1124</v>
      </c>
    </row>
    <row r="8" spans="2:42" s="294" customFormat="1" ht="38.25" customHeight="1" thickBot="1" x14ac:dyDescent="0.2">
      <c r="B8" s="616"/>
      <c r="C8" s="628"/>
      <c r="D8" s="603"/>
      <c r="E8" s="603"/>
      <c r="F8" s="603"/>
      <c r="G8" s="603"/>
      <c r="H8" s="603"/>
      <c r="I8" s="603"/>
      <c r="J8" s="301" t="s">
        <v>984</v>
      </c>
      <c r="K8" s="301" t="s">
        <v>985</v>
      </c>
      <c r="L8" s="301" t="s">
        <v>986</v>
      </c>
      <c r="M8" s="301" t="s">
        <v>987</v>
      </c>
      <c r="N8" s="301" t="s">
        <v>19</v>
      </c>
      <c r="O8" s="603"/>
      <c r="P8" s="603"/>
      <c r="Q8" s="606"/>
      <c r="R8" s="444"/>
      <c r="S8" s="370" t="s">
        <v>702</v>
      </c>
      <c r="T8" s="370" t="s">
        <v>703</v>
      </c>
      <c r="U8" s="370" t="s">
        <v>704</v>
      </c>
      <c r="V8" s="370" t="s">
        <v>705</v>
      </c>
      <c r="W8" s="370" t="s">
        <v>714</v>
      </c>
      <c r="X8" s="623"/>
      <c r="Y8" s="623"/>
      <c r="Z8" s="623"/>
      <c r="AA8" s="623"/>
      <c r="AB8" s="623"/>
      <c r="AC8" s="623"/>
      <c r="AD8" s="623"/>
      <c r="AE8" s="626"/>
      <c r="AF8" s="370" t="s">
        <v>713</v>
      </c>
      <c r="AG8" s="370" t="s">
        <v>715</v>
      </c>
      <c r="AH8" s="621"/>
      <c r="AI8" s="621"/>
      <c r="AJ8" s="621"/>
      <c r="AK8" s="446"/>
      <c r="AL8" s="448">
        <f>AJ12+'KIB C'!AI12</f>
        <v>2143923411.6737571</v>
      </c>
    </row>
    <row r="9" spans="2:42" s="294" customFormat="1" ht="15.75" hidden="1" customHeight="1" thickBot="1" x14ac:dyDescent="0.2">
      <c r="B9" s="256">
        <v>1</v>
      </c>
      <c r="C9" s="293">
        <v>2</v>
      </c>
      <c r="D9" s="246">
        <v>3</v>
      </c>
      <c r="E9" s="246">
        <v>4</v>
      </c>
      <c r="F9" s="246">
        <v>10</v>
      </c>
      <c r="G9" s="293">
        <v>11</v>
      </c>
      <c r="H9" s="246">
        <v>12</v>
      </c>
      <c r="I9" s="246"/>
      <c r="J9" s="246">
        <v>13</v>
      </c>
      <c r="K9" s="293">
        <v>14</v>
      </c>
      <c r="L9" s="246">
        <v>15</v>
      </c>
      <c r="M9" s="246">
        <v>16</v>
      </c>
      <c r="N9" s="293">
        <v>17</v>
      </c>
      <c r="O9" s="449">
        <v>15</v>
      </c>
      <c r="P9" s="246">
        <v>20</v>
      </c>
      <c r="Q9" s="257">
        <v>25</v>
      </c>
      <c r="R9" s="450"/>
      <c r="S9" s="451"/>
      <c r="T9" s="452"/>
      <c r="U9" s="452"/>
      <c r="V9" s="452"/>
      <c r="W9" s="452"/>
      <c r="X9" s="453"/>
      <c r="Y9" s="453"/>
      <c r="Z9" s="453"/>
      <c r="AA9" s="453"/>
      <c r="AB9" s="453"/>
      <c r="AC9" s="453"/>
      <c r="AD9" s="453"/>
      <c r="AE9" s="451"/>
      <c r="AF9" s="452"/>
      <c r="AG9" s="452"/>
      <c r="AH9" s="454"/>
    </row>
    <row r="10" spans="2:42" s="438" customFormat="1" ht="23" customHeight="1" thickBot="1" x14ac:dyDescent="0.2">
      <c r="B10" s="277">
        <v>1</v>
      </c>
      <c r="C10" s="310">
        <v>2</v>
      </c>
      <c r="D10" s="278">
        <v>3</v>
      </c>
      <c r="E10" s="310">
        <v>4</v>
      </c>
      <c r="F10" s="278">
        <v>5</v>
      </c>
      <c r="G10" s="310">
        <v>6</v>
      </c>
      <c r="H10" s="278">
        <v>7</v>
      </c>
      <c r="I10" s="310">
        <v>8</v>
      </c>
      <c r="J10" s="278">
        <v>9</v>
      </c>
      <c r="K10" s="310">
        <v>10</v>
      </c>
      <c r="L10" s="310">
        <v>11</v>
      </c>
      <c r="M10" s="278">
        <v>12</v>
      </c>
      <c r="N10" s="310">
        <v>13</v>
      </c>
      <c r="O10" s="310">
        <v>14</v>
      </c>
      <c r="P10" s="278">
        <v>15</v>
      </c>
      <c r="Q10" s="528">
        <v>16</v>
      </c>
      <c r="R10" s="370"/>
      <c r="S10" s="445"/>
      <c r="T10" s="459"/>
      <c r="U10" s="459"/>
      <c r="V10" s="459"/>
      <c r="W10" s="459"/>
      <c r="X10" s="460"/>
      <c r="Y10" s="460"/>
      <c r="Z10" s="460"/>
      <c r="AA10" s="460"/>
      <c r="AB10" s="460"/>
      <c r="AC10" s="460"/>
      <c r="AD10" s="460"/>
      <c r="AE10" s="445"/>
      <c r="AF10" s="459"/>
      <c r="AG10" s="459"/>
      <c r="AH10" s="454"/>
    </row>
    <row r="11" spans="2:42" s="300" customFormat="1" ht="23" customHeight="1" x14ac:dyDescent="0.2">
      <c r="B11" s="258"/>
      <c r="C11" s="457"/>
      <c r="D11" s="303"/>
      <c r="E11" s="303"/>
      <c r="F11" s="303"/>
      <c r="G11" s="303"/>
      <c r="H11" s="303"/>
      <c r="I11" s="293"/>
      <c r="J11" s="303"/>
      <c r="K11" s="303"/>
      <c r="L11" s="303"/>
      <c r="M11" s="303"/>
      <c r="N11" s="303"/>
      <c r="O11" s="449"/>
      <c r="P11" s="458"/>
      <c r="Q11" s="455"/>
      <c r="R11" s="372"/>
      <c r="S11" s="445"/>
      <c r="T11" s="459"/>
      <c r="U11" s="445"/>
      <c r="V11" s="459"/>
      <c r="W11" s="459"/>
      <c r="X11" s="460"/>
      <c r="Y11" s="460"/>
      <c r="Z11" s="460"/>
      <c r="AA11" s="460"/>
      <c r="AB11" s="460"/>
      <c r="AC11" s="460"/>
      <c r="AD11" s="460"/>
      <c r="AE11" s="445"/>
      <c r="AF11" s="459"/>
      <c r="AG11" s="459"/>
      <c r="AH11" s="454"/>
      <c r="AL11" s="461" t="s">
        <v>935</v>
      </c>
    </row>
    <row r="12" spans="2:42" s="300" customFormat="1" ht="28" customHeight="1" x14ac:dyDescent="0.2">
      <c r="B12" s="261" t="s">
        <v>25</v>
      </c>
      <c r="C12" s="457" t="s">
        <v>989</v>
      </c>
      <c r="D12" s="303"/>
      <c r="E12" s="303"/>
      <c r="F12" s="303"/>
      <c r="G12" s="303"/>
      <c r="H12" s="303"/>
      <c r="I12" s="293"/>
      <c r="J12" s="303"/>
      <c r="K12" s="303"/>
      <c r="L12" s="303"/>
      <c r="M12" s="303"/>
      <c r="N12" s="303"/>
      <c r="O12" s="449"/>
      <c r="P12" s="462">
        <f>P13+P17+P15+P26+P28+P76+P88+P90+P92+P94</f>
        <v>2353427363.4845824</v>
      </c>
      <c r="Q12" s="455"/>
      <c r="R12" s="372"/>
      <c r="S12" s="370"/>
      <c r="T12" s="380"/>
      <c r="U12" s="370"/>
      <c r="V12" s="380"/>
      <c r="W12" s="380"/>
      <c r="X12" s="463">
        <f t="shared" ref="X12:AC12" si="0">X13+X17+X15+X26+X28+X76+X88+X90+X92+X94</f>
        <v>279759119.85315853</v>
      </c>
      <c r="Y12" s="464">
        <f t="shared" si="0"/>
        <v>93090782.464799538</v>
      </c>
      <c r="Z12" s="464">
        <f t="shared" si="0"/>
        <v>257658506.58057523</v>
      </c>
      <c r="AA12" s="464">
        <f t="shared" si="0"/>
        <v>255110009.63838243</v>
      </c>
      <c r="AB12" s="464">
        <f t="shared" si="0"/>
        <v>294983324.22469866</v>
      </c>
      <c r="AC12" s="464">
        <f t="shared" si="0"/>
        <v>264265645.86997697</v>
      </c>
      <c r="AD12" s="464"/>
      <c r="AE12" s="370"/>
      <c r="AF12" s="367">
        <f>AF13+AF15+AF26+AF28+AF76+AF88+AF90+AF92+AF94</f>
        <v>159110262.05803517</v>
      </c>
      <c r="AG12" s="367">
        <f>AG13+AG15+AG26+AG28+AG76+AG88+AG90+AG92+AG94</f>
        <v>1120859678.8848851</v>
      </c>
      <c r="AH12" s="465">
        <f>AH17+AH28+AH76</f>
        <v>815457570.41428733</v>
      </c>
      <c r="AI12" s="466">
        <f>AI17+AI28+AI76</f>
        <v>1977238121.3262429</v>
      </c>
      <c r="AJ12" s="466">
        <f>AJ17+AJ28+AJ76</f>
        <v>2137201311.2424963</v>
      </c>
      <c r="AL12" s="467">
        <v>658130733.54613888</v>
      </c>
      <c r="AO12" s="300">
        <v>3361050.2156304559</v>
      </c>
      <c r="AP12" s="468">
        <f>+AI12+AO12</f>
        <v>1980599171.5418735</v>
      </c>
    </row>
    <row r="13" spans="2:42" s="300" customFormat="1" ht="28" customHeight="1" x14ac:dyDescent="0.2">
      <c r="B13" s="261" t="s">
        <v>27</v>
      </c>
      <c r="C13" s="457" t="s">
        <v>990</v>
      </c>
      <c r="D13" s="310" t="s">
        <v>374</v>
      </c>
      <c r="E13" s="306"/>
      <c r="F13" s="303"/>
      <c r="G13" s="303"/>
      <c r="H13" s="303"/>
      <c r="I13" s="293"/>
      <c r="J13" s="303"/>
      <c r="K13" s="303"/>
      <c r="L13" s="303"/>
      <c r="M13" s="303"/>
      <c r="N13" s="303"/>
      <c r="O13" s="449"/>
      <c r="P13" s="308"/>
      <c r="Q13" s="455"/>
      <c r="R13" s="372"/>
      <c r="S13" s="370" t="str">
        <f>MID(E13,2,7)</f>
        <v/>
      </c>
      <c r="T13" s="381"/>
      <c r="U13" s="372"/>
      <c r="V13" s="382"/>
      <c r="W13" s="382"/>
      <c r="X13" s="469"/>
      <c r="Y13" s="469"/>
      <c r="Z13" s="469"/>
      <c r="AA13" s="469"/>
      <c r="AB13" s="469"/>
      <c r="AC13" s="469"/>
      <c r="AD13" s="469"/>
      <c r="AE13" s="370"/>
      <c r="AF13" s="470"/>
      <c r="AG13" s="380"/>
      <c r="AH13" s="471"/>
      <c r="AI13" s="472"/>
      <c r="AL13" s="467">
        <v>658066868.69000006</v>
      </c>
    </row>
    <row r="14" spans="2:42" s="300" customFormat="1" ht="28" customHeight="1" x14ac:dyDescent="0.2">
      <c r="B14" s="258"/>
      <c r="C14" s="473"/>
      <c r="D14" s="286"/>
      <c r="E14" s="306"/>
      <c r="F14" s="303"/>
      <c r="G14" s="303"/>
      <c r="H14" s="303"/>
      <c r="I14" s="293"/>
      <c r="J14" s="303"/>
      <c r="K14" s="303"/>
      <c r="L14" s="303"/>
      <c r="M14" s="303"/>
      <c r="N14" s="303"/>
      <c r="O14" s="449"/>
      <c r="P14" s="308"/>
      <c r="Q14" s="455"/>
      <c r="R14" s="372"/>
      <c r="S14" s="370" t="str">
        <f>MID(E14,2,7)</f>
        <v/>
      </c>
      <c r="T14" s="381"/>
      <c r="U14" s="372"/>
      <c r="V14" s="382"/>
      <c r="W14" s="382"/>
      <c r="X14" s="469"/>
      <c r="Y14" s="469"/>
      <c r="Z14" s="469"/>
      <c r="AA14" s="469"/>
      <c r="AB14" s="469"/>
      <c r="AC14" s="469"/>
      <c r="AD14" s="469"/>
      <c r="AE14" s="370"/>
      <c r="AF14" s="470"/>
      <c r="AG14" s="380"/>
      <c r="AH14" s="454"/>
      <c r="AI14" s="472"/>
    </row>
    <row r="15" spans="2:42" s="300" customFormat="1" ht="28" customHeight="1" x14ac:dyDescent="0.2">
      <c r="B15" s="261" t="s">
        <v>31</v>
      </c>
      <c r="C15" s="457" t="s">
        <v>991</v>
      </c>
      <c r="D15" s="310" t="s">
        <v>374</v>
      </c>
      <c r="E15" s="303"/>
      <c r="F15" s="303"/>
      <c r="G15" s="303"/>
      <c r="H15" s="303"/>
      <c r="I15" s="474"/>
      <c r="J15" s="303"/>
      <c r="K15" s="303"/>
      <c r="L15" s="303"/>
      <c r="M15" s="303"/>
      <c r="N15" s="303"/>
      <c r="O15" s="474"/>
      <c r="P15" s="312"/>
      <c r="Q15" s="455"/>
      <c r="R15" s="372"/>
      <c r="S15" s="370" t="str">
        <f>MID(E15,2,7)</f>
        <v/>
      </c>
      <c r="T15" s="381"/>
      <c r="U15" s="372"/>
      <c r="V15" s="475"/>
      <c r="W15" s="382"/>
      <c r="X15" s="469"/>
      <c r="Y15" s="469"/>
      <c r="Z15" s="469"/>
      <c r="AA15" s="469"/>
      <c r="AB15" s="469"/>
      <c r="AC15" s="469"/>
      <c r="AD15" s="469"/>
      <c r="AE15" s="370"/>
      <c r="AF15" s="470"/>
      <c r="AG15" s="380"/>
      <c r="AH15" s="454"/>
      <c r="AI15" s="472"/>
      <c r="AL15" s="476" t="s">
        <v>936</v>
      </c>
    </row>
    <row r="16" spans="2:42" s="300" customFormat="1" ht="28" customHeight="1" x14ac:dyDescent="0.2">
      <c r="B16" s="261"/>
      <c r="C16" s="457"/>
      <c r="D16" s="293"/>
      <c r="E16" s="303"/>
      <c r="F16" s="303"/>
      <c r="G16" s="303"/>
      <c r="H16" s="303"/>
      <c r="I16" s="474"/>
      <c r="J16" s="303"/>
      <c r="K16" s="303"/>
      <c r="L16" s="303"/>
      <c r="M16" s="303"/>
      <c r="N16" s="303"/>
      <c r="O16" s="474"/>
      <c r="P16" s="312"/>
      <c r="Q16" s="455"/>
      <c r="R16" s="372"/>
      <c r="S16" s="370"/>
      <c r="T16" s="381"/>
      <c r="U16" s="372"/>
      <c r="V16" s="475"/>
      <c r="W16" s="382"/>
      <c r="X16" s="469"/>
      <c r="Y16" s="469"/>
      <c r="Z16" s="469"/>
      <c r="AA16" s="469"/>
      <c r="AB16" s="469"/>
      <c r="AC16" s="469"/>
      <c r="AD16" s="469"/>
      <c r="AE16" s="370"/>
      <c r="AF16" s="470"/>
      <c r="AG16" s="380"/>
      <c r="AH16" s="454"/>
      <c r="AI16" s="472"/>
      <c r="AL16" s="443"/>
    </row>
    <row r="17" spans="1:38" s="300" customFormat="1" ht="28" customHeight="1" x14ac:dyDescent="0.2">
      <c r="B17" s="261" t="s">
        <v>29</v>
      </c>
      <c r="C17" s="457" t="s">
        <v>992</v>
      </c>
      <c r="D17" s="293"/>
      <c r="E17" s="303"/>
      <c r="F17" s="303"/>
      <c r="G17" s="303"/>
      <c r="H17" s="303"/>
      <c r="I17" s="474"/>
      <c r="J17" s="303"/>
      <c r="K17" s="303"/>
      <c r="L17" s="303"/>
      <c r="M17" s="303"/>
      <c r="N17" s="303"/>
      <c r="O17" s="474"/>
      <c r="P17" s="312">
        <f>SUM(P18:P22)</f>
        <v>1060625136.9104298</v>
      </c>
      <c r="Q17" s="455"/>
      <c r="R17" s="372"/>
      <c r="S17" s="370"/>
      <c r="T17" s="381"/>
      <c r="U17" s="372"/>
      <c r="V17" s="475"/>
      <c r="W17" s="382"/>
      <c r="X17" s="477">
        <f>SUM(X18)</f>
        <v>7000000</v>
      </c>
      <c r="Y17" s="477">
        <f t="shared" ref="Y17" si="1">SUM(Y18)</f>
        <v>0</v>
      </c>
      <c r="Z17" s="477">
        <f>SUM(Z18:Z21)</f>
        <v>121714724.11577567</v>
      </c>
      <c r="AA17" s="477">
        <f>SUM(AA18:AA21)</f>
        <v>121714724.11577567</v>
      </c>
      <c r="AB17" s="477">
        <f>SUM(AB18:AB21)</f>
        <v>121714724.11577567</v>
      </c>
      <c r="AC17" s="477">
        <f>SUM(AC18:AC21)</f>
        <v>75869681.258632824</v>
      </c>
      <c r="AD17" s="477">
        <f>SUM(AD18:AD22)</f>
        <v>40120275.304909229</v>
      </c>
      <c r="AE17" s="370"/>
      <c r="AF17" s="477">
        <f>SUM(AF18)</f>
        <v>0</v>
      </c>
      <c r="AG17" s="380"/>
      <c r="AH17" s="465">
        <f>AH18</f>
        <v>7000000</v>
      </c>
      <c r="AI17" s="478">
        <f>SUM(AI18:AI22)</f>
        <v>980384586.30061138</v>
      </c>
      <c r="AJ17" s="478">
        <f>SUM(AJ18:AJ22)</f>
        <v>1020504861.6055206</v>
      </c>
      <c r="AK17" s="472"/>
      <c r="AL17" s="443"/>
    </row>
    <row r="18" spans="1:38" s="300" customFormat="1" ht="28" customHeight="1" x14ac:dyDescent="0.2">
      <c r="A18" s="372" t="s">
        <v>959</v>
      </c>
      <c r="B18" s="479"/>
      <c r="C18" s="293" t="s">
        <v>959</v>
      </c>
      <c r="D18" s="480" t="s">
        <v>333</v>
      </c>
      <c r="E18" s="481" t="s">
        <v>381</v>
      </c>
      <c r="F18" s="303"/>
      <c r="G18" s="303"/>
      <c r="H18" s="303"/>
      <c r="I18" s="474">
        <v>2004</v>
      </c>
      <c r="J18" s="303"/>
      <c r="K18" s="303"/>
      <c r="L18" s="303"/>
      <c r="M18" s="303"/>
      <c r="N18" s="303"/>
      <c r="O18" s="474"/>
      <c r="P18" s="482">
        <v>7000000</v>
      </c>
      <c r="Q18" s="455"/>
      <c r="R18" s="372"/>
      <c r="S18" s="370" t="str">
        <f>MID(A18,2,7)</f>
        <v>2.03.01</v>
      </c>
      <c r="T18" s="381" t="str">
        <f>VLOOKUP(S18,kelompok,2,0)</f>
        <v>Alat Angkutan Darat Bermotor</v>
      </c>
      <c r="U18" s="372">
        <f>VLOOKUP(S18,MASAMANFAAT,4,0)</f>
        <v>7</v>
      </c>
      <c r="V18" s="475">
        <f>(P18)/U18</f>
        <v>1000000</v>
      </c>
      <c r="W18" s="382">
        <f>2013-AE18+1</f>
        <v>10</v>
      </c>
      <c r="X18" s="469">
        <f>IF(W18&gt;U18,P18,V18*W18)</f>
        <v>7000000</v>
      </c>
      <c r="Y18" s="469">
        <f>IF(P18=X18,0,V18)</f>
        <v>0</v>
      </c>
      <c r="Z18" s="469">
        <f>IF(P18=X18+Y18,0,V18)</f>
        <v>0</v>
      </c>
      <c r="AA18" s="469">
        <f>IF(P18=X18+Y18+Z18,0,V18)</f>
        <v>0</v>
      </c>
      <c r="AB18" s="469">
        <f>IF(P18=Y18+Z18+AA18+X18,0,V18)</f>
        <v>0</v>
      </c>
      <c r="AC18" s="469">
        <f>IF(P18=X18+Z18+AA18+AB18+Y18,0,V18)</f>
        <v>0</v>
      </c>
      <c r="AD18" s="469">
        <f>IF(P18=X18+Y18+AA18+AB18+AC18+Z18,0,V18)</f>
        <v>0</v>
      </c>
      <c r="AE18" s="370">
        <v>2004</v>
      </c>
      <c r="AF18" s="353">
        <f>P18-(X18+Y18+Z18+AA18+AB18+AC18)</f>
        <v>0</v>
      </c>
      <c r="AG18" s="380"/>
      <c r="AH18" s="483">
        <f>X18+Y18+Z18+AA18+AB18</f>
        <v>7000000</v>
      </c>
      <c r="AI18" s="472">
        <f>AH18+AC18</f>
        <v>7000000</v>
      </c>
      <c r="AJ18" s="472">
        <f>AD18+AI18</f>
        <v>7000000</v>
      </c>
      <c r="AK18" s="472"/>
      <c r="AL18" s="443"/>
    </row>
    <row r="19" spans="1:38" s="496" customFormat="1" ht="41" customHeight="1" x14ac:dyDescent="0.2">
      <c r="A19" s="484" t="s">
        <v>1107</v>
      </c>
      <c r="B19" s="479"/>
      <c r="C19" s="293" t="s">
        <v>1107</v>
      </c>
      <c r="D19" s="480" t="s">
        <v>334</v>
      </c>
      <c r="E19" s="481" t="s">
        <v>381</v>
      </c>
      <c r="F19" s="269" t="s">
        <v>1112</v>
      </c>
      <c r="G19" s="303"/>
      <c r="H19" s="303"/>
      <c r="I19" s="474">
        <v>2012</v>
      </c>
      <c r="J19" s="303"/>
      <c r="K19" s="303" t="s">
        <v>1113</v>
      </c>
      <c r="L19" s="303" t="s">
        <v>1114</v>
      </c>
      <c r="M19" s="269" t="s">
        <v>1115</v>
      </c>
      <c r="N19" s="303"/>
      <c r="O19" s="474" t="s">
        <v>146</v>
      </c>
      <c r="P19" s="482">
        <v>250245841.67606518</v>
      </c>
      <c r="Q19" s="485"/>
      <c r="R19" s="484" t="s">
        <v>1123</v>
      </c>
      <c r="S19" s="486" t="str">
        <f>MID(A19,2,7)</f>
        <v>2.03.01</v>
      </c>
      <c r="T19" s="487" t="str">
        <f>VLOOKUP(S19,kelompok,2,0)</f>
        <v>Alat Angkutan Darat Bermotor</v>
      </c>
      <c r="U19" s="484">
        <f>VLOOKUP(S19,MASAMANFAAT,4,0)</f>
        <v>7</v>
      </c>
      <c r="V19" s="488">
        <f>(P19)/U19</f>
        <v>35749405.953723595</v>
      </c>
      <c r="W19" s="489">
        <f>2013-AE19+1</f>
        <v>2</v>
      </c>
      <c r="X19" s="490">
        <f>IF(W19&gt;U19,P19,V19*W19)</f>
        <v>71498811.907447189</v>
      </c>
      <c r="Y19" s="490">
        <f>IF(P19=X19,0,V19)</f>
        <v>35749405.953723595</v>
      </c>
      <c r="Z19" s="490">
        <f>IF(P19=X19+Y19,0,V19)</f>
        <v>35749405.953723595</v>
      </c>
      <c r="AA19" s="490">
        <f>IF(P19=X19+Y19+Z19,0,V19)</f>
        <v>35749405.953723595</v>
      </c>
      <c r="AB19" s="490">
        <f>IF(P19=Y19+Z19+AA19+X19,0,V19)</f>
        <v>35749405.953723595</v>
      </c>
      <c r="AC19" s="490">
        <f>IF(P19=X19+Z19+AA19+AB19+Y19,0,V19)</f>
        <v>35749405.953723595</v>
      </c>
      <c r="AD19" s="490">
        <f>IF(P19=X19+Y19+AA19+AB19+AC19+Z19,0,V19)</f>
        <v>0</v>
      </c>
      <c r="AE19" s="486">
        <v>2012</v>
      </c>
      <c r="AF19" s="491">
        <f>P19-(X19+Y19+Z19+AA19+AB19+AC19)</f>
        <v>0</v>
      </c>
      <c r="AG19" s="492"/>
      <c r="AH19" s="493"/>
      <c r="AI19" s="494">
        <f>X19+Y19+Z19+AA19+AB19+AC19</f>
        <v>250245841.67606521</v>
      </c>
      <c r="AJ19" s="494">
        <f>AD19+AI19</f>
        <v>250245841.67606521</v>
      </c>
      <c r="AK19" s="494">
        <f>AI19+AI20+AI22</f>
        <v>652469286.30061138</v>
      </c>
      <c r="AL19" s="495"/>
    </row>
    <row r="20" spans="1:38" s="496" customFormat="1" ht="41" customHeight="1" x14ac:dyDescent="0.2">
      <c r="A20" s="484" t="s">
        <v>1107</v>
      </c>
      <c r="B20" s="479"/>
      <c r="C20" s="293" t="s">
        <v>1107</v>
      </c>
      <c r="D20" s="480" t="s">
        <v>334</v>
      </c>
      <c r="E20" s="481" t="s">
        <v>381</v>
      </c>
      <c r="F20" s="269" t="s">
        <v>1108</v>
      </c>
      <c r="G20" s="303">
        <v>150</v>
      </c>
      <c r="H20" s="303" t="s">
        <v>266</v>
      </c>
      <c r="I20" s="474">
        <v>2014</v>
      </c>
      <c r="J20" s="303"/>
      <c r="K20" s="303" t="s">
        <v>1109</v>
      </c>
      <c r="L20" s="303" t="s">
        <v>1110</v>
      </c>
      <c r="M20" s="303" t="s">
        <v>1111</v>
      </c>
      <c r="N20" s="303"/>
      <c r="O20" s="474" t="s">
        <v>146</v>
      </c>
      <c r="P20" s="482">
        <v>280841927.1343646</v>
      </c>
      <c r="Q20" s="455"/>
      <c r="R20" s="484" t="s">
        <v>1123</v>
      </c>
      <c r="S20" s="486" t="str">
        <f t="shared" ref="S20" si="2">MID(A20,2,7)</f>
        <v>2.03.01</v>
      </c>
      <c r="T20" s="487" t="str">
        <f>VLOOKUP(S20,kelompok,2,0)</f>
        <v>Alat Angkutan Darat Bermotor</v>
      </c>
      <c r="U20" s="484">
        <f>VLOOKUP(S20,MASAMANFAAT,4,0)</f>
        <v>7</v>
      </c>
      <c r="V20" s="488">
        <f t="shared" ref="V20" si="3">(P20)/U20</f>
        <v>40120275.304909229</v>
      </c>
      <c r="W20" s="489">
        <f t="shared" ref="W20" si="4">2013-AE20+1</f>
        <v>0</v>
      </c>
      <c r="X20" s="490">
        <f t="shared" ref="X20:X21" si="5">IF(W20&gt;U20,P20,V20*W20)</f>
        <v>0</v>
      </c>
      <c r="Y20" s="490">
        <f>IF(P20=X20,0,V20)</f>
        <v>40120275.304909229</v>
      </c>
      <c r="Z20" s="490">
        <f>IF(P20=X20+Y20,0,V20)</f>
        <v>40120275.304909229</v>
      </c>
      <c r="AA20" s="490">
        <f>IF(P20=X20+Y20+Z20,0,V20)</f>
        <v>40120275.304909229</v>
      </c>
      <c r="AB20" s="490">
        <f>IF(P20=Y20+Z20+AA20+X20,0,V20)</f>
        <v>40120275.304909229</v>
      </c>
      <c r="AC20" s="490">
        <f>IF(P20=X20+Z20+AA20+AB20+Y20,0,V20)</f>
        <v>40120275.304909229</v>
      </c>
      <c r="AD20" s="490">
        <f>IF(P20=X20+Y20+AA20+AB20+AC20+Z20,0,V20)</f>
        <v>40120275.304909229</v>
      </c>
      <c r="AE20" s="486">
        <v>2014</v>
      </c>
      <c r="AF20" s="497">
        <f>P20-(X20+Y20+Z20+AA20+AB20+AC20)</f>
        <v>80240550.609818459</v>
      </c>
      <c r="AG20" s="492"/>
      <c r="AH20" s="493"/>
      <c r="AI20" s="494">
        <f t="shared" ref="AI20:AI22" si="6">X20+Y20+Z20+AA20+AB20+AC20</f>
        <v>200601376.52454615</v>
      </c>
      <c r="AJ20" s="494">
        <f t="shared" ref="AJ20:AJ22" si="7">AD20+AI20</f>
        <v>240721651.82945538</v>
      </c>
      <c r="AK20" s="494"/>
      <c r="AL20" s="495"/>
    </row>
    <row r="21" spans="1:38" s="496" customFormat="1" ht="28" customHeight="1" x14ac:dyDescent="0.2">
      <c r="A21" s="498" t="s">
        <v>1121</v>
      </c>
      <c r="B21" s="479"/>
      <c r="C21" s="293" t="s">
        <v>1121</v>
      </c>
      <c r="D21" s="480" t="s">
        <v>1120</v>
      </c>
      <c r="E21" s="481" t="s">
        <v>381</v>
      </c>
      <c r="F21" s="303" t="s">
        <v>1116</v>
      </c>
      <c r="G21" s="303"/>
      <c r="H21" s="303"/>
      <c r="I21" s="474">
        <v>2011</v>
      </c>
      <c r="J21" s="303"/>
      <c r="K21" s="303" t="s">
        <v>1125</v>
      </c>
      <c r="L21" s="303" t="s">
        <v>1117</v>
      </c>
      <c r="M21" s="303" t="s">
        <v>1118</v>
      </c>
      <c r="N21" s="269" t="s">
        <v>1119</v>
      </c>
      <c r="O21" s="474" t="s">
        <v>146</v>
      </c>
      <c r="P21" s="482">
        <v>320915300</v>
      </c>
      <c r="Q21" s="455"/>
      <c r="R21" s="484" t="s">
        <v>1122</v>
      </c>
      <c r="S21" s="486" t="str">
        <f t="shared" ref="S21" si="8">MID(A21,2,7)</f>
        <v>2.03.01</v>
      </c>
      <c r="T21" s="487" t="str">
        <f>VLOOKUP(S21,kelompok,2,0)</f>
        <v>Alat Angkutan Darat Bermotor</v>
      </c>
      <c r="U21" s="484">
        <f>VLOOKUP(S21,MASAMANFAAT,4,0)</f>
        <v>7</v>
      </c>
      <c r="V21" s="488">
        <f>(P21)/U21</f>
        <v>45845042.857142858</v>
      </c>
      <c r="W21" s="489">
        <f t="shared" ref="W21" si="9">2013-AE21+1</f>
        <v>3</v>
      </c>
      <c r="X21" s="490">
        <f t="shared" si="5"/>
        <v>137535128.57142857</v>
      </c>
      <c r="Y21" s="490">
        <f>IF(P21=X21,0,V21)</f>
        <v>45845042.857142858</v>
      </c>
      <c r="Z21" s="490">
        <f>IF(P21=X21+Y21,0,V21)</f>
        <v>45845042.857142858</v>
      </c>
      <c r="AA21" s="490">
        <f>IF(P21=X21+Y21+Z21,0,V21)</f>
        <v>45845042.857142858</v>
      </c>
      <c r="AB21" s="490">
        <f>IF(P21=Y21+Z21+AA21+X21,0,V21)</f>
        <v>45845042.857142858</v>
      </c>
      <c r="AC21" s="490">
        <f>IF(P21=X21+Z21+AA21+AB21+Y21,0,V21)</f>
        <v>0</v>
      </c>
      <c r="AD21" s="490">
        <f>IF(P21=X21+Y21+AA21+AB21+AC21+Z21,0,V21)</f>
        <v>0</v>
      </c>
      <c r="AE21" s="486">
        <v>2011</v>
      </c>
      <c r="AF21" s="497">
        <f>P21-(X21+Y21+Z21+AA21+AB21+AC21)</f>
        <v>0</v>
      </c>
      <c r="AG21" s="492"/>
      <c r="AH21" s="493"/>
      <c r="AI21" s="494">
        <f t="shared" si="6"/>
        <v>320915300</v>
      </c>
      <c r="AJ21" s="494">
        <f t="shared" si="7"/>
        <v>320915300</v>
      </c>
      <c r="AK21" s="494"/>
      <c r="AL21" s="495"/>
    </row>
    <row r="22" spans="1:38" s="300" customFormat="1" ht="28" customHeight="1" x14ac:dyDescent="0.2">
      <c r="A22" s="484" t="s">
        <v>1107</v>
      </c>
      <c r="B22" s="479"/>
      <c r="C22" s="293" t="s">
        <v>1107</v>
      </c>
      <c r="D22" s="480" t="s">
        <v>334</v>
      </c>
      <c r="E22" s="481" t="s">
        <v>381</v>
      </c>
      <c r="F22" s="303" t="s">
        <v>1127</v>
      </c>
      <c r="G22" s="303"/>
      <c r="H22" s="303"/>
      <c r="I22" s="474">
        <v>2009</v>
      </c>
      <c r="J22" s="303"/>
      <c r="K22" s="303"/>
      <c r="L22" s="303"/>
      <c r="M22" s="303" t="s">
        <v>1126</v>
      </c>
      <c r="N22" s="303"/>
      <c r="O22" s="474"/>
      <c r="P22" s="482">
        <v>201622068.09999999</v>
      </c>
      <c r="Q22" s="455"/>
      <c r="R22" s="484" t="s">
        <v>1123</v>
      </c>
      <c r="S22" s="486" t="str">
        <f t="shared" ref="S22" si="10">MID(A22,2,7)</f>
        <v>2.03.01</v>
      </c>
      <c r="T22" s="487" t="str">
        <f>VLOOKUP(S22,kelompok,2,0)</f>
        <v>Alat Angkutan Darat Bermotor</v>
      </c>
      <c r="U22" s="484">
        <f>VLOOKUP(S22,MASAMANFAAT,4,0)</f>
        <v>7</v>
      </c>
      <c r="V22" s="488">
        <f>(P22)/U22</f>
        <v>28803152.585714284</v>
      </c>
      <c r="W22" s="489">
        <f t="shared" ref="W22" si="11">2013-AE22+1</f>
        <v>5</v>
      </c>
      <c r="X22" s="490">
        <f t="shared" ref="X22" si="12">IF(W22&gt;U22,P22,V22*W22)</f>
        <v>144015762.92857143</v>
      </c>
      <c r="Y22" s="490">
        <f>IF(P22=X22,0,V22)</f>
        <v>28803152.585714284</v>
      </c>
      <c r="Z22" s="490">
        <f>IF(P22=X22+Y22,0,V22)</f>
        <v>28803152.585714284</v>
      </c>
      <c r="AA22" s="490">
        <f>IF(P22=X22+Y22+Z22,0,V22)</f>
        <v>0</v>
      </c>
      <c r="AB22" s="490">
        <f>IF(P22=Y22+Z22+AA22+X22,0,V22)</f>
        <v>0</v>
      </c>
      <c r="AC22" s="490">
        <f>IF(P22=X22+Z22+AA22+AB22+Y22,0,V22)</f>
        <v>0</v>
      </c>
      <c r="AD22" s="490">
        <f>IF(P22=X22+Y22+AA22+AB22+AC22+Z22,0,V22)</f>
        <v>0</v>
      </c>
      <c r="AE22" s="486">
        <v>2009</v>
      </c>
      <c r="AF22" s="497">
        <f>P22-(X22+Y22+Z22+AA22+AB22+AC22)</f>
        <v>0</v>
      </c>
      <c r="AG22" s="492"/>
      <c r="AH22" s="493"/>
      <c r="AI22" s="494">
        <f t="shared" si="6"/>
        <v>201622068.09999999</v>
      </c>
      <c r="AJ22" s="494">
        <f t="shared" si="7"/>
        <v>201622068.09999999</v>
      </c>
      <c r="AK22" s="472"/>
      <c r="AL22" s="443"/>
    </row>
    <row r="23" spans="1:38" s="300" customFormat="1" ht="28" customHeight="1" x14ac:dyDescent="0.2">
      <c r="B23" s="479"/>
      <c r="C23" s="480"/>
      <c r="D23" s="480"/>
      <c r="E23" s="303"/>
      <c r="F23" s="303"/>
      <c r="G23" s="303"/>
      <c r="H23" s="303"/>
      <c r="I23" s="474"/>
      <c r="J23" s="303"/>
      <c r="K23" s="303"/>
      <c r="L23" s="303"/>
      <c r="M23" s="303"/>
      <c r="N23" s="303"/>
      <c r="O23" s="474"/>
      <c r="P23" s="312"/>
      <c r="Q23" s="455"/>
      <c r="R23" s="372"/>
      <c r="S23" s="370"/>
      <c r="T23" s="381"/>
      <c r="U23" s="372"/>
      <c r="V23" s="382"/>
      <c r="W23" s="382"/>
      <c r="X23" s="469"/>
      <c r="Y23" s="469"/>
      <c r="Z23" s="469"/>
      <c r="AA23" s="469"/>
      <c r="AB23" s="469"/>
      <c r="AC23" s="469"/>
      <c r="AD23" s="469"/>
      <c r="AE23" s="370"/>
      <c r="AF23" s="470"/>
      <c r="AG23" s="380"/>
      <c r="AH23" s="483"/>
      <c r="AI23" s="472"/>
      <c r="AL23" s="443"/>
    </row>
    <row r="24" spans="1:38" s="300" customFormat="1" ht="28" customHeight="1" x14ac:dyDescent="0.2">
      <c r="B24" s="261" t="s">
        <v>31</v>
      </c>
      <c r="C24" s="457" t="s">
        <v>991</v>
      </c>
      <c r="D24" s="293" t="s">
        <v>374</v>
      </c>
      <c r="E24" s="303"/>
      <c r="F24" s="303"/>
      <c r="G24" s="303"/>
      <c r="H24" s="303"/>
      <c r="I24" s="474"/>
      <c r="J24" s="303"/>
      <c r="K24" s="303"/>
      <c r="L24" s="303"/>
      <c r="M24" s="303"/>
      <c r="N24" s="303"/>
      <c r="O24" s="474"/>
      <c r="P24" s="312"/>
      <c r="Q24" s="455"/>
      <c r="R24" s="372"/>
      <c r="S24" s="370"/>
      <c r="T24" s="381"/>
      <c r="U24" s="372"/>
      <c r="V24" s="475"/>
      <c r="W24" s="382"/>
      <c r="X24" s="469"/>
      <c r="Y24" s="469"/>
      <c r="Z24" s="469"/>
      <c r="AA24" s="469"/>
      <c r="AB24" s="469"/>
      <c r="AC24" s="469"/>
      <c r="AD24" s="469"/>
      <c r="AE24" s="370"/>
      <c r="AF24" s="470"/>
      <c r="AG24" s="380"/>
      <c r="AH24" s="454"/>
      <c r="AI24" s="472"/>
      <c r="AL24" s="443"/>
    </row>
    <row r="25" spans="1:38" s="300" customFormat="1" ht="28" customHeight="1" x14ac:dyDescent="0.2">
      <c r="B25" s="258"/>
      <c r="C25" s="473"/>
      <c r="D25" s="499"/>
      <c r="E25" s="500"/>
      <c r="F25" s="501"/>
      <c r="G25" s="502"/>
      <c r="H25" s="293"/>
      <c r="I25" s="503"/>
      <c r="J25" s="303"/>
      <c r="K25" s="504"/>
      <c r="L25" s="504"/>
      <c r="M25" s="504"/>
      <c r="N25" s="303"/>
      <c r="O25" s="474"/>
      <c r="P25" s="505"/>
      <c r="Q25" s="455"/>
      <c r="R25" s="372"/>
      <c r="S25" s="370"/>
      <c r="T25" s="381"/>
      <c r="U25" s="372"/>
      <c r="V25" s="475"/>
      <c r="W25" s="382"/>
      <c r="X25" s="469"/>
      <c r="Y25" s="469"/>
      <c r="Z25" s="469"/>
      <c r="AA25" s="469"/>
      <c r="AB25" s="469"/>
      <c r="AC25" s="469"/>
      <c r="AD25" s="469"/>
      <c r="AE25" s="370"/>
      <c r="AF25" s="470"/>
      <c r="AG25" s="380"/>
      <c r="AH25" s="454"/>
      <c r="AL25" s="467">
        <v>13486851.546218485</v>
      </c>
    </row>
    <row r="26" spans="1:38" s="300" customFormat="1" ht="37" customHeight="1" x14ac:dyDescent="0.2">
      <c r="B26" s="261" t="s">
        <v>33</v>
      </c>
      <c r="C26" s="457" t="s">
        <v>993</v>
      </c>
      <c r="D26" s="293" t="s">
        <v>374</v>
      </c>
      <c r="E26" s="500"/>
      <c r="F26" s="501"/>
      <c r="G26" s="502"/>
      <c r="H26" s="293"/>
      <c r="I26" s="503"/>
      <c r="J26" s="303"/>
      <c r="K26" s="504"/>
      <c r="L26" s="504"/>
      <c r="M26" s="504"/>
      <c r="N26" s="303"/>
      <c r="O26" s="474"/>
      <c r="P26" s="505"/>
      <c r="Q26" s="455"/>
      <c r="R26" s="372"/>
      <c r="S26" s="370"/>
      <c r="T26" s="381"/>
      <c r="U26" s="372"/>
      <c r="V26" s="475"/>
      <c r="W26" s="382"/>
      <c r="X26" s="469"/>
      <c r="Y26" s="469"/>
      <c r="Z26" s="469"/>
      <c r="AA26" s="443"/>
      <c r="AB26" s="469"/>
      <c r="AC26" s="469"/>
      <c r="AD26" s="469"/>
      <c r="AE26" s="370"/>
      <c r="AF26" s="470"/>
      <c r="AG26" s="380"/>
      <c r="AH26" s="454"/>
      <c r="AL26" s="467">
        <v>13422966</v>
      </c>
    </row>
    <row r="27" spans="1:38" s="300" customFormat="1" ht="28" customHeight="1" x14ac:dyDescent="0.2">
      <c r="B27" s="258"/>
      <c r="C27" s="473"/>
      <c r="D27" s="499"/>
      <c r="E27" s="500"/>
      <c r="F27" s="501"/>
      <c r="G27" s="502"/>
      <c r="H27" s="293"/>
      <c r="I27" s="503"/>
      <c r="J27" s="303"/>
      <c r="K27" s="504"/>
      <c r="L27" s="504"/>
      <c r="M27" s="504"/>
      <c r="N27" s="303"/>
      <c r="O27" s="474"/>
      <c r="P27" s="505"/>
      <c r="Q27" s="455"/>
      <c r="R27" s="372"/>
      <c r="S27" s="370"/>
      <c r="T27" s="381"/>
      <c r="U27" s="372"/>
      <c r="V27" s="475"/>
      <c r="W27" s="382"/>
      <c r="X27" s="469"/>
      <c r="Y27" s="469"/>
      <c r="Z27" s="469"/>
      <c r="AA27" s="469"/>
      <c r="AB27" s="469">
        <f>IF(O27-10=W27+Y27+Z27+AA27+X27,0,U27)</f>
        <v>0</v>
      </c>
      <c r="AC27" s="469"/>
      <c r="AD27" s="469"/>
      <c r="AE27" s="506"/>
      <c r="AF27" s="470"/>
      <c r="AG27" s="380"/>
      <c r="AH27" s="454"/>
      <c r="AL27" s="467">
        <v>63885.54621848464</v>
      </c>
    </row>
    <row r="28" spans="1:38" s="507" customFormat="1" ht="38" customHeight="1" x14ac:dyDescent="0.2">
      <c r="B28" s="261" t="s">
        <v>35</v>
      </c>
      <c r="C28" s="457" t="s">
        <v>994</v>
      </c>
      <c r="D28" s="320"/>
      <c r="E28" s="320"/>
      <c r="F28" s="320"/>
      <c r="G28" s="320"/>
      <c r="H28" s="320"/>
      <c r="I28" s="508"/>
      <c r="J28" s="320"/>
      <c r="K28" s="320"/>
      <c r="L28" s="320"/>
      <c r="M28" s="320"/>
      <c r="N28" s="320"/>
      <c r="O28" s="508"/>
      <c r="P28" s="509">
        <f>SUM(P29:P74)</f>
        <v>1162044676.3558235</v>
      </c>
      <c r="Q28" s="510"/>
      <c r="R28" s="372"/>
      <c r="S28" s="370"/>
      <c r="T28" s="381"/>
      <c r="U28" s="372"/>
      <c r="V28" s="475"/>
      <c r="W28" s="382"/>
      <c r="X28" s="477">
        <f>SUM(X29:X42)</f>
        <v>238279897.36592194</v>
      </c>
      <c r="Y28" s="477">
        <f>SUM(Y29:Y47)</f>
        <v>80294782.464799538</v>
      </c>
      <c r="Z28" s="477">
        <f>SUM(Z29:Z49)</f>
        <v>123147782.46479954</v>
      </c>
      <c r="AA28" s="477">
        <f>SUM(AA29:AA54)</f>
        <v>119908419.97638828</v>
      </c>
      <c r="AB28" s="477">
        <f>SUM(AB29:AB63)</f>
        <v>159781734.56270444</v>
      </c>
      <c r="AC28" s="477">
        <f>SUM(AC29:AC70)</f>
        <v>169140299.06512564</v>
      </c>
      <c r="AD28" s="477">
        <f>SUM(AD29:AD74)</f>
        <v>113383249.06512566</v>
      </c>
      <c r="AE28" s="370"/>
      <c r="AF28" s="477">
        <f>SUM(AF29:AF65)</f>
        <v>157728530.9655982</v>
      </c>
      <c r="AG28" s="477">
        <f>SUM(AG29:AG65)</f>
        <v>1018946128.666556</v>
      </c>
      <c r="AH28" s="471">
        <f>SUM(AH29:AH63)</f>
        <v>721412616.8346138</v>
      </c>
      <c r="AI28" s="471">
        <f>SUM(AI29:AI70)</f>
        <v>890552915.89973927</v>
      </c>
      <c r="AJ28" s="471">
        <f>SUM(AJ29:AJ74)</f>
        <v>1003936164.9648651</v>
      </c>
      <c r="AK28" s="471"/>
    </row>
    <row r="29" spans="1:38" s="507" customFormat="1" ht="32" customHeight="1" x14ac:dyDescent="0.2">
      <c r="A29" s="511" t="s">
        <v>554</v>
      </c>
      <c r="B29" s="479">
        <v>1</v>
      </c>
      <c r="C29" s="474" t="s">
        <v>297</v>
      </c>
      <c r="D29" s="480" t="s">
        <v>945</v>
      </c>
      <c r="E29" s="512" t="s">
        <v>380</v>
      </c>
      <c r="F29" s="513" t="s">
        <v>1014</v>
      </c>
      <c r="G29" s="513" t="s">
        <v>1015</v>
      </c>
      <c r="H29" s="513" t="s">
        <v>999</v>
      </c>
      <c r="I29" s="514">
        <v>2009</v>
      </c>
      <c r="J29" s="449" t="s">
        <v>387</v>
      </c>
      <c r="K29" s="474" t="s">
        <v>375</v>
      </c>
      <c r="L29" s="449" t="s">
        <v>388</v>
      </c>
      <c r="M29" s="474" t="s">
        <v>375</v>
      </c>
      <c r="N29" s="474" t="s">
        <v>375</v>
      </c>
      <c r="O29" s="474" t="s">
        <v>1037</v>
      </c>
      <c r="P29" s="515">
        <v>44765720.520469986</v>
      </c>
      <c r="Q29" s="455" t="s">
        <v>124</v>
      </c>
      <c r="R29" s="372"/>
      <c r="S29" s="370" t="str">
        <f t="shared" ref="S29:S55" si="13">MID(A29,1,7)</f>
        <v>2.06.03</v>
      </c>
      <c r="T29" s="381" t="str">
        <f>VLOOKUP(S29,kelompok,2,0)</f>
        <v>KOMPUTER</v>
      </c>
      <c r="U29" s="372">
        <f>VLOOKUP(S29,MASAMANFAAT,4,0)</f>
        <v>4</v>
      </c>
      <c r="V29" s="475">
        <f>P29/U29</f>
        <v>11191430.130117496</v>
      </c>
      <c r="W29" s="383">
        <f>2013-AE29+1</f>
        <v>5</v>
      </c>
      <c r="X29" s="516">
        <f>IF(W29&gt;U29,P29,V29*W29)</f>
        <v>44765720.520469986</v>
      </c>
      <c r="Y29" s="469">
        <f t="shared" ref="Y29:Y47" si="14">IF(P29=X29,0,V29)</f>
        <v>0</v>
      </c>
      <c r="Z29" s="469">
        <f t="shared" ref="Z29:Z49" si="15">IF(P29=X29+Y29,0,V29)</f>
        <v>0</v>
      </c>
      <c r="AA29" s="469">
        <f t="shared" ref="AA29:AA54" si="16">IF(P29=X29+Y29+Z29,0,V29)</f>
        <v>0</v>
      </c>
      <c r="AB29" s="469">
        <f t="shared" ref="AB29:AB63" si="17">IF(P29=Y29+Z29+AA29+X29,0,V29)</f>
        <v>0</v>
      </c>
      <c r="AC29" s="469">
        <f t="shared" ref="AC29:AC69" si="18">IF(P29=X29+Z29+AA29+AB29+Y29,0,V29)</f>
        <v>0</v>
      </c>
      <c r="AD29" s="469">
        <f>IF(P29=X29+Y29+AA29+AB29+AC29+Z29,0,V29)</f>
        <v>0</v>
      </c>
      <c r="AE29" s="374">
        <f>I29</f>
        <v>2009</v>
      </c>
      <c r="AF29" s="353">
        <f>P29-(X29+Y29+Z29+AA29+AB29+AC29)</f>
        <v>0</v>
      </c>
      <c r="AG29" s="384">
        <f>P29</f>
        <v>44765720.520469986</v>
      </c>
      <c r="AH29" s="483">
        <f>X29+Y29+Z29+AA29+AB29</f>
        <v>44765720.520469986</v>
      </c>
      <c r="AI29" s="472">
        <f>AH29+AC29</f>
        <v>44765720.520469986</v>
      </c>
      <c r="AJ29" s="472">
        <f>AD29+AI29</f>
        <v>44765720.520469986</v>
      </c>
      <c r="AK29" s="472"/>
    </row>
    <row r="30" spans="1:38" s="507" customFormat="1" ht="32" customHeight="1" x14ac:dyDescent="0.2">
      <c r="A30" s="511" t="s">
        <v>554</v>
      </c>
      <c r="B30" s="479">
        <v>2</v>
      </c>
      <c r="C30" s="474" t="s">
        <v>378</v>
      </c>
      <c r="D30" s="480" t="s">
        <v>946</v>
      </c>
      <c r="E30" s="512" t="s">
        <v>381</v>
      </c>
      <c r="F30" s="513" t="s">
        <v>1016</v>
      </c>
      <c r="G30" s="513" t="s">
        <v>383</v>
      </c>
      <c r="H30" s="513" t="s">
        <v>223</v>
      </c>
      <c r="I30" s="514">
        <v>2009</v>
      </c>
      <c r="J30" s="474" t="s">
        <v>375</v>
      </c>
      <c r="K30" s="474" t="s">
        <v>375</v>
      </c>
      <c r="L30" s="293">
        <v>6217</v>
      </c>
      <c r="M30" s="474" t="s">
        <v>375</v>
      </c>
      <c r="N30" s="474" t="s">
        <v>375</v>
      </c>
      <c r="O30" s="474" t="s">
        <v>1037</v>
      </c>
      <c r="P30" s="515">
        <v>44765720.520469986</v>
      </c>
      <c r="Q30" s="455" t="s">
        <v>124</v>
      </c>
      <c r="R30" s="372"/>
      <c r="S30" s="370" t="str">
        <f t="shared" si="13"/>
        <v>2.06.03</v>
      </c>
      <c r="T30" s="381" t="str">
        <f t="shared" ref="T30:T86" si="19">VLOOKUP(S30,kelompok,2,0)</f>
        <v>KOMPUTER</v>
      </c>
      <c r="U30" s="372">
        <f t="shared" ref="U30:U85" si="20">VLOOKUP(S30,MASAMANFAAT,4,0)</f>
        <v>4</v>
      </c>
      <c r="V30" s="475">
        <f t="shared" ref="V30:V70" si="21">P30/U30</f>
        <v>11191430.130117496</v>
      </c>
      <c r="W30" s="383">
        <f>2013-AE30+1</f>
        <v>5</v>
      </c>
      <c r="X30" s="516">
        <f t="shared" ref="X30:X41" si="22">IF(W30&gt;U30,P30,V30*W30)</f>
        <v>44765720.520469986</v>
      </c>
      <c r="Y30" s="469">
        <f t="shared" si="14"/>
        <v>0</v>
      </c>
      <c r="Z30" s="469">
        <f t="shared" si="15"/>
        <v>0</v>
      </c>
      <c r="AA30" s="469">
        <f t="shared" si="16"/>
        <v>0</v>
      </c>
      <c r="AB30" s="469">
        <f t="shared" si="17"/>
        <v>0</v>
      </c>
      <c r="AC30" s="469">
        <f t="shared" si="18"/>
        <v>0</v>
      </c>
      <c r="AD30" s="469">
        <f>IF(P30=X30+Y30+AA30+AB30+AC30+Z30,0,V30)</f>
        <v>0</v>
      </c>
      <c r="AE30" s="374">
        <f>I30</f>
        <v>2009</v>
      </c>
      <c r="AF30" s="353">
        <f>P30-(X30+Y30+Z30+AA30+AB30+AC30)</f>
        <v>0</v>
      </c>
      <c r="AG30" s="384">
        <f>P30</f>
        <v>44765720.520469986</v>
      </c>
      <c r="AH30" s="483">
        <f t="shared" ref="AH30:AH31" si="23">X30+Y30+Z30+AA30+AB30</f>
        <v>44765720.520469986</v>
      </c>
      <c r="AI30" s="472">
        <f t="shared" ref="AI30:AI70" si="24">AH30+AC30</f>
        <v>44765720.520469986</v>
      </c>
      <c r="AJ30" s="472">
        <f t="shared" ref="AJ30:AJ68" si="25">AD30+AI30</f>
        <v>44765720.520469986</v>
      </c>
      <c r="AK30" s="472"/>
    </row>
    <row r="31" spans="1:38" s="507" customFormat="1" ht="32" customHeight="1" x14ac:dyDescent="0.2">
      <c r="A31" s="511" t="s">
        <v>554</v>
      </c>
      <c r="B31" s="479">
        <v>3</v>
      </c>
      <c r="C31" s="474" t="s">
        <v>1078</v>
      </c>
      <c r="D31" s="480" t="s">
        <v>947</v>
      </c>
      <c r="E31" s="513"/>
      <c r="F31" s="513" t="s">
        <v>379</v>
      </c>
      <c r="G31" s="474" t="s">
        <v>375</v>
      </c>
      <c r="H31" s="474" t="s">
        <v>375</v>
      </c>
      <c r="I31" s="514">
        <v>2009</v>
      </c>
      <c r="J31" s="474" t="s">
        <v>375</v>
      </c>
      <c r="K31" s="474" t="s">
        <v>375</v>
      </c>
      <c r="L31" s="474" t="s">
        <v>375</v>
      </c>
      <c r="M31" s="474" t="s">
        <v>375</v>
      </c>
      <c r="N31" s="474" t="s">
        <v>375</v>
      </c>
      <c r="O31" s="474" t="s">
        <v>1037</v>
      </c>
      <c r="P31" s="515">
        <v>87364709.471743897</v>
      </c>
      <c r="Q31" s="455" t="s">
        <v>124</v>
      </c>
      <c r="R31" s="372" t="s">
        <v>1080</v>
      </c>
      <c r="S31" s="370" t="str">
        <f t="shared" si="13"/>
        <v>2.06.03</v>
      </c>
      <c r="T31" s="381" t="str">
        <f t="shared" si="19"/>
        <v>KOMPUTER</v>
      </c>
      <c r="U31" s="372">
        <f t="shared" si="20"/>
        <v>4</v>
      </c>
      <c r="V31" s="475">
        <f t="shared" si="21"/>
        <v>21841177.367935974</v>
      </c>
      <c r="W31" s="381">
        <f t="shared" ref="W31:W41" si="26">2013-AE31</f>
        <v>4</v>
      </c>
      <c r="X31" s="516">
        <f t="shared" si="22"/>
        <v>87364709.471743897</v>
      </c>
      <c r="Y31" s="469">
        <f t="shared" si="14"/>
        <v>0</v>
      </c>
      <c r="Z31" s="469">
        <f t="shared" si="15"/>
        <v>0</v>
      </c>
      <c r="AA31" s="469">
        <f t="shared" si="16"/>
        <v>0</v>
      </c>
      <c r="AB31" s="469">
        <f t="shared" si="17"/>
        <v>0</v>
      </c>
      <c r="AC31" s="469">
        <f t="shared" si="18"/>
        <v>0</v>
      </c>
      <c r="AD31" s="469">
        <f t="shared" ref="AD31:AD70" si="27">IF(P31=X31+Y31+AA31+AB31+AC31+Z31,0,V31)</f>
        <v>0</v>
      </c>
      <c r="AE31" s="374">
        <f>I31</f>
        <v>2009</v>
      </c>
      <c r="AF31" s="353">
        <f>P31-(X31+Y31+Z31+AA31+AB31+AC31)</f>
        <v>0</v>
      </c>
      <c r="AG31" s="384">
        <f>P31</f>
        <v>87364709.471743897</v>
      </c>
      <c r="AH31" s="483">
        <f t="shared" si="23"/>
        <v>87364709.471743897</v>
      </c>
      <c r="AI31" s="472">
        <f t="shared" si="24"/>
        <v>87364709.471743897</v>
      </c>
      <c r="AJ31" s="472">
        <f t="shared" si="25"/>
        <v>87364709.471743897</v>
      </c>
      <c r="AK31" s="472"/>
    </row>
    <row r="32" spans="1:38" s="507" customFormat="1" ht="32" customHeight="1" x14ac:dyDescent="0.2">
      <c r="A32" s="511" t="s">
        <v>554</v>
      </c>
      <c r="B32" s="479">
        <v>4</v>
      </c>
      <c r="C32" s="474" t="s">
        <v>255</v>
      </c>
      <c r="D32" s="480" t="s">
        <v>948</v>
      </c>
      <c r="E32" s="512" t="s">
        <v>382</v>
      </c>
      <c r="F32" s="513" t="s">
        <v>1017</v>
      </c>
      <c r="G32" s="513" t="s">
        <v>1018</v>
      </c>
      <c r="H32" s="513" t="s">
        <v>999</v>
      </c>
      <c r="I32" s="514">
        <v>2011</v>
      </c>
      <c r="J32" s="513" t="s">
        <v>389</v>
      </c>
      <c r="K32" s="474" t="s">
        <v>375</v>
      </c>
      <c r="L32" s="449" t="s">
        <v>390</v>
      </c>
      <c r="M32" s="474" t="s">
        <v>375</v>
      </c>
      <c r="N32" s="474" t="s">
        <v>375</v>
      </c>
      <c r="O32" s="474" t="s">
        <v>1037</v>
      </c>
      <c r="P32" s="515">
        <v>62620166.369936816</v>
      </c>
      <c r="Q32" s="455" t="s">
        <v>124</v>
      </c>
      <c r="R32" s="372"/>
      <c r="S32" s="370" t="str">
        <f t="shared" si="13"/>
        <v>2.06.03</v>
      </c>
      <c r="T32" s="381" t="str">
        <f t="shared" si="19"/>
        <v>KOMPUTER</v>
      </c>
      <c r="U32" s="372">
        <f t="shared" si="20"/>
        <v>4</v>
      </c>
      <c r="V32" s="475">
        <f t="shared" si="21"/>
        <v>15655041.592484204</v>
      </c>
      <c r="W32" s="381">
        <f t="shared" si="26"/>
        <v>2</v>
      </c>
      <c r="X32" s="516">
        <f t="shared" si="22"/>
        <v>31310083.184968408</v>
      </c>
      <c r="Y32" s="469">
        <f t="shared" si="14"/>
        <v>15655041.592484204</v>
      </c>
      <c r="Z32" s="469">
        <f t="shared" si="15"/>
        <v>15655041.592484204</v>
      </c>
      <c r="AA32" s="469">
        <f t="shared" si="16"/>
        <v>0</v>
      </c>
      <c r="AB32" s="469">
        <f t="shared" si="17"/>
        <v>0</v>
      </c>
      <c r="AC32" s="469">
        <f t="shared" si="18"/>
        <v>0</v>
      </c>
      <c r="AD32" s="469">
        <f t="shared" si="27"/>
        <v>0</v>
      </c>
      <c r="AE32" s="374">
        <f t="shared" ref="AE32:AE49" si="28">I32</f>
        <v>2011</v>
      </c>
      <c r="AF32" s="353">
        <f t="shared" ref="AF32:AF54" si="29">P32-(X32+Y32+Z32+AA32+AB32+AC32)</f>
        <v>0</v>
      </c>
      <c r="AG32" s="384">
        <f t="shared" ref="AG32:AG54" si="30">P32</f>
        <v>62620166.369936816</v>
      </c>
      <c r="AH32" s="483">
        <f t="shared" ref="AH32:AH63" si="31">X32+Y32+Z32+AA32+AB32</f>
        <v>62620166.369936816</v>
      </c>
      <c r="AI32" s="472">
        <f t="shared" si="24"/>
        <v>62620166.369936816</v>
      </c>
      <c r="AJ32" s="472">
        <f t="shared" si="25"/>
        <v>62620166.369936816</v>
      </c>
      <c r="AK32" s="472"/>
    </row>
    <row r="33" spans="1:37" s="507" customFormat="1" ht="32" customHeight="1" x14ac:dyDescent="0.2">
      <c r="A33" s="511" t="s">
        <v>554</v>
      </c>
      <c r="B33" s="479">
        <v>5</v>
      </c>
      <c r="C33" s="474" t="s">
        <v>283</v>
      </c>
      <c r="D33" s="480" t="s">
        <v>149</v>
      </c>
      <c r="E33" s="512" t="s">
        <v>382</v>
      </c>
      <c r="F33" s="513" t="s">
        <v>1019</v>
      </c>
      <c r="G33" s="474" t="s">
        <v>375</v>
      </c>
      <c r="H33" s="513" t="s">
        <v>223</v>
      </c>
      <c r="I33" s="514">
        <v>2011</v>
      </c>
      <c r="J33" s="513" t="s">
        <v>391</v>
      </c>
      <c r="K33" s="502" t="s">
        <v>379</v>
      </c>
      <c r="L33" s="293">
        <v>30018</v>
      </c>
      <c r="M33" s="474" t="s">
        <v>375</v>
      </c>
      <c r="N33" s="474" t="s">
        <v>375</v>
      </c>
      <c r="O33" s="474" t="s">
        <v>1036</v>
      </c>
      <c r="P33" s="515">
        <v>8081976.7840525052</v>
      </c>
      <c r="Q33" s="455" t="s">
        <v>124</v>
      </c>
      <c r="R33" s="372"/>
      <c r="S33" s="370" t="str">
        <f t="shared" si="13"/>
        <v>2.06.03</v>
      </c>
      <c r="T33" s="381" t="str">
        <f t="shared" si="19"/>
        <v>KOMPUTER</v>
      </c>
      <c r="U33" s="372">
        <f t="shared" si="20"/>
        <v>4</v>
      </c>
      <c r="V33" s="475">
        <f t="shared" si="21"/>
        <v>2020494.1960131263</v>
      </c>
      <c r="W33" s="381">
        <f t="shared" si="26"/>
        <v>2</v>
      </c>
      <c r="X33" s="516">
        <f t="shared" si="22"/>
        <v>4040988.3920262526</v>
      </c>
      <c r="Y33" s="469">
        <f t="shared" si="14"/>
        <v>2020494.1960131263</v>
      </c>
      <c r="Z33" s="469">
        <f t="shared" si="15"/>
        <v>2020494.1960131263</v>
      </c>
      <c r="AA33" s="469">
        <f t="shared" si="16"/>
        <v>0</v>
      </c>
      <c r="AB33" s="469">
        <f t="shared" si="17"/>
        <v>0</v>
      </c>
      <c r="AC33" s="469">
        <f t="shared" si="18"/>
        <v>0</v>
      </c>
      <c r="AD33" s="469">
        <f t="shared" si="27"/>
        <v>0</v>
      </c>
      <c r="AE33" s="374">
        <f t="shared" si="28"/>
        <v>2011</v>
      </c>
      <c r="AF33" s="353">
        <f t="shared" si="29"/>
        <v>0</v>
      </c>
      <c r="AG33" s="384">
        <f t="shared" si="30"/>
        <v>8081976.7840525052</v>
      </c>
      <c r="AH33" s="483">
        <f t="shared" si="31"/>
        <v>8081976.7840525052</v>
      </c>
      <c r="AI33" s="472">
        <f t="shared" si="24"/>
        <v>8081976.7840525052</v>
      </c>
      <c r="AJ33" s="472">
        <f t="shared" si="25"/>
        <v>8081976.7840525052</v>
      </c>
      <c r="AK33" s="472"/>
    </row>
    <row r="34" spans="1:37" s="507" customFormat="1" ht="32" customHeight="1" x14ac:dyDescent="0.2">
      <c r="A34" s="511" t="s">
        <v>554</v>
      </c>
      <c r="B34" s="479">
        <v>6</v>
      </c>
      <c r="C34" s="474" t="s">
        <v>1082</v>
      </c>
      <c r="D34" s="480" t="s">
        <v>949</v>
      </c>
      <c r="E34" s="512" t="s">
        <v>379</v>
      </c>
      <c r="F34" s="513" t="s">
        <v>379</v>
      </c>
      <c r="G34" s="474" t="s">
        <v>375</v>
      </c>
      <c r="H34" s="474" t="s">
        <v>375</v>
      </c>
      <c r="I34" s="514">
        <v>2011</v>
      </c>
      <c r="J34" s="474" t="s">
        <v>375</v>
      </c>
      <c r="K34" s="474" t="s">
        <v>375</v>
      </c>
      <c r="L34" s="474" t="s">
        <v>375</v>
      </c>
      <c r="M34" s="474" t="s">
        <v>375</v>
      </c>
      <c r="N34" s="474" t="s">
        <v>375</v>
      </c>
      <c r="O34" s="474" t="s">
        <v>1037</v>
      </c>
      <c r="P34" s="515">
        <v>27983844.614781801</v>
      </c>
      <c r="Q34" s="455" t="s">
        <v>124</v>
      </c>
      <c r="R34" s="372" t="s">
        <v>1080</v>
      </c>
      <c r="S34" s="370" t="str">
        <f t="shared" si="13"/>
        <v>2.06.03</v>
      </c>
      <c r="T34" s="381" t="str">
        <f t="shared" si="19"/>
        <v>KOMPUTER</v>
      </c>
      <c r="U34" s="372">
        <f t="shared" si="20"/>
        <v>4</v>
      </c>
      <c r="V34" s="475">
        <f t="shared" si="21"/>
        <v>6995961.1536954502</v>
      </c>
      <c r="W34" s="381">
        <f t="shared" si="26"/>
        <v>2</v>
      </c>
      <c r="X34" s="516">
        <f t="shared" si="22"/>
        <v>13991922.3073909</v>
      </c>
      <c r="Y34" s="469">
        <f t="shared" si="14"/>
        <v>6995961.1536954502</v>
      </c>
      <c r="Z34" s="469">
        <f t="shared" si="15"/>
        <v>6995961.1536954502</v>
      </c>
      <c r="AA34" s="469">
        <f t="shared" si="16"/>
        <v>0</v>
      </c>
      <c r="AB34" s="469">
        <f t="shared" si="17"/>
        <v>0</v>
      </c>
      <c r="AC34" s="469">
        <f t="shared" si="18"/>
        <v>0</v>
      </c>
      <c r="AD34" s="469">
        <f t="shared" si="27"/>
        <v>0</v>
      </c>
      <c r="AE34" s="374">
        <f t="shared" si="28"/>
        <v>2011</v>
      </c>
      <c r="AF34" s="353">
        <f t="shared" si="29"/>
        <v>0</v>
      </c>
      <c r="AG34" s="384">
        <f t="shared" si="30"/>
        <v>27983844.614781801</v>
      </c>
      <c r="AH34" s="483">
        <f>X34+Y34+Z34+AA34+AB34</f>
        <v>27983844.614781801</v>
      </c>
      <c r="AI34" s="472">
        <f t="shared" si="24"/>
        <v>27983844.614781801</v>
      </c>
      <c r="AJ34" s="472">
        <f t="shared" si="25"/>
        <v>27983844.614781801</v>
      </c>
      <c r="AK34" s="472"/>
    </row>
    <row r="35" spans="1:37" s="507" customFormat="1" ht="40" customHeight="1" x14ac:dyDescent="0.2">
      <c r="A35" s="372" t="s">
        <v>548</v>
      </c>
      <c r="B35" s="479">
        <v>7</v>
      </c>
      <c r="C35" s="474" t="s">
        <v>737</v>
      </c>
      <c r="D35" s="480" t="s">
        <v>738</v>
      </c>
      <c r="E35" s="512" t="s">
        <v>382</v>
      </c>
      <c r="F35" s="513" t="s">
        <v>1020</v>
      </c>
      <c r="G35" s="513" t="s">
        <v>1021</v>
      </c>
      <c r="H35" s="513" t="s">
        <v>226</v>
      </c>
      <c r="I35" s="514">
        <v>2011</v>
      </c>
      <c r="J35" s="474" t="s">
        <v>375</v>
      </c>
      <c r="K35" s="474" t="s">
        <v>375</v>
      </c>
      <c r="L35" s="474" t="s">
        <v>375</v>
      </c>
      <c r="M35" s="474" t="s">
        <v>375</v>
      </c>
      <c r="N35" s="474" t="s">
        <v>375</v>
      </c>
      <c r="O35" s="474" t="s">
        <v>1036</v>
      </c>
      <c r="P35" s="515">
        <v>2424593.0352157517</v>
      </c>
      <c r="Q35" s="455" t="s">
        <v>124</v>
      </c>
      <c r="R35" s="372"/>
      <c r="S35" s="370" t="str">
        <f t="shared" si="13"/>
        <v>2.06.01</v>
      </c>
      <c r="T35" s="381" t="str">
        <f t="shared" si="19"/>
        <v>ALAT KANTOR</v>
      </c>
      <c r="U35" s="372">
        <f t="shared" si="20"/>
        <v>5</v>
      </c>
      <c r="V35" s="475">
        <f t="shared" si="21"/>
        <v>484918.60704315035</v>
      </c>
      <c r="W35" s="381">
        <f t="shared" si="26"/>
        <v>2</v>
      </c>
      <c r="X35" s="516">
        <f t="shared" si="22"/>
        <v>969837.21408630069</v>
      </c>
      <c r="Y35" s="469">
        <f t="shared" si="14"/>
        <v>484918.60704315035</v>
      </c>
      <c r="Z35" s="469">
        <f t="shared" si="15"/>
        <v>484918.60704315035</v>
      </c>
      <c r="AA35" s="469">
        <f t="shared" si="16"/>
        <v>484918.60704315035</v>
      </c>
      <c r="AB35" s="469">
        <f t="shared" si="17"/>
        <v>0</v>
      </c>
      <c r="AC35" s="469">
        <f t="shared" si="18"/>
        <v>0</v>
      </c>
      <c r="AD35" s="469">
        <f t="shared" si="27"/>
        <v>0</v>
      </c>
      <c r="AE35" s="374">
        <f t="shared" si="28"/>
        <v>2011</v>
      </c>
      <c r="AF35" s="353">
        <f t="shared" si="29"/>
        <v>0</v>
      </c>
      <c r="AG35" s="384">
        <f t="shared" si="30"/>
        <v>2424593.0352157517</v>
      </c>
      <c r="AH35" s="483">
        <f t="shared" si="31"/>
        <v>2424593.0352157517</v>
      </c>
      <c r="AI35" s="472">
        <f t="shared" si="24"/>
        <v>2424593.0352157517</v>
      </c>
      <c r="AJ35" s="472">
        <f t="shared" si="25"/>
        <v>2424593.0352157517</v>
      </c>
      <c r="AK35" s="472"/>
    </row>
    <row r="36" spans="1:37" s="507" customFormat="1" ht="40" customHeight="1" x14ac:dyDescent="0.2">
      <c r="A36" s="372" t="s">
        <v>548</v>
      </c>
      <c r="B36" s="479">
        <v>8</v>
      </c>
      <c r="C36" s="474" t="s">
        <v>958</v>
      </c>
      <c r="D36" s="480" t="s">
        <v>950</v>
      </c>
      <c r="E36" s="512" t="s">
        <v>382</v>
      </c>
      <c r="F36" s="513" t="s">
        <v>1022</v>
      </c>
      <c r="G36" s="513" t="s">
        <v>1021</v>
      </c>
      <c r="H36" s="513" t="s">
        <v>1000</v>
      </c>
      <c r="I36" s="514">
        <v>2011</v>
      </c>
      <c r="J36" s="474" t="s">
        <v>375</v>
      </c>
      <c r="K36" s="474" t="s">
        <v>375</v>
      </c>
      <c r="L36" s="474" t="s">
        <v>375</v>
      </c>
      <c r="M36" s="474" t="s">
        <v>375</v>
      </c>
      <c r="N36" s="474" t="s">
        <v>375</v>
      </c>
      <c r="O36" s="474" t="s">
        <v>1036</v>
      </c>
      <c r="P36" s="515">
        <v>2020494.1960131263</v>
      </c>
      <c r="Q36" s="455" t="s">
        <v>124</v>
      </c>
      <c r="R36" s="372"/>
      <c r="S36" s="370" t="str">
        <f t="shared" si="13"/>
        <v>2.06.01</v>
      </c>
      <c r="T36" s="381" t="str">
        <f t="shared" si="19"/>
        <v>ALAT KANTOR</v>
      </c>
      <c r="U36" s="372">
        <f t="shared" si="20"/>
        <v>5</v>
      </c>
      <c r="V36" s="475">
        <f t="shared" si="21"/>
        <v>404098.83920262527</v>
      </c>
      <c r="W36" s="381">
        <f t="shared" si="26"/>
        <v>2</v>
      </c>
      <c r="X36" s="516">
        <f t="shared" si="22"/>
        <v>808197.67840525054</v>
      </c>
      <c r="Y36" s="469">
        <f t="shared" si="14"/>
        <v>404098.83920262527</v>
      </c>
      <c r="Z36" s="469">
        <f t="shared" si="15"/>
        <v>404098.83920262527</v>
      </c>
      <c r="AA36" s="469">
        <f t="shared" si="16"/>
        <v>404098.83920262527</v>
      </c>
      <c r="AB36" s="469">
        <f t="shared" si="17"/>
        <v>0</v>
      </c>
      <c r="AC36" s="469">
        <f t="shared" si="18"/>
        <v>0</v>
      </c>
      <c r="AD36" s="469">
        <f t="shared" si="27"/>
        <v>0</v>
      </c>
      <c r="AE36" s="374">
        <f t="shared" si="28"/>
        <v>2011</v>
      </c>
      <c r="AF36" s="353">
        <f t="shared" si="29"/>
        <v>0</v>
      </c>
      <c r="AG36" s="384">
        <f t="shared" si="30"/>
        <v>2020494.1960131263</v>
      </c>
      <c r="AH36" s="483">
        <f t="shared" si="31"/>
        <v>2020494.1960131263</v>
      </c>
      <c r="AI36" s="472">
        <f t="shared" si="24"/>
        <v>2020494.1960131263</v>
      </c>
      <c r="AJ36" s="472">
        <f t="shared" si="25"/>
        <v>2020494.1960131263</v>
      </c>
      <c r="AK36" s="472"/>
    </row>
    <row r="37" spans="1:37" s="507" customFormat="1" ht="32" customHeight="1" x14ac:dyDescent="0.2">
      <c r="A37" s="511" t="s">
        <v>554</v>
      </c>
      <c r="B37" s="479">
        <v>9</v>
      </c>
      <c r="C37" s="474" t="s">
        <v>255</v>
      </c>
      <c r="D37" s="480" t="s">
        <v>948</v>
      </c>
      <c r="E37" s="293" t="s">
        <v>375</v>
      </c>
      <c r="F37" s="513" t="s">
        <v>202</v>
      </c>
      <c r="G37" s="449" t="s">
        <v>384</v>
      </c>
      <c r="H37" s="513" t="s">
        <v>999</v>
      </c>
      <c r="I37" s="474">
        <v>2012</v>
      </c>
      <c r="J37" s="449" t="s">
        <v>392</v>
      </c>
      <c r="K37" s="502"/>
      <c r="L37" s="449" t="s">
        <v>393</v>
      </c>
      <c r="M37" s="474" t="s">
        <v>375</v>
      </c>
      <c r="N37" s="474" t="s">
        <v>375</v>
      </c>
      <c r="O37" s="474" t="s">
        <v>146</v>
      </c>
      <c r="P37" s="515">
        <v>15151123.492875401</v>
      </c>
      <c r="Q37" s="455" t="s">
        <v>124</v>
      </c>
      <c r="R37" s="372"/>
      <c r="S37" s="370" t="str">
        <f t="shared" si="13"/>
        <v>2.06.03</v>
      </c>
      <c r="T37" s="381" t="str">
        <f t="shared" si="19"/>
        <v>KOMPUTER</v>
      </c>
      <c r="U37" s="372">
        <f t="shared" si="20"/>
        <v>4</v>
      </c>
      <c r="V37" s="475">
        <f t="shared" si="21"/>
        <v>3787780.8732188502</v>
      </c>
      <c r="W37" s="381">
        <f t="shared" si="26"/>
        <v>1</v>
      </c>
      <c r="X37" s="516">
        <f t="shared" si="22"/>
        <v>3787780.8732188502</v>
      </c>
      <c r="Y37" s="469">
        <f t="shared" si="14"/>
        <v>3787780.8732188502</v>
      </c>
      <c r="Z37" s="469">
        <f t="shared" si="15"/>
        <v>3787780.8732188502</v>
      </c>
      <c r="AA37" s="469">
        <f t="shared" si="16"/>
        <v>3787780.8732188502</v>
      </c>
      <c r="AB37" s="469">
        <f t="shared" si="17"/>
        <v>0</v>
      </c>
      <c r="AC37" s="469">
        <f t="shared" si="18"/>
        <v>0</v>
      </c>
      <c r="AD37" s="469">
        <f t="shared" si="27"/>
        <v>0</v>
      </c>
      <c r="AE37" s="374">
        <f t="shared" si="28"/>
        <v>2012</v>
      </c>
      <c r="AF37" s="353">
        <f t="shared" si="29"/>
        <v>0</v>
      </c>
      <c r="AG37" s="384">
        <f t="shared" si="30"/>
        <v>15151123.492875401</v>
      </c>
      <c r="AH37" s="483">
        <f t="shared" si="31"/>
        <v>15151123.492875401</v>
      </c>
      <c r="AI37" s="472">
        <f t="shared" si="24"/>
        <v>15151123.492875401</v>
      </c>
      <c r="AJ37" s="472">
        <f t="shared" si="25"/>
        <v>15151123.492875401</v>
      </c>
      <c r="AK37" s="472"/>
    </row>
    <row r="38" spans="1:37" s="507" customFormat="1" ht="32" customHeight="1" x14ac:dyDescent="0.2">
      <c r="A38" s="511" t="s">
        <v>554</v>
      </c>
      <c r="B38" s="479">
        <v>10</v>
      </c>
      <c r="C38" s="474" t="s">
        <v>283</v>
      </c>
      <c r="D38" s="311" t="s">
        <v>149</v>
      </c>
      <c r="E38" s="293" t="s">
        <v>375</v>
      </c>
      <c r="F38" s="293" t="s">
        <v>197</v>
      </c>
      <c r="G38" s="293" t="s">
        <v>375</v>
      </c>
      <c r="H38" s="513" t="s">
        <v>223</v>
      </c>
      <c r="I38" s="474">
        <v>2012</v>
      </c>
      <c r="J38" s="293" t="s">
        <v>375</v>
      </c>
      <c r="K38" s="293" t="s">
        <v>375</v>
      </c>
      <c r="L38" s="293" t="s">
        <v>375</v>
      </c>
      <c r="M38" s="474" t="s">
        <v>375</v>
      </c>
      <c r="N38" s="474" t="s">
        <v>375</v>
      </c>
      <c r="O38" s="474" t="s">
        <v>146</v>
      </c>
      <c r="P38" s="515">
        <v>2040555.352575813</v>
      </c>
      <c r="Q38" s="455" t="s">
        <v>124</v>
      </c>
      <c r="R38" s="372"/>
      <c r="S38" s="370" t="str">
        <f t="shared" si="13"/>
        <v>2.06.03</v>
      </c>
      <c r="T38" s="381" t="str">
        <f t="shared" si="19"/>
        <v>KOMPUTER</v>
      </c>
      <c r="U38" s="372">
        <f t="shared" si="20"/>
        <v>4</v>
      </c>
      <c r="V38" s="475">
        <f t="shared" si="21"/>
        <v>510138.83814395324</v>
      </c>
      <c r="W38" s="381">
        <f t="shared" si="26"/>
        <v>1</v>
      </c>
      <c r="X38" s="516">
        <f t="shared" si="22"/>
        <v>510138.83814395324</v>
      </c>
      <c r="Y38" s="469">
        <f t="shared" si="14"/>
        <v>510138.83814395324</v>
      </c>
      <c r="Z38" s="469">
        <f t="shared" si="15"/>
        <v>510138.83814395324</v>
      </c>
      <c r="AA38" s="469">
        <f t="shared" si="16"/>
        <v>510138.83814395324</v>
      </c>
      <c r="AB38" s="469">
        <f t="shared" si="17"/>
        <v>0</v>
      </c>
      <c r="AC38" s="469">
        <f t="shared" si="18"/>
        <v>0</v>
      </c>
      <c r="AD38" s="469">
        <f t="shared" si="27"/>
        <v>0</v>
      </c>
      <c r="AE38" s="374">
        <f t="shared" si="28"/>
        <v>2012</v>
      </c>
      <c r="AF38" s="353">
        <f t="shared" si="29"/>
        <v>0</v>
      </c>
      <c r="AG38" s="384">
        <f t="shared" si="30"/>
        <v>2040555.352575813</v>
      </c>
      <c r="AH38" s="483">
        <f t="shared" si="31"/>
        <v>2040555.352575813</v>
      </c>
      <c r="AI38" s="472">
        <f t="shared" si="24"/>
        <v>2040555.352575813</v>
      </c>
      <c r="AJ38" s="472">
        <f t="shared" si="25"/>
        <v>2040555.352575813</v>
      </c>
      <c r="AK38" s="472"/>
    </row>
    <row r="39" spans="1:37" s="507" customFormat="1" ht="32" customHeight="1" x14ac:dyDescent="0.2">
      <c r="A39" s="511" t="s">
        <v>554</v>
      </c>
      <c r="B39" s="479">
        <v>11</v>
      </c>
      <c r="C39" s="474" t="s">
        <v>725</v>
      </c>
      <c r="D39" s="473" t="s">
        <v>951</v>
      </c>
      <c r="E39" s="293" t="s">
        <v>375</v>
      </c>
      <c r="F39" s="293" t="s">
        <v>377</v>
      </c>
      <c r="G39" s="293" t="s">
        <v>385</v>
      </c>
      <c r="H39" s="513" t="s">
        <v>223</v>
      </c>
      <c r="I39" s="474">
        <v>2012</v>
      </c>
      <c r="J39" s="449" t="s">
        <v>394</v>
      </c>
      <c r="K39" s="474" t="s">
        <v>375</v>
      </c>
      <c r="L39" s="474" t="s">
        <v>375</v>
      </c>
      <c r="M39" s="474" t="s">
        <v>375</v>
      </c>
      <c r="N39" s="474" t="s">
        <v>375</v>
      </c>
      <c r="O39" s="474" t="s">
        <v>146</v>
      </c>
      <c r="P39" s="515">
        <v>535645.78005115094</v>
      </c>
      <c r="Q39" s="455" t="s">
        <v>124</v>
      </c>
      <c r="R39" s="372"/>
      <c r="S39" s="370" t="str">
        <f t="shared" si="13"/>
        <v>2.06.03</v>
      </c>
      <c r="T39" s="381" t="str">
        <f t="shared" si="19"/>
        <v>KOMPUTER</v>
      </c>
      <c r="U39" s="372">
        <f t="shared" si="20"/>
        <v>4</v>
      </c>
      <c r="V39" s="475">
        <f t="shared" si="21"/>
        <v>133911.44501278774</v>
      </c>
      <c r="W39" s="381">
        <f t="shared" si="26"/>
        <v>1</v>
      </c>
      <c r="X39" s="516">
        <f t="shared" si="22"/>
        <v>133911.44501278774</v>
      </c>
      <c r="Y39" s="469">
        <f t="shared" si="14"/>
        <v>133911.44501278774</v>
      </c>
      <c r="Z39" s="469">
        <f t="shared" si="15"/>
        <v>133911.44501278774</v>
      </c>
      <c r="AA39" s="469">
        <f t="shared" si="16"/>
        <v>133911.44501278774</v>
      </c>
      <c r="AB39" s="469">
        <f t="shared" si="17"/>
        <v>0</v>
      </c>
      <c r="AC39" s="469">
        <f t="shared" si="18"/>
        <v>0</v>
      </c>
      <c r="AD39" s="469">
        <f t="shared" si="27"/>
        <v>0</v>
      </c>
      <c r="AE39" s="374">
        <f t="shared" si="28"/>
        <v>2012</v>
      </c>
      <c r="AF39" s="353">
        <f t="shared" si="29"/>
        <v>0</v>
      </c>
      <c r="AG39" s="384">
        <f t="shared" si="30"/>
        <v>535645.78005115094</v>
      </c>
      <c r="AH39" s="483">
        <f t="shared" si="31"/>
        <v>535645.78005115094</v>
      </c>
      <c r="AI39" s="472">
        <f t="shared" si="24"/>
        <v>535645.78005115094</v>
      </c>
      <c r="AJ39" s="472">
        <f t="shared" si="25"/>
        <v>535645.78005115094</v>
      </c>
      <c r="AK39" s="472"/>
    </row>
    <row r="40" spans="1:37" s="507" customFormat="1" ht="32" customHeight="1" x14ac:dyDescent="0.2">
      <c r="A40" s="372" t="s">
        <v>548</v>
      </c>
      <c r="B40" s="479">
        <v>12</v>
      </c>
      <c r="C40" s="474" t="s">
        <v>1083</v>
      </c>
      <c r="D40" s="473" t="s">
        <v>150</v>
      </c>
      <c r="E40" s="293" t="s">
        <v>375</v>
      </c>
      <c r="F40" s="293" t="s">
        <v>1023</v>
      </c>
      <c r="G40" s="293" t="s">
        <v>386</v>
      </c>
      <c r="H40" s="513" t="s">
        <v>223</v>
      </c>
      <c r="I40" s="474">
        <v>2012</v>
      </c>
      <c r="J40" s="449" t="s">
        <v>395</v>
      </c>
      <c r="K40" s="474" t="s">
        <v>375</v>
      </c>
      <c r="L40" s="474" t="s">
        <v>375</v>
      </c>
      <c r="M40" s="474" t="s">
        <v>375</v>
      </c>
      <c r="N40" s="474" t="s">
        <v>375</v>
      </c>
      <c r="O40" s="474" t="s">
        <v>146</v>
      </c>
      <c r="P40" s="515">
        <v>4183138.4727804167</v>
      </c>
      <c r="Q40" s="455" t="s">
        <v>124</v>
      </c>
      <c r="R40" s="372"/>
      <c r="S40" s="370" t="str">
        <f t="shared" si="13"/>
        <v>2.06.01</v>
      </c>
      <c r="T40" s="381" t="str">
        <f t="shared" si="19"/>
        <v>ALAT KANTOR</v>
      </c>
      <c r="U40" s="372">
        <f t="shared" si="20"/>
        <v>5</v>
      </c>
      <c r="V40" s="475">
        <f t="shared" si="21"/>
        <v>836627.6945560833</v>
      </c>
      <c r="W40" s="381">
        <f t="shared" si="26"/>
        <v>1</v>
      </c>
      <c r="X40" s="516">
        <f t="shared" si="22"/>
        <v>836627.6945560833</v>
      </c>
      <c r="Y40" s="469">
        <f t="shared" si="14"/>
        <v>836627.6945560833</v>
      </c>
      <c r="Z40" s="469">
        <f t="shared" si="15"/>
        <v>836627.6945560833</v>
      </c>
      <c r="AA40" s="469">
        <f t="shared" si="16"/>
        <v>836627.6945560833</v>
      </c>
      <c r="AB40" s="469">
        <f t="shared" si="17"/>
        <v>836627.6945560833</v>
      </c>
      <c r="AC40" s="469">
        <f t="shared" si="18"/>
        <v>0</v>
      </c>
      <c r="AD40" s="469">
        <f t="shared" si="27"/>
        <v>0</v>
      </c>
      <c r="AE40" s="374">
        <f t="shared" si="28"/>
        <v>2012</v>
      </c>
      <c r="AF40" s="353">
        <f t="shared" si="29"/>
        <v>0</v>
      </c>
      <c r="AG40" s="384">
        <f t="shared" si="30"/>
        <v>4183138.4727804167</v>
      </c>
      <c r="AH40" s="483">
        <f t="shared" si="31"/>
        <v>4183138.4727804167</v>
      </c>
      <c r="AI40" s="472">
        <f t="shared" si="24"/>
        <v>4183138.4727804167</v>
      </c>
      <c r="AJ40" s="472">
        <f t="shared" si="25"/>
        <v>4183138.4727804167</v>
      </c>
      <c r="AK40" s="472"/>
    </row>
    <row r="41" spans="1:37" s="507" customFormat="1" ht="32" customHeight="1" x14ac:dyDescent="0.2">
      <c r="A41" s="511" t="s">
        <v>554</v>
      </c>
      <c r="B41" s="479">
        <v>13</v>
      </c>
      <c r="C41" s="474" t="s">
        <v>1082</v>
      </c>
      <c r="D41" s="473" t="s">
        <v>952</v>
      </c>
      <c r="E41" s="512" t="s">
        <v>379</v>
      </c>
      <c r="F41" s="513" t="s">
        <v>379</v>
      </c>
      <c r="G41" s="474" t="s">
        <v>375</v>
      </c>
      <c r="H41" s="474" t="s">
        <v>375</v>
      </c>
      <c r="I41" s="474">
        <v>2012</v>
      </c>
      <c r="J41" s="474" t="s">
        <v>375</v>
      </c>
      <c r="K41" s="474" t="s">
        <v>375</v>
      </c>
      <c r="L41" s="474" t="s">
        <v>375</v>
      </c>
      <c r="M41" s="474" t="s">
        <v>375</v>
      </c>
      <c r="N41" s="474" t="s">
        <v>375</v>
      </c>
      <c r="O41" s="474" t="s">
        <v>146</v>
      </c>
      <c r="P41" s="515">
        <v>19977036.901717208</v>
      </c>
      <c r="Q41" s="455" t="s">
        <v>124</v>
      </c>
      <c r="R41" s="372" t="s">
        <v>1080</v>
      </c>
      <c r="S41" s="370" t="str">
        <f t="shared" si="13"/>
        <v>2.06.03</v>
      </c>
      <c r="T41" s="381" t="str">
        <f t="shared" si="19"/>
        <v>KOMPUTER</v>
      </c>
      <c r="U41" s="372">
        <f t="shared" si="20"/>
        <v>4</v>
      </c>
      <c r="V41" s="475">
        <f t="shared" si="21"/>
        <v>4994259.2254293021</v>
      </c>
      <c r="W41" s="381">
        <f t="shared" si="26"/>
        <v>1</v>
      </c>
      <c r="X41" s="516">
        <f t="shared" si="22"/>
        <v>4994259.2254293021</v>
      </c>
      <c r="Y41" s="469">
        <f t="shared" si="14"/>
        <v>4994259.2254293021</v>
      </c>
      <c r="Z41" s="469">
        <f t="shared" si="15"/>
        <v>4994259.2254293021</v>
      </c>
      <c r="AA41" s="469">
        <f t="shared" si="16"/>
        <v>4994259.2254293021</v>
      </c>
      <c r="AB41" s="469">
        <f t="shared" si="17"/>
        <v>0</v>
      </c>
      <c r="AC41" s="469">
        <f t="shared" si="18"/>
        <v>0</v>
      </c>
      <c r="AD41" s="469">
        <f t="shared" si="27"/>
        <v>0</v>
      </c>
      <c r="AE41" s="374">
        <f t="shared" si="28"/>
        <v>2012</v>
      </c>
      <c r="AF41" s="353">
        <f t="shared" si="29"/>
        <v>0</v>
      </c>
      <c r="AG41" s="384">
        <f t="shared" si="30"/>
        <v>19977036.901717208</v>
      </c>
      <c r="AH41" s="483">
        <f t="shared" si="31"/>
        <v>19977036.901717208</v>
      </c>
      <c r="AI41" s="472">
        <f t="shared" si="24"/>
        <v>19977036.901717208</v>
      </c>
      <c r="AJ41" s="472">
        <f t="shared" si="25"/>
        <v>19977036.901717208</v>
      </c>
      <c r="AK41" s="472"/>
    </row>
    <row r="42" spans="1:37" s="507" customFormat="1" ht="32" customHeight="1" x14ac:dyDescent="0.2">
      <c r="A42" s="372" t="s">
        <v>548</v>
      </c>
      <c r="B42" s="479">
        <v>14</v>
      </c>
      <c r="C42" s="474" t="s">
        <v>250</v>
      </c>
      <c r="D42" s="480" t="s">
        <v>953</v>
      </c>
      <c r="E42" s="517" t="s">
        <v>382</v>
      </c>
      <c r="F42" s="502" t="s">
        <v>202</v>
      </c>
      <c r="G42" s="474"/>
      <c r="H42" s="474" t="s">
        <v>400</v>
      </c>
      <c r="I42" s="514">
        <v>2014</v>
      </c>
      <c r="J42" s="303"/>
      <c r="K42" s="474"/>
      <c r="L42" s="474"/>
      <c r="M42" s="502"/>
      <c r="N42" s="303"/>
      <c r="O42" s="474" t="s">
        <v>146</v>
      </c>
      <c r="P42" s="308">
        <v>28151959.889438838</v>
      </c>
      <c r="Q42" s="455"/>
      <c r="R42" s="372"/>
      <c r="S42" s="370" t="str">
        <f t="shared" si="13"/>
        <v>2.06.01</v>
      </c>
      <c r="T42" s="381" t="str">
        <f t="shared" si="19"/>
        <v>ALAT KANTOR</v>
      </c>
      <c r="U42" s="372">
        <f t="shared" si="20"/>
        <v>5</v>
      </c>
      <c r="V42" s="475">
        <f t="shared" si="21"/>
        <v>5630391.9778877674</v>
      </c>
      <c r="W42" s="381">
        <v>0</v>
      </c>
      <c r="X42" s="516"/>
      <c r="Y42" s="469">
        <f t="shared" si="14"/>
        <v>5630391.9778877674</v>
      </c>
      <c r="Z42" s="469">
        <f t="shared" si="15"/>
        <v>5630391.9778877674</v>
      </c>
      <c r="AA42" s="469">
        <f t="shared" si="16"/>
        <v>5630391.9778877674</v>
      </c>
      <c r="AB42" s="469">
        <f t="shared" si="17"/>
        <v>5630391.9778877674</v>
      </c>
      <c r="AC42" s="469">
        <f t="shared" si="18"/>
        <v>5630391.9778877674</v>
      </c>
      <c r="AD42" s="469">
        <f t="shared" si="27"/>
        <v>0</v>
      </c>
      <c r="AE42" s="374">
        <f t="shared" si="28"/>
        <v>2014</v>
      </c>
      <c r="AF42" s="353">
        <f t="shared" si="29"/>
        <v>0</v>
      </c>
      <c r="AG42" s="384">
        <f t="shared" si="30"/>
        <v>28151959.889438838</v>
      </c>
      <c r="AH42" s="483">
        <f t="shared" si="31"/>
        <v>22521567.911551069</v>
      </c>
      <c r="AI42" s="472">
        <f t="shared" si="24"/>
        <v>28151959.889438838</v>
      </c>
      <c r="AJ42" s="472">
        <f t="shared" si="25"/>
        <v>28151959.889438838</v>
      </c>
      <c r="AK42" s="472"/>
    </row>
    <row r="43" spans="1:37" s="507" customFormat="1" ht="32" customHeight="1" x14ac:dyDescent="0.2">
      <c r="A43" s="372" t="s">
        <v>548</v>
      </c>
      <c r="B43" s="479">
        <v>15</v>
      </c>
      <c r="C43" s="474" t="s">
        <v>1079</v>
      </c>
      <c r="D43" s="480" t="s">
        <v>954</v>
      </c>
      <c r="E43" s="512" t="s">
        <v>381</v>
      </c>
      <c r="F43" s="502" t="s">
        <v>1024</v>
      </c>
      <c r="G43" s="474"/>
      <c r="H43" s="474" t="s">
        <v>401</v>
      </c>
      <c r="I43" s="514">
        <v>2014</v>
      </c>
      <c r="J43" s="303"/>
      <c r="K43" s="474"/>
      <c r="L43" s="474"/>
      <c r="M43" s="502"/>
      <c r="N43" s="303"/>
      <c r="O43" s="474" t="s">
        <v>146</v>
      </c>
      <c r="P43" s="308">
        <v>20167192.69460693</v>
      </c>
      <c r="Q43" s="455"/>
      <c r="R43" s="372" t="s">
        <v>1080</v>
      </c>
      <c r="S43" s="370" t="str">
        <f t="shared" si="13"/>
        <v>2.06.01</v>
      </c>
      <c r="T43" s="381" t="str">
        <f t="shared" si="19"/>
        <v>ALAT KANTOR</v>
      </c>
      <c r="U43" s="372">
        <f t="shared" si="20"/>
        <v>5</v>
      </c>
      <c r="V43" s="475">
        <f t="shared" si="21"/>
        <v>4033438.538921386</v>
      </c>
      <c r="W43" s="381">
        <v>0</v>
      </c>
      <c r="X43" s="516"/>
      <c r="Y43" s="469">
        <f t="shared" si="14"/>
        <v>4033438.538921386</v>
      </c>
      <c r="Z43" s="469">
        <f t="shared" si="15"/>
        <v>4033438.538921386</v>
      </c>
      <c r="AA43" s="469">
        <f t="shared" si="16"/>
        <v>4033438.538921386</v>
      </c>
      <c r="AB43" s="469">
        <f t="shared" si="17"/>
        <v>4033438.538921386</v>
      </c>
      <c r="AC43" s="469">
        <f t="shared" si="18"/>
        <v>4033438.538921386</v>
      </c>
      <c r="AD43" s="469">
        <f t="shared" si="27"/>
        <v>0</v>
      </c>
      <c r="AE43" s="374">
        <f t="shared" si="28"/>
        <v>2014</v>
      </c>
      <c r="AF43" s="353">
        <f t="shared" si="29"/>
        <v>0</v>
      </c>
      <c r="AG43" s="384">
        <f t="shared" si="30"/>
        <v>20167192.69460693</v>
      </c>
      <c r="AH43" s="483">
        <f t="shared" si="31"/>
        <v>16133754.155685544</v>
      </c>
      <c r="AI43" s="472">
        <f t="shared" si="24"/>
        <v>20167192.69460693</v>
      </c>
      <c r="AJ43" s="472">
        <f t="shared" si="25"/>
        <v>20167192.69460693</v>
      </c>
      <c r="AK43" s="472"/>
    </row>
    <row r="44" spans="1:37" s="507" customFormat="1" ht="32" customHeight="1" x14ac:dyDescent="0.2">
      <c r="A44" s="372" t="s">
        <v>548</v>
      </c>
      <c r="B44" s="479">
        <v>16</v>
      </c>
      <c r="C44" s="474" t="s">
        <v>1079</v>
      </c>
      <c r="D44" s="480" t="s">
        <v>954</v>
      </c>
      <c r="E44" s="512" t="s">
        <v>381</v>
      </c>
      <c r="F44" s="502" t="s">
        <v>1024</v>
      </c>
      <c r="G44" s="474"/>
      <c r="H44" s="474" t="s">
        <v>401</v>
      </c>
      <c r="I44" s="514">
        <v>2014</v>
      </c>
      <c r="J44" s="303"/>
      <c r="K44" s="474"/>
      <c r="L44" s="474"/>
      <c r="M44" s="502"/>
      <c r="N44" s="303"/>
      <c r="O44" s="474" t="s">
        <v>146</v>
      </c>
      <c r="P44" s="308">
        <v>51863283.248698339</v>
      </c>
      <c r="Q44" s="455"/>
      <c r="R44" s="372" t="s">
        <v>1080</v>
      </c>
      <c r="S44" s="370" t="str">
        <f t="shared" si="13"/>
        <v>2.06.01</v>
      </c>
      <c r="T44" s="381" t="str">
        <f t="shared" si="19"/>
        <v>ALAT KANTOR</v>
      </c>
      <c r="U44" s="372">
        <f t="shared" si="20"/>
        <v>5</v>
      </c>
      <c r="V44" s="475">
        <f t="shared" si="21"/>
        <v>10372656.649739668</v>
      </c>
      <c r="W44" s="381">
        <v>0</v>
      </c>
      <c r="X44" s="516"/>
      <c r="Y44" s="469">
        <f t="shared" si="14"/>
        <v>10372656.649739668</v>
      </c>
      <c r="Z44" s="469">
        <f t="shared" si="15"/>
        <v>10372656.649739668</v>
      </c>
      <c r="AA44" s="469">
        <f t="shared" si="16"/>
        <v>10372656.649739668</v>
      </c>
      <c r="AB44" s="469">
        <f t="shared" si="17"/>
        <v>10372656.649739668</v>
      </c>
      <c r="AC44" s="469">
        <f t="shared" si="18"/>
        <v>10372656.649739668</v>
      </c>
      <c r="AD44" s="469">
        <f t="shared" si="27"/>
        <v>0</v>
      </c>
      <c r="AE44" s="374">
        <f t="shared" si="28"/>
        <v>2014</v>
      </c>
      <c r="AF44" s="353">
        <f t="shared" si="29"/>
        <v>0</v>
      </c>
      <c r="AG44" s="384">
        <f t="shared" si="30"/>
        <v>51863283.248698339</v>
      </c>
      <c r="AH44" s="483">
        <f t="shared" si="31"/>
        <v>41490626.598958671</v>
      </c>
      <c r="AI44" s="472">
        <f t="shared" si="24"/>
        <v>51863283.248698339</v>
      </c>
      <c r="AJ44" s="472">
        <f t="shared" si="25"/>
        <v>51863283.248698339</v>
      </c>
      <c r="AK44" s="472"/>
    </row>
    <row r="45" spans="1:37" s="507" customFormat="1" ht="32" customHeight="1" x14ac:dyDescent="0.2">
      <c r="A45" s="372" t="s">
        <v>548</v>
      </c>
      <c r="B45" s="479">
        <v>17</v>
      </c>
      <c r="C45" s="474" t="s">
        <v>1081</v>
      </c>
      <c r="D45" s="480" t="s">
        <v>955</v>
      </c>
      <c r="E45" s="517" t="s">
        <v>380</v>
      </c>
      <c r="F45" s="502" t="s">
        <v>988</v>
      </c>
      <c r="G45" s="474"/>
      <c r="H45" s="474" t="s">
        <v>226</v>
      </c>
      <c r="I45" s="514">
        <v>2014</v>
      </c>
      <c r="J45" s="303"/>
      <c r="K45" s="474"/>
      <c r="L45" s="474"/>
      <c r="M45" s="502"/>
      <c r="N45" s="303"/>
      <c r="O45" s="474" t="s">
        <v>146</v>
      </c>
      <c r="P45" s="308">
        <v>30162814.167255897</v>
      </c>
      <c r="Q45" s="455"/>
      <c r="R45" s="372"/>
      <c r="S45" s="370" t="str">
        <f t="shared" si="13"/>
        <v>2.06.01</v>
      </c>
      <c r="T45" s="381" t="str">
        <f t="shared" si="19"/>
        <v>ALAT KANTOR</v>
      </c>
      <c r="U45" s="372">
        <f t="shared" si="20"/>
        <v>5</v>
      </c>
      <c r="V45" s="475">
        <f t="shared" si="21"/>
        <v>6032562.8334511798</v>
      </c>
      <c r="W45" s="381">
        <v>0</v>
      </c>
      <c r="X45" s="516"/>
      <c r="Y45" s="469">
        <f t="shared" si="14"/>
        <v>6032562.8334511798</v>
      </c>
      <c r="Z45" s="469">
        <f t="shared" si="15"/>
        <v>6032562.8334511798</v>
      </c>
      <c r="AA45" s="469">
        <f t="shared" si="16"/>
        <v>6032562.8334511798</v>
      </c>
      <c r="AB45" s="469">
        <f t="shared" si="17"/>
        <v>6032562.8334511798</v>
      </c>
      <c r="AC45" s="469">
        <f t="shared" si="18"/>
        <v>6032562.8334511798</v>
      </c>
      <c r="AD45" s="469">
        <f t="shared" si="27"/>
        <v>0</v>
      </c>
      <c r="AE45" s="374">
        <f t="shared" si="28"/>
        <v>2014</v>
      </c>
      <c r="AF45" s="353">
        <f t="shared" si="29"/>
        <v>0</v>
      </c>
      <c r="AG45" s="384">
        <f t="shared" si="30"/>
        <v>30162814.167255897</v>
      </c>
      <c r="AH45" s="483">
        <f t="shared" si="31"/>
        <v>24130251.333804719</v>
      </c>
      <c r="AI45" s="472">
        <f t="shared" si="24"/>
        <v>30162814.167255901</v>
      </c>
      <c r="AJ45" s="472">
        <f t="shared" si="25"/>
        <v>30162814.167255901</v>
      </c>
      <c r="AK45" s="472"/>
    </row>
    <row r="46" spans="1:37" s="507" customFormat="1" ht="32" customHeight="1" x14ac:dyDescent="0.2">
      <c r="A46" s="511" t="s">
        <v>554</v>
      </c>
      <c r="B46" s="479">
        <v>18</v>
      </c>
      <c r="C46" s="474" t="s">
        <v>255</v>
      </c>
      <c r="D46" s="480" t="s">
        <v>556</v>
      </c>
      <c r="E46" s="517" t="s">
        <v>380</v>
      </c>
      <c r="F46" s="502" t="s">
        <v>1025</v>
      </c>
      <c r="G46" s="474"/>
      <c r="H46" s="474" t="s">
        <v>400</v>
      </c>
      <c r="I46" s="514">
        <v>2014</v>
      </c>
      <c r="J46" s="303"/>
      <c r="K46" s="474"/>
      <c r="L46" s="474"/>
      <c r="M46" s="502"/>
      <c r="N46" s="303"/>
      <c r="O46" s="474" t="s">
        <v>146</v>
      </c>
      <c r="P46" s="308">
        <v>46811889.400921658</v>
      </c>
      <c r="Q46" s="455"/>
      <c r="R46" s="372"/>
      <c r="S46" s="370" t="str">
        <f t="shared" si="13"/>
        <v>2.06.03</v>
      </c>
      <c r="T46" s="381" t="str">
        <f t="shared" si="19"/>
        <v>KOMPUTER</v>
      </c>
      <c r="U46" s="372">
        <f t="shared" si="20"/>
        <v>4</v>
      </c>
      <c r="V46" s="475">
        <f t="shared" si="21"/>
        <v>11702972.350230414</v>
      </c>
      <c r="W46" s="381">
        <v>0</v>
      </c>
      <c r="X46" s="516"/>
      <c r="Y46" s="469">
        <f t="shared" si="14"/>
        <v>11702972.350230414</v>
      </c>
      <c r="Z46" s="469">
        <f t="shared" si="15"/>
        <v>11702972.350230414</v>
      </c>
      <c r="AA46" s="469">
        <f t="shared" si="16"/>
        <v>11702972.350230414</v>
      </c>
      <c r="AB46" s="469">
        <f t="shared" si="17"/>
        <v>11702972.350230414</v>
      </c>
      <c r="AC46" s="469">
        <f t="shared" si="18"/>
        <v>0</v>
      </c>
      <c r="AD46" s="469">
        <f t="shared" si="27"/>
        <v>0</v>
      </c>
      <c r="AE46" s="374">
        <f t="shared" si="28"/>
        <v>2014</v>
      </c>
      <c r="AF46" s="353">
        <f t="shared" si="29"/>
        <v>0</v>
      </c>
      <c r="AG46" s="384">
        <f t="shared" si="30"/>
        <v>46811889.400921658</v>
      </c>
      <c r="AH46" s="483">
        <f t="shared" si="31"/>
        <v>46811889.400921658</v>
      </c>
      <c r="AI46" s="472">
        <f t="shared" si="24"/>
        <v>46811889.400921658</v>
      </c>
      <c r="AJ46" s="472">
        <f t="shared" si="25"/>
        <v>46811889.400921658</v>
      </c>
      <c r="AK46" s="472"/>
    </row>
    <row r="47" spans="1:37" s="507" customFormat="1" ht="32" customHeight="1" x14ac:dyDescent="0.2">
      <c r="A47" s="511" t="s">
        <v>554</v>
      </c>
      <c r="B47" s="479">
        <v>19</v>
      </c>
      <c r="C47" s="474" t="s">
        <v>283</v>
      </c>
      <c r="D47" s="480" t="s">
        <v>149</v>
      </c>
      <c r="E47" s="517" t="s">
        <v>399</v>
      </c>
      <c r="F47" s="502" t="s">
        <v>1026</v>
      </c>
      <c r="G47" s="474"/>
      <c r="H47" s="474" t="s">
        <v>400</v>
      </c>
      <c r="I47" s="514">
        <v>2014</v>
      </c>
      <c r="J47" s="303"/>
      <c r="K47" s="474"/>
      <c r="L47" s="474"/>
      <c r="M47" s="502"/>
      <c r="N47" s="303"/>
      <c r="O47" s="474" t="s">
        <v>146</v>
      </c>
      <c r="P47" s="308">
        <v>26798110.599078342</v>
      </c>
      <c r="Q47" s="455"/>
      <c r="R47" s="372"/>
      <c r="S47" s="370" t="str">
        <f t="shared" si="13"/>
        <v>2.06.03</v>
      </c>
      <c r="T47" s="381" t="str">
        <f t="shared" si="19"/>
        <v>KOMPUTER</v>
      </c>
      <c r="U47" s="372">
        <f t="shared" si="20"/>
        <v>4</v>
      </c>
      <c r="V47" s="475">
        <f t="shared" si="21"/>
        <v>6699527.6497695856</v>
      </c>
      <c r="W47" s="381">
        <v>0</v>
      </c>
      <c r="X47" s="516"/>
      <c r="Y47" s="469">
        <f t="shared" si="14"/>
        <v>6699527.6497695856</v>
      </c>
      <c r="Z47" s="469">
        <f t="shared" si="15"/>
        <v>6699527.6497695856</v>
      </c>
      <c r="AA47" s="469">
        <f t="shared" si="16"/>
        <v>6699527.6497695856</v>
      </c>
      <c r="AB47" s="469">
        <f t="shared" si="17"/>
        <v>6699527.6497695856</v>
      </c>
      <c r="AC47" s="469">
        <f t="shared" si="18"/>
        <v>0</v>
      </c>
      <c r="AD47" s="469">
        <f t="shared" si="27"/>
        <v>0</v>
      </c>
      <c r="AE47" s="374">
        <f t="shared" si="28"/>
        <v>2014</v>
      </c>
      <c r="AF47" s="353">
        <f t="shared" si="29"/>
        <v>0</v>
      </c>
      <c r="AG47" s="384">
        <f t="shared" si="30"/>
        <v>26798110.599078342</v>
      </c>
      <c r="AH47" s="483">
        <f t="shared" si="31"/>
        <v>26798110.599078342</v>
      </c>
      <c r="AI47" s="472">
        <f t="shared" si="24"/>
        <v>26798110.599078342</v>
      </c>
      <c r="AJ47" s="472">
        <f t="shared" si="25"/>
        <v>26798110.599078342</v>
      </c>
      <c r="AK47" s="472"/>
    </row>
    <row r="48" spans="1:37" s="507" customFormat="1" ht="32" customHeight="1" x14ac:dyDescent="0.2">
      <c r="A48" s="372" t="s">
        <v>548</v>
      </c>
      <c r="B48" s="479">
        <v>20</v>
      </c>
      <c r="C48" s="474" t="s">
        <v>1084</v>
      </c>
      <c r="D48" s="518" t="s">
        <v>956</v>
      </c>
      <c r="E48" s="517" t="s">
        <v>381</v>
      </c>
      <c r="F48" s="502" t="s">
        <v>1007</v>
      </c>
      <c r="G48" s="474"/>
      <c r="H48" s="474" t="s">
        <v>400</v>
      </c>
      <c r="I48" s="514">
        <v>2015</v>
      </c>
      <c r="J48" s="303"/>
      <c r="K48" s="474"/>
      <c r="L48" s="474"/>
      <c r="M48" s="502"/>
      <c r="N48" s="303"/>
      <c r="O48" s="474" t="s">
        <v>146</v>
      </c>
      <c r="P48" s="308">
        <v>46515000</v>
      </c>
      <c r="Q48" s="455"/>
      <c r="R48" s="372"/>
      <c r="S48" s="370" t="str">
        <f t="shared" si="13"/>
        <v>2.06.01</v>
      </c>
      <c r="T48" s="381" t="str">
        <f t="shared" si="19"/>
        <v>ALAT KANTOR</v>
      </c>
      <c r="U48" s="372">
        <f t="shared" si="20"/>
        <v>5</v>
      </c>
      <c r="V48" s="475">
        <f t="shared" si="21"/>
        <v>9303000</v>
      </c>
      <c r="W48" s="381">
        <v>0</v>
      </c>
      <c r="X48" s="516"/>
      <c r="Y48" s="469"/>
      <c r="Z48" s="469">
        <f t="shared" si="15"/>
        <v>9303000</v>
      </c>
      <c r="AA48" s="469">
        <f t="shared" si="16"/>
        <v>9303000</v>
      </c>
      <c r="AB48" s="469">
        <f t="shared" si="17"/>
        <v>9303000</v>
      </c>
      <c r="AC48" s="469">
        <f t="shared" si="18"/>
        <v>9303000</v>
      </c>
      <c r="AD48" s="469">
        <f t="shared" si="27"/>
        <v>9303000</v>
      </c>
      <c r="AE48" s="374">
        <f t="shared" si="28"/>
        <v>2015</v>
      </c>
      <c r="AF48" s="353">
        <f t="shared" si="29"/>
        <v>9303000</v>
      </c>
      <c r="AG48" s="384">
        <f t="shared" si="30"/>
        <v>46515000</v>
      </c>
      <c r="AH48" s="483">
        <f t="shared" si="31"/>
        <v>27909000</v>
      </c>
      <c r="AI48" s="472">
        <f t="shared" si="24"/>
        <v>37212000</v>
      </c>
      <c r="AJ48" s="472">
        <f t="shared" si="25"/>
        <v>46515000</v>
      </c>
      <c r="AK48" s="472"/>
    </row>
    <row r="49" spans="1:37" s="507" customFormat="1" ht="32" customHeight="1" x14ac:dyDescent="0.2">
      <c r="A49" s="511" t="s">
        <v>554</v>
      </c>
      <c r="B49" s="479">
        <v>21</v>
      </c>
      <c r="C49" s="474" t="s">
        <v>255</v>
      </c>
      <c r="D49" s="518" t="s">
        <v>957</v>
      </c>
      <c r="E49" s="517" t="s">
        <v>381</v>
      </c>
      <c r="F49" s="502" t="s">
        <v>1027</v>
      </c>
      <c r="G49" s="474"/>
      <c r="H49" s="474" t="s">
        <v>400</v>
      </c>
      <c r="I49" s="514">
        <v>2015</v>
      </c>
      <c r="J49" s="303"/>
      <c r="K49" s="474"/>
      <c r="L49" s="474"/>
      <c r="M49" s="502"/>
      <c r="N49" s="303"/>
      <c r="O49" s="474" t="s">
        <v>146</v>
      </c>
      <c r="P49" s="308">
        <v>134200000</v>
      </c>
      <c r="Q49" s="455"/>
      <c r="R49" s="372"/>
      <c r="S49" s="370" t="str">
        <f t="shared" si="13"/>
        <v>2.06.03</v>
      </c>
      <c r="T49" s="381" t="str">
        <f t="shared" ref="T49:T70" si="32">VLOOKUP(S49,kelompok,2,0)</f>
        <v>KOMPUTER</v>
      </c>
      <c r="U49" s="372">
        <f t="shared" si="20"/>
        <v>4</v>
      </c>
      <c r="V49" s="475">
        <f t="shared" si="21"/>
        <v>33550000</v>
      </c>
      <c r="W49" s="381">
        <v>0</v>
      </c>
      <c r="X49" s="516"/>
      <c r="Y49" s="469"/>
      <c r="Z49" s="469">
        <f t="shared" si="15"/>
        <v>33550000</v>
      </c>
      <c r="AA49" s="469">
        <f t="shared" si="16"/>
        <v>33550000</v>
      </c>
      <c r="AB49" s="469">
        <f t="shared" si="17"/>
        <v>33550000</v>
      </c>
      <c r="AC49" s="469">
        <f t="shared" si="18"/>
        <v>33550000</v>
      </c>
      <c r="AD49" s="469">
        <f t="shared" si="27"/>
        <v>0</v>
      </c>
      <c r="AE49" s="374">
        <f t="shared" si="28"/>
        <v>2015</v>
      </c>
      <c r="AF49" s="353">
        <f t="shared" si="29"/>
        <v>0</v>
      </c>
      <c r="AG49" s="384">
        <f t="shared" si="30"/>
        <v>134200000</v>
      </c>
      <c r="AH49" s="483">
        <f t="shared" si="31"/>
        <v>100650000</v>
      </c>
      <c r="AI49" s="472">
        <f t="shared" si="24"/>
        <v>134200000</v>
      </c>
      <c r="AJ49" s="472">
        <f t="shared" si="25"/>
        <v>134200000</v>
      </c>
      <c r="AK49" s="472"/>
    </row>
    <row r="50" spans="1:37" s="507" customFormat="1" ht="32" customHeight="1" x14ac:dyDescent="0.2">
      <c r="A50" s="372" t="s">
        <v>548</v>
      </c>
      <c r="B50" s="479">
        <v>22</v>
      </c>
      <c r="C50" s="474" t="s">
        <v>1085</v>
      </c>
      <c r="D50" s="518" t="s">
        <v>156</v>
      </c>
      <c r="E50" s="517" t="s">
        <v>381</v>
      </c>
      <c r="F50" s="502" t="s">
        <v>1028</v>
      </c>
      <c r="G50" s="474"/>
      <c r="H50" s="474"/>
      <c r="I50" s="514">
        <v>2016</v>
      </c>
      <c r="J50" s="303"/>
      <c r="K50" s="474"/>
      <c r="L50" s="474"/>
      <c r="M50" s="502"/>
      <c r="N50" s="303"/>
      <c r="O50" s="474" t="s">
        <v>146</v>
      </c>
      <c r="P50" s="519">
        <v>19380000</v>
      </c>
      <c r="Q50" s="520"/>
      <c r="R50" s="521"/>
      <c r="S50" s="370" t="str">
        <f t="shared" si="13"/>
        <v>2.06.01</v>
      </c>
      <c r="T50" s="381" t="str">
        <f t="shared" si="32"/>
        <v>ALAT KANTOR</v>
      </c>
      <c r="U50" s="372">
        <f t="shared" si="20"/>
        <v>5</v>
      </c>
      <c r="V50" s="475">
        <f t="shared" si="21"/>
        <v>3876000</v>
      </c>
      <c r="W50" s="381">
        <v>0</v>
      </c>
      <c r="X50" s="516"/>
      <c r="Y50" s="469"/>
      <c r="Z50" s="469"/>
      <c r="AA50" s="469">
        <f t="shared" si="16"/>
        <v>3876000</v>
      </c>
      <c r="AB50" s="469">
        <f t="shared" si="17"/>
        <v>3876000</v>
      </c>
      <c r="AC50" s="469">
        <f t="shared" si="18"/>
        <v>3876000</v>
      </c>
      <c r="AD50" s="469">
        <f t="shared" si="27"/>
        <v>3876000</v>
      </c>
      <c r="AE50" s="374">
        <v>2016</v>
      </c>
      <c r="AF50" s="353">
        <f t="shared" si="29"/>
        <v>7752000</v>
      </c>
      <c r="AG50" s="384">
        <f t="shared" si="30"/>
        <v>19380000</v>
      </c>
      <c r="AH50" s="483">
        <f t="shared" si="31"/>
        <v>7752000</v>
      </c>
      <c r="AI50" s="472">
        <f t="shared" si="24"/>
        <v>11628000</v>
      </c>
      <c r="AJ50" s="472">
        <f t="shared" si="25"/>
        <v>15504000</v>
      </c>
      <c r="AK50" s="472"/>
    </row>
    <row r="51" spans="1:37" s="507" customFormat="1" ht="32" customHeight="1" x14ac:dyDescent="0.2">
      <c r="A51" s="372" t="s">
        <v>548</v>
      </c>
      <c r="B51" s="479">
        <v>23</v>
      </c>
      <c r="C51" s="474" t="s">
        <v>1086</v>
      </c>
      <c r="D51" s="522" t="s">
        <v>736</v>
      </c>
      <c r="E51" s="517" t="s">
        <v>380</v>
      </c>
      <c r="F51" s="502" t="s">
        <v>202</v>
      </c>
      <c r="G51" s="474"/>
      <c r="H51" s="474" t="s">
        <v>223</v>
      </c>
      <c r="I51" s="514">
        <v>2016</v>
      </c>
      <c r="J51" s="303"/>
      <c r="K51" s="474"/>
      <c r="L51" s="474"/>
      <c r="M51" s="502"/>
      <c r="N51" s="303"/>
      <c r="O51" s="474" t="s">
        <v>146</v>
      </c>
      <c r="P51" s="519">
        <v>18180672.268907562</v>
      </c>
      <c r="Q51" s="520"/>
      <c r="R51" s="521"/>
      <c r="S51" s="370" t="str">
        <f t="shared" si="13"/>
        <v>2.06.01</v>
      </c>
      <c r="T51" s="381" t="str">
        <f t="shared" si="32"/>
        <v>ALAT KANTOR</v>
      </c>
      <c r="U51" s="372">
        <f t="shared" si="20"/>
        <v>5</v>
      </c>
      <c r="V51" s="475">
        <f t="shared" si="21"/>
        <v>3636134.4537815126</v>
      </c>
      <c r="W51" s="381">
        <v>0</v>
      </c>
      <c r="X51" s="516"/>
      <c r="Y51" s="469"/>
      <c r="Z51" s="469"/>
      <c r="AA51" s="469">
        <f t="shared" si="16"/>
        <v>3636134.4537815126</v>
      </c>
      <c r="AB51" s="469">
        <f t="shared" si="17"/>
        <v>3636134.4537815126</v>
      </c>
      <c r="AC51" s="469">
        <f t="shared" si="18"/>
        <v>3636134.4537815126</v>
      </c>
      <c r="AD51" s="469">
        <f t="shared" si="27"/>
        <v>3636134.4537815126</v>
      </c>
      <c r="AE51" s="374">
        <v>2016</v>
      </c>
      <c r="AF51" s="353">
        <f t="shared" si="29"/>
        <v>7272268.9075630233</v>
      </c>
      <c r="AG51" s="384">
        <f t="shared" si="30"/>
        <v>18180672.268907562</v>
      </c>
      <c r="AH51" s="483">
        <f t="shared" si="31"/>
        <v>7272268.9075630251</v>
      </c>
      <c r="AI51" s="472">
        <f t="shared" si="24"/>
        <v>10908403.361344539</v>
      </c>
      <c r="AJ51" s="472">
        <f t="shared" si="25"/>
        <v>14544537.81512605</v>
      </c>
      <c r="AK51" s="472"/>
    </row>
    <row r="52" spans="1:37" s="507" customFormat="1" ht="32" customHeight="1" x14ac:dyDescent="0.2">
      <c r="A52" s="511" t="s">
        <v>554</v>
      </c>
      <c r="B52" s="479">
        <v>24</v>
      </c>
      <c r="C52" s="474" t="s">
        <v>255</v>
      </c>
      <c r="D52" s="518" t="s">
        <v>556</v>
      </c>
      <c r="E52" s="517" t="s">
        <v>380</v>
      </c>
      <c r="F52" s="502" t="s">
        <v>1017</v>
      </c>
      <c r="G52" s="474"/>
      <c r="H52" s="474" t="s">
        <v>223</v>
      </c>
      <c r="I52" s="514">
        <v>2016</v>
      </c>
      <c r="J52" s="303"/>
      <c r="K52" s="474"/>
      <c r="L52" s="474"/>
      <c r="M52" s="502"/>
      <c r="N52" s="303"/>
      <c r="O52" s="474" t="s">
        <v>146</v>
      </c>
      <c r="P52" s="519">
        <v>26813114.754098359</v>
      </c>
      <c r="Q52" s="520"/>
      <c r="R52" s="521"/>
      <c r="S52" s="370" t="str">
        <f t="shared" si="13"/>
        <v>2.06.03</v>
      </c>
      <c r="T52" s="381" t="str">
        <f t="shared" si="32"/>
        <v>KOMPUTER</v>
      </c>
      <c r="U52" s="372">
        <f t="shared" si="20"/>
        <v>4</v>
      </c>
      <c r="V52" s="475">
        <f t="shared" si="21"/>
        <v>6703278.6885245899</v>
      </c>
      <c r="W52" s="381">
        <v>0</v>
      </c>
      <c r="X52" s="516"/>
      <c r="Y52" s="469"/>
      <c r="Z52" s="469"/>
      <c r="AA52" s="469">
        <f t="shared" si="16"/>
        <v>6703278.6885245899</v>
      </c>
      <c r="AB52" s="469">
        <f t="shared" si="17"/>
        <v>6703278.6885245899</v>
      </c>
      <c r="AC52" s="469">
        <f t="shared" si="18"/>
        <v>6703278.6885245899</v>
      </c>
      <c r="AD52" s="469">
        <f t="shared" si="27"/>
        <v>6703278.6885245899</v>
      </c>
      <c r="AE52" s="374">
        <v>2016</v>
      </c>
      <c r="AF52" s="353">
        <f t="shared" si="29"/>
        <v>6703278.6885245889</v>
      </c>
      <c r="AG52" s="384">
        <f t="shared" si="30"/>
        <v>26813114.754098359</v>
      </c>
      <c r="AH52" s="483">
        <f t="shared" si="31"/>
        <v>13406557.37704918</v>
      </c>
      <c r="AI52" s="472">
        <f t="shared" si="24"/>
        <v>20109836.065573771</v>
      </c>
      <c r="AJ52" s="472">
        <f t="shared" si="25"/>
        <v>26813114.754098359</v>
      </c>
      <c r="AK52" s="472"/>
    </row>
    <row r="53" spans="1:37" s="507" customFormat="1" ht="32" customHeight="1" x14ac:dyDescent="0.2">
      <c r="A53" s="511" t="s">
        <v>554</v>
      </c>
      <c r="B53" s="479">
        <v>25</v>
      </c>
      <c r="C53" s="474" t="s">
        <v>732</v>
      </c>
      <c r="D53" s="518" t="s">
        <v>733</v>
      </c>
      <c r="E53" s="517" t="s">
        <v>380</v>
      </c>
      <c r="F53" s="502" t="s">
        <v>212</v>
      </c>
      <c r="G53" s="474"/>
      <c r="H53" s="474" t="s">
        <v>223</v>
      </c>
      <c r="I53" s="514">
        <v>2016</v>
      </c>
      <c r="J53" s="303"/>
      <c r="K53" s="474"/>
      <c r="L53" s="474"/>
      <c r="M53" s="502"/>
      <c r="N53" s="303"/>
      <c r="O53" s="474" t="s">
        <v>146</v>
      </c>
      <c r="P53" s="519">
        <v>24759344.262295082</v>
      </c>
      <c r="Q53" s="520"/>
      <c r="R53" s="521"/>
      <c r="S53" s="370" t="str">
        <f t="shared" si="13"/>
        <v>2.06.03</v>
      </c>
      <c r="T53" s="381" t="str">
        <f t="shared" si="32"/>
        <v>KOMPUTER</v>
      </c>
      <c r="U53" s="372">
        <f t="shared" si="20"/>
        <v>4</v>
      </c>
      <c r="V53" s="475">
        <f t="shared" si="21"/>
        <v>6189836.0655737706</v>
      </c>
      <c r="W53" s="381">
        <v>0</v>
      </c>
      <c r="X53" s="516"/>
      <c r="Y53" s="469"/>
      <c r="Z53" s="469"/>
      <c r="AA53" s="469">
        <f t="shared" si="16"/>
        <v>6189836.0655737706</v>
      </c>
      <c r="AB53" s="469">
        <f t="shared" si="17"/>
        <v>6189836.0655737706</v>
      </c>
      <c r="AC53" s="469">
        <f t="shared" si="18"/>
        <v>6189836.0655737706</v>
      </c>
      <c r="AD53" s="469">
        <f t="shared" si="27"/>
        <v>6189836.0655737706</v>
      </c>
      <c r="AE53" s="374">
        <v>2016</v>
      </c>
      <c r="AF53" s="353">
        <f t="shared" si="29"/>
        <v>6189836.0655737706</v>
      </c>
      <c r="AG53" s="384">
        <f t="shared" si="30"/>
        <v>24759344.262295082</v>
      </c>
      <c r="AH53" s="483">
        <f t="shared" si="31"/>
        <v>12379672.131147541</v>
      </c>
      <c r="AI53" s="472">
        <f t="shared" si="24"/>
        <v>18569508.196721312</v>
      </c>
      <c r="AJ53" s="472">
        <f t="shared" si="25"/>
        <v>24759344.262295082</v>
      </c>
      <c r="AK53" s="472"/>
    </row>
    <row r="54" spans="1:37" s="507" customFormat="1" ht="32" customHeight="1" x14ac:dyDescent="0.2">
      <c r="A54" s="511" t="s">
        <v>554</v>
      </c>
      <c r="B54" s="479">
        <v>26</v>
      </c>
      <c r="C54" s="474" t="s">
        <v>283</v>
      </c>
      <c r="D54" s="518" t="s">
        <v>149</v>
      </c>
      <c r="E54" s="517" t="s">
        <v>380</v>
      </c>
      <c r="F54" s="502" t="s">
        <v>1029</v>
      </c>
      <c r="G54" s="474"/>
      <c r="H54" s="474" t="s">
        <v>223</v>
      </c>
      <c r="I54" s="514">
        <v>2016</v>
      </c>
      <c r="J54" s="303"/>
      <c r="K54" s="474"/>
      <c r="L54" s="474"/>
      <c r="M54" s="502"/>
      <c r="N54" s="303"/>
      <c r="O54" s="474" t="s">
        <v>146</v>
      </c>
      <c r="P54" s="519">
        <v>4107540.9836065574</v>
      </c>
      <c r="Q54" s="520"/>
      <c r="R54" s="521"/>
      <c r="S54" s="370" t="str">
        <f t="shared" si="13"/>
        <v>2.06.03</v>
      </c>
      <c r="T54" s="381" t="str">
        <f t="shared" si="32"/>
        <v>KOMPUTER</v>
      </c>
      <c r="U54" s="372">
        <f t="shared" si="20"/>
        <v>4</v>
      </c>
      <c r="V54" s="475">
        <f t="shared" si="21"/>
        <v>1026885.2459016393</v>
      </c>
      <c r="W54" s="381">
        <v>0</v>
      </c>
      <c r="X54" s="516"/>
      <c r="Y54" s="469"/>
      <c r="Z54" s="469"/>
      <c r="AA54" s="469">
        <f t="shared" si="16"/>
        <v>1026885.2459016393</v>
      </c>
      <c r="AB54" s="469">
        <f t="shared" si="17"/>
        <v>1026885.2459016393</v>
      </c>
      <c r="AC54" s="469">
        <f t="shared" si="18"/>
        <v>1026885.2459016393</v>
      </c>
      <c r="AD54" s="469">
        <f t="shared" si="27"/>
        <v>1026885.2459016393</v>
      </c>
      <c r="AE54" s="374">
        <v>2016</v>
      </c>
      <c r="AF54" s="353">
        <f t="shared" si="29"/>
        <v>1026885.2459016396</v>
      </c>
      <c r="AG54" s="384">
        <f t="shared" si="30"/>
        <v>4107540.9836065574</v>
      </c>
      <c r="AH54" s="483">
        <f t="shared" si="31"/>
        <v>2053770.4918032787</v>
      </c>
      <c r="AI54" s="472">
        <f t="shared" si="24"/>
        <v>3080655.7377049178</v>
      </c>
      <c r="AJ54" s="472">
        <f t="shared" si="25"/>
        <v>4107540.9836065574</v>
      </c>
      <c r="AK54" s="472"/>
    </row>
    <row r="55" spans="1:37" s="507" customFormat="1" ht="32" customHeight="1" x14ac:dyDescent="0.2">
      <c r="A55" s="511" t="s">
        <v>554</v>
      </c>
      <c r="B55" s="479">
        <v>27</v>
      </c>
      <c r="C55" s="474" t="s">
        <v>1087</v>
      </c>
      <c r="D55" s="518" t="s">
        <v>724</v>
      </c>
      <c r="E55" s="517" t="s">
        <v>381</v>
      </c>
      <c r="F55" s="502"/>
      <c r="G55" s="474"/>
      <c r="H55" s="474" t="s">
        <v>400</v>
      </c>
      <c r="I55" s="514">
        <v>2017</v>
      </c>
      <c r="J55" s="303"/>
      <c r="K55" s="474"/>
      <c r="L55" s="474"/>
      <c r="M55" s="502"/>
      <c r="N55" s="303"/>
      <c r="O55" s="474" t="s">
        <v>146</v>
      </c>
      <c r="P55" s="519">
        <v>15258695.536427367</v>
      </c>
      <c r="Q55" s="520"/>
      <c r="R55" s="521"/>
      <c r="S55" s="370" t="str">
        <f t="shared" si="13"/>
        <v>2.06.03</v>
      </c>
      <c r="T55" s="381" t="str">
        <f t="shared" ref="T55" si="33">VLOOKUP(S55,kelompok,2,0)</f>
        <v>KOMPUTER</v>
      </c>
      <c r="U55" s="372">
        <f t="shared" ref="U55" si="34">VLOOKUP(S55,MASAMANFAAT,4,0)</f>
        <v>4</v>
      </c>
      <c r="V55" s="475">
        <f t="shared" si="21"/>
        <v>3814673.8841068419</v>
      </c>
      <c r="W55" s="381">
        <v>0</v>
      </c>
      <c r="X55" s="516"/>
      <c r="Y55" s="469"/>
      <c r="Z55" s="469"/>
      <c r="AA55" s="469"/>
      <c r="AB55" s="469">
        <f t="shared" si="17"/>
        <v>3814673.8841068419</v>
      </c>
      <c r="AC55" s="469">
        <f t="shared" si="18"/>
        <v>3814673.8841068419</v>
      </c>
      <c r="AD55" s="469">
        <f t="shared" si="27"/>
        <v>3814673.8841068419</v>
      </c>
      <c r="AE55" s="374">
        <v>2017</v>
      </c>
      <c r="AF55" s="353"/>
      <c r="AG55" s="384"/>
      <c r="AH55" s="483">
        <f t="shared" si="31"/>
        <v>3814673.8841068419</v>
      </c>
      <c r="AI55" s="472">
        <f t="shared" si="24"/>
        <v>7629347.7682136837</v>
      </c>
      <c r="AJ55" s="472">
        <f t="shared" si="25"/>
        <v>11444021.652320527</v>
      </c>
      <c r="AK55" s="472"/>
    </row>
    <row r="56" spans="1:37" s="507" customFormat="1" ht="32" customHeight="1" x14ac:dyDescent="0.2">
      <c r="A56" s="511" t="s">
        <v>554</v>
      </c>
      <c r="B56" s="479">
        <v>28</v>
      </c>
      <c r="C56" s="474" t="s">
        <v>1078</v>
      </c>
      <c r="D56" s="518" t="s">
        <v>726</v>
      </c>
      <c r="E56" s="517" t="s">
        <v>381</v>
      </c>
      <c r="F56" s="502" t="s">
        <v>1030</v>
      </c>
      <c r="G56" s="474"/>
      <c r="H56" s="474" t="s">
        <v>400</v>
      </c>
      <c r="I56" s="514">
        <v>2017</v>
      </c>
      <c r="J56" s="303"/>
      <c r="K56" s="474"/>
      <c r="L56" s="474"/>
      <c r="M56" s="502"/>
      <c r="N56" s="303"/>
      <c r="O56" s="474" t="s">
        <v>146</v>
      </c>
      <c r="P56" s="519">
        <v>17951406.513443958</v>
      </c>
      <c r="Q56" s="520"/>
      <c r="R56" s="521"/>
      <c r="S56" s="370" t="str">
        <f t="shared" ref="S56:S86" si="35">MID(A56,1,7)</f>
        <v>2.06.03</v>
      </c>
      <c r="T56" s="381" t="str">
        <f t="shared" si="32"/>
        <v>KOMPUTER</v>
      </c>
      <c r="U56" s="372">
        <f t="shared" si="20"/>
        <v>4</v>
      </c>
      <c r="V56" s="475">
        <f t="shared" si="21"/>
        <v>4487851.6283609895</v>
      </c>
      <c r="W56" s="381">
        <v>0</v>
      </c>
      <c r="X56" s="516"/>
      <c r="Y56" s="469"/>
      <c r="Z56" s="469"/>
      <c r="AA56" s="469"/>
      <c r="AB56" s="469">
        <f t="shared" si="17"/>
        <v>4487851.6283609895</v>
      </c>
      <c r="AC56" s="469">
        <f t="shared" si="18"/>
        <v>4487851.6283609895</v>
      </c>
      <c r="AD56" s="469">
        <f t="shared" si="27"/>
        <v>4487851.6283609895</v>
      </c>
      <c r="AE56" s="374">
        <v>2017</v>
      </c>
      <c r="AF56" s="353">
        <f t="shared" ref="AF56:AF65" si="36">P56-(X56+Y56+Z56+AA56+AB56+AC56)</f>
        <v>8975703.256721979</v>
      </c>
      <c r="AG56" s="384">
        <f t="shared" ref="AG56:AG65" si="37">P56</f>
        <v>17951406.513443958</v>
      </c>
      <c r="AH56" s="483">
        <f t="shared" si="31"/>
        <v>4487851.6283609895</v>
      </c>
      <c r="AI56" s="472">
        <f t="shared" si="24"/>
        <v>8975703.256721979</v>
      </c>
      <c r="AJ56" s="472">
        <f t="shared" si="25"/>
        <v>13463554.885082968</v>
      </c>
      <c r="AK56" s="472"/>
    </row>
    <row r="57" spans="1:37" s="507" customFormat="1" ht="32" customHeight="1" x14ac:dyDescent="0.2">
      <c r="A57" s="511" t="s">
        <v>554</v>
      </c>
      <c r="B57" s="479">
        <v>29</v>
      </c>
      <c r="C57" s="474" t="s">
        <v>1088</v>
      </c>
      <c r="D57" s="518" t="s">
        <v>727</v>
      </c>
      <c r="E57" s="517" t="s">
        <v>381</v>
      </c>
      <c r="F57" s="502" t="s">
        <v>1031</v>
      </c>
      <c r="G57" s="474"/>
      <c r="H57" s="474" t="s">
        <v>232</v>
      </c>
      <c r="I57" s="514">
        <v>2017</v>
      </c>
      <c r="J57" s="303"/>
      <c r="K57" s="474"/>
      <c r="L57" s="474"/>
      <c r="M57" s="502"/>
      <c r="N57" s="303"/>
      <c r="O57" s="474" t="s">
        <v>146</v>
      </c>
      <c r="P57" s="519">
        <v>28049072.677256189</v>
      </c>
      <c r="Q57" s="520"/>
      <c r="R57" s="521"/>
      <c r="S57" s="370" t="str">
        <f t="shared" si="35"/>
        <v>2.06.03</v>
      </c>
      <c r="T57" s="381" t="str">
        <f t="shared" si="32"/>
        <v>KOMPUTER</v>
      </c>
      <c r="U57" s="372">
        <f t="shared" si="20"/>
        <v>4</v>
      </c>
      <c r="V57" s="475">
        <f t="shared" si="21"/>
        <v>7012268.1693140473</v>
      </c>
      <c r="W57" s="381">
        <v>0</v>
      </c>
      <c r="X57" s="516"/>
      <c r="Y57" s="469"/>
      <c r="Z57" s="469"/>
      <c r="AA57" s="469"/>
      <c r="AB57" s="469">
        <f t="shared" si="17"/>
        <v>7012268.1693140473</v>
      </c>
      <c r="AC57" s="469">
        <f t="shared" si="18"/>
        <v>7012268.1693140473</v>
      </c>
      <c r="AD57" s="469">
        <f t="shared" si="27"/>
        <v>7012268.1693140473</v>
      </c>
      <c r="AE57" s="374">
        <v>2017</v>
      </c>
      <c r="AF57" s="353">
        <f t="shared" si="36"/>
        <v>14024536.338628095</v>
      </c>
      <c r="AG57" s="384">
        <f t="shared" si="37"/>
        <v>28049072.677256189</v>
      </c>
      <c r="AH57" s="483">
        <f t="shared" si="31"/>
        <v>7012268.1693140473</v>
      </c>
      <c r="AI57" s="472">
        <f t="shared" si="24"/>
        <v>14024536.338628095</v>
      </c>
      <c r="AJ57" s="472">
        <f t="shared" si="25"/>
        <v>21036804.50794214</v>
      </c>
      <c r="AK57" s="472"/>
    </row>
    <row r="58" spans="1:37" s="507" customFormat="1" ht="32" customHeight="1" x14ac:dyDescent="0.2">
      <c r="A58" s="511" t="s">
        <v>548</v>
      </c>
      <c r="B58" s="479">
        <v>30</v>
      </c>
      <c r="C58" s="474" t="s">
        <v>255</v>
      </c>
      <c r="D58" s="518" t="s">
        <v>556</v>
      </c>
      <c r="E58" s="517" t="s">
        <v>399</v>
      </c>
      <c r="F58" s="502" t="s">
        <v>1032</v>
      </c>
      <c r="G58" s="474"/>
      <c r="H58" s="474" t="s">
        <v>1001</v>
      </c>
      <c r="I58" s="514">
        <v>2017</v>
      </c>
      <c r="J58" s="303"/>
      <c r="K58" s="474"/>
      <c r="L58" s="474"/>
      <c r="M58" s="502"/>
      <c r="N58" s="303"/>
      <c r="O58" s="474" t="s">
        <v>146</v>
      </c>
      <c r="P58" s="519">
        <v>30292998.491436686</v>
      </c>
      <c r="Q58" s="520"/>
      <c r="R58" s="521"/>
      <c r="S58" s="370" t="str">
        <f t="shared" si="35"/>
        <v>2.06.01</v>
      </c>
      <c r="T58" s="381" t="str">
        <f t="shared" si="32"/>
        <v>ALAT KANTOR</v>
      </c>
      <c r="U58" s="372">
        <f t="shared" si="20"/>
        <v>5</v>
      </c>
      <c r="V58" s="475">
        <f t="shared" si="21"/>
        <v>6058599.6982873371</v>
      </c>
      <c r="W58" s="381">
        <v>0</v>
      </c>
      <c r="X58" s="516"/>
      <c r="Y58" s="469"/>
      <c r="Z58" s="469"/>
      <c r="AA58" s="469"/>
      <c r="AB58" s="469">
        <f t="shared" si="17"/>
        <v>6058599.6982873371</v>
      </c>
      <c r="AC58" s="469">
        <f t="shared" si="18"/>
        <v>6058599.6982873371</v>
      </c>
      <c r="AD58" s="469">
        <f t="shared" si="27"/>
        <v>6058599.6982873371</v>
      </c>
      <c r="AE58" s="374">
        <v>2017</v>
      </c>
      <c r="AF58" s="353">
        <f t="shared" si="36"/>
        <v>18175799.094862014</v>
      </c>
      <c r="AG58" s="384">
        <f t="shared" si="37"/>
        <v>30292998.491436686</v>
      </c>
      <c r="AH58" s="483">
        <f t="shared" si="31"/>
        <v>6058599.6982873371</v>
      </c>
      <c r="AI58" s="472">
        <f t="shared" si="24"/>
        <v>12117199.396574674</v>
      </c>
      <c r="AJ58" s="472">
        <f t="shared" si="25"/>
        <v>18175799.09486201</v>
      </c>
      <c r="AK58" s="472"/>
    </row>
    <row r="59" spans="1:37" s="507" customFormat="1" ht="32" customHeight="1" x14ac:dyDescent="0.2">
      <c r="A59" s="511" t="s">
        <v>554</v>
      </c>
      <c r="B59" s="479">
        <v>31</v>
      </c>
      <c r="C59" s="474" t="s">
        <v>283</v>
      </c>
      <c r="D59" s="518" t="s">
        <v>149</v>
      </c>
      <c r="E59" s="517" t="s">
        <v>380</v>
      </c>
      <c r="F59" s="502" t="s">
        <v>197</v>
      </c>
      <c r="G59" s="474"/>
      <c r="H59" s="474" t="s">
        <v>223</v>
      </c>
      <c r="I59" s="514">
        <v>2017</v>
      </c>
      <c r="J59" s="303"/>
      <c r="K59" s="474"/>
      <c r="L59" s="474"/>
      <c r="M59" s="502"/>
      <c r="N59" s="303"/>
      <c r="O59" s="474" t="s">
        <v>146</v>
      </c>
      <c r="P59" s="519">
        <v>16115467.210932648</v>
      </c>
      <c r="Q59" s="520"/>
      <c r="R59" s="521"/>
      <c r="S59" s="370" t="str">
        <f t="shared" si="35"/>
        <v>2.06.03</v>
      </c>
      <c r="T59" s="381" t="str">
        <f t="shared" si="32"/>
        <v>KOMPUTER</v>
      </c>
      <c r="U59" s="372">
        <f t="shared" si="20"/>
        <v>4</v>
      </c>
      <c r="V59" s="475">
        <f t="shared" si="21"/>
        <v>4028866.802733162</v>
      </c>
      <c r="W59" s="381">
        <v>0</v>
      </c>
      <c r="X59" s="516"/>
      <c r="Y59" s="469"/>
      <c r="Z59" s="469"/>
      <c r="AA59" s="469"/>
      <c r="AB59" s="469">
        <f t="shared" si="17"/>
        <v>4028866.802733162</v>
      </c>
      <c r="AC59" s="469">
        <f t="shared" si="18"/>
        <v>4028866.802733162</v>
      </c>
      <c r="AD59" s="469">
        <f t="shared" si="27"/>
        <v>4028866.802733162</v>
      </c>
      <c r="AE59" s="374">
        <v>2017</v>
      </c>
      <c r="AF59" s="353">
        <f t="shared" si="36"/>
        <v>8057733.6054663239</v>
      </c>
      <c r="AG59" s="384">
        <f t="shared" si="37"/>
        <v>16115467.210932648</v>
      </c>
      <c r="AH59" s="483">
        <f t="shared" si="31"/>
        <v>4028866.802733162</v>
      </c>
      <c r="AI59" s="472">
        <f t="shared" si="24"/>
        <v>8057733.6054663239</v>
      </c>
      <c r="AJ59" s="472">
        <f t="shared" si="25"/>
        <v>12086600.408199485</v>
      </c>
      <c r="AK59" s="472"/>
    </row>
    <row r="60" spans="1:37" s="507" customFormat="1" ht="32" customHeight="1" x14ac:dyDescent="0.2">
      <c r="A60" s="511" t="s">
        <v>554</v>
      </c>
      <c r="B60" s="479">
        <v>32</v>
      </c>
      <c r="C60" s="474" t="s">
        <v>378</v>
      </c>
      <c r="D60" s="518" t="s">
        <v>728</v>
      </c>
      <c r="E60" s="517" t="s">
        <v>381</v>
      </c>
      <c r="F60" s="502" t="s">
        <v>1033</v>
      </c>
      <c r="G60" s="474"/>
      <c r="H60" s="474" t="s">
        <v>223</v>
      </c>
      <c r="I60" s="514">
        <v>2017</v>
      </c>
      <c r="J60" s="303"/>
      <c r="K60" s="474"/>
      <c r="L60" s="474"/>
      <c r="M60" s="502"/>
      <c r="N60" s="303"/>
      <c r="O60" s="474" t="s">
        <v>146</v>
      </c>
      <c r="P60" s="519">
        <v>23336828.46747715</v>
      </c>
      <c r="Q60" s="520"/>
      <c r="R60" s="521"/>
      <c r="S60" s="370" t="str">
        <f t="shared" si="35"/>
        <v>2.06.03</v>
      </c>
      <c r="T60" s="381" t="str">
        <f t="shared" si="32"/>
        <v>KOMPUTER</v>
      </c>
      <c r="U60" s="372">
        <f t="shared" si="20"/>
        <v>4</v>
      </c>
      <c r="V60" s="475">
        <f t="shared" si="21"/>
        <v>5834207.1168692876</v>
      </c>
      <c r="W60" s="381">
        <v>0</v>
      </c>
      <c r="X60" s="516"/>
      <c r="Y60" s="469"/>
      <c r="Z60" s="469"/>
      <c r="AA60" s="469"/>
      <c r="AB60" s="469">
        <f t="shared" si="17"/>
        <v>5834207.1168692876</v>
      </c>
      <c r="AC60" s="469">
        <f t="shared" si="18"/>
        <v>5834207.1168692876</v>
      </c>
      <c r="AD60" s="469">
        <f t="shared" si="27"/>
        <v>5834207.1168692876</v>
      </c>
      <c r="AE60" s="374">
        <v>2017</v>
      </c>
      <c r="AF60" s="353">
        <f t="shared" si="36"/>
        <v>11668414.233738575</v>
      </c>
      <c r="AG60" s="384">
        <f t="shared" si="37"/>
        <v>23336828.46747715</v>
      </c>
      <c r="AH60" s="483">
        <f t="shared" si="31"/>
        <v>5834207.1168692876</v>
      </c>
      <c r="AI60" s="472">
        <f t="shared" si="24"/>
        <v>11668414.233738575</v>
      </c>
      <c r="AJ60" s="472">
        <f t="shared" si="25"/>
        <v>17502621.350607865</v>
      </c>
      <c r="AK60" s="472"/>
    </row>
    <row r="61" spans="1:37" s="507" customFormat="1" ht="32" customHeight="1" x14ac:dyDescent="0.2">
      <c r="A61" s="511" t="s">
        <v>554</v>
      </c>
      <c r="B61" s="479">
        <v>33</v>
      </c>
      <c r="C61" s="474" t="s">
        <v>1082</v>
      </c>
      <c r="D61" s="518" t="s">
        <v>729</v>
      </c>
      <c r="E61" s="517" t="s">
        <v>381</v>
      </c>
      <c r="F61" s="502"/>
      <c r="G61" s="474"/>
      <c r="H61" s="474"/>
      <c r="I61" s="514">
        <v>2017</v>
      </c>
      <c r="J61" s="303"/>
      <c r="K61" s="474"/>
      <c r="L61" s="474"/>
      <c r="M61" s="502"/>
      <c r="N61" s="303"/>
      <c r="O61" s="474" t="s">
        <v>146</v>
      </c>
      <c r="P61" s="519">
        <v>49254171.621261865</v>
      </c>
      <c r="Q61" s="520"/>
      <c r="R61" s="521" t="s">
        <v>1080</v>
      </c>
      <c r="S61" s="370" t="str">
        <f t="shared" si="35"/>
        <v>2.06.03</v>
      </c>
      <c r="T61" s="381" t="str">
        <f t="shared" si="32"/>
        <v>KOMPUTER</v>
      </c>
      <c r="U61" s="372">
        <f t="shared" si="20"/>
        <v>4</v>
      </c>
      <c r="V61" s="475">
        <f t="shared" si="21"/>
        <v>12313542.905315466</v>
      </c>
      <c r="W61" s="381">
        <v>0</v>
      </c>
      <c r="X61" s="516"/>
      <c r="Y61" s="469"/>
      <c r="Z61" s="469"/>
      <c r="AA61" s="469"/>
      <c r="AB61" s="469">
        <f t="shared" si="17"/>
        <v>12313542.905315466</v>
      </c>
      <c r="AC61" s="469">
        <f t="shared" si="18"/>
        <v>12313542.905315466</v>
      </c>
      <c r="AD61" s="469">
        <f t="shared" si="27"/>
        <v>12313542.905315466</v>
      </c>
      <c r="AE61" s="374">
        <v>2017</v>
      </c>
      <c r="AF61" s="353">
        <f t="shared" si="36"/>
        <v>24627085.810630932</v>
      </c>
      <c r="AG61" s="384">
        <f t="shared" si="37"/>
        <v>49254171.621261865</v>
      </c>
      <c r="AH61" s="483">
        <f t="shared" si="31"/>
        <v>12313542.905315466</v>
      </c>
      <c r="AI61" s="472">
        <f t="shared" si="24"/>
        <v>24627085.810630932</v>
      </c>
      <c r="AJ61" s="472">
        <f t="shared" si="25"/>
        <v>36940628.715946399</v>
      </c>
      <c r="AK61" s="472"/>
    </row>
    <row r="62" spans="1:37" s="507" customFormat="1" ht="32" customHeight="1" x14ac:dyDescent="0.2">
      <c r="A62" s="511" t="s">
        <v>554</v>
      </c>
      <c r="B62" s="479">
        <v>34</v>
      </c>
      <c r="C62" s="474" t="s">
        <v>1089</v>
      </c>
      <c r="D62" s="518" t="s">
        <v>730</v>
      </c>
      <c r="E62" s="517" t="s">
        <v>381</v>
      </c>
      <c r="F62" s="502"/>
      <c r="G62" s="474"/>
      <c r="H62" s="474"/>
      <c r="I62" s="514">
        <v>2017</v>
      </c>
      <c r="J62" s="303"/>
      <c r="K62" s="474"/>
      <c r="L62" s="474"/>
      <c r="M62" s="502"/>
      <c r="N62" s="303"/>
      <c r="O62" s="474" t="s">
        <v>146</v>
      </c>
      <c r="P62" s="519">
        <v>3059898.8375188569</v>
      </c>
      <c r="Q62" s="520"/>
      <c r="R62" s="521"/>
      <c r="S62" s="370" t="str">
        <f t="shared" si="35"/>
        <v>2.06.03</v>
      </c>
      <c r="T62" s="381" t="str">
        <f t="shared" si="32"/>
        <v>KOMPUTER</v>
      </c>
      <c r="U62" s="372">
        <f t="shared" si="20"/>
        <v>4</v>
      </c>
      <c r="V62" s="475">
        <f t="shared" si="21"/>
        <v>764974.70937971422</v>
      </c>
      <c r="W62" s="381">
        <v>0</v>
      </c>
      <c r="X62" s="516"/>
      <c r="Y62" s="469"/>
      <c r="Z62" s="469"/>
      <c r="AA62" s="469"/>
      <c r="AB62" s="469">
        <f t="shared" si="17"/>
        <v>764974.70937971422</v>
      </c>
      <c r="AC62" s="469">
        <f t="shared" si="18"/>
        <v>764974.70937971422</v>
      </c>
      <c r="AD62" s="469">
        <f t="shared" si="27"/>
        <v>764974.70937971422</v>
      </c>
      <c r="AE62" s="374">
        <v>2017</v>
      </c>
      <c r="AF62" s="353">
        <f t="shared" si="36"/>
        <v>1529949.4187594284</v>
      </c>
      <c r="AG62" s="384">
        <f t="shared" si="37"/>
        <v>3059898.8375188569</v>
      </c>
      <c r="AH62" s="483">
        <f t="shared" si="31"/>
        <v>764974.70937971422</v>
      </c>
      <c r="AI62" s="472">
        <f t="shared" si="24"/>
        <v>1529949.4187594284</v>
      </c>
      <c r="AJ62" s="472">
        <f t="shared" si="25"/>
        <v>2294924.1281391429</v>
      </c>
      <c r="AK62" s="472"/>
    </row>
    <row r="63" spans="1:37" s="507" customFormat="1" ht="32" customHeight="1" x14ac:dyDescent="0.2">
      <c r="A63" s="511" t="s">
        <v>554</v>
      </c>
      <c r="B63" s="479">
        <v>35</v>
      </c>
      <c r="C63" s="474" t="s">
        <v>255</v>
      </c>
      <c r="D63" s="518" t="s">
        <v>731</v>
      </c>
      <c r="E63" s="517"/>
      <c r="F63" s="502" t="s">
        <v>1034</v>
      </c>
      <c r="G63" s="474"/>
      <c r="H63" s="474" t="s">
        <v>1001</v>
      </c>
      <c r="I63" s="514">
        <v>2017</v>
      </c>
      <c r="J63" s="303"/>
      <c r="K63" s="474"/>
      <c r="L63" s="474"/>
      <c r="M63" s="502"/>
      <c r="N63" s="303"/>
      <c r="O63" s="474" t="s">
        <v>146</v>
      </c>
      <c r="P63" s="519">
        <v>23493750</v>
      </c>
      <c r="Q63" s="520"/>
      <c r="R63" s="521"/>
      <c r="S63" s="370" t="str">
        <f t="shared" si="35"/>
        <v>2.06.03</v>
      </c>
      <c r="T63" s="381" t="str">
        <f t="shared" si="32"/>
        <v>KOMPUTER</v>
      </c>
      <c r="U63" s="372">
        <f t="shared" si="20"/>
        <v>4</v>
      </c>
      <c r="V63" s="475">
        <f t="shared" si="21"/>
        <v>5873437.5</v>
      </c>
      <c r="W63" s="381">
        <v>0</v>
      </c>
      <c r="X63" s="516"/>
      <c r="Y63" s="469"/>
      <c r="Z63" s="469"/>
      <c r="AA63" s="469"/>
      <c r="AB63" s="469">
        <f t="shared" si="17"/>
        <v>5873437.5</v>
      </c>
      <c r="AC63" s="469">
        <f t="shared" si="18"/>
        <v>5873437.5</v>
      </c>
      <c r="AD63" s="469">
        <f t="shared" si="27"/>
        <v>5873437.5</v>
      </c>
      <c r="AE63" s="374">
        <v>2017</v>
      </c>
      <c r="AF63" s="353">
        <f t="shared" si="36"/>
        <v>11746875</v>
      </c>
      <c r="AG63" s="384">
        <f t="shared" si="37"/>
        <v>23493750</v>
      </c>
      <c r="AH63" s="483">
        <f t="shared" si="31"/>
        <v>5873437.5</v>
      </c>
      <c r="AI63" s="472">
        <f t="shared" si="24"/>
        <v>11746875</v>
      </c>
      <c r="AJ63" s="472">
        <f t="shared" si="25"/>
        <v>17620312.5</v>
      </c>
      <c r="AK63" s="472"/>
    </row>
    <row r="64" spans="1:37" s="507" customFormat="1" ht="32" customHeight="1" x14ac:dyDescent="0.2">
      <c r="A64" s="511" t="s">
        <v>554</v>
      </c>
      <c r="B64" s="479">
        <v>36</v>
      </c>
      <c r="C64" s="474" t="s">
        <v>732</v>
      </c>
      <c r="D64" s="518" t="s">
        <v>733</v>
      </c>
      <c r="E64" s="517"/>
      <c r="F64" s="502"/>
      <c r="G64" s="474"/>
      <c r="H64" s="474" t="s">
        <v>1001</v>
      </c>
      <c r="I64" s="514">
        <v>2018</v>
      </c>
      <c r="J64" s="303"/>
      <c r="K64" s="474"/>
      <c r="L64" s="474"/>
      <c r="M64" s="502"/>
      <c r="N64" s="303"/>
      <c r="O64" s="474" t="s">
        <v>146</v>
      </c>
      <c r="P64" s="519">
        <v>21256250</v>
      </c>
      <c r="Q64" s="520"/>
      <c r="R64" s="521"/>
      <c r="S64" s="370" t="str">
        <f t="shared" si="35"/>
        <v>2.06.03</v>
      </c>
      <c r="T64" s="381" t="str">
        <f t="shared" si="32"/>
        <v>KOMPUTER</v>
      </c>
      <c r="U64" s="372">
        <f t="shared" si="20"/>
        <v>4</v>
      </c>
      <c r="V64" s="475">
        <f t="shared" si="21"/>
        <v>5314062.5</v>
      </c>
      <c r="W64" s="381">
        <v>0</v>
      </c>
      <c r="X64" s="516"/>
      <c r="Y64" s="469"/>
      <c r="Z64" s="469"/>
      <c r="AA64" s="469"/>
      <c r="AB64" s="469"/>
      <c r="AC64" s="469">
        <f t="shared" si="18"/>
        <v>5314062.5</v>
      </c>
      <c r="AD64" s="469">
        <f t="shared" si="27"/>
        <v>5314062.5</v>
      </c>
      <c r="AE64" s="374">
        <v>2018</v>
      </c>
      <c r="AF64" s="353">
        <f t="shared" si="36"/>
        <v>15942187.5</v>
      </c>
      <c r="AG64" s="384">
        <f t="shared" si="37"/>
        <v>21256250</v>
      </c>
      <c r="AH64" s="523"/>
      <c r="AI64" s="472">
        <f t="shared" si="24"/>
        <v>5314062.5</v>
      </c>
      <c r="AJ64" s="472">
        <f t="shared" si="25"/>
        <v>10628125</v>
      </c>
      <c r="AK64" s="472"/>
    </row>
    <row r="65" spans="1:37" s="507" customFormat="1" ht="32" customHeight="1" x14ac:dyDescent="0.2">
      <c r="A65" s="511" t="s">
        <v>554</v>
      </c>
      <c r="B65" s="479">
        <v>37</v>
      </c>
      <c r="C65" s="474" t="s">
        <v>734</v>
      </c>
      <c r="D65" s="518" t="s">
        <v>735</v>
      </c>
      <c r="E65" s="517"/>
      <c r="F65" s="502" t="s">
        <v>1035</v>
      </c>
      <c r="G65" s="474"/>
      <c r="H65" s="474" t="s">
        <v>232</v>
      </c>
      <c r="I65" s="514">
        <v>2018</v>
      </c>
      <c r="J65" s="303"/>
      <c r="K65" s="474"/>
      <c r="L65" s="474"/>
      <c r="M65" s="502"/>
      <c r="N65" s="303"/>
      <c r="O65" s="474" t="s">
        <v>146</v>
      </c>
      <c r="P65" s="519">
        <v>6310637.065637066</v>
      </c>
      <c r="Q65" s="520"/>
      <c r="R65" s="524"/>
      <c r="S65" s="525" t="str">
        <f t="shared" si="35"/>
        <v>2.06.03</v>
      </c>
      <c r="T65" s="381" t="str">
        <f t="shared" si="32"/>
        <v>KOMPUTER</v>
      </c>
      <c r="U65" s="372">
        <f t="shared" si="20"/>
        <v>4</v>
      </c>
      <c r="V65" s="475">
        <f t="shared" si="21"/>
        <v>1577659.2664092665</v>
      </c>
      <c r="W65" s="381">
        <v>0</v>
      </c>
      <c r="X65" s="516"/>
      <c r="Y65" s="469"/>
      <c r="Z65" s="469"/>
      <c r="AA65" s="526"/>
      <c r="AB65" s="469"/>
      <c r="AC65" s="469">
        <f t="shared" si="18"/>
        <v>1577659.2664092665</v>
      </c>
      <c r="AD65" s="469">
        <f t="shared" si="27"/>
        <v>1577659.2664092665</v>
      </c>
      <c r="AE65" s="374">
        <v>2018</v>
      </c>
      <c r="AF65" s="353">
        <f t="shared" si="36"/>
        <v>4732977.7992277993</v>
      </c>
      <c r="AG65" s="384">
        <f t="shared" si="37"/>
        <v>6310637.065637066</v>
      </c>
      <c r="AH65" s="523"/>
      <c r="AI65" s="472">
        <f t="shared" si="24"/>
        <v>1577659.2664092665</v>
      </c>
      <c r="AJ65" s="472">
        <f t="shared" si="25"/>
        <v>3155318.532818533</v>
      </c>
      <c r="AK65" s="472"/>
    </row>
    <row r="66" spans="1:37" s="507" customFormat="1" ht="32" customHeight="1" x14ac:dyDescent="0.2">
      <c r="A66" s="511" t="s">
        <v>551</v>
      </c>
      <c r="B66" s="479">
        <v>38</v>
      </c>
      <c r="C66" s="474" t="s">
        <v>1086</v>
      </c>
      <c r="D66" s="518" t="s">
        <v>736</v>
      </c>
      <c r="E66" s="517"/>
      <c r="F66" s="502" t="s">
        <v>1035</v>
      </c>
      <c r="G66" s="474"/>
      <c r="H66" s="474" t="s">
        <v>1001</v>
      </c>
      <c r="I66" s="514">
        <v>2018</v>
      </c>
      <c r="J66" s="303"/>
      <c r="K66" s="474"/>
      <c r="L66" s="474"/>
      <c r="M66" s="502"/>
      <c r="N66" s="303"/>
      <c r="O66" s="474" t="s">
        <v>146</v>
      </c>
      <c r="P66" s="519">
        <v>8684362.9343629349</v>
      </c>
      <c r="Q66" s="520"/>
      <c r="R66" s="521"/>
      <c r="S66" s="370" t="str">
        <f>MID(A66,1,7)</f>
        <v>2.06.02</v>
      </c>
      <c r="T66" s="381" t="str">
        <f t="shared" si="32"/>
        <v>ALAT RUMAH TANGGA</v>
      </c>
      <c r="U66" s="372">
        <f t="shared" si="20"/>
        <v>5</v>
      </c>
      <c r="V66" s="475">
        <f t="shared" si="21"/>
        <v>1736872.586872587</v>
      </c>
      <c r="W66" s="381">
        <v>0</v>
      </c>
      <c r="X66" s="516"/>
      <c r="Y66" s="469"/>
      <c r="Z66" s="469"/>
      <c r="AA66" s="469"/>
      <c r="AB66" s="469"/>
      <c r="AC66" s="469">
        <f t="shared" si="18"/>
        <v>1736872.586872587</v>
      </c>
      <c r="AD66" s="469">
        <f t="shared" si="27"/>
        <v>1736872.586872587</v>
      </c>
      <c r="AE66" s="374">
        <v>2018</v>
      </c>
      <c r="AF66" s="353"/>
      <c r="AG66" s="384"/>
      <c r="AH66" s="523"/>
      <c r="AI66" s="472">
        <f t="shared" si="24"/>
        <v>1736872.586872587</v>
      </c>
      <c r="AJ66" s="472">
        <f t="shared" si="25"/>
        <v>3473745.173745174</v>
      </c>
      <c r="AK66" s="472"/>
    </row>
    <row r="67" spans="1:37" s="507" customFormat="1" ht="32" customHeight="1" x14ac:dyDescent="0.2">
      <c r="A67" s="511" t="s">
        <v>548</v>
      </c>
      <c r="B67" s="479">
        <v>39</v>
      </c>
      <c r="C67" s="474" t="s">
        <v>737</v>
      </c>
      <c r="D67" s="518" t="s">
        <v>738</v>
      </c>
      <c r="E67" s="517"/>
      <c r="F67" s="502"/>
      <c r="G67" s="474"/>
      <c r="H67" s="474" t="s">
        <v>226</v>
      </c>
      <c r="I67" s="514">
        <v>2018</v>
      </c>
      <c r="J67" s="303"/>
      <c r="K67" s="474"/>
      <c r="L67" s="474"/>
      <c r="M67" s="502"/>
      <c r="N67" s="303"/>
      <c r="O67" s="474" t="s">
        <v>146</v>
      </c>
      <c r="P67" s="519">
        <v>11990000</v>
      </c>
      <c r="Q67" s="520"/>
      <c r="R67" s="521"/>
      <c r="S67" s="370" t="str">
        <f t="shared" si="35"/>
        <v>2.06.01</v>
      </c>
      <c r="T67" s="381" t="str">
        <f t="shared" si="32"/>
        <v>ALAT KANTOR</v>
      </c>
      <c r="U67" s="372">
        <f t="shared" si="20"/>
        <v>5</v>
      </c>
      <c r="V67" s="475">
        <f t="shared" si="21"/>
        <v>2398000</v>
      </c>
      <c r="W67" s="381">
        <v>0</v>
      </c>
      <c r="X67" s="516"/>
      <c r="Y67" s="469"/>
      <c r="Z67" s="469"/>
      <c r="AA67" s="469"/>
      <c r="AB67" s="469"/>
      <c r="AC67" s="469">
        <f t="shared" si="18"/>
        <v>2398000</v>
      </c>
      <c r="AD67" s="469">
        <f t="shared" si="27"/>
        <v>2398000</v>
      </c>
      <c r="AE67" s="374">
        <v>2018</v>
      </c>
      <c r="AF67" s="353"/>
      <c r="AG67" s="384"/>
      <c r="AH67" s="523"/>
      <c r="AI67" s="472">
        <f t="shared" si="24"/>
        <v>2398000</v>
      </c>
      <c r="AJ67" s="472">
        <f t="shared" si="25"/>
        <v>4796000</v>
      </c>
      <c r="AK67" s="472"/>
    </row>
    <row r="68" spans="1:37" s="507" customFormat="1" ht="32" customHeight="1" x14ac:dyDescent="0.2">
      <c r="A68" s="511" t="s">
        <v>548</v>
      </c>
      <c r="B68" s="479">
        <v>40</v>
      </c>
      <c r="C68" s="474" t="s">
        <v>739</v>
      </c>
      <c r="D68" s="518" t="s">
        <v>740</v>
      </c>
      <c r="E68" s="517"/>
      <c r="F68" s="502"/>
      <c r="G68" s="474"/>
      <c r="H68" s="474" t="s">
        <v>226</v>
      </c>
      <c r="I68" s="514">
        <v>2018</v>
      </c>
      <c r="J68" s="303"/>
      <c r="K68" s="474"/>
      <c r="L68" s="474"/>
      <c r="M68" s="502"/>
      <c r="N68" s="303"/>
      <c r="O68" s="474" t="s">
        <v>146</v>
      </c>
      <c r="P68" s="519">
        <v>14960000</v>
      </c>
      <c r="Q68" s="520"/>
      <c r="R68" s="521"/>
      <c r="S68" s="370" t="str">
        <f t="shared" si="35"/>
        <v>2.06.01</v>
      </c>
      <c r="T68" s="381" t="str">
        <f t="shared" si="32"/>
        <v>ALAT KANTOR</v>
      </c>
      <c r="U68" s="372">
        <f t="shared" si="20"/>
        <v>5</v>
      </c>
      <c r="V68" s="475">
        <f t="shared" si="21"/>
        <v>2992000</v>
      </c>
      <c r="W68" s="381">
        <v>0</v>
      </c>
      <c r="X68" s="516"/>
      <c r="Y68" s="469"/>
      <c r="Z68" s="469"/>
      <c r="AA68" s="469"/>
      <c r="AB68" s="469"/>
      <c r="AC68" s="469">
        <f t="shared" si="18"/>
        <v>2992000</v>
      </c>
      <c r="AD68" s="469">
        <f t="shared" si="27"/>
        <v>2992000</v>
      </c>
      <c r="AE68" s="374">
        <v>2018</v>
      </c>
      <c r="AF68" s="353"/>
      <c r="AG68" s="384"/>
      <c r="AH68" s="523"/>
      <c r="AI68" s="472">
        <f t="shared" si="24"/>
        <v>2992000</v>
      </c>
      <c r="AJ68" s="472">
        <f t="shared" si="25"/>
        <v>5984000</v>
      </c>
      <c r="AK68" s="472"/>
    </row>
    <row r="69" spans="1:37" s="507" customFormat="1" ht="32" customHeight="1" x14ac:dyDescent="0.2">
      <c r="A69" s="511" t="s">
        <v>548</v>
      </c>
      <c r="B69" s="479">
        <v>41</v>
      </c>
      <c r="C69" s="474" t="s">
        <v>254</v>
      </c>
      <c r="D69" s="518" t="s">
        <v>741</v>
      </c>
      <c r="E69" s="517"/>
      <c r="F69" s="502"/>
      <c r="G69" s="474"/>
      <c r="H69" s="474" t="s">
        <v>1002</v>
      </c>
      <c r="I69" s="514">
        <v>2018</v>
      </c>
      <c r="J69" s="303"/>
      <c r="K69" s="474"/>
      <c r="L69" s="474"/>
      <c r="M69" s="502"/>
      <c r="N69" s="303"/>
      <c r="O69" s="474" t="s">
        <v>146</v>
      </c>
      <c r="P69" s="519">
        <v>17490000</v>
      </c>
      <c r="Q69" s="520"/>
      <c r="R69" s="521"/>
      <c r="S69" s="370" t="str">
        <f t="shared" si="35"/>
        <v>2.06.01</v>
      </c>
      <c r="T69" s="381" t="str">
        <f t="shared" si="32"/>
        <v>ALAT KANTOR</v>
      </c>
      <c r="U69" s="372">
        <f t="shared" si="20"/>
        <v>5</v>
      </c>
      <c r="V69" s="475">
        <f t="shared" si="21"/>
        <v>3498000</v>
      </c>
      <c r="W69" s="381">
        <v>0</v>
      </c>
      <c r="X69" s="516"/>
      <c r="Y69" s="469"/>
      <c r="Z69" s="469"/>
      <c r="AA69" s="469"/>
      <c r="AB69" s="469"/>
      <c r="AC69" s="469">
        <f t="shared" si="18"/>
        <v>3498000</v>
      </c>
      <c r="AD69" s="469">
        <f t="shared" si="27"/>
        <v>3498000</v>
      </c>
      <c r="AE69" s="374">
        <v>2018</v>
      </c>
      <c r="AF69" s="353"/>
      <c r="AG69" s="384"/>
      <c r="AH69" s="523"/>
      <c r="AI69" s="472">
        <f t="shared" si="24"/>
        <v>3498000</v>
      </c>
      <c r="AJ69" s="472">
        <f>AD69+AI69</f>
        <v>6996000</v>
      </c>
      <c r="AK69" s="472"/>
    </row>
    <row r="70" spans="1:37" s="507" customFormat="1" ht="32" customHeight="1" x14ac:dyDescent="0.2">
      <c r="A70" s="511" t="s">
        <v>548</v>
      </c>
      <c r="B70" s="479">
        <v>42</v>
      </c>
      <c r="C70" s="474" t="s">
        <v>255</v>
      </c>
      <c r="D70" s="518" t="s">
        <v>556</v>
      </c>
      <c r="E70" s="517"/>
      <c r="F70" s="502" t="s">
        <v>1034</v>
      </c>
      <c r="G70" s="474"/>
      <c r="H70" s="474" t="s">
        <v>1001</v>
      </c>
      <c r="I70" s="514">
        <v>2018</v>
      </c>
      <c r="J70" s="303"/>
      <c r="K70" s="474"/>
      <c r="L70" s="474"/>
      <c r="M70" s="502"/>
      <c r="N70" s="303"/>
      <c r="O70" s="474" t="s">
        <v>146</v>
      </c>
      <c r="P70" s="519">
        <v>55405489.218477219</v>
      </c>
      <c r="Q70" s="520"/>
      <c r="R70" s="521"/>
      <c r="S70" s="370" t="str">
        <f t="shared" si="35"/>
        <v>2.06.01</v>
      </c>
      <c r="T70" s="381" t="str">
        <f t="shared" si="32"/>
        <v>ALAT KANTOR</v>
      </c>
      <c r="U70" s="372">
        <f t="shared" si="20"/>
        <v>5</v>
      </c>
      <c r="V70" s="475">
        <f t="shared" si="21"/>
        <v>11081097.843695443</v>
      </c>
      <c r="W70" s="381">
        <v>0</v>
      </c>
      <c r="X70" s="516"/>
      <c r="Y70" s="469"/>
      <c r="Z70" s="469"/>
      <c r="AA70" s="469"/>
      <c r="AB70" s="469"/>
      <c r="AC70" s="469">
        <f>IF(P70=X70+Z70+AA70+AB70+Y70,0,V70)</f>
        <v>11081097.843695443</v>
      </c>
      <c r="AD70" s="469">
        <f t="shared" si="27"/>
        <v>11081097.843695443</v>
      </c>
      <c r="AE70" s="374">
        <v>2018</v>
      </c>
      <c r="AF70" s="353"/>
      <c r="AG70" s="384"/>
      <c r="AH70" s="523"/>
      <c r="AI70" s="472">
        <f t="shared" si="24"/>
        <v>11081097.843695443</v>
      </c>
      <c r="AJ70" s="472">
        <f>AD70+AI70</f>
        <v>22162195.687390886</v>
      </c>
      <c r="AK70" s="472"/>
    </row>
    <row r="71" spans="1:37" s="507" customFormat="1" ht="32" customHeight="1" x14ac:dyDescent="0.2">
      <c r="A71" s="511" t="s">
        <v>551</v>
      </c>
      <c r="B71" s="479">
        <v>43</v>
      </c>
      <c r="C71" s="474" t="s">
        <v>737</v>
      </c>
      <c r="D71" s="518" t="s">
        <v>1105</v>
      </c>
      <c r="E71" s="517"/>
      <c r="F71" s="502" t="s">
        <v>195</v>
      </c>
      <c r="G71" s="474"/>
      <c r="H71" s="474" t="s">
        <v>1106</v>
      </c>
      <c r="I71" s="514">
        <v>2019</v>
      </c>
      <c r="J71" s="303"/>
      <c r="K71" s="474"/>
      <c r="L71" s="474"/>
      <c r="M71" s="502"/>
      <c r="N71" s="303"/>
      <c r="O71" s="474" t="s">
        <v>146</v>
      </c>
      <c r="P71" s="519">
        <v>4827500</v>
      </c>
      <c r="Q71" s="520"/>
      <c r="R71" s="521"/>
      <c r="S71" s="370" t="str">
        <f t="shared" ref="S71" si="38">MID(A71,1,7)</f>
        <v>2.06.02</v>
      </c>
      <c r="T71" s="381" t="str">
        <f t="shared" ref="T71" si="39">VLOOKUP(S71,kelompok,2,0)</f>
        <v>ALAT RUMAH TANGGA</v>
      </c>
      <c r="U71" s="372">
        <f t="shared" ref="U71" si="40">VLOOKUP(S71,MASAMANFAAT,4,0)</f>
        <v>5</v>
      </c>
      <c r="V71" s="475">
        <f t="shared" ref="V71" si="41">P71/U71</f>
        <v>965500</v>
      </c>
      <c r="W71" s="381">
        <v>0</v>
      </c>
      <c r="X71" s="516"/>
      <c r="Y71" s="469"/>
      <c r="Z71" s="469"/>
      <c r="AA71" s="469"/>
      <c r="AB71" s="469"/>
      <c r="AC71" s="469"/>
      <c r="AD71" s="469">
        <f>IF(P71=X71+Y71+AA71+AB71+AC71+Z71,0,V71)</f>
        <v>965500</v>
      </c>
      <c r="AE71" s="374">
        <v>2019</v>
      </c>
      <c r="AF71" s="353"/>
      <c r="AG71" s="384"/>
      <c r="AH71" s="523"/>
      <c r="AI71" s="472"/>
      <c r="AJ71" s="472">
        <f>AD71+AI71</f>
        <v>965500</v>
      </c>
      <c r="AK71" s="472"/>
    </row>
    <row r="72" spans="1:37" s="507" customFormat="1" ht="32" customHeight="1" x14ac:dyDescent="0.2">
      <c r="A72" s="511" t="s">
        <v>551</v>
      </c>
      <c r="B72" s="479">
        <v>44</v>
      </c>
      <c r="C72" s="474" t="s">
        <v>737</v>
      </c>
      <c r="D72" s="518" t="s">
        <v>1105</v>
      </c>
      <c r="E72" s="517"/>
      <c r="F72" s="502" t="s">
        <v>195</v>
      </c>
      <c r="G72" s="474"/>
      <c r="H72" s="474" t="s">
        <v>1106</v>
      </c>
      <c r="I72" s="514">
        <v>2019</v>
      </c>
      <c r="J72" s="303"/>
      <c r="K72" s="474"/>
      <c r="L72" s="474"/>
      <c r="M72" s="502"/>
      <c r="N72" s="303"/>
      <c r="O72" s="474" t="s">
        <v>146</v>
      </c>
      <c r="P72" s="519">
        <v>4827500</v>
      </c>
      <c r="Q72" s="520"/>
      <c r="R72" s="521"/>
      <c r="S72" s="370" t="str">
        <f t="shared" ref="S72:S74" si="42">MID(A72,1,7)</f>
        <v>2.06.02</v>
      </c>
      <c r="T72" s="381" t="str">
        <f t="shared" ref="T72:T74" si="43">VLOOKUP(S72,kelompok,2,0)</f>
        <v>ALAT RUMAH TANGGA</v>
      </c>
      <c r="U72" s="372">
        <f t="shared" ref="U72:U74" si="44">VLOOKUP(S72,MASAMANFAAT,4,0)</f>
        <v>5</v>
      </c>
      <c r="V72" s="475">
        <f t="shared" ref="V72:V74" si="45">P72/U72</f>
        <v>965500</v>
      </c>
      <c r="W72" s="381">
        <v>0</v>
      </c>
      <c r="X72" s="516"/>
      <c r="Y72" s="469"/>
      <c r="Z72" s="469"/>
      <c r="AA72" s="469"/>
      <c r="AB72" s="469"/>
      <c r="AC72" s="469"/>
      <c r="AD72" s="469">
        <f t="shared" ref="AD72:AD74" si="46">IF(P72=X72+Y72+AA72+AB72+AC72+Z72,0,V72)</f>
        <v>965500</v>
      </c>
      <c r="AE72" s="374">
        <v>2019</v>
      </c>
      <c r="AF72" s="353"/>
      <c r="AG72" s="384"/>
      <c r="AH72" s="523"/>
      <c r="AI72" s="472"/>
      <c r="AJ72" s="472">
        <f t="shared" ref="AJ72:AJ74" si="47">AD72+AI72</f>
        <v>965500</v>
      </c>
      <c r="AK72" s="472"/>
    </row>
    <row r="73" spans="1:37" s="507" customFormat="1" ht="32" customHeight="1" x14ac:dyDescent="0.2">
      <c r="A73" s="511" t="s">
        <v>551</v>
      </c>
      <c r="B73" s="479">
        <v>45</v>
      </c>
      <c r="C73" s="474" t="s">
        <v>737</v>
      </c>
      <c r="D73" s="518" t="s">
        <v>1105</v>
      </c>
      <c r="E73" s="517"/>
      <c r="F73" s="502" t="s">
        <v>195</v>
      </c>
      <c r="G73" s="474"/>
      <c r="H73" s="474" t="s">
        <v>1106</v>
      </c>
      <c r="I73" s="514">
        <v>2019</v>
      </c>
      <c r="J73" s="303"/>
      <c r="K73" s="474"/>
      <c r="L73" s="474"/>
      <c r="M73" s="502"/>
      <c r="N73" s="303"/>
      <c r="O73" s="474" t="s">
        <v>146</v>
      </c>
      <c r="P73" s="519">
        <v>4827500</v>
      </c>
      <c r="Q73" s="520"/>
      <c r="R73" s="521"/>
      <c r="S73" s="370" t="str">
        <f t="shared" si="42"/>
        <v>2.06.02</v>
      </c>
      <c r="T73" s="381" t="str">
        <f t="shared" si="43"/>
        <v>ALAT RUMAH TANGGA</v>
      </c>
      <c r="U73" s="372">
        <f t="shared" si="44"/>
        <v>5</v>
      </c>
      <c r="V73" s="475">
        <f t="shared" si="45"/>
        <v>965500</v>
      </c>
      <c r="W73" s="381">
        <v>0</v>
      </c>
      <c r="X73" s="516"/>
      <c r="Y73" s="469"/>
      <c r="Z73" s="469"/>
      <c r="AA73" s="469"/>
      <c r="AB73" s="469"/>
      <c r="AC73" s="469"/>
      <c r="AD73" s="469">
        <f t="shared" si="46"/>
        <v>965500</v>
      </c>
      <c r="AE73" s="374">
        <v>2019</v>
      </c>
      <c r="AF73" s="353"/>
      <c r="AG73" s="384"/>
      <c r="AH73" s="523"/>
      <c r="AI73" s="472"/>
      <c r="AJ73" s="472">
        <f t="shared" si="47"/>
        <v>965500</v>
      </c>
      <c r="AK73" s="472"/>
    </row>
    <row r="74" spans="1:37" s="507" customFormat="1" ht="32" customHeight="1" x14ac:dyDescent="0.2">
      <c r="A74" s="511" t="s">
        <v>551</v>
      </c>
      <c r="B74" s="479">
        <v>46</v>
      </c>
      <c r="C74" s="474" t="s">
        <v>737</v>
      </c>
      <c r="D74" s="518" t="s">
        <v>1105</v>
      </c>
      <c r="E74" s="517"/>
      <c r="F74" s="502" t="s">
        <v>195</v>
      </c>
      <c r="G74" s="474"/>
      <c r="H74" s="474" t="s">
        <v>1106</v>
      </c>
      <c r="I74" s="514">
        <v>2019</v>
      </c>
      <c r="J74" s="303"/>
      <c r="K74" s="474"/>
      <c r="L74" s="474"/>
      <c r="M74" s="502"/>
      <c r="N74" s="303"/>
      <c r="O74" s="474" t="s">
        <v>146</v>
      </c>
      <c r="P74" s="519">
        <v>4827500</v>
      </c>
      <c r="Q74" s="520"/>
      <c r="R74" s="521"/>
      <c r="S74" s="370" t="str">
        <f t="shared" si="42"/>
        <v>2.06.02</v>
      </c>
      <c r="T74" s="381" t="str">
        <f t="shared" si="43"/>
        <v>ALAT RUMAH TANGGA</v>
      </c>
      <c r="U74" s="372">
        <f t="shared" si="44"/>
        <v>5</v>
      </c>
      <c r="V74" s="475">
        <f t="shared" si="45"/>
        <v>965500</v>
      </c>
      <c r="W74" s="381">
        <v>0</v>
      </c>
      <c r="X74" s="516"/>
      <c r="Y74" s="469"/>
      <c r="Z74" s="469"/>
      <c r="AA74" s="469"/>
      <c r="AB74" s="469"/>
      <c r="AC74" s="469"/>
      <c r="AD74" s="469">
        <f t="shared" si="46"/>
        <v>965500</v>
      </c>
      <c r="AE74" s="374">
        <v>2019</v>
      </c>
      <c r="AF74" s="353"/>
      <c r="AG74" s="384"/>
      <c r="AH74" s="523"/>
      <c r="AI74" s="472"/>
      <c r="AJ74" s="472">
        <f t="shared" si="47"/>
        <v>965500</v>
      </c>
      <c r="AK74" s="472"/>
    </row>
    <row r="75" spans="1:37" s="507" customFormat="1" ht="28" customHeight="1" x14ac:dyDescent="0.2">
      <c r="A75" s="527"/>
      <c r="B75" s="261"/>
      <c r="C75" s="457"/>
      <c r="D75" s="480"/>
      <c r="E75" s="320"/>
      <c r="F75" s="320"/>
      <c r="G75" s="320"/>
      <c r="H75" s="320"/>
      <c r="I75" s="508"/>
      <c r="J75" s="320"/>
      <c r="K75" s="320"/>
      <c r="L75" s="320"/>
      <c r="M75" s="320"/>
      <c r="N75" s="320"/>
      <c r="O75" s="508"/>
      <c r="P75" s="509"/>
      <c r="Q75" s="528"/>
      <c r="R75" s="370"/>
      <c r="S75" s="370" t="str">
        <f t="shared" si="35"/>
        <v/>
      </c>
      <c r="T75" s="381"/>
      <c r="U75" s="372"/>
      <c r="V75" s="382"/>
      <c r="W75" s="381"/>
      <c r="X75" s="469"/>
      <c r="Y75" s="469"/>
      <c r="Z75" s="469"/>
      <c r="AA75" s="469"/>
      <c r="AB75" s="469"/>
      <c r="AC75" s="469"/>
      <c r="AD75" s="469"/>
      <c r="AE75" s="374"/>
      <c r="AF75" s="353"/>
      <c r="AG75" s="384"/>
      <c r="AH75" s="523"/>
    </row>
    <row r="76" spans="1:37" s="507" customFormat="1" ht="38" customHeight="1" x14ac:dyDescent="0.2">
      <c r="A76" s="527"/>
      <c r="B76" s="261" t="s">
        <v>37</v>
      </c>
      <c r="C76" s="457" t="s">
        <v>995</v>
      </c>
      <c r="D76" s="529"/>
      <c r="E76" s="530"/>
      <c r="F76" s="531"/>
      <c r="G76" s="532"/>
      <c r="H76" s="529"/>
      <c r="I76" s="533"/>
      <c r="J76" s="532"/>
      <c r="K76" s="320"/>
      <c r="L76" s="320"/>
      <c r="M76" s="320"/>
      <c r="N76" s="320"/>
      <c r="O76" s="508"/>
      <c r="P76" s="534">
        <f>SUM(P77:P86)</f>
        <v>130757550.21832906</v>
      </c>
      <c r="Q76" s="528"/>
      <c r="R76" s="370"/>
      <c r="S76" s="370" t="str">
        <f t="shared" si="35"/>
        <v/>
      </c>
      <c r="T76" s="381"/>
      <c r="U76" s="372"/>
      <c r="V76" s="382"/>
      <c r="W76" s="381"/>
      <c r="X76" s="477">
        <f>SUM(X77:X85)</f>
        <v>34479222.487236604</v>
      </c>
      <c r="Y76" s="477">
        <f>SUM(Y77:Y85)</f>
        <v>12795999.999999998</v>
      </c>
      <c r="Z76" s="477">
        <f>SUM(Z77:Z85)</f>
        <v>12795999.999999998</v>
      </c>
      <c r="AA76" s="477">
        <f>SUM(AA77:AA85)</f>
        <v>13486865.546218485</v>
      </c>
      <c r="AB76" s="477">
        <f>SUM(AB77:AB85)</f>
        <v>13486865.546218485</v>
      </c>
      <c r="AC76" s="477">
        <f>SUM(AC77:AC86)</f>
        <v>19255665.546218485</v>
      </c>
      <c r="AD76" s="477">
        <f>SUM(AD77:AD86)</f>
        <v>6459665.5462184874</v>
      </c>
      <c r="AE76" s="374"/>
      <c r="AF76" s="535">
        <f>SUM(AF77:AF85)</f>
        <v>1381731.0924369749</v>
      </c>
      <c r="AG76" s="535">
        <f>SUM(AG77:AG85)</f>
        <v>101913550.21832906</v>
      </c>
      <c r="AH76" s="536">
        <f>SUM(AH77:AH85)</f>
        <v>87044953.579673573</v>
      </c>
      <c r="AI76" s="536">
        <f>SUM(AI77:AI86)</f>
        <v>106300619.12589209</v>
      </c>
      <c r="AJ76" s="536">
        <f>SUM(AJ77:AJ86)</f>
        <v>112760284.67211057</v>
      </c>
      <c r="AK76" s="536"/>
    </row>
    <row r="77" spans="1:37" s="507" customFormat="1" ht="38" customHeight="1" x14ac:dyDescent="0.2">
      <c r="A77" s="372" t="s">
        <v>560</v>
      </c>
      <c r="B77" s="479">
        <v>1</v>
      </c>
      <c r="C77" s="474" t="s">
        <v>706</v>
      </c>
      <c r="D77" s="480" t="s">
        <v>937</v>
      </c>
      <c r="E77" s="512" t="s">
        <v>381</v>
      </c>
      <c r="F77" s="513" t="s">
        <v>1004</v>
      </c>
      <c r="G77" s="513" t="s">
        <v>1005</v>
      </c>
      <c r="H77" s="513" t="s">
        <v>1003</v>
      </c>
      <c r="I77" s="514">
        <v>2009</v>
      </c>
      <c r="J77" s="293" t="s">
        <v>397</v>
      </c>
      <c r="K77" s="474" t="s">
        <v>375</v>
      </c>
      <c r="L77" s="293">
        <v>2520540</v>
      </c>
      <c r="M77" s="474" t="s">
        <v>375</v>
      </c>
      <c r="N77" s="474" t="s">
        <v>375</v>
      </c>
      <c r="O77" s="474" t="s">
        <v>1036</v>
      </c>
      <c r="P77" s="505">
        <v>7574572</v>
      </c>
      <c r="Q77" s="455" t="s">
        <v>124</v>
      </c>
      <c r="R77" s="372"/>
      <c r="S77" s="370" t="str">
        <f t="shared" si="35"/>
        <v>2.07.01</v>
      </c>
      <c r="T77" s="381" t="str">
        <f t="shared" si="19"/>
        <v>ALAT STUDIO</v>
      </c>
      <c r="U77" s="372">
        <f t="shared" si="20"/>
        <v>5</v>
      </c>
      <c r="V77" s="382">
        <f t="shared" ref="V77:V86" si="48">(P77)/U77</f>
        <v>1514914.4</v>
      </c>
      <c r="W77" s="383">
        <f>2013-AE77+1</f>
        <v>5</v>
      </c>
      <c r="X77" s="469">
        <f t="shared" ref="X77:X84" si="49">IF(W77&gt;U77,N77,V77*W77)</f>
        <v>7574572</v>
      </c>
      <c r="Y77" s="469">
        <f t="shared" ref="Y77:Y84" si="50">IF(P77=X77,0,V77)</f>
        <v>0</v>
      </c>
      <c r="Z77" s="469">
        <f t="shared" ref="Z77:Z84" si="51">IF(P77=X77+Y77,0,V77)</f>
        <v>0</v>
      </c>
      <c r="AA77" s="469">
        <f t="shared" ref="AA77:AA85" si="52">IF(P77=X77+Y77+Z77,0,V77)</f>
        <v>0</v>
      </c>
      <c r="AB77" s="469">
        <f t="shared" ref="AB77:AB85" si="53">IF(P77=Y77+Z77+AA77+X77,0,V77)</f>
        <v>0</v>
      </c>
      <c r="AC77" s="469">
        <f t="shared" ref="AC77:AC86" si="54">IF(P77=X77+Z77+AA77+AB77+Y77,0,V77)</f>
        <v>0</v>
      </c>
      <c r="AD77" s="469">
        <f t="shared" ref="AD77:AD86" si="55">IF(P77=X77+Y77+AA77+AB77+AC77+Z77,0,V77)</f>
        <v>0</v>
      </c>
      <c r="AE77" s="374">
        <f t="shared" ref="AE77:AE86" si="56">I77</f>
        <v>2009</v>
      </c>
      <c r="AF77" s="353">
        <f t="shared" ref="AF77:AF85" si="57">P77-(X77+Y77+Z77+AA77+AB77+AC77)</f>
        <v>0</v>
      </c>
      <c r="AG77" s="384">
        <f t="shared" ref="AG77:AG85" si="58">P77</f>
        <v>7574572</v>
      </c>
      <c r="AH77" s="483">
        <f t="shared" ref="AH77:AH85" si="59">X77+Y77+Z77+AA77+AB77</f>
        <v>7574572</v>
      </c>
      <c r="AI77" s="472">
        <f t="shared" ref="AI77:AI86" si="60">AH77+AC77</f>
        <v>7574572</v>
      </c>
      <c r="AJ77" s="472">
        <f t="shared" ref="AJ77:AJ86" si="61">AD77+AI77</f>
        <v>7574572</v>
      </c>
      <c r="AK77" s="472"/>
    </row>
    <row r="78" spans="1:37" s="507" customFormat="1" ht="38" customHeight="1" x14ac:dyDescent="0.2">
      <c r="A78" s="372" t="s">
        <v>560</v>
      </c>
      <c r="B78" s="479">
        <v>2</v>
      </c>
      <c r="C78" s="474" t="s">
        <v>396</v>
      </c>
      <c r="D78" s="480" t="s">
        <v>938</v>
      </c>
      <c r="E78" s="512" t="s">
        <v>381</v>
      </c>
      <c r="F78" s="513" t="s">
        <v>1006</v>
      </c>
      <c r="G78" s="474" t="s">
        <v>375</v>
      </c>
      <c r="H78" s="513" t="s">
        <v>223</v>
      </c>
      <c r="I78" s="514">
        <v>2009</v>
      </c>
      <c r="J78" s="474" t="s">
        <v>375</v>
      </c>
      <c r="K78" s="474" t="s">
        <v>375</v>
      </c>
      <c r="L78" s="474" t="s">
        <v>375</v>
      </c>
      <c r="M78" s="474" t="s">
        <v>375</v>
      </c>
      <c r="N78" s="474" t="s">
        <v>375</v>
      </c>
      <c r="O78" s="474" t="s">
        <v>1036</v>
      </c>
      <c r="P78" s="505">
        <v>26904650.4872366</v>
      </c>
      <c r="Q78" s="455" t="s">
        <v>124</v>
      </c>
      <c r="R78" s="372"/>
      <c r="S78" s="370" t="str">
        <f t="shared" si="35"/>
        <v>2.07.01</v>
      </c>
      <c r="T78" s="381" t="str">
        <f t="shared" si="19"/>
        <v>ALAT STUDIO</v>
      </c>
      <c r="U78" s="372">
        <f t="shared" si="20"/>
        <v>5</v>
      </c>
      <c r="V78" s="382">
        <f t="shared" si="48"/>
        <v>5380930.0974473199</v>
      </c>
      <c r="W78" s="383">
        <f t="shared" ref="W78:W84" si="62">2013-AE78+1</f>
        <v>5</v>
      </c>
      <c r="X78" s="469">
        <f t="shared" si="49"/>
        <v>26904650.4872366</v>
      </c>
      <c r="Y78" s="469">
        <f t="shared" si="50"/>
        <v>0</v>
      </c>
      <c r="Z78" s="469">
        <f t="shared" si="51"/>
        <v>0</v>
      </c>
      <c r="AA78" s="469">
        <f t="shared" si="52"/>
        <v>0</v>
      </c>
      <c r="AB78" s="469">
        <f t="shared" si="53"/>
        <v>0</v>
      </c>
      <c r="AC78" s="469">
        <f t="shared" si="54"/>
        <v>0</v>
      </c>
      <c r="AD78" s="469">
        <f t="shared" si="55"/>
        <v>0</v>
      </c>
      <c r="AE78" s="374">
        <f t="shared" si="56"/>
        <v>2009</v>
      </c>
      <c r="AF78" s="353">
        <f t="shared" si="57"/>
        <v>0</v>
      </c>
      <c r="AG78" s="384">
        <f t="shared" si="58"/>
        <v>26904650.4872366</v>
      </c>
      <c r="AH78" s="483">
        <f t="shared" si="59"/>
        <v>26904650.4872366</v>
      </c>
      <c r="AI78" s="472">
        <f t="shared" si="60"/>
        <v>26904650.4872366</v>
      </c>
      <c r="AJ78" s="472">
        <f t="shared" si="61"/>
        <v>26904650.4872366</v>
      </c>
      <c r="AK78" s="472"/>
    </row>
    <row r="79" spans="1:37" s="507" customFormat="1" ht="38" customHeight="1" x14ac:dyDescent="0.2">
      <c r="A79" s="372" t="s">
        <v>560</v>
      </c>
      <c r="B79" s="479">
        <v>3</v>
      </c>
      <c r="C79" s="474" t="s">
        <v>706</v>
      </c>
      <c r="D79" s="473" t="s">
        <v>939</v>
      </c>
      <c r="E79" s="512" t="s">
        <v>381</v>
      </c>
      <c r="F79" s="537" t="s">
        <v>988</v>
      </c>
      <c r="G79" s="303"/>
      <c r="H79" s="293" t="s">
        <v>400</v>
      </c>
      <c r="I79" s="514">
        <v>2014</v>
      </c>
      <c r="J79" s="532"/>
      <c r="K79" s="320"/>
      <c r="L79" s="320"/>
      <c r="M79" s="320"/>
      <c r="N79" s="320"/>
      <c r="O79" s="474" t="s">
        <v>146</v>
      </c>
      <c r="P79" s="505">
        <v>20275352.112676058</v>
      </c>
      <c r="Q79" s="455"/>
      <c r="R79" s="372"/>
      <c r="S79" s="370" t="str">
        <f t="shared" si="35"/>
        <v>2.07.01</v>
      </c>
      <c r="T79" s="381" t="str">
        <f t="shared" si="19"/>
        <v>ALAT STUDIO</v>
      </c>
      <c r="U79" s="372">
        <f t="shared" si="20"/>
        <v>5</v>
      </c>
      <c r="V79" s="382">
        <f t="shared" si="48"/>
        <v>4055070.4225352118</v>
      </c>
      <c r="W79" s="383">
        <f t="shared" si="62"/>
        <v>0</v>
      </c>
      <c r="X79" s="469">
        <f t="shared" si="49"/>
        <v>0</v>
      </c>
      <c r="Y79" s="469">
        <f t="shared" si="50"/>
        <v>4055070.4225352118</v>
      </c>
      <c r="Z79" s="469">
        <f t="shared" si="51"/>
        <v>4055070.4225352118</v>
      </c>
      <c r="AA79" s="469">
        <f t="shared" si="52"/>
        <v>4055070.4225352118</v>
      </c>
      <c r="AB79" s="469">
        <f t="shared" si="53"/>
        <v>4055070.4225352118</v>
      </c>
      <c r="AC79" s="469">
        <f t="shared" si="54"/>
        <v>4055070.4225352118</v>
      </c>
      <c r="AD79" s="469">
        <f t="shared" si="55"/>
        <v>0</v>
      </c>
      <c r="AE79" s="374">
        <f t="shared" si="56"/>
        <v>2014</v>
      </c>
      <c r="AF79" s="353">
        <f t="shared" si="57"/>
        <v>0</v>
      </c>
      <c r="AG79" s="384">
        <f t="shared" si="58"/>
        <v>20275352.112676058</v>
      </c>
      <c r="AH79" s="483">
        <f t="shared" si="59"/>
        <v>16220281.690140847</v>
      </c>
      <c r="AI79" s="472">
        <f t="shared" si="60"/>
        <v>20275352.112676058</v>
      </c>
      <c r="AJ79" s="472">
        <f t="shared" si="61"/>
        <v>20275352.112676058</v>
      </c>
      <c r="AK79" s="472"/>
    </row>
    <row r="80" spans="1:37" s="507" customFormat="1" ht="38" customHeight="1" x14ac:dyDescent="0.2">
      <c r="A80" s="372" t="s">
        <v>563</v>
      </c>
      <c r="B80" s="479">
        <v>4</v>
      </c>
      <c r="C80" s="474" t="s">
        <v>707</v>
      </c>
      <c r="D80" s="480" t="s">
        <v>940</v>
      </c>
      <c r="E80" s="517" t="s">
        <v>380</v>
      </c>
      <c r="F80" s="537" t="s">
        <v>1007</v>
      </c>
      <c r="G80" s="303"/>
      <c r="H80" s="293" t="s">
        <v>400</v>
      </c>
      <c r="I80" s="514">
        <v>2014</v>
      </c>
      <c r="J80" s="532"/>
      <c r="K80" s="320"/>
      <c r="L80" s="320"/>
      <c r="M80" s="320"/>
      <c r="N80" s="320"/>
      <c r="O80" s="474" t="s">
        <v>146</v>
      </c>
      <c r="P80" s="505">
        <v>7783482.3943661973</v>
      </c>
      <c r="Q80" s="455"/>
      <c r="R80" s="372"/>
      <c r="S80" s="370" t="str">
        <f t="shared" si="35"/>
        <v>2.07.02</v>
      </c>
      <c r="T80" s="381" t="str">
        <f t="shared" si="19"/>
        <v>ALAT KOMUNIKASI</v>
      </c>
      <c r="U80" s="372">
        <f t="shared" si="20"/>
        <v>5</v>
      </c>
      <c r="V80" s="382">
        <f t="shared" si="48"/>
        <v>1556696.4788732394</v>
      </c>
      <c r="W80" s="383">
        <f t="shared" si="62"/>
        <v>0</v>
      </c>
      <c r="X80" s="469">
        <f t="shared" si="49"/>
        <v>0</v>
      </c>
      <c r="Y80" s="469">
        <f t="shared" si="50"/>
        <v>1556696.4788732394</v>
      </c>
      <c r="Z80" s="469">
        <f t="shared" si="51"/>
        <v>1556696.4788732394</v>
      </c>
      <c r="AA80" s="469">
        <f t="shared" si="52"/>
        <v>1556696.4788732394</v>
      </c>
      <c r="AB80" s="469">
        <f t="shared" si="53"/>
        <v>1556696.4788732394</v>
      </c>
      <c r="AC80" s="469">
        <f t="shared" si="54"/>
        <v>1556696.4788732394</v>
      </c>
      <c r="AD80" s="469">
        <f t="shared" si="55"/>
        <v>0</v>
      </c>
      <c r="AE80" s="374">
        <f t="shared" si="56"/>
        <v>2014</v>
      </c>
      <c r="AF80" s="353">
        <f t="shared" si="57"/>
        <v>0</v>
      </c>
      <c r="AG80" s="384">
        <f t="shared" si="58"/>
        <v>7783482.3943661973</v>
      </c>
      <c r="AH80" s="483">
        <f t="shared" si="59"/>
        <v>6226785.9154929575</v>
      </c>
      <c r="AI80" s="472">
        <f t="shared" si="60"/>
        <v>7783482.3943661973</v>
      </c>
      <c r="AJ80" s="472">
        <f t="shared" si="61"/>
        <v>7783482.3943661973</v>
      </c>
      <c r="AK80" s="472"/>
    </row>
    <row r="81" spans="1:37" s="507" customFormat="1" ht="38" customHeight="1" x14ac:dyDescent="0.2">
      <c r="A81" s="372" t="s">
        <v>563</v>
      </c>
      <c r="B81" s="479">
        <v>5</v>
      </c>
      <c r="C81" s="474" t="s">
        <v>1094</v>
      </c>
      <c r="D81" s="480" t="s">
        <v>941</v>
      </c>
      <c r="E81" s="517" t="s">
        <v>380</v>
      </c>
      <c r="F81" s="537" t="s">
        <v>1008</v>
      </c>
      <c r="G81" s="303"/>
      <c r="H81" s="293" t="s">
        <v>400</v>
      </c>
      <c r="I81" s="514">
        <v>2014</v>
      </c>
      <c r="J81" s="532"/>
      <c r="K81" s="320"/>
      <c r="L81" s="320"/>
      <c r="M81" s="320"/>
      <c r="N81" s="320"/>
      <c r="O81" s="474" t="s">
        <v>146</v>
      </c>
      <c r="P81" s="505">
        <v>9337926.056338029</v>
      </c>
      <c r="Q81" s="455"/>
      <c r="R81" s="372"/>
      <c r="S81" s="370" t="str">
        <f t="shared" si="35"/>
        <v>2.07.02</v>
      </c>
      <c r="T81" s="381" t="str">
        <f t="shared" si="19"/>
        <v>ALAT KOMUNIKASI</v>
      </c>
      <c r="U81" s="372">
        <f t="shared" si="20"/>
        <v>5</v>
      </c>
      <c r="V81" s="382">
        <f t="shared" si="48"/>
        <v>1867585.2112676059</v>
      </c>
      <c r="W81" s="383">
        <f t="shared" si="62"/>
        <v>0</v>
      </c>
      <c r="X81" s="469">
        <f t="shared" si="49"/>
        <v>0</v>
      </c>
      <c r="Y81" s="469">
        <f t="shared" si="50"/>
        <v>1867585.2112676059</v>
      </c>
      <c r="Z81" s="469">
        <f t="shared" si="51"/>
        <v>1867585.2112676059</v>
      </c>
      <c r="AA81" s="469">
        <f t="shared" si="52"/>
        <v>1867585.2112676059</v>
      </c>
      <c r="AB81" s="469">
        <f t="shared" si="53"/>
        <v>1867585.2112676059</v>
      </c>
      <c r="AC81" s="469">
        <f t="shared" si="54"/>
        <v>1867585.2112676059</v>
      </c>
      <c r="AD81" s="469">
        <f t="shared" si="55"/>
        <v>0</v>
      </c>
      <c r="AE81" s="374">
        <f t="shared" si="56"/>
        <v>2014</v>
      </c>
      <c r="AF81" s="353">
        <f t="shared" si="57"/>
        <v>0</v>
      </c>
      <c r="AG81" s="384">
        <f t="shared" si="58"/>
        <v>9337926.056338029</v>
      </c>
      <c r="AH81" s="483">
        <f t="shared" si="59"/>
        <v>7470340.8450704236</v>
      </c>
      <c r="AI81" s="472">
        <f t="shared" si="60"/>
        <v>9337926.056338029</v>
      </c>
      <c r="AJ81" s="472">
        <f t="shared" si="61"/>
        <v>9337926.056338029</v>
      </c>
      <c r="AK81" s="472"/>
    </row>
    <row r="82" spans="1:37" s="507" customFormat="1" ht="38" customHeight="1" x14ac:dyDescent="0.2">
      <c r="A82" s="372" t="s">
        <v>563</v>
      </c>
      <c r="B82" s="479">
        <v>6</v>
      </c>
      <c r="C82" s="474" t="s">
        <v>1090</v>
      </c>
      <c r="D82" s="480" t="s">
        <v>942</v>
      </c>
      <c r="E82" s="517" t="s">
        <v>399</v>
      </c>
      <c r="F82" s="537" t="s">
        <v>1009</v>
      </c>
      <c r="G82" s="303"/>
      <c r="H82" s="293" t="s">
        <v>400</v>
      </c>
      <c r="I82" s="514">
        <v>2014</v>
      </c>
      <c r="J82" s="532"/>
      <c r="K82" s="320"/>
      <c r="L82" s="320"/>
      <c r="M82" s="320"/>
      <c r="N82" s="320"/>
      <c r="O82" s="474" t="s">
        <v>146</v>
      </c>
      <c r="P82" s="505">
        <v>17571971.830985915</v>
      </c>
      <c r="Q82" s="455"/>
      <c r="R82" s="372"/>
      <c r="S82" s="370" t="str">
        <f t="shared" si="35"/>
        <v>2.07.02</v>
      </c>
      <c r="T82" s="381" t="str">
        <f t="shared" si="19"/>
        <v>ALAT KOMUNIKASI</v>
      </c>
      <c r="U82" s="372">
        <f t="shared" si="20"/>
        <v>5</v>
      </c>
      <c r="V82" s="382">
        <f t="shared" si="48"/>
        <v>3514394.3661971828</v>
      </c>
      <c r="W82" s="383">
        <f t="shared" si="62"/>
        <v>0</v>
      </c>
      <c r="X82" s="469">
        <f t="shared" si="49"/>
        <v>0</v>
      </c>
      <c r="Y82" s="469">
        <f t="shared" si="50"/>
        <v>3514394.3661971828</v>
      </c>
      <c r="Z82" s="469">
        <f t="shared" si="51"/>
        <v>3514394.3661971828</v>
      </c>
      <c r="AA82" s="469">
        <f t="shared" si="52"/>
        <v>3514394.3661971828</v>
      </c>
      <c r="AB82" s="469">
        <f t="shared" si="53"/>
        <v>3514394.3661971828</v>
      </c>
      <c r="AC82" s="469">
        <f t="shared" si="54"/>
        <v>3514394.3661971828</v>
      </c>
      <c r="AD82" s="469">
        <f t="shared" si="55"/>
        <v>0</v>
      </c>
      <c r="AE82" s="374">
        <f t="shared" si="56"/>
        <v>2014</v>
      </c>
      <c r="AF82" s="353">
        <f t="shared" si="57"/>
        <v>0</v>
      </c>
      <c r="AG82" s="384">
        <f t="shared" si="58"/>
        <v>17571971.830985915</v>
      </c>
      <c r="AH82" s="483">
        <f t="shared" si="59"/>
        <v>14057577.464788731</v>
      </c>
      <c r="AI82" s="472">
        <f t="shared" si="60"/>
        <v>17571971.830985915</v>
      </c>
      <c r="AJ82" s="472">
        <f t="shared" si="61"/>
        <v>17571971.830985915</v>
      </c>
      <c r="AK82" s="472"/>
    </row>
    <row r="83" spans="1:37" s="507" customFormat="1" ht="38" customHeight="1" x14ac:dyDescent="0.2">
      <c r="A83" s="372" t="s">
        <v>563</v>
      </c>
      <c r="B83" s="479">
        <v>7</v>
      </c>
      <c r="C83" s="474" t="s">
        <v>1091</v>
      </c>
      <c r="D83" s="480" t="s">
        <v>303</v>
      </c>
      <c r="E83" s="512" t="s">
        <v>381</v>
      </c>
      <c r="F83" s="537" t="s">
        <v>1010</v>
      </c>
      <c r="G83" s="303"/>
      <c r="H83" s="293" t="s">
        <v>400</v>
      </c>
      <c r="I83" s="514">
        <v>2014</v>
      </c>
      <c r="J83" s="532"/>
      <c r="K83" s="320"/>
      <c r="L83" s="320"/>
      <c r="M83" s="320"/>
      <c r="N83" s="320"/>
      <c r="O83" s="474" t="s">
        <v>146</v>
      </c>
      <c r="P83" s="505">
        <v>5068838.0281690145</v>
      </c>
      <c r="Q83" s="455"/>
      <c r="R83" s="372"/>
      <c r="S83" s="370" t="str">
        <f t="shared" si="35"/>
        <v>2.07.02</v>
      </c>
      <c r="T83" s="381" t="str">
        <f t="shared" si="19"/>
        <v>ALAT KOMUNIKASI</v>
      </c>
      <c r="U83" s="372">
        <f t="shared" si="20"/>
        <v>5</v>
      </c>
      <c r="V83" s="382">
        <f t="shared" si="48"/>
        <v>1013767.6056338029</v>
      </c>
      <c r="W83" s="383">
        <f t="shared" si="62"/>
        <v>0</v>
      </c>
      <c r="X83" s="469">
        <f t="shared" si="49"/>
        <v>0</v>
      </c>
      <c r="Y83" s="469">
        <f t="shared" si="50"/>
        <v>1013767.6056338029</v>
      </c>
      <c r="Z83" s="469">
        <f t="shared" si="51"/>
        <v>1013767.6056338029</v>
      </c>
      <c r="AA83" s="469">
        <f t="shared" si="52"/>
        <v>1013767.6056338029</v>
      </c>
      <c r="AB83" s="469">
        <f t="shared" si="53"/>
        <v>1013767.6056338029</v>
      </c>
      <c r="AC83" s="469">
        <f t="shared" si="54"/>
        <v>1013767.6056338029</v>
      </c>
      <c r="AD83" s="469">
        <f t="shared" si="55"/>
        <v>0</v>
      </c>
      <c r="AE83" s="374">
        <f t="shared" si="56"/>
        <v>2014</v>
      </c>
      <c r="AF83" s="353">
        <f t="shared" si="57"/>
        <v>0</v>
      </c>
      <c r="AG83" s="384">
        <f t="shared" si="58"/>
        <v>5068838.0281690145</v>
      </c>
      <c r="AH83" s="483">
        <f t="shared" si="59"/>
        <v>4055070.4225352118</v>
      </c>
      <c r="AI83" s="472">
        <f t="shared" si="60"/>
        <v>5068838.0281690145</v>
      </c>
      <c r="AJ83" s="472">
        <f t="shared" si="61"/>
        <v>5068838.0281690145</v>
      </c>
      <c r="AK83" s="472"/>
    </row>
    <row r="84" spans="1:37" s="507" customFormat="1" ht="38" customHeight="1" x14ac:dyDescent="0.2">
      <c r="A84" s="372" t="s">
        <v>563</v>
      </c>
      <c r="B84" s="479">
        <v>8</v>
      </c>
      <c r="C84" s="474" t="s">
        <v>1092</v>
      </c>
      <c r="D84" s="480" t="s">
        <v>943</v>
      </c>
      <c r="E84" s="512" t="s">
        <v>381</v>
      </c>
      <c r="F84" s="537" t="s">
        <v>1011</v>
      </c>
      <c r="G84" s="303"/>
      <c r="H84" s="293" t="s">
        <v>400</v>
      </c>
      <c r="I84" s="514">
        <v>2014</v>
      </c>
      <c r="J84" s="532"/>
      <c r="K84" s="320"/>
      <c r="L84" s="320"/>
      <c r="M84" s="320"/>
      <c r="N84" s="320"/>
      <c r="O84" s="474" t="s">
        <v>146</v>
      </c>
      <c r="P84" s="505">
        <v>3942429.5774647887</v>
      </c>
      <c r="Q84" s="455"/>
      <c r="R84" s="372"/>
      <c r="S84" s="370" t="str">
        <f t="shared" si="35"/>
        <v>2.07.02</v>
      </c>
      <c r="T84" s="381" t="str">
        <f t="shared" si="19"/>
        <v>ALAT KOMUNIKASI</v>
      </c>
      <c r="U84" s="372">
        <f t="shared" si="20"/>
        <v>5</v>
      </c>
      <c r="V84" s="382">
        <f t="shared" si="48"/>
        <v>788485.91549295769</v>
      </c>
      <c r="W84" s="383">
        <f t="shared" si="62"/>
        <v>0</v>
      </c>
      <c r="X84" s="469">
        <f t="shared" si="49"/>
        <v>0</v>
      </c>
      <c r="Y84" s="469">
        <f t="shared" si="50"/>
        <v>788485.91549295769</v>
      </c>
      <c r="Z84" s="469">
        <f t="shared" si="51"/>
        <v>788485.91549295769</v>
      </c>
      <c r="AA84" s="469">
        <f t="shared" si="52"/>
        <v>788485.91549295769</v>
      </c>
      <c r="AB84" s="469">
        <f t="shared" si="53"/>
        <v>788485.91549295769</v>
      </c>
      <c r="AC84" s="469">
        <f t="shared" si="54"/>
        <v>788485.91549295769</v>
      </c>
      <c r="AD84" s="469">
        <f t="shared" si="55"/>
        <v>0</v>
      </c>
      <c r="AE84" s="374">
        <f t="shared" si="56"/>
        <v>2014</v>
      </c>
      <c r="AF84" s="353">
        <f t="shared" si="57"/>
        <v>0</v>
      </c>
      <c r="AG84" s="384">
        <f t="shared" si="58"/>
        <v>3942429.5774647887</v>
      </c>
      <c r="AH84" s="483">
        <f t="shared" si="59"/>
        <v>3153943.6619718308</v>
      </c>
      <c r="AI84" s="472">
        <f t="shared" si="60"/>
        <v>3942429.5774647882</v>
      </c>
      <c r="AJ84" s="472">
        <f t="shared" si="61"/>
        <v>3942429.5774647882</v>
      </c>
      <c r="AK84" s="472"/>
    </row>
    <row r="85" spans="1:37" s="507" customFormat="1" ht="38" customHeight="1" x14ac:dyDescent="0.2">
      <c r="A85" s="372" t="s">
        <v>563</v>
      </c>
      <c r="B85" s="479">
        <v>9</v>
      </c>
      <c r="C85" s="474" t="s">
        <v>1093</v>
      </c>
      <c r="D85" s="480" t="s">
        <v>944</v>
      </c>
      <c r="E85" s="512" t="s">
        <v>381</v>
      </c>
      <c r="F85" s="537" t="s">
        <v>1012</v>
      </c>
      <c r="G85" s="303"/>
      <c r="H85" s="293" t="s">
        <v>400</v>
      </c>
      <c r="I85" s="514">
        <v>2016</v>
      </c>
      <c r="J85" s="532"/>
      <c r="K85" s="320"/>
      <c r="L85" s="320"/>
      <c r="M85" s="320"/>
      <c r="N85" s="320"/>
      <c r="O85" s="474" t="s">
        <v>146</v>
      </c>
      <c r="P85" s="538">
        <v>3454327.7310924372</v>
      </c>
      <c r="Q85" s="539"/>
      <c r="R85" s="375"/>
      <c r="S85" s="370" t="str">
        <f t="shared" si="35"/>
        <v>2.07.02</v>
      </c>
      <c r="T85" s="381" t="str">
        <f t="shared" si="19"/>
        <v>ALAT KOMUNIKASI</v>
      </c>
      <c r="U85" s="372">
        <f t="shared" si="20"/>
        <v>5</v>
      </c>
      <c r="V85" s="382">
        <f t="shared" si="48"/>
        <v>690865.54621848743</v>
      </c>
      <c r="W85" s="383"/>
      <c r="X85" s="469"/>
      <c r="Y85" s="469"/>
      <c r="Z85" s="469"/>
      <c r="AA85" s="469">
        <f t="shared" si="52"/>
        <v>690865.54621848743</v>
      </c>
      <c r="AB85" s="469">
        <f t="shared" si="53"/>
        <v>690865.54621848743</v>
      </c>
      <c r="AC85" s="469">
        <f t="shared" si="54"/>
        <v>690865.54621848743</v>
      </c>
      <c r="AD85" s="469">
        <f t="shared" si="55"/>
        <v>690865.54621848743</v>
      </c>
      <c r="AE85" s="374">
        <f t="shared" si="56"/>
        <v>2016</v>
      </c>
      <c r="AF85" s="353">
        <f t="shared" si="57"/>
        <v>1381731.0924369749</v>
      </c>
      <c r="AG85" s="384">
        <f t="shared" si="58"/>
        <v>3454327.7310924372</v>
      </c>
      <c r="AH85" s="483">
        <f t="shared" si="59"/>
        <v>1381731.0924369749</v>
      </c>
      <c r="AI85" s="472">
        <f t="shared" si="60"/>
        <v>2072596.6386554623</v>
      </c>
      <c r="AJ85" s="472">
        <f t="shared" si="61"/>
        <v>2763462.1848739497</v>
      </c>
      <c r="AK85" s="472"/>
    </row>
    <row r="86" spans="1:37" s="507" customFormat="1" ht="38" customHeight="1" x14ac:dyDescent="0.2">
      <c r="A86" s="372" t="s">
        <v>560</v>
      </c>
      <c r="B86" s="479">
        <v>10</v>
      </c>
      <c r="C86" s="474" t="s">
        <v>1094</v>
      </c>
      <c r="D86" s="480" t="s">
        <v>751</v>
      </c>
      <c r="E86" s="512" t="s">
        <v>381</v>
      </c>
      <c r="F86" s="537" t="s">
        <v>1013</v>
      </c>
      <c r="G86" s="303"/>
      <c r="H86" s="293" t="s">
        <v>400</v>
      </c>
      <c r="I86" s="514">
        <v>2018</v>
      </c>
      <c r="J86" s="532"/>
      <c r="K86" s="320"/>
      <c r="L86" s="320"/>
      <c r="M86" s="320"/>
      <c r="N86" s="320"/>
      <c r="O86" s="474" t="s">
        <v>146</v>
      </c>
      <c r="P86" s="540">
        <v>28844000</v>
      </c>
      <c r="Q86" s="541"/>
      <c r="R86" s="511" t="s">
        <v>1080</v>
      </c>
      <c r="S86" s="370" t="str">
        <f t="shared" si="35"/>
        <v>2.07.01</v>
      </c>
      <c r="T86" s="381" t="str">
        <f t="shared" si="19"/>
        <v>ALAT STUDIO</v>
      </c>
      <c r="U86" s="372">
        <f t="shared" ref="U86" si="63">VLOOKUP(S86,MASAMANFAAT,4,0)</f>
        <v>5</v>
      </c>
      <c r="V86" s="382">
        <f t="shared" si="48"/>
        <v>5768800</v>
      </c>
      <c r="W86" s="383"/>
      <c r="X86" s="542"/>
      <c r="Y86" s="542"/>
      <c r="Z86" s="469"/>
      <c r="AA86" s="469"/>
      <c r="AB86" s="469"/>
      <c r="AC86" s="469">
        <f t="shared" si="54"/>
        <v>5768800</v>
      </c>
      <c r="AD86" s="469">
        <f t="shared" si="55"/>
        <v>5768800</v>
      </c>
      <c r="AE86" s="374">
        <f t="shared" si="56"/>
        <v>2018</v>
      </c>
      <c r="AF86" s="353"/>
      <c r="AG86" s="384"/>
      <c r="AH86" s="523"/>
      <c r="AI86" s="472">
        <f t="shared" si="60"/>
        <v>5768800</v>
      </c>
      <c r="AJ86" s="472">
        <f t="shared" si="61"/>
        <v>11537600</v>
      </c>
      <c r="AK86" s="472"/>
    </row>
    <row r="87" spans="1:37" s="507" customFormat="1" ht="38" customHeight="1" x14ac:dyDescent="0.2">
      <c r="B87" s="479"/>
      <c r="C87" s="480"/>
      <c r="D87" s="480"/>
      <c r="E87" s="480"/>
      <c r="F87" s="303"/>
      <c r="G87" s="303"/>
      <c r="H87" s="303"/>
      <c r="I87" s="514"/>
      <c r="J87" s="532"/>
      <c r="K87" s="320"/>
      <c r="L87" s="320"/>
      <c r="M87" s="320"/>
      <c r="N87" s="320"/>
      <c r="O87" s="474"/>
      <c r="P87" s="505"/>
      <c r="Q87" s="455"/>
      <c r="R87" s="372"/>
      <c r="S87" s="370" t="str">
        <f t="shared" ref="S87:S94" si="64">MID(E87,2,7)</f>
        <v/>
      </c>
      <c r="T87" s="381"/>
      <c r="U87" s="372"/>
      <c r="V87" s="382"/>
      <c r="W87" s="382"/>
      <c r="X87" s="469"/>
      <c r="Y87" s="469"/>
      <c r="Z87" s="469"/>
      <c r="AA87" s="469"/>
      <c r="AB87" s="469"/>
      <c r="AC87" s="469"/>
      <c r="AD87" s="469"/>
      <c r="AE87" s="370"/>
      <c r="AF87" s="470"/>
      <c r="AG87" s="380"/>
      <c r="AH87" s="454"/>
    </row>
    <row r="88" spans="1:37" s="300" customFormat="1" ht="38" customHeight="1" x14ac:dyDescent="0.2">
      <c r="B88" s="261" t="s">
        <v>39</v>
      </c>
      <c r="C88" s="457" t="s">
        <v>996</v>
      </c>
      <c r="D88" s="310" t="s">
        <v>374</v>
      </c>
      <c r="E88" s="500"/>
      <c r="F88" s="504"/>
      <c r="G88" s="502"/>
      <c r="H88" s="499"/>
      <c r="I88" s="543"/>
      <c r="J88" s="502"/>
      <c r="K88" s="303"/>
      <c r="L88" s="303"/>
      <c r="M88" s="303"/>
      <c r="N88" s="303"/>
      <c r="O88" s="474"/>
      <c r="P88" s="505"/>
      <c r="Q88" s="455"/>
      <c r="R88" s="372"/>
      <c r="S88" s="370" t="str">
        <f t="shared" si="64"/>
        <v/>
      </c>
      <c r="T88" s="381"/>
      <c r="U88" s="372"/>
      <c r="V88" s="382"/>
      <c r="W88" s="382"/>
      <c r="X88" s="469"/>
      <c r="Y88" s="469"/>
      <c r="Z88" s="469"/>
      <c r="AA88" s="469"/>
      <c r="AB88" s="469"/>
      <c r="AC88" s="469"/>
      <c r="AD88" s="469"/>
      <c r="AE88" s="370"/>
      <c r="AF88" s="470"/>
      <c r="AG88" s="380"/>
      <c r="AH88" s="454"/>
      <c r="AI88" s="466">
        <f>X88+Y88+Z88+AA88+AB88+AC88</f>
        <v>0</v>
      </c>
    </row>
    <row r="89" spans="1:37" s="300" customFormat="1" ht="38" customHeight="1" x14ac:dyDescent="0.2">
      <c r="B89" s="258"/>
      <c r="C89" s="473"/>
      <c r="D89" s="571"/>
      <c r="E89" s="500"/>
      <c r="F89" s="504"/>
      <c r="G89" s="502"/>
      <c r="H89" s="499"/>
      <c r="I89" s="543"/>
      <c r="J89" s="502"/>
      <c r="K89" s="303"/>
      <c r="L89" s="303"/>
      <c r="M89" s="303"/>
      <c r="N89" s="303"/>
      <c r="O89" s="474"/>
      <c r="P89" s="505"/>
      <c r="Q89" s="455"/>
      <c r="R89" s="372"/>
      <c r="S89" s="370" t="str">
        <f t="shared" si="64"/>
        <v/>
      </c>
      <c r="T89" s="381"/>
      <c r="U89" s="372"/>
      <c r="V89" s="382"/>
      <c r="W89" s="382"/>
      <c r="X89" s="469"/>
      <c r="Y89" s="469"/>
      <c r="Z89" s="469"/>
      <c r="AA89" s="469"/>
      <c r="AB89" s="469"/>
      <c r="AC89" s="469"/>
      <c r="AD89" s="469"/>
      <c r="AE89" s="370"/>
      <c r="AF89" s="470"/>
      <c r="AG89" s="380"/>
      <c r="AH89" s="454"/>
    </row>
    <row r="90" spans="1:37" s="300" customFormat="1" ht="38" customHeight="1" x14ac:dyDescent="0.2">
      <c r="B90" s="261" t="s">
        <v>41</v>
      </c>
      <c r="C90" s="457" t="s">
        <v>902</v>
      </c>
      <c r="D90" s="310" t="s">
        <v>374</v>
      </c>
      <c r="E90" s="500"/>
      <c r="F90" s="504"/>
      <c r="G90" s="502"/>
      <c r="H90" s="499"/>
      <c r="I90" s="543"/>
      <c r="J90" s="502"/>
      <c r="K90" s="303"/>
      <c r="L90" s="303"/>
      <c r="M90" s="303"/>
      <c r="N90" s="303"/>
      <c r="O90" s="474"/>
      <c r="P90" s="534"/>
      <c r="Q90" s="455"/>
      <c r="R90" s="372"/>
      <c r="S90" s="370" t="str">
        <f t="shared" si="64"/>
        <v/>
      </c>
      <c r="T90" s="381"/>
      <c r="U90" s="372"/>
      <c r="V90" s="382"/>
      <c r="W90" s="382"/>
      <c r="X90" s="469"/>
      <c r="Y90" s="469"/>
      <c r="Z90" s="469"/>
      <c r="AA90" s="469"/>
      <c r="AB90" s="469"/>
      <c r="AC90" s="469"/>
      <c r="AD90" s="469"/>
      <c r="AE90" s="370"/>
      <c r="AF90" s="470"/>
      <c r="AG90" s="380"/>
      <c r="AH90" s="454"/>
      <c r="AI90" s="466">
        <f>X90+Y90+Z90+AA90+AB90+AC90</f>
        <v>0</v>
      </c>
    </row>
    <row r="91" spans="1:37" s="300" customFormat="1" ht="38" customHeight="1" x14ac:dyDescent="0.2">
      <c r="B91" s="258"/>
      <c r="C91" s="473"/>
      <c r="D91" s="571"/>
      <c r="E91" s="500"/>
      <c r="F91" s="504"/>
      <c r="G91" s="502"/>
      <c r="H91" s="499"/>
      <c r="I91" s="543"/>
      <c r="J91" s="502"/>
      <c r="K91" s="303"/>
      <c r="L91" s="303"/>
      <c r="M91" s="303"/>
      <c r="N91" s="303"/>
      <c r="O91" s="474"/>
      <c r="P91" s="505"/>
      <c r="Q91" s="455"/>
      <c r="R91" s="372"/>
      <c r="S91" s="370" t="str">
        <f t="shared" si="64"/>
        <v/>
      </c>
      <c r="T91" s="381"/>
      <c r="U91" s="372"/>
      <c r="V91" s="382"/>
      <c r="W91" s="382"/>
      <c r="X91" s="469"/>
      <c r="Y91" s="469"/>
      <c r="Z91" s="469"/>
      <c r="AA91" s="469"/>
      <c r="AB91" s="469"/>
      <c r="AC91" s="469"/>
      <c r="AD91" s="469"/>
      <c r="AE91" s="370"/>
      <c r="AF91" s="470"/>
      <c r="AG91" s="380"/>
      <c r="AH91" s="454"/>
    </row>
    <row r="92" spans="1:37" s="300" customFormat="1" ht="38" customHeight="1" x14ac:dyDescent="0.2">
      <c r="B92" s="261" t="s">
        <v>43</v>
      </c>
      <c r="C92" s="457" t="s">
        <v>997</v>
      </c>
      <c r="D92" s="310" t="s">
        <v>374</v>
      </c>
      <c r="E92" s="500"/>
      <c r="F92" s="504"/>
      <c r="G92" s="502"/>
      <c r="H92" s="499"/>
      <c r="I92" s="543"/>
      <c r="J92" s="502"/>
      <c r="K92" s="303"/>
      <c r="L92" s="303"/>
      <c r="M92" s="303"/>
      <c r="N92" s="303"/>
      <c r="O92" s="474"/>
      <c r="P92" s="505"/>
      <c r="Q92" s="455"/>
      <c r="R92" s="372"/>
      <c r="S92" s="370" t="str">
        <f t="shared" si="64"/>
        <v/>
      </c>
      <c r="T92" s="381"/>
      <c r="U92" s="372"/>
      <c r="V92" s="382"/>
      <c r="W92" s="382"/>
      <c r="X92" s="469"/>
      <c r="Y92" s="469"/>
      <c r="Z92" s="469"/>
      <c r="AA92" s="469"/>
      <c r="AB92" s="469"/>
      <c r="AC92" s="469"/>
      <c r="AD92" s="469"/>
      <c r="AE92" s="370"/>
      <c r="AF92" s="470"/>
      <c r="AG92" s="380"/>
      <c r="AH92" s="454"/>
      <c r="AI92" s="466">
        <f>X92+Y92+Z92+AA92+AB92+AC92</f>
        <v>0</v>
      </c>
    </row>
    <row r="93" spans="1:37" s="300" customFormat="1" ht="38" customHeight="1" x14ac:dyDescent="0.2">
      <c r="B93" s="258"/>
      <c r="C93" s="473"/>
      <c r="D93" s="571"/>
      <c r="E93" s="500"/>
      <c r="F93" s="504"/>
      <c r="G93" s="502"/>
      <c r="H93" s="499"/>
      <c r="I93" s="543"/>
      <c r="J93" s="502"/>
      <c r="K93" s="303"/>
      <c r="L93" s="303"/>
      <c r="M93" s="303"/>
      <c r="N93" s="303"/>
      <c r="O93" s="474"/>
      <c r="P93" s="505"/>
      <c r="Q93" s="455"/>
      <c r="R93" s="372"/>
      <c r="S93" s="370" t="str">
        <f t="shared" si="64"/>
        <v/>
      </c>
      <c r="T93" s="381"/>
      <c r="U93" s="372"/>
      <c r="V93" s="382"/>
      <c r="W93" s="382"/>
      <c r="X93" s="469"/>
      <c r="Y93" s="469"/>
      <c r="Z93" s="469"/>
      <c r="AA93" s="469"/>
      <c r="AB93" s="469"/>
      <c r="AC93" s="469"/>
      <c r="AD93" s="469"/>
      <c r="AE93" s="370"/>
      <c r="AF93" s="470"/>
      <c r="AG93" s="380"/>
      <c r="AH93" s="454"/>
    </row>
    <row r="94" spans="1:37" s="300" customFormat="1" ht="38" customHeight="1" x14ac:dyDescent="0.2">
      <c r="B94" s="261" t="s">
        <v>45</v>
      </c>
      <c r="C94" s="457" t="s">
        <v>998</v>
      </c>
      <c r="D94" s="310" t="s">
        <v>374</v>
      </c>
      <c r="E94" s="500"/>
      <c r="F94" s="504"/>
      <c r="G94" s="502"/>
      <c r="H94" s="499"/>
      <c r="I94" s="543"/>
      <c r="J94" s="502"/>
      <c r="K94" s="303"/>
      <c r="L94" s="303"/>
      <c r="M94" s="303"/>
      <c r="N94" s="303"/>
      <c r="O94" s="474"/>
      <c r="P94" s="505"/>
      <c r="Q94" s="455"/>
      <c r="R94" s="372"/>
      <c r="S94" s="370" t="str">
        <f t="shared" si="64"/>
        <v/>
      </c>
      <c r="T94" s="381"/>
      <c r="U94" s="372"/>
      <c r="V94" s="382"/>
      <c r="W94" s="382"/>
      <c r="X94" s="469"/>
      <c r="Y94" s="469"/>
      <c r="Z94" s="469"/>
      <c r="AA94" s="469"/>
      <c r="AB94" s="469"/>
      <c r="AC94" s="469"/>
      <c r="AD94" s="469"/>
      <c r="AE94" s="370"/>
      <c r="AF94" s="470"/>
      <c r="AG94" s="380"/>
      <c r="AH94" s="454"/>
      <c r="AI94" s="466">
        <f>X94+Y94+Z94+AA94+AB94+AC94</f>
        <v>0</v>
      </c>
    </row>
    <row r="95" spans="1:37" s="300" customFormat="1" ht="38" customHeight="1" thickBot="1" x14ac:dyDescent="0.25">
      <c r="B95" s="274"/>
      <c r="C95" s="544"/>
      <c r="D95" s="313"/>
      <c r="E95" s="313"/>
      <c r="F95" s="313"/>
      <c r="G95" s="313"/>
      <c r="H95" s="313"/>
      <c r="I95" s="545"/>
      <c r="J95" s="313"/>
      <c r="K95" s="313"/>
      <c r="L95" s="313"/>
      <c r="M95" s="313"/>
      <c r="N95" s="313"/>
      <c r="O95" s="572"/>
      <c r="P95" s="313"/>
      <c r="Q95" s="546"/>
      <c r="R95" s="372"/>
      <c r="S95" s="547"/>
      <c r="T95" s="548"/>
      <c r="U95" s="549"/>
      <c r="V95" s="550"/>
      <c r="W95" s="550"/>
      <c r="X95" s="551"/>
      <c r="Y95" s="551"/>
      <c r="Z95" s="551"/>
      <c r="AA95" s="551"/>
      <c r="AB95" s="551"/>
      <c r="AC95" s="551"/>
      <c r="AD95" s="551"/>
      <c r="AE95" s="547"/>
      <c r="AF95" s="552"/>
      <c r="AG95" s="553"/>
      <c r="AH95" s="454"/>
    </row>
    <row r="96" spans="1:37" s="300" customFormat="1" ht="14" x14ac:dyDescent="0.2">
      <c r="I96" s="554"/>
      <c r="O96" s="573"/>
      <c r="Q96" s="554"/>
      <c r="R96" s="555"/>
      <c r="S96" s="556"/>
      <c r="T96" s="456"/>
      <c r="U96" s="456"/>
      <c r="V96" s="557"/>
      <c r="W96" s="557"/>
      <c r="X96" s="558"/>
      <c r="Y96" s="558"/>
      <c r="Z96" s="558"/>
      <c r="AA96" s="558"/>
      <c r="AB96" s="558"/>
      <c r="AC96" s="558"/>
      <c r="AD96" s="558"/>
      <c r="AE96" s="556"/>
      <c r="AF96" s="559"/>
      <c r="AG96" s="454"/>
      <c r="AH96" s="454"/>
    </row>
    <row r="97" spans="2:34" s="300" customFormat="1" ht="32" customHeight="1" x14ac:dyDescent="0.2">
      <c r="I97" s="554"/>
      <c r="O97" s="573"/>
      <c r="Q97" s="554"/>
      <c r="R97" s="555"/>
      <c r="S97" s="556"/>
      <c r="T97" s="456"/>
      <c r="U97" s="456"/>
      <c r="V97" s="557"/>
      <c r="W97" s="557"/>
      <c r="X97" s="558"/>
      <c r="Y97" s="558"/>
      <c r="Z97" s="558"/>
      <c r="AA97" s="558"/>
      <c r="AB97" s="558"/>
      <c r="AC97" s="558"/>
      <c r="AD97" s="558"/>
      <c r="AE97" s="556"/>
      <c r="AF97" s="559"/>
      <c r="AG97" s="454"/>
      <c r="AH97" s="454"/>
    </row>
    <row r="98" spans="2:34" s="300" customFormat="1" ht="19" customHeight="1" x14ac:dyDescent="0.15">
      <c r="B98" s="594" t="s">
        <v>373</v>
      </c>
      <c r="C98" s="594"/>
      <c r="D98" s="594"/>
      <c r="E98" s="594"/>
      <c r="F98" s="594"/>
      <c r="G98" s="594"/>
      <c r="H98" s="243"/>
      <c r="I98" s="249"/>
      <c r="J98" s="243"/>
      <c r="K98" s="243"/>
      <c r="L98" s="595" t="s">
        <v>1134</v>
      </c>
      <c r="M98" s="595"/>
      <c r="N98" s="595"/>
      <c r="O98" s="595"/>
      <c r="P98" s="595"/>
      <c r="Q98" s="560"/>
      <c r="R98" s="561"/>
      <c r="S98" s="556"/>
      <c r="T98" s="456"/>
      <c r="U98" s="456"/>
      <c r="V98" s="557"/>
      <c r="W98" s="557"/>
      <c r="X98" s="558"/>
      <c r="Y98" s="558"/>
      <c r="Z98" s="558"/>
      <c r="AA98" s="558"/>
      <c r="AB98" s="558"/>
      <c r="AC98" s="558"/>
      <c r="AD98" s="558"/>
      <c r="AE98" s="556"/>
      <c r="AF98" s="559"/>
      <c r="AG98" s="454"/>
      <c r="AH98" s="454"/>
    </row>
    <row r="99" spans="2:34" s="300" customFormat="1" ht="19" customHeight="1" x14ac:dyDescent="0.15">
      <c r="B99" s="599" t="s">
        <v>1101</v>
      </c>
      <c r="C99" s="599"/>
      <c r="D99" s="599"/>
      <c r="E99" s="599"/>
      <c r="F99" s="599"/>
      <c r="G99" s="599"/>
      <c r="H99" s="243"/>
      <c r="I99" s="250"/>
      <c r="J99" s="250"/>
      <c r="K99" s="250"/>
      <c r="L99" s="596"/>
      <c r="M99" s="596"/>
      <c r="N99" s="596"/>
      <c r="O99" s="596"/>
      <c r="P99" s="596"/>
      <c r="Q99" s="562"/>
      <c r="R99" s="555"/>
      <c r="S99" s="556"/>
      <c r="T99" s="456"/>
      <c r="U99" s="456"/>
      <c r="V99" s="557"/>
      <c r="W99" s="557"/>
      <c r="X99" s="558"/>
      <c r="Y99" s="558"/>
      <c r="Z99" s="558"/>
      <c r="AA99" s="558"/>
      <c r="AB99" s="558"/>
      <c r="AC99" s="558"/>
      <c r="AD99" s="558"/>
      <c r="AE99" s="556"/>
      <c r="AF99" s="559"/>
      <c r="AG99" s="454"/>
      <c r="AH99" s="454"/>
    </row>
    <row r="100" spans="2:34" s="300" customFormat="1" ht="19" customHeight="1" x14ac:dyDescent="0.15">
      <c r="B100" s="599" t="s">
        <v>145</v>
      </c>
      <c r="C100" s="599"/>
      <c r="D100" s="599"/>
      <c r="E100" s="599"/>
      <c r="F100" s="599"/>
      <c r="G100" s="599"/>
      <c r="H100" s="243"/>
      <c r="I100" s="251"/>
      <c r="J100" s="243"/>
      <c r="K100" s="243"/>
      <c r="L100" s="596" t="s">
        <v>143</v>
      </c>
      <c r="M100" s="596"/>
      <c r="N100" s="596"/>
      <c r="O100" s="596"/>
      <c r="P100" s="596"/>
      <c r="Q100" s="563"/>
      <c r="R100" s="564"/>
      <c r="S100" s="556"/>
      <c r="T100" s="456"/>
      <c r="U100" s="456"/>
      <c r="V100" s="557"/>
      <c r="W100" s="557"/>
      <c r="X100" s="558"/>
      <c r="Y100" s="558"/>
      <c r="Z100" s="558"/>
      <c r="AA100" s="558"/>
      <c r="AB100" s="558"/>
      <c r="AC100" s="558"/>
      <c r="AD100" s="558"/>
      <c r="AE100" s="556"/>
      <c r="AF100" s="559"/>
      <c r="AG100" s="454"/>
      <c r="AH100" s="454"/>
    </row>
    <row r="101" spans="2:34" s="300" customFormat="1" ht="19" customHeight="1" x14ac:dyDescent="0.15">
      <c r="B101" s="252"/>
      <c r="C101" s="252"/>
      <c r="D101" s="252"/>
      <c r="E101" s="252"/>
      <c r="F101" s="252"/>
      <c r="G101" s="253"/>
      <c r="H101" s="243"/>
      <c r="I101" s="251"/>
      <c r="J101" s="243"/>
      <c r="K101" s="243"/>
      <c r="L101" s="251"/>
      <c r="M101" s="243"/>
      <c r="N101" s="243"/>
      <c r="O101" s="243"/>
      <c r="P101" s="254"/>
      <c r="Q101" s="562"/>
      <c r="R101" s="555"/>
      <c r="S101" s="556"/>
      <c r="T101" s="456"/>
      <c r="U101" s="456"/>
      <c r="V101" s="557"/>
      <c r="W101" s="557"/>
      <c r="X101" s="558"/>
      <c r="Y101" s="558"/>
      <c r="Z101" s="558"/>
      <c r="AA101" s="558"/>
      <c r="AB101" s="558"/>
      <c r="AC101" s="558"/>
      <c r="AD101" s="558"/>
      <c r="AE101" s="556"/>
      <c r="AF101" s="559"/>
      <c r="AG101" s="454"/>
      <c r="AH101" s="454"/>
    </row>
    <row r="102" spans="2:34" s="300" customFormat="1" ht="19" customHeight="1" x14ac:dyDescent="0.15">
      <c r="B102" s="252"/>
      <c r="C102" s="252"/>
      <c r="D102" s="252"/>
      <c r="E102" s="252"/>
      <c r="F102" s="252"/>
      <c r="G102" s="253"/>
      <c r="H102" s="243"/>
      <c r="I102" s="251"/>
      <c r="J102" s="243"/>
      <c r="K102" s="243"/>
      <c r="L102" s="251"/>
      <c r="M102" s="243"/>
      <c r="N102" s="243"/>
      <c r="O102" s="243"/>
      <c r="P102" s="254"/>
      <c r="Q102" s="562"/>
      <c r="R102" s="555"/>
      <c r="S102" s="556"/>
      <c r="T102" s="456"/>
      <c r="U102" s="456"/>
      <c r="V102" s="557"/>
      <c r="W102" s="557"/>
      <c r="X102" s="558"/>
      <c r="Y102" s="558"/>
      <c r="Z102" s="558"/>
      <c r="AA102" s="558"/>
      <c r="AB102" s="558"/>
      <c r="AC102" s="558"/>
      <c r="AD102" s="558"/>
      <c r="AE102" s="556"/>
      <c r="AF102" s="559"/>
      <c r="AG102" s="454"/>
      <c r="AH102" s="454"/>
    </row>
    <row r="103" spans="2:34" s="300" customFormat="1" ht="19" customHeight="1" x14ac:dyDescent="0.15">
      <c r="B103" s="252"/>
      <c r="C103" s="252"/>
      <c r="D103" s="252"/>
      <c r="E103" s="252"/>
      <c r="F103" s="252"/>
      <c r="G103" s="253"/>
      <c r="H103" s="243"/>
      <c r="I103" s="251"/>
      <c r="J103" s="243"/>
      <c r="K103" s="243"/>
      <c r="L103" s="251"/>
      <c r="M103" s="243"/>
      <c r="N103" s="243"/>
      <c r="O103" s="243"/>
      <c r="P103" s="254"/>
      <c r="Q103" s="562"/>
      <c r="R103" s="555"/>
      <c r="S103" s="556"/>
      <c r="T103" s="456"/>
      <c r="U103" s="456"/>
      <c r="V103" s="557"/>
      <c r="W103" s="557"/>
      <c r="X103" s="558"/>
      <c r="Y103" s="558"/>
      <c r="Z103" s="558"/>
      <c r="AA103" s="558"/>
      <c r="AB103" s="558"/>
      <c r="AC103" s="558"/>
      <c r="AD103" s="558"/>
      <c r="AE103" s="556"/>
      <c r="AF103" s="559"/>
      <c r="AG103" s="454"/>
      <c r="AH103" s="454"/>
    </row>
    <row r="104" spans="2:34" s="300" customFormat="1" ht="19" customHeight="1" x14ac:dyDescent="0.15">
      <c r="B104" s="252"/>
      <c r="C104" s="252"/>
      <c r="D104" s="252"/>
      <c r="E104" s="252"/>
      <c r="F104" s="252"/>
      <c r="G104" s="253"/>
      <c r="H104" s="243"/>
      <c r="I104" s="251"/>
      <c r="J104" s="243"/>
      <c r="K104" s="243"/>
      <c r="L104" s="251"/>
      <c r="M104" s="243"/>
      <c r="N104" s="243"/>
      <c r="O104" s="243"/>
      <c r="P104" s="254"/>
      <c r="Q104" s="562"/>
      <c r="R104" s="555"/>
      <c r="S104" s="556"/>
      <c r="T104" s="456"/>
      <c r="U104" s="456"/>
      <c r="V104" s="557"/>
      <c r="W104" s="557"/>
      <c r="X104" s="558"/>
      <c r="Y104" s="558"/>
      <c r="Z104" s="558"/>
      <c r="AA104" s="558"/>
      <c r="AB104" s="558"/>
      <c r="AC104" s="558"/>
      <c r="AD104" s="558"/>
      <c r="AE104" s="556"/>
      <c r="AF104" s="559"/>
      <c r="AG104" s="454"/>
      <c r="AH104" s="454"/>
    </row>
    <row r="105" spans="2:34" s="300" customFormat="1" ht="19" customHeight="1" x14ac:dyDescent="0.15">
      <c r="B105" s="597" t="s">
        <v>1099</v>
      </c>
      <c r="C105" s="597"/>
      <c r="D105" s="597"/>
      <c r="E105" s="597"/>
      <c r="F105" s="597"/>
      <c r="G105" s="597"/>
      <c r="H105" s="243"/>
      <c r="I105" s="255"/>
      <c r="J105" s="255"/>
      <c r="K105" s="255"/>
      <c r="L105" s="598" t="s">
        <v>721</v>
      </c>
      <c r="M105" s="598"/>
      <c r="N105" s="598"/>
      <c r="O105" s="598"/>
      <c r="P105" s="598"/>
      <c r="Q105" s="562"/>
      <c r="R105" s="555"/>
      <c r="S105" s="556"/>
      <c r="T105" s="456"/>
      <c r="U105" s="456"/>
      <c r="V105" s="557"/>
      <c r="W105" s="557"/>
      <c r="X105" s="558"/>
      <c r="Y105" s="558"/>
      <c r="Z105" s="558"/>
      <c r="AA105" s="558"/>
      <c r="AB105" s="558"/>
      <c r="AC105" s="558"/>
      <c r="AD105" s="558"/>
      <c r="AE105" s="556"/>
      <c r="AF105" s="559"/>
      <c r="AG105" s="454"/>
      <c r="AH105" s="454"/>
    </row>
    <row r="106" spans="2:34" s="300" customFormat="1" ht="19" customHeight="1" x14ac:dyDescent="0.15">
      <c r="B106" s="599" t="s">
        <v>1100</v>
      </c>
      <c r="C106" s="599"/>
      <c r="D106" s="599"/>
      <c r="E106" s="599"/>
      <c r="F106" s="599"/>
      <c r="G106" s="599"/>
      <c r="H106" s="243"/>
      <c r="I106" s="250"/>
      <c r="J106" s="250"/>
      <c r="K106" s="250"/>
      <c r="L106" s="593" t="s">
        <v>722</v>
      </c>
      <c r="M106" s="593"/>
      <c r="N106" s="593"/>
      <c r="O106" s="593"/>
      <c r="P106" s="593"/>
      <c r="Q106" s="566"/>
      <c r="R106" s="567"/>
      <c r="S106" s="556"/>
      <c r="T106" s="456"/>
      <c r="U106" s="456"/>
      <c r="V106" s="557"/>
      <c r="W106" s="557"/>
      <c r="X106" s="558"/>
      <c r="Y106" s="558"/>
      <c r="Z106" s="558"/>
      <c r="AA106" s="558"/>
      <c r="AB106" s="558"/>
      <c r="AC106" s="558"/>
      <c r="AD106" s="558"/>
      <c r="AE106" s="556"/>
      <c r="AF106" s="559"/>
      <c r="AG106" s="454"/>
      <c r="AH106" s="454"/>
    </row>
    <row r="107" spans="2:34" s="300" customFormat="1" ht="14" x14ac:dyDescent="0.2">
      <c r="B107" s="565"/>
      <c r="C107" s="565"/>
      <c r="D107" s="565"/>
      <c r="E107" s="565"/>
      <c r="F107" s="565"/>
      <c r="G107" s="565"/>
      <c r="H107" s="565"/>
      <c r="I107" s="565"/>
      <c r="J107" s="565"/>
      <c r="K107" s="565"/>
      <c r="M107" s="565"/>
      <c r="N107" s="565"/>
      <c r="O107" s="570"/>
      <c r="P107" s="565"/>
      <c r="Q107" s="565"/>
      <c r="R107" s="568"/>
      <c r="S107" s="556"/>
      <c r="T107" s="456"/>
      <c r="U107" s="456"/>
      <c r="V107" s="557"/>
      <c r="W107" s="557"/>
      <c r="X107" s="558"/>
      <c r="Y107" s="558"/>
      <c r="Z107" s="558"/>
      <c r="AA107" s="558"/>
      <c r="AB107" s="558"/>
      <c r="AC107" s="558"/>
      <c r="AD107" s="558"/>
      <c r="AE107" s="556"/>
      <c r="AF107" s="559"/>
      <c r="AG107" s="454"/>
      <c r="AH107" s="454"/>
    </row>
    <row r="108" spans="2:34" s="300" customFormat="1" ht="14" x14ac:dyDescent="0.2">
      <c r="C108" s="565"/>
      <c r="D108" s="565"/>
      <c r="E108" s="565"/>
      <c r="F108" s="565"/>
      <c r="G108" s="565"/>
      <c r="I108" s="554"/>
      <c r="O108" s="573"/>
      <c r="P108" s="566"/>
      <c r="Q108" s="569"/>
      <c r="R108" s="567"/>
      <c r="S108" s="556"/>
      <c r="T108" s="456"/>
      <c r="U108" s="456"/>
      <c r="V108" s="557"/>
      <c r="W108" s="557"/>
      <c r="X108" s="558"/>
      <c r="Y108" s="558"/>
      <c r="Z108" s="558"/>
      <c r="AA108" s="558"/>
      <c r="AB108" s="558"/>
      <c r="AC108" s="558"/>
      <c r="AD108" s="558"/>
      <c r="AE108" s="556"/>
      <c r="AF108" s="559"/>
      <c r="AG108" s="454"/>
      <c r="AH108" s="454"/>
    </row>
    <row r="109" spans="2:34" s="300" customFormat="1" ht="14" x14ac:dyDescent="0.2">
      <c r="C109" s="565"/>
      <c r="D109" s="565"/>
      <c r="E109" s="565"/>
      <c r="I109" s="554"/>
      <c r="O109" s="573"/>
      <c r="P109" s="565"/>
      <c r="Q109" s="570"/>
      <c r="R109" s="568"/>
      <c r="S109" s="556"/>
      <c r="T109" s="456"/>
      <c r="U109" s="456"/>
      <c r="V109" s="557"/>
      <c r="W109" s="557"/>
      <c r="X109" s="558"/>
      <c r="Y109" s="558"/>
      <c r="Z109" s="558"/>
      <c r="AA109" s="558"/>
      <c r="AB109" s="558"/>
      <c r="AC109" s="558"/>
      <c r="AD109" s="558"/>
      <c r="AE109" s="556"/>
      <c r="AF109" s="559"/>
      <c r="AG109" s="454"/>
      <c r="AH109" s="454"/>
    </row>
    <row r="110" spans="2:34" s="202" customFormat="1" x14ac:dyDescent="0.2">
      <c r="E110" s="205"/>
      <c r="I110" s="208"/>
      <c r="O110" s="574"/>
      <c r="P110" s="205"/>
      <c r="Q110" s="209"/>
      <c r="R110" s="233"/>
      <c r="S110" s="206"/>
      <c r="T110" s="210"/>
      <c r="U110" s="210"/>
      <c r="V110" s="204"/>
      <c r="W110" s="204"/>
      <c r="X110" s="219"/>
      <c r="Y110" s="219"/>
      <c r="Z110" s="219"/>
      <c r="AA110" s="219"/>
      <c r="AB110" s="219"/>
      <c r="AC110" s="219"/>
      <c r="AD110" s="219"/>
      <c r="AE110" s="206"/>
      <c r="AF110" s="211"/>
      <c r="AG110" s="203"/>
      <c r="AH110" s="203"/>
    </row>
    <row r="111" spans="2:34" s="202" customFormat="1" x14ac:dyDescent="0.2">
      <c r="E111" s="205"/>
      <c r="I111" s="208"/>
      <c r="O111" s="574"/>
      <c r="P111" s="205"/>
      <c r="Q111" s="209"/>
      <c r="R111" s="233"/>
      <c r="S111" s="206"/>
      <c r="T111" s="210"/>
      <c r="U111" s="210"/>
      <c r="V111" s="204"/>
      <c r="W111" s="204"/>
      <c r="X111" s="219"/>
      <c r="Y111" s="219"/>
      <c r="Z111" s="219"/>
      <c r="AA111" s="219"/>
      <c r="AB111" s="219"/>
      <c r="AC111" s="219"/>
      <c r="AD111" s="219"/>
      <c r="AE111" s="206"/>
      <c r="AF111" s="211"/>
      <c r="AG111" s="203"/>
      <c r="AH111" s="203"/>
    </row>
    <row r="112" spans="2:34" s="202" customFormat="1" x14ac:dyDescent="0.2">
      <c r="E112" s="205"/>
      <c r="I112" s="208"/>
      <c r="O112" s="574"/>
      <c r="P112" s="205"/>
      <c r="Q112" s="209"/>
      <c r="R112" s="233"/>
      <c r="S112" s="206"/>
      <c r="T112" s="210"/>
      <c r="U112" s="210"/>
      <c r="V112" s="204"/>
      <c r="W112" s="204"/>
      <c r="X112" s="219"/>
      <c r="Y112" s="219"/>
      <c r="Z112" s="219"/>
      <c r="AA112" s="219"/>
      <c r="AB112" s="219"/>
      <c r="AC112" s="219"/>
      <c r="AD112" s="219"/>
      <c r="AE112" s="206"/>
      <c r="AF112" s="211"/>
      <c r="AG112" s="203"/>
      <c r="AH112" s="203"/>
    </row>
    <row r="113" spans="5:34" s="202" customFormat="1" x14ac:dyDescent="0.2">
      <c r="E113" s="205"/>
      <c r="I113" s="208"/>
      <c r="O113" s="574"/>
      <c r="P113" s="205"/>
      <c r="Q113" s="209"/>
      <c r="R113" s="233"/>
      <c r="S113" s="206"/>
      <c r="T113" s="210"/>
      <c r="U113" s="210"/>
      <c r="V113" s="204"/>
      <c r="W113" s="204"/>
      <c r="X113" s="219"/>
      <c r="Y113" s="219"/>
      <c r="Z113" s="219"/>
      <c r="AA113" s="219"/>
      <c r="AB113" s="219"/>
      <c r="AC113" s="219"/>
      <c r="AD113" s="219"/>
      <c r="AE113" s="206"/>
      <c r="AF113" s="211"/>
      <c r="AG113" s="203"/>
      <c r="AH113" s="203"/>
    </row>
    <row r="114" spans="5:34" s="202" customFormat="1" x14ac:dyDescent="0.2">
      <c r="E114" s="205"/>
      <c r="I114" s="208"/>
      <c r="O114" s="574"/>
      <c r="P114" s="205"/>
      <c r="Q114" s="209"/>
      <c r="R114" s="233"/>
      <c r="S114" s="206"/>
      <c r="T114" s="210"/>
      <c r="U114" s="210"/>
      <c r="V114" s="204"/>
      <c r="W114" s="204"/>
      <c r="X114" s="219"/>
      <c r="Y114" s="219"/>
      <c r="Z114" s="219"/>
      <c r="AA114" s="219"/>
      <c r="AB114" s="219"/>
      <c r="AC114" s="219"/>
      <c r="AD114" s="219"/>
      <c r="AE114" s="206"/>
      <c r="AF114" s="211"/>
      <c r="AG114" s="203"/>
      <c r="AH114" s="203"/>
    </row>
    <row r="115" spans="5:34" s="202" customFormat="1" x14ac:dyDescent="0.2">
      <c r="E115" s="205"/>
      <c r="I115" s="208"/>
      <c r="O115" s="574"/>
      <c r="P115" s="205"/>
      <c r="Q115" s="209"/>
      <c r="R115" s="233"/>
      <c r="S115" s="206"/>
      <c r="T115" s="210"/>
      <c r="U115" s="210"/>
      <c r="V115" s="204"/>
      <c r="W115" s="204"/>
      <c r="X115" s="219"/>
      <c r="Y115" s="219"/>
      <c r="Z115" s="219"/>
      <c r="AA115" s="219"/>
      <c r="AB115" s="219"/>
      <c r="AC115" s="219"/>
      <c r="AD115" s="219"/>
      <c r="AE115" s="206"/>
      <c r="AF115" s="211"/>
      <c r="AG115" s="203"/>
      <c r="AH115" s="203"/>
    </row>
    <row r="116" spans="5:34" s="202" customFormat="1" x14ac:dyDescent="0.2">
      <c r="E116" s="205"/>
      <c r="I116" s="208"/>
      <c r="O116" s="574"/>
      <c r="P116" s="205"/>
      <c r="Q116" s="209"/>
      <c r="R116" s="233"/>
      <c r="S116" s="206"/>
      <c r="T116" s="210"/>
      <c r="U116" s="210"/>
      <c r="V116" s="204"/>
      <c r="W116" s="204"/>
      <c r="X116" s="219"/>
      <c r="Y116" s="219"/>
      <c r="Z116" s="219"/>
      <c r="AA116" s="219"/>
      <c r="AB116" s="219"/>
      <c r="AC116" s="219"/>
      <c r="AD116" s="219"/>
      <c r="AE116" s="206"/>
      <c r="AF116" s="211"/>
      <c r="AG116" s="203"/>
      <c r="AH116" s="203"/>
    </row>
    <row r="117" spans="5:34" s="202" customFormat="1" x14ac:dyDescent="0.2">
      <c r="E117" s="205"/>
      <c r="I117" s="208"/>
      <c r="O117" s="574"/>
      <c r="P117" s="205"/>
      <c r="Q117" s="209"/>
      <c r="R117" s="233"/>
      <c r="S117" s="206"/>
      <c r="T117" s="210"/>
      <c r="U117" s="210"/>
      <c r="V117" s="204"/>
      <c r="W117" s="204"/>
      <c r="X117" s="219"/>
      <c r="Y117" s="219"/>
      <c r="Z117" s="219"/>
      <c r="AA117" s="219"/>
      <c r="AB117" s="219"/>
      <c r="AC117" s="219"/>
      <c r="AD117" s="219"/>
      <c r="AE117" s="206"/>
      <c r="AF117" s="211"/>
      <c r="AG117" s="203"/>
      <c r="AH117" s="203"/>
    </row>
    <row r="118" spans="5:34" s="202" customFormat="1" x14ac:dyDescent="0.2">
      <c r="E118" s="205"/>
      <c r="I118" s="208"/>
      <c r="O118" s="574"/>
      <c r="P118" s="205"/>
      <c r="Q118" s="209"/>
      <c r="R118" s="233"/>
      <c r="S118" s="206"/>
      <c r="T118" s="210"/>
      <c r="U118" s="210"/>
      <c r="V118" s="204"/>
      <c r="W118" s="204"/>
      <c r="X118" s="219"/>
      <c r="Y118" s="219"/>
      <c r="Z118" s="219"/>
      <c r="AA118" s="219"/>
      <c r="AB118" s="219"/>
      <c r="AC118" s="219"/>
      <c r="AD118" s="219"/>
      <c r="AE118" s="206"/>
      <c r="AF118" s="211"/>
      <c r="AG118" s="203"/>
      <c r="AH118" s="203"/>
    </row>
    <row r="119" spans="5:34" s="202" customFormat="1" x14ac:dyDescent="0.2">
      <c r="E119" s="205"/>
      <c r="I119" s="208"/>
      <c r="O119" s="574"/>
      <c r="P119" s="205"/>
      <c r="Q119" s="209"/>
      <c r="R119" s="233"/>
      <c r="S119" s="206"/>
      <c r="T119" s="210"/>
      <c r="U119" s="210"/>
      <c r="V119" s="204"/>
      <c r="W119" s="204"/>
      <c r="X119" s="219"/>
      <c r="Y119" s="219"/>
      <c r="Z119" s="219"/>
      <c r="AA119" s="219"/>
      <c r="AB119" s="219"/>
      <c r="AC119" s="219"/>
      <c r="AD119" s="219"/>
      <c r="AE119" s="206"/>
      <c r="AF119" s="211"/>
      <c r="AG119" s="203"/>
      <c r="AH119" s="203"/>
    </row>
    <row r="120" spans="5:34" s="202" customFormat="1" x14ac:dyDescent="0.2">
      <c r="E120" s="205"/>
      <c r="I120" s="208"/>
      <c r="O120" s="574"/>
      <c r="P120" s="205"/>
      <c r="Q120" s="209"/>
      <c r="R120" s="233"/>
      <c r="S120" s="206"/>
      <c r="T120" s="210"/>
      <c r="U120" s="210"/>
      <c r="V120" s="204"/>
      <c r="W120" s="204"/>
      <c r="X120" s="219"/>
      <c r="Y120" s="219"/>
      <c r="Z120" s="219"/>
      <c r="AA120" s="219"/>
      <c r="AB120" s="219"/>
      <c r="AC120" s="219"/>
      <c r="AD120" s="219"/>
      <c r="AE120" s="206"/>
      <c r="AF120" s="211"/>
      <c r="AG120" s="203"/>
      <c r="AH120" s="203"/>
    </row>
    <row r="121" spans="5:34" s="202" customFormat="1" x14ac:dyDescent="0.2">
      <c r="E121" s="205"/>
      <c r="I121" s="208"/>
      <c r="O121" s="574"/>
      <c r="P121" s="205"/>
      <c r="Q121" s="209"/>
      <c r="R121" s="233"/>
      <c r="S121" s="206"/>
      <c r="T121" s="210"/>
      <c r="U121" s="210"/>
      <c r="V121" s="204"/>
      <c r="W121" s="204"/>
      <c r="X121" s="219"/>
      <c r="Y121" s="219"/>
      <c r="Z121" s="219"/>
      <c r="AA121" s="219"/>
      <c r="AB121" s="219"/>
      <c r="AC121" s="219"/>
      <c r="AD121" s="219"/>
      <c r="AE121" s="206"/>
      <c r="AF121" s="211"/>
      <c r="AG121" s="203"/>
      <c r="AH121" s="203"/>
    </row>
    <row r="122" spans="5:34" s="202" customFormat="1" x14ac:dyDescent="0.2">
      <c r="E122" s="205"/>
      <c r="I122" s="208"/>
      <c r="O122" s="574"/>
      <c r="P122" s="205"/>
      <c r="Q122" s="209"/>
      <c r="R122" s="233"/>
      <c r="S122" s="206"/>
      <c r="T122" s="210"/>
      <c r="U122" s="210"/>
      <c r="V122" s="204"/>
      <c r="W122" s="204"/>
      <c r="X122" s="219"/>
      <c r="Y122" s="219"/>
      <c r="Z122" s="219"/>
      <c r="AA122" s="219"/>
      <c r="AB122" s="219"/>
      <c r="AC122" s="219"/>
      <c r="AD122" s="219"/>
      <c r="AE122" s="206"/>
      <c r="AF122" s="211"/>
      <c r="AG122" s="203"/>
      <c r="AH122" s="203"/>
    </row>
    <row r="123" spans="5:34" s="202" customFormat="1" x14ac:dyDescent="0.2">
      <c r="E123" s="205"/>
      <c r="I123" s="208"/>
      <c r="O123" s="574"/>
      <c r="P123" s="205"/>
      <c r="Q123" s="209"/>
      <c r="R123" s="233"/>
      <c r="S123" s="206"/>
      <c r="T123" s="210"/>
      <c r="U123" s="210"/>
      <c r="V123" s="204"/>
      <c r="W123" s="204"/>
      <c r="X123" s="219"/>
      <c r="Y123" s="219"/>
      <c r="Z123" s="219"/>
      <c r="AA123" s="219"/>
      <c r="AB123" s="219"/>
      <c r="AC123" s="219"/>
      <c r="AD123" s="219"/>
      <c r="AE123" s="206"/>
      <c r="AF123" s="211"/>
      <c r="AG123" s="203"/>
      <c r="AH123" s="203"/>
    </row>
    <row r="124" spans="5:34" s="202" customFormat="1" x14ac:dyDescent="0.2">
      <c r="E124" s="205"/>
      <c r="I124" s="208"/>
      <c r="O124" s="574"/>
      <c r="P124" s="205"/>
      <c r="Q124" s="209"/>
      <c r="R124" s="233"/>
      <c r="S124" s="206"/>
      <c r="T124" s="210"/>
      <c r="U124" s="210"/>
      <c r="V124" s="204"/>
      <c r="W124" s="204"/>
      <c r="X124" s="219"/>
      <c r="Y124" s="219"/>
      <c r="Z124" s="219"/>
      <c r="AA124" s="219"/>
      <c r="AB124" s="219"/>
      <c r="AC124" s="219"/>
      <c r="AD124" s="219"/>
      <c r="AE124" s="206"/>
      <c r="AF124" s="211"/>
      <c r="AG124" s="203"/>
      <c r="AH124" s="203"/>
    </row>
    <row r="125" spans="5:34" s="202" customFormat="1" x14ac:dyDescent="0.2">
      <c r="E125" s="205"/>
      <c r="I125" s="208"/>
      <c r="O125" s="574"/>
      <c r="P125" s="205"/>
      <c r="Q125" s="209"/>
      <c r="R125" s="233"/>
      <c r="S125" s="206"/>
      <c r="T125" s="210"/>
      <c r="U125" s="210"/>
      <c r="V125" s="204"/>
      <c r="W125" s="204"/>
      <c r="X125" s="219"/>
      <c r="Y125" s="219"/>
      <c r="Z125" s="219"/>
      <c r="AA125" s="219"/>
      <c r="AB125" s="219"/>
      <c r="AC125" s="219"/>
      <c r="AD125" s="219"/>
      <c r="AE125" s="206"/>
      <c r="AF125" s="211"/>
      <c r="AG125" s="203"/>
      <c r="AH125" s="203"/>
    </row>
    <row r="126" spans="5:34" s="202" customFormat="1" x14ac:dyDescent="0.2">
      <c r="E126" s="205"/>
      <c r="I126" s="208"/>
      <c r="O126" s="574"/>
      <c r="P126" s="205"/>
      <c r="Q126" s="209"/>
      <c r="R126" s="233"/>
      <c r="S126" s="206"/>
      <c r="T126" s="210"/>
      <c r="U126" s="210"/>
      <c r="V126" s="204"/>
      <c r="W126" s="204"/>
      <c r="X126" s="219"/>
      <c r="Y126" s="219"/>
      <c r="Z126" s="219"/>
      <c r="AA126" s="219"/>
      <c r="AB126" s="219"/>
      <c r="AC126" s="219"/>
      <c r="AD126" s="219"/>
      <c r="AE126" s="206"/>
      <c r="AF126" s="211"/>
      <c r="AG126" s="203"/>
      <c r="AH126" s="203"/>
    </row>
    <row r="127" spans="5:34" s="202" customFormat="1" x14ac:dyDescent="0.2">
      <c r="E127" s="205"/>
      <c r="I127" s="208"/>
      <c r="O127" s="574"/>
      <c r="P127" s="205"/>
      <c r="Q127" s="209"/>
      <c r="R127" s="233"/>
      <c r="S127" s="206"/>
      <c r="T127" s="210"/>
      <c r="U127" s="210"/>
      <c r="V127" s="204"/>
      <c r="W127" s="204"/>
      <c r="X127" s="219"/>
      <c r="Y127" s="219"/>
      <c r="Z127" s="219"/>
      <c r="AA127" s="219"/>
      <c r="AB127" s="219"/>
      <c r="AC127" s="219"/>
      <c r="AD127" s="219"/>
      <c r="AE127" s="206"/>
      <c r="AF127" s="211"/>
      <c r="AG127" s="203"/>
      <c r="AH127" s="203"/>
    </row>
    <row r="128" spans="5:34" s="202" customFormat="1" x14ac:dyDescent="0.2">
      <c r="E128" s="205"/>
      <c r="I128" s="208"/>
      <c r="O128" s="574"/>
      <c r="P128" s="205"/>
      <c r="Q128" s="209"/>
      <c r="R128" s="233"/>
      <c r="S128" s="206"/>
      <c r="T128" s="210"/>
      <c r="U128" s="210"/>
      <c r="V128" s="204"/>
      <c r="W128" s="204"/>
      <c r="X128" s="219"/>
      <c r="Y128" s="219"/>
      <c r="Z128" s="219"/>
      <c r="AA128" s="219"/>
      <c r="AB128" s="219"/>
      <c r="AC128" s="219"/>
      <c r="AD128" s="219"/>
      <c r="AE128" s="206"/>
      <c r="AF128" s="211"/>
      <c r="AG128" s="203"/>
      <c r="AH128" s="203"/>
    </row>
    <row r="129" spans="5:34" s="202" customFormat="1" x14ac:dyDescent="0.2">
      <c r="E129" s="205"/>
      <c r="I129" s="208"/>
      <c r="O129" s="574"/>
      <c r="P129" s="205"/>
      <c r="Q129" s="209"/>
      <c r="R129" s="233"/>
      <c r="S129" s="206"/>
      <c r="T129" s="210"/>
      <c r="U129" s="210"/>
      <c r="V129" s="204"/>
      <c r="W129" s="204"/>
      <c r="X129" s="219"/>
      <c r="Y129" s="219"/>
      <c r="Z129" s="219"/>
      <c r="AA129" s="219"/>
      <c r="AB129" s="219"/>
      <c r="AC129" s="219"/>
      <c r="AD129" s="219"/>
      <c r="AE129" s="206"/>
      <c r="AF129" s="211"/>
      <c r="AG129" s="203"/>
      <c r="AH129" s="203"/>
    </row>
    <row r="130" spans="5:34" s="202" customFormat="1" x14ac:dyDescent="0.2">
      <c r="E130" s="205"/>
      <c r="I130" s="208"/>
      <c r="O130" s="574"/>
      <c r="P130" s="205"/>
      <c r="Q130" s="209"/>
      <c r="R130" s="233"/>
      <c r="S130" s="206"/>
      <c r="T130" s="210"/>
      <c r="U130" s="210"/>
      <c r="V130" s="204"/>
      <c r="W130" s="204"/>
      <c r="X130" s="219"/>
      <c r="Y130" s="219"/>
      <c r="Z130" s="219"/>
      <c r="AA130" s="219"/>
      <c r="AB130" s="219"/>
      <c r="AC130" s="219"/>
      <c r="AD130" s="219"/>
      <c r="AE130" s="206"/>
      <c r="AF130" s="211"/>
      <c r="AG130" s="203"/>
      <c r="AH130" s="203"/>
    </row>
    <row r="131" spans="5:34" s="202" customFormat="1" x14ac:dyDescent="0.2">
      <c r="E131" s="205"/>
      <c r="I131" s="208"/>
      <c r="O131" s="574"/>
      <c r="P131" s="205"/>
      <c r="Q131" s="209"/>
      <c r="R131" s="233"/>
      <c r="S131" s="206"/>
      <c r="T131" s="210"/>
      <c r="U131" s="210"/>
      <c r="V131" s="204"/>
      <c r="W131" s="204"/>
      <c r="X131" s="219"/>
      <c r="Y131" s="219"/>
      <c r="Z131" s="219"/>
      <c r="AA131" s="219"/>
      <c r="AB131" s="219"/>
      <c r="AC131" s="219"/>
      <c r="AD131" s="219"/>
      <c r="AE131" s="206"/>
      <c r="AF131" s="211"/>
      <c r="AG131" s="203"/>
      <c r="AH131" s="203"/>
    </row>
    <row r="132" spans="5:34" s="202" customFormat="1" x14ac:dyDescent="0.2">
      <c r="E132" s="205"/>
      <c r="I132" s="208"/>
      <c r="O132" s="574"/>
      <c r="P132" s="205"/>
      <c r="Q132" s="209"/>
      <c r="R132" s="233"/>
      <c r="S132" s="206"/>
      <c r="T132" s="210"/>
      <c r="U132" s="210"/>
      <c r="V132" s="204"/>
      <c r="W132" s="204"/>
      <c r="X132" s="219"/>
      <c r="Y132" s="219"/>
      <c r="Z132" s="219"/>
      <c r="AA132" s="219"/>
      <c r="AB132" s="219"/>
      <c r="AC132" s="219"/>
      <c r="AD132" s="219"/>
      <c r="AE132" s="206"/>
      <c r="AF132" s="211"/>
      <c r="AG132" s="203"/>
      <c r="AH132" s="203"/>
    </row>
    <row r="133" spans="5:34" s="202" customFormat="1" x14ac:dyDescent="0.2">
      <c r="E133" s="205"/>
      <c r="I133" s="208"/>
      <c r="O133" s="574"/>
      <c r="P133" s="205"/>
      <c r="Q133" s="209"/>
      <c r="R133" s="233"/>
      <c r="S133" s="206"/>
      <c r="T133" s="210"/>
      <c r="U133" s="210"/>
      <c r="V133" s="204"/>
      <c r="W133" s="204"/>
      <c r="X133" s="219"/>
      <c r="Y133" s="219"/>
      <c r="Z133" s="219"/>
      <c r="AA133" s="219"/>
      <c r="AB133" s="219"/>
      <c r="AC133" s="219"/>
      <c r="AD133" s="219"/>
      <c r="AE133" s="206"/>
      <c r="AF133" s="211"/>
      <c r="AG133" s="203"/>
      <c r="AH133" s="203"/>
    </row>
    <row r="134" spans="5:34" s="202" customFormat="1" x14ac:dyDescent="0.2">
      <c r="E134" s="205"/>
      <c r="I134" s="208"/>
      <c r="O134" s="574"/>
      <c r="P134" s="205"/>
      <c r="Q134" s="209"/>
      <c r="R134" s="233"/>
      <c r="S134" s="206"/>
      <c r="T134" s="210"/>
      <c r="U134" s="210"/>
      <c r="V134" s="204"/>
      <c r="W134" s="204"/>
      <c r="X134" s="219"/>
      <c r="Y134" s="219"/>
      <c r="Z134" s="219"/>
      <c r="AA134" s="219"/>
      <c r="AB134" s="219"/>
      <c r="AC134" s="219"/>
      <c r="AD134" s="219"/>
      <c r="AE134" s="206"/>
      <c r="AF134" s="211"/>
      <c r="AG134" s="203"/>
      <c r="AH134" s="203"/>
    </row>
    <row r="135" spans="5:34" s="202" customFormat="1" x14ac:dyDescent="0.2">
      <c r="E135" s="205"/>
      <c r="I135" s="208"/>
      <c r="O135" s="574"/>
      <c r="P135" s="205"/>
      <c r="Q135" s="209"/>
      <c r="R135" s="233"/>
      <c r="S135" s="206"/>
      <c r="T135" s="210"/>
      <c r="U135" s="210"/>
      <c r="V135" s="204"/>
      <c r="W135" s="204"/>
      <c r="X135" s="219"/>
      <c r="Y135" s="219"/>
      <c r="Z135" s="219"/>
      <c r="AA135" s="219"/>
      <c r="AB135" s="219"/>
      <c r="AC135" s="219"/>
      <c r="AD135" s="219"/>
      <c r="AE135" s="206"/>
      <c r="AF135" s="211"/>
      <c r="AG135" s="203"/>
      <c r="AH135" s="203"/>
    </row>
    <row r="136" spans="5:34" s="202" customFormat="1" x14ac:dyDescent="0.2">
      <c r="E136" s="205"/>
      <c r="I136" s="208"/>
      <c r="O136" s="574"/>
      <c r="P136" s="205"/>
      <c r="Q136" s="209"/>
      <c r="R136" s="233"/>
      <c r="S136" s="206"/>
      <c r="T136" s="210"/>
      <c r="U136" s="210"/>
      <c r="V136" s="204"/>
      <c r="W136" s="204"/>
      <c r="X136" s="219"/>
      <c r="Y136" s="219"/>
      <c r="Z136" s="219"/>
      <c r="AA136" s="219"/>
      <c r="AB136" s="219"/>
      <c r="AC136" s="219"/>
      <c r="AD136" s="219"/>
      <c r="AE136" s="206"/>
      <c r="AF136" s="211"/>
      <c r="AG136" s="203"/>
      <c r="AH136" s="203"/>
    </row>
    <row r="137" spans="5:34" s="202" customFormat="1" x14ac:dyDescent="0.2">
      <c r="E137" s="205"/>
      <c r="I137" s="208"/>
      <c r="O137" s="574"/>
      <c r="P137" s="205"/>
      <c r="Q137" s="209"/>
      <c r="R137" s="233"/>
      <c r="S137" s="206"/>
      <c r="T137" s="210"/>
      <c r="U137" s="210"/>
      <c r="V137" s="204"/>
      <c r="W137" s="204"/>
      <c r="X137" s="219"/>
      <c r="Y137" s="219"/>
      <c r="Z137" s="219"/>
      <c r="AA137" s="219"/>
      <c r="AB137" s="219"/>
      <c r="AC137" s="219"/>
      <c r="AD137" s="219"/>
      <c r="AE137" s="206"/>
      <c r="AF137" s="211"/>
      <c r="AG137" s="203"/>
      <c r="AH137" s="203"/>
    </row>
    <row r="138" spans="5:34" s="202" customFormat="1" x14ac:dyDescent="0.2">
      <c r="E138" s="205"/>
      <c r="I138" s="208"/>
      <c r="O138" s="574"/>
      <c r="P138" s="205"/>
      <c r="Q138" s="209"/>
      <c r="R138" s="233"/>
      <c r="S138" s="206"/>
      <c r="T138" s="210"/>
      <c r="U138" s="210"/>
      <c r="V138" s="204"/>
      <c r="W138" s="204"/>
      <c r="X138" s="219"/>
      <c r="Y138" s="219"/>
      <c r="Z138" s="219"/>
      <c r="AA138" s="219"/>
      <c r="AB138" s="219"/>
      <c r="AC138" s="219"/>
      <c r="AD138" s="219"/>
      <c r="AE138" s="206"/>
      <c r="AF138" s="211"/>
      <c r="AG138" s="203"/>
      <c r="AH138" s="203"/>
    </row>
    <row r="139" spans="5:34" s="202" customFormat="1" x14ac:dyDescent="0.2">
      <c r="E139" s="205"/>
      <c r="I139" s="208"/>
      <c r="O139" s="574"/>
      <c r="P139" s="205"/>
      <c r="Q139" s="209"/>
      <c r="R139" s="233"/>
      <c r="S139" s="206"/>
      <c r="T139" s="210"/>
      <c r="U139" s="210"/>
      <c r="V139" s="204"/>
      <c r="W139" s="204"/>
      <c r="X139" s="219"/>
      <c r="Y139" s="219"/>
      <c r="Z139" s="219"/>
      <c r="AA139" s="219"/>
      <c r="AB139" s="219"/>
      <c r="AC139" s="219"/>
      <c r="AD139" s="219"/>
      <c r="AE139" s="206"/>
      <c r="AF139" s="211"/>
      <c r="AG139" s="203"/>
      <c r="AH139" s="203"/>
    </row>
    <row r="140" spans="5:34" s="202" customFormat="1" x14ac:dyDescent="0.2">
      <c r="E140" s="205"/>
      <c r="I140" s="208"/>
      <c r="O140" s="574"/>
      <c r="P140" s="205"/>
      <c r="Q140" s="209"/>
      <c r="R140" s="233"/>
      <c r="S140" s="206"/>
      <c r="T140" s="210"/>
      <c r="U140" s="210"/>
      <c r="V140" s="204"/>
      <c r="W140" s="204"/>
      <c r="X140" s="219"/>
      <c r="Y140" s="219"/>
      <c r="Z140" s="219"/>
      <c r="AA140" s="219"/>
      <c r="AB140" s="219"/>
      <c r="AC140" s="219"/>
      <c r="AD140" s="219"/>
      <c r="AE140" s="206"/>
      <c r="AF140" s="211"/>
      <c r="AG140" s="203"/>
      <c r="AH140" s="203"/>
    </row>
    <row r="141" spans="5:34" s="202" customFormat="1" x14ac:dyDescent="0.2">
      <c r="E141" s="205"/>
      <c r="I141" s="208"/>
      <c r="O141" s="574"/>
      <c r="P141" s="205"/>
      <c r="Q141" s="209"/>
      <c r="R141" s="233"/>
      <c r="S141" s="206"/>
      <c r="T141" s="210"/>
      <c r="U141" s="210"/>
      <c r="V141" s="204"/>
      <c r="W141" s="204"/>
      <c r="X141" s="219"/>
      <c r="Y141" s="219"/>
      <c r="Z141" s="219"/>
      <c r="AA141" s="219"/>
      <c r="AB141" s="219"/>
      <c r="AC141" s="219"/>
      <c r="AD141" s="219"/>
      <c r="AE141" s="206"/>
      <c r="AF141" s="211"/>
      <c r="AG141" s="203"/>
      <c r="AH141" s="203"/>
    </row>
    <row r="142" spans="5:34" s="202" customFormat="1" x14ac:dyDescent="0.2">
      <c r="E142" s="205"/>
      <c r="I142" s="208"/>
      <c r="O142" s="574"/>
      <c r="P142" s="205"/>
      <c r="Q142" s="209"/>
      <c r="R142" s="233"/>
      <c r="S142" s="206"/>
      <c r="T142" s="210"/>
      <c r="U142" s="210"/>
      <c r="V142" s="204"/>
      <c r="W142" s="204"/>
      <c r="X142" s="219"/>
      <c r="Y142" s="219"/>
      <c r="Z142" s="219"/>
      <c r="AA142" s="219"/>
      <c r="AB142" s="219"/>
      <c r="AC142" s="219"/>
      <c r="AD142" s="219"/>
      <c r="AE142" s="206"/>
      <c r="AF142" s="211"/>
      <c r="AG142" s="203"/>
      <c r="AH142" s="203"/>
    </row>
    <row r="143" spans="5:34" s="202" customFormat="1" x14ac:dyDescent="0.2">
      <c r="E143" s="205"/>
      <c r="I143" s="208"/>
      <c r="O143" s="574"/>
      <c r="P143" s="205"/>
      <c r="Q143" s="209"/>
      <c r="R143" s="233"/>
      <c r="S143" s="206"/>
      <c r="T143" s="210"/>
      <c r="U143" s="210"/>
      <c r="V143" s="204"/>
      <c r="W143" s="204"/>
      <c r="X143" s="219"/>
      <c r="Y143" s="219"/>
      <c r="Z143" s="219"/>
      <c r="AA143" s="219"/>
      <c r="AB143" s="219"/>
      <c r="AC143" s="219"/>
      <c r="AD143" s="219"/>
      <c r="AE143" s="206"/>
      <c r="AF143" s="211"/>
      <c r="AG143" s="203"/>
      <c r="AH143" s="203"/>
    </row>
    <row r="144" spans="5:34" s="14" customFormat="1" x14ac:dyDescent="0.2">
      <c r="E144" s="176"/>
      <c r="I144" s="179"/>
      <c r="O144" s="575"/>
      <c r="P144" s="212"/>
      <c r="Q144" s="213"/>
      <c r="R144" s="234"/>
      <c r="S144" s="224"/>
      <c r="T144" s="207"/>
      <c r="U144" s="207"/>
      <c r="V144" s="177"/>
      <c r="W144" s="177"/>
      <c r="X144" s="220"/>
      <c r="Y144" s="220"/>
      <c r="Z144" s="220"/>
      <c r="AA144" s="220"/>
      <c r="AB144" s="220"/>
      <c r="AC144" s="220"/>
      <c r="AD144" s="220"/>
      <c r="AE144" s="224"/>
      <c r="AF144" s="215"/>
      <c r="AG144" s="214"/>
      <c r="AH144" s="214"/>
    </row>
    <row r="145" spans="5:34" s="14" customFormat="1" x14ac:dyDescent="0.2">
      <c r="E145" s="176"/>
      <c r="I145" s="179"/>
      <c r="O145" s="575"/>
      <c r="P145" s="212"/>
      <c r="Q145" s="213"/>
      <c r="R145" s="234"/>
      <c r="S145" s="224"/>
      <c r="T145" s="207"/>
      <c r="U145" s="207"/>
      <c r="V145" s="177"/>
      <c r="W145" s="177"/>
      <c r="X145" s="220"/>
      <c r="Y145" s="220"/>
      <c r="Z145" s="220"/>
      <c r="AA145" s="220"/>
      <c r="AB145" s="220"/>
      <c r="AC145" s="220"/>
      <c r="AD145" s="220"/>
      <c r="AE145" s="224"/>
      <c r="AF145" s="215"/>
      <c r="AG145" s="214"/>
      <c r="AH145" s="214"/>
    </row>
    <row r="146" spans="5:34" s="14" customFormat="1" x14ac:dyDescent="0.2">
      <c r="E146" s="176"/>
      <c r="I146" s="179"/>
      <c r="O146" s="575"/>
      <c r="P146" s="212"/>
      <c r="Q146" s="213"/>
      <c r="R146" s="234"/>
      <c r="S146" s="224"/>
      <c r="T146" s="207"/>
      <c r="U146" s="207"/>
      <c r="V146" s="177"/>
      <c r="W146" s="177"/>
      <c r="X146" s="220"/>
      <c r="Y146" s="220"/>
      <c r="Z146" s="220"/>
      <c r="AA146" s="220"/>
      <c r="AB146" s="220"/>
      <c r="AC146" s="220"/>
      <c r="AD146" s="220"/>
      <c r="AE146" s="224"/>
      <c r="AF146" s="215"/>
      <c r="AG146" s="214"/>
      <c r="AH146" s="214"/>
    </row>
    <row r="147" spans="5:34" s="14" customFormat="1" x14ac:dyDescent="0.2">
      <c r="E147" s="176"/>
      <c r="I147" s="179"/>
      <c r="O147" s="575"/>
      <c r="P147" s="212"/>
      <c r="Q147" s="213"/>
      <c r="R147" s="234"/>
      <c r="S147" s="224"/>
      <c r="T147" s="207"/>
      <c r="U147" s="207"/>
      <c r="V147" s="177"/>
      <c r="W147" s="177"/>
      <c r="X147" s="220"/>
      <c r="Y147" s="220"/>
      <c r="Z147" s="220"/>
      <c r="AA147" s="220"/>
      <c r="AB147" s="220"/>
      <c r="AC147" s="220"/>
      <c r="AD147" s="220"/>
      <c r="AE147" s="224"/>
      <c r="AF147" s="215"/>
      <c r="AG147" s="214"/>
      <c r="AH147" s="214"/>
    </row>
    <row r="148" spans="5:34" s="14" customFormat="1" x14ac:dyDescent="0.2">
      <c r="E148" s="176"/>
      <c r="I148" s="179"/>
      <c r="O148" s="575"/>
      <c r="P148" s="212"/>
      <c r="Q148" s="213"/>
      <c r="R148" s="234"/>
      <c r="S148" s="224"/>
      <c r="T148" s="207"/>
      <c r="U148" s="207"/>
      <c r="V148" s="177"/>
      <c r="W148" s="177"/>
      <c r="X148" s="220"/>
      <c r="Y148" s="220"/>
      <c r="Z148" s="220"/>
      <c r="AA148" s="220"/>
      <c r="AB148" s="220"/>
      <c r="AC148" s="220"/>
      <c r="AD148" s="220"/>
      <c r="AE148" s="224"/>
      <c r="AF148" s="215"/>
      <c r="AG148" s="214"/>
      <c r="AH148" s="214"/>
    </row>
    <row r="149" spans="5:34" s="14" customFormat="1" x14ac:dyDescent="0.2">
      <c r="E149" s="176"/>
      <c r="I149" s="179"/>
      <c r="O149" s="575"/>
      <c r="P149" s="212"/>
      <c r="Q149" s="213"/>
      <c r="R149" s="234"/>
      <c r="S149" s="224"/>
      <c r="T149" s="207"/>
      <c r="U149" s="207"/>
      <c r="V149" s="177"/>
      <c r="W149" s="177"/>
      <c r="X149" s="220"/>
      <c r="Y149" s="220"/>
      <c r="Z149" s="220"/>
      <c r="AA149" s="220"/>
      <c r="AB149" s="220"/>
      <c r="AC149" s="220"/>
      <c r="AD149" s="220"/>
      <c r="AE149" s="224"/>
      <c r="AF149" s="215"/>
      <c r="AG149" s="214"/>
      <c r="AH149" s="214"/>
    </row>
    <row r="150" spans="5:34" s="14" customFormat="1" x14ac:dyDescent="0.2">
      <c r="E150" s="176"/>
      <c r="I150" s="179"/>
      <c r="O150" s="575"/>
      <c r="P150" s="212"/>
      <c r="Q150" s="213"/>
      <c r="R150" s="234"/>
      <c r="S150" s="224"/>
      <c r="T150" s="207"/>
      <c r="U150" s="207"/>
      <c r="V150" s="177"/>
      <c r="W150" s="177"/>
      <c r="X150" s="220"/>
      <c r="Y150" s="220"/>
      <c r="Z150" s="220"/>
      <c r="AA150" s="220"/>
      <c r="AB150" s="220"/>
      <c r="AC150" s="220"/>
      <c r="AD150" s="220"/>
      <c r="AE150" s="224"/>
      <c r="AF150" s="215"/>
      <c r="AG150" s="214"/>
      <c r="AH150" s="214"/>
    </row>
    <row r="151" spans="5:34" s="14" customFormat="1" x14ac:dyDescent="0.2">
      <c r="E151" s="176"/>
      <c r="I151" s="179"/>
      <c r="O151" s="575"/>
      <c r="P151" s="212"/>
      <c r="Q151" s="213"/>
      <c r="R151" s="234"/>
      <c r="S151" s="224"/>
      <c r="T151" s="207"/>
      <c r="U151" s="207"/>
      <c r="V151" s="177"/>
      <c r="W151" s="177"/>
      <c r="X151" s="220"/>
      <c r="Y151" s="220"/>
      <c r="Z151" s="220"/>
      <c r="AA151" s="220"/>
      <c r="AB151" s="220"/>
      <c r="AC151" s="220"/>
      <c r="AD151" s="220"/>
      <c r="AE151" s="224"/>
      <c r="AF151" s="215"/>
      <c r="AG151" s="214"/>
      <c r="AH151" s="214"/>
    </row>
    <row r="152" spans="5:34" s="14" customFormat="1" x14ac:dyDescent="0.2">
      <c r="E152" s="176"/>
      <c r="I152" s="179"/>
      <c r="O152" s="575"/>
      <c r="P152" s="212"/>
      <c r="Q152" s="213"/>
      <c r="R152" s="234"/>
      <c r="S152" s="224"/>
      <c r="T152" s="207"/>
      <c r="U152" s="207"/>
      <c r="V152" s="177"/>
      <c r="W152" s="177"/>
      <c r="X152" s="220"/>
      <c r="Y152" s="220"/>
      <c r="Z152" s="220"/>
      <c r="AA152" s="220"/>
      <c r="AB152" s="220"/>
      <c r="AC152" s="220"/>
      <c r="AD152" s="220"/>
      <c r="AE152" s="224"/>
      <c r="AF152" s="215"/>
      <c r="AG152" s="214"/>
      <c r="AH152" s="214"/>
    </row>
    <row r="153" spans="5:34" s="14" customFormat="1" x14ac:dyDescent="0.2">
      <c r="E153" s="176"/>
      <c r="I153" s="179"/>
      <c r="O153" s="575"/>
      <c r="P153" s="212"/>
      <c r="Q153" s="213"/>
      <c r="R153" s="234"/>
      <c r="S153" s="224"/>
      <c r="T153" s="207"/>
      <c r="U153" s="207"/>
      <c r="V153" s="177"/>
      <c r="W153" s="177"/>
      <c r="X153" s="220"/>
      <c r="Y153" s="220"/>
      <c r="Z153" s="220"/>
      <c r="AA153" s="220"/>
      <c r="AB153" s="220"/>
      <c r="AC153" s="220"/>
      <c r="AD153" s="220"/>
      <c r="AE153" s="224"/>
      <c r="AF153" s="215"/>
      <c r="AG153" s="214"/>
      <c r="AH153" s="214"/>
    </row>
    <row r="154" spans="5:34" s="14" customFormat="1" x14ac:dyDescent="0.2">
      <c r="E154" s="176"/>
      <c r="I154" s="179"/>
      <c r="O154" s="575"/>
      <c r="P154" s="212"/>
      <c r="Q154" s="213"/>
      <c r="R154" s="234"/>
      <c r="S154" s="224"/>
      <c r="T154" s="207"/>
      <c r="U154" s="207"/>
      <c r="V154" s="177"/>
      <c r="W154" s="177"/>
      <c r="X154" s="220"/>
      <c r="Y154" s="220"/>
      <c r="Z154" s="220"/>
      <c r="AA154" s="220"/>
      <c r="AB154" s="220"/>
      <c r="AC154" s="220"/>
      <c r="AD154" s="220"/>
      <c r="AE154" s="224"/>
      <c r="AF154" s="215"/>
      <c r="AG154" s="214"/>
      <c r="AH154" s="214"/>
    </row>
    <row r="155" spans="5:34" s="14" customFormat="1" x14ac:dyDescent="0.2">
      <c r="E155" s="176"/>
      <c r="I155" s="179"/>
      <c r="O155" s="575"/>
      <c r="P155" s="212"/>
      <c r="Q155" s="213"/>
      <c r="R155" s="234"/>
      <c r="S155" s="224"/>
      <c r="T155" s="207"/>
      <c r="U155" s="207"/>
      <c r="V155" s="177"/>
      <c r="W155" s="177"/>
      <c r="X155" s="220"/>
      <c r="Y155" s="220"/>
      <c r="Z155" s="220"/>
      <c r="AA155" s="220"/>
      <c r="AB155" s="220"/>
      <c r="AC155" s="220"/>
      <c r="AD155" s="220"/>
      <c r="AE155" s="224"/>
      <c r="AF155" s="215"/>
      <c r="AG155" s="214"/>
      <c r="AH155" s="214"/>
    </row>
    <row r="156" spans="5:34" s="14" customFormat="1" x14ac:dyDescent="0.2">
      <c r="E156" s="176"/>
      <c r="I156" s="179"/>
      <c r="O156" s="575"/>
      <c r="P156" s="212"/>
      <c r="Q156" s="213"/>
      <c r="R156" s="234"/>
      <c r="S156" s="224"/>
      <c r="T156" s="207"/>
      <c r="U156" s="207"/>
      <c r="V156" s="177"/>
      <c r="W156" s="177"/>
      <c r="X156" s="220"/>
      <c r="Y156" s="220"/>
      <c r="Z156" s="220"/>
      <c r="AA156" s="220"/>
      <c r="AB156" s="220"/>
      <c r="AC156" s="220"/>
      <c r="AD156" s="220"/>
      <c r="AE156" s="224"/>
      <c r="AF156" s="215"/>
      <c r="AG156" s="214"/>
      <c r="AH156" s="214"/>
    </row>
    <row r="157" spans="5:34" s="14" customFormat="1" x14ac:dyDescent="0.2">
      <c r="E157" s="176"/>
      <c r="I157" s="179"/>
      <c r="O157" s="575"/>
      <c r="P157" s="212"/>
      <c r="Q157" s="213"/>
      <c r="R157" s="234"/>
      <c r="S157" s="224"/>
      <c r="T157" s="207"/>
      <c r="U157" s="207"/>
      <c r="V157" s="177"/>
      <c r="W157" s="177"/>
      <c r="X157" s="220"/>
      <c r="Y157" s="220"/>
      <c r="Z157" s="220"/>
      <c r="AA157" s="220"/>
      <c r="AB157" s="220"/>
      <c r="AC157" s="220"/>
      <c r="AD157" s="220"/>
      <c r="AE157" s="224"/>
      <c r="AF157" s="215"/>
      <c r="AG157" s="214"/>
      <c r="AH157" s="214"/>
    </row>
    <row r="158" spans="5:34" s="14" customFormat="1" x14ac:dyDescent="0.2">
      <c r="E158" s="176"/>
      <c r="I158" s="179"/>
      <c r="O158" s="575"/>
      <c r="P158" s="212"/>
      <c r="Q158" s="213"/>
      <c r="R158" s="234"/>
      <c r="S158" s="224"/>
      <c r="T158" s="207"/>
      <c r="U158" s="207"/>
      <c r="V158" s="177"/>
      <c r="W158" s="177"/>
      <c r="X158" s="220"/>
      <c r="Y158" s="220"/>
      <c r="Z158" s="220"/>
      <c r="AA158" s="220"/>
      <c r="AB158" s="220"/>
      <c r="AC158" s="220"/>
      <c r="AD158" s="220"/>
      <c r="AE158" s="224"/>
      <c r="AF158" s="215"/>
      <c r="AG158" s="214"/>
      <c r="AH158" s="214"/>
    </row>
    <row r="159" spans="5:34" s="14" customFormat="1" x14ac:dyDescent="0.2">
      <c r="E159" s="176"/>
      <c r="I159" s="179"/>
      <c r="O159" s="575"/>
      <c r="P159" s="212"/>
      <c r="Q159" s="213"/>
      <c r="R159" s="234"/>
      <c r="S159" s="224"/>
      <c r="T159" s="207"/>
      <c r="U159" s="207"/>
      <c r="V159" s="177"/>
      <c r="W159" s="177"/>
      <c r="X159" s="220"/>
      <c r="Y159" s="220"/>
      <c r="Z159" s="220"/>
      <c r="AA159" s="220"/>
      <c r="AB159" s="220"/>
      <c r="AC159" s="220"/>
      <c r="AD159" s="220"/>
      <c r="AE159" s="224"/>
      <c r="AF159" s="215"/>
      <c r="AG159" s="214"/>
      <c r="AH159" s="214"/>
    </row>
    <row r="160" spans="5:34" x14ac:dyDescent="0.2">
      <c r="S160" s="225"/>
      <c r="T160" s="165"/>
      <c r="U160" s="165"/>
      <c r="V160" s="166"/>
      <c r="W160" s="166"/>
      <c r="X160" s="216"/>
      <c r="Y160" s="216"/>
      <c r="Z160" s="216"/>
      <c r="AA160" s="220"/>
      <c r="AB160" s="216"/>
      <c r="AC160" s="216"/>
      <c r="AD160" s="216"/>
      <c r="AE160" s="225"/>
      <c r="AF160" s="167"/>
      <c r="AG160" s="164"/>
      <c r="AH160" s="164"/>
    </row>
    <row r="161" spans="19:34" x14ac:dyDescent="0.2">
      <c r="S161" s="225"/>
      <c r="T161" s="165"/>
      <c r="U161" s="165"/>
      <c r="V161" s="166"/>
      <c r="W161" s="166"/>
      <c r="X161" s="216"/>
      <c r="Y161" s="216"/>
      <c r="Z161" s="216"/>
      <c r="AA161" s="220"/>
      <c r="AB161" s="216"/>
      <c r="AC161" s="216"/>
      <c r="AD161" s="216"/>
      <c r="AE161" s="225"/>
      <c r="AF161" s="167"/>
      <c r="AG161" s="164"/>
      <c r="AH161" s="164"/>
    </row>
    <row r="162" spans="19:34" x14ac:dyDescent="0.2">
      <c r="S162" s="225"/>
      <c r="T162" s="165"/>
      <c r="U162" s="165"/>
      <c r="V162" s="166"/>
      <c r="W162" s="166"/>
      <c r="X162" s="216"/>
      <c r="Y162" s="216"/>
      <c r="Z162" s="216"/>
      <c r="AA162" s="220"/>
      <c r="AB162" s="216"/>
      <c r="AC162" s="216"/>
      <c r="AD162" s="216"/>
      <c r="AE162" s="225"/>
      <c r="AF162" s="167"/>
      <c r="AG162" s="164"/>
      <c r="AH162" s="164"/>
    </row>
    <row r="163" spans="19:34" x14ac:dyDescent="0.2">
      <c r="S163" s="225"/>
      <c r="T163" s="165"/>
      <c r="U163" s="165"/>
      <c r="V163" s="166"/>
      <c r="W163" s="166"/>
      <c r="X163" s="216"/>
      <c r="Y163" s="216"/>
      <c r="Z163" s="216"/>
      <c r="AA163" s="220"/>
      <c r="AB163" s="216"/>
      <c r="AC163" s="216"/>
      <c r="AD163" s="216"/>
      <c r="AE163" s="225"/>
      <c r="AF163" s="167"/>
      <c r="AG163" s="164"/>
      <c r="AH163" s="164"/>
    </row>
    <row r="164" spans="19:34" x14ac:dyDescent="0.2">
      <c r="S164" s="225"/>
      <c r="T164" s="165"/>
      <c r="U164" s="165"/>
      <c r="V164" s="166"/>
      <c r="W164" s="166"/>
      <c r="X164" s="216"/>
      <c r="Y164" s="216"/>
      <c r="Z164" s="216"/>
      <c r="AA164" s="220"/>
      <c r="AB164" s="216"/>
      <c r="AC164" s="216"/>
      <c r="AD164" s="216"/>
      <c r="AE164" s="225"/>
      <c r="AF164" s="167"/>
      <c r="AG164" s="164"/>
      <c r="AH164" s="164"/>
    </row>
    <row r="165" spans="19:34" x14ac:dyDescent="0.2">
      <c r="S165" s="225"/>
      <c r="T165" s="165"/>
      <c r="U165" s="165"/>
      <c r="V165" s="166"/>
      <c r="W165" s="166"/>
      <c r="X165" s="216"/>
      <c r="Y165" s="216"/>
      <c r="Z165" s="216"/>
      <c r="AA165" s="220"/>
      <c r="AB165" s="216"/>
      <c r="AC165" s="216"/>
      <c r="AD165" s="216"/>
      <c r="AE165" s="225"/>
      <c r="AF165" s="167"/>
      <c r="AG165" s="164"/>
      <c r="AH165" s="164"/>
    </row>
    <row r="166" spans="19:34" x14ac:dyDescent="0.2">
      <c r="S166" s="225"/>
      <c r="T166" s="165"/>
      <c r="U166" s="165"/>
      <c r="V166" s="166"/>
      <c r="W166" s="166"/>
      <c r="X166" s="216"/>
      <c r="Y166" s="216"/>
      <c r="Z166" s="216"/>
      <c r="AA166" s="220"/>
      <c r="AB166" s="216"/>
      <c r="AC166" s="216"/>
      <c r="AD166" s="216"/>
      <c r="AE166" s="225"/>
      <c r="AF166" s="167"/>
      <c r="AG166" s="164"/>
      <c r="AH166" s="164"/>
    </row>
    <row r="167" spans="19:34" x14ac:dyDescent="0.2">
      <c r="S167" s="225"/>
      <c r="T167" s="165"/>
      <c r="U167" s="165"/>
      <c r="V167" s="166"/>
      <c r="W167" s="166"/>
      <c r="X167" s="216"/>
      <c r="Y167" s="216"/>
      <c r="Z167" s="216"/>
      <c r="AA167" s="220"/>
      <c r="AB167" s="216"/>
      <c r="AC167" s="216"/>
      <c r="AD167" s="216"/>
      <c r="AE167" s="225"/>
      <c r="AF167" s="167"/>
      <c r="AG167" s="164"/>
      <c r="AH167" s="164"/>
    </row>
    <row r="168" spans="19:34" x14ac:dyDescent="0.2">
      <c r="S168" s="225"/>
      <c r="T168" s="165"/>
      <c r="U168" s="165"/>
      <c r="V168" s="166"/>
      <c r="W168" s="166"/>
      <c r="X168" s="216"/>
      <c r="Y168" s="216"/>
      <c r="Z168" s="216"/>
      <c r="AA168" s="220"/>
      <c r="AB168" s="216"/>
      <c r="AC168" s="216"/>
      <c r="AD168" s="216"/>
      <c r="AE168" s="225"/>
      <c r="AF168" s="167"/>
      <c r="AG168" s="164"/>
      <c r="AH168" s="164"/>
    </row>
    <row r="169" spans="19:34" x14ac:dyDescent="0.2">
      <c r="S169" s="225"/>
      <c r="T169" s="165"/>
      <c r="U169" s="165"/>
      <c r="V169" s="166"/>
      <c r="W169" s="166"/>
      <c r="X169" s="216"/>
      <c r="Y169" s="216"/>
      <c r="Z169" s="216"/>
      <c r="AA169" s="220"/>
      <c r="AB169" s="216"/>
      <c r="AC169" s="216"/>
      <c r="AD169" s="216"/>
      <c r="AE169" s="225"/>
      <c r="AF169" s="167"/>
      <c r="AG169" s="164"/>
      <c r="AH169" s="164"/>
    </row>
    <row r="170" spans="19:34" x14ac:dyDescent="0.2">
      <c r="S170" s="225"/>
      <c r="T170" s="165"/>
      <c r="U170" s="165"/>
      <c r="V170" s="166"/>
      <c r="W170" s="166"/>
      <c r="X170" s="216"/>
      <c r="Y170" s="216"/>
      <c r="Z170" s="216"/>
      <c r="AA170" s="220"/>
      <c r="AB170" s="216"/>
      <c r="AC170" s="216"/>
      <c r="AD170" s="216"/>
      <c r="AE170" s="225"/>
      <c r="AF170" s="167"/>
      <c r="AG170" s="164"/>
      <c r="AH170" s="164"/>
    </row>
    <row r="171" spans="19:34" x14ac:dyDescent="0.2">
      <c r="S171" s="225"/>
      <c r="T171" s="165"/>
      <c r="U171" s="165"/>
      <c r="V171" s="166"/>
      <c r="W171" s="166"/>
      <c r="X171" s="216"/>
      <c r="Y171" s="216"/>
      <c r="Z171" s="216"/>
      <c r="AA171" s="220"/>
      <c r="AB171" s="216"/>
      <c r="AC171" s="216"/>
      <c r="AD171" s="216"/>
      <c r="AE171" s="225"/>
      <c r="AF171" s="167"/>
      <c r="AG171" s="164"/>
      <c r="AH171" s="164"/>
    </row>
    <row r="172" spans="19:34" x14ac:dyDescent="0.2">
      <c r="S172" s="225"/>
      <c r="T172" s="165"/>
      <c r="U172" s="165"/>
      <c r="V172" s="166"/>
      <c r="W172" s="166"/>
      <c r="X172" s="216"/>
      <c r="Y172" s="216"/>
      <c r="Z172" s="216"/>
      <c r="AA172" s="220"/>
      <c r="AB172" s="216"/>
      <c r="AC172" s="216"/>
      <c r="AD172" s="216"/>
      <c r="AE172" s="225"/>
      <c r="AF172" s="167"/>
      <c r="AG172" s="164"/>
      <c r="AH172" s="164"/>
    </row>
    <row r="173" spans="19:34" x14ac:dyDescent="0.2">
      <c r="S173" s="225"/>
      <c r="T173" s="165"/>
      <c r="U173" s="165"/>
      <c r="V173" s="166"/>
      <c r="W173" s="166"/>
      <c r="X173" s="216"/>
      <c r="Y173" s="216"/>
      <c r="Z173" s="216"/>
      <c r="AA173" s="220"/>
      <c r="AB173" s="216"/>
      <c r="AC173" s="216"/>
      <c r="AD173" s="216"/>
      <c r="AE173" s="225"/>
      <c r="AF173" s="167"/>
      <c r="AG173" s="164"/>
      <c r="AH173" s="164"/>
    </row>
    <row r="174" spans="19:34" x14ac:dyDescent="0.2">
      <c r="S174" s="225"/>
      <c r="T174" s="165"/>
      <c r="U174" s="165"/>
      <c r="V174" s="166"/>
      <c r="W174" s="166"/>
      <c r="X174" s="216"/>
      <c r="Y174" s="216"/>
      <c r="Z174" s="216"/>
      <c r="AA174" s="220"/>
      <c r="AB174" s="216"/>
      <c r="AC174" s="216"/>
      <c r="AD174" s="216"/>
      <c r="AE174" s="225"/>
      <c r="AF174" s="167"/>
      <c r="AG174" s="164"/>
      <c r="AH174" s="164"/>
    </row>
    <row r="175" spans="19:34" x14ac:dyDescent="0.2">
      <c r="S175" s="225"/>
      <c r="T175" s="165"/>
      <c r="U175" s="165"/>
      <c r="V175" s="166"/>
      <c r="W175" s="166"/>
      <c r="X175" s="216"/>
      <c r="Y175" s="216"/>
      <c r="Z175" s="216"/>
      <c r="AA175" s="220"/>
      <c r="AB175" s="216"/>
      <c r="AC175" s="216"/>
      <c r="AD175" s="216"/>
      <c r="AE175" s="225"/>
      <c r="AF175" s="167"/>
      <c r="AG175" s="164"/>
      <c r="AH175" s="164"/>
    </row>
    <row r="176" spans="19:34" x14ac:dyDescent="0.2">
      <c r="S176" s="225"/>
      <c r="T176" s="165"/>
      <c r="U176" s="165"/>
      <c r="V176" s="166"/>
      <c r="W176" s="166"/>
      <c r="X176" s="216"/>
      <c r="Y176" s="216"/>
      <c r="Z176" s="216"/>
      <c r="AA176" s="220"/>
      <c r="AB176" s="216"/>
      <c r="AC176" s="216"/>
      <c r="AD176" s="216"/>
      <c r="AE176" s="225"/>
      <c r="AF176" s="167"/>
      <c r="AG176" s="164"/>
      <c r="AH176" s="164"/>
    </row>
    <row r="177" spans="19:34" x14ac:dyDescent="0.2">
      <c r="S177" s="225"/>
      <c r="T177" s="165"/>
      <c r="U177" s="165"/>
      <c r="V177" s="166"/>
      <c r="W177" s="166"/>
      <c r="X177" s="216"/>
      <c r="Y177" s="216"/>
      <c r="Z177" s="216"/>
      <c r="AA177" s="220"/>
      <c r="AB177" s="216"/>
      <c r="AC177" s="216"/>
      <c r="AD177" s="216"/>
      <c r="AE177" s="225"/>
      <c r="AF177" s="167"/>
      <c r="AG177" s="164"/>
      <c r="AH177" s="164"/>
    </row>
    <row r="178" spans="19:34" x14ac:dyDescent="0.2">
      <c r="S178" s="225"/>
      <c r="T178" s="165"/>
      <c r="U178" s="165"/>
      <c r="V178" s="166"/>
      <c r="W178" s="166"/>
      <c r="X178" s="216"/>
      <c r="Y178" s="216"/>
      <c r="Z178" s="216"/>
      <c r="AA178" s="220"/>
      <c r="AB178" s="216"/>
      <c r="AC178" s="216"/>
      <c r="AD178" s="216"/>
      <c r="AE178" s="225"/>
      <c r="AF178" s="167"/>
      <c r="AG178" s="164"/>
      <c r="AH178" s="164"/>
    </row>
    <row r="179" spans="19:34" x14ac:dyDescent="0.2">
      <c r="S179" s="225"/>
      <c r="T179" s="165"/>
      <c r="U179" s="165"/>
      <c r="V179" s="166"/>
      <c r="W179" s="166"/>
      <c r="X179" s="216"/>
      <c r="Y179" s="216"/>
      <c r="Z179" s="216"/>
      <c r="AA179" s="220"/>
      <c r="AB179" s="216"/>
      <c r="AC179" s="216"/>
      <c r="AD179" s="216"/>
      <c r="AE179" s="225"/>
      <c r="AF179" s="167"/>
      <c r="AG179" s="164"/>
      <c r="AH179" s="164"/>
    </row>
    <row r="180" spans="19:34" x14ac:dyDescent="0.2">
      <c r="S180" s="225"/>
      <c r="T180" s="165"/>
      <c r="U180" s="165"/>
      <c r="V180" s="166"/>
      <c r="W180" s="166"/>
      <c r="X180" s="216"/>
      <c r="Y180" s="216"/>
      <c r="Z180" s="216"/>
      <c r="AA180" s="220"/>
      <c r="AB180" s="216"/>
      <c r="AC180" s="216"/>
      <c r="AD180" s="216"/>
      <c r="AE180" s="225"/>
      <c r="AF180" s="167"/>
      <c r="AG180" s="164"/>
      <c r="AH180" s="164"/>
    </row>
    <row r="181" spans="19:34" x14ac:dyDescent="0.2">
      <c r="S181" s="225"/>
      <c r="T181" s="165"/>
      <c r="U181" s="165"/>
      <c r="V181" s="166"/>
      <c r="W181" s="166"/>
      <c r="X181" s="216"/>
      <c r="Y181" s="216"/>
      <c r="Z181" s="216"/>
      <c r="AA181" s="220"/>
      <c r="AB181" s="216"/>
      <c r="AC181" s="216"/>
      <c r="AD181" s="216"/>
      <c r="AE181" s="225"/>
      <c r="AF181" s="167"/>
      <c r="AG181" s="164"/>
      <c r="AH181" s="164"/>
    </row>
    <row r="182" spans="19:34" x14ac:dyDescent="0.2">
      <c r="S182" s="225"/>
      <c r="T182" s="165"/>
      <c r="U182" s="165"/>
      <c r="V182" s="166"/>
      <c r="W182" s="166"/>
      <c r="X182" s="216"/>
      <c r="Y182" s="216"/>
      <c r="Z182" s="216"/>
      <c r="AA182" s="220"/>
      <c r="AB182" s="216"/>
      <c r="AC182" s="216"/>
      <c r="AD182" s="216"/>
      <c r="AE182" s="225"/>
      <c r="AF182" s="167"/>
      <c r="AG182" s="164"/>
      <c r="AH182" s="164"/>
    </row>
    <row r="183" spans="19:34" x14ac:dyDescent="0.2">
      <c r="S183" s="225"/>
      <c r="T183" s="165"/>
      <c r="U183" s="165"/>
      <c r="V183" s="166"/>
      <c r="W183" s="166"/>
      <c r="X183" s="216"/>
      <c r="Y183" s="216"/>
      <c r="Z183" s="216"/>
      <c r="AA183" s="220"/>
      <c r="AB183" s="216"/>
      <c r="AC183" s="216"/>
      <c r="AD183" s="216"/>
      <c r="AE183" s="225"/>
      <c r="AF183" s="167"/>
      <c r="AG183" s="164"/>
      <c r="AH183" s="164"/>
    </row>
    <row r="184" spans="19:34" x14ac:dyDescent="0.2">
      <c r="S184" s="225"/>
      <c r="T184" s="165"/>
      <c r="U184" s="165"/>
      <c r="V184" s="166"/>
      <c r="W184" s="166"/>
      <c r="X184" s="216"/>
      <c r="Y184" s="216"/>
      <c r="Z184" s="216"/>
      <c r="AA184" s="220"/>
      <c r="AB184" s="216"/>
      <c r="AC184" s="216"/>
      <c r="AD184" s="216"/>
      <c r="AE184" s="225"/>
      <c r="AF184" s="167"/>
      <c r="AG184" s="164"/>
      <c r="AH184" s="164"/>
    </row>
    <row r="185" spans="19:34" x14ac:dyDescent="0.2">
      <c r="S185" s="225"/>
      <c r="T185" s="165"/>
      <c r="U185" s="165"/>
      <c r="V185" s="166"/>
      <c r="W185" s="166"/>
      <c r="X185" s="216"/>
      <c r="Y185" s="216"/>
      <c r="Z185" s="216"/>
      <c r="AA185" s="220"/>
      <c r="AB185" s="216"/>
      <c r="AC185" s="216"/>
      <c r="AD185" s="216"/>
      <c r="AE185" s="225"/>
      <c r="AF185" s="167"/>
      <c r="AG185" s="164"/>
      <c r="AH185" s="164"/>
    </row>
    <row r="186" spans="19:34" x14ac:dyDescent="0.2">
      <c r="S186" s="225"/>
      <c r="T186" s="165"/>
      <c r="U186" s="165"/>
      <c r="V186" s="166"/>
      <c r="W186" s="166"/>
      <c r="X186" s="216"/>
      <c r="Y186" s="216"/>
      <c r="Z186" s="216"/>
      <c r="AA186" s="220"/>
      <c r="AB186" s="216"/>
      <c r="AC186" s="216"/>
      <c r="AD186" s="216"/>
      <c r="AE186" s="225"/>
      <c r="AF186" s="167"/>
      <c r="AG186" s="164"/>
      <c r="AH186" s="164"/>
    </row>
    <row r="187" spans="19:34" x14ac:dyDescent="0.2">
      <c r="S187" s="225"/>
      <c r="T187" s="165"/>
      <c r="U187" s="165"/>
      <c r="V187" s="166"/>
      <c r="W187" s="166"/>
      <c r="X187" s="216"/>
      <c r="Y187" s="216"/>
      <c r="Z187" s="216"/>
      <c r="AA187" s="220"/>
      <c r="AB187" s="216"/>
      <c r="AC187" s="216"/>
      <c r="AD187" s="216"/>
      <c r="AE187" s="225"/>
      <c r="AF187" s="167"/>
      <c r="AG187" s="164"/>
      <c r="AH187" s="164"/>
    </row>
    <row r="188" spans="19:34" x14ac:dyDescent="0.2">
      <c r="S188" s="225"/>
      <c r="T188" s="165"/>
      <c r="U188" s="165"/>
      <c r="V188" s="166"/>
      <c r="W188" s="166"/>
      <c r="X188" s="216"/>
      <c r="Y188" s="216"/>
      <c r="Z188" s="216"/>
      <c r="AA188" s="220"/>
      <c r="AB188" s="216"/>
      <c r="AC188" s="216"/>
      <c r="AD188" s="216"/>
      <c r="AE188" s="225"/>
      <c r="AF188" s="167"/>
      <c r="AG188" s="164"/>
      <c r="AH188" s="164"/>
    </row>
    <row r="189" spans="19:34" x14ac:dyDescent="0.2">
      <c r="S189" s="225"/>
      <c r="T189" s="165"/>
      <c r="U189" s="165"/>
      <c r="V189" s="166"/>
      <c r="W189" s="166"/>
      <c r="X189" s="216"/>
      <c r="Y189" s="216"/>
      <c r="Z189" s="216"/>
      <c r="AA189" s="220"/>
      <c r="AB189" s="216"/>
      <c r="AC189" s="216"/>
      <c r="AD189" s="216"/>
      <c r="AE189" s="225"/>
      <c r="AF189" s="167"/>
      <c r="AG189" s="164"/>
      <c r="AH189" s="164"/>
    </row>
    <row r="190" spans="19:34" x14ac:dyDescent="0.2">
      <c r="S190" s="225"/>
      <c r="T190" s="165"/>
      <c r="U190" s="165"/>
      <c r="V190" s="166"/>
      <c r="W190" s="166"/>
      <c r="X190" s="216"/>
      <c r="Y190" s="216"/>
      <c r="Z190" s="216"/>
      <c r="AA190" s="220"/>
      <c r="AB190" s="216"/>
      <c r="AC190" s="216"/>
      <c r="AD190" s="216"/>
      <c r="AE190" s="225"/>
      <c r="AF190" s="167"/>
      <c r="AG190" s="164"/>
      <c r="AH190" s="164"/>
    </row>
    <row r="191" spans="19:34" x14ac:dyDescent="0.2">
      <c r="S191" s="225"/>
      <c r="T191" s="165"/>
      <c r="U191" s="165"/>
      <c r="V191" s="166"/>
      <c r="W191" s="166"/>
      <c r="X191" s="216"/>
      <c r="Y191" s="216"/>
      <c r="Z191" s="216"/>
      <c r="AA191" s="220"/>
      <c r="AB191" s="216"/>
      <c r="AC191" s="216"/>
      <c r="AD191" s="216"/>
      <c r="AE191" s="225"/>
      <c r="AF191" s="167"/>
      <c r="AG191" s="164"/>
      <c r="AH191" s="164"/>
    </row>
    <row r="192" spans="19:34" x14ac:dyDescent="0.2">
      <c r="S192" s="225"/>
      <c r="T192" s="165"/>
      <c r="U192" s="165"/>
      <c r="V192" s="166"/>
      <c r="W192" s="166"/>
      <c r="X192" s="216"/>
      <c r="Y192" s="216"/>
      <c r="Z192" s="216"/>
      <c r="AA192" s="220"/>
      <c r="AB192" s="216"/>
      <c r="AC192" s="216"/>
      <c r="AD192" s="216"/>
      <c r="AE192" s="225"/>
      <c r="AF192" s="167"/>
      <c r="AG192" s="164"/>
      <c r="AH192" s="164"/>
    </row>
    <row r="193" spans="19:34" x14ac:dyDescent="0.2">
      <c r="S193" s="225"/>
      <c r="T193" s="165"/>
      <c r="U193" s="165"/>
      <c r="V193" s="166"/>
      <c r="W193" s="166"/>
      <c r="X193" s="216"/>
      <c r="Y193" s="216"/>
      <c r="Z193" s="216"/>
      <c r="AA193" s="220"/>
      <c r="AB193" s="216"/>
      <c r="AC193" s="216"/>
      <c r="AD193" s="216"/>
      <c r="AE193" s="225"/>
      <c r="AF193" s="167"/>
      <c r="AG193" s="164"/>
      <c r="AH193" s="164"/>
    </row>
    <row r="194" spans="19:34" x14ac:dyDescent="0.2">
      <c r="S194" s="225"/>
      <c r="T194" s="165"/>
      <c r="U194" s="165"/>
      <c r="V194" s="166"/>
      <c r="W194" s="166"/>
      <c r="X194" s="216"/>
      <c r="Y194" s="216"/>
      <c r="Z194" s="216"/>
      <c r="AA194" s="220"/>
      <c r="AB194" s="216"/>
      <c r="AC194" s="216"/>
      <c r="AD194" s="216"/>
      <c r="AE194" s="225"/>
      <c r="AF194" s="167"/>
      <c r="AG194" s="164"/>
      <c r="AH194" s="164"/>
    </row>
    <row r="195" spans="19:34" x14ac:dyDescent="0.2">
      <c r="S195" s="225"/>
      <c r="T195" s="165"/>
      <c r="U195" s="165"/>
      <c r="V195" s="166"/>
      <c r="W195" s="166"/>
      <c r="X195" s="216"/>
      <c r="Y195" s="216"/>
      <c r="Z195" s="216"/>
      <c r="AA195" s="220"/>
      <c r="AB195" s="216"/>
      <c r="AC195" s="216"/>
      <c r="AD195" s="216"/>
      <c r="AE195" s="225"/>
      <c r="AF195" s="167"/>
      <c r="AG195" s="164"/>
      <c r="AH195" s="164"/>
    </row>
    <row r="196" spans="19:34" x14ac:dyDescent="0.2">
      <c r="S196" s="225"/>
      <c r="T196" s="165"/>
      <c r="U196" s="165"/>
      <c r="V196" s="166"/>
      <c r="W196" s="166"/>
      <c r="X196" s="216"/>
      <c r="Y196" s="216"/>
      <c r="Z196" s="216"/>
      <c r="AA196" s="220"/>
      <c r="AB196" s="216"/>
      <c r="AC196" s="216"/>
      <c r="AD196" s="216"/>
      <c r="AE196" s="225"/>
      <c r="AF196" s="167"/>
      <c r="AG196" s="164"/>
      <c r="AH196" s="164"/>
    </row>
    <row r="197" spans="19:34" x14ac:dyDescent="0.2">
      <c r="S197" s="225"/>
      <c r="T197" s="165"/>
      <c r="U197" s="165"/>
      <c r="V197" s="166"/>
      <c r="W197" s="166"/>
      <c r="X197" s="216"/>
      <c r="Y197" s="216"/>
      <c r="Z197" s="216"/>
      <c r="AA197" s="220"/>
      <c r="AB197" s="216"/>
      <c r="AC197" s="216"/>
      <c r="AD197" s="216"/>
      <c r="AE197" s="225"/>
      <c r="AF197" s="167"/>
      <c r="AG197" s="164"/>
      <c r="AH197" s="164"/>
    </row>
    <row r="198" spans="19:34" x14ac:dyDescent="0.2">
      <c r="S198" s="225"/>
      <c r="T198" s="165"/>
      <c r="U198" s="165"/>
      <c r="V198" s="166"/>
      <c r="W198" s="166"/>
      <c r="X198" s="216"/>
      <c r="Y198" s="216"/>
      <c r="Z198" s="216"/>
      <c r="AA198" s="220"/>
      <c r="AB198" s="216"/>
      <c r="AC198" s="216"/>
      <c r="AD198" s="216"/>
      <c r="AE198" s="225"/>
      <c r="AF198" s="167"/>
      <c r="AG198" s="164"/>
      <c r="AH198" s="164"/>
    </row>
    <row r="199" spans="19:34" x14ac:dyDescent="0.2">
      <c r="S199" s="225"/>
      <c r="T199" s="165"/>
      <c r="U199" s="165"/>
      <c r="V199" s="166"/>
      <c r="W199" s="166"/>
      <c r="X199" s="216"/>
      <c r="Y199" s="216"/>
      <c r="Z199" s="216"/>
      <c r="AA199" s="220"/>
      <c r="AB199" s="216"/>
      <c r="AC199" s="216"/>
      <c r="AD199" s="216"/>
      <c r="AE199" s="225"/>
      <c r="AF199" s="167"/>
      <c r="AG199" s="164"/>
      <c r="AH199" s="164"/>
    </row>
    <row r="200" spans="19:34" x14ac:dyDescent="0.2">
      <c r="S200" s="225"/>
      <c r="T200" s="165"/>
      <c r="U200" s="165"/>
      <c r="V200" s="166"/>
      <c r="W200" s="166"/>
      <c r="X200" s="216"/>
      <c r="Y200" s="216"/>
      <c r="Z200" s="216"/>
      <c r="AA200" s="220"/>
      <c r="AB200" s="216"/>
      <c r="AC200" s="216"/>
      <c r="AD200" s="216"/>
      <c r="AE200" s="225"/>
      <c r="AF200" s="167"/>
      <c r="AG200" s="164"/>
      <c r="AH200" s="164"/>
    </row>
    <row r="201" spans="19:34" x14ac:dyDescent="0.2">
      <c r="S201" s="225"/>
      <c r="T201" s="165"/>
      <c r="U201" s="165"/>
      <c r="V201" s="166"/>
      <c r="W201" s="166"/>
      <c r="X201" s="216"/>
      <c r="Y201" s="216"/>
      <c r="Z201" s="216"/>
      <c r="AA201" s="220"/>
      <c r="AB201" s="216"/>
      <c r="AC201" s="216"/>
      <c r="AD201" s="216"/>
      <c r="AE201" s="225"/>
      <c r="AF201" s="167"/>
      <c r="AG201" s="164"/>
      <c r="AH201" s="164"/>
    </row>
    <row r="202" spans="19:34" x14ac:dyDescent="0.2">
      <c r="S202" s="225"/>
      <c r="T202" s="165"/>
      <c r="U202" s="165"/>
      <c r="V202" s="166"/>
      <c r="W202" s="166"/>
      <c r="X202" s="216"/>
      <c r="Y202" s="216"/>
      <c r="Z202" s="216"/>
      <c r="AA202" s="220"/>
      <c r="AB202" s="216"/>
      <c r="AC202" s="216"/>
      <c r="AD202" s="216"/>
      <c r="AE202" s="225"/>
      <c r="AF202" s="167"/>
      <c r="AG202" s="164"/>
      <c r="AH202" s="164"/>
    </row>
    <row r="203" spans="19:34" x14ac:dyDescent="0.2">
      <c r="S203" s="225"/>
      <c r="T203" s="165"/>
      <c r="U203" s="165"/>
      <c r="V203" s="166"/>
      <c r="W203" s="166"/>
      <c r="X203" s="216"/>
      <c r="Y203" s="216"/>
      <c r="Z203" s="216"/>
      <c r="AA203" s="220"/>
      <c r="AB203" s="216"/>
      <c r="AC203" s="216"/>
      <c r="AD203" s="216"/>
      <c r="AE203" s="225"/>
      <c r="AF203" s="167"/>
      <c r="AG203" s="164"/>
      <c r="AH203" s="164"/>
    </row>
    <row r="204" spans="19:34" x14ac:dyDescent="0.2">
      <c r="S204" s="225"/>
      <c r="T204" s="165"/>
      <c r="U204" s="165"/>
      <c r="V204" s="166"/>
      <c r="W204" s="166"/>
      <c r="X204" s="216"/>
      <c r="Y204" s="216"/>
      <c r="Z204" s="216"/>
      <c r="AA204" s="220"/>
      <c r="AB204" s="216"/>
      <c r="AC204" s="216"/>
      <c r="AD204" s="216"/>
      <c r="AE204" s="225"/>
      <c r="AF204" s="167"/>
      <c r="AG204" s="164"/>
      <c r="AH204" s="164"/>
    </row>
    <row r="205" spans="19:34" x14ac:dyDescent="0.2">
      <c r="S205" s="225"/>
      <c r="T205" s="165"/>
      <c r="U205" s="165"/>
      <c r="V205" s="166"/>
      <c r="W205" s="166"/>
      <c r="X205" s="216"/>
      <c r="Y205" s="216"/>
      <c r="Z205" s="216"/>
      <c r="AA205" s="220"/>
      <c r="AB205" s="216"/>
      <c r="AC205" s="216"/>
      <c r="AD205" s="216"/>
      <c r="AE205" s="225"/>
      <c r="AF205" s="167"/>
      <c r="AG205" s="164"/>
      <c r="AH205" s="164"/>
    </row>
    <row r="206" spans="19:34" x14ac:dyDescent="0.2">
      <c r="S206" s="225"/>
      <c r="T206" s="165"/>
      <c r="U206" s="165"/>
      <c r="V206" s="166"/>
      <c r="W206" s="166"/>
      <c r="X206" s="216"/>
      <c r="Y206" s="216"/>
      <c r="Z206" s="216"/>
      <c r="AA206" s="220"/>
      <c r="AB206" s="216"/>
      <c r="AC206" s="216"/>
      <c r="AD206" s="216"/>
      <c r="AE206" s="225"/>
      <c r="AF206" s="167"/>
      <c r="AG206" s="164"/>
      <c r="AH206" s="164"/>
    </row>
    <row r="207" spans="19:34" x14ac:dyDescent="0.2">
      <c r="S207" s="225"/>
      <c r="T207" s="165"/>
      <c r="U207" s="165"/>
      <c r="V207" s="166"/>
      <c r="W207" s="166"/>
      <c r="X207" s="216"/>
      <c r="Y207" s="216"/>
      <c r="Z207" s="216"/>
      <c r="AA207" s="220"/>
      <c r="AB207" s="216"/>
      <c r="AC207" s="216"/>
      <c r="AD207" s="216"/>
      <c r="AE207" s="225"/>
      <c r="AF207" s="167"/>
      <c r="AG207" s="164"/>
      <c r="AH207" s="164"/>
    </row>
    <row r="208" spans="19:34" x14ac:dyDescent="0.2">
      <c r="S208" s="225"/>
      <c r="T208" s="165"/>
      <c r="U208" s="165"/>
      <c r="V208" s="166"/>
      <c r="W208" s="166"/>
      <c r="X208" s="216"/>
      <c r="Y208" s="216"/>
      <c r="Z208" s="216"/>
      <c r="AA208" s="220"/>
      <c r="AB208" s="216"/>
      <c r="AC208" s="216"/>
      <c r="AD208" s="216"/>
      <c r="AE208" s="225"/>
      <c r="AF208" s="167"/>
      <c r="AG208" s="164"/>
      <c r="AH208" s="164"/>
    </row>
    <row r="209" spans="19:34" x14ac:dyDescent="0.2">
      <c r="S209" s="225"/>
      <c r="T209" s="165"/>
      <c r="U209" s="165"/>
      <c r="V209" s="166"/>
      <c r="W209" s="166"/>
      <c r="X209" s="216"/>
      <c r="Y209" s="216"/>
      <c r="Z209" s="216"/>
      <c r="AA209" s="220"/>
      <c r="AB209" s="216"/>
      <c r="AC209" s="216"/>
      <c r="AD209" s="216"/>
      <c r="AE209" s="225"/>
      <c r="AF209" s="167"/>
      <c r="AG209" s="164"/>
      <c r="AH209" s="164"/>
    </row>
    <row r="210" spans="19:34" x14ac:dyDescent="0.2">
      <c r="S210" s="225"/>
      <c r="T210" s="165"/>
      <c r="U210" s="165"/>
      <c r="V210" s="166"/>
      <c r="W210" s="166"/>
      <c r="X210" s="216"/>
      <c r="Y210" s="216"/>
      <c r="Z210" s="216"/>
      <c r="AA210" s="220"/>
      <c r="AB210" s="216"/>
      <c r="AC210" s="216"/>
      <c r="AD210" s="216"/>
      <c r="AE210" s="225"/>
      <c r="AF210" s="167"/>
      <c r="AG210" s="164"/>
      <c r="AH210" s="164"/>
    </row>
    <row r="211" spans="19:34" x14ac:dyDescent="0.2">
      <c r="S211" s="225"/>
      <c r="T211" s="165"/>
      <c r="U211" s="165"/>
      <c r="V211" s="166"/>
      <c r="W211" s="166"/>
      <c r="X211" s="216"/>
      <c r="Y211" s="216"/>
      <c r="Z211" s="216"/>
      <c r="AA211" s="220"/>
      <c r="AB211" s="216"/>
      <c r="AC211" s="216"/>
      <c r="AD211" s="216"/>
      <c r="AE211" s="225"/>
      <c r="AF211" s="167"/>
      <c r="AG211" s="164"/>
      <c r="AH211" s="164"/>
    </row>
    <row r="212" spans="19:34" x14ac:dyDescent="0.2">
      <c r="S212" s="225"/>
      <c r="T212" s="165"/>
      <c r="U212" s="165"/>
      <c r="V212" s="166"/>
      <c r="W212" s="166"/>
      <c r="X212" s="216"/>
      <c r="Y212" s="216"/>
      <c r="Z212" s="216"/>
      <c r="AA212" s="220"/>
      <c r="AB212" s="216"/>
      <c r="AC212" s="216"/>
      <c r="AD212" s="216"/>
      <c r="AE212" s="225"/>
      <c r="AF212" s="167"/>
      <c r="AG212" s="164"/>
      <c r="AH212" s="164"/>
    </row>
    <row r="213" spans="19:34" x14ac:dyDescent="0.2">
      <c r="S213" s="225"/>
      <c r="T213" s="165"/>
      <c r="U213" s="165"/>
      <c r="V213" s="166"/>
      <c r="W213" s="166"/>
      <c r="X213" s="216"/>
      <c r="Y213" s="216"/>
      <c r="Z213" s="216"/>
      <c r="AA213" s="220"/>
      <c r="AB213" s="216"/>
      <c r="AC213" s="216"/>
      <c r="AD213" s="216"/>
      <c r="AE213" s="225"/>
      <c r="AF213" s="167"/>
      <c r="AG213" s="164"/>
      <c r="AH213" s="164"/>
    </row>
    <row r="214" spans="19:34" x14ac:dyDescent="0.2">
      <c r="S214" s="225"/>
      <c r="T214" s="165"/>
      <c r="U214" s="165"/>
      <c r="V214" s="166"/>
      <c r="W214" s="166"/>
      <c r="X214" s="216"/>
      <c r="Y214" s="216"/>
      <c r="Z214" s="216"/>
      <c r="AA214" s="220"/>
      <c r="AB214" s="216"/>
      <c r="AC214" s="216"/>
      <c r="AD214" s="216"/>
      <c r="AE214" s="225"/>
      <c r="AF214" s="167"/>
      <c r="AG214" s="164"/>
      <c r="AH214" s="164"/>
    </row>
    <row r="215" spans="19:34" x14ac:dyDescent="0.2">
      <c r="S215" s="225"/>
      <c r="T215" s="165"/>
      <c r="U215" s="165"/>
      <c r="V215" s="166"/>
      <c r="W215" s="166"/>
      <c r="X215" s="216"/>
      <c r="Y215" s="216"/>
      <c r="Z215" s="216"/>
      <c r="AA215" s="220"/>
      <c r="AB215" s="216"/>
      <c r="AC215" s="216"/>
      <c r="AD215" s="216"/>
      <c r="AE215" s="225"/>
      <c r="AF215" s="167"/>
      <c r="AG215" s="164"/>
      <c r="AH215" s="164"/>
    </row>
    <row r="216" spans="19:34" x14ac:dyDescent="0.2">
      <c r="S216" s="225"/>
      <c r="T216" s="165"/>
      <c r="U216" s="165"/>
      <c r="V216" s="166"/>
      <c r="W216" s="166"/>
      <c r="X216" s="216"/>
      <c r="Y216" s="216"/>
      <c r="Z216" s="216"/>
      <c r="AA216" s="220"/>
      <c r="AB216" s="216"/>
      <c r="AC216" s="216"/>
      <c r="AD216" s="216"/>
      <c r="AE216" s="225"/>
      <c r="AF216" s="167"/>
      <c r="AG216" s="164"/>
      <c r="AH216" s="164"/>
    </row>
    <row r="217" spans="19:34" x14ac:dyDescent="0.2">
      <c r="S217" s="225"/>
      <c r="T217" s="165"/>
      <c r="U217" s="165"/>
      <c r="V217" s="166"/>
      <c r="W217" s="166"/>
      <c r="X217" s="216"/>
      <c r="Y217" s="216"/>
      <c r="Z217" s="216"/>
      <c r="AA217" s="220"/>
      <c r="AB217" s="216"/>
      <c r="AC217" s="216"/>
      <c r="AD217" s="216"/>
      <c r="AE217" s="225"/>
      <c r="AF217" s="167"/>
      <c r="AG217" s="164"/>
      <c r="AH217" s="164"/>
    </row>
    <row r="218" spans="19:34" x14ac:dyDescent="0.2">
      <c r="S218" s="225"/>
      <c r="T218" s="165"/>
      <c r="U218" s="165"/>
      <c r="V218" s="166"/>
      <c r="W218" s="166"/>
      <c r="X218" s="216"/>
      <c r="Y218" s="216"/>
      <c r="Z218" s="216"/>
      <c r="AA218" s="220"/>
      <c r="AB218" s="216"/>
      <c r="AC218" s="216"/>
      <c r="AD218" s="216"/>
      <c r="AE218" s="225"/>
      <c r="AF218" s="167"/>
      <c r="AG218" s="164"/>
      <c r="AH218" s="164"/>
    </row>
    <row r="219" spans="19:34" x14ac:dyDescent="0.2">
      <c r="S219" s="225"/>
      <c r="T219" s="165"/>
      <c r="U219" s="165"/>
      <c r="V219" s="166"/>
      <c r="W219" s="166"/>
      <c r="X219" s="216"/>
      <c r="Y219" s="216"/>
      <c r="Z219" s="216"/>
      <c r="AA219" s="220"/>
      <c r="AB219" s="216"/>
      <c r="AC219" s="216"/>
      <c r="AD219" s="216"/>
      <c r="AE219" s="225"/>
      <c r="AF219" s="167"/>
      <c r="AG219" s="164"/>
      <c r="AH219" s="164"/>
    </row>
    <row r="220" spans="19:34" x14ac:dyDescent="0.2">
      <c r="S220" s="225"/>
      <c r="T220" s="165"/>
      <c r="U220" s="165"/>
      <c r="V220" s="166"/>
      <c r="W220" s="166"/>
      <c r="X220" s="216"/>
      <c r="Y220" s="216"/>
      <c r="Z220" s="216"/>
      <c r="AA220" s="220"/>
      <c r="AB220" s="216"/>
      <c r="AC220" s="216"/>
      <c r="AD220" s="216"/>
      <c r="AE220" s="225"/>
      <c r="AF220" s="167"/>
      <c r="AG220" s="164"/>
      <c r="AH220" s="164"/>
    </row>
    <row r="221" spans="19:34" x14ac:dyDescent="0.2">
      <c r="S221" s="225"/>
      <c r="T221" s="165"/>
      <c r="U221" s="165"/>
      <c r="V221" s="166"/>
      <c r="W221" s="166"/>
      <c r="X221" s="216"/>
      <c r="Y221" s="216"/>
      <c r="Z221" s="216"/>
      <c r="AA221" s="220"/>
      <c r="AB221" s="216"/>
      <c r="AC221" s="216"/>
      <c r="AD221" s="216"/>
      <c r="AE221" s="225"/>
      <c r="AF221" s="167"/>
      <c r="AG221" s="164"/>
      <c r="AH221" s="164"/>
    </row>
    <row r="222" spans="19:34" x14ac:dyDescent="0.2">
      <c r="S222" s="225"/>
      <c r="T222" s="165"/>
      <c r="U222" s="165"/>
      <c r="V222" s="166"/>
      <c r="W222" s="166"/>
      <c r="X222" s="216"/>
      <c r="Y222" s="216"/>
      <c r="Z222" s="216"/>
      <c r="AA222" s="220"/>
      <c r="AB222" s="216"/>
      <c r="AC222" s="216"/>
      <c r="AD222" s="216"/>
      <c r="AE222" s="225"/>
      <c r="AF222" s="167"/>
      <c r="AG222" s="164"/>
      <c r="AH222" s="164"/>
    </row>
    <row r="223" spans="19:34" x14ac:dyDescent="0.2">
      <c r="S223" s="225"/>
      <c r="T223" s="165"/>
      <c r="U223" s="165"/>
      <c r="V223" s="166"/>
      <c r="W223" s="166"/>
      <c r="X223" s="216"/>
      <c r="Y223" s="216"/>
      <c r="Z223" s="216"/>
      <c r="AA223" s="220"/>
      <c r="AB223" s="216"/>
      <c r="AC223" s="216"/>
      <c r="AD223" s="216"/>
      <c r="AE223" s="225"/>
      <c r="AF223" s="167"/>
      <c r="AG223" s="164"/>
      <c r="AH223" s="164"/>
    </row>
    <row r="224" spans="19:34" x14ac:dyDescent="0.2">
      <c r="S224" s="225"/>
      <c r="T224" s="165"/>
      <c r="U224" s="165"/>
      <c r="V224" s="166"/>
      <c r="W224" s="166"/>
      <c r="X224" s="216"/>
      <c r="Y224" s="216"/>
      <c r="Z224" s="216"/>
      <c r="AA224" s="220"/>
      <c r="AB224" s="216"/>
      <c r="AC224" s="216"/>
      <c r="AD224" s="216"/>
      <c r="AE224" s="225"/>
      <c r="AF224" s="167"/>
      <c r="AG224" s="164"/>
      <c r="AH224" s="164"/>
    </row>
    <row r="225" spans="19:34" x14ac:dyDescent="0.2">
      <c r="S225" s="225"/>
      <c r="T225" s="165"/>
      <c r="U225" s="165"/>
      <c r="V225" s="166"/>
      <c r="W225" s="166"/>
      <c r="X225" s="216"/>
      <c r="Y225" s="216"/>
      <c r="Z225" s="216"/>
      <c r="AA225" s="220"/>
      <c r="AB225" s="216"/>
      <c r="AC225" s="216"/>
      <c r="AD225" s="216"/>
      <c r="AE225" s="225"/>
      <c r="AF225" s="167"/>
      <c r="AG225" s="164"/>
      <c r="AH225" s="164"/>
    </row>
    <row r="226" spans="19:34" x14ac:dyDescent="0.2">
      <c r="S226" s="225"/>
      <c r="T226" s="165"/>
      <c r="U226" s="165"/>
      <c r="V226" s="166"/>
      <c r="W226" s="166"/>
      <c r="X226" s="216"/>
      <c r="Y226" s="216"/>
      <c r="Z226" s="216"/>
      <c r="AA226" s="220"/>
      <c r="AB226" s="216"/>
      <c r="AC226" s="216"/>
      <c r="AD226" s="216"/>
      <c r="AE226" s="225"/>
      <c r="AF226" s="167"/>
      <c r="AG226" s="164"/>
      <c r="AH226" s="164"/>
    </row>
    <row r="227" spans="19:34" x14ac:dyDescent="0.2">
      <c r="S227" s="225"/>
      <c r="T227" s="165"/>
      <c r="U227" s="165"/>
      <c r="V227" s="166"/>
      <c r="W227" s="166"/>
      <c r="X227" s="216"/>
      <c r="Y227" s="216"/>
      <c r="Z227" s="216"/>
      <c r="AA227" s="220"/>
      <c r="AB227" s="216"/>
      <c r="AC227" s="216"/>
      <c r="AD227" s="216"/>
      <c r="AE227" s="225"/>
      <c r="AF227" s="167"/>
      <c r="AG227" s="164"/>
      <c r="AH227" s="164"/>
    </row>
    <row r="228" spans="19:34" x14ac:dyDescent="0.2">
      <c r="S228" s="225"/>
      <c r="T228" s="165"/>
      <c r="U228" s="165"/>
      <c r="V228" s="166"/>
      <c r="W228" s="166"/>
      <c r="X228" s="216"/>
      <c r="Y228" s="216"/>
      <c r="Z228" s="216"/>
      <c r="AA228" s="220"/>
      <c r="AB228" s="216"/>
      <c r="AC228" s="216"/>
      <c r="AD228" s="216"/>
      <c r="AE228" s="225"/>
      <c r="AF228" s="167"/>
      <c r="AG228" s="164"/>
      <c r="AH228" s="164"/>
    </row>
    <row r="229" spans="19:34" x14ac:dyDescent="0.2">
      <c r="S229" s="225"/>
      <c r="T229" s="165"/>
      <c r="U229" s="165"/>
      <c r="V229" s="166"/>
      <c r="W229" s="166"/>
      <c r="X229" s="216"/>
      <c r="Y229" s="216"/>
      <c r="Z229" s="216"/>
      <c r="AA229" s="220"/>
      <c r="AB229" s="216"/>
      <c r="AC229" s="216"/>
      <c r="AD229" s="216"/>
      <c r="AE229" s="225"/>
      <c r="AF229" s="167"/>
      <c r="AG229" s="164"/>
      <c r="AH229" s="164"/>
    </row>
    <row r="230" spans="19:34" x14ac:dyDescent="0.2">
      <c r="S230" s="225"/>
      <c r="T230" s="165"/>
      <c r="U230" s="165"/>
      <c r="V230" s="166"/>
      <c r="W230" s="166"/>
      <c r="X230" s="216"/>
      <c r="Y230" s="216"/>
      <c r="Z230" s="216"/>
      <c r="AA230" s="220"/>
      <c r="AB230" s="216"/>
      <c r="AC230" s="216"/>
      <c r="AD230" s="216"/>
      <c r="AE230" s="225"/>
      <c r="AF230" s="167"/>
      <c r="AG230" s="164"/>
      <c r="AH230" s="164"/>
    </row>
    <row r="231" spans="19:34" x14ac:dyDescent="0.2">
      <c r="S231" s="225"/>
      <c r="T231" s="165"/>
      <c r="U231" s="165"/>
      <c r="V231" s="166"/>
      <c r="W231" s="166"/>
      <c r="X231" s="216"/>
      <c r="Y231" s="216"/>
      <c r="Z231" s="216"/>
      <c r="AA231" s="220"/>
      <c r="AB231" s="216"/>
      <c r="AC231" s="216"/>
      <c r="AD231" s="216"/>
      <c r="AE231" s="225"/>
      <c r="AF231" s="167"/>
      <c r="AG231" s="164"/>
      <c r="AH231" s="164"/>
    </row>
    <row r="232" spans="19:34" x14ac:dyDescent="0.2">
      <c r="S232" s="225"/>
      <c r="T232" s="165"/>
      <c r="U232" s="165"/>
      <c r="V232" s="166"/>
      <c r="W232" s="166"/>
      <c r="X232" s="216"/>
      <c r="Y232" s="216"/>
      <c r="Z232" s="216"/>
      <c r="AA232" s="220"/>
      <c r="AB232" s="216"/>
      <c r="AC232" s="216"/>
      <c r="AD232" s="216"/>
      <c r="AE232" s="225"/>
      <c r="AF232" s="167"/>
      <c r="AG232" s="164"/>
      <c r="AH232" s="164"/>
    </row>
    <row r="233" spans="19:34" x14ac:dyDescent="0.2">
      <c r="S233" s="225"/>
      <c r="T233" s="165"/>
      <c r="U233" s="165"/>
      <c r="V233" s="166"/>
      <c r="W233" s="166"/>
      <c r="X233" s="216"/>
      <c r="Y233" s="216"/>
      <c r="Z233" s="216"/>
      <c r="AA233" s="220"/>
      <c r="AB233" s="216"/>
      <c r="AC233" s="216"/>
      <c r="AD233" s="216"/>
      <c r="AE233" s="225"/>
      <c r="AF233" s="167"/>
      <c r="AG233" s="164"/>
      <c r="AH233" s="164"/>
    </row>
    <row r="234" spans="19:34" x14ac:dyDescent="0.2">
      <c r="S234" s="225"/>
      <c r="T234" s="165"/>
      <c r="U234" s="165"/>
      <c r="V234" s="166"/>
      <c r="W234" s="166"/>
      <c r="X234" s="216"/>
      <c r="Y234" s="216"/>
      <c r="Z234" s="216"/>
      <c r="AA234" s="220"/>
      <c r="AB234" s="216"/>
      <c r="AC234" s="216"/>
      <c r="AD234" s="216"/>
      <c r="AE234" s="225"/>
      <c r="AF234" s="167"/>
      <c r="AG234" s="164"/>
      <c r="AH234" s="164"/>
    </row>
    <row r="235" spans="19:34" x14ac:dyDescent="0.2">
      <c r="S235" s="225"/>
      <c r="T235" s="165"/>
      <c r="U235" s="165"/>
      <c r="V235" s="166"/>
      <c r="W235" s="166"/>
      <c r="X235" s="216"/>
      <c r="Y235" s="216"/>
      <c r="Z235" s="216"/>
      <c r="AA235" s="220"/>
      <c r="AB235" s="216"/>
      <c r="AC235" s="216"/>
      <c r="AD235" s="216"/>
      <c r="AE235" s="225"/>
      <c r="AF235" s="167"/>
      <c r="AG235" s="164"/>
      <c r="AH235" s="164"/>
    </row>
    <row r="236" spans="19:34" x14ac:dyDescent="0.2">
      <c r="S236" s="225"/>
      <c r="T236" s="165"/>
      <c r="U236" s="165"/>
      <c r="V236" s="166"/>
      <c r="W236" s="166"/>
      <c r="X236" s="216"/>
      <c r="Y236" s="216"/>
      <c r="Z236" s="216"/>
      <c r="AA236" s="220"/>
      <c r="AB236" s="216"/>
      <c r="AC236" s="216"/>
      <c r="AD236" s="216"/>
      <c r="AE236" s="225"/>
      <c r="AF236" s="167"/>
      <c r="AG236" s="164"/>
      <c r="AH236" s="164"/>
    </row>
    <row r="237" spans="19:34" x14ac:dyDescent="0.2">
      <c r="S237" s="225"/>
      <c r="T237" s="165"/>
      <c r="U237" s="165"/>
      <c r="V237" s="166"/>
      <c r="W237" s="166"/>
      <c r="X237" s="216"/>
      <c r="Y237" s="216"/>
      <c r="Z237" s="216"/>
      <c r="AA237" s="220"/>
      <c r="AB237" s="216"/>
      <c r="AC237" s="216"/>
      <c r="AD237" s="216"/>
      <c r="AE237" s="225"/>
      <c r="AF237" s="167"/>
      <c r="AG237" s="164"/>
      <c r="AH237" s="164"/>
    </row>
    <row r="238" spans="19:34" x14ac:dyDescent="0.2">
      <c r="S238" s="225"/>
      <c r="T238" s="165"/>
      <c r="U238" s="165"/>
      <c r="V238" s="166"/>
      <c r="W238" s="166"/>
      <c r="X238" s="216"/>
      <c r="Y238" s="216"/>
      <c r="Z238" s="216"/>
      <c r="AA238" s="220"/>
      <c r="AB238" s="216"/>
      <c r="AC238" s="216"/>
      <c r="AD238" s="216"/>
      <c r="AE238" s="225"/>
      <c r="AF238" s="167"/>
      <c r="AG238" s="164"/>
      <c r="AH238" s="164"/>
    </row>
    <row r="239" spans="19:34" x14ac:dyDescent="0.2">
      <c r="S239" s="225"/>
      <c r="T239" s="165"/>
      <c r="U239" s="165"/>
      <c r="V239" s="166"/>
      <c r="W239" s="166"/>
      <c r="X239" s="216"/>
      <c r="Y239" s="216"/>
      <c r="Z239" s="216"/>
      <c r="AA239" s="220"/>
      <c r="AB239" s="216"/>
      <c r="AC239" s="216"/>
      <c r="AD239" s="216"/>
      <c r="AE239" s="225"/>
      <c r="AF239" s="167"/>
      <c r="AG239" s="164"/>
      <c r="AH239" s="164"/>
    </row>
    <row r="240" spans="19:34" x14ac:dyDescent="0.2">
      <c r="S240" s="225"/>
      <c r="T240" s="165"/>
      <c r="U240" s="165"/>
      <c r="V240" s="166"/>
      <c r="W240" s="166"/>
      <c r="X240" s="216"/>
      <c r="Y240" s="216"/>
      <c r="Z240" s="216"/>
      <c r="AA240" s="220"/>
      <c r="AB240" s="216"/>
      <c r="AC240" s="216"/>
      <c r="AD240" s="216"/>
      <c r="AE240" s="225"/>
      <c r="AF240" s="167"/>
      <c r="AG240" s="164"/>
      <c r="AH240" s="164"/>
    </row>
    <row r="241" spans="19:34" x14ac:dyDescent="0.2">
      <c r="S241" s="225"/>
      <c r="T241" s="165"/>
      <c r="U241" s="165"/>
      <c r="V241" s="166"/>
      <c r="W241" s="166"/>
      <c r="X241" s="216"/>
      <c r="Y241" s="216"/>
      <c r="Z241" s="216"/>
      <c r="AA241" s="220"/>
      <c r="AB241" s="216"/>
      <c r="AC241" s="216"/>
      <c r="AD241" s="216"/>
      <c r="AE241" s="225"/>
      <c r="AF241" s="167"/>
      <c r="AG241" s="164"/>
      <c r="AH241" s="164"/>
    </row>
    <row r="242" spans="19:34" x14ac:dyDescent="0.2">
      <c r="S242" s="225"/>
      <c r="T242" s="165"/>
      <c r="U242" s="165"/>
      <c r="V242" s="166"/>
      <c r="W242" s="166"/>
      <c r="X242" s="216"/>
      <c r="Y242" s="216"/>
      <c r="Z242" s="216"/>
      <c r="AA242" s="220"/>
      <c r="AB242" s="216"/>
      <c r="AC242" s="216"/>
      <c r="AD242" s="216"/>
      <c r="AE242" s="225"/>
      <c r="AF242" s="167"/>
      <c r="AG242" s="164"/>
      <c r="AH242" s="164"/>
    </row>
    <row r="243" spans="19:34" x14ac:dyDescent="0.2">
      <c r="S243" s="225"/>
      <c r="T243" s="165"/>
      <c r="U243" s="165"/>
      <c r="V243" s="166"/>
      <c r="W243" s="166"/>
      <c r="X243" s="216"/>
      <c r="Y243" s="216"/>
      <c r="Z243" s="216"/>
      <c r="AA243" s="220"/>
      <c r="AB243" s="216"/>
      <c r="AC243" s="216"/>
      <c r="AD243" s="216"/>
      <c r="AE243" s="225"/>
      <c r="AF243" s="167"/>
      <c r="AG243" s="164"/>
      <c r="AH243" s="164"/>
    </row>
    <row r="244" spans="19:34" x14ac:dyDescent="0.2">
      <c r="S244" s="225"/>
      <c r="T244" s="165"/>
      <c r="U244" s="165"/>
      <c r="V244" s="166"/>
      <c r="W244" s="166"/>
      <c r="X244" s="216"/>
      <c r="Y244" s="216"/>
      <c r="Z244" s="216"/>
      <c r="AA244" s="220"/>
      <c r="AB244" s="216"/>
      <c r="AC244" s="216"/>
      <c r="AD244" s="216"/>
      <c r="AE244" s="225"/>
      <c r="AF244" s="167"/>
      <c r="AG244" s="164"/>
      <c r="AH244" s="164"/>
    </row>
    <row r="245" spans="19:34" x14ac:dyDescent="0.2">
      <c r="S245" s="225"/>
      <c r="T245" s="165"/>
      <c r="U245" s="165"/>
      <c r="V245" s="166"/>
      <c r="W245" s="166"/>
      <c r="X245" s="216"/>
      <c r="Y245" s="216"/>
      <c r="Z245" s="216"/>
      <c r="AA245" s="220"/>
      <c r="AB245" s="216"/>
      <c r="AC245" s="216"/>
      <c r="AD245" s="216"/>
      <c r="AE245" s="225"/>
      <c r="AF245" s="167"/>
      <c r="AG245" s="164"/>
      <c r="AH245" s="164"/>
    </row>
    <row r="246" spans="19:34" x14ac:dyDescent="0.2">
      <c r="S246" s="225"/>
      <c r="T246" s="165"/>
      <c r="U246" s="165"/>
      <c r="V246" s="166"/>
      <c r="W246" s="166"/>
      <c r="X246" s="216"/>
      <c r="Y246" s="216"/>
      <c r="Z246" s="216"/>
      <c r="AA246" s="220"/>
      <c r="AB246" s="216"/>
      <c r="AC246" s="216"/>
      <c r="AD246" s="216"/>
      <c r="AE246" s="225"/>
      <c r="AF246" s="167"/>
      <c r="AG246" s="164"/>
      <c r="AH246" s="164"/>
    </row>
    <row r="247" spans="19:34" x14ac:dyDescent="0.2">
      <c r="S247" s="225"/>
      <c r="T247" s="165"/>
      <c r="U247" s="165"/>
      <c r="V247" s="166"/>
      <c r="W247" s="166"/>
      <c r="X247" s="216"/>
      <c r="Y247" s="216"/>
      <c r="Z247" s="216"/>
      <c r="AA247" s="220"/>
      <c r="AB247" s="216"/>
      <c r="AC247" s="216"/>
      <c r="AD247" s="216"/>
      <c r="AE247" s="225"/>
      <c r="AF247" s="167"/>
      <c r="AG247" s="164"/>
      <c r="AH247" s="164"/>
    </row>
    <row r="248" spans="19:34" x14ac:dyDescent="0.2">
      <c r="S248" s="225"/>
      <c r="T248" s="165"/>
      <c r="U248" s="165"/>
      <c r="V248" s="166"/>
      <c r="W248" s="166"/>
      <c r="X248" s="216"/>
      <c r="Y248" s="216"/>
      <c r="Z248" s="216"/>
      <c r="AA248" s="220"/>
      <c r="AB248" s="216"/>
      <c r="AC248" s="216"/>
      <c r="AD248" s="216"/>
      <c r="AE248" s="225"/>
      <c r="AF248" s="167"/>
      <c r="AG248" s="164"/>
      <c r="AH248" s="164"/>
    </row>
    <row r="249" spans="19:34" x14ac:dyDescent="0.2">
      <c r="S249" s="225"/>
      <c r="T249" s="165"/>
      <c r="U249" s="165"/>
      <c r="V249" s="166"/>
      <c r="W249" s="166"/>
      <c r="X249" s="216"/>
      <c r="Y249" s="216"/>
      <c r="Z249" s="216"/>
      <c r="AA249" s="220"/>
      <c r="AB249" s="216"/>
      <c r="AC249" s="216"/>
      <c r="AD249" s="216"/>
      <c r="AE249" s="225"/>
      <c r="AF249" s="167"/>
      <c r="AG249" s="164"/>
      <c r="AH249" s="164"/>
    </row>
    <row r="250" spans="19:34" x14ac:dyDescent="0.2">
      <c r="S250" s="225"/>
      <c r="T250" s="165"/>
      <c r="U250" s="165"/>
      <c r="V250" s="166"/>
      <c r="W250" s="166"/>
      <c r="X250" s="216"/>
      <c r="Y250" s="216"/>
      <c r="Z250" s="216"/>
      <c r="AA250" s="220"/>
      <c r="AB250" s="216"/>
      <c r="AC250" s="216"/>
      <c r="AD250" s="216"/>
      <c r="AE250" s="225"/>
      <c r="AF250" s="167"/>
      <c r="AG250" s="164"/>
      <c r="AH250" s="164"/>
    </row>
    <row r="251" spans="19:34" x14ac:dyDescent="0.2">
      <c r="S251" s="225"/>
      <c r="T251" s="165"/>
      <c r="U251" s="165"/>
      <c r="V251" s="166"/>
      <c r="W251" s="166"/>
      <c r="X251" s="216"/>
      <c r="Y251" s="216"/>
      <c r="Z251" s="216"/>
      <c r="AA251" s="220"/>
      <c r="AB251" s="216"/>
      <c r="AC251" s="216"/>
      <c r="AD251" s="216"/>
      <c r="AE251" s="225"/>
      <c r="AF251" s="167"/>
      <c r="AG251" s="164"/>
      <c r="AH251" s="164"/>
    </row>
    <row r="252" spans="19:34" x14ac:dyDescent="0.2">
      <c r="S252" s="225"/>
      <c r="T252" s="165"/>
      <c r="U252" s="165"/>
      <c r="V252" s="166"/>
      <c r="W252" s="166"/>
      <c r="X252" s="216"/>
      <c r="Y252" s="216"/>
      <c r="Z252" s="216"/>
      <c r="AA252" s="220"/>
      <c r="AB252" s="216"/>
      <c r="AC252" s="216"/>
      <c r="AD252" s="216"/>
      <c r="AE252" s="225"/>
      <c r="AF252" s="167"/>
      <c r="AG252" s="164"/>
      <c r="AH252" s="164"/>
    </row>
    <row r="253" spans="19:34" x14ac:dyDescent="0.2">
      <c r="S253" s="225"/>
      <c r="T253" s="165"/>
      <c r="U253" s="165"/>
      <c r="V253" s="166"/>
      <c r="W253" s="166"/>
      <c r="X253" s="216"/>
      <c r="Y253" s="216"/>
      <c r="Z253" s="216"/>
      <c r="AA253" s="220"/>
      <c r="AB253" s="216"/>
      <c r="AC253" s="216"/>
      <c r="AD253" s="216"/>
      <c r="AE253" s="225"/>
      <c r="AF253" s="167"/>
      <c r="AG253" s="164"/>
      <c r="AH253" s="164"/>
    </row>
    <row r="254" spans="19:34" x14ac:dyDescent="0.2">
      <c r="S254" s="225"/>
      <c r="T254" s="165"/>
      <c r="U254" s="165"/>
      <c r="V254" s="166"/>
      <c r="W254" s="166"/>
      <c r="X254" s="216"/>
      <c r="Y254" s="216"/>
      <c r="Z254" s="216"/>
      <c r="AA254" s="220"/>
      <c r="AB254" s="216"/>
      <c r="AC254" s="216"/>
      <c r="AD254" s="216"/>
      <c r="AE254" s="225"/>
      <c r="AF254" s="167"/>
      <c r="AG254" s="164"/>
      <c r="AH254" s="164"/>
    </row>
    <row r="255" spans="19:34" x14ac:dyDescent="0.2">
      <c r="S255" s="225"/>
      <c r="T255" s="165"/>
      <c r="U255" s="165"/>
      <c r="V255" s="166"/>
      <c r="W255" s="166"/>
      <c r="X255" s="216"/>
      <c r="Y255" s="216"/>
      <c r="Z255" s="216"/>
      <c r="AA255" s="220"/>
      <c r="AB255" s="216"/>
      <c r="AC255" s="216"/>
      <c r="AD255" s="216"/>
      <c r="AE255" s="225"/>
      <c r="AF255" s="167"/>
      <c r="AG255" s="164"/>
      <c r="AH255" s="164"/>
    </row>
    <row r="256" spans="19:34" x14ac:dyDescent="0.2">
      <c r="S256" s="225"/>
      <c r="T256" s="165"/>
      <c r="U256" s="165"/>
      <c r="V256" s="166"/>
      <c r="W256" s="166"/>
      <c r="X256" s="216"/>
      <c r="Y256" s="216"/>
      <c r="Z256" s="216"/>
      <c r="AA256" s="220"/>
      <c r="AB256" s="216"/>
      <c r="AC256" s="216"/>
      <c r="AD256" s="216"/>
      <c r="AE256" s="225"/>
      <c r="AF256" s="167"/>
      <c r="AG256" s="164"/>
      <c r="AH256" s="164"/>
    </row>
    <row r="257" spans="19:34" x14ac:dyDescent="0.2">
      <c r="S257" s="225"/>
      <c r="T257" s="165"/>
      <c r="U257" s="165"/>
      <c r="V257" s="166"/>
      <c r="W257" s="166"/>
      <c r="X257" s="216"/>
      <c r="Y257" s="216"/>
      <c r="Z257" s="216"/>
      <c r="AA257" s="220"/>
      <c r="AB257" s="216"/>
      <c r="AC257" s="216"/>
      <c r="AD257" s="216"/>
      <c r="AE257" s="225"/>
      <c r="AF257" s="167"/>
      <c r="AG257" s="164"/>
      <c r="AH257" s="164"/>
    </row>
    <row r="258" spans="19:34" x14ac:dyDescent="0.2">
      <c r="S258" s="225"/>
      <c r="T258" s="165"/>
      <c r="U258" s="165"/>
      <c r="V258" s="166"/>
      <c r="W258" s="166"/>
      <c r="X258" s="216"/>
      <c r="Y258" s="216"/>
      <c r="Z258" s="216"/>
      <c r="AA258" s="220"/>
      <c r="AB258" s="216"/>
      <c r="AC258" s="216"/>
      <c r="AD258" s="216"/>
      <c r="AE258" s="225"/>
      <c r="AF258" s="167"/>
      <c r="AG258" s="164"/>
      <c r="AH258" s="164"/>
    </row>
    <row r="259" spans="19:34" x14ac:dyDescent="0.2">
      <c r="S259" s="226" t="e">
        <f t="shared" ref="S259:S322" si="65">MID(#REF!,2,7)</f>
        <v>#REF!</v>
      </c>
      <c r="T259" s="168"/>
      <c r="U259" s="168"/>
      <c r="V259" s="169"/>
      <c r="W259" s="169"/>
      <c r="X259" s="221"/>
      <c r="Y259" s="221"/>
      <c r="Z259" s="221"/>
      <c r="AA259" s="222"/>
      <c r="AB259" s="221"/>
      <c r="AC259" s="221"/>
      <c r="AD259" s="221"/>
      <c r="AE259" s="226"/>
      <c r="AF259" s="170"/>
      <c r="AG259" s="130"/>
      <c r="AH259" s="130"/>
    </row>
    <row r="260" spans="19:34" x14ac:dyDescent="0.2">
      <c r="S260" s="226" t="e">
        <f t="shared" si="65"/>
        <v>#REF!</v>
      </c>
      <c r="T260" s="168"/>
      <c r="U260" s="168"/>
      <c r="V260" s="169"/>
      <c r="W260" s="169"/>
      <c r="X260" s="221"/>
      <c r="Y260" s="221"/>
      <c r="Z260" s="221"/>
      <c r="AA260" s="222"/>
      <c r="AB260" s="221"/>
      <c r="AC260" s="221"/>
      <c r="AD260" s="221"/>
      <c r="AE260" s="226"/>
      <c r="AF260" s="170"/>
      <c r="AG260" s="130"/>
      <c r="AH260" s="130"/>
    </row>
    <row r="261" spans="19:34" x14ac:dyDescent="0.2">
      <c r="S261" s="226" t="e">
        <f t="shared" si="65"/>
        <v>#REF!</v>
      </c>
      <c r="T261" s="168"/>
      <c r="U261" s="168"/>
      <c r="V261" s="169"/>
      <c r="W261" s="169"/>
      <c r="X261" s="221"/>
      <c r="Y261" s="221"/>
      <c r="Z261" s="221"/>
      <c r="AA261" s="222"/>
      <c r="AB261" s="221"/>
      <c r="AC261" s="221"/>
      <c r="AD261" s="221"/>
      <c r="AE261" s="226"/>
      <c r="AF261" s="170"/>
      <c r="AG261" s="130"/>
      <c r="AH261" s="130"/>
    </row>
    <row r="262" spans="19:34" x14ac:dyDescent="0.2">
      <c r="S262" s="226" t="e">
        <f t="shared" si="65"/>
        <v>#REF!</v>
      </c>
      <c r="T262" s="168"/>
      <c r="U262" s="168"/>
      <c r="V262" s="169"/>
      <c r="W262" s="169"/>
      <c r="X262" s="221"/>
      <c r="Y262" s="221"/>
      <c r="Z262" s="221"/>
      <c r="AA262" s="222"/>
      <c r="AB262" s="221"/>
      <c r="AC262" s="221"/>
      <c r="AD262" s="221"/>
      <c r="AE262" s="226"/>
      <c r="AF262" s="170"/>
      <c r="AG262" s="130"/>
      <c r="AH262" s="130"/>
    </row>
    <row r="263" spans="19:34" x14ac:dyDescent="0.2">
      <c r="S263" s="226" t="e">
        <f t="shared" si="65"/>
        <v>#REF!</v>
      </c>
      <c r="T263" s="168"/>
      <c r="U263" s="168"/>
      <c r="V263" s="169"/>
      <c r="W263" s="169"/>
      <c r="X263" s="221"/>
      <c r="Y263" s="221"/>
      <c r="Z263" s="221"/>
      <c r="AA263" s="222"/>
      <c r="AB263" s="221"/>
      <c r="AC263" s="221"/>
      <c r="AD263" s="221"/>
      <c r="AE263" s="226"/>
      <c r="AF263" s="170"/>
      <c r="AG263" s="130"/>
      <c r="AH263" s="130"/>
    </row>
    <row r="264" spans="19:34" x14ac:dyDescent="0.2">
      <c r="S264" s="226" t="e">
        <f t="shared" si="65"/>
        <v>#REF!</v>
      </c>
      <c r="T264" s="168"/>
      <c r="U264" s="168"/>
      <c r="V264" s="169"/>
      <c r="W264" s="169"/>
      <c r="X264" s="221"/>
      <c r="Y264" s="221"/>
      <c r="Z264" s="221"/>
      <c r="AA264" s="222"/>
      <c r="AB264" s="221"/>
      <c r="AC264" s="221"/>
      <c r="AD264" s="221"/>
      <c r="AE264" s="226"/>
      <c r="AF264" s="170"/>
      <c r="AG264" s="130"/>
      <c r="AH264" s="130"/>
    </row>
    <row r="265" spans="19:34" x14ac:dyDescent="0.2">
      <c r="S265" s="226" t="e">
        <f t="shared" si="65"/>
        <v>#REF!</v>
      </c>
      <c r="T265" s="168"/>
      <c r="U265" s="168"/>
      <c r="V265" s="169"/>
      <c r="W265" s="169"/>
      <c r="X265" s="221"/>
      <c r="Y265" s="221"/>
      <c r="Z265" s="221"/>
      <c r="AA265" s="222"/>
      <c r="AB265" s="221"/>
      <c r="AC265" s="221"/>
      <c r="AD265" s="221"/>
      <c r="AE265" s="226"/>
      <c r="AF265" s="170"/>
      <c r="AG265" s="130"/>
      <c r="AH265" s="130"/>
    </row>
    <row r="266" spans="19:34" x14ac:dyDescent="0.2">
      <c r="S266" s="226" t="e">
        <f t="shared" si="65"/>
        <v>#REF!</v>
      </c>
      <c r="T266" s="168"/>
      <c r="U266" s="168"/>
      <c r="V266" s="169"/>
      <c r="W266" s="169"/>
      <c r="X266" s="221"/>
      <c r="Y266" s="221"/>
      <c r="Z266" s="221"/>
      <c r="AA266" s="222"/>
      <c r="AB266" s="221"/>
      <c r="AC266" s="221"/>
      <c r="AD266" s="221"/>
      <c r="AE266" s="226"/>
      <c r="AF266" s="170"/>
      <c r="AG266" s="130"/>
      <c r="AH266" s="130"/>
    </row>
    <row r="267" spans="19:34" x14ac:dyDescent="0.2">
      <c r="S267" s="226" t="e">
        <f t="shared" si="65"/>
        <v>#REF!</v>
      </c>
      <c r="T267" s="168"/>
      <c r="U267" s="168"/>
      <c r="V267" s="169"/>
      <c r="W267" s="169"/>
      <c r="X267" s="221"/>
      <c r="Y267" s="221"/>
      <c r="Z267" s="221"/>
      <c r="AA267" s="222"/>
      <c r="AB267" s="221"/>
      <c r="AC267" s="221"/>
      <c r="AD267" s="221"/>
      <c r="AE267" s="226"/>
      <c r="AF267" s="170"/>
      <c r="AG267" s="130"/>
      <c r="AH267" s="130"/>
    </row>
    <row r="268" spans="19:34" x14ac:dyDescent="0.2">
      <c r="S268" s="226" t="e">
        <f t="shared" si="65"/>
        <v>#REF!</v>
      </c>
      <c r="T268" s="168"/>
      <c r="U268" s="168"/>
      <c r="V268" s="169"/>
      <c r="W268" s="169"/>
      <c r="X268" s="221"/>
      <c r="Y268" s="221"/>
      <c r="Z268" s="221"/>
      <c r="AA268" s="222"/>
      <c r="AB268" s="221"/>
      <c r="AC268" s="221"/>
      <c r="AD268" s="221"/>
      <c r="AE268" s="226"/>
      <c r="AF268" s="170"/>
      <c r="AG268" s="130"/>
      <c r="AH268" s="130"/>
    </row>
    <row r="269" spans="19:34" x14ac:dyDescent="0.2">
      <c r="S269" s="226" t="e">
        <f t="shared" si="65"/>
        <v>#REF!</v>
      </c>
      <c r="T269" s="168"/>
      <c r="U269" s="168"/>
      <c r="V269" s="169"/>
      <c r="W269" s="169"/>
      <c r="X269" s="221"/>
      <c r="Y269" s="221"/>
      <c r="Z269" s="221"/>
      <c r="AA269" s="222"/>
      <c r="AB269" s="221"/>
      <c r="AC269" s="221"/>
      <c r="AD269" s="221"/>
      <c r="AE269" s="226"/>
      <c r="AF269" s="170"/>
      <c r="AG269" s="130"/>
      <c r="AH269" s="130"/>
    </row>
    <row r="270" spans="19:34" x14ac:dyDescent="0.2">
      <c r="S270" s="226" t="e">
        <f t="shared" si="65"/>
        <v>#REF!</v>
      </c>
      <c r="T270" s="168"/>
      <c r="U270" s="168"/>
      <c r="V270" s="169"/>
      <c r="W270" s="169"/>
      <c r="X270" s="221"/>
      <c r="Y270" s="221"/>
      <c r="Z270" s="221"/>
      <c r="AA270" s="222"/>
      <c r="AB270" s="221"/>
      <c r="AC270" s="221"/>
      <c r="AD270" s="221"/>
      <c r="AE270" s="226"/>
      <c r="AF270" s="170"/>
      <c r="AG270" s="130"/>
      <c r="AH270" s="130"/>
    </row>
    <row r="271" spans="19:34" x14ac:dyDescent="0.2">
      <c r="S271" s="226" t="e">
        <f t="shared" si="65"/>
        <v>#REF!</v>
      </c>
      <c r="T271" s="168"/>
      <c r="U271" s="168"/>
      <c r="V271" s="169"/>
      <c r="W271" s="169"/>
      <c r="X271" s="221"/>
      <c r="Y271" s="221"/>
      <c r="Z271" s="221"/>
      <c r="AA271" s="222"/>
      <c r="AB271" s="221"/>
      <c r="AC271" s="221"/>
      <c r="AD271" s="221"/>
      <c r="AE271" s="226"/>
      <c r="AF271" s="170"/>
      <c r="AG271" s="130"/>
      <c r="AH271" s="130"/>
    </row>
    <row r="272" spans="19:34" x14ac:dyDescent="0.2">
      <c r="S272" s="226" t="e">
        <f t="shared" si="65"/>
        <v>#REF!</v>
      </c>
      <c r="T272" s="168"/>
      <c r="U272" s="168"/>
      <c r="V272" s="169"/>
      <c r="W272" s="169"/>
      <c r="X272" s="221"/>
      <c r="Y272" s="221"/>
      <c r="Z272" s="221"/>
      <c r="AA272" s="222"/>
      <c r="AB272" s="221"/>
      <c r="AC272" s="221"/>
      <c r="AD272" s="221"/>
      <c r="AE272" s="226"/>
      <c r="AF272" s="170"/>
      <c r="AG272" s="130"/>
      <c r="AH272" s="130"/>
    </row>
    <row r="273" spans="19:34" x14ac:dyDescent="0.2">
      <c r="S273" s="226" t="e">
        <f t="shared" si="65"/>
        <v>#REF!</v>
      </c>
      <c r="T273" s="168"/>
      <c r="U273" s="168"/>
      <c r="V273" s="169"/>
      <c r="W273" s="169"/>
      <c r="X273" s="221"/>
      <c r="Y273" s="221"/>
      <c r="Z273" s="221"/>
      <c r="AA273" s="222"/>
      <c r="AB273" s="221"/>
      <c r="AC273" s="221"/>
      <c r="AD273" s="221"/>
      <c r="AE273" s="226"/>
      <c r="AF273" s="170"/>
      <c r="AG273" s="130"/>
      <c r="AH273" s="130"/>
    </row>
    <row r="274" spans="19:34" x14ac:dyDescent="0.2">
      <c r="S274" s="226" t="e">
        <f t="shared" si="65"/>
        <v>#REF!</v>
      </c>
      <c r="T274" s="168"/>
      <c r="U274" s="168"/>
      <c r="V274" s="169"/>
      <c r="W274" s="169"/>
      <c r="X274" s="221"/>
      <c r="Y274" s="221"/>
      <c r="Z274" s="221"/>
      <c r="AA274" s="222"/>
      <c r="AB274" s="221"/>
      <c r="AC274" s="221"/>
      <c r="AD274" s="221"/>
      <c r="AE274" s="226"/>
      <c r="AF274" s="170"/>
      <c r="AG274" s="130"/>
      <c r="AH274" s="130"/>
    </row>
    <row r="275" spans="19:34" x14ac:dyDescent="0.2">
      <c r="S275" s="226" t="e">
        <f t="shared" si="65"/>
        <v>#REF!</v>
      </c>
      <c r="T275" s="168"/>
      <c r="U275" s="168"/>
      <c r="V275" s="169"/>
      <c r="W275" s="169"/>
      <c r="X275" s="221"/>
      <c r="Y275" s="221"/>
      <c r="Z275" s="221"/>
      <c r="AA275" s="222"/>
      <c r="AB275" s="221"/>
      <c r="AC275" s="221"/>
      <c r="AD275" s="221"/>
      <c r="AE275" s="226"/>
      <c r="AF275" s="170"/>
      <c r="AG275" s="130"/>
      <c r="AH275" s="130"/>
    </row>
    <row r="276" spans="19:34" x14ac:dyDescent="0.2">
      <c r="S276" s="226" t="e">
        <f t="shared" si="65"/>
        <v>#REF!</v>
      </c>
      <c r="T276" s="168"/>
      <c r="U276" s="168"/>
      <c r="V276" s="169"/>
      <c r="W276" s="169"/>
      <c r="X276" s="221"/>
      <c r="Y276" s="221"/>
      <c r="Z276" s="221"/>
      <c r="AA276" s="222"/>
      <c r="AB276" s="221"/>
      <c r="AC276" s="221"/>
      <c r="AD276" s="221"/>
      <c r="AE276" s="226"/>
      <c r="AF276" s="170"/>
      <c r="AG276" s="130"/>
      <c r="AH276" s="130"/>
    </row>
    <row r="277" spans="19:34" x14ac:dyDescent="0.2">
      <c r="S277" s="226" t="e">
        <f t="shared" si="65"/>
        <v>#REF!</v>
      </c>
      <c r="T277" s="168"/>
      <c r="U277" s="168"/>
      <c r="V277" s="169"/>
      <c r="W277" s="169"/>
      <c r="X277" s="221"/>
      <c r="Y277" s="221"/>
      <c r="Z277" s="221"/>
      <c r="AA277" s="222"/>
      <c r="AB277" s="221"/>
      <c r="AC277" s="221"/>
      <c r="AD277" s="221"/>
      <c r="AE277" s="226"/>
      <c r="AF277" s="170"/>
      <c r="AG277" s="130"/>
      <c r="AH277" s="130"/>
    </row>
    <row r="278" spans="19:34" x14ac:dyDescent="0.2">
      <c r="S278" s="226" t="e">
        <f t="shared" si="65"/>
        <v>#REF!</v>
      </c>
      <c r="T278" s="168"/>
      <c r="U278" s="168"/>
      <c r="V278" s="169"/>
      <c r="W278" s="169"/>
      <c r="X278" s="221"/>
      <c r="Y278" s="221"/>
      <c r="Z278" s="221"/>
      <c r="AA278" s="222"/>
      <c r="AB278" s="221"/>
      <c r="AC278" s="221"/>
      <c r="AD278" s="221"/>
      <c r="AE278" s="226"/>
      <c r="AF278" s="170"/>
      <c r="AG278" s="130"/>
      <c r="AH278" s="130"/>
    </row>
    <row r="279" spans="19:34" x14ac:dyDescent="0.2">
      <c r="S279" s="226" t="e">
        <f t="shared" si="65"/>
        <v>#REF!</v>
      </c>
      <c r="T279" s="168"/>
      <c r="U279" s="168"/>
      <c r="V279" s="169"/>
      <c r="W279" s="169"/>
      <c r="X279" s="221"/>
      <c r="Y279" s="221"/>
      <c r="Z279" s="221"/>
      <c r="AA279" s="222"/>
      <c r="AB279" s="221"/>
      <c r="AC279" s="221"/>
      <c r="AD279" s="221"/>
      <c r="AE279" s="226"/>
      <c r="AF279" s="170"/>
      <c r="AG279" s="130"/>
      <c r="AH279" s="130"/>
    </row>
    <row r="280" spans="19:34" x14ac:dyDescent="0.2">
      <c r="S280" s="226" t="e">
        <f t="shared" si="65"/>
        <v>#REF!</v>
      </c>
      <c r="T280" s="168"/>
      <c r="U280" s="168"/>
      <c r="V280" s="169"/>
      <c r="W280" s="169"/>
      <c r="X280" s="221"/>
      <c r="Y280" s="221"/>
      <c r="Z280" s="221"/>
      <c r="AA280" s="222"/>
      <c r="AB280" s="221"/>
      <c r="AC280" s="221"/>
      <c r="AD280" s="221"/>
      <c r="AE280" s="226"/>
      <c r="AF280" s="170"/>
      <c r="AG280" s="130"/>
      <c r="AH280" s="130"/>
    </row>
    <row r="281" spans="19:34" x14ac:dyDescent="0.2">
      <c r="S281" s="226" t="e">
        <f t="shared" si="65"/>
        <v>#REF!</v>
      </c>
      <c r="T281" s="168"/>
      <c r="U281" s="168"/>
      <c r="V281" s="169"/>
      <c r="W281" s="169"/>
      <c r="X281" s="221"/>
      <c r="Y281" s="221"/>
      <c r="Z281" s="221"/>
      <c r="AA281" s="222"/>
      <c r="AB281" s="221"/>
      <c r="AC281" s="221"/>
      <c r="AD281" s="221"/>
      <c r="AE281" s="226"/>
      <c r="AF281" s="170"/>
      <c r="AG281" s="130"/>
      <c r="AH281" s="130"/>
    </row>
    <row r="282" spans="19:34" x14ac:dyDescent="0.2">
      <c r="S282" s="226" t="e">
        <f t="shared" si="65"/>
        <v>#REF!</v>
      </c>
      <c r="T282" s="168"/>
      <c r="U282" s="168"/>
      <c r="V282" s="169"/>
      <c r="W282" s="169"/>
      <c r="X282" s="221"/>
      <c r="Y282" s="221"/>
      <c r="Z282" s="221"/>
      <c r="AA282" s="222"/>
      <c r="AB282" s="221"/>
      <c r="AC282" s="221"/>
      <c r="AD282" s="221"/>
      <c r="AE282" s="226"/>
      <c r="AF282" s="170"/>
      <c r="AG282" s="130"/>
      <c r="AH282" s="130"/>
    </row>
    <row r="283" spans="19:34" x14ac:dyDescent="0.2">
      <c r="S283" s="226" t="e">
        <f t="shared" si="65"/>
        <v>#REF!</v>
      </c>
      <c r="T283" s="168"/>
      <c r="U283" s="168"/>
      <c r="V283" s="169"/>
      <c r="W283" s="169"/>
      <c r="X283" s="221"/>
      <c r="Y283" s="221"/>
      <c r="Z283" s="221"/>
      <c r="AA283" s="222"/>
      <c r="AB283" s="221"/>
      <c r="AC283" s="221"/>
      <c r="AD283" s="221"/>
      <c r="AE283" s="226"/>
      <c r="AF283" s="170"/>
      <c r="AG283" s="130"/>
      <c r="AH283" s="130"/>
    </row>
    <row r="284" spans="19:34" x14ac:dyDescent="0.2">
      <c r="S284" s="226" t="e">
        <f t="shared" si="65"/>
        <v>#REF!</v>
      </c>
      <c r="T284" s="168"/>
      <c r="U284" s="168"/>
      <c r="V284" s="169"/>
      <c r="W284" s="169"/>
      <c r="X284" s="221"/>
      <c r="Y284" s="221"/>
      <c r="Z284" s="221"/>
      <c r="AA284" s="222"/>
      <c r="AB284" s="221"/>
      <c r="AC284" s="221"/>
      <c r="AD284" s="221"/>
      <c r="AE284" s="226"/>
      <c r="AF284" s="170"/>
      <c r="AG284" s="130"/>
      <c r="AH284" s="130"/>
    </row>
    <row r="285" spans="19:34" x14ac:dyDescent="0.2">
      <c r="S285" s="226" t="e">
        <f t="shared" si="65"/>
        <v>#REF!</v>
      </c>
      <c r="T285" s="168"/>
      <c r="U285" s="168"/>
      <c r="V285" s="169"/>
      <c r="W285" s="169"/>
      <c r="X285" s="221"/>
      <c r="Y285" s="221"/>
      <c r="Z285" s="221"/>
      <c r="AA285" s="222"/>
      <c r="AB285" s="221"/>
      <c r="AC285" s="221"/>
      <c r="AD285" s="221"/>
      <c r="AE285" s="226"/>
      <c r="AF285" s="170"/>
      <c r="AG285" s="130"/>
      <c r="AH285" s="130"/>
    </row>
    <row r="286" spans="19:34" x14ac:dyDescent="0.2">
      <c r="S286" s="226" t="e">
        <f t="shared" si="65"/>
        <v>#REF!</v>
      </c>
      <c r="T286" s="168"/>
      <c r="U286" s="168"/>
      <c r="V286" s="169"/>
      <c r="W286" s="169"/>
      <c r="X286" s="221"/>
      <c r="Y286" s="221"/>
      <c r="Z286" s="221"/>
      <c r="AA286" s="222"/>
      <c r="AB286" s="221"/>
      <c r="AC286" s="221"/>
      <c r="AD286" s="221"/>
      <c r="AE286" s="226"/>
      <c r="AF286" s="170"/>
      <c r="AG286" s="130"/>
      <c r="AH286" s="130"/>
    </row>
    <row r="287" spans="19:34" x14ac:dyDescent="0.2">
      <c r="S287" s="226" t="e">
        <f t="shared" si="65"/>
        <v>#REF!</v>
      </c>
      <c r="T287" s="168"/>
      <c r="U287" s="168"/>
      <c r="V287" s="169"/>
      <c r="W287" s="169"/>
      <c r="X287" s="221"/>
      <c r="Y287" s="221"/>
      <c r="Z287" s="221"/>
      <c r="AA287" s="222"/>
      <c r="AB287" s="221"/>
      <c r="AC287" s="221"/>
      <c r="AD287" s="221"/>
      <c r="AE287" s="226"/>
      <c r="AF287" s="170"/>
      <c r="AG287" s="130"/>
      <c r="AH287" s="130"/>
    </row>
    <row r="288" spans="19:34" x14ac:dyDescent="0.2">
      <c r="S288" s="226" t="e">
        <f t="shared" si="65"/>
        <v>#REF!</v>
      </c>
      <c r="T288" s="168"/>
      <c r="U288" s="168"/>
      <c r="V288" s="169"/>
      <c r="W288" s="169"/>
      <c r="X288" s="221"/>
      <c r="Y288" s="221"/>
      <c r="Z288" s="221"/>
      <c r="AA288" s="222"/>
      <c r="AB288" s="221"/>
      <c r="AC288" s="221"/>
      <c r="AD288" s="221"/>
      <c r="AE288" s="226"/>
      <c r="AF288" s="170"/>
      <c r="AG288" s="130"/>
      <c r="AH288" s="130"/>
    </row>
    <row r="289" spans="19:34" x14ac:dyDescent="0.2">
      <c r="S289" s="226" t="e">
        <f t="shared" si="65"/>
        <v>#REF!</v>
      </c>
      <c r="T289" s="168"/>
      <c r="U289" s="168"/>
      <c r="V289" s="169"/>
      <c r="W289" s="169"/>
      <c r="X289" s="221"/>
      <c r="Y289" s="221"/>
      <c r="Z289" s="221"/>
      <c r="AA289" s="222"/>
      <c r="AB289" s="221"/>
      <c r="AC289" s="221"/>
      <c r="AD289" s="221"/>
      <c r="AE289" s="226"/>
      <c r="AF289" s="170"/>
      <c r="AG289" s="130"/>
      <c r="AH289" s="130"/>
    </row>
    <row r="290" spans="19:34" x14ac:dyDescent="0.2">
      <c r="S290" s="226" t="e">
        <f t="shared" si="65"/>
        <v>#REF!</v>
      </c>
      <c r="T290" s="168"/>
      <c r="U290" s="168"/>
      <c r="V290" s="169"/>
      <c r="W290" s="169"/>
      <c r="X290" s="221"/>
      <c r="Y290" s="221"/>
      <c r="Z290" s="221"/>
      <c r="AA290" s="222"/>
      <c r="AB290" s="221"/>
      <c r="AC290" s="221"/>
      <c r="AD290" s="221"/>
      <c r="AE290" s="226"/>
      <c r="AF290" s="170"/>
      <c r="AG290" s="130"/>
      <c r="AH290" s="130"/>
    </row>
    <row r="291" spans="19:34" x14ac:dyDescent="0.2">
      <c r="S291" s="226" t="e">
        <f t="shared" si="65"/>
        <v>#REF!</v>
      </c>
      <c r="T291" s="168"/>
      <c r="U291" s="168"/>
      <c r="V291" s="169"/>
      <c r="W291" s="169"/>
      <c r="X291" s="221"/>
      <c r="Y291" s="221"/>
      <c r="Z291" s="221"/>
      <c r="AA291" s="222"/>
      <c r="AB291" s="221"/>
      <c r="AC291" s="221"/>
      <c r="AD291" s="221"/>
      <c r="AE291" s="226"/>
      <c r="AF291" s="170"/>
      <c r="AG291" s="130"/>
      <c r="AH291" s="130"/>
    </row>
    <row r="292" spans="19:34" x14ac:dyDescent="0.2">
      <c r="S292" s="226" t="e">
        <f t="shared" si="65"/>
        <v>#REF!</v>
      </c>
      <c r="T292" s="168"/>
      <c r="U292" s="168"/>
      <c r="V292" s="169"/>
      <c r="W292" s="169"/>
      <c r="X292" s="221"/>
      <c r="Y292" s="221"/>
      <c r="Z292" s="221"/>
      <c r="AA292" s="222"/>
      <c r="AB292" s="221"/>
      <c r="AC292" s="221"/>
      <c r="AD292" s="221"/>
      <c r="AE292" s="226"/>
      <c r="AF292" s="170"/>
      <c r="AG292" s="130"/>
      <c r="AH292" s="130"/>
    </row>
    <row r="293" spans="19:34" x14ac:dyDescent="0.2">
      <c r="S293" s="226" t="e">
        <f t="shared" si="65"/>
        <v>#REF!</v>
      </c>
      <c r="T293" s="168"/>
      <c r="U293" s="168"/>
      <c r="V293" s="169"/>
      <c r="W293" s="169"/>
      <c r="X293" s="221"/>
      <c r="Y293" s="221"/>
      <c r="Z293" s="221"/>
      <c r="AA293" s="222"/>
      <c r="AB293" s="221"/>
      <c r="AC293" s="221"/>
      <c r="AD293" s="221"/>
      <c r="AE293" s="226"/>
      <c r="AF293" s="170"/>
      <c r="AG293" s="130"/>
      <c r="AH293" s="130"/>
    </row>
    <row r="294" spans="19:34" x14ac:dyDescent="0.2">
      <c r="S294" s="226" t="e">
        <f t="shared" si="65"/>
        <v>#REF!</v>
      </c>
      <c r="T294" s="168"/>
      <c r="U294" s="168"/>
      <c r="V294" s="169"/>
      <c r="W294" s="169"/>
      <c r="X294" s="221"/>
      <c r="Y294" s="221"/>
      <c r="Z294" s="221"/>
      <c r="AA294" s="222"/>
      <c r="AB294" s="221"/>
      <c r="AC294" s="221"/>
      <c r="AD294" s="221"/>
      <c r="AE294" s="226"/>
      <c r="AF294" s="170"/>
      <c r="AG294" s="130"/>
      <c r="AH294" s="130"/>
    </row>
    <row r="295" spans="19:34" x14ac:dyDescent="0.2">
      <c r="S295" s="226" t="e">
        <f t="shared" si="65"/>
        <v>#REF!</v>
      </c>
      <c r="T295" s="168"/>
      <c r="U295" s="168"/>
      <c r="V295" s="169"/>
      <c r="W295" s="169"/>
      <c r="X295" s="221"/>
      <c r="Y295" s="221"/>
      <c r="Z295" s="221"/>
      <c r="AA295" s="222"/>
      <c r="AB295" s="221"/>
      <c r="AC295" s="221"/>
      <c r="AD295" s="221"/>
      <c r="AE295" s="226"/>
      <c r="AF295" s="170"/>
      <c r="AG295" s="130"/>
      <c r="AH295" s="130"/>
    </row>
    <row r="296" spans="19:34" x14ac:dyDescent="0.2">
      <c r="S296" s="226" t="e">
        <f t="shared" si="65"/>
        <v>#REF!</v>
      </c>
      <c r="T296" s="168"/>
      <c r="U296" s="168"/>
      <c r="V296" s="169"/>
      <c r="W296" s="169"/>
      <c r="X296" s="221"/>
      <c r="Y296" s="221"/>
      <c r="Z296" s="221"/>
      <c r="AA296" s="222"/>
      <c r="AB296" s="221"/>
      <c r="AC296" s="221"/>
      <c r="AD296" s="221"/>
      <c r="AE296" s="226"/>
      <c r="AF296" s="170"/>
      <c r="AG296" s="130"/>
      <c r="AH296" s="130"/>
    </row>
    <row r="297" spans="19:34" x14ac:dyDescent="0.2">
      <c r="S297" s="226" t="e">
        <f t="shared" si="65"/>
        <v>#REF!</v>
      </c>
      <c r="T297" s="168"/>
      <c r="U297" s="168"/>
      <c r="V297" s="169"/>
      <c r="W297" s="169"/>
      <c r="X297" s="221"/>
      <c r="Y297" s="221"/>
      <c r="Z297" s="221"/>
      <c r="AA297" s="222"/>
      <c r="AB297" s="221"/>
      <c r="AC297" s="221"/>
      <c r="AD297" s="221"/>
      <c r="AE297" s="226"/>
      <c r="AF297" s="170"/>
      <c r="AG297" s="130"/>
      <c r="AH297" s="130"/>
    </row>
    <row r="298" spans="19:34" x14ac:dyDescent="0.2">
      <c r="S298" s="226" t="e">
        <f t="shared" si="65"/>
        <v>#REF!</v>
      </c>
      <c r="T298" s="168"/>
      <c r="U298" s="168"/>
      <c r="V298" s="169"/>
      <c r="W298" s="169"/>
      <c r="X298" s="221"/>
      <c r="Y298" s="221"/>
      <c r="Z298" s="221"/>
      <c r="AA298" s="222"/>
      <c r="AB298" s="221"/>
      <c r="AC298" s="221"/>
      <c r="AD298" s="221"/>
      <c r="AE298" s="226"/>
      <c r="AF298" s="170"/>
      <c r="AG298" s="130"/>
      <c r="AH298" s="130"/>
    </row>
    <row r="299" spans="19:34" x14ac:dyDescent="0.2">
      <c r="S299" s="226" t="e">
        <f t="shared" si="65"/>
        <v>#REF!</v>
      </c>
      <c r="T299" s="168"/>
      <c r="U299" s="168"/>
      <c r="V299" s="169"/>
      <c r="W299" s="169"/>
      <c r="X299" s="221"/>
      <c r="Y299" s="221"/>
      <c r="Z299" s="221"/>
      <c r="AA299" s="222"/>
      <c r="AB299" s="221"/>
      <c r="AC299" s="221"/>
      <c r="AD299" s="221"/>
      <c r="AE299" s="226"/>
      <c r="AF299" s="170"/>
      <c r="AG299" s="130"/>
      <c r="AH299" s="130"/>
    </row>
    <row r="300" spans="19:34" x14ac:dyDescent="0.2">
      <c r="S300" s="226" t="e">
        <f t="shared" si="65"/>
        <v>#REF!</v>
      </c>
      <c r="T300" s="168"/>
      <c r="U300" s="168"/>
      <c r="V300" s="169"/>
      <c r="W300" s="169"/>
      <c r="X300" s="221"/>
      <c r="Y300" s="221"/>
      <c r="Z300" s="221"/>
      <c r="AA300" s="222"/>
      <c r="AB300" s="221"/>
      <c r="AC300" s="221"/>
      <c r="AD300" s="221"/>
      <c r="AE300" s="226"/>
      <c r="AF300" s="170"/>
      <c r="AG300" s="130"/>
      <c r="AH300" s="130"/>
    </row>
    <row r="301" spans="19:34" x14ac:dyDescent="0.2">
      <c r="S301" s="226" t="e">
        <f t="shared" si="65"/>
        <v>#REF!</v>
      </c>
      <c r="T301" s="168"/>
      <c r="U301" s="168"/>
      <c r="V301" s="169"/>
      <c r="W301" s="169"/>
      <c r="X301" s="221"/>
      <c r="Y301" s="221"/>
      <c r="Z301" s="221"/>
      <c r="AA301" s="222"/>
      <c r="AB301" s="221"/>
      <c r="AC301" s="221"/>
      <c r="AD301" s="221"/>
      <c r="AE301" s="226"/>
      <c r="AF301" s="170"/>
      <c r="AG301" s="130"/>
      <c r="AH301" s="130"/>
    </row>
    <row r="302" spans="19:34" x14ac:dyDescent="0.2">
      <c r="S302" s="226" t="e">
        <f t="shared" si="65"/>
        <v>#REF!</v>
      </c>
      <c r="T302" s="168"/>
      <c r="U302" s="168"/>
      <c r="V302" s="169"/>
      <c r="W302" s="169"/>
      <c r="X302" s="221"/>
      <c r="Y302" s="221"/>
      <c r="Z302" s="221"/>
      <c r="AA302" s="222"/>
      <c r="AB302" s="221"/>
      <c r="AC302" s="221"/>
      <c r="AD302" s="221"/>
      <c r="AE302" s="226"/>
      <c r="AF302" s="170"/>
      <c r="AG302" s="130"/>
      <c r="AH302" s="130"/>
    </row>
    <row r="303" spans="19:34" x14ac:dyDescent="0.2">
      <c r="S303" s="226" t="e">
        <f t="shared" si="65"/>
        <v>#REF!</v>
      </c>
      <c r="T303" s="168"/>
      <c r="U303" s="168"/>
      <c r="V303" s="169"/>
      <c r="W303" s="169"/>
      <c r="X303" s="221"/>
      <c r="Y303" s="221"/>
      <c r="Z303" s="221"/>
      <c r="AA303" s="222"/>
      <c r="AB303" s="221"/>
      <c r="AC303" s="221"/>
      <c r="AD303" s="221"/>
      <c r="AE303" s="226"/>
      <c r="AF303" s="170"/>
      <c r="AG303" s="130"/>
      <c r="AH303" s="130"/>
    </row>
    <row r="304" spans="19:34" x14ac:dyDescent="0.2">
      <c r="S304" s="226" t="e">
        <f t="shared" si="65"/>
        <v>#REF!</v>
      </c>
      <c r="T304" s="168"/>
      <c r="U304" s="168"/>
      <c r="V304" s="169"/>
      <c r="W304" s="169"/>
      <c r="X304" s="221"/>
      <c r="Y304" s="221"/>
      <c r="Z304" s="221"/>
      <c r="AA304" s="222"/>
      <c r="AB304" s="221"/>
      <c r="AC304" s="221"/>
      <c r="AD304" s="221"/>
      <c r="AE304" s="226"/>
      <c r="AF304" s="170"/>
      <c r="AG304" s="130"/>
      <c r="AH304" s="130"/>
    </row>
    <row r="305" spans="19:34" x14ac:dyDescent="0.2">
      <c r="S305" s="226" t="e">
        <f t="shared" si="65"/>
        <v>#REF!</v>
      </c>
      <c r="T305" s="168"/>
      <c r="U305" s="168"/>
      <c r="V305" s="169"/>
      <c r="W305" s="169"/>
      <c r="X305" s="221"/>
      <c r="Y305" s="221"/>
      <c r="Z305" s="221"/>
      <c r="AA305" s="222"/>
      <c r="AB305" s="221"/>
      <c r="AC305" s="221"/>
      <c r="AD305" s="221"/>
      <c r="AE305" s="226"/>
      <c r="AF305" s="170"/>
      <c r="AG305" s="130"/>
      <c r="AH305" s="130"/>
    </row>
    <row r="306" spans="19:34" x14ac:dyDescent="0.2">
      <c r="S306" s="226" t="e">
        <f t="shared" si="65"/>
        <v>#REF!</v>
      </c>
      <c r="T306" s="168"/>
      <c r="U306" s="168"/>
      <c r="V306" s="169"/>
      <c r="W306" s="169"/>
      <c r="X306" s="221"/>
      <c r="Y306" s="221"/>
      <c r="Z306" s="221"/>
      <c r="AA306" s="222"/>
      <c r="AB306" s="221"/>
      <c r="AC306" s="221"/>
      <c r="AD306" s="221"/>
      <c r="AE306" s="226"/>
      <c r="AF306" s="170"/>
      <c r="AG306" s="130"/>
      <c r="AH306" s="130"/>
    </row>
    <row r="307" spans="19:34" x14ac:dyDescent="0.2">
      <c r="S307" s="226" t="e">
        <f t="shared" si="65"/>
        <v>#REF!</v>
      </c>
      <c r="T307" s="168"/>
      <c r="U307" s="168"/>
      <c r="V307" s="169"/>
      <c r="W307" s="169"/>
      <c r="X307" s="221"/>
      <c r="Y307" s="221"/>
      <c r="Z307" s="221"/>
      <c r="AA307" s="222"/>
      <c r="AB307" s="221"/>
      <c r="AC307" s="221"/>
      <c r="AD307" s="221"/>
      <c r="AE307" s="226"/>
      <c r="AF307" s="170"/>
      <c r="AG307" s="130"/>
      <c r="AH307" s="130"/>
    </row>
    <row r="308" spans="19:34" x14ac:dyDescent="0.2">
      <c r="S308" s="226" t="e">
        <f t="shared" si="65"/>
        <v>#REF!</v>
      </c>
      <c r="T308" s="168"/>
      <c r="U308" s="168"/>
      <c r="V308" s="169"/>
      <c r="W308" s="169"/>
      <c r="X308" s="221"/>
      <c r="Y308" s="221"/>
      <c r="Z308" s="221"/>
      <c r="AA308" s="222"/>
      <c r="AB308" s="221"/>
      <c r="AC308" s="221"/>
      <c r="AD308" s="221"/>
      <c r="AE308" s="226"/>
      <c r="AF308" s="170"/>
      <c r="AG308" s="130"/>
      <c r="AH308" s="130"/>
    </row>
    <row r="309" spans="19:34" x14ac:dyDescent="0.2">
      <c r="S309" s="226" t="e">
        <f t="shared" si="65"/>
        <v>#REF!</v>
      </c>
      <c r="T309" s="168"/>
      <c r="U309" s="168"/>
      <c r="V309" s="169"/>
      <c r="W309" s="169"/>
      <c r="X309" s="221"/>
      <c r="Y309" s="221"/>
      <c r="Z309" s="221"/>
      <c r="AA309" s="222"/>
      <c r="AB309" s="221"/>
      <c r="AC309" s="221"/>
      <c r="AD309" s="221"/>
      <c r="AE309" s="226"/>
      <c r="AF309" s="170"/>
      <c r="AG309" s="130"/>
      <c r="AH309" s="130"/>
    </row>
    <row r="310" spans="19:34" x14ac:dyDescent="0.2">
      <c r="S310" s="226" t="e">
        <f t="shared" si="65"/>
        <v>#REF!</v>
      </c>
      <c r="T310" s="168"/>
      <c r="U310" s="168"/>
      <c r="V310" s="169"/>
      <c r="W310" s="169"/>
      <c r="X310" s="221"/>
      <c r="Y310" s="221"/>
      <c r="Z310" s="221"/>
      <c r="AA310" s="222"/>
      <c r="AB310" s="221"/>
      <c r="AC310" s="221"/>
      <c r="AD310" s="221"/>
      <c r="AE310" s="226"/>
      <c r="AF310" s="170"/>
      <c r="AG310" s="130"/>
      <c r="AH310" s="130"/>
    </row>
    <row r="311" spans="19:34" x14ac:dyDescent="0.2">
      <c r="S311" s="226" t="e">
        <f t="shared" si="65"/>
        <v>#REF!</v>
      </c>
      <c r="T311" s="168"/>
      <c r="U311" s="168"/>
      <c r="V311" s="169"/>
      <c r="W311" s="169"/>
      <c r="X311" s="221"/>
      <c r="Y311" s="221"/>
      <c r="Z311" s="221"/>
      <c r="AA311" s="222"/>
      <c r="AB311" s="221"/>
      <c r="AC311" s="221"/>
      <c r="AD311" s="221"/>
      <c r="AE311" s="226"/>
      <c r="AF311" s="170"/>
      <c r="AG311" s="130"/>
      <c r="AH311" s="130"/>
    </row>
    <row r="312" spans="19:34" x14ac:dyDescent="0.2">
      <c r="S312" s="226" t="e">
        <f t="shared" si="65"/>
        <v>#REF!</v>
      </c>
      <c r="T312" s="168"/>
      <c r="U312" s="168"/>
      <c r="V312" s="169"/>
      <c r="W312" s="169"/>
      <c r="X312" s="221"/>
      <c r="Y312" s="221"/>
      <c r="Z312" s="221"/>
      <c r="AA312" s="222"/>
      <c r="AB312" s="221"/>
      <c r="AC312" s="221"/>
      <c r="AD312" s="221"/>
      <c r="AE312" s="226"/>
      <c r="AF312" s="170"/>
      <c r="AG312" s="130"/>
      <c r="AH312" s="130"/>
    </row>
    <row r="313" spans="19:34" x14ac:dyDescent="0.2">
      <c r="S313" s="226" t="e">
        <f t="shared" si="65"/>
        <v>#REF!</v>
      </c>
      <c r="T313" s="168"/>
      <c r="U313" s="168"/>
      <c r="V313" s="169"/>
      <c r="W313" s="169"/>
      <c r="X313" s="221"/>
      <c r="Y313" s="221"/>
      <c r="Z313" s="221"/>
      <c r="AA313" s="222"/>
      <c r="AB313" s="221"/>
      <c r="AC313" s="221"/>
      <c r="AD313" s="221"/>
      <c r="AE313" s="226"/>
      <c r="AF313" s="170"/>
      <c r="AG313" s="130"/>
      <c r="AH313" s="130"/>
    </row>
    <row r="314" spans="19:34" x14ac:dyDescent="0.2">
      <c r="S314" s="226" t="e">
        <f t="shared" si="65"/>
        <v>#REF!</v>
      </c>
      <c r="T314" s="168"/>
      <c r="U314" s="168"/>
      <c r="V314" s="169"/>
      <c r="W314" s="169"/>
      <c r="X314" s="221"/>
      <c r="Y314" s="221"/>
      <c r="Z314" s="221"/>
      <c r="AA314" s="222"/>
      <c r="AB314" s="221"/>
      <c r="AC314" s="221"/>
      <c r="AD314" s="221"/>
      <c r="AE314" s="226"/>
      <c r="AF314" s="170"/>
      <c r="AG314" s="130"/>
      <c r="AH314" s="130"/>
    </row>
    <row r="315" spans="19:34" x14ac:dyDescent="0.2">
      <c r="S315" s="226" t="e">
        <f t="shared" si="65"/>
        <v>#REF!</v>
      </c>
      <c r="T315" s="168"/>
      <c r="U315" s="168"/>
      <c r="V315" s="169"/>
      <c r="W315" s="169"/>
      <c r="X315" s="221"/>
      <c r="Y315" s="221"/>
      <c r="Z315" s="221"/>
      <c r="AA315" s="222"/>
      <c r="AB315" s="221"/>
      <c r="AC315" s="221"/>
      <c r="AD315" s="221"/>
      <c r="AE315" s="226"/>
      <c r="AF315" s="170"/>
      <c r="AG315" s="130"/>
      <c r="AH315" s="130"/>
    </row>
    <row r="316" spans="19:34" x14ac:dyDescent="0.2">
      <c r="S316" s="226" t="e">
        <f t="shared" si="65"/>
        <v>#REF!</v>
      </c>
      <c r="T316" s="168"/>
      <c r="U316" s="168"/>
      <c r="V316" s="169"/>
      <c r="W316" s="169"/>
      <c r="X316" s="221"/>
      <c r="Y316" s="221"/>
      <c r="Z316" s="221"/>
      <c r="AA316" s="222"/>
      <c r="AB316" s="221"/>
      <c r="AC316" s="221"/>
      <c r="AD316" s="221"/>
      <c r="AE316" s="226"/>
      <c r="AF316" s="170"/>
      <c r="AG316" s="130"/>
      <c r="AH316" s="130"/>
    </row>
    <row r="317" spans="19:34" x14ac:dyDescent="0.2">
      <c r="S317" s="226" t="e">
        <f t="shared" si="65"/>
        <v>#REF!</v>
      </c>
      <c r="T317" s="168"/>
      <c r="U317" s="168"/>
      <c r="V317" s="169"/>
      <c r="W317" s="169"/>
      <c r="X317" s="221"/>
      <c r="Y317" s="221"/>
      <c r="Z317" s="221"/>
      <c r="AA317" s="222"/>
      <c r="AB317" s="221"/>
      <c r="AC317" s="221"/>
      <c r="AD317" s="221"/>
      <c r="AE317" s="226"/>
      <c r="AF317" s="170"/>
      <c r="AG317" s="130"/>
      <c r="AH317" s="130"/>
    </row>
    <row r="318" spans="19:34" x14ac:dyDescent="0.2">
      <c r="S318" s="226" t="e">
        <f t="shared" si="65"/>
        <v>#REF!</v>
      </c>
      <c r="T318" s="168"/>
      <c r="U318" s="168"/>
      <c r="V318" s="169"/>
      <c r="W318" s="169"/>
      <c r="X318" s="221"/>
      <c r="Y318" s="221"/>
      <c r="Z318" s="221"/>
      <c r="AA318" s="222"/>
      <c r="AB318" s="221"/>
      <c r="AC318" s="221"/>
      <c r="AD318" s="221"/>
      <c r="AE318" s="226"/>
      <c r="AF318" s="170"/>
      <c r="AG318" s="130"/>
      <c r="AH318" s="130"/>
    </row>
    <row r="319" spans="19:34" x14ac:dyDescent="0.2">
      <c r="S319" s="226" t="e">
        <f t="shared" si="65"/>
        <v>#REF!</v>
      </c>
      <c r="T319" s="168"/>
      <c r="U319" s="168"/>
      <c r="V319" s="169"/>
      <c r="W319" s="169"/>
      <c r="X319" s="221"/>
      <c r="Y319" s="221"/>
      <c r="Z319" s="221"/>
      <c r="AA319" s="222"/>
      <c r="AB319" s="221"/>
      <c r="AC319" s="221"/>
      <c r="AD319" s="221"/>
      <c r="AE319" s="226"/>
      <c r="AF319" s="170"/>
      <c r="AG319" s="130"/>
      <c r="AH319" s="130"/>
    </row>
    <row r="320" spans="19:34" x14ac:dyDescent="0.2">
      <c r="S320" s="226" t="e">
        <f t="shared" si="65"/>
        <v>#REF!</v>
      </c>
      <c r="T320" s="168"/>
      <c r="U320" s="168"/>
      <c r="V320" s="169"/>
      <c r="W320" s="169"/>
      <c r="X320" s="221"/>
      <c r="Y320" s="221"/>
      <c r="Z320" s="221"/>
      <c r="AA320" s="222"/>
      <c r="AB320" s="221"/>
      <c r="AC320" s="221"/>
      <c r="AD320" s="221"/>
      <c r="AE320" s="226"/>
      <c r="AF320" s="170"/>
      <c r="AG320" s="130"/>
      <c r="AH320" s="130"/>
    </row>
    <row r="321" spans="19:34" x14ac:dyDescent="0.2">
      <c r="S321" s="226" t="e">
        <f t="shared" si="65"/>
        <v>#REF!</v>
      </c>
      <c r="T321" s="168"/>
      <c r="U321" s="168"/>
      <c r="V321" s="169"/>
      <c r="W321" s="169"/>
      <c r="X321" s="221"/>
      <c r="Y321" s="221"/>
      <c r="Z321" s="221"/>
      <c r="AA321" s="222"/>
      <c r="AB321" s="221"/>
      <c r="AC321" s="221"/>
      <c r="AD321" s="221"/>
      <c r="AE321" s="226"/>
      <c r="AF321" s="170"/>
      <c r="AG321" s="130"/>
      <c r="AH321" s="130"/>
    </row>
    <row r="322" spans="19:34" x14ac:dyDescent="0.2">
      <c r="S322" s="226" t="e">
        <f t="shared" si="65"/>
        <v>#REF!</v>
      </c>
      <c r="T322" s="168"/>
      <c r="U322" s="168"/>
      <c r="V322" s="169"/>
      <c r="W322" s="169"/>
      <c r="X322" s="221"/>
      <c r="Y322" s="221"/>
      <c r="Z322" s="221"/>
      <c r="AA322" s="222"/>
      <c r="AB322" s="221"/>
      <c r="AC322" s="221"/>
      <c r="AD322" s="221"/>
      <c r="AE322" s="226"/>
      <c r="AF322" s="170"/>
      <c r="AG322" s="130"/>
      <c r="AH322" s="130"/>
    </row>
    <row r="323" spans="19:34" x14ac:dyDescent="0.2">
      <c r="S323" s="226" t="e">
        <f t="shared" ref="S323:S386" si="66">MID(#REF!,2,7)</f>
        <v>#REF!</v>
      </c>
      <c r="T323" s="168"/>
      <c r="U323" s="168"/>
      <c r="V323" s="169"/>
      <c r="W323" s="169"/>
      <c r="X323" s="221"/>
      <c r="Y323" s="221"/>
      <c r="Z323" s="221"/>
      <c r="AA323" s="222"/>
      <c r="AB323" s="221"/>
      <c r="AC323" s="221"/>
      <c r="AD323" s="221"/>
      <c r="AE323" s="226"/>
      <c r="AF323" s="170"/>
      <c r="AG323" s="130"/>
      <c r="AH323" s="130"/>
    </row>
    <row r="324" spans="19:34" x14ac:dyDescent="0.2">
      <c r="S324" s="226" t="e">
        <f t="shared" si="66"/>
        <v>#REF!</v>
      </c>
      <c r="T324" s="168"/>
      <c r="U324" s="168"/>
      <c r="V324" s="169"/>
      <c r="W324" s="169"/>
      <c r="X324" s="221"/>
      <c r="Y324" s="221"/>
      <c r="Z324" s="221"/>
      <c r="AA324" s="222"/>
      <c r="AB324" s="221"/>
      <c r="AC324" s="221"/>
      <c r="AD324" s="221"/>
      <c r="AE324" s="226"/>
      <c r="AF324" s="170"/>
      <c r="AG324" s="130"/>
      <c r="AH324" s="130"/>
    </row>
    <row r="325" spans="19:34" x14ac:dyDescent="0.2">
      <c r="S325" s="226" t="e">
        <f t="shared" si="66"/>
        <v>#REF!</v>
      </c>
      <c r="T325" s="168"/>
      <c r="U325" s="168"/>
      <c r="V325" s="169"/>
      <c r="W325" s="169"/>
      <c r="X325" s="221"/>
      <c r="Y325" s="221"/>
      <c r="Z325" s="221"/>
      <c r="AA325" s="222"/>
      <c r="AB325" s="221"/>
      <c r="AC325" s="221"/>
      <c r="AD325" s="221"/>
      <c r="AE325" s="226"/>
      <c r="AF325" s="170"/>
      <c r="AG325" s="130"/>
      <c r="AH325" s="130"/>
    </row>
    <row r="326" spans="19:34" x14ac:dyDescent="0.2">
      <c r="S326" s="226" t="e">
        <f t="shared" si="66"/>
        <v>#REF!</v>
      </c>
      <c r="T326" s="168"/>
      <c r="U326" s="168"/>
      <c r="V326" s="169"/>
      <c r="W326" s="169"/>
      <c r="X326" s="221"/>
      <c r="Y326" s="221"/>
      <c r="Z326" s="221"/>
      <c r="AA326" s="222"/>
      <c r="AB326" s="221"/>
      <c r="AC326" s="221"/>
      <c r="AD326" s="221"/>
      <c r="AE326" s="226"/>
      <c r="AF326" s="170"/>
      <c r="AG326" s="130"/>
      <c r="AH326" s="130"/>
    </row>
    <row r="327" spans="19:34" x14ac:dyDescent="0.2">
      <c r="S327" s="226" t="e">
        <f t="shared" si="66"/>
        <v>#REF!</v>
      </c>
      <c r="T327" s="168"/>
      <c r="U327" s="168"/>
      <c r="V327" s="169"/>
      <c r="W327" s="169"/>
      <c r="X327" s="221"/>
      <c r="Y327" s="221"/>
      <c r="Z327" s="221"/>
      <c r="AA327" s="222"/>
      <c r="AB327" s="221"/>
      <c r="AC327" s="221"/>
      <c r="AD327" s="221"/>
      <c r="AE327" s="226"/>
      <c r="AF327" s="170"/>
      <c r="AG327" s="130"/>
      <c r="AH327" s="130"/>
    </row>
    <row r="328" spans="19:34" x14ac:dyDescent="0.2">
      <c r="S328" s="226" t="e">
        <f t="shared" si="66"/>
        <v>#REF!</v>
      </c>
      <c r="T328" s="168"/>
      <c r="U328" s="168"/>
      <c r="V328" s="169"/>
      <c r="W328" s="169"/>
      <c r="X328" s="221"/>
      <c r="Y328" s="221"/>
      <c r="Z328" s="221"/>
      <c r="AA328" s="222"/>
      <c r="AB328" s="221"/>
      <c r="AC328" s="221"/>
      <c r="AD328" s="221"/>
      <c r="AE328" s="226"/>
      <c r="AF328" s="170"/>
      <c r="AG328" s="130"/>
      <c r="AH328" s="130"/>
    </row>
    <row r="329" spans="19:34" x14ac:dyDescent="0.2">
      <c r="S329" s="226" t="e">
        <f t="shared" si="66"/>
        <v>#REF!</v>
      </c>
      <c r="T329" s="168"/>
      <c r="U329" s="168"/>
      <c r="V329" s="169"/>
      <c r="W329" s="169"/>
      <c r="X329" s="221"/>
      <c r="Y329" s="221"/>
      <c r="Z329" s="221"/>
      <c r="AA329" s="222"/>
      <c r="AB329" s="221"/>
      <c r="AC329" s="221"/>
      <c r="AD329" s="221"/>
      <c r="AE329" s="226"/>
      <c r="AF329" s="170"/>
      <c r="AG329" s="130"/>
      <c r="AH329" s="130"/>
    </row>
    <row r="330" spans="19:34" x14ac:dyDescent="0.2">
      <c r="S330" s="226" t="e">
        <f t="shared" si="66"/>
        <v>#REF!</v>
      </c>
      <c r="T330" s="168"/>
      <c r="U330" s="168"/>
      <c r="V330" s="169"/>
      <c r="W330" s="169"/>
      <c r="X330" s="221"/>
      <c r="Y330" s="221"/>
      <c r="Z330" s="221"/>
      <c r="AA330" s="222"/>
      <c r="AB330" s="221"/>
      <c r="AC330" s="221"/>
      <c r="AD330" s="221"/>
      <c r="AE330" s="226"/>
      <c r="AF330" s="170"/>
      <c r="AG330" s="130"/>
      <c r="AH330" s="130"/>
    </row>
    <row r="331" spans="19:34" x14ac:dyDescent="0.2">
      <c r="S331" s="226" t="e">
        <f t="shared" si="66"/>
        <v>#REF!</v>
      </c>
      <c r="T331" s="168"/>
      <c r="U331" s="168"/>
      <c r="V331" s="169"/>
      <c r="W331" s="169"/>
      <c r="X331" s="221"/>
      <c r="Y331" s="221"/>
      <c r="Z331" s="221"/>
      <c r="AA331" s="222"/>
      <c r="AB331" s="221"/>
      <c r="AC331" s="221"/>
      <c r="AD331" s="221"/>
      <c r="AE331" s="226"/>
      <c r="AF331" s="170"/>
      <c r="AG331" s="130"/>
      <c r="AH331" s="130"/>
    </row>
    <row r="332" spans="19:34" x14ac:dyDescent="0.2">
      <c r="S332" s="226" t="e">
        <f t="shared" si="66"/>
        <v>#REF!</v>
      </c>
      <c r="T332" s="168"/>
      <c r="U332" s="168"/>
      <c r="V332" s="169"/>
      <c r="W332" s="169"/>
      <c r="X332" s="221"/>
      <c r="Y332" s="221"/>
      <c r="Z332" s="221"/>
      <c r="AA332" s="222"/>
      <c r="AB332" s="221"/>
      <c r="AC332" s="221"/>
      <c r="AD332" s="221"/>
      <c r="AE332" s="226"/>
      <c r="AF332" s="170"/>
      <c r="AG332" s="130"/>
      <c r="AH332" s="130"/>
    </row>
    <row r="333" spans="19:34" x14ac:dyDescent="0.2">
      <c r="S333" s="226" t="e">
        <f t="shared" si="66"/>
        <v>#REF!</v>
      </c>
      <c r="T333" s="168"/>
      <c r="U333" s="168"/>
      <c r="V333" s="169"/>
      <c r="W333" s="169"/>
      <c r="X333" s="221"/>
      <c r="Y333" s="221"/>
      <c r="Z333" s="221"/>
      <c r="AA333" s="222"/>
      <c r="AB333" s="221"/>
      <c r="AC333" s="221"/>
      <c r="AD333" s="221"/>
      <c r="AE333" s="226"/>
      <c r="AF333" s="170"/>
      <c r="AG333" s="130"/>
      <c r="AH333" s="130"/>
    </row>
    <row r="334" spans="19:34" x14ac:dyDescent="0.2">
      <c r="S334" s="226" t="e">
        <f t="shared" si="66"/>
        <v>#REF!</v>
      </c>
      <c r="T334" s="168"/>
      <c r="U334" s="168"/>
      <c r="V334" s="169"/>
      <c r="W334" s="169"/>
      <c r="X334" s="221"/>
      <c r="Y334" s="221"/>
      <c r="Z334" s="221"/>
      <c r="AA334" s="222"/>
      <c r="AB334" s="221"/>
      <c r="AC334" s="221"/>
      <c r="AD334" s="221"/>
      <c r="AE334" s="226"/>
      <c r="AF334" s="170"/>
      <c r="AG334" s="130"/>
      <c r="AH334" s="130"/>
    </row>
    <row r="335" spans="19:34" x14ac:dyDescent="0.2">
      <c r="S335" s="226" t="e">
        <f t="shared" si="66"/>
        <v>#REF!</v>
      </c>
      <c r="T335" s="168"/>
      <c r="U335" s="168"/>
      <c r="V335" s="169"/>
      <c r="W335" s="169"/>
      <c r="X335" s="221"/>
      <c r="Y335" s="221"/>
      <c r="Z335" s="221"/>
      <c r="AA335" s="222"/>
      <c r="AB335" s="221"/>
      <c r="AC335" s="221"/>
      <c r="AD335" s="221"/>
      <c r="AE335" s="226"/>
      <c r="AF335" s="170"/>
      <c r="AG335" s="130"/>
      <c r="AH335" s="130"/>
    </row>
    <row r="336" spans="19:34" x14ac:dyDescent="0.2">
      <c r="S336" s="226" t="e">
        <f t="shared" si="66"/>
        <v>#REF!</v>
      </c>
      <c r="T336" s="168"/>
      <c r="U336" s="168"/>
      <c r="V336" s="169"/>
      <c r="W336" s="169"/>
      <c r="X336" s="221"/>
      <c r="Y336" s="221"/>
      <c r="Z336" s="221"/>
      <c r="AA336" s="222"/>
      <c r="AB336" s="221"/>
      <c r="AC336" s="221"/>
      <c r="AD336" s="221"/>
      <c r="AE336" s="226"/>
      <c r="AF336" s="170"/>
      <c r="AG336" s="130"/>
      <c r="AH336" s="130"/>
    </row>
    <row r="337" spans="19:34" x14ac:dyDescent="0.2">
      <c r="S337" s="226" t="e">
        <f t="shared" si="66"/>
        <v>#REF!</v>
      </c>
      <c r="T337" s="168"/>
      <c r="U337" s="168"/>
      <c r="V337" s="169"/>
      <c r="W337" s="169"/>
      <c r="X337" s="221"/>
      <c r="Y337" s="221"/>
      <c r="Z337" s="221"/>
      <c r="AA337" s="222"/>
      <c r="AB337" s="221"/>
      <c r="AC337" s="221"/>
      <c r="AD337" s="221"/>
      <c r="AE337" s="226"/>
      <c r="AF337" s="170"/>
      <c r="AG337" s="130"/>
      <c r="AH337" s="130"/>
    </row>
    <row r="338" spans="19:34" x14ac:dyDescent="0.2">
      <c r="S338" s="226" t="e">
        <f t="shared" si="66"/>
        <v>#REF!</v>
      </c>
      <c r="T338" s="168"/>
      <c r="U338" s="168"/>
      <c r="V338" s="169"/>
      <c r="W338" s="169"/>
      <c r="X338" s="221"/>
      <c r="Y338" s="221"/>
      <c r="Z338" s="221"/>
      <c r="AA338" s="222"/>
      <c r="AB338" s="221"/>
      <c r="AC338" s="221"/>
      <c r="AD338" s="221"/>
      <c r="AE338" s="226"/>
      <c r="AF338" s="170"/>
      <c r="AG338" s="130"/>
      <c r="AH338" s="130"/>
    </row>
    <row r="339" spans="19:34" x14ac:dyDescent="0.2">
      <c r="S339" s="226" t="e">
        <f t="shared" si="66"/>
        <v>#REF!</v>
      </c>
      <c r="T339" s="168"/>
      <c r="U339" s="168"/>
      <c r="V339" s="169"/>
      <c r="W339" s="169"/>
      <c r="X339" s="221"/>
      <c r="Y339" s="221"/>
      <c r="Z339" s="221"/>
      <c r="AA339" s="222"/>
      <c r="AB339" s="221"/>
      <c r="AC339" s="221"/>
      <c r="AD339" s="221"/>
      <c r="AE339" s="226"/>
      <c r="AF339" s="170"/>
      <c r="AG339" s="130"/>
      <c r="AH339" s="130"/>
    </row>
    <row r="340" spans="19:34" x14ac:dyDescent="0.2">
      <c r="S340" s="226" t="e">
        <f t="shared" si="66"/>
        <v>#REF!</v>
      </c>
      <c r="T340" s="168"/>
      <c r="U340" s="168"/>
      <c r="V340" s="169"/>
      <c r="W340" s="169"/>
      <c r="X340" s="221"/>
      <c r="Y340" s="221"/>
      <c r="Z340" s="221"/>
      <c r="AA340" s="222"/>
      <c r="AB340" s="221"/>
      <c r="AC340" s="221"/>
      <c r="AD340" s="221"/>
      <c r="AE340" s="226"/>
      <c r="AF340" s="170"/>
      <c r="AG340" s="130"/>
      <c r="AH340" s="130"/>
    </row>
    <row r="341" spans="19:34" x14ac:dyDescent="0.2">
      <c r="S341" s="226" t="e">
        <f t="shared" si="66"/>
        <v>#REF!</v>
      </c>
      <c r="T341" s="168"/>
      <c r="U341" s="168"/>
      <c r="V341" s="169"/>
      <c r="W341" s="169"/>
      <c r="X341" s="221"/>
      <c r="Y341" s="221"/>
      <c r="Z341" s="221"/>
      <c r="AA341" s="222"/>
      <c r="AB341" s="221"/>
      <c r="AC341" s="221"/>
      <c r="AD341" s="221"/>
      <c r="AE341" s="226"/>
      <c r="AF341" s="170"/>
      <c r="AG341" s="130"/>
      <c r="AH341" s="130"/>
    </row>
    <row r="342" spans="19:34" x14ac:dyDescent="0.2">
      <c r="S342" s="226" t="e">
        <f t="shared" si="66"/>
        <v>#REF!</v>
      </c>
      <c r="T342" s="168"/>
      <c r="U342" s="168"/>
      <c r="V342" s="169"/>
      <c r="W342" s="169"/>
      <c r="X342" s="221"/>
      <c r="Y342" s="221"/>
      <c r="Z342" s="221"/>
      <c r="AA342" s="222"/>
      <c r="AB342" s="221"/>
      <c r="AC342" s="221"/>
      <c r="AD342" s="221"/>
      <c r="AE342" s="226"/>
      <c r="AF342" s="170"/>
      <c r="AG342" s="130"/>
      <c r="AH342" s="130"/>
    </row>
    <row r="343" spans="19:34" x14ac:dyDescent="0.2">
      <c r="S343" s="226" t="e">
        <f t="shared" si="66"/>
        <v>#REF!</v>
      </c>
      <c r="T343" s="168"/>
      <c r="U343" s="168"/>
      <c r="V343" s="169"/>
      <c r="W343" s="169"/>
      <c r="X343" s="221"/>
      <c r="Y343" s="221"/>
      <c r="Z343" s="221"/>
      <c r="AA343" s="222"/>
      <c r="AB343" s="221"/>
      <c r="AC343" s="221"/>
      <c r="AD343" s="221"/>
      <c r="AE343" s="226"/>
      <c r="AF343" s="170"/>
      <c r="AG343" s="130"/>
      <c r="AH343" s="130"/>
    </row>
    <row r="344" spans="19:34" x14ac:dyDescent="0.2">
      <c r="S344" s="226" t="e">
        <f t="shared" si="66"/>
        <v>#REF!</v>
      </c>
      <c r="T344" s="168"/>
      <c r="U344" s="168"/>
      <c r="V344" s="169"/>
      <c r="W344" s="169"/>
      <c r="X344" s="221"/>
      <c r="Y344" s="221"/>
      <c r="Z344" s="221"/>
      <c r="AA344" s="222"/>
      <c r="AB344" s="221"/>
      <c r="AC344" s="221"/>
      <c r="AD344" s="221"/>
      <c r="AE344" s="226"/>
      <c r="AF344" s="170"/>
      <c r="AG344" s="130"/>
      <c r="AH344" s="130"/>
    </row>
    <row r="345" spans="19:34" x14ac:dyDescent="0.2">
      <c r="S345" s="226" t="e">
        <f t="shared" si="66"/>
        <v>#REF!</v>
      </c>
      <c r="T345" s="168"/>
      <c r="U345" s="168"/>
      <c r="V345" s="169"/>
      <c r="W345" s="169"/>
      <c r="X345" s="221"/>
      <c r="Y345" s="221"/>
      <c r="Z345" s="221"/>
      <c r="AA345" s="222"/>
      <c r="AB345" s="221"/>
      <c r="AC345" s="221"/>
      <c r="AD345" s="221"/>
      <c r="AE345" s="226"/>
      <c r="AF345" s="170"/>
      <c r="AG345" s="130"/>
      <c r="AH345" s="130"/>
    </row>
    <row r="346" spans="19:34" x14ac:dyDescent="0.2">
      <c r="S346" s="226" t="e">
        <f t="shared" si="66"/>
        <v>#REF!</v>
      </c>
      <c r="T346" s="168"/>
      <c r="U346" s="168"/>
      <c r="V346" s="169"/>
      <c r="W346" s="169"/>
      <c r="X346" s="221"/>
      <c r="Y346" s="221"/>
      <c r="Z346" s="221"/>
      <c r="AA346" s="222"/>
      <c r="AB346" s="221"/>
      <c r="AC346" s="221"/>
      <c r="AD346" s="221"/>
      <c r="AE346" s="226"/>
      <c r="AF346" s="170"/>
      <c r="AG346" s="130"/>
      <c r="AH346" s="130"/>
    </row>
    <row r="347" spans="19:34" x14ac:dyDescent="0.2">
      <c r="S347" s="226" t="e">
        <f t="shared" si="66"/>
        <v>#REF!</v>
      </c>
      <c r="T347" s="168"/>
      <c r="U347" s="168"/>
      <c r="V347" s="169"/>
      <c r="W347" s="169"/>
      <c r="X347" s="221"/>
      <c r="Y347" s="221"/>
      <c r="Z347" s="221"/>
      <c r="AA347" s="222"/>
      <c r="AB347" s="221"/>
      <c r="AC347" s="221"/>
      <c r="AD347" s="221"/>
      <c r="AE347" s="226"/>
      <c r="AF347" s="170"/>
      <c r="AG347" s="130"/>
      <c r="AH347" s="130"/>
    </row>
    <row r="348" spans="19:34" x14ac:dyDescent="0.2">
      <c r="S348" s="226" t="e">
        <f t="shared" si="66"/>
        <v>#REF!</v>
      </c>
      <c r="T348" s="168"/>
      <c r="U348" s="168"/>
      <c r="V348" s="169"/>
      <c r="W348" s="169"/>
      <c r="X348" s="221"/>
      <c r="Y348" s="221"/>
      <c r="Z348" s="221"/>
      <c r="AA348" s="222"/>
      <c r="AB348" s="221"/>
      <c r="AC348" s="221"/>
      <c r="AD348" s="221"/>
      <c r="AE348" s="226"/>
      <c r="AF348" s="170"/>
      <c r="AG348" s="130"/>
      <c r="AH348" s="130"/>
    </row>
    <row r="349" spans="19:34" x14ac:dyDescent="0.2">
      <c r="S349" s="226" t="e">
        <f t="shared" si="66"/>
        <v>#REF!</v>
      </c>
      <c r="T349" s="168"/>
      <c r="U349" s="168"/>
      <c r="V349" s="169"/>
      <c r="W349" s="169"/>
      <c r="X349" s="221"/>
      <c r="Y349" s="221"/>
      <c r="Z349" s="221"/>
      <c r="AA349" s="222"/>
      <c r="AB349" s="221"/>
      <c r="AC349" s="221"/>
      <c r="AD349" s="221"/>
      <c r="AE349" s="226"/>
      <c r="AF349" s="170"/>
      <c r="AG349" s="130"/>
      <c r="AH349" s="130"/>
    </row>
    <row r="350" spans="19:34" x14ac:dyDescent="0.2">
      <c r="S350" s="226" t="e">
        <f t="shared" si="66"/>
        <v>#REF!</v>
      </c>
      <c r="T350" s="168"/>
      <c r="U350" s="168"/>
      <c r="V350" s="169"/>
      <c r="W350" s="169"/>
      <c r="X350" s="221"/>
      <c r="Y350" s="221"/>
      <c r="Z350" s="221"/>
      <c r="AA350" s="222"/>
      <c r="AB350" s="221"/>
      <c r="AC350" s="221"/>
      <c r="AD350" s="221"/>
      <c r="AE350" s="226"/>
      <c r="AF350" s="170"/>
      <c r="AG350" s="130"/>
      <c r="AH350" s="130"/>
    </row>
    <row r="351" spans="19:34" x14ac:dyDescent="0.2">
      <c r="S351" s="226" t="e">
        <f t="shared" si="66"/>
        <v>#REF!</v>
      </c>
      <c r="T351" s="168"/>
      <c r="U351" s="168"/>
      <c r="V351" s="169"/>
      <c r="W351" s="169"/>
      <c r="X351" s="221"/>
      <c r="Y351" s="221"/>
      <c r="Z351" s="221"/>
      <c r="AA351" s="222"/>
      <c r="AB351" s="221"/>
      <c r="AC351" s="221"/>
      <c r="AD351" s="221"/>
      <c r="AE351" s="226"/>
      <c r="AF351" s="170"/>
      <c r="AG351" s="130"/>
      <c r="AH351" s="130"/>
    </row>
    <row r="352" spans="19:34" x14ac:dyDescent="0.2">
      <c r="S352" s="226" t="e">
        <f t="shared" si="66"/>
        <v>#REF!</v>
      </c>
      <c r="T352" s="168"/>
      <c r="U352" s="168"/>
      <c r="V352" s="169"/>
      <c r="W352" s="169"/>
      <c r="X352" s="221"/>
      <c r="Y352" s="221"/>
      <c r="Z352" s="221"/>
      <c r="AA352" s="222"/>
      <c r="AB352" s="221"/>
      <c r="AC352" s="221"/>
      <c r="AD352" s="221"/>
      <c r="AE352" s="226"/>
      <c r="AF352" s="170"/>
      <c r="AG352" s="130"/>
      <c r="AH352" s="130"/>
    </row>
    <row r="353" spans="19:34" x14ac:dyDescent="0.2">
      <c r="S353" s="226" t="e">
        <f t="shared" si="66"/>
        <v>#REF!</v>
      </c>
      <c r="T353" s="168"/>
      <c r="U353" s="168"/>
      <c r="V353" s="169"/>
      <c r="W353" s="169"/>
      <c r="X353" s="221"/>
      <c r="Y353" s="221"/>
      <c r="Z353" s="221"/>
      <c r="AA353" s="222"/>
      <c r="AB353" s="221"/>
      <c r="AC353" s="221"/>
      <c r="AD353" s="221"/>
      <c r="AE353" s="226"/>
      <c r="AF353" s="170"/>
      <c r="AG353" s="130"/>
      <c r="AH353" s="130"/>
    </row>
    <row r="354" spans="19:34" x14ac:dyDescent="0.2">
      <c r="S354" s="226" t="e">
        <f t="shared" si="66"/>
        <v>#REF!</v>
      </c>
      <c r="T354" s="168"/>
      <c r="U354" s="168"/>
      <c r="V354" s="169"/>
      <c r="W354" s="169"/>
      <c r="X354" s="221"/>
      <c r="Y354" s="221"/>
      <c r="Z354" s="221"/>
      <c r="AA354" s="222"/>
      <c r="AB354" s="221"/>
      <c r="AC354" s="221"/>
      <c r="AD354" s="221"/>
      <c r="AE354" s="226"/>
      <c r="AF354" s="170"/>
      <c r="AG354" s="130"/>
      <c r="AH354" s="130"/>
    </row>
    <row r="355" spans="19:34" x14ac:dyDescent="0.2">
      <c r="S355" s="226" t="e">
        <f t="shared" si="66"/>
        <v>#REF!</v>
      </c>
      <c r="T355" s="168"/>
      <c r="U355" s="168"/>
      <c r="V355" s="169"/>
      <c r="W355" s="169"/>
      <c r="X355" s="221"/>
      <c r="Y355" s="221"/>
      <c r="Z355" s="221"/>
      <c r="AA355" s="222"/>
      <c r="AB355" s="221"/>
      <c r="AC355" s="221"/>
      <c r="AD355" s="221"/>
      <c r="AE355" s="226"/>
      <c r="AF355" s="170"/>
      <c r="AG355" s="130"/>
      <c r="AH355" s="130"/>
    </row>
    <row r="356" spans="19:34" x14ac:dyDescent="0.2">
      <c r="S356" s="226" t="e">
        <f t="shared" si="66"/>
        <v>#REF!</v>
      </c>
      <c r="T356" s="168"/>
      <c r="U356" s="168"/>
      <c r="V356" s="169"/>
      <c r="W356" s="169"/>
      <c r="X356" s="221"/>
      <c r="Y356" s="221"/>
      <c r="Z356" s="221"/>
      <c r="AA356" s="222"/>
      <c r="AB356" s="221"/>
      <c r="AC356" s="221"/>
      <c r="AD356" s="221"/>
      <c r="AE356" s="226"/>
      <c r="AF356" s="170"/>
      <c r="AG356" s="130"/>
      <c r="AH356" s="130"/>
    </row>
    <row r="357" spans="19:34" x14ac:dyDescent="0.2">
      <c r="S357" s="226" t="e">
        <f t="shared" si="66"/>
        <v>#REF!</v>
      </c>
      <c r="T357" s="168"/>
      <c r="U357" s="168"/>
      <c r="V357" s="169"/>
      <c r="W357" s="169"/>
      <c r="X357" s="221"/>
      <c r="Y357" s="221"/>
      <c r="Z357" s="221"/>
      <c r="AA357" s="222"/>
      <c r="AB357" s="221"/>
      <c r="AC357" s="221"/>
      <c r="AD357" s="221"/>
      <c r="AE357" s="226"/>
      <c r="AF357" s="170"/>
      <c r="AG357" s="130"/>
      <c r="AH357" s="130"/>
    </row>
    <row r="358" spans="19:34" x14ac:dyDescent="0.2">
      <c r="S358" s="226" t="e">
        <f t="shared" si="66"/>
        <v>#REF!</v>
      </c>
      <c r="T358" s="168"/>
      <c r="U358" s="168"/>
      <c r="V358" s="169"/>
      <c r="W358" s="169"/>
      <c r="X358" s="221"/>
      <c r="Y358" s="221"/>
      <c r="Z358" s="221"/>
      <c r="AA358" s="222"/>
      <c r="AB358" s="221"/>
      <c r="AC358" s="221"/>
      <c r="AD358" s="221"/>
      <c r="AE358" s="226"/>
      <c r="AF358" s="170"/>
      <c r="AG358" s="130"/>
      <c r="AH358" s="130"/>
    </row>
    <row r="359" spans="19:34" x14ac:dyDescent="0.2">
      <c r="S359" s="226" t="e">
        <f t="shared" si="66"/>
        <v>#REF!</v>
      </c>
      <c r="T359" s="168"/>
      <c r="U359" s="168"/>
      <c r="V359" s="169"/>
      <c r="W359" s="169"/>
      <c r="X359" s="221"/>
      <c r="Y359" s="221"/>
      <c r="Z359" s="221"/>
      <c r="AA359" s="222"/>
      <c r="AB359" s="221"/>
      <c r="AC359" s="221"/>
      <c r="AD359" s="221"/>
      <c r="AE359" s="226"/>
      <c r="AF359" s="170"/>
      <c r="AG359" s="130"/>
      <c r="AH359" s="130"/>
    </row>
    <row r="360" spans="19:34" x14ac:dyDescent="0.2">
      <c r="S360" s="226" t="e">
        <f t="shared" si="66"/>
        <v>#REF!</v>
      </c>
      <c r="T360" s="168"/>
      <c r="U360" s="168"/>
      <c r="V360" s="169"/>
      <c r="W360" s="169"/>
      <c r="X360" s="221"/>
      <c r="Y360" s="221"/>
      <c r="Z360" s="221"/>
      <c r="AA360" s="222"/>
      <c r="AB360" s="221"/>
      <c r="AC360" s="221"/>
      <c r="AD360" s="221"/>
      <c r="AE360" s="226"/>
      <c r="AF360" s="170"/>
      <c r="AG360" s="130"/>
      <c r="AH360" s="130"/>
    </row>
    <row r="361" spans="19:34" x14ac:dyDescent="0.2">
      <c r="S361" s="226" t="e">
        <f t="shared" si="66"/>
        <v>#REF!</v>
      </c>
      <c r="T361" s="168"/>
      <c r="U361" s="168"/>
      <c r="V361" s="169"/>
      <c r="W361" s="169"/>
      <c r="X361" s="221"/>
      <c r="Y361" s="221"/>
      <c r="Z361" s="221"/>
      <c r="AA361" s="222"/>
      <c r="AB361" s="221"/>
      <c r="AC361" s="221"/>
      <c r="AD361" s="221"/>
      <c r="AE361" s="226"/>
      <c r="AF361" s="170"/>
      <c r="AG361" s="130"/>
      <c r="AH361" s="130"/>
    </row>
    <row r="362" spans="19:34" x14ac:dyDescent="0.2">
      <c r="S362" s="226" t="e">
        <f t="shared" si="66"/>
        <v>#REF!</v>
      </c>
      <c r="T362" s="168"/>
      <c r="U362" s="168"/>
      <c r="V362" s="169"/>
      <c r="W362" s="169"/>
      <c r="X362" s="221"/>
      <c r="Y362" s="221"/>
      <c r="Z362" s="221"/>
      <c r="AA362" s="222"/>
      <c r="AB362" s="221"/>
      <c r="AC362" s="221"/>
      <c r="AD362" s="221"/>
      <c r="AE362" s="226"/>
      <c r="AF362" s="170"/>
      <c r="AG362" s="130"/>
      <c r="AH362" s="130"/>
    </row>
    <row r="363" spans="19:34" x14ac:dyDescent="0.2">
      <c r="S363" s="226" t="e">
        <f t="shared" si="66"/>
        <v>#REF!</v>
      </c>
      <c r="T363" s="168"/>
      <c r="U363" s="168"/>
      <c r="V363" s="169"/>
      <c r="W363" s="169"/>
      <c r="X363" s="221"/>
      <c r="Y363" s="221"/>
      <c r="Z363" s="221"/>
      <c r="AA363" s="222"/>
      <c r="AB363" s="221"/>
      <c r="AC363" s="221"/>
      <c r="AD363" s="221"/>
      <c r="AE363" s="226"/>
      <c r="AF363" s="170"/>
      <c r="AG363" s="130"/>
      <c r="AH363" s="130"/>
    </row>
    <row r="364" spans="19:34" x14ac:dyDescent="0.2">
      <c r="S364" s="226" t="e">
        <f t="shared" si="66"/>
        <v>#REF!</v>
      </c>
      <c r="T364" s="168"/>
      <c r="U364" s="168"/>
      <c r="V364" s="169"/>
      <c r="W364" s="169"/>
      <c r="X364" s="221"/>
      <c r="Y364" s="221"/>
      <c r="Z364" s="221"/>
      <c r="AA364" s="222"/>
      <c r="AB364" s="221"/>
      <c r="AC364" s="221"/>
      <c r="AD364" s="221"/>
      <c r="AE364" s="226"/>
      <c r="AF364" s="170"/>
      <c r="AG364" s="130"/>
      <c r="AH364" s="130"/>
    </row>
    <row r="365" spans="19:34" x14ac:dyDescent="0.2">
      <c r="S365" s="226" t="e">
        <f t="shared" si="66"/>
        <v>#REF!</v>
      </c>
      <c r="T365" s="168"/>
      <c r="U365" s="168"/>
      <c r="V365" s="169"/>
      <c r="W365" s="169"/>
      <c r="X365" s="221"/>
      <c r="Y365" s="221"/>
      <c r="Z365" s="221"/>
      <c r="AA365" s="222"/>
      <c r="AB365" s="221"/>
      <c r="AC365" s="221"/>
      <c r="AD365" s="221"/>
      <c r="AE365" s="226"/>
      <c r="AF365" s="170"/>
      <c r="AG365" s="130"/>
      <c r="AH365" s="130"/>
    </row>
    <row r="366" spans="19:34" x14ac:dyDescent="0.2">
      <c r="S366" s="226" t="e">
        <f t="shared" si="66"/>
        <v>#REF!</v>
      </c>
      <c r="T366" s="168"/>
      <c r="U366" s="168"/>
      <c r="V366" s="169"/>
      <c r="W366" s="169"/>
      <c r="X366" s="221"/>
      <c r="Y366" s="221"/>
      <c r="Z366" s="221"/>
      <c r="AA366" s="222"/>
      <c r="AB366" s="221"/>
      <c r="AC366" s="221"/>
      <c r="AD366" s="221"/>
      <c r="AE366" s="226"/>
      <c r="AF366" s="170"/>
      <c r="AG366" s="130"/>
      <c r="AH366" s="130"/>
    </row>
    <row r="367" spans="19:34" x14ac:dyDescent="0.2">
      <c r="S367" s="226" t="e">
        <f t="shared" si="66"/>
        <v>#REF!</v>
      </c>
      <c r="T367" s="168"/>
      <c r="U367" s="168"/>
      <c r="V367" s="169"/>
      <c r="W367" s="169"/>
      <c r="X367" s="221"/>
      <c r="Y367" s="221"/>
      <c r="Z367" s="221"/>
      <c r="AA367" s="222"/>
      <c r="AB367" s="221"/>
      <c r="AC367" s="221"/>
      <c r="AD367" s="221"/>
      <c r="AE367" s="226"/>
      <c r="AF367" s="170"/>
      <c r="AG367" s="130"/>
      <c r="AH367" s="130"/>
    </row>
    <row r="368" spans="19:34" x14ac:dyDescent="0.2">
      <c r="S368" s="226" t="e">
        <f t="shared" si="66"/>
        <v>#REF!</v>
      </c>
      <c r="T368" s="168"/>
      <c r="U368" s="168"/>
      <c r="V368" s="169"/>
      <c r="W368" s="169"/>
      <c r="X368" s="221"/>
      <c r="Y368" s="221"/>
      <c r="Z368" s="221"/>
      <c r="AA368" s="222"/>
      <c r="AB368" s="221"/>
      <c r="AC368" s="221"/>
      <c r="AD368" s="221"/>
      <c r="AE368" s="226"/>
      <c r="AF368" s="170"/>
      <c r="AG368" s="130"/>
      <c r="AH368" s="130"/>
    </row>
    <row r="369" spans="19:34" x14ac:dyDescent="0.2">
      <c r="S369" s="226" t="e">
        <f t="shared" si="66"/>
        <v>#REF!</v>
      </c>
      <c r="T369" s="168"/>
      <c r="U369" s="168"/>
      <c r="V369" s="169"/>
      <c r="W369" s="169"/>
      <c r="X369" s="221"/>
      <c r="Y369" s="221"/>
      <c r="Z369" s="221"/>
      <c r="AA369" s="222"/>
      <c r="AB369" s="221"/>
      <c r="AC369" s="221"/>
      <c r="AD369" s="221"/>
      <c r="AE369" s="226"/>
      <c r="AF369" s="170"/>
      <c r="AG369" s="130"/>
      <c r="AH369" s="130"/>
    </row>
    <row r="370" spans="19:34" x14ac:dyDescent="0.2">
      <c r="S370" s="226" t="e">
        <f t="shared" si="66"/>
        <v>#REF!</v>
      </c>
      <c r="T370" s="168"/>
      <c r="U370" s="168"/>
      <c r="V370" s="169"/>
      <c r="W370" s="169"/>
      <c r="X370" s="221"/>
      <c r="Y370" s="221"/>
      <c r="Z370" s="221"/>
      <c r="AA370" s="222"/>
      <c r="AB370" s="221"/>
      <c r="AC370" s="221"/>
      <c r="AD370" s="221"/>
      <c r="AE370" s="226"/>
      <c r="AF370" s="170"/>
      <c r="AG370" s="130"/>
      <c r="AH370" s="130"/>
    </row>
    <row r="371" spans="19:34" x14ac:dyDescent="0.2">
      <c r="S371" s="226" t="e">
        <f t="shared" si="66"/>
        <v>#REF!</v>
      </c>
      <c r="T371" s="168"/>
      <c r="U371" s="168"/>
      <c r="V371" s="169"/>
      <c r="W371" s="169"/>
      <c r="X371" s="221"/>
      <c r="Y371" s="221"/>
      <c r="Z371" s="221"/>
      <c r="AA371" s="222"/>
      <c r="AB371" s="221"/>
      <c r="AC371" s="221"/>
      <c r="AD371" s="221"/>
      <c r="AE371" s="226"/>
      <c r="AF371" s="170"/>
      <c r="AG371" s="130"/>
      <c r="AH371" s="130"/>
    </row>
    <row r="372" spans="19:34" x14ac:dyDescent="0.2">
      <c r="S372" s="226" t="e">
        <f t="shared" si="66"/>
        <v>#REF!</v>
      </c>
      <c r="T372" s="168"/>
      <c r="U372" s="168"/>
      <c r="V372" s="169"/>
      <c r="W372" s="169"/>
      <c r="X372" s="221"/>
      <c r="Y372" s="221"/>
      <c r="Z372" s="221"/>
      <c r="AA372" s="222"/>
      <c r="AB372" s="221"/>
      <c r="AC372" s="221"/>
      <c r="AD372" s="221"/>
      <c r="AE372" s="226"/>
      <c r="AF372" s="170"/>
      <c r="AG372" s="130"/>
      <c r="AH372" s="130"/>
    </row>
    <row r="373" spans="19:34" x14ac:dyDescent="0.2">
      <c r="S373" s="226" t="e">
        <f t="shared" si="66"/>
        <v>#REF!</v>
      </c>
      <c r="T373" s="168"/>
      <c r="U373" s="168"/>
      <c r="V373" s="169"/>
      <c r="W373" s="169"/>
      <c r="X373" s="221"/>
      <c r="Y373" s="221"/>
      <c r="Z373" s="221"/>
      <c r="AA373" s="222"/>
      <c r="AB373" s="221"/>
      <c r="AC373" s="221"/>
      <c r="AD373" s="221"/>
      <c r="AE373" s="226"/>
      <c r="AF373" s="170"/>
      <c r="AG373" s="130"/>
      <c r="AH373" s="130"/>
    </row>
    <row r="374" spans="19:34" x14ac:dyDescent="0.2">
      <c r="S374" s="226" t="e">
        <f t="shared" si="66"/>
        <v>#REF!</v>
      </c>
      <c r="T374" s="168"/>
      <c r="U374" s="168"/>
      <c r="V374" s="169"/>
      <c r="W374" s="169"/>
      <c r="X374" s="221"/>
      <c r="Y374" s="221"/>
      <c r="Z374" s="221"/>
      <c r="AA374" s="222"/>
      <c r="AB374" s="221"/>
      <c r="AC374" s="221"/>
      <c r="AD374" s="221"/>
      <c r="AE374" s="226"/>
      <c r="AF374" s="170"/>
      <c r="AG374" s="130"/>
      <c r="AH374" s="130"/>
    </row>
    <row r="375" spans="19:34" x14ac:dyDescent="0.2">
      <c r="S375" s="226" t="e">
        <f t="shared" si="66"/>
        <v>#REF!</v>
      </c>
      <c r="T375" s="168"/>
      <c r="U375" s="168"/>
      <c r="V375" s="169"/>
      <c r="W375" s="169"/>
      <c r="X375" s="221"/>
      <c r="Y375" s="221"/>
      <c r="Z375" s="221"/>
      <c r="AA375" s="222"/>
      <c r="AB375" s="221"/>
      <c r="AC375" s="221"/>
      <c r="AD375" s="221"/>
      <c r="AE375" s="226"/>
      <c r="AF375" s="170"/>
      <c r="AG375" s="130"/>
      <c r="AH375" s="130"/>
    </row>
    <row r="376" spans="19:34" x14ac:dyDescent="0.2">
      <c r="S376" s="226" t="e">
        <f t="shared" si="66"/>
        <v>#REF!</v>
      </c>
      <c r="T376" s="168"/>
      <c r="U376" s="168"/>
      <c r="V376" s="169"/>
      <c r="W376" s="169"/>
      <c r="X376" s="221"/>
      <c r="Y376" s="221"/>
      <c r="Z376" s="221"/>
      <c r="AA376" s="222"/>
      <c r="AB376" s="221"/>
      <c r="AC376" s="221"/>
      <c r="AD376" s="221"/>
      <c r="AE376" s="226"/>
      <c r="AF376" s="170"/>
      <c r="AG376" s="130"/>
      <c r="AH376" s="130"/>
    </row>
    <row r="377" spans="19:34" x14ac:dyDescent="0.2">
      <c r="S377" s="226" t="e">
        <f t="shared" si="66"/>
        <v>#REF!</v>
      </c>
      <c r="T377" s="168"/>
      <c r="U377" s="168"/>
      <c r="V377" s="169"/>
      <c r="W377" s="169"/>
      <c r="X377" s="221"/>
      <c r="Y377" s="221"/>
      <c r="Z377" s="221"/>
      <c r="AA377" s="222"/>
      <c r="AB377" s="221"/>
      <c r="AC377" s="221"/>
      <c r="AD377" s="221"/>
      <c r="AE377" s="226"/>
      <c r="AF377" s="170"/>
      <c r="AG377" s="130"/>
      <c r="AH377" s="130"/>
    </row>
    <row r="378" spans="19:34" x14ac:dyDescent="0.2">
      <c r="S378" s="226" t="e">
        <f t="shared" si="66"/>
        <v>#REF!</v>
      </c>
      <c r="T378" s="168"/>
      <c r="U378" s="168"/>
      <c r="V378" s="169"/>
      <c r="W378" s="169"/>
      <c r="X378" s="221"/>
      <c r="Y378" s="221"/>
      <c r="Z378" s="221"/>
      <c r="AA378" s="222"/>
      <c r="AB378" s="221"/>
      <c r="AC378" s="221"/>
      <c r="AD378" s="221"/>
      <c r="AE378" s="226"/>
      <c r="AF378" s="170"/>
      <c r="AG378" s="130"/>
      <c r="AH378" s="130"/>
    </row>
    <row r="379" spans="19:34" x14ac:dyDescent="0.2">
      <c r="S379" s="226" t="e">
        <f t="shared" si="66"/>
        <v>#REF!</v>
      </c>
      <c r="T379" s="168"/>
      <c r="U379" s="168"/>
      <c r="V379" s="169"/>
      <c r="W379" s="169"/>
      <c r="X379" s="221"/>
      <c r="Y379" s="221"/>
      <c r="Z379" s="221"/>
      <c r="AA379" s="222"/>
      <c r="AB379" s="221"/>
      <c r="AC379" s="221"/>
      <c r="AD379" s="221"/>
      <c r="AE379" s="226"/>
      <c r="AF379" s="170"/>
      <c r="AG379" s="130"/>
      <c r="AH379" s="130"/>
    </row>
    <row r="380" spans="19:34" x14ac:dyDescent="0.2">
      <c r="S380" s="226" t="e">
        <f t="shared" si="66"/>
        <v>#REF!</v>
      </c>
      <c r="T380" s="168"/>
      <c r="U380" s="168"/>
      <c r="V380" s="169"/>
      <c r="W380" s="169"/>
      <c r="X380" s="221"/>
      <c r="Y380" s="221"/>
      <c r="Z380" s="221"/>
      <c r="AA380" s="222"/>
      <c r="AB380" s="221"/>
      <c r="AC380" s="221"/>
      <c r="AD380" s="221"/>
      <c r="AE380" s="226"/>
      <c r="AF380" s="170"/>
      <c r="AG380" s="130"/>
      <c r="AH380" s="130"/>
    </row>
    <row r="381" spans="19:34" x14ac:dyDescent="0.2">
      <c r="S381" s="226" t="e">
        <f t="shared" si="66"/>
        <v>#REF!</v>
      </c>
      <c r="T381" s="168"/>
      <c r="U381" s="168"/>
      <c r="V381" s="169"/>
      <c r="W381" s="169"/>
      <c r="X381" s="221"/>
      <c r="Y381" s="221"/>
      <c r="Z381" s="221"/>
      <c r="AA381" s="222"/>
      <c r="AB381" s="221"/>
      <c r="AC381" s="221"/>
      <c r="AD381" s="221"/>
      <c r="AE381" s="226"/>
      <c r="AF381" s="170"/>
      <c r="AG381" s="130"/>
      <c r="AH381" s="130"/>
    </row>
    <row r="382" spans="19:34" x14ac:dyDescent="0.2">
      <c r="S382" s="226" t="e">
        <f t="shared" si="66"/>
        <v>#REF!</v>
      </c>
      <c r="T382" s="168"/>
      <c r="U382" s="168"/>
      <c r="V382" s="169"/>
      <c r="W382" s="169"/>
      <c r="X382" s="221"/>
      <c r="Y382" s="221"/>
      <c r="Z382" s="221"/>
      <c r="AA382" s="222"/>
      <c r="AB382" s="221"/>
      <c r="AC382" s="221"/>
      <c r="AD382" s="221"/>
      <c r="AE382" s="226"/>
      <c r="AF382" s="170"/>
      <c r="AG382" s="130"/>
      <c r="AH382" s="130"/>
    </row>
    <row r="383" spans="19:34" x14ac:dyDescent="0.2">
      <c r="S383" s="226" t="e">
        <f t="shared" si="66"/>
        <v>#REF!</v>
      </c>
      <c r="T383" s="168"/>
      <c r="U383" s="168"/>
      <c r="V383" s="169"/>
      <c r="W383" s="169"/>
      <c r="X383" s="221"/>
      <c r="Y383" s="221"/>
      <c r="Z383" s="221"/>
      <c r="AA383" s="222"/>
      <c r="AB383" s="221"/>
      <c r="AC383" s="221"/>
      <c r="AD383" s="221"/>
      <c r="AE383" s="226"/>
      <c r="AF383" s="170"/>
      <c r="AG383" s="130"/>
      <c r="AH383" s="130"/>
    </row>
    <row r="384" spans="19:34" x14ac:dyDescent="0.2">
      <c r="S384" s="226" t="e">
        <f t="shared" si="66"/>
        <v>#REF!</v>
      </c>
      <c r="T384" s="168"/>
      <c r="U384" s="168"/>
      <c r="V384" s="169"/>
      <c r="W384" s="169"/>
      <c r="X384" s="221"/>
      <c r="Y384" s="221"/>
      <c r="Z384" s="221"/>
      <c r="AA384" s="222"/>
      <c r="AB384" s="221"/>
      <c r="AC384" s="221"/>
      <c r="AD384" s="221"/>
      <c r="AE384" s="226"/>
      <c r="AF384" s="170"/>
      <c r="AG384" s="130"/>
      <c r="AH384" s="130"/>
    </row>
    <row r="385" spans="19:34" x14ac:dyDescent="0.2">
      <c r="S385" s="226" t="e">
        <f t="shared" si="66"/>
        <v>#REF!</v>
      </c>
      <c r="T385" s="168"/>
      <c r="U385" s="168"/>
      <c r="V385" s="169"/>
      <c r="W385" s="169"/>
      <c r="X385" s="221"/>
      <c r="Y385" s="221"/>
      <c r="Z385" s="221"/>
      <c r="AA385" s="222"/>
      <c r="AB385" s="221"/>
      <c r="AC385" s="221"/>
      <c r="AD385" s="221"/>
      <c r="AE385" s="226"/>
      <c r="AF385" s="170"/>
      <c r="AG385" s="130"/>
      <c r="AH385" s="130"/>
    </row>
    <row r="386" spans="19:34" x14ac:dyDescent="0.2">
      <c r="S386" s="226" t="e">
        <f t="shared" si="66"/>
        <v>#REF!</v>
      </c>
      <c r="T386" s="168"/>
      <c r="U386" s="168"/>
      <c r="V386" s="169"/>
      <c r="W386" s="169"/>
      <c r="X386" s="221"/>
      <c r="Y386" s="221"/>
      <c r="Z386" s="221"/>
      <c r="AA386" s="222"/>
      <c r="AB386" s="221"/>
      <c r="AC386" s="221"/>
      <c r="AD386" s="221"/>
      <c r="AE386" s="226"/>
      <c r="AF386" s="170"/>
      <c r="AG386" s="130"/>
      <c r="AH386" s="130"/>
    </row>
    <row r="387" spans="19:34" x14ac:dyDescent="0.2">
      <c r="S387" s="226" t="e">
        <f t="shared" ref="S387:S450" si="67">MID(#REF!,2,7)</f>
        <v>#REF!</v>
      </c>
      <c r="T387" s="168"/>
      <c r="U387" s="168"/>
      <c r="V387" s="169"/>
      <c r="W387" s="169"/>
      <c r="X387" s="221"/>
      <c r="Y387" s="221"/>
      <c r="Z387" s="221"/>
      <c r="AA387" s="222"/>
      <c r="AB387" s="221"/>
      <c r="AC387" s="221"/>
      <c r="AD387" s="221"/>
      <c r="AE387" s="226"/>
      <c r="AF387" s="170"/>
      <c r="AG387" s="130"/>
      <c r="AH387" s="130"/>
    </row>
    <row r="388" spans="19:34" x14ac:dyDescent="0.2">
      <c r="S388" s="226" t="e">
        <f t="shared" si="67"/>
        <v>#REF!</v>
      </c>
      <c r="T388" s="168"/>
      <c r="U388" s="168"/>
      <c r="V388" s="169"/>
      <c r="W388" s="169"/>
      <c r="X388" s="221"/>
      <c r="Y388" s="221"/>
      <c r="Z388" s="221"/>
      <c r="AA388" s="222"/>
      <c r="AB388" s="221"/>
      <c r="AC388" s="221"/>
      <c r="AD388" s="221"/>
      <c r="AE388" s="226"/>
      <c r="AF388" s="170"/>
      <c r="AG388" s="130"/>
      <c r="AH388" s="130"/>
    </row>
    <row r="389" spans="19:34" x14ac:dyDescent="0.2">
      <c r="S389" s="226" t="e">
        <f t="shared" si="67"/>
        <v>#REF!</v>
      </c>
      <c r="T389" s="168"/>
      <c r="U389" s="168"/>
      <c r="V389" s="169"/>
      <c r="W389" s="169"/>
      <c r="X389" s="221"/>
      <c r="Y389" s="221"/>
      <c r="Z389" s="221"/>
      <c r="AA389" s="222"/>
      <c r="AB389" s="221"/>
      <c r="AC389" s="221"/>
      <c r="AD389" s="221"/>
      <c r="AE389" s="226"/>
      <c r="AF389" s="170"/>
      <c r="AG389" s="130"/>
      <c r="AH389" s="130"/>
    </row>
    <row r="390" spans="19:34" x14ac:dyDescent="0.2">
      <c r="S390" s="226" t="e">
        <f t="shared" si="67"/>
        <v>#REF!</v>
      </c>
      <c r="T390" s="168"/>
      <c r="U390" s="168"/>
      <c r="V390" s="169"/>
      <c r="W390" s="169"/>
      <c r="X390" s="221"/>
      <c r="Y390" s="221"/>
      <c r="Z390" s="221"/>
      <c r="AA390" s="222"/>
      <c r="AB390" s="221"/>
      <c r="AC390" s="221"/>
      <c r="AD390" s="221"/>
      <c r="AE390" s="226"/>
      <c r="AF390" s="170"/>
      <c r="AG390" s="130"/>
      <c r="AH390" s="130"/>
    </row>
    <row r="391" spans="19:34" x14ac:dyDescent="0.2">
      <c r="S391" s="226" t="e">
        <f t="shared" si="67"/>
        <v>#REF!</v>
      </c>
      <c r="T391" s="168"/>
      <c r="U391" s="168"/>
      <c r="V391" s="169"/>
      <c r="W391" s="169"/>
      <c r="X391" s="221"/>
      <c r="Y391" s="221"/>
      <c r="Z391" s="221"/>
      <c r="AA391" s="222"/>
      <c r="AB391" s="221"/>
      <c r="AC391" s="221"/>
      <c r="AD391" s="221"/>
      <c r="AE391" s="226"/>
      <c r="AF391" s="170"/>
      <c r="AG391" s="130"/>
      <c r="AH391" s="130"/>
    </row>
    <row r="392" spans="19:34" x14ac:dyDescent="0.2">
      <c r="S392" s="226" t="e">
        <f t="shared" si="67"/>
        <v>#REF!</v>
      </c>
      <c r="T392" s="168"/>
      <c r="U392" s="168"/>
      <c r="V392" s="169"/>
      <c r="W392" s="169"/>
      <c r="X392" s="221"/>
      <c r="Y392" s="221"/>
      <c r="Z392" s="221"/>
      <c r="AA392" s="222"/>
      <c r="AB392" s="221"/>
      <c r="AC392" s="221"/>
      <c r="AD392" s="221"/>
      <c r="AE392" s="226"/>
      <c r="AF392" s="170"/>
      <c r="AG392" s="130"/>
      <c r="AH392" s="130"/>
    </row>
    <row r="393" spans="19:34" x14ac:dyDescent="0.2">
      <c r="S393" s="226" t="e">
        <f t="shared" si="67"/>
        <v>#REF!</v>
      </c>
      <c r="T393" s="168"/>
      <c r="U393" s="168"/>
      <c r="V393" s="169"/>
      <c r="W393" s="169"/>
      <c r="X393" s="221"/>
      <c r="Y393" s="221"/>
      <c r="Z393" s="221"/>
      <c r="AA393" s="222"/>
      <c r="AB393" s="221"/>
      <c r="AC393" s="221"/>
      <c r="AD393" s="221"/>
      <c r="AE393" s="226"/>
      <c r="AF393" s="170"/>
      <c r="AG393" s="130"/>
      <c r="AH393" s="130"/>
    </row>
    <row r="394" spans="19:34" x14ac:dyDescent="0.2">
      <c r="S394" s="226" t="e">
        <f t="shared" si="67"/>
        <v>#REF!</v>
      </c>
      <c r="T394" s="168"/>
      <c r="U394" s="168"/>
      <c r="V394" s="169"/>
      <c r="W394" s="169"/>
      <c r="X394" s="221"/>
      <c r="Y394" s="221"/>
      <c r="Z394" s="221"/>
      <c r="AA394" s="222"/>
      <c r="AB394" s="221"/>
      <c r="AC394" s="221"/>
      <c r="AD394" s="221"/>
      <c r="AE394" s="226"/>
      <c r="AF394" s="170"/>
      <c r="AG394" s="130"/>
      <c r="AH394" s="130"/>
    </row>
    <row r="395" spans="19:34" x14ac:dyDescent="0.2">
      <c r="S395" s="226" t="e">
        <f t="shared" si="67"/>
        <v>#REF!</v>
      </c>
      <c r="T395" s="168"/>
      <c r="U395" s="168"/>
      <c r="V395" s="169"/>
      <c r="W395" s="169"/>
      <c r="X395" s="221"/>
      <c r="Y395" s="221"/>
      <c r="Z395" s="221"/>
      <c r="AA395" s="222"/>
      <c r="AB395" s="221"/>
      <c r="AC395" s="221"/>
      <c r="AD395" s="221"/>
      <c r="AE395" s="226"/>
      <c r="AF395" s="170"/>
      <c r="AG395" s="130"/>
      <c r="AH395" s="130"/>
    </row>
    <row r="396" spans="19:34" x14ac:dyDescent="0.2">
      <c r="S396" s="226" t="e">
        <f t="shared" si="67"/>
        <v>#REF!</v>
      </c>
      <c r="T396" s="168"/>
      <c r="U396" s="168"/>
      <c r="V396" s="169"/>
      <c r="W396" s="169"/>
      <c r="X396" s="221"/>
      <c r="Y396" s="221"/>
      <c r="Z396" s="221"/>
      <c r="AA396" s="222"/>
      <c r="AB396" s="221"/>
      <c r="AC396" s="221"/>
      <c r="AD396" s="221"/>
      <c r="AE396" s="226"/>
      <c r="AF396" s="170"/>
      <c r="AG396" s="130"/>
      <c r="AH396" s="130"/>
    </row>
    <row r="397" spans="19:34" x14ac:dyDescent="0.2">
      <c r="S397" s="226" t="e">
        <f t="shared" si="67"/>
        <v>#REF!</v>
      </c>
      <c r="T397" s="168"/>
      <c r="U397" s="168"/>
      <c r="V397" s="169"/>
      <c r="W397" s="169"/>
      <c r="X397" s="221"/>
      <c r="Y397" s="221"/>
      <c r="Z397" s="221"/>
      <c r="AA397" s="222"/>
      <c r="AB397" s="221"/>
      <c r="AC397" s="221"/>
      <c r="AD397" s="221"/>
      <c r="AE397" s="226"/>
      <c r="AF397" s="170"/>
      <c r="AG397" s="130"/>
      <c r="AH397" s="130"/>
    </row>
    <row r="398" spans="19:34" x14ac:dyDescent="0.2">
      <c r="S398" s="226" t="e">
        <f t="shared" si="67"/>
        <v>#REF!</v>
      </c>
      <c r="T398" s="168"/>
      <c r="U398" s="168"/>
      <c r="V398" s="169"/>
      <c r="W398" s="169"/>
      <c r="X398" s="221"/>
      <c r="Y398" s="221"/>
      <c r="Z398" s="221"/>
      <c r="AA398" s="222"/>
      <c r="AB398" s="221"/>
      <c r="AC398" s="221"/>
      <c r="AD398" s="221"/>
      <c r="AE398" s="226"/>
      <c r="AF398" s="170"/>
      <c r="AG398" s="130"/>
      <c r="AH398" s="130"/>
    </row>
    <row r="399" spans="19:34" x14ac:dyDescent="0.2">
      <c r="S399" s="226" t="e">
        <f t="shared" si="67"/>
        <v>#REF!</v>
      </c>
      <c r="T399" s="168"/>
      <c r="U399" s="168"/>
      <c r="V399" s="169"/>
      <c r="W399" s="169"/>
      <c r="X399" s="221"/>
      <c r="Y399" s="221"/>
      <c r="Z399" s="221"/>
      <c r="AA399" s="222"/>
      <c r="AB399" s="221"/>
      <c r="AC399" s="221"/>
      <c r="AD399" s="221"/>
      <c r="AE399" s="226"/>
      <c r="AF399" s="170"/>
      <c r="AG399" s="130"/>
      <c r="AH399" s="130"/>
    </row>
    <row r="400" spans="19:34" x14ac:dyDescent="0.2">
      <c r="S400" s="226" t="e">
        <f t="shared" si="67"/>
        <v>#REF!</v>
      </c>
      <c r="T400" s="168"/>
      <c r="U400" s="168"/>
      <c r="V400" s="169"/>
      <c r="W400" s="169"/>
      <c r="X400" s="221"/>
      <c r="Y400" s="221"/>
      <c r="Z400" s="221"/>
      <c r="AA400" s="222"/>
      <c r="AB400" s="221"/>
      <c r="AC400" s="221"/>
      <c r="AD400" s="221"/>
      <c r="AE400" s="226"/>
      <c r="AF400" s="170"/>
      <c r="AG400" s="130"/>
      <c r="AH400" s="130"/>
    </row>
    <row r="401" spans="19:34" x14ac:dyDescent="0.2">
      <c r="S401" s="226" t="e">
        <f t="shared" si="67"/>
        <v>#REF!</v>
      </c>
      <c r="T401" s="168"/>
      <c r="U401" s="168"/>
      <c r="V401" s="169"/>
      <c r="W401" s="169"/>
      <c r="X401" s="221"/>
      <c r="Y401" s="221"/>
      <c r="Z401" s="221"/>
      <c r="AA401" s="222"/>
      <c r="AB401" s="221"/>
      <c r="AC401" s="221"/>
      <c r="AD401" s="221"/>
      <c r="AE401" s="226"/>
      <c r="AF401" s="170"/>
      <c r="AG401" s="130"/>
      <c r="AH401" s="130"/>
    </row>
    <row r="402" spans="19:34" x14ac:dyDescent="0.2">
      <c r="S402" s="226" t="e">
        <f t="shared" si="67"/>
        <v>#REF!</v>
      </c>
      <c r="T402" s="168"/>
      <c r="U402" s="168"/>
      <c r="V402" s="169"/>
      <c r="W402" s="169"/>
      <c r="X402" s="221"/>
      <c r="Y402" s="221"/>
      <c r="Z402" s="221"/>
      <c r="AA402" s="222"/>
      <c r="AB402" s="221"/>
      <c r="AC402" s="221"/>
      <c r="AD402" s="221"/>
      <c r="AE402" s="226"/>
      <c r="AF402" s="170"/>
      <c r="AG402" s="130"/>
      <c r="AH402" s="130"/>
    </row>
    <row r="403" spans="19:34" x14ac:dyDescent="0.2">
      <c r="S403" s="226" t="e">
        <f t="shared" si="67"/>
        <v>#REF!</v>
      </c>
      <c r="T403" s="168"/>
      <c r="U403" s="168"/>
      <c r="V403" s="169"/>
      <c r="W403" s="169"/>
      <c r="X403" s="221"/>
      <c r="Y403" s="221"/>
      <c r="Z403" s="221"/>
      <c r="AA403" s="222"/>
      <c r="AB403" s="221"/>
      <c r="AC403" s="221"/>
      <c r="AD403" s="221"/>
      <c r="AE403" s="226"/>
      <c r="AF403" s="170"/>
      <c r="AG403" s="130"/>
      <c r="AH403" s="130"/>
    </row>
    <row r="404" spans="19:34" x14ac:dyDescent="0.2">
      <c r="S404" s="226" t="e">
        <f t="shared" si="67"/>
        <v>#REF!</v>
      </c>
      <c r="T404" s="168"/>
      <c r="U404" s="168"/>
      <c r="V404" s="169"/>
      <c r="W404" s="169"/>
      <c r="X404" s="221"/>
      <c r="Y404" s="221"/>
      <c r="Z404" s="221"/>
      <c r="AA404" s="222"/>
      <c r="AB404" s="221"/>
      <c r="AC404" s="221"/>
      <c r="AD404" s="221"/>
      <c r="AE404" s="226"/>
      <c r="AF404" s="170"/>
      <c r="AG404" s="130"/>
      <c r="AH404" s="130"/>
    </row>
    <row r="405" spans="19:34" x14ac:dyDescent="0.2">
      <c r="S405" s="226" t="e">
        <f t="shared" si="67"/>
        <v>#REF!</v>
      </c>
      <c r="T405" s="168"/>
      <c r="U405" s="168"/>
      <c r="V405" s="169"/>
      <c r="W405" s="169"/>
      <c r="X405" s="221"/>
      <c r="Y405" s="221"/>
      <c r="Z405" s="221"/>
      <c r="AA405" s="222"/>
      <c r="AB405" s="221"/>
      <c r="AC405" s="221"/>
      <c r="AD405" s="221"/>
      <c r="AE405" s="226"/>
      <c r="AF405" s="170"/>
      <c r="AG405" s="130"/>
      <c r="AH405" s="130"/>
    </row>
    <row r="406" spans="19:34" x14ac:dyDescent="0.2">
      <c r="S406" s="226" t="e">
        <f t="shared" si="67"/>
        <v>#REF!</v>
      </c>
      <c r="T406" s="168"/>
      <c r="U406" s="168"/>
      <c r="V406" s="169"/>
      <c r="W406" s="169"/>
      <c r="X406" s="221"/>
      <c r="Y406" s="221"/>
      <c r="Z406" s="221"/>
      <c r="AA406" s="222"/>
      <c r="AB406" s="221"/>
      <c r="AC406" s="221"/>
      <c r="AD406" s="221"/>
      <c r="AE406" s="226"/>
      <c r="AF406" s="170"/>
      <c r="AG406" s="130"/>
      <c r="AH406" s="130"/>
    </row>
    <row r="407" spans="19:34" x14ac:dyDescent="0.2">
      <c r="S407" s="226" t="e">
        <f t="shared" si="67"/>
        <v>#REF!</v>
      </c>
      <c r="T407" s="168"/>
      <c r="U407" s="168"/>
      <c r="V407" s="169"/>
      <c r="W407" s="169"/>
      <c r="X407" s="221"/>
      <c r="Y407" s="221"/>
      <c r="Z407" s="221"/>
      <c r="AA407" s="222"/>
      <c r="AB407" s="221"/>
      <c r="AC407" s="221"/>
      <c r="AD407" s="221"/>
      <c r="AE407" s="226"/>
      <c r="AF407" s="170"/>
      <c r="AG407" s="130"/>
      <c r="AH407" s="130"/>
    </row>
    <row r="408" spans="19:34" x14ac:dyDescent="0.2">
      <c r="S408" s="226" t="e">
        <f t="shared" si="67"/>
        <v>#REF!</v>
      </c>
      <c r="T408" s="168"/>
      <c r="U408" s="168"/>
      <c r="V408" s="169"/>
      <c r="W408" s="169"/>
      <c r="X408" s="221"/>
      <c r="Y408" s="221"/>
      <c r="Z408" s="221"/>
      <c r="AA408" s="222"/>
      <c r="AB408" s="221"/>
      <c r="AC408" s="221"/>
      <c r="AD408" s="221"/>
      <c r="AE408" s="226"/>
      <c r="AF408" s="170"/>
      <c r="AG408" s="130"/>
      <c r="AH408" s="130"/>
    </row>
    <row r="409" spans="19:34" x14ac:dyDescent="0.2">
      <c r="S409" s="226" t="e">
        <f t="shared" si="67"/>
        <v>#REF!</v>
      </c>
      <c r="T409" s="168"/>
      <c r="U409" s="168"/>
      <c r="V409" s="169"/>
      <c r="W409" s="169"/>
      <c r="X409" s="221"/>
      <c r="Y409" s="221"/>
      <c r="Z409" s="221"/>
      <c r="AA409" s="222"/>
      <c r="AB409" s="221"/>
      <c r="AC409" s="221"/>
      <c r="AD409" s="221"/>
      <c r="AE409" s="226"/>
      <c r="AF409" s="170"/>
      <c r="AG409" s="130"/>
      <c r="AH409" s="130"/>
    </row>
    <row r="410" spans="19:34" x14ac:dyDescent="0.2">
      <c r="S410" s="226" t="e">
        <f t="shared" si="67"/>
        <v>#REF!</v>
      </c>
      <c r="T410" s="168"/>
      <c r="U410" s="168"/>
      <c r="V410" s="169"/>
      <c r="W410" s="169"/>
      <c r="X410" s="221"/>
      <c r="Y410" s="221"/>
      <c r="Z410" s="221"/>
      <c r="AA410" s="222"/>
      <c r="AB410" s="221"/>
      <c r="AC410" s="221"/>
      <c r="AD410" s="221"/>
      <c r="AE410" s="226"/>
      <c r="AF410" s="170"/>
      <c r="AG410" s="130"/>
      <c r="AH410" s="130"/>
    </row>
    <row r="411" spans="19:34" x14ac:dyDescent="0.2">
      <c r="S411" s="226" t="e">
        <f t="shared" si="67"/>
        <v>#REF!</v>
      </c>
      <c r="T411" s="168"/>
      <c r="U411" s="168"/>
      <c r="V411" s="169"/>
      <c r="W411" s="169"/>
      <c r="X411" s="221"/>
      <c r="Y411" s="221"/>
      <c r="Z411" s="221"/>
      <c r="AA411" s="222"/>
      <c r="AB411" s="221"/>
      <c r="AC411" s="221"/>
      <c r="AD411" s="221"/>
      <c r="AE411" s="226"/>
      <c r="AF411" s="170"/>
      <c r="AG411" s="130"/>
      <c r="AH411" s="130"/>
    </row>
    <row r="412" spans="19:34" x14ac:dyDescent="0.2">
      <c r="S412" s="226" t="e">
        <f t="shared" si="67"/>
        <v>#REF!</v>
      </c>
      <c r="T412" s="168"/>
      <c r="U412" s="168"/>
      <c r="V412" s="169"/>
      <c r="W412" s="169"/>
      <c r="X412" s="221"/>
      <c r="Y412" s="221"/>
      <c r="Z412" s="221"/>
      <c r="AA412" s="222"/>
      <c r="AB412" s="221"/>
      <c r="AC412" s="221"/>
      <c r="AD412" s="221"/>
      <c r="AE412" s="226"/>
      <c r="AF412" s="170"/>
      <c r="AG412" s="130"/>
      <c r="AH412" s="130"/>
    </row>
    <row r="413" spans="19:34" x14ac:dyDescent="0.2">
      <c r="S413" s="226" t="e">
        <f t="shared" si="67"/>
        <v>#REF!</v>
      </c>
      <c r="T413" s="168"/>
      <c r="U413" s="168"/>
      <c r="V413" s="169"/>
      <c r="W413" s="169"/>
      <c r="X413" s="221"/>
      <c r="Y413" s="221"/>
      <c r="Z413" s="221"/>
      <c r="AA413" s="222"/>
      <c r="AB413" s="221"/>
      <c r="AC413" s="221"/>
      <c r="AD413" s="221"/>
      <c r="AE413" s="226"/>
      <c r="AF413" s="170"/>
      <c r="AG413" s="130"/>
      <c r="AH413" s="130"/>
    </row>
    <row r="414" spans="19:34" x14ac:dyDescent="0.2">
      <c r="S414" s="226" t="e">
        <f t="shared" si="67"/>
        <v>#REF!</v>
      </c>
      <c r="T414" s="168"/>
      <c r="U414" s="168"/>
      <c r="V414" s="169"/>
      <c r="W414" s="169"/>
      <c r="X414" s="221"/>
      <c r="Y414" s="221"/>
      <c r="Z414" s="221"/>
      <c r="AA414" s="222"/>
      <c r="AB414" s="221"/>
      <c r="AC414" s="221"/>
      <c r="AD414" s="221"/>
      <c r="AE414" s="226"/>
      <c r="AF414" s="170"/>
      <c r="AG414" s="130"/>
      <c r="AH414" s="130"/>
    </row>
    <row r="415" spans="19:34" x14ac:dyDescent="0.2">
      <c r="S415" s="226" t="e">
        <f t="shared" si="67"/>
        <v>#REF!</v>
      </c>
      <c r="T415" s="168"/>
      <c r="U415" s="168"/>
      <c r="V415" s="169"/>
      <c r="W415" s="169"/>
      <c r="X415" s="221"/>
      <c r="Y415" s="221"/>
      <c r="Z415" s="221"/>
      <c r="AA415" s="222"/>
      <c r="AB415" s="221"/>
      <c r="AC415" s="221"/>
      <c r="AD415" s="221"/>
      <c r="AE415" s="226"/>
      <c r="AF415" s="170"/>
      <c r="AG415" s="130"/>
      <c r="AH415" s="130"/>
    </row>
    <row r="416" spans="19:34" x14ac:dyDescent="0.2">
      <c r="S416" s="226" t="e">
        <f t="shared" si="67"/>
        <v>#REF!</v>
      </c>
      <c r="T416" s="168"/>
      <c r="U416" s="168"/>
      <c r="V416" s="169"/>
      <c r="W416" s="169"/>
      <c r="X416" s="221"/>
      <c r="Y416" s="221"/>
      <c r="Z416" s="221"/>
      <c r="AA416" s="222"/>
      <c r="AB416" s="221"/>
      <c r="AC416" s="221"/>
      <c r="AD416" s="221"/>
      <c r="AE416" s="226"/>
      <c r="AF416" s="170"/>
      <c r="AG416" s="130"/>
      <c r="AH416" s="130"/>
    </row>
    <row r="417" spans="19:34" x14ac:dyDescent="0.2">
      <c r="S417" s="226" t="e">
        <f t="shared" si="67"/>
        <v>#REF!</v>
      </c>
      <c r="T417" s="168"/>
      <c r="U417" s="168"/>
      <c r="V417" s="169"/>
      <c r="W417" s="169"/>
      <c r="X417" s="221"/>
      <c r="Y417" s="221"/>
      <c r="Z417" s="221"/>
      <c r="AA417" s="222"/>
      <c r="AB417" s="221"/>
      <c r="AC417" s="221"/>
      <c r="AD417" s="221"/>
      <c r="AE417" s="226"/>
      <c r="AF417" s="170"/>
      <c r="AG417" s="130"/>
      <c r="AH417" s="130"/>
    </row>
    <row r="418" spans="19:34" x14ac:dyDescent="0.2">
      <c r="S418" s="226" t="e">
        <f t="shared" si="67"/>
        <v>#REF!</v>
      </c>
      <c r="T418" s="168"/>
      <c r="U418" s="168"/>
      <c r="V418" s="169"/>
      <c r="W418" s="169"/>
      <c r="X418" s="221"/>
      <c r="Y418" s="221"/>
      <c r="Z418" s="221"/>
      <c r="AA418" s="222"/>
      <c r="AB418" s="221"/>
      <c r="AC418" s="221"/>
      <c r="AD418" s="221"/>
      <c r="AE418" s="226"/>
      <c r="AF418" s="170"/>
      <c r="AG418" s="130"/>
      <c r="AH418" s="130"/>
    </row>
    <row r="419" spans="19:34" x14ac:dyDescent="0.2">
      <c r="S419" s="226" t="e">
        <f t="shared" si="67"/>
        <v>#REF!</v>
      </c>
      <c r="T419" s="168"/>
      <c r="U419" s="168"/>
      <c r="V419" s="169"/>
      <c r="W419" s="169"/>
      <c r="X419" s="221"/>
      <c r="Y419" s="221"/>
      <c r="Z419" s="221"/>
      <c r="AA419" s="222"/>
      <c r="AB419" s="221"/>
      <c r="AC419" s="221"/>
      <c r="AD419" s="221"/>
      <c r="AE419" s="226"/>
      <c r="AF419" s="170"/>
      <c r="AG419" s="130"/>
      <c r="AH419" s="130"/>
    </row>
    <row r="420" spans="19:34" x14ac:dyDescent="0.2">
      <c r="S420" s="226" t="e">
        <f t="shared" si="67"/>
        <v>#REF!</v>
      </c>
      <c r="T420" s="168"/>
      <c r="U420" s="168"/>
      <c r="V420" s="169"/>
      <c r="W420" s="169"/>
      <c r="X420" s="221"/>
      <c r="Y420" s="221"/>
      <c r="Z420" s="221"/>
      <c r="AA420" s="222"/>
      <c r="AB420" s="221"/>
      <c r="AC420" s="221"/>
      <c r="AD420" s="221"/>
      <c r="AE420" s="226"/>
      <c r="AF420" s="170"/>
      <c r="AG420" s="130"/>
      <c r="AH420" s="130"/>
    </row>
    <row r="421" spans="19:34" x14ac:dyDescent="0.2">
      <c r="S421" s="226" t="e">
        <f t="shared" si="67"/>
        <v>#REF!</v>
      </c>
      <c r="T421" s="168"/>
      <c r="U421" s="168"/>
      <c r="V421" s="169"/>
      <c r="W421" s="169"/>
      <c r="X421" s="221"/>
      <c r="Y421" s="221"/>
      <c r="Z421" s="221"/>
      <c r="AA421" s="222"/>
      <c r="AB421" s="221"/>
      <c r="AC421" s="221"/>
      <c r="AD421" s="221"/>
      <c r="AE421" s="226"/>
      <c r="AF421" s="170"/>
      <c r="AG421" s="130"/>
      <c r="AH421" s="130"/>
    </row>
    <row r="422" spans="19:34" x14ac:dyDescent="0.2">
      <c r="S422" s="226" t="e">
        <f t="shared" si="67"/>
        <v>#REF!</v>
      </c>
      <c r="T422" s="168"/>
      <c r="U422" s="168"/>
      <c r="V422" s="169"/>
      <c r="W422" s="169"/>
      <c r="X422" s="221"/>
      <c r="Y422" s="221"/>
      <c r="Z422" s="221"/>
      <c r="AA422" s="222"/>
      <c r="AB422" s="221"/>
      <c r="AC422" s="221"/>
      <c r="AD422" s="221"/>
      <c r="AE422" s="226"/>
      <c r="AF422" s="170"/>
      <c r="AG422" s="130"/>
      <c r="AH422" s="130"/>
    </row>
    <row r="423" spans="19:34" x14ac:dyDescent="0.2">
      <c r="S423" s="226" t="e">
        <f t="shared" si="67"/>
        <v>#REF!</v>
      </c>
      <c r="T423" s="168"/>
      <c r="U423" s="168"/>
      <c r="V423" s="169"/>
      <c r="W423" s="169"/>
      <c r="X423" s="221"/>
      <c r="Y423" s="221"/>
      <c r="Z423" s="221"/>
      <c r="AA423" s="222"/>
      <c r="AB423" s="221"/>
      <c r="AC423" s="221"/>
      <c r="AD423" s="221"/>
      <c r="AE423" s="226"/>
      <c r="AF423" s="170"/>
      <c r="AG423" s="130"/>
      <c r="AH423" s="130"/>
    </row>
    <row r="424" spans="19:34" x14ac:dyDescent="0.2">
      <c r="S424" s="226" t="e">
        <f t="shared" si="67"/>
        <v>#REF!</v>
      </c>
      <c r="T424" s="168"/>
      <c r="U424" s="168"/>
      <c r="V424" s="169"/>
      <c r="W424" s="169"/>
      <c r="X424" s="221"/>
      <c r="Y424" s="221"/>
      <c r="Z424" s="221"/>
      <c r="AA424" s="222"/>
      <c r="AB424" s="221"/>
      <c r="AC424" s="221"/>
      <c r="AD424" s="221"/>
      <c r="AE424" s="226"/>
      <c r="AF424" s="170"/>
      <c r="AG424" s="130"/>
      <c r="AH424" s="130"/>
    </row>
    <row r="425" spans="19:34" x14ac:dyDescent="0.2">
      <c r="S425" s="226" t="e">
        <f t="shared" si="67"/>
        <v>#REF!</v>
      </c>
      <c r="T425" s="168"/>
      <c r="U425" s="168"/>
      <c r="V425" s="169"/>
      <c r="W425" s="169"/>
      <c r="X425" s="221"/>
      <c r="Y425" s="221"/>
      <c r="Z425" s="221"/>
      <c r="AA425" s="222"/>
      <c r="AB425" s="221"/>
      <c r="AC425" s="221"/>
      <c r="AD425" s="221"/>
      <c r="AE425" s="226"/>
      <c r="AF425" s="170"/>
      <c r="AG425" s="130"/>
      <c r="AH425" s="130"/>
    </row>
    <row r="426" spans="19:34" x14ac:dyDescent="0.2">
      <c r="S426" s="226" t="e">
        <f t="shared" si="67"/>
        <v>#REF!</v>
      </c>
      <c r="T426" s="168"/>
      <c r="U426" s="168"/>
      <c r="V426" s="169"/>
      <c r="W426" s="169"/>
      <c r="X426" s="221"/>
      <c r="Y426" s="221"/>
      <c r="Z426" s="221"/>
      <c r="AA426" s="222"/>
      <c r="AB426" s="221"/>
      <c r="AC426" s="221"/>
      <c r="AD426" s="221"/>
      <c r="AE426" s="226"/>
      <c r="AF426" s="170"/>
      <c r="AG426" s="130"/>
      <c r="AH426" s="130"/>
    </row>
    <row r="427" spans="19:34" x14ac:dyDescent="0.2">
      <c r="S427" s="226" t="e">
        <f t="shared" si="67"/>
        <v>#REF!</v>
      </c>
      <c r="T427" s="168"/>
      <c r="U427" s="168"/>
      <c r="V427" s="169"/>
      <c r="W427" s="169"/>
      <c r="X427" s="221"/>
      <c r="Y427" s="221"/>
      <c r="Z427" s="221"/>
      <c r="AA427" s="222"/>
      <c r="AB427" s="221"/>
      <c r="AC427" s="221"/>
      <c r="AD427" s="221"/>
      <c r="AE427" s="226"/>
      <c r="AF427" s="170"/>
      <c r="AG427" s="130"/>
      <c r="AH427" s="130"/>
    </row>
    <row r="428" spans="19:34" x14ac:dyDescent="0.2">
      <c r="S428" s="226" t="e">
        <f t="shared" si="67"/>
        <v>#REF!</v>
      </c>
      <c r="T428" s="168"/>
      <c r="U428" s="168"/>
      <c r="V428" s="169"/>
      <c r="W428" s="169"/>
      <c r="X428" s="221"/>
      <c r="Y428" s="221"/>
      <c r="Z428" s="221"/>
      <c r="AA428" s="222"/>
      <c r="AB428" s="221"/>
      <c r="AC428" s="221"/>
      <c r="AD428" s="221"/>
      <c r="AE428" s="226"/>
      <c r="AF428" s="170"/>
      <c r="AG428" s="130"/>
      <c r="AH428" s="130"/>
    </row>
    <row r="429" spans="19:34" x14ac:dyDescent="0.2">
      <c r="S429" s="226" t="e">
        <f t="shared" si="67"/>
        <v>#REF!</v>
      </c>
      <c r="T429" s="168"/>
      <c r="U429" s="168"/>
      <c r="V429" s="169"/>
      <c r="W429" s="169"/>
      <c r="X429" s="221"/>
      <c r="Y429" s="221"/>
      <c r="Z429" s="221"/>
      <c r="AA429" s="222"/>
      <c r="AB429" s="221"/>
      <c r="AC429" s="221"/>
      <c r="AD429" s="221"/>
      <c r="AE429" s="226"/>
      <c r="AF429" s="170"/>
      <c r="AG429" s="130"/>
      <c r="AH429" s="130"/>
    </row>
    <row r="430" spans="19:34" x14ac:dyDescent="0.2">
      <c r="S430" s="226" t="e">
        <f t="shared" si="67"/>
        <v>#REF!</v>
      </c>
      <c r="T430" s="168"/>
      <c r="U430" s="168"/>
      <c r="V430" s="169"/>
      <c r="W430" s="169"/>
      <c r="X430" s="221"/>
      <c r="Y430" s="221"/>
      <c r="Z430" s="221"/>
      <c r="AA430" s="222"/>
      <c r="AB430" s="221"/>
      <c r="AC430" s="221"/>
      <c r="AD430" s="221"/>
      <c r="AE430" s="226"/>
      <c r="AF430" s="170"/>
      <c r="AG430" s="130"/>
      <c r="AH430" s="130"/>
    </row>
    <row r="431" spans="19:34" x14ac:dyDescent="0.2">
      <c r="S431" s="226" t="e">
        <f t="shared" si="67"/>
        <v>#REF!</v>
      </c>
      <c r="T431" s="168"/>
      <c r="U431" s="168"/>
      <c r="V431" s="169"/>
      <c r="W431" s="169"/>
      <c r="X431" s="221"/>
      <c r="Y431" s="221"/>
      <c r="Z431" s="221"/>
      <c r="AA431" s="222"/>
      <c r="AB431" s="221"/>
      <c r="AC431" s="221"/>
      <c r="AD431" s="221"/>
      <c r="AE431" s="226"/>
      <c r="AF431" s="170"/>
      <c r="AG431" s="130"/>
      <c r="AH431" s="130"/>
    </row>
    <row r="432" spans="19:34" x14ac:dyDescent="0.2">
      <c r="S432" s="226" t="e">
        <f t="shared" si="67"/>
        <v>#REF!</v>
      </c>
      <c r="T432" s="168"/>
      <c r="U432" s="168"/>
      <c r="V432" s="169"/>
      <c r="W432" s="169"/>
      <c r="X432" s="221"/>
      <c r="Y432" s="221"/>
      <c r="Z432" s="221"/>
      <c r="AA432" s="222"/>
      <c r="AB432" s="221"/>
      <c r="AC432" s="221"/>
      <c r="AD432" s="221"/>
      <c r="AE432" s="226"/>
      <c r="AF432" s="170"/>
      <c r="AG432" s="130"/>
      <c r="AH432" s="130"/>
    </row>
    <row r="433" spans="19:34" x14ac:dyDescent="0.2">
      <c r="S433" s="226" t="e">
        <f t="shared" si="67"/>
        <v>#REF!</v>
      </c>
      <c r="T433" s="168"/>
      <c r="U433" s="168"/>
      <c r="V433" s="169"/>
      <c r="W433" s="169"/>
      <c r="X433" s="221"/>
      <c r="Y433" s="221"/>
      <c r="Z433" s="221"/>
      <c r="AA433" s="222"/>
      <c r="AB433" s="221"/>
      <c r="AC433" s="221"/>
      <c r="AD433" s="221"/>
      <c r="AE433" s="226"/>
      <c r="AF433" s="170"/>
      <c r="AG433" s="130"/>
      <c r="AH433" s="130"/>
    </row>
    <row r="434" spans="19:34" x14ac:dyDescent="0.2">
      <c r="S434" s="226" t="e">
        <f t="shared" si="67"/>
        <v>#REF!</v>
      </c>
      <c r="T434" s="168"/>
      <c r="U434" s="168"/>
      <c r="V434" s="169"/>
      <c r="W434" s="169"/>
      <c r="X434" s="221"/>
      <c r="Y434" s="221"/>
      <c r="Z434" s="221"/>
      <c r="AA434" s="222"/>
      <c r="AB434" s="221"/>
      <c r="AC434" s="221"/>
      <c r="AD434" s="221"/>
      <c r="AE434" s="226"/>
      <c r="AF434" s="170"/>
      <c r="AG434" s="130"/>
      <c r="AH434" s="130"/>
    </row>
    <row r="435" spans="19:34" x14ac:dyDescent="0.2">
      <c r="S435" s="226" t="e">
        <f t="shared" si="67"/>
        <v>#REF!</v>
      </c>
      <c r="T435" s="168"/>
      <c r="U435" s="168"/>
      <c r="V435" s="169"/>
      <c r="W435" s="169"/>
      <c r="X435" s="221"/>
      <c r="Y435" s="221"/>
      <c r="Z435" s="221"/>
      <c r="AA435" s="222"/>
      <c r="AB435" s="221"/>
      <c r="AC435" s="221"/>
      <c r="AD435" s="221"/>
      <c r="AE435" s="226"/>
      <c r="AF435" s="170"/>
      <c r="AG435" s="130"/>
      <c r="AH435" s="130"/>
    </row>
    <row r="436" spans="19:34" x14ac:dyDescent="0.2">
      <c r="S436" s="226" t="e">
        <f t="shared" si="67"/>
        <v>#REF!</v>
      </c>
      <c r="T436" s="168"/>
      <c r="U436" s="168"/>
      <c r="V436" s="169"/>
      <c r="W436" s="169"/>
      <c r="X436" s="221"/>
      <c r="Y436" s="221"/>
      <c r="Z436" s="221"/>
      <c r="AA436" s="222"/>
      <c r="AB436" s="221"/>
      <c r="AC436" s="221"/>
      <c r="AD436" s="221"/>
      <c r="AE436" s="226"/>
      <c r="AF436" s="170"/>
      <c r="AG436" s="130"/>
      <c r="AH436" s="130"/>
    </row>
    <row r="437" spans="19:34" x14ac:dyDescent="0.2">
      <c r="S437" s="226" t="e">
        <f t="shared" si="67"/>
        <v>#REF!</v>
      </c>
      <c r="T437" s="168"/>
      <c r="U437" s="168"/>
      <c r="V437" s="169"/>
      <c r="W437" s="169"/>
      <c r="X437" s="221"/>
      <c r="Y437" s="221"/>
      <c r="Z437" s="221"/>
      <c r="AA437" s="222"/>
      <c r="AB437" s="221"/>
      <c r="AC437" s="221"/>
      <c r="AD437" s="221"/>
      <c r="AE437" s="226"/>
      <c r="AF437" s="170"/>
      <c r="AG437" s="130"/>
      <c r="AH437" s="130"/>
    </row>
    <row r="438" spans="19:34" x14ac:dyDescent="0.2">
      <c r="S438" s="226" t="e">
        <f t="shared" si="67"/>
        <v>#REF!</v>
      </c>
      <c r="T438" s="168"/>
      <c r="U438" s="168"/>
      <c r="V438" s="169"/>
      <c r="W438" s="169"/>
      <c r="X438" s="221"/>
      <c r="Y438" s="221"/>
      <c r="Z438" s="221"/>
      <c r="AA438" s="222"/>
      <c r="AB438" s="221"/>
      <c r="AC438" s="221"/>
      <c r="AD438" s="221"/>
      <c r="AE438" s="226"/>
      <c r="AF438" s="170"/>
      <c r="AG438" s="130"/>
      <c r="AH438" s="130"/>
    </row>
    <row r="439" spans="19:34" x14ac:dyDescent="0.2">
      <c r="S439" s="226" t="e">
        <f t="shared" si="67"/>
        <v>#REF!</v>
      </c>
      <c r="T439" s="168"/>
      <c r="U439" s="168"/>
      <c r="V439" s="169"/>
      <c r="W439" s="169"/>
      <c r="X439" s="221"/>
      <c r="Y439" s="221"/>
      <c r="Z439" s="221"/>
      <c r="AA439" s="222"/>
      <c r="AB439" s="221"/>
      <c r="AC439" s="221"/>
      <c r="AD439" s="221"/>
      <c r="AE439" s="226"/>
      <c r="AF439" s="170"/>
      <c r="AG439" s="130"/>
      <c r="AH439" s="130"/>
    </row>
    <row r="440" spans="19:34" x14ac:dyDescent="0.2">
      <c r="S440" s="226" t="e">
        <f t="shared" si="67"/>
        <v>#REF!</v>
      </c>
      <c r="T440" s="168"/>
      <c r="U440" s="168"/>
      <c r="V440" s="169"/>
      <c r="W440" s="169"/>
      <c r="X440" s="221"/>
      <c r="Y440" s="221"/>
      <c r="Z440" s="221"/>
      <c r="AA440" s="222"/>
      <c r="AB440" s="221"/>
      <c r="AC440" s="221"/>
      <c r="AD440" s="221"/>
      <c r="AE440" s="226"/>
      <c r="AF440" s="170"/>
      <c r="AG440" s="130"/>
      <c r="AH440" s="130"/>
    </row>
    <row r="441" spans="19:34" x14ac:dyDescent="0.2">
      <c r="S441" s="226" t="e">
        <f t="shared" si="67"/>
        <v>#REF!</v>
      </c>
      <c r="T441" s="168"/>
      <c r="U441" s="168"/>
      <c r="V441" s="169"/>
      <c r="W441" s="169"/>
      <c r="X441" s="221"/>
      <c r="Y441" s="221"/>
      <c r="Z441" s="221"/>
      <c r="AA441" s="222"/>
      <c r="AB441" s="221"/>
      <c r="AC441" s="221"/>
      <c r="AD441" s="221"/>
      <c r="AE441" s="226"/>
      <c r="AF441" s="170"/>
      <c r="AG441" s="130"/>
      <c r="AH441" s="130"/>
    </row>
    <row r="442" spans="19:34" x14ac:dyDescent="0.2">
      <c r="S442" s="226" t="e">
        <f t="shared" si="67"/>
        <v>#REF!</v>
      </c>
      <c r="T442" s="168"/>
      <c r="U442" s="168"/>
      <c r="V442" s="169"/>
      <c r="W442" s="169"/>
      <c r="X442" s="221"/>
      <c r="Y442" s="221"/>
      <c r="Z442" s="221"/>
      <c r="AA442" s="222"/>
      <c r="AB442" s="221"/>
      <c r="AC442" s="221"/>
      <c r="AD442" s="221"/>
      <c r="AE442" s="226"/>
      <c r="AF442" s="170"/>
      <c r="AG442" s="130"/>
      <c r="AH442" s="130"/>
    </row>
    <row r="443" spans="19:34" x14ac:dyDescent="0.2">
      <c r="S443" s="226" t="e">
        <f t="shared" si="67"/>
        <v>#REF!</v>
      </c>
      <c r="T443" s="168"/>
      <c r="U443" s="168"/>
      <c r="V443" s="169"/>
      <c r="W443" s="169"/>
      <c r="X443" s="221"/>
      <c r="Y443" s="221"/>
      <c r="Z443" s="221"/>
      <c r="AA443" s="222"/>
      <c r="AB443" s="221"/>
      <c r="AC443" s="221"/>
      <c r="AD443" s="221"/>
      <c r="AE443" s="226"/>
      <c r="AF443" s="170"/>
      <c r="AG443" s="130"/>
      <c r="AH443" s="130"/>
    </row>
    <row r="444" spans="19:34" x14ac:dyDescent="0.2">
      <c r="S444" s="226" t="e">
        <f t="shared" si="67"/>
        <v>#REF!</v>
      </c>
      <c r="T444" s="168"/>
      <c r="U444" s="168"/>
      <c r="V444" s="169"/>
      <c r="W444" s="169"/>
      <c r="X444" s="221"/>
      <c r="Y444" s="221"/>
      <c r="Z444" s="221"/>
      <c r="AA444" s="222"/>
      <c r="AB444" s="221"/>
      <c r="AC444" s="221"/>
      <c r="AD444" s="221"/>
      <c r="AE444" s="226"/>
      <c r="AF444" s="170"/>
      <c r="AG444" s="130"/>
      <c r="AH444" s="130"/>
    </row>
    <row r="445" spans="19:34" x14ac:dyDescent="0.2">
      <c r="S445" s="226" t="e">
        <f t="shared" si="67"/>
        <v>#REF!</v>
      </c>
      <c r="T445" s="168"/>
      <c r="U445" s="168"/>
      <c r="V445" s="169"/>
      <c r="W445" s="169"/>
      <c r="X445" s="221"/>
      <c r="Y445" s="221"/>
      <c r="Z445" s="221"/>
      <c r="AA445" s="222"/>
      <c r="AB445" s="221"/>
      <c r="AC445" s="221"/>
      <c r="AD445" s="221"/>
      <c r="AE445" s="226"/>
      <c r="AF445" s="170"/>
      <c r="AG445" s="130"/>
      <c r="AH445" s="130"/>
    </row>
    <row r="446" spans="19:34" x14ac:dyDescent="0.2">
      <c r="S446" s="226" t="e">
        <f t="shared" si="67"/>
        <v>#REF!</v>
      </c>
      <c r="T446" s="168"/>
      <c r="U446" s="168"/>
      <c r="V446" s="169"/>
      <c r="W446" s="169"/>
      <c r="X446" s="221"/>
      <c r="Y446" s="221"/>
      <c r="Z446" s="221"/>
      <c r="AA446" s="222"/>
      <c r="AB446" s="221"/>
      <c r="AC446" s="221"/>
      <c r="AD446" s="221"/>
      <c r="AE446" s="226"/>
      <c r="AF446" s="170"/>
      <c r="AG446" s="130"/>
      <c r="AH446" s="130"/>
    </row>
    <row r="447" spans="19:34" x14ac:dyDescent="0.2">
      <c r="S447" s="226" t="e">
        <f t="shared" si="67"/>
        <v>#REF!</v>
      </c>
      <c r="T447" s="168"/>
      <c r="U447" s="168"/>
      <c r="V447" s="169"/>
      <c r="W447" s="169"/>
      <c r="X447" s="221"/>
      <c r="Y447" s="221"/>
      <c r="Z447" s="221"/>
      <c r="AA447" s="222"/>
      <c r="AB447" s="221"/>
      <c r="AC447" s="221"/>
      <c r="AD447" s="221"/>
      <c r="AE447" s="226"/>
      <c r="AF447" s="170"/>
      <c r="AG447" s="130"/>
      <c r="AH447" s="130"/>
    </row>
    <row r="448" spans="19:34" x14ac:dyDescent="0.2">
      <c r="S448" s="226" t="e">
        <f t="shared" si="67"/>
        <v>#REF!</v>
      </c>
      <c r="T448" s="168"/>
      <c r="U448" s="168"/>
      <c r="V448" s="169"/>
      <c r="W448" s="169"/>
      <c r="X448" s="221"/>
      <c r="Y448" s="221"/>
      <c r="Z448" s="221"/>
      <c r="AA448" s="222"/>
      <c r="AB448" s="221"/>
      <c r="AC448" s="221"/>
      <c r="AD448" s="221"/>
      <c r="AE448" s="226"/>
      <c r="AF448" s="170"/>
      <c r="AG448" s="130"/>
      <c r="AH448" s="130"/>
    </row>
    <row r="449" spans="19:34" x14ac:dyDescent="0.2">
      <c r="S449" s="226" t="e">
        <f t="shared" si="67"/>
        <v>#REF!</v>
      </c>
      <c r="T449" s="168"/>
      <c r="U449" s="168"/>
      <c r="V449" s="169"/>
      <c r="W449" s="169"/>
      <c r="X449" s="221"/>
      <c r="Y449" s="221"/>
      <c r="Z449" s="221"/>
      <c r="AA449" s="222"/>
      <c r="AB449" s="221"/>
      <c r="AC449" s="221"/>
      <c r="AD449" s="221"/>
      <c r="AE449" s="226"/>
      <c r="AF449" s="170"/>
      <c r="AG449" s="130"/>
      <c r="AH449" s="130"/>
    </row>
    <row r="450" spans="19:34" x14ac:dyDescent="0.2">
      <c r="S450" s="226" t="e">
        <f t="shared" si="67"/>
        <v>#REF!</v>
      </c>
      <c r="T450" s="168"/>
      <c r="U450" s="168"/>
      <c r="V450" s="169"/>
      <c r="W450" s="169"/>
      <c r="X450" s="221"/>
      <c r="Y450" s="221"/>
      <c r="Z450" s="221"/>
      <c r="AA450" s="222"/>
      <c r="AB450" s="221"/>
      <c r="AC450" s="221"/>
      <c r="AD450" s="221"/>
      <c r="AE450" s="226"/>
      <c r="AF450" s="170"/>
      <c r="AG450" s="130"/>
      <c r="AH450" s="130"/>
    </row>
    <row r="451" spans="19:34" x14ac:dyDescent="0.2">
      <c r="S451" s="226" t="e">
        <f t="shared" ref="S451:S514" si="68">MID(#REF!,2,7)</f>
        <v>#REF!</v>
      </c>
      <c r="T451" s="168"/>
      <c r="U451" s="168"/>
      <c r="V451" s="169"/>
      <c r="W451" s="169"/>
      <c r="X451" s="221"/>
      <c r="Y451" s="221"/>
      <c r="Z451" s="221"/>
      <c r="AA451" s="222"/>
      <c r="AB451" s="221"/>
      <c r="AC451" s="221"/>
      <c r="AD451" s="221"/>
      <c r="AE451" s="226"/>
      <c r="AF451" s="170"/>
      <c r="AG451" s="130"/>
      <c r="AH451" s="130"/>
    </row>
    <row r="452" spans="19:34" x14ac:dyDescent="0.2">
      <c r="S452" s="226" t="e">
        <f t="shared" si="68"/>
        <v>#REF!</v>
      </c>
      <c r="T452" s="168"/>
      <c r="U452" s="168"/>
      <c r="V452" s="169"/>
      <c r="W452" s="169"/>
      <c r="X452" s="221"/>
      <c r="Y452" s="221"/>
      <c r="Z452" s="221"/>
      <c r="AA452" s="222"/>
      <c r="AB452" s="221"/>
      <c r="AC452" s="221"/>
      <c r="AD452" s="221"/>
      <c r="AE452" s="226"/>
      <c r="AF452" s="170"/>
      <c r="AG452" s="130"/>
      <c r="AH452" s="130"/>
    </row>
    <row r="453" spans="19:34" x14ac:dyDescent="0.2">
      <c r="S453" s="226" t="e">
        <f t="shared" si="68"/>
        <v>#REF!</v>
      </c>
      <c r="T453" s="168"/>
      <c r="U453" s="168"/>
      <c r="V453" s="169"/>
      <c r="W453" s="169"/>
      <c r="X453" s="221"/>
      <c r="Y453" s="221"/>
      <c r="Z453" s="221"/>
      <c r="AA453" s="222"/>
      <c r="AB453" s="221"/>
      <c r="AC453" s="221"/>
      <c r="AD453" s="221"/>
      <c r="AE453" s="226"/>
      <c r="AF453" s="170"/>
      <c r="AG453" s="130"/>
      <c r="AH453" s="130"/>
    </row>
    <row r="454" spans="19:34" x14ac:dyDescent="0.2">
      <c r="S454" s="226" t="e">
        <f t="shared" si="68"/>
        <v>#REF!</v>
      </c>
      <c r="T454" s="168"/>
      <c r="U454" s="168"/>
      <c r="V454" s="169"/>
      <c r="W454" s="169"/>
      <c r="X454" s="221"/>
      <c r="Y454" s="221"/>
      <c r="Z454" s="221"/>
      <c r="AA454" s="222"/>
      <c r="AB454" s="221"/>
      <c r="AC454" s="221"/>
      <c r="AD454" s="221"/>
      <c r="AE454" s="226"/>
      <c r="AF454" s="170"/>
      <c r="AG454" s="130"/>
      <c r="AH454" s="130"/>
    </row>
    <row r="455" spans="19:34" x14ac:dyDescent="0.2">
      <c r="S455" s="226" t="e">
        <f t="shared" si="68"/>
        <v>#REF!</v>
      </c>
      <c r="T455" s="168"/>
      <c r="U455" s="168"/>
      <c r="V455" s="169"/>
      <c r="W455" s="169"/>
      <c r="X455" s="221"/>
      <c r="Y455" s="221"/>
      <c r="Z455" s="221"/>
      <c r="AA455" s="222"/>
      <c r="AB455" s="221"/>
      <c r="AC455" s="221"/>
      <c r="AD455" s="221"/>
      <c r="AE455" s="226"/>
      <c r="AF455" s="170"/>
      <c r="AG455" s="130"/>
      <c r="AH455" s="130"/>
    </row>
    <row r="456" spans="19:34" x14ac:dyDescent="0.2">
      <c r="S456" s="226" t="e">
        <f t="shared" si="68"/>
        <v>#REF!</v>
      </c>
      <c r="T456" s="168"/>
      <c r="U456" s="168"/>
      <c r="V456" s="169"/>
      <c r="W456" s="169"/>
      <c r="X456" s="221"/>
      <c r="Y456" s="221"/>
      <c r="Z456" s="221"/>
      <c r="AA456" s="222"/>
      <c r="AB456" s="221"/>
      <c r="AC456" s="221"/>
      <c r="AD456" s="221"/>
      <c r="AE456" s="226"/>
      <c r="AF456" s="170"/>
      <c r="AG456" s="130"/>
      <c r="AH456" s="130"/>
    </row>
    <row r="457" spans="19:34" x14ac:dyDescent="0.2">
      <c r="S457" s="226" t="e">
        <f t="shared" si="68"/>
        <v>#REF!</v>
      </c>
      <c r="T457" s="168"/>
      <c r="U457" s="168"/>
      <c r="V457" s="169"/>
      <c r="W457" s="169"/>
      <c r="X457" s="221"/>
      <c r="Y457" s="221"/>
      <c r="Z457" s="221"/>
      <c r="AA457" s="222"/>
      <c r="AB457" s="221"/>
      <c r="AC457" s="221"/>
      <c r="AD457" s="221"/>
      <c r="AE457" s="226"/>
      <c r="AF457" s="170"/>
      <c r="AG457" s="130"/>
      <c r="AH457" s="130"/>
    </row>
    <row r="458" spans="19:34" x14ac:dyDescent="0.2">
      <c r="S458" s="226" t="e">
        <f t="shared" si="68"/>
        <v>#REF!</v>
      </c>
      <c r="T458" s="168"/>
      <c r="U458" s="168"/>
      <c r="V458" s="169"/>
      <c r="W458" s="169"/>
      <c r="X458" s="221"/>
      <c r="Y458" s="221"/>
      <c r="Z458" s="221"/>
      <c r="AA458" s="222"/>
      <c r="AB458" s="221"/>
      <c r="AC458" s="221"/>
      <c r="AD458" s="221"/>
      <c r="AE458" s="226"/>
      <c r="AF458" s="170"/>
      <c r="AG458" s="130"/>
      <c r="AH458" s="130"/>
    </row>
    <row r="459" spans="19:34" x14ac:dyDescent="0.2">
      <c r="S459" s="226" t="e">
        <f t="shared" si="68"/>
        <v>#REF!</v>
      </c>
      <c r="T459" s="168"/>
      <c r="U459" s="168"/>
      <c r="V459" s="169"/>
      <c r="W459" s="169"/>
      <c r="X459" s="221"/>
      <c r="Y459" s="221"/>
      <c r="Z459" s="221"/>
      <c r="AA459" s="222"/>
      <c r="AB459" s="221"/>
      <c r="AC459" s="221"/>
      <c r="AD459" s="221"/>
      <c r="AE459" s="226"/>
      <c r="AF459" s="170"/>
      <c r="AG459" s="130"/>
      <c r="AH459" s="130"/>
    </row>
    <row r="460" spans="19:34" x14ac:dyDescent="0.2">
      <c r="S460" s="226" t="e">
        <f t="shared" si="68"/>
        <v>#REF!</v>
      </c>
      <c r="T460" s="168"/>
      <c r="U460" s="168"/>
      <c r="V460" s="169"/>
      <c r="W460" s="169"/>
      <c r="X460" s="221"/>
      <c r="Y460" s="221"/>
      <c r="Z460" s="221"/>
      <c r="AA460" s="222"/>
      <c r="AB460" s="221"/>
      <c r="AC460" s="221"/>
      <c r="AD460" s="221"/>
      <c r="AE460" s="226"/>
      <c r="AF460" s="170"/>
      <c r="AG460" s="130"/>
      <c r="AH460" s="130"/>
    </row>
    <row r="461" spans="19:34" x14ac:dyDescent="0.2">
      <c r="S461" s="226" t="e">
        <f t="shared" si="68"/>
        <v>#REF!</v>
      </c>
      <c r="T461" s="168"/>
      <c r="U461" s="168"/>
      <c r="V461" s="169"/>
      <c r="W461" s="169"/>
      <c r="X461" s="221"/>
      <c r="Y461" s="221"/>
      <c r="Z461" s="221"/>
      <c r="AA461" s="222"/>
      <c r="AB461" s="221"/>
      <c r="AC461" s="221"/>
      <c r="AD461" s="221"/>
      <c r="AE461" s="226"/>
      <c r="AF461" s="170"/>
      <c r="AG461" s="130"/>
      <c r="AH461" s="130"/>
    </row>
    <row r="462" spans="19:34" x14ac:dyDescent="0.2">
      <c r="S462" s="226" t="e">
        <f t="shared" si="68"/>
        <v>#REF!</v>
      </c>
      <c r="T462" s="168"/>
      <c r="U462" s="168"/>
      <c r="V462" s="169"/>
      <c r="W462" s="169"/>
      <c r="X462" s="221"/>
      <c r="Y462" s="221"/>
      <c r="Z462" s="221"/>
      <c r="AA462" s="222"/>
      <c r="AB462" s="221"/>
      <c r="AC462" s="221"/>
      <c r="AD462" s="221"/>
      <c r="AE462" s="226"/>
      <c r="AF462" s="170"/>
      <c r="AG462" s="130"/>
      <c r="AH462" s="130"/>
    </row>
    <row r="463" spans="19:34" x14ac:dyDescent="0.2">
      <c r="S463" s="226" t="e">
        <f t="shared" si="68"/>
        <v>#REF!</v>
      </c>
      <c r="T463" s="168"/>
      <c r="U463" s="168"/>
      <c r="V463" s="169"/>
      <c r="W463" s="169"/>
      <c r="X463" s="221"/>
      <c r="Y463" s="221"/>
      <c r="Z463" s="221"/>
      <c r="AA463" s="222"/>
      <c r="AB463" s="221"/>
      <c r="AC463" s="221"/>
      <c r="AD463" s="221"/>
      <c r="AE463" s="226"/>
      <c r="AF463" s="170"/>
      <c r="AG463" s="130"/>
      <c r="AH463" s="130"/>
    </row>
    <row r="464" spans="19:34" x14ac:dyDescent="0.2">
      <c r="S464" s="226" t="e">
        <f t="shared" si="68"/>
        <v>#REF!</v>
      </c>
      <c r="T464" s="168"/>
      <c r="U464" s="168"/>
      <c r="V464" s="169"/>
      <c r="W464" s="169"/>
      <c r="X464" s="221"/>
      <c r="Y464" s="221"/>
      <c r="Z464" s="221"/>
      <c r="AA464" s="222"/>
      <c r="AB464" s="221"/>
      <c r="AC464" s="221"/>
      <c r="AD464" s="221"/>
      <c r="AE464" s="226"/>
      <c r="AF464" s="170"/>
      <c r="AG464" s="130"/>
      <c r="AH464" s="130"/>
    </row>
    <row r="465" spans="19:34" x14ac:dyDescent="0.2">
      <c r="S465" s="226" t="e">
        <f t="shared" si="68"/>
        <v>#REF!</v>
      </c>
      <c r="T465" s="168"/>
      <c r="U465" s="168"/>
      <c r="V465" s="169"/>
      <c r="W465" s="169"/>
      <c r="X465" s="221"/>
      <c r="Y465" s="221"/>
      <c r="Z465" s="221"/>
      <c r="AA465" s="222"/>
      <c r="AB465" s="221"/>
      <c r="AC465" s="221"/>
      <c r="AD465" s="221"/>
      <c r="AE465" s="226"/>
      <c r="AF465" s="170"/>
      <c r="AG465" s="130"/>
      <c r="AH465" s="130"/>
    </row>
    <row r="466" spans="19:34" x14ac:dyDescent="0.2">
      <c r="S466" s="226" t="e">
        <f t="shared" si="68"/>
        <v>#REF!</v>
      </c>
      <c r="T466" s="168"/>
      <c r="U466" s="168"/>
      <c r="V466" s="169"/>
      <c r="W466" s="169"/>
      <c r="X466" s="221"/>
      <c r="Y466" s="221"/>
      <c r="Z466" s="221"/>
      <c r="AA466" s="222"/>
      <c r="AB466" s="221"/>
      <c r="AC466" s="221"/>
      <c r="AD466" s="221"/>
      <c r="AE466" s="226"/>
      <c r="AF466" s="170"/>
      <c r="AG466" s="130"/>
      <c r="AH466" s="130"/>
    </row>
    <row r="467" spans="19:34" x14ac:dyDescent="0.2">
      <c r="S467" s="226" t="e">
        <f t="shared" si="68"/>
        <v>#REF!</v>
      </c>
      <c r="T467" s="168"/>
      <c r="U467" s="168"/>
      <c r="V467" s="169"/>
      <c r="W467" s="169"/>
      <c r="X467" s="221"/>
      <c r="Y467" s="221"/>
      <c r="Z467" s="221"/>
      <c r="AA467" s="222"/>
      <c r="AB467" s="221"/>
      <c r="AC467" s="221"/>
      <c r="AD467" s="221"/>
      <c r="AE467" s="226"/>
      <c r="AF467" s="170"/>
      <c r="AG467" s="130"/>
      <c r="AH467" s="130"/>
    </row>
    <row r="468" spans="19:34" x14ac:dyDescent="0.2">
      <c r="S468" s="226" t="e">
        <f t="shared" si="68"/>
        <v>#REF!</v>
      </c>
      <c r="T468" s="168"/>
      <c r="U468" s="168"/>
      <c r="V468" s="169"/>
      <c r="W468" s="169"/>
      <c r="X468" s="221"/>
      <c r="Y468" s="221"/>
      <c r="Z468" s="221"/>
      <c r="AA468" s="222"/>
      <c r="AB468" s="221"/>
      <c r="AC468" s="221"/>
      <c r="AD468" s="221"/>
      <c r="AE468" s="226"/>
      <c r="AF468" s="170"/>
      <c r="AG468" s="130"/>
      <c r="AH468" s="130"/>
    </row>
    <row r="469" spans="19:34" x14ac:dyDescent="0.2">
      <c r="S469" s="226" t="e">
        <f t="shared" si="68"/>
        <v>#REF!</v>
      </c>
      <c r="T469" s="168"/>
      <c r="U469" s="168"/>
      <c r="V469" s="169"/>
      <c r="W469" s="169"/>
      <c r="X469" s="221"/>
      <c r="Y469" s="221"/>
      <c r="Z469" s="221"/>
      <c r="AA469" s="222"/>
      <c r="AB469" s="221"/>
      <c r="AC469" s="221"/>
      <c r="AD469" s="221"/>
      <c r="AE469" s="226"/>
      <c r="AF469" s="170"/>
      <c r="AG469" s="130"/>
      <c r="AH469" s="130"/>
    </row>
    <row r="470" spans="19:34" x14ac:dyDescent="0.2">
      <c r="S470" s="226" t="e">
        <f t="shared" si="68"/>
        <v>#REF!</v>
      </c>
      <c r="T470" s="168"/>
      <c r="U470" s="168"/>
      <c r="V470" s="169"/>
      <c r="W470" s="169"/>
      <c r="X470" s="221"/>
      <c r="Y470" s="221"/>
      <c r="Z470" s="221"/>
      <c r="AA470" s="222"/>
      <c r="AB470" s="221"/>
      <c r="AC470" s="221"/>
      <c r="AD470" s="221"/>
      <c r="AE470" s="226"/>
      <c r="AF470" s="170"/>
      <c r="AG470" s="130"/>
      <c r="AH470" s="130"/>
    </row>
    <row r="471" spans="19:34" x14ac:dyDescent="0.2">
      <c r="S471" s="226" t="e">
        <f t="shared" si="68"/>
        <v>#REF!</v>
      </c>
      <c r="T471" s="168"/>
      <c r="U471" s="168"/>
      <c r="V471" s="169"/>
      <c r="W471" s="169"/>
      <c r="X471" s="221"/>
      <c r="Y471" s="221"/>
      <c r="Z471" s="221"/>
      <c r="AA471" s="222"/>
      <c r="AB471" s="221"/>
      <c r="AC471" s="221"/>
      <c r="AD471" s="221"/>
      <c r="AE471" s="226"/>
      <c r="AF471" s="170"/>
      <c r="AG471" s="130"/>
      <c r="AH471" s="130"/>
    </row>
    <row r="472" spans="19:34" x14ac:dyDescent="0.2">
      <c r="S472" s="226" t="e">
        <f t="shared" si="68"/>
        <v>#REF!</v>
      </c>
      <c r="T472" s="168"/>
      <c r="U472" s="168"/>
      <c r="V472" s="169"/>
      <c r="W472" s="169"/>
      <c r="X472" s="221"/>
      <c r="Y472" s="221"/>
      <c r="Z472" s="221"/>
      <c r="AA472" s="222"/>
      <c r="AB472" s="221"/>
      <c r="AC472" s="221"/>
      <c r="AD472" s="221"/>
      <c r="AE472" s="226"/>
      <c r="AF472" s="170"/>
      <c r="AG472" s="130"/>
      <c r="AH472" s="130"/>
    </row>
    <row r="473" spans="19:34" x14ac:dyDescent="0.2">
      <c r="S473" s="226" t="e">
        <f t="shared" si="68"/>
        <v>#REF!</v>
      </c>
      <c r="T473" s="168"/>
      <c r="U473" s="168"/>
      <c r="V473" s="169"/>
      <c r="W473" s="169"/>
      <c r="X473" s="221"/>
      <c r="Y473" s="221"/>
      <c r="Z473" s="221"/>
      <c r="AA473" s="222"/>
      <c r="AB473" s="221"/>
      <c r="AC473" s="221"/>
      <c r="AD473" s="221"/>
      <c r="AE473" s="226"/>
      <c r="AF473" s="170"/>
      <c r="AG473" s="130"/>
      <c r="AH473" s="130"/>
    </row>
    <row r="474" spans="19:34" x14ac:dyDescent="0.2">
      <c r="S474" s="226" t="e">
        <f t="shared" si="68"/>
        <v>#REF!</v>
      </c>
      <c r="T474" s="168"/>
      <c r="U474" s="168"/>
      <c r="V474" s="169"/>
      <c r="W474" s="169"/>
      <c r="X474" s="221"/>
      <c r="Y474" s="221"/>
      <c r="Z474" s="221"/>
      <c r="AA474" s="222"/>
      <c r="AB474" s="221"/>
      <c r="AC474" s="221"/>
      <c r="AD474" s="221"/>
      <c r="AE474" s="226"/>
      <c r="AF474" s="170"/>
      <c r="AG474" s="130"/>
      <c r="AH474" s="130"/>
    </row>
    <row r="475" spans="19:34" x14ac:dyDescent="0.2">
      <c r="S475" s="226" t="e">
        <f t="shared" si="68"/>
        <v>#REF!</v>
      </c>
      <c r="T475" s="168"/>
      <c r="U475" s="168"/>
      <c r="V475" s="169"/>
      <c r="W475" s="169"/>
      <c r="X475" s="221"/>
      <c r="Y475" s="221"/>
      <c r="Z475" s="221"/>
      <c r="AA475" s="222"/>
      <c r="AB475" s="221"/>
      <c r="AC475" s="221"/>
      <c r="AD475" s="221"/>
      <c r="AE475" s="226"/>
      <c r="AF475" s="170"/>
      <c r="AG475" s="130"/>
      <c r="AH475" s="130"/>
    </row>
    <row r="476" spans="19:34" x14ac:dyDescent="0.2">
      <c r="S476" s="226" t="e">
        <f t="shared" si="68"/>
        <v>#REF!</v>
      </c>
      <c r="T476" s="168"/>
      <c r="U476" s="168"/>
      <c r="V476" s="169"/>
      <c r="W476" s="169"/>
      <c r="X476" s="221"/>
      <c r="Y476" s="221"/>
      <c r="Z476" s="221"/>
      <c r="AA476" s="222"/>
      <c r="AB476" s="221"/>
      <c r="AC476" s="221"/>
      <c r="AD476" s="221"/>
      <c r="AE476" s="226"/>
      <c r="AF476" s="170"/>
      <c r="AG476" s="130"/>
      <c r="AH476" s="130"/>
    </row>
    <row r="477" spans="19:34" x14ac:dyDescent="0.2">
      <c r="S477" s="226" t="e">
        <f t="shared" si="68"/>
        <v>#REF!</v>
      </c>
      <c r="T477" s="168"/>
      <c r="U477" s="168"/>
      <c r="V477" s="169"/>
      <c r="W477" s="169"/>
      <c r="X477" s="221"/>
      <c r="Y477" s="221"/>
      <c r="Z477" s="221"/>
      <c r="AA477" s="222"/>
      <c r="AB477" s="221"/>
      <c r="AC477" s="221"/>
      <c r="AD477" s="221"/>
      <c r="AE477" s="226"/>
      <c r="AF477" s="170"/>
      <c r="AG477" s="130"/>
      <c r="AH477" s="130"/>
    </row>
    <row r="478" spans="19:34" x14ac:dyDescent="0.2">
      <c r="S478" s="226" t="e">
        <f t="shared" si="68"/>
        <v>#REF!</v>
      </c>
      <c r="T478" s="168"/>
      <c r="U478" s="168"/>
      <c r="V478" s="169"/>
      <c r="W478" s="169"/>
      <c r="X478" s="221"/>
      <c r="Y478" s="221"/>
      <c r="Z478" s="221"/>
      <c r="AA478" s="222"/>
      <c r="AB478" s="221"/>
      <c r="AC478" s="221"/>
      <c r="AD478" s="221"/>
      <c r="AE478" s="226"/>
      <c r="AF478" s="170"/>
      <c r="AG478" s="130"/>
      <c r="AH478" s="130"/>
    </row>
    <row r="479" spans="19:34" x14ac:dyDescent="0.2">
      <c r="S479" s="226" t="e">
        <f t="shared" si="68"/>
        <v>#REF!</v>
      </c>
      <c r="T479" s="168"/>
      <c r="U479" s="168"/>
      <c r="V479" s="169"/>
      <c r="W479" s="169"/>
      <c r="X479" s="221"/>
      <c r="Y479" s="221"/>
      <c r="Z479" s="221"/>
      <c r="AA479" s="222"/>
      <c r="AB479" s="221"/>
      <c r="AC479" s="221"/>
      <c r="AD479" s="221"/>
      <c r="AE479" s="226"/>
      <c r="AF479" s="170"/>
      <c r="AG479" s="130"/>
      <c r="AH479" s="130"/>
    </row>
    <row r="480" spans="19:34" x14ac:dyDescent="0.2">
      <c r="S480" s="226" t="e">
        <f t="shared" si="68"/>
        <v>#REF!</v>
      </c>
      <c r="T480" s="168"/>
      <c r="U480" s="168"/>
      <c r="V480" s="169"/>
      <c r="W480" s="169"/>
      <c r="X480" s="221"/>
      <c r="Y480" s="221"/>
      <c r="Z480" s="221"/>
      <c r="AA480" s="222"/>
      <c r="AB480" s="221"/>
      <c r="AC480" s="221"/>
      <c r="AD480" s="221"/>
      <c r="AE480" s="226"/>
      <c r="AF480" s="170"/>
      <c r="AG480" s="130"/>
      <c r="AH480" s="130"/>
    </row>
    <row r="481" spans="19:34" x14ac:dyDescent="0.2">
      <c r="S481" s="226" t="e">
        <f t="shared" si="68"/>
        <v>#REF!</v>
      </c>
      <c r="T481" s="168"/>
      <c r="U481" s="168"/>
      <c r="V481" s="169"/>
      <c r="W481" s="169"/>
      <c r="X481" s="221"/>
      <c r="Y481" s="221"/>
      <c r="Z481" s="221"/>
      <c r="AA481" s="222"/>
      <c r="AB481" s="221"/>
      <c r="AC481" s="221"/>
      <c r="AD481" s="221"/>
      <c r="AE481" s="226"/>
      <c r="AF481" s="170"/>
      <c r="AG481" s="130"/>
      <c r="AH481" s="130"/>
    </row>
    <row r="482" spans="19:34" x14ac:dyDescent="0.2">
      <c r="S482" s="226" t="e">
        <f t="shared" si="68"/>
        <v>#REF!</v>
      </c>
      <c r="T482" s="168"/>
      <c r="U482" s="168"/>
      <c r="V482" s="169"/>
      <c r="W482" s="169"/>
      <c r="X482" s="221"/>
      <c r="Y482" s="221"/>
      <c r="Z482" s="221"/>
      <c r="AA482" s="222"/>
      <c r="AB482" s="221"/>
      <c r="AC482" s="221"/>
      <c r="AD482" s="221"/>
      <c r="AE482" s="226"/>
      <c r="AF482" s="170"/>
      <c r="AG482" s="130"/>
      <c r="AH482" s="130"/>
    </row>
    <row r="483" spans="19:34" x14ac:dyDescent="0.2">
      <c r="S483" s="226" t="e">
        <f t="shared" si="68"/>
        <v>#REF!</v>
      </c>
      <c r="T483" s="168"/>
      <c r="U483" s="168"/>
      <c r="V483" s="169"/>
      <c r="W483" s="169"/>
      <c r="X483" s="221"/>
      <c r="Y483" s="221"/>
      <c r="Z483" s="221"/>
      <c r="AA483" s="222"/>
      <c r="AB483" s="221"/>
      <c r="AC483" s="221"/>
      <c r="AD483" s="221"/>
      <c r="AE483" s="226"/>
      <c r="AF483" s="170"/>
      <c r="AG483" s="130"/>
      <c r="AH483" s="130"/>
    </row>
    <row r="484" spans="19:34" x14ac:dyDescent="0.2">
      <c r="S484" s="226" t="e">
        <f t="shared" si="68"/>
        <v>#REF!</v>
      </c>
      <c r="T484" s="168"/>
      <c r="U484" s="168"/>
      <c r="V484" s="169"/>
      <c r="W484" s="169"/>
      <c r="X484" s="221"/>
      <c r="Y484" s="221"/>
      <c r="Z484" s="221"/>
      <c r="AA484" s="222"/>
      <c r="AB484" s="221"/>
      <c r="AC484" s="221"/>
      <c r="AD484" s="221"/>
      <c r="AE484" s="226"/>
      <c r="AF484" s="170"/>
      <c r="AG484" s="130"/>
      <c r="AH484" s="130"/>
    </row>
    <row r="485" spans="19:34" x14ac:dyDescent="0.2">
      <c r="S485" s="226" t="e">
        <f t="shared" si="68"/>
        <v>#REF!</v>
      </c>
      <c r="T485" s="168"/>
      <c r="U485" s="168"/>
      <c r="V485" s="169"/>
      <c r="W485" s="169"/>
      <c r="X485" s="221"/>
      <c r="Y485" s="221"/>
      <c r="Z485" s="221"/>
      <c r="AA485" s="222"/>
      <c r="AB485" s="221"/>
      <c r="AC485" s="221"/>
      <c r="AD485" s="221"/>
      <c r="AE485" s="226"/>
      <c r="AF485" s="170"/>
      <c r="AG485" s="130"/>
      <c r="AH485" s="130"/>
    </row>
    <row r="486" spans="19:34" x14ac:dyDescent="0.2">
      <c r="S486" s="226" t="e">
        <f t="shared" si="68"/>
        <v>#REF!</v>
      </c>
      <c r="T486" s="168"/>
      <c r="U486" s="168"/>
      <c r="V486" s="169"/>
      <c r="W486" s="169"/>
      <c r="X486" s="221"/>
      <c r="Y486" s="221"/>
      <c r="Z486" s="221"/>
      <c r="AA486" s="222"/>
      <c r="AB486" s="221"/>
      <c r="AC486" s="221"/>
      <c r="AD486" s="221"/>
      <c r="AE486" s="226"/>
      <c r="AF486" s="170"/>
      <c r="AG486" s="130"/>
      <c r="AH486" s="130"/>
    </row>
    <row r="487" spans="19:34" x14ac:dyDescent="0.2">
      <c r="S487" s="226" t="e">
        <f t="shared" si="68"/>
        <v>#REF!</v>
      </c>
      <c r="T487" s="168"/>
      <c r="U487" s="168"/>
      <c r="V487" s="169"/>
      <c r="W487" s="169"/>
      <c r="X487" s="221"/>
      <c r="Y487" s="221"/>
      <c r="Z487" s="221"/>
      <c r="AA487" s="222"/>
      <c r="AB487" s="221"/>
      <c r="AC487" s="221"/>
      <c r="AD487" s="221"/>
      <c r="AE487" s="226"/>
      <c r="AF487" s="170"/>
      <c r="AG487" s="130"/>
      <c r="AH487" s="130"/>
    </row>
    <row r="488" spans="19:34" x14ac:dyDescent="0.2">
      <c r="S488" s="226" t="e">
        <f t="shared" si="68"/>
        <v>#REF!</v>
      </c>
      <c r="T488" s="168"/>
      <c r="U488" s="168"/>
      <c r="V488" s="169"/>
      <c r="W488" s="169"/>
      <c r="X488" s="221"/>
      <c r="Y488" s="221"/>
      <c r="Z488" s="221"/>
      <c r="AA488" s="222"/>
      <c r="AB488" s="221"/>
      <c r="AC488" s="221"/>
      <c r="AD488" s="221"/>
      <c r="AE488" s="226"/>
      <c r="AF488" s="170"/>
      <c r="AG488" s="130"/>
      <c r="AH488" s="130"/>
    </row>
    <row r="489" spans="19:34" x14ac:dyDescent="0.2">
      <c r="S489" s="226" t="e">
        <f t="shared" si="68"/>
        <v>#REF!</v>
      </c>
      <c r="T489" s="168"/>
      <c r="U489" s="168"/>
      <c r="V489" s="169"/>
      <c r="W489" s="169"/>
      <c r="X489" s="221"/>
      <c r="Y489" s="221"/>
      <c r="Z489" s="221"/>
      <c r="AA489" s="222"/>
      <c r="AB489" s="221"/>
      <c r="AC489" s="221"/>
      <c r="AD489" s="221"/>
      <c r="AE489" s="226"/>
      <c r="AF489" s="170"/>
      <c r="AG489" s="130"/>
      <c r="AH489" s="130"/>
    </row>
    <row r="490" spans="19:34" x14ac:dyDescent="0.2">
      <c r="S490" s="226" t="e">
        <f t="shared" si="68"/>
        <v>#REF!</v>
      </c>
      <c r="T490" s="168"/>
      <c r="U490" s="168"/>
      <c r="V490" s="169"/>
      <c r="W490" s="169"/>
      <c r="X490" s="221"/>
      <c r="Y490" s="221"/>
      <c r="Z490" s="221"/>
      <c r="AA490" s="222"/>
      <c r="AB490" s="221"/>
      <c r="AC490" s="221"/>
      <c r="AD490" s="221"/>
      <c r="AE490" s="226"/>
      <c r="AF490" s="170"/>
      <c r="AG490" s="130"/>
      <c r="AH490" s="130"/>
    </row>
    <row r="491" spans="19:34" x14ac:dyDescent="0.2">
      <c r="S491" s="226" t="e">
        <f t="shared" si="68"/>
        <v>#REF!</v>
      </c>
      <c r="T491" s="168"/>
      <c r="U491" s="168"/>
      <c r="V491" s="169"/>
      <c r="W491" s="169"/>
      <c r="X491" s="221"/>
      <c r="Y491" s="221"/>
      <c r="Z491" s="221"/>
      <c r="AA491" s="222"/>
      <c r="AB491" s="221"/>
      <c r="AC491" s="221"/>
      <c r="AD491" s="221"/>
      <c r="AE491" s="226"/>
      <c r="AF491" s="170"/>
      <c r="AG491" s="130"/>
      <c r="AH491" s="130"/>
    </row>
    <row r="492" spans="19:34" x14ac:dyDescent="0.2">
      <c r="S492" s="226" t="e">
        <f t="shared" si="68"/>
        <v>#REF!</v>
      </c>
      <c r="T492" s="168"/>
      <c r="U492" s="168"/>
      <c r="V492" s="169"/>
      <c r="W492" s="169"/>
      <c r="X492" s="221"/>
      <c r="Y492" s="221"/>
      <c r="Z492" s="221"/>
      <c r="AA492" s="222"/>
      <c r="AB492" s="221"/>
      <c r="AC492" s="221"/>
      <c r="AD492" s="221"/>
      <c r="AE492" s="226"/>
      <c r="AF492" s="170"/>
      <c r="AG492" s="130"/>
      <c r="AH492" s="130"/>
    </row>
    <row r="493" spans="19:34" x14ac:dyDescent="0.2">
      <c r="S493" s="226" t="e">
        <f t="shared" si="68"/>
        <v>#REF!</v>
      </c>
      <c r="T493" s="168"/>
      <c r="U493" s="168"/>
      <c r="V493" s="169"/>
      <c r="W493" s="169"/>
      <c r="X493" s="221"/>
      <c r="Y493" s="221"/>
      <c r="Z493" s="221"/>
      <c r="AA493" s="222"/>
      <c r="AB493" s="221"/>
      <c r="AC493" s="221"/>
      <c r="AD493" s="221"/>
      <c r="AE493" s="226"/>
      <c r="AF493" s="170"/>
      <c r="AG493" s="130"/>
      <c r="AH493" s="130"/>
    </row>
    <row r="494" spans="19:34" x14ac:dyDescent="0.2">
      <c r="S494" s="226" t="e">
        <f t="shared" si="68"/>
        <v>#REF!</v>
      </c>
      <c r="T494" s="168"/>
      <c r="U494" s="168"/>
      <c r="V494" s="169"/>
      <c r="W494" s="169"/>
      <c r="X494" s="221"/>
      <c r="Y494" s="221"/>
      <c r="Z494" s="221"/>
      <c r="AA494" s="222"/>
      <c r="AB494" s="221"/>
      <c r="AC494" s="221"/>
      <c r="AD494" s="221"/>
      <c r="AE494" s="226"/>
      <c r="AF494" s="170"/>
      <c r="AG494" s="130"/>
      <c r="AH494" s="130"/>
    </row>
    <row r="495" spans="19:34" x14ac:dyDescent="0.2">
      <c r="S495" s="226" t="e">
        <f t="shared" si="68"/>
        <v>#REF!</v>
      </c>
      <c r="T495" s="168"/>
      <c r="U495" s="168"/>
      <c r="V495" s="169"/>
      <c r="W495" s="169"/>
      <c r="X495" s="221"/>
      <c r="Y495" s="221"/>
      <c r="Z495" s="221"/>
      <c r="AA495" s="222"/>
      <c r="AB495" s="221"/>
      <c r="AC495" s="221"/>
      <c r="AD495" s="221"/>
      <c r="AE495" s="226"/>
      <c r="AF495" s="170"/>
      <c r="AG495" s="130"/>
      <c r="AH495" s="130"/>
    </row>
    <row r="496" spans="19:34" x14ac:dyDescent="0.2">
      <c r="S496" s="226" t="e">
        <f t="shared" si="68"/>
        <v>#REF!</v>
      </c>
      <c r="T496" s="168"/>
      <c r="U496" s="168"/>
      <c r="V496" s="169"/>
      <c r="W496" s="169"/>
      <c r="X496" s="221"/>
      <c r="Y496" s="221"/>
      <c r="Z496" s="221"/>
      <c r="AA496" s="222"/>
      <c r="AB496" s="221"/>
      <c r="AC496" s="221"/>
      <c r="AD496" s="221"/>
      <c r="AE496" s="226"/>
      <c r="AF496" s="170"/>
      <c r="AG496" s="130"/>
      <c r="AH496" s="130"/>
    </row>
    <row r="497" spans="19:34" x14ac:dyDescent="0.2">
      <c r="S497" s="226" t="e">
        <f t="shared" si="68"/>
        <v>#REF!</v>
      </c>
      <c r="T497" s="168"/>
      <c r="U497" s="168"/>
      <c r="V497" s="169"/>
      <c r="W497" s="169"/>
      <c r="X497" s="221"/>
      <c r="Y497" s="221"/>
      <c r="Z497" s="221"/>
      <c r="AA497" s="222"/>
      <c r="AB497" s="221"/>
      <c r="AC497" s="221"/>
      <c r="AD497" s="221"/>
      <c r="AE497" s="226"/>
      <c r="AF497" s="170"/>
      <c r="AG497" s="130"/>
      <c r="AH497" s="130"/>
    </row>
    <row r="498" spans="19:34" x14ac:dyDescent="0.2">
      <c r="S498" s="226" t="e">
        <f t="shared" si="68"/>
        <v>#REF!</v>
      </c>
      <c r="T498" s="168"/>
      <c r="U498" s="168"/>
      <c r="V498" s="169"/>
      <c r="W498" s="169"/>
      <c r="X498" s="221"/>
      <c r="Y498" s="221"/>
      <c r="Z498" s="221"/>
      <c r="AA498" s="222"/>
      <c r="AB498" s="221"/>
      <c r="AC498" s="221"/>
      <c r="AD498" s="221"/>
      <c r="AE498" s="226"/>
      <c r="AF498" s="170"/>
      <c r="AG498" s="130"/>
      <c r="AH498" s="130"/>
    </row>
    <row r="499" spans="19:34" x14ac:dyDescent="0.2">
      <c r="S499" s="226" t="e">
        <f t="shared" si="68"/>
        <v>#REF!</v>
      </c>
      <c r="T499" s="168"/>
      <c r="U499" s="168"/>
      <c r="V499" s="169"/>
      <c r="W499" s="169"/>
      <c r="X499" s="221"/>
      <c r="Y499" s="221"/>
      <c r="Z499" s="221"/>
      <c r="AA499" s="222"/>
      <c r="AB499" s="221"/>
      <c r="AC499" s="221"/>
      <c r="AD499" s="221"/>
      <c r="AE499" s="226"/>
      <c r="AF499" s="170"/>
      <c r="AG499" s="130"/>
      <c r="AH499" s="130"/>
    </row>
    <row r="500" spans="19:34" x14ac:dyDescent="0.2">
      <c r="S500" s="226" t="e">
        <f t="shared" si="68"/>
        <v>#REF!</v>
      </c>
      <c r="T500" s="168"/>
      <c r="U500" s="168"/>
      <c r="V500" s="169"/>
      <c r="W500" s="169"/>
      <c r="X500" s="221"/>
      <c r="Y500" s="221"/>
      <c r="Z500" s="221"/>
      <c r="AA500" s="222"/>
      <c r="AB500" s="221"/>
      <c r="AC500" s="221"/>
      <c r="AD500" s="221"/>
      <c r="AE500" s="226"/>
      <c r="AF500" s="170"/>
      <c r="AG500" s="130"/>
      <c r="AH500" s="130"/>
    </row>
    <row r="501" spans="19:34" x14ac:dyDescent="0.2">
      <c r="S501" s="226" t="e">
        <f t="shared" si="68"/>
        <v>#REF!</v>
      </c>
      <c r="T501" s="168"/>
      <c r="U501" s="168"/>
      <c r="V501" s="169"/>
      <c r="W501" s="169"/>
      <c r="X501" s="221"/>
      <c r="Y501" s="221"/>
      <c r="Z501" s="221"/>
      <c r="AA501" s="222"/>
      <c r="AB501" s="221"/>
      <c r="AC501" s="221"/>
      <c r="AD501" s="221"/>
      <c r="AE501" s="226"/>
      <c r="AF501" s="170"/>
      <c r="AG501" s="130"/>
      <c r="AH501" s="130"/>
    </row>
    <row r="502" spans="19:34" x14ac:dyDescent="0.2">
      <c r="S502" s="226" t="e">
        <f t="shared" si="68"/>
        <v>#REF!</v>
      </c>
      <c r="T502" s="168"/>
      <c r="U502" s="168"/>
      <c r="V502" s="169"/>
      <c r="W502" s="169"/>
      <c r="X502" s="221"/>
      <c r="Y502" s="221"/>
      <c r="Z502" s="221"/>
      <c r="AA502" s="222"/>
      <c r="AB502" s="221"/>
      <c r="AC502" s="221"/>
      <c r="AD502" s="221"/>
      <c r="AE502" s="226"/>
      <c r="AF502" s="170"/>
      <c r="AG502" s="130"/>
      <c r="AH502" s="130"/>
    </row>
    <row r="503" spans="19:34" x14ac:dyDescent="0.2">
      <c r="S503" s="226" t="e">
        <f t="shared" si="68"/>
        <v>#REF!</v>
      </c>
      <c r="T503" s="168"/>
      <c r="U503" s="168"/>
      <c r="V503" s="169"/>
      <c r="W503" s="169"/>
      <c r="X503" s="221"/>
      <c r="Y503" s="221"/>
      <c r="Z503" s="221"/>
      <c r="AA503" s="222"/>
      <c r="AB503" s="221"/>
      <c r="AC503" s="221"/>
      <c r="AD503" s="221"/>
      <c r="AE503" s="226"/>
      <c r="AF503" s="170"/>
      <c r="AG503" s="130"/>
      <c r="AH503" s="130"/>
    </row>
    <row r="504" spans="19:34" x14ac:dyDescent="0.2">
      <c r="S504" s="226" t="e">
        <f t="shared" si="68"/>
        <v>#REF!</v>
      </c>
      <c r="T504" s="168"/>
      <c r="U504" s="168"/>
      <c r="V504" s="169"/>
      <c r="W504" s="169"/>
      <c r="X504" s="221"/>
      <c r="Y504" s="221"/>
      <c r="Z504" s="221"/>
      <c r="AA504" s="222"/>
      <c r="AB504" s="221"/>
      <c r="AC504" s="221"/>
      <c r="AD504" s="221"/>
      <c r="AE504" s="226"/>
      <c r="AF504" s="170"/>
      <c r="AG504" s="130"/>
      <c r="AH504" s="130"/>
    </row>
    <row r="505" spans="19:34" x14ac:dyDescent="0.2">
      <c r="S505" s="226" t="e">
        <f t="shared" si="68"/>
        <v>#REF!</v>
      </c>
      <c r="T505" s="168"/>
      <c r="U505" s="168"/>
      <c r="V505" s="169"/>
      <c r="W505" s="169"/>
      <c r="X505" s="221"/>
      <c r="Y505" s="221"/>
      <c r="Z505" s="221"/>
      <c r="AA505" s="222"/>
      <c r="AB505" s="221"/>
      <c r="AC505" s="221"/>
      <c r="AD505" s="221"/>
      <c r="AE505" s="226"/>
      <c r="AF505" s="170"/>
      <c r="AG505" s="130"/>
      <c r="AH505" s="130"/>
    </row>
    <row r="506" spans="19:34" x14ac:dyDescent="0.2">
      <c r="S506" s="226" t="e">
        <f t="shared" si="68"/>
        <v>#REF!</v>
      </c>
      <c r="T506" s="168"/>
      <c r="U506" s="168"/>
      <c r="V506" s="169"/>
      <c r="W506" s="169"/>
      <c r="X506" s="221"/>
      <c r="Y506" s="221"/>
      <c r="Z506" s="221"/>
      <c r="AA506" s="222"/>
      <c r="AB506" s="221"/>
      <c r="AC506" s="221"/>
      <c r="AD506" s="221"/>
      <c r="AE506" s="226"/>
      <c r="AF506" s="170"/>
      <c r="AG506" s="130"/>
      <c r="AH506" s="130"/>
    </row>
    <row r="507" spans="19:34" x14ac:dyDescent="0.2">
      <c r="S507" s="226" t="e">
        <f t="shared" si="68"/>
        <v>#REF!</v>
      </c>
      <c r="T507" s="168"/>
      <c r="U507" s="168"/>
      <c r="V507" s="169"/>
      <c r="W507" s="169"/>
      <c r="X507" s="221"/>
      <c r="Y507" s="221"/>
      <c r="Z507" s="221"/>
      <c r="AA507" s="222"/>
      <c r="AB507" s="221"/>
      <c r="AC507" s="221"/>
      <c r="AD507" s="221"/>
      <c r="AE507" s="226"/>
      <c r="AF507" s="170"/>
      <c r="AG507" s="130"/>
      <c r="AH507" s="130"/>
    </row>
    <row r="508" spans="19:34" x14ac:dyDescent="0.2">
      <c r="S508" s="226" t="e">
        <f t="shared" si="68"/>
        <v>#REF!</v>
      </c>
      <c r="T508" s="168"/>
      <c r="U508" s="168"/>
      <c r="V508" s="169"/>
      <c r="W508" s="169"/>
      <c r="X508" s="221"/>
      <c r="Y508" s="221"/>
      <c r="Z508" s="221"/>
      <c r="AA508" s="222"/>
      <c r="AB508" s="221"/>
      <c r="AC508" s="221"/>
      <c r="AD508" s="221"/>
      <c r="AE508" s="226"/>
      <c r="AF508" s="170"/>
      <c r="AG508" s="130"/>
      <c r="AH508" s="130"/>
    </row>
    <row r="509" spans="19:34" x14ac:dyDescent="0.2">
      <c r="S509" s="226" t="e">
        <f t="shared" si="68"/>
        <v>#REF!</v>
      </c>
      <c r="T509" s="168"/>
      <c r="U509" s="168"/>
      <c r="V509" s="169"/>
      <c r="W509" s="169"/>
      <c r="X509" s="221"/>
      <c r="Y509" s="221"/>
      <c r="Z509" s="221"/>
      <c r="AA509" s="222"/>
      <c r="AB509" s="221"/>
      <c r="AC509" s="221"/>
      <c r="AD509" s="221"/>
      <c r="AE509" s="226"/>
      <c r="AF509" s="170"/>
      <c r="AG509" s="130"/>
      <c r="AH509" s="130"/>
    </row>
    <row r="510" spans="19:34" x14ac:dyDescent="0.2">
      <c r="S510" s="226" t="e">
        <f t="shared" si="68"/>
        <v>#REF!</v>
      </c>
      <c r="T510" s="168"/>
      <c r="U510" s="168"/>
      <c r="V510" s="169"/>
      <c r="W510" s="169"/>
      <c r="X510" s="221"/>
      <c r="Y510" s="221"/>
      <c r="Z510" s="221"/>
      <c r="AA510" s="222"/>
      <c r="AB510" s="221"/>
      <c r="AC510" s="221"/>
      <c r="AD510" s="221"/>
      <c r="AE510" s="226"/>
      <c r="AF510" s="170"/>
      <c r="AG510" s="130"/>
      <c r="AH510" s="130"/>
    </row>
    <row r="511" spans="19:34" x14ac:dyDescent="0.2">
      <c r="S511" s="226" t="e">
        <f t="shared" si="68"/>
        <v>#REF!</v>
      </c>
      <c r="T511" s="168"/>
      <c r="U511" s="168"/>
      <c r="V511" s="169"/>
      <c r="W511" s="169"/>
      <c r="X511" s="221"/>
      <c r="Y511" s="221"/>
      <c r="Z511" s="221"/>
      <c r="AA511" s="222"/>
      <c r="AB511" s="221"/>
      <c r="AC511" s="221"/>
      <c r="AD511" s="221"/>
      <c r="AE511" s="226"/>
      <c r="AF511" s="170"/>
      <c r="AG511" s="130"/>
      <c r="AH511" s="130"/>
    </row>
    <row r="512" spans="19:34" x14ac:dyDescent="0.2">
      <c r="S512" s="226" t="e">
        <f t="shared" si="68"/>
        <v>#REF!</v>
      </c>
      <c r="T512" s="168"/>
      <c r="U512" s="168"/>
      <c r="V512" s="169"/>
      <c r="W512" s="169"/>
      <c r="X512" s="221"/>
      <c r="Y512" s="221"/>
      <c r="Z512" s="221"/>
      <c r="AA512" s="222"/>
      <c r="AB512" s="221"/>
      <c r="AC512" s="221"/>
      <c r="AD512" s="221"/>
      <c r="AE512" s="226"/>
      <c r="AF512" s="170"/>
      <c r="AG512" s="130"/>
      <c r="AH512" s="130"/>
    </row>
    <row r="513" spans="19:34" x14ac:dyDescent="0.2">
      <c r="S513" s="226" t="e">
        <f t="shared" si="68"/>
        <v>#REF!</v>
      </c>
      <c r="T513" s="168"/>
      <c r="U513" s="168"/>
      <c r="V513" s="169"/>
      <c r="W513" s="169"/>
      <c r="X513" s="221"/>
      <c r="Y513" s="221"/>
      <c r="Z513" s="221"/>
      <c r="AA513" s="222"/>
      <c r="AB513" s="221"/>
      <c r="AC513" s="221"/>
      <c r="AD513" s="221"/>
      <c r="AE513" s="226"/>
      <c r="AF513" s="170"/>
      <c r="AG513" s="130"/>
      <c r="AH513" s="130"/>
    </row>
    <row r="514" spans="19:34" x14ac:dyDescent="0.2">
      <c r="S514" s="226" t="e">
        <f t="shared" si="68"/>
        <v>#REF!</v>
      </c>
      <c r="T514" s="168"/>
      <c r="U514" s="168"/>
      <c r="V514" s="169"/>
      <c r="W514" s="169"/>
      <c r="X514" s="221"/>
      <c r="Y514" s="221"/>
      <c r="Z514" s="221"/>
      <c r="AA514" s="222"/>
      <c r="AB514" s="221"/>
      <c r="AC514" s="221"/>
      <c r="AD514" s="221"/>
      <c r="AE514" s="226"/>
      <c r="AF514" s="170"/>
      <c r="AG514" s="130"/>
      <c r="AH514" s="130"/>
    </row>
    <row r="515" spans="19:34" x14ac:dyDescent="0.2">
      <c r="S515" s="226" t="e">
        <f t="shared" ref="S515:S578" si="69">MID(#REF!,2,7)</f>
        <v>#REF!</v>
      </c>
      <c r="T515" s="168"/>
      <c r="U515" s="168"/>
      <c r="V515" s="169"/>
      <c r="W515" s="169"/>
      <c r="X515" s="221"/>
      <c r="Y515" s="221"/>
      <c r="Z515" s="221"/>
      <c r="AA515" s="222"/>
      <c r="AB515" s="221"/>
      <c r="AC515" s="221"/>
      <c r="AD515" s="221"/>
      <c r="AE515" s="226"/>
      <c r="AF515" s="170"/>
      <c r="AG515" s="130"/>
      <c r="AH515" s="130"/>
    </row>
    <row r="516" spans="19:34" x14ac:dyDescent="0.2">
      <c r="S516" s="226" t="e">
        <f t="shared" si="69"/>
        <v>#REF!</v>
      </c>
      <c r="T516" s="168"/>
      <c r="U516" s="168"/>
      <c r="V516" s="169"/>
      <c r="W516" s="169"/>
      <c r="X516" s="221"/>
      <c r="Y516" s="221"/>
      <c r="Z516" s="221"/>
      <c r="AA516" s="222"/>
      <c r="AB516" s="221"/>
      <c r="AC516" s="221"/>
      <c r="AD516" s="221"/>
      <c r="AE516" s="226"/>
      <c r="AF516" s="170"/>
      <c r="AG516" s="130"/>
      <c r="AH516" s="130"/>
    </row>
    <row r="517" spans="19:34" x14ac:dyDescent="0.2">
      <c r="S517" s="226" t="e">
        <f t="shared" si="69"/>
        <v>#REF!</v>
      </c>
      <c r="T517" s="168"/>
      <c r="U517" s="168"/>
      <c r="V517" s="169"/>
      <c r="W517" s="169"/>
      <c r="X517" s="221"/>
      <c r="Y517" s="221"/>
      <c r="Z517" s="221"/>
      <c r="AA517" s="222"/>
      <c r="AB517" s="221"/>
      <c r="AC517" s="221"/>
      <c r="AD517" s="221"/>
      <c r="AE517" s="226"/>
      <c r="AF517" s="170"/>
      <c r="AG517" s="130"/>
      <c r="AH517" s="130"/>
    </row>
    <row r="518" spans="19:34" x14ac:dyDescent="0.2">
      <c r="S518" s="226" t="e">
        <f t="shared" si="69"/>
        <v>#REF!</v>
      </c>
      <c r="T518" s="168"/>
      <c r="U518" s="168"/>
      <c r="V518" s="169"/>
      <c r="W518" s="169"/>
      <c r="X518" s="221"/>
      <c r="Y518" s="221"/>
      <c r="Z518" s="221"/>
      <c r="AA518" s="222"/>
      <c r="AB518" s="221"/>
      <c r="AC518" s="221"/>
      <c r="AD518" s="221"/>
      <c r="AE518" s="226"/>
      <c r="AF518" s="170"/>
      <c r="AG518" s="130"/>
      <c r="AH518" s="130"/>
    </row>
    <row r="519" spans="19:34" x14ac:dyDescent="0.2">
      <c r="S519" s="226" t="e">
        <f t="shared" si="69"/>
        <v>#REF!</v>
      </c>
      <c r="T519" s="168"/>
      <c r="U519" s="168"/>
      <c r="V519" s="169"/>
      <c r="W519" s="169"/>
      <c r="X519" s="221"/>
      <c r="Y519" s="221"/>
      <c r="Z519" s="221"/>
      <c r="AA519" s="222"/>
      <c r="AB519" s="221"/>
      <c r="AC519" s="221"/>
      <c r="AD519" s="221"/>
      <c r="AE519" s="226"/>
      <c r="AF519" s="170"/>
      <c r="AG519" s="130"/>
      <c r="AH519" s="130"/>
    </row>
    <row r="520" spans="19:34" x14ac:dyDescent="0.2">
      <c r="S520" s="226" t="e">
        <f t="shared" si="69"/>
        <v>#REF!</v>
      </c>
      <c r="T520" s="168"/>
      <c r="U520" s="168"/>
      <c r="V520" s="169"/>
      <c r="W520" s="169"/>
      <c r="X520" s="221"/>
      <c r="Y520" s="221"/>
      <c r="Z520" s="221"/>
      <c r="AA520" s="222"/>
      <c r="AB520" s="221"/>
      <c r="AC520" s="221"/>
      <c r="AD520" s="221"/>
      <c r="AE520" s="226"/>
      <c r="AF520" s="170"/>
      <c r="AG520" s="130"/>
      <c r="AH520" s="130"/>
    </row>
    <row r="521" spans="19:34" x14ac:dyDescent="0.2">
      <c r="S521" s="226" t="e">
        <f t="shared" si="69"/>
        <v>#REF!</v>
      </c>
      <c r="T521" s="168"/>
      <c r="U521" s="168"/>
      <c r="V521" s="169"/>
      <c r="W521" s="169"/>
      <c r="X521" s="221"/>
      <c r="Y521" s="221"/>
      <c r="Z521" s="221"/>
      <c r="AA521" s="222"/>
      <c r="AB521" s="221"/>
      <c r="AC521" s="221"/>
      <c r="AD521" s="221"/>
      <c r="AE521" s="226"/>
      <c r="AF521" s="170"/>
      <c r="AG521" s="130"/>
      <c r="AH521" s="130"/>
    </row>
    <row r="522" spans="19:34" x14ac:dyDescent="0.2">
      <c r="S522" s="226" t="e">
        <f t="shared" si="69"/>
        <v>#REF!</v>
      </c>
      <c r="T522" s="168"/>
      <c r="U522" s="168"/>
      <c r="V522" s="169"/>
      <c r="W522" s="169"/>
      <c r="X522" s="221"/>
      <c r="Y522" s="221"/>
      <c r="Z522" s="221"/>
      <c r="AA522" s="222"/>
      <c r="AB522" s="221"/>
      <c r="AC522" s="221"/>
      <c r="AD522" s="221"/>
      <c r="AE522" s="226"/>
      <c r="AF522" s="170"/>
      <c r="AG522" s="130"/>
      <c r="AH522" s="130"/>
    </row>
    <row r="523" spans="19:34" x14ac:dyDescent="0.2">
      <c r="S523" s="226" t="e">
        <f t="shared" si="69"/>
        <v>#REF!</v>
      </c>
      <c r="T523" s="168"/>
      <c r="U523" s="168"/>
      <c r="V523" s="169"/>
      <c r="W523" s="169"/>
      <c r="X523" s="221"/>
      <c r="Y523" s="221"/>
      <c r="Z523" s="221"/>
      <c r="AA523" s="222"/>
      <c r="AB523" s="221"/>
      <c r="AC523" s="221"/>
      <c r="AD523" s="221"/>
      <c r="AE523" s="226"/>
      <c r="AF523" s="170"/>
      <c r="AG523" s="130"/>
      <c r="AH523" s="130"/>
    </row>
    <row r="524" spans="19:34" x14ac:dyDescent="0.2">
      <c r="S524" s="226" t="e">
        <f t="shared" si="69"/>
        <v>#REF!</v>
      </c>
      <c r="T524" s="168"/>
      <c r="U524" s="168"/>
      <c r="V524" s="169"/>
      <c r="W524" s="169"/>
      <c r="X524" s="221"/>
      <c r="Y524" s="221"/>
      <c r="Z524" s="221"/>
      <c r="AA524" s="222"/>
      <c r="AB524" s="221"/>
      <c r="AC524" s="221"/>
      <c r="AD524" s="221"/>
      <c r="AE524" s="226"/>
      <c r="AF524" s="170"/>
      <c r="AG524" s="130"/>
      <c r="AH524" s="130"/>
    </row>
    <row r="525" spans="19:34" x14ac:dyDescent="0.2">
      <c r="S525" s="226" t="e">
        <f t="shared" si="69"/>
        <v>#REF!</v>
      </c>
      <c r="T525" s="168"/>
      <c r="U525" s="168"/>
      <c r="V525" s="169"/>
      <c r="W525" s="169"/>
      <c r="X525" s="221"/>
      <c r="Y525" s="221"/>
      <c r="Z525" s="221"/>
      <c r="AA525" s="222"/>
      <c r="AB525" s="221"/>
      <c r="AC525" s="221"/>
      <c r="AD525" s="221"/>
      <c r="AE525" s="226"/>
      <c r="AF525" s="170"/>
      <c r="AG525" s="130"/>
      <c r="AH525" s="130"/>
    </row>
    <row r="526" spans="19:34" x14ac:dyDescent="0.2">
      <c r="S526" s="226" t="e">
        <f t="shared" si="69"/>
        <v>#REF!</v>
      </c>
      <c r="T526" s="168"/>
      <c r="U526" s="168"/>
      <c r="V526" s="169"/>
      <c r="W526" s="169"/>
      <c r="X526" s="221"/>
      <c r="Y526" s="221"/>
      <c r="Z526" s="221"/>
      <c r="AA526" s="222"/>
      <c r="AB526" s="221"/>
      <c r="AC526" s="221"/>
      <c r="AD526" s="221"/>
      <c r="AE526" s="226"/>
      <c r="AF526" s="170"/>
      <c r="AG526" s="130"/>
      <c r="AH526" s="130"/>
    </row>
    <row r="527" spans="19:34" x14ac:dyDescent="0.2">
      <c r="S527" s="226" t="e">
        <f t="shared" si="69"/>
        <v>#REF!</v>
      </c>
      <c r="T527" s="168"/>
      <c r="U527" s="168"/>
      <c r="V527" s="169"/>
      <c r="W527" s="169"/>
      <c r="X527" s="221"/>
      <c r="Y527" s="221"/>
      <c r="Z527" s="221"/>
      <c r="AA527" s="222"/>
      <c r="AB527" s="221"/>
      <c r="AC527" s="221"/>
      <c r="AD527" s="221"/>
      <c r="AE527" s="226"/>
      <c r="AF527" s="170"/>
      <c r="AG527" s="130"/>
      <c r="AH527" s="130"/>
    </row>
    <row r="528" spans="19:34" x14ac:dyDescent="0.2">
      <c r="S528" s="226" t="e">
        <f t="shared" si="69"/>
        <v>#REF!</v>
      </c>
      <c r="T528" s="168"/>
      <c r="U528" s="168"/>
      <c r="V528" s="169"/>
      <c r="W528" s="169"/>
      <c r="X528" s="221"/>
      <c r="Y528" s="221"/>
      <c r="Z528" s="221"/>
      <c r="AA528" s="222"/>
      <c r="AB528" s="221"/>
      <c r="AC528" s="221"/>
      <c r="AD528" s="221"/>
      <c r="AE528" s="226"/>
      <c r="AF528" s="170"/>
      <c r="AG528" s="130"/>
      <c r="AH528" s="130"/>
    </row>
    <row r="529" spans="19:34" x14ac:dyDescent="0.2">
      <c r="S529" s="226" t="e">
        <f t="shared" si="69"/>
        <v>#REF!</v>
      </c>
      <c r="T529" s="168"/>
      <c r="U529" s="168"/>
      <c r="V529" s="169"/>
      <c r="W529" s="169"/>
      <c r="X529" s="221"/>
      <c r="Y529" s="221"/>
      <c r="Z529" s="221"/>
      <c r="AA529" s="222"/>
      <c r="AB529" s="221"/>
      <c r="AC529" s="221"/>
      <c r="AD529" s="221"/>
      <c r="AE529" s="226"/>
      <c r="AF529" s="170"/>
      <c r="AG529" s="130"/>
      <c r="AH529" s="130"/>
    </row>
    <row r="530" spans="19:34" x14ac:dyDescent="0.2">
      <c r="S530" s="226" t="e">
        <f t="shared" si="69"/>
        <v>#REF!</v>
      </c>
      <c r="T530" s="168"/>
      <c r="U530" s="168"/>
      <c r="V530" s="169"/>
      <c r="W530" s="169"/>
      <c r="X530" s="221"/>
      <c r="Y530" s="221"/>
      <c r="Z530" s="221"/>
      <c r="AA530" s="222"/>
      <c r="AB530" s="221"/>
      <c r="AC530" s="221"/>
      <c r="AD530" s="221"/>
      <c r="AE530" s="226"/>
      <c r="AF530" s="170"/>
      <c r="AG530" s="130"/>
      <c r="AH530" s="130"/>
    </row>
    <row r="531" spans="19:34" x14ac:dyDescent="0.2">
      <c r="S531" s="226" t="e">
        <f t="shared" si="69"/>
        <v>#REF!</v>
      </c>
      <c r="T531" s="168"/>
      <c r="U531" s="168"/>
      <c r="V531" s="169"/>
      <c r="W531" s="169"/>
      <c r="X531" s="221"/>
      <c r="Y531" s="221"/>
      <c r="Z531" s="221"/>
      <c r="AA531" s="222"/>
      <c r="AB531" s="221"/>
      <c r="AC531" s="221"/>
      <c r="AD531" s="221"/>
      <c r="AE531" s="226"/>
      <c r="AF531" s="170"/>
      <c r="AG531" s="130"/>
      <c r="AH531" s="130"/>
    </row>
    <row r="532" spans="19:34" x14ac:dyDescent="0.2">
      <c r="S532" s="226" t="e">
        <f t="shared" si="69"/>
        <v>#REF!</v>
      </c>
      <c r="T532" s="168"/>
      <c r="U532" s="168"/>
      <c r="V532" s="169"/>
      <c r="W532" s="169"/>
      <c r="X532" s="221"/>
      <c r="Y532" s="221"/>
      <c r="Z532" s="221"/>
      <c r="AA532" s="222"/>
      <c r="AB532" s="221"/>
      <c r="AC532" s="221"/>
      <c r="AD532" s="221"/>
      <c r="AE532" s="226"/>
      <c r="AF532" s="170"/>
      <c r="AG532" s="130"/>
      <c r="AH532" s="130"/>
    </row>
    <row r="533" spans="19:34" x14ac:dyDescent="0.2">
      <c r="S533" s="226" t="e">
        <f t="shared" si="69"/>
        <v>#REF!</v>
      </c>
      <c r="T533" s="168"/>
      <c r="U533" s="168"/>
      <c r="V533" s="169"/>
      <c r="W533" s="169"/>
      <c r="X533" s="221"/>
      <c r="Y533" s="221"/>
      <c r="Z533" s="221"/>
      <c r="AA533" s="222"/>
      <c r="AB533" s="221"/>
      <c r="AC533" s="221"/>
      <c r="AD533" s="221"/>
      <c r="AE533" s="226"/>
      <c r="AF533" s="170"/>
      <c r="AG533" s="130"/>
      <c r="AH533" s="130"/>
    </row>
    <row r="534" spans="19:34" x14ac:dyDescent="0.2">
      <c r="S534" s="226" t="e">
        <f t="shared" si="69"/>
        <v>#REF!</v>
      </c>
      <c r="T534" s="168"/>
      <c r="U534" s="168"/>
      <c r="V534" s="169"/>
      <c r="W534" s="169"/>
      <c r="X534" s="221"/>
      <c r="Y534" s="221"/>
      <c r="Z534" s="221"/>
      <c r="AA534" s="222"/>
      <c r="AB534" s="221"/>
      <c r="AC534" s="221"/>
      <c r="AD534" s="221"/>
      <c r="AE534" s="226"/>
      <c r="AF534" s="170"/>
      <c r="AG534" s="130"/>
      <c r="AH534" s="130"/>
    </row>
    <row r="535" spans="19:34" x14ac:dyDescent="0.2">
      <c r="S535" s="226" t="e">
        <f t="shared" si="69"/>
        <v>#REF!</v>
      </c>
      <c r="T535" s="168"/>
      <c r="U535" s="168"/>
      <c r="V535" s="169"/>
      <c r="W535" s="169"/>
      <c r="X535" s="221"/>
      <c r="Y535" s="221"/>
      <c r="Z535" s="221"/>
      <c r="AA535" s="222"/>
      <c r="AB535" s="221"/>
      <c r="AC535" s="221"/>
      <c r="AD535" s="221"/>
      <c r="AE535" s="226"/>
      <c r="AF535" s="170"/>
      <c r="AG535" s="130"/>
      <c r="AH535" s="130"/>
    </row>
    <row r="536" spans="19:34" x14ac:dyDescent="0.2">
      <c r="S536" s="226" t="e">
        <f t="shared" si="69"/>
        <v>#REF!</v>
      </c>
      <c r="T536" s="168"/>
      <c r="U536" s="168"/>
      <c r="V536" s="169"/>
      <c r="W536" s="169"/>
      <c r="X536" s="221"/>
      <c r="Y536" s="221"/>
      <c r="Z536" s="221"/>
      <c r="AA536" s="222"/>
      <c r="AB536" s="221"/>
      <c r="AC536" s="221"/>
      <c r="AD536" s="221"/>
      <c r="AE536" s="226"/>
      <c r="AF536" s="170"/>
      <c r="AG536" s="130"/>
      <c r="AH536" s="130"/>
    </row>
    <row r="537" spans="19:34" x14ac:dyDescent="0.2">
      <c r="S537" s="226" t="e">
        <f t="shared" si="69"/>
        <v>#REF!</v>
      </c>
      <c r="T537" s="168"/>
      <c r="U537" s="168"/>
      <c r="V537" s="169"/>
      <c r="W537" s="169"/>
      <c r="X537" s="221"/>
      <c r="Y537" s="221"/>
      <c r="Z537" s="221"/>
      <c r="AA537" s="222"/>
      <c r="AB537" s="221"/>
      <c r="AC537" s="221"/>
      <c r="AD537" s="221"/>
      <c r="AE537" s="226"/>
      <c r="AF537" s="170"/>
      <c r="AG537" s="130"/>
      <c r="AH537" s="130"/>
    </row>
    <row r="538" spans="19:34" x14ac:dyDescent="0.2">
      <c r="S538" s="226" t="e">
        <f t="shared" si="69"/>
        <v>#REF!</v>
      </c>
      <c r="T538" s="168"/>
      <c r="U538" s="168"/>
      <c r="V538" s="169"/>
      <c r="W538" s="169"/>
      <c r="X538" s="221"/>
      <c r="Y538" s="221"/>
      <c r="Z538" s="221"/>
      <c r="AA538" s="222"/>
      <c r="AB538" s="221"/>
      <c r="AC538" s="221"/>
      <c r="AD538" s="221"/>
      <c r="AE538" s="226"/>
      <c r="AF538" s="170"/>
      <c r="AG538" s="130"/>
      <c r="AH538" s="130"/>
    </row>
    <row r="539" spans="19:34" x14ac:dyDescent="0.2">
      <c r="S539" s="226" t="e">
        <f t="shared" si="69"/>
        <v>#REF!</v>
      </c>
      <c r="T539" s="168"/>
      <c r="U539" s="168"/>
      <c r="V539" s="169"/>
      <c r="W539" s="169"/>
      <c r="X539" s="221"/>
      <c r="Y539" s="221"/>
      <c r="Z539" s="221"/>
      <c r="AA539" s="222"/>
      <c r="AB539" s="221"/>
      <c r="AC539" s="221"/>
      <c r="AD539" s="221"/>
      <c r="AE539" s="226"/>
      <c r="AF539" s="170"/>
      <c r="AG539" s="130"/>
      <c r="AH539" s="130"/>
    </row>
    <row r="540" spans="19:34" x14ac:dyDescent="0.2">
      <c r="S540" s="226" t="e">
        <f t="shared" si="69"/>
        <v>#REF!</v>
      </c>
      <c r="T540" s="168"/>
      <c r="U540" s="168"/>
      <c r="V540" s="169"/>
      <c r="W540" s="169"/>
      <c r="X540" s="221"/>
      <c r="Y540" s="221"/>
      <c r="Z540" s="221"/>
      <c r="AA540" s="222"/>
      <c r="AB540" s="221"/>
      <c r="AC540" s="221"/>
      <c r="AD540" s="221"/>
      <c r="AE540" s="226"/>
      <c r="AF540" s="170"/>
      <c r="AG540" s="130"/>
      <c r="AH540" s="130"/>
    </row>
    <row r="541" spans="19:34" x14ac:dyDescent="0.2">
      <c r="S541" s="226" t="e">
        <f t="shared" si="69"/>
        <v>#REF!</v>
      </c>
      <c r="T541" s="168"/>
      <c r="U541" s="168"/>
      <c r="V541" s="169"/>
      <c r="W541" s="169"/>
      <c r="X541" s="221"/>
      <c r="Y541" s="221"/>
      <c r="Z541" s="221"/>
      <c r="AA541" s="222"/>
      <c r="AB541" s="221"/>
      <c r="AC541" s="221"/>
      <c r="AD541" s="221"/>
      <c r="AE541" s="226"/>
      <c r="AF541" s="170"/>
      <c r="AG541" s="130"/>
      <c r="AH541" s="130"/>
    </row>
    <row r="542" spans="19:34" x14ac:dyDescent="0.2">
      <c r="S542" s="226" t="e">
        <f t="shared" si="69"/>
        <v>#REF!</v>
      </c>
      <c r="T542" s="168"/>
      <c r="U542" s="168"/>
      <c r="V542" s="169"/>
      <c r="W542" s="169"/>
      <c r="X542" s="221"/>
      <c r="Y542" s="221"/>
      <c r="Z542" s="221"/>
      <c r="AA542" s="222"/>
      <c r="AB542" s="221"/>
      <c r="AC542" s="221"/>
      <c r="AD542" s="221"/>
      <c r="AE542" s="226"/>
      <c r="AF542" s="170"/>
      <c r="AG542" s="130"/>
      <c r="AH542" s="130"/>
    </row>
    <row r="543" spans="19:34" x14ac:dyDescent="0.2">
      <c r="S543" s="226" t="e">
        <f t="shared" si="69"/>
        <v>#REF!</v>
      </c>
      <c r="T543" s="168"/>
      <c r="U543" s="168"/>
      <c r="V543" s="169"/>
      <c r="W543" s="169"/>
      <c r="X543" s="221"/>
      <c r="Y543" s="221"/>
      <c r="Z543" s="221"/>
      <c r="AA543" s="222"/>
      <c r="AB543" s="221"/>
      <c r="AC543" s="221"/>
      <c r="AD543" s="221"/>
      <c r="AE543" s="226"/>
      <c r="AF543" s="170"/>
      <c r="AG543" s="130"/>
      <c r="AH543" s="130"/>
    </row>
    <row r="544" spans="19:34" x14ac:dyDescent="0.2">
      <c r="S544" s="226" t="e">
        <f t="shared" si="69"/>
        <v>#REF!</v>
      </c>
      <c r="T544" s="168"/>
      <c r="U544" s="168"/>
      <c r="V544" s="169"/>
      <c r="W544" s="169"/>
      <c r="X544" s="221"/>
      <c r="Y544" s="221"/>
      <c r="Z544" s="221"/>
      <c r="AA544" s="222"/>
      <c r="AB544" s="221"/>
      <c r="AC544" s="221"/>
      <c r="AD544" s="221"/>
      <c r="AE544" s="226"/>
      <c r="AF544" s="170"/>
      <c r="AG544" s="130"/>
      <c r="AH544" s="130"/>
    </row>
    <row r="545" spans="19:34" x14ac:dyDescent="0.2">
      <c r="S545" s="226" t="e">
        <f t="shared" si="69"/>
        <v>#REF!</v>
      </c>
      <c r="T545" s="168"/>
      <c r="U545" s="168"/>
      <c r="V545" s="169"/>
      <c r="W545" s="169"/>
      <c r="X545" s="221"/>
      <c r="Y545" s="221"/>
      <c r="Z545" s="221"/>
      <c r="AA545" s="222"/>
      <c r="AB545" s="221"/>
      <c r="AC545" s="221"/>
      <c r="AD545" s="221"/>
      <c r="AE545" s="226"/>
      <c r="AF545" s="170"/>
      <c r="AG545" s="130"/>
      <c r="AH545" s="130"/>
    </row>
    <row r="546" spans="19:34" x14ac:dyDescent="0.2">
      <c r="S546" s="226" t="e">
        <f t="shared" si="69"/>
        <v>#REF!</v>
      </c>
      <c r="T546" s="168"/>
      <c r="U546" s="168"/>
      <c r="V546" s="169"/>
      <c r="W546" s="169"/>
      <c r="X546" s="221"/>
      <c r="Y546" s="221"/>
      <c r="Z546" s="221"/>
      <c r="AA546" s="222"/>
      <c r="AB546" s="221"/>
      <c r="AC546" s="221"/>
      <c r="AD546" s="221"/>
      <c r="AE546" s="226"/>
      <c r="AF546" s="170"/>
      <c r="AG546" s="130"/>
      <c r="AH546" s="130"/>
    </row>
    <row r="547" spans="19:34" x14ac:dyDescent="0.2">
      <c r="S547" s="226" t="e">
        <f t="shared" si="69"/>
        <v>#REF!</v>
      </c>
      <c r="T547" s="168"/>
      <c r="U547" s="168"/>
      <c r="V547" s="169"/>
      <c r="W547" s="169"/>
      <c r="X547" s="221"/>
      <c r="Y547" s="221"/>
      <c r="Z547" s="221"/>
      <c r="AA547" s="222"/>
      <c r="AB547" s="221"/>
      <c r="AC547" s="221"/>
      <c r="AD547" s="221"/>
      <c r="AE547" s="226"/>
      <c r="AF547" s="170"/>
      <c r="AG547" s="130"/>
      <c r="AH547" s="130"/>
    </row>
    <row r="548" spans="19:34" x14ac:dyDescent="0.2">
      <c r="S548" s="226" t="e">
        <f t="shared" si="69"/>
        <v>#REF!</v>
      </c>
      <c r="T548" s="168"/>
      <c r="U548" s="168"/>
      <c r="V548" s="169"/>
      <c r="W548" s="169"/>
      <c r="X548" s="221"/>
      <c r="Y548" s="221"/>
      <c r="Z548" s="221"/>
      <c r="AA548" s="222"/>
      <c r="AB548" s="221"/>
      <c r="AC548" s="221"/>
      <c r="AD548" s="221"/>
      <c r="AE548" s="226"/>
      <c r="AF548" s="170"/>
      <c r="AG548" s="130"/>
      <c r="AH548" s="130"/>
    </row>
    <row r="549" spans="19:34" x14ac:dyDescent="0.2">
      <c r="S549" s="226" t="e">
        <f t="shared" si="69"/>
        <v>#REF!</v>
      </c>
      <c r="T549" s="168"/>
      <c r="U549" s="168"/>
      <c r="V549" s="169"/>
      <c r="W549" s="169"/>
      <c r="X549" s="221"/>
      <c r="Y549" s="221"/>
      <c r="Z549" s="221"/>
      <c r="AA549" s="222"/>
      <c r="AB549" s="221"/>
      <c r="AC549" s="221"/>
      <c r="AD549" s="221"/>
      <c r="AE549" s="226"/>
      <c r="AF549" s="170"/>
      <c r="AG549" s="130"/>
      <c r="AH549" s="130"/>
    </row>
    <row r="550" spans="19:34" x14ac:dyDescent="0.2">
      <c r="S550" s="226" t="e">
        <f t="shared" si="69"/>
        <v>#REF!</v>
      </c>
      <c r="T550" s="168"/>
      <c r="U550" s="168"/>
      <c r="V550" s="169"/>
      <c r="W550" s="169"/>
      <c r="X550" s="221"/>
      <c r="Y550" s="221"/>
      <c r="Z550" s="221"/>
      <c r="AA550" s="222"/>
      <c r="AB550" s="221"/>
      <c r="AC550" s="221"/>
      <c r="AD550" s="221"/>
      <c r="AE550" s="226"/>
      <c r="AF550" s="170"/>
      <c r="AG550" s="130"/>
      <c r="AH550" s="130"/>
    </row>
    <row r="551" spans="19:34" x14ac:dyDescent="0.2">
      <c r="S551" s="226" t="e">
        <f t="shared" si="69"/>
        <v>#REF!</v>
      </c>
      <c r="T551" s="168"/>
      <c r="U551" s="168"/>
      <c r="V551" s="169"/>
      <c r="W551" s="169"/>
      <c r="X551" s="221"/>
      <c r="Y551" s="221"/>
      <c r="Z551" s="221"/>
      <c r="AA551" s="222"/>
      <c r="AB551" s="221"/>
      <c r="AC551" s="221"/>
      <c r="AD551" s="221"/>
      <c r="AE551" s="226"/>
      <c r="AF551" s="170"/>
      <c r="AG551" s="130"/>
      <c r="AH551" s="130"/>
    </row>
    <row r="552" spans="19:34" x14ac:dyDescent="0.2">
      <c r="S552" s="226" t="e">
        <f t="shared" si="69"/>
        <v>#REF!</v>
      </c>
      <c r="T552" s="168"/>
      <c r="U552" s="168"/>
      <c r="V552" s="169"/>
      <c r="W552" s="169"/>
      <c r="X552" s="221"/>
      <c r="Y552" s="221"/>
      <c r="Z552" s="221"/>
      <c r="AA552" s="222"/>
      <c r="AB552" s="221"/>
      <c r="AC552" s="221"/>
      <c r="AD552" s="221"/>
      <c r="AE552" s="226"/>
      <c r="AF552" s="170"/>
      <c r="AG552" s="130"/>
      <c r="AH552" s="130"/>
    </row>
    <row r="553" spans="19:34" x14ac:dyDescent="0.2">
      <c r="S553" s="226" t="e">
        <f t="shared" si="69"/>
        <v>#REF!</v>
      </c>
      <c r="T553" s="168"/>
      <c r="U553" s="168"/>
      <c r="V553" s="169"/>
      <c r="W553" s="169"/>
      <c r="X553" s="221"/>
      <c r="Y553" s="221"/>
      <c r="Z553" s="221"/>
      <c r="AA553" s="222"/>
      <c r="AB553" s="221"/>
      <c r="AC553" s="221"/>
      <c r="AD553" s="221"/>
      <c r="AE553" s="226"/>
      <c r="AF553" s="170"/>
      <c r="AG553" s="130"/>
      <c r="AH553" s="130"/>
    </row>
    <row r="554" spans="19:34" x14ac:dyDescent="0.2">
      <c r="S554" s="226" t="e">
        <f t="shared" si="69"/>
        <v>#REF!</v>
      </c>
      <c r="T554" s="168"/>
      <c r="U554" s="168"/>
      <c r="V554" s="169"/>
      <c r="W554" s="169"/>
      <c r="X554" s="221"/>
      <c r="Y554" s="221"/>
      <c r="Z554" s="221"/>
      <c r="AA554" s="222"/>
      <c r="AB554" s="221"/>
      <c r="AC554" s="221"/>
      <c r="AD554" s="221"/>
      <c r="AE554" s="226"/>
      <c r="AF554" s="170"/>
      <c r="AG554" s="130"/>
      <c r="AH554" s="130"/>
    </row>
    <row r="555" spans="19:34" x14ac:dyDescent="0.2">
      <c r="S555" s="226" t="e">
        <f t="shared" si="69"/>
        <v>#REF!</v>
      </c>
      <c r="T555" s="168"/>
      <c r="U555" s="168"/>
      <c r="V555" s="169"/>
      <c r="W555" s="169"/>
      <c r="X555" s="221"/>
      <c r="Y555" s="221"/>
      <c r="Z555" s="221"/>
      <c r="AA555" s="222"/>
      <c r="AB555" s="221"/>
      <c r="AC555" s="221"/>
      <c r="AD555" s="221"/>
      <c r="AE555" s="226"/>
      <c r="AF555" s="170"/>
      <c r="AG555" s="130"/>
      <c r="AH555" s="130"/>
    </row>
    <row r="556" spans="19:34" x14ac:dyDescent="0.2">
      <c r="S556" s="226" t="e">
        <f t="shared" si="69"/>
        <v>#REF!</v>
      </c>
      <c r="T556" s="168"/>
      <c r="U556" s="168"/>
      <c r="V556" s="169"/>
      <c r="W556" s="169"/>
      <c r="X556" s="221"/>
      <c r="Y556" s="221"/>
      <c r="Z556" s="221"/>
      <c r="AA556" s="222"/>
      <c r="AB556" s="221"/>
      <c r="AC556" s="221"/>
      <c r="AD556" s="221"/>
      <c r="AE556" s="226"/>
      <c r="AF556" s="170"/>
      <c r="AG556" s="130"/>
      <c r="AH556" s="130"/>
    </row>
    <row r="557" spans="19:34" x14ac:dyDescent="0.2">
      <c r="S557" s="226" t="e">
        <f t="shared" si="69"/>
        <v>#REF!</v>
      </c>
      <c r="T557" s="168"/>
      <c r="U557" s="168"/>
      <c r="V557" s="169"/>
      <c r="W557" s="169"/>
      <c r="X557" s="221"/>
      <c r="Y557" s="221"/>
      <c r="Z557" s="221"/>
      <c r="AA557" s="222"/>
      <c r="AB557" s="221"/>
      <c r="AC557" s="221"/>
      <c r="AD557" s="221"/>
      <c r="AE557" s="226"/>
      <c r="AF557" s="170"/>
      <c r="AG557" s="130"/>
      <c r="AH557" s="130"/>
    </row>
    <row r="558" spans="19:34" x14ac:dyDescent="0.2">
      <c r="S558" s="226" t="e">
        <f t="shared" si="69"/>
        <v>#REF!</v>
      </c>
      <c r="T558" s="168"/>
      <c r="U558" s="168"/>
      <c r="V558" s="169"/>
      <c r="W558" s="169"/>
      <c r="X558" s="221"/>
      <c r="Y558" s="221"/>
      <c r="Z558" s="221"/>
      <c r="AA558" s="222"/>
      <c r="AB558" s="221"/>
      <c r="AC558" s="221"/>
      <c r="AD558" s="221"/>
      <c r="AE558" s="226"/>
      <c r="AF558" s="170"/>
      <c r="AG558" s="130"/>
      <c r="AH558" s="130"/>
    </row>
    <row r="559" spans="19:34" x14ac:dyDescent="0.2">
      <c r="S559" s="226" t="e">
        <f t="shared" si="69"/>
        <v>#REF!</v>
      </c>
      <c r="T559" s="168"/>
      <c r="U559" s="168"/>
      <c r="V559" s="169"/>
      <c r="W559" s="169"/>
      <c r="X559" s="221"/>
      <c r="Y559" s="221"/>
      <c r="Z559" s="221"/>
      <c r="AA559" s="222"/>
      <c r="AB559" s="221"/>
      <c r="AC559" s="221"/>
      <c r="AD559" s="221"/>
      <c r="AE559" s="226"/>
      <c r="AF559" s="170"/>
      <c r="AG559" s="130"/>
      <c r="AH559" s="130"/>
    </row>
    <row r="560" spans="19:34" x14ac:dyDescent="0.2">
      <c r="S560" s="226" t="e">
        <f t="shared" si="69"/>
        <v>#REF!</v>
      </c>
      <c r="T560" s="168"/>
      <c r="U560" s="168"/>
      <c r="V560" s="169"/>
      <c r="W560" s="169"/>
      <c r="X560" s="221"/>
      <c r="Y560" s="221"/>
      <c r="Z560" s="221"/>
      <c r="AA560" s="222"/>
      <c r="AB560" s="221"/>
      <c r="AC560" s="221"/>
      <c r="AD560" s="221"/>
      <c r="AE560" s="226"/>
      <c r="AF560" s="170"/>
      <c r="AG560" s="130"/>
      <c r="AH560" s="130"/>
    </row>
    <row r="561" spans="19:34" x14ac:dyDescent="0.2">
      <c r="S561" s="226" t="e">
        <f t="shared" si="69"/>
        <v>#REF!</v>
      </c>
      <c r="T561" s="168"/>
      <c r="U561" s="168"/>
      <c r="V561" s="169"/>
      <c r="W561" s="169"/>
      <c r="X561" s="221"/>
      <c r="Y561" s="221"/>
      <c r="Z561" s="221"/>
      <c r="AA561" s="222"/>
      <c r="AB561" s="221"/>
      <c r="AC561" s="221"/>
      <c r="AD561" s="221"/>
      <c r="AE561" s="226"/>
      <c r="AF561" s="170"/>
      <c r="AG561" s="130"/>
      <c r="AH561" s="130"/>
    </row>
    <row r="562" spans="19:34" x14ac:dyDescent="0.2">
      <c r="S562" s="226" t="e">
        <f t="shared" si="69"/>
        <v>#REF!</v>
      </c>
      <c r="T562" s="168"/>
      <c r="U562" s="168"/>
      <c r="V562" s="169"/>
      <c r="W562" s="169"/>
      <c r="X562" s="221"/>
      <c r="Y562" s="221"/>
      <c r="Z562" s="221"/>
      <c r="AA562" s="222"/>
      <c r="AB562" s="221"/>
      <c r="AC562" s="221"/>
      <c r="AD562" s="221"/>
      <c r="AE562" s="226"/>
      <c r="AF562" s="170"/>
      <c r="AG562" s="130"/>
      <c r="AH562" s="130"/>
    </row>
    <row r="563" spans="19:34" x14ac:dyDescent="0.2">
      <c r="S563" s="226" t="e">
        <f t="shared" si="69"/>
        <v>#REF!</v>
      </c>
      <c r="T563" s="168"/>
      <c r="U563" s="168"/>
      <c r="V563" s="169"/>
      <c r="W563" s="169"/>
      <c r="X563" s="221"/>
      <c r="Y563" s="221"/>
      <c r="Z563" s="221"/>
      <c r="AA563" s="222"/>
      <c r="AB563" s="221"/>
      <c r="AC563" s="221"/>
      <c r="AD563" s="221"/>
      <c r="AE563" s="226"/>
      <c r="AF563" s="170"/>
      <c r="AG563" s="130"/>
      <c r="AH563" s="130"/>
    </row>
    <row r="564" spans="19:34" x14ac:dyDescent="0.2">
      <c r="S564" s="226" t="e">
        <f t="shared" si="69"/>
        <v>#REF!</v>
      </c>
      <c r="T564" s="168"/>
      <c r="U564" s="168"/>
      <c r="V564" s="169"/>
      <c r="W564" s="169"/>
      <c r="X564" s="221"/>
      <c r="Y564" s="221"/>
      <c r="Z564" s="221"/>
      <c r="AA564" s="222"/>
      <c r="AB564" s="221"/>
      <c r="AC564" s="221"/>
      <c r="AD564" s="221"/>
      <c r="AE564" s="226"/>
      <c r="AF564" s="170"/>
      <c r="AG564" s="130"/>
      <c r="AH564" s="130"/>
    </row>
    <row r="565" spans="19:34" x14ac:dyDescent="0.2">
      <c r="S565" s="226" t="e">
        <f t="shared" si="69"/>
        <v>#REF!</v>
      </c>
      <c r="T565" s="168"/>
      <c r="U565" s="168"/>
      <c r="V565" s="169"/>
      <c r="W565" s="169"/>
      <c r="X565" s="221"/>
      <c r="Y565" s="221"/>
      <c r="Z565" s="221"/>
      <c r="AA565" s="222"/>
      <c r="AB565" s="221"/>
      <c r="AC565" s="221"/>
      <c r="AD565" s="221"/>
      <c r="AE565" s="226"/>
      <c r="AF565" s="170"/>
      <c r="AG565" s="130"/>
      <c r="AH565" s="130"/>
    </row>
    <row r="566" spans="19:34" x14ac:dyDescent="0.2">
      <c r="S566" s="226" t="e">
        <f t="shared" si="69"/>
        <v>#REF!</v>
      </c>
      <c r="T566" s="168"/>
      <c r="U566" s="168"/>
      <c r="V566" s="169"/>
      <c r="W566" s="169"/>
      <c r="X566" s="221"/>
      <c r="Y566" s="221"/>
      <c r="Z566" s="221"/>
      <c r="AA566" s="222"/>
      <c r="AB566" s="221"/>
      <c r="AC566" s="221"/>
      <c r="AD566" s="221"/>
      <c r="AE566" s="226"/>
      <c r="AF566" s="170"/>
      <c r="AG566" s="130"/>
      <c r="AH566" s="130"/>
    </row>
    <row r="567" spans="19:34" x14ac:dyDescent="0.2">
      <c r="S567" s="226" t="e">
        <f t="shared" si="69"/>
        <v>#REF!</v>
      </c>
      <c r="T567" s="168"/>
      <c r="U567" s="168"/>
      <c r="V567" s="169"/>
      <c r="W567" s="169"/>
      <c r="X567" s="221"/>
      <c r="Y567" s="221"/>
      <c r="Z567" s="221"/>
      <c r="AA567" s="222"/>
      <c r="AB567" s="221"/>
      <c r="AC567" s="221"/>
      <c r="AD567" s="221"/>
      <c r="AE567" s="226"/>
      <c r="AF567" s="170"/>
      <c r="AG567" s="130"/>
      <c r="AH567" s="130"/>
    </row>
    <row r="568" spans="19:34" x14ac:dyDescent="0.2">
      <c r="S568" s="226" t="e">
        <f t="shared" si="69"/>
        <v>#REF!</v>
      </c>
      <c r="T568" s="168"/>
      <c r="U568" s="168"/>
      <c r="V568" s="169"/>
      <c r="W568" s="169"/>
      <c r="X568" s="221"/>
      <c r="Y568" s="221"/>
      <c r="Z568" s="221"/>
      <c r="AA568" s="222"/>
      <c r="AB568" s="221"/>
      <c r="AC568" s="221"/>
      <c r="AD568" s="221"/>
      <c r="AE568" s="226"/>
      <c r="AF568" s="170"/>
      <c r="AG568" s="130"/>
      <c r="AH568" s="130"/>
    </row>
    <row r="569" spans="19:34" x14ac:dyDescent="0.2">
      <c r="S569" s="226" t="e">
        <f t="shared" si="69"/>
        <v>#REF!</v>
      </c>
      <c r="T569" s="168"/>
      <c r="U569" s="168"/>
      <c r="V569" s="169"/>
      <c r="W569" s="169"/>
      <c r="X569" s="221"/>
      <c r="Y569" s="221"/>
      <c r="Z569" s="221"/>
      <c r="AA569" s="222"/>
      <c r="AB569" s="221"/>
      <c r="AC569" s="221"/>
      <c r="AD569" s="221"/>
      <c r="AE569" s="226"/>
      <c r="AF569" s="170"/>
      <c r="AG569" s="130"/>
      <c r="AH569" s="130"/>
    </row>
    <row r="570" spans="19:34" x14ac:dyDescent="0.2">
      <c r="S570" s="226" t="e">
        <f t="shared" si="69"/>
        <v>#REF!</v>
      </c>
      <c r="T570" s="168"/>
      <c r="U570" s="168"/>
      <c r="V570" s="169"/>
      <c r="W570" s="169"/>
      <c r="X570" s="221"/>
      <c r="Y570" s="221"/>
      <c r="Z570" s="221"/>
      <c r="AA570" s="222"/>
      <c r="AB570" s="221"/>
      <c r="AC570" s="221"/>
      <c r="AD570" s="221"/>
      <c r="AE570" s="226"/>
      <c r="AF570" s="170"/>
      <c r="AG570" s="130"/>
      <c r="AH570" s="130"/>
    </row>
    <row r="571" spans="19:34" x14ac:dyDescent="0.2">
      <c r="S571" s="226" t="e">
        <f t="shared" si="69"/>
        <v>#REF!</v>
      </c>
      <c r="T571" s="168"/>
      <c r="U571" s="168"/>
      <c r="V571" s="169"/>
      <c r="W571" s="169"/>
      <c r="X571" s="221"/>
      <c r="Y571" s="221"/>
      <c r="Z571" s="221"/>
      <c r="AA571" s="222"/>
      <c r="AB571" s="221"/>
      <c r="AC571" s="221"/>
      <c r="AD571" s="221"/>
      <c r="AE571" s="226"/>
      <c r="AF571" s="170"/>
      <c r="AG571" s="130"/>
      <c r="AH571" s="130"/>
    </row>
    <row r="572" spans="19:34" x14ac:dyDescent="0.2">
      <c r="S572" s="226" t="e">
        <f t="shared" si="69"/>
        <v>#REF!</v>
      </c>
      <c r="T572" s="168"/>
      <c r="U572" s="168"/>
      <c r="V572" s="169"/>
      <c r="W572" s="169"/>
      <c r="X572" s="221"/>
      <c r="Y572" s="221"/>
      <c r="Z572" s="221"/>
      <c r="AA572" s="222"/>
      <c r="AB572" s="221"/>
      <c r="AC572" s="221"/>
      <c r="AD572" s="221"/>
      <c r="AE572" s="226"/>
      <c r="AF572" s="170"/>
      <c r="AG572" s="130"/>
      <c r="AH572" s="130"/>
    </row>
    <row r="573" spans="19:34" x14ac:dyDescent="0.2">
      <c r="S573" s="226" t="e">
        <f t="shared" si="69"/>
        <v>#REF!</v>
      </c>
      <c r="T573" s="168"/>
      <c r="U573" s="168"/>
      <c r="V573" s="169"/>
      <c r="W573" s="169"/>
      <c r="X573" s="221"/>
      <c r="Y573" s="221"/>
      <c r="Z573" s="221"/>
      <c r="AA573" s="222"/>
      <c r="AB573" s="221"/>
      <c r="AC573" s="221"/>
      <c r="AD573" s="221"/>
      <c r="AE573" s="226"/>
      <c r="AF573" s="170"/>
      <c r="AG573" s="130"/>
      <c r="AH573" s="130"/>
    </row>
    <row r="574" spans="19:34" x14ac:dyDescent="0.2">
      <c r="S574" s="226" t="e">
        <f t="shared" si="69"/>
        <v>#REF!</v>
      </c>
      <c r="T574" s="168"/>
      <c r="U574" s="168"/>
      <c r="V574" s="169"/>
      <c r="W574" s="169"/>
      <c r="X574" s="221"/>
      <c r="Y574" s="221"/>
      <c r="Z574" s="221"/>
      <c r="AA574" s="222"/>
      <c r="AB574" s="221"/>
      <c r="AC574" s="221"/>
      <c r="AD574" s="221"/>
      <c r="AE574" s="226"/>
      <c r="AF574" s="170"/>
      <c r="AG574" s="130"/>
      <c r="AH574" s="130"/>
    </row>
    <row r="575" spans="19:34" x14ac:dyDescent="0.2">
      <c r="S575" s="226" t="e">
        <f t="shared" si="69"/>
        <v>#REF!</v>
      </c>
      <c r="T575" s="168"/>
      <c r="U575" s="168"/>
      <c r="V575" s="169"/>
      <c r="W575" s="169"/>
      <c r="X575" s="221"/>
      <c r="Y575" s="221"/>
      <c r="Z575" s="221"/>
      <c r="AA575" s="222"/>
      <c r="AB575" s="221"/>
      <c r="AC575" s="221"/>
      <c r="AD575" s="221"/>
      <c r="AE575" s="226"/>
      <c r="AF575" s="170"/>
      <c r="AG575" s="130"/>
      <c r="AH575" s="130"/>
    </row>
    <row r="576" spans="19:34" x14ac:dyDescent="0.2">
      <c r="S576" s="226" t="e">
        <f t="shared" si="69"/>
        <v>#REF!</v>
      </c>
      <c r="T576" s="168"/>
      <c r="U576" s="168"/>
      <c r="V576" s="169"/>
      <c r="W576" s="169"/>
      <c r="X576" s="221"/>
      <c r="Y576" s="221"/>
      <c r="Z576" s="221"/>
      <c r="AA576" s="222"/>
      <c r="AB576" s="221"/>
      <c r="AC576" s="221"/>
      <c r="AD576" s="221"/>
      <c r="AE576" s="226"/>
      <c r="AF576" s="170"/>
      <c r="AG576" s="130"/>
      <c r="AH576" s="130"/>
    </row>
    <row r="577" spans="19:34" x14ac:dyDescent="0.2">
      <c r="S577" s="226" t="e">
        <f t="shared" si="69"/>
        <v>#REF!</v>
      </c>
      <c r="T577" s="168"/>
      <c r="U577" s="168"/>
      <c r="V577" s="169"/>
      <c r="W577" s="169"/>
      <c r="X577" s="221"/>
      <c r="Y577" s="221"/>
      <c r="Z577" s="221"/>
      <c r="AA577" s="222"/>
      <c r="AB577" s="221"/>
      <c r="AC577" s="221"/>
      <c r="AD577" s="221"/>
      <c r="AE577" s="226"/>
      <c r="AF577" s="170"/>
      <c r="AG577" s="130"/>
      <c r="AH577" s="130"/>
    </row>
    <row r="578" spans="19:34" x14ac:dyDescent="0.2">
      <c r="S578" s="226" t="e">
        <f t="shared" si="69"/>
        <v>#REF!</v>
      </c>
      <c r="T578" s="168"/>
      <c r="U578" s="168"/>
      <c r="V578" s="169"/>
      <c r="W578" s="169"/>
      <c r="X578" s="221"/>
      <c r="Y578" s="221"/>
      <c r="Z578" s="221"/>
      <c r="AA578" s="222"/>
      <c r="AB578" s="221"/>
      <c r="AC578" s="221"/>
      <c r="AD578" s="221"/>
      <c r="AE578" s="226"/>
      <c r="AF578" s="170"/>
      <c r="AG578" s="130"/>
      <c r="AH578" s="130"/>
    </row>
    <row r="579" spans="19:34" x14ac:dyDescent="0.2">
      <c r="S579" s="226" t="e">
        <f t="shared" ref="S579:S642" si="70">MID(#REF!,2,7)</f>
        <v>#REF!</v>
      </c>
      <c r="T579" s="168"/>
      <c r="U579" s="168"/>
      <c r="V579" s="169"/>
      <c r="W579" s="169"/>
      <c r="X579" s="221"/>
      <c r="Y579" s="221"/>
      <c r="Z579" s="221"/>
      <c r="AA579" s="222"/>
      <c r="AB579" s="221"/>
      <c r="AC579" s="221"/>
      <c r="AD579" s="221"/>
      <c r="AE579" s="226"/>
      <c r="AF579" s="170"/>
      <c r="AG579" s="130"/>
      <c r="AH579" s="130"/>
    </row>
    <row r="580" spans="19:34" x14ac:dyDescent="0.2">
      <c r="S580" s="226" t="e">
        <f t="shared" si="70"/>
        <v>#REF!</v>
      </c>
      <c r="T580" s="168"/>
      <c r="U580" s="168"/>
      <c r="V580" s="169"/>
      <c r="W580" s="169"/>
      <c r="X580" s="221"/>
      <c r="Y580" s="221"/>
      <c r="Z580" s="221"/>
      <c r="AA580" s="222"/>
      <c r="AB580" s="221"/>
      <c r="AC580" s="221"/>
      <c r="AD580" s="221"/>
      <c r="AE580" s="226"/>
      <c r="AF580" s="170"/>
      <c r="AG580" s="130"/>
      <c r="AH580" s="130"/>
    </row>
    <row r="581" spans="19:34" x14ac:dyDescent="0.2">
      <c r="S581" s="226" t="e">
        <f t="shared" si="70"/>
        <v>#REF!</v>
      </c>
      <c r="T581" s="168"/>
      <c r="U581" s="168"/>
      <c r="V581" s="169"/>
      <c r="W581" s="169"/>
      <c r="X581" s="221"/>
      <c r="Y581" s="221"/>
      <c r="Z581" s="221"/>
      <c r="AA581" s="222"/>
      <c r="AB581" s="221"/>
      <c r="AC581" s="221"/>
      <c r="AD581" s="221"/>
      <c r="AE581" s="226"/>
      <c r="AF581" s="170"/>
      <c r="AG581" s="130"/>
      <c r="AH581" s="130"/>
    </row>
    <row r="582" spans="19:34" x14ac:dyDescent="0.2">
      <c r="S582" s="226" t="e">
        <f t="shared" si="70"/>
        <v>#REF!</v>
      </c>
      <c r="T582" s="168"/>
      <c r="U582" s="168"/>
      <c r="V582" s="169"/>
      <c r="W582" s="169"/>
      <c r="X582" s="221"/>
      <c r="Y582" s="221"/>
      <c r="Z582" s="221"/>
      <c r="AA582" s="222"/>
      <c r="AB582" s="221"/>
      <c r="AC582" s="221"/>
      <c r="AD582" s="221"/>
      <c r="AE582" s="226"/>
      <c r="AF582" s="170"/>
      <c r="AG582" s="130"/>
      <c r="AH582" s="130"/>
    </row>
    <row r="583" spans="19:34" x14ac:dyDescent="0.2">
      <c r="S583" s="226" t="e">
        <f t="shared" si="70"/>
        <v>#REF!</v>
      </c>
      <c r="T583" s="168"/>
      <c r="U583" s="168"/>
      <c r="V583" s="169"/>
      <c r="W583" s="169"/>
      <c r="X583" s="221"/>
      <c r="Y583" s="221"/>
      <c r="Z583" s="221"/>
      <c r="AA583" s="222"/>
      <c r="AB583" s="221"/>
      <c r="AC583" s="221"/>
      <c r="AD583" s="221"/>
      <c r="AE583" s="226"/>
      <c r="AF583" s="170"/>
      <c r="AG583" s="130"/>
      <c r="AH583" s="130"/>
    </row>
    <row r="584" spans="19:34" x14ac:dyDescent="0.2">
      <c r="S584" s="226" t="e">
        <f t="shared" si="70"/>
        <v>#REF!</v>
      </c>
      <c r="T584" s="168"/>
      <c r="U584" s="168"/>
      <c r="V584" s="169"/>
      <c r="W584" s="169"/>
      <c r="X584" s="221"/>
      <c r="Y584" s="221"/>
      <c r="Z584" s="221"/>
      <c r="AA584" s="222"/>
      <c r="AB584" s="221"/>
      <c r="AC584" s="221"/>
      <c r="AD584" s="221"/>
      <c r="AE584" s="226"/>
      <c r="AF584" s="170"/>
      <c r="AG584" s="130"/>
      <c r="AH584" s="130"/>
    </row>
    <row r="585" spans="19:34" x14ac:dyDescent="0.2">
      <c r="S585" s="226" t="e">
        <f t="shared" si="70"/>
        <v>#REF!</v>
      </c>
      <c r="T585" s="168"/>
      <c r="U585" s="168"/>
      <c r="V585" s="169"/>
      <c r="W585" s="169"/>
      <c r="X585" s="221"/>
      <c r="Y585" s="221"/>
      <c r="Z585" s="221"/>
      <c r="AA585" s="222"/>
      <c r="AB585" s="221"/>
      <c r="AC585" s="221"/>
      <c r="AD585" s="221"/>
      <c r="AE585" s="226"/>
      <c r="AF585" s="170"/>
      <c r="AG585" s="130"/>
      <c r="AH585" s="130"/>
    </row>
    <row r="586" spans="19:34" x14ac:dyDescent="0.2">
      <c r="S586" s="226" t="e">
        <f t="shared" si="70"/>
        <v>#REF!</v>
      </c>
      <c r="T586" s="168"/>
      <c r="U586" s="168"/>
      <c r="V586" s="169"/>
      <c r="W586" s="169"/>
      <c r="X586" s="221"/>
      <c r="Y586" s="221"/>
      <c r="Z586" s="221"/>
      <c r="AA586" s="222"/>
      <c r="AB586" s="221"/>
      <c r="AC586" s="221"/>
      <c r="AD586" s="221"/>
      <c r="AE586" s="226"/>
      <c r="AF586" s="170"/>
      <c r="AG586" s="130"/>
      <c r="AH586" s="130"/>
    </row>
    <row r="587" spans="19:34" x14ac:dyDescent="0.2">
      <c r="S587" s="226" t="e">
        <f t="shared" si="70"/>
        <v>#REF!</v>
      </c>
      <c r="T587" s="168"/>
      <c r="U587" s="168"/>
      <c r="V587" s="169"/>
      <c r="W587" s="169"/>
      <c r="X587" s="221"/>
      <c r="Y587" s="221"/>
      <c r="Z587" s="221"/>
      <c r="AA587" s="222"/>
      <c r="AB587" s="221"/>
      <c r="AC587" s="221"/>
      <c r="AD587" s="221"/>
      <c r="AE587" s="226"/>
      <c r="AF587" s="170"/>
      <c r="AG587" s="130"/>
      <c r="AH587" s="130"/>
    </row>
    <row r="588" spans="19:34" x14ac:dyDescent="0.2">
      <c r="S588" s="226" t="e">
        <f t="shared" si="70"/>
        <v>#REF!</v>
      </c>
      <c r="T588" s="168"/>
      <c r="U588" s="168"/>
      <c r="V588" s="169"/>
      <c r="W588" s="169"/>
      <c r="X588" s="221"/>
      <c r="Y588" s="221"/>
      <c r="Z588" s="221"/>
      <c r="AA588" s="222"/>
      <c r="AB588" s="221"/>
      <c r="AC588" s="221"/>
      <c r="AD588" s="221"/>
      <c r="AE588" s="226"/>
      <c r="AF588" s="170"/>
      <c r="AG588" s="130"/>
      <c r="AH588" s="130"/>
    </row>
    <row r="589" spans="19:34" x14ac:dyDescent="0.2">
      <c r="S589" s="226" t="e">
        <f t="shared" si="70"/>
        <v>#REF!</v>
      </c>
      <c r="T589" s="168"/>
      <c r="U589" s="168"/>
      <c r="V589" s="169"/>
      <c r="W589" s="169"/>
      <c r="X589" s="221"/>
      <c r="Y589" s="221"/>
      <c r="Z589" s="221"/>
      <c r="AA589" s="222"/>
      <c r="AB589" s="221"/>
      <c r="AC589" s="221"/>
      <c r="AD589" s="221"/>
      <c r="AE589" s="226"/>
      <c r="AF589" s="170"/>
      <c r="AG589" s="130"/>
      <c r="AH589" s="130"/>
    </row>
    <row r="590" spans="19:34" x14ac:dyDescent="0.2">
      <c r="S590" s="226" t="e">
        <f t="shared" si="70"/>
        <v>#REF!</v>
      </c>
      <c r="T590" s="168"/>
      <c r="U590" s="168"/>
      <c r="V590" s="169"/>
      <c r="W590" s="169"/>
      <c r="X590" s="221"/>
      <c r="Y590" s="221"/>
      <c r="Z590" s="221"/>
      <c r="AA590" s="222"/>
      <c r="AB590" s="221"/>
      <c r="AC590" s="221"/>
      <c r="AD590" s="221"/>
      <c r="AE590" s="226"/>
      <c r="AF590" s="170"/>
      <c r="AG590" s="130"/>
      <c r="AH590" s="130"/>
    </row>
    <row r="591" spans="19:34" x14ac:dyDescent="0.2">
      <c r="S591" s="226" t="e">
        <f t="shared" si="70"/>
        <v>#REF!</v>
      </c>
      <c r="T591" s="168"/>
      <c r="U591" s="168"/>
      <c r="V591" s="169"/>
      <c r="W591" s="169"/>
      <c r="X591" s="221"/>
      <c r="Y591" s="221"/>
      <c r="Z591" s="221"/>
      <c r="AA591" s="222"/>
      <c r="AB591" s="221"/>
      <c r="AC591" s="221"/>
      <c r="AD591" s="221"/>
      <c r="AE591" s="226"/>
      <c r="AF591" s="170"/>
      <c r="AG591" s="130"/>
      <c r="AH591" s="130"/>
    </row>
    <row r="592" spans="19:34" x14ac:dyDescent="0.2">
      <c r="S592" s="226" t="e">
        <f t="shared" si="70"/>
        <v>#REF!</v>
      </c>
      <c r="T592" s="168"/>
      <c r="U592" s="168"/>
      <c r="V592" s="169"/>
      <c r="W592" s="169"/>
      <c r="X592" s="221"/>
      <c r="Y592" s="221"/>
      <c r="Z592" s="221"/>
      <c r="AA592" s="222"/>
      <c r="AB592" s="221"/>
      <c r="AC592" s="221"/>
      <c r="AD592" s="221"/>
      <c r="AE592" s="226"/>
      <c r="AF592" s="170"/>
      <c r="AG592" s="130"/>
      <c r="AH592" s="130"/>
    </row>
    <row r="593" spans="19:34" x14ac:dyDescent="0.2">
      <c r="S593" s="226" t="e">
        <f t="shared" si="70"/>
        <v>#REF!</v>
      </c>
      <c r="T593" s="168"/>
      <c r="U593" s="168"/>
      <c r="V593" s="169"/>
      <c r="W593" s="169"/>
      <c r="X593" s="221"/>
      <c r="Y593" s="221"/>
      <c r="Z593" s="221"/>
      <c r="AA593" s="222"/>
      <c r="AB593" s="221"/>
      <c r="AC593" s="221"/>
      <c r="AD593" s="221"/>
      <c r="AE593" s="226"/>
      <c r="AF593" s="170"/>
      <c r="AG593" s="130"/>
      <c r="AH593" s="130"/>
    </row>
    <row r="594" spans="19:34" x14ac:dyDescent="0.2">
      <c r="S594" s="226" t="e">
        <f t="shared" si="70"/>
        <v>#REF!</v>
      </c>
      <c r="T594" s="168"/>
      <c r="U594" s="168"/>
      <c r="V594" s="169"/>
      <c r="W594" s="169"/>
      <c r="X594" s="221"/>
      <c r="Y594" s="221"/>
      <c r="Z594" s="221"/>
      <c r="AA594" s="222"/>
      <c r="AB594" s="221"/>
      <c r="AC594" s="221"/>
      <c r="AD594" s="221"/>
      <c r="AE594" s="226"/>
      <c r="AF594" s="170"/>
      <c r="AG594" s="130"/>
      <c r="AH594" s="130"/>
    </row>
    <row r="595" spans="19:34" x14ac:dyDescent="0.2">
      <c r="S595" s="226" t="e">
        <f t="shared" si="70"/>
        <v>#REF!</v>
      </c>
      <c r="T595" s="168"/>
      <c r="U595" s="168"/>
      <c r="V595" s="169"/>
      <c r="W595" s="169"/>
      <c r="X595" s="221"/>
      <c r="Y595" s="221"/>
      <c r="Z595" s="221"/>
      <c r="AA595" s="222"/>
      <c r="AB595" s="221"/>
      <c r="AC595" s="221"/>
      <c r="AD595" s="221"/>
      <c r="AE595" s="226"/>
      <c r="AF595" s="170"/>
      <c r="AG595" s="130"/>
      <c r="AH595" s="130"/>
    </row>
    <row r="596" spans="19:34" x14ac:dyDescent="0.2">
      <c r="S596" s="226" t="e">
        <f t="shared" si="70"/>
        <v>#REF!</v>
      </c>
      <c r="T596" s="168"/>
      <c r="U596" s="168"/>
      <c r="V596" s="169"/>
      <c r="W596" s="169"/>
      <c r="X596" s="221"/>
      <c r="Y596" s="221"/>
      <c r="Z596" s="221"/>
      <c r="AA596" s="222"/>
      <c r="AB596" s="221"/>
      <c r="AC596" s="221"/>
      <c r="AD596" s="221"/>
      <c r="AE596" s="226"/>
      <c r="AF596" s="170"/>
      <c r="AG596" s="130"/>
      <c r="AH596" s="130"/>
    </row>
    <row r="597" spans="19:34" x14ac:dyDescent="0.2">
      <c r="S597" s="226" t="e">
        <f t="shared" si="70"/>
        <v>#REF!</v>
      </c>
      <c r="T597" s="168"/>
      <c r="U597" s="168"/>
      <c r="V597" s="169"/>
      <c r="W597" s="169"/>
      <c r="X597" s="221"/>
      <c r="Y597" s="221"/>
      <c r="Z597" s="221"/>
      <c r="AA597" s="222"/>
      <c r="AB597" s="221"/>
      <c r="AC597" s="221"/>
      <c r="AD597" s="221"/>
      <c r="AE597" s="226"/>
      <c r="AF597" s="170"/>
      <c r="AG597" s="130"/>
      <c r="AH597" s="130"/>
    </row>
    <row r="598" spans="19:34" x14ac:dyDescent="0.2">
      <c r="S598" s="226" t="e">
        <f t="shared" si="70"/>
        <v>#REF!</v>
      </c>
      <c r="T598" s="168"/>
      <c r="U598" s="168"/>
      <c r="V598" s="169"/>
      <c r="W598" s="169"/>
      <c r="X598" s="221"/>
      <c r="Y598" s="221"/>
      <c r="Z598" s="221"/>
      <c r="AA598" s="222"/>
      <c r="AB598" s="221"/>
      <c r="AC598" s="221"/>
      <c r="AD598" s="221"/>
      <c r="AE598" s="226"/>
      <c r="AF598" s="170"/>
      <c r="AG598" s="130"/>
      <c r="AH598" s="130"/>
    </row>
    <row r="599" spans="19:34" x14ac:dyDescent="0.2">
      <c r="S599" s="226" t="e">
        <f t="shared" si="70"/>
        <v>#REF!</v>
      </c>
      <c r="T599" s="168"/>
      <c r="U599" s="168"/>
      <c r="V599" s="169"/>
      <c r="W599" s="169"/>
      <c r="X599" s="221"/>
      <c r="Y599" s="221"/>
      <c r="Z599" s="221"/>
      <c r="AA599" s="222"/>
      <c r="AB599" s="221"/>
      <c r="AC599" s="221"/>
      <c r="AD599" s="221"/>
      <c r="AE599" s="226"/>
      <c r="AF599" s="170"/>
      <c r="AG599" s="130"/>
      <c r="AH599" s="130"/>
    </row>
    <row r="600" spans="19:34" x14ac:dyDescent="0.2">
      <c r="S600" s="226" t="e">
        <f t="shared" si="70"/>
        <v>#REF!</v>
      </c>
      <c r="T600" s="168"/>
      <c r="U600" s="168"/>
      <c r="V600" s="169"/>
      <c r="W600" s="169"/>
      <c r="X600" s="221"/>
      <c r="Y600" s="221"/>
      <c r="Z600" s="221"/>
      <c r="AA600" s="222"/>
      <c r="AB600" s="221"/>
      <c r="AC600" s="221"/>
      <c r="AD600" s="221"/>
      <c r="AE600" s="226"/>
      <c r="AF600" s="170"/>
      <c r="AG600" s="130"/>
      <c r="AH600" s="130"/>
    </row>
    <row r="601" spans="19:34" x14ac:dyDescent="0.2">
      <c r="S601" s="226" t="e">
        <f t="shared" si="70"/>
        <v>#REF!</v>
      </c>
      <c r="T601" s="168"/>
      <c r="U601" s="168"/>
      <c r="V601" s="169"/>
      <c r="W601" s="169"/>
      <c r="X601" s="221"/>
      <c r="Y601" s="221"/>
      <c r="Z601" s="221"/>
      <c r="AA601" s="222"/>
      <c r="AB601" s="221"/>
      <c r="AC601" s="221"/>
      <c r="AD601" s="221"/>
      <c r="AE601" s="226"/>
      <c r="AF601" s="170"/>
      <c r="AG601" s="130"/>
      <c r="AH601" s="130"/>
    </row>
    <row r="602" spans="19:34" x14ac:dyDescent="0.2">
      <c r="S602" s="226" t="e">
        <f t="shared" si="70"/>
        <v>#REF!</v>
      </c>
      <c r="T602" s="168"/>
      <c r="U602" s="168"/>
      <c r="V602" s="169"/>
      <c r="W602" s="169"/>
      <c r="X602" s="221"/>
      <c r="Y602" s="221"/>
      <c r="Z602" s="221"/>
      <c r="AA602" s="222"/>
      <c r="AB602" s="221"/>
      <c r="AC602" s="221"/>
      <c r="AD602" s="221"/>
      <c r="AE602" s="226"/>
      <c r="AF602" s="170"/>
      <c r="AG602" s="130"/>
      <c r="AH602" s="130"/>
    </row>
    <row r="603" spans="19:34" x14ac:dyDescent="0.2">
      <c r="S603" s="226" t="e">
        <f t="shared" si="70"/>
        <v>#REF!</v>
      </c>
      <c r="T603" s="168"/>
      <c r="U603" s="168"/>
      <c r="V603" s="169"/>
      <c r="W603" s="169"/>
      <c r="X603" s="221"/>
      <c r="Y603" s="221"/>
      <c r="Z603" s="221"/>
      <c r="AA603" s="222"/>
      <c r="AB603" s="221"/>
      <c r="AC603" s="221"/>
      <c r="AD603" s="221"/>
      <c r="AE603" s="226"/>
      <c r="AF603" s="170"/>
      <c r="AG603" s="130"/>
      <c r="AH603" s="130"/>
    </row>
    <row r="604" spans="19:34" x14ac:dyDescent="0.2">
      <c r="S604" s="226" t="e">
        <f t="shared" si="70"/>
        <v>#REF!</v>
      </c>
      <c r="T604" s="168"/>
      <c r="U604" s="168"/>
      <c r="V604" s="169"/>
      <c r="W604" s="169"/>
      <c r="X604" s="221"/>
      <c r="Y604" s="221"/>
      <c r="Z604" s="221"/>
      <c r="AA604" s="222"/>
      <c r="AB604" s="221"/>
      <c r="AC604" s="221"/>
      <c r="AD604" s="221"/>
      <c r="AE604" s="226"/>
      <c r="AF604" s="170"/>
      <c r="AG604" s="130"/>
      <c r="AH604" s="130"/>
    </row>
    <row r="605" spans="19:34" x14ac:dyDescent="0.2">
      <c r="S605" s="226" t="e">
        <f t="shared" si="70"/>
        <v>#REF!</v>
      </c>
      <c r="T605" s="168"/>
      <c r="U605" s="168"/>
      <c r="V605" s="169"/>
      <c r="W605" s="169"/>
      <c r="X605" s="221"/>
      <c r="Y605" s="221"/>
      <c r="Z605" s="221"/>
      <c r="AA605" s="222"/>
      <c r="AB605" s="221"/>
      <c r="AC605" s="221"/>
      <c r="AD605" s="221"/>
      <c r="AE605" s="226"/>
      <c r="AF605" s="170"/>
      <c r="AG605" s="130"/>
      <c r="AH605" s="130"/>
    </row>
    <row r="606" spans="19:34" x14ac:dyDescent="0.2">
      <c r="S606" s="226" t="e">
        <f t="shared" si="70"/>
        <v>#REF!</v>
      </c>
      <c r="T606" s="168"/>
      <c r="U606" s="168"/>
      <c r="V606" s="169"/>
      <c r="W606" s="169"/>
      <c r="X606" s="221"/>
      <c r="Y606" s="221"/>
      <c r="Z606" s="221"/>
      <c r="AA606" s="222"/>
      <c r="AB606" s="221"/>
      <c r="AC606" s="221"/>
      <c r="AD606" s="221"/>
      <c r="AE606" s="226"/>
      <c r="AF606" s="170"/>
      <c r="AG606" s="130"/>
      <c r="AH606" s="130"/>
    </row>
    <row r="607" spans="19:34" x14ac:dyDescent="0.2">
      <c r="S607" s="226" t="e">
        <f t="shared" si="70"/>
        <v>#REF!</v>
      </c>
      <c r="T607" s="168"/>
      <c r="U607" s="168"/>
      <c r="V607" s="169"/>
      <c r="W607" s="169"/>
      <c r="X607" s="221"/>
      <c r="Y607" s="221"/>
      <c r="Z607" s="221"/>
      <c r="AA607" s="222"/>
      <c r="AB607" s="221"/>
      <c r="AC607" s="221"/>
      <c r="AD607" s="221"/>
      <c r="AE607" s="226"/>
      <c r="AF607" s="170"/>
      <c r="AG607" s="130"/>
      <c r="AH607" s="130"/>
    </row>
    <row r="608" spans="19:34" x14ac:dyDescent="0.2">
      <c r="S608" s="226" t="e">
        <f t="shared" si="70"/>
        <v>#REF!</v>
      </c>
      <c r="T608" s="168"/>
      <c r="U608" s="168"/>
      <c r="V608" s="169"/>
      <c r="W608" s="169"/>
      <c r="X608" s="221"/>
      <c r="Y608" s="221"/>
      <c r="Z608" s="221"/>
      <c r="AA608" s="222"/>
      <c r="AB608" s="221"/>
      <c r="AC608" s="221"/>
      <c r="AD608" s="221"/>
      <c r="AE608" s="226"/>
      <c r="AF608" s="170"/>
      <c r="AG608" s="130"/>
      <c r="AH608" s="130"/>
    </row>
    <row r="609" spans="19:34" x14ac:dyDescent="0.2">
      <c r="S609" s="226" t="e">
        <f t="shared" si="70"/>
        <v>#REF!</v>
      </c>
      <c r="T609" s="168"/>
      <c r="U609" s="168"/>
      <c r="V609" s="169"/>
      <c r="W609" s="169"/>
      <c r="X609" s="221"/>
      <c r="Y609" s="221"/>
      <c r="Z609" s="221"/>
      <c r="AA609" s="222"/>
      <c r="AB609" s="221"/>
      <c r="AC609" s="221"/>
      <c r="AD609" s="221"/>
      <c r="AE609" s="226"/>
      <c r="AF609" s="170"/>
      <c r="AG609" s="130"/>
      <c r="AH609" s="130"/>
    </row>
    <row r="610" spans="19:34" x14ac:dyDescent="0.2">
      <c r="S610" s="226" t="e">
        <f t="shared" si="70"/>
        <v>#REF!</v>
      </c>
      <c r="T610" s="168"/>
      <c r="U610" s="168"/>
      <c r="V610" s="169"/>
      <c r="W610" s="169"/>
      <c r="X610" s="221"/>
      <c r="Y610" s="221"/>
      <c r="Z610" s="221"/>
      <c r="AA610" s="222"/>
      <c r="AB610" s="221"/>
      <c r="AC610" s="221"/>
      <c r="AD610" s="221"/>
      <c r="AE610" s="226"/>
      <c r="AF610" s="170"/>
      <c r="AG610" s="130"/>
      <c r="AH610" s="130"/>
    </row>
    <row r="611" spans="19:34" x14ac:dyDescent="0.2">
      <c r="S611" s="226" t="e">
        <f t="shared" si="70"/>
        <v>#REF!</v>
      </c>
      <c r="T611" s="168"/>
      <c r="U611" s="168"/>
      <c r="V611" s="169"/>
      <c r="W611" s="169"/>
      <c r="X611" s="221"/>
      <c r="Y611" s="221"/>
      <c r="Z611" s="221"/>
      <c r="AA611" s="222"/>
      <c r="AB611" s="221"/>
      <c r="AC611" s="221"/>
      <c r="AD611" s="221"/>
      <c r="AE611" s="226"/>
      <c r="AF611" s="170"/>
      <c r="AG611" s="130"/>
      <c r="AH611" s="130"/>
    </row>
    <row r="612" spans="19:34" x14ac:dyDescent="0.2">
      <c r="S612" s="226" t="e">
        <f t="shared" si="70"/>
        <v>#REF!</v>
      </c>
      <c r="T612" s="168"/>
      <c r="U612" s="168"/>
      <c r="V612" s="169"/>
      <c r="W612" s="169"/>
      <c r="X612" s="221"/>
      <c r="Y612" s="221"/>
      <c r="Z612" s="221"/>
      <c r="AA612" s="222"/>
      <c r="AB612" s="221"/>
      <c r="AC612" s="221"/>
      <c r="AD612" s="221"/>
      <c r="AE612" s="226"/>
      <c r="AF612" s="170"/>
      <c r="AG612" s="130"/>
      <c r="AH612" s="130"/>
    </row>
    <row r="613" spans="19:34" x14ac:dyDescent="0.2">
      <c r="S613" s="226" t="e">
        <f t="shared" si="70"/>
        <v>#REF!</v>
      </c>
      <c r="T613" s="168"/>
      <c r="U613" s="168"/>
      <c r="V613" s="169"/>
      <c r="W613" s="169"/>
      <c r="X613" s="221"/>
      <c r="Y613" s="221"/>
      <c r="Z613" s="221"/>
      <c r="AA613" s="222"/>
      <c r="AB613" s="221"/>
      <c r="AC613" s="221"/>
      <c r="AD613" s="221"/>
      <c r="AE613" s="226"/>
      <c r="AF613" s="170"/>
      <c r="AG613" s="130"/>
      <c r="AH613" s="130"/>
    </row>
    <row r="614" spans="19:34" x14ac:dyDescent="0.2">
      <c r="S614" s="226" t="e">
        <f t="shared" si="70"/>
        <v>#REF!</v>
      </c>
      <c r="T614" s="168"/>
      <c r="U614" s="168"/>
      <c r="V614" s="169"/>
      <c r="W614" s="169"/>
      <c r="X614" s="221"/>
      <c r="Y614" s="221"/>
      <c r="Z614" s="221"/>
      <c r="AA614" s="222"/>
      <c r="AB614" s="221"/>
      <c r="AC614" s="221"/>
      <c r="AD614" s="221"/>
      <c r="AE614" s="226"/>
      <c r="AF614" s="170"/>
      <c r="AG614" s="130"/>
      <c r="AH614" s="130"/>
    </row>
    <row r="615" spans="19:34" x14ac:dyDescent="0.2">
      <c r="S615" s="226" t="e">
        <f t="shared" si="70"/>
        <v>#REF!</v>
      </c>
      <c r="T615" s="168"/>
      <c r="U615" s="168"/>
      <c r="V615" s="169"/>
      <c r="W615" s="169"/>
      <c r="X615" s="221"/>
      <c r="Y615" s="221"/>
      <c r="Z615" s="221"/>
      <c r="AA615" s="222"/>
      <c r="AB615" s="221"/>
      <c r="AC615" s="221"/>
      <c r="AD615" s="221"/>
      <c r="AE615" s="226"/>
      <c r="AF615" s="170"/>
      <c r="AG615" s="130"/>
      <c r="AH615" s="130"/>
    </row>
    <row r="616" spans="19:34" x14ac:dyDescent="0.2">
      <c r="S616" s="226" t="e">
        <f t="shared" si="70"/>
        <v>#REF!</v>
      </c>
      <c r="T616" s="168"/>
      <c r="U616" s="168"/>
      <c r="V616" s="169"/>
      <c r="W616" s="169"/>
      <c r="X616" s="221"/>
      <c r="Y616" s="221"/>
      <c r="Z616" s="221"/>
      <c r="AA616" s="222"/>
      <c r="AB616" s="221"/>
      <c r="AC616" s="221"/>
      <c r="AD616" s="221"/>
      <c r="AE616" s="226"/>
      <c r="AF616" s="170"/>
      <c r="AG616" s="130"/>
      <c r="AH616" s="130"/>
    </row>
    <row r="617" spans="19:34" x14ac:dyDescent="0.2">
      <c r="S617" s="226" t="e">
        <f t="shared" si="70"/>
        <v>#REF!</v>
      </c>
      <c r="T617" s="168"/>
      <c r="U617" s="168"/>
      <c r="V617" s="169"/>
      <c r="W617" s="169"/>
      <c r="X617" s="221"/>
      <c r="Y617" s="221"/>
      <c r="Z617" s="221"/>
      <c r="AA617" s="222"/>
      <c r="AB617" s="221"/>
      <c r="AC617" s="221"/>
      <c r="AD617" s="221"/>
      <c r="AE617" s="226"/>
      <c r="AF617" s="170"/>
      <c r="AG617" s="130"/>
      <c r="AH617" s="130"/>
    </row>
    <row r="618" spans="19:34" x14ac:dyDescent="0.2">
      <c r="S618" s="226" t="e">
        <f t="shared" si="70"/>
        <v>#REF!</v>
      </c>
      <c r="T618" s="168"/>
      <c r="U618" s="168"/>
      <c r="V618" s="169"/>
      <c r="W618" s="169"/>
      <c r="X618" s="221"/>
      <c r="Y618" s="221"/>
      <c r="Z618" s="221"/>
      <c r="AA618" s="222"/>
      <c r="AB618" s="221"/>
      <c r="AC618" s="221"/>
      <c r="AD618" s="221"/>
      <c r="AE618" s="226"/>
      <c r="AF618" s="170"/>
      <c r="AG618" s="130"/>
      <c r="AH618" s="130"/>
    </row>
    <row r="619" spans="19:34" x14ac:dyDescent="0.2">
      <c r="S619" s="226" t="e">
        <f t="shared" si="70"/>
        <v>#REF!</v>
      </c>
      <c r="T619" s="168"/>
      <c r="U619" s="168"/>
      <c r="V619" s="169"/>
      <c r="W619" s="169"/>
      <c r="X619" s="221"/>
      <c r="Y619" s="221"/>
      <c r="Z619" s="221"/>
      <c r="AA619" s="222"/>
      <c r="AB619" s="221"/>
      <c r="AC619" s="221"/>
      <c r="AD619" s="221"/>
      <c r="AE619" s="226"/>
      <c r="AF619" s="170"/>
      <c r="AG619" s="130"/>
      <c r="AH619" s="130"/>
    </row>
    <row r="620" spans="19:34" x14ac:dyDescent="0.2">
      <c r="S620" s="226" t="e">
        <f t="shared" si="70"/>
        <v>#REF!</v>
      </c>
      <c r="T620" s="168"/>
      <c r="U620" s="168"/>
      <c r="V620" s="169"/>
      <c r="W620" s="169"/>
      <c r="X620" s="221"/>
      <c r="Y620" s="221"/>
      <c r="Z620" s="221"/>
      <c r="AA620" s="222"/>
      <c r="AB620" s="221"/>
      <c r="AC620" s="221"/>
      <c r="AD620" s="221"/>
      <c r="AE620" s="226"/>
      <c r="AF620" s="170"/>
      <c r="AG620" s="130"/>
      <c r="AH620" s="130"/>
    </row>
    <row r="621" spans="19:34" x14ac:dyDescent="0.2">
      <c r="S621" s="226" t="e">
        <f t="shared" si="70"/>
        <v>#REF!</v>
      </c>
      <c r="T621" s="168"/>
      <c r="U621" s="168"/>
      <c r="V621" s="169"/>
      <c r="W621" s="169"/>
      <c r="X621" s="221"/>
      <c r="Y621" s="221"/>
      <c r="Z621" s="221"/>
      <c r="AA621" s="222"/>
      <c r="AB621" s="221"/>
      <c r="AC621" s="221"/>
      <c r="AD621" s="221"/>
      <c r="AE621" s="226"/>
      <c r="AF621" s="170"/>
      <c r="AG621" s="130"/>
      <c r="AH621" s="130"/>
    </row>
    <row r="622" spans="19:34" x14ac:dyDescent="0.2">
      <c r="S622" s="226" t="e">
        <f t="shared" si="70"/>
        <v>#REF!</v>
      </c>
      <c r="T622" s="168"/>
      <c r="U622" s="168"/>
      <c r="V622" s="169"/>
      <c r="W622" s="169"/>
      <c r="X622" s="221"/>
      <c r="Y622" s="221"/>
      <c r="Z622" s="221"/>
      <c r="AA622" s="222"/>
      <c r="AB622" s="221"/>
      <c r="AC622" s="221"/>
      <c r="AD622" s="221"/>
      <c r="AE622" s="226"/>
      <c r="AF622" s="170"/>
      <c r="AG622" s="130"/>
      <c r="AH622" s="130"/>
    </row>
    <row r="623" spans="19:34" x14ac:dyDescent="0.2">
      <c r="S623" s="226" t="e">
        <f t="shared" si="70"/>
        <v>#REF!</v>
      </c>
      <c r="T623" s="168"/>
      <c r="U623" s="168"/>
      <c r="V623" s="169"/>
      <c r="W623" s="169"/>
      <c r="X623" s="221"/>
      <c r="Y623" s="221"/>
      <c r="Z623" s="221"/>
      <c r="AA623" s="222"/>
      <c r="AB623" s="221"/>
      <c r="AC623" s="221"/>
      <c r="AD623" s="221"/>
      <c r="AE623" s="226"/>
      <c r="AF623" s="170"/>
      <c r="AG623" s="130"/>
      <c r="AH623" s="130"/>
    </row>
    <row r="624" spans="19:34" x14ac:dyDescent="0.2">
      <c r="S624" s="226" t="e">
        <f t="shared" si="70"/>
        <v>#REF!</v>
      </c>
      <c r="T624" s="168"/>
      <c r="U624" s="168"/>
      <c r="V624" s="169"/>
      <c r="W624" s="169"/>
      <c r="X624" s="221"/>
      <c r="Y624" s="221"/>
      <c r="Z624" s="221"/>
      <c r="AA624" s="222"/>
      <c r="AB624" s="221"/>
      <c r="AC624" s="221"/>
      <c r="AD624" s="221"/>
      <c r="AE624" s="226"/>
      <c r="AF624" s="170"/>
      <c r="AG624" s="130"/>
      <c r="AH624" s="130"/>
    </row>
    <row r="625" spans="19:34" x14ac:dyDescent="0.2">
      <c r="S625" s="226" t="e">
        <f t="shared" si="70"/>
        <v>#REF!</v>
      </c>
      <c r="T625" s="168"/>
      <c r="U625" s="168"/>
      <c r="V625" s="169"/>
      <c r="W625" s="169"/>
      <c r="X625" s="221"/>
      <c r="Y625" s="221"/>
      <c r="Z625" s="221"/>
      <c r="AA625" s="222"/>
      <c r="AB625" s="221"/>
      <c r="AC625" s="221"/>
      <c r="AD625" s="221"/>
      <c r="AE625" s="226"/>
      <c r="AF625" s="170"/>
      <c r="AG625" s="130"/>
      <c r="AH625" s="130"/>
    </row>
    <row r="626" spans="19:34" x14ac:dyDescent="0.2">
      <c r="S626" s="226" t="e">
        <f t="shared" si="70"/>
        <v>#REF!</v>
      </c>
      <c r="T626" s="168"/>
      <c r="U626" s="168"/>
      <c r="V626" s="169"/>
      <c r="W626" s="169"/>
      <c r="X626" s="221"/>
      <c r="Y626" s="221"/>
      <c r="Z626" s="221"/>
      <c r="AA626" s="222"/>
      <c r="AB626" s="221"/>
      <c r="AC626" s="221"/>
      <c r="AD626" s="221"/>
      <c r="AE626" s="226"/>
      <c r="AF626" s="170"/>
      <c r="AG626" s="130"/>
      <c r="AH626" s="130"/>
    </row>
    <row r="627" spans="19:34" x14ac:dyDescent="0.2">
      <c r="S627" s="226" t="e">
        <f t="shared" si="70"/>
        <v>#REF!</v>
      </c>
      <c r="T627" s="168"/>
      <c r="U627" s="168"/>
      <c r="V627" s="169"/>
      <c r="W627" s="169"/>
      <c r="X627" s="221"/>
      <c r="Y627" s="221"/>
      <c r="Z627" s="221"/>
      <c r="AA627" s="222"/>
      <c r="AB627" s="221"/>
      <c r="AC627" s="221"/>
      <c r="AD627" s="221"/>
      <c r="AE627" s="226"/>
      <c r="AF627" s="170"/>
      <c r="AG627" s="130"/>
      <c r="AH627" s="130"/>
    </row>
    <row r="628" spans="19:34" x14ac:dyDescent="0.2">
      <c r="S628" s="226" t="e">
        <f t="shared" si="70"/>
        <v>#REF!</v>
      </c>
      <c r="T628" s="168"/>
      <c r="U628" s="168"/>
      <c r="V628" s="169"/>
      <c r="W628" s="169"/>
      <c r="X628" s="221"/>
      <c r="Y628" s="221"/>
      <c r="Z628" s="221"/>
      <c r="AA628" s="222"/>
      <c r="AB628" s="221"/>
      <c r="AC628" s="221"/>
      <c r="AD628" s="221"/>
      <c r="AE628" s="226"/>
      <c r="AF628" s="170"/>
      <c r="AG628" s="130"/>
      <c r="AH628" s="130"/>
    </row>
    <row r="629" spans="19:34" x14ac:dyDescent="0.2">
      <c r="S629" s="226" t="e">
        <f t="shared" si="70"/>
        <v>#REF!</v>
      </c>
      <c r="T629" s="168"/>
      <c r="U629" s="168"/>
      <c r="V629" s="169"/>
      <c r="W629" s="169"/>
      <c r="X629" s="221"/>
      <c r="Y629" s="221"/>
      <c r="Z629" s="221"/>
      <c r="AA629" s="222"/>
      <c r="AB629" s="221"/>
      <c r="AC629" s="221"/>
      <c r="AD629" s="221"/>
      <c r="AE629" s="226"/>
      <c r="AF629" s="170"/>
      <c r="AG629" s="130"/>
      <c r="AH629" s="130"/>
    </row>
    <row r="630" spans="19:34" x14ac:dyDescent="0.2">
      <c r="S630" s="226" t="e">
        <f t="shared" si="70"/>
        <v>#REF!</v>
      </c>
      <c r="T630" s="168"/>
      <c r="U630" s="168"/>
      <c r="V630" s="169"/>
      <c r="W630" s="169"/>
      <c r="X630" s="221"/>
      <c r="Y630" s="221"/>
      <c r="Z630" s="221"/>
      <c r="AA630" s="222"/>
      <c r="AB630" s="221"/>
      <c r="AC630" s="221"/>
      <c r="AD630" s="221"/>
      <c r="AE630" s="226"/>
      <c r="AF630" s="170"/>
      <c r="AG630" s="130"/>
      <c r="AH630" s="130"/>
    </row>
    <row r="631" spans="19:34" x14ac:dyDescent="0.2">
      <c r="S631" s="226" t="e">
        <f t="shared" si="70"/>
        <v>#REF!</v>
      </c>
      <c r="T631" s="168"/>
      <c r="U631" s="168"/>
      <c r="V631" s="169"/>
      <c r="W631" s="169"/>
      <c r="X631" s="221"/>
      <c r="Y631" s="221"/>
      <c r="Z631" s="221"/>
      <c r="AA631" s="222"/>
      <c r="AB631" s="221"/>
      <c r="AC631" s="221"/>
      <c r="AD631" s="221"/>
      <c r="AE631" s="226"/>
      <c r="AF631" s="170"/>
      <c r="AG631" s="130"/>
      <c r="AH631" s="130"/>
    </row>
    <row r="632" spans="19:34" x14ac:dyDescent="0.2">
      <c r="S632" s="226" t="e">
        <f t="shared" si="70"/>
        <v>#REF!</v>
      </c>
      <c r="T632" s="168"/>
      <c r="U632" s="168"/>
      <c r="V632" s="169"/>
      <c r="W632" s="169"/>
      <c r="X632" s="221"/>
      <c r="Y632" s="221"/>
      <c r="Z632" s="221"/>
      <c r="AA632" s="222"/>
      <c r="AB632" s="221"/>
      <c r="AC632" s="221"/>
      <c r="AD632" s="221"/>
      <c r="AE632" s="226"/>
      <c r="AF632" s="170"/>
      <c r="AG632" s="130"/>
      <c r="AH632" s="130"/>
    </row>
    <row r="633" spans="19:34" x14ac:dyDescent="0.2">
      <c r="S633" s="226" t="e">
        <f t="shared" si="70"/>
        <v>#REF!</v>
      </c>
      <c r="T633" s="168"/>
      <c r="U633" s="168"/>
      <c r="V633" s="169"/>
      <c r="W633" s="169"/>
      <c r="X633" s="221"/>
      <c r="Y633" s="221"/>
      <c r="Z633" s="221"/>
      <c r="AA633" s="222"/>
      <c r="AB633" s="221"/>
      <c r="AC633" s="221"/>
      <c r="AD633" s="221"/>
      <c r="AE633" s="226"/>
      <c r="AF633" s="170"/>
      <c r="AG633" s="130"/>
      <c r="AH633" s="130"/>
    </row>
    <row r="634" spans="19:34" x14ac:dyDescent="0.2">
      <c r="S634" s="226" t="e">
        <f t="shared" si="70"/>
        <v>#REF!</v>
      </c>
      <c r="T634" s="168"/>
      <c r="U634" s="168"/>
      <c r="V634" s="169"/>
      <c r="W634" s="169"/>
      <c r="X634" s="221"/>
      <c r="Y634" s="221"/>
      <c r="Z634" s="221"/>
      <c r="AA634" s="222"/>
      <c r="AB634" s="221"/>
      <c r="AC634" s="221"/>
      <c r="AD634" s="221"/>
      <c r="AE634" s="226"/>
      <c r="AF634" s="170"/>
      <c r="AG634" s="130"/>
      <c r="AH634" s="130"/>
    </row>
    <row r="635" spans="19:34" x14ac:dyDescent="0.2">
      <c r="S635" s="226" t="e">
        <f t="shared" si="70"/>
        <v>#REF!</v>
      </c>
      <c r="T635" s="168"/>
      <c r="U635" s="168"/>
      <c r="V635" s="169"/>
      <c r="W635" s="169"/>
      <c r="X635" s="221"/>
      <c r="Y635" s="221"/>
      <c r="Z635" s="221"/>
      <c r="AA635" s="222"/>
      <c r="AB635" s="221"/>
      <c r="AC635" s="221"/>
      <c r="AD635" s="221"/>
      <c r="AE635" s="226"/>
      <c r="AF635" s="170"/>
      <c r="AG635" s="130"/>
      <c r="AH635" s="130"/>
    </row>
    <row r="636" spans="19:34" x14ac:dyDescent="0.2">
      <c r="S636" s="226" t="e">
        <f t="shared" si="70"/>
        <v>#REF!</v>
      </c>
      <c r="T636" s="168"/>
      <c r="U636" s="168"/>
      <c r="V636" s="169"/>
      <c r="W636" s="169"/>
      <c r="X636" s="221"/>
      <c r="Y636" s="221"/>
      <c r="Z636" s="221"/>
      <c r="AA636" s="222"/>
      <c r="AB636" s="221"/>
      <c r="AC636" s="221"/>
      <c r="AD636" s="221"/>
      <c r="AE636" s="226"/>
      <c r="AF636" s="170"/>
      <c r="AG636" s="130"/>
      <c r="AH636" s="130"/>
    </row>
    <row r="637" spans="19:34" x14ac:dyDescent="0.2">
      <c r="S637" s="226" t="e">
        <f t="shared" si="70"/>
        <v>#REF!</v>
      </c>
      <c r="T637" s="168"/>
      <c r="U637" s="168"/>
      <c r="V637" s="169"/>
      <c r="W637" s="169"/>
      <c r="X637" s="221"/>
      <c r="Y637" s="221"/>
      <c r="Z637" s="221"/>
      <c r="AA637" s="222"/>
      <c r="AB637" s="221"/>
      <c r="AC637" s="221"/>
      <c r="AD637" s="221"/>
      <c r="AE637" s="226"/>
      <c r="AF637" s="170"/>
      <c r="AG637" s="130"/>
      <c r="AH637" s="130"/>
    </row>
    <row r="638" spans="19:34" x14ac:dyDescent="0.2">
      <c r="S638" s="226" t="e">
        <f t="shared" si="70"/>
        <v>#REF!</v>
      </c>
      <c r="T638" s="168"/>
      <c r="U638" s="168"/>
      <c r="V638" s="169"/>
      <c r="W638" s="169"/>
      <c r="X638" s="221"/>
      <c r="Y638" s="221"/>
      <c r="Z638" s="221"/>
      <c r="AA638" s="222"/>
      <c r="AB638" s="221"/>
      <c r="AC638" s="221"/>
      <c r="AD638" s="221"/>
      <c r="AE638" s="226"/>
      <c r="AF638" s="170"/>
      <c r="AG638" s="130"/>
      <c r="AH638" s="130"/>
    </row>
    <row r="639" spans="19:34" x14ac:dyDescent="0.2">
      <c r="S639" s="226" t="e">
        <f t="shared" si="70"/>
        <v>#REF!</v>
      </c>
      <c r="T639" s="168"/>
      <c r="U639" s="168"/>
      <c r="V639" s="169"/>
      <c r="W639" s="169"/>
      <c r="X639" s="221"/>
      <c r="Y639" s="221"/>
      <c r="Z639" s="221"/>
      <c r="AA639" s="222"/>
      <c r="AB639" s="221"/>
      <c r="AC639" s="221"/>
      <c r="AD639" s="221"/>
      <c r="AE639" s="226"/>
      <c r="AF639" s="170"/>
      <c r="AG639" s="130"/>
      <c r="AH639" s="130"/>
    </row>
    <row r="640" spans="19:34" x14ac:dyDescent="0.2">
      <c r="S640" s="226" t="e">
        <f t="shared" si="70"/>
        <v>#REF!</v>
      </c>
      <c r="T640" s="168"/>
      <c r="U640" s="168"/>
      <c r="V640" s="169"/>
      <c r="W640" s="169"/>
      <c r="X640" s="221"/>
      <c r="Y640" s="221"/>
      <c r="Z640" s="221"/>
      <c r="AA640" s="222"/>
      <c r="AB640" s="221"/>
      <c r="AC640" s="221"/>
      <c r="AD640" s="221"/>
      <c r="AE640" s="226"/>
      <c r="AF640" s="170"/>
      <c r="AG640" s="130"/>
      <c r="AH640" s="130"/>
    </row>
    <row r="641" spans="19:34" x14ac:dyDescent="0.2">
      <c r="S641" s="226" t="e">
        <f t="shared" si="70"/>
        <v>#REF!</v>
      </c>
      <c r="T641" s="168"/>
      <c r="U641" s="168"/>
      <c r="V641" s="169"/>
      <c r="W641" s="169"/>
      <c r="X641" s="221"/>
      <c r="Y641" s="221"/>
      <c r="Z641" s="221"/>
      <c r="AA641" s="222"/>
      <c r="AB641" s="221"/>
      <c r="AC641" s="221"/>
      <c r="AD641" s="221"/>
      <c r="AE641" s="226"/>
      <c r="AF641" s="170"/>
      <c r="AG641" s="130"/>
      <c r="AH641" s="130"/>
    </row>
    <row r="642" spans="19:34" x14ac:dyDescent="0.2">
      <c r="S642" s="226" t="e">
        <f t="shared" si="70"/>
        <v>#REF!</v>
      </c>
      <c r="T642" s="168"/>
      <c r="U642" s="168"/>
      <c r="V642" s="169"/>
      <c r="W642" s="169"/>
      <c r="X642" s="221"/>
      <c r="Y642" s="221"/>
      <c r="Z642" s="221"/>
      <c r="AA642" s="222"/>
      <c r="AB642" s="221"/>
      <c r="AC642" s="221"/>
      <c r="AD642" s="221"/>
      <c r="AE642" s="226"/>
      <c r="AF642" s="170"/>
      <c r="AG642" s="130"/>
      <c r="AH642" s="130"/>
    </row>
    <row r="643" spans="19:34" x14ac:dyDescent="0.2">
      <c r="S643" s="226" t="e">
        <f t="shared" ref="S643:S706" si="71">MID(#REF!,2,7)</f>
        <v>#REF!</v>
      </c>
      <c r="T643" s="168"/>
      <c r="U643" s="168"/>
      <c r="V643" s="169"/>
      <c r="W643" s="169"/>
      <c r="X643" s="221"/>
      <c r="Y643" s="221"/>
      <c r="Z643" s="221"/>
      <c r="AA643" s="222"/>
      <c r="AB643" s="221"/>
      <c r="AC643" s="221"/>
      <c r="AD643" s="221"/>
      <c r="AE643" s="226"/>
      <c r="AF643" s="170"/>
      <c r="AG643" s="130"/>
      <c r="AH643" s="130"/>
    </row>
    <row r="644" spans="19:34" x14ac:dyDescent="0.2">
      <c r="S644" s="226" t="e">
        <f t="shared" si="71"/>
        <v>#REF!</v>
      </c>
      <c r="T644" s="168"/>
      <c r="U644" s="168"/>
      <c r="V644" s="169"/>
      <c r="W644" s="169"/>
      <c r="X644" s="221"/>
      <c r="Y644" s="221"/>
      <c r="Z644" s="221"/>
      <c r="AA644" s="222"/>
      <c r="AB644" s="221"/>
      <c r="AC644" s="221"/>
      <c r="AD644" s="221"/>
      <c r="AE644" s="226"/>
      <c r="AF644" s="170"/>
      <c r="AG644" s="130"/>
      <c r="AH644" s="130"/>
    </row>
    <row r="645" spans="19:34" x14ac:dyDescent="0.2">
      <c r="S645" s="226" t="e">
        <f t="shared" si="71"/>
        <v>#REF!</v>
      </c>
      <c r="T645" s="168"/>
      <c r="U645" s="168"/>
      <c r="V645" s="169"/>
      <c r="W645" s="169"/>
      <c r="X645" s="221"/>
      <c r="Y645" s="221"/>
      <c r="Z645" s="221"/>
      <c r="AA645" s="222"/>
      <c r="AB645" s="221"/>
      <c r="AC645" s="221"/>
      <c r="AD645" s="221"/>
      <c r="AE645" s="226"/>
      <c r="AF645" s="170"/>
      <c r="AG645" s="130"/>
      <c r="AH645" s="130"/>
    </row>
    <row r="646" spans="19:34" x14ac:dyDescent="0.2">
      <c r="S646" s="226" t="e">
        <f t="shared" si="71"/>
        <v>#REF!</v>
      </c>
      <c r="T646" s="168"/>
      <c r="U646" s="168"/>
      <c r="V646" s="169"/>
      <c r="W646" s="169"/>
      <c r="X646" s="221"/>
      <c r="Y646" s="221"/>
      <c r="Z646" s="221"/>
      <c r="AA646" s="222"/>
      <c r="AB646" s="221"/>
      <c r="AC646" s="221"/>
      <c r="AD646" s="221"/>
      <c r="AE646" s="226"/>
      <c r="AF646" s="170"/>
      <c r="AG646" s="130"/>
      <c r="AH646" s="130"/>
    </row>
    <row r="647" spans="19:34" x14ac:dyDescent="0.2">
      <c r="S647" s="226" t="e">
        <f t="shared" si="71"/>
        <v>#REF!</v>
      </c>
      <c r="T647" s="168"/>
      <c r="U647" s="168"/>
      <c r="V647" s="169"/>
      <c r="W647" s="169"/>
      <c r="X647" s="221"/>
      <c r="Y647" s="221"/>
      <c r="Z647" s="221"/>
      <c r="AA647" s="222"/>
      <c r="AB647" s="221"/>
      <c r="AC647" s="221"/>
      <c r="AD647" s="221"/>
      <c r="AE647" s="226"/>
      <c r="AF647" s="170"/>
      <c r="AG647" s="130"/>
      <c r="AH647" s="130"/>
    </row>
    <row r="648" spans="19:34" x14ac:dyDescent="0.2">
      <c r="S648" s="226" t="e">
        <f t="shared" si="71"/>
        <v>#REF!</v>
      </c>
      <c r="T648" s="168"/>
      <c r="U648" s="168"/>
      <c r="V648" s="169"/>
      <c r="W648" s="169"/>
      <c r="X648" s="221"/>
      <c r="Y648" s="221"/>
      <c r="Z648" s="221"/>
      <c r="AA648" s="222"/>
      <c r="AB648" s="221"/>
      <c r="AC648" s="221"/>
      <c r="AD648" s="221"/>
      <c r="AE648" s="226"/>
      <c r="AF648" s="170"/>
      <c r="AG648" s="130"/>
      <c r="AH648" s="130"/>
    </row>
    <row r="649" spans="19:34" x14ac:dyDescent="0.2">
      <c r="S649" s="226" t="e">
        <f t="shared" si="71"/>
        <v>#REF!</v>
      </c>
      <c r="T649" s="168"/>
      <c r="U649" s="168"/>
      <c r="V649" s="169"/>
      <c r="W649" s="169"/>
      <c r="X649" s="221"/>
      <c r="Y649" s="221"/>
      <c r="Z649" s="221"/>
      <c r="AA649" s="222"/>
      <c r="AB649" s="221"/>
      <c r="AC649" s="221"/>
      <c r="AD649" s="221"/>
      <c r="AE649" s="226"/>
      <c r="AF649" s="170"/>
      <c r="AG649" s="130"/>
      <c r="AH649" s="130"/>
    </row>
    <row r="650" spans="19:34" x14ac:dyDescent="0.2">
      <c r="S650" s="226" t="e">
        <f t="shared" si="71"/>
        <v>#REF!</v>
      </c>
      <c r="T650" s="168"/>
      <c r="U650" s="168"/>
      <c r="V650" s="169"/>
      <c r="W650" s="169"/>
      <c r="X650" s="221"/>
      <c r="Y650" s="221"/>
      <c r="Z650" s="221"/>
      <c r="AA650" s="222"/>
      <c r="AB650" s="221"/>
      <c r="AC650" s="221"/>
      <c r="AD650" s="221"/>
      <c r="AE650" s="226"/>
      <c r="AF650" s="170"/>
      <c r="AG650" s="130"/>
      <c r="AH650" s="130"/>
    </row>
    <row r="651" spans="19:34" x14ac:dyDescent="0.2">
      <c r="S651" s="226" t="e">
        <f t="shared" si="71"/>
        <v>#REF!</v>
      </c>
      <c r="T651" s="168"/>
      <c r="U651" s="168"/>
      <c r="V651" s="169"/>
      <c r="W651" s="169"/>
      <c r="X651" s="221"/>
      <c r="Y651" s="221"/>
      <c r="Z651" s="221"/>
      <c r="AA651" s="222"/>
      <c r="AB651" s="221"/>
      <c r="AC651" s="221"/>
      <c r="AD651" s="221"/>
      <c r="AE651" s="226"/>
      <c r="AF651" s="170"/>
      <c r="AG651" s="130"/>
      <c r="AH651" s="130"/>
    </row>
    <row r="652" spans="19:34" x14ac:dyDescent="0.2">
      <c r="S652" s="226" t="e">
        <f t="shared" si="71"/>
        <v>#REF!</v>
      </c>
      <c r="T652" s="168"/>
      <c r="U652" s="168"/>
      <c r="V652" s="169"/>
      <c r="W652" s="169"/>
      <c r="X652" s="221"/>
      <c r="Y652" s="221"/>
      <c r="Z652" s="221"/>
      <c r="AA652" s="222"/>
      <c r="AB652" s="221"/>
      <c r="AC652" s="221"/>
      <c r="AD652" s="221"/>
      <c r="AE652" s="226"/>
      <c r="AF652" s="170"/>
      <c r="AG652" s="130"/>
      <c r="AH652" s="130"/>
    </row>
    <row r="653" spans="19:34" x14ac:dyDescent="0.2">
      <c r="S653" s="226" t="e">
        <f t="shared" si="71"/>
        <v>#REF!</v>
      </c>
      <c r="T653" s="168"/>
      <c r="U653" s="168"/>
      <c r="V653" s="169"/>
      <c r="W653" s="169"/>
      <c r="X653" s="221"/>
      <c r="Y653" s="221"/>
      <c r="Z653" s="221"/>
      <c r="AA653" s="222"/>
      <c r="AB653" s="221"/>
      <c r="AC653" s="221"/>
      <c r="AD653" s="221"/>
      <c r="AE653" s="226"/>
      <c r="AF653" s="170"/>
      <c r="AG653" s="130"/>
      <c r="AH653" s="130"/>
    </row>
    <row r="654" spans="19:34" x14ac:dyDescent="0.2">
      <c r="S654" s="226" t="e">
        <f t="shared" si="71"/>
        <v>#REF!</v>
      </c>
      <c r="T654" s="168"/>
      <c r="U654" s="168"/>
      <c r="V654" s="169"/>
      <c r="W654" s="169"/>
      <c r="X654" s="221"/>
      <c r="Y654" s="221"/>
      <c r="Z654" s="221"/>
      <c r="AA654" s="222"/>
      <c r="AB654" s="221"/>
      <c r="AC654" s="221"/>
      <c r="AD654" s="221"/>
      <c r="AE654" s="226"/>
      <c r="AF654" s="170"/>
      <c r="AG654" s="130"/>
      <c r="AH654" s="130"/>
    </row>
    <row r="655" spans="19:34" x14ac:dyDescent="0.2">
      <c r="S655" s="226" t="e">
        <f t="shared" si="71"/>
        <v>#REF!</v>
      </c>
      <c r="T655" s="168"/>
      <c r="U655" s="168"/>
      <c r="V655" s="169"/>
      <c r="W655" s="169"/>
      <c r="X655" s="221"/>
      <c r="Y655" s="221"/>
      <c r="Z655" s="221"/>
      <c r="AA655" s="222"/>
      <c r="AB655" s="221"/>
      <c r="AC655" s="221"/>
      <c r="AD655" s="221"/>
      <c r="AE655" s="226"/>
      <c r="AF655" s="170"/>
      <c r="AG655" s="130"/>
      <c r="AH655" s="130"/>
    </row>
    <row r="656" spans="19:34" x14ac:dyDescent="0.2">
      <c r="S656" s="226" t="e">
        <f t="shared" si="71"/>
        <v>#REF!</v>
      </c>
      <c r="T656" s="168"/>
      <c r="U656" s="168"/>
      <c r="V656" s="169"/>
      <c r="W656" s="169"/>
      <c r="X656" s="221"/>
      <c r="Y656" s="221"/>
      <c r="Z656" s="221"/>
      <c r="AA656" s="222"/>
      <c r="AB656" s="221"/>
      <c r="AC656" s="221"/>
      <c r="AD656" s="221"/>
      <c r="AE656" s="226"/>
      <c r="AF656" s="170"/>
      <c r="AG656" s="130"/>
      <c r="AH656" s="130"/>
    </row>
    <row r="657" spans="19:34" x14ac:dyDescent="0.2">
      <c r="S657" s="226" t="e">
        <f t="shared" si="71"/>
        <v>#REF!</v>
      </c>
      <c r="T657" s="168"/>
      <c r="U657" s="168"/>
      <c r="V657" s="169"/>
      <c r="W657" s="169"/>
      <c r="X657" s="221"/>
      <c r="Y657" s="221"/>
      <c r="Z657" s="221"/>
      <c r="AA657" s="222"/>
      <c r="AB657" s="221"/>
      <c r="AC657" s="221"/>
      <c r="AD657" s="221"/>
      <c r="AE657" s="226"/>
      <c r="AF657" s="170"/>
      <c r="AG657" s="130"/>
      <c r="AH657" s="130"/>
    </row>
    <row r="658" spans="19:34" x14ac:dyDescent="0.2">
      <c r="S658" s="226" t="e">
        <f t="shared" si="71"/>
        <v>#REF!</v>
      </c>
      <c r="T658" s="168"/>
      <c r="U658" s="168"/>
      <c r="V658" s="169"/>
      <c r="W658" s="169"/>
      <c r="X658" s="221"/>
      <c r="Y658" s="221"/>
      <c r="Z658" s="221"/>
      <c r="AA658" s="222"/>
      <c r="AB658" s="221"/>
      <c r="AC658" s="221"/>
      <c r="AD658" s="221"/>
      <c r="AE658" s="226"/>
      <c r="AF658" s="170"/>
      <c r="AG658" s="130"/>
      <c r="AH658" s="130"/>
    </row>
    <row r="659" spans="19:34" x14ac:dyDescent="0.2">
      <c r="S659" s="226" t="e">
        <f t="shared" si="71"/>
        <v>#REF!</v>
      </c>
      <c r="T659" s="168"/>
      <c r="U659" s="168"/>
      <c r="V659" s="169"/>
      <c r="W659" s="169"/>
      <c r="X659" s="221"/>
      <c r="Y659" s="221"/>
      <c r="Z659" s="221"/>
      <c r="AA659" s="222"/>
      <c r="AB659" s="221"/>
      <c r="AC659" s="221"/>
      <c r="AD659" s="221"/>
      <c r="AE659" s="226"/>
      <c r="AF659" s="170"/>
      <c r="AG659" s="130"/>
      <c r="AH659" s="130"/>
    </row>
    <row r="660" spans="19:34" x14ac:dyDescent="0.2">
      <c r="S660" s="226" t="e">
        <f t="shared" si="71"/>
        <v>#REF!</v>
      </c>
      <c r="T660" s="168"/>
      <c r="U660" s="168"/>
      <c r="V660" s="169"/>
      <c r="W660" s="169"/>
      <c r="X660" s="221"/>
      <c r="Y660" s="221"/>
      <c r="Z660" s="221"/>
      <c r="AA660" s="222"/>
      <c r="AB660" s="221"/>
      <c r="AC660" s="221"/>
      <c r="AD660" s="221"/>
      <c r="AE660" s="226"/>
      <c r="AF660" s="170"/>
      <c r="AG660" s="130"/>
      <c r="AH660" s="130"/>
    </row>
    <row r="661" spans="19:34" x14ac:dyDescent="0.2">
      <c r="S661" s="226" t="e">
        <f t="shared" si="71"/>
        <v>#REF!</v>
      </c>
      <c r="T661" s="168"/>
      <c r="U661" s="168"/>
      <c r="V661" s="169"/>
      <c r="W661" s="169"/>
      <c r="X661" s="221"/>
      <c r="Y661" s="221"/>
      <c r="Z661" s="221"/>
      <c r="AA661" s="222"/>
      <c r="AB661" s="221"/>
      <c r="AC661" s="221"/>
      <c r="AD661" s="221"/>
      <c r="AE661" s="226"/>
      <c r="AF661" s="170"/>
      <c r="AG661" s="130"/>
      <c r="AH661" s="130"/>
    </row>
    <row r="662" spans="19:34" x14ac:dyDescent="0.2">
      <c r="S662" s="226" t="e">
        <f t="shared" si="71"/>
        <v>#REF!</v>
      </c>
      <c r="T662" s="168"/>
      <c r="U662" s="168"/>
      <c r="V662" s="169"/>
      <c r="W662" s="169"/>
      <c r="X662" s="221"/>
      <c r="Y662" s="221"/>
      <c r="Z662" s="221"/>
      <c r="AA662" s="222"/>
      <c r="AB662" s="221"/>
      <c r="AC662" s="221"/>
      <c r="AD662" s="221"/>
      <c r="AE662" s="226"/>
      <c r="AF662" s="170"/>
      <c r="AG662" s="130"/>
      <c r="AH662" s="130"/>
    </row>
    <row r="663" spans="19:34" x14ac:dyDescent="0.2">
      <c r="S663" s="226" t="e">
        <f t="shared" si="71"/>
        <v>#REF!</v>
      </c>
      <c r="T663" s="168"/>
      <c r="U663" s="168"/>
      <c r="V663" s="169"/>
      <c r="W663" s="169"/>
      <c r="X663" s="221"/>
      <c r="Y663" s="221"/>
      <c r="Z663" s="221"/>
      <c r="AA663" s="222"/>
      <c r="AB663" s="221"/>
      <c r="AC663" s="221"/>
      <c r="AD663" s="221"/>
      <c r="AE663" s="226"/>
      <c r="AF663" s="170"/>
      <c r="AG663" s="130"/>
      <c r="AH663" s="130"/>
    </row>
    <row r="664" spans="19:34" x14ac:dyDescent="0.2">
      <c r="S664" s="226" t="e">
        <f t="shared" si="71"/>
        <v>#REF!</v>
      </c>
      <c r="T664" s="168"/>
      <c r="U664" s="168"/>
      <c r="V664" s="169"/>
      <c r="W664" s="169"/>
      <c r="X664" s="221"/>
      <c r="Y664" s="221"/>
      <c r="Z664" s="221"/>
      <c r="AA664" s="222"/>
      <c r="AB664" s="221"/>
      <c r="AC664" s="221"/>
      <c r="AD664" s="221"/>
      <c r="AE664" s="226"/>
      <c r="AF664" s="170"/>
      <c r="AG664" s="130"/>
      <c r="AH664" s="130"/>
    </row>
    <row r="665" spans="19:34" x14ac:dyDescent="0.2">
      <c r="S665" s="226" t="e">
        <f t="shared" si="71"/>
        <v>#REF!</v>
      </c>
      <c r="T665" s="168"/>
      <c r="U665" s="168"/>
      <c r="V665" s="169"/>
      <c r="W665" s="169"/>
      <c r="X665" s="221"/>
      <c r="Y665" s="221"/>
      <c r="Z665" s="221"/>
      <c r="AA665" s="222"/>
      <c r="AB665" s="221"/>
      <c r="AC665" s="221"/>
      <c r="AD665" s="221"/>
      <c r="AE665" s="226"/>
      <c r="AF665" s="170"/>
      <c r="AG665" s="130"/>
      <c r="AH665" s="130"/>
    </row>
    <row r="666" spans="19:34" x14ac:dyDescent="0.2">
      <c r="S666" s="226" t="e">
        <f t="shared" si="71"/>
        <v>#REF!</v>
      </c>
      <c r="T666" s="168"/>
      <c r="U666" s="168"/>
      <c r="V666" s="169"/>
      <c r="W666" s="169"/>
      <c r="X666" s="221"/>
      <c r="Y666" s="221"/>
      <c r="Z666" s="221"/>
      <c r="AA666" s="222"/>
      <c r="AB666" s="221"/>
      <c r="AC666" s="221"/>
      <c r="AD666" s="221"/>
      <c r="AE666" s="226"/>
      <c r="AF666" s="170"/>
      <c r="AG666" s="130"/>
      <c r="AH666" s="130"/>
    </row>
    <row r="667" spans="19:34" x14ac:dyDescent="0.2">
      <c r="S667" s="226" t="e">
        <f t="shared" si="71"/>
        <v>#REF!</v>
      </c>
      <c r="T667" s="168"/>
      <c r="U667" s="168"/>
      <c r="V667" s="169"/>
      <c r="W667" s="169"/>
      <c r="X667" s="221"/>
      <c r="Y667" s="221"/>
      <c r="Z667" s="221"/>
      <c r="AA667" s="222"/>
      <c r="AB667" s="221"/>
      <c r="AC667" s="221"/>
      <c r="AD667" s="221"/>
      <c r="AE667" s="226"/>
      <c r="AF667" s="170"/>
      <c r="AG667" s="130"/>
      <c r="AH667" s="130"/>
    </row>
    <row r="668" spans="19:34" x14ac:dyDescent="0.2">
      <c r="S668" s="226" t="e">
        <f t="shared" si="71"/>
        <v>#REF!</v>
      </c>
      <c r="T668" s="168"/>
      <c r="U668" s="168"/>
      <c r="V668" s="169"/>
      <c r="W668" s="169"/>
      <c r="X668" s="221"/>
      <c r="Y668" s="221"/>
      <c r="Z668" s="221"/>
      <c r="AA668" s="222"/>
      <c r="AB668" s="221"/>
      <c r="AC668" s="221"/>
      <c r="AD668" s="221"/>
      <c r="AE668" s="226"/>
      <c r="AF668" s="170"/>
      <c r="AG668" s="130"/>
      <c r="AH668" s="130"/>
    </row>
    <row r="669" spans="19:34" x14ac:dyDescent="0.2">
      <c r="S669" s="226" t="e">
        <f t="shared" si="71"/>
        <v>#REF!</v>
      </c>
      <c r="T669" s="168"/>
      <c r="U669" s="168"/>
      <c r="V669" s="169"/>
      <c r="W669" s="169"/>
      <c r="X669" s="221"/>
      <c r="Y669" s="221"/>
      <c r="Z669" s="221"/>
      <c r="AA669" s="222"/>
      <c r="AB669" s="221"/>
      <c r="AC669" s="221"/>
      <c r="AD669" s="221"/>
      <c r="AE669" s="226"/>
      <c r="AF669" s="170"/>
      <c r="AG669" s="130"/>
      <c r="AH669" s="130"/>
    </row>
    <row r="670" spans="19:34" x14ac:dyDescent="0.2">
      <c r="S670" s="226" t="e">
        <f t="shared" si="71"/>
        <v>#REF!</v>
      </c>
      <c r="T670" s="168"/>
      <c r="U670" s="168"/>
      <c r="V670" s="169"/>
      <c r="W670" s="169"/>
      <c r="X670" s="221"/>
      <c r="Y670" s="221"/>
      <c r="Z670" s="221"/>
      <c r="AA670" s="222"/>
      <c r="AB670" s="221"/>
      <c r="AC670" s="221"/>
      <c r="AD670" s="221"/>
      <c r="AE670" s="226"/>
      <c r="AF670" s="170"/>
      <c r="AG670" s="130"/>
      <c r="AH670" s="130"/>
    </row>
    <row r="671" spans="19:34" x14ac:dyDescent="0.2">
      <c r="S671" s="226" t="e">
        <f t="shared" si="71"/>
        <v>#REF!</v>
      </c>
      <c r="T671" s="168"/>
      <c r="U671" s="168"/>
      <c r="V671" s="169"/>
      <c r="W671" s="169"/>
      <c r="X671" s="221"/>
      <c r="Y671" s="221"/>
      <c r="Z671" s="221"/>
      <c r="AA671" s="222"/>
      <c r="AB671" s="221"/>
      <c r="AC671" s="221"/>
      <c r="AD671" s="221"/>
      <c r="AE671" s="226"/>
      <c r="AF671" s="170"/>
      <c r="AG671" s="130"/>
      <c r="AH671" s="130"/>
    </row>
    <row r="672" spans="19:34" x14ac:dyDescent="0.2">
      <c r="S672" s="226" t="e">
        <f t="shared" si="71"/>
        <v>#REF!</v>
      </c>
      <c r="T672" s="168"/>
      <c r="U672" s="168"/>
      <c r="V672" s="169"/>
      <c r="W672" s="169"/>
      <c r="X672" s="221"/>
      <c r="Y672" s="221"/>
      <c r="Z672" s="221"/>
      <c r="AA672" s="222"/>
      <c r="AB672" s="221"/>
      <c r="AC672" s="221"/>
      <c r="AD672" s="221"/>
      <c r="AE672" s="226"/>
      <c r="AF672" s="170"/>
      <c r="AG672" s="130"/>
      <c r="AH672" s="130"/>
    </row>
    <row r="673" spans="19:34" x14ac:dyDescent="0.2">
      <c r="S673" s="226" t="e">
        <f t="shared" si="71"/>
        <v>#REF!</v>
      </c>
      <c r="T673" s="168"/>
      <c r="U673" s="168"/>
      <c r="V673" s="169"/>
      <c r="W673" s="169"/>
      <c r="X673" s="221"/>
      <c r="Y673" s="221"/>
      <c r="Z673" s="221"/>
      <c r="AA673" s="222"/>
      <c r="AB673" s="221"/>
      <c r="AC673" s="221"/>
      <c r="AD673" s="221"/>
      <c r="AE673" s="226"/>
      <c r="AF673" s="170"/>
      <c r="AG673" s="130"/>
      <c r="AH673" s="130"/>
    </row>
    <row r="674" spans="19:34" x14ac:dyDescent="0.2">
      <c r="S674" s="226" t="e">
        <f t="shared" si="71"/>
        <v>#REF!</v>
      </c>
      <c r="T674" s="168"/>
      <c r="U674" s="168"/>
      <c r="V674" s="169"/>
      <c r="W674" s="169"/>
      <c r="X674" s="221"/>
      <c r="Y674" s="221"/>
      <c r="Z674" s="221"/>
      <c r="AA674" s="222"/>
      <c r="AB674" s="221"/>
      <c r="AC674" s="221"/>
      <c r="AD674" s="221"/>
      <c r="AE674" s="226"/>
      <c r="AF674" s="170"/>
      <c r="AG674" s="130"/>
      <c r="AH674" s="130"/>
    </row>
    <row r="675" spans="19:34" x14ac:dyDescent="0.2">
      <c r="S675" s="226" t="e">
        <f t="shared" si="71"/>
        <v>#REF!</v>
      </c>
      <c r="T675" s="168"/>
      <c r="U675" s="168"/>
      <c r="V675" s="169"/>
      <c r="W675" s="169"/>
      <c r="X675" s="221"/>
      <c r="Y675" s="221"/>
      <c r="Z675" s="221"/>
      <c r="AA675" s="222"/>
      <c r="AB675" s="221"/>
      <c r="AC675" s="221"/>
      <c r="AD675" s="221"/>
      <c r="AE675" s="226"/>
      <c r="AF675" s="170"/>
      <c r="AG675" s="130"/>
      <c r="AH675" s="130"/>
    </row>
    <row r="676" spans="19:34" x14ac:dyDescent="0.2">
      <c r="S676" s="226" t="e">
        <f t="shared" si="71"/>
        <v>#REF!</v>
      </c>
      <c r="T676" s="168"/>
      <c r="U676" s="168"/>
      <c r="V676" s="169"/>
      <c r="W676" s="169"/>
      <c r="X676" s="221"/>
      <c r="Y676" s="221"/>
      <c r="Z676" s="221"/>
      <c r="AA676" s="222"/>
      <c r="AB676" s="221"/>
      <c r="AC676" s="221"/>
      <c r="AD676" s="221"/>
      <c r="AE676" s="226"/>
      <c r="AF676" s="170"/>
      <c r="AG676" s="130"/>
      <c r="AH676" s="130"/>
    </row>
    <row r="677" spans="19:34" x14ac:dyDescent="0.2">
      <c r="S677" s="226" t="e">
        <f t="shared" si="71"/>
        <v>#REF!</v>
      </c>
      <c r="T677" s="168"/>
      <c r="U677" s="168"/>
      <c r="V677" s="169"/>
      <c r="W677" s="169"/>
      <c r="X677" s="221"/>
      <c r="Y677" s="221"/>
      <c r="Z677" s="221"/>
      <c r="AA677" s="222"/>
      <c r="AB677" s="221"/>
      <c r="AC677" s="221"/>
      <c r="AD677" s="221"/>
      <c r="AE677" s="226"/>
      <c r="AF677" s="170"/>
      <c r="AG677" s="130"/>
      <c r="AH677" s="130"/>
    </row>
    <row r="678" spans="19:34" x14ac:dyDescent="0.2">
      <c r="S678" s="226" t="e">
        <f t="shared" si="71"/>
        <v>#REF!</v>
      </c>
      <c r="T678" s="168"/>
      <c r="U678" s="168"/>
      <c r="V678" s="169"/>
      <c r="W678" s="169"/>
      <c r="X678" s="221"/>
      <c r="Y678" s="221"/>
      <c r="Z678" s="221"/>
      <c r="AA678" s="222"/>
      <c r="AB678" s="221"/>
      <c r="AC678" s="221"/>
      <c r="AD678" s="221"/>
      <c r="AE678" s="226"/>
      <c r="AF678" s="170"/>
      <c r="AG678" s="130"/>
      <c r="AH678" s="130"/>
    </row>
    <row r="679" spans="19:34" x14ac:dyDescent="0.2">
      <c r="S679" s="226" t="e">
        <f t="shared" si="71"/>
        <v>#REF!</v>
      </c>
      <c r="T679" s="168"/>
      <c r="U679" s="168"/>
      <c r="V679" s="169"/>
      <c r="W679" s="169"/>
      <c r="X679" s="221"/>
      <c r="Y679" s="221"/>
      <c r="Z679" s="221"/>
      <c r="AA679" s="222"/>
      <c r="AB679" s="221"/>
      <c r="AC679" s="221"/>
      <c r="AD679" s="221"/>
      <c r="AE679" s="226"/>
      <c r="AF679" s="170"/>
      <c r="AG679" s="130"/>
      <c r="AH679" s="130"/>
    </row>
    <row r="680" spans="19:34" x14ac:dyDescent="0.2">
      <c r="S680" s="226" t="e">
        <f t="shared" si="71"/>
        <v>#REF!</v>
      </c>
      <c r="T680" s="168"/>
      <c r="U680" s="168"/>
      <c r="V680" s="169"/>
      <c r="W680" s="169"/>
      <c r="X680" s="221"/>
      <c r="Y680" s="221"/>
      <c r="Z680" s="221"/>
      <c r="AA680" s="222"/>
      <c r="AB680" s="221"/>
      <c r="AC680" s="221"/>
      <c r="AD680" s="221"/>
      <c r="AE680" s="226"/>
      <c r="AF680" s="170"/>
      <c r="AG680" s="130"/>
      <c r="AH680" s="130"/>
    </row>
    <row r="681" spans="19:34" x14ac:dyDescent="0.2">
      <c r="S681" s="226" t="e">
        <f t="shared" si="71"/>
        <v>#REF!</v>
      </c>
      <c r="T681" s="168"/>
      <c r="U681" s="168"/>
      <c r="V681" s="169"/>
      <c r="W681" s="169"/>
      <c r="X681" s="221"/>
      <c r="Y681" s="221"/>
      <c r="Z681" s="221"/>
      <c r="AA681" s="222"/>
      <c r="AB681" s="221"/>
      <c r="AC681" s="221"/>
      <c r="AD681" s="221"/>
      <c r="AE681" s="226"/>
      <c r="AF681" s="170"/>
      <c r="AG681" s="130"/>
      <c r="AH681" s="130"/>
    </row>
    <row r="682" spans="19:34" x14ac:dyDescent="0.2">
      <c r="S682" s="226" t="e">
        <f t="shared" si="71"/>
        <v>#REF!</v>
      </c>
      <c r="T682" s="168"/>
      <c r="U682" s="168"/>
      <c r="V682" s="169"/>
      <c r="W682" s="169"/>
      <c r="X682" s="221"/>
      <c r="Y682" s="221"/>
      <c r="Z682" s="221"/>
      <c r="AA682" s="222"/>
      <c r="AB682" s="221"/>
      <c r="AC682" s="221"/>
      <c r="AD682" s="221"/>
      <c r="AE682" s="226"/>
      <c r="AF682" s="170"/>
      <c r="AG682" s="130"/>
      <c r="AH682" s="130"/>
    </row>
    <row r="683" spans="19:34" x14ac:dyDescent="0.2">
      <c r="S683" s="226" t="e">
        <f t="shared" si="71"/>
        <v>#REF!</v>
      </c>
      <c r="T683" s="168"/>
      <c r="U683" s="168"/>
      <c r="V683" s="169"/>
      <c r="W683" s="169"/>
      <c r="X683" s="221"/>
      <c r="Y683" s="221"/>
      <c r="Z683" s="221"/>
      <c r="AA683" s="222"/>
      <c r="AB683" s="221"/>
      <c r="AC683" s="221"/>
      <c r="AD683" s="221"/>
      <c r="AE683" s="226"/>
      <c r="AF683" s="170"/>
      <c r="AG683" s="130"/>
      <c r="AH683" s="130"/>
    </row>
    <row r="684" spans="19:34" x14ac:dyDescent="0.2">
      <c r="S684" s="226" t="e">
        <f t="shared" si="71"/>
        <v>#REF!</v>
      </c>
      <c r="T684" s="168"/>
      <c r="U684" s="168"/>
      <c r="V684" s="169"/>
      <c r="W684" s="169"/>
      <c r="X684" s="221"/>
      <c r="Y684" s="221"/>
      <c r="Z684" s="221"/>
      <c r="AA684" s="222"/>
      <c r="AB684" s="221"/>
      <c r="AC684" s="221"/>
      <c r="AD684" s="221"/>
      <c r="AE684" s="226"/>
      <c r="AF684" s="170"/>
      <c r="AG684" s="130"/>
      <c r="AH684" s="130"/>
    </row>
    <row r="685" spans="19:34" x14ac:dyDescent="0.2">
      <c r="S685" s="226" t="e">
        <f t="shared" si="71"/>
        <v>#REF!</v>
      </c>
      <c r="T685" s="168"/>
      <c r="U685" s="168"/>
      <c r="V685" s="169"/>
      <c r="W685" s="169"/>
      <c r="X685" s="221"/>
      <c r="Y685" s="221"/>
      <c r="Z685" s="221"/>
      <c r="AA685" s="222"/>
      <c r="AB685" s="221"/>
      <c r="AC685" s="221"/>
      <c r="AD685" s="221"/>
      <c r="AE685" s="226"/>
      <c r="AF685" s="170"/>
      <c r="AG685" s="130"/>
      <c r="AH685" s="130"/>
    </row>
    <row r="686" spans="19:34" x14ac:dyDescent="0.2">
      <c r="S686" s="226" t="e">
        <f t="shared" si="71"/>
        <v>#REF!</v>
      </c>
      <c r="T686" s="168"/>
      <c r="U686" s="168"/>
      <c r="V686" s="169"/>
      <c r="W686" s="169"/>
      <c r="X686" s="221"/>
      <c r="Y686" s="221"/>
      <c r="Z686" s="221"/>
      <c r="AA686" s="222"/>
      <c r="AB686" s="221"/>
      <c r="AC686" s="221"/>
      <c r="AD686" s="221"/>
      <c r="AE686" s="226"/>
      <c r="AF686" s="170"/>
      <c r="AG686" s="130"/>
      <c r="AH686" s="130"/>
    </row>
    <row r="687" spans="19:34" x14ac:dyDescent="0.2">
      <c r="S687" s="226" t="e">
        <f t="shared" si="71"/>
        <v>#REF!</v>
      </c>
      <c r="T687" s="168"/>
      <c r="U687" s="168"/>
      <c r="V687" s="169"/>
      <c r="W687" s="169"/>
      <c r="X687" s="221"/>
      <c r="Y687" s="221"/>
      <c r="Z687" s="221"/>
      <c r="AA687" s="222"/>
      <c r="AB687" s="221"/>
      <c r="AC687" s="221"/>
      <c r="AD687" s="221"/>
      <c r="AE687" s="226"/>
      <c r="AF687" s="170"/>
      <c r="AG687" s="130"/>
      <c r="AH687" s="130"/>
    </row>
    <row r="688" spans="19:34" x14ac:dyDescent="0.2">
      <c r="S688" s="226" t="e">
        <f t="shared" si="71"/>
        <v>#REF!</v>
      </c>
      <c r="T688" s="168"/>
      <c r="U688" s="168"/>
      <c r="V688" s="169"/>
      <c r="W688" s="169"/>
      <c r="X688" s="221"/>
      <c r="Y688" s="221"/>
      <c r="Z688" s="221"/>
      <c r="AA688" s="222"/>
      <c r="AB688" s="221"/>
      <c r="AC688" s="221"/>
      <c r="AD688" s="221"/>
      <c r="AE688" s="226"/>
      <c r="AF688" s="170"/>
      <c r="AG688" s="130"/>
      <c r="AH688" s="130"/>
    </row>
    <row r="689" spans="19:34" x14ac:dyDescent="0.2">
      <c r="S689" s="226" t="e">
        <f t="shared" si="71"/>
        <v>#REF!</v>
      </c>
      <c r="T689" s="168"/>
      <c r="U689" s="168"/>
      <c r="V689" s="169"/>
      <c r="W689" s="169"/>
      <c r="X689" s="221"/>
      <c r="Y689" s="221"/>
      <c r="Z689" s="221"/>
      <c r="AA689" s="222"/>
      <c r="AB689" s="221"/>
      <c r="AC689" s="221"/>
      <c r="AD689" s="221"/>
      <c r="AE689" s="226"/>
      <c r="AF689" s="170"/>
      <c r="AG689" s="130"/>
      <c r="AH689" s="130"/>
    </row>
    <row r="690" spans="19:34" x14ac:dyDescent="0.2">
      <c r="S690" s="226" t="e">
        <f t="shared" si="71"/>
        <v>#REF!</v>
      </c>
      <c r="T690" s="168"/>
      <c r="U690" s="168"/>
      <c r="V690" s="168"/>
      <c r="W690" s="169"/>
      <c r="X690" s="221"/>
      <c r="Y690" s="221"/>
      <c r="Z690" s="221"/>
      <c r="AA690" s="222"/>
      <c r="AB690" s="221"/>
      <c r="AC690" s="221"/>
      <c r="AD690" s="221"/>
      <c r="AE690" s="237"/>
      <c r="AF690" s="168"/>
      <c r="AG690" s="168"/>
      <c r="AH690" s="168"/>
    </row>
    <row r="691" spans="19:34" x14ac:dyDescent="0.2">
      <c r="S691" s="226" t="e">
        <f t="shared" si="71"/>
        <v>#REF!</v>
      </c>
      <c r="T691" s="168"/>
      <c r="U691" s="168"/>
      <c r="V691" s="168"/>
      <c r="W691" s="169"/>
      <c r="X691" s="221"/>
      <c r="Y691" s="221"/>
      <c r="Z691" s="221"/>
      <c r="AA691" s="222"/>
      <c r="AB691" s="221"/>
      <c r="AC691" s="221"/>
      <c r="AD691" s="221"/>
      <c r="AE691" s="237"/>
      <c r="AF691" s="168"/>
      <c r="AG691" s="168"/>
      <c r="AH691" s="168"/>
    </row>
    <row r="692" spans="19:34" x14ac:dyDescent="0.2">
      <c r="S692" s="226" t="e">
        <f t="shared" si="71"/>
        <v>#REF!</v>
      </c>
      <c r="T692" s="168"/>
      <c r="U692" s="168"/>
      <c r="V692" s="168"/>
      <c r="W692" s="169"/>
      <c r="X692" s="221"/>
      <c r="Y692" s="221"/>
      <c r="Z692" s="221"/>
      <c r="AA692" s="222"/>
      <c r="AB692" s="221"/>
      <c r="AC692" s="221"/>
      <c r="AD692" s="221"/>
      <c r="AE692" s="237"/>
      <c r="AF692" s="168"/>
      <c r="AG692" s="168"/>
      <c r="AH692" s="168"/>
    </row>
    <row r="693" spans="19:34" x14ac:dyDescent="0.2">
      <c r="S693" s="226" t="e">
        <f t="shared" si="71"/>
        <v>#REF!</v>
      </c>
      <c r="T693" s="168"/>
      <c r="U693" s="168"/>
      <c r="V693" s="168"/>
      <c r="W693" s="169"/>
      <c r="X693" s="221"/>
      <c r="Y693" s="221"/>
      <c r="Z693" s="221"/>
      <c r="AA693" s="222"/>
      <c r="AB693" s="221"/>
      <c r="AC693" s="221"/>
      <c r="AD693" s="221"/>
      <c r="AE693" s="237"/>
      <c r="AF693" s="168"/>
      <c r="AG693" s="168"/>
      <c r="AH693" s="168"/>
    </row>
    <row r="694" spans="19:34" x14ac:dyDescent="0.2">
      <c r="S694" s="226" t="e">
        <f t="shared" si="71"/>
        <v>#REF!</v>
      </c>
      <c r="T694" s="168"/>
      <c r="U694" s="168"/>
      <c r="V694" s="168"/>
      <c r="W694" s="169"/>
      <c r="X694" s="221"/>
      <c r="Y694" s="221"/>
      <c r="Z694" s="221"/>
      <c r="AA694" s="222"/>
      <c r="AB694" s="221"/>
      <c r="AC694" s="221"/>
      <c r="AD694" s="221"/>
      <c r="AE694" s="237"/>
      <c r="AF694" s="168"/>
      <c r="AG694" s="168"/>
      <c r="AH694" s="168"/>
    </row>
    <row r="695" spans="19:34" x14ac:dyDescent="0.2">
      <c r="S695" s="226" t="e">
        <f t="shared" si="71"/>
        <v>#REF!</v>
      </c>
      <c r="T695" s="168"/>
      <c r="U695" s="168"/>
      <c r="V695" s="168"/>
      <c r="W695" s="169"/>
      <c r="X695" s="221"/>
      <c r="Y695" s="221"/>
      <c r="Z695" s="221"/>
      <c r="AA695" s="222"/>
      <c r="AB695" s="221"/>
      <c r="AC695" s="221"/>
      <c r="AD695" s="221"/>
      <c r="AE695" s="237"/>
      <c r="AF695" s="168"/>
      <c r="AG695" s="168"/>
      <c r="AH695" s="168"/>
    </row>
    <row r="696" spans="19:34" x14ac:dyDescent="0.2">
      <c r="S696" s="226" t="e">
        <f t="shared" si="71"/>
        <v>#REF!</v>
      </c>
      <c r="T696" s="168"/>
      <c r="U696" s="168"/>
      <c r="V696" s="168"/>
      <c r="W696" s="169"/>
      <c r="X696" s="221"/>
      <c r="Y696" s="221"/>
      <c r="Z696" s="221"/>
      <c r="AA696" s="222"/>
      <c r="AB696" s="221"/>
      <c r="AC696" s="221"/>
      <c r="AD696" s="221"/>
      <c r="AE696" s="237"/>
      <c r="AF696" s="168"/>
      <c r="AG696" s="168"/>
      <c r="AH696" s="168"/>
    </row>
    <row r="697" spans="19:34" x14ac:dyDescent="0.2">
      <c r="S697" s="226" t="e">
        <f t="shared" si="71"/>
        <v>#REF!</v>
      </c>
      <c r="T697" s="168"/>
      <c r="U697" s="168"/>
      <c r="V697" s="168"/>
      <c r="W697" s="169"/>
      <c r="X697" s="221"/>
      <c r="Y697" s="221"/>
      <c r="Z697" s="221"/>
      <c r="AA697" s="222"/>
      <c r="AB697" s="221"/>
      <c r="AC697" s="221"/>
      <c r="AD697" s="221"/>
      <c r="AE697" s="237"/>
      <c r="AF697" s="168"/>
      <c r="AG697" s="168"/>
      <c r="AH697" s="168"/>
    </row>
    <row r="698" spans="19:34" x14ac:dyDescent="0.2">
      <c r="S698" s="226" t="e">
        <f t="shared" si="71"/>
        <v>#REF!</v>
      </c>
      <c r="T698" s="168"/>
      <c r="U698" s="168"/>
      <c r="V698" s="168"/>
      <c r="W698" s="169"/>
      <c r="X698" s="221"/>
      <c r="Y698" s="221"/>
      <c r="Z698" s="221"/>
      <c r="AA698" s="222"/>
      <c r="AB698" s="221"/>
      <c r="AC698" s="221"/>
      <c r="AD698" s="221"/>
      <c r="AE698" s="237"/>
      <c r="AF698" s="168"/>
      <c r="AG698" s="168"/>
      <c r="AH698" s="168"/>
    </row>
    <row r="699" spans="19:34" x14ac:dyDescent="0.2">
      <c r="S699" s="226" t="e">
        <f t="shared" si="71"/>
        <v>#REF!</v>
      </c>
      <c r="T699" s="168"/>
      <c r="U699" s="168"/>
      <c r="V699" s="168"/>
      <c r="W699" s="169"/>
      <c r="X699" s="221"/>
      <c r="Y699" s="221"/>
      <c r="Z699" s="221"/>
      <c r="AA699" s="222"/>
      <c r="AB699" s="221"/>
      <c r="AC699" s="221"/>
      <c r="AD699" s="221"/>
      <c r="AE699" s="237"/>
      <c r="AF699" s="168"/>
      <c r="AG699" s="168"/>
      <c r="AH699" s="168"/>
    </row>
    <row r="700" spans="19:34" x14ac:dyDescent="0.2">
      <c r="S700" s="226" t="e">
        <f t="shared" si="71"/>
        <v>#REF!</v>
      </c>
      <c r="T700" s="168"/>
      <c r="U700" s="168"/>
      <c r="V700" s="168"/>
      <c r="W700" s="169"/>
      <c r="X700" s="221"/>
      <c r="Y700" s="221"/>
      <c r="Z700" s="221"/>
      <c r="AA700" s="222"/>
      <c r="AB700" s="221"/>
      <c r="AC700" s="221"/>
      <c r="AD700" s="221"/>
      <c r="AE700" s="237"/>
      <c r="AF700" s="168"/>
      <c r="AG700" s="168"/>
      <c r="AH700" s="168"/>
    </row>
    <row r="701" spans="19:34" x14ac:dyDescent="0.2">
      <c r="S701" s="226" t="e">
        <f t="shared" si="71"/>
        <v>#REF!</v>
      </c>
      <c r="T701" s="168"/>
      <c r="U701" s="168"/>
      <c r="V701" s="168"/>
      <c r="W701" s="169"/>
      <c r="X701" s="221"/>
      <c r="Y701" s="221"/>
      <c r="Z701" s="221"/>
      <c r="AA701" s="222"/>
      <c r="AB701" s="221"/>
      <c r="AC701" s="221"/>
      <c r="AD701" s="221"/>
      <c r="AE701" s="237"/>
      <c r="AF701" s="168"/>
      <c r="AG701" s="168"/>
      <c r="AH701" s="168"/>
    </row>
    <row r="702" spans="19:34" x14ac:dyDescent="0.2">
      <c r="S702" s="226" t="e">
        <f t="shared" si="71"/>
        <v>#REF!</v>
      </c>
      <c r="T702" s="168"/>
      <c r="U702" s="168"/>
      <c r="V702" s="168"/>
      <c r="W702" s="169"/>
      <c r="X702" s="221"/>
      <c r="Y702" s="221"/>
      <c r="Z702" s="221"/>
      <c r="AA702" s="222"/>
      <c r="AB702" s="221"/>
      <c r="AC702" s="221"/>
      <c r="AD702" s="221"/>
      <c r="AE702" s="237"/>
      <c r="AF702" s="168"/>
      <c r="AG702" s="168"/>
      <c r="AH702" s="168"/>
    </row>
    <row r="703" spans="19:34" x14ac:dyDescent="0.2">
      <c r="S703" s="226" t="e">
        <f t="shared" si="71"/>
        <v>#REF!</v>
      </c>
      <c r="T703" s="168"/>
      <c r="U703" s="168"/>
      <c r="V703" s="168"/>
      <c r="W703" s="169"/>
      <c r="X703" s="221"/>
      <c r="Y703" s="221"/>
      <c r="Z703" s="221"/>
      <c r="AA703" s="222"/>
      <c r="AB703" s="221"/>
      <c r="AC703" s="221"/>
      <c r="AD703" s="221"/>
      <c r="AE703" s="237"/>
      <c r="AF703" s="168"/>
      <c r="AG703" s="168"/>
      <c r="AH703" s="168"/>
    </row>
    <row r="704" spans="19:34" x14ac:dyDescent="0.2">
      <c r="S704" s="226" t="e">
        <f t="shared" si="71"/>
        <v>#REF!</v>
      </c>
      <c r="T704" s="168"/>
      <c r="U704" s="168"/>
      <c r="V704" s="168"/>
      <c r="W704" s="169"/>
      <c r="X704" s="221"/>
      <c r="Y704" s="221"/>
      <c r="Z704" s="221"/>
      <c r="AA704" s="222"/>
      <c r="AB704" s="221"/>
      <c r="AC704" s="221"/>
      <c r="AD704" s="221"/>
      <c r="AE704" s="237"/>
      <c r="AF704" s="168"/>
      <c r="AG704" s="168"/>
      <c r="AH704" s="168"/>
    </row>
    <row r="705" spans="19:34" x14ac:dyDescent="0.2">
      <c r="S705" s="226" t="e">
        <f t="shared" si="71"/>
        <v>#REF!</v>
      </c>
      <c r="T705" s="168"/>
      <c r="U705" s="168"/>
      <c r="V705" s="168"/>
      <c r="W705" s="169"/>
      <c r="X705" s="221"/>
      <c r="Y705" s="221"/>
      <c r="Z705" s="221"/>
      <c r="AA705" s="222"/>
      <c r="AB705" s="221"/>
      <c r="AC705" s="221"/>
      <c r="AD705" s="221"/>
      <c r="AE705" s="237"/>
      <c r="AF705" s="168"/>
      <c r="AG705" s="168"/>
      <c r="AH705" s="168"/>
    </row>
    <row r="706" spans="19:34" x14ac:dyDescent="0.2">
      <c r="S706" s="226" t="e">
        <f t="shared" si="71"/>
        <v>#REF!</v>
      </c>
      <c r="T706" s="168"/>
      <c r="U706" s="168"/>
      <c r="V706" s="168"/>
      <c r="W706" s="169"/>
      <c r="X706" s="221"/>
      <c r="Y706" s="221"/>
      <c r="Z706" s="221"/>
      <c r="AA706" s="222"/>
      <c r="AB706" s="221"/>
      <c r="AC706" s="221"/>
      <c r="AD706" s="221"/>
      <c r="AE706" s="237"/>
      <c r="AF706" s="168"/>
      <c r="AG706" s="168"/>
      <c r="AH706" s="168"/>
    </row>
    <row r="707" spans="19:34" x14ac:dyDescent="0.2">
      <c r="S707" s="226" t="e">
        <f t="shared" ref="S707:S770" si="72">MID(#REF!,2,7)</f>
        <v>#REF!</v>
      </c>
      <c r="T707" s="168"/>
      <c r="U707" s="168"/>
      <c r="V707" s="168"/>
      <c r="W707" s="169"/>
      <c r="X707" s="221"/>
      <c r="Y707" s="221"/>
      <c r="Z707" s="221"/>
      <c r="AA707" s="222"/>
      <c r="AB707" s="221"/>
      <c r="AC707" s="221"/>
      <c r="AD707" s="221"/>
      <c r="AE707" s="237"/>
      <c r="AF707" s="168"/>
      <c r="AG707" s="168"/>
      <c r="AH707" s="168"/>
    </row>
    <row r="708" spans="19:34" x14ac:dyDescent="0.2">
      <c r="S708" s="226" t="e">
        <f t="shared" si="72"/>
        <v>#REF!</v>
      </c>
      <c r="T708" s="168"/>
      <c r="U708" s="168"/>
      <c r="V708" s="168"/>
      <c r="W708" s="169"/>
      <c r="X708" s="221"/>
      <c r="Y708" s="221"/>
      <c r="Z708" s="221"/>
      <c r="AA708" s="222"/>
      <c r="AB708" s="221"/>
      <c r="AC708" s="221"/>
      <c r="AD708" s="221"/>
      <c r="AE708" s="237"/>
      <c r="AF708" s="168"/>
      <c r="AG708" s="168"/>
      <c r="AH708" s="168"/>
    </row>
    <row r="709" spans="19:34" x14ac:dyDescent="0.2">
      <c r="S709" s="226" t="e">
        <f t="shared" si="72"/>
        <v>#REF!</v>
      </c>
      <c r="T709" s="168"/>
      <c r="U709" s="168"/>
      <c r="V709" s="168"/>
      <c r="W709" s="169"/>
      <c r="X709" s="221"/>
      <c r="Y709" s="221"/>
      <c r="Z709" s="221"/>
      <c r="AA709" s="222"/>
      <c r="AB709" s="221"/>
      <c r="AC709" s="221"/>
      <c r="AD709" s="221"/>
      <c r="AE709" s="237"/>
      <c r="AF709" s="168"/>
      <c r="AG709" s="168"/>
      <c r="AH709" s="168"/>
    </row>
    <row r="710" spans="19:34" x14ac:dyDescent="0.2">
      <c r="S710" s="226" t="e">
        <f t="shared" si="72"/>
        <v>#REF!</v>
      </c>
      <c r="T710" s="168"/>
      <c r="U710" s="168"/>
      <c r="V710" s="168"/>
      <c r="W710" s="169"/>
      <c r="X710" s="221"/>
      <c r="Y710" s="221"/>
      <c r="Z710" s="221"/>
      <c r="AA710" s="222"/>
      <c r="AB710" s="221"/>
      <c r="AC710" s="221"/>
      <c r="AD710" s="221"/>
      <c r="AE710" s="237"/>
      <c r="AF710" s="168"/>
      <c r="AG710" s="168"/>
      <c r="AH710" s="168"/>
    </row>
    <row r="711" spans="19:34" x14ac:dyDescent="0.2">
      <c r="S711" s="226" t="e">
        <f t="shared" si="72"/>
        <v>#REF!</v>
      </c>
      <c r="T711" s="168"/>
      <c r="U711" s="168"/>
      <c r="V711" s="168"/>
      <c r="W711" s="169"/>
      <c r="X711" s="221"/>
      <c r="Y711" s="221"/>
      <c r="Z711" s="221"/>
      <c r="AA711" s="222"/>
      <c r="AB711" s="221"/>
      <c r="AC711" s="221"/>
      <c r="AD711" s="221"/>
      <c r="AE711" s="237"/>
      <c r="AF711" s="168"/>
      <c r="AG711" s="168"/>
      <c r="AH711" s="168"/>
    </row>
    <row r="712" spans="19:34" x14ac:dyDescent="0.2">
      <c r="S712" s="226" t="e">
        <f t="shared" si="72"/>
        <v>#REF!</v>
      </c>
      <c r="T712" s="168"/>
      <c r="U712" s="168"/>
      <c r="V712" s="168"/>
      <c r="W712" s="169"/>
      <c r="X712" s="221"/>
      <c r="Y712" s="221"/>
      <c r="Z712" s="221"/>
      <c r="AA712" s="222"/>
      <c r="AB712" s="221"/>
      <c r="AC712" s="221"/>
      <c r="AD712" s="221"/>
      <c r="AE712" s="237"/>
      <c r="AF712" s="168"/>
      <c r="AG712" s="168"/>
      <c r="AH712" s="168"/>
    </row>
    <row r="713" spans="19:34" x14ac:dyDescent="0.2">
      <c r="S713" s="226" t="e">
        <f t="shared" si="72"/>
        <v>#REF!</v>
      </c>
      <c r="T713" s="168"/>
      <c r="U713" s="168"/>
      <c r="V713" s="168"/>
      <c r="W713" s="169"/>
      <c r="X713" s="221"/>
      <c r="Y713" s="221"/>
      <c r="Z713" s="221"/>
      <c r="AA713" s="222"/>
      <c r="AB713" s="221"/>
      <c r="AC713" s="221"/>
      <c r="AD713" s="221"/>
      <c r="AE713" s="237"/>
      <c r="AF713" s="168"/>
      <c r="AG713" s="168"/>
      <c r="AH713" s="168"/>
    </row>
    <row r="714" spans="19:34" x14ac:dyDescent="0.2">
      <c r="S714" s="226" t="e">
        <f t="shared" si="72"/>
        <v>#REF!</v>
      </c>
      <c r="T714" s="168"/>
      <c r="U714" s="168"/>
      <c r="V714" s="168"/>
      <c r="W714" s="169"/>
      <c r="X714" s="221"/>
      <c r="Y714" s="221"/>
      <c r="Z714" s="221"/>
      <c r="AA714" s="222"/>
      <c r="AB714" s="221"/>
      <c r="AC714" s="221"/>
      <c r="AD714" s="221"/>
      <c r="AE714" s="237"/>
      <c r="AF714" s="168"/>
      <c r="AG714" s="168"/>
      <c r="AH714" s="168"/>
    </row>
    <row r="715" spans="19:34" x14ac:dyDescent="0.2">
      <c r="S715" s="226" t="e">
        <f t="shared" si="72"/>
        <v>#REF!</v>
      </c>
      <c r="T715" s="168"/>
      <c r="U715" s="168"/>
      <c r="V715" s="168"/>
      <c r="W715" s="169"/>
      <c r="X715" s="221"/>
      <c r="Y715" s="221"/>
      <c r="Z715" s="221"/>
      <c r="AA715" s="222"/>
      <c r="AB715" s="221"/>
      <c r="AC715" s="221"/>
      <c r="AD715" s="221"/>
      <c r="AE715" s="237"/>
      <c r="AF715" s="168"/>
      <c r="AG715" s="168"/>
      <c r="AH715" s="168"/>
    </row>
    <row r="716" spans="19:34" x14ac:dyDescent="0.2">
      <c r="S716" s="226" t="e">
        <f t="shared" si="72"/>
        <v>#REF!</v>
      </c>
      <c r="T716" s="168"/>
      <c r="U716" s="168"/>
      <c r="V716" s="168"/>
      <c r="W716" s="169"/>
      <c r="X716" s="221"/>
      <c r="Y716" s="221"/>
      <c r="Z716" s="221"/>
      <c r="AA716" s="222"/>
      <c r="AB716" s="221"/>
      <c r="AC716" s="221"/>
      <c r="AD716" s="221"/>
      <c r="AE716" s="237"/>
      <c r="AF716" s="168"/>
      <c r="AG716" s="168"/>
      <c r="AH716" s="168"/>
    </row>
    <row r="717" spans="19:34" x14ac:dyDescent="0.2">
      <c r="S717" s="226" t="e">
        <f t="shared" si="72"/>
        <v>#REF!</v>
      </c>
      <c r="T717" s="168"/>
      <c r="U717" s="168"/>
      <c r="V717" s="168"/>
      <c r="W717" s="169"/>
      <c r="X717" s="221"/>
      <c r="Y717" s="221"/>
      <c r="Z717" s="221"/>
      <c r="AA717" s="222"/>
      <c r="AB717" s="221"/>
      <c r="AC717" s="221"/>
      <c r="AD717" s="221"/>
      <c r="AE717" s="237"/>
      <c r="AF717" s="168"/>
      <c r="AG717" s="168"/>
      <c r="AH717" s="168"/>
    </row>
    <row r="718" spans="19:34" x14ac:dyDescent="0.2">
      <c r="S718" s="226" t="e">
        <f t="shared" si="72"/>
        <v>#REF!</v>
      </c>
      <c r="T718" s="168"/>
      <c r="U718" s="168"/>
      <c r="V718" s="168"/>
      <c r="W718" s="169"/>
      <c r="X718" s="221"/>
      <c r="Y718" s="221"/>
      <c r="Z718" s="221"/>
      <c r="AA718" s="222"/>
      <c r="AB718" s="221"/>
      <c r="AC718" s="221"/>
      <c r="AD718" s="221"/>
      <c r="AE718" s="237"/>
      <c r="AF718" s="168"/>
      <c r="AG718" s="168"/>
      <c r="AH718" s="168"/>
    </row>
    <row r="719" spans="19:34" x14ac:dyDescent="0.2">
      <c r="S719" s="226" t="e">
        <f t="shared" si="72"/>
        <v>#REF!</v>
      </c>
      <c r="T719" s="168"/>
      <c r="U719" s="168"/>
      <c r="V719" s="168"/>
      <c r="W719" s="169"/>
      <c r="X719" s="221"/>
      <c r="Y719" s="221"/>
      <c r="Z719" s="221"/>
      <c r="AA719" s="222"/>
      <c r="AB719" s="221"/>
      <c r="AC719" s="221"/>
      <c r="AD719" s="221"/>
      <c r="AE719" s="237"/>
      <c r="AF719" s="168"/>
      <c r="AG719" s="168"/>
      <c r="AH719" s="168"/>
    </row>
    <row r="720" spans="19:34" x14ac:dyDescent="0.2">
      <c r="S720" s="226" t="e">
        <f t="shared" si="72"/>
        <v>#REF!</v>
      </c>
      <c r="T720" s="168"/>
      <c r="U720" s="168"/>
      <c r="V720" s="168"/>
      <c r="W720" s="169"/>
      <c r="X720" s="221"/>
      <c r="Y720" s="221"/>
      <c r="Z720" s="221"/>
      <c r="AA720" s="222"/>
      <c r="AB720" s="221"/>
      <c r="AC720" s="221"/>
      <c r="AD720" s="221"/>
      <c r="AE720" s="237"/>
      <c r="AF720" s="168"/>
      <c r="AG720" s="168"/>
      <c r="AH720" s="168"/>
    </row>
    <row r="721" spans="19:34" x14ac:dyDescent="0.2">
      <c r="S721" s="226" t="e">
        <f t="shared" si="72"/>
        <v>#REF!</v>
      </c>
      <c r="T721" s="168"/>
      <c r="U721" s="168"/>
      <c r="V721" s="168"/>
      <c r="W721" s="169"/>
      <c r="X721" s="221"/>
      <c r="Y721" s="221"/>
      <c r="Z721" s="221"/>
      <c r="AA721" s="222"/>
      <c r="AB721" s="221"/>
      <c r="AC721" s="221"/>
      <c r="AD721" s="221"/>
      <c r="AE721" s="237"/>
      <c r="AF721" s="168"/>
      <c r="AG721" s="168"/>
      <c r="AH721" s="168"/>
    </row>
    <row r="722" spans="19:34" x14ac:dyDescent="0.2">
      <c r="S722" s="226" t="e">
        <f t="shared" si="72"/>
        <v>#REF!</v>
      </c>
      <c r="T722" s="168"/>
      <c r="U722" s="168"/>
      <c r="V722" s="168"/>
      <c r="W722" s="169"/>
      <c r="X722" s="221"/>
      <c r="Y722" s="221"/>
      <c r="Z722" s="221"/>
      <c r="AA722" s="222"/>
      <c r="AB722" s="221"/>
      <c r="AC722" s="221"/>
      <c r="AD722" s="221"/>
      <c r="AE722" s="237"/>
      <c r="AF722" s="168"/>
      <c r="AG722" s="168"/>
      <c r="AH722" s="168"/>
    </row>
    <row r="723" spans="19:34" x14ac:dyDescent="0.2">
      <c r="S723" s="226" t="e">
        <f t="shared" si="72"/>
        <v>#REF!</v>
      </c>
      <c r="T723" s="168"/>
      <c r="U723" s="168"/>
      <c r="V723" s="168"/>
      <c r="W723" s="169"/>
      <c r="X723" s="221"/>
      <c r="Y723" s="221"/>
      <c r="Z723" s="221"/>
      <c r="AA723" s="222"/>
      <c r="AB723" s="221"/>
      <c r="AC723" s="221"/>
      <c r="AD723" s="221"/>
      <c r="AE723" s="237"/>
      <c r="AF723" s="168"/>
      <c r="AG723" s="168"/>
      <c r="AH723" s="168"/>
    </row>
    <row r="724" spans="19:34" x14ac:dyDescent="0.2">
      <c r="S724" s="226" t="e">
        <f t="shared" si="72"/>
        <v>#REF!</v>
      </c>
      <c r="T724" s="168"/>
      <c r="U724" s="168"/>
      <c r="V724" s="168"/>
      <c r="W724" s="169"/>
      <c r="X724" s="221"/>
      <c r="Y724" s="221"/>
      <c r="Z724" s="221"/>
      <c r="AA724" s="222"/>
      <c r="AB724" s="221"/>
      <c r="AC724" s="221"/>
      <c r="AD724" s="221"/>
      <c r="AE724" s="237"/>
      <c r="AF724" s="168"/>
      <c r="AG724" s="168"/>
      <c r="AH724" s="168"/>
    </row>
    <row r="725" spans="19:34" x14ac:dyDescent="0.2">
      <c r="S725" s="226" t="e">
        <f t="shared" si="72"/>
        <v>#REF!</v>
      </c>
      <c r="T725" s="168"/>
      <c r="U725" s="168"/>
      <c r="V725" s="168"/>
      <c r="W725" s="169"/>
      <c r="X725" s="221"/>
      <c r="Y725" s="221"/>
      <c r="Z725" s="221"/>
      <c r="AA725" s="222"/>
      <c r="AB725" s="221"/>
      <c r="AC725" s="221"/>
      <c r="AD725" s="221"/>
      <c r="AE725" s="237"/>
      <c r="AF725" s="168"/>
      <c r="AG725" s="168"/>
      <c r="AH725" s="168"/>
    </row>
    <row r="726" spans="19:34" x14ac:dyDescent="0.2">
      <c r="S726" s="226" t="e">
        <f t="shared" si="72"/>
        <v>#REF!</v>
      </c>
      <c r="T726" s="168"/>
      <c r="U726" s="168"/>
      <c r="V726" s="168"/>
      <c r="W726" s="169"/>
      <c r="X726" s="221"/>
      <c r="Y726" s="221"/>
      <c r="Z726" s="221"/>
      <c r="AA726" s="222"/>
      <c r="AB726" s="221"/>
      <c r="AC726" s="221"/>
      <c r="AD726" s="221"/>
      <c r="AE726" s="237"/>
      <c r="AF726" s="168"/>
      <c r="AG726" s="168"/>
      <c r="AH726" s="168"/>
    </row>
    <row r="727" spans="19:34" x14ac:dyDescent="0.2">
      <c r="S727" s="226" t="e">
        <f t="shared" si="72"/>
        <v>#REF!</v>
      </c>
      <c r="T727" s="168"/>
      <c r="U727" s="168"/>
      <c r="V727" s="168"/>
      <c r="W727" s="169"/>
      <c r="X727" s="221"/>
      <c r="Y727" s="221"/>
      <c r="Z727" s="221"/>
      <c r="AA727" s="222"/>
      <c r="AB727" s="221"/>
      <c r="AC727" s="221"/>
      <c r="AD727" s="221"/>
      <c r="AE727" s="237"/>
      <c r="AF727" s="168"/>
      <c r="AG727" s="168"/>
      <c r="AH727" s="168"/>
    </row>
    <row r="728" spans="19:34" x14ac:dyDescent="0.2">
      <c r="S728" s="226" t="e">
        <f t="shared" si="72"/>
        <v>#REF!</v>
      </c>
      <c r="T728" s="168"/>
      <c r="U728" s="168"/>
      <c r="V728" s="168"/>
      <c r="W728" s="169"/>
      <c r="X728" s="221"/>
      <c r="Y728" s="221"/>
      <c r="Z728" s="221"/>
      <c r="AA728" s="222"/>
      <c r="AB728" s="221"/>
      <c r="AC728" s="221"/>
      <c r="AD728" s="221"/>
      <c r="AE728" s="237"/>
      <c r="AF728" s="168"/>
      <c r="AG728" s="168"/>
      <c r="AH728" s="168"/>
    </row>
    <row r="729" spans="19:34" x14ac:dyDescent="0.2">
      <c r="S729" s="226" t="e">
        <f t="shared" si="72"/>
        <v>#REF!</v>
      </c>
      <c r="T729" s="168"/>
      <c r="U729" s="168"/>
      <c r="V729" s="168"/>
      <c r="W729" s="169"/>
      <c r="X729" s="221"/>
      <c r="Y729" s="221"/>
      <c r="Z729" s="221"/>
      <c r="AA729" s="222"/>
      <c r="AB729" s="221"/>
      <c r="AC729" s="221"/>
      <c r="AD729" s="221"/>
      <c r="AE729" s="237"/>
      <c r="AF729" s="168"/>
      <c r="AG729" s="168"/>
      <c r="AH729" s="168"/>
    </row>
    <row r="730" spans="19:34" x14ac:dyDescent="0.2">
      <c r="S730" s="226" t="e">
        <f t="shared" si="72"/>
        <v>#REF!</v>
      </c>
      <c r="T730" s="168"/>
      <c r="U730" s="168"/>
      <c r="V730" s="168"/>
      <c r="W730" s="169"/>
      <c r="X730" s="221"/>
      <c r="Y730" s="221"/>
      <c r="Z730" s="221"/>
      <c r="AA730" s="222"/>
      <c r="AB730" s="221"/>
      <c r="AC730" s="221"/>
      <c r="AD730" s="221"/>
      <c r="AE730" s="237"/>
      <c r="AF730" s="168"/>
      <c r="AG730" s="168"/>
      <c r="AH730" s="168"/>
    </row>
    <row r="731" spans="19:34" x14ac:dyDescent="0.2">
      <c r="S731" s="226" t="e">
        <f t="shared" si="72"/>
        <v>#REF!</v>
      </c>
      <c r="T731" s="168"/>
      <c r="U731" s="168"/>
      <c r="V731" s="168"/>
      <c r="W731" s="169"/>
      <c r="X731" s="221"/>
      <c r="Y731" s="221"/>
      <c r="Z731" s="221"/>
      <c r="AA731" s="222"/>
      <c r="AB731" s="221"/>
      <c r="AC731" s="221"/>
      <c r="AD731" s="221"/>
      <c r="AE731" s="237"/>
      <c r="AF731" s="168"/>
      <c r="AG731" s="168"/>
      <c r="AH731" s="168"/>
    </row>
    <row r="732" spans="19:34" x14ac:dyDescent="0.2">
      <c r="S732" s="226" t="e">
        <f t="shared" si="72"/>
        <v>#REF!</v>
      </c>
      <c r="T732" s="168"/>
      <c r="U732" s="168"/>
      <c r="V732" s="168"/>
      <c r="W732" s="169"/>
      <c r="X732" s="221"/>
      <c r="Y732" s="221"/>
      <c r="Z732" s="221"/>
      <c r="AA732" s="222"/>
      <c r="AB732" s="221"/>
      <c r="AC732" s="221"/>
      <c r="AD732" s="221"/>
      <c r="AE732" s="237"/>
      <c r="AF732" s="168"/>
      <c r="AG732" s="168"/>
      <c r="AH732" s="168"/>
    </row>
    <row r="733" spans="19:34" x14ac:dyDescent="0.2">
      <c r="S733" s="226" t="e">
        <f t="shared" si="72"/>
        <v>#REF!</v>
      </c>
      <c r="T733" s="168"/>
      <c r="U733" s="168"/>
      <c r="V733" s="168"/>
      <c r="W733" s="169"/>
      <c r="X733" s="221"/>
      <c r="Y733" s="221"/>
      <c r="Z733" s="221"/>
      <c r="AA733" s="222"/>
      <c r="AB733" s="221"/>
      <c r="AC733" s="221"/>
      <c r="AD733" s="221"/>
      <c r="AE733" s="237"/>
      <c r="AF733" s="168"/>
      <c r="AG733" s="168"/>
      <c r="AH733" s="168"/>
    </row>
    <row r="734" spans="19:34" x14ac:dyDescent="0.2">
      <c r="S734" s="226" t="e">
        <f t="shared" si="72"/>
        <v>#REF!</v>
      </c>
      <c r="T734" s="168"/>
      <c r="U734" s="168"/>
      <c r="V734" s="168"/>
      <c r="W734" s="169"/>
      <c r="X734" s="221"/>
      <c r="Y734" s="221"/>
      <c r="Z734" s="221"/>
      <c r="AA734" s="222"/>
      <c r="AB734" s="221"/>
      <c r="AC734" s="221"/>
      <c r="AD734" s="221"/>
      <c r="AE734" s="237"/>
      <c r="AF734" s="168"/>
      <c r="AG734" s="168"/>
      <c r="AH734" s="168"/>
    </row>
    <row r="735" spans="19:34" x14ac:dyDescent="0.2">
      <c r="S735" s="226" t="e">
        <f t="shared" si="72"/>
        <v>#REF!</v>
      </c>
      <c r="T735" s="168"/>
      <c r="U735" s="168"/>
      <c r="V735" s="168"/>
      <c r="W735" s="169"/>
      <c r="X735" s="221"/>
      <c r="Y735" s="221"/>
      <c r="Z735" s="221"/>
      <c r="AA735" s="222"/>
      <c r="AB735" s="221"/>
      <c r="AC735" s="221"/>
      <c r="AD735" s="221"/>
      <c r="AE735" s="237"/>
      <c r="AF735" s="168"/>
      <c r="AG735" s="168"/>
      <c r="AH735" s="168"/>
    </row>
    <row r="736" spans="19:34" x14ac:dyDescent="0.2">
      <c r="S736" s="226" t="e">
        <f t="shared" si="72"/>
        <v>#REF!</v>
      </c>
      <c r="T736" s="168"/>
      <c r="U736" s="168"/>
      <c r="V736" s="168"/>
      <c r="W736" s="169"/>
      <c r="X736" s="221"/>
      <c r="Y736" s="221"/>
      <c r="Z736" s="221"/>
      <c r="AA736" s="222"/>
      <c r="AB736" s="221"/>
      <c r="AC736" s="221"/>
      <c r="AD736" s="221"/>
      <c r="AE736" s="237"/>
      <c r="AF736" s="168"/>
      <c r="AG736" s="168"/>
      <c r="AH736" s="168"/>
    </row>
    <row r="737" spans="19:34" x14ac:dyDescent="0.2">
      <c r="S737" s="226" t="e">
        <f t="shared" si="72"/>
        <v>#REF!</v>
      </c>
      <c r="T737" s="168"/>
      <c r="U737" s="168"/>
      <c r="V737" s="168"/>
      <c r="W737" s="169"/>
      <c r="X737" s="221"/>
      <c r="Y737" s="221"/>
      <c r="Z737" s="221"/>
      <c r="AA737" s="222"/>
      <c r="AB737" s="221"/>
      <c r="AC737" s="221"/>
      <c r="AD737" s="221"/>
      <c r="AE737" s="237"/>
      <c r="AF737" s="168"/>
      <c r="AG737" s="168"/>
      <c r="AH737" s="168"/>
    </row>
    <row r="738" spans="19:34" x14ac:dyDescent="0.2">
      <c r="S738" s="226" t="e">
        <f t="shared" si="72"/>
        <v>#REF!</v>
      </c>
      <c r="T738" s="168"/>
      <c r="U738" s="168"/>
      <c r="V738" s="168"/>
      <c r="W738" s="169"/>
      <c r="X738" s="221"/>
      <c r="Y738" s="221"/>
      <c r="Z738" s="221"/>
      <c r="AA738" s="222"/>
      <c r="AB738" s="221"/>
      <c r="AC738" s="221"/>
      <c r="AD738" s="221"/>
      <c r="AE738" s="237"/>
      <c r="AF738" s="168"/>
      <c r="AG738" s="168"/>
      <c r="AH738" s="168"/>
    </row>
    <row r="739" spans="19:34" x14ac:dyDescent="0.2">
      <c r="S739" s="226" t="e">
        <f t="shared" si="72"/>
        <v>#REF!</v>
      </c>
      <c r="T739" s="168"/>
      <c r="U739" s="168"/>
      <c r="V739" s="168"/>
      <c r="W739" s="169"/>
      <c r="X739" s="221"/>
      <c r="Y739" s="221"/>
      <c r="Z739" s="221"/>
      <c r="AA739" s="222"/>
      <c r="AB739" s="221"/>
      <c r="AC739" s="221"/>
      <c r="AD739" s="221"/>
      <c r="AE739" s="237"/>
      <c r="AF739" s="168"/>
      <c r="AG739" s="168"/>
      <c r="AH739" s="168"/>
    </row>
    <row r="740" spans="19:34" x14ac:dyDescent="0.2">
      <c r="S740" s="226" t="e">
        <f t="shared" si="72"/>
        <v>#REF!</v>
      </c>
      <c r="T740" s="168"/>
      <c r="U740" s="168"/>
      <c r="V740" s="168"/>
      <c r="W740" s="169"/>
      <c r="X740" s="221"/>
      <c r="Y740" s="221"/>
      <c r="Z740" s="221"/>
      <c r="AA740" s="222"/>
      <c r="AB740" s="221"/>
      <c r="AC740" s="221"/>
      <c r="AD740" s="221"/>
      <c r="AE740" s="237"/>
      <c r="AF740" s="168"/>
      <c r="AG740" s="168"/>
      <c r="AH740" s="168"/>
    </row>
    <row r="741" spans="19:34" x14ac:dyDescent="0.2">
      <c r="S741" s="226" t="e">
        <f t="shared" si="72"/>
        <v>#REF!</v>
      </c>
      <c r="T741" s="168"/>
      <c r="U741" s="168"/>
      <c r="V741" s="168"/>
      <c r="W741" s="169"/>
      <c r="X741" s="221"/>
      <c r="Y741" s="221"/>
      <c r="Z741" s="221"/>
      <c r="AA741" s="222"/>
      <c r="AB741" s="221"/>
      <c r="AC741" s="221"/>
      <c r="AD741" s="221"/>
      <c r="AE741" s="237"/>
      <c r="AF741" s="168"/>
      <c r="AG741" s="168"/>
      <c r="AH741" s="168"/>
    </row>
    <row r="742" spans="19:34" x14ac:dyDescent="0.2">
      <c r="S742" s="226" t="e">
        <f t="shared" si="72"/>
        <v>#REF!</v>
      </c>
      <c r="T742" s="168"/>
      <c r="U742" s="168"/>
      <c r="V742" s="168"/>
      <c r="W742" s="169"/>
      <c r="X742" s="221"/>
      <c r="Y742" s="221"/>
      <c r="Z742" s="221"/>
      <c r="AA742" s="222"/>
      <c r="AB742" s="221"/>
      <c r="AC742" s="221"/>
      <c r="AD742" s="221"/>
      <c r="AE742" s="237"/>
      <c r="AF742" s="168"/>
      <c r="AG742" s="168"/>
      <c r="AH742" s="168"/>
    </row>
    <row r="743" spans="19:34" x14ac:dyDescent="0.2">
      <c r="S743" s="226" t="e">
        <f t="shared" si="72"/>
        <v>#REF!</v>
      </c>
      <c r="T743" s="168"/>
      <c r="U743" s="168"/>
      <c r="V743" s="168"/>
      <c r="W743" s="169"/>
      <c r="X743" s="221"/>
      <c r="Y743" s="221"/>
      <c r="Z743" s="221"/>
      <c r="AA743" s="222"/>
      <c r="AB743" s="221"/>
      <c r="AC743" s="221"/>
      <c r="AD743" s="221"/>
      <c r="AE743" s="237"/>
      <c r="AF743" s="168"/>
      <c r="AG743" s="168"/>
      <c r="AH743" s="168"/>
    </row>
    <row r="744" spans="19:34" x14ac:dyDescent="0.2">
      <c r="S744" s="226" t="e">
        <f t="shared" si="72"/>
        <v>#REF!</v>
      </c>
      <c r="T744" s="168"/>
      <c r="U744" s="168"/>
      <c r="V744" s="168"/>
      <c r="W744" s="169"/>
      <c r="X744" s="221"/>
      <c r="Y744" s="221"/>
      <c r="Z744" s="221"/>
      <c r="AA744" s="222"/>
      <c r="AB744" s="221"/>
      <c r="AC744" s="221"/>
      <c r="AD744" s="221"/>
      <c r="AE744" s="237"/>
      <c r="AF744" s="168"/>
      <c r="AG744" s="168"/>
      <c r="AH744" s="168"/>
    </row>
    <row r="745" spans="19:34" x14ac:dyDescent="0.2">
      <c r="S745" s="226" t="e">
        <f t="shared" si="72"/>
        <v>#REF!</v>
      </c>
      <c r="T745" s="168"/>
      <c r="U745" s="168"/>
      <c r="V745" s="168"/>
      <c r="W745" s="169"/>
      <c r="X745" s="221"/>
      <c r="Y745" s="221"/>
      <c r="Z745" s="221"/>
      <c r="AA745" s="222"/>
      <c r="AB745" s="221"/>
      <c r="AC745" s="221"/>
      <c r="AD745" s="221"/>
      <c r="AE745" s="237"/>
      <c r="AF745" s="168"/>
      <c r="AG745" s="168"/>
      <c r="AH745" s="168"/>
    </row>
    <row r="746" spans="19:34" x14ac:dyDescent="0.2">
      <c r="S746" s="226" t="e">
        <f t="shared" si="72"/>
        <v>#REF!</v>
      </c>
      <c r="T746" s="168"/>
      <c r="U746" s="168"/>
      <c r="V746" s="168"/>
      <c r="W746" s="169"/>
      <c r="X746" s="221"/>
      <c r="Y746" s="221"/>
      <c r="Z746" s="221"/>
      <c r="AA746" s="222"/>
      <c r="AB746" s="221"/>
      <c r="AC746" s="221"/>
      <c r="AD746" s="221"/>
      <c r="AE746" s="237"/>
      <c r="AF746" s="168"/>
      <c r="AG746" s="168"/>
      <c r="AH746" s="168"/>
    </row>
    <row r="747" spans="19:34" x14ac:dyDescent="0.2">
      <c r="S747" s="226" t="e">
        <f t="shared" si="72"/>
        <v>#REF!</v>
      </c>
      <c r="T747" s="168"/>
      <c r="U747" s="168"/>
      <c r="V747" s="168"/>
      <c r="W747" s="169"/>
      <c r="X747" s="221"/>
      <c r="Y747" s="221"/>
      <c r="Z747" s="221"/>
      <c r="AA747" s="222"/>
      <c r="AB747" s="221"/>
      <c r="AC747" s="221"/>
      <c r="AD747" s="221"/>
      <c r="AE747" s="237"/>
      <c r="AF747" s="168"/>
      <c r="AG747" s="168"/>
      <c r="AH747" s="168"/>
    </row>
    <row r="748" spans="19:34" x14ac:dyDescent="0.2">
      <c r="S748" s="226" t="e">
        <f t="shared" si="72"/>
        <v>#REF!</v>
      </c>
      <c r="T748" s="168"/>
      <c r="U748" s="168"/>
      <c r="V748" s="168"/>
      <c r="W748" s="169"/>
      <c r="X748" s="221"/>
      <c r="Y748" s="221"/>
      <c r="Z748" s="221"/>
      <c r="AA748" s="222"/>
      <c r="AB748" s="221"/>
      <c r="AC748" s="221"/>
      <c r="AD748" s="221"/>
      <c r="AE748" s="237"/>
      <c r="AF748" s="168"/>
      <c r="AG748" s="168"/>
      <c r="AH748" s="168"/>
    </row>
    <row r="749" spans="19:34" x14ac:dyDescent="0.2">
      <c r="S749" s="226" t="e">
        <f t="shared" si="72"/>
        <v>#REF!</v>
      </c>
      <c r="T749" s="168"/>
      <c r="U749" s="168"/>
      <c r="V749" s="168"/>
      <c r="W749" s="169"/>
      <c r="X749" s="221"/>
      <c r="Y749" s="221"/>
      <c r="Z749" s="221"/>
      <c r="AA749" s="222"/>
      <c r="AB749" s="221"/>
      <c r="AC749" s="221"/>
      <c r="AD749" s="221"/>
      <c r="AE749" s="237"/>
      <c r="AF749" s="168"/>
      <c r="AG749" s="168"/>
      <c r="AH749" s="168"/>
    </row>
    <row r="750" spans="19:34" x14ac:dyDescent="0.2">
      <c r="S750" s="226" t="e">
        <f t="shared" si="72"/>
        <v>#REF!</v>
      </c>
      <c r="T750" s="168"/>
      <c r="U750" s="168"/>
      <c r="V750" s="168"/>
      <c r="W750" s="169"/>
      <c r="X750" s="221"/>
      <c r="Y750" s="221"/>
      <c r="Z750" s="221"/>
      <c r="AA750" s="222"/>
      <c r="AB750" s="221"/>
      <c r="AC750" s="221"/>
      <c r="AD750" s="221"/>
      <c r="AE750" s="237"/>
      <c r="AF750" s="168"/>
      <c r="AG750" s="168"/>
      <c r="AH750" s="168"/>
    </row>
    <row r="751" spans="19:34" x14ac:dyDescent="0.2">
      <c r="S751" s="226" t="e">
        <f t="shared" si="72"/>
        <v>#REF!</v>
      </c>
      <c r="T751" s="168"/>
      <c r="U751" s="168"/>
      <c r="V751" s="168"/>
      <c r="W751" s="169"/>
      <c r="X751" s="221"/>
      <c r="Y751" s="221"/>
      <c r="Z751" s="221"/>
      <c r="AA751" s="222"/>
      <c r="AB751" s="221"/>
      <c r="AC751" s="221"/>
      <c r="AD751" s="221"/>
      <c r="AE751" s="237"/>
      <c r="AF751" s="168"/>
      <c r="AG751" s="168"/>
      <c r="AH751" s="168"/>
    </row>
    <row r="752" spans="19:34" x14ac:dyDescent="0.2">
      <c r="S752" s="226" t="e">
        <f t="shared" si="72"/>
        <v>#REF!</v>
      </c>
      <c r="T752" s="168"/>
      <c r="U752" s="168"/>
      <c r="V752" s="168"/>
      <c r="W752" s="169"/>
      <c r="X752" s="221"/>
      <c r="Y752" s="221"/>
      <c r="Z752" s="221"/>
      <c r="AA752" s="222"/>
      <c r="AB752" s="221"/>
      <c r="AC752" s="221"/>
      <c r="AD752" s="221"/>
      <c r="AE752" s="237"/>
      <c r="AF752" s="168"/>
      <c r="AG752" s="168"/>
      <c r="AH752" s="168"/>
    </row>
    <row r="753" spans="19:34" x14ac:dyDescent="0.2">
      <c r="S753" s="226" t="e">
        <f t="shared" si="72"/>
        <v>#REF!</v>
      </c>
      <c r="T753" s="168"/>
      <c r="U753" s="168"/>
      <c r="V753" s="168"/>
      <c r="W753" s="169"/>
      <c r="X753" s="221"/>
      <c r="Y753" s="221"/>
      <c r="Z753" s="221"/>
      <c r="AA753" s="222"/>
      <c r="AB753" s="221"/>
      <c r="AC753" s="221"/>
      <c r="AD753" s="221"/>
      <c r="AE753" s="237"/>
      <c r="AF753" s="168"/>
      <c r="AG753" s="168"/>
      <c r="AH753" s="168"/>
    </row>
    <row r="754" spans="19:34" x14ac:dyDescent="0.2">
      <c r="S754" s="226" t="e">
        <f t="shared" si="72"/>
        <v>#REF!</v>
      </c>
      <c r="T754" s="168"/>
      <c r="U754" s="168"/>
      <c r="V754" s="168"/>
      <c r="W754" s="169"/>
      <c r="X754" s="221"/>
      <c r="Y754" s="221"/>
      <c r="Z754" s="221"/>
      <c r="AA754" s="222"/>
      <c r="AB754" s="221"/>
      <c r="AC754" s="221"/>
      <c r="AD754" s="221"/>
      <c r="AE754" s="237"/>
      <c r="AF754" s="168"/>
      <c r="AG754" s="168"/>
      <c r="AH754" s="168"/>
    </row>
    <row r="755" spans="19:34" x14ac:dyDescent="0.2">
      <c r="S755" s="226" t="e">
        <f t="shared" si="72"/>
        <v>#REF!</v>
      </c>
      <c r="T755" s="168"/>
      <c r="U755" s="168"/>
      <c r="V755" s="168"/>
      <c r="W755" s="169"/>
      <c r="X755" s="221"/>
      <c r="Y755" s="221"/>
      <c r="Z755" s="221"/>
      <c r="AA755" s="222"/>
      <c r="AB755" s="221"/>
      <c r="AC755" s="221"/>
      <c r="AD755" s="221"/>
      <c r="AE755" s="237"/>
      <c r="AF755" s="168"/>
      <c r="AG755" s="168"/>
      <c r="AH755" s="168"/>
    </row>
    <row r="756" spans="19:34" x14ac:dyDescent="0.2">
      <c r="S756" s="226" t="e">
        <f t="shared" si="72"/>
        <v>#REF!</v>
      </c>
      <c r="T756" s="168"/>
      <c r="U756" s="168"/>
      <c r="V756" s="168"/>
      <c r="W756" s="169"/>
      <c r="X756" s="221"/>
      <c r="Y756" s="221"/>
      <c r="Z756" s="221"/>
      <c r="AA756" s="222"/>
      <c r="AB756" s="221"/>
      <c r="AC756" s="221"/>
      <c r="AD756" s="221"/>
      <c r="AE756" s="237"/>
      <c r="AF756" s="168"/>
      <c r="AG756" s="168"/>
      <c r="AH756" s="168"/>
    </row>
    <row r="757" spans="19:34" x14ac:dyDescent="0.2">
      <c r="S757" s="226" t="e">
        <f t="shared" si="72"/>
        <v>#REF!</v>
      </c>
      <c r="T757" s="168"/>
      <c r="U757" s="168"/>
      <c r="V757" s="168"/>
      <c r="W757" s="169"/>
      <c r="X757" s="221"/>
      <c r="Y757" s="221"/>
      <c r="Z757" s="221"/>
      <c r="AA757" s="222"/>
      <c r="AB757" s="221"/>
      <c r="AC757" s="221"/>
      <c r="AD757" s="221"/>
      <c r="AE757" s="237"/>
      <c r="AF757" s="168"/>
      <c r="AG757" s="168"/>
      <c r="AH757" s="168"/>
    </row>
    <row r="758" spans="19:34" x14ac:dyDescent="0.2">
      <c r="S758" s="226" t="e">
        <f t="shared" si="72"/>
        <v>#REF!</v>
      </c>
      <c r="T758" s="168"/>
      <c r="U758" s="168"/>
      <c r="V758" s="168"/>
      <c r="W758" s="169"/>
      <c r="X758" s="221"/>
      <c r="Y758" s="221"/>
      <c r="Z758" s="221"/>
      <c r="AA758" s="222"/>
      <c r="AB758" s="221"/>
      <c r="AC758" s="221"/>
      <c r="AD758" s="221"/>
      <c r="AE758" s="237"/>
      <c r="AF758" s="168"/>
      <c r="AG758" s="168"/>
      <c r="AH758" s="168"/>
    </row>
    <row r="759" spans="19:34" x14ac:dyDescent="0.2">
      <c r="S759" s="226" t="e">
        <f t="shared" si="72"/>
        <v>#REF!</v>
      </c>
      <c r="T759" s="168"/>
      <c r="U759" s="168"/>
      <c r="V759" s="168"/>
      <c r="W759" s="169"/>
      <c r="X759" s="221"/>
      <c r="Y759" s="221"/>
      <c r="Z759" s="221"/>
      <c r="AA759" s="222"/>
      <c r="AB759" s="221"/>
      <c r="AC759" s="221"/>
      <c r="AD759" s="221"/>
      <c r="AE759" s="237"/>
      <c r="AF759" s="168"/>
      <c r="AG759" s="168"/>
      <c r="AH759" s="168"/>
    </row>
    <row r="760" spans="19:34" x14ac:dyDescent="0.2">
      <c r="S760" s="226" t="e">
        <f t="shared" si="72"/>
        <v>#REF!</v>
      </c>
      <c r="T760" s="168"/>
      <c r="U760" s="168"/>
      <c r="V760" s="168"/>
      <c r="W760" s="169"/>
      <c r="X760" s="221"/>
      <c r="Y760" s="221"/>
      <c r="Z760" s="221"/>
      <c r="AA760" s="222"/>
      <c r="AB760" s="221"/>
      <c r="AC760" s="221"/>
      <c r="AD760" s="221"/>
      <c r="AE760" s="237"/>
      <c r="AF760" s="168"/>
      <c r="AG760" s="168"/>
      <c r="AH760" s="168"/>
    </row>
    <row r="761" spans="19:34" x14ac:dyDescent="0.2">
      <c r="S761" s="226" t="e">
        <f t="shared" si="72"/>
        <v>#REF!</v>
      </c>
      <c r="T761" s="168"/>
      <c r="U761" s="168"/>
      <c r="V761" s="168"/>
      <c r="W761" s="169"/>
      <c r="X761" s="221"/>
      <c r="Y761" s="221"/>
      <c r="Z761" s="221"/>
      <c r="AA761" s="222"/>
      <c r="AB761" s="221"/>
      <c r="AC761" s="221"/>
      <c r="AD761" s="221"/>
      <c r="AE761" s="237"/>
      <c r="AF761" s="168"/>
      <c r="AG761" s="168"/>
      <c r="AH761" s="168"/>
    </row>
    <row r="762" spans="19:34" x14ac:dyDescent="0.2">
      <c r="S762" s="226" t="e">
        <f t="shared" si="72"/>
        <v>#REF!</v>
      </c>
      <c r="T762" s="168"/>
      <c r="U762" s="168"/>
      <c r="V762" s="168"/>
      <c r="W762" s="169"/>
      <c r="X762" s="221"/>
      <c r="Y762" s="221"/>
      <c r="Z762" s="221"/>
      <c r="AA762" s="222"/>
      <c r="AB762" s="221"/>
      <c r="AC762" s="221"/>
      <c r="AD762" s="221"/>
      <c r="AE762" s="237"/>
      <c r="AF762" s="168"/>
      <c r="AG762" s="168"/>
      <c r="AH762" s="168"/>
    </row>
    <row r="763" spans="19:34" x14ac:dyDescent="0.2">
      <c r="S763" s="226" t="e">
        <f t="shared" si="72"/>
        <v>#REF!</v>
      </c>
      <c r="T763" s="168"/>
      <c r="U763" s="168"/>
      <c r="V763" s="168"/>
      <c r="W763" s="169"/>
      <c r="X763" s="221"/>
      <c r="Y763" s="221"/>
      <c r="Z763" s="221"/>
      <c r="AA763" s="222"/>
      <c r="AB763" s="221"/>
      <c r="AC763" s="221"/>
      <c r="AD763" s="221"/>
      <c r="AE763" s="237"/>
      <c r="AF763" s="168"/>
      <c r="AG763" s="168"/>
      <c r="AH763" s="168"/>
    </row>
    <row r="764" spans="19:34" x14ac:dyDescent="0.2">
      <c r="S764" s="226" t="e">
        <f t="shared" si="72"/>
        <v>#REF!</v>
      </c>
      <c r="T764" s="168"/>
      <c r="U764" s="168"/>
      <c r="V764" s="168"/>
      <c r="W764" s="169"/>
      <c r="X764" s="221"/>
      <c r="Y764" s="221"/>
      <c r="Z764" s="221"/>
      <c r="AA764" s="222"/>
      <c r="AB764" s="221"/>
      <c r="AC764" s="221"/>
      <c r="AD764" s="221"/>
      <c r="AE764" s="237"/>
      <c r="AF764" s="168"/>
      <c r="AG764" s="168"/>
      <c r="AH764" s="168"/>
    </row>
    <row r="765" spans="19:34" x14ac:dyDescent="0.2">
      <c r="S765" s="226" t="e">
        <f t="shared" si="72"/>
        <v>#REF!</v>
      </c>
      <c r="T765" s="168"/>
      <c r="U765" s="168"/>
      <c r="V765" s="168"/>
      <c r="W765" s="169"/>
      <c r="X765" s="221"/>
      <c r="Y765" s="221"/>
      <c r="Z765" s="221"/>
      <c r="AA765" s="222"/>
      <c r="AB765" s="221"/>
      <c r="AC765" s="221"/>
      <c r="AD765" s="221"/>
      <c r="AE765" s="237"/>
      <c r="AF765" s="168"/>
      <c r="AG765" s="168"/>
      <c r="AH765" s="168"/>
    </row>
    <row r="766" spans="19:34" x14ac:dyDescent="0.2">
      <c r="S766" s="226" t="e">
        <f t="shared" si="72"/>
        <v>#REF!</v>
      </c>
      <c r="T766" s="168"/>
      <c r="U766" s="168"/>
      <c r="V766" s="168"/>
      <c r="W766" s="169"/>
      <c r="X766" s="221"/>
      <c r="Y766" s="221"/>
      <c r="Z766" s="221"/>
      <c r="AA766" s="222"/>
      <c r="AB766" s="221"/>
      <c r="AC766" s="221"/>
      <c r="AD766" s="221"/>
      <c r="AE766" s="237"/>
      <c r="AF766" s="168"/>
      <c r="AG766" s="168"/>
      <c r="AH766" s="168"/>
    </row>
    <row r="767" spans="19:34" x14ac:dyDescent="0.2">
      <c r="S767" s="226" t="e">
        <f t="shared" si="72"/>
        <v>#REF!</v>
      </c>
      <c r="T767" s="168"/>
      <c r="U767" s="168"/>
      <c r="V767" s="168"/>
      <c r="W767" s="169"/>
      <c r="X767" s="221"/>
      <c r="Y767" s="221"/>
      <c r="Z767" s="221"/>
      <c r="AA767" s="222"/>
      <c r="AB767" s="221"/>
      <c r="AC767" s="221"/>
      <c r="AD767" s="221"/>
      <c r="AE767" s="237"/>
      <c r="AF767" s="168"/>
      <c r="AG767" s="168"/>
      <c r="AH767" s="168"/>
    </row>
    <row r="768" spans="19:34" x14ac:dyDescent="0.2">
      <c r="S768" s="226" t="e">
        <f t="shared" si="72"/>
        <v>#REF!</v>
      </c>
      <c r="T768" s="168"/>
      <c r="U768" s="168"/>
      <c r="V768" s="168"/>
      <c r="W768" s="169"/>
      <c r="X768" s="221"/>
      <c r="Y768" s="221"/>
      <c r="Z768" s="221"/>
      <c r="AA768" s="222"/>
      <c r="AB768" s="221"/>
      <c r="AC768" s="221"/>
      <c r="AD768" s="221"/>
      <c r="AE768" s="237"/>
      <c r="AF768" s="168"/>
      <c r="AG768" s="168"/>
      <c r="AH768" s="168"/>
    </row>
    <row r="769" spans="19:34" x14ac:dyDescent="0.2">
      <c r="S769" s="226" t="e">
        <f t="shared" si="72"/>
        <v>#REF!</v>
      </c>
      <c r="T769" s="168"/>
      <c r="U769" s="168"/>
      <c r="V769" s="168"/>
      <c r="W769" s="169"/>
      <c r="X769" s="221"/>
      <c r="Y769" s="221"/>
      <c r="Z769" s="221"/>
      <c r="AA769" s="222"/>
      <c r="AB769" s="221"/>
      <c r="AC769" s="221"/>
      <c r="AD769" s="221"/>
      <c r="AE769" s="237"/>
      <c r="AF769" s="168"/>
      <c r="AG769" s="168"/>
      <c r="AH769" s="168"/>
    </row>
    <row r="770" spans="19:34" x14ac:dyDescent="0.2">
      <c r="S770" s="226" t="e">
        <f t="shared" si="72"/>
        <v>#REF!</v>
      </c>
      <c r="T770" s="168"/>
      <c r="U770" s="168"/>
      <c r="V770" s="168"/>
      <c r="W770" s="169"/>
      <c r="X770" s="221"/>
      <c r="Y770" s="221"/>
      <c r="Z770" s="221"/>
      <c r="AA770" s="222"/>
      <c r="AB770" s="221"/>
      <c r="AC770" s="221"/>
      <c r="AD770" s="221"/>
      <c r="AE770" s="237"/>
      <c r="AF770" s="168"/>
      <c r="AG770" s="168"/>
      <c r="AH770" s="168"/>
    </row>
    <row r="771" spans="19:34" x14ac:dyDescent="0.2">
      <c r="S771" s="226" t="e">
        <f t="shared" ref="S771:S834" si="73">MID(#REF!,2,7)</f>
        <v>#REF!</v>
      </c>
      <c r="T771" s="168"/>
      <c r="U771" s="168"/>
      <c r="V771" s="168"/>
      <c r="W771" s="169"/>
      <c r="X771" s="221"/>
      <c r="Y771" s="221"/>
      <c r="Z771" s="221"/>
      <c r="AA771" s="222"/>
      <c r="AB771" s="221"/>
      <c r="AC771" s="221"/>
      <c r="AD771" s="221"/>
      <c r="AE771" s="237"/>
      <c r="AF771" s="168"/>
      <c r="AG771" s="168"/>
      <c r="AH771" s="168"/>
    </row>
    <row r="772" spans="19:34" x14ac:dyDescent="0.2">
      <c r="S772" s="226" t="e">
        <f t="shared" si="73"/>
        <v>#REF!</v>
      </c>
      <c r="T772" s="168"/>
      <c r="U772" s="168"/>
      <c r="V772" s="168"/>
      <c r="W772" s="169"/>
      <c r="X772" s="221"/>
      <c r="Y772" s="221"/>
      <c r="Z772" s="221"/>
      <c r="AA772" s="222"/>
      <c r="AB772" s="221"/>
      <c r="AC772" s="221"/>
      <c r="AD772" s="221"/>
      <c r="AE772" s="237"/>
      <c r="AF772" s="168"/>
      <c r="AG772" s="168"/>
      <c r="AH772" s="168"/>
    </row>
    <row r="773" spans="19:34" x14ac:dyDescent="0.2">
      <c r="S773" s="226" t="e">
        <f t="shared" si="73"/>
        <v>#REF!</v>
      </c>
      <c r="T773" s="168"/>
      <c r="U773" s="168"/>
      <c r="V773" s="168"/>
      <c r="W773" s="169"/>
      <c r="X773" s="221"/>
      <c r="Y773" s="221"/>
      <c r="Z773" s="221"/>
      <c r="AA773" s="222"/>
      <c r="AB773" s="221"/>
      <c r="AC773" s="221"/>
      <c r="AD773" s="221"/>
      <c r="AE773" s="237"/>
      <c r="AF773" s="168"/>
      <c r="AG773" s="168"/>
      <c r="AH773" s="168"/>
    </row>
    <row r="774" spans="19:34" x14ac:dyDescent="0.2">
      <c r="S774" s="226" t="e">
        <f t="shared" si="73"/>
        <v>#REF!</v>
      </c>
      <c r="T774" s="168"/>
      <c r="U774" s="168"/>
      <c r="V774" s="168"/>
      <c r="W774" s="169"/>
      <c r="X774" s="221"/>
      <c r="Y774" s="221"/>
      <c r="Z774" s="221"/>
      <c r="AA774" s="222"/>
      <c r="AB774" s="221"/>
      <c r="AC774" s="221"/>
      <c r="AD774" s="221"/>
      <c r="AE774" s="237"/>
      <c r="AF774" s="168"/>
      <c r="AG774" s="168"/>
      <c r="AH774" s="168"/>
    </row>
    <row r="775" spans="19:34" x14ac:dyDescent="0.2">
      <c r="S775" s="226" t="e">
        <f t="shared" si="73"/>
        <v>#REF!</v>
      </c>
      <c r="T775" s="168"/>
      <c r="U775" s="168"/>
      <c r="V775" s="168"/>
      <c r="W775" s="169"/>
      <c r="X775" s="221"/>
      <c r="Y775" s="221"/>
      <c r="Z775" s="221"/>
      <c r="AA775" s="222"/>
      <c r="AB775" s="221"/>
      <c r="AC775" s="221"/>
      <c r="AD775" s="221"/>
      <c r="AE775" s="237"/>
      <c r="AF775" s="168"/>
      <c r="AG775" s="168"/>
      <c r="AH775" s="168"/>
    </row>
    <row r="776" spans="19:34" x14ac:dyDescent="0.2">
      <c r="S776" s="226" t="e">
        <f t="shared" si="73"/>
        <v>#REF!</v>
      </c>
      <c r="T776" s="168"/>
      <c r="U776" s="168"/>
      <c r="V776" s="168"/>
      <c r="W776" s="169"/>
      <c r="X776" s="221"/>
      <c r="Y776" s="221"/>
      <c r="Z776" s="221"/>
      <c r="AA776" s="222"/>
      <c r="AB776" s="221"/>
      <c r="AC776" s="221"/>
      <c r="AD776" s="221"/>
      <c r="AE776" s="237"/>
      <c r="AF776" s="168"/>
      <c r="AG776" s="168"/>
      <c r="AH776" s="168"/>
    </row>
    <row r="777" spans="19:34" x14ac:dyDescent="0.2">
      <c r="S777" s="226" t="e">
        <f t="shared" si="73"/>
        <v>#REF!</v>
      </c>
      <c r="T777" s="168"/>
      <c r="U777" s="168"/>
      <c r="V777" s="168"/>
      <c r="W777" s="169"/>
      <c r="X777" s="221"/>
      <c r="Y777" s="221"/>
      <c r="Z777" s="221"/>
      <c r="AA777" s="222"/>
      <c r="AB777" s="221"/>
      <c r="AC777" s="221"/>
      <c r="AD777" s="221"/>
      <c r="AE777" s="237"/>
      <c r="AF777" s="168"/>
      <c r="AG777" s="168"/>
      <c r="AH777" s="168"/>
    </row>
    <row r="778" spans="19:34" x14ac:dyDescent="0.2">
      <c r="S778" s="226" t="e">
        <f t="shared" si="73"/>
        <v>#REF!</v>
      </c>
      <c r="T778" s="168"/>
      <c r="U778" s="168"/>
      <c r="V778" s="168"/>
      <c r="W778" s="169"/>
      <c r="X778" s="221"/>
      <c r="Y778" s="221"/>
      <c r="Z778" s="221"/>
      <c r="AA778" s="222"/>
      <c r="AB778" s="221"/>
      <c r="AC778" s="221"/>
      <c r="AD778" s="221"/>
      <c r="AE778" s="237"/>
      <c r="AF778" s="168"/>
      <c r="AG778" s="168"/>
      <c r="AH778" s="168"/>
    </row>
    <row r="779" spans="19:34" x14ac:dyDescent="0.2">
      <c r="S779" s="226" t="e">
        <f t="shared" si="73"/>
        <v>#REF!</v>
      </c>
      <c r="T779" s="168"/>
      <c r="U779" s="168"/>
      <c r="V779" s="168"/>
      <c r="W779" s="169"/>
      <c r="X779" s="221"/>
      <c r="Y779" s="221"/>
      <c r="Z779" s="221"/>
      <c r="AA779" s="222"/>
      <c r="AB779" s="221"/>
      <c r="AC779" s="221"/>
      <c r="AD779" s="221"/>
      <c r="AE779" s="237"/>
      <c r="AF779" s="168"/>
      <c r="AG779" s="168"/>
      <c r="AH779" s="168"/>
    </row>
    <row r="780" spans="19:34" x14ac:dyDescent="0.2">
      <c r="S780" s="226" t="e">
        <f t="shared" si="73"/>
        <v>#REF!</v>
      </c>
      <c r="T780" s="168"/>
      <c r="U780" s="168"/>
      <c r="V780" s="168"/>
      <c r="W780" s="169"/>
      <c r="X780" s="221"/>
      <c r="Y780" s="221"/>
      <c r="Z780" s="221"/>
      <c r="AA780" s="222"/>
      <c r="AB780" s="221"/>
      <c r="AC780" s="221"/>
      <c r="AD780" s="221"/>
      <c r="AE780" s="237"/>
      <c r="AF780" s="168"/>
      <c r="AG780" s="168"/>
      <c r="AH780" s="168"/>
    </row>
    <row r="781" spans="19:34" x14ac:dyDescent="0.2">
      <c r="S781" s="226" t="e">
        <f t="shared" si="73"/>
        <v>#REF!</v>
      </c>
      <c r="T781" s="168"/>
      <c r="U781" s="168"/>
      <c r="V781" s="168"/>
      <c r="W781" s="169"/>
      <c r="X781" s="221"/>
      <c r="Y781" s="221"/>
      <c r="Z781" s="221"/>
      <c r="AA781" s="222"/>
      <c r="AB781" s="221"/>
      <c r="AC781" s="221"/>
      <c r="AD781" s="221"/>
      <c r="AE781" s="237"/>
      <c r="AF781" s="168"/>
      <c r="AG781" s="168"/>
      <c r="AH781" s="168"/>
    </row>
    <row r="782" spans="19:34" x14ac:dyDescent="0.2">
      <c r="S782" s="226" t="e">
        <f t="shared" si="73"/>
        <v>#REF!</v>
      </c>
      <c r="T782" s="168"/>
      <c r="U782" s="168"/>
      <c r="V782" s="168"/>
      <c r="W782" s="169"/>
      <c r="X782" s="221"/>
      <c r="Y782" s="221"/>
      <c r="Z782" s="221"/>
      <c r="AA782" s="222"/>
      <c r="AB782" s="221"/>
      <c r="AC782" s="221"/>
      <c r="AD782" s="221"/>
      <c r="AE782" s="237"/>
      <c r="AF782" s="168"/>
      <c r="AG782" s="168"/>
      <c r="AH782" s="168"/>
    </row>
    <row r="783" spans="19:34" x14ac:dyDescent="0.2">
      <c r="S783" s="226" t="e">
        <f t="shared" si="73"/>
        <v>#REF!</v>
      </c>
      <c r="T783" s="168"/>
      <c r="U783" s="168"/>
      <c r="V783" s="168"/>
      <c r="W783" s="169"/>
      <c r="X783" s="221"/>
      <c r="Y783" s="221"/>
      <c r="Z783" s="221"/>
      <c r="AA783" s="222"/>
      <c r="AB783" s="221"/>
      <c r="AC783" s="221"/>
      <c r="AD783" s="221"/>
      <c r="AE783" s="237"/>
      <c r="AF783" s="168"/>
      <c r="AG783" s="168"/>
      <c r="AH783" s="168"/>
    </row>
    <row r="784" spans="19:34" x14ac:dyDescent="0.2">
      <c r="S784" s="226" t="e">
        <f t="shared" si="73"/>
        <v>#REF!</v>
      </c>
      <c r="T784" s="168"/>
      <c r="U784" s="168"/>
      <c r="V784" s="168"/>
      <c r="W784" s="169"/>
      <c r="X784" s="221"/>
      <c r="Y784" s="221"/>
      <c r="Z784" s="221"/>
      <c r="AA784" s="222"/>
      <c r="AB784" s="221"/>
      <c r="AC784" s="221"/>
      <c r="AD784" s="221"/>
      <c r="AE784" s="237"/>
      <c r="AF784" s="168"/>
      <c r="AG784" s="168"/>
      <c r="AH784" s="168"/>
    </row>
    <row r="785" spans="19:34" x14ac:dyDescent="0.2">
      <c r="S785" s="226" t="e">
        <f t="shared" si="73"/>
        <v>#REF!</v>
      </c>
      <c r="T785" s="168"/>
      <c r="U785" s="168"/>
      <c r="V785" s="168"/>
      <c r="W785" s="169"/>
      <c r="X785" s="221"/>
      <c r="Y785" s="221"/>
      <c r="Z785" s="221"/>
      <c r="AA785" s="222"/>
      <c r="AB785" s="221"/>
      <c r="AC785" s="221"/>
      <c r="AD785" s="221"/>
      <c r="AE785" s="237"/>
      <c r="AF785" s="168"/>
      <c r="AG785" s="168"/>
      <c r="AH785" s="168"/>
    </row>
    <row r="786" spans="19:34" x14ac:dyDescent="0.2">
      <c r="S786" s="226" t="e">
        <f t="shared" si="73"/>
        <v>#REF!</v>
      </c>
      <c r="T786" s="168"/>
      <c r="U786" s="168"/>
      <c r="V786" s="168"/>
      <c r="W786" s="169"/>
      <c r="X786" s="221"/>
      <c r="Y786" s="221"/>
      <c r="Z786" s="221"/>
      <c r="AA786" s="222"/>
      <c r="AB786" s="221"/>
      <c r="AC786" s="221"/>
      <c r="AD786" s="221"/>
      <c r="AE786" s="237"/>
      <c r="AF786" s="168"/>
      <c r="AG786" s="168"/>
      <c r="AH786" s="168"/>
    </row>
    <row r="787" spans="19:34" x14ac:dyDescent="0.2">
      <c r="S787" s="226" t="e">
        <f t="shared" si="73"/>
        <v>#REF!</v>
      </c>
      <c r="T787" s="168"/>
      <c r="U787" s="168"/>
      <c r="V787" s="168"/>
      <c r="W787" s="169"/>
      <c r="X787" s="221"/>
      <c r="Y787" s="221"/>
      <c r="Z787" s="221"/>
      <c r="AA787" s="222"/>
      <c r="AB787" s="221"/>
      <c r="AC787" s="221"/>
      <c r="AD787" s="221"/>
      <c r="AE787" s="237"/>
      <c r="AF787" s="168"/>
      <c r="AG787" s="168"/>
      <c r="AH787" s="168"/>
    </row>
    <row r="788" spans="19:34" x14ac:dyDescent="0.2">
      <c r="S788" s="226" t="e">
        <f t="shared" si="73"/>
        <v>#REF!</v>
      </c>
      <c r="T788" s="168"/>
      <c r="U788" s="168"/>
      <c r="V788" s="168"/>
      <c r="W788" s="169"/>
      <c r="X788" s="221"/>
      <c r="Y788" s="221"/>
      <c r="Z788" s="221"/>
      <c r="AA788" s="222"/>
      <c r="AB788" s="221"/>
      <c r="AC788" s="221"/>
      <c r="AD788" s="221"/>
      <c r="AE788" s="237"/>
      <c r="AF788" s="168"/>
      <c r="AG788" s="168"/>
      <c r="AH788" s="168"/>
    </row>
    <row r="789" spans="19:34" x14ac:dyDescent="0.2">
      <c r="S789" s="226" t="e">
        <f t="shared" si="73"/>
        <v>#REF!</v>
      </c>
      <c r="T789" s="168"/>
      <c r="U789" s="168"/>
      <c r="V789" s="168"/>
      <c r="W789" s="169"/>
      <c r="X789" s="221"/>
      <c r="Y789" s="221"/>
      <c r="Z789" s="221"/>
      <c r="AA789" s="222"/>
      <c r="AB789" s="221"/>
      <c r="AC789" s="221"/>
      <c r="AD789" s="221"/>
      <c r="AE789" s="237"/>
      <c r="AF789" s="168"/>
      <c r="AG789" s="168"/>
      <c r="AH789" s="168"/>
    </row>
    <row r="790" spans="19:34" x14ac:dyDescent="0.2">
      <c r="S790" s="226" t="e">
        <f t="shared" si="73"/>
        <v>#REF!</v>
      </c>
      <c r="T790" s="168"/>
      <c r="U790" s="168"/>
      <c r="V790" s="168"/>
      <c r="W790" s="169"/>
      <c r="X790" s="221"/>
      <c r="Y790" s="221"/>
      <c r="Z790" s="221"/>
      <c r="AA790" s="222"/>
      <c r="AB790" s="221"/>
      <c r="AC790" s="221"/>
      <c r="AD790" s="221"/>
      <c r="AE790" s="237"/>
      <c r="AF790" s="168"/>
      <c r="AG790" s="168"/>
      <c r="AH790" s="168"/>
    </row>
    <row r="791" spans="19:34" x14ac:dyDescent="0.2">
      <c r="S791" s="226" t="e">
        <f t="shared" si="73"/>
        <v>#REF!</v>
      </c>
      <c r="T791" s="168"/>
      <c r="U791" s="168"/>
      <c r="V791" s="168"/>
      <c r="W791" s="169"/>
      <c r="X791" s="221"/>
      <c r="Y791" s="221"/>
      <c r="Z791" s="221"/>
      <c r="AA791" s="222"/>
      <c r="AB791" s="221"/>
      <c r="AC791" s="221"/>
      <c r="AD791" s="221"/>
      <c r="AE791" s="237"/>
      <c r="AF791" s="168"/>
      <c r="AG791" s="168"/>
      <c r="AH791" s="168"/>
    </row>
    <row r="792" spans="19:34" x14ac:dyDescent="0.2">
      <c r="S792" s="226" t="e">
        <f t="shared" si="73"/>
        <v>#REF!</v>
      </c>
      <c r="T792" s="168"/>
      <c r="U792" s="168"/>
      <c r="V792" s="168"/>
      <c r="W792" s="169"/>
      <c r="X792" s="221"/>
      <c r="Y792" s="221"/>
      <c r="Z792" s="221"/>
      <c r="AA792" s="222"/>
      <c r="AB792" s="221"/>
      <c r="AC792" s="221"/>
      <c r="AD792" s="221"/>
      <c r="AE792" s="237"/>
      <c r="AF792" s="168"/>
      <c r="AG792" s="168"/>
      <c r="AH792" s="168"/>
    </row>
    <row r="793" spans="19:34" x14ac:dyDescent="0.2">
      <c r="S793" s="226" t="e">
        <f t="shared" si="73"/>
        <v>#REF!</v>
      </c>
      <c r="T793" s="168"/>
      <c r="U793" s="168"/>
      <c r="V793" s="168"/>
      <c r="W793" s="169"/>
      <c r="X793" s="221"/>
      <c r="Y793" s="221"/>
      <c r="Z793" s="221"/>
      <c r="AA793" s="222"/>
      <c r="AB793" s="221"/>
      <c r="AC793" s="221"/>
      <c r="AD793" s="221"/>
      <c r="AE793" s="237"/>
      <c r="AF793" s="168"/>
      <c r="AG793" s="168"/>
      <c r="AH793" s="168"/>
    </row>
    <row r="794" spans="19:34" x14ac:dyDescent="0.2">
      <c r="S794" s="226" t="e">
        <f t="shared" si="73"/>
        <v>#REF!</v>
      </c>
      <c r="T794" s="168"/>
      <c r="U794" s="168"/>
      <c r="V794" s="168"/>
      <c r="W794" s="169"/>
      <c r="X794" s="221"/>
      <c r="Y794" s="221"/>
      <c r="Z794" s="221"/>
      <c r="AA794" s="222"/>
      <c r="AB794" s="221"/>
      <c r="AC794" s="221"/>
      <c r="AD794" s="221"/>
      <c r="AE794" s="237"/>
      <c r="AF794" s="168"/>
      <c r="AG794" s="168"/>
      <c r="AH794" s="168"/>
    </row>
    <row r="795" spans="19:34" x14ac:dyDescent="0.2">
      <c r="S795" s="226" t="e">
        <f t="shared" si="73"/>
        <v>#REF!</v>
      </c>
      <c r="T795" s="168"/>
      <c r="U795" s="168"/>
      <c r="V795" s="168"/>
      <c r="W795" s="169"/>
      <c r="X795" s="221"/>
      <c r="Y795" s="221"/>
      <c r="Z795" s="221"/>
      <c r="AA795" s="222"/>
      <c r="AB795" s="221"/>
      <c r="AC795" s="221"/>
      <c r="AD795" s="221"/>
      <c r="AE795" s="237"/>
      <c r="AF795" s="168"/>
      <c r="AG795" s="168"/>
      <c r="AH795" s="168"/>
    </row>
    <row r="796" spans="19:34" x14ac:dyDescent="0.2">
      <c r="S796" s="226" t="e">
        <f t="shared" si="73"/>
        <v>#REF!</v>
      </c>
      <c r="T796" s="168"/>
      <c r="U796" s="168"/>
      <c r="V796" s="168"/>
      <c r="W796" s="169"/>
      <c r="X796" s="221"/>
      <c r="Y796" s="221"/>
      <c r="Z796" s="221"/>
      <c r="AA796" s="222"/>
      <c r="AB796" s="221"/>
      <c r="AC796" s="221"/>
      <c r="AD796" s="221"/>
      <c r="AE796" s="237"/>
      <c r="AF796" s="168"/>
      <c r="AG796" s="168"/>
      <c r="AH796" s="168"/>
    </row>
    <row r="797" spans="19:34" x14ac:dyDescent="0.2">
      <c r="S797" s="226" t="e">
        <f t="shared" si="73"/>
        <v>#REF!</v>
      </c>
      <c r="T797" s="168"/>
      <c r="U797" s="168"/>
      <c r="V797" s="168"/>
      <c r="W797" s="169"/>
      <c r="X797" s="221"/>
      <c r="Y797" s="221"/>
      <c r="Z797" s="221"/>
      <c r="AA797" s="222"/>
      <c r="AB797" s="221"/>
      <c r="AC797" s="221"/>
      <c r="AD797" s="221"/>
      <c r="AE797" s="237"/>
      <c r="AF797" s="168"/>
      <c r="AG797" s="168"/>
      <c r="AH797" s="168"/>
    </row>
    <row r="798" spans="19:34" x14ac:dyDescent="0.2">
      <c r="S798" s="226" t="e">
        <f t="shared" si="73"/>
        <v>#REF!</v>
      </c>
      <c r="T798" s="168"/>
      <c r="U798" s="168"/>
      <c r="V798" s="168"/>
      <c r="W798" s="169"/>
      <c r="X798" s="221"/>
      <c r="Y798" s="221"/>
      <c r="Z798" s="221"/>
      <c r="AA798" s="222"/>
      <c r="AB798" s="221"/>
      <c r="AC798" s="221"/>
      <c r="AD798" s="221"/>
      <c r="AE798" s="237"/>
      <c r="AF798" s="168"/>
      <c r="AG798" s="168"/>
      <c r="AH798" s="168"/>
    </row>
    <row r="799" spans="19:34" x14ac:dyDescent="0.2">
      <c r="S799" s="226" t="e">
        <f t="shared" si="73"/>
        <v>#REF!</v>
      </c>
      <c r="T799" s="168"/>
      <c r="U799" s="168"/>
      <c r="V799" s="168"/>
      <c r="W799" s="169"/>
      <c r="X799" s="221"/>
      <c r="Y799" s="221"/>
      <c r="Z799" s="221"/>
      <c r="AA799" s="222"/>
      <c r="AB799" s="221"/>
      <c r="AC799" s="221"/>
      <c r="AD799" s="221"/>
      <c r="AE799" s="237"/>
      <c r="AF799" s="168"/>
      <c r="AG799" s="168"/>
      <c r="AH799" s="168"/>
    </row>
    <row r="800" spans="19:34" x14ac:dyDescent="0.2">
      <c r="S800" s="226" t="e">
        <f t="shared" si="73"/>
        <v>#REF!</v>
      </c>
      <c r="T800" s="168"/>
      <c r="U800" s="168"/>
      <c r="V800" s="168"/>
      <c r="W800" s="169"/>
      <c r="X800" s="221"/>
      <c r="Y800" s="221"/>
      <c r="Z800" s="221"/>
      <c r="AA800" s="222"/>
      <c r="AB800" s="221"/>
      <c r="AC800" s="221"/>
      <c r="AD800" s="221"/>
      <c r="AE800" s="237"/>
      <c r="AF800" s="168"/>
      <c r="AG800" s="168"/>
      <c r="AH800" s="168"/>
    </row>
    <row r="801" spans="19:34" x14ac:dyDescent="0.2">
      <c r="S801" s="226" t="e">
        <f t="shared" si="73"/>
        <v>#REF!</v>
      </c>
      <c r="T801" s="168"/>
      <c r="U801" s="168"/>
      <c r="V801" s="168"/>
      <c r="W801" s="169"/>
      <c r="X801" s="221"/>
      <c r="Y801" s="221"/>
      <c r="Z801" s="221"/>
      <c r="AA801" s="222"/>
      <c r="AB801" s="221"/>
      <c r="AC801" s="221"/>
      <c r="AD801" s="221"/>
      <c r="AE801" s="237"/>
      <c r="AF801" s="168"/>
      <c r="AG801" s="168"/>
      <c r="AH801" s="168"/>
    </row>
    <row r="802" spans="19:34" x14ac:dyDescent="0.2">
      <c r="S802" s="226" t="e">
        <f t="shared" si="73"/>
        <v>#REF!</v>
      </c>
      <c r="T802" s="168"/>
      <c r="U802" s="168"/>
      <c r="V802" s="168"/>
      <c r="W802" s="169"/>
      <c r="X802" s="221"/>
      <c r="Y802" s="221"/>
      <c r="Z802" s="221"/>
      <c r="AA802" s="222"/>
      <c r="AB802" s="221"/>
      <c r="AC802" s="221"/>
      <c r="AD802" s="221"/>
      <c r="AE802" s="237"/>
      <c r="AF802" s="168"/>
      <c r="AG802" s="168"/>
      <c r="AH802" s="168"/>
    </row>
    <row r="803" spans="19:34" x14ac:dyDescent="0.2">
      <c r="S803" s="226" t="e">
        <f t="shared" si="73"/>
        <v>#REF!</v>
      </c>
      <c r="T803" s="168"/>
      <c r="U803" s="168"/>
      <c r="V803" s="168"/>
      <c r="W803" s="169"/>
      <c r="X803" s="221"/>
      <c r="Y803" s="221"/>
      <c r="Z803" s="221"/>
      <c r="AA803" s="222"/>
      <c r="AB803" s="221"/>
      <c r="AC803" s="221"/>
      <c r="AD803" s="221"/>
      <c r="AE803" s="237"/>
      <c r="AF803" s="168"/>
      <c r="AG803" s="168"/>
      <c r="AH803" s="168"/>
    </row>
    <row r="804" spans="19:34" x14ac:dyDescent="0.2">
      <c r="S804" s="226" t="e">
        <f t="shared" si="73"/>
        <v>#REF!</v>
      </c>
      <c r="T804" s="168"/>
      <c r="U804" s="168"/>
      <c r="V804" s="168"/>
      <c r="W804" s="169"/>
      <c r="X804" s="221"/>
      <c r="Y804" s="221"/>
      <c r="Z804" s="221"/>
      <c r="AA804" s="222"/>
      <c r="AB804" s="221"/>
      <c r="AC804" s="221"/>
      <c r="AD804" s="221"/>
      <c r="AE804" s="237"/>
      <c r="AF804" s="168"/>
      <c r="AG804" s="168"/>
      <c r="AH804" s="168"/>
    </row>
    <row r="805" spans="19:34" x14ac:dyDescent="0.2">
      <c r="S805" s="226" t="e">
        <f t="shared" si="73"/>
        <v>#REF!</v>
      </c>
      <c r="T805" s="168"/>
      <c r="U805" s="168"/>
      <c r="V805" s="168"/>
      <c r="W805" s="169"/>
      <c r="X805" s="221"/>
      <c r="Y805" s="221"/>
      <c r="Z805" s="221"/>
      <c r="AA805" s="222"/>
      <c r="AB805" s="221"/>
      <c r="AC805" s="221"/>
      <c r="AD805" s="221"/>
      <c r="AE805" s="237"/>
      <c r="AF805" s="168"/>
      <c r="AG805" s="168"/>
      <c r="AH805" s="168"/>
    </row>
    <row r="806" spans="19:34" x14ac:dyDescent="0.2">
      <c r="S806" s="226" t="e">
        <f t="shared" si="73"/>
        <v>#REF!</v>
      </c>
      <c r="T806" s="168"/>
      <c r="U806" s="168"/>
      <c r="V806" s="168"/>
      <c r="W806" s="169"/>
      <c r="X806" s="221"/>
      <c r="Y806" s="221"/>
      <c r="Z806" s="221"/>
      <c r="AA806" s="222"/>
      <c r="AB806" s="221"/>
      <c r="AC806" s="221"/>
      <c r="AD806" s="221"/>
      <c r="AE806" s="237"/>
      <c r="AF806" s="168"/>
      <c r="AG806" s="168"/>
      <c r="AH806" s="168"/>
    </row>
    <row r="807" spans="19:34" x14ac:dyDescent="0.2">
      <c r="S807" s="226" t="e">
        <f t="shared" si="73"/>
        <v>#REF!</v>
      </c>
      <c r="T807" s="168"/>
      <c r="U807" s="168"/>
      <c r="V807" s="168"/>
      <c r="W807" s="169"/>
      <c r="X807" s="221"/>
      <c r="Y807" s="221"/>
      <c r="Z807" s="221"/>
      <c r="AA807" s="222"/>
      <c r="AB807" s="221"/>
      <c r="AC807" s="221"/>
      <c r="AD807" s="221"/>
      <c r="AE807" s="237"/>
      <c r="AF807" s="168"/>
      <c r="AG807" s="168"/>
      <c r="AH807" s="168"/>
    </row>
    <row r="808" spans="19:34" x14ac:dyDescent="0.2">
      <c r="S808" s="226" t="e">
        <f t="shared" si="73"/>
        <v>#REF!</v>
      </c>
      <c r="T808" s="168"/>
      <c r="U808" s="168"/>
      <c r="V808" s="168"/>
      <c r="W808" s="169"/>
      <c r="X808" s="221"/>
      <c r="Y808" s="221"/>
      <c r="Z808" s="221"/>
      <c r="AA808" s="222"/>
      <c r="AB808" s="221"/>
      <c r="AC808" s="221"/>
      <c r="AD808" s="221"/>
      <c r="AE808" s="237"/>
      <c r="AF808" s="168"/>
      <c r="AG808" s="168"/>
      <c r="AH808" s="168"/>
    </row>
    <row r="809" spans="19:34" x14ac:dyDescent="0.2">
      <c r="S809" s="226" t="e">
        <f t="shared" si="73"/>
        <v>#REF!</v>
      </c>
      <c r="T809" s="168"/>
      <c r="U809" s="168"/>
      <c r="V809" s="168"/>
      <c r="W809" s="169"/>
      <c r="X809" s="221"/>
      <c r="Y809" s="221"/>
      <c r="Z809" s="221"/>
      <c r="AA809" s="222"/>
      <c r="AB809" s="221"/>
      <c r="AC809" s="221"/>
      <c r="AD809" s="221"/>
      <c r="AE809" s="237"/>
      <c r="AF809" s="168"/>
      <c r="AG809" s="168"/>
      <c r="AH809" s="168"/>
    </row>
    <row r="810" spans="19:34" x14ac:dyDescent="0.2">
      <c r="S810" s="226" t="e">
        <f t="shared" si="73"/>
        <v>#REF!</v>
      </c>
      <c r="T810" s="168"/>
      <c r="U810" s="168"/>
      <c r="V810" s="168"/>
      <c r="W810" s="169"/>
      <c r="X810" s="221"/>
      <c r="Y810" s="221"/>
      <c r="Z810" s="221"/>
      <c r="AA810" s="222"/>
      <c r="AB810" s="221"/>
      <c r="AC810" s="221"/>
      <c r="AD810" s="221"/>
      <c r="AE810" s="237"/>
      <c r="AF810" s="168"/>
      <c r="AG810" s="168"/>
      <c r="AH810" s="168"/>
    </row>
    <row r="811" spans="19:34" x14ac:dyDescent="0.2">
      <c r="S811" s="226" t="e">
        <f t="shared" si="73"/>
        <v>#REF!</v>
      </c>
      <c r="T811" s="168"/>
      <c r="U811" s="168"/>
      <c r="V811" s="168"/>
      <c r="W811" s="169"/>
      <c r="X811" s="221"/>
      <c r="Y811" s="221"/>
      <c r="Z811" s="221"/>
      <c r="AA811" s="222"/>
      <c r="AB811" s="221"/>
      <c r="AC811" s="221"/>
      <c r="AD811" s="221"/>
      <c r="AE811" s="237"/>
      <c r="AF811" s="168"/>
      <c r="AG811" s="168"/>
      <c r="AH811" s="168"/>
    </row>
    <row r="812" spans="19:34" x14ac:dyDescent="0.2">
      <c r="S812" s="226" t="e">
        <f t="shared" si="73"/>
        <v>#REF!</v>
      </c>
      <c r="T812" s="168"/>
      <c r="U812" s="168"/>
      <c r="V812" s="168"/>
      <c r="W812" s="169"/>
      <c r="X812" s="221"/>
      <c r="Y812" s="221"/>
      <c r="Z812" s="221"/>
      <c r="AA812" s="222"/>
      <c r="AB812" s="221"/>
      <c r="AC812" s="221"/>
      <c r="AD812" s="221"/>
      <c r="AE812" s="237"/>
      <c r="AF812" s="168"/>
      <c r="AG812" s="168"/>
      <c r="AH812" s="168"/>
    </row>
    <row r="813" spans="19:34" x14ac:dyDescent="0.2">
      <c r="S813" s="226" t="e">
        <f t="shared" si="73"/>
        <v>#REF!</v>
      </c>
      <c r="T813" s="168"/>
      <c r="U813" s="168"/>
      <c r="V813" s="168"/>
      <c r="W813" s="169"/>
      <c r="X813" s="221"/>
      <c r="Y813" s="221"/>
      <c r="Z813" s="221"/>
      <c r="AA813" s="222"/>
      <c r="AB813" s="221"/>
      <c r="AC813" s="221"/>
      <c r="AD813" s="221"/>
      <c r="AE813" s="237"/>
      <c r="AF813" s="168"/>
      <c r="AG813" s="168"/>
      <c r="AH813" s="168"/>
    </row>
    <row r="814" spans="19:34" x14ac:dyDescent="0.2">
      <c r="S814" s="226" t="e">
        <f t="shared" si="73"/>
        <v>#REF!</v>
      </c>
      <c r="T814" s="168"/>
      <c r="U814" s="168"/>
      <c r="V814" s="168"/>
      <c r="W814" s="169"/>
      <c r="X814" s="221"/>
      <c r="Y814" s="221"/>
      <c r="Z814" s="221"/>
      <c r="AA814" s="222"/>
      <c r="AB814" s="221"/>
      <c r="AC814" s="221"/>
      <c r="AD814" s="221"/>
      <c r="AE814" s="237"/>
      <c r="AF814" s="168"/>
      <c r="AG814" s="168"/>
      <c r="AH814" s="168"/>
    </row>
    <row r="815" spans="19:34" x14ac:dyDescent="0.2">
      <c r="S815" s="226" t="e">
        <f t="shared" si="73"/>
        <v>#REF!</v>
      </c>
      <c r="T815" s="168"/>
      <c r="U815" s="168"/>
      <c r="V815" s="168"/>
      <c r="W815" s="169"/>
      <c r="X815" s="221"/>
      <c r="Y815" s="221"/>
      <c r="Z815" s="221"/>
      <c r="AA815" s="222"/>
      <c r="AB815" s="221"/>
      <c r="AC815" s="221"/>
      <c r="AD815" s="221"/>
      <c r="AE815" s="237"/>
      <c r="AF815" s="168"/>
      <c r="AG815" s="168"/>
      <c r="AH815" s="168"/>
    </row>
    <row r="816" spans="19:34" x14ac:dyDescent="0.2">
      <c r="S816" s="226" t="e">
        <f t="shared" si="73"/>
        <v>#REF!</v>
      </c>
      <c r="T816" s="168"/>
      <c r="U816" s="168"/>
      <c r="V816" s="168"/>
      <c r="W816" s="169"/>
      <c r="X816" s="221"/>
      <c r="Y816" s="221"/>
      <c r="Z816" s="221"/>
      <c r="AA816" s="222"/>
      <c r="AB816" s="221"/>
      <c r="AC816" s="221"/>
      <c r="AD816" s="221"/>
      <c r="AE816" s="237"/>
      <c r="AF816" s="168"/>
      <c r="AG816" s="168"/>
      <c r="AH816" s="168"/>
    </row>
    <row r="817" spans="19:34" x14ac:dyDescent="0.2">
      <c r="S817" s="226" t="e">
        <f t="shared" si="73"/>
        <v>#REF!</v>
      </c>
      <c r="T817" s="168"/>
      <c r="U817" s="168"/>
      <c r="V817" s="168"/>
      <c r="W817" s="169"/>
      <c r="X817" s="221"/>
      <c r="Y817" s="221"/>
      <c r="Z817" s="221"/>
      <c r="AA817" s="222"/>
      <c r="AB817" s="221"/>
      <c r="AC817" s="221"/>
      <c r="AD817" s="221"/>
      <c r="AE817" s="237"/>
      <c r="AF817" s="168"/>
      <c r="AG817" s="168"/>
      <c r="AH817" s="168"/>
    </row>
    <row r="818" spans="19:34" x14ac:dyDescent="0.2">
      <c r="S818" s="226" t="e">
        <f t="shared" si="73"/>
        <v>#REF!</v>
      </c>
      <c r="T818" s="168"/>
      <c r="U818" s="168"/>
      <c r="V818" s="168"/>
      <c r="W818" s="169"/>
      <c r="X818" s="221"/>
      <c r="Y818" s="221"/>
      <c r="Z818" s="221"/>
      <c r="AA818" s="222"/>
      <c r="AB818" s="221"/>
      <c r="AC818" s="221"/>
      <c r="AD818" s="221"/>
      <c r="AE818" s="237"/>
      <c r="AF818" s="168"/>
      <c r="AG818" s="168"/>
      <c r="AH818" s="168"/>
    </row>
    <row r="819" spans="19:34" x14ac:dyDescent="0.2">
      <c r="S819" s="226" t="e">
        <f t="shared" si="73"/>
        <v>#REF!</v>
      </c>
      <c r="T819" s="168"/>
      <c r="U819" s="168"/>
      <c r="V819" s="168"/>
      <c r="W819" s="169"/>
      <c r="X819" s="221"/>
      <c r="Y819" s="221"/>
      <c r="Z819" s="221"/>
      <c r="AA819" s="222"/>
      <c r="AB819" s="221"/>
      <c r="AC819" s="221"/>
      <c r="AD819" s="221"/>
      <c r="AE819" s="237"/>
      <c r="AF819" s="168"/>
      <c r="AG819" s="168"/>
      <c r="AH819" s="168"/>
    </row>
    <row r="820" spans="19:34" x14ac:dyDescent="0.2">
      <c r="S820" s="226" t="e">
        <f t="shared" si="73"/>
        <v>#REF!</v>
      </c>
      <c r="T820" s="168"/>
      <c r="U820" s="168"/>
      <c r="V820" s="168"/>
      <c r="W820" s="169"/>
      <c r="X820" s="221"/>
      <c r="Y820" s="221"/>
      <c r="Z820" s="221"/>
      <c r="AA820" s="222"/>
      <c r="AB820" s="221"/>
      <c r="AC820" s="221"/>
      <c r="AD820" s="221"/>
      <c r="AE820" s="237"/>
      <c r="AF820" s="168"/>
      <c r="AG820" s="168"/>
      <c r="AH820" s="168"/>
    </row>
    <row r="821" spans="19:34" x14ac:dyDescent="0.2">
      <c r="S821" s="226" t="e">
        <f t="shared" si="73"/>
        <v>#REF!</v>
      </c>
      <c r="T821" s="168"/>
      <c r="U821" s="168"/>
      <c r="V821" s="168"/>
      <c r="W821" s="169"/>
      <c r="X821" s="221"/>
      <c r="Y821" s="221"/>
      <c r="Z821" s="221"/>
      <c r="AA821" s="222"/>
      <c r="AB821" s="221"/>
      <c r="AC821" s="221"/>
      <c r="AD821" s="221"/>
      <c r="AE821" s="237"/>
      <c r="AF821" s="168"/>
      <c r="AG821" s="168"/>
      <c r="AH821" s="168"/>
    </row>
    <row r="822" spans="19:34" x14ac:dyDescent="0.2">
      <c r="S822" s="226" t="e">
        <f t="shared" si="73"/>
        <v>#REF!</v>
      </c>
      <c r="T822" s="168"/>
      <c r="U822" s="168"/>
      <c r="V822" s="168"/>
      <c r="W822" s="169"/>
      <c r="X822" s="221"/>
      <c r="Y822" s="221"/>
      <c r="Z822" s="221"/>
      <c r="AA822" s="222"/>
      <c r="AB822" s="221"/>
      <c r="AC822" s="221"/>
      <c r="AD822" s="221"/>
      <c r="AE822" s="237"/>
      <c r="AF822" s="168"/>
      <c r="AG822" s="168"/>
      <c r="AH822" s="168"/>
    </row>
    <row r="823" spans="19:34" x14ac:dyDescent="0.2">
      <c r="S823" s="226" t="e">
        <f t="shared" si="73"/>
        <v>#REF!</v>
      </c>
      <c r="T823" s="168"/>
      <c r="U823" s="168"/>
      <c r="V823" s="168"/>
      <c r="W823" s="169"/>
      <c r="X823" s="221"/>
      <c r="Y823" s="221"/>
      <c r="Z823" s="221"/>
      <c r="AA823" s="222"/>
      <c r="AB823" s="221"/>
      <c r="AC823" s="221"/>
      <c r="AD823" s="221"/>
      <c r="AE823" s="237"/>
      <c r="AF823" s="168"/>
      <c r="AG823" s="168"/>
      <c r="AH823" s="168"/>
    </row>
    <row r="824" spans="19:34" x14ac:dyDescent="0.2">
      <c r="S824" s="226" t="e">
        <f t="shared" si="73"/>
        <v>#REF!</v>
      </c>
      <c r="T824" s="168"/>
      <c r="U824" s="168"/>
      <c r="V824" s="168"/>
      <c r="W824" s="169"/>
      <c r="X824" s="221"/>
      <c r="Y824" s="221"/>
      <c r="Z824" s="221"/>
      <c r="AA824" s="222"/>
      <c r="AB824" s="221"/>
      <c r="AC824" s="221"/>
      <c r="AD824" s="221"/>
      <c r="AE824" s="237"/>
      <c r="AF824" s="168"/>
      <c r="AG824" s="168"/>
      <c r="AH824" s="168"/>
    </row>
    <row r="825" spans="19:34" x14ac:dyDescent="0.2">
      <c r="S825" s="226" t="e">
        <f t="shared" si="73"/>
        <v>#REF!</v>
      </c>
      <c r="T825" s="168"/>
      <c r="U825" s="168"/>
      <c r="V825" s="168"/>
      <c r="W825" s="169"/>
      <c r="X825" s="221"/>
      <c r="Y825" s="221"/>
      <c r="Z825" s="221"/>
      <c r="AA825" s="222"/>
      <c r="AB825" s="221"/>
      <c r="AC825" s="221"/>
      <c r="AD825" s="221"/>
      <c r="AE825" s="237"/>
      <c r="AF825" s="168"/>
      <c r="AG825" s="168"/>
      <c r="AH825" s="168"/>
    </row>
    <row r="826" spans="19:34" x14ac:dyDescent="0.2">
      <c r="S826" s="226" t="e">
        <f t="shared" si="73"/>
        <v>#REF!</v>
      </c>
      <c r="T826" s="168"/>
      <c r="U826" s="168"/>
      <c r="V826" s="168"/>
      <c r="W826" s="169"/>
      <c r="X826" s="221"/>
      <c r="Y826" s="221"/>
      <c r="Z826" s="221"/>
      <c r="AA826" s="222"/>
      <c r="AB826" s="221"/>
      <c r="AC826" s="221"/>
      <c r="AD826" s="221"/>
      <c r="AE826" s="237"/>
      <c r="AF826" s="168"/>
      <c r="AG826" s="168"/>
      <c r="AH826" s="168"/>
    </row>
    <row r="827" spans="19:34" x14ac:dyDescent="0.2">
      <c r="S827" s="226" t="e">
        <f t="shared" si="73"/>
        <v>#REF!</v>
      </c>
      <c r="T827" s="168"/>
      <c r="U827" s="168"/>
      <c r="V827" s="168"/>
      <c r="W827" s="169"/>
      <c r="X827" s="221"/>
      <c r="Y827" s="221"/>
      <c r="Z827" s="221"/>
      <c r="AA827" s="222"/>
      <c r="AB827" s="221"/>
      <c r="AC827" s="221"/>
      <c r="AD827" s="221"/>
      <c r="AE827" s="237"/>
      <c r="AF827" s="168"/>
      <c r="AG827" s="168"/>
      <c r="AH827" s="168"/>
    </row>
    <row r="828" spans="19:34" x14ac:dyDescent="0.2">
      <c r="S828" s="226" t="e">
        <f t="shared" si="73"/>
        <v>#REF!</v>
      </c>
      <c r="T828" s="168"/>
      <c r="U828" s="168"/>
      <c r="V828" s="168"/>
      <c r="W828" s="169"/>
      <c r="X828" s="221"/>
      <c r="Y828" s="221"/>
      <c r="Z828" s="221"/>
      <c r="AA828" s="222"/>
      <c r="AB828" s="221"/>
      <c r="AC828" s="221"/>
      <c r="AD828" s="221"/>
      <c r="AE828" s="237"/>
      <c r="AF828" s="168"/>
      <c r="AG828" s="168"/>
      <c r="AH828" s="168"/>
    </row>
    <row r="829" spans="19:34" x14ac:dyDescent="0.2">
      <c r="S829" s="226" t="e">
        <f t="shared" si="73"/>
        <v>#REF!</v>
      </c>
      <c r="T829" s="168"/>
      <c r="U829" s="168"/>
      <c r="V829" s="168"/>
      <c r="W829" s="169"/>
      <c r="X829" s="221"/>
      <c r="Y829" s="221"/>
      <c r="Z829" s="221"/>
      <c r="AA829" s="222"/>
      <c r="AB829" s="221"/>
      <c r="AC829" s="221"/>
      <c r="AD829" s="221"/>
      <c r="AE829" s="237"/>
      <c r="AF829" s="168"/>
      <c r="AG829" s="168"/>
      <c r="AH829" s="168"/>
    </row>
    <row r="830" spans="19:34" x14ac:dyDescent="0.2">
      <c r="S830" s="226" t="e">
        <f t="shared" si="73"/>
        <v>#REF!</v>
      </c>
      <c r="T830" s="168"/>
      <c r="U830" s="168"/>
      <c r="V830" s="168"/>
      <c r="W830" s="169"/>
      <c r="X830" s="221"/>
      <c r="Y830" s="221"/>
      <c r="Z830" s="221"/>
      <c r="AA830" s="222"/>
      <c r="AB830" s="221"/>
      <c r="AC830" s="221"/>
      <c r="AD830" s="221"/>
      <c r="AE830" s="237"/>
      <c r="AF830" s="168"/>
      <c r="AG830" s="168"/>
      <c r="AH830" s="168"/>
    </row>
    <row r="831" spans="19:34" x14ac:dyDescent="0.2">
      <c r="S831" s="226" t="e">
        <f t="shared" si="73"/>
        <v>#REF!</v>
      </c>
      <c r="T831" s="168"/>
      <c r="U831" s="168"/>
      <c r="V831" s="168"/>
      <c r="W831" s="169"/>
      <c r="X831" s="221"/>
      <c r="Y831" s="221"/>
      <c r="Z831" s="221"/>
      <c r="AA831" s="222"/>
      <c r="AB831" s="221"/>
      <c r="AC831" s="221"/>
      <c r="AD831" s="221"/>
      <c r="AE831" s="237"/>
      <c r="AF831" s="168"/>
      <c r="AG831" s="168"/>
      <c r="AH831" s="168"/>
    </row>
    <row r="832" spans="19:34" x14ac:dyDescent="0.2">
      <c r="S832" s="226" t="e">
        <f t="shared" si="73"/>
        <v>#REF!</v>
      </c>
      <c r="T832" s="168"/>
      <c r="U832" s="168"/>
      <c r="V832" s="168"/>
      <c r="W832" s="169"/>
      <c r="X832" s="221"/>
      <c r="Y832" s="221"/>
      <c r="Z832" s="221"/>
      <c r="AA832" s="222"/>
      <c r="AB832" s="221"/>
      <c r="AC832" s="221"/>
      <c r="AD832" s="221"/>
      <c r="AE832" s="237"/>
      <c r="AF832" s="168"/>
      <c r="AG832" s="168"/>
      <c r="AH832" s="168"/>
    </row>
    <row r="833" spans="19:34" x14ac:dyDescent="0.2">
      <c r="S833" s="226" t="e">
        <f t="shared" si="73"/>
        <v>#REF!</v>
      </c>
      <c r="T833" s="168"/>
      <c r="U833" s="168"/>
      <c r="V833" s="168"/>
      <c r="W833" s="169"/>
      <c r="X833" s="221"/>
      <c r="Y833" s="221"/>
      <c r="Z833" s="221"/>
      <c r="AA833" s="222"/>
      <c r="AB833" s="221"/>
      <c r="AC833" s="221"/>
      <c r="AD833" s="221"/>
      <c r="AE833" s="237"/>
      <c r="AF833" s="168"/>
      <c r="AG833" s="168"/>
      <c r="AH833" s="168"/>
    </row>
    <row r="834" spans="19:34" x14ac:dyDescent="0.2">
      <c r="S834" s="226" t="e">
        <f t="shared" si="73"/>
        <v>#REF!</v>
      </c>
      <c r="T834" s="168"/>
      <c r="U834" s="168"/>
      <c r="V834" s="168"/>
      <c r="W834" s="169"/>
      <c r="X834" s="221"/>
      <c r="Y834" s="221"/>
      <c r="Z834" s="221"/>
      <c r="AA834" s="222"/>
      <c r="AB834" s="221"/>
      <c r="AC834" s="221"/>
      <c r="AD834" s="221"/>
      <c r="AE834" s="237"/>
      <c r="AF834" s="168"/>
      <c r="AG834" s="168"/>
      <c r="AH834" s="168"/>
    </row>
    <row r="835" spans="19:34" x14ac:dyDescent="0.2">
      <c r="S835" s="226" t="e">
        <f t="shared" ref="S835:S898" si="74">MID(#REF!,2,7)</f>
        <v>#REF!</v>
      </c>
      <c r="T835" s="168"/>
      <c r="U835" s="168"/>
      <c r="V835" s="168"/>
      <c r="W835" s="169"/>
      <c r="X835" s="221"/>
      <c r="Y835" s="221"/>
      <c r="Z835" s="221"/>
      <c r="AA835" s="222"/>
      <c r="AB835" s="221"/>
      <c r="AC835" s="221"/>
      <c r="AD835" s="221"/>
      <c r="AE835" s="237"/>
      <c r="AF835" s="168"/>
      <c r="AG835" s="168"/>
      <c r="AH835" s="168"/>
    </row>
    <row r="836" spans="19:34" x14ac:dyDescent="0.2">
      <c r="S836" s="226" t="e">
        <f t="shared" si="74"/>
        <v>#REF!</v>
      </c>
      <c r="T836" s="168"/>
      <c r="U836" s="168"/>
      <c r="V836" s="168"/>
      <c r="W836" s="169"/>
      <c r="X836" s="221"/>
      <c r="Y836" s="221"/>
      <c r="Z836" s="221"/>
      <c r="AA836" s="222"/>
      <c r="AB836" s="221"/>
      <c r="AC836" s="221"/>
      <c r="AD836" s="221"/>
      <c r="AE836" s="237"/>
      <c r="AF836" s="168"/>
      <c r="AG836" s="168"/>
      <c r="AH836" s="168"/>
    </row>
    <row r="837" spans="19:34" x14ac:dyDescent="0.2">
      <c r="S837" s="226" t="e">
        <f t="shared" si="74"/>
        <v>#REF!</v>
      </c>
      <c r="T837" s="168"/>
      <c r="U837" s="168"/>
      <c r="V837" s="168"/>
      <c r="W837" s="169"/>
      <c r="X837" s="221"/>
      <c r="Y837" s="221"/>
      <c r="Z837" s="221"/>
      <c r="AA837" s="222"/>
      <c r="AB837" s="221"/>
      <c r="AC837" s="221"/>
      <c r="AD837" s="221"/>
      <c r="AE837" s="237"/>
      <c r="AF837" s="168"/>
      <c r="AG837" s="168"/>
      <c r="AH837" s="168"/>
    </row>
    <row r="838" spans="19:34" x14ac:dyDescent="0.2">
      <c r="S838" s="226" t="e">
        <f t="shared" si="74"/>
        <v>#REF!</v>
      </c>
      <c r="T838" s="168"/>
      <c r="U838" s="168"/>
      <c r="V838" s="168"/>
      <c r="W838" s="169"/>
      <c r="X838" s="221"/>
      <c r="Y838" s="221"/>
      <c r="Z838" s="221"/>
      <c r="AA838" s="222"/>
      <c r="AB838" s="221"/>
      <c r="AC838" s="221"/>
      <c r="AD838" s="221"/>
      <c r="AE838" s="237"/>
      <c r="AF838" s="168"/>
      <c r="AG838" s="168"/>
      <c r="AH838" s="168"/>
    </row>
    <row r="839" spans="19:34" x14ac:dyDescent="0.2">
      <c r="S839" s="226" t="e">
        <f t="shared" si="74"/>
        <v>#REF!</v>
      </c>
      <c r="T839" s="168"/>
      <c r="U839" s="168"/>
      <c r="V839" s="168"/>
      <c r="W839" s="169"/>
      <c r="X839" s="221"/>
      <c r="Y839" s="221"/>
      <c r="Z839" s="221"/>
      <c r="AA839" s="222"/>
      <c r="AB839" s="221"/>
      <c r="AC839" s="221"/>
      <c r="AD839" s="221"/>
      <c r="AE839" s="237"/>
      <c r="AF839" s="168"/>
      <c r="AG839" s="168"/>
      <c r="AH839" s="168"/>
    </row>
    <row r="840" spans="19:34" x14ac:dyDescent="0.2">
      <c r="S840" s="226" t="e">
        <f t="shared" si="74"/>
        <v>#REF!</v>
      </c>
      <c r="T840" s="168"/>
      <c r="U840" s="168"/>
      <c r="V840" s="168"/>
      <c r="W840" s="169"/>
      <c r="X840" s="221"/>
      <c r="Y840" s="221"/>
      <c r="Z840" s="221"/>
      <c r="AA840" s="222"/>
      <c r="AB840" s="221"/>
      <c r="AC840" s="221"/>
      <c r="AD840" s="221"/>
      <c r="AE840" s="237"/>
      <c r="AF840" s="168"/>
      <c r="AG840" s="168"/>
      <c r="AH840" s="168"/>
    </row>
    <row r="841" spans="19:34" x14ac:dyDescent="0.2">
      <c r="S841" s="226" t="e">
        <f t="shared" si="74"/>
        <v>#REF!</v>
      </c>
      <c r="T841" s="168"/>
      <c r="U841" s="168"/>
      <c r="V841" s="168"/>
      <c r="W841" s="169"/>
      <c r="X841" s="221"/>
      <c r="Y841" s="221"/>
      <c r="Z841" s="221"/>
      <c r="AA841" s="222"/>
      <c r="AB841" s="221"/>
      <c r="AC841" s="221"/>
      <c r="AD841" s="221"/>
      <c r="AE841" s="237"/>
      <c r="AF841" s="168"/>
      <c r="AG841" s="168"/>
      <c r="AH841" s="168"/>
    </row>
    <row r="842" spans="19:34" x14ac:dyDescent="0.2">
      <c r="S842" s="226" t="e">
        <f t="shared" si="74"/>
        <v>#REF!</v>
      </c>
      <c r="T842" s="168"/>
      <c r="U842" s="168"/>
      <c r="V842" s="168"/>
      <c r="W842" s="169"/>
      <c r="X842" s="221"/>
      <c r="Y842" s="221"/>
      <c r="Z842" s="221"/>
      <c r="AA842" s="222"/>
      <c r="AB842" s="221"/>
      <c r="AC842" s="221"/>
      <c r="AD842" s="221"/>
      <c r="AE842" s="237"/>
      <c r="AF842" s="168"/>
      <c r="AG842" s="168"/>
      <c r="AH842" s="168"/>
    </row>
    <row r="843" spans="19:34" x14ac:dyDescent="0.2">
      <c r="S843" s="226" t="e">
        <f t="shared" si="74"/>
        <v>#REF!</v>
      </c>
      <c r="T843" s="168"/>
      <c r="U843" s="168"/>
      <c r="V843" s="168"/>
      <c r="W843" s="169"/>
      <c r="X843" s="221"/>
      <c r="Y843" s="221"/>
      <c r="Z843" s="221"/>
      <c r="AA843" s="222"/>
      <c r="AB843" s="221"/>
      <c r="AC843" s="221"/>
      <c r="AD843" s="221"/>
      <c r="AE843" s="237"/>
      <c r="AF843" s="168"/>
      <c r="AG843" s="168"/>
      <c r="AH843" s="168"/>
    </row>
    <row r="844" spans="19:34" x14ac:dyDescent="0.2">
      <c r="S844" s="226" t="e">
        <f t="shared" si="74"/>
        <v>#REF!</v>
      </c>
      <c r="T844" s="168"/>
      <c r="U844" s="168"/>
      <c r="V844" s="168"/>
      <c r="W844" s="169"/>
      <c r="X844" s="221"/>
      <c r="Y844" s="221"/>
      <c r="Z844" s="221"/>
      <c r="AA844" s="222"/>
      <c r="AB844" s="221"/>
      <c r="AC844" s="221"/>
      <c r="AD844" s="221"/>
      <c r="AE844" s="237"/>
      <c r="AF844" s="168"/>
      <c r="AG844" s="168"/>
      <c r="AH844" s="168"/>
    </row>
    <row r="845" spans="19:34" x14ac:dyDescent="0.2">
      <c r="S845" s="226" t="e">
        <f t="shared" si="74"/>
        <v>#REF!</v>
      </c>
      <c r="T845" s="168"/>
      <c r="U845" s="168"/>
      <c r="V845" s="168"/>
      <c r="W845" s="169"/>
      <c r="X845" s="221"/>
      <c r="Y845" s="221"/>
      <c r="Z845" s="221"/>
      <c r="AA845" s="222"/>
      <c r="AB845" s="221"/>
      <c r="AC845" s="221"/>
      <c r="AD845" s="221"/>
      <c r="AE845" s="237"/>
      <c r="AF845" s="168"/>
      <c r="AG845" s="168"/>
      <c r="AH845" s="168"/>
    </row>
    <row r="846" spans="19:34" x14ac:dyDescent="0.2">
      <c r="S846" s="226" t="e">
        <f t="shared" si="74"/>
        <v>#REF!</v>
      </c>
      <c r="T846" s="168"/>
      <c r="U846" s="168"/>
      <c r="V846" s="168"/>
      <c r="W846" s="169"/>
      <c r="X846" s="221"/>
      <c r="Y846" s="221"/>
      <c r="Z846" s="221"/>
      <c r="AA846" s="222"/>
      <c r="AB846" s="221"/>
      <c r="AC846" s="221"/>
      <c r="AD846" s="221"/>
      <c r="AE846" s="237"/>
      <c r="AF846" s="168"/>
      <c r="AG846" s="168"/>
      <c r="AH846" s="168"/>
    </row>
    <row r="847" spans="19:34" x14ac:dyDescent="0.2">
      <c r="S847" s="226" t="e">
        <f t="shared" si="74"/>
        <v>#REF!</v>
      </c>
      <c r="T847" s="168"/>
      <c r="U847" s="168"/>
      <c r="V847" s="168"/>
      <c r="W847" s="169"/>
      <c r="X847" s="221"/>
      <c r="Y847" s="221"/>
      <c r="Z847" s="221"/>
      <c r="AA847" s="222"/>
      <c r="AB847" s="221"/>
      <c r="AC847" s="221"/>
      <c r="AD847" s="221"/>
      <c r="AE847" s="237"/>
      <c r="AF847" s="168"/>
      <c r="AG847" s="168"/>
      <c r="AH847" s="168"/>
    </row>
    <row r="848" spans="19:34" x14ac:dyDescent="0.2">
      <c r="S848" s="226" t="e">
        <f t="shared" si="74"/>
        <v>#REF!</v>
      </c>
      <c r="T848" s="168"/>
      <c r="U848" s="168"/>
      <c r="V848" s="168"/>
      <c r="W848" s="169"/>
      <c r="X848" s="221"/>
      <c r="Y848" s="221"/>
      <c r="Z848" s="221"/>
      <c r="AA848" s="222"/>
      <c r="AB848" s="221"/>
      <c r="AC848" s="221"/>
      <c r="AD848" s="221"/>
      <c r="AE848" s="237"/>
      <c r="AF848" s="168"/>
      <c r="AG848" s="168"/>
      <c r="AH848" s="168"/>
    </row>
    <row r="849" spans="19:34" x14ac:dyDescent="0.2">
      <c r="S849" s="226" t="e">
        <f t="shared" si="74"/>
        <v>#REF!</v>
      </c>
      <c r="T849" s="168"/>
      <c r="U849" s="168"/>
      <c r="V849" s="168"/>
      <c r="W849" s="169"/>
      <c r="X849" s="221"/>
      <c r="Y849" s="221"/>
      <c r="Z849" s="221"/>
      <c r="AA849" s="222"/>
      <c r="AB849" s="221"/>
      <c r="AC849" s="221"/>
      <c r="AD849" s="221"/>
      <c r="AE849" s="237"/>
      <c r="AF849" s="168"/>
      <c r="AG849" s="168"/>
      <c r="AH849" s="168"/>
    </row>
    <row r="850" spans="19:34" x14ac:dyDescent="0.2">
      <c r="S850" s="226" t="e">
        <f t="shared" si="74"/>
        <v>#REF!</v>
      </c>
      <c r="T850" s="168"/>
      <c r="U850" s="168"/>
      <c r="V850" s="168"/>
      <c r="W850" s="169"/>
      <c r="X850" s="221"/>
      <c r="Y850" s="221"/>
      <c r="Z850" s="221"/>
      <c r="AA850" s="222"/>
      <c r="AB850" s="221"/>
      <c r="AC850" s="221"/>
      <c r="AD850" s="221"/>
      <c r="AE850" s="237"/>
      <c r="AF850" s="168"/>
      <c r="AG850" s="168"/>
      <c r="AH850" s="168"/>
    </row>
    <row r="851" spans="19:34" x14ac:dyDescent="0.2">
      <c r="S851" s="226" t="e">
        <f t="shared" si="74"/>
        <v>#REF!</v>
      </c>
      <c r="T851" s="168"/>
      <c r="U851" s="168"/>
      <c r="V851" s="168"/>
      <c r="W851" s="169"/>
      <c r="X851" s="221"/>
      <c r="Y851" s="221"/>
      <c r="Z851" s="221"/>
      <c r="AA851" s="222"/>
      <c r="AB851" s="221"/>
      <c r="AC851" s="221"/>
      <c r="AD851" s="221"/>
      <c r="AE851" s="237"/>
      <c r="AF851" s="168"/>
      <c r="AG851" s="168"/>
      <c r="AH851" s="168"/>
    </row>
    <row r="852" spans="19:34" x14ac:dyDescent="0.2">
      <c r="S852" s="226" t="e">
        <f t="shared" si="74"/>
        <v>#REF!</v>
      </c>
      <c r="T852" s="168"/>
      <c r="U852" s="168"/>
      <c r="V852" s="168"/>
      <c r="W852" s="169"/>
      <c r="X852" s="221"/>
      <c r="Y852" s="221"/>
      <c r="Z852" s="221"/>
      <c r="AA852" s="222"/>
      <c r="AB852" s="221"/>
      <c r="AC852" s="221"/>
      <c r="AD852" s="221"/>
      <c r="AE852" s="237"/>
      <c r="AF852" s="168"/>
      <c r="AG852" s="168"/>
      <c r="AH852" s="168"/>
    </row>
    <row r="853" spans="19:34" x14ac:dyDescent="0.2">
      <c r="S853" s="226" t="e">
        <f t="shared" si="74"/>
        <v>#REF!</v>
      </c>
      <c r="T853" s="168"/>
      <c r="U853" s="168"/>
      <c r="V853" s="168"/>
      <c r="W853" s="169"/>
      <c r="X853" s="221"/>
      <c r="Y853" s="221"/>
      <c r="Z853" s="221"/>
      <c r="AA853" s="222"/>
      <c r="AB853" s="221"/>
      <c r="AC853" s="221"/>
      <c r="AD853" s="221"/>
      <c r="AE853" s="237"/>
      <c r="AF853" s="168"/>
      <c r="AG853" s="168"/>
      <c r="AH853" s="168"/>
    </row>
    <row r="854" spans="19:34" x14ac:dyDescent="0.2">
      <c r="S854" s="226" t="e">
        <f t="shared" si="74"/>
        <v>#REF!</v>
      </c>
      <c r="T854" s="168"/>
      <c r="U854" s="168"/>
      <c r="V854" s="168"/>
      <c r="W854" s="169"/>
      <c r="X854" s="221"/>
      <c r="Y854" s="221"/>
      <c r="Z854" s="221"/>
      <c r="AA854" s="222"/>
      <c r="AB854" s="221"/>
      <c r="AC854" s="221"/>
      <c r="AD854" s="221"/>
      <c r="AE854" s="237"/>
      <c r="AF854" s="168"/>
      <c r="AG854" s="168"/>
      <c r="AH854" s="168"/>
    </row>
    <row r="855" spans="19:34" x14ac:dyDescent="0.2">
      <c r="S855" s="226" t="e">
        <f t="shared" si="74"/>
        <v>#REF!</v>
      </c>
      <c r="T855" s="168"/>
      <c r="U855" s="168"/>
      <c r="V855" s="168"/>
      <c r="W855" s="169"/>
      <c r="X855" s="221"/>
      <c r="Y855" s="221"/>
      <c r="Z855" s="221"/>
      <c r="AA855" s="222"/>
      <c r="AB855" s="221"/>
      <c r="AC855" s="221"/>
      <c r="AD855" s="221"/>
      <c r="AE855" s="237"/>
      <c r="AF855" s="168"/>
      <c r="AG855" s="168"/>
      <c r="AH855" s="168"/>
    </row>
    <row r="856" spans="19:34" x14ac:dyDescent="0.2">
      <c r="S856" s="226" t="e">
        <f t="shared" si="74"/>
        <v>#REF!</v>
      </c>
      <c r="T856" s="168"/>
      <c r="U856" s="168"/>
      <c r="V856" s="168"/>
      <c r="W856" s="169"/>
      <c r="X856" s="221"/>
      <c r="Y856" s="221"/>
      <c r="Z856" s="221"/>
      <c r="AA856" s="222"/>
      <c r="AB856" s="221"/>
      <c r="AC856" s="221"/>
      <c r="AD856" s="221"/>
      <c r="AE856" s="237"/>
      <c r="AF856" s="168"/>
      <c r="AG856" s="168"/>
      <c r="AH856" s="168"/>
    </row>
    <row r="857" spans="19:34" x14ac:dyDescent="0.2">
      <c r="S857" s="226" t="e">
        <f t="shared" si="74"/>
        <v>#REF!</v>
      </c>
      <c r="T857" s="168"/>
      <c r="U857" s="168"/>
      <c r="V857" s="168"/>
      <c r="W857" s="169"/>
      <c r="X857" s="221"/>
      <c r="Y857" s="221"/>
      <c r="Z857" s="221"/>
      <c r="AA857" s="222"/>
      <c r="AB857" s="221"/>
      <c r="AC857" s="221"/>
      <c r="AD857" s="221"/>
      <c r="AE857" s="237"/>
      <c r="AF857" s="168"/>
      <c r="AG857" s="168"/>
      <c r="AH857" s="168"/>
    </row>
    <row r="858" spans="19:34" x14ac:dyDescent="0.2">
      <c r="S858" s="226" t="e">
        <f t="shared" si="74"/>
        <v>#REF!</v>
      </c>
      <c r="T858" s="168"/>
      <c r="U858" s="168"/>
      <c r="V858" s="168"/>
      <c r="W858" s="169"/>
      <c r="X858" s="221"/>
      <c r="Y858" s="221"/>
      <c r="Z858" s="221"/>
      <c r="AA858" s="222"/>
      <c r="AB858" s="221"/>
      <c r="AC858" s="221"/>
      <c r="AD858" s="221"/>
      <c r="AE858" s="237"/>
      <c r="AF858" s="168"/>
      <c r="AG858" s="168"/>
      <c r="AH858" s="168"/>
    </row>
    <row r="859" spans="19:34" x14ac:dyDescent="0.2">
      <c r="S859" s="226" t="e">
        <f t="shared" si="74"/>
        <v>#REF!</v>
      </c>
      <c r="T859" s="168"/>
      <c r="U859" s="168"/>
      <c r="V859" s="168"/>
      <c r="W859" s="169"/>
      <c r="X859" s="221"/>
      <c r="Y859" s="221"/>
      <c r="Z859" s="221"/>
      <c r="AA859" s="222"/>
      <c r="AB859" s="221"/>
      <c r="AC859" s="221"/>
      <c r="AD859" s="221"/>
      <c r="AE859" s="237"/>
      <c r="AF859" s="168"/>
      <c r="AG859" s="168"/>
      <c r="AH859" s="168"/>
    </row>
    <row r="860" spans="19:34" x14ac:dyDescent="0.2">
      <c r="S860" s="226" t="e">
        <f t="shared" si="74"/>
        <v>#REF!</v>
      </c>
      <c r="T860" s="168"/>
      <c r="U860" s="168"/>
      <c r="V860" s="168"/>
      <c r="W860" s="169"/>
      <c r="X860" s="221"/>
      <c r="Y860" s="221"/>
      <c r="Z860" s="221"/>
      <c r="AA860" s="222"/>
      <c r="AB860" s="221"/>
      <c r="AC860" s="221"/>
      <c r="AD860" s="221"/>
      <c r="AE860" s="237"/>
      <c r="AF860" s="168"/>
      <c r="AG860" s="168"/>
      <c r="AH860" s="168"/>
    </row>
    <row r="861" spans="19:34" x14ac:dyDescent="0.2">
      <c r="S861" s="226" t="e">
        <f t="shared" si="74"/>
        <v>#REF!</v>
      </c>
      <c r="T861" s="168"/>
      <c r="U861" s="168"/>
      <c r="V861" s="168"/>
      <c r="W861" s="169"/>
      <c r="X861" s="221"/>
      <c r="Y861" s="221"/>
      <c r="Z861" s="221"/>
      <c r="AA861" s="222"/>
      <c r="AB861" s="221"/>
      <c r="AC861" s="221"/>
      <c r="AD861" s="221"/>
      <c r="AE861" s="237"/>
      <c r="AF861" s="168"/>
      <c r="AG861" s="168"/>
      <c r="AH861" s="168"/>
    </row>
    <row r="862" spans="19:34" x14ac:dyDescent="0.2">
      <c r="S862" s="226" t="e">
        <f t="shared" si="74"/>
        <v>#REF!</v>
      </c>
      <c r="T862" s="168"/>
      <c r="U862" s="168"/>
      <c r="V862" s="168"/>
      <c r="W862" s="169"/>
      <c r="X862" s="221"/>
      <c r="Y862" s="221"/>
      <c r="Z862" s="221"/>
      <c r="AA862" s="222"/>
      <c r="AB862" s="221"/>
      <c r="AC862" s="221"/>
      <c r="AD862" s="221"/>
      <c r="AE862" s="237"/>
      <c r="AF862" s="168"/>
      <c r="AG862" s="168"/>
      <c r="AH862" s="168"/>
    </row>
    <row r="863" spans="19:34" x14ac:dyDescent="0.2">
      <c r="S863" s="226" t="e">
        <f t="shared" si="74"/>
        <v>#REF!</v>
      </c>
      <c r="T863" s="168"/>
      <c r="U863" s="168"/>
      <c r="V863" s="168"/>
      <c r="W863" s="169"/>
      <c r="X863" s="221"/>
      <c r="Y863" s="221"/>
      <c r="Z863" s="221"/>
      <c r="AA863" s="222"/>
      <c r="AB863" s="221"/>
      <c r="AC863" s="221"/>
      <c r="AD863" s="221"/>
      <c r="AE863" s="237"/>
      <c r="AF863" s="168"/>
      <c r="AG863" s="168"/>
      <c r="AH863" s="168"/>
    </row>
    <row r="864" spans="19:34" x14ac:dyDescent="0.2">
      <c r="S864" s="226" t="e">
        <f t="shared" si="74"/>
        <v>#REF!</v>
      </c>
      <c r="T864" s="168"/>
      <c r="U864" s="168"/>
      <c r="V864" s="168"/>
      <c r="W864" s="169"/>
      <c r="X864" s="221"/>
      <c r="Y864" s="221"/>
      <c r="Z864" s="221"/>
      <c r="AA864" s="222"/>
      <c r="AB864" s="221"/>
      <c r="AC864" s="221"/>
      <c r="AD864" s="221"/>
      <c r="AE864" s="237"/>
      <c r="AF864" s="168"/>
      <c r="AG864" s="168"/>
      <c r="AH864" s="168"/>
    </row>
    <row r="865" spans="19:34" x14ac:dyDescent="0.2">
      <c r="S865" s="226" t="e">
        <f t="shared" si="74"/>
        <v>#REF!</v>
      </c>
      <c r="T865" s="168"/>
      <c r="U865" s="168"/>
      <c r="V865" s="168"/>
      <c r="W865" s="169"/>
      <c r="X865" s="221"/>
      <c r="Y865" s="221"/>
      <c r="Z865" s="221"/>
      <c r="AA865" s="222"/>
      <c r="AB865" s="221"/>
      <c r="AC865" s="221"/>
      <c r="AD865" s="221"/>
      <c r="AE865" s="237"/>
      <c r="AF865" s="168"/>
      <c r="AG865" s="168"/>
      <c r="AH865" s="168"/>
    </row>
    <row r="866" spans="19:34" x14ac:dyDescent="0.2">
      <c r="S866" s="226" t="e">
        <f t="shared" si="74"/>
        <v>#REF!</v>
      </c>
      <c r="T866" s="168"/>
      <c r="U866" s="168"/>
      <c r="V866" s="168"/>
      <c r="W866" s="169"/>
      <c r="X866" s="221"/>
      <c r="Y866" s="221"/>
      <c r="Z866" s="221"/>
      <c r="AA866" s="222"/>
      <c r="AB866" s="221"/>
      <c r="AC866" s="221"/>
      <c r="AD866" s="221"/>
      <c r="AE866" s="237"/>
      <c r="AF866" s="168"/>
      <c r="AG866" s="168"/>
      <c r="AH866" s="168"/>
    </row>
    <row r="867" spans="19:34" x14ac:dyDescent="0.2">
      <c r="S867" s="226" t="e">
        <f t="shared" si="74"/>
        <v>#REF!</v>
      </c>
      <c r="T867" s="168"/>
      <c r="U867" s="168"/>
      <c r="V867" s="168"/>
      <c r="W867" s="169"/>
      <c r="X867" s="221"/>
      <c r="Y867" s="221"/>
      <c r="Z867" s="221"/>
      <c r="AA867" s="222"/>
      <c r="AB867" s="221"/>
      <c r="AC867" s="221"/>
      <c r="AD867" s="221"/>
      <c r="AE867" s="237"/>
      <c r="AF867" s="168"/>
      <c r="AG867" s="168"/>
      <c r="AH867" s="168"/>
    </row>
    <row r="868" spans="19:34" x14ac:dyDescent="0.2">
      <c r="S868" s="226" t="e">
        <f t="shared" si="74"/>
        <v>#REF!</v>
      </c>
      <c r="T868" s="168"/>
      <c r="U868" s="168"/>
      <c r="V868" s="168"/>
      <c r="W868" s="169"/>
      <c r="X868" s="221"/>
      <c r="Y868" s="221"/>
      <c r="Z868" s="221"/>
      <c r="AA868" s="222"/>
      <c r="AB868" s="221"/>
      <c r="AC868" s="221"/>
      <c r="AD868" s="221"/>
      <c r="AE868" s="237"/>
      <c r="AF868" s="168"/>
      <c r="AG868" s="168"/>
      <c r="AH868" s="168"/>
    </row>
    <row r="869" spans="19:34" x14ac:dyDescent="0.2">
      <c r="S869" s="226" t="e">
        <f t="shared" si="74"/>
        <v>#REF!</v>
      </c>
      <c r="T869" s="168"/>
      <c r="U869" s="168"/>
      <c r="V869" s="168"/>
      <c r="W869" s="169"/>
      <c r="X869" s="221"/>
      <c r="Y869" s="221"/>
      <c r="Z869" s="221"/>
      <c r="AA869" s="222"/>
      <c r="AB869" s="221"/>
      <c r="AC869" s="221"/>
      <c r="AD869" s="221"/>
      <c r="AE869" s="237"/>
      <c r="AF869" s="168"/>
      <c r="AG869" s="168"/>
      <c r="AH869" s="168"/>
    </row>
    <row r="870" spans="19:34" x14ac:dyDescent="0.2">
      <c r="S870" s="226" t="e">
        <f t="shared" si="74"/>
        <v>#REF!</v>
      </c>
      <c r="T870" s="168"/>
      <c r="U870" s="168"/>
      <c r="V870" s="168"/>
      <c r="W870" s="169"/>
      <c r="X870" s="221"/>
      <c r="Y870" s="221"/>
      <c r="Z870" s="221"/>
      <c r="AA870" s="222"/>
      <c r="AB870" s="221"/>
      <c r="AC870" s="221"/>
      <c r="AD870" s="221"/>
      <c r="AE870" s="237"/>
      <c r="AF870" s="168"/>
      <c r="AG870" s="168"/>
      <c r="AH870" s="168"/>
    </row>
    <row r="871" spans="19:34" x14ac:dyDescent="0.2">
      <c r="S871" s="226" t="e">
        <f t="shared" si="74"/>
        <v>#REF!</v>
      </c>
      <c r="T871" s="168"/>
      <c r="U871" s="168"/>
      <c r="V871" s="168"/>
      <c r="W871" s="169"/>
      <c r="X871" s="221"/>
      <c r="Y871" s="221"/>
      <c r="Z871" s="221"/>
      <c r="AA871" s="222"/>
      <c r="AB871" s="221"/>
      <c r="AC871" s="221"/>
      <c r="AD871" s="221"/>
      <c r="AE871" s="237"/>
      <c r="AF871" s="168"/>
      <c r="AG871" s="168"/>
      <c r="AH871" s="168"/>
    </row>
    <row r="872" spans="19:34" x14ac:dyDescent="0.2">
      <c r="S872" s="226" t="e">
        <f t="shared" si="74"/>
        <v>#REF!</v>
      </c>
      <c r="T872" s="168"/>
      <c r="U872" s="168"/>
      <c r="V872" s="168"/>
      <c r="W872" s="169"/>
      <c r="X872" s="221"/>
      <c r="Y872" s="221"/>
      <c r="Z872" s="221"/>
      <c r="AA872" s="222"/>
      <c r="AB872" s="221"/>
      <c r="AC872" s="221"/>
      <c r="AD872" s="221"/>
      <c r="AE872" s="237"/>
      <c r="AF872" s="168"/>
      <c r="AG872" s="168"/>
      <c r="AH872" s="168"/>
    </row>
    <row r="873" spans="19:34" x14ac:dyDescent="0.2">
      <c r="S873" s="226" t="e">
        <f t="shared" si="74"/>
        <v>#REF!</v>
      </c>
      <c r="T873" s="168"/>
      <c r="U873" s="168"/>
      <c r="V873" s="168"/>
      <c r="W873" s="169"/>
      <c r="X873" s="221"/>
      <c r="Y873" s="221"/>
      <c r="Z873" s="221"/>
      <c r="AA873" s="222"/>
      <c r="AB873" s="221"/>
      <c r="AC873" s="221"/>
      <c r="AD873" s="221"/>
      <c r="AE873" s="237"/>
      <c r="AF873" s="168"/>
      <c r="AG873" s="168"/>
      <c r="AH873" s="168"/>
    </row>
    <row r="874" spans="19:34" x14ac:dyDescent="0.2">
      <c r="S874" s="226" t="e">
        <f t="shared" si="74"/>
        <v>#REF!</v>
      </c>
      <c r="T874" s="168"/>
      <c r="U874" s="168"/>
      <c r="V874" s="168"/>
      <c r="W874" s="169"/>
      <c r="X874" s="221"/>
      <c r="Y874" s="221"/>
      <c r="Z874" s="221"/>
      <c r="AA874" s="222"/>
      <c r="AB874" s="221"/>
      <c r="AC874" s="221"/>
      <c r="AD874" s="221"/>
      <c r="AE874" s="237"/>
      <c r="AF874" s="168"/>
      <c r="AG874" s="168"/>
      <c r="AH874" s="168"/>
    </row>
    <row r="875" spans="19:34" x14ac:dyDescent="0.2">
      <c r="S875" s="226" t="e">
        <f t="shared" si="74"/>
        <v>#REF!</v>
      </c>
      <c r="T875" s="168"/>
      <c r="U875" s="168"/>
      <c r="V875" s="168"/>
      <c r="W875" s="169"/>
      <c r="X875" s="221"/>
      <c r="Y875" s="221"/>
      <c r="Z875" s="221"/>
      <c r="AA875" s="222"/>
      <c r="AB875" s="221"/>
      <c r="AC875" s="221"/>
      <c r="AD875" s="221"/>
      <c r="AE875" s="237"/>
      <c r="AF875" s="168"/>
      <c r="AG875" s="168"/>
      <c r="AH875" s="168"/>
    </row>
    <row r="876" spans="19:34" x14ac:dyDescent="0.2">
      <c r="S876" s="226" t="e">
        <f t="shared" si="74"/>
        <v>#REF!</v>
      </c>
      <c r="T876" s="168"/>
      <c r="U876" s="168"/>
      <c r="V876" s="168"/>
      <c r="W876" s="169"/>
      <c r="X876" s="221"/>
      <c r="Y876" s="221"/>
      <c r="Z876" s="221"/>
      <c r="AA876" s="222"/>
      <c r="AB876" s="221"/>
      <c r="AC876" s="221"/>
      <c r="AD876" s="221"/>
      <c r="AE876" s="237"/>
      <c r="AF876" s="168"/>
      <c r="AG876" s="168"/>
      <c r="AH876" s="168"/>
    </row>
    <row r="877" spans="19:34" x14ac:dyDescent="0.2">
      <c r="S877" s="226" t="e">
        <f t="shared" si="74"/>
        <v>#REF!</v>
      </c>
      <c r="T877" s="168"/>
      <c r="U877" s="168"/>
      <c r="V877" s="168"/>
      <c r="W877" s="169"/>
      <c r="X877" s="221"/>
      <c r="Y877" s="221"/>
      <c r="Z877" s="221"/>
      <c r="AA877" s="222"/>
      <c r="AB877" s="221"/>
      <c r="AC877" s="221"/>
      <c r="AD877" s="221"/>
      <c r="AE877" s="237"/>
      <c r="AF877" s="168"/>
      <c r="AG877" s="168"/>
      <c r="AH877" s="168"/>
    </row>
    <row r="878" spans="19:34" x14ac:dyDescent="0.2">
      <c r="S878" s="226" t="e">
        <f t="shared" si="74"/>
        <v>#REF!</v>
      </c>
      <c r="T878" s="168"/>
      <c r="U878" s="168"/>
      <c r="V878" s="168"/>
      <c r="W878" s="169"/>
      <c r="X878" s="221"/>
      <c r="Y878" s="221"/>
      <c r="Z878" s="221"/>
      <c r="AA878" s="222"/>
      <c r="AB878" s="221"/>
      <c r="AC878" s="221"/>
      <c r="AD878" s="221"/>
      <c r="AE878" s="237"/>
      <c r="AF878" s="168"/>
      <c r="AG878" s="168"/>
      <c r="AH878" s="168"/>
    </row>
    <row r="879" spans="19:34" x14ac:dyDescent="0.2">
      <c r="S879" s="226" t="e">
        <f t="shared" si="74"/>
        <v>#REF!</v>
      </c>
      <c r="T879" s="168"/>
      <c r="U879" s="168"/>
      <c r="V879" s="168"/>
      <c r="W879" s="169"/>
      <c r="X879" s="221"/>
      <c r="Y879" s="221"/>
      <c r="Z879" s="221"/>
      <c r="AA879" s="222"/>
      <c r="AB879" s="221"/>
      <c r="AC879" s="221"/>
      <c r="AD879" s="221"/>
      <c r="AE879" s="237"/>
      <c r="AF879" s="168"/>
      <c r="AG879" s="168"/>
      <c r="AH879" s="168"/>
    </row>
    <row r="880" spans="19:34" x14ac:dyDescent="0.2">
      <c r="S880" s="226" t="e">
        <f t="shared" si="74"/>
        <v>#REF!</v>
      </c>
      <c r="T880" s="168"/>
      <c r="U880" s="168"/>
      <c r="V880" s="168"/>
      <c r="W880" s="169"/>
      <c r="X880" s="221"/>
      <c r="Y880" s="221"/>
      <c r="Z880" s="221"/>
      <c r="AA880" s="222"/>
      <c r="AB880" s="221"/>
      <c r="AC880" s="221"/>
      <c r="AD880" s="221"/>
      <c r="AE880" s="237"/>
      <c r="AF880" s="168"/>
      <c r="AG880" s="168"/>
      <c r="AH880" s="168"/>
    </row>
    <row r="881" spans="19:34" x14ac:dyDescent="0.2">
      <c r="S881" s="226" t="e">
        <f t="shared" si="74"/>
        <v>#REF!</v>
      </c>
      <c r="T881" s="168"/>
      <c r="U881" s="168"/>
      <c r="V881" s="168"/>
      <c r="W881" s="169"/>
      <c r="X881" s="221"/>
      <c r="Y881" s="221"/>
      <c r="Z881" s="221"/>
      <c r="AA881" s="222"/>
      <c r="AB881" s="221"/>
      <c r="AC881" s="221"/>
      <c r="AD881" s="221"/>
      <c r="AE881" s="237"/>
      <c r="AF881" s="168"/>
      <c r="AG881" s="168"/>
      <c r="AH881" s="168"/>
    </row>
    <row r="882" spans="19:34" x14ac:dyDescent="0.2">
      <c r="S882" s="226" t="e">
        <f t="shared" si="74"/>
        <v>#REF!</v>
      </c>
      <c r="T882" s="168"/>
      <c r="U882" s="168"/>
      <c r="V882" s="168"/>
      <c r="W882" s="169"/>
      <c r="X882" s="221"/>
      <c r="Y882" s="221"/>
      <c r="Z882" s="221"/>
      <c r="AA882" s="222"/>
      <c r="AB882" s="221"/>
      <c r="AC882" s="221"/>
      <c r="AD882" s="221"/>
      <c r="AE882" s="237"/>
      <c r="AF882" s="168"/>
      <c r="AG882" s="168"/>
      <c r="AH882" s="168"/>
    </row>
    <row r="883" spans="19:34" x14ac:dyDescent="0.2">
      <c r="S883" s="226" t="e">
        <f t="shared" si="74"/>
        <v>#REF!</v>
      </c>
      <c r="T883" s="168"/>
      <c r="U883" s="168"/>
      <c r="V883" s="168"/>
      <c r="W883" s="169"/>
      <c r="X883" s="221"/>
      <c r="Y883" s="221"/>
      <c r="Z883" s="221"/>
      <c r="AA883" s="222"/>
      <c r="AB883" s="221"/>
      <c r="AC883" s="221"/>
      <c r="AD883" s="221"/>
      <c r="AE883" s="237"/>
      <c r="AF883" s="168"/>
      <c r="AG883" s="168"/>
      <c r="AH883" s="168"/>
    </row>
    <row r="884" spans="19:34" x14ac:dyDescent="0.2">
      <c r="S884" s="226" t="e">
        <f t="shared" si="74"/>
        <v>#REF!</v>
      </c>
      <c r="T884" s="168"/>
      <c r="U884" s="168"/>
      <c r="V884" s="168"/>
      <c r="W884" s="169"/>
      <c r="X884" s="221"/>
      <c r="Y884" s="221"/>
      <c r="Z884" s="221"/>
      <c r="AA884" s="222"/>
      <c r="AB884" s="221"/>
      <c r="AC884" s="221"/>
      <c r="AD884" s="221"/>
      <c r="AE884" s="237"/>
      <c r="AF884" s="168"/>
      <c r="AG884" s="168"/>
      <c r="AH884" s="168"/>
    </row>
    <row r="885" spans="19:34" x14ac:dyDescent="0.2">
      <c r="S885" s="226" t="e">
        <f t="shared" si="74"/>
        <v>#REF!</v>
      </c>
      <c r="T885" s="168"/>
      <c r="U885" s="168"/>
      <c r="V885" s="168"/>
      <c r="W885" s="169"/>
      <c r="X885" s="221"/>
      <c r="Y885" s="221"/>
      <c r="Z885" s="221"/>
      <c r="AA885" s="222"/>
      <c r="AB885" s="221"/>
      <c r="AC885" s="221"/>
      <c r="AD885" s="221"/>
      <c r="AE885" s="237"/>
      <c r="AF885" s="168"/>
      <c r="AG885" s="168"/>
      <c r="AH885" s="168"/>
    </row>
    <row r="886" spans="19:34" x14ac:dyDescent="0.2">
      <c r="S886" s="226" t="e">
        <f t="shared" si="74"/>
        <v>#REF!</v>
      </c>
      <c r="T886" s="168"/>
      <c r="U886" s="168"/>
      <c r="V886" s="168"/>
      <c r="W886" s="169"/>
      <c r="X886" s="221"/>
      <c r="Y886" s="221"/>
      <c r="Z886" s="221"/>
      <c r="AA886" s="222"/>
      <c r="AB886" s="221"/>
      <c r="AC886" s="221"/>
      <c r="AD886" s="221"/>
      <c r="AE886" s="237"/>
      <c r="AF886" s="168"/>
      <c r="AG886" s="168"/>
      <c r="AH886" s="168"/>
    </row>
    <row r="887" spans="19:34" x14ac:dyDescent="0.2">
      <c r="S887" s="226" t="e">
        <f t="shared" si="74"/>
        <v>#REF!</v>
      </c>
      <c r="T887" s="168"/>
      <c r="U887" s="168"/>
      <c r="V887" s="168"/>
      <c r="W887" s="169"/>
      <c r="X887" s="221"/>
      <c r="Y887" s="221"/>
      <c r="Z887" s="221"/>
      <c r="AA887" s="222"/>
      <c r="AB887" s="221"/>
      <c r="AC887" s="221"/>
      <c r="AD887" s="221"/>
      <c r="AE887" s="237"/>
      <c r="AF887" s="168"/>
      <c r="AG887" s="168"/>
      <c r="AH887" s="168"/>
    </row>
    <row r="888" spans="19:34" x14ac:dyDescent="0.2">
      <c r="S888" s="226" t="e">
        <f t="shared" si="74"/>
        <v>#REF!</v>
      </c>
      <c r="T888" s="168"/>
      <c r="U888" s="168"/>
      <c r="V888" s="168"/>
      <c r="W888" s="169"/>
      <c r="X888" s="221"/>
      <c r="Y888" s="221"/>
      <c r="Z888" s="221"/>
      <c r="AA888" s="222"/>
      <c r="AB888" s="221"/>
      <c r="AC888" s="221"/>
      <c r="AD888" s="221"/>
      <c r="AE888" s="237"/>
      <c r="AF888" s="168"/>
      <c r="AG888" s="168"/>
      <c r="AH888" s="168"/>
    </row>
    <row r="889" spans="19:34" x14ac:dyDescent="0.2">
      <c r="S889" s="226" t="e">
        <f t="shared" si="74"/>
        <v>#REF!</v>
      </c>
      <c r="T889" s="168"/>
      <c r="U889" s="168"/>
      <c r="V889" s="168"/>
      <c r="W889" s="169"/>
      <c r="X889" s="221"/>
      <c r="Y889" s="221"/>
      <c r="Z889" s="221"/>
      <c r="AA889" s="222"/>
      <c r="AB889" s="221"/>
      <c r="AC889" s="221"/>
      <c r="AD889" s="221"/>
      <c r="AE889" s="237"/>
      <c r="AF889" s="168"/>
      <c r="AG889" s="168"/>
      <c r="AH889" s="168"/>
    </row>
    <row r="890" spans="19:34" x14ac:dyDescent="0.2">
      <c r="S890" s="226" t="e">
        <f t="shared" si="74"/>
        <v>#REF!</v>
      </c>
      <c r="T890" s="168"/>
      <c r="U890" s="168"/>
      <c r="V890" s="168"/>
      <c r="W890" s="169"/>
      <c r="X890" s="221"/>
      <c r="Y890" s="221"/>
      <c r="Z890" s="221"/>
      <c r="AA890" s="222"/>
      <c r="AB890" s="221"/>
      <c r="AC890" s="221"/>
      <c r="AD890" s="221"/>
      <c r="AE890" s="237"/>
      <c r="AF890" s="168"/>
      <c r="AG890" s="168"/>
      <c r="AH890" s="168"/>
    </row>
    <row r="891" spans="19:34" x14ac:dyDescent="0.2">
      <c r="S891" s="226" t="e">
        <f t="shared" si="74"/>
        <v>#REF!</v>
      </c>
      <c r="T891" s="168"/>
      <c r="U891" s="168"/>
      <c r="V891" s="168"/>
      <c r="W891" s="169"/>
      <c r="X891" s="221"/>
      <c r="Y891" s="221"/>
      <c r="Z891" s="221"/>
      <c r="AA891" s="222"/>
      <c r="AB891" s="221"/>
      <c r="AC891" s="221"/>
      <c r="AD891" s="221"/>
      <c r="AE891" s="237"/>
      <c r="AF891" s="168"/>
      <c r="AG891" s="168"/>
      <c r="AH891" s="168"/>
    </row>
    <row r="892" spans="19:34" x14ac:dyDescent="0.2">
      <c r="S892" s="226" t="e">
        <f t="shared" si="74"/>
        <v>#REF!</v>
      </c>
      <c r="T892" s="168"/>
      <c r="U892" s="168"/>
      <c r="V892" s="168"/>
      <c r="W892" s="169"/>
      <c r="X892" s="221"/>
      <c r="Y892" s="221"/>
      <c r="Z892" s="221"/>
      <c r="AA892" s="222"/>
      <c r="AB892" s="221"/>
      <c r="AC892" s="221"/>
      <c r="AD892" s="221"/>
      <c r="AE892" s="237"/>
      <c r="AF892" s="168"/>
      <c r="AG892" s="168"/>
      <c r="AH892" s="168"/>
    </row>
    <row r="893" spans="19:34" x14ac:dyDescent="0.2">
      <c r="S893" s="226" t="e">
        <f t="shared" si="74"/>
        <v>#REF!</v>
      </c>
      <c r="T893" s="168"/>
      <c r="U893" s="168"/>
      <c r="V893" s="168"/>
      <c r="W893" s="169"/>
      <c r="X893" s="221"/>
      <c r="Y893" s="221"/>
      <c r="Z893" s="221"/>
      <c r="AA893" s="222"/>
      <c r="AB893" s="221"/>
      <c r="AC893" s="221"/>
      <c r="AD893" s="221"/>
      <c r="AE893" s="237"/>
      <c r="AF893" s="168"/>
      <c r="AG893" s="168"/>
      <c r="AH893" s="168"/>
    </row>
    <row r="894" spans="19:34" x14ac:dyDescent="0.2">
      <c r="S894" s="226" t="e">
        <f t="shared" si="74"/>
        <v>#REF!</v>
      </c>
      <c r="T894" s="168"/>
      <c r="U894" s="168"/>
      <c r="V894" s="168"/>
      <c r="W894" s="169"/>
      <c r="X894" s="221"/>
      <c r="Y894" s="221"/>
      <c r="Z894" s="221"/>
      <c r="AA894" s="222"/>
      <c r="AB894" s="221"/>
      <c r="AC894" s="221"/>
      <c r="AD894" s="221"/>
      <c r="AE894" s="237"/>
      <c r="AF894" s="168"/>
      <c r="AG894" s="168"/>
      <c r="AH894" s="168"/>
    </row>
    <row r="895" spans="19:34" x14ac:dyDescent="0.2">
      <c r="S895" s="226" t="e">
        <f t="shared" si="74"/>
        <v>#REF!</v>
      </c>
      <c r="T895" s="168"/>
      <c r="U895" s="168"/>
      <c r="V895" s="168"/>
      <c r="W895" s="169"/>
      <c r="X895" s="221"/>
      <c r="Y895" s="221"/>
      <c r="Z895" s="221"/>
      <c r="AA895" s="222"/>
      <c r="AB895" s="221"/>
      <c r="AC895" s="221"/>
      <c r="AD895" s="221"/>
      <c r="AE895" s="237"/>
      <c r="AF895" s="168"/>
      <c r="AG895" s="168"/>
      <c r="AH895" s="168"/>
    </row>
    <row r="896" spans="19:34" x14ac:dyDescent="0.2">
      <c r="S896" s="226" t="e">
        <f t="shared" si="74"/>
        <v>#REF!</v>
      </c>
      <c r="T896" s="168"/>
      <c r="U896" s="168"/>
      <c r="V896" s="168"/>
      <c r="W896" s="169"/>
      <c r="X896" s="221"/>
      <c r="Y896" s="221"/>
      <c r="Z896" s="221"/>
      <c r="AA896" s="222"/>
      <c r="AB896" s="221"/>
      <c r="AC896" s="221"/>
      <c r="AD896" s="221"/>
      <c r="AE896" s="237"/>
      <c r="AF896" s="168"/>
      <c r="AG896" s="168"/>
      <c r="AH896" s="168"/>
    </row>
    <row r="897" spans="19:34" x14ac:dyDescent="0.2">
      <c r="S897" s="226" t="e">
        <f t="shared" si="74"/>
        <v>#REF!</v>
      </c>
      <c r="T897" s="168"/>
      <c r="U897" s="168"/>
      <c r="V897" s="168"/>
      <c r="W897" s="169"/>
      <c r="X897" s="221"/>
      <c r="Y897" s="221"/>
      <c r="Z897" s="221"/>
      <c r="AA897" s="222"/>
      <c r="AB897" s="221"/>
      <c r="AC897" s="221"/>
      <c r="AD897" s="221"/>
      <c r="AE897" s="237"/>
      <c r="AF897" s="168"/>
      <c r="AG897" s="168"/>
      <c r="AH897" s="168"/>
    </row>
    <row r="898" spans="19:34" x14ac:dyDescent="0.2">
      <c r="S898" s="226" t="e">
        <f t="shared" si="74"/>
        <v>#REF!</v>
      </c>
      <c r="T898" s="168"/>
      <c r="U898" s="168"/>
      <c r="V898" s="168"/>
      <c r="W898" s="169"/>
      <c r="X898" s="221"/>
      <c r="Y898" s="221"/>
      <c r="Z898" s="221"/>
      <c r="AA898" s="222"/>
      <c r="AB898" s="221"/>
      <c r="AC898" s="221"/>
      <c r="AD898" s="221"/>
      <c r="AE898" s="237"/>
      <c r="AF898" s="168"/>
      <c r="AG898" s="168"/>
      <c r="AH898" s="168"/>
    </row>
    <row r="899" spans="19:34" x14ac:dyDescent="0.2">
      <c r="S899" s="226" t="e">
        <f t="shared" ref="S899:S962" si="75">MID(#REF!,2,7)</f>
        <v>#REF!</v>
      </c>
      <c r="T899" s="168"/>
      <c r="U899" s="168"/>
      <c r="V899" s="168"/>
      <c r="W899" s="169"/>
      <c r="X899" s="221"/>
      <c r="Y899" s="221"/>
      <c r="Z899" s="221"/>
      <c r="AA899" s="222"/>
      <c r="AB899" s="221"/>
      <c r="AC899" s="221"/>
      <c r="AD899" s="221"/>
      <c r="AE899" s="237"/>
      <c r="AF899" s="168"/>
      <c r="AG899" s="168"/>
      <c r="AH899" s="168"/>
    </row>
    <row r="900" spans="19:34" x14ac:dyDescent="0.2">
      <c r="S900" s="226" t="e">
        <f t="shared" si="75"/>
        <v>#REF!</v>
      </c>
      <c r="T900" s="168"/>
      <c r="U900" s="168"/>
      <c r="V900" s="168"/>
      <c r="W900" s="169"/>
      <c r="X900" s="221"/>
      <c r="Y900" s="221"/>
      <c r="Z900" s="221"/>
      <c r="AA900" s="222"/>
      <c r="AB900" s="221"/>
      <c r="AC900" s="221"/>
      <c r="AD900" s="221"/>
      <c r="AE900" s="237"/>
      <c r="AF900" s="168"/>
      <c r="AG900" s="168"/>
      <c r="AH900" s="168"/>
    </row>
    <row r="901" spans="19:34" x14ac:dyDescent="0.2">
      <c r="S901" s="226" t="e">
        <f t="shared" si="75"/>
        <v>#REF!</v>
      </c>
      <c r="T901" s="168"/>
      <c r="U901" s="168"/>
      <c r="V901" s="168"/>
      <c r="W901" s="169"/>
      <c r="X901" s="221"/>
      <c r="Y901" s="221"/>
      <c r="Z901" s="221"/>
      <c r="AA901" s="222"/>
      <c r="AB901" s="221"/>
      <c r="AC901" s="221"/>
      <c r="AD901" s="221"/>
      <c r="AE901" s="237"/>
      <c r="AF901" s="168"/>
      <c r="AG901" s="168"/>
      <c r="AH901" s="168"/>
    </row>
    <row r="902" spans="19:34" x14ac:dyDescent="0.2">
      <c r="S902" s="226" t="e">
        <f t="shared" si="75"/>
        <v>#REF!</v>
      </c>
      <c r="T902" s="168"/>
      <c r="U902" s="168"/>
      <c r="V902" s="168"/>
      <c r="W902" s="169"/>
      <c r="X902" s="221"/>
      <c r="Y902" s="221"/>
      <c r="Z902" s="221"/>
      <c r="AA902" s="222"/>
      <c r="AB902" s="221"/>
      <c r="AC902" s="221"/>
      <c r="AD902" s="221"/>
      <c r="AE902" s="237"/>
      <c r="AF902" s="168"/>
      <c r="AG902" s="168"/>
      <c r="AH902" s="168"/>
    </row>
    <row r="903" spans="19:34" x14ac:dyDescent="0.2">
      <c r="S903" s="226" t="e">
        <f t="shared" si="75"/>
        <v>#REF!</v>
      </c>
      <c r="T903" s="168"/>
      <c r="U903" s="168"/>
      <c r="V903" s="168"/>
      <c r="W903" s="169"/>
      <c r="X903" s="221"/>
      <c r="Y903" s="221"/>
      <c r="Z903" s="221"/>
      <c r="AA903" s="222"/>
      <c r="AB903" s="221"/>
      <c r="AC903" s="221"/>
      <c r="AD903" s="221"/>
      <c r="AE903" s="237"/>
      <c r="AF903" s="168"/>
      <c r="AG903" s="168"/>
      <c r="AH903" s="168"/>
    </row>
    <row r="904" spans="19:34" x14ac:dyDescent="0.2">
      <c r="S904" s="226" t="e">
        <f t="shared" si="75"/>
        <v>#REF!</v>
      </c>
      <c r="T904" s="168"/>
      <c r="U904" s="168"/>
      <c r="V904" s="168"/>
      <c r="W904" s="169"/>
      <c r="X904" s="221"/>
      <c r="Y904" s="221"/>
      <c r="Z904" s="221"/>
      <c r="AA904" s="222"/>
      <c r="AB904" s="221"/>
      <c r="AC904" s="221"/>
      <c r="AD904" s="221"/>
      <c r="AE904" s="237"/>
      <c r="AF904" s="168"/>
      <c r="AG904" s="168"/>
      <c r="AH904" s="168"/>
    </row>
    <row r="905" spans="19:34" x14ac:dyDescent="0.2">
      <c r="S905" s="226" t="e">
        <f t="shared" si="75"/>
        <v>#REF!</v>
      </c>
      <c r="T905" s="168"/>
      <c r="U905" s="168"/>
      <c r="V905" s="168"/>
      <c r="W905" s="169"/>
      <c r="X905" s="221"/>
      <c r="Y905" s="221"/>
      <c r="Z905" s="221"/>
      <c r="AA905" s="222"/>
      <c r="AB905" s="221"/>
      <c r="AC905" s="221"/>
      <c r="AD905" s="221"/>
      <c r="AE905" s="237"/>
      <c r="AF905" s="168"/>
      <c r="AG905" s="168"/>
      <c r="AH905" s="168"/>
    </row>
    <row r="906" spans="19:34" x14ac:dyDescent="0.2">
      <c r="S906" s="226" t="e">
        <f t="shared" si="75"/>
        <v>#REF!</v>
      </c>
      <c r="T906" s="168"/>
      <c r="U906" s="168"/>
      <c r="V906" s="168"/>
      <c r="W906" s="169"/>
      <c r="X906" s="221"/>
      <c r="Y906" s="221"/>
      <c r="Z906" s="221"/>
      <c r="AA906" s="222"/>
      <c r="AB906" s="221"/>
      <c r="AC906" s="221"/>
      <c r="AD906" s="221"/>
      <c r="AE906" s="237"/>
      <c r="AF906" s="168"/>
      <c r="AG906" s="168"/>
      <c r="AH906" s="168"/>
    </row>
    <row r="907" spans="19:34" x14ac:dyDescent="0.2">
      <c r="S907" s="226" t="e">
        <f t="shared" si="75"/>
        <v>#REF!</v>
      </c>
      <c r="T907" s="168"/>
      <c r="U907" s="168"/>
      <c r="V907" s="168"/>
      <c r="W907" s="169"/>
      <c r="X907" s="221"/>
      <c r="Y907" s="221"/>
      <c r="Z907" s="221"/>
      <c r="AA907" s="222"/>
      <c r="AB907" s="221"/>
      <c r="AC907" s="221"/>
      <c r="AD907" s="221"/>
      <c r="AE907" s="237"/>
      <c r="AF907" s="168"/>
      <c r="AG907" s="168"/>
      <c r="AH907" s="168"/>
    </row>
    <row r="908" spans="19:34" x14ac:dyDescent="0.2">
      <c r="S908" s="226" t="e">
        <f t="shared" si="75"/>
        <v>#REF!</v>
      </c>
      <c r="T908" s="168"/>
      <c r="U908" s="168"/>
      <c r="V908" s="168"/>
      <c r="W908" s="169"/>
      <c r="X908" s="221"/>
      <c r="Y908" s="221"/>
      <c r="Z908" s="221"/>
      <c r="AA908" s="222"/>
      <c r="AB908" s="221"/>
      <c r="AC908" s="221"/>
      <c r="AD908" s="221"/>
      <c r="AE908" s="237"/>
      <c r="AF908" s="168"/>
      <c r="AG908" s="168"/>
      <c r="AH908" s="168"/>
    </row>
    <row r="909" spans="19:34" x14ac:dyDescent="0.2">
      <c r="S909" s="226" t="e">
        <f t="shared" si="75"/>
        <v>#REF!</v>
      </c>
      <c r="T909" s="168"/>
      <c r="U909" s="168"/>
      <c r="V909" s="168"/>
      <c r="W909" s="169"/>
      <c r="X909" s="221"/>
      <c r="Y909" s="221"/>
      <c r="Z909" s="221"/>
      <c r="AA909" s="222"/>
      <c r="AB909" s="221"/>
      <c r="AC909" s="221"/>
      <c r="AD909" s="221"/>
      <c r="AE909" s="237"/>
      <c r="AF909" s="168"/>
      <c r="AG909" s="168"/>
      <c r="AH909" s="168"/>
    </row>
    <row r="910" spans="19:34" x14ac:dyDescent="0.2">
      <c r="S910" s="226" t="e">
        <f t="shared" si="75"/>
        <v>#REF!</v>
      </c>
      <c r="T910" s="168"/>
      <c r="U910" s="168"/>
      <c r="V910" s="168"/>
      <c r="W910" s="169"/>
      <c r="X910" s="221"/>
      <c r="Y910" s="221"/>
      <c r="Z910" s="221"/>
      <c r="AA910" s="222"/>
      <c r="AB910" s="221"/>
      <c r="AC910" s="221"/>
      <c r="AD910" s="221"/>
      <c r="AE910" s="237"/>
      <c r="AF910" s="168"/>
      <c r="AG910" s="168"/>
      <c r="AH910" s="168"/>
    </row>
    <row r="911" spans="19:34" x14ac:dyDescent="0.2">
      <c r="S911" s="226" t="e">
        <f t="shared" si="75"/>
        <v>#REF!</v>
      </c>
      <c r="T911" s="168"/>
      <c r="U911" s="168"/>
      <c r="V911" s="168"/>
      <c r="W911" s="169"/>
      <c r="X911" s="221"/>
      <c r="Y911" s="221"/>
      <c r="Z911" s="221"/>
      <c r="AA911" s="222"/>
      <c r="AB911" s="221"/>
      <c r="AC911" s="221"/>
      <c r="AD911" s="221"/>
      <c r="AE911" s="237"/>
      <c r="AF911" s="168"/>
      <c r="AG911" s="168"/>
      <c r="AH911" s="168"/>
    </row>
    <row r="912" spans="19:34" x14ac:dyDescent="0.2">
      <c r="S912" s="226" t="e">
        <f t="shared" si="75"/>
        <v>#REF!</v>
      </c>
      <c r="T912" s="168"/>
      <c r="U912" s="168"/>
      <c r="V912" s="168"/>
      <c r="W912" s="169"/>
      <c r="X912" s="221"/>
      <c r="Y912" s="221"/>
      <c r="Z912" s="221"/>
      <c r="AA912" s="222"/>
      <c r="AB912" s="221"/>
      <c r="AC912" s="221"/>
      <c r="AD912" s="221"/>
      <c r="AE912" s="237"/>
      <c r="AF912" s="168"/>
      <c r="AG912" s="168"/>
      <c r="AH912" s="168"/>
    </row>
    <row r="913" spans="19:34" x14ac:dyDescent="0.2">
      <c r="S913" s="226" t="e">
        <f t="shared" si="75"/>
        <v>#REF!</v>
      </c>
      <c r="T913" s="168"/>
      <c r="U913" s="168"/>
      <c r="V913" s="168"/>
      <c r="W913" s="169"/>
      <c r="X913" s="221"/>
      <c r="Y913" s="221"/>
      <c r="Z913" s="221"/>
      <c r="AA913" s="222"/>
      <c r="AB913" s="221"/>
      <c r="AC913" s="221"/>
      <c r="AD913" s="221"/>
      <c r="AE913" s="237"/>
      <c r="AF913" s="168"/>
      <c r="AG913" s="168"/>
      <c r="AH913" s="168"/>
    </row>
    <row r="914" spans="19:34" x14ac:dyDescent="0.2">
      <c r="S914" s="226" t="e">
        <f t="shared" si="75"/>
        <v>#REF!</v>
      </c>
      <c r="T914" s="168"/>
      <c r="U914" s="168"/>
      <c r="V914" s="168"/>
      <c r="W914" s="169"/>
      <c r="X914" s="221"/>
      <c r="Y914" s="221"/>
      <c r="Z914" s="221"/>
      <c r="AA914" s="222"/>
      <c r="AB914" s="221"/>
      <c r="AC914" s="221"/>
      <c r="AD914" s="221"/>
      <c r="AE914" s="237"/>
      <c r="AF914" s="168"/>
      <c r="AG914" s="168"/>
      <c r="AH914" s="168"/>
    </row>
    <row r="915" spans="19:34" x14ac:dyDescent="0.2">
      <c r="S915" s="226" t="e">
        <f t="shared" si="75"/>
        <v>#REF!</v>
      </c>
      <c r="T915" s="168"/>
      <c r="U915" s="168"/>
      <c r="V915" s="168"/>
      <c r="W915" s="169"/>
      <c r="X915" s="221"/>
      <c r="Y915" s="221"/>
      <c r="Z915" s="221"/>
      <c r="AA915" s="222"/>
      <c r="AB915" s="221"/>
      <c r="AC915" s="221"/>
      <c r="AD915" s="221"/>
      <c r="AE915" s="237"/>
      <c r="AF915" s="168"/>
      <c r="AG915" s="168"/>
      <c r="AH915" s="168"/>
    </row>
    <row r="916" spans="19:34" x14ac:dyDescent="0.2">
      <c r="S916" s="226" t="e">
        <f t="shared" si="75"/>
        <v>#REF!</v>
      </c>
      <c r="T916" s="168"/>
      <c r="U916" s="168"/>
      <c r="V916" s="168"/>
      <c r="W916" s="169"/>
      <c r="X916" s="221"/>
      <c r="Y916" s="221"/>
      <c r="Z916" s="221"/>
      <c r="AA916" s="222"/>
      <c r="AB916" s="221"/>
      <c r="AC916" s="221"/>
      <c r="AD916" s="221"/>
      <c r="AE916" s="237"/>
      <c r="AF916" s="168"/>
      <c r="AG916" s="168"/>
      <c r="AH916" s="168"/>
    </row>
    <row r="917" spans="19:34" x14ac:dyDescent="0.2">
      <c r="S917" s="226" t="e">
        <f t="shared" si="75"/>
        <v>#REF!</v>
      </c>
      <c r="T917" s="168"/>
      <c r="U917" s="168"/>
      <c r="V917" s="168"/>
      <c r="W917" s="169"/>
      <c r="X917" s="221"/>
      <c r="Y917" s="221"/>
      <c r="Z917" s="221"/>
      <c r="AA917" s="222"/>
      <c r="AB917" s="221"/>
      <c r="AC917" s="221"/>
      <c r="AD917" s="221"/>
      <c r="AE917" s="237"/>
      <c r="AF917" s="168"/>
      <c r="AG917" s="168"/>
      <c r="AH917" s="168"/>
    </row>
    <row r="918" spans="19:34" x14ac:dyDescent="0.2">
      <c r="S918" s="226" t="e">
        <f t="shared" si="75"/>
        <v>#REF!</v>
      </c>
      <c r="T918" s="168"/>
      <c r="U918" s="168"/>
      <c r="V918" s="168"/>
      <c r="W918" s="169"/>
      <c r="X918" s="221"/>
      <c r="Y918" s="221"/>
      <c r="Z918" s="221"/>
      <c r="AA918" s="222"/>
      <c r="AB918" s="221"/>
      <c r="AC918" s="221"/>
      <c r="AD918" s="221"/>
      <c r="AE918" s="237"/>
      <c r="AF918" s="168"/>
      <c r="AG918" s="168"/>
      <c r="AH918" s="168"/>
    </row>
    <row r="919" spans="19:34" x14ac:dyDescent="0.2">
      <c r="S919" s="226" t="e">
        <f t="shared" si="75"/>
        <v>#REF!</v>
      </c>
      <c r="T919" s="168"/>
      <c r="U919" s="168"/>
      <c r="V919" s="168"/>
      <c r="W919" s="169"/>
      <c r="X919" s="221"/>
      <c r="Y919" s="221"/>
      <c r="Z919" s="221"/>
      <c r="AA919" s="222"/>
      <c r="AB919" s="221"/>
      <c r="AC919" s="221"/>
      <c r="AD919" s="221"/>
      <c r="AE919" s="237"/>
      <c r="AF919" s="168"/>
      <c r="AG919" s="168"/>
      <c r="AH919" s="168"/>
    </row>
    <row r="920" spans="19:34" x14ac:dyDescent="0.2">
      <c r="S920" s="226" t="e">
        <f t="shared" si="75"/>
        <v>#REF!</v>
      </c>
      <c r="T920" s="168"/>
      <c r="U920" s="168"/>
      <c r="V920" s="168"/>
      <c r="W920" s="169"/>
      <c r="X920" s="221"/>
      <c r="Y920" s="221"/>
      <c r="Z920" s="221"/>
      <c r="AA920" s="222"/>
      <c r="AB920" s="221"/>
      <c r="AC920" s="221"/>
      <c r="AD920" s="221"/>
      <c r="AE920" s="237"/>
      <c r="AF920" s="168"/>
      <c r="AG920" s="168"/>
      <c r="AH920" s="168"/>
    </row>
    <row r="921" spans="19:34" x14ac:dyDescent="0.2">
      <c r="S921" s="226" t="e">
        <f t="shared" si="75"/>
        <v>#REF!</v>
      </c>
      <c r="T921" s="168"/>
      <c r="U921" s="168"/>
      <c r="V921" s="168"/>
      <c r="W921" s="169"/>
      <c r="X921" s="221"/>
      <c r="Y921" s="221"/>
      <c r="Z921" s="221"/>
      <c r="AA921" s="222"/>
      <c r="AB921" s="221"/>
      <c r="AC921" s="221"/>
      <c r="AD921" s="221"/>
      <c r="AE921" s="237"/>
      <c r="AF921" s="168"/>
      <c r="AG921" s="168"/>
      <c r="AH921" s="168"/>
    </row>
    <row r="922" spans="19:34" x14ac:dyDescent="0.2">
      <c r="S922" s="226" t="e">
        <f t="shared" si="75"/>
        <v>#REF!</v>
      </c>
      <c r="T922" s="168"/>
      <c r="U922" s="168"/>
      <c r="V922" s="168"/>
      <c r="W922" s="169"/>
      <c r="X922" s="221"/>
      <c r="Y922" s="221"/>
      <c r="Z922" s="221"/>
      <c r="AA922" s="222"/>
      <c r="AB922" s="221"/>
      <c r="AC922" s="221"/>
      <c r="AD922" s="221"/>
      <c r="AE922" s="237"/>
      <c r="AF922" s="168"/>
      <c r="AG922" s="168"/>
      <c r="AH922" s="168"/>
    </row>
    <row r="923" spans="19:34" x14ac:dyDescent="0.2">
      <c r="S923" s="226" t="e">
        <f t="shared" si="75"/>
        <v>#REF!</v>
      </c>
      <c r="T923" s="168"/>
      <c r="U923" s="168"/>
      <c r="V923" s="168"/>
      <c r="W923" s="169"/>
      <c r="X923" s="221"/>
      <c r="Y923" s="221"/>
      <c r="Z923" s="221"/>
      <c r="AA923" s="222"/>
      <c r="AB923" s="221"/>
      <c r="AC923" s="221"/>
      <c r="AD923" s="221"/>
      <c r="AE923" s="237"/>
      <c r="AF923" s="168"/>
      <c r="AG923" s="168"/>
      <c r="AH923" s="168"/>
    </row>
    <row r="924" spans="19:34" x14ac:dyDescent="0.2">
      <c r="S924" s="226" t="e">
        <f t="shared" si="75"/>
        <v>#REF!</v>
      </c>
      <c r="T924" s="168"/>
      <c r="U924" s="168"/>
      <c r="V924" s="168"/>
      <c r="W924" s="169"/>
      <c r="X924" s="221"/>
      <c r="Y924" s="221"/>
      <c r="Z924" s="221"/>
      <c r="AA924" s="222"/>
      <c r="AB924" s="221"/>
      <c r="AC924" s="221"/>
      <c r="AD924" s="221"/>
      <c r="AE924" s="237"/>
      <c r="AF924" s="168"/>
      <c r="AG924" s="168"/>
      <c r="AH924" s="168"/>
    </row>
    <row r="925" spans="19:34" x14ac:dyDescent="0.2">
      <c r="S925" s="226" t="e">
        <f t="shared" si="75"/>
        <v>#REF!</v>
      </c>
      <c r="T925" s="168"/>
      <c r="U925" s="168"/>
      <c r="V925" s="168"/>
      <c r="W925" s="169"/>
      <c r="X925" s="221"/>
      <c r="Y925" s="221"/>
      <c r="Z925" s="221"/>
      <c r="AA925" s="222"/>
      <c r="AB925" s="221"/>
      <c r="AC925" s="221"/>
      <c r="AD925" s="221"/>
      <c r="AE925" s="237"/>
      <c r="AF925" s="168"/>
      <c r="AG925" s="168"/>
      <c r="AH925" s="168"/>
    </row>
    <row r="926" spans="19:34" x14ac:dyDescent="0.2">
      <c r="S926" s="226" t="e">
        <f t="shared" si="75"/>
        <v>#REF!</v>
      </c>
      <c r="T926" s="168"/>
      <c r="U926" s="168"/>
      <c r="V926" s="168"/>
      <c r="W926" s="169"/>
      <c r="X926" s="221"/>
      <c r="Y926" s="221"/>
      <c r="Z926" s="221"/>
      <c r="AA926" s="222"/>
      <c r="AB926" s="221"/>
      <c r="AC926" s="221"/>
      <c r="AD926" s="221"/>
      <c r="AE926" s="237"/>
      <c r="AF926" s="168"/>
      <c r="AG926" s="168"/>
      <c r="AH926" s="168"/>
    </row>
    <row r="927" spans="19:34" x14ac:dyDescent="0.2">
      <c r="S927" s="226" t="e">
        <f t="shared" si="75"/>
        <v>#REF!</v>
      </c>
      <c r="T927" s="168"/>
      <c r="U927" s="168"/>
      <c r="V927" s="168"/>
      <c r="W927" s="169"/>
      <c r="X927" s="221"/>
      <c r="Y927" s="221"/>
      <c r="Z927" s="221"/>
      <c r="AA927" s="222"/>
      <c r="AB927" s="221"/>
      <c r="AC927" s="221"/>
      <c r="AD927" s="221"/>
      <c r="AE927" s="237"/>
      <c r="AF927" s="168"/>
      <c r="AG927" s="168"/>
      <c r="AH927" s="168"/>
    </row>
    <row r="928" spans="19:34" x14ac:dyDescent="0.2">
      <c r="S928" s="226" t="e">
        <f t="shared" si="75"/>
        <v>#REF!</v>
      </c>
      <c r="T928" s="168"/>
      <c r="U928" s="168"/>
      <c r="V928" s="168"/>
      <c r="W928" s="169"/>
      <c r="X928" s="221"/>
      <c r="Y928" s="221"/>
      <c r="Z928" s="221"/>
      <c r="AA928" s="222"/>
      <c r="AB928" s="221"/>
      <c r="AC928" s="221"/>
      <c r="AD928" s="221"/>
      <c r="AE928" s="237"/>
      <c r="AF928" s="168"/>
      <c r="AG928" s="168"/>
      <c r="AH928" s="168"/>
    </row>
    <row r="929" spans="19:34" x14ac:dyDescent="0.2">
      <c r="S929" s="226" t="e">
        <f t="shared" si="75"/>
        <v>#REF!</v>
      </c>
      <c r="T929" s="168"/>
      <c r="U929" s="168"/>
      <c r="V929" s="168"/>
      <c r="W929" s="169"/>
      <c r="X929" s="221"/>
      <c r="Y929" s="221"/>
      <c r="Z929" s="221"/>
      <c r="AA929" s="222"/>
      <c r="AB929" s="221"/>
      <c r="AC929" s="221"/>
      <c r="AD929" s="221"/>
      <c r="AE929" s="237"/>
      <c r="AF929" s="168"/>
      <c r="AG929" s="168"/>
      <c r="AH929" s="168"/>
    </row>
    <row r="930" spans="19:34" x14ac:dyDescent="0.2">
      <c r="S930" s="226" t="e">
        <f t="shared" si="75"/>
        <v>#REF!</v>
      </c>
      <c r="T930" s="168"/>
      <c r="U930" s="168"/>
      <c r="V930" s="168"/>
      <c r="W930" s="169"/>
      <c r="X930" s="221"/>
      <c r="Y930" s="221"/>
      <c r="Z930" s="221"/>
      <c r="AA930" s="222"/>
      <c r="AB930" s="221"/>
      <c r="AC930" s="221"/>
      <c r="AD930" s="221"/>
      <c r="AE930" s="237"/>
      <c r="AF930" s="168"/>
      <c r="AG930" s="168"/>
      <c r="AH930" s="168"/>
    </row>
    <row r="931" spans="19:34" x14ac:dyDescent="0.2">
      <c r="S931" s="226" t="e">
        <f t="shared" si="75"/>
        <v>#REF!</v>
      </c>
      <c r="T931" s="168"/>
      <c r="U931" s="168"/>
      <c r="V931" s="168"/>
      <c r="W931" s="169"/>
      <c r="X931" s="221"/>
      <c r="Y931" s="221"/>
      <c r="Z931" s="221"/>
      <c r="AA931" s="222"/>
      <c r="AB931" s="221"/>
      <c r="AC931" s="221"/>
      <c r="AD931" s="221"/>
      <c r="AE931" s="237"/>
      <c r="AF931" s="168"/>
      <c r="AG931" s="168"/>
      <c r="AH931" s="168"/>
    </row>
    <row r="932" spans="19:34" x14ac:dyDescent="0.2">
      <c r="S932" s="226" t="e">
        <f t="shared" si="75"/>
        <v>#REF!</v>
      </c>
      <c r="T932" s="168"/>
      <c r="U932" s="168"/>
      <c r="V932" s="168"/>
      <c r="W932" s="169"/>
      <c r="X932" s="221"/>
      <c r="Y932" s="221"/>
      <c r="Z932" s="221"/>
      <c r="AA932" s="222"/>
      <c r="AB932" s="221"/>
      <c r="AC932" s="221"/>
      <c r="AD932" s="221"/>
      <c r="AE932" s="237"/>
      <c r="AF932" s="168"/>
      <c r="AG932" s="168"/>
      <c r="AH932" s="168"/>
    </row>
    <row r="933" spans="19:34" x14ac:dyDescent="0.2">
      <c r="S933" s="226" t="e">
        <f t="shared" si="75"/>
        <v>#REF!</v>
      </c>
      <c r="T933" s="168"/>
      <c r="U933" s="168"/>
      <c r="V933" s="168"/>
      <c r="W933" s="169"/>
      <c r="X933" s="221"/>
      <c r="Y933" s="221"/>
      <c r="Z933" s="221"/>
      <c r="AA933" s="222"/>
      <c r="AB933" s="221"/>
      <c r="AC933" s="221"/>
      <c r="AD933" s="221"/>
      <c r="AE933" s="237"/>
      <c r="AF933" s="168"/>
      <c r="AG933" s="168"/>
      <c r="AH933" s="168"/>
    </row>
    <row r="934" spans="19:34" x14ac:dyDescent="0.2">
      <c r="S934" s="226" t="e">
        <f t="shared" si="75"/>
        <v>#REF!</v>
      </c>
      <c r="T934" s="168"/>
      <c r="U934" s="168"/>
      <c r="V934" s="168"/>
      <c r="W934" s="169"/>
      <c r="X934" s="221"/>
      <c r="Y934" s="221"/>
      <c r="Z934" s="221"/>
      <c r="AA934" s="222"/>
      <c r="AB934" s="221"/>
      <c r="AC934" s="221"/>
      <c r="AD934" s="221"/>
      <c r="AE934" s="237"/>
      <c r="AF934" s="168"/>
      <c r="AG934" s="168"/>
      <c r="AH934" s="168"/>
    </row>
    <row r="935" spans="19:34" x14ac:dyDescent="0.2">
      <c r="S935" s="226" t="e">
        <f t="shared" si="75"/>
        <v>#REF!</v>
      </c>
      <c r="T935" s="168"/>
      <c r="U935" s="168"/>
      <c r="V935" s="168"/>
      <c r="W935" s="169"/>
      <c r="X935" s="221"/>
      <c r="Y935" s="221"/>
      <c r="Z935" s="221"/>
      <c r="AA935" s="222"/>
      <c r="AB935" s="221"/>
      <c r="AC935" s="221"/>
      <c r="AD935" s="221"/>
      <c r="AE935" s="237"/>
      <c r="AF935" s="168"/>
      <c r="AG935" s="168"/>
      <c r="AH935" s="168"/>
    </row>
    <row r="936" spans="19:34" x14ac:dyDescent="0.2">
      <c r="S936" s="226" t="e">
        <f t="shared" si="75"/>
        <v>#REF!</v>
      </c>
      <c r="T936" s="168"/>
      <c r="U936" s="168"/>
      <c r="V936" s="168"/>
      <c r="W936" s="169"/>
      <c r="X936" s="221"/>
      <c r="Y936" s="221"/>
      <c r="Z936" s="221"/>
      <c r="AA936" s="222"/>
      <c r="AB936" s="221"/>
      <c r="AC936" s="221"/>
      <c r="AD936" s="221"/>
      <c r="AE936" s="237"/>
      <c r="AF936" s="168"/>
      <c r="AG936" s="168"/>
      <c r="AH936" s="168"/>
    </row>
    <row r="937" spans="19:34" x14ac:dyDescent="0.2">
      <c r="S937" s="226" t="e">
        <f t="shared" si="75"/>
        <v>#REF!</v>
      </c>
      <c r="T937" s="168"/>
      <c r="U937" s="168"/>
      <c r="V937" s="168"/>
      <c r="W937" s="169"/>
      <c r="X937" s="221"/>
      <c r="Y937" s="221"/>
      <c r="Z937" s="221"/>
      <c r="AA937" s="222"/>
      <c r="AB937" s="221"/>
      <c r="AC937" s="221"/>
      <c r="AD937" s="221"/>
      <c r="AE937" s="237"/>
      <c r="AF937" s="168"/>
      <c r="AG937" s="168"/>
      <c r="AH937" s="168"/>
    </row>
    <row r="938" spans="19:34" x14ac:dyDescent="0.2">
      <c r="S938" s="226" t="e">
        <f t="shared" si="75"/>
        <v>#REF!</v>
      </c>
      <c r="T938" s="168"/>
      <c r="U938" s="168"/>
      <c r="V938" s="168"/>
      <c r="W938" s="169"/>
      <c r="X938" s="221"/>
      <c r="Y938" s="221"/>
      <c r="Z938" s="221"/>
      <c r="AA938" s="222"/>
      <c r="AB938" s="221"/>
      <c r="AC938" s="221"/>
      <c r="AD938" s="221"/>
      <c r="AE938" s="237"/>
      <c r="AF938" s="168"/>
      <c r="AG938" s="168"/>
      <c r="AH938" s="168"/>
    </row>
    <row r="939" spans="19:34" x14ac:dyDescent="0.2">
      <c r="S939" s="226" t="e">
        <f t="shared" si="75"/>
        <v>#REF!</v>
      </c>
      <c r="T939" s="168"/>
      <c r="U939" s="168"/>
      <c r="V939" s="168"/>
      <c r="W939" s="169"/>
      <c r="X939" s="221"/>
      <c r="Y939" s="221"/>
      <c r="Z939" s="221"/>
      <c r="AA939" s="222"/>
      <c r="AB939" s="221"/>
      <c r="AC939" s="221"/>
      <c r="AD939" s="221"/>
      <c r="AE939" s="237"/>
      <c r="AF939" s="168"/>
      <c r="AG939" s="168"/>
      <c r="AH939" s="168"/>
    </row>
    <row r="940" spans="19:34" x14ac:dyDescent="0.2">
      <c r="S940" s="226" t="e">
        <f t="shared" si="75"/>
        <v>#REF!</v>
      </c>
      <c r="T940" s="168"/>
      <c r="U940" s="168"/>
      <c r="V940" s="168"/>
      <c r="W940" s="169"/>
      <c r="X940" s="221"/>
      <c r="Y940" s="221"/>
      <c r="Z940" s="221"/>
      <c r="AA940" s="222"/>
      <c r="AB940" s="221"/>
      <c r="AC940" s="221"/>
      <c r="AD940" s="221"/>
      <c r="AE940" s="237"/>
      <c r="AF940" s="168"/>
      <c r="AG940" s="168"/>
      <c r="AH940" s="168"/>
    </row>
    <row r="941" spans="19:34" x14ac:dyDescent="0.2">
      <c r="S941" s="226" t="e">
        <f t="shared" si="75"/>
        <v>#REF!</v>
      </c>
      <c r="T941" s="168"/>
      <c r="U941" s="168"/>
      <c r="V941" s="168"/>
      <c r="W941" s="169"/>
      <c r="X941" s="221"/>
      <c r="Y941" s="221"/>
      <c r="Z941" s="221"/>
      <c r="AA941" s="222"/>
      <c r="AB941" s="221"/>
      <c r="AC941" s="221"/>
      <c r="AD941" s="221"/>
      <c r="AE941" s="237"/>
      <c r="AF941" s="168"/>
      <c r="AG941" s="168"/>
      <c r="AH941" s="168"/>
    </row>
    <row r="942" spans="19:34" x14ac:dyDescent="0.2">
      <c r="S942" s="226" t="e">
        <f t="shared" si="75"/>
        <v>#REF!</v>
      </c>
      <c r="T942" s="168"/>
      <c r="U942" s="168"/>
      <c r="V942" s="168"/>
      <c r="W942" s="169"/>
      <c r="X942" s="221"/>
      <c r="Y942" s="221"/>
      <c r="Z942" s="221"/>
      <c r="AA942" s="222"/>
      <c r="AB942" s="221"/>
      <c r="AC942" s="221"/>
      <c r="AD942" s="221"/>
      <c r="AE942" s="237"/>
      <c r="AF942" s="168"/>
      <c r="AG942" s="168"/>
      <c r="AH942" s="168"/>
    </row>
    <row r="943" spans="19:34" x14ac:dyDescent="0.2">
      <c r="S943" s="226" t="e">
        <f t="shared" si="75"/>
        <v>#REF!</v>
      </c>
      <c r="T943" s="168"/>
      <c r="U943" s="168"/>
      <c r="V943" s="168"/>
      <c r="W943" s="169"/>
      <c r="X943" s="221"/>
      <c r="Y943" s="221"/>
      <c r="Z943" s="221"/>
      <c r="AA943" s="222"/>
      <c r="AB943" s="221"/>
      <c r="AC943" s="221"/>
      <c r="AD943" s="221"/>
      <c r="AE943" s="237"/>
      <c r="AF943" s="168"/>
      <c r="AG943" s="168"/>
      <c r="AH943" s="168"/>
    </row>
    <row r="944" spans="19:34" x14ac:dyDescent="0.2">
      <c r="S944" s="226" t="e">
        <f t="shared" si="75"/>
        <v>#REF!</v>
      </c>
      <c r="T944" s="168"/>
      <c r="U944" s="168"/>
      <c r="V944" s="168"/>
      <c r="W944" s="169"/>
      <c r="X944" s="221"/>
      <c r="Y944" s="221"/>
      <c r="Z944" s="221"/>
      <c r="AA944" s="222"/>
      <c r="AB944" s="221"/>
      <c r="AC944" s="221"/>
      <c r="AD944" s="221"/>
      <c r="AE944" s="237"/>
      <c r="AF944" s="168"/>
      <c r="AG944" s="168"/>
      <c r="AH944" s="168"/>
    </row>
    <row r="945" spans="19:34" x14ac:dyDescent="0.2">
      <c r="S945" s="226" t="e">
        <f t="shared" si="75"/>
        <v>#REF!</v>
      </c>
      <c r="T945" s="168"/>
      <c r="U945" s="168"/>
      <c r="V945" s="168"/>
      <c r="W945" s="169"/>
      <c r="X945" s="221"/>
      <c r="Y945" s="221"/>
      <c r="Z945" s="221"/>
      <c r="AA945" s="222"/>
      <c r="AB945" s="221"/>
      <c r="AC945" s="221"/>
      <c r="AD945" s="221"/>
      <c r="AE945" s="237"/>
      <c r="AF945" s="168"/>
      <c r="AG945" s="168"/>
      <c r="AH945" s="168"/>
    </row>
    <row r="946" spans="19:34" x14ac:dyDescent="0.2">
      <c r="S946" s="226" t="e">
        <f t="shared" si="75"/>
        <v>#REF!</v>
      </c>
      <c r="T946" s="168"/>
      <c r="U946" s="168"/>
      <c r="V946" s="168"/>
      <c r="W946" s="169"/>
      <c r="X946" s="221"/>
      <c r="Y946" s="221"/>
      <c r="Z946" s="221"/>
      <c r="AA946" s="222"/>
      <c r="AB946" s="221"/>
      <c r="AC946" s="221"/>
      <c r="AD946" s="221"/>
      <c r="AE946" s="237"/>
      <c r="AF946" s="168"/>
      <c r="AG946" s="168"/>
      <c r="AH946" s="168"/>
    </row>
    <row r="947" spans="19:34" x14ac:dyDescent="0.2">
      <c r="S947" s="226" t="e">
        <f t="shared" si="75"/>
        <v>#REF!</v>
      </c>
      <c r="T947" s="168"/>
      <c r="U947" s="168"/>
      <c r="V947" s="168"/>
      <c r="W947" s="169"/>
      <c r="X947" s="221"/>
      <c r="Y947" s="221"/>
      <c r="Z947" s="221"/>
      <c r="AA947" s="222"/>
      <c r="AB947" s="221"/>
      <c r="AC947" s="221"/>
      <c r="AD947" s="221"/>
      <c r="AE947" s="237"/>
      <c r="AF947" s="168"/>
      <c r="AG947" s="168"/>
      <c r="AH947" s="168"/>
    </row>
    <row r="948" spans="19:34" x14ac:dyDescent="0.2">
      <c r="S948" s="226" t="e">
        <f t="shared" si="75"/>
        <v>#REF!</v>
      </c>
      <c r="T948" s="168"/>
      <c r="U948" s="168"/>
      <c r="V948" s="168"/>
      <c r="W948" s="169"/>
      <c r="X948" s="221"/>
      <c r="Y948" s="221"/>
      <c r="Z948" s="221"/>
      <c r="AA948" s="222"/>
      <c r="AB948" s="221"/>
      <c r="AC948" s="221"/>
      <c r="AD948" s="221"/>
      <c r="AE948" s="237"/>
      <c r="AF948" s="168"/>
      <c r="AG948" s="168"/>
      <c r="AH948" s="168"/>
    </row>
    <row r="949" spans="19:34" x14ac:dyDescent="0.2">
      <c r="S949" s="226" t="e">
        <f t="shared" si="75"/>
        <v>#REF!</v>
      </c>
      <c r="T949" s="168"/>
      <c r="U949" s="168"/>
      <c r="V949" s="168"/>
      <c r="W949" s="169"/>
      <c r="X949" s="221"/>
      <c r="Y949" s="221"/>
      <c r="Z949" s="221"/>
      <c r="AA949" s="222"/>
      <c r="AB949" s="221"/>
      <c r="AC949" s="221"/>
      <c r="AD949" s="221"/>
      <c r="AE949" s="237"/>
      <c r="AF949" s="168"/>
      <c r="AG949" s="168"/>
      <c r="AH949" s="168"/>
    </row>
    <row r="950" spans="19:34" x14ac:dyDescent="0.2">
      <c r="S950" s="226" t="e">
        <f t="shared" si="75"/>
        <v>#REF!</v>
      </c>
      <c r="T950" s="168"/>
      <c r="U950" s="168"/>
      <c r="V950" s="168"/>
      <c r="W950" s="169"/>
      <c r="X950" s="221"/>
      <c r="Y950" s="221"/>
      <c r="Z950" s="221"/>
      <c r="AA950" s="222"/>
      <c r="AB950" s="221"/>
      <c r="AC950" s="221"/>
      <c r="AD950" s="221"/>
      <c r="AE950" s="237"/>
      <c r="AF950" s="168"/>
      <c r="AG950" s="168"/>
      <c r="AH950" s="168"/>
    </row>
    <row r="951" spans="19:34" x14ac:dyDescent="0.2">
      <c r="S951" s="226" t="e">
        <f t="shared" si="75"/>
        <v>#REF!</v>
      </c>
      <c r="T951" s="168"/>
      <c r="U951" s="168"/>
      <c r="V951" s="168"/>
      <c r="W951" s="169"/>
      <c r="X951" s="221"/>
      <c r="Y951" s="221"/>
      <c r="Z951" s="221"/>
      <c r="AA951" s="222"/>
      <c r="AB951" s="221"/>
      <c r="AC951" s="221"/>
      <c r="AD951" s="221"/>
      <c r="AE951" s="237"/>
      <c r="AF951" s="168"/>
      <c r="AG951" s="168"/>
      <c r="AH951" s="168"/>
    </row>
    <row r="952" spans="19:34" x14ac:dyDescent="0.2">
      <c r="S952" s="226" t="e">
        <f t="shared" si="75"/>
        <v>#REF!</v>
      </c>
      <c r="T952" s="168"/>
      <c r="U952" s="168"/>
      <c r="V952" s="168"/>
      <c r="W952" s="169"/>
      <c r="X952" s="221"/>
      <c r="Y952" s="221"/>
      <c r="Z952" s="221"/>
      <c r="AA952" s="222"/>
      <c r="AB952" s="221"/>
      <c r="AC952" s="221"/>
      <c r="AD952" s="221"/>
      <c r="AE952" s="237"/>
      <c r="AF952" s="168"/>
      <c r="AG952" s="168"/>
      <c r="AH952" s="168"/>
    </row>
    <row r="953" spans="19:34" x14ac:dyDescent="0.2">
      <c r="S953" s="226" t="e">
        <f t="shared" si="75"/>
        <v>#REF!</v>
      </c>
      <c r="T953" s="168"/>
      <c r="U953" s="168"/>
      <c r="V953" s="168"/>
      <c r="W953" s="169"/>
      <c r="X953" s="221"/>
      <c r="Y953" s="221"/>
      <c r="Z953" s="221"/>
      <c r="AA953" s="222"/>
      <c r="AB953" s="221"/>
      <c r="AC953" s="221"/>
      <c r="AD953" s="221"/>
      <c r="AE953" s="237"/>
      <c r="AF953" s="168"/>
      <c r="AG953" s="168"/>
      <c r="AH953" s="168"/>
    </row>
    <row r="954" spans="19:34" x14ac:dyDescent="0.2">
      <c r="S954" s="226" t="e">
        <f t="shared" si="75"/>
        <v>#REF!</v>
      </c>
      <c r="T954" s="168"/>
      <c r="U954" s="168"/>
      <c r="V954" s="168"/>
      <c r="W954" s="169"/>
      <c r="X954" s="221"/>
      <c r="Y954" s="221"/>
      <c r="Z954" s="221"/>
      <c r="AA954" s="222"/>
      <c r="AB954" s="221"/>
      <c r="AC954" s="221"/>
      <c r="AD954" s="221"/>
      <c r="AE954" s="237"/>
      <c r="AF954" s="168"/>
      <c r="AG954" s="168"/>
      <c r="AH954" s="168"/>
    </row>
    <row r="955" spans="19:34" x14ac:dyDescent="0.2">
      <c r="S955" s="226" t="e">
        <f t="shared" si="75"/>
        <v>#REF!</v>
      </c>
      <c r="T955" s="168"/>
      <c r="U955" s="168"/>
      <c r="V955" s="168"/>
      <c r="W955" s="169"/>
      <c r="X955" s="221"/>
      <c r="Y955" s="221"/>
      <c r="Z955" s="221"/>
      <c r="AA955" s="222"/>
      <c r="AB955" s="221"/>
      <c r="AC955" s="221"/>
      <c r="AD955" s="221"/>
      <c r="AE955" s="237"/>
      <c r="AF955" s="168"/>
      <c r="AG955" s="168"/>
      <c r="AH955" s="168"/>
    </row>
    <row r="956" spans="19:34" x14ac:dyDescent="0.2">
      <c r="S956" s="226" t="e">
        <f t="shared" si="75"/>
        <v>#REF!</v>
      </c>
      <c r="T956" s="168"/>
      <c r="U956" s="168"/>
      <c r="V956" s="168"/>
      <c r="W956" s="169"/>
      <c r="X956" s="221"/>
      <c r="Y956" s="221"/>
      <c r="Z956" s="221"/>
      <c r="AA956" s="222"/>
      <c r="AB956" s="221"/>
      <c r="AC956" s="221"/>
      <c r="AD956" s="221"/>
      <c r="AE956" s="237"/>
      <c r="AF956" s="168"/>
      <c r="AG956" s="168"/>
      <c r="AH956" s="168"/>
    </row>
    <row r="957" spans="19:34" x14ac:dyDescent="0.2">
      <c r="S957" s="226" t="e">
        <f t="shared" si="75"/>
        <v>#REF!</v>
      </c>
      <c r="T957" s="168"/>
      <c r="U957" s="168"/>
      <c r="V957" s="168"/>
      <c r="W957" s="169"/>
      <c r="X957" s="221"/>
      <c r="Y957" s="221"/>
      <c r="Z957" s="221"/>
      <c r="AA957" s="222"/>
      <c r="AB957" s="221"/>
      <c r="AC957" s="221"/>
      <c r="AD957" s="221"/>
      <c r="AE957" s="237"/>
      <c r="AF957" s="168"/>
      <c r="AG957" s="168"/>
      <c r="AH957" s="168"/>
    </row>
    <row r="958" spans="19:34" x14ac:dyDescent="0.2">
      <c r="S958" s="226" t="e">
        <f t="shared" si="75"/>
        <v>#REF!</v>
      </c>
      <c r="T958" s="168"/>
      <c r="U958" s="168"/>
      <c r="V958" s="168"/>
      <c r="W958" s="169"/>
      <c r="X958" s="221"/>
      <c r="Y958" s="221"/>
      <c r="Z958" s="221"/>
      <c r="AA958" s="222"/>
      <c r="AB958" s="221"/>
      <c r="AC958" s="221"/>
      <c r="AD958" s="221"/>
      <c r="AE958" s="237"/>
      <c r="AF958" s="168"/>
      <c r="AG958" s="168"/>
      <c r="AH958" s="168"/>
    </row>
    <row r="959" spans="19:34" x14ac:dyDescent="0.2">
      <c r="S959" s="226" t="e">
        <f t="shared" si="75"/>
        <v>#REF!</v>
      </c>
      <c r="T959" s="168"/>
      <c r="U959" s="168"/>
      <c r="V959" s="168"/>
      <c r="W959" s="169"/>
      <c r="X959" s="221"/>
      <c r="Y959" s="221"/>
      <c r="Z959" s="221"/>
      <c r="AA959" s="222"/>
      <c r="AB959" s="221"/>
      <c r="AC959" s="221"/>
      <c r="AD959" s="221"/>
      <c r="AE959" s="237"/>
      <c r="AF959" s="168"/>
      <c r="AG959" s="168"/>
      <c r="AH959" s="168"/>
    </row>
    <row r="960" spans="19:34" x14ac:dyDescent="0.2">
      <c r="S960" s="226" t="e">
        <f t="shared" si="75"/>
        <v>#REF!</v>
      </c>
      <c r="T960" s="168"/>
      <c r="U960" s="168"/>
      <c r="V960" s="168"/>
      <c r="W960" s="169"/>
      <c r="X960" s="221"/>
      <c r="Y960" s="221"/>
      <c r="Z960" s="221"/>
      <c r="AA960" s="222"/>
      <c r="AB960" s="221"/>
      <c r="AC960" s="221"/>
      <c r="AD960" s="221"/>
      <c r="AE960" s="237"/>
      <c r="AF960" s="168"/>
      <c r="AG960" s="168"/>
      <c r="AH960" s="168"/>
    </row>
    <row r="961" spans="19:34" x14ac:dyDescent="0.2">
      <c r="S961" s="226" t="e">
        <f t="shared" si="75"/>
        <v>#REF!</v>
      </c>
      <c r="T961" s="168"/>
      <c r="U961" s="168"/>
      <c r="V961" s="168"/>
      <c r="W961" s="169"/>
      <c r="X961" s="221"/>
      <c r="Y961" s="221"/>
      <c r="Z961" s="221"/>
      <c r="AA961" s="222"/>
      <c r="AB961" s="221"/>
      <c r="AC961" s="221"/>
      <c r="AD961" s="221"/>
      <c r="AE961" s="237"/>
      <c r="AF961" s="168"/>
      <c r="AG961" s="168"/>
      <c r="AH961" s="168"/>
    </row>
    <row r="962" spans="19:34" x14ac:dyDescent="0.2">
      <c r="S962" s="226" t="e">
        <f t="shared" si="75"/>
        <v>#REF!</v>
      </c>
      <c r="T962" s="168"/>
      <c r="U962" s="168"/>
      <c r="V962" s="168"/>
      <c r="W962" s="169"/>
      <c r="X962" s="221"/>
      <c r="Y962" s="221"/>
      <c r="Z962" s="221"/>
      <c r="AA962" s="222"/>
      <c r="AB962" s="221"/>
      <c r="AC962" s="221"/>
      <c r="AD962" s="221"/>
      <c r="AE962" s="237"/>
      <c r="AF962" s="168"/>
      <c r="AG962" s="168"/>
      <c r="AH962" s="168"/>
    </row>
    <row r="963" spans="19:34" x14ac:dyDescent="0.2">
      <c r="S963" s="226" t="e">
        <f t="shared" ref="S963:S990" si="76">MID(#REF!,2,7)</f>
        <v>#REF!</v>
      </c>
      <c r="T963" s="168"/>
      <c r="U963" s="168"/>
      <c r="V963" s="168"/>
      <c r="W963" s="169"/>
      <c r="X963" s="221"/>
      <c r="Y963" s="221"/>
      <c r="Z963" s="221"/>
      <c r="AA963" s="222"/>
      <c r="AB963" s="221"/>
      <c r="AC963" s="221"/>
      <c r="AD963" s="221"/>
      <c r="AE963" s="237"/>
      <c r="AF963" s="168"/>
      <c r="AG963" s="168"/>
      <c r="AH963" s="168"/>
    </row>
    <row r="964" spans="19:34" x14ac:dyDescent="0.2">
      <c r="S964" s="226" t="e">
        <f t="shared" si="76"/>
        <v>#REF!</v>
      </c>
      <c r="T964" s="168"/>
      <c r="U964" s="168"/>
      <c r="V964" s="168"/>
      <c r="W964" s="169"/>
      <c r="X964" s="221"/>
      <c r="Y964" s="221"/>
      <c r="Z964" s="221"/>
      <c r="AA964" s="222"/>
      <c r="AB964" s="221"/>
      <c r="AC964" s="221"/>
      <c r="AD964" s="221"/>
      <c r="AE964" s="237"/>
      <c r="AF964" s="168"/>
      <c r="AG964" s="168"/>
      <c r="AH964" s="168"/>
    </row>
    <row r="965" spans="19:34" x14ac:dyDescent="0.2">
      <c r="S965" s="226" t="e">
        <f t="shared" si="76"/>
        <v>#REF!</v>
      </c>
      <c r="T965" s="168"/>
      <c r="U965" s="168"/>
      <c r="V965" s="168"/>
      <c r="W965" s="169"/>
      <c r="X965" s="221"/>
      <c r="Y965" s="221"/>
      <c r="Z965" s="221"/>
      <c r="AA965" s="222"/>
      <c r="AB965" s="221"/>
      <c r="AC965" s="221"/>
      <c r="AD965" s="221"/>
      <c r="AE965" s="237"/>
      <c r="AF965" s="168"/>
      <c r="AG965" s="168"/>
      <c r="AH965" s="168"/>
    </row>
    <row r="966" spans="19:34" x14ac:dyDescent="0.2">
      <c r="S966" s="226" t="e">
        <f t="shared" si="76"/>
        <v>#REF!</v>
      </c>
      <c r="T966" s="168"/>
      <c r="U966" s="168"/>
      <c r="V966" s="168"/>
      <c r="W966" s="169"/>
      <c r="X966" s="221"/>
      <c r="Y966" s="221"/>
      <c r="Z966" s="221"/>
      <c r="AA966" s="222"/>
      <c r="AB966" s="221"/>
      <c r="AC966" s="221"/>
      <c r="AD966" s="221"/>
      <c r="AE966" s="237"/>
      <c r="AF966" s="168"/>
      <c r="AG966" s="168"/>
      <c r="AH966" s="168"/>
    </row>
    <row r="967" spans="19:34" x14ac:dyDescent="0.2">
      <c r="S967" s="226" t="e">
        <f t="shared" si="76"/>
        <v>#REF!</v>
      </c>
      <c r="T967" s="168"/>
      <c r="U967" s="168"/>
      <c r="V967" s="168"/>
      <c r="W967" s="169"/>
      <c r="X967" s="221"/>
      <c r="Y967" s="221"/>
      <c r="Z967" s="221"/>
      <c r="AA967" s="222"/>
      <c r="AB967" s="221"/>
      <c r="AC967" s="221"/>
      <c r="AD967" s="221"/>
      <c r="AE967" s="237"/>
      <c r="AF967" s="168"/>
      <c r="AG967" s="168"/>
      <c r="AH967" s="168"/>
    </row>
    <row r="968" spans="19:34" x14ac:dyDescent="0.2">
      <c r="S968" s="226" t="e">
        <f t="shared" si="76"/>
        <v>#REF!</v>
      </c>
      <c r="T968" s="168"/>
      <c r="U968" s="168"/>
      <c r="V968" s="168"/>
      <c r="W968" s="169"/>
      <c r="X968" s="221"/>
      <c r="Y968" s="221"/>
      <c r="Z968" s="221"/>
      <c r="AA968" s="222"/>
      <c r="AB968" s="221"/>
      <c r="AC968" s="221"/>
      <c r="AD968" s="221"/>
      <c r="AE968" s="237"/>
      <c r="AF968" s="168"/>
      <c r="AG968" s="168"/>
      <c r="AH968" s="168"/>
    </row>
    <row r="969" spans="19:34" x14ac:dyDescent="0.2">
      <c r="S969" s="226" t="e">
        <f t="shared" si="76"/>
        <v>#REF!</v>
      </c>
      <c r="T969" s="168"/>
      <c r="U969" s="168"/>
      <c r="V969" s="168"/>
      <c r="W969" s="169"/>
      <c r="X969" s="221"/>
      <c r="Y969" s="221"/>
      <c r="Z969" s="221"/>
      <c r="AA969" s="222"/>
      <c r="AB969" s="221"/>
      <c r="AC969" s="221"/>
      <c r="AD969" s="221"/>
      <c r="AE969" s="237"/>
      <c r="AF969" s="168"/>
      <c r="AG969" s="168"/>
      <c r="AH969" s="168"/>
    </row>
    <row r="970" spans="19:34" x14ac:dyDescent="0.2">
      <c r="S970" s="226" t="e">
        <f t="shared" si="76"/>
        <v>#REF!</v>
      </c>
      <c r="T970" s="168"/>
      <c r="U970" s="168"/>
      <c r="V970" s="168"/>
      <c r="W970" s="169"/>
      <c r="X970" s="221"/>
      <c r="Y970" s="221"/>
      <c r="Z970" s="221"/>
      <c r="AA970" s="222"/>
      <c r="AB970" s="221"/>
      <c r="AC970" s="221"/>
      <c r="AD970" s="221"/>
      <c r="AE970" s="237"/>
      <c r="AF970" s="168"/>
      <c r="AG970" s="168"/>
      <c r="AH970" s="168"/>
    </row>
    <row r="971" spans="19:34" x14ac:dyDescent="0.2">
      <c r="S971" s="226" t="e">
        <f t="shared" si="76"/>
        <v>#REF!</v>
      </c>
      <c r="T971" s="168"/>
      <c r="U971" s="168"/>
      <c r="V971" s="168"/>
      <c r="W971" s="169"/>
      <c r="X971" s="221"/>
      <c r="Y971" s="221"/>
      <c r="Z971" s="221"/>
      <c r="AA971" s="222"/>
      <c r="AB971" s="221"/>
      <c r="AC971" s="221"/>
      <c r="AD971" s="221"/>
      <c r="AE971" s="237"/>
      <c r="AF971" s="168"/>
      <c r="AG971" s="168"/>
      <c r="AH971" s="168"/>
    </row>
    <row r="972" spans="19:34" x14ac:dyDescent="0.2">
      <c r="S972" s="226" t="e">
        <f t="shared" si="76"/>
        <v>#REF!</v>
      </c>
      <c r="T972" s="168"/>
      <c r="U972" s="168"/>
      <c r="V972" s="168"/>
      <c r="W972" s="169"/>
      <c r="X972" s="221"/>
      <c r="Y972" s="221"/>
      <c r="Z972" s="221"/>
      <c r="AA972" s="222"/>
      <c r="AB972" s="221"/>
      <c r="AC972" s="221"/>
      <c r="AD972" s="221"/>
      <c r="AE972" s="237"/>
      <c r="AF972" s="168"/>
      <c r="AG972" s="168"/>
      <c r="AH972" s="168"/>
    </row>
    <row r="973" spans="19:34" x14ac:dyDescent="0.2">
      <c r="S973" s="226" t="e">
        <f t="shared" si="76"/>
        <v>#REF!</v>
      </c>
      <c r="T973" s="168"/>
      <c r="U973" s="168"/>
      <c r="V973" s="168"/>
      <c r="W973" s="169"/>
      <c r="X973" s="221"/>
      <c r="Y973" s="221"/>
      <c r="Z973" s="221"/>
      <c r="AA973" s="222"/>
      <c r="AB973" s="221"/>
      <c r="AC973" s="221"/>
      <c r="AD973" s="221"/>
      <c r="AE973" s="237"/>
      <c r="AF973" s="168"/>
      <c r="AG973" s="168"/>
      <c r="AH973" s="168"/>
    </row>
    <row r="974" spans="19:34" x14ac:dyDescent="0.2">
      <c r="S974" s="226" t="e">
        <f t="shared" si="76"/>
        <v>#REF!</v>
      </c>
      <c r="T974" s="168"/>
      <c r="U974" s="168"/>
      <c r="V974" s="168"/>
      <c r="W974" s="169"/>
      <c r="X974" s="221"/>
      <c r="Y974" s="221"/>
      <c r="Z974" s="221"/>
      <c r="AA974" s="222"/>
      <c r="AB974" s="221"/>
      <c r="AC974" s="221"/>
      <c r="AD974" s="221"/>
      <c r="AE974" s="237"/>
      <c r="AF974" s="168"/>
      <c r="AG974" s="168"/>
      <c r="AH974" s="168"/>
    </row>
    <row r="975" spans="19:34" x14ac:dyDescent="0.2">
      <c r="S975" s="226" t="e">
        <f t="shared" si="76"/>
        <v>#REF!</v>
      </c>
      <c r="T975" s="168"/>
      <c r="U975" s="168"/>
      <c r="V975" s="168"/>
      <c r="W975" s="169"/>
      <c r="X975" s="221"/>
      <c r="Y975" s="221"/>
      <c r="Z975" s="221"/>
      <c r="AA975" s="222"/>
      <c r="AB975" s="221"/>
      <c r="AC975" s="221"/>
      <c r="AD975" s="221"/>
      <c r="AE975" s="237"/>
      <c r="AF975" s="168"/>
      <c r="AG975" s="168"/>
      <c r="AH975" s="168"/>
    </row>
    <row r="976" spans="19:34" x14ac:dyDescent="0.2">
      <c r="S976" s="226" t="e">
        <f t="shared" si="76"/>
        <v>#REF!</v>
      </c>
      <c r="T976" s="168"/>
      <c r="U976" s="168"/>
      <c r="V976" s="168"/>
      <c r="W976" s="169"/>
      <c r="X976" s="221"/>
      <c r="Y976" s="221"/>
      <c r="Z976" s="221"/>
      <c r="AA976" s="222"/>
      <c r="AB976" s="221"/>
      <c r="AC976" s="221"/>
      <c r="AD976" s="221"/>
      <c r="AE976" s="237"/>
      <c r="AF976" s="168"/>
      <c r="AG976" s="168"/>
      <c r="AH976" s="168"/>
    </row>
    <row r="977" spans="19:34" x14ac:dyDescent="0.2">
      <c r="S977" s="226" t="e">
        <f t="shared" si="76"/>
        <v>#REF!</v>
      </c>
      <c r="T977" s="168"/>
      <c r="U977" s="168"/>
      <c r="V977" s="168"/>
      <c r="W977" s="169"/>
      <c r="X977" s="221"/>
      <c r="Y977" s="221"/>
      <c r="Z977" s="221"/>
      <c r="AA977" s="222"/>
      <c r="AB977" s="221"/>
      <c r="AC977" s="221"/>
      <c r="AD977" s="221"/>
      <c r="AE977" s="237"/>
      <c r="AF977" s="168"/>
      <c r="AG977" s="168"/>
      <c r="AH977" s="168"/>
    </row>
    <row r="978" spans="19:34" x14ac:dyDescent="0.2">
      <c r="S978" s="226" t="e">
        <f t="shared" si="76"/>
        <v>#REF!</v>
      </c>
      <c r="T978" s="168"/>
      <c r="U978" s="168"/>
      <c r="V978" s="168"/>
      <c r="W978" s="169"/>
      <c r="X978" s="221"/>
      <c r="Y978" s="221"/>
      <c r="Z978" s="221"/>
      <c r="AA978" s="222"/>
      <c r="AB978" s="221"/>
      <c r="AC978" s="221"/>
      <c r="AD978" s="221"/>
      <c r="AE978" s="237"/>
      <c r="AF978" s="168"/>
      <c r="AG978" s="168"/>
      <c r="AH978" s="168"/>
    </row>
    <row r="979" spans="19:34" x14ac:dyDescent="0.2">
      <c r="S979" s="226" t="e">
        <f t="shared" si="76"/>
        <v>#REF!</v>
      </c>
      <c r="T979" s="168"/>
      <c r="U979" s="168"/>
      <c r="V979" s="168"/>
      <c r="W979" s="169"/>
      <c r="X979" s="221"/>
      <c r="Y979" s="221"/>
      <c r="Z979" s="221"/>
      <c r="AA979" s="222"/>
      <c r="AB979" s="221"/>
      <c r="AC979" s="221"/>
      <c r="AD979" s="221"/>
      <c r="AE979" s="237"/>
      <c r="AF979" s="168"/>
      <c r="AG979" s="168"/>
      <c r="AH979" s="168"/>
    </row>
    <row r="980" spans="19:34" x14ac:dyDescent="0.2">
      <c r="S980" s="226" t="e">
        <f t="shared" si="76"/>
        <v>#REF!</v>
      </c>
      <c r="T980" s="168"/>
      <c r="U980" s="168"/>
      <c r="V980" s="168"/>
      <c r="W980" s="169"/>
      <c r="X980" s="221"/>
      <c r="Y980" s="221"/>
      <c r="Z980" s="221"/>
      <c r="AA980" s="222"/>
      <c r="AB980" s="221"/>
      <c r="AC980" s="221"/>
      <c r="AD980" s="221"/>
      <c r="AE980" s="237"/>
      <c r="AF980" s="168"/>
      <c r="AG980" s="168"/>
      <c r="AH980" s="168"/>
    </row>
    <row r="981" spans="19:34" x14ac:dyDescent="0.2">
      <c r="S981" s="226" t="e">
        <f t="shared" si="76"/>
        <v>#REF!</v>
      </c>
      <c r="T981" s="168"/>
      <c r="U981" s="168"/>
      <c r="V981" s="168"/>
      <c r="W981" s="169"/>
      <c r="X981" s="221"/>
      <c r="Y981" s="221"/>
      <c r="Z981" s="221"/>
      <c r="AA981" s="222"/>
      <c r="AB981" s="221"/>
      <c r="AC981" s="221"/>
      <c r="AD981" s="221"/>
      <c r="AE981" s="237"/>
      <c r="AF981" s="168"/>
      <c r="AG981" s="168"/>
      <c r="AH981" s="168"/>
    </row>
    <row r="982" spans="19:34" x14ac:dyDescent="0.2">
      <c r="S982" s="226" t="e">
        <f t="shared" si="76"/>
        <v>#REF!</v>
      </c>
      <c r="T982" s="168"/>
      <c r="U982" s="168"/>
      <c r="V982" s="168"/>
      <c r="W982" s="169"/>
      <c r="X982" s="221"/>
      <c r="Y982" s="221"/>
      <c r="Z982" s="221"/>
      <c r="AA982" s="222"/>
      <c r="AB982" s="221"/>
      <c r="AC982" s="221"/>
      <c r="AD982" s="221"/>
      <c r="AE982" s="237"/>
      <c r="AF982" s="168"/>
      <c r="AG982" s="168"/>
      <c r="AH982" s="168"/>
    </row>
    <row r="983" spans="19:34" x14ac:dyDescent="0.2">
      <c r="S983" s="226" t="e">
        <f t="shared" si="76"/>
        <v>#REF!</v>
      </c>
      <c r="T983" s="168"/>
      <c r="U983" s="168"/>
      <c r="V983" s="168"/>
      <c r="W983" s="169"/>
      <c r="X983" s="221"/>
      <c r="Y983" s="221"/>
      <c r="Z983" s="221"/>
      <c r="AA983" s="222"/>
      <c r="AB983" s="221"/>
      <c r="AC983" s="221"/>
      <c r="AD983" s="221"/>
      <c r="AE983" s="237"/>
      <c r="AF983" s="168"/>
      <c r="AG983" s="168"/>
      <c r="AH983" s="168"/>
    </row>
    <row r="984" spans="19:34" x14ac:dyDescent="0.2">
      <c r="S984" s="226" t="e">
        <f t="shared" si="76"/>
        <v>#REF!</v>
      </c>
      <c r="T984" s="168"/>
      <c r="U984" s="168"/>
      <c r="V984" s="168"/>
      <c r="W984" s="169"/>
      <c r="X984" s="221"/>
      <c r="Y984" s="221"/>
      <c r="Z984" s="221"/>
      <c r="AA984" s="222"/>
      <c r="AB984" s="221"/>
      <c r="AC984" s="221"/>
      <c r="AD984" s="221"/>
      <c r="AE984" s="237"/>
      <c r="AF984" s="168"/>
      <c r="AG984" s="168"/>
      <c r="AH984" s="168"/>
    </row>
    <row r="985" spans="19:34" x14ac:dyDescent="0.2">
      <c r="S985" s="226" t="e">
        <f t="shared" si="76"/>
        <v>#REF!</v>
      </c>
      <c r="T985" s="168"/>
      <c r="U985" s="168"/>
      <c r="V985" s="168"/>
      <c r="W985" s="169"/>
      <c r="X985" s="221"/>
      <c r="Y985" s="221"/>
      <c r="Z985" s="221"/>
      <c r="AA985" s="222"/>
      <c r="AB985" s="221"/>
      <c r="AC985" s="221"/>
      <c r="AD985" s="221"/>
      <c r="AE985" s="237"/>
      <c r="AF985" s="168"/>
      <c r="AG985" s="168"/>
      <c r="AH985" s="168"/>
    </row>
    <row r="986" spans="19:34" x14ac:dyDescent="0.2">
      <c r="S986" s="226" t="e">
        <f t="shared" si="76"/>
        <v>#REF!</v>
      </c>
      <c r="T986" s="168"/>
      <c r="U986" s="168"/>
      <c r="V986" s="168"/>
      <c r="W986" s="169"/>
      <c r="X986" s="221"/>
      <c r="Y986" s="221"/>
      <c r="Z986" s="221"/>
      <c r="AA986" s="222"/>
      <c r="AB986" s="221"/>
      <c r="AC986" s="221"/>
      <c r="AD986" s="221"/>
      <c r="AE986" s="237"/>
      <c r="AF986" s="168"/>
      <c r="AG986" s="168"/>
      <c r="AH986" s="168"/>
    </row>
    <row r="987" spans="19:34" x14ac:dyDescent="0.2">
      <c r="S987" s="226" t="e">
        <f t="shared" si="76"/>
        <v>#REF!</v>
      </c>
      <c r="T987" s="168"/>
      <c r="U987" s="168"/>
      <c r="V987" s="168"/>
      <c r="W987" s="169"/>
      <c r="X987" s="221"/>
      <c r="Y987" s="221"/>
      <c r="Z987" s="221"/>
      <c r="AA987" s="222"/>
      <c r="AB987" s="221"/>
      <c r="AC987" s="221"/>
      <c r="AD987" s="221"/>
      <c r="AE987" s="237"/>
      <c r="AF987" s="168"/>
      <c r="AG987" s="168"/>
      <c r="AH987" s="168"/>
    </row>
    <row r="988" spans="19:34" x14ac:dyDescent="0.2">
      <c r="S988" s="226" t="e">
        <f t="shared" si="76"/>
        <v>#REF!</v>
      </c>
      <c r="T988" s="168"/>
      <c r="U988" s="168"/>
      <c r="V988" s="168"/>
      <c r="W988" s="169"/>
      <c r="X988" s="221"/>
      <c r="Y988" s="221"/>
      <c r="Z988" s="221"/>
      <c r="AA988" s="222"/>
      <c r="AB988" s="221"/>
      <c r="AC988" s="221"/>
      <c r="AD988" s="221"/>
      <c r="AE988" s="237"/>
      <c r="AF988" s="168"/>
      <c r="AG988" s="168"/>
      <c r="AH988" s="168"/>
    </row>
    <row r="989" spans="19:34" x14ac:dyDescent="0.2">
      <c r="S989" s="226" t="e">
        <f t="shared" si="76"/>
        <v>#REF!</v>
      </c>
      <c r="T989" s="168"/>
      <c r="U989" s="168"/>
      <c r="V989" s="168"/>
      <c r="W989" s="169"/>
      <c r="X989" s="221"/>
      <c r="Y989" s="221"/>
      <c r="Z989" s="221"/>
      <c r="AA989" s="222"/>
      <c r="AB989" s="221"/>
      <c r="AC989" s="221"/>
      <c r="AD989" s="221"/>
      <c r="AE989" s="237"/>
      <c r="AF989" s="168"/>
      <c r="AG989" s="168"/>
      <c r="AH989" s="168"/>
    </row>
    <row r="990" spans="19:34" x14ac:dyDescent="0.2">
      <c r="S990" s="226" t="e">
        <f t="shared" si="76"/>
        <v>#REF!</v>
      </c>
      <c r="T990" s="168"/>
      <c r="U990" s="168"/>
      <c r="V990" s="168"/>
      <c r="W990" s="169"/>
      <c r="X990" s="221"/>
      <c r="Y990" s="221"/>
      <c r="Z990" s="221"/>
      <c r="AA990" s="222"/>
      <c r="AB990" s="221"/>
      <c r="AC990" s="221"/>
      <c r="AD990" s="221"/>
      <c r="AE990" s="237"/>
      <c r="AF990" s="168"/>
      <c r="AG990" s="168"/>
      <c r="AH990" s="168"/>
    </row>
    <row r="991" spans="19:34" x14ac:dyDescent="0.2">
      <c r="S991" s="226" t="e">
        <f t="shared" ref="S991:S1054" si="77">MID(#REF!,2,7)</f>
        <v>#REF!</v>
      </c>
      <c r="T991" s="168"/>
      <c r="U991" s="168"/>
      <c r="V991" s="168"/>
      <c r="W991" s="169"/>
      <c r="X991" s="221"/>
      <c r="Y991" s="221"/>
      <c r="Z991" s="221"/>
      <c r="AA991" s="222"/>
      <c r="AB991" s="221"/>
      <c r="AC991" s="221"/>
      <c r="AD991" s="221"/>
      <c r="AE991" s="237"/>
      <c r="AF991" s="168"/>
      <c r="AG991" s="168"/>
      <c r="AH991" s="168"/>
    </row>
    <row r="992" spans="19:34" x14ac:dyDescent="0.2">
      <c r="S992" s="226" t="e">
        <f t="shared" si="77"/>
        <v>#REF!</v>
      </c>
      <c r="T992" s="168"/>
      <c r="U992" s="168"/>
      <c r="V992" s="168"/>
      <c r="W992" s="169"/>
      <c r="X992" s="221"/>
      <c r="Y992" s="221"/>
      <c r="Z992" s="221"/>
      <c r="AA992" s="222"/>
      <c r="AB992" s="221"/>
      <c r="AC992" s="221"/>
      <c r="AD992" s="221"/>
      <c r="AE992" s="237"/>
      <c r="AF992" s="168"/>
      <c r="AG992" s="168"/>
      <c r="AH992" s="168"/>
    </row>
    <row r="993" spans="19:34" x14ac:dyDescent="0.2">
      <c r="S993" s="226" t="e">
        <f t="shared" si="77"/>
        <v>#REF!</v>
      </c>
      <c r="T993" s="168"/>
      <c r="U993" s="168"/>
      <c r="V993" s="168"/>
      <c r="W993" s="169"/>
      <c r="X993" s="221"/>
      <c r="Y993" s="221"/>
      <c r="Z993" s="221"/>
      <c r="AA993" s="222"/>
      <c r="AB993" s="221"/>
      <c r="AC993" s="221"/>
      <c r="AD993" s="221"/>
      <c r="AE993" s="237"/>
      <c r="AF993" s="168"/>
      <c r="AG993" s="168"/>
      <c r="AH993" s="168"/>
    </row>
    <row r="994" spans="19:34" x14ac:dyDescent="0.2">
      <c r="S994" s="226" t="e">
        <f t="shared" si="77"/>
        <v>#REF!</v>
      </c>
      <c r="T994" s="168"/>
      <c r="U994" s="168"/>
      <c r="V994" s="168"/>
      <c r="W994" s="169"/>
      <c r="X994" s="221"/>
      <c r="Y994" s="221"/>
      <c r="Z994" s="221"/>
      <c r="AA994" s="222"/>
      <c r="AB994" s="221"/>
      <c r="AC994" s="221"/>
      <c r="AD994" s="221"/>
      <c r="AE994" s="237"/>
      <c r="AF994" s="168"/>
      <c r="AG994" s="168"/>
      <c r="AH994" s="168"/>
    </row>
    <row r="995" spans="19:34" x14ac:dyDescent="0.2">
      <c r="S995" s="226" t="e">
        <f t="shared" si="77"/>
        <v>#REF!</v>
      </c>
      <c r="T995" s="168"/>
      <c r="U995" s="168"/>
      <c r="V995" s="168"/>
      <c r="W995" s="169"/>
      <c r="X995" s="221"/>
      <c r="Y995" s="221"/>
      <c r="Z995" s="221"/>
      <c r="AA995" s="222"/>
      <c r="AB995" s="221"/>
      <c r="AC995" s="221"/>
      <c r="AD995" s="221"/>
      <c r="AE995" s="237"/>
      <c r="AF995" s="168"/>
      <c r="AG995" s="168"/>
      <c r="AH995" s="168"/>
    </row>
    <row r="996" spans="19:34" x14ac:dyDescent="0.2">
      <c r="S996" s="226" t="e">
        <f t="shared" si="77"/>
        <v>#REF!</v>
      </c>
      <c r="T996" s="168"/>
      <c r="U996" s="168"/>
      <c r="V996" s="168"/>
      <c r="W996" s="169"/>
      <c r="X996" s="221"/>
      <c r="Y996" s="221"/>
      <c r="Z996" s="221"/>
      <c r="AA996" s="222"/>
      <c r="AB996" s="221"/>
      <c r="AC996" s="221"/>
      <c r="AD996" s="221"/>
      <c r="AE996" s="237"/>
      <c r="AF996" s="168"/>
      <c r="AG996" s="168"/>
      <c r="AH996" s="168"/>
    </row>
    <row r="997" spans="19:34" x14ac:dyDescent="0.2">
      <c r="S997" s="226" t="e">
        <f t="shared" si="77"/>
        <v>#REF!</v>
      </c>
      <c r="T997" s="168"/>
      <c r="U997" s="168"/>
      <c r="V997" s="168"/>
      <c r="W997" s="169"/>
      <c r="X997" s="221"/>
      <c r="Y997" s="221"/>
      <c r="Z997" s="221"/>
      <c r="AA997" s="222"/>
      <c r="AB997" s="221"/>
      <c r="AC997" s="221"/>
      <c r="AD997" s="221"/>
      <c r="AE997" s="237"/>
      <c r="AF997" s="168"/>
      <c r="AG997" s="168"/>
      <c r="AH997" s="168"/>
    </row>
    <row r="998" spans="19:34" x14ac:dyDescent="0.2">
      <c r="S998" s="226" t="e">
        <f t="shared" si="77"/>
        <v>#REF!</v>
      </c>
      <c r="T998" s="168"/>
      <c r="U998" s="168"/>
      <c r="V998" s="168"/>
      <c r="W998" s="169"/>
      <c r="X998" s="221"/>
      <c r="Y998" s="221"/>
      <c r="Z998" s="221"/>
      <c r="AA998" s="222"/>
      <c r="AB998" s="221"/>
      <c r="AC998" s="221"/>
      <c r="AD998" s="221"/>
      <c r="AE998" s="237"/>
      <c r="AF998" s="168"/>
      <c r="AG998" s="168"/>
      <c r="AH998" s="168"/>
    </row>
    <row r="999" spans="19:34" x14ac:dyDescent="0.2">
      <c r="S999" s="226" t="e">
        <f t="shared" si="77"/>
        <v>#REF!</v>
      </c>
      <c r="T999" s="168"/>
      <c r="U999" s="168"/>
      <c r="V999" s="168"/>
      <c r="W999" s="169"/>
      <c r="X999" s="221"/>
      <c r="Y999" s="221"/>
      <c r="Z999" s="221"/>
      <c r="AA999" s="222"/>
      <c r="AB999" s="221"/>
      <c r="AC999" s="221"/>
      <c r="AD999" s="221"/>
      <c r="AE999" s="237"/>
      <c r="AF999" s="168"/>
      <c r="AG999" s="168"/>
      <c r="AH999" s="168"/>
    </row>
    <row r="1000" spans="19:34" x14ac:dyDescent="0.2">
      <c r="S1000" s="226" t="e">
        <f t="shared" si="77"/>
        <v>#REF!</v>
      </c>
      <c r="T1000" s="168"/>
      <c r="U1000" s="168"/>
      <c r="V1000" s="168"/>
      <c r="W1000" s="169"/>
      <c r="X1000" s="221"/>
      <c r="Y1000" s="221"/>
      <c r="Z1000" s="221"/>
      <c r="AA1000" s="222"/>
      <c r="AB1000" s="221"/>
      <c r="AC1000" s="221"/>
      <c r="AD1000" s="221"/>
      <c r="AE1000" s="237"/>
      <c r="AF1000" s="168"/>
      <c r="AG1000" s="168"/>
      <c r="AH1000" s="168"/>
    </row>
    <row r="1001" spans="19:34" x14ac:dyDescent="0.2">
      <c r="S1001" s="226" t="e">
        <f t="shared" si="77"/>
        <v>#REF!</v>
      </c>
      <c r="T1001" s="168"/>
      <c r="U1001" s="168"/>
      <c r="V1001" s="168"/>
      <c r="W1001" s="169"/>
      <c r="X1001" s="221"/>
      <c r="Y1001" s="221"/>
      <c r="Z1001" s="221"/>
      <c r="AA1001" s="222"/>
      <c r="AB1001" s="221"/>
      <c r="AC1001" s="221"/>
      <c r="AD1001" s="221"/>
      <c r="AE1001" s="237"/>
      <c r="AF1001" s="168"/>
      <c r="AG1001" s="168"/>
      <c r="AH1001" s="168"/>
    </row>
    <row r="1002" spans="19:34" x14ac:dyDescent="0.2">
      <c r="S1002" s="226" t="e">
        <f t="shared" si="77"/>
        <v>#REF!</v>
      </c>
      <c r="T1002" s="168"/>
      <c r="U1002" s="168"/>
      <c r="V1002" s="168"/>
      <c r="W1002" s="169"/>
      <c r="X1002" s="221"/>
      <c r="Y1002" s="221"/>
      <c r="Z1002" s="221"/>
      <c r="AA1002" s="222"/>
      <c r="AB1002" s="221"/>
      <c r="AC1002" s="221"/>
      <c r="AD1002" s="221"/>
      <c r="AE1002" s="237"/>
      <c r="AF1002" s="168"/>
      <c r="AG1002" s="168"/>
      <c r="AH1002" s="168"/>
    </row>
    <row r="1003" spans="19:34" x14ac:dyDescent="0.2">
      <c r="S1003" s="226" t="e">
        <f t="shared" si="77"/>
        <v>#REF!</v>
      </c>
      <c r="T1003" s="168"/>
      <c r="U1003" s="168"/>
      <c r="V1003" s="168"/>
      <c r="W1003" s="169"/>
      <c r="X1003" s="221"/>
      <c r="Y1003" s="221"/>
      <c r="Z1003" s="221"/>
      <c r="AA1003" s="222"/>
      <c r="AB1003" s="221"/>
      <c r="AC1003" s="221"/>
      <c r="AD1003" s="221"/>
      <c r="AE1003" s="237"/>
      <c r="AF1003" s="168"/>
      <c r="AG1003" s="168"/>
      <c r="AH1003" s="168"/>
    </row>
    <row r="1004" spans="19:34" x14ac:dyDescent="0.2">
      <c r="S1004" s="226" t="e">
        <f t="shared" si="77"/>
        <v>#REF!</v>
      </c>
      <c r="T1004" s="168"/>
      <c r="U1004" s="168"/>
      <c r="V1004" s="168"/>
      <c r="W1004" s="169"/>
      <c r="X1004" s="221"/>
      <c r="Y1004" s="221"/>
      <c r="Z1004" s="221"/>
      <c r="AA1004" s="222"/>
      <c r="AB1004" s="221"/>
      <c r="AC1004" s="221"/>
      <c r="AD1004" s="221"/>
      <c r="AE1004" s="237"/>
      <c r="AF1004" s="168"/>
      <c r="AG1004" s="168"/>
      <c r="AH1004" s="168"/>
    </row>
    <row r="1005" spans="19:34" x14ac:dyDescent="0.2">
      <c r="S1005" s="226" t="e">
        <f t="shared" si="77"/>
        <v>#REF!</v>
      </c>
      <c r="T1005" s="168"/>
      <c r="U1005" s="168"/>
      <c r="V1005" s="168"/>
      <c r="W1005" s="169"/>
      <c r="X1005" s="221"/>
      <c r="Y1005" s="221"/>
      <c r="Z1005" s="221"/>
      <c r="AA1005" s="222"/>
      <c r="AB1005" s="221"/>
      <c r="AC1005" s="221"/>
      <c r="AD1005" s="221"/>
      <c r="AE1005" s="237"/>
      <c r="AF1005" s="168"/>
      <c r="AG1005" s="168"/>
      <c r="AH1005" s="168"/>
    </row>
    <row r="1006" spans="19:34" x14ac:dyDescent="0.2">
      <c r="S1006" s="226" t="e">
        <f t="shared" si="77"/>
        <v>#REF!</v>
      </c>
      <c r="T1006" s="168"/>
      <c r="U1006" s="168"/>
      <c r="V1006" s="168"/>
      <c r="W1006" s="169"/>
      <c r="X1006" s="221"/>
      <c r="Y1006" s="221"/>
      <c r="Z1006" s="221"/>
      <c r="AA1006" s="222"/>
      <c r="AB1006" s="221"/>
      <c r="AC1006" s="221"/>
      <c r="AD1006" s="221"/>
      <c r="AE1006" s="237"/>
      <c r="AF1006" s="168"/>
      <c r="AG1006" s="168"/>
      <c r="AH1006" s="168"/>
    </row>
    <row r="1007" spans="19:34" x14ac:dyDescent="0.2">
      <c r="S1007" s="226" t="e">
        <f t="shared" si="77"/>
        <v>#REF!</v>
      </c>
      <c r="T1007" s="168"/>
      <c r="U1007" s="168"/>
      <c r="V1007" s="168"/>
      <c r="W1007" s="169"/>
      <c r="X1007" s="221"/>
      <c r="Y1007" s="221"/>
      <c r="Z1007" s="221"/>
      <c r="AA1007" s="222"/>
      <c r="AB1007" s="221"/>
      <c r="AC1007" s="221"/>
      <c r="AD1007" s="221"/>
      <c r="AE1007" s="237"/>
      <c r="AF1007" s="168"/>
      <c r="AG1007" s="168"/>
      <c r="AH1007" s="168"/>
    </row>
    <row r="1008" spans="19:34" x14ac:dyDescent="0.2">
      <c r="S1008" s="226" t="e">
        <f t="shared" si="77"/>
        <v>#REF!</v>
      </c>
      <c r="T1008" s="168"/>
      <c r="U1008" s="168"/>
      <c r="V1008" s="168"/>
      <c r="W1008" s="169"/>
      <c r="X1008" s="221"/>
      <c r="Y1008" s="221"/>
      <c r="Z1008" s="221"/>
      <c r="AA1008" s="222"/>
      <c r="AB1008" s="221"/>
      <c r="AC1008" s="221"/>
      <c r="AD1008" s="221"/>
      <c r="AE1008" s="237"/>
      <c r="AF1008" s="168"/>
      <c r="AG1008" s="168"/>
      <c r="AH1008" s="168"/>
    </row>
    <row r="1009" spans="19:34" x14ac:dyDescent="0.2">
      <c r="S1009" s="226" t="e">
        <f t="shared" si="77"/>
        <v>#REF!</v>
      </c>
      <c r="T1009" s="168"/>
      <c r="U1009" s="168"/>
      <c r="V1009" s="168"/>
      <c r="W1009" s="169"/>
      <c r="X1009" s="221"/>
      <c r="Y1009" s="221"/>
      <c r="Z1009" s="221"/>
      <c r="AA1009" s="222"/>
      <c r="AB1009" s="221"/>
      <c r="AC1009" s="221"/>
      <c r="AD1009" s="221"/>
      <c r="AE1009" s="237"/>
      <c r="AF1009" s="168"/>
      <c r="AG1009" s="168"/>
      <c r="AH1009" s="168"/>
    </row>
    <row r="1010" spans="19:34" x14ac:dyDescent="0.2">
      <c r="S1010" s="226" t="e">
        <f t="shared" si="77"/>
        <v>#REF!</v>
      </c>
      <c r="T1010" s="168"/>
      <c r="U1010" s="168"/>
      <c r="V1010" s="168"/>
      <c r="W1010" s="169"/>
      <c r="X1010" s="221"/>
      <c r="Y1010" s="221"/>
      <c r="Z1010" s="221"/>
      <c r="AA1010" s="222"/>
      <c r="AB1010" s="221"/>
      <c r="AC1010" s="221"/>
      <c r="AD1010" s="221"/>
      <c r="AE1010" s="237"/>
      <c r="AF1010" s="168"/>
      <c r="AG1010" s="168"/>
      <c r="AH1010" s="168"/>
    </row>
    <row r="1011" spans="19:34" x14ac:dyDescent="0.2">
      <c r="S1011" s="226" t="e">
        <f t="shared" si="77"/>
        <v>#REF!</v>
      </c>
      <c r="T1011" s="168"/>
      <c r="U1011" s="168"/>
      <c r="V1011" s="168"/>
      <c r="W1011" s="169"/>
      <c r="X1011" s="221"/>
      <c r="Y1011" s="221"/>
      <c r="Z1011" s="221"/>
      <c r="AA1011" s="222"/>
      <c r="AB1011" s="221"/>
      <c r="AC1011" s="221"/>
      <c r="AD1011" s="221"/>
      <c r="AE1011" s="237"/>
      <c r="AF1011" s="168"/>
      <c r="AG1011" s="168"/>
      <c r="AH1011" s="168"/>
    </row>
    <row r="1012" spans="19:34" x14ac:dyDescent="0.2">
      <c r="S1012" s="226" t="e">
        <f t="shared" si="77"/>
        <v>#REF!</v>
      </c>
      <c r="T1012" s="168"/>
      <c r="U1012" s="168"/>
      <c r="V1012" s="168"/>
      <c r="W1012" s="169"/>
      <c r="X1012" s="221"/>
      <c r="Y1012" s="221"/>
      <c r="Z1012" s="221"/>
      <c r="AA1012" s="222"/>
      <c r="AB1012" s="221"/>
      <c r="AC1012" s="221"/>
      <c r="AD1012" s="221"/>
      <c r="AE1012" s="237"/>
      <c r="AF1012" s="168"/>
      <c r="AG1012" s="168"/>
      <c r="AH1012" s="168"/>
    </row>
    <row r="1013" spans="19:34" x14ac:dyDescent="0.2">
      <c r="S1013" s="226" t="e">
        <f t="shared" si="77"/>
        <v>#REF!</v>
      </c>
      <c r="T1013" s="168"/>
      <c r="U1013" s="168"/>
      <c r="V1013" s="168"/>
      <c r="W1013" s="169"/>
      <c r="X1013" s="221"/>
      <c r="Y1013" s="221"/>
      <c r="Z1013" s="221"/>
      <c r="AA1013" s="222"/>
      <c r="AB1013" s="221"/>
      <c r="AC1013" s="221"/>
      <c r="AD1013" s="221"/>
      <c r="AE1013" s="237"/>
      <c r="AF1013" s="168"/>
      <c r="AG1013" s="168"/>
      <c r="AH1013" s="168"/>
    </row>
    <row r="1014" spans="19:34" x14ac:dyDescent="0.2">
      <c r="S1014" s="226" t="e">
        <f t="shared" si="77"/>
        <v>#REF!</v>
      </c>
      <c r="T1014" s="168"/>
      <c r="U1014" s="168"/>
      <c r="V1014" s="168"/>
      <c r="W1014" s="169"/>
      <c r="X1014" s="221"/>
      <c r="Y1014" s="221"/>
      <c r="Z1014" s="221"/>
      <c r="AA1014" s="222"/>
      <c r="AB1014" s="221"/>
      <c r="AC1014" s="221"/>
      <c r="AD1014" s="221"/>
      <c r="AE1014" s="237"/>
      <c r="AF1014" s="168"/>
      <c r="AG1014" s="168"/>
      <c r="AH1014" s="168"/>
    </row>
    <row r="1015" spans="19:34" x14ac:dyDescent="0.2">
      <c r="S1015" s="226" t="e">
        <f t="shared" si="77"/>
        <v>#REF!</v>
      </c>
      <c r="T1015" s="168"/>
      <c r="U1015" s="168"/>
      <c r="V1015" s="168"/>
      <c r="W1015" s="169"/>
      <c r="X1015" s="221"/>
      <c r="Y1015" s="221"/>
      <c r="Z1015" s="221"/>
      <c r="AA1015" s="222"/>
      <c r="AB1015" s="221"/>
      <c r="AC1015" s="221"/>
      <c r="AD1015" s="221"/>
      <c r="AE1015" s="237"/>
      <c r="AF1015" s="168"/>
      <c r="AG1015" s="168"/>
      <c r="AH1015" s="168"/>
    </row>
    <row r="1016" spans="19:34" x14ac:dyDescent="0.2">
      <c r="S1016" s="226" t="e">
        <f t="shared" si="77"/>
        <v>#REF!</v>
      </c>
      <c r="T1016" s="168"/>
      <c r="U1016" s="168"/>
      <c r="V1016" s="168"/>
      <c r="W1016" s="169"/>
      <c r="X1016" s="221"/>
      <c r="Y1016" s="221"/>
      <c r="Z1016" s="221"/>
      <c r="AA1016" s="222"/>
      <c r="AB1016" s="221"/>
      <c r="AC1016" s="221"/>
      <c r="AD1016" s="221"/>
      <c r="AE1016" s="237"/>
      <c r="AF1016" s="168"/>
      <c r="AG1016" s="168"/>
      <c r="AH1016" s="168"/>
    </row>
    <row r="1017" spans="19:34" x14ac:dyDescent="0.2">
      <c r="S1017" s="226" t="e">
        <f t="shared" si="77"/>
        <v>#REF!</v>
      </c>
      <c r="T1017" s="168"/>
      <c r="U1017" s="168"/>
      <c r="V1017" s="168"/>
      <c r="W1017" s="169"/>
      <c r="X1017" s="221"/>
      <c r="Y1017" s="221"/>
      <c r="Z1017" s="221"/>
      <c r="AA1017" s="222"/>
      <c r="AB1017" s="221"/>
      <c r="AC1017" s="221"/>
      <c r="AD1017" s="221"/>
      <c r="AE1017" s="237"/>
      <c r="AF1017" s="168"/>
      <c r="AG1017" s="168"/>
      <c r="AH1017" s="168"/>
    </row>
    <row r="1018" spans="19:34" x14ac:dyDescent="0.2">
      <c r="S1018" s="226" t="e">
        <f t="shared" si="77"/>
        <v>#REF!</v>
      </c>
      <c r="T1018" s="168"/>
      <c r="U1018" s="168"/>
      <c r="V1018" s="168"/>
      <c r="W1018" s="169"/>
      <c r="X1018" s="221"/>
      <c r="Y1018" s="221"/>
      <c r="Z1018" s="221"/>
      <c r="AA1018" s="222"/>
      <c r="AB1018" s="221"/>
      <c r="AC1018" s="221"/>
      <c r="AD1018" s="221"/>
      <c r="AE1018" s="237"/>
      <c r="AF1018" s="168"/>
      <c r="AG1018" s="168"/>
      <c r="AH1018" s="168"/>
    </row>
    <row r="1019" spans="19:34" x14ac:dyDescent="0.2">
      <c r="S1019" s="226" t="e">
        <f t="shared" si="77"/>
        <v>#REF!</v>
      </c>
      <c r="T1019" s="168"/>
      <c r="U1019" s="168"/>
      <c r="V1019" s="168"/>
      <c r="W1019" s="169"/>
      <c r="X1019" s="221"/>
      <c r="Y1019" s="221"/>
      <c r="Z1019" s="221"/>
      <c r="AA1019" s="222"/>
      <c r="AB1019" s="221"/>
      <c r="AC1019" s="221"/>
      <c r="AD1019" s="221"/>
      <c r="AE1019" s="237"/>
      <c r="AF1019" s="168"/>
      <c r="AG1019" s="168"/>
      <c r="AH1019" s="168"/>
    </row>
    <row r="1020" spans="19:34" x14ac:dyDescent="0.2">
      <c r="S1020" s="226" t="e">
        <f t="shared" si="77"/>
        <v>#REF!</v>
      </c>
      <c r="T1020" s="168"/>
      <c r="U1020" s="168"/>
      <c r="V1020" s="168"/>
      <c r="W1020" s="169"/>
      <c r="X1020" s="221"/>
      <c r="Y1020" s="221"/>
      <c r="Z1020" s="221"/>
      <c r="AA1020" s="222"/>
      <c r="AB1020" s="221"/>
      <c r="AC1020" s="221"/>
      <c r="AD1020" s="221"/>
      <c r="AE1020" s="237"/>
      <c r="AF1020" s="168"/>
      <c r="AG1020" s="168"/>
      <c r="AH1020" s="168"/>
    </row>
    <row r="1021" spans="19:34" x14ac:dyDescent="0.2">
      <c r="S1021" s="226" t="e">
        <f t="shared" si="77"/>
        <v>#REF!</v>
      </c>
      <c r="T1021" s="168"/>
      <c r="U1021" s="168"/>
      <c r="V1021" s="168"/>
      <c r="W1021" s="169"/>
      <c r="X1021" s="221"/>
      <c r="Y1021" s="221"/>
      <c r="Z1021" s="221"/>
      <c r="AA1021" s="222"/>
      <c r="AB1021" s="221"/>
      <c r="AC1021" s="221"/>
      <c r="AD1021" s="221"/>
      <c r="AE1021" s="237"/>
      <c r="AF1021" s="168"/>
      <c r="AG1021" s="168"/>
      <c r="AH1021" s="168"/>
    </row>
    <row r="1022" spans="19:34" x14ac:dyDescent="0.2">
      <c r="S1022" s="226" t="e">
        <f t="shared" si="77"/>
        <v>#REF!</v>
      </c>
      <c r="T1022" s="168"/>
      <c r="U1022" s="168"/>
      <c r="V1022" s="168"/>
      <c r="W1022" s="169"/>
      <c r="X1022" s="221"/>
      <c r="Y1022" s="221"/>
      <c r="Z1022" s="221"/>
      <c r="AA1022" s="222"/>
      <c r="AB1022" s="221"/>
      <c r="AC1022" s="221"/>
      <c r="AD1022" s="221"/>
      <c r="AE1022" s="237"/>
      <c r="AF1022" s="168"/>
      <c r="AG1022" s="168"/>
      <c r="AH1022" s="168"/>
    </row>
    <row r="1023" spans="19:34" x14ac:dyDescent="0.2">
      <c r="S1023" s="226" t="e">
        <f t="shared" si="77"/>
        <v>#REF!</v>
      </c>
      <c r="T1023" s="168"/>
      <c r="U1023" s="168"/>
      <c r="V1023" s="168"/>
      <c r="W1023" s="169"/>
      <c r="X1023" s="221"/>
      <c r="Y1023" s="221"/>
      <c r="Z1023" s="221"/>
      <c r="AA1023" s="222"/>
      <c r="AB1023" s="221"/>
      <c r="AC1023" s="221"/>
      <c r="AD1023" s="221"/>
      <c r="AE1023" s="237"/>
      <c r="AF1023" s="168"/>
      <c r="AG1023" s="168"/>
      <c r="AH1023" s="168"/>
    </row>
    <row r="1024" spans="19:34" x14ac:dyDescent="0.2">
      <c r="S1024" s="226" t="e">
        <f t="shared" si="77"/>
        <v>#REF!</v>
      </c>
      <c r="T1024" s="168"/>
      <c r="U1024" s="168"/>
      <c r="V1024" s="168"/>
      <c r="W1024" s="169"/>
      <c r="X1024" s="221"/>
      <c r="Y1024" s="221"/>
      <c r="Z1024" s="221"/>
      <c r="AA1024" s="222"/>
      <c r="AB1024" s="221"/>
      <c r="AC1024" s="221"/>
      <c r="AD1024" s="221"/>
      <c r="AE1024" s="237"/>
      <c r="AF1024" s="168"/>
      <c r="AG1024" s="168"/>
      <c r="AH1024" s="168"/>
    </row>
    <row r="1025" spans="19:34" x14ac:dyDescent="0.2">
      <c r="S1025" s="226" t="e">
        <f t="shared" si="77"/>
        <v>#REF!</v>
      </c>
      <c r="T1025" s="168"/>
      <c r="U1025" s="168"/>
      <c r="V1025" s="168"/>
      <c r="W1025" s="169"/>
      <c r="X1025" s="221"/>
      <c r="Y1025" s="221"/>
      <c r="Z1025" s="221"/>
      <c r="AA1025" s="222"/>
      <c r="AB1025" s="221"/>
      <c r="AC1025" s="221"/>
      <c r="AD1025" s="221"/>
      <c r="AE1025" s="237"/>
      <c r="AF1025" s="168"/>
      <c r="AG1025" s="168"/>
      <c r="AH1025" s="168"/>
    </row>
    <row r="1026" spans="19:34" x14ac:dyDescent="0.2">
      <c r="S1026" s="226" t="e">
        <f t="shared" si="77"/>
        <v>#REF!</v>
      </c>
      <c r="T1026" s="168"/>
      <c r="U1026" s="168"/>
      <c r="V1026" s="168"/>
      <c r="W1026" s="169"/>
      <c r="X1026" s="221"/>
      <c r="Y1026" s="221"/>
      <c r="Z1026" s="221"/>
      <c r="AA1026" s="222"/>
      <c r="AB1026" s="221"/>
      <c r="AC1026" s="221"/>
      <c r="AD1026" s="221"/>
      <c r="AE1026" s="237"/>
      <c r="AF1026" s="168"/>
      <c r="AG1026" s="168"/>
      <c r="AH1026" s="168"/>
    </row>
    <row r="1027" spans="19:34" x14ac:dyDescent="0.2">
      <c r="S1027" s="226" t="e">
        <f t="shared" si="77"/>
        <v>#REF!</v>
      </c>
      <c r="T1027" s="168"/>
      <c r="U1027" s="168"/>
      <c r="V1027" s="168"/>
      <c r="W1027" s="169"/>
      <c r="X1027" s="221"/>
      <c r="Y1027" s="221"/>
      <c r="Z1027" s="221"/>
      <c r="AA1027" s="222"/>
      <c r="AB1027" s="221"/>
      <c r="AC1027" s="221"/>
      <c r="AD1027" s="221"/>
      <c r="AE1027" s="237"/>
      <c r="AF1027" s="168"/>
      <c r="AG1027" s="168"/>
      <c r="AH1027" s="168"/>
    </row>
    <row r="1028" spans="19:34" x14ac:dyDescent="0.2">
      <c r="S1028" s="226" t="e">
        <f t="shared" si="77"/>
        <v>#REF!</v>
      </c>
      <c r="T1028" s="168"/>
      <c r="U1028" s="168"/>
      <c r="V1028" s="168"/>
      <c r="W1028" s="169"/>
      <c r="X1028" s="221"/>
      <c r="Y1028" s="221"/>
      <c r="Z1028" s="221"/>
      <c r="AA1028" s="222"/>
      <c r="AB1028" s="221"/>
      <c r="AC1028" s="221"/>
      <c r="AD1028" s="221"/>
      <c r="AE1028" s="237"/>
      <c r="AF1028" s="168"/>
      <c r="AG1028" s="168"/>
      <c r="AH1028" s="168"/>
    </row>
    <row r="1029" spans="19:34" x14ac:dyDescent="0.2">
      <c r="S1029" s="226" t="e">
        <f t="shared" si="77"/>
        <v>#REF!</v>
      </c>
      <c r="T1029" s="168"/>
      <c r="U1029" s="168"/>
      <c r="V1029" s="168"/>
      <c r="W1029" s="169"/>
      <c r="X1029" s="221"/>
      <c r="Y1029" s="221"/>
      <c r="Z1029" s="221"/>
      <c r="AA1029" s="222"/>
      <c r="AB1029" s="221"/>
      <c r="AC1029" s="221"/>
      <c r="AD1029" s="221"/>
      <c r="AE1029" s="237"/>
      <c r="AF1029" s="168"/>
      <c r="AG1029" s="168"/>
      <c r="AH1029" s="168"/>
    </row>
    <row r="1030" spans="19:34" x14ac:dyDescent="0.2">
      <c r="S1030" s="226" t="e">
        <f t="shared" si="77"/>
        <v>#REF!</v>
      </c>
      <c r="T1030" s="168"/>
      <c r="U1030" s="168"/>
      <c r="V1030" s="168"/>
      <c r="W1030" s="169"/>
      <c r="X1030" s="221"/>
      <c r="Y1030" s="221"/>
      <c r="Z1030" s="221"/>
      <c r="AA1030" s="222"/>
      <c r="AB1030" s="221"/>
      <c r="AC1030" s="221"/>
      <c r="AD1030" s="221"/>
      <c r="AE1030" s="237"/>
      <c r="AF1030" s="168"/>
      <c r="AG1030" s="168"/>
      <c r="AH1030" s="168"/>
    </row>
    <row r="1031" spans="19:34" x14ac:dyDescent="0.2">
      <c r="S1031" s="226" t="e">
        <f t="shared" si="77"/>
        <v>#REF!</v>
      </c>
      <c r="T1031" s="168"/>
      <c r="U1031" s="168"/>
      <c r="V1031" s="168"/>
      <c r="W1031" s="169"/>
      <c r="X1031" s="221"/>
      <c r="Y1031" s="221"/>
      <c r="Z1031" s="221"/>
      <c r="AA1031" s="222"/>
      <c r="AB1031" s="221"/>
      <c r="AC1031" s="221"/>
      <c r="AD1031" s="221"/>
      <c r="AE1031" s="237"/>
      <c r="AF1031" s="168"/>
      <c r="AG1031" s="168"/>
      <c r="AH1031" s="168"/>
    </row>
    <row r="1032" spans="19:34" x14ac:dyDescent="0.2">
      <c r="S1032" s="226" t="e">
        <f t="shared" si="77"/>
        <v>#REF!</v>
      </c>
      <c r="T1032" s="168"/>
      <c r="U1032" s="168"/>
      <c r="V1032" s="168"/>
      <c r="W1032" s="169"/>
      <c r="X1032" s="221"/>
      <c r="Y1032" s="221"/>
      <c r="Z1032" s="221"/>
      <c r="AA1032" s="222"/>
      <c r="AB1032" s="221"/>
      <c r="AC1032" s="221"/>
      <c r="AD1032" s="221"/>
      <c r="AE1032" s="237"/>
      <c r="AF1032" s="168"/>
      <c r="AG1032" s="168"/>
      <c r="AH1032" s="168"/>
    </row>
    <row r="1033" spans="19:34" x14ac:dyDescent="0.2">
      <c r="S1033" s="226" t="e">
        <f t="shared" si="77"/>
        <v>#REF!</v>
      </c>
      <c r="T1033" s="168"/>
      <c r="U1033" s="168"/>
      <c r="V1033" s="168"/>
      <c r="W1033" s="169"/>
      <c r="X1033" s="221"/>
      <c r="Y1033" s="221"/>
      <c r="Z1033" s="221"/>
      <c r="AA1033" s="222"/>
      <c r="AB1033" s="221"/>
      <c r="AC1033" s="221"/>
      <c r="AD1033" s="221"/>
      <c r="AE1033" s="237"/>
      <c r="AF1033" s="168"/>
      <c r="AG1033" s="168"/>
      <c r="AH1033" s="168"/>
    </row>
    <row r="1034" spans="19:34" x14ac:dyDescent="0.2">
      <c r="S1034" s="226" t="e">
        <f t="shared" si="77"/>
        <v>#REF!</v>
      </c>
      <c r="T1034" s="168"/>
      <c r="U1034" s="168"/>
      <c r="V1034" s="168"/>
      <c r="W1034" s="169"/>
      <c r="X1034" s="221"/>
      <c r="Y1034" s="221"/>
      <c r="Z1034" s="221"/>
      <c r="AA1034" s="222"/>
      <c r="AB1034" s="221"/>
      <c r="AC1034" s="221"/>
      <c r="AD1034" s="221"/>
      <c r="AE1034" s="237"/>
      <c r="AF1034" s="168"/>
      <c r="AG1034" s="168"/>
      <c r="AH1034" s="168"/>
    </row>
    <row r="1035" spans="19:34" x14ac:dyDescent="0.2">
      <c r="S1035" s="226" t="e">
        <f t="shared" si="77"/>
        <v>#REF!</v>
      </c>
      <c r="T1035" s="168"/>
      <c r="U1035" s="168"/>
      <c r="V1035" s="168"/>
      <c r="W1035" s="169"/>
      <c r="X1035" s="221"/>
      <c r="Y1035" s="221"/>
      <c r="Z1035" s="221"/>
      <c r="AA1035" s="222"/>
      <c r="AB1035" s="221"/>
      <c r="AC1035" s="221"/>
      <c r="AD1035" s="221"/>
      <c r="AE1035" s="237"/>
      <c r="AF1035" s="168"/>
      <c r="AG1035" s="168"/>
      <c r="AH1035" s="168"/>
    </row>
    <row r="1036" spans="19:34" x14ac:dyDescent="0.2">
      <c r="S1036" s="226" t="e">
        <f t="shared" si="77"/>
        <v>#REF!</v>
      </c>
      <c r="T1036" s="168"/>
      <c r="U1036" s="168"/>
      <c r="V1036" s="168"/>
      <c r="W1036" s="169"/>
      <c r="X1036" s="221"/>
      <c r="Y1036" s="221"/>
      <c r="Z1036" s="221"/>
      <c r="AA1036" s="222"/>
      <c r="AB1036" s="221"/>
      <c r="AC1036" s="221"/>
      <c r="AD1036" s="221"/>
      <c r="AE1036" s="237"/>
      <c r="AF1036" s="168"/>
      <c r="AG1036" s="168"/>
      <c r="AH1036" s="168"/>
    </row>
    <row r="1037" spans="19:34" x14ac:dyDescent="0.2">
      <c r="S1037" s="226" t="e">
        <f t="shared" si="77"/>
        <v>#REF!</v>
      </c>
      <c r="T1037" s="168"/>
      <c r="U1037" s="168"/>
      <c r="V1037" s="168"/>
      <c r="W1037" s="169"/>
      <c r="X1037" s="221"/>
      <c r="Y1037" s="221"/>
      <c r="Z1037" s="221"/>
      <c r="AA1037" s="222"/>
      <c r="AB1037" s="221"/>
      <c r="AC1037" s="221"/>
      <c r="AD1037" s="221"/>
      <c r="AE1037" s="237"/>
      <c r="AF1037" s="168"/>
      <c r="AG1037" s="168"/>
      <c r="AH1037" s="168"/>
    </row>
    <row r="1038" spans="19:34" x14ac:dyDescent="0.2">
      <c r="S1038" s="226" t="e">
        <f t="shared" si="77"/>
        <v>#REF!</v>
      </c>
      <c r="T1038" s="168"/>
      <c r="U1038" s="168"/>
      <c r="V1038" s="168"/>
      <c r="W1038" s="169"/>
      <c r="X1038" s="221"/>
      <c r="Y1038" s="221"/>
      <c r="Z1038" s="221"/>
      <c r="AA1038" s="222"/>
      <c r="AB1038" s="221"/>
      <c r="AC1038" s="221"/>
      <c r="AD1038" s="221"/>
      <c r="AE1038" s="237"/>
      <c r="AF1038" s="168"/>
      <c r="AG1038" s="168"/>
      <c r="AH1038" s="168"/>
    </row>
    <row r="1039" spans="19:34" x14ac:dyDescent="0.2">
      <c r="S1039" s="226" t="e">
        <f t="shared" si="77"/>
        <v>#REF!</v>
      </c>
      <c r="T1039" s="168"/>
      <c r="U1039" s="168"/>
      <c r="V1039" s="168"/>
      <c r="W1039" s="169"/>
      <c r="X1039" s="221"/>
      <c r="Y1039" s="221"/>
      <c r="Z1039" s="221"/>
      <c r="AA1039" s="222"/>
      <c r="AB1039" s="221"/>
      <c r="AC1039" s="221"/>
      <c r="AD1039" s="221"/>
      <c r="AE1039" s="237"/>
      <c r="AF1039" s="168"/>
      <c r="AG1039" s="168"/>
      <c r="AH1039" s="168"/>
    </row>
    <row r="1040" spans="19:34" x14ac:dyDescent="0.2">
      <c r="S1040" s="226" t="e">
        <f t="shared" si="77"/>
        <v>#REF!</v>
      </c>
      <c r="T1040" s="168"/>
      <c r="U1040" s="168"/>
      <c r="V1040" s="168"/>
      <c r="W1040" s="169"/>
      <c r="X1040" s="221"/>
      <c r="Y1040" s="221"/>
      <c r="Z1040" s="221"/>
      <c r="AA1040" s="222"/>
      <c r="AB1040" s="221"/>
      <c r="AC1040" s="221"/>
      <c r="AD1040" s="221"/>
      <c r="AE1040" s="237"/>
      <c r="AF1040" s="168"/>
      <c r="AG1040" s="168"/>
      <c r="AH1040" s="168"/>
    </row>
    <row r="1041" spans="19:34" x14ac:dyDescent="0.2">
      <c r="S1041" s="226" t="e">
        <f t="shared" si="77"/>
        <v>#REF!</v>
      </c>
      <c r="T1041" s="168"/>
      <c r="U1041" s="168"/>
      <c r="V1041" s="168"/>
      <c r="W1041" s="169"/>
      <c r="X1041" s="221"/>
      <c r="Y1041" s="221"/>
      <c r="Z1041" s="221"/>
      <c r="AA1041" s="222"/>
      <c r="AB1041" s="221"/>
      <c r="AC1041" s="221"/>
      <c r="AD1041" s="221"/>
      <c r="AE1041" s="237"/>
      <c r="AF1041" s="168"/>
      <c r="AG1041" s="168"/>
      <c r="AH1041" s="168"/>
    </row>
    <row r="1042" spans="19:34" x14ac:dyDescent="0.2">
      <c r="S1042" s="226" t="e">
        <f t="shared" si="77"/>
        <v>#REF!</v>
      </c>
      <c r="T1042" s="168"/>
      <c r="U1042" s="168"/>
      <c r="V1042" s="168"/>
      <c r="W1042" s="169"/>
      <c r="X1042" s="221"/>
      <c r="Y1042" s="221"/>
      <c r="Z1042" s="221"/>
      <c r="AA1042" s="222"/>
      <c r="AB1042" s="221"/>
      <c r="AC1042" s="221"/>
      <c r="AD1042" s="221"/>
      <c r="AE1042" s="237"/>
      <c r="AF1042" s="168"/>
      <c r="AG1042" s="168"/>
      <c r="AH1042" s="168"/>
    </row>
    <row r="1043" spans="19:34" x14ac:dyDescent="0.2">
      <c r="S1043" s="226" t="e">
        <f t="shared" si="77"/>
        <v>#REF!</v>
      </c>
      <c r="T1043" s="168"/>
      <c r="U1043" s="168"/>
      <c r="V1043" s="168"/>
      <c r="W1043" s="169"/>
      <c r="X1043" s="221"/>
      <c r="Y1043" s="221"/>
      <c r="Z1043" s="221"/>
      <c r="AA1043" s="222"/>
      <c r="AB1043" s="221"/>
      <c r="AC1043" s="221"/>
      <c r="AD1043" s="221"/>
      <c r="AE1043" s="237"/>
      <c r="AF1043" s="168"/>
      <c r="AG1043" s="168"/>
      <c r="AH1043" s="168"/>
    </row>
    <row r="1044" spans="19:34" x14ac:dyDescent="0.2">
      <c r="S1044" s="226" t="e">
        <f t="shared" si="77"/>
        <v>#REF!</v>
      </c>
      <c r="T1044" s="168"/>
      <c r="U1044" s="168"/>
      <c r="V1044" s="168"/>
      <c r="W1044" s="169"/>
      <c r="X1044" s="221"/>
      <c r="Y1044" s="221"/>
      <c r="Z1044" s="221"/>
      <c r="AA1044" s="222"/>
      <c r="AB1044" s="221"/>
      <c r="AC1044" s="221"/>
      <c r="AD1044" s="221"/>
      <c r="AE1044" s="237"/>
      <c r="AF1044" s="168"/>
      <c r="AG1044" s="168"/>
      <c r="AH1044" s="168"/>
    </row>
    <row r="1045" spans="19:34" x14ac:dyDescent="0.2">
      <c r="S1045" s="226" t="e">
        <f t="shared" si="77"/>
        <v>#REF!</v>
      </c>
      <c r="T1045" s="168"/>
      <c r="U1045" s="168"/>
      <c r="V1045" s="168"/>
      <c r="W1045" s="169"/>
      <c r="X1045" s="221"/>
      <c r="Y1045" s="221"/>
      <c r="Z1045" s="221"/>
      <c r="AA1045" s="222"/>
      <c r="AB1045" s="221"/>
      <c r="AC1045" s="221"/>
      <c r="AD1045" s="221"/>
      <c r="AE1045" s="237"/>
      <c r="AF1045" s="168"/>
      <c r="AG1045" s="168"/>
      <c r="AH1045" s="168"/>
    </row>
    <row r="1046" spans="19:34" x14ac:dyDescent="0.2">
      <c r="S1046" s="226" t="e">
        <f t="shared" si="77"/>
        <v>#REF!</v>
      </c>
      <c r="T1046" s="168"/>
      <c r="U1046" s="168"/>
      <c r="V1046" s="168"/>
      <c r="W1046" s="169"/>
      <c r="X1046" s="221"/>
      <c r="Y1046" s="221"/>
      <c r="Z1046" s="221"/>
      <c r="AA1046" s="222"/>
      <c r="AB1046" s="221"/>
      <c r="AC1046" s="221"/>
      <c r="AD1046" s="221"/>
      <c r="AE1046" s="237"/>
      <c r="AF1046" s="168"/>
      <c r="AG1046" s="168"/>
      <c r="AH1046" s="168"/>
    </row>
    <row r="1047" spans="19:34" x14ac:dyDescent="0.2">
      <c r="S1047" s="226" t="e">
        <f t="shared" si="77"/>
        <v>#REF!</v>
      </c>
      <c r="T1047" s="168"/>
      <c r="U1047" s="168"/>
      <c r="V1047" s="168"/>
      <c r="W1047" s="169"/>
      <c r="X1047" s="221"/>
      <c r="Y1047" s="221"/>
      <c r="Z1047" s="221"/>
      <c r="AA1047" s="222"/>
      <c r="AB1047" s="221"/>
      <c r="AC1047" s="221"/>
      <c r="AD1047" s="221"/>
      <c r="AE1047" s="237"/>
      <c r="AF1047" s="168"/>
      <c r="AG1047" s="168"/>
      <c r="AH1047" s="168"/>
    </row>
    <row r="1048" spans="19:34" x14ac:dyDescent="0.2">
      <c r="S1048" s="226" t="e">
        <f t="shared" si="77"/>
        <v>#REF!</v>
      </c>
      <c r="T1048" s="168"/>
      <c r="U1048" s="168"/>
      <c r="V1048" s="168"/>
      <c r="W1048" s="169"/>
      <c r="X1048" s="221"/>
      <c r="Y1048" s="221"/>
      <c r="Z1048" s="221"/>
      <c r="AA1048" s="222"/>
      <c r="AB1048" s="221"/>
      <c r="AC1048" s="221"/>
      <c r="AD1048" s="221"/>
      <c r="AE1048" s="237"/>
      <c r="AF1048" s="168"/>
      <c r="AG1048" s="168"/>
      <c r="AH1048" s="168"/>
    </row>
    <row r="1049" spans="19:34" x14ac:dyDescent="0.2">
      <c r="S1049" s="226" t="e">
        <f t="shared" si="77"/>
        <v>#REF!</v>
      </c>
      <c r="T1049" s="168"/>
      <c r="U1049" s="168"/>
      <c r="V1049" s="168"/>
      <c r="W1049" s="169"/>
      <c r="X1049" s="221"/>
      <c r="Y1049" s="221"/>
      <c r="Z1049" s="221"/>
      <c r="AA1049" s="222"/>
      <c r="AB1049" s="221"/>
      <c r="AC1049" s="221"/>
      <c r="AD1049" s="221"/>
      <c r="AE1049" s="237"/>
      <c r="AF1049" s="168"/>
      <c r="AG1049" s="168"/>
      <c r="AH1049" s="168"/>
    </row>
    <row r="1050" spans="19:34" x14ac:dyDescent="0.2">
      <c r="S1050" s="226" t="e">
        <f t="shared" si="77"/>
        <v>#REF!</v>
      </c>
      <c r="T1050" s="168"/>
      <c r="U1050" s="168"/>
      <c r="V1050" s="168"/>
      <c r="W1050" s="169"/>
      <c r="X1050" s="221"/>
      <c r="Y1050" s="221"/>
      <c r="Z1050" s="221"/>
      <c r="AA1050" s="222"/>
      <c r="AB1050" s="221"/>
      <c r="AC1050" s="221"/>
      <c r="AD1050" s="221"/>
      <c r="AE1050" s="237"/>
      <c r="AF1050" s="168"/>
      <c r="AG1050" s="168"/>
      <c r="AH1050" s="168"/>
    </row>
    <row r="1051" spans="19:34" x14ac:dyDescent="0.2">
      <c r="S1051" s="226" t="e">
        <f t="shared" si="77"/>
        <v>#REF!</v>
      </c>
      <c r="T1051" s="168"/>
      <c r="U1051" s="168"/>
      <c r="V1051" s="168"/>
      <c r="W1051" s="169"/>
      <c r="X1051" s="221"/>
      <c r="Y1051" s="221"/>
      <c r="Z1051" s="221"/>
      <c r="AA1051" s="222"/>
      <c r="AB1051" s="221"/>
      <c r="AC1051" s="221"/>
      <c r="AD1051" s="221"/>
      <c r="AE1051" s="237"/>
      <c r="AF1051" s="168"/>
      <c r="AG1051" s="168"/>
      <c r="AH1051" s="168"/>
    </row>
    <row r="1052" spans="19:34" x14ac:dyDescent="0.2">
      <c r="S1052" s="226" t="e">
        <f t="shared" si="77"/>
        <v>#REF!</v>
      </c>
      <c r="T1052" s="168"/>
      <c r="U1052" s="168"/>
      <c r="V1052" s="168"/>
      <c r="W1052" s="169"/>
      <c r="X1052" s="221"/>
      <c r="Y1052" s="221"/>
      <c r="Z1052" s="221"/>
      <c r="AA1052" s="222"/>
      <c r="AB1052" s="221"/>
      <c r="AC1052" s="221"/>
      <c r="AD1052" s="221"/>
      <c r="AE1052" s="237"/>
      <c r="AF1052" s="168"/>
      <c r="AG1052" s="168"/>
      <c r="AH1052" s="168"/>
    </row>
    <row r="1053" spans="19:34" x14ac:dyDescent="0.2">
      <c r="S1053" s="226" t="e">
        <f t="shared" si="77"/>
        <v>#REF!</v>
      </c>
      <c r="T1053" s="168"/>
      <c r="U1053" s="168"/>
      <c r="V1053" s="168"/>
      <c r="W1053" s="169"/>
      <c r="X1053" s="221"/>
      <c r="Y1053" s="221"/>
      <c r="Z1053" s="221"/>
      <c r="AA1053" s="222"/>
      <c r="AB1053" s="221"/>
      <c r="AC1053" s="221"/>
      <c r="AD1053" s="221"/>
      <c r="AE1053" s="237"/>
      <c r="AF1053" s="168"/>
      <c r="AG1053" s="168"/>
      <c r="AH1053" s="168"/>
    </row>
    <row r="1054" spans="19:34" x14ac:dyDescent="0.2">
      <c r="S1054" s="226" t="e">
        <f t="shared" si="77"/>
        <v>#REF!</v>
      </c>
      <c r="T1054" s="168"/>
      <c r="U1054" s="168"/>
      <c r="V1054" s="168"/>
      <c r="W1054" s="169"/>
      <c r="X1054" s="221"/>
      <c r="Y1054" s="221"/>
      <c r="Z1054" s="221"/>
      <c r="AA1054" s="222"/>
      <c r="AB1054" s="221"/>
      <c r="AC1054" s="221"/>
      <c r="AD1054" s="221"/>
      <c r="AE1054" s="237"/>
      <c r="AF1054" s="168"/>
      <c r="AG1054" s="168"/>
      <c r="AH1054" s="168"/>
    </row>
    <row r="1055" spans="19:34" x14ac:dyDescent="0.2">
      <c r="S1055" s="226" t="e">
        <f t="shared" ref="S1055:S1118" si="78">MID(#REF!,2,7)</f>
        <v>#REF!</v>
      </c>
      <c r="T1055" s="168"/>
      <c r="U1055" s="168"/>
      <c r="V1055" s="168"/>
      <c r="W1055" s="169"/>
      <c r="X1055" s="221"/>
      <c r="Y1055" s="221"/>
      <c r="Z1055" s="221"/>
      <c r="AA1055" s="222"/>
      <c r="AB1055" s="221"/>
      <c r="AC1055" s="221"/>
      <c r="AD1055" s="221"/>
      <c r="AE1055" s="237"/>
      <c r="AF1055" s="168"/>
      <c r="AG1055" s="168"/>
      <c r="AH1055" s="168"/>
    </row>
    <row r="1056" spans="19:34" x14ac:dyDescent="0.2">
      <c r="S1056" s="226" t="e">
        <f t="shared" si="78"/>
        <v>#REF!</v>
      </c>
      <c r="T1056" s="168"/>
      <c r="U1056" s="168"/>
      <c r="V1056" s="168"/>
      <c r="W1056" s="169"/>
      <c r="X1056" s="221"/>
      <c r="Y1056" s="221"/>
      <c r="Z1056" s="221"/>
      <c r="AA1056" s="222"/>
      <c r="AB1056" s="221"/>
      <c r="AC1056" s="221"/>
      <c r="AD1056" s="221"/>
      <c r="AE1056" s="237"/>
      <c r="AF1056" s="168"/>
      <c r="AG1056" s="168"/>
      <c r="AH1056" s="168"/>
    </row>
    <row r="1057" spans="19:34" x14ac:dyDescent="0.2">
      <c r="S1057" s="226" t="e">
        <f t="shared" si="78"/>
        <v>#REF!</v>
      </c>
      <c r="T1057" s="168"/>
      <c r="U1057" s="168"/>
      <c r="V1057" s="168"/>
      <c r="W1057" s="169"/>
      <c r="X1057" s="221"/>
      <c r="Y1057" s="221"/>
      <c r="Z1057" s="221"/>
      <c r="AA1057" s="222"/>
      <c r="AB1057" s="221"/>
      <c r="AC1057" s="221"/>
      <c r="AD1057" s="221"/>
      <c r="AE1057" s="237"/>
      <c r="AF1057" s="168"/>
      <c r="AG1057" s="168"/>
      <c r="AH1057" s="168"/>
    </row>
    <row r="1058" spans="19:34" x14ac:dyDescent="0.2">
      <c r="S1058" s="226" t="e">
        <f t="shared" si="78"/>
        <v>#REF!</v>
      </c>
      <c r="T1058" s="168"/>
      <c r="U1058" s="168"/>
      <c r="V1058" s="168"/>
      <c r="W1058" s="169"/>
      <c r="X1058" s="221"/>
      <c r="Y1058" s="221"/>
      <c r="Z1058" s="221"/>
      <c r="AA1058" s="222"/>
      <c r="AB1058" s="221"/>
      <c r="AC1058" s="221"/>
      <c r="AD1058" s="221"/>
      <c r="AE1058" s="237"/>
      <c r="AF1058" s="168"/>
      <c r="AG1058" s="168"/>
      <c r="AH1058" s="168"/>
    </row>
    <row r="1059" spans="19:34" x14ac:dyDescent="0.2">
      <c r="S1059" s="226" t="e">
        <f t="shared" si="78"/>
        <v>#REF!</v>
      </c>
      <c r="T1059" s="168"/>
      <c r="U1059" s="168"/>
      <c r="V1059" s="168"/>
      <c r="W1059" s="169"/>
      <c r="X1059" s="221"/>
      <c r="Y1059" s="221"/>
      <c r="Z1059" s="221"/>
      <c r="AA1059" s="222"/>
      <c r="AB1059" s="221"/>
      <c r="AC1059" s="221"/>
      <c r="AD1059" s="221"/>
      <c r="AE1059" s="237"/>
      <c r="AF1059" s="168"/>
      <c r="AG1059" s="168"/>
      <c r="AH1059" s="168"/>
    </row>
    <row r="1060" spans="19:34" x14ac:dyDescent="0.2">
      <c r="S1060" s="226" t="e">
        <f t="shared" si="78"/>
        <v>#REF!</v>
      </c>
      <c r="T1060" s="168"/>
      <c r="U1060" s="168"/>
      <c r="V1060" s="168"/>
      <c r="W1060" s="169"/>
      <c r="X1060" s="221"/>
      <c r="Y1060" s="221"/>
      <c r="Z1060" s="221"/>
      <c r="AA1060" s="222"/>
      <c r="AB1060" s="221"/>
      <c r="AC1060" s="221"/>
      <c r="AD1060" s="221"/>
      <c r="AE1060" s="237"/>
      <c r="AF1060" s="168"/>
      <c r="AG1060" s="168"/>
      <c r="AH1060" s="168"/>
    </row>
    <row r="1061" spans="19:34" x14ac:dyDescent="0.2">
      <c r="S1061" s="226" t="e">
        <f t="shared" si="78"/>
        <v>#REF!</v>
      </c>
      <c r="T1061" s="168"/>
      <c r="U1061" s="168"/>
      <c r="V1061" s="168"/>
      <c r="W1061" s="169"/>
      <c r="X1061" s="221"/>
      <c r="Y1061" s="221"/>
      <c r="Z1061" s="221"/>
      <c r="AA1061" s="222"/>
      <c r="AB1061" s="221"/>
      <c r="AC1061" s="221"/>
      <c r="AD1061" s="221"/>
      <c r="AE1061" s="237"/>
      <c r="AF1061" s="168"/>
      <c r="AG1061" s="168"/>
      <c r="AH1061" s="168"/>
    </row>
    <row r="1062" spans="19:34" x14ac:dyDescent="0.2">
      <c r="S1062" s="226" t="e">
        <f t="shared" si="78"/>
        <v>#REF!</v>
      </c>
      <c r="T1062" s="168"/>
      <c r="U1062" s="168"/>
      <c r="V1062" s="168"/>
      <c r="W1062" s="169"/>
      <c r="X1062" s="221"/>
      <c r="Y1062" s="221"/>
      <c r="Z1062" s="221"/>
      <c r="AA1062" s="222"/>
      <c r="AB1062" s="221"/>
      <c r="AC1062" s="221"/>
      <c r="AD1062" s="221"/>
      <c r="AE1062" s="237"/>
      <c r="AF1062" s="168"/>
      <c r="AG1062" s="168"/>
      <c r="AH1062" s="168"/>
    </row>
    <row r="1063" spans="19:34" x14ac:dyDescent="0.2">
      <c r="S1063" s="226" t="e">
        <f t="shared" si="78"/>
        <v>#REF!</v>
      </c>
      <c r="T1063" s="168"/>
      <c r="U1063" s="168"/>
      <c r="V1063" s="168"/>
      <c r="W1063" s="169"/>
      <c r="X1063" s="221"/>
      <c r="Y1063" s="221"/>
      <c r="Z1063" s="221"/>
      <c r="AA1063" s="222"/>
      <c r="AB1063" s="221"/>
      <c r="AC1063" s="221"/>
      <c r="AD1063" s="221"/>
      <c r="AE1063" s="237"/>
      <c r="AF1063" s="168"/>
      <c r="AG1063" s="168"/>
      <c r="AH1063" s="168"/>
    </row>
    <row r="1064" spans="19:34" x14ac:dyDescent="0.2">
      <c r="S1064" s="226" t="e">
        <f t="shared" si="78"/>
        <v>#REF!</v>
      </c>
      <c r="T1064" s="168"/>
      <c r="U1064" s="168"/>
      <c r="V1064" s="168"/>
      <c r="W1064" s="169"/>
      <c r="X1064" s="221"/>
      <c r="Y1064" s="221"/>
      <c r="Z1064" s="221"/>
      <c r="AA1064" s="222"/>
      <c r="AB1064" s="221"/>
      <c r="AC1064" s="221"/>
      <c r="AD1064" s="221"/>
      <c r="AE1064" s="237"/>
      <c r="AF1064" s="168"/>
      <c r="AG1064" s="168"/>
      <c r="AH1064" s="168"/>
    </row>
    <row r="1065" spans="19:34" x14ac:dyDescent="0.2">
      <c r="S1065" s="226" t="e">
        <f t="shared" si="78"/>
        <v>#REF!</v>
      </c>
      <c r="T1065" s="168"/>
      <c r="U1065" s="168"/>
      <c r="V1065" s="168"/>
      <c r="W1065" s="169"/>
      <c r="X1065" s="221"/>
      <c r="Y1065" s="221"/>
      <c r="Z1065" s="221"/>
      <c r="AA1065" s="222"/>
      <c r="AB1065" s="221"/>
      <c r="AC1065" s="221"/>
      <c r="AD1065" s="221"/>
      <c r="AE1065" s="237"/>
      <c r="AF1065" s="168"/>
      <c r="AG1065" s="168"/>
      <c r="AH1065" s="168"/>
    </row>
    <row r="1066" spans="19:34" x14ac:dyDescent="0.2">
      <c r="S1066" s="226" t="e">
        <f t="shared" si="78"/>
        <v>#REF!</v>
      </c>
      <c r="T1066" s="168"/>
      <c r="U1066" s="168"/>
      <c r="V1066" s="168"/>
      <c r="W1066" s="169"/>
      <c r="X1066" s="221"/>
      <c r="Y1066" s="221"/>
      <c r="Z1066" s="221"/>
      <c r="AA1066" s="222"/>
      <c r="AB1066" s="221"/>
      <c r="AC1066" s="221"/>
      <c r="AD1066" s="221"/>
      <c r="AE1066" s="237"/>
      <c r="AF1066" s="168"/>
      <c r="AG1066" s="168"/>
      <c r="AH1066" s="168"/>
    </row>
    <row r="1067" spans="19:34" x14ac:dyDescent="0.2">
      <c r="S1067" s="226" t="e">
        <f t="shared" si="78"/>
        <v>#REF!</v>
      </c>
      <c r="T1067" s="168"/>
      <c r="U1067" s="168"/>
      <c r="V1067" s="168"/>
      <c r="W1067" s="169"/>
      <c r="X1067" s="221"/>
      <c r="Y1067" s="221"/>
      <c r="Z1067" s="221"/>
      <c r="AA1067" s="222"/>
      <c r="AB1067" s="221"/>
      <c r="AC1067" s="221"/>
      <c r="AD1067" s="221"/>
      <c r="AE1067" s="237"/>
      <c r="AF1067" s="168"/>
      <c r="AG1067" s="168"/>
      <c r="AH1067" s="168"/>
    </row>
    <row r="1068" spans="19:34" x14ac:dyDescent="0.2">
      <c r="S1068" s="226" t="e">
        <f t="shared" si="78"/>
        <v>#REF!</v>
      </c>
      <c r="T1068" s="168"/>
      <c r="U1068" s="168"/>
      <c r="V1068" s="168"/>
      <c r="W1068" s="169"/>
      <c r="X1068" s="221"/>
      <c r="Y1068" s="221"/>
      <c r="Z1068" s="221"/>
      <c r="AA1068" s="222"/>
      <c r="AB1068" s="221"/>
      <c r="AC1068" s="221"/>
      <c r="AD1068" s="221"/>
      <c r="AE1068" s="237"/>
      <c r="AF1068" s="168"/>
      <c r="AG1068" s="168"/>
      <c r="AH1068" s="168"/>
    </row>
    <row r="1069" spans="19:34" x14ac:dyDescent="0.2">
      <c r="S1069" s="226" t="e">
        <f t="shared" si="78"/>
        <v>#REF!</v>
      </c>
      <c r="T1069" s="168"/>
      <c r="U1069" s="168"/>
      <c r="V1069" s="168"/>
      <c r="W1069" s="169"/>
      <c r="X1069" s="221"/>
      <c r="Y1069" s="221"/>
      <c r="Z1069" s="221"/>
      <c r="AA1069" s="222"/>
      <c r="AB1069" s="221"/>
      <c r="AC1069" s="221"/>
      <c r="AD1069" s="221"/>
      <c r="AE1069" s="237"/>
      <c r="AF1069" s="168"/>
      <c r="AG1069" s="168"/>
      <c r="AH1069" s="168"/>
    </row>
    <row r="1070" spans="19:34" x14ac:dyDescent="0.2">
      <c r="S1070" s="226" t="e">
        <f t="shared" si="78"/>
        <v>#REF!</v>
      </c>
      <c r="T1070" s="168"/>
      <c r="U1070" s="168"/>
      <c r="V1070" s="168"/>
      <c r="W1070" s="169"/>
      <c r="X1070" s="221"/>
      <c r="Y1070" s="221"/>
      <c r="Z1070" s="221"/>
      <c r="AA1070" s="222"/>
      <c r="AB1070" s="221"/>
      <c r="AC1070" s="221"/>
      <c r="AD1070" s="221"/>
      <c r="AE1070" s="237"/>
      <c r="AF1070" s="168"/>
      <c r="AG1070" s="168"/>
      <c r="AH1070" s="168"/>
    </row>
    <row r="1071" spans="19:34" x14ac:dyDescent="0.2">
      <c r="S1071" s="226" t="e">
        <f t="shared" si="78"/>
        <v>#REF!</v>
      </c>
      <c r="T1071" s="168"/>
      <c r="U1071" s="168"/>
      <c r="V1071" s="168"/>
      <c r="W1071" s="169"/>
      <c r="X1071" s="221"/>
      <c r="Y1071" s="221"/>
      <c r="Z1071" s="221"/>
      <c r="AA1071" s="222"/>
      <c r="AB1071" s="221"/>
      <c r="AC1071" s="221"/>
      <c r="AD1071" s="221"/>
      <c r="AE1071" s="237"/>
      <c r="AF1071" s="168"/>
      <c r="AG1071" s="168"/>
      <c r="AH1071" s="168"/>
    </row>
    <row r="1072" spans="19:34" x14ac:dyDescent="0.2">
      <c r="S1072" s="226" t="e">
        <f t="shared" si="78"/>
        <v>#REF!</v>
      </c>
      <c r="T1072" s="168"/>
      <c r="U1072" s="168"/>
      <c r="V1072" s="168"/>
      <c r="W1072" s="169"/>
      <c r="X1072" s="221"/>
      <c r="Y1072" s="221"/>
      <c r="Z1072" s="221"/>
      <c r="AA1072" s="222"/>
      <c r="AB1072" s="221"/>
      <c r="AC1072" s="221"/>
      <c r="AD1072" s="221"/>
      <c r="AE1072" s="237"/>
      <c r="AF1072" s="168"/>
      <c r="AG1072" s="168"/>
      <c r="AH1072" s="168"/>
    </row>
    <row r="1073" spans="19:34" x14ac:dyDescent="0.2">
      <c r="S1073" s="226" t="e">
        <f t="shared" si="78"/>
        <v>#REF!</v>
      </c>
      <c r="T1073" s="168"/>
      <c r="U1073" s="168"/>
      <c r="V1073" s="168"/>
      <c r="W1073" s="169"/>
      <c r="X1073" s="221"/>
      <c r="Y1073" s="221"/>
      <c r="Z1073" s="221"/>
      <c r="AA1073" s="222"/>
      <c r="AB1073" s="221"/>
      <c r="AC1073" s="221"/>
      <c r="AD1073" s="221"/>
      <c r="AE1073" s="237"/>
      <c r="AF1073" s="168"/>
      <c r="AG1073" s="168"/>
      <c r="AH1073" s="168"/>
    </row>
    <row r="1074" spans="19:34" x14ac:dyDescent="0.2">
      <c r="S1074" s="226" t="e">
        <f t="shared" si="78"/>
        <v>#REF!</v>
      </c>
      <c r="T1074" s="168"/>
      <c r="U1074" s="168"/>
      <c r="V1074" s="168"/>
      <c r="W1074" s="169"/>
      <c r="X1074" s="221"/>
      <c r="Y1074" s="221"/>
      <c r="Z1074" s="221"/>
      <c r="AA1074" s="222"/>
      <c r="AB1074" s="221"/>
      <c r="AC1074" s="221"/>
      <c r="AD1074" s="221"/>
      <c r="AE1074" s="237"/>
      <c r="AF1074" s="168"/>
      <c r="AG1074" s="168"/>
      <c r="AH1074" s="168"/>
    </row>
    <row r="1075" spans="19:34" x14ac:dyDescent="0.2">
      <c r="S1075" s="226" t="e">
        <f t="shared" si="78"/>
        <v>#REF!</v>
      </c>
      <c r="T1075" s="168"/>
      <c r="U1075" s="168"/>
      <c r="V1075" s="168"/>
      <c r="W1075" s="169"/>
      <c r="X1075" s="221"/>
      <c r="Y1075" s="221"/>
      <c r="Z1075" s="221"/>
      <c r="AA1075" s="222"/>
      <c r="AB1075" s="221"/>
      <c r="AC1075" s="221"/>
      <c r="AD1075" s="221"/>
      <c r="AE1075" s="237"/>
      <c r="AF1075" s="168"/>
      <c r="AG1075" s="168"/>
      <c r="AH1075" s="168"/>
    </row>
    <row r="1076" spans="19:34" x14ac:dyDescent="0.2">
      <c r="S1076" s="226" t="e">
        <f t="shared" si="78"/>
        <v>#REF!</v>
      </c>
      <c r="T1076" s="168"/>
      <c r="U1076" s="168"/>
      <c r="V1076" s="168"/>
      <c r="W1076" s="169"/>
      <c r="X1076" s="221"/>
      <c r="Y1076" s="221"/>
      <c r="Z1076" s="221"/>
      <c r="AA1076" s="222"/>
      <c r="AB1076" s="221"/>
      <c r="AC1076" s="221"/>
      <c r="AD1076" s="221"/>
      <c r="AE1076" s="237"/>
      <c r="AF1076" s="168"/>
      <c r="AG1076" s="168"/>
      <c r="AH1076" s="168"/>
    </row>
    <row r="1077" spans="19:34" x14ac:dyDescent="0.2">
      <c r="S1077" s="226" t="e">
        <f t="shared" si="78"/>
        <v>#REF!</v>
      </c>
      <c r="T1077" s="168"/>
      <c r="U1077" s="168"/>
      <c r="V1077" s="168"/>
      <c r="W1077" s="169"/>
      <c r="X1077" s="221"/>
      <c r="Y1077" s="221"/>
      <c r="Z1077" s="221"/>
      <c r="AA1077" s="222"/>
      <c r="AB1077" s="221"/>
      <c r="AC1077" s="221"/>
      <c r="AD1077" s="221"/>
      <c r="AE1077" s="237"/>
      <c r="AF1077" s="168"/>
      <c r="AG1077" s="168"/>
      <c r="AH1077" s="168"/>
    </row>
    <row r="1078" spans="19:34" x14ac:dyDescent="0.2">
      <c r="S1078" s="226" t="e">
        <f t="shared" si="78"/>
        <v>#REF!</v>
      </c>
      <c r="T1078" s="168"/>
      <c r="U1078" s="168"/>
      <c r="V1078" s="168"/>
      <c r="W1078" s="169"/>
      <c r="X1078" s="221"/>
      <c r="Y1078" s="221"/>
      <c r="Z1078" s="221"/>
      <c r="AA1078" s="222"/>
      <c r="AB1078" s="221"/>
      <c r="AC1078" s="221"/>
      <c r="AD1078" s="221"/>
      <c r="AE1078" s="237"/>
      <c r="AF1078" s="168"/>
      <c r="AG1078" s="168"/>
      <c r="AH1078" s="168"/>
    </row>
    <row r="1079" spans="19:34" x14ac:dyDescent="0.2">
      <c r="S1079" s="226" t="e">
        <f t="shared" si="78"/>
        <v>#REF!</v>
      </c>
      <c r="T1079" s="168"/>
      <c r="U1079" s="168"/>
      <c r="V1079" s="168"/>
      <c r="W1079" s="169"/>
      <c r="X1079" s="221"/>
      <c r="Y1079" s="221"/>
      <c r="Z1079" s="221"/>
      <c r="AA1079" s="222"/>
      <c r="AB1079" s="221"/>
      <c r="AC1079" s="221"/>
      <c r="AD1079" s="221"/>
      <c r="AE1079" s="237"/>
      <c r="AF1079" s="168"/>
      <c r="AG1079" s="168"/>
      <c r="AH1079" s="168"/>
    </row>
    <row r="1080" spans="19:34" x14ac:dyDescent="0.2">
      <c r="S1080" s="226" t="e">
        <f t="shared" si="78"/>
        <v>#REF!</v>
      </c>
      <c r="T1080" s="168"/>
      <c r="U1080" s="168"/>
      <c r="V1080" s="168"/>
      <c r="W1080" s="169"/>
      <c r="X1080" s="221"/>
      <c r="Y1080" s="221"/>
      <c r="Z1080" s="221"/>
      <c r="AA1080" s="222"/>
      <c r="AB1080" s="221"/>
      <c r="AC1080" s="221"/>
      <c r="AD1080" s="221"/>
      <c r="AE1080" s="237"/>
      <c r="AF1080" s="168"/>
      <c r="AG1080" s="168"/>
      <c r="AH1080" s="168"/>
    </row>
    <row r="1081" spans="19:34" x14ac:dyDescent="0.2">
      <c r="S1081" s="226" t="e">
        <f t="shared" si="78"/>
        <v>#REF!</v>
      </c>
      <c r="T1081" s="168"/>
      <c r="U1081" s="168"/>
      <c r="V1081" s="168"/>
      <c r="W1081" s="169"/>
      <c r="X1081" s="221"/>
      <c r="Y1081" s="221"/>
      <c r="Z1081" s="221"/>
      <c r="AA1081" s="222"/>
      <c r="AB1081" s="221"/>
      <c r="AC1081" s="221"/>
      <c r="AD1081" s="221"/>
      <c r="AE1081" s="237"/>
      <c r="AF1081" s="168"/>
      <c r="AG1081" s="168"/>
      <c r="AH1081" s="168"/>
    </row>
    <row r="1082" spans="19:34" x14ac:dyDescent="0.2">
      <c r="S1082" s="226" t="e">
        <f t="shared" si="78"/>
        <v>#REF!</v>
      </c>
      <c r="T1082" s="168"/>
      <c r="U1082" s="168"/>
      <c r="V1082" s="168"/>
      <c r="W1082" s="169"/>
      <c r="X1082" s="221"/>
      <c r="Y1082" s="221"/>
      <c r="Z1082" s="221"/>
      <c r="AA1082" s="222"/>
      <c r="AB1082" s="221"/>
      <c r="AC1082" s="221"/>
      <c r="AD1082" s="221"/>
      <c r="AE1082" s="237"/>
      <c r="AF1082" s="168"/>
      <c r="AG1082" s="168"/>
      <c r="AH1082" s="168"/>
    </row>
    <row r="1083" spans="19:34" x14ac:dyDescent="0.2">
      <c r="S1083" s="226" t="e">
        <f t="shared" si="78"/>
        <v>#REF!</v>
      </c>
      <c r="T1083" s="168"/>
      <c r="U1083" s="168"/>
      <c r="V1083" s="168"/>
      <c r="W1083" s="169"/>
      <c r="X1083" s="221"/>
      <c r="Y1083" s="221"/>
      <c r="Z1083" s="221"/>
      <c r="AA1083" s="222"/>
      <c r="AB1083" s="221"/>
      <c r="AC1083" s="221"/>
      <c r="AD1083" s="221"/>
      <c r="AE1083" s="237"/>
      <c r="AF1083" s="168"/>
      <c r="AG1083" s="168"/>
      <c r="AH1083" s="168"/>
    </row>
    <row r="1084" spans="19:34" x14ac:dyDescent="0.2">
      <c r="S1084" s="226" t="e">
        <f t="shared" si="78"/>
        <v>#REF!</v>
      </c>
      <c r="T1084" s="168"/>
      <c r="U1084" s="168"/>
      <c r="V1084" s="168"/>
      <c r="W1084" s="169"/>
      <c r="X1084" s="221"/>
      <c r="Y1084" s="221"/>
      <c r="Z1084" s="221"/>
      <c r="AA1084" s="222"/>
      <c r="AB1084" s="221"/>
      <c r="AC1084" s="221"/>
      <c r="AD1084" s="221"/>
      <c r="AE1084" s="237"/>
      <c r="AF1084" s="168"/>
      <c r="AG1084" s="168"/>
      <c r="AH1084" s="168"/>
    </row>
    <row r="1085" spans="19:34" x14ac:dyDescent="0.2">
      <c r="S1085" s="226" t="e">
        <f t="shared" si="78"/>
        <v>#REF!</v>
      </c>
      <c r="T1085" s="168"/>
      <c r="U1085" s="168"/>
      <c r="V1085" s="168"/>
      <c r="W1085" s="169"/>
      <c r="X1085" s="221"/>
      <c r="Y1085" s="221"/>
      <c r="Z1085" s="221"/>
      <c r="AA1085" s="222"/>
      <c r="AB1085" s="221"/>
      <c r="AC1085" s="221"/>
      <c r="AD1085" s="221"/>
      <c r="AE1085" s="237"/>
      <c r="AF1085" s="168"/>
      <c r="AG1085" s="168"/>
      <c r="AH1085" s="168"/>
    </row>
    <row r="1086" spans="19:34" x14ac:dyDescent="0.2">
      <c r="S1086" s="226" t="e">
        <f t="shared" si="78"/>
        <v>#REF!</v>
      </c>
      <c r="T1086" s="168"/>
      <c r="U1086" s="168"/>
      <c r="V1086" s="168"/>
      <c r="W1086" s="169"/>
      <c r="X1086" s="221"/>
      <c r="Y1086" s="221"/>
      <c r="Z1086" s="221"/>
      <c r="AA1086" s="222"/>
      <c r="AB1086" s="221"/>
      <c r="AC1086" s="221"/>
      <c r="AD1086" s="221"/>
      <c r="AE1086" s="237"/>
      <c r="AF1086" s="168"/>
      <c r="AG1086" s="168"/>
      <c r="AH1086" s="168"/>
    </row>
    <row r="1087" spans="19:34" x14ac:dyDescent="0.2">
      <c r="S1087" s="226" t="e">
        <f t="shared" si="78"/>
        <v>#REF!</v>
      </c>
      <c r="T1087" s="168"/>
      <c r="U1087" s="168"/>
      <c r="V1087" s="168"/>
      <c r="W1087" s="169"/>
      <c r="X1087" s="221"/>
      <c r="Y1087" s="221"/>
      <c r="Z1087" s="221"/>
      <c r="AA1087" s="222"/>
      <c r="AB1087" s="221"/>
      <c r="AC1087" s="221"/>
      <c r="AD1087" s="221"/>
      <c r="AE1087" s="237"/>
      <c r="AF1087" s="168"/>
      <c r="AG1087" s="168"/>
      <c r="AH1087" s="168"/>
    </row>
    <row r="1088" spans="19:34" x14ac:dyDescent="0.2">
      <c r="S1088" s="226" t="e">
        <f t="shared" si="78"/>
        <v>#REF!</v>
      </c>
      <c r="T1088" s="168"/>
      <c r="U1088" s="168"/>
      <c r="V1088" s="168"/>
      <c r="W1088" s="169"/>
      <c r="X1088" s="221"/>
      <c r="Y1088" s="221"/>
      <c r="Z1088" s="221"/>
      <c r="AA1088" s="222"/>
      <c r="AB1088" s="221"/>
      <c r="AC1088" s="221"/>
      <c r="AD1088" s="221"/>
      <c r="AE1088" s="237"/>
      <c r="AF1088" s="168"/>
      <c r="AG1088" s="168"/>
      <c r="AH1088" s="168"/>
    </row>
    <row r="1089" spans="19:34" x14ac:dyDescent="0.2">
      <c r="S1089" s="226" t="e">
        <f t="shared" si="78"/>
        <v>#REF!</v>
      </c>
      <c r="T1089" s="168"/>
      <c r="U1089" s="168"/>
      <c r="V1089" s="168"/>
      <c r="W1089" s="169"/>
      <c r="X1089" s="221"/>
      <c r="Y1089" s="221"/>
      <c r="Z1089" s="221"/>
      <c r="AA1089" s="222"/>
      <c r="AB1089" s="221"/>
      <c r="AC1089" s="221"/>
      <c r="AD1089" s="221"/>
      <c r="AE1089" s="237"/>
      <c r="AF1089" s="168"/>
      <c r="AG1089" s="168"/>
      <c r="AH1089" s="168"/>
    </row>
    <row r="1090" spans="19:34" x14ac:dyDescent="0.2">
      <c r="S1090" s="226" t="e">
        <f t="shared" si="78"/>
        <v>#REF!</v>
      </c>
      <c r="T1090" s="168"/>
      <c r="U1090" s="168"/>
      <c r="V1090" s="168"/>
      <c r="W1090" s="169"/>
      <c r="X1090" s="221"/>
      <c r="Y1090" s="221"/>
      <c r="Z1090" s="221"/>
      <c r="AA1090" s="222"/>
      <c r="AB1090" s="221"/>
      <c r="AC1090" s="221"/>
      <c r="AD1090" s="221"/>
      <c r="AE1090" s="237"/>
      <c r="AF1090" s="168"/>
      <c r="AG1090" s="168"/>
      <c r="AH1090" s="168"/>
    </row>
    <row r="1091" spans="19:34" x14ac:dyDescent="0.2">
      <c r="S1091" s="226" t="e">
        <f t="shared" si="78"/>
        <v>#REF!</v>
      </c>
      <c r="T1091" s="168"/>
      <c r="U1091" s="168"/>
      <c r="V1091" s="168"/>
      <c r="W1091" s="169"/>
      <c r="X1091" s="221"/>
      <c r="Y1091" s="221"/>
      <c r="Z1091" s="221"/>
      <c r="AA1091" s="222"/>
      <c r="AB1091" s="221"/>
      <c r="AC1091" s="221"/>
      <c r="AD1091" s="221"/>
      <c r="AE1091" s="237"/>
      <c r="AF1091" s="168"/>
      <c r="AG1091" s="168"/>
      <c r="AH1091" s="168"/>
    </row>
    <row r="1092" spans="19:34" x14ac:dyDescent="0.2">
      <c r="S1092" s="226" t="e">
        <f t="shared" si="78"/>
        <v>#REF!</v>
      </c>
      <c r="T1092" s="168"/>
      <c r="U1092" s="168"/>
      <c r="V1092" s="168"/>
      <c r="W1092" s="169"/>
      <c r="X1092" s="221"/>
      <c r="Y1092" s="221"/>
      <c r="Z1092" s="221"/>
      <c r="AA1092" s="222"/>
      <c r="AB1092" s="221"/>
      <c r="AC1092" s="221"/>
      <c r="AD1092" s="221"/>
      <c r="AE1092" s="237"/>
      <c r="AF1092" s="168"/>
      <c r="AG1092" s="168"/>
      <c r="AH1092" s="168"/>
    </row>
    <row r="1093" spans="19:34" x14ac:dyDescent="0.2">
      <c r="S1093" s="226" t="e">
        <f t="shared" si="78"/>
        <v>#REF!</v>
      </c>
      <c r="T1093" s="168"/>
      <c r="U1093" s="168"/>
      <c r="V1093" s="168"/>
      <c r="W1093" s="169"/>
      <c r="X1093" s="221"/>
      <c r="Y1093" s="221"/>
      <c r="Z1093" s="221"/>
      <c r="AA1093" s="222"/>
      <c r="AB1093" s="221"/>
      <c r="AC1093" s="221"/>
      <c r="AD1093" s="221"/>
      <c r="AE1093" s="237"/>
      <c r="AF1093" s="168"/>
      <c r="AG1093" s="168"/>
      <c r="AH1093" s="168"/>
    </row>
    <row r="1094" spans="19:34" x14ac:dyDescent="0.2">
      <c r="S1094" s="226" t="e">
        <f t="shared" si="78"/>
        <v>#REF!</v>
      </c>
      <c r="T1094" s="168"/>
      <c r="U1094" s="168"/>
      <c r="V1094" s="168"/>
      <c r="W1094" s="169"/>
      <c r="X1094" s="221"/>
      <c r="Y1094" s="221"/>
      <c r="Z1094" s="221"/>
      <c r="AA1094" s="222"/>
      <c r="AB1094" s="221"/>
      <c r="AC1094" s="221"/>
      <c r="AD1094" s="221"/>
      <c r="AE1094" s="237"/>
      <c r="AF1094" s="168"/>
      <c r="AG1094" s="168"/>
      <c r="AH1094" s="168"/>
    </row>
    <row r="1095" spans="19:34" x14ac:dyDescent="0.2">
      <c r="S1095" s="226" t="e">
        <f t="shared" si="78"/>
        <v>#REF!</v>
      </c>
      <c r="T1095" s="168"/>
      <c r="U1095" s="168"/>
      <c r="V1095" s="168"/>
      <c r="W1095" s="169"/>
      <c r="X1095" s="221"/>
      <c r="Y1095" s="221"/>
      <c r="Z1095" s="221"/>
      <c r="AA1095" s="222"/>
      <c r="AB1095" s="221"/>
      <c r="AC1095" s="221"/>
      <c r="AD1095" s="221"/>
      <c r="AE1095" s="237"/>
      <c r="AF1095" s="168"/>
      <c r="AG1095" s="168"/>
      <c r="AH1095" s="168"/>
    </row>
    <row r="1096" spans="19:34" x14ac:dyDescent="0.2">
      <c r="S1096" s="226" t="e">
        <f t="shared" si="78"/>
        <v>#REF!</v>
      </c>
      <c r="T1096" s="168"/>
      <c r="U1096" s="168"/>
      <c r="V1096" s="168"/>
      <c r="W1096" s="169"/>
      <c r="X1096" s="221"/>
      <c r="Y1096" s="221"/>
      <c r="Z1096" s="221"/>
      <c r="AA1096" s="222"/>
      <c r="AB1096" s="221"/>
      <c r="AC1096" s="221"/>
      <c r="AD1096" s="221"/>
      <c r="AE1096" s="237"/>
      <c r="AF1096" s="168"/>
      <c r="AG1096" s="168"/>
      <c r="AH1096" s="168"/>
    </row>
    <row r="1097" spans="19:34" x14ac:dyDescent="0.2">
      <c r="S1097" s="226" t="e">
        <f t="shared" si="78"/>
        <v>#REF!</v>
      </c>
      <c r="T1097" s="168"/>
      <c r="U1097" s="168"/>
      <c r="V1097" s="168"/>
      <c r="W1097" s="169"/>
      <c r="X1097" s="221"/>
      <c r="Y1097" s="221"/>
      <c r="Z1097" s="221"/>
      <c r="AA1097" s="222"/>
      <c r="AB1097" s="221"/>
      <c r="AC1097" s="221"/>
      <c r="AD1097" s="221"/>
      <c r="AE1097" s="237"/>
      <c r="AF1097" s="168"/>
      <c r="AG1097" s="168"/>
      <c r="AH1097" s="168"/>
    </row>
    <row r="1098" spans="19:34" x14ac:dyDescent="0.2">
      <c r="S1098" s="226" t="e">
        <f t="shared" si="78"/>
        <v>#REF!</v>
      </c>
      <c r="T1098" s="168"/>
      <c r="U1098" s="168"/>
      <c r="V1098" s="168"/>
      <c r="W1098" s="169"/>
      <c r="X1098" s="221"/>
      <c r="Y1098" s="221"/>
      <c r="Z1098" s="221"/>
      <c r="AA1098" s="222"/>
      <c r="AB1098" s="221"/>
      <c r="AC1098" s="221"/>
      <c r="AD1098" s="221"/>
      <c r="AE1098" s="237"/>
      <c r="AF1098" s="168"/>
      <c r="AG1098" s="168"/>
      <c r="AH1098" s="168"/>
    </row>
    <row r="1099" spans="19:34" x14ac:dyDescent="0.2">
      <c r="S1099" s="226" t="e">
        <f t="shared" si="78"/>
        <v>#REF!</v>
      </c>
      <c r="T1099" s="168"/>
      <c r="U1099" s="168"/>
      <c r="V1099" s="168"/>
      <c r="W1099" s="169"/>
      <c r="X1099" s="221"/>
      <c r="Y1099" s="221"/>
      <c r="Z1099" s="221"/>
      <c r="AA1099" s="222"/>
      <c r="AB1099" s="221"/>
      <c r="AC1099" s="221"/>
      <c r="AD1099" s="221"/>
      <c r="AE1099" s="237"/>
      <c r="AF1099" s="168"/>
      <c r="AG1099" s="168"/>
      <c r="AH1099" s="168"/>
    </row>
    <row r="1100" spans="19:34" x14ac:dyDescent="0.2">
      <c r="S1100" s="226" t="e">
        <f t="shared" si="78"/>
        <v>#REF!</v>
      </c>
      <c r="T1100" s="168"/>
      <c r="U1100" s="168"/>
      <c r="V1100" s="168"/>
      <c r="W1100" s="169"/>
      <c r="X1100" s="221"/>
      <c r="Y1100" s="221"/>
      <c r="Z1100" s="221"/>
      <c r="AA1100" s="222"/>
      <c r="AB1100" s="221"/>
      <c r="AC1100" s="221"/>
      <c r="AD1100" s="221"/>
      <c r="AE1100" s="237"/>
      <c r="AF1100" s="168"/>
      <c r="AG1100" s="168"/>
      <c r="AH1100" s="168"/>
    </row>
    <row r="1101" spans="19:34" x14ac:dyDescent="0.2">
      <c r="S1101" s="226" t="e">
        <f t="shared" si="78"/>
        <v>#REF!</v>
      </c>
      <c r="T1101" s="168"/>
      <c r="U1101" s="168"/>
      <c r="V1101" s="168"/>
      <c r="W1101" s="169"/>
      <c r="X1101" s="221"/>
      <c r="Y1101" s="221"/>
      <c r="Z1101" s="221"/>
      <c r="AA1101" s="222"/>
      <c r="AB1101" s="221"/>
      <c r="AC1101" s="221"/>
      <c r="AD1101" s="221"/>
      <c r="AE1101" s="237"/>
      <c r="AF1101" s="168"/>
      <c r="AG1101" s="168"/>
      <c r="AH1101" s="168"/>
    </row>
    <row r="1102" spans="19:34" x14ac:dyDescent="0.2">
      <c r="S1102" s="226" t="e">
        <f t="shared" si="78"/>
        <v>#REF!</v>
      </c>
      <c r="T1102" s="168"/>
      <c r="U1102" s="168"/>
      <c r="V1102" s="168"/>
      <c r="W1102" s="169"/>
      <c r="X1102" s="221"/>
      <c r="Y1102" s="221"/>
      <c r="Z1102" s="221"/>
      <c r="AA1102" s="222"/>
      <c r="AB1102" s="221"/>
      <c r="AC1102" s="221"/>
      <c r="AD1102" s="221"/>
      <c r="AE1102" s="237"/>
      <c r="AF1102" s="168"/>
      <c r="AG1102" s="168"/>
      <c r="AH1102" s="168"/>
    </row>
    <row r="1103" spans="19:34" x14ac:dyDescent="0.2">
      <c r="S1103" s="226" t="e">
        <f t="shared" si="78"/>
        <v>#REF!</v>
      </c>
      <c r="T1103" s="168"/>
      <c r="U1103" s="168"/>
      <c r="V1103" s="168"/>
      <c r="W1103" s="169"/>
      <c r="X1103" s="221"/>
      <c r="Y1103" s="221"/>
      <c r="Z1103" s="221"/>
      <c r="AA1103" s="222"/>
      <c r="AB1103" s="221"/>
      <c r="AC1103" s="221"/>
      <c r="AD1103" s="221"/>
      <c r="AE1103" s="237"/>
      <c r="AF1103" s="168"/>
      <c r="AG1103" s="168"/>
      <c r="AH1103" s="168"/>
    </row>
    <row r="1104" spans="19:34" x14ac:dyDescent="0.2">
      <c r="S1104" s="226" t="e">
        <f t="shared" si="78"/>
        <v>#REF!</v>
      </c>
      <c r="T1104" s="168"/>
      <c r="U1104" s="168"/>
      <c r="V1104" s="168"/>
      <c r="W1104" s="169"/>
      <c r="X1104" s="221"/>
      <c r="Y1104" s="221"/>
      <c r="Z1104" s="221"/>
      <c r="AA1104" s="222"/>
      <c r="AB1104" s="221"/>
      <c r="AC1104" s="221"/>
      <c r="AD1104" s="221"/>
      <c r="AE1104" s="237"/>
      <c r="AF1104" s="168"/>
      <c r="AG1104" s="168"/>
      <c r="AH1104" s="168"/>
    </row>
    <row r="1105" spans="19:34" x14ac:dyDescent="0.2">
      <c r="S1105" s="226" t="e">
        <f t="shared" si="78"/>
        <v>#REF!</v>
      </c>
      <c r="T1105" s="168"/>
      <c r="U1105" s="168"/>
      <c r="V1105" s="168"/>
      <c r="W1105" s="169"/>
      <c r="X1105" s="221"/>
      <c r="Y1105" s="221"/>
      <c r="Z1105" s="221"/>
      <c r="AA1105" s="222"/>
      <c r="AB1105" s="221"/>
      <c r="AC1105" s="221"/>
      <c r="AD1105" s="221"/>
      <c r="AE1105" s="237"/>
      <c r="AF1105" s="168"/>
      <c r="AG1105" s="168"/>
      <c r="AH1105" s="168"/>
    </row>
    <row r="1106" spans="19:34" x14ac:dyDescent="0.2">
      <c r="S1106" s="226" t="e">
        <f t="shared" si="78"/>
        <v>#REF!</v>
      </c>
      <c r="T1106" s="168"/>
      <c r="U1106" s="168"/>
      <c r="V1106" s="168"/>
      <c r="W1106" s="169"/>
      <c r="X1106" s="221"/>
      <c r="Y1106" s="221"/>
      <c r="Z1106" s="221"/>
      <c r="AA1106" s="222"/>
      <c r="AB1106" s="221"/>
      <c r="AC1106" s="221"/>
      <c r="AD1106" s="221"/>
      <c r="AE1106" s="237"/>
      <c r="AF1106" s="168"/>
      <c r="AG1106" s="168"/>
      <c r="AH1106" s="168"/>
    </row>
    <row r="1107" spans="19:34" x14ac:dyDescent="0.2">
      <c r="S1107" s="226" t="e">
        <f t="shared" si="78"/>
        <v>#REF!</v>
      </c>
      <c r="T1107" s="168"/>
      <c r="U1107" s="168"/>
      <c r="V1107" s="168"/>
      <c r="W1107" s="169"/>
      <c r="X1107" s="221"/>
      <c r="Y1107" s="221"/>
      <c r="Z1107" s="221"/>
      <c r="AA1107" s="222"/>
      <c r="AB1107" s="221"/>
      <c r="AC1107" s="221"/>
      <c r="AD1107" s="221"/>
      <c r="AE1107" s="237"/>
      <c r="AF1107" s="168"/>
      <c r="AG1107" s="168"/>
      <c r="AH1107" s="168"/>
    </row>
    <row r="1108" spans="19:34" x14ac:dyDescent="0.2">
      <c r="S1108" s="226" t="e">
        <f t="shared" si="78"/>
        <v>#REF!</v>
      </c>
      <c r="T1108" s="168"/>
      <c r="U1108" s="168"/>
      <c r="V1108" s="168"/>
      <c r="W1108" s="169"/>
      <c r="X1108" s="221"/>
      <c r="Y1108" s="221"/>
      <c r="Z1108" s="221"/>
      <c r="AA1108" s="222"/>
      <c r="AB1108" s="221"/>
      <c r="AC1108" s="221"/>
      <c r="AD1108" s="221"/>
      <c r="AE1108" s="237"/>
      <c r="AF1108" s="168"/>
      <c r="AG1108" s="168"/>
      <c r="AH1108" s="168"/>
    </row>
    <row r="1109" spans="19:34" x14ac:dyDescent="0.2">
      <c r="S1109" s="226" t="e">
        <f t="shared" si="78"/>
        <v>#REF!</v>
      </c>
      <c r="T1109" s="168"/>
      <c r="U1109" s="168"/>
      <c r="V1109" s="168"/>
      <c r="W1109" s="169"/>
      <c r="X1109" s="221"/>
      <c r="Y1109" s="221"/>
      <c r="Z1109" s="221"/>
      <c r="AA1109" s="222"/>
      <c r="AB1109" s="221"/>
      <c r="AC1109" s="221"/>
      <c r="AD1109" s="221"/>
      <c r="AE1109" s="237"/>
      <c r="AF1109" s="168"/>
      <c r="AG1109" s="168"/>
      <c r="AH1109" s="168"/>
    </row>
    <row r="1110" spans="19:34" x14ac:dyDescent="0.2">
      <c r="S1110" s="226" t="e">
        <f t="shared" si="78"/>
        <v>#REF!</v>
      </c>
      <c r="T1110" s="168"/>
      <c r="U1110" s="168"/>
      <c r="V1110" s="168"/>
      <c r="W1110" s="169"/>
      <c r="X1110" s="221"/>
      <c r="Y1110" s="221"/>
      <c r="Z1110" s="221"/>
      <c r="AA1110" s="222"/>
      <c r="AB1110" s="221"/>
      <c r="AC1110" s="221"/>
      <c r="AD1110" s="221"/>
      <c r="AE1110" s="237"/>
      <c r="AF1110" s="168"/>
      <c r="AG1110" s="168"/>
      <c r="AH1110" s="168"/>
    </row>
    <row r="1111" spans="19:34" x14ac:dyDescent="0.2">
      <c r="S1111" s="226" t="e">
        <f t="shared" si="78"/>
        <v>#REF!</v>
      </c>
      <c r="T1111" s="168"/>
      <c r="U1111" s="168"/>
      <c r="V1111" s="168"/>
      <c r="W1111" s="169"/>
      <c r="X1111" s="221"/>
      <c r="Y1111" s="221"/>
      <c r="Z1111" s="221"/>
      <c r="AA1111" s="222"/>
      <c r="AB1111" s="221"/>
      <c r="AC1111" s="221"/>
      <c r="AD1111" s="221"/>
      <c r="AE1111" s="237"/>
      <c r="AF1111" s="168"/>
      <c r="AG1111" s="168"/>
      <c r="AH1111" s="168"/>
    </row>
    <row r="1112" spans="19:34" x14ac:dyDescent="0.2">
      <c r="S1112" s="226" t="e">
        <f t="shared" si="78"/>
        <v>#REF!</v>
      </c>
      <c r="T1112" s="168"/>
      <c r="U1112" s="168"/>
      <c r="V1112" s="168"/>
      <c r="W1112" s="169"/>
      <c r="X1112" s="221"/>
      <c r="Y1112" s="221"/>
      <c r="Z1112" s="221"/>
      <c r="AA1112" s="222"/>
      <c r="AB1112" s="221"/>
      <c r="AC1112" s="221"/>
      <c r="AD1112" s="221"/>
      <c r="AE1112" s="237"/>
      <c r="AF1112" s="168"/>
      <c r="AG1112" s="168"/>
      <c r="AH1112" s="168"/>
    </row>
    <row r="1113" spans="19:34" x14ac:dyDescent="0.2">
      <c r="S1113" s="226" t="e">
        <f t="shared" si="78"/>
        <v>#REF!</v>
      </c>
      <c r="T1113" s="168"/>
      <c r="U1113" s="168"/>
      <c r="V1113" s="168"/>
      <c r="W1113" s="169"/>
      <c r="X1113" s="221"/>
      <c r="Y1113" s="221"/>
      <c r="Z1113" s="221"/>
      <c r="AA1113" s="222"/>
      <c r="AB1113" s="221"/>
      <c r="AC1113" s="221"/>
      <c r="AD1113" s="221"/>
      <c r="AE1113" s="237"/>
      <c r="AF1113" s="168"/>
      <c r="AG1113" s="168"/>
      <c r="AH1113" s="168"/>
    </row>
    <row r="1114" spans="19:34" x14ac:dyDescent="0.2">
      <c r="S1114" s="226" t="e">
        <f t="shared" si="78"/>
        <v>#REF!</v>
      </c>
      <c r="T1114" s="168"/>
      <c r="U1114" s="168"/>
      <c r="V1114" s="168"/>
      <c r="W1114" s="169"/>
      <c r="X1114" s="221"/>
      <c r="Y1114" s="221"/>
      <c r="Z1114" s="221"/>
      <c r="AA1114" s="222"/>
      <c r="AB1114" s="221"/>
      <c r="AC1114" s="221"/>
      <c r="AD1114" s="221"/>
      <c r="AE1114" s="237"/>
      <c r="AF1114" s="168"/>
      <c r="AG1114" s="168"/>
      <c r="AH1114" s="168"/>
    </row>
    <row r="1115" spans="19:34" x14ac:dyDescent="0.2">
      <c r="S1115" s="226" t="e">
        <f t="shared" si="78"/>
        <v>#REF!</v>
      </c>
      <c r="T1115" s="168"/>
      <c r="U1115" s="168"/>
      <c r="V1115" s="168"/>
      <c r="W1115" s="169"/>
      <c r="X1115" s="221"/>
      <c r="Y1115" s="221"/>
      <c r="Z1115" s="221"/>
      <c r="AA1115" s="222"/>
      <c r="AB1115" s="221"/>
      <c r="AC1115" s="221"/>
      <c r="AD1115" s="221"/>
      <c r="AE1115" s="237"/>
      <c r="AF1115" s="168"/>
      <c r="AG1115" s="168"/>
      <c r="AH1115" s="168"/>
    </row>
    <row r="1116" spans="19:34" x14ac:dyDescent="0.2">
      <c r="S1116" s="226" t="e">
        <f t="shared" si="78"/>
        <v>#REF!</v>
      </c>
      <c r="T1116" s="168"/>
      <c r="U1116" s="168"/>
      <c r="V1116" s="168"/>
      <c r="W1116" s="169"/>
      <c r="X1116" s="221"/>
      <c r="Y1116" s="221"/>
      <c r="Z1116" s="221"/>
      <c r="AA1116" s="222"/>
      <c r="AB1116" s="221"/>
      <c r="AC1116" s="221"/>
      <c r="AD1116" s="221"/>
      <c r="AE1116" s="237"/>
      <c r="AF1116" s="168"/>
      <c r="AG1116" s="168"/>
      <c r="AH1116" s="168"/>
    </row>
    <row r="1117" spans="19:34" x14ac:dyDescent="0.2">
      <c r="S1117" s="226" t="e">
        <f t="shared" si="78"/>
        <v>#REF!</v>
      </c>
      <c r="T1117" s="168"/>
      <c r="U1117" s="168"/>
      <c r="V1117" s="168"/>
      <c r="W1117" s="169"/>
      <c r="X1117" s="221"/>
      <c r="Y1117" s="221"/>
      <c r="Z1117" s="221"/>
      <c r="AA1117" s="222"/>
      <c r="AB1117" s="221"/>
      <c r="AC1117" s="221"/>
      <c r="AD1117" s="221"/>
      <c r="AE1117" s="237"/>
      <c r="AF1117" s="168"/>
      <c r="AG1117" s="168"/>
      <c r="AH1117" s="168"/>
    </row>
    <row r="1118" spans="19:34" x14ac:dyDescent="0.2">
      <c r="S1118" s="226" t="e">
        <f t="shared" si="78"/>
        <v>#REF!</v>
      </c>
      <c r="T1118" s="168"/>
      <c r="U1118" s="168"/>
      <c r="V1118" s="168"/>
      <c r="W1118" s="169"/>
      <c r="X1118" s="221"/>
      <c r="Y1118" s="221"/>
      <c r="Z1118" s="221"/>
      <c r="AA1118" s="222"/>
      <c r="AB1118" s="221"/>
      <c r="AC1118" s="221"/>
      <c r="AD1118" s="221"/>
      <c r="AE1118" s="237"/>
      <c r="AF1118" s="168"/>
      <c r="AG1118" s="168"/>
      <c r="AH1118" s="168"/>
    </row>
    <row r="1119" spans="19:34" x14ac:dyDescent="0.2">
      <c r="S1119" s="226" t="e">
        <f t="shared" ref="S1119:S1182" si="79">MID(#REF!,2,7)</f>
        <v>#REF!</v>
      </c>
      <c r="T1119" s="168"/>
      <c r="U1119" s="168"/>
      <c r="V1119" s="168"/>
      <c r="W1119" s="169"/>
      <c r="X1119" s="221"/>
      <c r="Y1119" s="221"/>
      <c r="Z1119" s="221"/>
      <c r="AA1119" s="222"/>
      <c r="AB1119" s="221"/>
      <c r="AC1119" s="221"/>
      <c r="AD1119" s="221"/>
      <c r="AE1119" s="237"/>
      <c r="AF1119" s="168"/>
      <c r="AG1119" s="168"/>
      <c r="AH1119" s="168"/>
    </row>
    <row r="1120" spans="19:34" x14ac:dyDescent="0.2">
      <c r="S1120" s="226" t="e">
        <f t="shared" si="79"/>
        <v>#REF!</v>
      </c>
      <c r="T1120" s="168"/>
      <c r="U1120" s="168"/>
      <c r="V1120" s="168"/>
      <c r="W1120" s="169"/>
      <c r="X1120" s="221"/>
      <c r="Y1120" s="221"/>
      <c r="Z1120" s="221"/>
      <c r="AA1120" s="222"/>
      <c r="AB1120" s="221"/>
      <c r="AC1120" s="221"/>
      <c r="AD1120" s="221"/>
      <c r="AE1120" s="237"/>
      <c r="AF1120" s="168"/>
      <c r="AG1120" s="168"/>
      <c r="AH1120" s="168"/>
    </row>
    <row r="1121" spans="19:34" x14ac:dyDescent="0.2">
      <c r="S1121" s="226" t="e">
        <f t="shared" si="79"/>
        <v>#REF!</v>
      </c>
      <c r="T1121" s="168"/>
      <c r="U1121" s="168"/>
      <c r="V1121" s="168"/>
      <c r="W1121" s="169"/>
      <c r="X1121" s="221"/>
      <c r="Y1121" s="221"/>
      <c r="Z1121" s="221"/>
      <c r="AA1121" s="222"/>
      <c r="AB1121" s="221"/>
      <c r="AC1121" s="221"/>
      <c r="AD1121" s="221"/>
      <c r="AE1121" s="237"/>
      <c r="AF1121" s="168"/>
      <c r="AG1121" s="168"/>
      <c r="AH1121" s="168"/>
    </row>
    <row r="1122" spans="19:34" x14ac:dyDescent="0.2">
      <c r="S1122" s="226" t="e">
        <f t="shared" si="79"/>
        <v>#REF!</v>
      </c>
      <c r="T1122" s="168"/>
      <c r="U1122" s="168"/>
      <c r="V1122" s="168"/>
      <c r="W1122" s="169"/>
      <c r="X1122" s="221"/>
      <c r="Y1122" s="221"/>
      <c r="Z1122" s="221"/>
      <c r="AA1122" s="222"/>
      <c r="AB1122" s="221"/>
      <c r="AC1122" s="221"/>
      <c r="AD1122" s="221"/>
      <c r="AE1122" s="237"/>
      <c r="AF1122" s="168"/>
      <c r="AG1122" s="168"/>
      <c r="AH1122" s="168"/>
    </row>
    <row r="1123" spans="19:34" x14ac:dyDescent="0.2">
      <c r="S1123" s="226" t="e">
        <f t="shared" si="79"/>
        <v>#REF!</v>
      </c>
      <c r="T1123" s="168"/>
      <c r="U1123" s="168"/>
      <c r="V1123" s="168"/>
      <c r="W1123" s="169"/>
      <c r="X1123" s="221"/>
      <c r="Y1123" s="221"/>
      <c r="Z1123" s="221"/>
      <c r="AA1123" s="222"/>
      <c r="AB1123" s="221"/>
      <c r="AC1123" s="221"/>
      <c r="AD1123" s="221"/>
      <c r="AE1123" s="237"/>
      <c r="AF1123" s="168"/>
      <c r="AG1123" s="168"/>
      <c r="AH1123" s="168"/>
    </row>
    <row r="1124" spans="19:34" x14ac:dyDescent="0.2">
      <c r="S1124" s="226" t="e">
        <f t="shared" si="79"/>
        <v>#REF!</v>
      </c>
      <c r="T1124" s="168"/>
      <c r="U1124" s="168"/>
      <c r="V1124" s="168"/>
      <c r="W1124" s="169"/>
      <c r="X1124" s="221"/>
      <c r="Y1124" s="221"/>
      <c r="Z1124" s="221"/>
      <c r="AA1124" s="222"/>
      <c r="AB1124" s="221"/>
      <c r="AC1124" s="221"/>
      <c r="AD1124" s="221"/>
      <c r="AE1124" s="237"/>
      <c r="AF1124" s="168"/>
      <c r="AG1124" s="168"/>
      <c r="AH1124" s="168"/>
    </row>
    <row r="1125" spans="19:34" x14ac:dyDescent="0.2">
      <c r="S1125" s="226" t="e">
        <f t="shared" si="79"/>
        <v>#REF!</v>
      </c>
      <c r="T1125" s="168"/>
      <c r="U1125" s="168"/>
      <c r="V1125" s="168"/>
      <c r="W1125" s="169"/>
      <c r="X1125" s="221"/>
      <c r="Y1125" s="221"/>
      <c r="Z1125" s="221"/>
      <c r="AA1125" s="222"/>
      <c r="AB1125" s="221"/>
      <c r="AC1125" s="221"/>
      <c r="AD1125" s="221"/>
      <c r="AE1125" s="237"/>
      <c r="AF1125" s="168"/>
      <c r="AG1125" s="168"/>
      <c r="AH1125" s="168"/>
    </row>
    <row r="1126" spans="19:34" x14ac:dyDescent="0.2">
      <c r="S1126" s="226" t="e">
        <f t="shared" si="79"/>
        <v>#REF!</v>
      </c>
      <c r="T1126" s="168"/>
      <c r="U1126" s="168"/>
      <c r="V1126" s="168"/>
      <c r="W1126" s="169"/>
      <c r="X1126" s="221"/>
      <c r="Y1126" s="221"/>
      <c r="Z1126" s="221"/>
      <c r="AA1126" s="222"/>
      <c r="AB1126" s="221"/>
      <c r="AC1126" s="221"/>
      <c r="AD1126" s="221"/>
      <c r="AE1126" s="237"/>
      <c r="AF1126" s="168"/>
      <c r="AG1126" s="168"/>
      <c r="AH1126" s="168"/>
    </row>
    <row r="1127" spans="19:34" x14ac:dyDescent="0.2">
      <c r="S1127" s="226" t="e">
        <f t="shared" si="79"/>
        <v>#REF!</v>
      </c>
      <c r="T1127" s="168"/>
      <c r="U1127" s="168"/>
      <c r="V1127" s="168"/>
      <c r="W1127" s="169"/>
      <c r="X1127" s="221"/>
      <c r="Y1127" s="221"/>
      <c r="Z1127" s="221"/>
      <c r="AA1127" s="222"/>
      <c r="AB1127" s="221"/>
      <c r="AC1127" s="221"/>
      <c r="AD1127" s="221"/>
      <c r="AE1127" s="237"/>
      <c r="AF1127" s="168"/>
      <c r="AG1127" s="168"/>
      <c r="AH1127" s="168"/>
    </row>
    <row r="1128" spans="19:34" x14ac:dyDescent="0.2">
      <c r="S1128" s="226" t="e">
        <f t="shared" si="79"/>
        <v>#REF!</v>
      </c>
      <c r="T1128" s="168"/>
      <c r="U1128" s="168"/>
      <c r="V1128" s="168"/>
      <c r="W1128" s="169"/>
      <c r="X1128" s="221"/>
      <c r="Y1128" s="221"/>
      <c r="Z1128" s="221"/>
      <c r="AA1128" s="222"/>
      <c r="AB1128" s="221"/>
      <c r="AC1128" s="221"/>
      <c r="AD1128" s="221"/>
      <c r="AE1128" s="237"/>
      <c r="AF1128" s="168"/>
      <c r="AG1128" s="168"/>
      <c r="AH1128" s="168"/>
    </row>
    <row r="1129" spans="19:34" x14ac:dyDescent="0.2">
      <c r="S1129" s="226" t="e">
        <f t="shared" si="79"/>
        <v>#REF!</v>
      </c>
      <c r="T1129" s="168"/>
      <c r="U1129" s="168"/>
      <c r="V1129" s="168"/>
      <c r="W1129" s="169"/>
      <c r="X1129" s="221"/>
      <c r="Y1129" s="221"/>
      <c r="Z1129" s="221"/>
      <c r="AA1129" s="222"/>
      <c r="AB1129" s="221"/>
      <c r="AC1129" s="221"/>
      <c r="AD1129" s="221"/>
      <c r="AE1129" s="237"/>
      <c r="AF1129" s="168"/>
      <c r="AG1129" s="168"/>
      <c r="AH1129" s="168"/>
    </row>
    <row r="1130" spans="19:34" x14ac:dyDescent="0.2">
      <c r="S1130" s="226" t="e">
        <f t="shared" si="79"/>
        <v>#REF!</v>
      </c>
      <c r="T1130" s="168"/>
      <c r="U1130" s="168"/>
      <c r="V1130" s="168"/>
      <c r="W1130" s="169"/>
      <c r="X1130" s="221"/>
      <c r="Y1130" s="221"/>
      <c r="Z1130" s="221"/>
      <c r="AA1130" s="222"/>
      <c r="AB1130" s="221"/>
      <c r="AC1130" s="221"/>
      <c r="AD1130" s="221"/>
      <c r="AE1130" s="237"/>
      <c r="AF1130" s="168"/>
      <c r="AG1130" s="168"/>
      <c r="AH1130" s="168"/>
    </row>
    <row r="1131" spans="19:34" x14ac:dyDescent="0.2">
      <c r="S1131" s="226" t="e">
        <f t="shared" si="79"/>
        <v>#REF!</v>
      </c>
      <c r="T1131" s="168"/>
      <c r="U1131" s="168"/>
      <c r="V1131" s="168"/>
      <c r="W1131" s="169"/>
      <c r="X1131" s="221"/>
      <c r="Y1131" s="221"/>
      <c r="Z1131" s="221"/>
      <c r="AA1131" s="222"/>
      <c r="AB1131" s="221"/>
      <c r="AC1131" s="221"/>
      <c r="AD1131" s="221"/>
      <c r="AE1131" s="237"/>
      <c r="AF1131" s="168"/>
      <c r="AG1131" s="168"/>
      <c r="AH1131" s="168"/>
    </row>
    <row r="1132" spans="19:34" x14ac:dyDescent="0.2">
      <c r="S1132" s="226" t="e">
        <f t="shared" si="79"/>
        <v>#REF!</v>
      </c>
      <c r="T1132" s="168"/>
      <c r="U1132" s="168"/>
      <c r="V1132" s="168"/>
      <c r="W1132" s="169"/>
      <c r="X1132" s="221"/>
      <c r="Y1132" s="221"/>
      <c r="Z1132" s="221"/>
      <c r="AA1132" s="222"/>
      <c r="AB1132" s="221"/>
      <c r="AC1132" s="221"/>
      <c r="AD1132" s="221"/>
      <c r="AE1132" s="237"/>
      <c r="AF1132" s="168"/>
      <c r="AG1132" s="168"/>
      <c r="AH1132" s="168"/>
    </row>
    <row r="1133" spans="19:34" x14ac:dyDescent="0.2">
      <c r="S1133" s="226" t="e">
        <f t="shared" si="79"/>
        <v>#REF!</v>
      </c>
      <c r="T1133" s="168"/>
      <c r="U1133" s="168"/>
      <c r="V1133" s="168"/>
      <c r="W1133" s="169"/>
      <c r="X1133" s="221"/>
      <c r="Y1133" s="221"/>
      <c r="Z1133" s="221"/>
      <c r="AA1133" s="222"/>
      <c r="AB1133" s="221"/>
      <c r="AC1133" s="221"/>
      <c r="AD1133" s="221"/>
      <c r="AE1133" s="237"/>
      <c r="AF1133" s="168"/>
      <c r="AG1133" s="168"/>
      <c r="AH1133" s="168"/>
    </row>
    <row r="1134" spans="19:34" x14ac:dyDescent="0.2">
      <c r="S1134" s="226" t="e">
        <f t="shared" si="79"/>
        <v>#REF!</v>
      </c>
      <c r="T1134" s="168"/>
      <c r="U1134" s="168"/>
      <c r="V1134" s="168"/>
      <c r="W1134" s="169"/>
      <c r="X1134" s="221"/>
      <c r="Y1134" s="221"/>
      <c r="Z1134" s="221"/>
      <c r="AA1134" s="222"/>
      <c r="AB1134" s="221"/>
      <c r="AC1134" s="221"/>
      <c r="AD1134" s="221"/>
      <c r="AE1134" s="237"/>
      <c r="AF1134" s="168"/>
      <c r="AG1134" s="168"/>
      <c r="AH1134" s="168"/>
    </row>
    <row r="1135" spans="19:34" x14ac:dyDescent="0.2">
      <c r="S1135" s="226" t="e">
        <f t="shared" si="79"/>
        <v>#REF!</v>
      </c>
      <c r="T1135" s="168"/>
      <c r="U1135" s="168"/>
      <c r="V1135" s="168"/>
      <c r="W1135" s="169"/>
      <c r="X1135" s="221"/>
      <c r="Y1135" s="221"/>
      <c r="Z1135" s="221"/>
      <c r="AA1135" s="222"/>
      <c r="AB1135" s="221"/>
      <c r="AC1135" s="221"/>
      <c r="AD1135" s="221"/>
      <c r="AE1135" s="237"/>
      <c r="AF1135" s="168"/>
      <c r="AG1135" s="168"/>
      <c r="AH1135" s="168"/>
    </row>
    <row r="1136" spans="19:34" x14ac:dyDescent="0.2">
      <c r="S1136" s="226" t="e">
        <f t="shared" si="79"/>
        <v>#REF!</v>
      </c>
      <c r="T1136" s="168"/>
      <c r="U1136" s="168"/>
      <c r="V1136" s="168"/>
      <c r="W1136" s="169"/>
      <c r="X1136" s="221"/>
      <c r="Y1136" s="221"/>
      <c r="Z1136" s="221"/>
      <c r="AA1136" s="222"/>
      <c r="AB1136" s="221"/>
      <c r="AC1136" s="221"/>
      <c r="AD1136" s="221"/>
      <c r="AE1136" s="237"/>
      <c r="AF1136" s="168"/>
      <c r="AG1136" s="168"/>
      <c r="AH1136" s="168"/>
    </row>
    <row r="1137" spans="19:34" x14ac:dyDescent="0.2">
      <c r="S1137" s="226" t="e">
        <f t="shared" si="79"/>
        <v>#REF!</v>
      </c>
      <c r="T1137" s="168"/>
      <c r="U1137" s="168"/>
      <c r="V1137" s="168"/>
      <c r="W1137" s="169"/>
      <c r="X1137" s="221"/>
      <c r="Y1137" s="221"/>
      <c r="Z1137" s="221"/>
      <c r="AA1137" s="222"/>
      <c r="AB1137" s="221"/>
      <c r="AC1137" s="221"/>
      <c r="AD1137" s="221"/>
      <c r="AE1137" s="237"/>
      <c r="AF1137" s="168"/>
      <c r="AG1137" s="168"/>
      <c r="AH1137" s="168"/>
    </row>
    <row r="1138" spans="19:34" x14ac:dyDescent="0.2">
      <c r="S1138" s="226" t="e">
        <f t="shared" si="79"/>
        <v>#REF!</v>
      </c>
      <c r="T1138" s="168"/>
      <c r="U1138" s="168"/>
      <c r="V1138" s="168"/>
      <c r="W1138" s="169"/>
      <c r="X1138" s="221"/>
      <c r="Y1138" s="221"/>
      <c r="Z1138" s="221"/>
      <c r="AA1138" s="222"/>
      <c r="AB1138" s="221"/>
      <c r="AC1138" s="221"/>
      <c r="AD1138" s="221"/>
      <c r="AE1138" s="237"/>
      <c r="AF1138" s="168"/>
      <c r="AG1138" s="168"/>
      <c r="AH1138" s="168"/>
    </row>
    <row r="1139" spans="19:34" x14ac:dyDescent="0.2">
      <c r="S1139" s="226" t="e">
        <f t="shared" si="79"/>
        <v>#REF!</v>
      </c>
      <c r="T1139" s="168"/>
      <c r="U1139" s="168"/>
      <c r="V1139" s="168"/>
      <c r="W1139" s="169"/>
      <c r="X1139" s="221"/>
      <c r="Y1139" s="221"/>
      <c r="Z1139" s="221"/>
      <c r="AA1139" s="222"/>
      <c r="AB1139" s="221"/>
      <c r="AC1139" s="221"/>
      <c r="AD1139" s="221"/>
      <c r="AE1139" s="237"/>
      <c r="AF1139" s="168"/>
      <c r="AG1139" s="168"/>
      <c r="AH1139" s="168"/>
    </row>
    <row r="1140" spans="19:34" x14ac:dyDescent="0.2">
      <c r="S1140" s="226" t="e">
        <f t="shared" si="79"/>
        <v>#REF!</v>
      </c>
      <c r="T1140" s="168"/>
      <c r="U1140" s="168"/>
      <c r="V1140" s="168"/>
      <c r="W1140" s="169"/>
      <c r="X1140" s="221"/>
      <c r="Y1140" s="221"/>
      <c r="Z1140" s="221"/>
      <c r="AA1140" s="222"/>
      <c r="AB1140" s="221"/>
      <c r="AC1140" s="221"/>
      <c r="AD1140" s="221"/>
      <c r="AE1140" s="237"/>
      <c r="AF1140" s="168"/>
      <c r="AG1140" s="168"/>
      <c r="AH1140" s="168"/>
    </row>
    <row r="1141" spans="19:34" x14ac:dyDescent="0.2">
      <c r="S1141" s="226" t="e">
        <f t="shared" si="79"/>
        <v>#REF!</v>
      </c>
      <c r="T1141" s="168"/>
      <c r="U1141" s="168"/>
      <c r="V1141" s="168"/>
      <c r="W1141" s="169"/>
      <c r="X1141" s="221"/>
      <c r="Y1141" s="221"/>
      <c r="Z1141" s="221"/>
      <c r="AA1141" s="222"/>
      <c r="AB1141" s="221"/>
      <c r="AC1141" s="221"/>
      <c r="AD1141" s="221"/>
      <c r="AE1141" s="237"/>
      <c r="AF1141" s="168"/>
      <c r="AG1141" s="168"/>
      <c r="AH1141" s="168"/>
    </row>
    <row r="1142" spans="19:34" x14ac:dyDescent="0.2">
      <c r="S1142" s="226" t="e">
        <f t="shared" si="79"/>
        <v>#REF!</v>
      </c>
      <c r="T1142" s="168"/>
      <c r="U1142" s="168"/>
      <c r="V1142" s="168"/>
      <c r="W1142" s="169"/>
      <c r="X1142" s="221"/>
      <c r="Y1142" s="221"/>
      <c r="Z1142" s="221"/>
      <c r="AA1142" s="222"/>
      <c r="AB1142" s="221"/>
      <c r="AC1142" s="221"/>
      <c r="AD1142" s="221"/>
      <c r="AE1142" s="237"/>
      <c r="AF1142" s="168"/>
      <c r="AG1142" s="168"/>
      <c r="AH1142" s="168"/>
    </row>
    <row r="1143" spans="19:34" x14ac:dyDescent="0.2">
      <c r="S1143" s="226" t="e">
        <f t="shared" si="79"/>
        <v>#REF!</v>
      </c>
      <c r="T1143" s="168"/>
      <c r="U1143" s="168"/>
      <c r="V1143" s="168"/>
      <c r="W1143" s="169"/>
      <c r="X1143" s="221"/>
      <c r="Y1143" s="221"/>
      <c r="Z1143" s="221"/>
      <c r="AA1143" s="222"/>
      <c r="AB1143" s="221"/>
      <c r="AC1143" s="221"/>
      <c r="AD1143" s="221"/>
      <c r="AE1143" s="237"/>
      <c r="AF1143" s="168"/>
      <c r="AG1143" s="168"/>
      <c r="AH1143" s="168"/>
    </row>
    <row r="1144" spans="19:34" x14ac:dyDescent="0.2">
      <c r="S1144" s="226" t="e">
        <f t="shared" si="79"/>
        <v>#REF!</v>
      </c>
      <c r="T1144" s="168"/>
      <c r="U1144" s="168"/>
      <c r="V1144" s="168"/>
      <c r="W1144" s="169"/>
      <c r="X1144" s="221"/>
      <c r="Y1144" s="221"/>
      <c r="Z1144" s="221"/>
      <c r="AA1144" s="222"/>
      <c r="AB1144" s="221"/>
      <c r="AC1144" s="221"/>
      <c r="AD1144" s="221"/>
      <c r="AE1144" s="237"/>
      <c r="AF1144" s="168"/>
      <c r="AG1144" s="168"/>
      <c r="AH1144" s="168"/>
    </row>
    <row r="1145" spans="19:34" x14ac:dyDescent="0.2">
      <c r="S1145" s="226" t="e">
        <f t="shared" si="79"/>
        <v>#REF!</v>
      </c>
      <c r="T1145" s="168"/>
      <c r="U1145" s="168"/>
      <c r="V1145" s="168"/>
      <c r="W1145" s="169"/>
      <c r="X1145" s="221"/>
      <c r="Y1145" s="221"/>
      <c r="Z1145" s="221"/>
      <c r="AA1145" s="222"/>
      <c r="AB1145" s="221"/>
      <c r="AC1145" s="221"/>
      <c r="AD1145" s="221"/>
      <c r="AE1145" s="237"/>
      <c r="AF1145" s="168"/>
      <c r="AG1145" s="168"/>
      <c r="AH1145" s="168"/>
    </row>
    <row r="1146" spans="19:34" x14ac:dyDescent="0.2">
      <c r="S1146" s="226" t="e">
        <f t="shared" si="79"/>
        <v>#REF!</v>
      </c>
      <c r="T1146" s="168"/>
      <c r="U1146" s="168"/>
      <c r="V1146" s="168"/>
      <c r="W1146" s="169"/>
      <c r="X1146" s="221"/>
      <c r="Y1146" s="221"/>
      <c r="Z1146" s="221"/>
      <c r="AA1146" s="222"/>
      <c r="AB1146" s="221"/>
      <c r="AC1146" s="221"/>
      <c r="AD1146" s="221"/>
      <c r="AE1146" s="237"/>
      <c r="AF1146" s="168"/>
      <c r="AG1146" s="168"/>
      <c r="AH1146" s="168"/>
    </row>
    <row r="1147" spans="19:34" x14ac:dyDescent="0.2">
      <c r="S1147" s="226" t="e">
        <f t="shared" si="79"/>
        <v>#REF!</v>
      </c>
      <c r="T1147" s="168"/>
      <c r="U1147" s="168"/>
      <c r="V1147" s="168"/>
      <c r="W1147" s="169"/>
      <c r="X1147" s="221"/>
      <c r="Y1147" s="221"/>
      <c r="Z1147" s="221"/>
      <c r="AA1147" s="222"/>
      <c r="AB1147" s="221"/>
      <c r="AC1147" s="221"/>
      <c r="AD1147" s="221"/>
      <c r="AE1147" s="237"/>
      <c r="AF1147" s="168"/>
      <c r="AG1147" s="168"/>
      <c r="AH1147" s="168"/>
    </row>
    <row r="1148" spans="19:34" x14ac:dyDescent="0.2">
      <c r="S1148" s="226" t="e">
        <f t="shared" si="79"/>
        <v>#REF!</v>
      </c>
      <c r="T1148" s="168"/>
      <c r="U1148" s="168"/>
      <c r="V1148" s="168"/>
      <c r="W1148" s="169"/>
      <c r="X1148" s="221"/>
      <c r="Y1148" s="221"/>
      <c r="Z1148" s="221"/>
      <c r="AA1148" s="222"/>
      <c r="AB1148" s="221"/>
      <c r="AC1148" s="221"/>
      <c r="AD1148" s="221"/>
      <c r="AE1148" s="237"/>
      <c r="AF1148" s="168"/>
      <c r="AG1148" s="168"/>
      <c r="AH1148" s="168"/>
    </row>
    <row r="1149" spans="19:34" x14ac:dyDescent="0.2">
      <c r="S1149" s="226" t="e">
        <f t="shared" si="79"/>
        <v>#REF!</v>
      </c>
      <c r="T1149" s="168"/>
      <c r="U1149" s="168"/>
      <c r="V1149" s="168"/>
      <c r="W1149" s="169"/>
      <c r="X1149" s="221"/>
      <c r="Y1149" s="221"/>
      <c r="Z1149" s="221"/>
      <c r="AA1149" s="222"/>
      <c r="AB1149" s="221"/>
      <c r="AC1149" s="221"/>
      <c r="AD1149" s="221"/>
      <c r="AE1149" s="237"/>
      <c r="AF1149" s="168"/>
      <c r="AG1149" s="168"/>
      <c r="AH1149" s="168"/>
    </row>
    <row r="1150" spans="19:34" x14ac:dyDescent="0.2">
      <c r="S1150" s="226" t="e">
        <f t="shared" si="79"/>
        <v>#REF!</v>
      </c>
      <c r="T1150" s="168"/>
      <c r="U1150" s="168"/>
      <c r="V1150" s="168"/>
      <c r="W1150" s="169"/>
      <c r="X1150" s="221"/>
      <c r="Y1150" s="221"/>
      <c r="Z1150" s="221"/>
      <c r="AA1150" s="222"/>
      <c r="AB1150" s="221"/>
      <c r="AC1150" s="221"/>
      <c r="AD1150" s="221"/>
      <c r="AE1150" s="237"/>
      <c r="AF1150" s="168"/>
      <c r="AG1150" s="168"/>
      <c r="AH1150" s="168"/>
    </row>
    <row r="1151" spans="19:34" x14ac:dyDescent="0.2">
      <c r="S1151" s="226" t="e">
        <f t="shared" si="79"/>
        <v>#REF!</v>
      </c>
      <c r="T1151" s="168"/>
      <c r="U1151" s="168"/>
      <c r="V1151" s="168"/>
      <c r="W1151" s="169"/>
      <c r="X1151" s="221"/>
      <c r="Y1151" s="221"/>
      <c r="Z1151" s="221"/>
      <c r="AA1151" s="222"/>
      <c r="AB1151" s="221"/>
      <c r="AC1151" s="221"/>
      <c r="AD1151" s="221"/>
      <c r="AE1151" s="237"/>
      <c r="AF1151" s="168"/>
      <c r="AG1151" s="168"/>
      <c r="AH1151" s="168"/>
    </row>
    <row r="1152" spans="19:34" x14ac:dyDescent="0.2">
      <c r="S1152" s="226" t="e">
        <f t="shared" si="79"/>
        <v>#REF!</v>
      </c>
      <c r="T1152" s="168"/>
      <c r="U1152" s="168"/>
      <c r="V1152" s="168"/>
      <c r="W1152" s="169"/>
      <c r="X1152" s="221"/>
      <c r="Y1152" s="221"/>
      <c r="Z1152" s="221"/>
      <c r="AA1152" s="222"/>
      <c r="AB1152" s="221"/>
      <c r="AC1152" s="221"/>
      <c r="AD1152" s="221"/>
      <c r="AE1152" s="237"/>
      <c r="AF1152" s="168"/>
      <c r="AG1152" s="168"/>
      <c r="AH1152" s="168"/>
    </row>
    <row r="1153" spans="19:34" x14ac:dyDescent="0.2">
      <c r="S1153" s="226" t="e">
        <f t="shared" si="79"/>
        <v>#REF!</v>
      </c>
      <c r="T1153" s="168"/>
      <c r="U1153" s="168"/>
      <c r="V1153" s="168"/>
      <c r="W1153" s="169"/>
      <c r="X1153" s="221"/>
      <c r="Y1153" s="221"/>
      <c r="Z1153" s="221"/>
      <c r="AA1153" s="222"/>
      <c r="AB1153" s="221"/>
      <c r="AC1153" s="221"/>
      <c r="AD1153" s="221"/>
      <c r="AE1153" s="237"/>
      <c r="AF1153" s="168"/>
      <c r="AG1153" s="168"/>
      <c r="AH1153" s="168"/>
    </row>
    <row r="1154" spans="19:34" x14ac:dyDescent="0.2">
      <c r="S1154" s="226" t="e">
        <f t="shared" si="79"/>
        <v>#REF!</v>
      </c>
      <c r="T1154" s="168"/>
      <c r="U1154" s="168"/>
      <c r="V1154" s="168"/>
      <c r="W1154" s="169"/>
      <c r="X1154" s="221"/>
      <c r="Y1154" s="221"/>
      <c r="Z1154" s="221"/>
      <c r="AA1154" s="222"/>
      <c r="AB1154" s="221"/>
      <c r="AC1154" s="221"/>
      <c r="AD1154" s="221"/>
      <c r="AE1154" s="237"/>
      <c r="AF1154" s="168"/>
      <c r="AG1154" s="168"/>
      <c r="AH1154" s="168"/>
    </row>
    <row r="1155" spans="19:34" x14ac:dyDescent="0.2">
      <c r="S1155" s="226" t="e">
        <f t="shared" si="79"/>
        <v>#REF!</v>
      </c>
      <c r="T1155" s="168"/>
      <c r="U1155" s="168"/>
      <c r="V1155" s="168"/>
      <c r="W1155" s="169"/>
      <c r="X1155" s="221"/>
      <c r="Y1155" s="221"/>
      <c r="Z1155" s="221"/>
      <c r="AA1155" s="222"/>
      <c r="AB1155" s="221"/>
      <c r="AC1155" s="221"/>
      <c r="AD1155" s="221"/>
      <c r="AE1155" s="237"/>
      <c r="AF1155" s="168"/>
      <c r="AG1155" s="168"/>
      <c r="AH1155" s="168"/>
    </row>
    <row r="1156" spans="19:34" x14ac:dyDescent="0.2">
      <c r="S1156" s="226" t="e">
        <f t="shared" si="79"/>
        <v>#REF!</v>
      </c>
      <c r="T1156" s="168"/>
      <c r="U1156" s="168"/>
      <c r="V1156" s="168"/>
      <c r="W1156" s="169"/>
      <c r="X1156" s="221"/>
      <c r="Y1156" s="221"/>
      <c r="Z1156" s="221"/>
      <c r="AA1156" s="222"/>
      <c r="AB1156" s="221"/>
      <c r="AC1156" s="221"/>
      <c r="AD1156" s="221"/>
      <c r="AE1156" s="237"/>
      <c r="AF1156" s="168"/>
      <c r="AG1156" s="168"/>
      <c r="AH1156" s="168"/>
    </row>
    <row r="1157" spans="19:34" x14ac:dyDescent="0.2">
      <c r="S1157" s="226" t="e">
        <f t="shared" si="79"/>
        <v>#REF!</v>
      </c>
      <c r="T1157" s="168"/>
      <c r="U1157" s="168"/>
      <c r="V1157" s="168"/>
      <c r="W1157" s="169"/>
      <c r="X1157" s="221"/>
      <c r="Y1157" s="221"/>
      <c r="Z1157" s="221"/>
      <c r="AA1157" s="222"/>
      <c r="AB1157" s="221"/>
      <c r="AC1157" s="221"/>
      <c r="AD1157" s="221"/>
      <c r="AE1157" s="237"/>
      <c r="AF1157" s="168"/>
      <c r="AG1157" s="168"/>
      <c r="AH1157" s="168"/>
    </row>
    <row r="1158" spans="19:34" x14ac:dyDescent="0.2">
      <c r="S1158" s="226" t="e">
        <f t="shared" si="79"/>
        <v>#REF!</v>
      </c>
      <c r="T1158" s="168"/>
      <c r="U1158" s="168"/>
      <c r="V1158" s="168"/>
      <c r="W1158" s="169"/>
      <c r="X1158" s="221"/>
      <c r="Y1158" s="221"/>
      <c r="Z1158" s="221"/>
      <c r="AA1158" s="222"/>
      <c r="AB1158" s="221"/>
      <c r="AC1158" s="221"/>
      <c r="AD1158" s="221"/>
      <c r="AE1158" s="237"/>
      <c r="AF1158" s="168"/>
      <c r="AG1158" s="168"/>
      <c r="AH1158" s="168"/>
    </row>
    <row r="1159" spans="19:34" x14ac:dyDescent="0.2">
      <c r="S1159" s="226" t="e">
        <f t="shared" si="79"/>
        <v>#REF!</v>
      </c>
      <c r="T1159" s="168"/>
      <c r="U1159" s="168"/>
      <c r="V1159" s="168"/>
      <c r="W1159" s="169"/>
      <c r="X1159" s="221"/>
      <c r="Y1159" s="221"/>
      <c r="Z1159" s="221"/>
      <c r="AA1159" s="222"/>
      <c r="AB1159" s="221"/>
      <c r="AC1159" s="221"/>
      <c r="AD1159" s="221"/>
      <c r="AE1159" s="237"/>
      <c r="AF1159" s="168"/>
      <c r="AG1159" s="168"/>
      <c r="AH1159" s="168"/>
    </row>
    <row r="1160" spans="19:34" x14ac:dyDescent="0.2">
      <c r="S1160" s="226" t="e">
        <f t="shared" si="79"/>
        <v>#REF!</v>
      </c>
      <c r="T1160" s="168"/>
      <c r="U1160" s="168"/>
      <c r="V1160" s="168"/>
      <c r="W1160" s="169"/>
      <c r="X1160" s="221"/>
      <c r="Y1160" s="221"/>
      <c r="Z1160" s="221"/>
      <c r="AA1160" s="222"/>
      <c r="AB1160" s="221"/>
      <c r="AC1160" s="221"/>
      <c r="AD1160" s="221"/>
      <c r="AE1160" s="237"/>
      <c r="AF1160" s="168"/>
      <c r="AG1160" s="168"/>
      <c r="AH1160" s="168"/>
    </row>
    <row r="1161" spans="19:34" x14ac:dyDescent="0.2">
      <c r="S1161" s="226" t="e">
        <f t="shared" si="79"/>
        <v>#REF!</v>
      </c>
      <c r="T1161" s="168"/>
      <c r="U1161" s="168"/>
      <c r="V1161" s="168"/>
      <c r="W1161" s="169"/>
      <c r="X1161" s="221"/>
      <c r="Y1161" s="221"/>
      <c r="Z1161" s="221"/>
      <c r="AA1161" s="222"/>
      <c r="AB1161" s="221"/>
      <c r="AC1161" s="221"/>
      <c r="AD1161" s="221"/>
      <c r="AE1161" s="237"/>
      <c r="AF1161" s="168"/>
      <c r="AG1161" s="168"/>
      <c r="AH1161" s="168"/>
    </row>
    <row r="1162" spans="19:34" x14ac:dyDescent="0.2">
      <c r="S1162" s="226" t="e">
        <f t="shared" si="79"/>
        <v>#REF!</v>
      </c>
      <c r="T1162" s="168"/>
      <c r="U1162" s="168"/>
      <c r="V1162" s="168"/>
      <c r="W1162" s="169"/>
      <c r="X1162" s="221"/>
      <c r="Y1162" s="221"/>
      <c r="Z1162" s="221"/>
      <c r="AA1162" s="222"/>
      <c r="AB1162" s="221"/>
      <c r="AC1162" s="221"/>
      <c r="AD1162" s="221"/>
      <c r="AE1162" s="237"/>
      <c r="AF1162" s="168"/>
      <c r="AG1162" s="168"/>
      <c r="AH1162" s="168"/>
    </row>
    <row r="1163" spans="19:34" x14ac:dyDescent="0.2">
      <c r="S1163" s="226" t="e">
        <f t="shared" si="79"/>
        <v>#REF!</v>
      </c>
      <c r="T1163" s="168"/>
      <c r="U1163" s="168"/>
      <c r="V1163" s="168"/>
      <c r="W1163" s="169"/>
      <c r="X1163" s="221"/>
      <c r="Y1163" s="221"/>
      <c r="Z1163" s="221"/>
      <c r="AA1163" s="222"/>
      <c r="AB1163" s="221"/>
      <c r="AC1163" s="221"/>
      <c r="AD1163" s="221"/>
      <c r="AE1163" s="237"/>
      <c r="AF1163" s="168"/>
      <c r="AG1163" s="168"/>
      <c r="AH1163" s="168"/>
    </row>
    <row r="1164" spans="19:34" x14ac:dyDescent="0.2">
      <c r="S1164" s="226" t="e">
        <f t="shared" si="79"/>
        <v>#REF!</v>
      </c>
      <c r="T1164" s="168"/>
      <c r="U1164" s="168"/>
      <c r="V1164" s="168"/>
      <c r="W1164" s="169"/>
      <c r="X1164" s="221"/>
      <c r="Y1164" s="221"/>
      <c r="Z1164" s="221"/>
      <c r="AA1164" s="222"/>
      <c r="AB1164" s="221"/>
      <c r="AC1164" s="221"/>
      <c r="AD1164" s="221"/>
      <c r="AE1164" s="237"/>
      <c r="AF1164" s="168"/>
      <c r="AG1164" s="168"/>
      <c r="AH1164" s="168"/>
    </row>
    <row r="1165" spans="19:34" x14ac:dyDescent="0.2">
      <c r="S1165" s="226" t="e">
        <f t="shared" si="79"/>
        <v>#REF!</v>
      </c>
      <c r="T1165" s="168"/>
      <c r="U1165" s="168"/>
      <c r="V1165" s="168"/>
      <c r="W1165" s="169"/>
      <c r="X1165" s="221"/>
      <c r="Y1165" s="221"/>
      <c r="Z1165" s="221"/>
      <c r="AA1165" s="222"/>
      <c r="AB1165" s="221"/>
      <c r="AC1165" s="221"/>
      <c r="AD1165" s="221"/>
      <c r="AE1165" s="237"/>
      <c r="AF1165" s="168"/>
      <c r="AG1165" s="168"/>
      <c r="AH1165" s="168"/>
    </row>
    <row r="1166" spans="19:34" x14ac:dyDescent="0.2">
      <c r="S1166" s="226" t="e">
        <f t="shared" si="79"/>
        <v>#REF!</v>
      </c>
      <c r="T1166" s="168"/>
      <c r="U1166" s="168"/>
      <c r="V1166" s="168"/>
      <c r="W1166" s="169"/>
      <c r="X1166" s="221"/>
      <c r="Y1166" s="221"/>
      <c r="Z1166" s="221"/>
      <c r="AA1166" s="222"/>
      <c r="AB1166" s="221"/>
      <c r="AC1166" s="221"/>
      <c r="AD1166" s="221"/>
      <c r="AE1166" s="237"/>
      <c r="AF1166" s="168"/>
      <c r="AG1166" s="168"/>
      <c r="AH1166" s="168"/>
    </row>
    <row r="1167" spans="19:34" x14ac:dyDescent="0.2">
      <c r="S1167" s="226" t="e">
        <f t="shared" si="79"/>
        <v>#REF!</v>
      </c>
      <c r="T1167" s="168"/>
      <c r="U1167" s="168"/>
      <c r="V1167" s="168"/>
      <c r="W1167" s="169"/>
      <c r="X1167" s="221"/>
      <c r="Y1167" s="221"/>
      <c r="Z1167" s="221"/>
      <c r="AA1167" s="222"/>
      <c r="AB1167" s="221"/>
      <c r="AC1167" s="221"/>
      <c r="AD1167" s="221"/>
      <c r="AE1167" s="237"/>
      <c r="AF1167" s="168"/>
      <c r="AG1167" s="168"/>
      <c r="AH1167" s="168"/>
    </row>
    <row r="1168" spans="19:34" x14ac:dyDescent="0.2">
      <c r="S1168" s="226" t="e">
        <f t="shared" si="79"/>
        <v>#REF!</v>
      </c>
      <c r="T1168" s="168"/>
      <c r="U1168" s="168"/>
      <c r="V1168" s="168"/>
      <c r="W1168" s="169"/>
      <c r="X1168" s="221"/>
      <c r="Y1168" s="221"/>
      <c r="Z1168" s="221"/>
      <c r="AA1168" s="222"/>
      <c r="AB1168" s="221"/>
      <c r="AC1168" s="221"/>
      <c r="AD1168" s="221"/>
      <c r="AE1168" s="237"/>
      <c r="AF1168" s="168"/>
      <c r="AG1168" s="168"/>
      <c r="AH1168" s="168"/>
    </row>
    <row r="1169" spans="19:34" x14ac:dyDescent="0.2">
      <c r="S1169" s="226" t="e">
        <f t="shared" si="79"/>
        <v>#REF!</v>
      </c>
      <c r="T1169" s="168"/>
      <c r="U1169" s="168"/>
      <c r="V1169" s="168"/>
      <c r="W1169" s="169"/>
      <c r="X1169" s="221"/>
      <c r="Y1169" s="221"/>
      <c r="Z1169" s="221"/>
      <c r="AA1169" s="222"/>
      <c r="AB1169" s="221"/>
      <c r="AC1169" s="221"/>
      <c r="AD1169" s="221"/>
      <c r="AE1169" s="237"/>
      <c r="AF1169" s="168"/>
      <c r="AG1169" s="168"/>
      <c r="AH1169" s="168"/>
    </row>
    <row r="1170" spans="19:34" x14ac:dyDescent="0.2">
      <c r="S1170" s="226" t="e">
        <f t="shared" si="79"/>
        <v>#REF!</v>
      </c>
      <c r="T1170" s="168"/>
      <c r="U1170" s="168"/>
      <c r="V1170" s="168"/>
      <c r="W1170" s="169"/>
      <c r="X1170" s="221"/>
      <c r="Y1170" s="221"/>
      <c r="Z1170" s="221"/>
      <c r="AA1170" s="222"/>
      <c r="AB1170" s="221"/>
      <c r="AC1170" s="221"/>
      <c r="AD1170" s="221"/>
      <c r="AE1170" s="237"/>
      <c r="AF1170" s="168"/>
      <c r="AG1170" s="168"/>
      <c r="AH1170" s="168"/>
    </row>
    <row r="1171" spans="19:34" x14ac:dyDescent="0.2">
      <c r="S1171" s="226" t="e">
        <f t="shared" si="79"/>
        <v>#REF!</v>
      </c>
      <c r="T1171" s="168"/>
      <c r="U1171" s="168"/>
      <c r="V1171" s="168"/>
      <c r="W1171" s="169"/>
      <c r="X1171" s="221"/>
      <c r="Y1171" s="221"/>
      <c r="Z1171" s="221"/>
      <c r="AA1171" s="222"/>
      <c r="AB1171" s="221"/>
      <c r="AC1171" s="221"/>
      <c r="AD1171" s="221"/>
      <c r="AE1171" s="237"/>
      <c r="AF1171" s="168"/>
      <c r="AG1171" s="168"/>
      <c r="AH1171" s="168"/>
    </row>
    <row r="1172" spans="19:34" x14ac:dyDescent="0.2">
      <c r="S1172" s="226" t="e">
        <f t="shared" si="79"/>
        <v>#REF!</v>
      </c>
      <c r="T1172" s="168"/>
      <c r="U1172" s="168"/>
      <c r="V1172" s="168"/>
      <c r="W1172" s="169"/>
      <c r="X1172" s="221"/>
      <c r="Y1172" s="221"/>
      <c r="Z1172" s="221"/>
      <c r="AA1172" s="222"/>
      <c r="AB1172" s="221"/>
      <c r="AC1172" s="221"/>
      <c r="AD1172" s="221"/>
      <c r="AE1172" s="237"/>
      <c r="AF1172" s="168"/>
      <c r="AG1172" s="168"/>
      <c r="AH1172" s="168"/>
    </row>
    <row r="1173" spans="19:34" x14ac:dyDescent="0.2">
      <c r="S1173" s="226" t="e">
        <f t="shared" si="79"/>
        <v>#REF!</v>
      </c>
      <c r="T1173" s="168"/>
      <c r="U1173" s="168"/>
      <c r="V1173" s="168"/>
      <c r="W1173" s="169"/>
      <c r="X1173" s="221"/>
      <c r="Y1173" s="221"/>
      <c r="Z1173" s="221"/>
      <c r="AA1173" s="222"/>
      <c r="AB1173" s="221"/>
      <c r="AC1173" s="221"/>
      <c r="AD1173" s="221"/>
      <c r="AE1173" s="237"/>
      <c r="AF1173" s="168"/>
      <c r="AG1173" s="168"/>
      <c r="AH1173" s="168"/>
    </row>
    <row r="1174" spans="19:34" x14ac:dyDescent="0.2">
      <c r="S1174" s="226" t="e">
        <f t="shared" si="79"/>
        <v>#REF!</v>
      </c>
      <c r="T1174" s="168"/>
      <c r="U1174" s="168"/>
      <c r="V1174" s="168"/>
      <c r="W1174" s="169"/>
      <c r="X1174" s="221"/>
      <c r="Y1174" s="221"/>
      <c r="Z1174" s="221"/>
      <c r="AA1174" s="222"/>
      <c r="AB1174" s="221"/>
      <c r="AC1174" s="221"/>
      <c r="AD1174" s="221"/>
      <c r="AE1174" s="237"/>
      <c r="AF1174" s="168"/>
      <c r="AG1174" s="168"/>
      <c r="AH1174" s="168"/>
    </row>
    <row r="1175" spans="19:34" x14ac:dyDescent="0.2">
      <c r="S1175" s="226" t="e">
        <f t="shared" si="79"/>
        <v>#REF!</v>
      </c>
      <c r="T1175" s="168"/>
      <c r="U1175" s="168"/>
      <c r="V1175" s="168"/>
      <c r="W1175" s="169"/>
      <c r="X1175" s="221"/>
      <c r="Y1175" s="221"/>
      <c r="Z1175" s="221"/>
      <c r="AA1175" s="222"/>
      <c r="AB1175" s="221"/>
      <c r="AC1175" s="221"/>
      <c r="AD1175" s="221"/>
      <c r="AE1175" s="237"/>
      <c r="AF1175" s="168"/>
      <c r="AG1175" s="168"/>
      <c r="AH1175" s="168"/>
    </row>
    <row r="1176" spans="19:34" x14ac:dyDescent="0.2">
      <c r="S1176" s="226" t="e">
        <f t="shared" si="79"/>
        <v>#REF!</v>
      </c>
      <c r="T1176" s="168"/>
      <c r="U1176" s="168"/>
      <c r="V1176" s="168"/>
      <c r="W1176" s="169"/>
      <c r="X1176" s="221"/>
      <c r="Y1176" s="221"/>
      <c r="Z1176" s="221"/>
      <c r="AA1176" s="222"/>
      <c r="AB1176" s="221"/>
      <c r="AC1176" s="221"/>
      <c r="AD1176" s="221"/>
      <c r="AE1176" s="237"/>
      <c r="AF1176" s="168"/>
      <c r="AG1176" s="168"/>
      <c r="AH1176" s="168"/>
    </row>
    <row r="1177" spans="19:34" x14ac:dyDescent="0.2">
      <c r="S1177" s="226" t="e">
        <f t="shared" si="79"/>
        <v>#REF!</v>
      </c>
      <c r="T1177" s="168"/>
      <c r="U1177" s="168"/>
      <c r="V1177" s="168"/>
      <c r="W1177" s="169"/>
      <c r="X1177" s="221"/>
      <c r="Y1177" s="221"/>
      <c r="Z1177" s="221"/>
      <c r="AA1177" s="222"/>
      <c r="AB1177" s="221"/>
      <c r="AC1177" s="221"/>
      <c r="AD1177" s="221"/>
      <c r="AE1177" s="237"/>
      <c r="AF1177" s="168"/>
      <c r="AG1177" s="168"/>
      <c r="AH1177" s="168"/>
    </row>
    <row r="1178" spans="19:34" x14ac:dyDescent="0.2">
      <c r="S1178" s="226" t="e">
        <f t="shared" si="79"/>
        <v>#REF!</v>
      </c>
      <c r="T1178" s="168"/>
      <c r="U1178" s="168"/>
      <c r="V1178" s="168"/>
      <c r="W1178" s="169"/>
      <c r="X1178" s="221"/>
      <c r="Y1178" s="221"/>
      <c r="Z1178" s="221"/>
      <c r="AA1178" s="222"/>
      <c r="AB1178" s="221"/>
      <c r="AC1178" s="221"/>
      <c r="AD1178" s="221"/>
      <c r="AE1178" s="237"/>
      <c r="AF1178" s="168"/>
      <c r="AG1178" s="168"/>
      <c r="AH1178" s="168"/>
    </row>
    <row r="1179" spans="19:34" x14ac:dyDescent="0.2">
      <c r="S1179" s="226" t="e">
        <f t="shared" si="79"/>
        <v>#REF!</v>
      </c>
      <c r="T1179" s="168"/>
      <c r="U1179" s="168"/>
      <c r="V1179" s="168"/>
      <c r="W1179" s="169"/>
      <c r="X1179" s="221"/>
      <c r="Y1179" s="221"/>
      <c r="Z1179" s="221"/>
      <c r="AA1179" s="222"/>
      <c r="AB1179" s="221"/>
      <c r="AC1179" s="221"/>
      <c r="AD1179" s="221"/>
      <c r="AE1179" s="237"/>
      <c r="AF1179" s="168"/>
      <c r="AG1179" s="168"/>
      <c r="AH1179" s="168"/>
    </row>
    <row r="1180" spans="19:34" x14ac:dyDescent="0.2">
      <c r="S1180" s="226" t="e">
        <f t="shared" si="79"/>
        <v>#REF!</v>
      </c>
      <c r="T1180" s="168"/>
      <c r="U1180" s="168"/>
      <c r="V1180" s="168"/>
      <c r="W1180" s="169"/>
      <c r="X1180" s="221"/>
      <c r="Y1180" s="221"/>
      <c r="Z1180" s="221"/>
      <c r="AA1180" s="222"/>
      <c r="AB1180" s="221"/>
      <c r="AC1180" s="221"/>
      <c r="AD1180" s="221"/>
      <c r="AE1180" s="237"/>
      <c r="AF1180" s="168"/>
      <c r="AG1180" s="168"/>
      <c r="AH1180" s="168"/>
    </row>
    <row r="1181" spans="19:34" x14ac:dyDescent="0.2">
      <c r="S1181" s="226" t="e">
        <f t="shared" si="79"/>
        <v>#REF!</v>
      </c>
      <c r="T1181" s="168"/>
      <c r="U1181" s="168"/>
      <c r="V1181" s="168"/>
      <c r="W1181" s="169"/>
      <c r="X1181" s="221"/>
      <c r="Y1181" s="221"/>
      <c r="Z1181" s="221"/>
      <c r="AA1181" s="222"/>
      <c r="AB1181" s="221"/>
      <c r="AC1181" s="221"/>
      <c r="AD1181" s="221"/>
      <c r="AE1181" s="237"/>
      <c r="AF1181" s="168"/>
      <c r="AG1181" s="168"/>
      <c r="AH1181" s="168"/>
    </row>
    <row r="1182" spans="19:34" x14ac:dyDescent="0.2">
      <c r="S1182" s="226" t="e">
        <f t="shared" si="79"/>
        <v>#REF!</v>
      </c>
      <c r="T1182" s="168"/>
      <c r="U1182" s="168"/>
      <c r="V1182" s="168"/>
      <c r="W1182" s="169"/>
      <c r="X1182" s="221"/>
      <c r="Y1182" s="221"/>
      <c r="Z1182" s="221"/>
      <c r="AA1182" s="222"/>
      <c r="AB1182" s="221"/>
      <c r="AC1182" s="221"/>
      <c r="AD1182" s="221"/>
      <c r="AE1182" s="237"/>
      <c r="AF1182" s="168"/>
      <c r="AG1182" s="168"/>
      <c r="AH1182" s="168"/>
    </row>
    <row r="1183" spans="19:34" x14ac:dyDescent="0.2">
      <c r="S1183" s="226" t="e">
        <f t="shared" ref="S1183:S1246" si="80">MID(#REF!,2,7)</f>
        <v>#REF!</v>
      </c>
      <c r="T1183" s="168"/>
      <c r="U1183" s="168"/>
      <c r="V1183" s="168"/>
      <c r="W1183" s="169"/>
      <c r="X1183" s="221"/>
      <c r="Y1183" s="221"/>
      <c r="Z1183" s="221"/>
      <c r="AA1183" s="222"/>
      <c r="AB1183" s="221"/>
      <c r="AC1183" s="221"/>
      <c r="AD1183" s="221"/>
      <c r="AE1183" s="237"/>
      <c r="AF1183" s="168"/>
      <c r="AG1183" s="168"/>
      <c r="AH1183" s="168"/>
    </row>
    <row r="1184" spans="19:34" x14ac:dyDescent="0.2">
      <c r="S1184" s="226" t="e">
        <f t="shared" si="80"/>
        <v>#REF!</v>
      </c>
      <c r="T1184" s="168"/>
      <c r="U1184" s="168"/>
      <c r="V1184" s="168"/>
      <c r="W1184" s="169"/>
      <c r="X1184" s="221"/>
      <c r="Y1184" s="221"/>
      <c r="Z1184" s="221"/>
      <c r="AA1184" s="222"/>
      <c r="AB1184" s="221"/>
      <c r="AC1184" s="221"/>
      <c r="AD1184" s="221"/>
      <c r="AE1184" s="237"/>
      <c r="AF1184" s="168"/>
      <c r="AG1184" s="168"/>
      <c r="AH1184" s="168"/>
    </row>
    <row r="1185" spans="19:34" x14ac:dyDescent="0.2">
      <c r="S1185" s="226" t="e">
        <f t="shared" si="80"/>
        <v>#REF!</v>
      </c>
      <c r="T1185" s="168"/>
      <c r="U1185" s="168"/>
      <c r="V1185" s="168"/>
      <c r="W1185" s="169"/>
      <c r="X1185" s="221"/>
      <c r="Y1185" s="221"/>
      <c r="Z1185" s="221"/>
      <c r="AA1185" s="222"/>
      <c r="AB1185" s="221"/>
      <c r="AC1185" s="221"/>
      <c r="AD1185" s="221"/>
      <c r="AE1185" s="237"/>
      <c r="AF1185" s="168"/>
      <c r="AG1185" s="168"/>
      <c r="AH1185" s="168"/>
    </row>
    <row r="1186" spans="19:34" x14ac:dyDescent="0.2">
      <c r="S1186" s="226" t="e">
        <f t="shared" si="80"/>
        <v>#REF!</v>
      </c>
      <c r="T1186" s="168"/>
      <c r="U1186" s="168"/>
      <c r="V1186" s="168"/>
      <c r="W1186" s="169"/>
      <c r="X1186" s="221"/>
      <c r="Y1186" s="221"/>
      <c r="Z1186" s="221"/>
      <c r="AA1186" s="222"/>
      <c r="AB1186" s="221"/>
      <c r="AC1186" s="221"/>
      <c r="AD1186" s="221"/>
      <c r="AE1186" s="237"/>
      <c r="AF1186" s="168"/>
      <c r="AG1186" s="168"/>
      <c r="AH1186" s="168"/>
    </row>
    <row r="1187" spans="19:34" x14ac:dyDescent="0.2">
      <c r="S1187" s="226" t="e">
        <f t="shared" si="80"/>
        <v>#REF!</v>
      </c>
      <c r="T1187" s="168"/>
      <c r="U1187" s="168"/>
      <c r="V1187" s="168"/>
      <c r="W1187" s="169"/>
      <c r="X1187" s="221"/>
      <c r="Y1187" s="221"/>
      <c r="Z1187" s="221"/>
      <c r="AA1187" s="222"/>
      <c r="AB1187" s="221"/>
      <c r="AC1187" s="221"/>
      <c r="AD1187" s="221"/>
      <c r="AE1187" s="237"/>
      <c r="AF1187" s="168"/>
      <c r="AG1187" s="168"/>
      <c r="AH1187" s="168"/>
    </row>
    <row r="1188" spans="19:34" x14ac:dyDescent="0.2">
      <c r="S1188" s="226" t="e">
        <f t="shared" si="80"/>
        <v>#REF!</v>
      </c>
      <c r="T1188" s="168"/>
      <c r="U1188" s="168"/>
      <c r="V1188" s="168"/>
      <c r="W1188" s="169"/>
      <c r="X1188" s="221"/>
      <c r="Y1188" s="221"/>
      <c r="Z1188" s="221"/>
      <c r="AA1188" s="222"/>
      <c r="AB1188" s="221"/>
      <c r="AC1188" s="221"/>
      <c r="AD1188" s="221"/>
      <c r="AE1188" s="237"/>
      <c r="AF1188" s="168"/>
      <c r="AG1188" s="168"/>
      <c r="AH1188" s="168"/>
    </row>
    <row r="1189" spans="19:34" x14ac:dyDescent="0.2">
      <c r="S1189" s="226" t="e">
        <f t="shared" si="80"/>
        <v>#REF!</v>
      </c>
      <c r="T1189" s="168"/>
      <c r="U1189" s="168"/>
      <c r="V1189" s="168"/>
      <c r="W1189" s="169"/>
      <c r="X1189" s="221"/>
      <c r="Y1189" s="221"/>
      <c r="Z1189" s="221"/>
      <c r="AA1189" s="222"/>
      <c r="AB1189" s="221"/>
      <c r="AC1189" s="221"/>
      <c r="AD1189" s="221"/>
      <c r="AE1189" s="237"/>
      <c r="AF1189" s="168"/>
      <c r="AG1189" s="168"/>
      <c r="AH1189" s="168"/>
    </row>
    <row r="1190" spans="19:34" x14ac:dyDescent="0.2">
      <c r="S1190" s="226" t="e">
        <f t="shared" si="80"/>
        <v>#REF!</v>
      </c>
      <c r="T1190" s="168"/>
      <c r="U1190" s="168"/>
      <c r="V1190" s="168"/>
      <c r="W1190" s="169"/>
      <c r="X1190" s="221"/>
      <c r="Y1190" s="221"/>
      <c r="Z1190" s="221"/>
      <c r="AA1190" s="222"/>
      <c r="AB1190" s="221"/>
      <c r="AC1190" s="221"/>
      <c r="AD1190" s="221"/>
      <c r="AE1190" s="237"/>
      <c r="AF1190" s="168"/>
      <c r="AG1190" s="168"/>
      <c r="AH1190" s="168"/>
    </row>
    <row r="1191" spans="19:34" x14ac:dyDescent="0.2">
      <c r="S1191" s="226" t="e">
        <f t="shared" si="80"/>
        <v>#REF!</v>
      </c>
      <c r="T1191" s="168"/>
      <c r="U1191" s="168"/>
      <c r="V1191" s="168"/>
      <c r="W1191" s="169"/>
      <c r="X1191" s="221"/>
      <c r="Y1191" s="221"/>
      <c r="Z1191" s="221"/>
      <c r="AA1191" s="222"/>
      <c r="AB1191" s="221"/>
      <c r="AC1191" s="221"/>
      <c r="AD1191" s="221"/>
      <c r="AE1191" s="237"/>
      <c r="AF1191" s="168"/>
      <c r="AG1191" s="168"/>
      <c r="AH1191" s="168"/>
    </row>
    <row r="1192" spans="19:34" x14ac:dyDescent="0.2">
      <c r="S1192" s="226" t="e">
        <f t="shared" si="80"/>
        <v>#REF!</v>
      </c>
      <c r="T1192" s="168"/>
      <c r="U1192" s="168"/>
      <c r="V1192" s="168"/>
      <c r="W1192" s="169"/>
      <c r="X1192" s="221"/>
      <c r="Y1192" s="221"/>
      <c r="Z1192" s="221"/>
      <c r="AA1192" s="222"/>
      <c r="AB1192" s="221"/>
      <c r="AC1192" s="221"/>
      <c r="AD1192" s="221"/>
      <c r="AE1192" s="237"/>
      <c r="AF1192" s="168"/>
      <c r="AG1192" s="168"/>
      <c r="AH1192" s="168"/>
    </row>
    <row r="1193" spans="19:34" x14ac:dyDescent="0.2">
      <c r="S1193" s="226" t="e">
        <f t="shared" si="80"/>
        <v>#REF!</v>
      </c>
      <c r="T1193" s="168"/>
      <c r="U1193" s="168"/>
      <c r="V1193" s="168"/>
      <c r="W1193" s="169"/>
      <c r="X1193" s="221"/>
      <c r="Y1193" s="221"/>
      <c r="Z1193" s="221"/>
      <c r="AA1193" s="222"/>
      <c r="AB1193" s="221"/>
      <c r="AC1193" s="221"/>
      <c r="AD1193" s="221"/>
      <c r="AE1193" s="237"/>
      <c r="AF1193" s="168"/>
      <c r="AG1193" s="168"/>
      <c r="AH1193" s="168"/>
    </row>
    <row r="1194" spans="19:34" x14ac:dyDescent="0.2">
      <c r="S1194" s="226" t="e">
        <f t="shared" si="80"/>
        <v>#REF!</v>
      </c>
      <c r="T1194" s="168"/>
      <c r="U1194" s="168"/>
      <c r="V1194" s="168"/>
      <c r="W1194" s="169"/>
      <c r="X1194" s="221"/>
      <c r="Y1194" s="221"/>
      <c r="Z1194" s="221"/>
      <c r="AA1194" s="222"/>
      <c r="AB1194" s="221"/>
      <c r="AC1194" s="221"/>
      <c r="AD1194" s="221"/>
      <c r="AE1194" s="237"/>
      <c r="AF1194" s="168"/>
      <c r="AG1194" s="168"/>
      <c r="AH1194" s="168"/>
    </row>
    <row r="1195" spans="19:34" x14ac:dyDescent="0.2">
      <c r="S1195" s="226" t="e">
        <f t="shared" si="80"/>
        <v>#REF!</v>
      </c>
      <c r="T1195" s="168"/>
      <c r="U1195" s="168"/>
      <c r="V1195" s="168"/>
      <c r="W1195" s="169"/>
      <c r="X1195" s="221"/>
      <c r="Y1195" s="221"/>
      <c r="Z1195" s="221"/>
      <c r="AA1195" s="222"/>
      <c r="AB1195" s="221"/>
      <c r="AC1195" s="221"/>
      <c r="AD1195" s="221"/>
      <c r="AE1195" s="237"/>
      <c r="AF1195" s="168"/>
      <c r="AG1195" s="168"/>
      <c r="AH1195" s="168"/>
    </row>
    <row r="1196" spans="19:34" x14ac:dyDescent="0.2">
      <c r="S1196" s="226" t="e">
        <f t="shared" si="80"/>
        <v>#REF!</v>
      </c>
      <c r="T1196" s="168"/>
      <c r="U1196" s="168"/>
      <c r="V1196" s="168"/>
      <c r="W1196" s="169"/>
      <c r="X1196" s="221"/>
      <c r="Y1196" s="221"/>
      <c r="Z1196" s="221"/>
      <c r="AA1196" s="222"/>
      <c r="AB1196" s="221"/>
      <c r="AC1196" s="221"/>
      <c r="AD1196" s="221"/>
      <c r="AE1196" s="237"/>
      <c r="AF1196" s="168"/>
      <c r="AG1196" s="168"/>
      <c r="AH1196" s="168"/>
    </row>
    <row r="1197" spans="19:34" x14ac:dyDescent="0.2">
      <c r="S1197" s="226" t="e">
        <f t="shared" si="80"/>
        <v>#REF!</v>
      </c>
      <c r="T1197" s="168"/>
      <c r="U1197" s="168"/>
      <c r="V1197" s="168"/>
      <c r="W1197" s="169"/>
      <c r="X1197" s="221"/>
      <c r="Y1197" s="221"/>
      <c r="Z1197" s="221"/>
      <c r="AA1197" s="222"/>
      <c r="AB1197" s="221"/>
      <c r="AC1197" s="221"/>
      <c r="AD1197" s="221"/>
      <c r="AE1197" s="237"/>
      <c r="AF1197" s="168"/>
      <c r="AG1197" s="168"/>
      <c r="AH1197" s="168"/>
    </row>
    <row r="1198" spans="19:34" x14ac:dyDescent="0.2">
      <c r="S1198" s="226" t="e">
        <f t="shared" si="80"/>
        <v>#REF!</v>
      </c>
      <c r="T1198" s="168"/>
      <c r="U1198" s="168"/>
      <c r="V1198" s="168"/>
      <c r="W1198" s="169"/>
      <c r="X1198" s="221"/>
      <c r="Y1198" s="221"/>
      <c r="Z1198" s="221"/>
      <c r="AA1198" s="222"/>
      <c r="AB1198" s="221"/>
      <c r="AC1198" s="221"/>
      <c r="AD1198" s="221"/>
      <c r="AE1198" s="237"/>
      <c r="AF1198" s="168"/>
      <c r="AG1198" s="168"/>
      <c r="AH1198" s="168"/>
    </row>
    <row r="1199" spans="19:34" x14ac:dyDescent="0.2">
      <c r="S1199" s="226" t="e">
        <f t="shared" si="80"/>
        <v>#REF!</v>
      </c>
      <c r="T1199" s="168"/>
      <c r="U1199" s="168"/>
      <c r="V1199" s="168"/>
      <c r="W1199" s="169"/>
      <c r="X1199" s="221"/>
      <c r="Y1199" s="221"/>
      <c r="Z1199" s="221"/>
      <c r="AA1199" s="222"/>
      <c r="AB1199" s="221"/>
      <c r="AC1199" s="221"/>
      <c r="AD1199" s="221"/>
      <c r="AE1199" s="237"/>
      <c r="AF1199" s="168"/>
      <c r="AG1199" s="168"/>
      <c r="AH1199" s="168"/>
    </row>
    <row r="1200" spans="19:34" x14ac:dyDescent="0.2">
      <c r="S1200" s="226" t="e">
        <f t="shared" si="80"/>
        <v>#REF!</v>
      </c>
      <c r="T1200" s="168"/>
      <c r="U1200" s="168"/>
      <c r="V1200" s="168"/>
      <c r="W1200" s="169"/>
      <c r="X1200" s="221"/>
      <c r="Y1200" s="221"/>
      <c r="Z1200" s="221"/>
      <c r="AA1200" s="222"/>
      <c r="AB1200" s="221"/>
      <c r="AC1200" s="221"/>
      <c r="AD1200" s="221"/>
      <c r="AE1200" s="237"/>
      <c r="AF1200" s="168"/>
      <c r="AG1200" s="168"/>
      <c r="AH1200" s="168"/>
    </row>
    <row r="1201" spans="19:34" x14ac:dyDescent="0.2">
      <c r="S1201" s="226" t="e">
        <f t="shared" si="80"/>
        <v>#REF!</v>
      </c>
      <c r="T1201" s="168"/>
      <c r="U1201" s="168"/>
      <c r="V1201" s="168"/>
      <c r="W1201" s="169"/>
      <c r="X1201" s="221"/>
      <c r="Y1201" s="221"/>
      <c r="Z1201" s="221"/>
      <c r="AA1201" s="222"/>
      <c r="AB1201" s="221"/>
      <c r="AC1201" s="221"/>
      <c r="AD1201" s="221"/>
      <c r="AE1201" s="237"/>
      <c r="AF1201" s="168"/>
      <c r="AG1201" s="168"/>
      <c r="AH1201" s="168"/>
    </row>
    <row r="1202" spans="19:34" x14ac:dyDescent="0.2">
      <c r="S1202" s="226" t="e">
        <f t="shared" si="80"/>
        <v>#REF!</v>
      </c>
      <c r="T1202" s="168"/>
      <c r="U1202" s="168"/>
      <c r="V1202" s="168"/>
      <c r="W1202" s="169"/>
      <c r="X1202" s="221"/>
      <c r="Y1202" s="221"/>
      <c r="Z1202" s="221"/>
      <c r="AA1202" s="222"/>
      <c r="AB1202" s="221"/>
      <c r="AC1202" s="221"/>
      <c r="AD1202" s="221"/>
      <c r="AE1202" s="237"/>
      <c r="AF1202" s="168"/>
      <c r="AG1202" s="168"/>
      <c r="AH1202" s="168"/>
    </row>
    <row r="1203" spans="19:34" x14ac:dyDescent="0.2">
      <c r="S1203" s="226" t="e">
        <f t="shared" si="80"/>
        <v>#REF!</v>
      </c>
      <c r="T1203" s="168"/>
      <c r="U1203" s="168"/>
      <c r="V1203" s="168"/>
      <c r="W1203" s="169"/>
      <c r="X1203" s="221"/>
      <c r="Y1203" s="221"/>
      <c r="Z1203" s="221"/>
      <c r="AA1203" s="222"/>
      <c r="AB1203" s="221"/>
      <c r="AC1203" s="221"/>
      <c r="AD1203" s="221"/>
      <c r="AE1203" s="237"/>
      <c r="AF1203" s="168"/>
      <c r="AG1203" s="168"/>
      <c r="AH1203" s="168"/>
    </row>
    <row r="1204" spans="19:34" x14ac:dyDescent="0.2">
      <c r="S1204" s="226" t="e">
        <f t="shared" si="80"/>
        <v>#REF!</v>
      </c>
      <c r="T1204" s="168"/>
      <c r="U1204" s="168"/>
      <c r="V1204" s="168"/>
      <c r="W1204" s="169"/>
      <c r="X1204" s="221"/>
      <c r="Y1204" s="221"/>
      <c r="Z1204" s="221"/>
      <c r="AA1204" s="222"/>
      <c r="AB1204" s="221"/>
      <c r="AC1204" s="221"/>
      <c r="AD1204" s="221"/>
      <c r="AE1204" s="237"/>
      <c r="AF1204" s="168"/>
      <c r="AG1204" s="168"/>
      <c r="AH1204" s="168"/>
    </row>
    <row r="1205" spans="19:34" x14ac:dyDescent="0.2">
      <c r="S1205" s="226" t="e">
        <f t="shared" si="80"/>
        <v>#REF!</v>
      </c>
      <c r="T1205" s="168"/>
      <c r="U1205" s="168"/>
      <c r="V1205" s="168"/>
      <c r="W1205" s="169"/>
      <c r="X1205" s="221"/>
      <c r="Y1205" s="221"/>
      <c r="Z1205" s="221"/>
      <c r="AA1205" s="222"/>
      <c r="AB1205" s="221"/>
      <c r="AC1205" s="221"/>
      <c r="AD1205" s="221"/>
      <c r="AE1205" s="237"/>
      <c r="AF1205" s="168"/>
      <c r="AG1205" s="168"/>
      <c r="AH1205" s="168"/>
    </row>
    <row r="1206" spans="19:34" x14ac:dyDescent="0.2">
      <c r="S1206" s="226" t="e">
        <f t="shared" si="80"/>
        <v>#REF!</v>
      </c>
      <c r="T1206" s="168"/>
      <c r="U1206" s="168"/>
      <c r="V1206" s="168"/>
      <c r="W1206" s="169"/>
      <c r="X1206" s="221"/>
      <c r="Y1206" s="221"/>
      <c r="Z1206" s="221"/>
      <c r="AA1206" s="222"/>
      <c r="AB1206" s="221"/>
      <c r="AC1206" s="221"/>
      <c r="AD1206" s="221"/>
      <c r="AE1206" s="237"/>
      <c r="AF1206" s="168"/>
      <c r="AG1206" s="168"/>
      <c r="AH1206" s="168"/>
    </row>
    <row r="1207" spans="19:34" x14ac:dyDescent="0.2">
      <c r="S1207" s="226" t="e">
        <f t="shared" si="80"/>
        <v>#REF!</v>
      </c>
      <c r="T1207" s="168"/>
      <c r="U1207" s="168"/>
      <c r="V1207" s="168"/>
      <c r="W1207" s="169"/>
      <c r="X1207" s="221"/>
      <c r="Y1207" s="221"/>
      <c r="Z1207" s="221"/>
      <c r="AA1207" s="222"/>
      <c r="AB1207" s="221"/>
      <c r="AC1207" s="221"/>
      <c r="AD1207" s="221"/>
      <c r="AE1207" s="237"/>
      <c r="AF1207" s="168"/>
      <c r="AG1207" s="168"/>
      <c r="AH1207" s="168"/>
    </row>
    <row r="1208" spans="19:34" x14ac:dyDescent="0.2">
      <c r="S1208" s="226" t="e">
        <f t="shared" si="80"/>
        <v>#REF!</v>
      </c>
      <c r="T1208" s="168"/>
      <c r="U1208" s="168"/>
      <c r="V1208" s="168"/>
      <c r="W1208" s="169"/>
      <c r="X1208" s="221"/>
      <c r="Y1208" s="221"/>
      <c r="Z1208" s="221"/>
      <c r="AA1208" s="222"/>
      <c r="AB1208" s="221"/>
      <c r="AC1208" s="221"/>
      <c r="AD1208" s="221"/>
      <c r="AE1208" s="237"/>
      <c r="AF1208" s="168"/>
      <c r="AG1208" s="168"/>
      <c r="AH1208" s="168"/>
    </row>
    <row r="1209" spans="19:34" x14ac:dyDescent="0.2">
      <c r="S1209" s="226" t="e">
        <f t="shared" si="80"/>
        <v>#REF!</v>
      </c>
      <c r="T1209" s="168"/>
      <c r="U1209" s="168"/>
      <c r="V1209" s="168"/>
      <c r="W1209" s="169"/>
      <c r="X1209" s="221"/>
      <c r="Y1209" s="221"/>
      <c r="Z1209" s="221"/>
      <c r="AA1209" s="222"/>
      <c r="AB1209" s="221"/>
      <c r="AC1209" s="221"/>
      <c r="AD1209" s="221"/>
      <c r="AE1209" s="237"/>
      <c r="AF1209" s="168"/>
      <c r="AG1209" s="168"/>
      <c r="AH1209" s="168"/>
    </row>
    <row r="1210" spans="19:34" x14ac:dyDescent="0.2">
      <c r="S1210" s="226" t="e">
        <f t="shared" si="80"/>
        <v>#REF!</v>
      </c>
      <c r="T1210" s="168"/>
      <c r="U1210" s="168"/>
      <c r="V1210" s="168"/>
      <c r="W1210" s="169"/>
      <c r="X1210" s="221"/>
      <c r="Y1210" s="221"/>
      <c r="Z1210" s="221"/>
      <c r="AA1210" s="222"/>
      <c r="AB1210" s="221"/>
      <c r="AC1210" s="221"/>
      <c r="AD1210" s="221"/>
      <c r="AE1210" s="237"/>
      <c r="AF1210" s="168"/>
      <c r="AG1210" s="168"/>
      <c r="AH1210" s="168"/>
    </row>
    <row r="1211" spans="19:34" x14ac:dyDescent="0.2">
      <c r="S1211" s="226" t="e">
        <f t="shared" si="80"/>
        <v>#REF!</v>
      </c>
      <c r="T1211" s="168"/>
      <c r="U1211" s="168"/>
      <c r="V1211" s="168"/>
      <c r="W1211" s="169"/>
      <c r="X1211" s="221"/>
      <c r="Y1211" s="221"/>
      <c r="Z1211" s="221"/>
      <c r="AA1211" s="222"/>
      <c r="AB1211" s="221"/>
      <c r="AC1211" s="221"/>
      <c r="AD1211" s="221"/>
      <c r="AE1211" s="237"/>
      <c r="AF1211" s="168"/>
      <c r="AG1211" s="168"/>
      <c r="AH1211" s="168"/>
    </row>
    <row r="1212" spans="19:34" x14ac:dyDescent="0.2">
      <c r="S1212" s="226" t="e">
        <f t="shared" si="80"/>
        <v>#REF!</v>
      </c>
      <c r="T1212" s="168"/>
      <c r="U1212" s="168"/>
      <c r="V1212" s="168"/>
      <c r="W1212" s="169"/>
      <c r="X1212" s="221"/>
      <c r="Y1212" s="221"/>
      <c r="Z1212" s="221"/>
      <c r="AA1212" s="222"/>
      <c r="AB1212" s="221"/>
      <c r="AC1212" s="221"/>
      <c r="AD1212" s="221"/>
      <c r="AE1212" s="237"/>
      <c r="AF1212" s="168"/>
      <c r="AG1212" s="168"/>
      <c r="AH1212" s="168"/>
    </row>
    <row r="1213" spans="19:34" x14ac:dyDescent="0.2">
      <c r="S1213" s="226" t="e">
        <f t="shared" si="80"/>
        <v>#REF!</v>
      </c>
      <c r="T1213" s="168"/>
      <c r="U1213" s="168"/>
      <c r="V1213" s="168"/>
      <c r="W1213" s="169"/>
      <c r="X1213" s="221"/>
      <c r="Y1213" s="221"/>
      <c r="Z1213" s="221"/>
      <c r="AA1213" s="222"/>
      <c r="AB1213" s="221"/>
      <c r="AC1213" s="221"/>
      <c r="AD1213" s="221"/>
      <c r="AE1213" s="237"/>
      <c r="AF1213" s="168"/>
      <c r="AG1213" s="168"/>
      <c r="AH1213" s="168"/>
    </row>
    <row r="1214" spans="19:34" x14ac:dyDescent="0.2">
      <c r="S1214" s="226" t="e">
        <f t="shared" si="80"/>
        <v>#REF!</v>
      </c>
      <c r="T1214" s="168"/>
      <c r="U1214" s="168"/>
      <c r="V1214" s="168"/>
      <c r="W1214" s="169"/>
      <c r="X1214" s="221"/>
      <c r="Y1214" s="221"/>
      <c r="Z1214" s="221"/>
      <c r="AA1214" s="222"/>
      <c r="AB1214" s="221"/>
      <c r="AC1214" s="221"/>
      <c r="AD1214" s="221"/>
      <c r="AE1214" s="237"/>
      <c r="AF1214" s="168"/>
      <c r="AG1214" s="168"/>
      <c r="AH1214" s="168"/>
    </row>
    <row r="1215" spans="19:34" x14ac:dyDescent="0.2">
      <c r="S1215" s="226" t="e">
        <f t="shared" si="80"/>
        <v>#REF!</v>
      </c>
      <c r="T1215" s="168"/>
      <c r="U1215" s="168"/>
      <c r="V1215" s="168"/>
      <c r="W1215" s="169"/>
      <c r="X1215" s="221"/>
      <c r="Y1215" s="221"/>
      <c r="Z1215" s="221"/>
      <c r="AA1215" s="222"/>
      <c r="AB1215" s="221"/>
      <c r="AC1215" s="221"/>
      <c r="AD1215" s="221"/>
      <c r="AE1215" s="237"/>
      <c r="AF1215" s="168"/>
      <c r="AG1215" s="168"/>
      <c r="AH1215" s="168"/>
    </row>
    <row r="1216" spans="19:34" x14ac:dyDescent="0.2">
      <c r="S1216" s="226" t="e">
        <f t="shared" si="80"/>
        <v>#REF!</v>
      </c>
      <c r="T1216" s="168"/>
      <c r="U1216" s="168"/>
      <c r="V1216" s="168"/>
      <c r="W1216" s="169"/>
      <c r="X1216" s="221"/>
      <c r="Y1216" s="221"/>
      <c r="Z1216" s="221"/>
      <c r="AA1216" s="222"/>
      <c r="AB1216" s="221"/>
      <c r="AC1216" s="221"/>
      <c r="AD1216" s="221"/>
      <c r="AE1216" s="237"/>
      <c r="AF1216" s="168"/>
      <c r="AG1216" s="168"/>
      <c r="AH1216" s="168"/>
    </row>
    <row r="1217" spans="19:34" x14ac:dyDescent="0.2">
      <c r="S1217" s="226" t="e">
        <f t="shared" si="80"/>
        <v>#REF!</v>
      </c>
      <c r="T1217" s="168"/>
      <c r="U1217" s="168"/>
      <c r="V1217" s="168"/>
      <c r="W1217" s="169"/>
      <c r="X1217" s="221"/>
      <c r="Y1217" s="221"/>
      <c r="Z1217" s="221"/>
      <c r="AA1217" s="222"/>
      <c r="AB1217" s="221"/>
      <c r="AC1217" s="221"/>
      <c r="AD1217" s="221"/>
      <c r="AE1217" s="237"/>
      <c r="AF1217" s="168"/>
      <c r="AG1217" s="168"/>
      <c r="AH1217" s="168"/>
    </row>
    <row r="1218" spans="19:34" x14ac:dyDescent="0.2">
      <c r="S1218" s="226" t="e">
        <f t="shared" si="80"/>
        <v>#REF!</v>
      </c>
      <c r="T1218" s="168"/>
      <c r="U1218" s="168"/>
      <c r="V1218" s="168"/>
      <c r="W1218" s="169"/>
      <c r="X1218" s="221"/>
      <c r="Y1218" s="221"/>
      <c r="Z1218" s="221"/>
      <c r="AA1218" s="222"/>
      <c r="AB1218" s="221"/>
      <c r="AC1218" s="221"/>
      <c r="AD1218" s="221"/>
      <c r="AE1218" s="237"/>
      <c r="AF1218" s="168"/>
      <c r="AG1218" s="168"/>
      <c r="AH1218" s="168"/>
    </row>
    <row r="1219" spans="19:34" x14ac:dyDescent="0.2">
      <c r="S1219" s="226" t="e">
        <f t="shared" si="80"/>
        <v>#REF!</v>
      </c>
      <c r="T1219" s="168"/>
      <c r="U1219" s="168"/>
      <c r="V1219" s="168"/>
      <c r="W1219" s="169"/>
      <c r="X1219" s="221"/>
      <c r="Y1219" s="221"/>
      <c r="Z1219" s="221"/>
      <c r="AA1219" s="222"/>
      <c r="AB1219" s="221"/>
      <c r="AC1219" s="221"/>
      <c r="AD1219" s="221"/>
      <c r="AE1219" s="237"/>
      <c r="AF1219" s="168"/>
      <c r="AG1219" s="168"/>
      <c r="AH1219" s="168"/>
    </row>
    <row r="1220" spans="19:34" x14ac:dyDescent="0.2">
      <c r="S1220" s="226" t="e">
        <f t="shared" si="80"/>
        <v>#REF!</v>
      </c>
      <c r="T1220" s="168"/>
      <c r="U1220" s="168"/>
      <c r="V1220" s="168"/>
      <c r="W1220" s="169"/>
      <c r="X1220" s="221"/>
      <c r="Y1220" s="221"/>
      <c r="Z1220" s="221"/>
      <c r="AA1220" s="222"/>
      <c r="AB1220" s="221"/>
      <c r="AC1220" s="221"/>
      <c r="AD1220" s="221"/>
      <c r="AE1220" s="237"/>
      <c r="AF1220" s="168"/>
      <c r="AG1220" s="168"/>
      <c r="AH1220" s="168"/>
    </row>
    <row r="1221" spans="19:34" x14ac:dyDescent="0.2">
      <c r="S1221" s="226" t="e">
        <f t="shared" si="80"/>
        <v>#REF!</v>
      </c>
      <c r="T1221" s="168"/>
      <c r="U1221" s="168"/>
      <c r="V1221" s="168"/>
      <c r="W1221" s="169"/>
      <c r="X1221" s="221"/>
      <c r="Y1221" s="221"/>
      <c r="Z1221" s="221"/>
      <c r="AA1221" s="222"/>
      <c r="AB1221" s="221"/>
      <c r="AC1221" s="221"/>
      <c r="AD1221" s="221"/>
      <c r="AE1221" s="237"/>
      <c r="AF1221" s="168"/>
      <c r="AG1221" s="168"/>
      <c r="AH1221" s="168"/>
    </row>
    <row r="1222" spans="19:34" x14ac:dyDescent="0.2">
      <c r="S1222" s="226" t="e">
        <f t="shared" si="80"/>
        <v>#REF!</v>
      </c>
      <c r="T1222" s="168"/>
      <c r="U1222" s="168"/>
      <c r="V1222" s="168"/>
      <c r="W1222" s="169"/>
      <c r="X1222" s="221"/>
      <c r="Y1222" s="221"/>
      <c r="Z1222" s="221"/>
      <c r="AA1222" s="222"/>
      <c r="AB1222" s="221"/>
      <c r="AC1222" s="221"/>
      <c r="AD1222" s="221"/>
      <c r="AE1222" s="237"/>
      <c r="AF1222" s="168"/>
      <c r="AG1222" s="168"/>
      <c r="AH1222" s="168"/>
    </row>
    <row r="1223" spans="19:34" x14ac:dyDescent="0.2">
      <c r="S1223" s="226" t="e">
        <f t="shared" si="80"/>
        <v>#REF!</v>
      </c>
      <c r="T1223" s="168"/>
      <c r="U1223" s="168"/>
      <c r="V1223" s="168"/>
      <c r="W1223" s="169"/>
      <c r="X1223" s="221"/>
      <c r="Y1223" s="221"/>
      <c r="Z1223" s="221"/>
      <c r="AA1223" s="222"/>
      <c r="AB1223" s="221"/>
      <c r="AC1223" s="221"/>
      <c r="AD1223" s="221"/>
      <c r="AE1223" s="237"/>
      <c r="AF1223" s="168"/>
      <c r="AG1223" s="168"/>
      <c r="AH1223" s="168"/>
    </row>
    <row r="1224" spans="19:34" x14ac:dyDescent="0.2">
      <c r="S1224" s="226" t="e">
        <f t="shared" si="80"/>
        <v>#REF!</v>
      </c>
      <c r="T1224" s="168"/>
      <c r="U1224" s="168"/>
      <c r="V1224" s="168"/>
      <c r="W1224" s="169"/>
      <c r="X1224" s="221"/>
      <c r="Y1224" s="221"/>
      <c r="Z1224" s="221"/>
      <c r="AA1224" s="222"/>
      <c r="AB1224" s="221"/>
      <c r="AC1224" s="221"/>
      <c r="AD1224" s="221"/>
      <c r="AE1224" s="237"/>
      <c r="AF1224" s="168"/>
      <c r="AG1224" s="168"/>
      <c r="AH1224" s="168"/>
    </row>
    <row r="1225" spans="19:34" x14ac:dyDescent="0.2">
      <c r="S1225" s="226" t="e">
        <f t="shared" si="80"/>
        <v>#REF!</v>
      </c>
      <c r="T1225" s="168"/>
      <c r="U1225" s="168"/>
      <c r="V1225" s="168"/>
      <c r="W1225" s="169"/>
      <c r="X1225" s="221"/>
      <c r="Y1225" s="221"/>
      <c r="Z1225" s="221"/>
      <c r="AA1225" s="222"/>
      <c r="AB1225" s="221"/>
      <c r="AC1225" s="221"/>
      <c r="AD1225" s="221"/>
      <c r="AE1225" s="237"/>
      <c r="AF1225" s="168"/>
      <c r="AG1225" s="168"/>
      <c r="AH1225" s="168"/>
    </row>
    <row r="1226" spans="19:34" x14ac:dyDescent="0.2">
      <c r="S1226" s="226" t="e">
        <f t="shared" si="80"/>
        <v>#REF!</v>
      </c>
      <c r="T1226" s="168"/>
      <c r="U1226" s="168"/>
      <c r="V1226" s="168"/>
      <c r="W1226" s="169"/>
      <c r="X1226" s="221"/>
      <c r="Y1226" s="221"/>
      <c r="Z1226" s="221"/>
      <c r="AA1226" s="222"/>
      <c r="AB1226" s="221"/>
      <c r="AC1226" s="221"/>
      <c r="AD1226" s="221"/>
      <c r="AE1226" s="237"/>
      <c r="AF1226" s="168"/>
      <c r="AG1226" s="168"/>
      <c r="AH1226" s="168"/>
    </row>
    <row r="1227" spans="19:34" x14ac:dyDescent="0.2">
      <c r="S1227" s="226" t="e">
        <f t="shared" si="80"/>
        <v>#REF!</v>
      </c>
      <c r="T1227" s="168"/>
      <c r="U1227" s="168"/>
      <c r="V1227" s="168"/>
      <c r="W1227" s="169"/>
      <c r="X1227" s="221"/>
      <c r="Y1227" s="221"/>
      <c r="Z1227" s="221"/>
      <c r="AA1227" s="222"/>
      <c r="AB1227" s="221"/>
      <c r="AC1227" s="221"/>
      <c r="AD1227" s="221"/>
      <c r="AE1227" s="237"/>
      <c r="AF1227" s="168"/>
      <c r="AG1227" s="168"/>
      <c r="AH1227" s="168"/>
    </row>
    <row r="1228" spans="19:34" x14ac:dyDescent="0.2">
      <c r="S1228" s="226" t="e">
        <f t="shared" si="80"/>
        <v>#REF!</v>
      </c>
      <c r="T1228" s="168"/>
      <c r="U1228" s="168"/>
      <c r="V1228" s="168"/>
      <c r="W1228" s="169"/>
      <c r="X1228" s="221"/>
      <c r="Y1228" s="221"/>
      <c r="Z1228" s="221"/>
      <c r="AA1228" s="222"/>
      <c r="AB1228" s="221"/>
      <c r="AC1228" s="221"/>
      <c r="AD1228" s="221"/>
      <c r="AE1228" s="237"/>
      <c r="AF1228" s="168"/>
      <c r="AG1228" s="168"/>
      <c r="AH1228" s="168"/>
    </row>
    <row r="1229" spans="19:34" x14ac:dyDescent="0.2">
      <c r="S1229" s="226" t="e">
        <f t="shared" si="80"/>
        <v>#REF!</v>
      </c>
      <c r="T1229" s="168"/>
      <c r="U1229" s="168"/>
      <c r="V1229" s="168"/>
      <c r="W1229" s="169"/>
      <c r="X1229" s="221"/>
      <c r="Y1229" s="221"/>
      <c r="Z1229" s="221"/>
      <c r="AA1229" s="222"/>
      <c r="AB1229" s="221"/>
      <c r="AC1229" s="221"/>
      <c r="AD1229" s="221"/>
      <c r="AE1229" s="237"/>
      <c r="AF1229" s="168"/>
      <c r="AG1229" s="168"/>
      <c r="AH1229" s="168"/>
    </row>
    <row r="1230" spans="19:34" x14ac:dyDescent="0.2">
      <c r="S1230" s="226" t="e">
        <f t="shared" si="80"/>
        <v>#REF!</v>
      </c>
      <c r="T1230" s="168"/>
      <c r="U1230" s="168"/>
      <c r="V1230" s="168"/>
      <c r="W1230" s="169"/>
      <c r="X1230" s="221"/>
      <c r="Y1230" s="221"/>
      <c r="Z1230" s="221"/>
      <c r="AA1230" s="222"/>
      <c r="AB1230" s="221"/>
      <c r="AC1230" s="221"/>
      <c r="AD1230" s="221"/>
      <c r="AE1230" s="237"/>
      <c r="AF1230" s="168"/>
      <c r="AG1230" s="168"/>
      <c r="AH1230" s="168"/>
    </row>
    <row r="1231" spans="19:34" x14ac:dyDescent="0.2">
      <c r="S1231" s="226" t="e">
        <f t="shared" si="80"/>
        <v>#REF!</v>
      </c>
      <c r="T1231" s="168"/>
      <c r="U1231" s="168"/>
      <c r="V1231" s="168"/>
      <c r="W1231" s="169"/>
      <c r="X1231" s="221"/>
      <c r="Y1231" s="221"/>
      <c r="Z1231" s="221"/>
      <c r="AA1231" s="222"/>
      <c r="AB1231" s="221"/>
      <c r="AC1231" s="221"/>
      <c r="AD1231" s="221"/>
      <c r="AE1231" s="237"/>
      <c r="AF1231" s="168"/>
      <c r="AG1231" s="168"/>
      <c r="AH1231" s="168"/>
    </row>
    <row r="1232" spans="19:34" x14ac:dyDescent="0.2">
      <c r="S1232" s="226" t="e">
        <f t="shared" si="80"/>
        <v>#REF!</v>
      </c>
      <c r="T1232" s="168"/>
      <c r="U1232" s="168"/>
      <c r="V1232" s="168"/>
      <c r="W1232" s="169"/>
      <c r="X1232" s="221"/>
      <c r="Y1232" s="221"/>
      <c r="Z1232" s="221"/>
      <c r="AA1232" s="222"/>
      <c r="AB1232" s="221"/>
      <c r="AC1232" s="221"/>
      <c r="AD1232" s="221"/>
      <c r="AE1232" s="237"/>
      <c r="AF1232" s="168"/>
      <c r="AG1232" s="168"/>
      <c r="AH1232" s="168"/>
    </row>
    <row r="1233" spans="19:34" x14ac:dyDescent="0.2">
      <c r="S1233" s="226" t="e">
        <f t="shared" si="80"/>
        <v>#REF!</v>
      </c>
      <c r="T1233" s="168"/>
      <c r="U1233" s="168"/>
      <c r="V1233" s="168"/>
      <c r="W1233" s="169"/>
      <c r="X1233" s="221"/>
      <c r="Y1233" s="221"/>
      <c r="Z1233" s="221"/>
      <c r="AA1233" s="222"/>
      <c r="AB1233" s="221"/>
      <c r="AC1233" s="221"/>
      <c r="AD1233" s="221"/>
      <c r="AE1233" s="237"/>
      <c r="AF1233" s="168"/>
      <c r="AG1233" s="168"/>
      <c r="AH1233" s="168"/>
    </row>
    <row r="1234" spans="19:34" x14ac:dyDescent="0.2">
      <c r="S1234" s="226" t="e">
        <f t="shared" si="80"/>
        <v>#REF!</v>
      </c>
      <c r="T1234" s="168"/>
      <c r="U1234" s="168"/>
      <c r="V1234" s="168"/>
      <c r="W1234" s="169"/>
      <c r="X1234" s="221"/>
      <c r="Y1234" s="221"/>
      <c r="Z1234" s="221"/>
      <c r="AA1234" s="222"/>
      <c r="AB1234" s="221"/>
      <c r="AC1234" s="221"/>
      <c r="AD1234" s="221"/>
      <c r="AE1234" s="237"/>
      <c r="AF1234" s="168"/>
      <c r="AG1234" s="168"/>
      <c r="AH1234" s="168"/>
    </row>
    <row r="1235" spans="19:34" x14ac:dyDescent="0.2">
      <c r="S1235" s="226" t="e">
        <f t="shared" si="80"/>
        <v>#REF!</v>
      </c>
      <c r="T1235" s="168"/>
      <c r="U1235" s="168"/>
      <c r="V1235" s="168"/>
      <c r="W1235" s="169"/>
      <c r="X1235" s="221"/>
      <c r="Y1235" s="221"/>
      <c r="Z1235" s="221"/>
      <c r="AA1235" s="222"/>
      <c r="AB1235" s="221"/>
      <c r="AC1235" s="221"/>
      <c r="AD1235" s="221"/>
      <c r="AE1235" s="237"/>
      <c r="AF1235" s="168"/>
      <c r="AG1235" s="168"/>
      <c r="AH1235" s="168"/>
    </row>
    <row r="1236" spans="19:34" x14ac:dyDescent="0.2">
      <c r="S1236" s="226" t="e">
        <f t="shared" si="80"/>
        <v>#REF!</v>
      </c>
      <c r="T1236" s="168"/>
      <c r="U1236" s="168"/>
      <c r="V1236" s="168"/>
      <c r="W1236" s="169"/>
      <c r="X1236" s="221"/>
      <c r="Y1236" s="221"/>
      <c r="Z1236" s="221"/>
      <c r="AA1236" s="222"/>
      <c r="AB1236" s="221"/>
      <c r="AC1236" s="221"/>
      <c r="AD1236" s="221"/>
      <c r="AE1236" s="237"/>
      <c r="AF1236" s="168"/>
      <c r="AG1236" s="168"/>
      <c r="AH1236" s="168"/>
    </row>
    <row r="1237" spans="19:34" x14ac:dyDescent="0.2">
      <c r="S1237" s="226" t="e">
        <f t="shared" si="80"/>
        <v>#REF!</v>
      </c>
      <c r="T1237" s="168"/>
      <c r="U1237" s="168"/>
      <c r="V1237" s="168"/>
      <c r="W1237" s="169"/>
      <c r="X1237" s="221"/>
      <c r="Y1237" s="221"/>
      <c r="Z1237" s="221"/>
      <c r="AA1237" s="222"/>
      <c r="AB1237" s="221"/>
      <c r="AC1237" s="221"/>
      <c r="AD1237" s="221"/>
      <c r="AE1237" s="237"/>
      <c r="AF1237" s="168"/>
      <c r="AG1237" s="168"/>
      <c r="AH1237" s="168"/>
    </row>
    <row r="1238" spans="19:34" x14ac:dyDescent="0.2">
      <c r="S1238" s="226" t="e">
        <f t="shared" si="80"/>
        <v>#REF!</v>
      </c>
      <c r="T1238" s="168"/>
      <c r="U1238" s="168"/>
      <c r="V1238" s="168"/>
      <c r="W1238" s="169"/>
      <c r="X1238" s="221"/>
      <c r="Y1238" s="221"/>
      <c r="Z1238" s="221"/>
      <c r="AA1238" s="222"/>
      <c r="AB1238" s="221"/>
      <c r="AC1238" s="221"/>
      <c r="AD1238" s="221"/>
      <c r="AE1238" s="237"/>
      <c r="AF1238" s="168"/>
      <c r="AG1238" s="168"/>
      <c r="AH1238" s="168"/>
    </row>
    <row r="1239" spans="19:34" x14ac:dyDescent="0.2">
      <c r="S1239" s="226" t="e">
        <f t="shared" si="80"/>
        <v>#REF!</v>
      </c>
      <c r="T1239" s="168"/>
      <c r="U1239" s="168"/>
      <c r="V1239" s="168"/>
      <c r="W1239" s="169"/>
      <c r="X1239" s="221"/>
      <c r="Y1239" s="221"/>
      <c r="Z1239" s="221"/>
      <c r="AA1239" s="222"/>
      <c r="AB1239" s="221"/>
      <c r="AC1239" s="221"/>
      <c r="AD1239" s="221"/>
      <c r="AE1239" s="237"/>
      <c r="AF1239" s="168"/>
      <c r="AG1239" s="168"/>
      <c r="AH1239" s="168"/>
    </row>
    <row r="1240" spans="19:34" x14ac:dyDescent="0.2">
      <c r="S1240" s="226" t="e">
        <f t="shared" si="80"/>
        <v>#REF!</v>
      </c>
      <c r="T1240" s="168"/>
      <c r="U1240" s="168"/>
      <c r="V1240" s="168"/>
      <c r="W1240" s="169"/>
      <c r="X1240" s="221"/>
      <c r="Y1240" s="221"/>
      <c r="Z1240" s="221"/>
      <c r="AA1240" s="222"/>
      <c r="AB1240" s="221"/>
      <c r="AC1240" s="221"/>
      <c r="AD1240" s="221"/>
      <c r="AE1240" s="237"/>
      <c r="AF1240" s="168"/>
      <c r="AG1240" s="168"/>
      <c r="AH1240" s="168"/>
    </row>
    <row r="1241" spans="19:34" x14ac:dyDescent="0.2">
      <c r="S1241" s="226" t="e">
        <f t="shared" si="80"/>
        <v>#REF!</v>
      </c>
      <c r="T1241" s="168"/>
      <c r="U1241" s="168"/>
      <c r="V1241" s="168"/>
      <c r="W1241" s="169"/>
      <c r="X1241" s="221"/>
      <c r="Y1241" s="221"/>
      <c r="Z1241" s="221"/>
      <c r="AA1241" s="222"/>
      <c r="AB1241" s="221"/>
      <c r="AC1241" s="221"/>
      <c r="AD1241" s="221"/>
      <c r="AE1241" s="237"/>
      <c r="AF1241" s="168"/>
      <c r="AG1241" s="168"/>
      <c r="AH1241" s="168"/>
    </row>
    <row r="1242" spans="19:34" x14ac:dyDescent="0.2">
      <c r="S1242" s="226" t="e">
        <f t="shared" si="80"/>
        <v>#REF!</v>
      </c>
      <c r="T1242" s="168"/>
      <c r="U1242" s="168"/>
      <c r="V1242" s="168"/>
      <c r="W1242" s="169"/>
      <c r="X1242" s="221"/>
      <c r="Y1242" s="221"/>
      <c r="Z1242" s="221"/>
      <c r="AA1242" s="222"/>
      <c r="AB1242" s="221"/>
      <c r="AC1242" s="221"/>
      <c r="AD1242" s="221"/>
      <c r="AE1242" s="237"/>
      <c r="AF1242" s="168"/>
      <c r="AG1242" s="168"/>
      <c r="AH1242" s="168"/>
    </row>
    <row r="1243" spans="19:34" x14ac:dyDescent="0.2">
      <c r="S1243" s="226" t="e">
        <f t="shared" si="80"/>
        <v>#REF!</v>
      </c>
      <c r="T1243" s="168"/>
      <c r="U1243" s="168"/>
      <c r="V1243" s="168"/>
      <c r="W1243" s="169"/>
      <c r="X1243" s="221"/>
      <c r="Y1243" s="221"/>
      <c r="Z1243" s="221"/>
      <c r="AA1243" s="222"/>
      <c r="AB1243" s="221"/>
      <c r="AC1243" s="221"/>
      <c r="AD1243" s="221"/>
      <c r="AE1243" s="237"/>
      <c r="AF1243" s="168"/>
      <c r="AG1243" s="168"/>
      <c r="AH1243" s="168"/>
    </row>
    <row r="1244" spans="19:34" x14ac:dyDescent="0.2">
      <c r="S1244" s="226" t="e">
        <f t="shared" si="80"/>
        <v>#REF!</v>
      </c>
      <c r="T1244" s="168"/>
      <c r="U1244" s="168"/>
      <c r="V1244" s="168"/>
      <c r="W1244" s="169"/>
      <c r="X1244" s="221"/>
      <c r="Y1244" s="221"/>
      <c r="Z1244" s="221"/>
      <c r="AA1244" s="222"/>
      <c r="AB1244" s="221"/>
      <c r="AC1244" s="221"/>
      <c r="AD1244" s="221"/>
      <c r="AE1244" s="237"/>
      <c r="AF1244" s="168"/>
      <c r="AG1244" s="168"/>
      <c r="AH1244" s="168"/>
    </row>
    <row r="1245" spans="19:34" x14ac:dyDescent="0.2">
      <c r="S1245" s="226" t="e">
        <f t="shared" si="80"/>
        <v>#REF!</v>
      </c>
      <c r="T1245" s="168"/>
      <c r="U1245" s="168"/>
      <c r="V1245" s="168"/>
      <c r="W1245" s="169"/>
      <c r="X1245" s="221"/>
      <c r="Y1245" s="221"/>
      <c r="Z1245" s="221"/>
      <c r="AA1245" s="222"/>
      <c r="AB1245" s="221"/>
      <c r="AC1245" s="221"/>
      <c r="AD1245" s="221"/>
      <c r="AE1245" s="237"/>
      <c r="AF1245" s="168"/>
      <c r="AG1245" s="168"/>
      <c r="AH1245" s="168"/>
    </row>
    <row r="1246" spans="19:34" x14ac:dyDescent="0.2">
      <c r="S1246" s="226" t="e">
        <f t="shared" si="80"/>
        <v>#REF!</v>
      </c>
      <c r="T1246" s="168"/>
      <c r="U1246" s="168"/>
      <c r="V1246" s="168"/>
      <c r="W1246" s="169"/>
      <c r="X1246" s="221"/>
      <c r="Y1246" s="221"/>
      <c r="Z1246" s="221"/>
      <c r="AA1246" s="222"/>
      <c r="AB1246" s="221"/>
      <c r="AC1246" s="221"/>
      <c r="AD1246" s="221"/>
      <c r="AE1246" s="237"/>
      <c r="AF1246" s="168"/>
      <c r="AG1246" s="168"/>
      <c r="AH1246" s="168"/>
    </row>
    <row r="1247" spans="19:34" x14ac:dyDescent="0.2">
      <c r="S1247" s="226" t="e">
        <f t="shared" ref="S1247:S1310" si="81">MID(#REF!,2,7)</f>
        <v>#REF!</v>
      </c>
      <c r="T1247" s="168"/>
      <c r="U1247" s="168"/>
      <c r="V1247" s="168"/>
      <c r="W1247" s="169"/>
      <c r="X1247" s="221"/>
      <c r="Y1247" s="221"/>
      <c r="Z1247" s="221"/>
      <c r="AA1247" s="222"/>
      <c r="AB1247" s="221"/>
      <c r="AC1247" s="221"/>
      <c r="AD1247" s="221"/>
      <c r="AE1247" s="237"/>
      <c r="AF1247" s="168"/>
      <c r="AG1247" s="168"/>
      <c r="AH1247" s="168"/>
    </row>
    <row r="1248" spans="19:34" x14ac:dyDescent="0.2">
      <c r="S1248" s="226" t="e">
        <f t="shared" si="81"/>
        <v>#REF!</v>
      </c>
      <c r="T1248" s="168"/>
      <c r="U1248" s="168"/>
      <c r="V1248" s="168"/>
      <c r="W1248" s="169"/>
      <c r="X1248" s="221"/>
      <c r="Y1248" s="221"/>
      <c r="Z1248" s="221"/>
      <c r="AA1248" s="222"/>
      <c r="AB1248" s="221"/>
      <c r="AC1248" s="221"/>
      <c r="AD1248" s="221"/>
      <c r="AE1248" s="237"/>
      <c r="AF1248" s="168"/>
      <c r="AG1248" s="168"/>
      <c r="AH1248" s="168"/>
    </row>
    <row r="1249" spans="19:34" x14ac:dyDescent="0.2">
      <c r="S1249" s="226" t="e">
        <f t="shared" si="81"/>
        <v>#REF!</v>
      </c>
      <c r="T1249" s="168"/>
      <c r="U1249" s="168"/>
      <c r="V1249" s="168"/>
      <c r="W1249" s="169"/>
      <c r="X1249" s="221"/>
      <c r="Y1249" s="221"/>
      <c r="Z1249" s="221"/>
      <c r="AA1249" s="222"/>
      <c r="AB1249" s="221"/>
      <c r="AC1249" s="221"/>
      <c r="AD1249" s="221"/>
      <c r="AE1249" s="237"/>
      <c r="AF1249" s="168"/>
      <c r="AG1249" s="168"/>
      <c r="AH1249" s="168"/>
    </row>
    <row r="1250" spans="19:34" x14ac:dyDescent="0.2">
      <c r="S1250" s="226" t="e">
        <f t="shared" si="81"/>
        <v>#REF!</v>
      </c>
      <c r="T1250" s="168"/>
      <c r="U1250" s="168"/>
      <c r="V1250" s="168"/>
      <c r="W1250" s="169"/>
      <c r="X1250" s="221"/>
      <c r="Y1250" s="221"/>
      <c r="Z1250" s="221"/>
      <c r="AA1250" s="222"/>
      <c r="AB1250" s="221"/>
      <c r="AC1250" s="221"/>
      <c r="AD1250" s="221"/>
      <c r="AE1250" s="237"/>
      <c r="AF1250" s="168"/>
      <c r="AG1250" s="168"/>
      <c r="AH1250" s="168"/>
    </row>
    <row r="1251" spans="19:34" x14ac:dyDescent="0.2">
      <c r="S1251" s="226" t="e">
        <f t="shared" si="81"/>
        <v>#REF!</v>
      </c>
      <c r="T1251" s="168"/>
      <c r="U1251" s="168"/>
      <c r="V1251" s="168"/>
      <c r="W1251" s="169"/>
      <c r="X1251" s="221"/>
      <c r="Y1251" s="221"/>
      <c r="Z1251" s="221"/>
      <c r="AA1251" s="222"/>
      <c r="AB1251" s="221"/>
      <c r="AC1251" s="221"/>
      <c r="AD1251" s="221"/>
      <c r="AE1251" s="237"/>
      <c r="AF1251" s="168"/>
      <c r="AG1251" s="168"/>
      <c r="AH1251" s="168"/>
    </row>
    <row r="1252" spans="19:34" x14ac:dyDescent="0.2">
      <c r="S1252" s="226" t="e">
        <f t="shared" si="81"/>
        <v>#REF!</v>
      </c>
      <c r="T1252" s="168"/>
      <c r="U1252" s="168"/>
      <c r="V1252" s="168"/>
      <c r="W1252" s="169"/>
      <c r="X1252" s="221"/>
      <c r="Y1252" s="221"/>
      <c r="Z1252" s="221"/>
      <c r="AA1252" s="222"/>
      <c r="AB1252" s="221"/>
      <c r="AC1252" s="221"/>
      <c r="AD1252" s="221"/>
      <c r="AE1252" s="237"/>
      <c r="AF1252" s="168"/>
      <c r="AG1252" s="168"/>
      <c r="AH1252" s="168"/>
    </row>
    <row r="1253" spans="19:34" x14ac:dyDescent="0.2">
      <c r="S1253" s="226" t="e">
        <f t="shared" si="81"/>
        <v>#REF!</v>
      </c>
      <c r="T1253" s="168"/>
      <c r="U1253" s="168"/>
      <c r="V1253" s="168"/>
      <c r="W1253" s="169"/>
      <c r="X1253" s="221"/>
      <c r="Y1253" s="221"/>
      <c r="Z1253" s="221"/>
      <c r="AA1253" s="222"/>
      <c r="AB1253" s="221"/>
      <c r="AC1253" s="221"/>
      <c r="AD1253" s="221"/>
      <c r="AE1253" s="237"/>
      <c r="AF1253" s="168"/>
      <c r="AG1253" s="168"/>
      <c r="AH1253" s="168"/>
    </row>
    <row r="1254" spans="19:34" x14ac:dyDescent="0.2">
      <c r="S1254" s="226" t="e">
        <f t="shared" si="81"/>
        <v>#REF!</v>
      </c>
      <c r="T1254" s="168"/>
      <c r="U1254" s="168"/>
      <c r="V1254" s="168"/>
      <c r="W1254" s="169"/>
      <c r="X1254" s="221"/>
      <c r="Y1254" s="221"/>
      <c r="Z1254" s="221"/>
      <c r="AA1254" s="222"/>
      <c r="AB1254" s="221"/>
      <c r="AC1254" s="221"/>
      <c r="AD1254" s="221"/>
      <c r="AE1254" s="237"/>
      <c r="AF1254" s="168"/>
      <c r="AG1254" s="168"/>
      <c r="AH1254" s="168"/>
    </row>
    <row r="1255" spans="19:34" x14ac:dyDescent="0.2">
      <c r="S1255" s="226" t="e">
        <f t="shared" si="81"/>
        <v>#REF!</v>
      </c>
      <c r="T1255" s="168"/>
      <c r="U1255" s="168"/>
      <c r="V1255" s="168"/>
      <c r="W1255" s="169"/>
      <c r="X1255" s="221"/>
      <c r="Y1255" s="221"/>
      <c r="Z1255" s="221"/>
      <c r="AA1255" s="222"/>
      <c r="AB1255" s="221"/>
      <c r="AC1255" s="221"/>
      <c r="AD1255" s="221"/>
      <c r="AE1255" s="237"/>
      <c r="AF1255" s="168"/>
      <c r="AG1255" s="168"/>
      <c r="AH1255" s="168"/>
    </row>
    <row r="1256" spans="19:34" x14ac:dyDescent="0.2">
      <c r="S1256" s="226" t="e">
        <f t="shared" si="81"/>
        <v>#REF!</v>
      </c>
      <c r="T1256" s="168"/>
      <c r="U1256" s="168"/>
      <c r="V1256" s="168"/>
      <c r="W1256" s="169"/>
      <c r="X1256" s="221"/>
      <c r="Y1256" s="221"/>
      <c r="Z1256" s="221"/>
      <c r="AA1256" s="222"/>
      <c r="AB1256" s="221"/>
      <c r="AC1256" s="221"/>
      <c r="AD1256" s="221"/>
      <c r="AE1256" s="237"/>
      <c r="AF1256" s="168"/>
      <c r="AG1256" s="168"/>
      <c r="AH1256" s="168"/>
    </row>
    <row r="1257" spans="19:34" x14ac:dyDescent="0.2">
      <c r="S1257" s="226" t="e">
        <f t="shared" si="81"/>
        <v>#REF!</v>
      </c>
      <c r="T1257" s="168"/>
      <c r="U1257" s="168"/>
      <c r="V1257" s="168"/>
      <c r="W1257" s="169"/>
      <c r="X1257" s="221"/>
      <c r="Y1257" s="221"/>
      <c r="Z1257" s="221"/>
      <c r="AA1257" s="222"/>
      <c r="AB1257" s="221"/>
      <c r="AC1257" s="221"/>
      <c r="AD1257" s="221"/>
      <c r="AE1257" s="237"/>
      <c r="AF1257" s="168"/>
      <c r="AG1257" s="168"/>
      <c r="AH1257" s="168"/>
    </row>
    <row r="1258" spans="19:34" x14ac:dyDescent="0.2">
      <c r="S1258" s="226" t="e">
        <f t="shared" si="81"/>
        <v>#REF!</v>
      </c>
      <c r="T1258" s="168"/>
      <c r="U1258" s="168"/>
      <c r="V1258" s="168"/>
      <c r="W1258" s="169"/>
      <c r="X1258" s="221"/>
      <c r="Y1258" s="221"/>
      <c r="Z1258" s="221"/>
      <c r="AA1258" s="222"/>
      <c r="AB1258" s="221"/>
      <c r="AC1258" s="221"/>
      <c r="AD1258" s="221"/>
      <c r="AE1258" s="237"/>
      <c r="AF1258" s="168"/>
      <c r="AG1258" s="168"/>
      <c r="AH1258" s="168"/>
    </row>
    <row r="1259" spans="19:34" x14ac:dyDescent="0.2">
      <c r="S1259" s="226" t="e">
        <f t="shared" si="81"/>
        <v>#REF!</v>
      </c>
      <c r="T1259" s="168"/>
      <c r="U1259" s="168"/>
      <c r="V1259" s="168"/>
      <c r="W1259" s="169"/>
      <c r="X1259" s="221"/>
      <c r="Y1259" s="221"/>
      <c r="Z1259" s="221"/>
      <c r="AA1259" s="222"/>
      <c r="AB1259" s="221"/>
      <c r="AC1259" s="221"/>
      <c r="AD1259" s="221"/>
      <c r="AE1259" s="237"/>
      <c r="AF1259" s="168"/>
      <c r="AG1259" s="168"/>
      <c r="AH1259" s="168"/>
    </row>
    <row r="1260" spans="19:34" x14ac:dyDescent="0.2">
      <c r="S1260" s="226" t="e">
        <f t="shared" si="81"/>
        <v>#REF!</v>
      </c>
      <c r="T1260" s="168"/>
      <c r="U1260" s="168"/>
      <c r="V1260" s="168"/>
      <c r="W1260" s="169"/>
      <c r="X1260" s="221"/>
      <c r="Y1260" s="221"/>
      <c r="Z1260" s="221"/>
      <c r="AA1260" s="222"/>
      <c r="AB1260" s="221"/>
      <c r="AC1260" s="221"/>
      <c r="AD1260" s="221"/>
      <c r="AE1260" s="237"/>
      <c r="AF1260" s="168"/>
      <c r="AG1260" s="168"/>
      <c r="AH1260" s="168"/>
    </row>
    <row r="1261" spans="19:34" x14ac:dyDescent="0.2">
      <c r="S1261" s="226" t="e">
        <f t="shared" si="81"/>
        <v>#REF!</v>
      </c>
      <c r="T1261" s="168"/>
      <c r="U1261" s="168"/>
      <c r="V1261" s="168"/>
      <c r="W1261" s="169"/>
      <c r="X1261" s="221"/>
      <c r="Y1261" s="221"/>
      <c r="Z1261" s="221"/>
      <c r="AA1261" s="222"/>
      <c r="AB1261" s="221"/>
      <c r="AC1261" s="221"/>
      <c r="AD1261" s="221"/>
      <c r="AE1261" s="237"/>
      <c r="AF1261" s="168"/>
      <c r="AG1261" s="168"/>
      <c r="AH1261" s="168"/>
    </row>
    <row r="1262" spans="19:34" x14ac:dyDescent="0.2">
      <c r="S1262" s="226" t="e">
        <f t="shared" si="81"/>
        <v>#REF!</v>
      </c>
      <c r="T1262" s="168"/>
      <c r="U1262" s="168"/>
      <c r="V1262" s="168"/>
      <c r="W1262" s="169"/>
      <c r="X1262" s="221"/>
      <c r="Y1262" s="221"/>
      <c r="Z1262" s="221"/>
      <c r="AA1262" s="222"/>
      <c r="AB1262" s="221"/>
      <c r="AC1262" s="221"/>
      <c r="AD1262" s="221"/>
      <c r="AE1262" s="237"/>
      <c r="AF1262" s="168"/>
      <c r="AG1262" s="168"/>
      <c r="AH1262" s="168"/>
    </row>
    <row r="1263" spans="19:34" x14ac:dyDescent="0.2">
      <c r="S1263" s="226" t="e">
        <f t="shared" si="81"/>
        <v>#REF!</v>
      </c>
      <c r="T1263" s="168"/>
      <c r="U1263" s="168"/>
      <c r="V1263" s="168"/>
      <c r="W1263" s="169"/>
      <c r="X1263" s="221"/>
      <c r="Y1263" s="221"/>
      <c r="Z1263" s="221"/>
      <c r="AA1263" s="222"/>
      <c r="AB1263" s="221"/>
      <c r="AC1263" s="221"/>
      <c r="AD1263" s="221"/>
      <c r="AE1263" s="237"/>
      <c r="AF1263" s="168"/>
      <c r="AG1263" s="168"/>
      <c r="AH1263" s="168"/>
    </row>
    <row r="1264" spans="19:34" x14ac:dyDescent="0.2">
      <c r="S1264" s="226" t="e">
        <f t="shared" si="81"/>
        <v>#REF!</v>
      </c>
      <c r="T1264" s="168"/>
      <c r="U1264" s="168"/>
      <c r="V1264" s="168"/>
      <c r="W1264" s="169"/>
      <c r="X1264" s="221"/>
      <c r="Y1264" s="221"/>
      <c r="Z1264" s="221"/>
      <c r="AA1264" s="222"/>
      <c r="AB1264" s="221"/>
      <c r="AC1264" s="221"/>
      <c r="AD1264" s="221"/>
      <c r="AE1264" s="237"/>
      <c r="AF1264" s="168"/>
      <c r="AG1264" s="168"/>
      <c r="AH1264" s="168"/>
    </row>
    <row r="1265" spans="19:34" x14ac:dyDescent="0.2">
      <c r="S1265" s="226" t="e">
        <f t="shared" si="81"/>
        <v>#REF!</v>
      </c>
      <c r="T1265" s="168"/>
      <c r="U1265" s="168"/>
      <c r="V1265" s="168"/>
      <c r="W1265" s="169"/>
      <c r="X1265" s="221"/>
      <c r="Y1265" s="221"/>
      <c r="Z1265" s="221"/>
      <c r="AA1265" s="222"/>
      <c r="AB1265" s="221"/>
      <c r="AC1265" s="221"/>
      <c r="AD1265" s="221"/>
      <c r="AE1265" s="237"/>
      <c r="AF1265" s="168"/>
      <c r="AG1265" s="168"/>
      <c r="AH1265" s="168"/>
    </row>
    <row r="1266" spans="19:34" x14ac:dyDescent="0.2">
      <c r="S1266" s="226" t="e">
        <f t="shared" si="81"/>
        <v>#REF!</v>
      </c>
      <c r="T1266" s="168"/>
      <c r="U1266" s="168"/>
      <c r="V1266" s="168"/>
      <c r="W1266" s="169"/>
      <c r="X1266" s="221"/>
      <c r="Y1266" s="221"/>
      <c r="Z1266" s="221"/>
      <c r="AA1266" s="222"/>
      <c r="AB1266" s="221"/>
      <c r="AC1266" s="221"/>
      <c r="AD1266" s="221"/>
      <c r="AE1266" s="237"/>
      <c r="AF1266" s="168"/>
      <c r="AG1266" s="168"/>
      <c r="AH1266" s="168"/>
    </row>
    <row r="1267" spans="19:34" x14ac:dyDescent="0.2">
      <c r="S1267" s="226" t="e">
        <f t="shared" si="81"/>
        <v>#REF!</v>
      </c>
      <c r="T1267" s="168"/>
      <c r="U1267" s="168"/>
      <c r="V1267" s="168"/>
      <c r="W1267" s="169"/>
      <c r="X1267" s="221"/>
      <c r="Y1267" s="221"/>
      <c r="Z1267" s="221"/>
      <c r="AA1267" s="222"/>
      <c r="AB1267" s="221"/>
      <c r="AC1267" s="221"/>
      <c r="AD1267" s="221"/>
      <c r="AE1267" s="237"/>
      <c r="AF1267" s="168"/>
      <c r="AG1267" s="168"/>
      <c r="AH1267" s="168"/>
    </row>
    <row r="1268" spans="19:34" x14ac:dyDescent="0.2">
      <c r="S1268" s="226" t="e">
        <f t="shared" si="81"/>
        <v>#REF!</v>
      </c>
      <c r="T1268" s="168"/>
      <c r="U1268" s="168"/>
      <c r="V1268" s="168"/>
      <c r="W1268" s="169"/>
      <c r="X1268" s="221"/>
      <c r="Y1268" s="221"/>
      <c r="Z1268" s="221"/>
      <c r="AA1268" s="222"/>
      <c r="AB1268" s="221"/>
      <c r="AC1268" s="221"/>
      <c r="AD1268" s="221"/>
      <c r="AE1268" s="237"/>
      <c r="AF1268" s="168"/>
      <c r="AG1268" s="168"/>
      <c r="AH1268" s="168"/>
    </row>
    <row r="1269" spans="19:34" x14ac:dyDescent="0.2">
      <c r="S1269" s="226" t="e">
        <f t="shared" si="81"/>
        <v>#REF!</v>
      </c>
      <c r="T1269" s="168"/>
      <c r="U1269" s="168"/>
      <c r="V1269" s="168"/>
      <c r="W1269" s="169"/>
      <c r="X1269" s="221"/>
      <c r="Y1269" s="221"/>
      <c r="Z1269" s="221"/>
      <c r="AA1269" s="222"/>
      <c r="AB1269" s="221"/>
      <c r="AC1269" s="221"/>
      <c r="AD1269" s="221"/>
      <c r="AE1269" s="237"/>
      <c r="AF1269" s="168"/>
      <c r="AG1269" s="168"/>
      <c r="AH1269" s="168"/>
    </row>
    <row r="1270" spans="19:34" x14ac:dyDescent="0.2">
      <c r="S1270" s="226" t="e">
        <f t="shared" si="81"/>
        <v>#REF!</v>
      </c>
      <c r="T1270" s="168"/>
      <c r="U1270" s="168"/>
      <c r="V1270" s="168"/>
      <c r="W1270" s="169"/>
      <c r="X1270" s="221"/>
      <c r="Y1270" s="221"/>
      <c r="Z1270" s="221"/>
      <c r="AA1270" s="222"/>
      <c r="AB1270" s="221"/>
      <c r="AC1270" s="221"/>
      <c r="AD1270" s="221"/>
      <c r="AE1270" s="237"/>
      <c r="AF1270" s="168"/>
      <c r="AG1270" s="168"/>
      <c r="AH1270" s="168"/>
    </row>
    <row r="1271" spans="19:34" x14ac:dyDescent="0.2">
      <c r="S1271" s="226" t="e">
        <f t="shared" si="81"/>
        <v>#REF!</v>
      </c>
      <c r="T1271" s="168"/>
      <c r="U1271" s="168"/>
      <c r="V1271" s="168"/>
      <c r="W1271" s="169"/>
      <c r="X1271" s="221"/>
      <c r="Y1271" s="221"/>
      <c r="Z1271" s="221"/>
      <c r="AA1271" s="222"/>
      <c r="AB1271" s="221"/>
      <c r="AC1271" s="221"/>
      <c r="AD1271" s="221"/>
      <c r="AE1271" s="237"/>
      <c r="AF1271" s="168"/>
      <c r="AG1271" s="168"/>
      <c r="AH1271" s="168"/>
    </row>
    <row r="1272" spans="19:34" x14ac:dyDescent="0.2">
      <c r="S1272" s="226" t="e">
        <f t="shared" si="81"/>
        <v>#REF!</v>
      </c>
      <c r="T1272" s="168"/>
      <c r="U1272" s="168"/>
      <c r="V1272" s="168"/>
      <c r="W1272" s="169"/>
      <c r="X1272" s="221"/>
      <c r="Y1272" s="221"/>
      <c r="Z1272" s="221"/>
      <c r="AA1272" s="222"/>
      <c r="AB1272" s="221"/>
      <c r="AC1272" s="221"/>
      <c r="AD1272" s="221"/>
      <c r="AE1272" s="237"/>
      <c r="AF1272" s="168"/>
      <c r="AG1272" s="168"/>
      <c r="AH1272" s="168"/>
    </row>
    <row r="1273" spans="19:34" x14ac:dyDescent="0.2">
      <c r="S1273" s="226" t="e">
        <f t="shared" si="81"/>
        <v>#REF!</v>
      </c>
      <c r="T1273" s="168"/>
      <c r="U1273" s="168"/>
      <c r="V1273" s="168"/>
      <c r="W1273" s="169"/>
      <c r="X1273" s="221"/>
      <c r="Y1273" s="221"/>
      <c r="Z1273" s="221"/>
      <c r="AA1273" s="222"/>
      <c r="AB1273" s="221"/>
      <c r="AC1273" s="221"/>
      <c r="AD1273" s="221"/>
      <c r="AE1273" s="237"/>
      <c r="AF1273" s="168"/>
      <c r="AG1273" s="168"/>
      <c r="AH1273" s="168"/>
    </row>
    <row r="1274" spans="19:34" x14ac:dyDescent="0.2">
      <c r="S1274" s="226" t="e">
        <f t="shared" si="81"/>
        <v>#REF!</v>
      </c>
      <c r="T1274" s="168"/>
      <c r="U1274" s="168"/>
      <c r="V1274" s="168"/>
      <c r="W1274" s="169"/>
      <c r="X1274" s="221"/>
      <c r="Y1274" s="221"/>
      <c r="Z1274" s="221"/>
      <c r="AA1274" s="222"/>
      <c r="AB1274" s="221"/>
      <c r="AC1274" s="221"/>
      <c r="AD1274" s="221"/>
      <c r="AE1274" s="237"/>
      <c r="AF1274" s="168"/>
      <c r="AG1274" s="168"/>
      <c r="AH1274" s="168"/>
    </row>
    <row r="1275" spans="19:34" x14ac:dyDescent="0.2">
      <c r="S1275" s="226" t="e">
        <f t="shared" si="81"/>
        <v>#REF!</v>
      </c>
      <c r="T1275" s="168"/>
      <c r="U1275" s="168"/>
      <c r="V1275" s="168"/>
      <c r="W1275" s="169"/>
      <c r="X1275" s="221"/>
      <c r="Y1275" s="221"/>
      <c r="Z1275" s="221"/>
      <c r="AA1275" s="222"/>
      <c r="AB1275" s="221"/>
      <c r="AC1275" s="221"/>
      <c r="AD1275" s="221"/>
      <c r="AE1275" s="237"/>
      <c r="AF1275" s="168"/>
      <c r="AG1275" s="168"/>
      <c r="AH1275" s="168"/>
    </row>
    <row r="1276" spans="19:34" x14ac:dyDescent="0.2">
      <c r="S1276" s="226" t="e">
        <f t="shared" si="81"/>
        <v>#REF!</v>
      </c>
      <c r="T1276" s="168"/>
      <c r="U1276" s="168"/>
      <c r="V1276" s="168"/>
      <c r="W1276" s="169"/>
      <c r="X1276" s="221"/>
      <c r="Y1276" s="221"/>
      <c r="Z1276" s="221"/>
      <c r="AA1276" s="222"/>
      <c r="AB1276" s="221"/>
      <c r="AC1276" s="221"/>
      <c r="AD1276" s="221"/>
      <c r="AE1276" s="237"/>
      <c r="AF1276" s="168"/>
      <c r="AG1276" s="168"/>
      <c r="AH1276" s="168"/>
    </row>
    <row r="1277" spans="19:34" x14ac:dyDescent="0.2">
      <c r="S1277" s="226" t="e">
        <f t="shared" si="81"/>
        <v>#REF!</v>
      </c>
      <c r="T1277" s="168"/>
      <c r="U1277" s="168"/>
      <c r="V1277" s="168"/>
      <c r="W1277" s="169"/>
      <c r="X1277" s="221"/>
      <c r="Y1277" s="221"/>
      <c r="Z1277" s="221"/>
      <c r="AA1277" s="222"/>
      <c r="AB1277" s="221"/>
      <c r="AC1277" s="221"/>
      <c r="AD1277" s="221"/>
      <c r="AE1277" s="237"/>
      <c r="AF1277" s="168"/>
      <c r="AG1277" s="168"/>
      <c r="AH1277" s="168"/>
    </row>
    <row r="1278" spans="19:34" x14ac:dyDescent="0.2">
      <c r="S1278" s="226" t="e">
        <f t="shared" si="81"/>
        <v>#REF!</v>
      </c>
      <c r="T1278" s="168"/>
      <c r="U1278" s="168"/>
      <c r="V1278" s="168"/>
      <c r="W1278" s="169"/>
      <c r="X1278" s="221"/>
      <c r="Y1278" s="221"/>
      <c r="Z1278" s="221"/>
      <c r="AA1278" s="222"/>
      <c r="AB1278" s="221"/>
      <c r="AC1278" s="221"/>
      <c r="AD1278" s="221"/>
      <c r="AE1278" s="237"/>
      <c r="AF1278" s="168"/>
      <c r="AG1278" s="168"/>
      <c r="AH1278" s="168"/>
    </row>
    <row r="1279" spans="19:34" x14ac:dyDescent="0.2">
      <c r="S1279" s="226" t="e">
        <f t="shared" si="81"/>
        <v>#REF!</v>
      </c>
      <c r="T1279" s="168"/>
      <c r="U1279" s="168"/>
      <c r="V1279" s="168"/>
      <c r="W1279" s="169"/>
      <c r="X1279" s="221"/>
      <c r="Y1279" s="221"/>
      <c r="Z1279" s="221"/>
      <c r="AA1279" s="222"/>
      <c r="AB1279" s="221"/>
      <c r="AC1279" s="221"/>
      <c r="AD1279" s="221"/>
      <c r="AE1279" s="237"/>
      <c r="AF1279" s="168"/>
      <c r="AG1279" s="168"/>
      <c r="AH1279" s="168"/>
    </row>
    <row r="1280" spans="19:34" x14ac:dyDescent="0.2">
      <c r="S1280" s="226" t="e">
        <f t="shared" si="81"/>
        <v>#REF!</v>
      </c>
      <c r="T1280" s="168"/>
      <c r="U1280" s="168"/>
      <c r="V1280" s="168"/>
      <c r="W1280" s="169"/>
      <c r="X1280" s="221"/>
      <c r="Y1280" s="221"/>
      <c r="Z1280" s="221"/>
      <c r="AA1280" s="222"/>
      <c r="AB1280" s="221"/>
      <c r="AC1280" s="221"/>
      <c r="AD1280" s="221"/>
      <c r="AE1280" s="237"/>
      <c r="AF1280" s="168"/>
      <c r="AG1280" s="168"/>
      <c r="AH1280" s="168"/>
    </row>
    <row r="1281" spans="19:34" x14ac:dyDescent="0.2">
      <c r="S1281" s="226" t="e">
        <f t="shared" si="81"/>
        <v>#REF!</v>
      </c>
      <c r="T1281" s="168"/>
      <c r="U1281" s="168"/>
      <c r="V1281" s="168"/>
      <c r="W1281" s="169"/>
      <c r="X1281" s="221"/>
      <c r="Y1281" s="221"/>
      <c r="Z1281" s="221"/>
      <c r="AA1281" s="222"/>
      <c r="AB1281" s="221"/>
      <c r="AC1281" s="221"/>
      <c r="AD1281" s="221"/>
      <c r="AE1281" s="237"/>
      <c r="AF1281" s="168"/>
      <c r="AG1281" s="168"/>
      <c r="AH1281" s="168"/>
    </row>
    <row r="1282" spans="19:34" x14ac:dyDescent="0.2">
      <c r="S1282" s="226" t="e">
        <f t="shared" si="81"/>
        <v>#REF!</v>
      </c>
      <c r="T1282" s="168"/>
      <c r="U1282" s="168"/>
      <c r="V1282" s="168"/>
      <c r="W1282" s="169"/>
      <c r="X1282" s="221"/>
      <c r="Y1282" s="221"/>
      <c r="Z1282" s="221"/>
      <c r="AA1282" s="222"/>
      <c r="AB1282" s="221"/>
      <c r="AC1282" s="221"/>
      <c r="AD1282" s="221"/>
      <c r="AE1282" s="237"/>
      <c r="AF1282" s="168"/>
      <c r="AG1282" s="168"/>
      <c r="AH1282" s="168"/>
    </row>
    <row r="1283" spans="19:34" x14ac:dyDescent="0.2">
      <c r="S1283" s="226" t="e">
        <f t="shared" si="81"/>
        <v>#REF!</v>
      </c>
      <c r="T1283" s="168"/>
      <c r="U1283" s="168"/>
      <c r="V1283" s="168"/>
      <c r="W1283" s="169"/>
      <c r="X1283" s="221"/>
      <c r="Y1283" s="221"/>
      <c r="Z1283" s="221"/>
      <c r="AA1283" s="222"/>
      <c r="AB1283" s="221"/>
      <c r="AC1283" s="221"/>
      <c r="AD1283" s="221"/>
      <c r="AE1283" s="237"/>
      <c r="AF1283" s="168"/>
      <c r="AG1283" s="168"/>
      <c r="AH1283" s="168"/>
    </row>
    <row r="1284" spans="19:34" x14ac:dyDescent="0.2">
      <c r="S1284" s="226" t="e">
        <f t="shared" si="81"/>
        <v>#REF!</v>
      </c>
      <c r="T1284" s="168"/>
      <c r="U1284" s="168"/>
      <c r="V1284" s="168"/>
      <c r="W1284" s="169"/>
      <c r="X1284" s="221"/>
      <c r="Y1284" s="221"/>
      <c r="Z1284" s="221"/>
      <c r="AA1284" s="222"/>
      <c r="AB1284" s="221"/>
      <c r="AC1284" s="221"/>
      <c r="AD1284" s="221"/>
      <c r="AE1284" s="237"/>
      <c r="AF1284" s="168"/>
      <c r="AG1284" s="168"/>
      <c r="AH1284" s="168"/>
    </row>
    <row r="1285" spans="19:34" x14ac:dyDescent="0.2">
      <c r="S1285" s="226" t="e">
        <f t="shared" si="81"/>
        <v>#REF!</v>
      </c>
      <c r="T1285" s="168"/>
      <c r="U1285" s="168"/>
      <c r="V1285" s="168"/>
      <c r="W1285" s="169"/>
      <c r="X1285" s="221"/>
      <c r="Y1285" s="221"/>
      <c r="Z1285" s="221"/>
      <c r="AA1285" s="222"/>
      <c r="AB1285" s="221"/>
      <c r="AC1285" s="221"/>
      <c r="AD1285" s="221"/>
      <c r="AE1285" s="237"/>
      <c r="AF1285" s="168"/>
      <c r="AG1285" s="168"/>
      <c r="AH1285" s="168"/>
    </row>
    <row r="1286" spans="19:34" x14ac:dyDescent="0.2">
      <c r="S1286" s="226" t="e">
        <f t="shared" si="81"/>
        <v>#REF!</v>
      </c>
      <c r="T1286" s="168"/>
      <c r="U1286" s="168"/>
      <c r="V1286" s="168"/>
      <c r="W1286" s="169"/>
      <c r="X1286" s="221"/>
      <c r="Y1286" s="221"/>
      <c r="Z1286" s="221"/>
      <c r="AA1286" s="222"/>
      <c r="AB1286" s="221"/>
      <c r="AC1286" s="221"/>
      <c r="AD1286" s="221"/>
      <c r="AE1286" s="237"/>
      <c r="AF1286" s="168"/>
      <c r="AG1286" s="168"/>
      <c r="AH1286" s="168"/>
    </row>
    <row r="1287" spans="19:34" x14ac:dyDescent="0.2">
      <c r="S1287" s="226" t="e">
        <f t="shared" si="81"/>
        <v>#REF!</v>
      </c>
      <c r="T1287" s="168"/>
      <c r="U1287" s="168"/>
      <c r="V1287" s="168"/>
      <c r="W1287" s="169"/>
      <c r="X1287" s="221"/>
      <c r="Y1287" s="221"/>
      <c r="Z1287" s="221"/>
      <c r="AA1287" s="222"/>
      <c r="AB1287" s="221"/>
      <c r="AC1287" s="221"/>
      <c r="AD1287" s="221"/>
      <c r="AE1287" s="237"/>
      <c r="AF1287" s="168"/>
      <c r="AG1287" s="168"/>
      <c r="AH1287" s="168"/>
    </row>
    <row r="1288" spans="19:34" x14ac:dyDescent="0.2">
      <c r="S1288" s="226" t="e">
        <f t="shared" si="81"/>
        <v>#REF!</v>
      </c>
      <c r="T1288" s="168"/>
      <c r="U1288" s="168"/>
      <c r="V1288" s="168"/>
      <c r="W1288" s="169"/>
      <c r="X1288" s="221"/>
      <c r="Y1288" s="221"/>
      <c r="Z1288" s="221"/>
      <c r="AA1288" s="222"/>
      <c r="AB1288" s="221"/>
      <c r="AC1288" s="221"/>
      <c r="AD1288" s="221"/>
      <c r="AE1288" s="237"/>
      <c r="AF1288" s="168"/>
      <c r="AG1288" s="168"/>
      <c r="AH1288" s="168"/>
    </row>
    <row r="1289" spans="19:34" x14ac:dyDescent="0.2">
      <c r="S1289" s="226" t="e">
        <f t="shared" si="81"/>
        <v>#REF!</v>
      </c>
      <c r="T1289" s="168"/>
      <c r="U1289" s="168"/>
      <c r="V1289" s="168"/>
      <c r="W1289" s="169"/>
      <c r="X1289" s="221"/>
      <c r="Y1289" s="221"/>
      <c r="Z1289" s="221"/>
      <c r="AA1289" s="222"/>
      <c r="AB1289" s="221"/>
      <c r="AC1289" s="221"/>
      <c r="AD1289" s="221"/>
      <c r="AE1289" s="237"/>
      <c r="AF1289" s="168"/>
      <c r="AG1289" s="168"/>
      <c r="AH1289" s="168"/>
    </row>
    <row r="1290" spans="19:34" x14ac:dyDescent="0.2">
      <c r="S1290" s="226" t="e">
        <f t="shared" si="81"/>
        <v>#REF!</v>
      </c>
      <c r="T1290" s="168"/>
      <c r="U1290" s="168"/>
      <c r="V1290" s="168"/>
      <c r="W1290" s="169"/>
      <c r="X1290" s="221"/>
      <c r="Y1290" s="221"/>
      <c r="Z1290" s="221"/>
      <c r="AA1290" s="222"/>
      <c r="AB1290" s="221"/>
      <c r="AC1290" s="221"/>
      <c r="AD1290" s="221"/>
      <c r="AE1290" s="237"/>
      <c r="AF1290" s="168"/>
      <c r="AG1290" s="168"/>
      <c r="AH1290" s="168"/>
    </row>
    <row r="1291" spans="19:34" x14ac:dyDescent="0.2">
      <c r="S1291" s="226" t="e">
        <f t="shared" si="81"/>
        <v>#REF!</v>
      </c>
      <c r="T1291" s="168"/>
      <c r="U1291" s="168"/>
      <c r="V1291" s="168"/>
      <c r="W1291" s="169"/>
      <c r="X1291" s="221"/>
      <c r="Y1291" s="221"/>
      <c r="Z1291" s="221"/>
      <c r="AA1291" s="222"/>
      <c r="AB1291" s="221"/>
      <c r="AC1291" s="221"/>
      <c r="AD1291" s="221"/>
      <c r="AE1291" s="237"/>
      <c r="AF1291" s="168"/>
      <c r="AG1291" s="168"/>
      <c r="AH1291" s="168"/>
    </row>
    <row r="1292" spans="19:34" x14ac:dyDescent="0.2">
      <c r="S1292" s="226" t="e">
        <f t="shared" si="81"/>
        <v>#REF!</v>
      </c>
      <c r="T1292" s="168"/>
      <c r="U1292" s="168"/>
      <c r="V1292" s="168"/>
      <c r="W1292" s="169"/>
      <c r="X1292" s="221"/>
      <c r="Y1292" s="221"/>
      <c r="Z1292" s="221"/>
      <c r="AA1292" s="222"/>
      <c r="AB1292" s="221"/>
      <c r="AC1292" s="221"/>
      <c r="AD1292" s="221"/>
      <c r="AE1292" s="237"/>
      <c r="AF1292" s="168"/>
      <c r="AG1292" s="168"/>
      <c r="AH1292" s="168"/>
    </row>
    <row r="1293" spans="19:34" x14ac:dyDescent="0.2">
      <c r="S1293" s="226" t="e">
        <f t="shared" si="81"/>
        <v>#REF!</v>
      </c>
      <c r="T1293" s="168"/>
      <c r="U1293" s="168"/>
      <c r="V1293" s="168"/>
      <c r="W1293" s="169"/>
      <c r="X1293" s="221"/>
      <c r="Y1293" s="221"/>
      <c r="Z1293" s="221"/>
      <c r="AA1293" s="222"/>
      <c r="AB1293" s="221"/>
      <c r="AC1293" s="221"/>
      <c r="AD1293" s="221"/>
      <c r="AE1293" s="237"/>
      <c r="AF1293" s="168"/>
      <c r="AG1293" s="168"/>
      <c r="AH1293" s="168"/>
    </row>
    <row r="1294" spans="19:34" x14ac:dyDescent="0.2">
      <c r="S1294" s="226" t="e">
        <f t="shared" si="81"/>
        <v>#REF!</v>
      </c>
      <c r="T1294" s="168"/>
      <c r="U1294" s="168"/>
      <c r="V1294" s="168"/>
      <c r="W1294" s="169"/>
      <c r="X1294" s="221"/>
      <c r="Y1294" s="221"/>
      <c r="Z1294" s="221"/>
      <c r="AA1294" s="222"/>
      <c r="AB1294" s="221"/>
      <c r="AC1294" s="221"/>
      <c r="AD1294" s="221"/>
      <c r="AE1294" s="237"/>
      <c r="AF1294" s="168"/>
      <c r="AG1294" s="168"/>
      <c r="AH1294" s="168"/>
    </row>
    <row r="1295" spans="19:34" x14ac:dyDescent="0.2">
      <c r="S1295" s="226" t="e">
        <f t="shared" si="81"/>
        <v>#REF!</v>
      </c>
      <c r="T1295" s="168"/>
      <c r="U1295" s="168"/>
      <c r="V1295" s="168"/>
      <c r="W1295" s="169"/>
      <c r="X1295" s="221"/>
      <c r="Y1295" s="221"/>
      <c r="Z1295" s="221"/>
      <c r="AA1295" s="222"/>
      <c r="AB1295" s="221"/>
      <c r="AC1295" s="221"/>
      <c r="AD1295" s="221"/>
      <c r="AE1295" s="237"/>
      <c r="AF1295" s="168"/>
      <c r="AG1295" s="168"/>
      <c r="AH1295" s="168"/>
    </row>
    <row r="1296" spans="19:34" x14ac:dyDescent="0.2">
      <c r="S1296" s="226" t="e">
        <f t="shared" si="81"/>
        <v>#REF!</v>
      </c>
      <c r="T1296" s="168"/>
      <c r="U1296" s="168"/>
      <c r="V1296" s="168"/>
      <c r="W1296" s="169"/>
      <c r="X1296" s="221"/>
      <c r="Y1296" s="221"/>
      <c r="Z1296" s="221"/>
      <c r="AA1296" s="222"/>
      <c r="AB1296" s="221"/>
      <c r="AC1296" s="221"/>
      <c r="AD1296" s="221"/>
      <c r="AE1296" s="237"/>
      <c r="AF1296" s="168"/>
      <c r="AG1296" s="168"/>
      <c r="AH1296" s="168"/>
    </row>
    <row r="1297" spans="19:34" x14ac:dyDescent="0.2">
      <c r="S1297" s="226" t="e">
        <f t="shared" si="81"/>
        <v>#REF!</v>
      </c>
      <c r="T1297" s="168"/>
      <c r="U1297" s="168"/>
      <c r="V1297" s="168"/>
      <c r="W1297" s="169"/>
      <c r="X1297" s="221"/>
      <c r="Y1297" s="221"/>
      <c r="Z1297" s="221"/>
      <c r="AA1297" s="222"/>
      <c r="AB1297" s="221"/>
      <c r="AC1297" s="221"/>
      <c r="AD1297" s="221"/>
      <c r="AE1297" s="237"/>
      <c r="AF1297" s="168"/>
      <c r="AG1297" s="168"/>
      <c r="AH1297" s="168"/>
    </row>
    <row r="1298" spans="19:34" x14ac:dyDescent="0.2">
      <c r="S1298" s="226" t="e">
        <f t="shared" si="81"/>
        <v>#REF!</v>
      </c>
      <c r="T1298" s="168"/>
      <c r="U1298" s="168"/>
      <c r="V1298" s="168"/>
      <c r="W1298" s="169"/>
      <c r="X1298" s="221"/>
      <c r="Y1298" s="221"/>
      <c r="Z1298" s="221"/>
      <c r="AA1298" s="222"/>
      <c r="AB1298" s="221"/>
      <c r="AC1298" s="221"/>
      <c r="AD1298" s="221"/>
      <c r="AE1298" s="237"/>
      <c r="AF1298" s="168"/>
      <c r="AG1298" s="168"/>
      <c r="AH1298" s="168"/>
    </row>
    <row r="1299" spans="19:34" x14ac:dyDescent="0.2">
      <c r="S1299" s="226" t="e">
        <f t="shared" si="81"/>
        <v>#REF!</v>
      </c>
      <c r="T1299" s="168"/>
      <c r="U1299" s="168"/>
      <c r="V1299" s="168"/>
      <c r="W1299" s="169"/>
      <c r="X1299" s="221"/>
      <c r="Y1299" s="221"/>
      <c r="Z1299" s="221"/>
      <c r="AA1299" s="222"/>
      <c r="AB1299" s="221"/>
      <c r="AC1299" s="221"/>
      <c r="AD1299" s="221"/>
      <c r="AE1299" s="237"/>
      <c r="AF1299" s="168"/>
      <c r="AG1299" s="168"/>
      <c r="AH1299" s="168"/>
    </row>
    <row r="1300" spans="19:34" x14ac:dyDescent="0.2">
      <c r="S1300" s="226" t="e">
        <f t="shared" si="81"/>
        <v>#REF!</v>
      </c>
      <c r="T1300" s="168"/>
      <c r="U1300" s="168"/>
      <c r="V1300" s="168"/>
      <c r="W1300" s="169"/>
      <c r="X1300" s="221"/>
      <c r="Y1300" s="221"/>
      <c r="Z1300" s="221"/>
      <c r="AA1300" s="222"/>
      <c r="AB1300" s="221"/>
      <c r="AC1300" s="221"/>
      <c r="AD1300" s="221"/>
      <c r="AE1300" s="237"/>
      <c r="AF1300" s="168"/>
      <c r="AG1300" s="168"/>
      <c r="AH1300" s="168"/>
    </row>
    <row r="1301" spans="19:34" x14ac:dyDescent="0.2">
      <c r="S1301" s="226" t="e">
        <f t="shared" si="81"/>
        <v>#REF!</v>
      </c>
      <c r="T1301" s="168"/>
      <c r="U1301" s="168"/>
      <c r="V1301" s="168"/>
      <c r="W1301" s="169"/>
      <c r="X1301" s="221"/>
      <c r="Y1301" s="221"/>
      <c r="Z1301" s="221"/>
      <c r="AA1301" s="222"/>
      <c r="AB1301" s="221"/>
      <c r="AC1301" s="221"/>
      <c r="AD1301" s="221"/>
      <c r="AE1301" s="237"/>
      <c r="AF1301" s="168"/>
      <c r="AG1301" s="168"/>
      <c r="AH1301" s="168"/>
    </row>
    <row r="1302" spans="19:34" x14ac:dyDescent="0.2">
      <c r="S1302" s="226" t="e">
        <f t="shared" si="81"/>
        <v>#REF!</v>
      </c>
      <c r="T1302" s="168"/>
      <c r="U1302" s="168"/>
      <c r="V1302" s="168"/>
      <c r="W1302" s="169"/>
      <c r="X1302" s="221"/>
      <c r="Y1302" s="221"/>
      <c r="Z1302" s="221"/>
      <c r="AA1302" s="222"/>
      <c r="AB1302" s="221"/>
      <c r="AC1302" s="221"/>
      <c r="AD1302" s="221"/>
      <c r="AE1302" s="237"/>
      <c r="AF1302" s="168"/>
      <c r="AG1302" s="168"/>
      <c r="AH1302" s="168"/>
    </row>
    <row r="1303" spans="19:34" x14ac:dyDescent="0.2">
      <c r="S1303" s="226" t="e">
        <f t="shared" si="81"/>
        <v>#REF!</v>
      </c>
      <c r="T1303" s="168"/>
      <c r="U1303" s="168"/>
      <c r="V1303" s="168"/>
      <c r="W1303" s="169"/>
      <c r="X1303" s="221"/>
      <c r="Y1303" s="221"/>
      <c r="Z1303" s="221"/>
      <c r="AA1303" s="222"/>
      <c r="AB1303" s="221"/>
      <c r="AC1303" s="221"/>
      <c r="AD1303" s="221"/>
      <c r="AE1303" s="237"/>
      <c r="AF1303" s="168"/>
      <c r="AG1303" s="168"/>
      <c r="AH1303" s="168"/>
    </row>
    <row r="1304" spans="19:34" x14ac:dyDescent="0.2">
      <c r="S1304" s="226" t="e">
        <f t="shared" si="81"/>
        <v>#REF!</v>
      </c>
      <c r="T1304" s="168"/>
      <c r="U1304" s="168"/>
      <c r="V1304" s="168"/>
      <c r="W1304" s="169"/>
      <c r="X1304" s="221"/>
      <c r="Y1304" s="221"/>
      <c r="Z1304" s="221"/>
      <c r="AA1304" s="222"/>
      <c r="AB1304" s="221"/>
      <c r="AC1304" s="221"/>
      <c r="AD1304" s="221"/>
      <c r="AE1304" s="237"/>
      <c r="AF1304" s="168"/>
      <c r="AG1304" s="168"/>
      <c r="AH1304" s="168"/>
    </row>
    <row r="1305" spans="19:34" x14ac:dyDescent="0.2">
      <c r="S1305" s="226" t="e">
        <f t="shared" si="81"/>
        <v>#REF!</v>
      </c>
      <c r="T1305" s="168"/>
      <c r="U1305" s="168"/>
      <c r="V1305" s="168"/>
      <c r="W1305" s="169"/>
      <c r="X1305" s="221"/>
      <c r="Y1305" s="221"/>
      <c r="Z1305" s="221"/>
      <c r="AA1305" s="222"/>
      <c r="AB1305" s="221"/>
      <c r="AC1305" s="221"/>
      <c r="AD1305" s="221"/>
      <c r="AE1305" s="237"/>
      <c r="AF1305" s="168"/>
      <c r="AG1305" s="168"/>
      <c r="AH1305" s="168"/>
    </row>
    <row r="1306" spans="19:34" x14ac:dyDescent="0.2">
      <c r="S1306" s="226" t="e">
        <f t="shared" si="81"/>
        <v>#REF!</v>
      </c>
      <c r="T1306" s="168"/>
      <c r="U1306" s="168"/>
      <c r="V1306" s="168"/>
      <c r="W1306" s="169"/>
      <c r="X1306" s="221"/>
      <c r="Y1306" s="221"/>
      <c r="Z1306" s="221"/>
      <c r="AA1306" s="222"/>
      <c r="AB1306" s="221"/>
      <c r="AC1306" s="221"/>
      <c r="AD1306" s="221"/>
      <c r="AE1306" s="237"/>
      <c r="AF1306" s="168"/>
      <c r="AG1306" s="168"/>
      <c r="AH1306" s="168"/>
    </row>
    <row r="1307" spans="19:34" x14ac:dyDescent="0.2">
      <c r="S1307" s="226" t="e">
        <f t="shared" si="81"/>
        <v>#REF!</v>
      </c>
      <c r="T1307" s="168"/>
      <c r="U1307" s="168"/>
      <c r="V1307" s="168"/>
      <c r="W1307" s="169"/>
      <c r="X1307" s="221"/>
      <c r="Y1307" s="221"/>
      <c r="Z1307" s="221"/>
      <c r="AA1307" s="222"/>
      <c r="AB1307" s="221"/>
      <c r="AC1307" s="221"/>
      <c r="AD1307" s="221"/>
      <c r="AE1307" s="237"/>
      <c r="AF1307" s="168"/>
      <c r="AG1307" s="168"/>
      <c r="AH1307" s="168"/>
    </row>
    <row r="1308" spans="19:34" x14ac:dyDescent="0.2">
      <c r="S1308" s="226" t="e">
        <f t="shared" si="81"/>
        <v>#REF!</v>
      </c>
      <c r="T1308" s="168"/>
      <c r="U1308" s="168"/>
      <c r="V1308" s="168"/>
      <c r="W1308" s="169"/>
      <c r="X1308" s="221"/>
      <c r="Y1308" s="221"/>
      <c r="Z1308" s="221"/>
      <c r="AA1308" s="222"/>
      <c r="AB1308" s="221"/>
      <c r="AC1308" s="221"/>
      <c r="AD1308" s="221"/>
      <c r="AE1308" s="237"/>
      <c r="AF1308" s="168"/>
      <c r="AG1308" s="168"/>
      <c r="AH1308" s="168"/>
    </row>
    <row r="1309" spans="19:34" x14ac:dyDescent="0.2">
      <c r="S1309" s="226" t="e">
        <f t="shared" si="81"/>
        <v>#REF!</v>
      </c>
      <c r="T1309" s="168"/>
      <c r="U1309" s="168"/>
      <c r="V1309" s="168"/>
      <c r="W1309" s="169"/>
      <c r="X1309" s="221"/>
      <c r="Y1309" s="221"/>
      <c r="Z1309" s="221"/>
      <c r="AA1309" s="222"/>
      <c r="AB1309" s="221"/>
      <c r="AC1309" s="221"/>
      <c r="AD1309" s="221"/>
      <c r="AE1309" s="237"/>
      <c r="AF1309" s="168"/>
      <c r="AG1309" s="168"/>
      <c r="AH1309" s="168"/>
    </row>
    <row r="1310" spans="19:34" x14ac:dyDescent="0.2">
      <c r="S1310" s="226" t="e">
        <f t="shared" si="81"/>
        <v>#REF!</v>
      </c>
      <c r="T1310" s="168"/>
      <c r="U1310" s="168"/>
      <c r="V1310" s="168"/>
      <c r="W1310" s="169"/>
      <c r="X1310" s="221"/>
      <c r="Y1310" s="221"/>
      <c r="Z1310" s="221"/>
      <c r="AA1310" s="222"/>
      <c r="AB1310" s="221"/>
      <c r="AC1310" s="221"/>
      <c r="AD1310" s="221"/>
      <c r="AE1310" s="237"/>
      <c r="AF1310" s="168"/>
      <c r="AG1310" s="168"/>
      <c r="AH1310" s="168"/>
    </row>
    <row r="1311" spans="19:34" x14ac:dyDescent="0.2">
      <c r="S1311" s="226" t="e">
        <f t="shared" ref="S1311:S1374" si="82">MID(#REF!,2,7)</f>
        <v>#REF!</v>
      </c>
      <c r="T1311" s="168"/>
      <c r="U1311" s="168"/>
      <c r="V1311" s="168"/>
      <c r="W1311" s="169"/>
      <c r="X1311" s="221"/>
      <c r="Y1311" s="221"/>
      <c r="Z1311" s="221"/>
      <c r="AA1311" s="222"/>
      <c r="AB1311" s="221"/>
      <c r="AC1311" s="221"/>
      <c r="AD1311" s="221"/>
      <c r="AE1311" s="237"/>
      <c r="AF1311" s="168"/>
      <c r="AG1311" s="168"/>
      <c r="AH1311" s="168"/>
    </row>
    <row r="1312" spans="19:34" x14ac:dyDescent="0.2">
      <c r="S1312" s="226" t="e">
        <f t="shared" si="82"/>
        <v>#REF!</v>
      </c>
      <c r="T1312" s="168"/>
      <c r="U1312" s="168"/>
      <c r="V1312" s="168"/>
      <c r="W1312" s="169"/>
      <c r="X1312" s="221"/>
      <c r="Y1312" s="221"/>
      <c r="Z1312" s="221"/>
      <c r="AA1312" s="222"/>
      <c r="AB1312" s="221"/>
      <c r="AC1312" s="221"/>
      <c r="AD1312" s="221"/>
      <c r="AE1312" s="237"/>
      <c r="AF1312" s="168"/>
      <c r="AG1312" s="168"/>
      <c r="AH1312" s="168"/>
    </row>
    <row r="1313" spans="19:34" x14ac:dyDescent="0.2">
      <c r="S1313" s="226" t="e">
        <f t="shared" si="82"/>
        <v>#REF!</v>
      </c>
      <c r="T1313" s="168"/>
      <c r="U1313" s="168"/>
      <c r="V1313" s="168"/>
      <c r="W1313" s="169"/>
      <c r="X1313" s="221"/>
      <c r="Y1313" s="221"/>
      <c r="Z1313" s="221"/>
      <c r="AA1313" s="222"/>
      <c r="AB1313" s="221"/>
      <c r="AC1313" s="221"/>
      <c r="AD1313" s="221"/>
      <c r="AE1313" s="237"/>
      <c r="AF1313" s="168"/>
      <c r="AG1313" s="168"/>
      <c r="AH1313" s="168"/>
    </row>
    <row r="1314" spans="19:34" x14ac:dyDescent="0.2">
      <c r="S1314" s="226" t="e">
        <f t="shared" si="82"/>
        <v>#REF!</v>
      </c>
      <c r="T1314" s="168"/>
      <c r="U1314" s="168"/>
      <c r="V1314" s="168"/>
      <c r="W1314" s="169"/>
      <c r="X1314" s="221"/>
      <c r="Y1314" s="221"/>
      <c r="Z1314" s="221"/>
      <c r="AA1314" s="222"/>
      <c r="AB1314" s="221"/>
      <c r="AC1314" s="221"/>
      <c r="AD1314" s="221"/>
      <c r="AE1314" s="237"/>
      <c r="AF1314" s="168"/>
      <c r="AG1314" s="168"/>
      <c r="AH1314" s="168"/>
    </row>
    <row r="1315" spans="19:34" x14ac:dyDescent="0.2">
      <c r="S1315" s="226" t="e">
        <f t="shared" si="82"/>
        <v>#REF!</v>
      </c>
      <c r="T1315" s="168"/>
      <c r="U1315" s="168"/>
      <c r="V1315" s="168"/>
      <c r="W1315" s="169"/>
      <c r="X1315" s="221"/>
      <c r="Y1315" s="221"/>
      <c r="Z1315" s="221"/>
      <c r="AA1315" s="222"/>
      <c r="AB1315" s="221"/>
      <c r="AC1315" s="221"/>
      <c r="AD1315" s="221"/>
      <c r="AE1315" s="237"/>
      <c r="AF1315" s="168"/>
      <c r="AG1315" s="168"/>
      <c r="AH1315" s="168"/>
    </row>
    <row r="1316" spans="19:34" x14ac:dyDescent="0.2">
      <c r="S1316" s="226" t="e">
        <f t="shared" si="82"/>
        <v>#REF!</v>
      </c>
      <c r="T1316" s="168"/>
      <c r="U1316" s="168"/>
      <c r="V1316" s="168"/>
      <c r="W1316" s="169"/>
      <c r="X1316" s="221"/>
      <c r="Y1316" s="221"/>
      <c r="Z1316" s="221"/>
      <c r="AA1316" s="222"/>
      <c r="AB1316" s="221"/>
      <c r="AC1316" s="221"/>
      <c r="AD1316" s="221"/>
      <c r="AE1316" s="237"/>
      <c r="AF1316" s="168"/>
      <c r="AG1316" s="168"/>
      <c r="AH1316" s="168"/>
    </row>
    <row r="1317" spans="19:34" x14ac:dyDescent="0.2">
      <c r="S1317" s="226" t="e">
        <f t="shared" si="82"/>
        <v>#REF!</v>
      </c>
      <c r="T1317" s="168"/>
      <c r="U1317" s="168"/>
      <c r="V1317" s="168"/>
      <c r="W1317" s="169"/>
      <c r="X1317" s="221"/>
      <c r="Y1317" s="221"/>
      <c r="Z1317" s="221"/>
      <c r="AA1317" s="222"/>
      <c r="AB1317" s="221"/>
      <c r="AC1317" s="221"/>
      <c r="AD1317" s="221"/>
      <c r="AE1317" s="237"/>
      <c r="AF1317" s="168"/>
      <c r="AG1317" s="168"/>
      <c r="AH1317" s="168"/>
    </row>
    <row r="1318" spans="19:34" x14ac:dyDescent="0.2">
      <c r="S1318" s="226" t="e">
        <f t="shared" si="82"/>
        <v>#REF!</v>
      </c>
      <c r="T1318" s="168"/>
      <c r="U1318" s="168"/>
      <c r="V1318" s="168"/>
      <c r="W1318" s="169"/>
      <c r="X1318" s="221"/>
      <c r="Y1318" s="221"/>
      <c r="Z1318" s="221"/>
      <c r="AA1318" s="222"/>
      <c r="AB1318" s="221"/>
      <c r="AC1318" s="221"/>
      <c r="AD1318" s="221"/>
      <c r="AE1318" s="237"/>
      <c r="AF1318" s="168"/>
      <c r="AG1318" s="168"/>
      <c r="AH1318" s="168"/>
    </row>
    <row r="1319" spans="19:34" x14ac:dyDescent="0.2">
      <c r="S1319" s="226" t="e">
        <f t="shared" si="82"/>
        <v>#REF!</v>
      </c>
      <c r="T1319" s="168"/>
      <c r="U1319" s="168"/>
      <c r="V1319" s="168"/>
      <c r="W1319" s="169"/>
      <c r="X1319" s="221"/>
      <c r="Y1319" s="221"/>
      <c r="Z1319" s="221"/>
      <c r="AA1319" s="222"/>
      <c r="AB1319" s="221"/>
      <c r="AC1319" s="221"/>
      <c r="AD1319" s="221"/>
      <c r="AE1319" s="237"/>
      <c r="AF1319" s="168"/>
      <c r="AG1319" s="168"/>
      <c r="AH1319" s="168"/>
    </row>
    <row r="1320" spans="19:34" x14ac:dyDescent="0.2">
      <c r="S1320" s="226" t="e">
        <f t="shared" si="82"/>
        <v>#REF!</v>
      </c>
      <c r="T1320" s="168"/>
      <c r="U1320" s="168"/>
      <c r="V1320" s="168"/>
      <c r="W1320" s="169"/>
      <c r="X1320" s="221"/>
      <c r="Y1320" s="221"/>
      <c r="Z1320" s="221"/>
      <c r="AA1320" s="222"/>
      <c r="AB1320" s="221"/>
      <c r="AC1320" s="221"/>
      <c r="AD1320" s="221"/>
      <c r="AE1320" s="237"/>
      <c r="AF1320" s="168"/>
      <c r="AG1320" s="168"/>
      <c r="AH1320" s="168"/>
    </row>
    <row r="1321" spans="19:34" x14ac:dyDescent="0.2">
      <c r="S1321" s="226" t="e">
        <f t="shared" si="82"/>
        <v>#REF!</v>
      </c>
      <c r="T1321" s="168"/>
      <c r="U1321" s="168"/>
      <c r="V1321" s="168"/>
      <c r="W1321" s="169"/>
      <c r="X1321" s="221"/>
      <c r="Y1321" s="221"/>
      <c r="Z1321" s="221"/>
      <c r="AA1321" s="222"/>
      <c r="AB1321" s="221"/>
      <c r="AC1321" s="221"/>
      <c r="AD1321" s="221"/>
      <c r="AE1321" s="237"/>
      <c r="AF1321" s="168"/>
      <c r="AG1321" s="168"/>
      <c r="AH1321" s="168"/>
    </row>
    <row r="1322" spans="19:34" x14ac:dyDescent="0.2">
      <c r="S1322" s="226" t="e">
        <f t="shared" si="82"/>
        <v>#REF!</v>
      </c>
      <c r="T1322" s="168"/>
      <c r="U1322" s="168"/>
      <c r="V1322" s="168"/>
      <c r="W1322" s="169"/>
      <c r="X1322" s="221"/>
      <c r="Y1322" s="221"/>
      <c r="Z1322" s="221"/>
      <c r="AA1322" s="222"/>
      <c r="AB1322" s="221"/>
      <c r="AC1322" s="221"/>
      <c r="AD1322" s="221"/>
      <c r="AE1322" s="237"/>
      <c r="AF1322" s="168"/>
      <c r="AG1322" s="168"/>
      <c r="AH1322" s="168"/>
    </row>
    <row r="1323" spans="19:34" x14ac:dyDescent="0.2">
      <c r="S1323" s="226" t="e">
        <f t="shared" si="82"/>
        <v>#REF!</v>
      </c>
      <c r="T1323" s="168"/>
      <c r="U1323" s="168"/>
      <c r="V1323" s="168"/>
      <c r="W1323" s="169"/>
      <c r="X1323" s="221"/>
      <c r="Y1323" s="221"/>
      <c r="Z1323" s="221"/>
      <c r="AA1323" s="222"/>
      <c r="AB1323" s="221"/>
      <c r="AC1323" s="221"/>
      <c r="AD1323" s="221"/>
      <c r="AE1323" s="237"/>
      <c r="AF1323" s="168"/>
      <c r="AG1323" s="168"/>
      <c r="AH1323" s="168"/>
    </row>
    <row r="1324" spans="19:34" x14ac:dyDescent="0.2">
      <c r="S1324" s="226" t="e">
        <f t="shared" si="82"/>
        <v>#REF!</v>
      </c>
      <c r="T1324" s="168"/>
      <c r="U1324" s="168"/>
      <c r="V1324" s="168"/>
      <c r="W1324" s="169"/>
      <c r="X1324" s="221"/>
      <c r="Y1324" s="221"/>
      <c r="Z1324" s="221"/>
      <c r="AA1324" s="222"/>
      <c r="AB1324" s="221"/>
      <c r="AC1324" s="221"/>
      <c r="AD1324" s="221"/>
      <c r="AE1324" s="237"/>
      <c r="AF1324" s="168"/>
      <c r="AG1324" s="168"/>
      <c r="AH1324" s="168"/>
    </row>
    <row r="1325" spans="19:34" x14ac:dyDescent="0.2">
      <c r="S1325" s="226" t="e">
        <f t="shared" si="82"/>
        <v>#REF!</v>
      </c>
      <c r="T1325" s="168"/>
      <c r="U1325" s="168"/>
      <c r="V1325" s="168"/>
      <c r="W1325" s="169"/>
      <c r="X1325" s="221"/>
      <c r="Y1325" s="221"/>
      <c r="Z1325" s="221"/>
      <c r="AA1325" s="222"/>
      <c r="AB1325" s="221"/>
      <c r="AC1325" s="221"/>
      <c r="AD1325" s="221"/>
      <c r="AE1325" s="237"/>
      <c r="AF1325" s="168"/>
      <c r="AG1325" s="168"/>
      <c r="AH1325" s="168"/>
    </row>
    <row r="1326" spans="19:34" x14ac:dyDescent="0.2">
      <c r="S1326" s="226" t="e">
        <f t="shared" si="82"/>
        <v>#REF!</v>
      </c>
      <c r="T1326" s="168"/>
      <c r="U1326" s="168"/>
      <c r="V1326" s="168"/>
      <c r="W1326" s="169"/>
      <c r="X1326" s="221"/>
      <c r="Y1326" s="221"/>
      <c r="Z1326" s="221"/>
      <c r="AA1326" s="222"/>
      <c r="AB1326" s="221"/>
      <c r="AC1326" s="221"/>
      <c r="AD1326" s="221"/>
      <c r="AE1326" s="237"/>
      <c r="AF1326" s="168"/>
      <c r="AG1326" s="168"/>
      <c r="AH1326" s="168"/>
    </row>
    <row r="1327" spans="19:34" x14ac:dyDescent="0.2">
      <c r="S1327" s="226" t="e">
        <f t="shared" si="82"/>
        <v>#REF!</v>
      </c>
      <c r="T1327" s="168"/>
      <c r="U1327" s="168"/>
      <c r="V1327" s="168"/>
      <c r="W1327" s="169"/>
      <c r="X1327" s="221"/>
      <c r="Y1327" s="221"/>
      <c r="Z1327" s="221"/>
      <c r="AA1327" s="222"/>
      <c r="AB1327" s="221"/>
      <c r="AC1327" s="221"/>
      <c r="AD1327" s="221"/>
      <c r="AE1327" s="237"/>
      <c r="AF1327" s="168"/>
      <c r="AG1327" s="168"/>
      <c r="AH1327" s="168"/>
    </row>
    <row r="1328" spans="19:34" x14ac:dyDescent="0.2">
      <c r="S1328" s="226" t="e">
        <f t="shared" si="82"/>
        <v>#REF!</v>
      </c>
      <c r="T1328" s="168"/>
      <c r="U1328" s="168"/>
      <c r="V1328" s="168"/>
      <c r="W1328" s="169"/>
      <c r="X1328" s="221"/>
      <c r="Y1328" s="221"/>
      <c r="Z1328" s="221"/>
      <c r="AA1328" s="222"/>
      <c r="AB1328" s="221"/>
      <c r="AC1328" s="221"/>
      <c r="AD1328" s="221"/>
      <c r="AE1328" s="237"/>
      <c r="AF1328" s="168"/>
      <c r="AG1328" s="168"/>
      <c r="AH1328" s="168"/>
    </row>
    <row r="1329" spans="19:34" x14ac:dyDescent="0.2">
      <c r="S1329" s="226" t="e">
        <f t="shared" si="82"/>
        <v>#REF!</v>
      </c>
      <c r="T1329" s="168"/>
      <c r="U1329" s="168"/>
      <c r="V1329" s="168"/>
      <c r="W1329" s="169"/>
      <c r="X1329" s="221"/>
      <c r="Y1329" s="221"/>
      <c r="Z1329" s="221"/>
      <c r="AA1329" s="222"/>
      <c r="AB1329" s="221"/>
      <c r="AC1329" s="221"/>
      <c r="AD1329" s="221"/>
      <c r="AE1329" s="237"/>
      <c r="AF1329" s="168"/>
      <c r="AG1329" s="168"/>
      <c r="AH1329" s="168"/>
    </row>
    <row r="1330" spans="19:34" x14ac:dyDescent="0.2">
      <c r="S1330" s="226" t="e">
        <f t="shared" si="82"/>
        <v>#REF!</v>
      </c>
      <c r="T1330" s="168"/>
      <c r="U1330" s="168"/>
      <c r="V1330" s="168"/>
      <c r="W1330" s="169"/>
      <c r="X1330" s="221"/>
      <c r="Y1330" s="221"/>
      <c r="Z1330" s="221"/>
      <c r="AA1330" s="222"/>
      <c r="AB1330" s="221"/>
      <c r="AC1330" s="221"/>
      <c r="AD1330" s="221"/>
      <c r="AE1330" s="237"/>
      <c r="AF1330" s="168"/>
      <c r="AG1330" s="168"/>
      <c r="AH1330" s="168"/>
    </row>
    <row r="1331" spans="19:34" x14ac:dyDescent="0.2">
      <c r="S1331" s="226" t="e">
        <f t="shared" si="82"/>
        <v>#REF!</v>
      </c>
      <c r="T1331" s="168"/>
      <c r="U1331" s="168"/>
      <c r="V1331" s="168"/>
      <c r="W1331" s="169"/>
      <c r="X1331" s="221"/>
      <c r="Y1331" s="221"/>
      <c r="Z1331" s="221"/>
      <c r="AA1331" s="222"/>
      <c r="AB1331" s="221"/>
      <c r="AC1331" s="221"/>
      <c r="AD1331" s="221"/>
      <c r="AE1331" s="237"/>
      <c r="AF1331" s="168"/>
      <c r="AG1331" s="168"/>
      <c r="AH1331" s="168"/>
    </row>
    <row r="1332" spans="19:34" x14ac:dyDescent="0.2">
      <c r="S1332" s="226" t="e">
        <f t="shared" si="82"/>
        <v>#REF!</v>
      </c>
      <c r="T1332" s="168"/>
      <c r="U1332" s="168"/>
      <c r="V1332" s="168"/>
      <c r="W1332" s="169"/>
      <c r="X1332" s="221"/>
      <c r="Y1332" s="221"/>
      <c r="Z1332" s="221"/>
      <c r="AA1332" s="222"/>
      <c r="AB1332" s="221"/>
      <c r="AC1332" s="221"/>
      <c r="AD1332" s="221"/>
      <c r="AE1332" s="237"/>
      <c r="AF1332" s="168"/>
      <c r="AG1332" s="168"/>
      <c r="AH1332" s="168"/>
    </row>
    <row r="1333" spans="19:34" x14ac:dyDescent="0.2">
      <c r="S1333" s="226" t="e">
        <f t="shared" si="82"/>
        <v>#REF!</v>
      </c>
      <c r="T1333" s="168"/>
      <c r="U1333" s="168"/>
      <c r="V1333" s="168"/>
      <c r="W1333" s="169"/>
      <c r="X1333" s="221"/>
      <c r="Y1333" s="221"/>
      <c r="Z1333" s="221"/>
      <c r="AA1333" s="222"/>
      <c r="AB1333" s="221"/>
      <c r="AC1333" s="221"/>
      <c r="AD1333" s="221"/>
      <c r="AE1333" s="237"/>
      <c r="AF1333" s="168"/>
      <c r="AG1333" s="168"/>
      <c r="AH1333" s="168"/>
    </row>
    <row r="1334" spans="19:34" x14ac:dyDescent="0.2">
      <c r="S1334" s="226" t="e">
        <f t="shared" si="82"/>
        <v>#REF!</v>
      </c>
      <c r="T1334" s="168"/>
      <c r="U1334" s="168"/>
      <c r="V1334" s="168"/>
      <c r="W1334" s="169"/>
      <c r="X1334" s="221"/>
      <c r="Y1334" s="221"/>
      <c r="Z1334" s="221"/>
      <c r="AA1334" s="222"/>
      <c r="AB1334" s="221"/>
      <c r="AC1334" s="221"/>
      <c r="AD1334" s="221"/>
      <c r="AE1334" s="237"/>
      <c r="AF1334" s="168"/>
      <c r="AG1334" s="168"/>
      <c r="AH1334" s="168"/>
    </row>
    <row r="1335" spans="19:34" x14ac:dyDescent="0.2">
      <c r="S1335" s="226" t="e">
        <f t="shared" si="82"/>
        <v>#REF!</v>
      </c>
      <c r="T1335" s="168"/>
      <c r="U1335" s="168"/>
      <c r="V1335" s="168"/>
      <c r="W1335" s="169"/>
      <c r="X1335" s="221"/>
      <c r="Y1335" s="221"/>
      <c r="Z1335" s="221"/>
      <c r="AA1335" s="222"/>
      <c r="AB1335" s="221"/>
      <c r="AC1335" s="221"/>
      <c r="AD1335" s="221"/>
      <c r="AE1335" s="237"/>
      <c r="AF1335" s="168"/>
      <c r="AG1335" s="168"/>
      <c r="AH1335" s="168"/>
    </row>
    <row r="1336" spans="19:34" x14ac:dyDescent="0.2">
      <c r="S1336" s="226" t="e">
        <f t="shared" si="82"/>
        <v>#REF!</v>
      </c>
      <c r="T1336" s="168"/>
      <c r="U1336" s="168"/>
      <c r="V1336" s="168"/>
      <c r="W1336" s="169"/>
      <c r="X1336" s="221"/>
      <c r="Y1336" s="221"/>
      <c r="Z1336" s="221"/>
      <c r="AA1336" s="222"/>
      <c r="AB1336" s="221"/>
      <c r="AC1336" s="221"/>
      <c r="AD1336" s="221"/>
      <c r="AE1336" s="237"/>
      <c r="AF1336" s="168"/>
      <c r="AG1336" s="168"/>
      <c r="AH1336" s="168"/>
    </row>
    <row r="1337" spans="19:34" x14ac:dyDescent="0.2">
      <c r="S1337" s="226" t="e">
        <f t="shared" si="82"/>
        <v>#REF!</v>
      </c>
      <c r="T1337" s="168"/>
      <c r="U1337" s="168"/>
      <c r="V1337" s="168"/>
      <c r="W1337" s="169"/>
      <c r="X1337" s="221"/>
      <c r="Y1337" s="221"/>
      <c r="Z1337" s="221"/>
      <c r="AA1337" s="222"/>
      <c r="AB1337" s="221"/>
      <c r="AC1337" s="221"/>
      <c r="AD1337" s="221"/>
      <c r="AE1337" s="237"/>
      <c r="AF1337" s="168"/>
      <c r="AG1337" s="168"/>
      <c r="AH1337" s="168"/>
    </row>
    <row r="1338" spans="19:34" x14ac:dyDescent="0.2">
      <c r="S1338" s="226" t="e">
        <f t="shared" si="82"/>
        <v>#REF!</v>
      </c>
      <c r="T1338" s="168"/>
      <c r="U1338" s="168"/>
      <c r="V1338" s="168"/>
      <c r="W1338" s="169"/>
      <c r="X1338" s="221"/>
      <c r="Y1338" s="221"/>
      <c r="Z1338" s="221"/>
      <c r="AA1338" s="222"/>
      <c r="AB1338" s="221"/>
      <c r="AC1338" s="221"/>
      <c r="AD1338" s="221"/>
      <c r="AE1338" s="237"/>
      <c r="AF1338" s="168"/>
      <c r="AG1338" s="168"/>
      <c r="AH1338" s="168"/>
    </row>
    <row r="1339" spans="19:34" x14ac:dyDescent="0.2">
      <c r="S1339" s="226" t="e">
        <f t="shared" si="82"/>
        <v>#REF!</v>
      </c>
      <c r="T1339" s="168"/>
      <c r="U1339" s="168"/>
      <c r="V1339" s="168"/>
      <c r="W1339" s="169"/>
      <c r="X1339" s="221"/>
      <c r="Y1339" s="221"/>
      <c r="Z1339" s="221"/>
      <c r="AA1339" s="222"/>
      <c r="AB1339" s="221"/>
      <c r="AC1339" s="221"/>
      <c r="AD1339" s="221"/>
      <c r="AE1339" s="237"/>
      <c r="AF1339" s="168"/>
      <c r="AG1339" s="168"/>
      <c r="AH1339" s="168"/>
    </row>
    <row r="1340" spans="19:34" x14ac:dyDescent="0.2">
      <c r="S1340" s="226" t="e">
        <f t="shared" si="82"/>
        <v>#REF!</v>
      </c>
      <c r="T1340" s="168"/>
      <c r="U1340" s="168"/>
      <c r="V1340" s="168"/>
      <c r="W1340" s="169"/>
      <c r="X1340" s="221"/>
      <c r="Y1340" s="221"/>
      <c r="Z1340" s="221"/>
      <c r="AA1340" s="222"/>
      <c r="AB1340" s="221"/>
      <c r="AC1340" s="221"/>
      <c r="AD1340" s="221"/>
      <c r="AE1340" s="237"/>
      <c r="AF1340" s="168"/>
      <c r="AG1340" s="168"/>
      <c r="AH1340" s="168"/>
    </row>
    <row r="1341" spans="19:34" x14ac:dyDescent="0.2">
      <c r="S1341" s="226" t="e">
        <f t="shared" si="82"/>
        <v>#REF!</v>
      </c>
      <c r="T1341" s="168"/>
      <c r="U1341" s="168"/>
      <c r="V1341" s="168"/>
      <c r="W1341" s="169"/>
      <c r="X1341" s="221"/>
      <c r="Y1341" s="221"/>
      <c r="Z1341" s="221"/>
      <c r="AA1341" s="222"/>
      <c r="AB1341" s="221"/>
      <c r="AC1341" s="221"/>
      <c r="AD1341" s="221"/>
      <c r="AE1341" s="237"/>
      <c r="AF1341" s="168"/>
      <c r="AG1341" s="168"/>
      <c r="AH1341" s="168"/>
    </row>
    <row r="1342" spans="19:34" x14ac:dyDescent="0.2">
      <c r="S1342" s="226" t="e">
        <f t="shared" si="82"/>
        <v>#REF!</v>
      </c>
      <c r="T1342" s="168"/>
      <c r="U1342" s="168"/>
      <c r="V1342" s="168"/>
      <c r="W1342" s="169"/>
      <c r="X1342" s="221"/>
      <c r="Y1342" s="221"/>
      <c r="Z1342" s="221"/>
      <c r="AA1342" s="222"/>
      <c r="AB1342" s="221"/>
      <c r="AC1342" s="221"/>
      <c r="AD1342" s="221"/>
      <c r="AE1342" s="237"/>
      <c r="AF1342" s="168"/>
      <c r="AG1342" s="168"/>
      <c r="AH1342" s="168"/>
    </row>
    <row r="1343" spans="19:34" x14ac:dyDescent="0.2">
      <c r="S1343" s="226" t="e">
        <f t="shared" si="82"/>
        <v>#REF!</v>
      </c>
      <c r="T1343" s="168"/>
      <c r="U1343" s="168"/>
      <c r="V1343" s="168"/>
      <c r="W1343" s="169"/>
      <c r="X1343" s="221"/>
      <c r="Y1343" s="221"/>
      <c r="Z1343" s="221"/>
      <c r="AA1343" s="222"/>
      <c r="AB1343" s="221"/>
      <c r="AC1343" s="221"/>
      <c r="AD1343" s="221"/>
      <c r="AE1343" s="237"/>
      <c r="AF1343" s="168"/>
      <c r="AG1343" s="168"/>
      <c r="AH1343" s="168"/>
    </row>
    <row r="1344" spans="19:34" x14ac:dyDescent="0.2">
      <c r="S1344" s="226" t="e">
        <f t="shared" si="82"/>
        <v>#REF!</v>
      </c>
      <c r="T1344" s="168"/>
      <c r="U1344" s="168"/>
      <c r="V1344" s="168"/>
      <c r="W1344" s="169"/>
      <c r="X1344" s="221"/>
      <c r="Y1344" s="221"/>
      <c r="Z1344" s="221"/>
      <c r="AA1344" s="222"/>
      <c r="AB1344" s="221"/>
      <c r="AC1344" s="221"/>
      <c r="AD1344" s="221"/>
      <c r="AE1344" s="237"/>
      <c r="AF1344" s="168"/>
      <c r="AG1344" s="168"/>
      <c r="AH1344" s="168"/>
    </row>
    <row r="1345" spans="19:34" x14ac:dyDescent="0.2">
      <c r="S1345" s="226" t="e">
        <f t="shared" si="82"/>
        <v>#REF!</v>
      </c>
      <c r="T1345" s="168"/>
      <c r="U1345" s="168"/>
      <c r="V1345" s="168"/>
      <c r="W1345" s="169"/>
      <c r="X1345" s="221"/>
      <c r="Y1345" s="221"/>
      <c r="Z1345" s="221"/>
      <c r="AA1345" s="222"/>
      <c r="AB1345" s="221"/>
      <c r="AC1345" s="221"/>
      <c r="AD1345" s="221"/>
      <c r="AE1345" s="237"/>
      <c r="AF1345" s="168"/>
      <c r="AG1345" s="168"/>
      <c r="AH1345" s="168"/>
    </row>
    <row r="1346" spans="19:34" x14ac:dyDescent="0.2">
      <c r="S1346" s="226" t="e">
        <f t="shared" si="82"/>
        <v>#REF!</v>
      </c>
      <c r="T1346" s="168"/>
      <c r="U1346" s="168"/>
      <c r="V1346" s="168"/>
      <c r="W1346" s="169"/>
      <c r="X1346" s="221"/>
      <c r="Y1346" s="221"/>
      <c r="Z1346" s="221"/>
      <c r="AA1346" s="222"/>
      <c r="AB1346" s="221"/>
      <c r="AC1346" s="221"/>
      <c r="AD1346" s="221"/>
      <c r="AE1346" s="237"/>
      <c r="AF1346" s="168"/>
      <c r="AG1346" s="168"/>
      <c r="AH1346" s="168"/>
    </row>
    <row r="1347" spans="19:34" x14ac:dyDescent="0.2">
      <c r="S1347" s="226" t="e">
        <f t="shared" si="82"/>
        <v>#REF!</v>
      </c>
      <c r="T1347" s="168"/>
      <c r="U1347" s="168"/>
      <c r="V1347" s="168"/>
      <c r="W1347" s="169"/>
      <c r="X1347" s="221"/>
      <c r="Y1347" s="221"/>
      <c r="Z1347" s="221"/>
      <c r="AA1347" s="222"/>
      <c r="AB1347" s="221"/>
      <c r="AC1347" s="221"/>
      <c r="AD1347" s="221"/>
      <c r="AE1347" s="237"/>
      <c r="AF1347" s="168"/>
      <c r="AG1347" s="168"/>
      <c r="AH1347" s="168"/>
    </row>
    <row r="1348" spans="19:34" x14ac:dyDescent="0.2">
      <c r="S1348" s="226" t="e">
        <f t="shared" si="82"/>
        <v>#REF!</v>
      </c>
      <c r="T1348" s="168"/>
      <c r="U1348" s="168"/>
      <c r="V1348" s="168"/>
      <c r="W1348" s="169"/>
      <c r="X1348" s="221"/>
      <c r="Y1348" s="221"/>
      <c r="Z1348" s="221"/>
      <c r="AA1348" s="222"/>
      <c r="AB1348" s="221"/>
      <c r="AC1348" s="221"/>
      <c r="AD1348" s="221"/>
      <c r="AE1348" s="237"/>
      <c r="AF1348" s="168"/>
      <c r="AG1348" s="168"/>
      <c r="AH1348" s="168"/>
    </row>
    <row r="1349" spans="19:34" x14ac:dyDescent="0.2">
      <c r="S1349" s="226" t="e">
        <f t="shared" si="82"/>
        <v>#REF!</v>
      </c>
      <c r="T1349" s="168"/>
      <c r="U1349" s="168"/>
      <c r="V1349" s="168"/>
      <c r="W1349" s="169"/>
      <c r="X1349" s="221"/>
      <c r="Y1349" s="221"/>
      <c r="Z1349" s="221"/>
      <c r="AA1349" s="222"/>
      <c r="AB1349" s="221"/>
      <c r="AC1349" s="221"/>
      <c r="AD1349" s="221"/>
      <c r="AE1349" s="237"/>
      <c r="AF1349" s="168"/>
      <c r="AG1349" s="168"/>
      <c r="AH1349" s="168"/>
    </row>
    <row r="1350" spans="19:34" x14ac:dyDescent="0.2">
      <c r="S1350" s="226" t="e">
        <f t="shared" si="82"/>
        <v>#REF!</v>
      </c>
      <c r="T1350" s="168"/>
      <c r="U1350" s="168"/>
      <c r="V1350" s="168"/>
      <c r="W1350" s="169"/>
      <c r="X1350" s="221"/>
      <c r="Y1350" s="221"/>
      <c r="Z1350" s="221"/>
      <c r="AA1350" s="222"/>
      <c r="AB1350" s="221"/>
      <c r="AC1350" s="221"/>
      <c r="AD1350" s="221"/>
      <c r="AE1350" s="237"/>
      <c r="AF1350" s="168"/>
      <c r="AG1350" s="168"/>
      <c r="AH1350" s="168"/>
    </row>
    <row r="1351" spans="19:34" x14ac:dyDescent="0.2">
      <c r="S1351" s="226" t="e">
        <f t="shared" si="82"/>
        <v>#REF!</v>
      </c>
      <c r="T1351" s="168"/>
      <c r="U1351" s="168"/>
      <c r="V1351" s="168"/>
      <c r="W1351" s="169"/>
      <c r="X1351" s="221"/>
      <c r="Y1351" s="221"/>
      <c r="Z1351" s="221"/>
      <c r="AA1351" s="222"/>
      <c r="AB1351" s="221"/>
      <c r="AC1351" s="221"/>
      <c r="AD1351" s="221"/>
      <c r="AE1351" s="237"/>
      <c r="AF1351" s="168"/>
      <c r="AG1351" s="168"/>
      <c r="AH1351" s="168"/>
    </row>
    <row r="1352" spans="19:34" x14ac:dyDescent="0.2">
      <c r="S1352" s="226" t="e">
        <f t="shared" si="82"/>
        <v>#REF!</v>
      </c>
      <c r="T1352" s="168"/>
      <c r="U1352" s="168"/>
      <c r="V1352" s="168"/>
      <c r="W1352" s="169"/>
      <c r="X1352" s="221"/>
      <c r="Y1352" s="221"/>
      <c r="Z1352" s="221"/>
      <c r="AA1352" s="222"/>
      <c r="AB1352" s="221"/>
      <c r="AC1352" s="221"/>
      <c r="AD1352" s="221"/>
      <c r="AE1352" s="237"/>
      <c r="AF1352" s="168"/>
      <c r="AG1352" s="168"/>
      <c r="AH1352" s="168"/>
    </row>
    <row r="1353" spans="19:34" x14ac:dyDescent="0.2">
      <c r="S1353" s="226" t="e">
        <f t="shared" si="82"/>
        <v>#REF!</v>
      </c>
      <c r="T1353" s="168"/>
      <c r="U1353" s="168"/>
      <c r="V1353" s="168"/>
      <c r="W1353" s="169"/>
      <c r="X1353" s="221"/>
      <c r="Y1353" s="221"/>
      <c r="Z1353" s="221"/>
      <c r="AA1353" s="222"/>
      <c r="AB1353" s="221"/>
      <c r="AC1353" s="221"/>
      <c r="AD1353" s="221"/>
      <c r="AE1353" s="237"/>
      <c r="AF1353" s="168"/>
      <c r="AG1353" s="168"/>
      <c r="AH1353" s="168"/>
    </row>
    <row r="1354" spans="19:34" x14ac:dyDescent="0.2">
      <c r="S1354" s="226" t="e">
        <f t="shared" si="82"/>
        <v>#REF!</v>
      </c>
      <c r="T1354" s="168"/>
      <c r="U1354" s="168"/>
      <c r="V1354" s="168"/>
      <c r="W1354" s="169"/>
      <c r="X1354" s="221"/>
      <c r="Y1354" s="221"/>
      <c r="Z1354" s="221"/>
      <c r="AA1354" s="222"/>
      <c r="AB1354" s="221"/>
      <c r="AC1354" s="221"/>
      <c r="AD1354" s="221"/>
      <c r="AE1354" s="237"/>
      <c r="AF1354" s="168"/>
      <c r="AG1354" s="168"/>
      <c r="AH1354" s="168"/>
    </row>
    <row r="1355" spans="19:34" x14ac:dyDescent="0.2">
      <c r="S1355" s="226" t="e">
        <f t="shared" si="82"/>
        <v>#REF!</v>
      </c>
      <c r="T1355" s="168"/>
      <c r="U1355" s="168"/>
      <c r="V1355" s="168"/>
      <c r="W1355" s="169"/>
      <c r="X1355" s="221"/>
      <c r="Y1355" s="221"/>
      <c r="Z1355" s="221"/>
      <c r="AA1355" s="222"/>
      <c r="AB1355" s="221"/>
      <c r="AC1355" s="221"/>
      <c r="AD1355" s="221"/>
      <c r="AE1355" s="237"/>
      <c r="AF1355" s="168"/>
      <c r="AG1355" s="168"/>
      <c r="AH1355" s="168"/>
    </row>
    <row r="1356" spans="19:34" x14ac:dyDescent="0.2">
      <c r="S1356" s="226" t="e">
        <f t="shared" si="82"/>
        <v>#REF!</v>
      </c>
      <c r="T1356" s="168"/>
      <c r="U1356" s="168"/>
      <c r="V1356" s="168"/>
      <c r="W1356" s="169"/>
      <c r="X1356" s="221"/>
      <c r="Y1356" s="221"/>
      <c r="Z1356" s="221"/>
      <c r="AA1356" s="222"/>
      <c r="AB1356" s="221"/>
      <c r="AC1356" s="221"/>
      <c r="AD1356" s="221"/>
      <c r="AE1356" s="237"/>
      <c r="AF1356" s="168"/>
      <c r="AG1356" s="168"/>
      <c r="AH1356" s="168"/>
    </row>
    <row r="1357" spans="19:34" x14ac:dyDescent="0.2">
      <c r="S1357" s="226" t="e">
        <f t="shared" si="82"/>
        <v>#REF!</v>
      </c>
      <c r="T1357" s="168"/>
      <c r="U1357" s="168"/>
      <c r="V1357" s="168"/>
      <c r="W1357" s="169"/>
      <c r="X1357" s="221"/>
      <c r="Y1357" s="221"/>
      <c r="Z1357" s="221"/>
      <c r="AA1357" s="222"/>
      <c r="AB1357" s="221"/>
      <c r="AC1357" s="221"/>
      <c r="AD1357" s="221"/>
      <c r="AE1357" s="237"/>
      <c r="AF1357" s="168"/>
      <c r="AG1357" s="168"/>
      <c r="AH1357" s="168"/>
    </row>
    <row r="1358" spans="19:34" x14ac:dyDescent="0.2">
      <c r="S1358" s="226" t="e">
        <f t="shared" si="82"/>
        <v>#REF!</v>
      </c>
      <c r="T1358" s="168"/>
      <c r="U1358" s="168"/>
      <c r="V1358" s="168"/>
      <c r="W1358" s="169"/>
      <c r="X1358" s="221"/>
      <c r="Y1358" s="221"/>
      <c r="Z1358" s="221"/>
      <c r="AA1358" s="222"/>
      <c r="AB1358" s="221"/>
      <c r="AC1358" s="221"/>
      <c r="AD1358" s="221"/>
      <c r="AE1358" s="237"/>
      <c r="AF1358" s="168"/>
      <c r="AG1358" s="168"/>
      <c r="AH1358" s="168"/>
    </row>
    <row r="1359" spans="19:34" x14ac:dyDescent="0.2">
      <c r="S1359" s="226" t="e">
        <f t="shared" si="82"/>
        <v>#REF!</v>
      </c>
      <c r="T1359" s="168"/>
      <c r="U1359" s="168"/>
      <c r="V1359" s="168"/>
      <c r="W1359" s="169"/>
      <c r="X1359" s="221"/>
      <c r="Y1359" s="221"/>
      <c r="Z1359" s="221"/>
      <c r="AA1359" s="222"/>
      <c r="AB1359" s="221"/>
      <c r="AC1359" s="221"/>
      <c r="AD1359" s="221"/>
      <c r="AE1359" s="237"/>
      <c r="AF1359" s="168"/>
      <c r="AG1359" s="168"/>
      <c r="AH1359" s="168"/>
    </row>
    <row r="1360" spans="19:34" x14ac:dyDescent="0.2">
      <c r="S1360" s="226" t="e">
        <f t="shared" si="82"/>
        <v>#REF!</v>
      </c>
      <c r="T1360" s="168"/>
      <c r="U1360" s="168"/>
      <c r="V1360" s="168"/>
      <c r="W1360" s="169"/>
      <c r="X1360" s="221"/>
      <c r="Y1360" s="221"/>
      <c r="Z1360" s="221"/>
      <c r="AA1360" s="222"/>
      <c r="AB1360" s="221"/>
      <c r="AC1360" s="221"/>
      <c r="AD1360" s="221"/>
      <c r="AE1360" s="237"/>
      <c r="AF1360" s="168"/>
      <c r="AG1360" s="168"/>
      <c r="AH1360" s="168"/>
    </row>
    <row r="1361" spans="19:34" x14ac:dyDescent="0.2">
      <c r="S1361" s="226" t="e">
        <f t="shared" si="82"/>
        <v>#REF!</v>
      </c>
      <c r="T1361" s="168"/>
      <c r="U1361" s="168"/>
      <c r="V1361" s="168"/>
      <c r="W1361" s="169"/>
      <c r="X1361" s="221"/>
      <c r="Y1361" s="221"/>
      <c r="Z1361" s="221"/>
      <c r="AA1361" s="222"/>
      <c r="AB1361" s="221"/>
      <c r="AC1361" s="221"/>
      <c r="AD1361" s="221"/>
      <c r="AE1361" s="237"/>
      <c r="AF1361" s="168"/>
      <c r="AG1361" s="168"/>
      <c r="AH1361" s="168"/>
    </row>
    <row r="1362" spans="19:34" x14ac:dyDescent="0.2">
      <c r="S1362" s="226" t="e">
        <f t="shared" si="82"/>
        <v>#REF!</v>
      </c>
      <c r="T1362" s="168"/>
      <c r="U1362" s="168"/>
      <c r="V1362" s="168"/>
      <c r="W1362" s="169"/>
      <c r="X1362" s="221"/>
      <c r="Y1362" s="221"/>
      <c r="Z1362" s="221"/>
      <c r="AA1362" s="222"/>
      <c r="AB1362" s="221"/>
      <c r="AC1362" s="221"/>
      <c r="AD1362" s="221"/>
      <c r="AE1362" s="237"/>
      <c r="AF1362" s="168"/>
      <c r="AG1362" s="168"/>
      <c r="AH1362" s="168"/>
    </row>
    <row r="1363" spans="19:34" x14ac:dyDescent="0.2">
      <c r="S1363" s="226" t="e">
        <f t="shared" si="82"/>
        <v>#REF!</v>
      </c>
      <c r="T1363" s="168"/>
      <c r="U1363" s="168"/>
      <c r="V1363" s="168"/>
      <c r="W1363" s="169"/>
      <c r="X1363" s="221"/>
      <c r="Y1363" s="221"/>
      <c r="Z1363" s="221"/>
      <c r="AA1363" s="222"/>
      <c r="AB1363" s="221"/>
      <c r="AC1363" s="221"/>
      <c r="AD1363" s="221"/>
      <c r="AE1363" s="237"/>
      <c r="AF1363" s="168"/>
      <c r="AG1363" s="168"/>
      <c r="AH1363" s="168"/>
    </row>
    <row r="1364" spans="19:34" x14ac:dyDescent="0.2">
      <c r="S1364" s="226" t="e">
        <f t="shared" si="82"/>
        <v>#REF!</v>
      </c>
      <c r="T1364" s="168"/>
      <c r="U1364" s="168"/>
      <c r="V1364" s="168"/>
      <c r="W1364" s="169"/>
      <c r="X1364" s="221"/>
      <c r="Y1364" s="221"/>
      <c r="Z1364" s="221"/>
      <c r="AA1364" s="222"/>
      <c r="AB1364" s="221"/>
      <c r="AC1364" s="221"/>
      <c r="AD1364" s="221"/>
      <c r="AE1364" s="237"/>
      <c r="AF1364" s="168"/>
      <c r="AG1364" s="168"/>
      <c r="AH1364" s="168"/>
    </row>
    <row r="1365" spans="19:34" x14ac:dyDescent="0.2">
      <c r="S1365" s="226" t="e">
        <f t="shared" si="82"/>
        <v>#REF!</v>
      </c>
      <c r="T1365" s="168"/>
      <c r="U1365" s="168"/>
      <c r="V1365" s="168"/>
      <c r="W1365" s="169"/>
      <c r="X1365" s="221"/>
      <c r="Y1365" s="221"/>
      <c r="Z1365" s="221"/>
      <c r="AA1365" s="222"/>
      <c r="AB1365" s="221"/>
      <c r="AC1365" s="221"/>
      <c r="AD1365" s="221"/>
      <c r="AE1365" s="237"/>
      <c r="AF1365" s="168"/>
      <c r="AG1365" s="168"/>
      <c r="AH1365" s="168"/>
    </row>
    <row r="1366" spans="19:34" x14ac:dyDescent="0.2">
      <c r="S1366" s="226" t="e">
        <f t="shared" si="82"/>
        <v>#REF!</v>
      </c>
      <c r="T1366" s="168"/>
      <c r="U1366" s="168"/>
      <c r="V1366" s="168"/>
      <c r="W1366" s="169"/>
      <c r="X1366" s="221"/>
      <c r="Y1366" s="221"/>
      <c r="Z1366" s="221"/>
      <c r="AA1366" s="222"/>
      <c r="AB1366" s="221"/>
      <c r="AC1366" s="221"/>
      <c r="AD1366" s="221"/>
      <c r="AE1366" s="237"/>
      <c r="AF1366" s="168"/>
      <c r="AG1366" s="168"/>
      <c r="AH1366" s="168"/>
    </row>
    <row r="1367" spans="19:34" x14ac:dyDescent="0.2">
      <c r="S1367" s="226" t="e">
        <f t="shared" si="82"/>
        <v>#REF!</v>
      </c>
      <c r="T1367" s="168"/>
      <c r="U1367" s="168"/>
      <c r="V1367" s="168"/>
      <c r="W1367" s="169"/>
      <c r="X1367" s="221"/>
      <c r="Y1367" s="221"/>
      <c r="Z1367" s="221"/>
      <c r="AA1367" s="222"/>
      <c r="AB1367" s="221"/>
      <c r="AC1367" s="221"/>
      <c r="AD1367" s="221"/>
      <c r="AE1367" s="237"/>
      <c r="AF1367" s="168"/>
      <c r="AG1367" s="168"/>
      <c r="AH1367" s="168"/>
    </row>
    <row r="1368" spans="19:34" x14ac:dyDescent="0.2">
      <c r="S1368" s="226" t="e">
        <f t="shared" si="82"/>
        <v>#REF!</v>
      </c>
      <c r="T1368" s="168"/>
      <c r="U1368" s="168"/>
      <c r="V1368" s="168"/>
      <c r="W1368" s="169"/>
      <c r="X1368" s="221"/>
      <c r="Y1368" s="221"/>
      <c r="Z1368" s="221"/>
      <c r="AA1368" s="222"/>
      <c r="AB1368" s="221"/>
      <c r="AC1368" s="221"/>
      <c r="AD1368" s="221"/>
      <c r="AE1368" s="237"/>
      <c r="AF1368" s="168"/>
      <c r="AG1368" s="168"/>
      <c r="AH1368" s="168"/>
    </row>
    <row r="1369" spans="19:34" x14ac:dyDescent="0.2">
      <c r="S1369" s="226" t="e">
        <f t="shared" si="82"/>
        <v>#REF!</v>
      </c>
      <c r="T1369" s="168"/>
      <c r="U1369" s="168"/>
      <c r="V1369" s="168"/>
      <c r="W1369" s="169"/>
      <c r="X1369" s="221"/>
      <c r="Y1369" s="221"/>
      <c r="Z1369" s="221"/>
      <c r="AA1369" s="222"/>
      <c r="AB1369" s="221"/>
      <c r="AC1369" s="221"/>
      <c r="AD1369" s="221"/>
      <c r="AE1369" s="237"/>
      <c r="AF1369" s="168"/>
      <c r="AG1369" s="168"/>
      <c r="AH1369" s="168"/>
    </row>
    <row r="1370" spans="19:34" x14ac:dyDescent="0.2">
      <c r="S1370" s="226" t="e">
        <f t="shared" si="82"/>
        <v>#REF!</v>
      </c>
      <c r="T1370" s="168"/>
      <c r="U1370" s="168"/>
      <c r="V1370" s="168"/>
      <c r="W1370" s="169"/>
      <c r="X1370" s="221"/>
      <c r="Y1370" s="221"/>
      <c r="Z1370" s="221"/>
      <c r="AA1370" s="222"/>
      <c r="AB1370" s="221"/>
      <c r="AC1370" s="221"/>
      <c r="AD1370" s="221"/>
      <c r="AE1370" s="237"/>
      <c r="AF1370" s="168"/>
      <c r="AG1370" s="168"/>
      <c r="AH1370" s="168"/>
    </row>
    <row r="1371" spans="19:34" x14ac:dyDescent="0.2">
      <c r="S1371" s="226" t="e">
        <f t="shared" si="82"/>
        <v>#REF!</v>
      </c>
      <c r="T1371" s="168"/>
      <c r="U1371" s="168"/>
      <c r="V1371" s="168"/>
      <c r="W1371" s="169"/>
      <c r="X1371" s="221"/>
      <c r="Y1371" s="221"/>
      <c r="Z1371" s="221"/>
      <c r="AA1371" s="222"/>
      <c r="AB1371" s="221"/>
      <c r="AC1371" s="221"/>
      <c r="AD1371" s="221"/>
      <c r="AE1371" s="237"/>
      <c r="AF1371" s="168"/>
      <c r="AG1371" s="168"/>
      <c r="AH1371" s="168"/>
    </row>
    <row r="1372" spans="19:34" x14ac:dyDescent="0.2">
      <c r="S1372" s="226" t="e">
        <f t="shared" si="82"/>
        <v>#REF!</v>
      </c>
      <c r="T1372" s="168"/>
      <c r="U1372" s="168"/>
      <c r="V1372" s="168"/>
      <c r="W1372" s="169"/>
      <c r="X1372" s="221"/>
      <c r="Y1372" s="221"/>
      <c r="Z1372" s="221"/>
      <c r="AA1372" s="222"/>
      <c r="AB1372" s="221"/>
      <c r="AC1372" s="221"/>
      <c r="AD1372" s="221"/>
      <c r="AE1372" s="237"/>
      <c r="AF1372" s="168"/>
      <c r="AG1372" s="168"/>
      <c r="AH1372" s="168"/>
    </row>
    <row r="1373" spans="19:34" x14ac:dyDescent="0.2">
      <c r="S1373" s="226" t="e">
        <f t="shared" si="82"/>
        <v>#REF!</v>
      </c>
      <c r="T1373" s="168"/>
      <c r="U1373" s="168"/>
      <c r="V1373" s="168"/>
      <c r="W1373" s="169"/>
      <c r="X1373" s="221"/>
      <c r="Y1373" s="221"/>
      <c r="Z1373" s="221"/>
      <c r="AA1373" s="222"/>
      <c r="AB1373" s="221"/>
      <c r="AC1373" s="221"/>
      <c r="AD1373" s="221"/>
      <c r="AE1373" s="237"/>
      <c r="AF1373" s="168"/>
      <c r="AG1373" s="168"/>
      <c r="AH1373" s="168"/>
    </row>
    <row r="1374" spans="19:34" x14ac:dyDescent="0.2">
      <c r="S1374" s="226" t="e">
        <f t="shared" si="82"/>
        <v>#REF!</v>
      </c>
      <c r="T1374" s="168"/>
      <c r="U1374" s="168"/>
      <c r="V1374" s="168"/>
      <c r="W1374" s="169"/>
      <c r="X1374" s="221"/>
      <c r="Y1374" s="221"/>
      <c r="Z1374" s="221"/>
      <c r="AA1374" s="222"/>
      <c r="AB1374" s="221"/>
      <c r="AC1374" s="221"/>
      <c r="AD1374" s="221"/>
      <c r="AE1374" s="237"/>
      <c r="AF1374" s="168"/>
      <c r="AG1374" s="168"/>
      <c r="AH1374" s="168"/>
    </row>
    <row r="1375" spans="19:34" x14ac:dyDescent="0.2">
      <c r="S1375" s="226" t="e">
        <f t="shared" ref="S1375:S1438" si="83">MID(#REF!,2,7)</f>
        <v>#REF!</v>
      </c>
      <c r="T1375" s="168"/>
      <c r="U1375" s="168"/>
      <c r="V1375" s="168"/>
      <c r="W1375" s="169"/>
      <c r="X1375" s="221"/>
      <c r="Y1375" s="221"/>
      <c r="Z1375" s="221"/>
      <c r="AA1375" s="222"/>
      <c r="AB1375" s="221"/>
      <c r="AC1375" s="221"/>
      <c r="AD1375" s="221"/>
      <c r="AE1375" s="237"/>
      <c r="AF1375" s="168"/>
      <c r="AG1375" s="168"/>
      <c r="AH1375" s="168"/>
    </row>
    <row r="1376" spans="19:34" x14ac:dyDescent="0.2">
      <c r="S1376" s="226" t="e">
        <f t="shared" si="83"/>
        <v>#REF!</v>
      </c>
      <c r="T1376" s="168"/>
      <c r="U1376" s="168"/>
      <c r="V1376" s="168"/>
      <c r="W1376" s="169"/>
      <c r="X1376" s="221"/>
      <c r="Y1376" s="221"/>
      <c r="Z1376" s="221"/>
      <c r="AA1376" s="222"/>
      <c r="AB1376" s="221"/>
      <c r="AC1376" s="221"/>
      <c r="AD1376" s="221"/>
      <c r="AE1376" s="237"/>
      <c r="AF1376" s="168"/>
      <c r="AG1376" s="168"/>
      <c r="AH1376" s="168"/>
    </row>
    <row r="1377" spans="19:34" x14ac:dyDescent="0.2">
      <c r="S1377" s="226" t="e">
        <f t="shared" si="83"/>
        <v>#REF!</v>
      </c>
      <c r="T1377" s="168"/>
      <c r="U1377" s="168"/>
      <c r="V1377" s="168"/>
      <c r="W1377" s="169"/>
      <c r="X1377" s="221"/>
      <c r="Y1377" s="221"/>
      <c r="Z1377" s="221"/>
      <c r="AA1377" s="222"/>
      <c r="AB1377" s="221"/>
      <c r="AC1377" s="221"/>
      <c r="AD1377" s="221"/>
      <c r="AE1377" s="237"/>
      <c r="AF1377" s="168"/>
      <c r="AG1377" s="168"/>
      <c r="AH1377" s="168"/>
    </row>
    <row r="1378" spans="19:34" x14ac:dyDescent="0.2">
      <c r="S1378" s="226" t="e">
        <f t="shared" si="83"/>
        <v>#REF!</v>
      </c>
      <c r="T1378" s="168"/>
      <c r="U1378" s="168"/>
      <c r="V1378" s="168"/>
      <c r="W1378" s="169"/>
      <c r="X1378" s="221"/>
      <c r="Y1378" s="221"/>
      <c r="Z1378" s="221"/>
      <c r="AA1378" s="222"/>
      <c r="AB1378" s="221"/>
      <c r="AC1378" s="221"/>
      <c r="AD1378" s="221"/>
      <c r="AE1378" s="237"/>
      <c r="AF1378" s="168"/>
      <c r="AG1378" s="168"/>
      <c r="AH1378" s="168"/>
    </row>
    <row r="1379" spans="19:34" x14ac:dyDescent="0.2">
      <c r="S1379" s="226" t="e">
        <f t="shared" si="83"/>
        <v>#REF!</v>
      </c>
      <c r="T1379" s="168"/>
      <c r="U1379" s="168"/>
      <c r="V1379" s="168"/>
      <c r="W1379" s="169"/>
      <c r="X1379" s="221"/>
      <c r="Y1379" s="221"/>
      <c r="Z1379" s="221"/>
      <c r="AA1379" s="222"/>
      <c r="AB1379" s="221"/>
      <c r="AC1379" s="221"/>
      <c r="AD1379" s="221"/>
      <c r="AE1379" s="237"/>
      <c r="AF1379" s="168"/>
      <c r="AG1379" s="168"/>
      <c r="AH1379" s="168"/>
    </row>
    <row r="1380" spans="19:34" x14ac:dyDescent="0.2">
      <c r="S1380" s="226" t="e">
        <f t="shared" si="83"/>
        <v>#REF!</v>
      </c>
      <c r="T1380" s="168"/>
      <c r="U1380" s="168"/>
      <c r="V1380" s="168"/>
      <c r="W1380" s="169"/>
      <c r="X1380" s="221"/>
      <c r="Y1380" s="221"/>
      <c r="Z1380" s="221"/>
      <c r="AA1380" s="222"/>
      <c r="AB1380" s="221"/>
      <c r="AC1380" s="221"/>
      <c r="AD1380" s="221"/>
      <c r="AE1380" s="237"/>
      <c r="AF1380" s="168"/>
      <c r="AG1380" s="168"/>
      <c r="AH1380" s="168"/>
    </row>
    <row r="1381" spans="19:34" x14ac:dyDescent="0.2">
      <c r="S1381" s="226" t="e">
        <f t="shared" si="83"/>
        <v>#REF!</v>
      </c>
      <c r="T1381" s="168"/>
      <c r="U1381" s="168"/>
      <c r="V1381" s="168"/>
      <c r="W1381" s="169"/>
      <c r="X1381" s="221"/>
      <c r="Y1381" s="221"/>
      <c r="Z1381" s="221"/>
      <c r="AA1381" s="222"/>
      <c r="AB1381" s="221"/>
      <c r="AC1381" s="221"/>
      <c r="AD1381" s="221"/>
      <c r="AE1381" s="237"/>
      <c r="AF1381" s="168"/>
      <c r="AG1381" s="168"/>
      <c r="AH1381" s="168"/>
    </row>
    <row r="1382" spans="19:34" x14ac:dyDescent="0.2">
      <c r="S1382" s="226" t="e">
        <f t="shared" si="83"/>
        <v>#REF!</v>
      </c>
      <c r="T1382" s="168"/>
      <c r="U1382" s="168"/>
      <c r="V1382" s="168"/>
      <c r="W1382" s="169"/>
      <c r="X1382" s="221"/>
      <c r="Y1382" s="221"/>
      <c r="Z1382" s="221"/>
      <c r="AA1382" s="222"/>
      <c r="AB1382" s="221"/>
      <c r="AC1382" s="221"/>
      <c r="AD1382" s="221"/>
      <c r="AE1382" s="237"/>
      <c r="AF1382" s="168"/>
      <c r="AG1382" s="168"/>
      <c r="AH1382" s="168"/>
    </row>
    <row r="1383" spans="19:34" x14ac:dyDescent="0.2">
      <c r="S1383" s="226" t="e">
        <f t="shared" si="83"/>
        <v>#REF!</v>
      </c>
      <c r="T1383" s="168"/>
      <c r="U1383" s="168"/>
      <c r="V1383" s="168"/>
      <c r="W1383" s="169"/>
      <c r="X1383" s="221"/>
      <c r="Y1383" s="221"/>
      <c r="Z1383" s="221"/>
      <c r="AA1383" s="222"/>
      <c r="AB1383" s="221"/>
      <c r="AC1383" s="221"/>
      <c r="AD1383" s="221"/>
      <c r="AE1383" s="237"/>
      <c r="AF1383" s="168"/>
      <c r="AG1383" s="168"/>
      <c r="AH1383" s="168"/>
    </row>
    <row r="1384" spans="19:34" x14ac:dyDescent="0.2">
      <c r="S1384" s="226" t="e">
        <f t="shared" si="83"/>
        <v>#REF!</v>
      </c>
      <c r="T1384" s="168"/>
      <c r="U1384" s="168"/>
      <c r="V1384" s="168"/>
      <c r="W1384" s="169"/>
      <c r="X1384" s="221"/>
      <c r="Y1384" s="221"/>
      <c r="Z1384" s="221"/>
      <c r="AA1384" s="222"/>
      <c r="AB1384" s="221"/>
      <c r="AC1384" s="221"/>
      <c r="AD1384" s="221"/>
      <c r="AE1384" s="237"/>
      <c r="AF1384" s="168"/>
      <c r="AG1384" s="168"/>
      <c r="AH1384" s="168"/>
    </row>
    <row r="1385" spans="19:34" x14ac:dyDescent="0.2">
      <c r="S1385" s="226" t="e">
        <f t="shared" si="83"/>
        <v>#REF!</v>
      </c>
      <c r="T1385" s="168"/>
      <c r="U1385" s="168"/>
      <c r="V1385" s="168"/>
      <c r="W1385" s="169"/>
      <c r="X1385" s="221"/>
      <c r="Y1385" s="221"/>
      <c r="Z1385" s="221"/>
      <c r="AA1385" s="222"/>
      <c r="AB1385" s="221"/>
      <c r="AC1385" s="221"/>
      <c r="AD1385" s="221"/>
      <c r="AE1385" s="237"/>
      <c r="AF1385" s="168"/>
      <c r="AG1385" s="168"/>
      <c r="AH1385" s="168"/>
    </row>
    <row r="1386" spans="19:34" x14ac:dyDescent="0.2">
      <c r="S1386" s="226" t="e">
        <f t="shared" si="83"/>
        <v>#REF!</v>
      </c>
      <c r="T1386" s="168"/>
      <c r="U1386" s="168"/>
      <c r="V1386" s="168"/>
      <c r="W1386" s="169"/>
      <c r="X1386" s="221"/>
      <c r="Y1386" s="221"/>
      <c r="Z1386" s="221"/>
      <c r="AA1386" s="222"/>
      <c r="AB1386" s="221"/>
      <c r="AC1386" s="221"/>
      <c r="AD1386" s="221"/>
      <c r="AE1386" s="237"/>
      <c r="AF1386" s="168"/>
      <c r="AG1386" s="168"/>
      <c r="AH1386" s="168"/>
    </row>
    <row r="1387" spans="19:34" x14ac:dyDescent="0.2">
      <c r="S1387" s="226" t="e">
        <f t="shared" si="83"/>
        <v>#REF!</v>
      </c>
      <c r="T1387" s="168"/>
      <c r="U1387" s="168"/>
      <c r="V1387" s="168"/>
      <c r="W1387" s="169"/>
      <c r="X1387" s="221"/>
      <c r="Y1387" s="221"/>
      <c r="Z1387" s="221"/>
      <c r="AA1387" s="222"/>
      <c r="AB1387" s="221"/>
      <c r="AC1387" s="221"/>
      <c r="AD1387" s="221"/>
      <c r="AE1387" s="237"/>
      <c r="AF1387" s="168"/>
      <c r="AG1387" s="168"/>
      <c r="AH1387" s="168"/>
    </row>
    <row r="1388" spans="19:34" x14ac:dyDescent="0.2">
      <c r="S1388" s="226" t="e">
        <f t="shared" si="83"/>
        <v>#REF!</v>
      </c>
      <c r="T1388" s="168"/>
      <c r="U1388" s="168"/>
      <c r="V1388" s="168"/>
      <c r="W1388" s="169"/>
      <c r="X1388" s="221"/>
      <c r="Y1388" s="221"/>
      <c r="Z1388" s="221"/>
      <c r="AA1388" s="222"/>
      <c r="AB1388" s="221"/>
      <c r="AC1388" s="221"/>
      <c r="AD1388" s="221"/>
      <c r="AE1388" s="237"/>
      <c r="AF1388" s="168"/>
      <c r="AG1388" s="168"/>
      <c r="AH1388" s="168"/>
    </row>
    <row r="1389" spans="19:34" x14ac:dyDescent="0.2">
      <c r="S1389" s="226" t="e">
        <f t="shared" si="83"/>
        <v>#REF!</v>
      </c>
      <c r="T1389" s="168"/>
      <c r="U1389" s="168"/>
      <c r="V1389" s="168"/>
      <c r="W1389" s="169"/>
      <c r="X1389" s="221"/>
      <c r="Y1389" s="221"/>
      <c r="Z1389" s="221"/>
      <c r="AA1389" s="222"/>
      <c r="AB1389" s="221"/>
      <c r="AC1389" s="221"/>
      <c r="AD1389" s="221"/>
      <c r="AE1389" s="237"/>
      <c r="AF1389" s="168"/>
      <c r="AG1389" s="168"/>
      <c r="AH1389" s="168"/>
    </row>
    <row r="1390" spans="19:34" x14ac:dyDescent="0.2">
      <c r="S1390" s="226" t="e">
        <f t="shared" si="83"/>
        <v>#REF!</v>
      </c>
      <c r="T1390" s="168"/>
      <c r="U1390" s="168"/>
      <c r="V1390" s="168"/>
      <c r="W1390" s="169"/>
      <c r="X1390" s="221"/>
      <c r="Y1390" s="221"/>
      <c r="Z1390" s="221"/>
      <c r="AA1390" s="222"/>
      <c r="AB1390" s="221"/>
      <c r="AC1390" s="221"/>
      <c r="AD1390" s="221"/>
      <c r="AE1390" s="237"/>
      <c r="AF1390" s="168"/>
      <c r="AG1390" s="168"/>
      <c r="AH1390" s="168"/>
    </row>
    <row r="1391" spans="19:34" x14ac:dyDescent="0.2">
      <c r="S1391" s="226" t="e">
        <f t="shared" si="83"/>
        <v>#REF!</v>
      </c>
      <c r="T1391" s="168"/>
      <c r="U1391" s="168"/>
      <c r="V1391" s="168"/>
      <c r="W1391" s="169"/>
      <c r="X1391" s="221"/>
      <c r="Y1391" s="221"/>
      <c r="Z1391" s="221"/>
      <c r="AA1391" s="222"/>
      <c r="AB1391" s="221"/>
      <c r="AC1391" s="221"/>
      <c r="AD1391" s="221"/>
      <c r="AE1391" s="237"/>
      <c r="AF1391" s="168"/>
      <c r="AG1391" s="168"/>
      <c r="AH1391" s="168"/>
    </row>
    <row r="1392" spans="19:34" x14ac:dyDescent="0.2">
      <c r="S1392" s="226" t="e">
        <f t="shared" si="83"/>
        <v>#REF!</v>
      </c>
      <c r="T1392" s="168"/>
      <c r="U1392" s="168"/>
      <c r="V1392" s="168"/>
      <c r="W1392" s="169"/>
      <c r="X1392" s="221"/>
      <c r="Y1392" s="221"/>
      <c r="Z1392" s="221"/>
      <c r="AA1392" s="222"/>
      <c r="AB1392" s="221"/>
      <c r="AC1392" s="221"/>
      <c r="AD1392" s="221"/>
      <c r="AE1392" s="237"/>
      <c r="AF1392" s="168"/>
      <c r="AG1392" s="168"/>
      <c r="AH1392" s="168"/>
    </row>
    <row r="1393" spans="19:34" x14ac:dyDescent="0.2">
      <c r="S1393" s="226" t="e">
        <f t="shared" si="83"/>
        <v>#REF!</v>
      </c>
      <c r="T1393" s="168"/>
      <c r="U1393" s="168"/>
      <c r="V1393" s="168"/>
      <c r="W1393" s="169"/>
      <c r="X1393" s="221"/>
      <c r="Y1393" s="221"/>
      <c r="Z1393" s="221"/>
      <c r="AA1393" s="222"/>
      <c r="AB1393" s="221"/>
      <c r="AC1393" s="221"/>
      <c r="AD1393" s="221"/>
      <c r="AE1393" s="237"/>
      <c r="AF1393" s="168"/>
      <c r="AG1393" s="168"/>
      <c r="AH1393" s="168"/>
    </row>
    <row r="1394" spans="19:34" x14ac:dyDescent="0.2">
      <c r="S1394" s="226" t="e">
        <f t="shared" si="83"/>
        <v>#REF!</v>
      </c>
      <c r="T1394" s="168"/>
      <c r="U1394" s="168"/>
      <c r="V1394" s="168"/>
      <c r="W1394" s="169"/>
      <c r="X1394" s="221"/>
      <c r="Y1394" s="221"/>
      <c r="Z1394" s="221"/>
      <c r="AA1394" s="222"/>
      <c r="AB1394" s="221"/>
      <c r="AC1394" s="221"/>
      <c r="AD1394" s="221"/>
      <c r="AE1394" s="237"/>
      <c r="AF1394" s="168"/>
      <c r="AG1394" s="168"/>
      <c r="AH1394" s="168"/>
    </row>
    <row r="1395" spans="19:34" x14ac:dyDescent="0.2">
      <c r="S1395" s="226" t="e">
        <f t="shared" si="83"/>
        <v>#REF!</v>
      </c>
      <c r="T1395" s="168"/>
      <c r="U1395" s="168"/>
      <c r="V1395" s="168"/>
      <c r="W1395" s="169"/>
      <c r="X1395" s="221"/>
      <c r="Y1395" s="221"/>
      <c r="Z1395" s="221"/>
      <c r="AA1395" s="222"/>
      <c r="AB1395" s="221"/>
      <c r="AC1395" s="221"/>
      <c r="AD1395" s="221"/>
      <c r="AE1395" s="237"/>
      <c r="AF1395" s="168"/>
      <c r="AG1395" s="168"/>
      <c r="AH1395" s="168"/>
    </row>
    <row r="1396" spans="19:34" x14ac:dyDescent="0.2">
      <c r="S1396" s="226" t="e">
        <f t="shared" si="83"/>
        <v>#REF!</v>
      </c>
      <c r="T1396" s="168"/>
      <c r="U1396" s="168"/>
      <c r="V1396" s="168"/>
      <c r="W1396" s="169"/>
      <c r="X1396" s="221"/>
      <c r="Y1396" s="221"/>
      <c r="Z1396" s="221"/>
      <c r="AA1396" s="222"/>
      <c r="AB1396" s="221"/>
      <c r="AC1396" s="221"/>
      <c r="AD1396" s="221"/>
      <c r="AE1396" s="237"/>
      <c r="AF1396" s="168"/>
      <c r="AG1396" s="168"/>
      <c r="AH1396" s="168"/>
    </row>
    <row r="1397" spans="19:34" x14ac:dyDescent="0.2">
      <c r="S1397" s="226" t="e">
        <f t="shared" si="83"/>
        <v>#REF!</v>
      </c>
      <c r="T1397" s="168"/>
      <c r="U1397" s="168"/>
      <c r="V1397" s="168"/>
      <c r="W1397" s="169"/>
      <c r="X1397" s="221"/>
      <c r="Y1397" s="221"/>
      <c r="Z1397" s="221"/>
      <c r="AA1397" s="222"/>
      <c r="AB1397" s="221"/>
      <c r="AC1397" s="221"/>
      <c r="AD1397" s="221"/>
      <c r="AE1397" s="237"/>
      <c r="AF1397" s="168"/>
      <c r="AG1397" s="168"/>
      <c r="AH1397" s="168"/>
    </row>
    <row r="1398" spans="19:34" x14ac:dyDescent="0.2">
      <c r="S1398" s="226" t="e">
        <f t="shared" si="83"/>
        <v>#REF!</v>
      </c>
      <c r="T1398" s="168"/>
      <c r="U1398" s="168"/>
      <c r="V1398" s="168"/>
      <c r="W1398" s="169"/>
      <c r="X1398" s="221"/>
      <c r="Y1398" s="221"/>
      <c r="Z1398" s="221"/>
      <c r="AA1398" s="222"/>
      <c r="AB1398" s="221"/>
      <c r="AC1398" s="221"/>
      <c r="AD1398" s="221"/>
      <c r="AE1398" s="237"/>
      <c r="AF1398" s="168"/>
      <c r="AG1398" s="168"/>
      <c r="AH1398" s="168"/>
    </row>
    <row r="1399" spans="19:34" x14ac:dyDescent="0.2">
      <c r="S1399" s="226" t="e">
        <f t="shared" si="83"/>
        <v>#REF!</v>
      </c>
      <c r="T1399" s="168"/>
      <c r="U1399" s="168"/>
      <c r="V1399" s="168"/>
      <c r="W1399" s="169"/>
      <c r="X1399" s="221"/>
      <c r="Y1399" s="221"/>
      <c r="Z1399" s="221"/>
      <c r="AA1399" s="222"/>
      <c r="AB1399" s="221"/>
      <c r="AC1399" s="221"/>
      <c r="AD1399" s="221"/>
      <c r="AE1399" s="237"/>
      <c r="AF1399" s="168"/>
      <c r="AG1399" s="168"/>
      <c r="AH1399" s="168"/>
    </row>
    <row r="1400" spans="19:34" x14ac:dyDescent="0.2">
      <c r="S1400" s="226" t="e">
        <f t="shared" si="83"/>
        <v>#REF!</v>
      </c>
      <c r="T1400" s="168"/>
      <c r="U1400" s="168"/>
      <c r="V1400" s="168"/>
      <c r="W1400" s="169"/>
      <c r="X1400" s="221"/>
      <c r="Y1400" s="221"/>
      <c r="Z1400" s="221"/>
      <c r="AA1400" s="222"/>
      <c r="AB1400" s="221"/>
      <c r="AC1400" s="221"/>
      <c r="AD1400" s="221"/>
      <c r="AE1400" s="237"/>
      <c r="AF1400" s="168"/>
      <c r="AG1400" s="168"/>
      <c r="AH1400" s="168"/>
    </row>
    <row r="1401" spans="19:34" x14ac:dyDescent="0.2">
      <c r="S1401" s="226" t="e">
        <f t="shared" si="83"/>
        <v>#REF!</v>
      </c>
      <c r="T1401" s="168"/>
      <c r="U1401" s="168"/>
      <c r="V1401" s="168"/>
      <c r="W1401" s="169"/>
      <c r="X1401" s="221"/>
      <c r="Y1401" s="221"/>
      <c r="Z1401" s="221"/>
      <c r="AA1401" s="222"/>
      <c r="AB1401" s="221"/>
      <c r="AC1401" s="221"/>
      <c r="AD1401" s="221"/>
      <c r="AE1401" s="237"/>
      <c r="AF1401" s="168"/>
      <c r="AG1401" s="168"/>
      <c r="AH1401" s="168"/>
    </row>
    <row r="1402" spans="19:34" x14ac:dyDescent="0.2">
      <c r="S1402" s="226" t="e">
        <f t="shared" si="83"/>
        <v>#REF!</v>
      </c>
      <c r="T1402" s="168"/>
      <c r="U1402" s="168"/>
      <c r="V1402" s="168"/>
      <c r="W1402" s="169"/>
      <c r="X1402" s="221"/>
      <c r="Y1402" s="221"/>
      <c r="Z1402" s="221"/>
      <c r="AA1402" s="222"/>
      <c r="AB1402" s="221"/>
      <c r="AC1402" s="221"/>
      <c r="AD1402" s="221"/>
      <c r="AE1402" s="237"/>
      <c r="AF1402" s="168"/>
      <c r="AG1402" s="168"/>
      <c r="AH1402" s="168"/>
    </row>
    <row r="1403" spans="19:34" x14ac:dyDescent="0.2">
      <c r="S1403" s="226" t="e">
        <f t="shared" si="83"/>
        <v>#REF!</v>
      </c>
      <c r="T1403" s="168"/>
      <c r="U1403" s="168"/>
      <c r="V1403" s="168"/>
      <c r="W1403" s="169"/>
      <c r="X1403" s="221"/>
      <c r="Y1403" s="221"/>
      <c r="Z1403" s="221"/>
      <c r="AA1403" s="222"/>
      <c r="AB1403" s="221"/>
      <c r="AC1403" s="221"/>
      <c r="AD1403" s="221"/>
      <c r="AE1403" s="237"/>
      <c r="AF1403" s="168"/>
      <c r="AG1403" s="168"/>
      <c r="AH1403" s="168"/>
    </row>
    <row r="1404" spans="19:34" x14ac:dyDescent="0.2">
      <c r="S1404" s="226" t="e">
        <f t="shared" si="83"/>
        <v>#REF!</v>
      </c>
      <c r="T1404" s="168"/>
      <c r="U1404" s="168"/>
      <c r="V1404" s="168"/>
      <c r="W1404" s="169"/>
      <c r="X1404" s="221"/>
      <c r="Y1404" s="221"/>
      <c r="Z1404" s="221"/>
      <c r="AA1404" s="222"/>
      <c r="AB1404" s="221"/>
      <c r="AC1404" s="221"/>
      <c r="AD1404" s="221"/>
      <c r="AE1404" s="237"/>
      <c r="AF1404" s="168"/>
      <c r="AG1404" s="168"/>
      <c r="AH1404" s="168"/>
    </row>
    <row r="1405" spans="19:34" x14ac:dyDescent="0.2">
      <c r="S1405" s="226" t="e">
        <f t="shared" si="83"/>
        <v>#REF!</v>
      </c>
      <c r="T1405" s="168"/>
      <c r="U1405" s="168"/>
      <c r="V1405" s="168"/>
      <c r="W1405" s="169"/>
      <c r="X1405" s="221"/>
      <c r="Y1405" s="221"/>
      <c r="Z1405" s="221"/>
      <c r="AA1405" s="222"/>
      <c r="AB1405" s="221"/>
      <c r="AC1405" s="221"/>
      <c r="AD1405" s="221"/>
      <c r="AE1405" s="237"/>
      <c r="AF1405" s="168"/>
      <c r="AG1405" s="168"/>
      <c r="AH1405" s="168"/>
    </row>
    <row r="1406" spans="19:34" x14ac:dyDescent="0.2">
      <c r="S1406" s="226" t="e">
        <f t="shared" si="83"/>
        <v>#REF!</v>
      </c>
      <c r="T1406" s="168"/>
      <c r="U1406" s="168"/>
      <c r="V1406" s="168"/>
      <c r="W1406" s="169"/>
      <c r="X1406" s="221"/>
      <c r="Y1406" s="221"/>
      <c r="Z1406" s="221"/>
      <c r="AA1406" s="222"/>
      <c r="AB1406" s="221"/>
      <c r="AC1406" s="221"/>
      <c r="AD1406" s="221"/>
      <c r="AE1406" s="237"/>
      <c r="AF1406" s="168"/>
      <c r="AG1406" s="168"/>
      <c r="AH1406" s="168"/>
    </row>
    <row r="1407" spans="19:34" x14ac:dyDescent="0.2">
      <c r="S1407" s="226" t="e">
        <f t="shared" si="83"/>
        <v>#REF!</v>
      </c>
      <c r="T1407" s="168"/>
      <c r="U1407" s="168"/>
      <c r="V1407" s="168"/>
      <c r="W1407" s="169"/>
      <c r="X1407" s="221"/>
      <c r="Y1407" s="221"/>
      <c r="Z1407" s="221"/>
      <c r="AA1407" s="222"/>
      <c r="AB1407" s="221"/>
      <c r="AC1407" s="221"/>
      <c r="AD1407" s="221"/>
      <c r="AE1407" s="237"/>
      <c r="AF1407" s="168"/>
      <c r="AG1407" s="168"/>
      <c r="AH1407" s="168"/>
    </row>
    <row r="1408" spans="19:34" x14ac:dyDescent="0.2">
      <c r="S1408" s="226" t="e">
        <f t="shared" si="83"/>
        <v>#REF!</v>
      </c>
      <c r="T1408" s="168"/>
      <c r="U1408" s="168"/>
      <c r="V1408" s="168"/>
      <c r="W1408" s="169"/>
      <c r="X1408" s="221"/>
      <c r="Y1408" s="221"/>
      <c r="Z1408" s="221"/>
      <c r="AA1408" s="222"/>
      <c r="AB1408" s="221"/>
      <c r="AC1408" s="221"/>
      <c r="AD1408" s="221"/>
      <c r="AE1408" s="237"/>
      <c r="AF1408" s="168"/>
      <c r="AG1408" s="168"/>
      <c r="AH1408" s="168"/>
    </row>
    <row r="1409" spans="19:34" x14ac:dyDescent="0.2">
      <c r="S1409" s="226" t="e">
        <f t="shared" si="83"/>
        <v>#REF!</v>
      </c>
      <c r="T1409" s="168"/>
      <c r="U1409" s="168"/>
      <c r="V1409" s="168"/>
      <c r="W1409" s="169"/>
      <c r="X1409" s="221"/>
      <c r="Y1409" s="221"/>
      <c r="Z1409" s="221"/>
      <c r="AA1409" s="222"/>
      <c r="AB1409" s="221"/>
      <c r="AC1409" s="221"/>
      <c r="AD1409" s="221"/>
      <c r="AE1409" s="237"/>
      <c r="AF1409" s="168"/>
      <c r="AG1409" s="168"/>
      <c r="AH1409" s="168"/>
    </row>
    <row r="1410" spans="19:34" x14ac:dyDescent="0.2">
      <c r="S1410" s="226" t="e">
        <f t="shared" si="83"/>
        <v>#REF!</v>
      </c>
      <c r="T1410" s="168"/>
      <c r="U1410" s="168"/>
      <c r="V1410" s="168"/>
      <c r="W1410" s="169"/>
      <c r="X1410" s="221"/>
      <c r="Y1410" s="221"/>
      <c r="Z1410" s="221"/>
      <c r="AA1410" s="222"/>
      <c r="AB1410" s="221"/>
      <c r="AC1410" s="221"/>
      <c r="AD1410" s="221"/>
      <c r="AE1410" s="237"/>
      <c r="AF1410" s="168"/>
      <c r="AG1410" s="168"/>
      <c r="AH1410" s="168"/>
    </row>
    <row r="1411" spans="19:34" x14ac:dyDescent="0.2">
      <c r="S1411" s="226" t="e">
        <f t="shared" si="83"/>
        <v>#REF!</v>
      </c>
      <c r="T1411" s="168"/>
      <c r="U1411" s="168"/>
      <c r="V1411" s="168"/>
      <c r="W1411" s="169"/>
      <c r="X1411" s="221"/>
      <c r="Y1411" s="221"/>
      <c r="Z1411" s="221"/>
      <c r="AA1411" s="222"/>
      <c r="AB1411" s="221"/>
      <c r="AC1411" s="221"/>
      <c r="AD1411" s="221"/>
      <c r="AE1411" s="237"/>
      <c r="AF1411" s="168"/>
      <c r="AG1411" s="168"/>
      <c r="AH1411" s="168"/>
    </row>
    <row r="1412" spans="19:34" x14ac:dyDescent="0.2">
      <c r="S1412" s="226" t="e">
        <f t="shared" si="83"/>
        <v>#REF!</v>
      </c>
      <c r="T1412" s="168"/>
      <c r="U1412" s="168"/>
      <c r="V1412" s="168"/>
      <c r="W1412" s="169"/>
      <c r="X1412" s="221"/>
      <c r="Y1412" s="221"/>
      <c r="Z1412" s="221"/>
      <c r="AA1412" s="222"/>
      <c r="AB1412" s="221"/>
      <c r="AC1412" s="221"/>
      <c r="AD1412" s="221"/>
      <c r="AE1412" s="237"/>
      <c r="AF1412" s="168"/>
      <c r="AG1412" s="168"/>
      <c r="AH1412" s="168"/>
    </row>
    <row r="1413" spans="19:34" x14ac:dyDescent="0.2">
      <c r="S1413" s="226" t="e">
        <f t="shared" si="83"/>
        <v>#REF!</v>
      </c>
      <c r="T1413" s="168"/>
      <c r="U1413" s="168"/>
      <c r="V1413" s="168"/>
      <c r="W1413" s="169"/>
      <c r="X1413" s="221"/>
      <c r="Y1413" s="221"/>
      <c r="Z1413" s="221"/>
      <c r="AA1413" s="222"/>
      <c r="AB1413" s="221"/>
      <c r="AC1413" s="221"/>
      <c r="AD1413" s="221"/>
      <c r="AE1413" s="237"/>
      <c r="AF1413" s="168"/>
      <c r="AG1413" s="168"/>
      <c r="AH1413" s="168"/>
    </row>
    <row r="1414" spans="19:34" x14ac:dyDescent="0.2">
      <c r="S1414" s="226" t="e">
        <f t="shared" si="83"/>
        <v>#REF!</v>
      </c>
      <c r="T1414" s="168"/>
      <c r="U1414" s="168"/>
      <c r="V1414" s="168"/>
      <c r="W1414" s="169"/>
      <c r="X1414" s="221"/>
      <c r="Y1414" s="221"/>
      <c r="Z1414" s="221"/>
      <c r="AA1414" s="222"/>
      <c r="AB1414" s="221"/>
      <c r="AC1414" s="221"/>
      <c r="AD1414" s="221"/>
      <c r="AE1414" s="237"/>
      <c r="AF1414" s="168"/>
      <c r="AG1414" s="168"/>
      <c r="AH1414" s="168"/>
    </row>
    <row r="1415" spans="19:34" x14ac:dyDescent="0.2">
      <c r="S1415" s="226" t="e">
        <f t="shared" si="83"/>
        <v>#REF!</v>
      </c>
      <c r="T1415" s="168"/>
      <c r="U1415" s="168"/>
      <c r="V1415" s="168"/>
      <c r="W1415" s="169"/>
      <c r="X1415" s="221"/>
      <c r="Y1415" s="221"/>
      <c r="Z1415" s="221"/>
      <c r="AA1415" s="222"/>
      <c r="AB1415" s="221"/>
      <c r="AC1415" s="221"/>
      <c r="AD1415" s="221"/>
      <c r="AE1415" s="237"/>
      <c r="AF1415" s="168"/>
      <c r="AG1415" s="168"/>
      <c r="AH1415" s="168"/>
    </row>
    <row r="1416" spans="19:34" x14ac:dyDescent="0.2">
      <c r="S1416" s="226" t="e">
        <f t="shared" si="83"/>
        <v>#REF!</v>
      </c>
      <c r="T1416" s="168"/>
      <c r="U1416" s="168"/>
      <c r="V1416" s="168"/>
      <c r="W1416" s="169"/>
      <c r="X1416" s="221"/>
      <c r="Y1416" s="221"/>
      <c r="Z1416" s="221"/>
      <c r="AA1416" s="222"/>
      <c r="AB1416" s="221"/>
      <c r="AC1416" s="221"/>
      <c r="AD1416" s="221"/>
      <c r="AE1416" s="237"/>
      <c r="AF1416" s="168"/>
      <c r="AG1416" s="168"/>
      <c r="AH1416" s="168"/>
    </row>
    <row r="1417" spans="19:34" x14ac:dyDescent="0.2">
      <c r="S1417" s="226" t="e">
        <f t="shared" si="83"/>
        <v>#REF!</v>
      </c>
      <c r="T1417" s="168"/>
      <c r="U1417" s="168"/>
      <c r="V1417" s="168"/>
      <c r="W1417" s="169"/>
      <c r="X1417" s="221"/>
      <c r="Y1417" s="221"/>
      <c r="Z1417" s="221"/>
      <c r="AA1417" s="222"/>
      <c r="AB1417" s="221"/>
      <c r="AC1417" s="221"/>
      <c r="AD1417" s="221"/>
      <c r="AE1417" s="237"/>
      <c r="AF1417" s="168"/>
      <c r="AG1417" s="168"/>
      <c r="AH1417" s="168"/>
    </row>
    <row r="1418" spans="19:34" x14ac:dyDescent="0.2">
      <c r="S1418" s="226" t="e">
        <f t="shared" si="83"/>
        <v>#REF!</v>
      </c>
      <c r="T1418" s="168"/>
      <c r="U1418" s="168"/>
      <c r="V1418" s="168"/>
      <c r="W1418" s="169"/>
      <c r="X1418" s="221"/>
      <c r="Y1418" s="221"/>
      <c r="Z1418" s="221"/>
      <c r="AA1418" s="222"/>
      <c r="AB1418" s="221"/>
      <c r="AC1418" s="221"/>
      <c r="AD1418" s="221"/>
      <c r="AE1418" s="237"/>
      <c r="AF1418" s="168"/>
      <c r="AG1418" s="168"/>
      <c r="AH1418" s="168"/>
    </row>
    <row r="1419" spans="19:34" x14ac:dyDescent="0.2">
      <c r="S1419" s="226" t="e">
        <f t="shared" si="83"/>
        <v>#REF!</v>
      </c>
      <c r="T1419" s="168"/>
      <c r="U1419" s="168"/>
      <c r="V1419" s="168"/>
      <c r="W1419" s="169"/>
      <c r="X1419" s="221"/>
      <c r="Y1419" s="221"/>
      <c r="Z1419" s="221"/>
      <c r="AA1419" s="222"/>
      <c r="AB1419" s="221"/>
      <c r="AC1419" s="221"/>
      <c r="AD1419" s="221"/>
      <c r="AE1419" s="237"/>
      <c r="AF1419" s="168"/>
      <c r="AG1419" s="168"/>
      <c r="AH1419" s="168"/>
    </row>
    <row r="1420" spans="19:34" x14ac:dyDescent="0.2">
      <c r="S1420" s="226" t="e">
        <f t="shared" si="83"/>
        <v>#REF!</v>
      </c>
      <c r="T1420" s="168"/>
      <c r="U1420" s="168"/>
      <c r="V1420" s="168"/>
      <c r="W1420" s="169"/>
      <c r="X1420" s="221"/>
      <c r="Y1420" s="221"/>
      <c r="Z1420" s="221"/>
      <c r="AA1420" s="222"/>
      <c r="AB1420" s="221"/>
      <c r="AC1420" s="221"/>
      <c r="AD1420" s="221"/>
      <c r="AE1420" s="237"/>
      <c r="AF1420" s="168"/>
      <c r="AG1420" s="168"/>
      <c r="AH1420" s="168"/>
    </row>
    <row r="1421" spans="19:34" x14ac:dyDescent="0.2">
      <c r="S1421" s="226" t="e">
        <f t="shared" si="83"/>
        <v>#REF!</v>
      </c>
      <c r="T1421" s="168"/>
      <c r="U1421" s="168"/>
      <c r="V1421" s="168"/>
      <c r="W1421" s="169"/>
      <c r="X1421" s="221"/>
      <c r="Y1421" s="221"/>
      <c r="Z1421" s="221"/>
      <c r="AA1421" s="222"/>
      <c r="AB1421" s="221"/>
      <c r="AC1421" s="221"/>
      <c r="AD1421" s="221"/>
      <c r="AE1421" s="237"/>
      <c r="AF1421" s="168"/>
      <c r="AG1421" s="168"/>
      <c r="AH1421" s="168"/>
    </row>
    <row r="1422" spans="19:34" x14ac:dyDescent="0.2">
      <c r="S1422" s="226" t="e">
        <f t="shared" si="83"/>
        <v>#REF!</v>
      </c>
      <c r="T1422" s="168"/>
      <c r="U1422" s="168"/>
      <c r="V1422" s="168"/>
      <c r="W1422" s="169"/>
      <c r="X1422" s="221"/>
      <c r="Y1422" s="221"/>
      <c r="Z1422" s="221"/>
      <c r="AA1422" s="222"/>
      <c r="AB1422" s="221"/>
      <c r="AC1422" s="221"/>
      <c r="AD1422" s="221"/>
      <c r="AE1422" s="237"/>
      <c r="AF1422" s="168"/>
      <c r="AG1422" s="168"/>
      <c r="AH1422" s="168"/>
    </row>
    <row r="1423" spans="19:34" x14ac:dyDescent="0.2">
      <c r="S1423" s="226" t="e">
        <f t="shared" si="83"/>
        <v>#REF!</v>
      </c>
      <c r="T1423" s="168"/>
      <c r="U1423" s="168"/>
      <c r="V1423" s="168"/>
      <c r="W1423" s="169"/>
      <c r="X1423" s="221"/>
      <c r="Y1423" s="221"/>
      <c r="Z1423" s="221"/>
      <c r="AA1423" s="222"/>
      <c r="AB1423" s="221"/>
      <c r="AC1423" s="221"/>
      <c r="AD1423" s="221"/>
      <c r="AE1423" s="237"/>
      <c r="AF1423" s="168"/>
      <c r="AG1423" s="168"/>
      <c r="AH1423" s="168"/>
    </row>
    <row r="1424" spans="19:34" x14ac:dyDescent="0.2">
      <c r="S1424" s="226" t="e">
        <f t="shared" si="83"/>
        <v>#REF!</v>
      </c>
      <c r="T1424" s="168"/>
      <c r="U1424" s="168"/>
      <c r="V1424" s="168"/>
      <c r="W1424" s="169"/>
      <c r="X1424" s="221"/>
      <c r="Y1424" s="221"/>
      <c r="Z1424" s="221"/>
      <c r="AA1424" s="222"/>
      <c r="AB1424" s="221"/>
      <c r="AC1424" s="221"/>
      <c r="AD1424" s="221"/>
      <c r="AE1424" s="237"/>
      <c r="AF1424" s="168"/>
      <c r="AG1424" s="168"/>
      <c r="AH1424" s="168"/>
    </row>
    <row r="1425" spans="19:34" x14ac:dyDescent="0.2">
      <c r="S1425" s="226" t="e">
        <f t="shared" si="83"/>
        <v>#REF!</v>
      </c>
      <c r="T1425" s="168"/>
      <c r="U1425" s="168"/>
      <c r="V1425" s="168"/>
      <c r="W1425" s="169"/>
      <c r="X1425" s="221"/>
      <c r="Y1425" s="221"/>
      <c r="Z1425" s="221"/>
      <c r="AA1425" s="222"/>
      <c r="AB1425" s="221"/>
      <c r="AC1425" s="221"/>
      <c r="AD1425" s="221"/>
      <c r="AE1425" s="237"/>
      <c r="AF1425" s="168"/>
      <c r="AG1425" s="168"/>
      <c r="AH1425" s="168"/>
    </row>
    <row r="1426" spans="19:34" x14ac:dyDescent="0.2">
      <c r="S1426" s="226" t="e">
        <f t="shared" si="83"/>
        <v>#REF!</v>
      </c>
      <c r="T1426" s="168"/>
      <c r="U1426" s="168"/>
      <c r="V1426" s="168"/>
      <c r="W1426" s="169"/>
      <c r="X1426" s="221"/>
      <c r="Y1426" s="221"/>
      <c r="Z1426" s="221"/>
      <c r="AA1426" s="222"/>
      <c r="AB1426" s="221"/>
      <c r="AC1426" s="221"/>
      <c r="AD1426" s="221"/>
      <c r="AE1426" s="237"/>
      <c r="AF1426" s="168"/>
      <c r="AG1426" s="168"/>
      <c r="AH1426" s="168"/>
    </row>
    <row r="1427" spans="19:34" x14ac:dyDescent="0.2">
      <c r="S1427" s="226" t="e">
        <f t="shared" si="83"/>
        <v>#REF!</v>
      </c>
      <c r="T1427" s="168"/>
      <c r="U1427" s="168"/>
      <c r="V1427" s="168"/>
      <c r="W1427" s="169"/>
      <c r="X1427" s="221"/>
      <c r="Y1427" s="221"/>
      <c r="Z1427" s="221"/>
      <c r="AA1427" s="222"/>
      <c r="AB1427" s="221"/>
      <c r="AC1427" s="221"/>
      <c r="AD1427" s="221"/>
      <c r="AE1427" s="237"/>
      <c r="AF1427" s="168"/>
      <c r="AG1427" s="168"/>
      <c r="AH1427" s="168"/>
    </row>
    <row r="1428" spans="19:34" x14ac:dyDescent="0.2">
      <c r="S1428" s="226" t="e">
        <f t="shared" si="83"/>
        <v>#REF!</v>
      </c>
      <c r="T1428" s="168"/>
      <c r="U1428" s="168"/>
      <c r="V1428" s="168"/>
      <c r="W1428" s="169"/>
      <c r="X1428" s="221"/>
      <c r="Y1428" s="221"/>
      <c r="Z1428" s="221"/>
      <c r="AA1428" s="222"/>
      <c r="AB1428" s="221"/>
      <c r="AC1428" s="221"/>
      <c r="AD1428" s="221"/>
      <c r="AE1428" s="237"/>
      <c r="AF1428" s="168"/>
      <c r="AG1428" s="168"/>
      <c r="AH1428" s="168"/>
    </row>
    <row r="1429" spans="19:34" x14ac:dyDescent="0.2">
      <c r="S1429" s="226" t="e">
        <f t="shared" si="83"/>
        <v>#REF!</v>
      </c>
      <c r="T1429" s="168"/>
      <c r="U1429" s="168"/>
      <c r="V1429" s="168"/>
      <c r="W1429" s="169"/>
      <c r="X1429" s="221"/>
      <c r="Y1429" s="221"/>
      <c r="Z1429" s="221"/>
      <c r="AA1429" s="222"/>
      <c r="AB1429" s="221"/>
      <c r="AC1429" s="221"/>
      <c r="AD1429" s="221"/>
      <c r="AE1429" s="237"/>
      <c r="AF1429" s="168"/>
      <c r="AG1429" s="168"/>
      <c r="AH1429" s="168"/>
    </row>
    <row r="1430" spans="19:34" x14ac:dyDescent="0.2">
      <c r="S1430" s="226" t="e">
        <f t="shared" si="83"/>
        <v>#REF!</v>
      </c>
      <c r="T1430" s="168"/>
      <c r="U1430" s="168"/>
      <c r="V1430" s="168"/>
      <c r="W1430" s="169"/>
      <c r="X1430" s="221"/>
      <c r="Y1430" s="221"/>
      <c r="Z1430" s="221"/>
      <c r="AA1430" s="222"/>
      <c r="AB1430" s="221"/>
      <c r="AC1430" s="221"/>
      <c r="AD1430" s="221"/>
      <c r="AE1430" s="237"/>
      <c r="AF1430" s="168"/>
      <c r="AG1430" s="168"/>
      <c r="AH1430" s="168"/>
    </row>
    <row r="1431" spans="19:34" x14ac:dyDescent="0.2">
      <c r="S1431" s="226" t="e">
        <f t="shared" si="83"/>
        <v>#REF!</v>
      </c>
      <c r="T1431" s="168"/>
      <c r="U1431" s="168"/>
      <c r="V1431" s="168"/>
      <c r="W1431" s="169"/>
      <c r="X1431" s="221"/>
      <c r="Y1431" s="221"/>
      <c r="Z1431" s="221"/>
      <c r="AA1431" s="222"/>
      <c r="AB1431" s="221"/>
      <c r="AC1431" s="221"/>
      <c r="AD1431" s="221"/>
      <c r="AE1431" s="237"/>
      <c r="AF1431" s="168"/>
      <c r="AG1431" s="168"/>
      <c r="AH1431" s="168"/>
    </row>
    <row r="1432" spans="19:34" x14ac:dyDescent="0.2">
      <c r="S1432" s="226" t="e">
        <f t="shared" si="83"/>
        <v>#REF!</v>
      </c>
      <c r="T1432" s="168"/>
      <c r="U1432" s="168"/>
      <c r="V1432" s="168"/>
      <c r="W1432" s="169"/>
      <c r="X1432" s="221"/>
      <c r="Y1432" s="221"/>
      <c r="Z1432" s="221"/>
      <c r="AA1432" s="222"/>
      <c r="AB1432" s="221"/>
      <c r="AC1432" s="221"/>
      <c r="AD1432" s="221"/>
      <c r="AE1432" s="237"/>
      <c r="AF1432" s="168"/>
      <c r="AG1432" s="168"/>
      <c r="AH1432" s="168"/>
    </row>
    <row r="1433" spans="19:34" x14ac:dyDescent="0.2">
      <c r="S1433" s="226" t="e">
        <f t="shared" si="83"/>
        <v>#REF!</v>
      </c>
      <c r="T1433" s="168"/>
      <c r="U1433" s="168"/>
      <c r="V1433" s="168"/>
      <c r="W1433" s="169"/>
      <c r="X1433" s="221"/>
      <c r="Y1433" s="221"/>
      <c r="Z1433" s="221"/>
      <c r="AA1433" s="222"/>
      <c r="AB1433" s="221"/>
      <c r="AC1433" s="221"/>
      <c r="AD1433" s="221"/>
      <c r="AE1433" s="237"/>
      <c r="AF1433" s="168"/>
      <c r="AG1433" s="168"/>
      <c r="AH1433" s="168"/>
    </row>
    <row r="1434" spans="19:34" x14ac:dyDescent="0.2">
      <c r="S1434" s="226" t="e">
        <f t="shared" si="83"/>
        <v>#REF!</v>
      </c>
      <c r="T1434" s="168"/>
      <c r="U1434" s="168"/>
      <c r="V1434" s="168"/>
      <c r="W1434" s="169"/>
      <c r="X1434" s="221"/>
      <c r="Y1434" s="221"/>
      <c r="Z1434" s="221"/>
      <c r="AA1434" s="222"/>
      <c r="AB1434" s="221"/>
      <c r="AC1434" s="221"/>
      <c r="AD1434" s="221"/>
      <c r="AE1434" s="237"/>
      <c r="AF1434" s="168"/>
      <c r="AG1434" s="168"/>
      <c r="AH1434" s="168"/>
    </row>
    <row r="1435" spans="19:34" x14ac:dyDescent="0.2">
      <c r="S1435" s="226" t="e">
        <f t="shared" si="83"/>
        <v>#REF!</v>
      </c>
      <c r="T1435" s="168"/>
      <c r="U1435" s="168"/>
      <c r="V1435" s="168"/>
      <c r="W1435" s="169"/>
      <c r="X1435" s="221"/>
      <c r="Y1435" s="221"/>
      <c r="Z1435" s="221"/>
      <c r="AA1435" s="222"/>
      <c r="AB1435" s="221"/>
      <c r="AC1435" s="221"/>
      <c r="AD1435" s="221"/>
      <c r="AE1435" s="237"/>
      <c r="AF1435" s="168"/>
      <c r="AG1435" s="168"/>
      <c r="AH1435" s="168"/>
    </row>
    <row r="1436" spans="19:34" x14ac:dyDescent="0.2">
      <c r="S1436" s="226" t="e">
        <f t="shared" si="83"/>
        <v>#REF!</v>
      </c>
      <c r="T1436" s="168"/>
      <c r="U1436" s="168"/>
      <c r="V1436" s="168"/>
      <c r="W1436" s="169"/>
      <c r="X1436" s="221"/>
      <c r="Y1436" s="221"/>
      <c r="Z1436" s="221"/>
      <c r="AA1436" s="222"/>
      <c r="AB1436" s="221"/>
      <c r="AC1436" s="221"/>
      <c r="AD1436" s="221"/>
      <c r="AE1436" s="237"/>
      <c r="AF1436" s="168"/>
      <c r="AG1436" s="168"/>
      <c r="AH1436" s="168"/>
    </row>
    <row r="1437" spans="19:34" x14ac:dyDescent="0.2">
      <c r="S1437" s="226" t="e">
        <f t="shared" si="83"/>
        <v>#REF!</v>
      </c>
      <c r="T1437" s="168"/>
      <c r="U1437" s="168"/>
      <c r="V1437" s="168"/>
      <c r="W1437" s="169"/>
      <c r="X1437" s="221"/>
      <c r="Y1437" s="221"/>
      <c r="Z1437" s="221"/>
      <c r="AA1437" s="222"/>
      <c r="AB1437" s="221"/>
      <c r="AC1437" s="221"/>
      <c r="AD1437" s="221"/>
      <c r="AE1437" s="237"/>
      <c r="AF1437" s="168"/>
      <c r="AG1437" s="168"/>
      <c r="AH1437" s="168"/>
    </row>
    <row r="1438" spans="19:34" x14ac:dyDescent="0.2">
      <c r="S1438" s="226" t="e">
        <f t="shared" si="83"/>
        <v>#REF!</v>
      </c>
      <c r="T1438" s="168"/>
      <c r="U1438" s="168"/>
      <c r="V1438" s="168"/>
      <c r="W1438" s="169"/>
      <c r="X1438" s="221"/>
      <c r="Y1438" s="221"/>
      <c r="Z1438" s="221"/>
      <c r="AA1438" s="222"/>
      <c r="AB1438" s="221"/>
      <c r="AC1438" s="221"/>
      <c r="AD1438" s="221"/>
      <c r="AE1438" s="237"/>
      <c r="AF1438" s="168"/>
      <c r="AG1438" s="168"/>
      <c r="AH1438" s="168"/>
    </row>
    <row r="1439" spans="19:34" x14ac:dyDescent="0.2">
      <c r="S1439" s="226" t="e">
        <f t="shared" ref="S1439:S1502" si="84">MID(#REF!,2,7)</f>
        <v>#REF!</v>
      </c>
      <c r="T1439" s="168"/>
      <c r="U1439" s="168"/>
      <c r="V1439" s="168"/>
      <c r="W1439" s="169"/>
      <c r="X1439" s="221"/>
      <c r="Y1439" s="221"/>
      <c r="Z1439" s="221"/>
      <c r="AA1439" s="222"/>
      <c r="AB1439" s="221"/>
      <c r="AC1439" s="221"/>
      <c r="AD1439" s="221"/>
      <c r="AE1439" s="237"/>
      <c r="AF1439" s="168"/>
      <c r="AG1439" s="168"/>
      <c r="AH1439" s="168"/>
    </row>
    <row r="1440" spans="19:34" x14ac:dyDescent="0.2">
      <c r="S1440" s="226" t="e">
        <f t="shared" si="84"/>
        <v>#REF!</v>
      </c>
      <c r="T1440" s="168"/>
      <c r="U1440" s="168"/>
      <c r="V1440" s="168"/>
      <c r="W1440" s="169"/>
      <c r="X1440" s="221"/>
      <c r="Y1440" s="221"/>
      <c r="Z1440" s="221"/>
      <c r="AA1440" s="222"/>
      <c r="AB1440" s="221"/>
      <c r="AC1440" s="221"/>
      <c r="AD1440" s="221"/>
      <c r="AE1440" s="237"/>
      <c r="AF1440" s="168"/>
      <c r="AG1440" s="168"/>
      <c r="AH1440" s="168"/>
    </row>
    <row r="1441" spans="19:34" x14ac:dyDescent="0.2">
      <c r="S1441" s="226" t="e">
        <f t="shared" si="84"/>
        <v>#REF!</v>
      </c>
      <c r="T1441" s="168"/>
      <c r="U1441" s="168"/>
      <c r="V1441" s="168"/>
      <c r="W1441" s="169"/>
      <c r="X1441" s="221"/>
      <c r="Y1441" s="221"/>
      <c r="Z1441" s="221"/>
      <c r="AA1441" s="222"/>
      <c r="AB1441" s="221"/>
      <c r="AC1441" s="221"/>
      <c r="AD1441" s="221"/>
      <c r="AE1441" s="237"/>
      <c r="AF1441" s="168"/>
      <c r="AG1441" s="168"/>
      <c r="AH1441" s="168"/>
    </row>
    <row r="1442" spans="19:34" x14ac:dyDescent="0.2">
      <c r="S1442" s="226" t="e">
        <f t="shared" si="84"/>
        <v>#REF!</v>
      </c>
      <c r="T1442" s="168"/>
      <c r="U1442" s="168"/>
      <c r="V1442" s="168"/>
      <c r="W1442" s="169"/>
      <c r="X1442" s="221"/>
      <c r="Y1442" s="221"/>
      <c r="Z1442" s="221"/>
      <c r="AA1442" s="222"/>
      <c r="AB1442" s="221"/>
      <c r="AC1442" s="221"/>
      <c r="AD1442" s="221"/>
      <c r="AE1442" s="237"/>
      <c r="AF1442" s="168"/>
      <c r="AG1442" s="168"/>
      <c r="AH1442" s="168"/>
    </row>
    <row r="1443" spans="19:34" x14ac:dyDescent="0.2">
      <c r="S1443" s="226" t="e">
        <f t="shared" si="84"/>
        <v>#REF!</v>
      </c>
      <c r="T1443" s="168"/>
      <c r="U1443" s="168"/>
      <c r="V1443" s="168"/>
      <c r="W1443" s="169"/>
      <c r="X1443" s="221"/>
      <c r="Y1443" s="221"/>
      <c r="Z1443" s="221"/>
      <c r="AA1443" s="222"/>
      <c r="AB1443" s="221"/>
      <c r="AC1443" s="221"/>
      <c r="AD1443" s="221"/>
      <c r="AE1443" s="237"/>
      <c r="AF1443" s="168"/>
      <c r="AG1443" s="168"/>
      <c r="AH1443" s="168"/>
    </row>
    <row r="1444" spans="19:34" x14ac:dyDescent="0.2">
      <c r="S1444" s="226" t="e">
        <f t="shared" si="84"/>
        <v>#REF!</v>
      </c>
      <c r="T1444" s="168"/>
      <c r="U1444" s="168"/>
      <c r="V1444" s="168"/>
      <c r="W1444" s="169"/>
      <c r="X1444" s="221"/>
      <c r="Y1444" s="221"/>
      <c r="Z1444" s="221"/>
      <c r="AA1444" s="222"/>
      <c r="AB1444" s="221"/>
      <c r="AC1444" s="221"/>
      <c r="AD1444" s="221"/>
      <c r="AE1444" s="237"/>
      <c r="AF1444" s="168"/>
      <c r="AG1444" s="168"/>
      <c r="AH1444" s="168"/>
    </row>
    <row r="1445" spans="19:34" x14ac:dyDescent="0.2">
      <c r="S1445" s="226" t="e">
        <f t="shared" si="84"/>
        <v>#REF!</v>
      </c>
      <c r="T1445" s="168"/>
      <c r="U1445" s="168"/>
      <c r="V1445" s="168"/>
      <c r="W1445" s="169"/>
      <c r="X1445" s="221"/>
      <c r="Y1445" s="221"/>
      <c r="Z1445" s="221"/>
      <c r="AA1445" s="222"/>
      <c r="AB1445" s="221"/>
      <c r="AC1445" s="221"/>
      <c r="AD1445" s="221"/>
      <c r="AE1445" s="237"/>
      <c r="AF1445" s="168"/>
      <c r="AG1445" s="168"/>
      <c r="AH1445" s="168"/>
    </row>
    <row r="1446" spans="19:34" x14ac:dyDescent="0.2">
      <c r="S1446" s="226" t="e">
        <f t="shared" si="84"/>
        <v>#REF!</v>
      </c>
      <c r="T1446" s="168"/>
      <c r="U1446" s="168"/>
      <c r="V1446" s="168"/>
      <c r="W1446" s="169"/>
      <c r="X1446" s="221"/>
      <c r="Y1446" s="221"/>
      <c r="Z1446" s="221"/>
      <c r="AA1446" s="222"/>
      <c r="AB1446" s="221"/>
      <c r="AC1446" s="221"/>
      <c r="AD1446" s="221"/>
      <c r="AE1446" s="237"/>
      <c r="AF1446" s="168"/>
      <c r="AG1446" s="168"/>
      <c r="AH1446" s="168"/>
    </row>
    <row r="1447" spans="19:34" x14ac:dyDescent="0.2">
      <c r="S1447" s="226" t="e">
        <f t="shared" si="84"/>
        <v>#REF!</v>
      </c>
      <c r="T1447" s="168"/>
      <c r="U1447" s="168"/>
      <c r="V1447" s="168"/>
      <c r="W1447" s="169"/>
      <c r="X1447" s="221"/>
      <c r="Y1447" s="221"/>
      <c r="Z1447" s="221"/>
      <c r="AA1447" s="222"/>
      <c r="AB1447" s="221"/>
      <c r="AC1447" s="221"/>
      <c r="AD1447" s="221"/>
      <c r="AE1447" s="237"/>
      <c r="AF1447" s="168"/>
      <c r="AG1447" s="168"/>
      <c r="AH1447" s="168"/>
    </row>
    <row r="1448" spans="19:34" x14ac:dyDescent="0.2">
      <c r="S1448" s="226" t="e">
        <f t="shared" si="84"/>
        <v>#REF!</v>
      </c>
      <c r="T1448" s="168"/>
      <c r="U1448" s="168"/>
      <c r="V1448" s="168"/>
      <c r="W1448" s="169"/>
      <c r="X1448" s="221"/>
      <c r="Y1448" s="221"/>
      <c r="Z1448" s="221"/>
      <c r="AA1448" s="222"/>
      <c r="AB1448" s="221"/>
      <c r="AC1448" s="221"/>
      <c r="AD1448" s="221"/>
      <c r="AE1448" s="237"/>
      <c r="AF1448" s="168"/>
      <c r="AG1448" s="168"/>
      <c r="AH1448" s="168"/>
    </row>
    <row r="1449" spans="19:34" x14ac:dyDescent="0.2">
      <c r="S1449" s="226" t="e">
        <f t="shared" si="84"/>
        <v>#REF!</v>
      </c>
      <c r="T1449" s="168"/>
      <c r="U1449" s="168"/>
      <c r="V1449" s="168"/>
      <c r="W1449" s="169"/>
      <c r="X1449" s="221"/>
      <c r="Y1449" s="221"/>
      <c r="Z1449" s="221"/>
      <c r="AA1449" s="222"/>
      <c r="AB1449" s="221"/>
      <c r="AC1449" s="221"/>
      <c r="AD1449" s="221"/>
      <c r="AE1449" s="237"/>
      <c r="AF1449" s="168"/>
      <c r="AG1449" s="168"/>
      <c r="AH1449" s="168"/>
    </row>
    <row r="1450" spans="19:34" x14ac:dyDescent="0.2">
      <c r="S1450" s="226" t="e">
        <f t="shared" si="84"/>
        <v>#REF!</v>
      </c>
      <c r="T1450" s="168"/>
      <c r="U1450" s="168"/>
      <c r="V1450" s="168"/>
      <c r="W1450" s="169"/>
      <c r="X1450" s="221"/>
      <c r="Y1450" s="221"/>
      <c r="Z1450" s="221"/>
      <c r="AA1450" s="222"/>
      <c r="AB1450" s="221"/>
      <c r="AC1450" s="221"/>
      <c r="AD1450" s="221"/>
      <c r="AE1450" s="237"/>
      <c r="AF1450" s="168"/>
      <c r="AG1450" s="168"/>
      <c r="AH1450" s="168"/>
    </row>
    <row r="1451" spans="19:34" x14ac:dyDescent="0.2">
      <c r="S1451" s="226" t="e">
        <f t="shared" si="84"/>
        <v>#REF!</v>
      </c>
      <c r="T1451" s="168"/>
      <c r="U1451" s="168"/>
      <c r="V1451" s="168"/>
      <c r="W1451" s="169"/>
      <c r="X1451" s="221"/>
      <c r="Y1451" s="221"/>
      <c r="Z1451" s="221"/>
      <c r="AA1451" s="222"/>
      <c r="AB1451" s="221"/>
      <c r="AC1451" s="221"/>
      <c r="AD1451" s="221"/>
      <c r="AE1451" s="237"/>
      <c r="AF1451" s="168"/>
      <c r="AG1451" s="168"/>
      <c r="AH1451" s="168"/>
    </row>
    <row r="1452" spans="19:34" x14ac:dyDescent="0.2">
      <c r="S1452" s="226" t="e">
        <f t="shared" si="84"/>
        <v>#REF!</v>
      </c>
      <c r="T1452" s="168"/>
      <c r="U1452" s="168"/>
      <c r="V1452" s="168"/>
      <c r="W1452" s="169"/>
      <c r="X1452" s="221"/>
      <c r="Y1452" s="221"/>
      <c r="Z1452" s="221"/>
      <c r="AA1452" s="222"/>
      <c r="AB1452" s="221"/>
      <c r="AC1452" s="221"/>
      <c r="AD1452" s="221"/>
      <c r="AE1452" s="237"/>
      <c r="AF1452" s="168"/>
      <c r="AG1452" s="168"/>
      <c r="AH1452" s="168"/>
    </row>
    <row r="1453" spans="19:34" x14ac:dyDescent="0.2">
      <c r="S1453" s="226" t="e">
        <f t="shared" si="84"/>
        <v>#REF!</v>
      </c>
      <c r="T1453" s="168"/>
      <c r="U1453" s="168"/>
      <c r="V1453" s="168"/>
      <c r="W1453" s="169"/>
      <c r="X1453" s="221"/>
      <c r="Y1453" s="221"/>
      <c r="Z1453" s="221"/>
      <c r="AA1453" s="222"/>
      <c r="AB1453" s="221"/>
      <c r="AC1453" s="221"/>
      <c r="AD1453" s="221"/>
      <c r="AE1453" s="237"/>
      <c r="AF1453" s="168"/>
      <c r="AG1453" s="168"/>
      <c r="AH1453" s="168"/>
    </row>
    <row r="1454" spans="19:34" x14ac:dyDescent="0.2">
      <c r="S1454" s="226" t="e">
        <f t="shared" si="84"/>
        <v>#REF!</v>
      </c>
      <c r="T1454" s="168"/>
      <c r="U1454" s="168"/>
      <c r="V1454" s="168"/>
      <c r="W1454" s="169"/>
      <c r="X1454" s="221"/>
      <c r="Y1454" s="221"/>
      <c r="Z1454" s="221"/>
      <c r="AA1454" s="222"/>
      <c r="AB1454" s="221"/>
      <c r="AC1454" s="221"/>
      <c r="AD1454" s="221"/>
      <c r="AE1454" s="237"/>
      <c r="AF1454" s="168"/>
      <c r="AG1454" s="168"/>
      <c r="AH1454" s="168"/>
    </row>
    <row r="1455" spans="19:34" x14ac:dyDescent="0.2">
      <c r="S1455" s="226" t="e">
        <f t="shared" si="84"/>
        <v>#REF!</v>
      </c>
      <c r="T1455" s="168"/>
      <c r="U1455" s="168"/>
      <c r="V1455" s="168"/>
      <c r="W1455" s="169"/>
      <c r="X1455" s="221"/>
      <c r="Y1455" s="221"/>
      <c r="Z1455" s="221"/>
      <c r="AA1455" s="222"/>
      <c r="AB1455" s="221"/>
      <c r="AC1455" s="221"/>
      <c r="AD1455" s="221"/>
      <c r="AE1455" s="237"/>
      <c r="AF1455" s="168"/>
      <c r="AG1455" s="168"/>
      <c r="AH1455" s="168"/>
    </row>
    <row r="1456" spans="19:34" x14ac:dyDescent="0.2">
      <c r="S1456" s="226" t="e">
        <f t="shared" si="84"/>
        <v>#REF!</v>
      </c>
      <c r="T1456" s="168"/>
      <c r="U1456" s="168"/>
      <c r="V1456" s="168"/>
      <c r="W1456" s="169"/>
      <c r="X1456" s="221"/>
      <c r="Y1456" s="221"/>
      <c r="Z1456" s="221"/>
      <c r="AA1456" s="222"/>
      <c r="AB1456" s="221"/>
      <c r="AC1456" s="221"/>
      <c r="AD1456" s="221"/>
      <c r="AE1456" s="237"/>
      <c r="AF1456" s="168"/>
      <c r="AG1456" s="168"/>
      <c r="AH1456" s="168"/>
    </row>
    <row r="1457" spans="19:34" x14ac:dyDescent="0.2">
      <c r="S1457" s="226" t="e">
        <f t="shared" si="84"/>
        <v>#REF!</v>
      </c>
      <c r="T1457" s="168"/>
      <c r="U1457" s="168"/>
      <c r="V1457" s="168"/>
      <c r="W1457" s="169"/>
      <c r="X1457" s="221"/>
      <c r="Y1457" s="221"/>
      <c r="Z1457" s="221"/>
      <c r="AA1457" s="222"/>
      <c r="AB1457" s="221"/>
      <c r="AC1457" s="221"/>
      <c r="AD1457" s="221"/>
      <c r="AE1457" s="237"/>
      <c r="AF1457" s="168"/>
      <c r="AG1457" s="168"/>
      <c r="AH1457" s="168"/>
    </row>
    <row r="1458" spans="19:34" x14ac:dyDescent="0.2">
      <c r="S1458" s="226" t="e">
        <f t="shared" si="84"/>
        <v>#REF!</v>
      </c>
      <c r="T1458" s="168"/>
      <c r="U1458" s="168"/>
      <c r="V1458" s="168"/>
      <c r="W1458" s="169"/>
      <c r="X1458" s="221"/>
      <c r="Y1458" s="221"/>
      <c r="Z1458" s="221"/>
      <c r="AA1458" s="222"/>
      <c r="AB1458" s="221"/>
      <c r="AC1458" s="221"/>
      <c r="AD1458" s="221"/>
      <c r="AE1458" s="237"/>
      <c r="AF1458" s="168"/>
      <c r="AG1458" s="168"/>
      <c r="AH1458" s="168"/>
    </row>
    <row r="1459" spans="19:34" x14ac:dyDescent="0.2">
      <c r="S1459" s="226" t="e">
        <f t="shared" si="84"/>
        <v>#REF!</v>
      </c>
      <c r="T1459" s="168"/>
      <c r="U1459" s="168"/>
      <c r="V1459" s="168"/>
      <c r="W1459" s="169"/>
      <c r="X1459" s="221"/>
      <c r="Y1459" s="221"/>
      <c r="Z1459" s="221"/>
      <c r="AA1459" s="222"/>
      <c r="AB1459" s="221"/>
      <c r="AC1459" s="221"/>
      <c r="AD1459" s="221"/>
      <c r="AE1459" s="237"/>
      <c r="AF1459" s="168"/>
      <c r="AG1459" s="168"/>
      <c r="AH1459" s="168"/>
    </row>
    <row r="1460" spans="19:34" x14ac:dyDescent="0.2">
      <c r="S1460" s="226" t="e">
        <f t="shared" si="84"/>
        <v>#REF!</v>
      </c>
      <c r="T1460" s="168"/>
      <c r="U1460" s="168"/>
      <c r="V1460" s="168"/>
      <c r="W1460" s="169"/>
      <c r="X1460" s="221"/>
      <c r="Y1460" s="221"/>
      <c r="Z1460" s="221"/>
      <c r="AA1460" s="222"/>
      <c r="AB1460" s="221"/>
      <c r="AC1460" s="221"/>
      <c r="AD1460" s="221"/>
      <c r="AE1460" s="237"/>
      <c r="AF1460" s="168"/>
      <c r="AG1460" s="168"/>
      <c r="AH1460" s="168"/>
    </row>
    <row r="1461" spans="19:34" x14ac:dyDescent="0.2">
      <c r="S1461" s="226" t="e">
        <f t="shared" si="84"/>
        <v>#REF!</v>
      </c>
      <c r="T1461" s="168"/>
      <c r="U1461" s="168"/>
      <c r="V1461" s="168"/>
      <c r="W1461" s="169"/>
      <c r="X1461" s="221"/>
      <c r="Y1461" s="221"/>
      <c r="Z1461" s="221"/>
      <c r="AA1461" s="222"/>
      <c r="AB1461" s="221"/>
      <c r="AC1461" s="221"/>
      <c r="AD1461" s="221"/>
      <c r="AE1461" s="237"/>
      <c r="AF1461" s="168"/>
      <c r="AG1461" s="168"/>
      <c r="AH1461" s="168"/>
    </row>
    <row r="1462" spans="19:34" x14ac:dyDescent="0.2">
      <c r="S1462" s="226" t="e">
        <f t="shared" si="84"/>
        <v>#REF!</v>
      </c>
      <c r="T1462" s="168"/>
      <c r="U1462" s="168"/>
      <c r="V1462" s="168"/>
      <c r="W1462" s="169"/>
      <c r="X1462" s="221"/>
      <c r="Y1462" s="221"/>
      <c r="Z1462" s="221"/>
      <c r="AA1462" s="222"/>
      <c r="AB1462" s="221"/>
      <c r="AC1462" s="221"/>
      <c r="AD1462" s="221"/>
      <c r="AE1462" s="237"/>
      <c r="AF1462" s="168"/>
      <c r="AG1462" s="168"/>
      <c r="AH1462" s="168"/>
    </row>
    <row r="1463" spans="19:34" x14ac:dyDescent="0.2">
      <c r="S1463" s="226" t="e">
        <f t="shared" si="84"/>
        <v>#REF!</v>
      </c>
      <c r="T1463" s="168"/>
      <c r="U1463" s="168"/>
      <c r="V1463" s="168"/>
      <c r="W1463" s="169"/>
      <c r="X1463" s="221"/>
      <c r="Y1463" s="221"/>
      <c r="Z1463" s="221"/>
      <c r="AA1463" s="222"/>
      <c r="AB1463" s="221"/>
      <c r="AC1463" s="221"/>
      <c r="AD1463" s="221"/>
      <c r="AE1463" s="237"/>
      <c r="AF1463" s="168"/>
      <c r="AG1463" s="168"/>
      <c r="AH1463" s="168"/>
    </row>
    <row r="1464" spans="19:34" x14ac:dyDescent="0.2">
      <c r="S1464" s="226" t="e">
        <f t="shared" si="84"/>
        <v>#REF!</v>
      </c>
      <c r="T1464" s="168"/>
      <c r="U1464" s="168"/>
      <c r="V1464" s="168"/>
      <c r="W1464" s="169"/>
      <c r="X1464" s="221"/>
      <c r="Y1464" s="221"/>
      <c r="Z1464" s="221"/>
      <c r="AA1464" s="222"/>
      <c r="AB1464" s="221"/>
      <c r="AC1464" s="221"/>
      <c r="AD1464" s="221"/>
      <c r="AE1464" s="237"/>
      <c r="AF1464" s="168"/>
      <c r="AG1464" s="168"/>
      <c r="AH1464" s="168"/>
    </row>
    <row r="1465" spans="19:34" x14ac:dyDescent="0.2">
      <c r="S1465" s="226" t="e">
        <f t="shared" si="84"/>
        <v>#REF!</v>
      </c>
      <c r="T1465" s="168"/>
      <c r="U1465" s="168"/>
      <c r="V1465" s="168"/>
      <c r="W1465" s="169"/>
      <c r="X1465" s="221"/>
      <c r="Y1465" s="221"/>
      <c r="Z1465" s="221"/>
      <c r="AA1465" s="222"/>
      <c r="AB1465" s="221"/>
      <c r="AC1465" s="221"/>
      <c r="AD1465" s="221"/>
      <c r="AE1465" s="237"/>
      <c r="AF1465" s="168"/>
      <c r="AG1465" s="168"/>
      <c r="AH1465" s="168"/>
    </row>
    <row r="1466" spans="19:34" x14ac:dyDescent="0.2">
      <c r="S1466" s="226" t="e">
        <f t="shared" si="84"/>
        <v>#REF!</v>
      </c>
      <c r="T1466" s="168"/>
      <c r="U1466" s="168"/>
      <c r="V1466" s="168"/>
      <c r="W1466" s="169"/>
      <c r="X1466" s="221"/>
      <c r="Y1466" s="221"/>
      <c r="Z1466" s="221"/>
      <c r="AA1466" s="222"/>
      <c r="AB1466" s="221"/>
      <c r="AC1466" s="221"/>
      <c r="AD1466" s="221"/>
      <c r="AE1466" s="237"/>
      <c r="AF1466" s="168"/>
      <c r="AG1466" s="168"/>
      <c r="AH1466" s="168"/>
    </row>
    <row r="1467" spans="19:34" x14ac:dyDescent="0.2">
      <c r="S1467" s="226" t="e">
        <f t="shared" si="84"/>
        <v>#REF!</v>
      </c>
      <c r="T1467" s="168"/>
      <c r="U1467" s="168"/>
      <c r="V1467" s="168"/>
      <c r="W1467" s="169"/>
      <c r="X1467" s="221"/>
      <c r="Y1467" s="221"/>
      <c r="Z1467" s="221"/>
      <c r="AA1467" s="222"/>
      <c r="AB1467" s="221"/>
      <c r="AC1467" s="221"/>
      <c r="AD1467" s="221"/>
      <c r="AE1467" s="237"/>
      <c r="AF1467" s="168"/>
      <c r="AG1467" s="168"/>
      <c r="AH1467" s="168"/>
    </row>
    <row r="1468" spans="19:34" x14ac:dyDescent="0.2">
      <c r="S1468" s="226" t="e">
        <f t="shared" si="84"/>
        <v>#REF!</v>
      </c>
      <c r="T1468" s="168"/>
      <c r="U1468" s="168"/>
      <c r="V1468" s="168"/>
      <c r="W1468" s="169"/>
      <c r="X1468" s="221"/>
      <c r="Y1468" s="221"/>
      <c r="Z1468" s="221"/>
      <c r="AA1468" s="222"/>
      <c r="AB1468" s="221"/>
      <c r="AC1468" s="221"/>
      <c r="AD1468" s="221"/>
      <c r="AE1468" s="237"/>
      <c r="AF1468" s="168"/>
      <c r="AG1468" s="168"/>
      <c r="AH1468" s="168"/>
    </row>
    <row r="1469" spans="19:34" x14ac:dyDescent="0.2">
      <c r="S1469" s="226" t="e">
        <f t="shared" si="84"/>
        <v>#REF!</v>
      </c>
      <c r="T1469" s="168"/>
      <c r="U1469" s="168"/>
      <c r="V1469" s="168"/>
      <c r="W1469" s="169"/>
      <c r="X1469" s="221"/>
      <c r="Y1469" s="221"/>
      <c r="Z1469" s="221"/>
      <c r="AA1469" s="222"/>
      <c r="AB1469" s="221"/>
      <c r="AC1469" s="221"/>
      <c r="AD1469" s="221"/>
      <c r="AE1469" s="237"/>
      <c r="AF1469" s="168"/>
      <c r="AG1469" s="168"/>
      <c r="AH1469" s="168"/>
    </row>
    <row r="1470" spans="19:34" x14ac:dyDescent="0.2">
      <c r="S1470" s="226" t="e">
        <f t="shared" si="84"/>
        <v>#REF!</v>
      </c>
      <c r="T1470" s="168"/>
      <c r="U1470" s="168"/>
      <c r="V1470" s="168"/>
      <c r="W1470" s="169"/>
      <c r="X1470" s="221"/>
      <c r="Y1470" s="221"/>
      <c r="Z1470" s="221"/>
      <c r="AA1470" s="222"/>
      <c r="AB1470" s="221"/>
      <c r="AC1470" s="221"/>
      <c r="AD1470" s="221"/>
      <c r="AE1470" s="237"/>
      <c r="AF1470" s="168"/>
      <c r="AG1470" s="168"/>
      <c r="AH1470" s="168"/>
    </row>
    <row r="1471" spans="19:34" x14ac:dyDescent="0.2">
      <c r="S1471" s="226" t="e">
        <f t="shared" si="84"/>
        <v>#REF!</v>
      </c>
      <c r="T1471" s="168"/>
      <c r="U1471" s="168"/>
      <c r="V1471" s="168"/>
      <c r="W1471" s="169"/>
      <c r="X1471" s="221"/>
      <c r="Y1471" s="221"/>
      <c r="Z1471" s="221"/>
      <c r="AA1471" s="222"/>
      <c r="AB1471" s="221"/>
      <c r="AC1471" s="221"/>
      <c r="AD1471" s="221"/>
      <c r="AE1471" s="237"/>
      <c r="AF1471" s="168"/>
      <c r="AG1471" s="168"/>
      <c r="AH1471" s="168"/>
    </row>
    <row r="1472" spans="19:34" x14ac:dyDescent="0.2">
      <c r="S1472" s="226" t="e">
        <f t="shared" si="84"/>
        <v>#REF!</v>
      </c>
      <c r="T1472" s="168"/>
      <c r="U1472" s="168"/>
      <c r="V1472" s="168"/>
      <c r="W1472" s="169"/>
      <c r="X1472" s="221"/>
      <c r="Y1472" s="221"/>
      <c r="Z1472" s="221"/>
      <c r="AA1472" s="222"/>
      <c r="AB1472" s="221"/>
      <c r="AC1472" s="221"/>
      <c r="AD1472" s="221"/>
      <c r="AE1472" s="237"/>
      <c r="AF1472" s="168"/>
      <c r="AG1472" s="168"/>
      <c r="AH1472" s="168"/>
    </row>
    <row r="1473" spans="19:34" x14ac:dyDescent="0.2">
      <c r="S1473" s="226" t="e">
        <f t="shared" si="84"/>
        <v>#REF!</v>
      </c>
      <c r="T1473" s="168"/>
      <c r="U1473" s="168"/>
      <c r="V1473" s="168"/>
      <c r="W1473" s="169"/>
      <c r="X1473" s="221"/>
      <c r="Y1473" s="221"/>
      <c r="Z1473" s="221"/>
      <c r="AA1473" s="222"/>
      <c r="AB1473" s="221"/>
      <c r="AC1473" s="221"/>
      <c r="AD1473" s="221"/>
      <c r="AE1473" s="237"/>
      <c r="AF1473" s="168"/>
      <c r="AG1473" s="168"/>
      <c r="AH1473" s="168"/>
    </row>
    <row r="1474" spans="19:34" x14ac:dyDescent="0.2">
      <c r="S1474" s="226" t="e">
        <f t="shared" si="84"/>
        <v>#REF!</v>
      </c>
      <c r="T1474" s="168"/>
      <c r="U1474" s="168"/>
      <c r="V1474" s="168"/>
      <c r="W1474" s="169"/>
      <c r="X1474" s="221"/>
      <c r="Y1474" s="221"/>
      <c r="Z1474" s="221"/>
      <c r="AA1474" s="222"/>
      <c r="AB1474" s="221"/>
      <c r="AC1474" s="221"/>
      <c r="AD1474" s="221"/>
      <c r="AE1474" s="237"/>
      <c r="AF1474" s="168"/>
      <c r="AG1474" s="168"/>
      <c r="AH1474" s="168"/>
    </row>
    <row r="1475" spans="19:34" x14ac:dyDescent="0.2">
      <c r="S1475" s="226" t="e">
        <f t="shared" si="84"/>
        <v>#REF!</v>
      </c>
      <c r="T1475" s="168"/>
      <c r="U1475" s="168"/>
      <c r="V1475" s="168"/>
      <c r="W1475" s="169"/>
      <c r="X1475" s="221"/>
      <c r="Y1475" s="221"/>
      <c r="Z1475" s="221"/>
      <c r="AA1475" s="222"/>
      <c r="AB1475" s="221"/>
      <c r="AC1475" s="221"/>
      <c r="AD1475" s="221"/>
      <c r="AE1475" s="237"/>
      <c r="AF1475" s="168"/>
      <c r="AG1475" s="168"/>
      <c r="AH1475" s="168"/>
    </row>
    <row r="1476" spans="19:34" x14ac:dyDescent="0.2">
      <c r="S1476" s="226" t="e">
        <f t="shared" si="84"/>
        <v>#REF!</v>
      </c>
      <c r="T1476" s="168"/>
      <c r="U1476" s="168"/>
      <c r="V1476" s="168"/>
      <c r="W1476" s="169"/>
      <c r="X1476" s="221"/>
      <c r="Y1476" s="221"/>
      <c r="Z1476" s="221"/>
      <c r="AA1476" s="222"/>
      <c r="AB1476" s="221"/>
      <c r="AC1476" s="221"/>
      <c r="AD1476" s="221"/>
      <c r="AE1476" s="237"/>
      <c r="AF1476" s="168"/>
      <c r="AG1476" s="168"/>
      <c r="AH1476" s="168"/>
    </row>
    <row r="1477" spans="19:34" x14ac:dyDescent="0.2">
      <c r="S1477" s="226" t="e">
        <f t="shared" si="84"/>
        <v>#REF!</v>
      </c>
      <c r="T1477" s="168"/>
      <c r="U1477" s="168"/>
      <c r="V1477" s="168"/>
      <c r="W1477" s="169"/>
      <c r="X1477" s="221"/>
      <c r="Y1477" s="221"/>
      <c r="Z1477" s="221"/>
      <c r="AA1477" s="222"/>
      <c r="AB1477" s="221"/>
      <c r="AC1477" s="221"/>
      <c r="AD1477" s="221"/>
      <c r="AE1477" s="237"/>
      <c r="AF1477" s="168"/>
      <c r="AG1477" s="168"/>
      <c r="AH1477" s="168"/>
    </row>
    <row r="1478" spans="19:34" x14ac:dyDescent="0.2">
      <c r="S1478" s="226" t="e">
        <f t="shared" si="84"/>
        <v>#REF!</v>
      </c>
      <c r="T1478" s="168"/>
      <c r="U1478" s="168"/>
      <c r="V1478" s="168"/>
      <c r="W1478" s="169"/>
      <c r="X1478" s="221"/>
      <c r="Y1478" s="221"/>
      <c r="Z1478" s="221"/>
      <c r="AA1478" s="222"/>
      <c r="AB1478" s="221"/>
      <c r="AC1478" s="221"/>
      <c r="AD1478" s="221"/>
      <c r="AE1478" s="237"/>
      <c r="AF1478" s="168"/>
      <c r="AG1478" s="168"/>
      <c r="AH1478" s="168"/>
    </row>
    <row r="1479" spans="19:34" x14ac:dyDescent="0.2">
      <c r="S1479" s="226" t="e">
        <f t="shared" si="84"/>
        <v>#REF!</v>
      </c>
      <c r="T1479" s="168"/>
      <c r="U1479" s="168"/>
      <c r="V1479" s="168"/>
      <c r="W1479" s="169"/>
      <c r="X1479" s="221"/>
      <c r="Y1479" s="221"/>
      <c r="Z1479" s="221"/>
      <c r="AA1479" s="222"/>
      <c r="AB1479" s="221"/>
      <c r="AC1479" s="221"/>
      <c r="AD1479" s="221"/>
      <c r="AE1479" s="237"/>
      <c r="AF1479" s="168"/>
      <c r="AG1479" s="168"/>
      <c r="AH1479" s="168"/>
    </row>
    <row r="1480" spans="19:34" x14ac:dyDescent="0.2">
      <c r="S1480" s="226" t="e">
        <f t="shared" si="84"/>
        <v>#REF!</v>
      </c>
      <c r="T1480" s="168"/>
      <c r="U1480" s="168"/>
      <c r="V1480" s="168"/>
      <c r="W1480" s="169"/>
      <c r="X1480" s="221"/>
      <c r="Y1480" s="221"/>
      <c r="Z1480" s="221"/>
      <c r="AA1480" s="222"/>
      <c r="AB1480" s="221"/>
      <c r="AC1480" s="221"/>
      <c r="AD1480" s="221"/>
      <c r="AE1480" s="237"/>
      <c r="AF1480" s="168"/>
      <c r="AG1480" s="168"/>
      <c r="AH1480" s="168"/>
    </row>
    <row r="1481" spans="19:34" x14ac:dyDescent="0.2">
      <c r="S1481" s="226" t="e">
        <f t="shared" si="84"/>
        <v>#REF!</v>
      </c>
      <c r="T1481" s="168"/>
      <c r="U1481" s="168"/>
      <c r="V1481" s="168"/>
      <c r="W1481" s="169"/>
      <c r="X1481" s="221"/>
      <c r="Y1481" s="221"/>
      <c r="Z1481" s="221"/>
      <c r="AA1481" s="222"/>
      <c r="AB1481" s="221"/>
      <c r="AC1481" s="221"/>
      <c r="AD1481" s="221"/>
      <c r="AE1481" s="237"/>
      <c r="AF1481" s="168"/>
      <c r="AG1481" s="168"/>
      <c r="AH1481" s="168"/>
    </row>
    <row r="1482" spans="19:34" x14ac:dyDescent="0.2">
      <c r="S1482" s="226" t="e">
        <f t="shared" si="84"/>
        <v>#REF!</v>
      </c>
      <c r="T1482" s="168"/>
      <c r="U1482" s="168"/>
      <c r="V1482" s="168"/>
      <c r="W1482" s="169"/>
      <c r="X1482" s="221"/>
      <c r="Y1482" s="221"/>
      <c r="Z1482" s="221"/>
      <c r="AA1482" s="222"/>
      <c r="AB1482" s="221"/>
      <c r="AC1482" s="221"/>
      <c r="AD1482" s="221"/>
      <c r="AE1482" s="237"/>
      <c r="AF1482" s="168"/>
      <c r="AG1482" s="168"/>
      <c r="AH1482" s="168"/>
    </row>
    <row r="1483" spans="19:34" x14ac:dyDescent="0.2">
      <c r="S1483" s="226" t="e">
        <f t="shared" si="84"/>
        <v>#REF!</v>
      </c>
      <c r="T1483" s="168"/>
      <c r="U1483" s="168"/>
      <c r="V1483" s="168"/>
      <c r="W1483" s="169"/>
      <c r="X1483" s="221"/>
      <c r="Y1483" s="221"/>
      <c r="Z1483" s="221"/>
      <c r="AA1483" s="222"/>
      <c r="AB1483" s="221"/>
      <c r="AC1483" s="221"/>
      <c r="AD1483" s="221"/>
      <c r="AE1483" s="237"/>
      <c r="AF1483" s="168"/>
      <c r="AG1483" s="168"/>
      <c r="AH1483" s="168"/>
    </row>
    <row r="1484" spans="19:34" x14ac:dyDescent="0.2">
      <c r="S1484" s="226" t="e">
        <f t="shared" si="84"/>
        <v>#REF!</v>
      </c>
      <c r="T1484" s="168"/>
      <c r="U1484" s="168"/>
      <c r="V1484" s="168"/>
      <c r="W1484" s="169"/>
      <c r="X1484" s="221"/>
      <c r="Y1484" s="221"/>
      <c r="Z1484" s="221"/>
      <c r="AA1484" s="222"/>
      <c r="AB1484" s="221"/>
      <c r="AC1484" s="221"/>
      <c r="AD1484" s="221"/>
      <c r="AE1484" s="237"/>
      <c r="AF1484" s="168"/>
      <c r="AG1484" s="168"/>
      <c r="AH1484" s="168"/>
    </row>
    <row r="1485" spans="19:34" x14ac:dyDescent="0.2">
      <c r="S1485" s="226" t="e">
        <f t="shared" si="84"/>
        <v>#REF!</v>
      </c>
      <c r="T1485" s="168"/>
      <c r="U1485" s="168"/>
      <c r="V1485" s="168"/>
      <c r="W1485" s="169"/>
      <c r="X1485" s="221"/>
      <c r="Y1485" s="221"/>
      <c r="Z1485" s="221"/>
      <c r="AA1485" s="222"/>
      <c r="AB1485" s="221"/>
      <c r="AC1485" s="221"/>
      <c r="AD1485" s="221"/>
      <c r="AE1485" s="237"/>
      <c r="AF1485" s="168"/>
      <c r="AG1485" s="168"/>
      <c r="AH1485" s="168"/>
    </row>
    <row r="1486" spans="19:34" x14ac:dyDescent="0.2">
      <c r="S1486" s="226" t="e">
        <f t="shared" si="84"/>
        <v>#REF!</v>
      </c>
      <c r="T1486" s="168"/>
      <c r="U1486" s="168"/>
      <c r="V1486" s="168"/>
      <c r="W1486" s="169"/>
      <c r="X1486" s="221"/>
      <c r="Y1486" s="221"/>
      <c r="Z1486" s="221"/>
      <c r="AA1486" s="222"/>
      <c r="AB1486" s="221"/>
      <c r="AC1486" s="221"/>
      <c r="AD1486" s="221"/>
      <c r="AE1486" s="237"/>
      <c r="AF1486" s="168"/>
      <c r="AG1486" s="168"/>
      <c r="AH1486" s="168"/>
    </row>
    <row r="1487" spans="19:34" x14ac:dyDescent="0.2">
      <c r="S1487" s="226" t="e">
        <f t="shared" si="84"/>
        <v>#REF!</v>
      </c>
      <c r="T1487" s="168"/>
      <c r="U1487" s="168"/>
      <c r="V1487" s="168"/>
      <c r="W1487" s="169"/>
      <c r="X1487" s="221"/>
      <c r="Y1487" s="221"/>
      <c r="Z1487" s="221"/>
      <c r="AA1487" s="222"/>
      <c r="AB1487" s="221"/>
      <c r="AC1487" s="221"/>
      <c r="AD1487" s="221"/>
      <c r="AE1487" s="237"/>
      <c r="AF1487" s="168"/>
      <c r="AG1487" s="168"/>
      <c r="AH1487" s="168"/>
    </row>
    <row r="1488" spans="19:34" x14ac:dyDescent="0.2">
      <c r="S1488" s="226" t="e">
        <f t="shared" si="84"/>
        <v>#REF!</v>
      </c>
      <c r="T1488" s="168"/>
      <c r="U1488" s="168"/>
      <c r="V1488" s="168"/>
      <c r="W1488" s="169"/>
      <c r="X1488" s="221"/>
      <c r="Y1488" s="221"/>
      <c r="Z1488" s="221"/>
      <c r="AA1488" s="222"/>
      <c r="AB1488" s="221"/>
      <c r="AC1488" s="221"/>
      <c r="AD1488" s="221"/>
      <c r="AE1488" s="237"/>
      <c r="AF1488" s="168"/>
      <c r="AG1488" s="168"/>
      <c r="AH1488" s="168"/>
    </row>
    <row r="1489" spans="19:34" x14ac:dyDescent="0.2">
      <c r="S1489" s="226" t="e">
        <f t="shared" si="84"/>
        <v>#REF!</v>
      </c>
      <c r="T1489" s="168"/>
      <c r="U1489" s="168"/>
      <c r="V1489" s="168"/>
      <c r="W1489" s="169"/>
      <c r="X1489" s="221"/>
      <c r="Y1489" s="221"/>
      <c r="Z1489" s="221"/>
      <c r="AA1489" s="222"/>
      <c r="AB1489" s="221"/>
      <c r="AC1489" s="221"/>
      <c r="AD1489" s="221"/>
      <c r="AE1489" s="237"/>
      <c r="AF1489" s="168"/>
      <c r="AG1489" s="168"/>
      <c r="AH1489" s="168"/>
    </row>
    <row r="1490" spans="19:34" x14ac:dyDescent="0.2">
      <c r="S1490" s="226" t="e">
        <f t="shared" si="84"/>
        <v>#REF!</v>
      </c>
      <c r="T1490" s="168"/>
      <c r="U1490" s="168"/>
      <c r="V1490" s="168"/>
      <c r="W1490" s="169"/>
      <c r="X1490" s="221"/>
      <c r="Y1490" s="221"/>
      <c r="Z1490" s="221"/>
      <c r="AA1490" s="222"/>
      <c r="AB1490" s="221"/>
      <c r="AC1490" s="221"/>
      <c r="AD1490" s="221"/>
      <c r="AE1490" s="237"/>
      <c r="AF1490" s="168"/>
      <c r="AG1490" s="168"/>
      <c r="AH1490" s="168"/>
    </row>
    <row r="1491" spans="19:34" x14ac:dyDescent="0.2">
      <c r="S1491" s="226" t="e">
        <f t="shared" si="84"/>
        <v>#REF!</v>
      </c>
      <c r="T1491" s="168"/>
      <c r="U1491" s="168"/>
      <c r="V1491" s="168"/>
      <c r="W1491" s="169"/>
      <c r="X1491" s="221"/>
      <c r="Y1491" s="221"/>
      <c r="Z1491" s="221"/>
      <c r="AA1491" s="222"/>
      <c r="AB1491" s="221"/>
      <c r="AC1491" s="221"/>
      <c r="AD1491" s="221"/>
      <c r="AE1491" s="237"/>
      <c r="AF1491" s="168"/>
      <c r="AG1491" s="168"/>
      <c r="AH1491" s="168"/>
    </row>
    <row r="1492" spans="19:34" x14ac:dyDescent="0.2">
      <c r="S1492" s="226" t="e">
        <f t="shared" si="84"/>
        <v>#REF!</v>
      </c>
      <c r="T1492" s="168"/>
      <c r="U1492" s="168"/>
      <c r="V1492" s="168"/>
      <c r="W1492" s="169"/>
      <c r="X1492" s="221"/>
      <c r="Y1492" s="221"/>
      <c r="Z1492" s="221"/>
      <c r="AA1492" s="222"/>
      <c r="AB1492" s="221"/>
      <c r="AC1492" s="221"/>
      <c r="AD1492" s="221"/>
      <c r="AE1492" s="237"/>
      <c r="AF1492" s="168"/>
      <c r="AG1492" s="168"/>
      <c r="AH1492" s="168"/>
    </row>
    <row r="1493" spans="19:34" x14ac:dyDescent="0.2">
      <c r="S1493" s="226" t="e">
        <f t="shared" si="84"/>
        <v>#REF!</v>
      </c>
      <c r="T1493" s="168"/>
      <c r="U1493" s="168"/>
      <c r="V1493" s="168"/>
      <c r="W1493" s="169"/>
      <c r="X1493" s="221"/>
      <c r="Y1493" s="221"/>
      <c r="Z1493" s="221"/>
      <c r="AA1493" s="222"/>
      <c r="AB1493" s="221"/>
      <c r="AC1493" s="221"/>
      <c r="AD1493" s="221"/>
      <c r="AE1493" s="237"/>
      <c r="AF1493" s="168"/>
      <c r="AG1493" s="168"/>
      <c r="AH1493" s="168"/>
    </row>
    <row r="1494" spans="19:34" x14ac:dyDescent="0.2">
      <c r="S1494" s="226" t="e">
        <f t="shared" si="84"/>
        <v>#REF!</v>
      </c>
      <c r="T1494" s="168"/>
      <c r="U1494" s="168"/>
      <c r="V1494" s="168"/>
      <c r="W1494" s="169"/>
      <c r="X1494" s="221"/>
      <c r="Y1494" s="221"/>
      <c r="Z1494" s="221"/>
      <c r="AA1494" s="222"/>
      <c r="AB1494" s="221"/>
      <c r="AC1494" s="221"/>
      <c r="AD1494" s="221"/>
      <c r="AE1494" s="237"/>
      <c r="AF1494" s="168"/>
      <c r="AG1494" s="168"/>
      <c r="AH1494" s="168"/>
    </row>
    <row r="1495" spans="19:34" x14ac:dyDescent="0.2">
      <c r="S1495" s="226" t="e">
        <f t="shared" si="84"/>
        <v>#REF!</v>
      </c>
      <c r="T1495" s="168"/>
      <c r="U1495" s="168"/>
      <c r="V1495" s="168"/>
      <c r="W1495" s="169"/>
      <c r="X1495" s="221"/>
      <c r="Y1495" s="221"/>
      <c r="Z1495" s="221"/>
      <c r="AA1495" s="222"/>
      <c r="AB1495" s="221"/>
      <c r="AC1495" s="221"/>
      <c r="AD1495" s="221"/>
      <c r="AE1495" s="237"/>
      <c r="AF1495" s="168"/>
      <c r="AG1495" s="168"/>
      <c r="AH1495" s="168"/>
    </row>
    <row r="1496" spans="19:34" x14ac:dyDescent="0.2">
      <c r="S1496" s="226" t="e">
        <f t="shared" si="84"/>
        <v>#REF!</v>
      </c>
      <c r="T1496" s="168"/>
      <c r="U1496" s="168"/>
      <c r="V1496" s="168"/>
      <c r="W1496" s="169"/>
      <c r="X1496" s="221"/>
      <c r="Y1496" s="221"/>
      <c r="Z1496" s="221"/>
      <c r="AA1496" s="222"/>
      <c r="AB1496" s="221"/>
      <c r="AC1496" s="221"/>
      <c r="AD1496" s="221"/>
      <c r="AE1496" s="237"/>
      <c r="AF1496" s="168"/>
      <c r="AG1496" s="168"/>
      <c r="AH1496" s="168"/>
    </row>
    <row r="1497" spans="19:34" x14ac:dyDescent="0.2">
      <c r="S1497" s="226" t="e">
        <f t="shared" si="84"/>
        <v>#REF!</v>
      </c>
      <c r="T1497" s="168"/>
      <c r="U1497" s="168"/>
      <c r="V1497" s="168"/>
      <c r="W1497" s="169"/>
      <c r="X1497" s="221"/>
      <c r="Y1497" s="221"/>
      <c r="Z1497" s="221"/>
      <c r="AA1497" s="222"/>
      <c r="AB1497" s="221"/>
      <c r="AC1497" s="221"/>
      <c r="AD1497" s="221"/>
      <c r="AE1497" s="237"/>
      <c r="AF1497" s="168"/>
      <c r="AG1497" s="168"/>
      <c r="AH1497" s="168"/>
    </row>
    <row r="1498" spans="19:34" x14ac:dyDescent="0.2">
      <c r="S1498" s="226" t="e">
        <f t="shared" si="84"/>
        <v>#REF!</v>
      </c>
      <c r="T1498" s="168"/>
      <c r="U1498" s="168"/>
      <c r="V1498" s="168"/>
      <c r="W1498" s="169"/>
      <c r="X1498" s="221"/>
      <c r="Y1498" s="221"/>
      <c r="Z1498" s="221"/>
      <c r="AA1498" s="222"/>
      <c r="AB1498" s="221"/>
      <c r="AC1498" s="221"/>
      <c r="AD1498" s="221"/>
      <c r="AE1498" s="237"/>
      <c r="AF1498" s="168"/>
      <c r="AG1498" s="168"/>
      <c r="AH1498" s="168"/>
    </row>
    <row r="1499" spans="19:34" x14ac:dyDescent="0.2">
      <c r="S1499" s="226" t="e">
        <f t="shared" si="84"/>
        <v>#REF!</v>
      </c>
      <c r="T1499" s="168"/>
      <c r="U1499" s="168"/>
      <c r="V1499" s="168"/>
      <c r="W1499" s="169"/>
      <c r="X1499" s="221"/>
      <c r="Y1499" s="221"/>
      <c r="Z1499" s="221"/>
      <c r="AA1499" s="222"/>
      <c r="AB1499" s="221"/>
      <c r="AC1499" s="221"/>
      <c r="AD1499" s="221"/>
      <c r="AE1499" s="237"/>
      <c r="AF1499" s="168"/>
      <c r="AG1499" s="168"/>
      <c r="AH1499" s="168"/>
    </row>
    <row r="1500" spans="19:34" x14ac:dyDescent="0.2">
      <c r="S1500" s="226" t="e">
        <f t="shared" si="84"/>
        <v>#REF!</v>
      </c>
      <c r="T1500" s="168"/>
      <c r="U1500" s="168"/>
      <c r="V1500" s="168"/>
      <c r="W1500" s="169"/>
      <c r="X1500" s="221"/>
      <c r="Y1500" s="221"/>
      <c r="Z1500" s="221"/>
      <c r="AA1500" s="222"/>
      <c r="AB1500" s="221"/>
      <c r="AC1500" s="221"/>
      <c r="AD1500" s="221"/>
      <c r="AE1500" s="237"/>
      <c r="AF1500" s="168"/>
      <c r="AG1500" s="168"/>
      <c r="AH1500" s="168"/>
    </row>
    <row r="1501" spans="19:34" x14ac:dyDescent="0.2">
      <c r="S1501" s="226" t="e">
        <f t="shared" si="84"/>
        <v>#REF!</v>
      </c>
      <c r="T1501" s="168"/>
      <c r="U1501" s="168"/>
      <c r="V1501" s="168"/>
      <c r="W1501" s="169"/>
      <c r="X1501" s="221"/>
      <c r="Y1501" s="221"/>
      <c r="Z1501" s="221"/>
      <c r="AA1501" s="222"/>
      <c r="AB1501" s="221"/>
      <c r="AC1501" s="221"/>
      <c r="AD1501" s="221"/>
      <c r="AE1501" s="237"/>
      <c r="AF1501" s="168"/>
      <c r="AG1501" s="168"/>
      <c r="AH1501" s="168"/>
    </row>
    <row r="1502" spans="19:34" x14ac:dyDescent="0.2">
      <c r="S1502" s="226" t="e">
        <f t="shared" si="84"/>
        <v>#REF!</v>
      </c>
      <c r="T1502" s="168"/>
      <c r="U1502" s="168"/>
      <c r="V1502" s="168"/>
      <c r="W1502" s="169"/>
      <c r="X1502" s="221"/>
      <c r="Y1502" s="221"/>
      <c r="Z1502" s="221"/>
      <c r="AA1502" s="222"/>
      <c r="AB1502" s="221"/>
      <c r="AC1502" s="221"/>
      <c r="AD1502" s="221"/>
      <c r="AE1502" s="237"/>
      <c r="AF1502" s="168"/>
      <c r="AG1502" s="168"/>
      <c r="AH1502" s="168"/>
    </row>
    <row r="1503" spans="19:34" x14ac:dyDescent="0.2">
      <c r="S1503" s="226" t="e">
        <f t="shared" ref="S1503:S1566" si="85">MID(#REF!,2,7)</f>
        <v>#REF!</v>
      </c>
      <c r="T1503" s="168"/>
      <c r="U1503" s="168"/>
      <c r="V1503" s="168"/>
      <c r="W1503" s="169"/>
      <c r="X1503" s="221"/>
      <c r="Y1503" s="221"/>
      <c r="Z1503" s="221"/>
      <c r="AA1503" s="222"/>
      <c r="AB1503" s="221"/>
      <c r="AC1503" s="221"/>
      <c r="AD1503" s="221"/>
      <c r="AE1503" s="237"/>
      <c r="AF1503" s="168"/>
      <c r="AG1503" s="168"/>
      <c r="AH1503" s="168"/>
    </row>
    <row r="1504" spans="19:34" x14ac:dyDescent="0.2">
      <c r="S1504" s="226" t="e">
        <f t="shared" si="85"/>
        <v>#REF!</v>
      </c>
      <c r="T1504" s="168"/>
      <c r="U1504" s="168"/>
      <c r="V1504" s="168"/>
      <c r="W1504" s="169"/>
      <c r="X1504" s="221"/>
      <c r="Y1504" s="221"/>
      <c r="Z1504" s="221"/>
      <c r="AA1504" s="222"/>
      <c r="AB1504" s="221"/>
      <c r="AC1504" s="221"/>
      <c r="AD1504" s="221"/>
      <c r="AE1504" s="237"/>
      <c r="AF1504" s="168"/>
      <c r="AG1504" s="168"/>
      <c r="AH1504" s="168"/>
    </row>
    <row r="1505" spans="19:34" x14ac:dyDescent="0.2">
      <c r="S1505" s="226" t="e">
        <f t="shared" si="85"/>
        <v>#REF!</v>
      </c>
      <c r="T1505" s="168"/>
      <c r="U1505" s="168"/>
      <c r="V1505" s="168"/>
      <c r="W1505" s="169"/>
      <c r="X1505" s="221"/>
      <c r="Y1505" s="221"/>
      <c r="Z1505" s="221"/>
      <c r="AA1505" s="222"/>
      <c r="AB1505" s="221"/>
      <c r="AC1505" s="221"/>
      <c r="AD1505" s="221"/>
      <c r="AE1505" s="237"/>
      <c r="AF1505" s="168"/>
      <c r="AG1505" s="168"/>
      <c r="AH1505" s="168"/>
    </row>
    <row r="1506" spans="19:34" x14ac:dyDescent="0.2">
      <c r="S1506" s="226" t="e">
        <f t="shared" si="85"/>
        <v>#REF!</v>
      </c>
      <c r="T1506" s="168"/>
      <c r="U1506" s="168"/>
      <c r="V1506" s="168"/>
      <c r="W1506" s="169"/>
      <c r="X1506" s="221"/>
      <c r="Y1506" s="221"/>
      <c r="Z1506" s="221"/>
      <c r="AA1506" s="222"/>
      <c r="AB1506" s="221"/>
      <c r="AC1506" s="221"/>
      <c r="AD1506" s="221"/>
      <c r="AE1506" s="237"/>
      <c r="AF1506" s="168"/>
      <c r="AG1506" s="168"/>
      <c r="AH1506" s="168"/>
    </row>
    <row r="1507" spans="19:34" x14ac:dyDescent="0.2">
      <c r="S1507" s="226" t="e">
        <f t="shared" si="85"/>
        <v>#REF!</v>
      </c>
      <c r="T1507" s="168"/>
      <c r="U1507" s="168"/>
      <c r="V1507" s="168"/>
      <c r="W1507" s="169"/>
      <c r="X1507" s="221"/>
      <c r="Y1507" s="221"/>
      <c r="Z1507" s="221"/>
      <c r="AA1507" s="222"/>
      <c r="AB1507" s="221"/>
      <c r="AC1507" s="221"/>
      <c r="AD1507" s="221"/>
      <c r="AE1507" s="237"/>
      <c r="AF1507" s="168"/>
      <c r="AG1507" s="168"/>
      <c r="AH1507" s="168"/>
    </row>
    <row r="1508" spans="19:34" x14ac:dyDescent="0.2">
      <c r="S1508" s="226" t="e">
        <f t="shared" si="85"/>
        <v>#REF!</v>
      </c>
      <c r="T1508" s="168"/>
      <c r="U1508" s="168"/>
      <c r="V1508" s="168"/>
      <c r="W1508" s="169"/>
      <c r="X1508" s="221"/>
      <c r="Y1508" s="221"/>
      <c r="Z1508" s="221"/>
      <c r="AA1508" s="222"/>
      <c r="AB1508" s="221"/>
      <c r="AC1508" s="221"/>
      <c r="AD1508" s="221"/>
      <c r="AE1508" s="237"/>
      <c r="AF1508" s="168"/>
      <c r="AG1508" s="168"/>
      <c r="AH1508" s="168"/>
    </row>
    <row r="1509" spans="19:34" x14ac:dyDescent="0.2">
      <c r="S1509" s="226" t="e">
        <f t="shared" si="85"/>
        <v>#REF!</v>
      </c>
      <c r="T1509" s="168"/>
      <c r="U1509" s="168"/>
      <c r="V1509" s="168"/>
      <c r="W1509" s="169"/>
      <c r="X1509" s="221"/>
      <c r="Y1509" s="221"/>
      <c r="Z1509" s="221"/>
      <c r="AA1509" s="222"/>
      <c r="AB1509" s="221"/>
      <c r="AC1509" s="221"/>
      <c r="AD1509" s="221"/>
      <c r="AE1509" s="237"/>
      <c r="AF1509" s="168"/>
      <c r="AG1509" s="168"/>
      <c r="AH1509" s="168"/>
    </row>
    <row r="1510" spans="19:34" x14ac:dyDescent="0.2">
      <c r="S1510" s="226" t="e">
        <f t="shared" si="85"/>
        <v>#REF!</v>
      </c>
      <c r="T1510" s="168"/>
      <c r="U1510" s="168"/>
      <c r="V1510" s="168"/>
      <c r="W1510" s="169"/>
      <c r="X1510" s="221"/>
      <c r="Y1510" s="221"/>
      <c r="Z1510" s="221"/>
      <c r="AA1510" s="222"/>
      <c r="AB1510" s="221"/>
      <c r="AC1510" s="221"/>
      <c r="AD1510" s="221"/>
      <c r="AE1510" s="237"/>
      <c r="AF1510" s="168"/>
      <c r="AG1510" s="168"/>
      <c r="AH1510" s="168"/>
    </row>
    <row r="1511" spans="19:34" x14ac:dyDescent="0.2">
      <c r="S1511" s="226" t="e">
        <f t="shared" si="85"/>
        <v>#REF!</v>
      </c>
      <c r="T1511" s="168"/>
      <c r="U1511" s="168"/>
      <c r="V1511" s="168"/>
      <c r="W1511" s="169"/>
      <c r="X1511" s="221"/>
      <c r="Y1511" s="221"/>
      <c r="Z1511" s="221"/>
      <c r="AA1511" s="222"/>
      <c r="AB1511" s="221"/>
      <c r="AC1511" s="221"/>
      <c r="AD1511" s="221"/>
      <c r="AE1511" s="237"/>
      <c r="AF1511" s="168"/>
      <c r="AG1511" s="168"/>
      <c r="AH1511" s="168"/>
    </row>
    <row r="1512" spans="19:34" x14ac:dyDescent="0.2">
      <c r="S1512" s="226" t="e">
        <f t="shared" si="85"/>
        <v>#REF!</v>
      </c>
      <c r="T1512" s="168"/>
      <c r="U1512" s="168"/>
      <c r="V1512" s="168"/>
      <c r="W1512" s="169"/>
      <c r="X1512" s="221"/>
      <c r="Y1512" s="221"/>
      <c r="Z1512" s="221"/>
      <c r="AA1512" s="222"/>
      <c r="AB1512" s="221"/>
      <c r="AC1512" s="221"/>
      <c r="AD1512" s="221"/>
      <c r="AE1512" s="237"/>
      <c r="AF1512" s="168"/>
      <c r="AG1512" s="168"/>
      <c r="AH1512" s="168"/>
    </row>
    <row r="1513" spans="19:34" x14ac:dyDescent="0.2">
      <c r="S1513" s="226" t="e">
        <f t="shared" si="85"/>
        <v>#REF!</v>
      </c>
      <c r="T1513" s="168"/>
      <c r="U1513" s="168"/>
      <c r="V1513" s="168"/>
      <c r="W1513" s="169"/>
      <c r="X1513" s="221"/>
      <c r="Y1513" s="221"/>
      <c r="Z1513" s="221"/>
      <c r="AA1513" s="222"/>
      <c r="AB1513" s="221"/>
      <c r="AC1513" s="221"/>
      <c r="AD1513" s="221"/>
      <c r="AE1513" s="237"/>
      <c r="AF1513" s="168"/>
      <c r="AG1513" s="168"/>
      <c r="AH1513" s="168"/>
    </row>
    <row r="1514" spans="19:34" x14ac:dyDescent="0.2">
      <c r="S1514" s="226" t="e">
        <f t="shared" si="85"/>
        <v>#REF!</v>
      </c>
      <c r="T1514" s="168"/>
      <c r="U1514" s="168"/>
      <c r="V1514" s="168"/>
      <c r="W1514" s="169"/>
      <c r="X1514" s="221"/>
      <c r="Y1514" s="221"/>
      <c r="Z1514" s="221"/>
      <c r="AA1514" s="222"/>
      <c r="AB1514" s="221"/>
      <c r="AC1514" s="221"/>
      <c r="AD1514" s="221"/>
      <c r="AE1514" s="237"/>
      <c r="AF1514" s="168"/>
      <c r="AG1514" s="168"/>
      <c r="AH1514" s="168"/>
    </row>
    <row r="1515" spans="19:34" x14ac:dyDescent="0.2">
      <c r="S1515" s="226" t="e">
        <f t="shared" si="85"/>
        <v>#REF!</v>
      </c>
      <c r="T1515" s="168"/>
      <c r="U1515" s="168"/>
      <c r="V1515" s="168"/>
      <c r="W1515" s="169"/>
      <c r="X1515" s="221"/>
      <c r="Y1515" s="221"/>
      <c r="Z1515" s="221"/>
      <c r="AA1515" s="222"/>
      <c r="AB1515" s="221"/>
      <c r="AC1515" s="221"/>
      <c r="AD1515" s="221"/>
      <c r="AE1515" s="237"/>
      <c r="AF1515" s="168"/>
      <c r="AG1515" s="168"/>
      <c r="AH1515" s="168"/>
    </row>
    <row r="1516" spans="19:34" x14ac:dyDescent="0.2">
      <c r="S1516" s="226" t="e">
        <f t="shared" si="85"/>
        <v>#REF!</v>
      </c>
      <c r="T1516" s="168"/>
      <c r="U1516" s="168"/>
      <c r="V1516" s="168"/>
      <c r="W1516" s="169"/>
      <c r="X1516" s="221"/>
      <c r="Y1516" s="221"/>
      <c r="Z1516" s="221"/>
      <c r="AA1516" s="222"/>
      <c r="AB1516" s="221"/>
      <c r="AC1516" s="221"/>
      <c r="AD1516" s="221"/>
      <c r="AE1516" s="237"/>
      <c r="AF1516" s="168"/>
      <c r="AG1516" s="168"/>
      <c r="AH1516" s="168"/>
    </row>
    <row r="1517" spans="19:34" x14ac:dyDescent="0.2">
      <c r="S1517" s="226" t="e">
        <f t="shared" si="85"/>
        <v>#REF!</v>
      </c>
      <c r="T1517" s="168"/>
      <c r="U1517" s="168"/>
      <c r="V1517" s="168"/>
      <c r="W1517" s="169"/>
      <c r="X1517" s="221"/>
      <c r="Y1517" s="221"/>
      <c r="Z1517" s="221"/>
      <c r="AA1517" s="222"/>
      <c r="AB1517" s="221"/>
      <c r="AC1517" s="221"/>
      <c r="AD1517" s="221"/>
      <c r="AE1517" s="237"/>
      <c r="AF1517" s="168"/>
      <c r="AG1517" s="168"/>
      <c r="AH1517" s="168"/>
    </row>
    <row r="1518" spans="19:34" x14ac:dyDescent="0.2">
      <c r="S1518" s="226" t="e">
        <f t="shared" si="85"/>
        <v>#REF!</v>
      </c>
      <c r="T1518" s="168"/>
      <c r="U1518" s="168"/>
      <c r="V1518" s="168"/>
      <c r="W1518" s="169"/>
      <c r="X1518" s="221"/>
      <c r="Y1518" s="221"/>
      <c r="Z1518" s="221"/>
      <c r="AA1518" s="222"/>
      <c r="AB1518" s="221"/>
      <c r="AC1518" s="221"/>
      <c r="AD1518" s="221"/>
      <c r="AE1518" s="237"/>
      <c r="AF1518" s="168"/>
      <c r="AG1518" s="168"/>
      <c r="AH1518" s="168"/>
    </row>
    <row r="1519" spans="19:34" x14ac:dyDescent="0.2">
      <c r="S1519" s="226" t="e">
        <f t="shared" si="85"/>
        <v>#REF!</v>
      </c>
      <c r="T1519" s="168"/>
      <c r="U1519" s="168"/>
      <c r="V1519" s="168"/>
      <c r="W1519" s="169"/>
      <c r="X1519" s="221"/>
      <c r="Y1519" s="221"/>
      <c r="Z1519" s="221"/>
      <c r="AA1519" s="222"/>
      <c r="AB1519" s="221"/>
      <c r="AC1519" s="221"/>
      <c r="AD1519" s="221"/>
      <c r="AE1519" s="237"/>
      <c r="AF1519" s="168"/>
      <c r="AG1519" s="168"/>
      <c r="AH1519" s="168"/>
    </row>
    <row r="1520" spans="19:34" x14ac:dyDescent="0.2">
      <c r="S1520" s="226" t="e">
        <f t="shared" si="85"/>
        <v>#REF!</v>
      </c>
      <c r="T1520" s="168"/>
      <c r="U1520" s="168"/>
      <c r="V1520" s="168"/>
      <c r="W1520" s="169"/>
      <c r="X1520" s="221"/>
      <c r="Y1520" s="221"/>
      <c r="Z1520" s="221"/>
      <c r="AA1520" s="222"/>
      <c r="AB1520" s="221"/>
      <c r="AC1520" s="221"/>
      <c r="AD1520" s="221"/>
      <c r="AE1520" s="237"/>
      <c r="AF1520" s="168"/>
      <c r="AG1520" s="168"/>
      <c r="AH1520" s="168"/>
    </row>
    <row r="1521" spans="19:34" x14ac:dyDescent="0.2">
      <c r="S1521" s="226" t="e">
        <f t="shared" si="85"/>
        <v>#REF!</v>
      </c>
      <c r="T1521" s="168"/>
      <c r="U1521" s="168"/>
      <c r="V1521" s="168"/>
      <c r="W1521" s="169"/>
      <c r="X1521" s="221"/>
      <c r="Y1521" s="221"/>
      <c r="Z1521" s="221"/>
      <c r="AA1521" s="222"/>
      <c r="AB1521" s="221"/>
      <c r="AC1521" s="221"/>
      <c r="AD1521" s="221"/>
      <c r="AE1521" s="237"/>
      <c r="AF1521" s="168"/>
      <c r="AG1521" s="168"/>
      <c r="AH1521" s="168"/>
    </row>
    <row r="1522" spans="19:34" x14ac:dyDescent="0.2">
      <c r="S1522" s="226" t="e">
        <f t="shared" si="85"/>
        <v>#REF!</v>
      </c>
      <c r="T1522" s="168"/>
      <c r="U1522" s="168"/>
      <c r="V1522" s="168"/>
      <c r="W1522" s="169"/>
      <c r="X1522" s="221"/>
      <c r="Y1522" s="221"/>
      <c r="Z1522" s="221"/>
      <c r="AA1522" s="222"/>
      <c r="AB1522" s="221"/>
      <c r="AC1522" s="221"/>
      <c r="AD1522" s="221"/>
      <c r="AE1522" s="237"/>
      <c r="AF1522" s="168"/>
      <c r="AG1522" s="168"/>
      <c r="AH1522" s="168"/>
    </row>
    <row r="1523" spans="19:34" x14ac:dyDescent="0.2">
      <c r="S1523" s="226" t="e">
        <f t="shared" si="85"/>
        <v>#REF!</v>
      </c>
      <c r="T1523" s="168"/>
      <c r="U1523" s="168"/>
      <c r="V1523" s="168"/>
      <c r="W1523" s="169"/>
      <c r="X1523" s="221"/>
      <c r="Y1523" s="221"/>
      <c r="Z1523" s="221"/>
      <c r="AA1523" s="222"/>
      <c r="AB1523" s="221"/>
      <c r="AC1523" s="221"/>
      <c r="AD1523" s="221"/>
      <c r="AE1523" s="237"/>
      <c r="AF1523" s="168"/>
      <c r="AG1523" s="168"/>
      <c r="AH1523" s="168"/>
    </row>
    <row r="1524" spans="19:34" x14ac:dyDescent="0.2">
      <c r="S1524" s="226" t="e">
        <f t="shared" si="85"/>
        <v>#REF!</v>
      </c>
      <c r="T1524" s="168"/>
      <c r="U1524" s="168"/>
      <c r="V1524" s="168"/>
      <c r="W1524" s="169"/>
      <c r="X1524" s="221"/>
      <c r="Y1524" s="221"/>
      <c r="Z1524" s="221"/>
      <c r="AA1524" s="222"/>
      <c r="AB1524" s="221"/>
      <c r="AC1524" s="221"/>
      <c r="AD1524" s="221"/>
      <c r="AE1524" s="237"/>
      <c r="AF1524" s="168"/>
      <c r="AG1524" s="168"/>
      <c r="AH1524" s="168"/>
    </row>
    <row r="1525" spans="19:34" x14ac:dyDescent="0.2">
      <c r="S1525" s="226" t="e">
        <f t="shared" si="85"/>
        <v>#REF!</v>
      </c>
      <c r="T1525" s="168"/>
      <c r="U1525" s="168"/>
      <c r="V1525" s="168"/>
      <c r="W1525" s="169"/>
      <c r="X1525" s="221"/>
      <c r="Y1525" s="221"/>
      <c r="Z1525" s="221"/>
      <c r="AA1525" s="222"/>
      <c r="AB1525" s="221"/>
      <c r="AC1525" s="221"/>
      <c r="AD1525" s="221"/>
      <c r="AE1525" s="237"/>
      <c r="AF1525" s="168"/>
      <c r="AG1525" s="168"/>
      <c r="AH1525" s="168"/>
    </row>
    <row r="1526" spans="19:34" x14ac:dyDescent="0.2">
      <c r="S1526" s="226" t="e">
        <f t="shared" si="85"/>
        <v>#REF!</v>
      </c>
      <c r="T1526" s="168"/>
      <c r="U1526" s="168"/>
      <c r="V1526" s="168"/>
      <c r="W1526" s="169"/>
      <c r="X1526" s="221"/>
      <c r="Y1526" s="221"/>
      <c r="Z1526" s="221"/>
      <c r="AA1526" s="222"/>
      <c r="AB1526" s="221"/>
      <c r="AC1526" s="221"/>
      <c r="AD1526" s="221"/>
      <c r="AE1526" s="237"/>
      <c r="AF1526" s="168"/>
      <c r="AG1526" s="168"/>
      <c r="AH1526" s="168"/>
    </row>
    <row r="1527" spans="19:34" x14ac:dyDescent="0.2">
      <c r="S1527" s="226" t="e">
        <f t="shared" si="85"/>
        <v>#REF!</v>
      </c>
      <c r="T1527" s="168"/>
      <c r="U1527" s="168"/>
      <c r="V1527" s="168"/>
      <c r="W1527" s="169"/>
      <c r="X1527" s="221"/>
      <c r="Y1527" s="221"/>
      <c r="Z1527" s="221"/>
      <c r="AA1527" s="222"/>
      <c r="AB1527" s="221"/>
      <c r="AC1527" s="221"/>
      <c r="AD1527" s="221"/>
      <c r="AE1527" s="237"/>
      <c r="AF1527" s="168"/>
      <c r="AG1527" s="168"/>
      <c r="AH1527" s="168"/>
    </row>
    <row r="1528" spans="19:34" x14ac:dyDescent="0.2">
      <c r="S1528" s="226" t="e">
        <f t="shared" si="85"/>
        <v>#REF!</v>
      </c>
      <c r="T1528" s="168"/>
      <c r="U1528" s="168"/>
      <c r="V1528" s="168"/>
      <c r="W1528" s="169"/>
      <c r="X1528" s="221"/>
      <c r="Y1528" s="221"/>
      <c r="Z1528" s="221"/>
      <c r="AA1528" s="222"/>
      <c r="AB1528" s="221"/>
      <c r="AC1528" s="221"/>
      <c r="AD1528" s="221"/>
      <c r="AE1528" s="237"/>
      <c r="AF1528" s="168"/>
      <c r="AG1528" s="168"/>
      <c r="AH1528" s="168"/>
    </row>
    <row r="1529" spans="19:34" x14ac:dyDescent="0.2">
      <c r="S1529" s="226" t="e">
        <f t="shared" si="85"/>
        <v>#REF!</v>
      </c>
      <c r="T1529" s="168"/>
      <c r="U1529" s="168"/>
      <c r="V1529" s="168"/>
      <c r="W1529" s="169"/>
      <c r="X1529" s="221"/>
      <c r="Y1529" s="221"/>
      <c r="Z1529" s="221"/>
      <c r="AA1529" s="222"/>
      <c r="AB1529" s="221"/>
      <c r="AC1529" s="221"/>
      <c r="AD1529" s="221"/>
      <c r="AE1529" s="237"/>
      <c r="AF1529" s="168"/>
      <c r="AG1529" s="168"/>
      <c r="AH1529" s="168"/>
    </row>
    <row r="1530" spans="19:34" x14ac:dyDescent="0.2">
      <c r="S1530" s="226" t="e">
        <f t="shared" si="85"/>
        <v>#REF!</v>
      </c>
      <c r="T1530" s="168"/>
      <c r="U1530" s="168"/>
      <c r="V1530" s="168"/>
      <c r="W1530" s="169"/>
      <c r="X1530" s="221"/>
      <c r="Y1530" s="221"/>
      <c r="Z1530" s="221"/>
      <c r="AA1530" s="222"/>
      <c r="AB1530" s="221"/>
      <c r="AC1530" s="221"/>
      <c r="AD1530" s="221"/>
      <c r="AE1530" s="237"/>
      <c r="AF1530" s="168"/>
      <c r="AG1530" s="168"/>
      <c r="AH1530" s="168"/>
    </row>
    <row r="1531" spans="19:34" x14ac:dyDescent="0.2">
      <c r="S1531" s="226" t="e">
        <f t="shared" si="85"/>
        <v>#REF!</v>
      </c>
      <c r="T1531" s="168"/>
      <c r="U1531" s="168"/>
      <c r="V1531" s="168"/>
      <c r="W1531" s="169"/>
      <c r="X1531" s="221"/>
      <c r="Y1531" s="221"/>
      <c r="Z1531" s="221"/>
      <c r="AA1531" s="222"/>
      <c r="AB1531" s="221"/>
      <c r="AC1531" s="221"/>
      <c r="AD1531" s="221"/>
      <c r="AE1531" s="237"/>
      <c r="AF1531" s="168"/>
      <c r="AG1531" s="168"/>
      <c r="AH1531" s="168"/>
    </row>
    <row r="1532" spans="19:34" x14ac:dyDescent="0.2">
      <c r="S1532" s="226" t="e">
        <f t="shared" si="85"/>
        <v>#REF!</v>
      </c>
      <c r="T1532" s="168"/>
      <c r="U1532" s="168"/>
      <c r="V1532" s="168"/>
      <c r="W1532" s="169"/>
      <c r="X1532" s="221"/>
      <c r="Y1532" s="221"/>
      <c r="Z1532" s="221"/>
      <c r="AA1532" s="222"/>
      <c r="AB1532" s="221"/>
      <c r="AC1532" s="221"/>
      <c r="AD1532" s="221"/>
      <c r="AE1532" s="237"/>
      <c r="AF1532" s="168"/>
      <c r="AG1532" s="168"/>
      <c r="AH1532" s="168"/>
    </row>
    <row r="1533" spans="19:34" x14ac:dyDescent="0.2">
      <c r="S1533" s="226" t="e">
        <f t="shared" si="85"/>
        <v>#REF!</v>
      </c>
      <c r="T1533" s="168"/>
      <c r="U1533" s="168"/>
      <c r="V1533" s="168"/>
      <c r="W1533" s="169"/>
      <c r="X1533" s="221"/>
      <c r="Y1533" s="221"/>
      <c r="Z1533" s="221"/>
      <c r="AA1533" s="222"/>
      <c r="AB1533" s="221"/>
      <c r="AC1533" s="221"/>
      <c r="AD1533" s="221"/>
      <c r="AE1533" s="237"/>
      <c r="AF1533" s="168"/>
      <c r="AG1533" s="168"/>
      <c r="AH1533" s="168"/>
    </row>
    <row r="1534" spans="19:34" x14ac:dyDescent="0.2">
      <c r="S1534" s="226" t="e">
        <f t="shared" si="85"/>
        <v>#REF!</v>
      </c>
      <c r="T1534" s="168"/>
      <c r="U1534" s="168"/>
      <c r="V1534" s="168"/>
      <c r="W1534" s="169"/>
      <c r="X1534" s="221"/>
      <c r="Y1534" s="221"/>
      <c r="Z1534" s="221"/>
      <c r="AA1534" s="222"/>
      <c r="AB1534" s="221"/>
      <c r="AC1534" s="221"/>
      <c r="AD1534" s="221"/>
      <c r="AE1534" s="237"/>
      <c r="AF1534" s="168"/>
      <c r="AG1534" s="168"/>
      <c r="AH1534" s="168"/>
    </row>
    <row r="1535" spans="19:34" x14ac:dyDescent="0.2">
      <c r="S1535" s="226" t="e">
        <f t="shared" si="85"/>
        <v>#REF!</v>
      </c>
      <c r="T1535" s="168"/>
      <c r="U1535" s="168"/>
      <c r="V1535" s="168"/>
      <c r="W1535" s="169"/>
      <c r="X1535" s="221"/>
      <c r="Y1535" s="221"/>
      <c r="Z1535" s="221"/>
      <c r="AA1535" s="222"/>
      <c r="AB1535" s="221"/>
      <c r="AC1535" s="221"/>
      <c r="AD1535" s="221"/>
      <c r="AE1535" s="237"/>
      <c r="AF1535" s="168"/>
      <c r="AG1535" s="168"/>
      <c r="AH1535" s="168"/>
    </row>
    <row r="1536" spans="19:34" x14ac:dyDescent="0.2">
      <c r="S1536" s="226" t="e">
        <f t="shared" si="85"/>
        <v>#REF!</v>
      </c>
      <c r="T1536" s="168"/>
      <c r="U1536" s="168"/>
      <c r="V1536" s="168"/>
      <c r="W1536" s="169"/>
      <c r="X1536" s="221"/>
      <c r="Y1536" s="221"/>
      <c r="Z1536" s="221"/>
      <c r="AA1536" s="222"/>
      <c r="AB1536" s="221"/>
      <c r="AC1536" s="221"/>
      <c r="AD1536" s="221"/>
      <c r="AE1536" s="237"/>
      <c r="AF1536" s="168"/>
      <c r="AG1536" s="168"/>
      <c r="AH1536" s="168"/>
    </row>
    <row r="1537" spans="19:34" x14ac:dyDescent="0.2">
      <c r="S1537" s="226" t="e">
        <f t="shared" si="85"/>
        <v>#REF!</v>
      </c>
      <c r="T1537" s="168"/>
      <c r="U1537" s="168"/>
      <c r="V1537" s="168"/>
      <c r="W1537" s="169"/>
      <c r="X1537" s="221"/>
      <c r="Y1537" s="221"/>
      <c r="Z1537" s="221"/>
      <c r="AA1537" s="222"/>
      <c r="AB1537" s="221"/>
      <c r="AC1537" s="221"/>
      <c r="AD1537" s="221"/>
      <c r="AE1537" s="237"/>
      <c r="AF1537" s="168"/>
      <c r="AG1537" s="168"/>
      <c r="AH1537" s="168"/>
    </row>
    <row r="1538" spans="19:34" x14ac:dyDescent="0.2">
      <c r="S1538" s="226" t="e">
        <f t="shared" si="85"/>
        <v>#REF!</v>
      </c>
      <c r="T1538" s="168"/>
      <c r="U1538" s="168"/>
      <c r="V1538" s="168"/>
      <c r="W1538" s="169"/>
      <c r="X1538" s="221"/>
      <c r="Y1538" s="221"/>
      <c r="Z1538" s="221"/>
      <c r="AA1538" s="222"/>
      <c r="AB1538" s="221"/>
      <c r="AC1538" s="221"/>
      <c r="AD1538" s="221"/>
      <c r="AE1538" s="237"/>
      <c r="AF1538" s="168"/>
      <c r="AG1538" s="168"/>
      <c r="AH1538" s="168"/>
    </row>
    <row r="1539" spans="19:34" x14ac:dyDescent="0.2">
      <c r="S1539" s="226" t="e">
        <f t="shared" si="85"/>
        <v>#REF!</v>
      </c>
      <c r="T1539" s="168"/>
      <c r="U1539" s="168"/>
      <c r="V1539" s="168"/>
      <c r="W1539" s="169"/>
      <c r="X1539" s="221"/>
      <c r="Y1539" s="221"/>
      <c r="Z1539" s="221"/>
      <c r="AA1539" s="222"/>
      <c r="AB1539" s="221"/>
      <c r="AC1539" s="221"/>
      <c r="AD1539" s="221"/>
      <c r="AE1539" s="237"/>
      <c r="AF1539" s="168"/>
      <c r="AG1539" s="168"/>
      <c r="AH1539" s="168"/>
    </row>
    <row r="1540" spans="19:34" x14ac:dyDescent="0.2">
      <c r="S1540" s="226" t="e">
        <f t="shared" si="85"/>
        <v>#REF!</v>
      </c>
      <c r="T1540" s="168"/>
      <c r="U1540" s="168"/>
      <c r="V1540" s="168"/>
      <c r="W1540" s="169"/>
      <c r="X1540" s="221"/>
      <c r="Y1540" s="221"/>
      <c r="Z1540" s="221"/>
      <c r="AA1540" s="222"/>
      <c r="AB1540" s="221"/>
      <c r="AC1540" s="221"/>
      <c r="AD1540" s="221"/>
      <c r="AE1540" s="237"/>
      <c r="AF1540" s="168"/>
      <c r="AG1540" s="168"/>
      <c r="AH1540" s="168"/>
    </row>
    <row r="1541" spans="19:34" x14ac:dyDescent="0.2">
      <c r="S1541" s="226" t="e">
        <f t="shared" si="85"/>
        <v>#REF!</v>
      </c>
      <c r="T1541" s="168"/>
      <c r="U1541" s="168"/>
      <c r="V1541" s="168"/>
      <c r="W1541" s="169"/>
      <c r="X1541" s="221"/>
      <c r="Y1541" s="221"/>
      <c r="Z1541" s="221"/>
      <c r="AA1541" s="222"/>
      <c r="AB1541" s="221"/>
      <c r="AC1541" s="221"/>
      <c r="AD1541" s="221"/>
      <c r="AE1541" s="237"/>
      <c r="AF1541" s="168"/>
      <c r="AG1541" s="168"/>
      <c r="AH1541" s="168"/>
    </row>
    <row r="1542" spans="19:34" x14ac:dyDescent="0.2">
      <c r="S1542" s="226" t="e">
        <f t="shared" si="85"/>
        <v>#REF!</v>
      </c>
      <c r="T1542" s="168"/>
      <c r="U1542" s="168"/>
      <c r="V1542" s="168"/>
      <c r="W1542" s="169"/>
      <c r="X1542" s="221"/>
      <c r="Y1542" s="221"/>
      <c r="Z1542" s="221"/>
      <c r="AA1542" s="222"/>
      <c r="AB1542" s="221"/>
      <c r="AC1542" s="221"/>
      <c r="AD1542" s="221"/>
      <c r="AE1542" s="237"/>
      <c r="AF1542" s="168"/>
      <c r="AG1542" s="168"/>
      <c r="AH1542" s="168"/>
    </row>
    <row r="1543" spans="19:34" x14ac:dyDescent="0.2">
      <c r="S1543" s="226" t="e">
        <f t="shared" si="85"/>
        <v>#REF!</v>
      </c>
      <c r="T1543" s="168"/>
      <c r="U1543" s="168"/>
      <c r="V1543" s="168"/>
      <c r="W1543" s="169"/>
      <c r="X1543" s="221"/>
      <c r="Y1543" s="221"/>
      <c r="Z1543" s="221"/>
      <c r="AA1543" s="222"/>
      <c r="AB1543" s="221"/>
      <c r="AC1543" s="221"/>
      <c r="AD1543" s="221"/>
      <c r="AE1543" s="237"/>
      <c r="AF1543" s="168"/>
      <c r="AG1543" s="168"/>
      <c r="AH1543" s="168"/>
    </row>
    <row r="1544" spans="19:34" x14ac:dyDescent="0.2">
      <c r="S1544" s="226" t="e">
        <f t="shared" si="85"/>
        <v>#REF!</v>
      </c>
      <c r="T1544" s="168"/>
      <c r="U1544" s="168"/>
      <c r="V1544" s="168"/>
      <c r="W1544" s="169"/>
      <c r="X1544" s="221"/>
      <c r="Y1544" s="221"/>
      <c r="Z1544" s="221"/>
      <c r="AA1544" s="222"/>
      <c r="AB1544" s="221"/>
      <c r="AC1544" s="221"/>
      <c r="AD1544" s="221"/>
      <c r="AE1544" s="237"/>
      <c r="AF1544" s="168"/>
      <c r="AG1544" s="168"/>
      <c r="AH1544" s="168"/>
    </row>
    <row r="1545" spans="19:34" x14ac:dyDescent="0.2">
      <c r="S1545" s="226" t="e">
        <f t="shared" si="85"/>
        <v>#REF!</v>
      </c>
      <c r="T1545" s="168"/>
      <c r="U1545" s="168"/>
      <c r="V1545" s="168"/>
      <c r="W1545" s="169"/>
      <c r="X1545" s="221"/>
      <c r="Y1545" s="221"/>
      <c r="Z1545" s="221"/>
      <c r="AA1545" s="222"/>
      <c r="AB1545" s="221"/>
      <c r="AC1545" s="221"/>
      <c r="AD1545" s="221"/>
      <c r="AE1545" s="237"/>
      <c r="AF1545" s="168"/>
      <c r="AG1545" s="168"/>
      <c r="AH1545" s="168"/>
    </row>
    <row r="1546" spans="19:34" x14ac:dyDescent="0.2">
      <c r="S1546" s="226" t="e">
        <f t="shared" si="85"/>
        <v>#REF!</v>
      </c>
      <c r="T1546" s="168"/>
      <c r="U1546" s="168"/>
      <c r="V1546" s="168"/>
      <c r="W1546" s="169"/>
      <c r="X1546" s="221"/>
      <c r="Y1546" s="221"/>
      <c r="Z1546" s="221"/>
      <c r="AA1546" s="222"/>
      <c r="AB1546" s="221"/>
      <c r="AC1546" s="221"/>
      <c r="AD1546" s="221"/>
      <c r="AE1546" s="237"/>
      <c r="AF1546" s="168"/>
      <c r="AG1546" s="168"/>
      <c r="AH1546" s="168"/>
    </row>
    <row r="1547" spans="19:34" x14ac:dyDescent="0.2">
      <c r="S1547" s="226" t="e">
        <f t="shared" si="85"/>
        <v>#REF!</v>
      </c>
      <c r="T1547" s="168"/>
      <c r="U1547" s="168"/>
      <c r="V1547" s="168"/>
      <c r="W1547" s="169"/>
      <c r="X1547" s="221"/>
      <c r="Y1547" s="221"/>
      <c r="Z1547" s="221"/>
      <c r="AA1547" s="222"/>
      <c r="AB1547" s="221"/>
      <c r="AC1547" s="221"/>
      <c r="AD1547" s="221"/>
      <c r="AE1547" s="237"/>
      <c r="AF1547" s="168"/>
      <c r="AG1547" s="168"/>
      <c r="AH1547" s="168"/>
    </row>
    <row r="1548" spans="19:34" x14ac:dyDescent="0.2">
      <c r="S1548" s="226" t="e">
        <f t="shared" si="85"/>
        <v>#REF!</v>
      </c>
      <c r="T1548" s="168"/>
      <c r="U1548" s="168"/>
      <c r="V1548" s="168"/>
      <c r="W1548" s="169"/>
      <c r="X1548" s="221"/>
      <c r="Y1548" s="221"/>
      <c r="Z1548" s="221"/>
      <c r="AA1548" s="222"/>
      <c r="AB1548" s="221"/>
      <c r="AC1548" s="221"/>
      <c r="AD1548" s="221"/>
      <c r="AE1548" s="237"/>
      <c r="AF1548" s="168"/>
      <c r="AG1548" s="168"/>
      <c r="AH1548" s="168"/>
    </row>
    <row r="1549" spans="19:34" x14ac:dyDescent="0.2">
      <c r="S1549" s="226" t="e">
        <f t="shared" si="85"/>
        <v>#REF!</v>
      </c>
      <c r="T1549" s="168"/>
      <c r="U1549" s="168"/>
      <c r="V1549" s="168"/>
      <c r="W1549" s="169"/>
      <c r="X1549" s="221"/>
      <c r="Y1549" s="221"/>
      <c r="Z1549" s="221"/>
      <c r="AA1549" s="222"/>
      <c r="AB1549" s="221"/>
      <c r="AC1549" s="221"/>
      <c r="AD1549" s="221"/>
      <c r="AE1549" s="237"/>
      <c r="AF1549" s="168"/>
      <c r="AG1549" s="168"/>
      <c r="AH1549" s="168"/>
    </row>
    <row r="1550" spans="19:34" x14ac:dyDescent="0.2">
      <c r="S1550" s="226" t="e">
        <f t="shared" si="85"/>
        <v>#REF!</v>
      </c>
      <c r="T1550" s="168"/>
      <c r="U1550" s="168"/>
      <c r="V1550" s="168"/>
      <c r="W1550" s="169"/>
      <c r="X1550" s="221"/>
      <c r="Y1550" s="221"/>
      <c r="Z1550" s="221"/>
      <c r="AA1550" s="222"/>
      <c r="AB1550" s="221"/>
      <c r="AC1550" s="221"/>
      <c r="AD1550" s="221"/>
      <c r="AE1550" s="237"/>
      <c r="AF1550" s="168"/>
      <c r="AG1550" s="168"/>
      <c r="AH1550" s="168"/>
    </row>
    <row r="1551" spans="19:34" x14ac:dyDescent="0.2">
      <c r="S1551" s="226" t="e">
        <f t="shared" si="85"/>
        <v>#REF!</v>
      </c>
      <c r="T1551" s="168"/>
      <c r="U1551" s="168"/>
      <c r="V1551" s="168"/>
      <c r="W1551" s="169"/>
      <c r="X1551" s="221"/>
      <c r="Y1551" s="221"/>
      <c r="Z1551" s="221"/>
      <c r="AA1551" s="222"/>
      <c r="AB1551" s="221"/>
      <c r="AC1551" s="221"/>
      <c r="AD1551" s="221"/>
      <c r="AE1551" s="237"/>
      <c r="AF1551" s="168"/>
      <c r="AG1551" s="168"/>
      <c r="AH1551" s="168"/>
    </row>
    <row r="1552" spans="19:34" x14ac:dyDescent="0.2">
      <c r="S1552" s="226" t="e">
        <f t="shared" si="85"/>
        <v>#REF!</v>
      </c>
      <c r="T1552" s="168"/>
      <c r="U1552" s="168"/>
      <c r="V1552" s="168"/>
      <c r="W1552" s="169"/>
      <c r="X1552" s="221"/>
      <c r="Y1552" s="221"/>
      <c r="Z1552" s="221"/>
      <c r="AA1552" s="222"/>
      <c r="AB1552" s="221"/>
      <c r="AC1552" s="221"/>
      <c r="AD1552" s="221"/>
      <c r="AE1552" s="237"/>
      <c r="AF1552" s="168"/>
      <c r="AG1552" s="168"/>
      <c r="AH1552" s="168"/>
    </row>
    <row r="1553" spans="19:34" x14ac:dyDescent="0.2">
      <c r="S1553" s="226" t="e">
        <f t="shared" si="85"/>
        <v>#REF!</v>
      </c>
      <c r="T1553" s="168"/>
      <c r="U1553" s="168"/>
      <c r="V1553" s="168"/>
      <c r="W1553" s="169"/>
      <c r="X1553" s="221"/>
      <c r="Y1553" s="221"/>
      <c r="Z1553" s="221"/>
      <c r="AA1553" s="222"/>
      <c r="AB1553" s="221"/>
      <c r="AC1553" s="221"/>
      <c r="AD1553" s="221"/>
      <c r="AE1553" s="237"/>
      <c r="AF1553" s="168"/>
      <c r="AG1553" s="168"/>
      <c r="AH1553" s="168"/>
    </row>
    <row r="1554" spans="19:34" x14ac:dyDescent="0.2">
      <c r="S1554" s="226" t="e">
        <f t="shared" si="85"/>
        <v>#REF!</v>
      </c>
      <c r="T1554" s="168"/>
      <c r="U1554" s="168"/>
      <c r="V1554" s="168"/>
      <c r="W1554" s="169"/>
      <c r="X1554" s="221"/>
      <c r="Y1554" s="221"/>
      <c r="Z1554" s="221"/>
      <c r="AA1554" s="222"/>
      <c r="AB1554" s="221"/>
      <c r="AC1554" s="221"/>
      <c r="AD1554" s="221"/>
      <c r="AE1554" s="237"/>
      <c r="AF1554" s="168"/>
      <c r="AG1554" s="168"/>
      <c r="AH1554" s="168"/>
    </row>
    <row r="1555" spans="19:34" x14ac:dyDescent="0.2">
      <c r="S1555" s="226" t="e">
        <f t="shared" si="85"/>
        <v>#REF!</v>
      </c>
      <c r="T1555" s="168"/>
      <c r="U1555" s="168"/>
      <c r="V1555" s="168"/>
      <c r="W1555" s="169"/>
      <c r="X1555" s="221"/>
      <c r="Y1555" s="221"/>
      <c r="Z1555" s="221"/>
      <c r="AA1555" s="222"/>
      <c r="AB1555" s="221"/>
      <c r="AC1555" s="221"/>
      <c r="AD1555" s="221"/>
      <c r="AE1555" s="237"/>
      <c r="AF1555" s="168"/>
      <c r="AG1555" s="168"/>
      <c r="AH1555" s="168"/>
    </row>
    <row r="1556" spans="19:34" x14ac:dyDescent="0.2">
      <c r="S1556" s="226" t="e">
        <f t="shared" si="85"/>
        <v>#REF!</v>
      </c>
      <c r="T1556" s="168"/>
      <c r="U1556" s="168"/>
      <c r="V1556" s="168"/>
      <c r="W1556" s="169"/>
      <c r="X1556" s="221"/>
      <c r="Y1556" s="221"/>
      <c r="Z1556" s="221"/>
      <c r="AA1556" s="222"/>
      <c r="AB1556" s="221"/>
      <c r="AC1556" s="221"/>
      <c r="AD1556" s="221"/>
      <c r="AE1556" s="237"/>
      <c r="AF1556" s="168"/>
      <c r="AG1556" s="168"/>
      <c r="AH1556" s="168"/>
    </row>
    <row r="1557" spans="19:34" x14ac:dyDescent="0.2">
      <c r="S1557" s="226" t="e">
        <f t="shared" si="85"/>
        <v>#REF!</v>
      </c>
      <c r="T1557" s="168"/>
      <c r="U1557" s="168"/>
      <c r="V1557" s="168"/>
      <c r="W1557" s="169"/>
      <c r="X1557" s="221"/>
      <c r="Y1557" s="221"/>
      <c r="Z1557" s="221"/>
      <c r="AA1557" s="222"/>
      <c r="AB1557" s="221"/>
      <c r="AC1557" s="221"/>
      <c r="AD1557" s="221"/>
      <c r="AE1557" s="237"/>
      <c r="AF1557" s="168"/>
      <c r="AG1557" s="168"/>
      <c r="AH1557" s="168"/>
    </row>
    <row r="1558" spans="19:34" x14ac:dyDescent="0.2">
      <c r="S1558" s="226" t="e">
        <f t="shared" si="85"/>
        <v>#REF!</v>
      </c>
      <c r="T1558" s="168"/>
      <c r="U1558" s="168"/>
      <c r="V1558" s="168"/>
      <c r="W1558" s="169"/>
      <c r="X1558" s="221"/>
      <c r="Y1558" s="221"/>
      <c r="Z1558" s="221"/>
      <c r="AA1558" s="222"/>
      <c r="AB1558" s="221"/>
      <c r="AC1558" s="221"/>
      <c r="AD1558" s="221"/>
      <c r="AE1558" s="237"/>
      <c r="AF1558" s="168"/>
      <c r="AG1558" s="168"/>
      <c r="AH1558" s="168"/>
    </row>
    <row r="1559" spans="19:34" x14ac:dyDescent="0.2">
      <c r="S1559" s="226" t="e">
        <f t="shared" si="85"/>
        <v>#REF!</v>
      </c>
      <c r="T1559" s="168"/>
      <c r="U1559" s="168"/>
      <c r="V1559" s="168"/>
      <c r="W1559" s="169"/>
      <c r="X1559" s="221"/>
      <c r="Y1559" s="221"/>
      <c r="Z1559" s="221"/>
      <c r="AA1559" s="222"/>
      <c r="AB1559" s="221"/>
      <c r="AC1559" s="221"/>
      <c r="AD1559" s="221"/>
      <c r="AE1559" s="237"/>
      <c r="AF1559" s="168"/>
      <c r="AG1559" s="168"/>
      <c r="AH1559" s="168"/>
    </row>
    <row r="1560" spans="19:34" x14ac:dyDescent="0.2">
      <c r="S1560" s="226" t="e">
        <f t="shared" si="85"/>
        <v>#REF!</v>
      </c>
      <c r="T1560" s="168"/>
      <c r="U1560" s="168"/>
      <c r="V1560" s="168"/>
      <c r="W1560" s="169"/>
      <c r="X1560" s="221"/>
      <c r="Y1560" s="221"/>
      <c r="Z1560" s="221"/>
      <c r="AA1560" s="222"/>
      <c r="AB1560" s="221"/>
      <c r="AC1560" s="221"/>
      <c r="AD1560" s="221"/>
      <c r="AE1560" s="237"/>
      <c r="AF1560" s="168"/>
      <c r="AG1560" s="168"/>
      <c r="AH1560" s="168"/>
    </row>
    <row r="1561" spans="19:34" x14ac:dyDescent="0.2">
      <c r="S1561" s="226" t="e">
        <f t="shared" si="85"/>
        <v>#REF!</v>
      </c>
      <c r="T1561" s="168"/>
      <c r="U1561" s="168"/>
      <c r="V1561" s="168"/>
      <c r="W1561" s="169"/>
      <c r="X1561" s="221"/>
      <c r="Y1561" s="221"/>
      <c r="Z1561" s="221"/>
      <c r="AA1561" s="222"/>
      <c r="AB1561" s="221"/>
      <c r="AC1561" s="221"/>
      <c r="AD1561" s="221"/>
      <c r="AE1561" s="237"/>
      <c r="AF1561" s="168"/>
      <c r="AG1561" s="168"/>
      <c r="AH1561" s="168"/>
    </row>
    <row r="1562" spans="19:34" x14ac:dyDescent="0.2">
      <c r="S1562" s="226" t="e">
        <f t="shared" si="85"/>
        <v>#REF!</v>
      </c>
      <c r="T1562" s="168"/>
      <c r="U1562" s="168"/>
      <c r="V1562" s="168"/>
      <c r="W1562" s="169"/>
      <c r="X1562" s="221"/>
      <c r="Y1562" s="221"/>
      <c r="Z1562" s="221"/>
      <c r="AA1562" s="222"/>
      <c r="AB1562" s="221"/>
      <c r="AC1562" s="221"/>
      <c r="AD1562" s="221"/>
      <c r="AE1562" s="237"/>
      <c r="AF1562" s="168"/>
      <c r="AG1562" s="168"/>
      <c r="AH1562" s="168"/>
    </row>
    <row r="1563" spans="19:34" x14ac:dyDescent="0.2">
      <c r="S1563" s="226" t="e">
        <f t="shared" si="85"/>
        <v>#REF!</v>
      </c>
      <c r="T1563" s="168"/>
      <c r="U1563" s="168"/>
      <c r="V1563" s="168"/>
      <c r="W1563" s="169"/>
      <c r="X1563" s="221"/>
      <c r="Y1563" s="221"/>
      <c r="Z1563" s="221"/>
      <c r="AA1563" s="222"/>
      <c r="AB1563" s="221"/>
      <c r="AC1563" s="221"/>
      <c r="AD1563" s="221"/>
      <c r="AE1563" s="237"/>
      <c r="AF1563" s="168"/>
      <c r="AG1563" s="168"/>
      <c r="AH1563" s="168"/>
    </row>
    <row r="1564" spans="19:34" x14ac:dyDescent="0.2">
      <c r="S1564" s="226" t="e">
        <f t="shared" si="85"/>
        <v>#REF!</v>
      </c>
      <c r="T1564" s="168"/>
      <c r="U1564" s="168"/>
      <c r="V1564" s="168"/>
      <c r="W1564" s="169"/>
      <c r="X1564" s="221"/>
      <c r="Y1564" s="221"/>
      <c r="Z1564" s="221"/>
      <c r="AA1564" s="222"/>
      <c r="AB1564" s="221"/>
      <c r="AC1564" s="221"/>
      <c r="AD1564" s="221"/>
      <c r="AE1564" s="237"/>
      <c r="AF1564" s="168"/>
      <c r="AG1564" s="168"/>
      <c r="AH1564" s="168"/>
    </row>
    <row r="1565" spans="19:34" x14ac:dyDescent="0.2">
      <c r="S1565" s="226" t="e">
        <f t="shared" si="85"/>
        <v>#REF!</v>
      </c>
      <c r="T1565" s="168"/>
      <c r="U1565" s="168"/>
      <c r="V1565" s="168"/>
      <c r="W1565" s="169"/>
      <c r="X1565" s="221"/>
      <c r="Y1565" s="221"/>
      <c r="Z1565" s="221"/>
      <c r="AA1565" s="222"/>
      <c r="AB1565" s="221"/>
      <c r="AC1565" s="221"/>
      <c r="AD1565" s="221"/>
      <c r="AE1565" s="237"/>
      <c r="AF1565" s="168"/>
      <c r="AG1565" s="168"/>
      <c r="AH1565" s="168"/>
    </row>
    <row r="1566" spans="19:34" x14ac:dyDescent="0.2">
      <c r="S1566" s="226" t="e">
        <f t="shared" si="85"/>
        <v>#REF!</v>
      </c>
      <c r="T1566" s="168"/>
      <c r="U1566" s="168"/>
      <c r="V1566" s="168"/>
      <c r="W1566" s="169"/>
      <c r="X1566" s="221"/>
      <c r="Y1566" s="221"/>
      <c r="Z1566" s="221"/>
      <c r="AA1566" s="222"/>
      <c r="AB1566" s="221"/>
      <c r="AC1566" s="221"/>
      <c r="AD1566" s="221"/>
      <c r="AE1566" s="237"/>
      <c r="AF1566" s="168"/>
      <c r="AG1566" s="168"/>
      <c r="AH1566" s="168"/>
    </row>
    <row r="1567" spans="19:34" x14ac:dyDescent="0.2">
      <c r="S1567" s="226" t="e">
        <f t="shared" ref="S1567:S1630" si="86">MID(#REF!,2,7)</f>
        <v>#REF!</v>
      </c>
      <c r="T1567" s="168"/>
      <c r="U1567" s="168"/>
      <c r="V1567" s="168"/>
      <c r="W1567" s="169"/>
      <c r="X1567" s="221"/>
      <c r="Y1567" s="221"/>
      <c r="Z1567" s="221"/>
      <c r="AA1567" s="222"/>
      <c r="AB1567" s="221"/>
      <c r="AC1567" s="221"/>
      <c r="AD1567" s="221"/>
      <c r="AE1567" s="237"/>
      <c r="AF1567" s="168"/>
      <c r="AG1567" s="168"/>
      <c r="AH1567" s="168"/>
    </row>
    <row r="1568" spans="19:34" x14ac:dyDescent="0.2">
      <c r="S1568" s="226" t="e">
        <f t="shared" si="86"/>
        <v>#REF!</v>
      </c>
      <c r="T1568" s="168"/>
      <c r="U1568" s="168"/>
      <c r="V1568" s="168"/>
      <c r="W1568" s="169"/>
      <c r="X1568" s="221"/>
      <c r="Y1568" s="221"/>
      <c r="Z1568" s="221"/>
      <c r="AA1568" s="222"/>
      <c r="AB1568" s="221"/>
      <c r="AC1568" s="221"/>
      <c r="AD1568" s="221"/>
      <c r="AE1568" s="237"/>
      <c r="AF1568" s="168"/>
      <c r="AG1568" s="168"/>
      <c r="AH1568" s="168"/>
    </row>
    <row r="1569" spans="19:34" x14ac:dyDescent="0.2">
      <c r="S1569" s="226" t="e">
        <f t="shared" si="86"/>
        <v>#REF!</v>
      </c>
      <c r="T1569" s="168"/>
      <c r="U1569" s="168"/>
      <c r="V1569" s="168"/>
      <c r="W1569" s="169"/>
      <c r="X1569" s="221"/>
      <c r="Y1569" s="221"/>
      <c r="Z1569" s="221"/>
      <c r="AA1569" s="222"/>
      <c r="AB1569" s="221"/>
      <c r="AC1569" s="221"/>
      <c r="AD1569" s="221"/>
      <c r="AE1569" s="237"/>
      <c r="AF1569" s="168"/>
      <c r="AG1569" s="168"/>
      <c r="AH1569" s="168"/>
    </row>
    <row r="1570" spans="19:34" x14ac:dyDescent="0.2">
      <c r="S1570" s="226" t="e">
        <f t="shared" si="86"/>
        <v>#REF!</v>
      </c>
      <c r="T1570" s="168"/>
      <c r="U1570" s="168"/>
      <c r="V1570" s="168"/>
      <c r="W1570" s="169"/>
      <c r="X1570" s="221"/>
      <c r="Y1570" s="221"/>
      <c r="Z1570" s="221"/>
      <c r="AA1570" s="222"/>
      <c r="AB1570" s="221"/>
      <c r="AC1570" s="221"/>
      <c r="AD1570" s="221"/>
      <c r="AE1570" s="237"/>
      <c r="AF1570" s="168"/>
      <c r="AG1570" s="168"/>
      <c r="AH1570" s="168"/>
    </row>
    <row r="1571" spans="19:34" x14ac:dyDescent="0.2">
      <c r="S1571" s="226" t="e">
        <f t="shared" si="86"/>
        <v>#REF!</v>
      </c>
      <c r="T1571" s="168"/>
      <c r="U1571" s="168"/>
      <c r="V1571" s="168"/>
      <c r="W1571" s="169"/>
      <c r="X1571" s="221"/>
      <c r="Y1571" s="221"/>
      <c r="Z1571" s="221"/>
      <c r="AA1571" s="222"/>
      <c r="AB1571" s="221"/>
      <c r="AC1571" s="221"/>
      <c r="AD1571" s="221"/>
      <c r="AE1571" s="237"/>
      <c r="AF1571" s="168"/>
      <c r="AG1571" s="168"/>
      <c r="AH1571" s="168"/>
    </row>
    <row r="1572" spans="19:34" x14ac:dyDescent="0.2">
      <c r="S1572" s="226" t="e">
        <f t="shared" si="86"/>
        <v>#REF!</v>
      </c>
      <c r="T1572" s="168"/>
      <c r="U1572" s="168"/>
      <c r="V1572" s="168"/>
      <c r="W1572" s="169"/>
      <c r="X1572" s="221"/>
      <c r="Y1572" s="221"/>
      <c r="Z1572" s="221"/>
      <c r="AA1572" s="222"/>
      <c r="AB1572" s="221"/>
      <c r="AC1572" s="221"/>
      <c r="AD1572" s="221"/>
      <c r="AE1572" s="237"/>
      <c r="AF1572" s="168"/>
      <c r="AG1572" s="168"/>
      <c r="AH1572" s="168"/>
    </row>
    <row r="1573" spans="19:34" x14ac:dyDescent="0.2">
      <c r="S1573" s="226" t="e">
        <f t="shared" si="86"/>
        <v>#REF!</v>
      </c>
      <c r="T1573" s="168"/>
      <c r="U1573" s="168"/>
      <c r="V1573" s="168"/>
      <c r="W1573" s="169"/>
      <c r="X1573" s="221"/>
      <c r="Y1573" s="221"/>
      <c r="Z1573" s="221"/>
      <c r="AA1573" s="222"/>
      <c r="AB1573" s="221"/>
      <c r="AC1573" s="221"/>
      <c r="AD1573" s="221"/>
      <c r="AE1573" s="237"/>
      <c r="AF1573" s="168"/>
      <c r="AG1573" s="168"/>
      <c r="AH1573" s="168"/>
    </row>
    <row r="1574" spans="19:34" x14ac:dyDescent="0.2">
      <c r="S1574" s="226" t="e">
        <f t="shared" si="86"/>
        <v>#REF!</v>
      </c>
      <c r="T1574" s="168"/>
      <c r="U1574" s="168"/>
      <c r="V1574" s="168"/>
      <c r="W1574" s="169"/>
      <c r="X1574" s="221"/>
      <c r="Y1574" s="221"/>
      <c r="Z1574" s="221"/>
      <c r="AA1574" s="222"/>
      <c r="AB1574" s="221"/>
      <c r="AC1574" s="221"/>
      <c r="AD1574" s="221"/>
      <c r="AE1574" s="237"/>
      <c r="AF1574" s="168"/>
      <c r="AG1574" s="168"/>
      <c r="AH1574" s="168"/>
    </row>
    <row r="1575" spans="19:34" x14ac:dyDescent="0.2">
      <c r="S1575" s="226" t="e">
        <f t="shared" si="86"/>
        <v>#REF!</v>
      </c>
      <c r="T1575" s="168"/>
      <c r="U1575" s="168"/>
      <c r="V1575" s="168"/>
      <c r="W1575" s="169"/>
      <c r="X1575" s="221"/>
      <c r="Y1575" s="221"/>
      <c r="Z1575" s="221"/>
      <c r="AA1575" s="222"/>
      <c r="AB1575" s="221"/>
      <c r="AC1575" s="221"/>
      <c r="AD1575" s="221"/>
      <c r="AE1575" s="237"/>
      <c r="AF1575" s="168"/>
      <c r="AG1575" s="168"/>
      <c r="AH1575" s="168"/>
    </row>
    <row r="1576" spans="19:34" x14ac:dyDescent="0.2">
      <c r="S1576" s="226" t="e">
        <f t="shared" si="86"/>
        <v>#REF!</v>
      </c>
      <c r="T1576" s="168"/>
      <c r="U1576" s="168"/>
      <c r="V1576" s="168"/>
      <c r="W1576" s="169"/>
      <c r="X1576" s="221"/>
      <c r="Y1576" s="221"/>
      <c r="Z1576" s="221"/>
      <c r="AA1576" s="222"/>
      <c r="AB1576" s="221"/>
      <c r="AC1576" s="221"/>
      <c r="AD1576" s="221"/>
      <c r="AE1576" s="237"/>
      <c r="AF1576" s="168"/>
      <c r="AG1576" s="168"/>
      <c r="AH1576" s="168"/>
    </row>
    <row r="1577" spans="19:34" x14ac:dyDescent="0.2">
      <c r="S1577" s="226" t="e">
        <f t="shared" si="86"/>
        <v>#REF!</v>
      </c>
      <c r="T1577" s="168"/>
      <c r="U1577" s="168"/>
      <c r="V1577" s="168"/>
      <c r="W1577" s="169"/>
      <c r="X1577" s="221"/>
      <c r="Y1577" s="221"/>
      <c r="Z1577" s="221"/>
      <c r="AA1577" s="222"/>
      <c r="AB1577" s="221"/>
      <c r="AC1577" s="221"/>
      <c r="AD1577" s="221"/>
      <c r="AE1577" s="237"/>
      <c r="AF1577" s="168"/>
      <c r="AG1577" s="168"/>
      <c r="AH1577" s="168"/>
    </row>
    <row r="1578" spans="19:34" x14ac:dyDescent="0.2">
      <c r="S1578" s="226" t="e">
        <f t="shared" si="86"/>
        <v>#REF!</v>
      </c>
      <c r="T1578" s="168"/>
      <c r="U1578" s="168"/>
      <c r="V1578" s="168"/>
      <c r="W1578" s="169"/>
      <c r="X1578" s="221"/>
      <c r="Y1578" s="221"/>
      <c r="Z1578" s="221"/>
      <c r="AA1578" s="222"/>
      <c r="AB1578" s="221"/>
      <c r="AC1578" s="221"/>
      <c r="AD1578" s="221"/>
      <c r="AE1578" s="237"/>
      <c r="AF1578" s="168"/>
      <c r="AG1578" s="168"/>
      <c r="AH1578" s="168"/>
    </row>
    <row r="1579" spans="19:34" x14ac:dyDescent="0.2">
      <c r="S1579" s="226" t="e">
        <f t="shared" si="86"/>
        <v>#REF!</v>
      </c>
      <c r="T1579" s="168"/>
      <c r="U1579" s="168"/>
      <c r="V1579" s="168"/>
      <c r="W1579" s="169"/>
      <c r="X1579" s="221"/>
      <c r="Y1579" s="221"/>
      <c r="Z1579" s="221"/>
      <c r="AA1579" s="222"/>
      <c r="AB1579" s="221"/>
      <c r="AC1579" s="221"/>
      <c r="AD1579" s="221"/>
      <c r="AE1579" s="237"/>
      <c r="AF1579" s="168"/>
      <c r="AG1579" s="168"/>
      <c r="AH1579" s="168"/>
    </row>
    <row r="1580" spans="19:34" x14ac:dyDescent="0.2">
      <c r="S1580" s="226" t="e">
        <f t="shared" si="86"/>
        <v>#REF!</v>
      </c>
      <c r="T1580" s="168"/>
      <c r="U1580" s="168"/>
      <c r="V1580" s="168"/>
      <c r="W1580" s="169"/>
      <c r="X1580" s="221"/>
      <c r="Y1580" s="221"/>
      <c r="Z1580" s="221"/>
      <c r="AA1580" s="222"/>
      <c r="AB1580" s="221"/>
      <c r="AC1580" s="221"/>
      <c r="AD1580" s="221"/>
      <c r="AE1580" s="237"/>
      <c r="AF1580" s="168"/>
      <c r="AG1580" s="168"/>
      <c r="AH1580" s="168"/>
    </row>
    <row r="1581" spans="19:34" x14ac:dyDescent="0.2">
      <c r="S1581" s="226" t="e">
        <f t="shared" si="86"/>
        <v>#REF!</v>
      </c>
      <c r="T1581" s="168"/>
      <c r="U1581" s="168"/>
      <c r="V1581" s="168"/>
      <c r="W1581" s="169"/>
      <c r="X1581" s="221"/>
      <c r="Y1581" s="221"/>
      <c r="Z1581" s="221"/>
      <c r="AA1581" s="222"/>
      <c r="AB1581" s="221"/>
      <c r="AC1581" s="221"/>
      <c r="AD1581" s="221"/>
      <c r="AE1581" s="237"/>
      <c r="AF1581" s="168"/>
      <c r="AG1581" s="168"/>
      <c r="AH1581" s="168"/>
    </row>
    <row r="1582" spans="19:34" x14ac:dyDescent="0.2">
      <c r="S1582" s="226" t="e">
        <f t="shared" si="86"/>
        <v>#REF!</v>
      </c>
      <c r="T1582" s="168"/>
      <c r="U1582" s="168"/>
      <c r="V1582" s="168"/>
      <c r="W1582" s="169"/>
      <c r="X1582" s="221"/>
      <c r="Y1582" s="221"/>
      <c r="Z1582" s="221"/>
      <c r="AA1582" s="222"/>
      <c r="AB1582" s="221"/>
      <c r="AC1582" s="221"/>
      <c r="AD1582" s="221"/>
      <c r="AE1582" s="237"/>
      <c r="AF1582" s="168"/>
      <c r="AG1582" s="168"/>
      <c r="AH1582" s="168"/>
    </row>
    <row r="1583" spans="19:34" x14ac:dyDescent="0.2">
      <c r="S1583" s="226" t="e">
        <f t="shared" si="86"/>
        <v>#REF!</v>
      </c>
      <c r="T1583" s="168"/>
      <c r="U1583" s="168"/>
      <c r="V1583" s="168"/>
      <c r="W1583" s="169"/>
      <c r="X1583" s="221"/>
      <c r="Y1583" s="221"/>
      <c r="Z1583" s="221"/>
      <c r="AA1583" s="222"/>
      <c r="AB1583" s="221"/>
      <c r="AC1583" s="221"/>
      <c r="AD1583" s="221"/>
      <c r="AE1583" s="237"/>
      <c r="AF1583" s="168"/>
      <c r="AG1583" s="168"/>
      <c r="AH1583" s="168"/>
    </row>
    <row r="1584" spans="19:34" x14ac:dyDescent="0.2">
      <c r="S1584" s="226" t="e">
        <f t="shared" si="86"/>
        <v>#REF!</v>
      </c>
      <c r="T1584" s="168"/>
      <c r="U1584" s="168"/>
      <c r="V1584" s="168"/>
      <c r="W1584" s="169"/>
      <c r="X1584" s="221"/>
      <c r="Y1584" s="221"/>
      <c r="Z1584" s="221"/>
      <c r="AA1584" s="222"/>
      <c r="AB1584" s="221"/>
      <c r="AC1584" s="221"/>
      <c r="AD1584" s="221"/>
      <c r="AE1584" s="237"/>
      <c r="AF1584" s="168"/>
      <c r="AG1584" s="168"/>
      <c r="AH1584" s="168"/>
    </row>
    <row r="1585" spans="19:34" x14ac:dyDescent="0.2">
      <c r="S1585" s="226" t="e">
        <f t="shared" si="86"/>
        <v>#REF!</v>
      </c>
      <c r="T1585" s="168"/>
      <c r="U1585" s="168"/>
      <c r="V1585" s="168"/>
      <c r="W1585" s="169"/>
      <c r="X1585" s="221"/>
      <c r="Y1585" s="221"/>
      <c r="Z1585" s="221"/>
      <c r="AA1585" s="222"/>
      <c r="AB1585" s="221"/>
      <c r="AC1585" s="221"/>
      <c r="AD1585" s="221"/>
      <c r="AE1585" s="237"/>
      <c r="AF1585" s="168"/>
      <c r="AG1585" s="168"/>
      <c r="AH1585" s="168"/>
    </row>
    <row r="1586" spans="19:34" x14ac:dyDescent="0.2">
      <c r="S1586" s="226" t="e">
        <f t="shared" si="86"/>
        <v>#REF!</v>
      </c>
      <c r="T1586" s="168"/>
      <c r="U1586" s="168"/>
      <c r="V1586" s="168"/>
      <c r="W1586" s="169"/>
      <c r="X1586" s="221"/>
      <c r="Y1586" s="221"/>
      <c r="Z1586" s="221"/>
      <c r="AA1586" s="222"/>
      <c r="AB1586" s="221"/>
      <c r="AC1586" s="221"/>
      <c r="AD1586" s="221"/>
      <c r="AE1586" s="237"/>
      <c r="AF1586" s="168"/>
      <c r="AG1586" s="168"/>
      <c r="AH1586" s="168"/>
    </row>
    <row r="1587" spans="19:34" x14ac:dyDescent="0.2">
      <c r="S1587" s="226" t="e">
        <f t="shared" si="86"/>
        <v>#REF!</v>
      </c>
      <c r="T1587" s="168"/>
      <c r="U1587" s="168"/>
      <c r="V1587" s="168"/>
      <c r="W1587" s="169"/>
      <c r="X1587" s="221"/>
      <c r="Y1587" s="221"/>
      <c r="Z1587" s="221"/>
      <c r="AA1587" s="222"/>
      <c r="AB1587" s="221"/>
      <c r="AC1587" s="221"/>
      <c r="AD1587" s="221"/>
      <c r="AE1587" s="237"/>
      <c r="AF1587" s="168"/>
      <c r="AG1587" s="168"/>
      <c r="AH1587" s="168"/>
    </row>
    <row r="1588" spans="19:34" x14ac:dyDescent="0.2">
      <c r="S1588" s="226" t="e">
        <f t="shared" si="86"/>
        <v>#REF!</v>
      </c>
      <c r="T1588" s="168"/>
      <c r="U1588" s="168"/>
      <c r="V1588" s="168"/>
      <c r="W1588" s="169"/>
      <c r="X1588" s="221"/>
      <c r="Y1588" s="221"/>
      <c r="Z1588" s="221"/>
      <c r="AA1588" s="222"/>
      <c r="AB1588" s="221"/>
      <c r="AC1588" s="221"/>
      <c r="AD1588" s="221"/>
      <c r="AE1588" s="237"/>
      <c r="AF1588" s="168"/>
      <c r="AG1588" s="168"/>
      <c r="AH1588" s="168"/>
    </row>
    <row r="1589" spans="19:34" x14ac:dyDescent="0.2">
      <c r="S1589" s="226" t="e">
        <f t="shared" si="86"/>
        <v>#REF!</v>
      </c>
      <c r="T1589" s="168"/>
      <c r="U1589" s="168"/>
      <c r="V1589" s="168"/>
      <c r="W1589" s="169"/>
      <c r="X1589" s="221"/>
      <c r="Y1589" s="221"/>
      <c r="Z1589" s="221"/>
      <c r="AA1589" s="222"/>
      <c r="AB1589" s="221"/>
      <c r="AC1589" s="221"/>
      <c r="AD1589" s="221"/>
      <c r="AE1589" s="237"/>
      <c r="AF1589" s="168"/>
      <c r="AG1589" s="168"/>
      <c r="AH1589" s="168"/>
    </row>
    <row r="1590" spans="19:34" x14ac:dyDescent="0.2">
      <c r="S1590" s="226" t="e">
        <f t="shared" si="86"/>
        <v>#REF!</v>
      </c>
      <c r="T1590" s="168"/>
      <c r="U1590" s="168"/>
      <c r="V1590" s="168"/>
      <c r="W1590" s="169"/>
      <c r="X1590" s="221"/>
      <c r="Y1590" s="221"/>
      <c r="Z1590" s="221"/>
      <c r="AA1590" s="222"/>
      <c r="AB1590" s="221"/>
      <c r="AC1590" s="221"/>
      <c r="AD1590" s="221"/>
      <c r="AE1590" s="237"/>
      <c r="AF1590" s="168"/>
      <c r="AG1590" s="168"/>
      <c r="AH1590" s="168"/>
    </row>
    <row r="1591" spans="19:34" x14ac:dyDescent="0.2">
      <c r="S1591" s="226" t="e">
        <f t="shared" si="86"/>
        <v>#REF!</v>
      </c>
      <c r="T1591" s="168"/>
      <c r="U1591" s="168"/>
      <c r="V1591" s="168"/>
      <c r="W1591" s="169"/>
      <c r="X1591" s="221"/>
      <c r="Y1591" s="221"/>
      <c r="Z1591" s="221"/>
      <c r="AA1591" s="222"/>
      <c r="AB1591" s="221"/>
      <c r="AC1591" s="221"/>
      <c r="AD1591" s="221"/>
      <c r="AE1591" s="237"/>
      <c r="AF1591" s="168"/>
      <c r="AG1591" s="168"/>
      <c r="AH1591" s="168"/>
    </row>
    <row r="1592" spans="19:34" x14ac:dyDescent="0.2">
      <c r="S1592" s="226" t="e">
        <f t="shared" si="86"/>
        <v>#REF!</v>
      </c>
      <c r="T1592" s="168"/>
      <c r="U1592" s="168"/>
      <c r="V1592" s="168"/>
      <c r="W1592" s="169"/>
      <c r="X1592" s="221"/>
      <c r="Y1592" s="221"/>
      <c r="Z1592" s="221"/>
      <c r="AA1592" s="222"/>
      <c r="AB1592" s="221"/>
      <c r="AC1592" s="221"/>
      <c r="AD1592" s="221"/>
      <c r="AE1592" s="237"/>
      <c r="AF1592" s="168"/>
      <c r="AG1592" s="168"/>
      <c r="AH1592" s="168"/>
    </row>
    <row r="1593" spans="19:34" x14ac:dyDescent="0.2">
      <c r="S1593" s="226" t="e">
        <f t="shared" si="86"/>
        <v>#REF!</v>
      </c>
      <c r="T1593" s="168"/>
      <c r="U1593" s="168"/>
      <c r="V1593" s="168"/>
      <c r="W1593" s="169"/>
      <c r="X1593" s="221"/>
      <c r="Y1593" s="221"/>
      <c r="Z1593" s="221"/>
      <c r="AA1593" s="222"/>
      <c r="AB1593" s="221"/>
      <c r="AC1593" s="221"/>
      <c r="AD1593" s="221"/>
      <c r="AE1593" s="237"/>
      <c r="AF1593" s="168"/>
      <c r="AG1593" s="168"/>
      <c r="AH1593" s="168"/>
    </row>
    <row r="1594" spans="19:34" x14ac:dyDescent="0.2">
      <c r="S1594" s="226" t="e">
        <f t="shared" si="86"/>
        <v>#REF!</v>
      </c>
      <c r="T1594" s="168"/>
      <c r="U1594" s="168"/>
      <c r="V1594" s="168"/>
      <c r="W1594" s="169"/>
      <c r="X1594" s="221"/>
      <c r="Y1594" s="221"/>
      <c r="Z1594" s="221"/>
      <c r="AA1594" s="222"/>
      <c r="AB1594" s="221"/>
      <c r="AC1594" s="221"/>
      <c r="AD1594" s="221"/>
      <c r="AE1594" s="237"/>
      <c r="AF1594" s="168"/>
      <c r="AG1594" s="168"/>
      <c r="AH1594" s="168"/>
    </row>
    <row r="1595" spans="19:34" x14ac:dyDescent="0.2">
      <c r="S1595" s="226" t="e">
        <f t="shared" si="86"/>
        <v>#REF!</v>
      </c>
      <c r="T1595" s="168"/>
      <c r="U1595" s="168"/>
      <c r="V1595" s="168"/>
      <c r="W1595" s="169"/>
      <c r="X1595" s="221"/>
      <c r="Y1595" s="221"/>
      <c r="Z1595" s="221"/>
      <c r="AA1595" s="222"/>
      <c r="AB1595" s="221"/>
      <c r="AC1595" s="221"/>
      <c r="AD1595" s="221"/>
      <c r="AE1595" s="237"/>
      <c r="AF1595" s="168"/>
      <c r="AG1595" s="168"/>
      <c r="AH1595" s="168"/>
    </row>
    <row r="1596" spans="19:34" x14ac:dyDescent="0.2">
      <c r="S1596" s="226" t="e">
        <f t="shared" si="86"/>
        <v>#REF!</v>
      </c>
      <c r="T1596" s="168"/>
      <c r="U1596" s="168"/>
      <c r="V1596" s="168"/>
      <c r="W1596" s="169"/>
      <c r="X1596" s="221"/>
      <c r="Y1596" s="221"/>
      <c r="Z1596" s="221"/>
      <c r="AA1596" s="222"/>
      <c r="AB1596" s="221"/>
      <c r="AC1596" s="221"/>
      <c r="AD1596" s="221"/>
      <c r="AE1596" s="237"/>
      <c r="AF1596" s="168"/>
      <c r="AG1596" s="168"/>
      <c r="AH1596" s="168"/>
    </row>
    <row r="1597" spans="19:34" x14ac:dyDescent="0.2">
      <c r="S1597" s="226" t="e">
        <f t="shared" si="86"/>
        <v>#REF!</v>
      </c>
      <c r="T1597" s="168"/>
      <c r="U1597" s="168"/>
      <c r="V1597" s="168"/>
      <c r="W1597" s="169"/>
      <c r="X1597" s="221"/>
      <c r="Y1597" s="221"/>
      <c r="Z1597" s="221"/>
      <c r="AA1597" s="222"/>
      <c r="AB1597" s="221"/>
      <c r="AC1597" s="221"/>
      <c r="AD1597" s="221"/>
      <c r="AE1597" s="237"/>
      <c r="AF1597" s="168"/>
      <c r="AG1597" s="168"/>
      <c r="AH1597" s="168"/>
    </row>
    <row r="1598" spans="19:34" x14ac:dyDescent="0.2">
      <c r="S1598" s="226" t="e">
        <f t="shared" si="86"/>
        <v>#REF!</v>
      </c>
      <c r="T1598" s="168"/>
      <c r="U1598" s="168"/>
      <c r="V1598" s="168"/>
      <c r="W1598" s="169"/>
      <c r="X1598" s="221"/>
      <c r="Y1598" s="221"/>
      <c r="Z1598" s="221"/>
      <c r="AA1598" s="222"/>
      <c r="AB1598" s="221"/>
      <c r="AC1598" s="221"/>
      <c r="AD1598" s="221"/>
      <c r="AE1598" s="237"/>
      <c r="AF1598" s="168"/>
      <c r="AG1598" s="168"/>
      <c r="AH1598" s="168"/>
    </row>
    <row r="1599" spans="19:34" x14ac:dyDescent="0.2">
      <c r="S1599" s="226" t="e">
        <f t="shared" si="86"/>
        <v>#REF!</v>
      </c>
      <c r="T1599" s="168"/>
      <c r="U1599" s="168"/>
      <c r="V1599" s="168"/>
      <c r="W1599" s="169"/>
      <c r="X1599" s="221"/>
      <c r="Y1599" s="221"/>
      <c r="Z1599" s="221"/>
      <c r="AA1599" s="222"/>
      <c r="AB1599" s="221"/>
      <c r="AC1599" s="221"/>
      <c r="AD1599" s="221"/>
      <c r="AE1599" s="237"/>
      <c r="AF1599" s="168"/>
      <c r="AG1599" s="168"/>
      <c r="AH1599" s="168"/>
    </row>
    <row r="1600" spans="19:34" x14ac:dyDescent="0.2">
      <c r="S1600" s="226" t="e">
        <f t="shared" si="86"/>
        <v>#REF!</v>
      </c>
      <c r="T1600" s="168"/>
      <c r="U1600" s="168"/>
      <c r="V1600" s="168"/>
      <c r="W1600" s="169"/>
      <c r="X1600" s="221"/>
      <c r="Y1600" s="221"/>
      <c r="Z1600" s="221"/>
      <c r="AA1600" s="222"/>
      <c r="AB1600" s="221"/>
      <c r="AC1600" s="221"/>
      <c r="AD1600" s="221"/>
      <c r="AE1600" s="237"/>
      <c r="AF1600" s="168"/>
      <c r="AG1600" s="168"/>
      <c r="AH1600" s="168"/>
    </row>
    <row r="1601" spans="19:34" x14ac:dyDescent="0.2">
      <c r="S1601" s="226" t="e">
        <f t="shared" si="86"/>
        <v>#REF!</v>
      </c>
      <c r="T1601" s="168"/>
      <c r="U1601" s="168"/>
      <c r="V1601" s="168"/>
      <c r="W1601" s="169"/>
      <c r="X1601" s="221"/>
      <c r="Y1601" s="221"/>
      <c r="Z1601" s="221"/>
      <c r="AA1601" s="222"/>
      <c r="AB1601" s="221"/>
      <c r="AC1601" s="221"/>
      <c r="AD1601" s="221"/>
      <c r="AE1601" s="237"/>
      <c r="AF1601" s="168"/>
      <c r="AG1601" s="168"/>
      <c r="AH1601" s="168"/>
    </row>
    <row r="1602" spans="19:34" x14ac:dyDescent="0.2">
      <c r="S1602" s="226" t="e">
        <f t="shared" si="86"/>
        <v>#REF!</v>
      </c>
      <c r="T1602" s="168"/>
      <c r="U1602" s="168"/>
      <c r="V1602" s="168"/>
      <c r="W1602" s="169"/>
      <c r="X1602" s="221"/>
      <c r="Y1602" s="221"/>
      <c r="Z1602" s="221"/>
      <c r="AA1602" s="222"/>
      <c r="AB1602" s="221"/>
      <c r="AC1602" s="221"/>
      <c r="AD1602" s="221"/>
      <c r="AE1602" s="237"/>
      <c r="AF1602" s="168"/>
      <c r="AG1602" s="168"/>
      <c r="AH1602" s="168"/>
    </row>
    <row r="1603" spans="19:34" x14ac:dyDescent="0.2">
      <c r="S1603" s="226" t="e">
        <f t="shared" si="86"/>
        <v>#REF!</v>
      </c>
      <c r="T1603" s="168"/>
      <c r="U1603" s="168"/>
      <c r="V1603" s="168"/>
      <c r="W1603" s="169"/>
      <c r="X1603" s="221"/>
      <c r="Y1603" s="221"/>
      <c r="Z1603" s="221"/>
      <c r="AA1603" s="222"/>
      <c r="AB1603" s="221"/>
      <c r="AC1603" s="221"/>
      <c r="AD1603" s="221"/>
      <c r="AE1603" s="237"/>
      <c r="AF1603" s="168"/>
      <c r="AG1603" s="168"/>
      <c r="AH1603" s="168"/>
    </row>
    <row r="1604" spans="19:34" x14ac:dyDescent="0.2">
      <c r="S1604" s="226" t="e">
        <f t="shared" si="86"/>
        <v>#REF!</v>
      </c>
      <c r="T1604" s="168"/>
      <c r="U1604" s="168"/>
      <c r="V1604" s="168"/>
      <c r="W1604" s="169"/>
      <c r="X1604" s="221"/>
      <c r="Y1604" s="221"/>
      <c r="Z1604" s="221"/>
      <c r="AA1604" s="222"/>
      <c r="AB1604" s="221"/>
      <c r="AC1604" s="221"/>
      <c r="AD1604" s="221"/>
      <c r="AE1604" s="237"/>
      <c r="AF1604" s="168"/>
      <c r="AG1604" s="168"/>
      <c r="AH1604" s="168"/>
    </row>
    <row r="1605" spans="19:34" x14ac:dyDescent="0.2">
      <c r="S1605" s="226" t="e">
        <f t="shared" si="86"/>
        <v>#REF!</v>
      </c>
      <c r="T1605" s="168"/>
      <c r="U1605" s="168"/>
      <c r="V1605" s="168"/>
      <c r="W1605" s="169"/>
      <c r="X1605" s="221"/>
      <c r="Y1605" s="221"/>
      <c r="Z1605" s="221"/>
      <c r="AA1605" s="222"/>
      <c r="AB1605" s="221"/>
      <c r="AC1605" s="221"/>
      <c r="AD1605" s="221"/>
      <c r="AE1605" s="237"/>
      <c r="AF1605" s="168"/>
      <c r="AG1605" s="168"/>
      <c r="AH1605" s="168"/>
    </row>
    <row r="1606" spans="19:34" x14ac:dyDescent="0.2">
      <c r="S1606" s="226" t="e">
        <f t="shared" si="86"/>
        <v>#REF!</v>
      </c>
      <c r="T1606" s="168"/>
      <c r="U1606" s="168"/>
      <c r="V1606" s="168"/>
      <c r="W1606" s="169"/>
      <c r="X1606" s="221"/>
      <c r="Y1606" s="221"/>
      <c r="Z1606" s="221"/>
      <c r="AA1606" s="222"/>
      <c r="AB1606" s="221"/>
      <c r="AC1606" s="221"/>
      <c r="AD1606" s="221"/>
      <c r="AE1606" s="237"/>
      <c r="AF1606" s="168"/>
      <c r="AG1606" s="168"/>
      <c r="AH1606" s="168"/>
    </row>
    <row r="1607" spans="19:34" x14ac:dyDescent="0.2">
      <c r="S1607" s="226" t="e">
        <f t="shared" si="86"/>
        <v>#REF!</v>
      </c>
      <c r="T1607" s="168"/>
      <c r="U1607" s="168"/>
      <c r="V1607" s="168"/>
      <c r="W1607" s="169"/>
      <c r="X1607" s="221"/>
      <c r="Y1607" s="221"/>
      <c r="Z1607" s="221"/>
      <c r="AA1607" s="222"/>
      <c r="AB1607" s="221"/>
      <c r="AC1607" s="221"/>
      <c r="AD1607" s="221"/>
      <c r="AE1607" s="237"/>
      <c r="AF1607" s="168"/>
      <c r="AG1607" s="168"/>
      <c r="AH1607" s="168"/>
    </row>
    <row r="1608" spans="19:34" x14ac:dyDescent="0.2">
      <c r="S1608" s="226" t="e">
        <f t="shared" si="86"/>
        <v>#REF!</v>
      </c>
      <c r="T1608" s="168"/>
      <c r="U1608" s="168"/>
      <c r="V1608" s="168"/>
      <c r="W1608" s="169"/>
      <c r="X1608" s="221"/>
      <c r="Y1608" s="221"/>
      <c r="Z1608" s="221"/>
      <c r="AA1608" s="222"/>
      <c r="AB1608" s="221"/>
      <c r="AC1608" s="221"/>
      <c r="AD1608" s="221"/>
      <c r="AE1608" s="237"/>
      <c r="AF1608" s="168"/>
      <c r="AG1608" s="168"/>
      <c r="AH1608" s="168"/>
    </row>
    <row r="1609" spans="19:34" x14ac:dyDescent="0.2">
      <c r="S1609" s="226" t="e">
        <f t="shared" si="86"/>
        <v>#REF!</v>
      </c>
      <c r="T1609" s="168"/>
      <c r="U1609" s="168"/>
      <c r="V1609" s="168"/>
      <c r="W1609" s="169"/>
      <c r="X1609" s="221"/>
      <c r="Y1609" s="221"/>
      <c r="Z1609" s="221"/>
      <c r="AA1609" s="222"/>
      <c r="AB1609" s="221"/>
      <c r="AC1609" s="221"/>
      <c r="AD1609" s="221"/>
      <c r="AE1609" s="237"/>
      <c r="AF1609" s="168"/>
      <c r="AG1609" s="168"/>
      <c r="AH1609" s="168"/>
    </row>
    <row r="1610" spans="19:34" x14ac:dyDescent="0.2">
      <c r="S1610" s="226" t="e">
        <f t="shared" si="86"/>
        <v>#REF!</v>
      </c>
      <c r="T1610" s="168"/>
      <c r="U1610" s="168"/>
      <c r="V1610" s="168"/>
      <c r="W1610" s="169"/>
      <c r="X1610" s="221"/>
      <c r="Y1610" s="221"/>
      <c r="Z1610" s="221"/>
      <c r="AA1610" s="222"/>
      <c r="AB1610" s="221"/>
      <c r="AC1610" s="221"/>
      <c r="AD1610" s="221"/>
      <c r="AE1610" s="237"/>
      <c r="AF1610" s="168"/>
      <c r="AG1610" s="168"/>
      <c r="AH1610" s="168"/>
    </row>
    <row r="1611" spans="19:34" x14ac:dyDescent="0.2">
      <c r="S1611" s="226" t="e">
        <f t="shared" si="86"/>
        <v>#REF!</v>
      </c>
      <c r="T1611" s="168"/>
      <c r="U1611" s="168"/>
      <c r="V1611" s="168"/>
      <c r="W1611" s="169"/>
      <c r="X1611" s="221"/>
      <c r="Y1611" s="221"/>
      <c r="Z1611" s="221"/>
      <c r="AA1611" s="222"/>
      <c r="AB1611" s="221"/>
      <c r="AC1611" s="221"/>
      <c r="AD1611" s="221"/>
      <c r="AE1611" s="237"/>
      <c r="AF1611" s="168"/>
      <c r="AG1611" s="168"/>
      <c r="AH1611" s="168"/>
    </row>
    <row r="1612" spans="19:34" x14ac:dyDescent="0.2">
      <c r="S1612" s="226" t="e">
        <f t="shared" si="86"/>
        <v>#REF!</v>
      </c>
      <c r="T1612" s="168"/>
      <c r="U1612" s="168"/>
      <c r="V1612" s="168"/>
      <c r="W1612" s="169"/>
      <c r="X1612" s="221"/>
      <c r="Y1612" s="221"/>
      <c r="Z1612" s="221"/>
      <c r="AA1612" s="222"/>
      <c r="AB1612" s="221"/>
      <c r="AC1612" s="221"/>
      <c r="AD1612" s="221"/>
      <c r="AE1612" s="237"/>
      <c r="AF1612" s="168"/>
      <c r="AG1612" s="168"/>
      <c r="AH1612" s="168"/>
    </row>
    <row r="1613" spans="19:34" x14ac:dyDescent="0.2">
      <c r="S1613" s="226" t="e">
        <f t="shared" si="86"/>
        <v>#REF!</v>
      </c>
      <c r="T1613" s="168"/>
      <c r="U1613" s="168"/>
      <c r="V1613" s="168"/>
      <c r="W1613" s="169"/>
      <c r="X1613" s="221"/>
      <c r="Y1613" s="221"/>
      <c r="Z1613" s="221"/>
      <c r="AA1613" s="222"/>
      <c r="AB1613" s="221"/>
      <c r="AC1613" s="221"/>
      <c r="AD1613" s="221"/>
      <c r="AE1613" s="237"/>
      <c r="AF1613" s="168"/>
      <c r="AG1613" s="168"/>
      <c r="AH1613" s="168"/>
    </row>
    <row r="1614" spans="19:34" x14ac:dyDescent="0.2">
      <c r="S1614" s="226" t="e">
        <f t="shared" si="86"/>
        <v>#REF!</v>
      </c>
      <c r="T1614" s="168"/>
      <c r="U1614" s="168"/>
      <c r="V1614" s="168"/>
      <c r="W1614" s="169"/>
      <c r="X1614" s="221"/>
      <c r="Y1614" s="221"/>
      <c r="Z1614" s="221"/>
      <c r="AA1614" s="222"/>
      <c r="AB1614" s="221"/>
      <c r="AC1614" s="221"/>
      <c r="AD1614" s="221"/>
      <c r="AE1614" s="237"/>
      <c r="AF1614" s="168"/>
      <c r="AG1614" s="168"/>
      <c r="AH1614" s="168"/>
    </row>
    <row r="1615" spans="19:34" x14ac:dyDescent="0.2">
      <c r="S1615" s="226" t="e">
        <f t="shared" si="86"/>
        <v>#REF!</v>
      </c>
      <c r="T1615" s="168"/>
      <c r="U1615" s="168"/>
      <c r="V1615" s="168"/>
      <c r="W1615" s="169"/>
      <c r="X1615" s="221"/>
      <c r="Y1615" s="221"/>
      <c r="Z1615" s="221"/>
      <c r="AA1615" s="222"/>
      <c r="AB1615" s="221"/>
      <c r="AC1615" s="221"/>
      <c r="AD1615" s="221"/>
      <c r="AE1615" s="237"/>
      <c r="AF1615" s="168"/>
      <c r="AG1615" s="168"/>
      <c r="AH1615" s="168"/>
    </row>
    <row r="1616" spans="19:34" x14ac:dyDescent="0.2">
      <c r="S1616" s="226" t="e">
        <f t="shared" si="86"/>
        <v>#REF!</v>
      </c>
      <c r="T1616" s="168"/>
      <c r="U1616" s="168"/>
      <c r="V1616" s="168"/>
      <c r="W1616" s="169"/>
      <c r="X1616" s="221"/>
      <c r="Y1616" s="221"/>
      <c r="Z1616" s="221"/>
      <c r="AA1616" s="222"/>
      <c r="AB1616" s="221"/>
      <c r="AC1616" s="221"/>
      <c r="AD1616" s="221"/>
      <c r="AE1616" s="237"/>
      <c r="AF1616" s="168"/>
      <c r="AG1616" s="168"/>
      <c r="AH1616" s="168"/>
    </row>
    <row r="1617" spans="19:34" x14ac:dyDescent="0.2">
      <c r="S1617" s="226" t="e">
        <f t="shared" si="86"/>
        <v>#REF!</v>
      </c>
      <c r="T1617" s="168"/>
      <c r="U1617" s="168"/>
      <c r="V1617" s="168"/>
      <c r="W1617" s="169"/>
      <c r="X1617" s="221"/>
      <c r="Y1617" s="221"/>
      <c r="Z1617" s="221"/>
      <c r="AA1617" s="222"/>
      <c r="AB1617" s="221"/>
      <c r="AC1617" s="221"/>
      <c r="AD1617" s="221"/>
      <c r="AE1617" s="237"/>
      <c r="AF1617" s="168"/>
      <c r="AG1617" s="168"/>
      <c r="AH1617" s="168"/>
    </row>
    <row r="1618" spans="19:34" x14ac:dyDescent="0.2">
      <c r="S1618" s="226" t="e">
        <f t="shared" si="86"/>
        <v>#REF!</v>
      </c>
      <c r="T1618" s="168"/>
      <c r="U1618" s="168"/>
      <c r="V1618" s="168"/>
      <c r="W1618" s="169"/>
      <c r="X1618" s="221"/>
      <c r="Y1618" s="221"/>
      <c r="Z1618" s="221"/>
      <c r="AA1618" s="222"/>
      <c r="AB1618" s="221"/>
      <c r="AC1618" s="221"/>
      <c r="AD1618" s="221"/>
      <c r="AE1618" s="237"/>
      <c r="AF1618" s="168"/>
      <c r="AG1618" s="168"/>
      <c r="AH1618" s="168"/>
    </row>
    <row r="1619" spans="19:34" x14ac:dyDescent="0.2">
      <c r="S1619" s="226" t="e">
        <f t="shared" si="86"/>
        <v>#REF!</v>
      </c>
      <c r="T1619" s="168"/>
      <c r="U1619" s="168"/>
      <c r="V1619" s="168"/>
      <c r="W1619" s="169"/>
      <c r="X1619" s="221"/>
      <c r="Y1619" s="221"/>
      <c r="Z1619" s="221"/>
      <c r="AA1619" s="222"/>
      <c r="AB1619" s="221"/>
      <c r="AC1619" s="221"/>
      <c r="AD1619" s="221"/>
      <c r="AE1619" s="237"/>
      <c r="AF1619" s="168"/>
      <c r="AG1619" s="168"/>
      <c r="AH1619" s="168"/>
    </row>
    <row r="1620" spans="19:34" x14ac:dyDescent="0.2">
      <c r="S1620" s="226" t="e">
        <f t="shared" si="86"/>
        <v>#REF!</v>
      </c>
      <c r="T1620" s="168"/>
      <c r="U1620" s="168"/>
      <c r="V1620" s="168"/>
      <c r="W1620" s="169"/>
      <c r="X1620" s="221"/>
      <c r="Y1620" s="221"/>
      <c r="Z1620" s="221"/>
      <c r="AA1620" s="222"/>
      <c r="AB1620" s="221"/>
      <c r="AC1620" s="221"/>
      <c r="AD1620" s="221"/>
      <c r="AE1620" s="237"/>
      <c r="AF1620" s="168"/>
      <c r="AG1620" s="168"/>
      <c r="AH1620" s="168"/>
    </row>
    <row r="1621" spans="19:34" x14ac:dyDescent="0.2">
      <c r="S1621" s="226" t="e">
        <f t="shared" si="86"/>
        <v>#REF!</v>
      </c>
      <c r="T1621" s="168"/>
      <c r="U1621" s="168"/>
      <c r="V1621" s="168"/>
      <c r="W1621" s="169"/>
      <c r="X1621" s="221"/>
      <c r="Y1621" s="221"/>
      <c r="Z1621" s="221"/>
      <c r="AA1621" s="222"/>
      <c r="AB1621" s="221"/>
      <c r="AC1621" s="221"/>
      <c r="AD1621" s="221"/>
      <c r="AE1621" s="237"/>
      <c r="AF1621" s="168"/>
      <c r="AG1621" s="168"/>
      <c r="AH1621" s="168"/>
    </row>
    <row r="1622" spans="19:34" x14ac:dyDescent="0.2">
      <c r="S1622" s="226" t="e">
        <f t="shared" si="86"/>
        <v>#REF!</v>
      </c>
      <c r="T1622" s="168"/>
      <c r="U1622" s="168"/>
      <c r="V1622" s="168"/>
      <c r="W1622" s="169"/>
      <c r="X1622" s="221"/>
      <c r="Y1622" s="221"/>
      <c r="Z1622" s="221"/>
      <c r="AA1622" s="222"/>
      <c r="AB1622" s="221"/>
      <c r="AC1622" s="221"/>
      <c r="AD1622" s="221"/>
      <c r="AE1622" s="237"/>
      <c r="AF1622" s="168"/>
      <c r="AG1622" s="168"/>
      <c r="AH1622" s="168"/>
    </row>
    <row r="1623" spans="19:34" x14ac:dyDescent="0.2">
      <c r="S1623" s="226" t="e">
        <f t="shared" si="86"/>
        <v>#REF!</v>
      </c>
      <c r="T1623" s="168"/>
      <c r="U1623" s="168"/>
      <c r="V1623" s="168"/>
      <c r="W1623" s="169"/>
      <c r="X1623" s="221"/>
      <c r="Y1623" s="221"/>
      <c r="Z1623" s="221"/>
      <c r="AA1623" s="222"/>
      <c r="AB1623" s="221"/>
      <c r="AC1623" s="221"/>
      <c r="AD1623" s="221"/>
      <c r="AE1623" s="237"/>
      <c r="AF1623" s="168"/>
      <c r="AG1623" s="168"/>
      <c r="AH1623" s="168"/>
    </row>
    <row r="1624" spans="19:34" x14ac:dyDescent="0.2">
      <c r="S1624" s="226" t="e">
        <f t="shared" si="86"/>
        <v>#REF!</v>
      </c>
      <c r="T1624" s="168"/>
      <c r="U1624" s="168"/>
      <c r="V1624" s="168"/>
      <c r="W1624" s="169"/>
      <c r="X1624" s="221"/>
      <c r="Y1624" s="221"/>
      <c r="Z1624" s="221"/>
      <c r="AA1624" s="222"/>
      <c r="AB1624" s="221"/>
      <c r="AC1624" s="221"/>
      <c r="AD1624" s="221"/>
      <c r="AE1624" s="237"/>
      <c r="AF1624" s="168"/>
      <c r="AG1624" s="168"/>
      <c r="AH1624" s="168"/>
    </row>
    <row r="1625" spans="19:34" x14ac:dyDescent="0.2">
      <c r="S1625" s="226" t="e">
        <f t="shared" si="86"/>
        <v>#REF!</v>
      </c>
      <c r="T1625" s="168"/>
      <c r="U1625" s="168"/>
      <c r="V1625" s="168"/>
      <c r="W1625" s="169"/>
      <c r="X1625" s="221"/>
      <c r="Y1625" s="221"/>
      <c r="Z1625" s="221"/>
      <c r="AA1625" s="222"/>
      <c r="AB1625" s="221"/>
      <c r="AC1625" s="221"/>
      <c r="AD1625" s="221"/>
      <c r="AE1625" s="237"/>
      <c r="AF1625" s="168"/>
      <c r="AG1625" s="168"/>
      <c r="AH1625" s="168"/>
    </row>
    <row r="1626" spans="19:34" x14ac:dyDescent="0.2">
      <c r="S1626" s="226" t="e">
        <f t="shared" si="86"/>
        <v>#REF!</v>
      </c>
      <c r="T1626" s="168"/>
      <c r="U1626" s="168"/>
      <c r="V1626" s="168"/>
      <c r="W1626" s="169"/>
      <c r="X1626" s="221"/>
      <c r="Y1626" s="221"/>
      <c r="Z1626" s="221"/>
      <c r="AA1626" s="222"/>
      <c r="AB1626" s="221"/>
      <c r="AC1626" s="221"/>
      <c r="AD1626" s="221"/>
      <c r="AE1626" s="237"/>
      <c r="AF1626" s="168"/>
      <c r="AG1626" s="168"/>
      <c r="AH1626" s="168"/>
    </row>
    <row r="1627" spans="19:34" x14ac:dyDescent="0.2">
      <c r="S1627" s="226" t="e">
        <f t="shared" si="86"/>
        <v>#REF!</v>
      </c>
      <c r="T1627" s="168"/>
      <c r="U1627" s="168"/>
      <c r="V1627" s="168"/>
      <c r="W1627" s="169"/>
      <c r="X1627" s="221"/>
      <c r="Y1627" s="221"/>
      <c r="Z1627" s="221"/>
      <c r="AA1627" s="222"/>
      <c r="AB1627" s="221"/>
      <c r="AC1627" s="221"/>
      <c r="AD1627" s="221"/>
      <c r="AE1627" s="237"/>
      <c r="AF1627" s="168"/>
      <c r="AG1627" s="168"/>
      <c r="AH1627" s="168"/>
    </row>
    <row r="1628" spans="19:34" x14ac:dyDescent="0.2">
      <c r="S1628" s="226" t="e">
        <f t="shared" si="86"/>
        <v>#REF!</v>
      </c>
      <c r="T1628" s="168"/>
      <c r="U1628" s="168"/>
      <c r="V1628" s="168"/>
      <c r="W1628" s="169"/>
      <c r="X1628" s="221"/>
      <c r="Y1628" s="221"/>
      <c r="Z1628" s="221"/>
      <c r="AA1628" s="222"/>
      <c r="AB1628" s="221"/>
      <c r="AC1628" s="221"/>
      <c r="AD1628" s="221"/>
      <c r="AE1628" s="237"/>
      <c r="AF1628" s="168"/>
      <c r="AG1628" s="168"/>
      <c r="AH1628" s="168"/>
    </row>
    <row r="1629" spans="19:34" x14ac:dyDescent="0.2">
      <c r="S1629" s="226" t="e">
        <f t="shared" si="86"/>
        <v>#REF!</v>
      </c>
      <c r="T1629" s="168"/>
      <c r="U1629" s="168"/>
      <c r="V1629" s="168"/>
      <c r="W1629" s="169"/>
      <c r="X1629" s="221"/>
      <c r="Y1629" s="221"/>
      <c r="Z1629" s="221"/>
      <c r="AA1629" s="222"/>
      <c r="AB1629" s="221"/>
      <c r="AC1629" s="221"/>
      <c r="AD1629" s="221"/>
      <c r="AE1629" s="237"/>
      <c r="AF1629" s="168"/>
      <c r="AG1629" s="168"/>
      <c r="AH1629" s="168"/>
    </row>
    <row r="1630" spans="19:34" x14ac:dyDescent="0.2">
      <c r="S1630" s="226" t="e">
        <f t="shared" si="86"/>
        <v>#REF!</v>
      </c>
      <c r="T1630" s="168"/>
      <c r="U1630" s="168"/>
      <c r="V1630" s="168"/>
      <c r="W1630" s="169"/>
      <c r="X1630" s="221"/>
      <c r="Y1630" s="221"/>
      <c r="Z1630" s="221"/>
      <c r="AA1630" s="222"/>
      <c r="AB1630" s="221"/>
      <c r="AC1630" s="221"/>
      <c r="AD1630" s="221"/>
      <c r="AE1630" s="237"/>
      <c r="AF1630" s="168"/>
      <c r="AG1630" s="168"/>
      <c r="AH1630" s="168"/>
    </row>
    <row r="1631" spans="19:34" x14ac:dyDescent="0.2">
      <c r="S1631" s="226" t="e">
        <f t="shared" ref="S1631:S1694" si="87">MID(#REF!,2,7)</f>
        <v>#REF!</v>
      </c>
      <c r="T1631" s="168"/>
      <c r="U1631" s="168"/>
      <c r="V1631" s="168"/>
      <c r="W1631" s="169"/>
      <c r="X1631" s="221"/>
      <c r="Y1631" s="221"/>
      <c r="Z1631" s="221"/>
      <c r="AA1631" s="222"/>
      <c r="AB1631" s="221"/>
      <c r="AC1631" s="221"/>
      <c r="AD1631" s="221"/>
      <c r="AE1631" s="237"/>
      <c r="AF1631" s="168"/>
      <c r="AG1631" s="168"/>
      <c r="AH1631" s="168"/>
    </row>
    <row r="1632" spans="19:34" x14ac:dyDescent="0.2">
      <c r="S1632" s="226" t="e">
        <f t="shared" si="87"/>
        <v>#REF!</v>
      </c>
      <c r="T1632" s="168"/>
      <c r="U1632" s="168"/>
      <c r="V1632" s="168"/>
      <c r="W1632" s="169"/>
      <c r="X1632" s="221"/>
      <c r="Y1632" s="221"/>
      <c r="Z1632" s="221"/>
      <c r="AA1632" s="222"/>
      <c r="AB1632" s="221"/>
      <c r="AC1632" s="221"/>
      <c r="AD1632" s="221"/>
      <c r="AE1632" s="237"/>
      <c r="AF1632" s="168"/>
      <c r="AG1632" s="168"/>
      <c r="AH1632" s="168"/>
    </row>
    <row r="1633" spans="19:34" x14ac:dyDescent="0.2">
      <c r="S1633" s="226" t="e">
        <f t="shared" si="87"/>
        <v>#REF!</v>
      </c>
      <c r="T1633" s="168"/>
      <c r="U1633" s="168"/>
      <c r="V1633" s="168"/>
      <c r="W1633" s="169"/>
      <c r="X1633" s="221"/>
      <c r="Y1633" s="221"/>
      <c r="Z1633" s="221"/>
      <c r="AA1633" s="222"/>
      <c r="AB1633" s="221"/>
      <c r="AC1633" s="221"/>
      <c r="AD1633" s="221"/>
      <c r="AE1633" s="237"/>
      <c r="AF1633" s="168"/>
      <c r="AG1633" s="168"/>
      <c r="AH1633" s="168"/>
    </row>
    <row r="1634" spans="19:34" x14ac:dyDescent="0.2">
      <c r="S1634" s="226" t="e">
        <f t="shared" si="87"/>
        <v>#REF!</v>
      </c>
      <c r="T1634" s="168"/>
      <c r="U1634" s="168"/>
      <c r="V1634" s="168"/>
      <c r="W1634" s="169"/>
      <c r="X1634" s="221"/>
      <c r="Y1634" s="221"/>
      <c r="Z1634" s="221"/>
      <c r="AA1634" s="222"/>
      <c r="AB1634" s="221"/>
      <c r="AC1634" s="221"/>
      <c r="AD1634" s="221"/>
      <c r="AE1634" s="237"/>
      <c r="AF1634" s="168"/>
      <c r="AG1634" s="168"/>
      <c r="AH1634" s="168"/>
    </row>
    <row r="1635" spans="19:34" x14ac:dyDescent="0.2">
      <c r="S1635" s="226" t="e">
        <f t="shared" si="87"/>
        <v>#REF!</v>
      </c>
      <c r="T1635" s="168"/>
      <c r="U1635" s="168"/>
      <c r="V1635" s="168"/>
      <c r="W1635" s="169"/>
      <c r="X1635" s="221"/>
      <c r="Y1635" s="221"/>
      <c r="Z1635" s="221"/>
      <c r="AA1635" s="222"/>
      <c r="AB1635" s="221"/>
      <c r="AC1635" s="221"/>
      <c r="AD1635" s="221"/>
      <c r="AE1635" s="237"/>
      <c r="AF1635" s="168"/>
      <c r="AG1635" s="168"/>
      <c r="AH1635" s="168"/>
    </row>
    <row r="1636" spans="19:34" x14ac:dyDescent="0.2">
      <c r="S1636" s="226" t="e">
        <f t="shared" si="87"/>
        <v>#REF!</v>
      </c>
      <c r="T1636" s="168"/>
      <c r="U1636" s="168"/>
      <c r="V1636" s="168"/>
      <c r="W1636" s="169"/>
      <c r="X1636" s="221"/>
      <c r="Y1636" s="221"/>
      <c r="Z1636" s="221"/>
      <c r="AA1636" s="222"/>
      <c r="AB1636" s="221"/>
      <c r="AC1636" s="221"/>
      <c r="AD1636" s="221"/>
      <c r="AE1636" s="237"/>
      <c r="AF1636" s="168"/>
      <c r="AG1636" s="168"/>
      <c r="AH1636" s="168"/>
    </row>
    <row r="1637" spans="19:34" x14ac:dyDescent="0.2">
      <c r="S1637" s="226" t="e">
        <f t="shared" si="87"/>
        <v>#REF!</v>
      </c>
      <c r="T1637" s="168"/>
      <c r="U1637" s="168"/>
      <c r="V1637" s="168"/>
      <c r="W1637" s="169"/>
      <c r="X1637" s="221"/>
      <c r="Y1637" s="221"/>
      <c r="Z1637" s="221"/>
      <c r="AA1637" s="222"/>
      <c r="AB1637" s="221"/>
      <c r="AC1637" s="221"/>
      <c r="AD1637" s="221"/>
      <c r="AE1637" s="237"/>
      <c r="AF1637" s="168"/>
      <c r="AG1637" s="168"/>
      <c r="AH1637" s="168"/>
    </row>
    <row r="1638" spans="19:34" x14ac:dyDescent="0.2">
      <c r="S1638" s="226" t="e">
        <f t="shared" si="87"/>
        <v>#REF!</v>
      </c>
      <c r="T1638" s="168"/>
      <c r="U1638" s="168"/>
      <c r="V1638" s="168"/>
      <c r="W1638" s="169"/>
      <c r="X1638" s="221"/>
      <c r="Y1638" s="221"/>
      <c r="Z1638" s="221"/>
      <c r="AA1638" s="222"/>
      <c r="AB1638" s="221"/>
      <c r="AC1638" s="221"/>
      <c r="AD1638" s="221"/>
      <c r="AE1638" s="237"/>
      <c r="AF1638" s="168"/>
      <c r="AG1638" s="168"/>
      <c r="AH1638" s="168"/>
    </row>
    <row r="1639" spans="19:34" x14ac:dyDescent="0.2">
      <c r="S1639" s="226" t="e">
        <f t="shared" si="87"/>
        <v>#REF!</v>
      </c>
      <c r="T1639" s="168"/>
      <c r="U1639" s="168"/>
      <c r="V1639" s="168"/>
      <c r="W1639" s="169"/>
      <c r="X1639" s="221"/>
      <c r="Y1639" s="221"/>
      <c r="Z1639" s="221"/>
      <c r="AA1639" s="222"/>
      <c r="AB1639" s="221"/>
      <c r="AC1639" s="221"/>
      <c r="AD1639" s="221"/>
      <c r="AE1639" s="237"/>
      <c r="AF1639" s="168"/>
      <c r="AG1639" s="168"/>
      <c r="AH1639" s="168"/>
    </row>
    <row r="1640" spans="19:34" x14ac:dyDescent="0.2">
      <c r="S1640" s="226" t="e">
        <f t="shared" si="87"/>
        <v>#REF!</v>
      </c>
      <c r="T1640" s="168"/>
      <c r="U1640" s="168"/>
      <c r="V1640" s="168"/>
      <c r="W1640" s="169"/>
      <c r="X1640" s="221"/>
      <c r="Y1640" s="221"/>
      <c r="Z1640" s="221"/>
      <c r="AA1640" s="222"/>
      <c r="AB1640" s="221"/>
      <c r="AC1640" s="221"/>
      <c r="AD1640" s="221"/>
      <c r="AE1640" s="237"/>
      <c r="AF1640" s="168"/>
      <c r="AG1640" s="168"/>
      <c r="AH1640" s="168"/>
    </row>
    <row r="1641" spans="19:34" x14ac:dyDescent="0.2">
      <c r="S1641" s="226" t="e">
        <f t="shared" si="87"/>
        <v>#REF!</v>
      </c>
      <c r="T1641" s="168"/>
      <c r="U1641" s="168"/>
      <c r="V1641" s="168"/>
      <c r="W1641" s="169"/>
      <c r="X1641" s="221"/>
      <c r="Y1641" s="221"/>
      <c r="Z1641" s="221"/>
      <c r="AA1641" s="222"/>
      <c r="AB1641" s="221"/>
      <c r="AC1641" s="221"/>
      <c r="AD1641" s="221"/>
      <c r="AE1641" s="237"/>
      <c r="AF1641" s="168"/>
      <c r="AG1641" s="168"/>
      <c r="AH1641" s="168"/>
    </row>
    <row r="1642" spans="19:34" x14ac:dyDescent="0.2">
      <c r="S1642" s="226" t="e">
        <f t="shared" si="87"/>
        <v>#REF!</v>
      </c>
      <c r="T1642" s="168"/>
      <c r="U1642" s="168"/>
      <c r="V1642" s="168"/>
      <c r="W1642" s="169"/>
      <c r="X1642" s="221"/>
      <c r="Y1642" s="221"/>
      <c r="Z1642" s="221"/>
      <c r="AA1642" s="222"/>
      <c r="AB1642" s="221"/>
      <c r="AC1642" s="221"/>
      <c r="AD1642" s="221"/>
      <c r="AE1642" s="237"/>
      <c r="AF1642" s="168"/>
      <c r="AG1642" s="168"/>
      <c r="AH1642" s="168"/>
    </row>
    <row r="1643" spans="19:34" x14ac:dyDescent="0.2">
      <c r="S1643" s="226" t="e">
        <f t="shared" si="87"/>
        <v>#REF!</v>
      </c>
      <c r="T1643" s="168"/>
      <c r="U1643" s="168"/>
      <c r="V1643" s="168"/>
      <c r="W1643" s="169"/>
      <c r="X1643" s="221"/>
      <c r="Y1643" s="221"/>
      <c r="Z1643" s="221"/>
      <c r="AA1643" s="222"/>
      <c r="AB1643" s="221"/>
      <c r="AC1643" s="221"/>
      <c r="AD1643" s="221"/>
      <c r="AE1643" s="237"/>
      <c r="AF1643" s="168"/>
      <c r="AG1643" s="168"/>
      <c r="AH1643" s="168"/>
    </row>
    <row r="1644" spans="19:34" x14ac:dyDescent="0.2">
      <c r="S1644" s="226" t="e">
        <f t="shared" si="87"/>
        <v>#REF!</v>
      </c>
      <c r="T1644" s="168"/>
      <c r="U1644" s="168"/>
      <c r="V1644" s="168"/>
      <c r="W1644" s="169"/>
      <c r="X1644" s="221"/>
      <c r="Y1644" s="221"/>
      <c r="Z1644" s="221"/>
      <c r="AA1644" s="222"/>
      <c r="AB1644" s="221"/>
      <c r="AC1644" s="221"/>
      <c r="AD1644" s="221"/>
      <c r="AE1644" s="237"/>
      <c r="AF1644" s="168"/>
      <c r="AG1644" s="168"/>
      <c r="AH1644" s="168"/>
    </row>
    <row r="1645" spans="19:34" x14ac:dyDescent="0.2">
      <c r="S1645" s="226" t="e">
        <f t="shared" si="87"/>
        <v>#REF!</v>
      </c>
      <c r="T1645" s="168"/>
      <c r="U1645" s="168"/>
      <c r="V1645" s="168"/>
      <c r="W1645" s="169"/>
      <c r="X1645" s="221"/>
      <c r="Y1645" s="221"/>
      <c r="Z1645" s="221"/>
      <c r="AA1645" s="222"/>
      <c r="AB1645" s="221"/>
      <c r="AC1645" s="221"/>
      <c r="AD1645" s="221"/>
      <c r="AE1645" s="237"/>
      <c r="AF1645" s="168"/>
      <c r="AG1645" s="168"/>
      <c r="AH1645" s="168"/>
    </row>
    <row r="1646" spans="19:34" x14ac:dyDescent="0.2">
      <c r="S1646" s="226" t="e">
        <f t="shared" si="87"/>
        <v>#REF!</v>
      </c>
      <c r="T1646" s="168"/>
      <c r="U1646" s="168"/>
      <c r="V1646" s="168"/>
      <c r="W1646" s="169"/>
      <c r="X1646" s="221"/>
      <c r="Y1646" s="221"/>
      <c r="Z1646" s="221"/>
      <c r="AA1646" s="222"/>
      <c r="AB1646" s="221"/>
      <c r="AC1646" s="221"/>
      <c r="AD1646" s="221"/>
      <c r="AE1646" s="237"/>
      <c r="AF1646" s="168"/>
      <c r="AG1646" s="168"/>
      <c r="AH1646" s="168"/>
    </row>
    <row r="1647" spans="19:34" x14ac:dyDescent="0.2">
      <c r="S1647" s="226" t="e">
        <f t="shared" si="87"/>
        <v>#REF!</v>
      </c>
      <c r="T1647" s="168"/>
      <c r="U1647" s="168"/>
      <c r="V1647" s="168"/>
      <c r="W1647" s="169"/>
      <c r="X1647" s="221"/>
      <c r="Y1647" s="221"/>
      <c r="Z1647" s="221"/>
      <c r="AA1647" s="222"/>
      <c r="AB1647" s="221"/>
      <c r="AC1647" s="221"/>
      <c r="AD1647" s="221"/>
      <c r="AE1647" s="237"/>
      <c r="AF1647" s="168"/>
      <c r="AG1647" s="168"/>
      <c r="AH1647" s="168"/>
    </row>
    <row r="1648" spans="19:34" x14ac:dyDescent="0.2">
      <c r="S1648" s="226" t="e">
        <f t="shared" si="87"/>
        <v>#REF!</v>
      </c>
      <c r="T1648" s="168"/>
      <c r="U1648" s="168"/>
      <c r="V1648" s="168"/>
      <c r="W1648" s="169"/>
      <c r="X1648" s="221"/>
      <c r="Y1648" s="221"/>
      <c r="Z1648" s="221"/>
      <c r="AA1648" s="222"/>
      <c r="AB1648" s="221"/>
      <c r="AC1648" s="221"/>
      <c r="AD1648" s="221"/>
      <c r="AE1648" s="237"/>
      <c r="AF1648" s="168"/>
      <c r="AG1648" s="168"/>
      <c r="AH1648" s="168"/>
    </row>
    <row r="1649" spans="19:34" x14ac:dyDescent="0.2">
      <c r="S1649" s="226" t="e">
        <f t="shared" si="87"/>
        <v>#REF!</v>
      </c>
      <c r="T1649" s="168"/>
      <c r="U1649" s="168"/>
      <c r="V1649" s="168"/>
      <c r="W1649" s="169"/>
      <c r="X1649" s="221"/>
      <c r="Y1649" s="221"/>
      <c r="Z1649" s="221"/>
      <c r="AA1649" s="222"/>
      <c r="AB1649" s="221"/>
      <c r="AC1649" s="221"/>
      <c r="AD1649" s="221"/>
      <c r="AE1649" s="237"/>
      <c r="AF1649" s="168"/>
      <c r="AG1649" s="168"/>
      <c r="AH1649" s="168"/>
    </row>
    <row r="1650" spans="19:34" x14ac:dyDescent="0.2">
      <c r="S1650" s="226" t="e">
        <f t="shared" si="87"/>
        <v>#REF!</v>
      </c>
      <c r="T1650" s="168"/>
      <c r="U1650" s="168"/>
      <c r="V1650" s="168"/>
      <c r="W1650" s="169"/>
      <c r="X1650" s="221"/>
      <c r="Y1650" s="221"/>
      <c r="Z1650" s="221"/>
      <c r="AA1650" s="222"/>
      <c r="AB1650" s="221"/>
      <c r="AC1650" s="221"/>
      <c r="AD1650" s="221"/>
      <c r="AE1650" s="237"/>
      <c r="AF1650" s="168"/>
      <c r="AG1650" s="168"/>
      <c r="AH1650" s="168"/>
    </row>
    <row r="1651" spans="19:34" x14ac:dyDescent="0.2">
      <c r="S1651" s="226" t="e">
        <f t="shared" si="87"/>
        <v>#REF!</v>
      </c>
      <c r="T1651" s="168"/>
      <c r="U1651" s="168"/>
      <c r="V1651" s="168"/>
      <c r="W1651" s="169"/>
      <c r="X1651" s="221"/>
      <c r="Y1651" s="221"/>
      <c r="Z1651" s="221"/>
      <c r="AA1651" s="222"/>
      <c r="AB1651" s="221"/>
      <c r="AC1651" s="221"/>
      <c r="AD1651" s="221"/>
      <c r="AE1651" s="237"/>
      <c r="AF1651" s="168"/>
      <c r="AG1651" s="168"/>
      <c r="AH1651" s="168"/>
    </row>
    <row r="1652" spans="19:34" x14ac:dyDescent="0.2">
      <c r="S1652" s="226" t="e">
        <f t="shared" si="87"/>
        <v>#REF!</v>
      </c>
      <c r="T1652" s="168"/>
      <c r="U1652" s="168"/>
      <c r="V1652" s="168"/>
      <c r="W1652" s="169"/>
      <c r="X1652" s="221"/>
      <c r="Y1652" s="221"/>
      <c r="Z1652" s="221"/>
      <c r="AA1652" s="222"/>
      <c r="AB1652" s="221"/>
      <c r="AC1652" s="221"/>
      <c r="AD1652" s="221"/>
      <c r="AE1652" s="237"/>
      <c r="AF1652" s="168"/>
      <c r="AG1652" s="168"/>
      <c r="AH1652" s="168"/>
    </row>
    <row r="1653" spans="19:34" x14ac:dyDescent="0.2">
      <c r="S1653" s="226" t="e">
        <f t="shared" si="87"/>
        <v>#REF!</v>
      </c>
      <c r="T1653" s="168"/>
      <c r="U1653" s="168"/>
      <c r="V1653" s="168"/>
      <c r="W1653" s="169"/>
      <c r="X1653" s="221"/>
      <c r="Y1653" s="221"/>
      <c r="Z1653" s="221"/>
      <c r="AA1653" s="222"/>
      <c r="AB1653" s="221"/>
      <c r="AC1653" s="221"/>
      <c r="AD1653" s="221"/>
      <c r="AE1653" s="237"/>
      <c r="AF1653" s="168"/>
      <c r="AG1653" s="168"/>
      <c r="AH1653" s="168"/>
    </row>
    <row r="1654" spans="19:34" x14ac:dyDescent="0.2">
      <c r="S1654" s="226" t="e">
        <f t="shared" si="87"/>
        <v>#REF!</v>
      </c>
      <c r="T1654" s="168"/>
      <c r="U1654" s="168"/>
      <c r="V1654" s="168"/>
      <c r="W1654" s="169"/>
      <c r="X1654" s="221"/>
      <c r="Y1654" s="221"/>
      <c r="Z1654" s="221"/>
      <c r="AA1654" s="222"/>
      <c r="AB1654" s="221"/>
      <c r="AC1654" s="221"/>
      <c r="AD1654" s="221"/>
      <c r="AE1654" s="237"/>
      <c r="AF1654" s="168"/>
      <c r="AG1654" s="168"/>
      <c r="AH1654" s="168"/>
    </row>
    <row r="1655" spans="19:34" x14ac:dyDescent="0.2">
      <c r="S1655" s="226" t="e">
        <f t="shared" si="87"/>
        <v>#REF!</v>
      </c>
      <c r="T1655" s="168"/>
      <c r="U1655" s="168"/>
      <c r="V1655" s="168"/>
      <c r="W1655" s="169"/>
      <c r="X1655" s="221"/>
      <c r="Y1655" s="221"/>
      <c r="Z1655" s="221"/>
      <c r="AA1655" s="222"/>
      <c r="AB1655" s="221"/>
      <c r="AC1655" s="221"/>
      <c r="AD1655" s="221"/>
      <c r="AE1655" s="237"/>
      <c r="AF1655" s="168"/>
      <c r="AG1655" s="168"/>
      <c r="AH1655" s="168"/>
    </row>
    <row r="1656" spans="19:34" x14ac:dyDescent="0.2">
      <c r="S1656" s="226" t="e">
        <f t="shared" si="87"/>
        <v>#REF!</v>
      </c>
      <c r="T1656" s="168"/>
      <c r="U1656" s="168"/>
      <c r="V1656" s="168"/>
      <c r="W1656" s="169"/>
      <c r="X1656" s="221"/>
      <c r="Y1656" s="221"/>
      <c r="Z1656" s="221"/>
      <c r="AA1656" s="222"/>
      <c r="AB1656" s="221"/>
      <c r="AC1656" s="221"/>
      <c r="AD1656" s="221"/>
      <c r="AE1656" s="237"/>
      <c r="AF1656" s="168"/>
      <c r="AG1656" s="168"/>
      <c r="AH1656" s="168"/>
    </row>
    <row r="1657" spans="19:34" x14ac:dyDescent="0.2">
      <c r="S1657" s="226" t="e">
        <f t="shared" si="87"/>
        <v>#REF!</v>
      </c>
      <c r="T1657" s="168"/>
      <c r="U1657" s="168"/>
      <c r="V1657" s="168"/>
      <c r="W1657" s="169"/>
      <c r="X1657" s="221"/>
      <c r="Y1657" s="221"/>
      <c r="Z1657" s="221"/>
      <c r="AA1657" s="222"/>
      <c r="AB1657" s="221"/>
      <c r="AC1657" s="221"/>
      <c r="AD1657" s="221"/>
      <c r="AE1657" s="237"/>
      <c r="AF1657" s="168"/>
      <c r="AG1657" s="168"/>
      <c r="AH1657" s="168"/>
    </row>
    <row r="1658" spans="19:34" x14ac:dyDescent="0.2">
      <c r="S1658" s="226" t="e">
        <f t="shared" si="87"/>
        <v>#REF!</v>
      </c>
      <c r="T1658" s="168"/>
      <c r="U1658" s="168"/>
      <c r="V1658" s="168"/>
      <c r="W1658" s="169"/>
      <c r="X1658" s="221"/>
      <c r="Y1658" s="221"/>
      <c r="Z1658" s="221"/>
      <c r="AA1658" s="222"/>
      <c r="AB1658" s="221"/>
      <c r="AC1658" s="221"/>
      <c r="AD1658" s="221"/>
      <c r="AE1658" s="237"/>
      <c r="AF1658" s="168"/>
      <c r="AG1658" s="168"/>
      <c r="AH1658" s="168"/>
    </row>
    <row r="1659" spans="19:34" x14ac:dyDescent="0.2">
      <c r="S1659" s="226" t="e">
        <f t="shared" si="87"/>
        <v>#REF!</v>
      </c>
      <c r="T1659" s="168"/>
      <c r="U1659" s="168"/>
      <c r="V1659" s="168"/>
      <c r="W1659" s="169"/>
      <c r="X1659" s="221"/>
      <c r="Y1659" s="221"/>
      <c r="Z1659" s="221"/>
      <c r="AA1659" s="222"/>
      <c r="AB1659" s="221"/>
      <c r="AC1659" s="221"/>
      <c r="AD1659" s="221"/>
      <c r="AE1659" s="237"/>
      <c r="AF1659" s="168"/>
      <c r="AG1659" s="168"/>
      <c r="AH1659" s="168"/>
    </row>
    <row r="1660" spans="19:34" x14ac:dyDescent="0.2">
      <c r="S1660" s="226" t="e">
        <f t="shared" si="87"/>
        <v>#REF!</v>
      </c>
      <c r="T1660" s="168"/>
      <c r="U1660" s="168"/>
      <c r="V1660" s="168"/>
      <c r="W1660" s="169"/>
      <c r="X1660" s="221"/>
      <c r="Y1660" s="221"/>
      <c r="Z1660" s="221"/>
      <c r="AA1660" s="222"/>
      <c r="AB1660" s="221"/>
      <c r="AC1660" s="221"/>
      <c r="AD1660" s="221"/>
      <c r="AE1660" s="237"/>
      <c r="AF1660" s="168"/>
      <c r="AG1660" s="168"/>
      <c r="AH1660" s="168"/>
    </row>
    <row r="1661" spans="19:34" x14ac:dyDescent="0.2">
      <c r="S1661" s="226" t="e">
        <f t="shared" si="87"/>
        <v>#REF!</v>
      </c>
      <c r="T1661" s="168"/>
      <c r="U1661" s="168"/>
      <c r="V1661" s="168"/>
      <c r="W1661" s="169"/>
      <c r="X1661" s="221"/>
      <c r="Y1661" s="221"/>
      <c r="Z1661" s="221"/>
      <c r="AA1661" s="222"/>
      <c r="AB1661" s="221"/>
      <c r="AC1661" s="221"/>
      <c r="AD1661" s="221"/>
      <c r="AE1661" s="237"/>
      <c r="AF1661" s="168"/>
      <c r="AG1661" s="168"/>
      <c r="AH1661" s="168"/>
    </row>
    <row r="1662" spans="19:34" x14ac:dyDescent="0.2">
      <c r="S1662" s="226" t="e">
        <f t="shared" si="87"/>
        <v>#REF!</v>
      </c>
      <c r="T1662" s="168"/>
      <c r="U1662" s="168"/>
      <c r="V1662" s="168"/>
      <c r="W1662" s="169"/>
      <c r="X1662" s="221"/>
      <c r="Y1662" s="221"/>
      <c r="Z1662" s="221"/>
      <c r="AA1662" s="222"/>
      <c r="AB1662" s="221"/>
      <c r="AC1662" s="221"/>
      <c r="AD1662" s="221"/>
      <c r="AE1662" s="237"/>
      <c r="AF1662" s="168"/>
      <c r="AG1662" s="168"/>
      <c r="AH1662" s="168"/>
    </row>
    <row r="1663" spans="19:34" x14ac:dyDescent="0.2">
      <c r="S1663" s="226" t="e">
        <f t="shared" si="87"/>
        <v>#REF!</v>
      </c>
      <c r="T1663" s="168"/>
      <c r="U1663" s="168"/>
      <c r="V1663" s="168"/>
      <c r="W1663" s="169"/>
      <c r="X1663" s="221"/>
      <c r="Y1663" s="221"/>
      <c r="Z1663" s="221"/>
      <c r="AA1663" s="222"/>
      <c r="AB1663" s="221"/>
      <c r="AC1663" s="221"/>
      <c r="AD1663" s="221"/>
      <c r="AE1663" s="237"/>
      <c r="AF1663" s="168"/>
      <c r="AG1663" s="168"/>
      <c r="AH1663" s="168"/>
    </row>
    <row r="1664" spans="19:34" x14ac:dyDescent="0.2">
      <c r="S1664" s="226" t="e">
        <f t="shared" si="87"/>
        <v>#REF!</v>
      </c>
      <c r="T1664" s="168"/>
      <c r="U1664" s="168"/>
      <c r="V1664" s="168"/>
      <c r="W1664" s="169"/>
      <c r="X1664" s="221"/>
      <c r="Y1664" s="221"/>
      <c r="Z1664" s="221"/>
      <c r="AA1664" s="222"/>
      <c r="AB1664" s="221"/>
      <c r="AC1664" s="221"/>
      <c r="AD1664" s="221"/>
      <c r="AE1664" s="237"/>
      <c r="AF1664" s="168"/>
      <c r="AG1664" s="168"/>
      <c r="AH1664" s="168"/>
    </row>
    <row r="1665" spans="19:34" x14ac:dyDescent="0.2">
      <c r="S1665" s="226" t="e">
        <f t="shared" si="87"/>
        <v>#REF!</v>
      </c>
      <c r="T1665" s="168"/>
      <c r="U1665" s="168"/>
      <c r="V1665" s="168"/>
      <c r="W1665" s="169"/>
      <c r="X1665" s="221"/>
      <c r="Y1665" s="221"/>
      <c r="Z1665" s="221"/>
      <c r="AA1665" s="222"/>
      <c r="AB1665" s="221"/>
      <c r="AC1665" s="221"/>
      <c r="AD1665" s="221"/>
      <c r="AE1665" s="237"/>
      <c r="AF1665" s="168"/>
      <c r="AG1665" s="168"/>
      <c r="AH1665" s="168"/>
    </row>
    <row r="1666" spans="19:34" x14ac:dyDescent="0.2">
      <c r="S1666" s="226" t="e">
        <f t="shared" si="87"/>
        <v>#REF!</v>
      </c>
      <c r="T1666" s="168"/>
      <c r="U1666" s="168"/>
      <c r="V1666" s="168"/>
      <c r="W1666" s="169"/>
      <c r="X1666" s="221"/>
      <c r="Y1666" s="221"/>
      <c r="Z1666" s="221"/>
      <c r="AA1666" s="222"/>
      <c r="AB1666" s="221"/>
      <c r="AC1666" s="221"/>
      <c r="AD1666" s="221"/>
      <c r="AE1666" s="237"/>
      <c r="AF1666" s="168"/>
      <c r="AG1666" s="168"/>
      <c r="AH1666" s="168"/>
    </row>
    <row r="1667" spans="19:34" x14ac:dyDescent="0.2">
      <c r="S1667" s="226" t="e">
        <f t="shared" si="87"/>
        <v>#REF!</v>
      </c>
      <c r="T1667" s="168"/>
      <c r="U1667" s="168"/>
      <c r="V1667" s="168"/>
      <c r="W1667" s="169"/>
      <c r="X1667" s="221"/>
      <c r="Y1667" s="221"/>
      <c r="Z1667" s="221"/>
      <c r="AA1667" s="222"/>
      <c r="AB1667" s="221"/>
      <c r="AC1667" s="221"/>
      <c r="AD1667" s="221"/>
      <c r="AE1667" s="237"/>
      <c r="AF1667" s="168"/>
      <c r="AG1667" s="168"/>
      <c r="AH1667" s="168"/>
    </row>
    <row r="1668" spans="19:34" x14ac:dyDescent="0.2">
      <c r="S1668" s="226" t="e">
        <f t="shared" si="87"/>
        <v>#REF!</v>
      </c>
      <c r="T1668" s="168"/>
      <c r="U1668" s="168"/>
      <c r="V1668" s="168"/>
      <c r="W1668" s="169"/>
      <c r="X1668" s="221"/>
      <c r="Y1668" s="221"/>
      <c r="Z1668" s="221"/>
      <c r="AA1668" s="222"/>
      <c r="AB1668" s="221"/>
      <c r="AC1668" s="221"/>
      <c r="AD1668" s="221"/>
      <c r="AE1668" s="237"/>
      <c r="AF1668" s="168"/>
      <c r="AG1668" s="168"/>
      <c r="AH1668" s="168"/>
    </row>
    <row r="1669" spans="19:34" x14ac:dyDescent="0.2">
      <c r="S1669" s="226" t="e">
        <f t="shared" si="87"/>
        <v>#REF!</v>
      </c>
      <c r="T1669" s="168"/>
      <c r="U1669" s="168"/>
      <c r="V1669" s="168"/>
      <c r="W1669" s="169"/>
      <c r="X1669" s="221"/>
      <c r="Y1669" s="221"/>
      <c r="Z1669" s="221"/>
      <c r="AA1669" s="222"/>
      <c r="AB1669" s="221"/>
      <c r="AC1669" s="221"/>
      <c r="AD1669" s="221"/>
      <c r="AE1669" s="237"/>
      <c r="AF1669" s="168"/>
      <c r="AG1669" s="168"/>
      <c r="AH1669" s="168"/>
    </row>
    <row r="1670" spans="19:34" x14ac:dyDescent="0.2">
      <c r="S1670" s="226" t="e">
        <f t="shared" si="87"/>
        <v>#REF!</v>
      </c>
      <c r="T1670" s="168"/>
      <c r="U1670" s="168"/>
      <c r="V1670" s="168"/>
      <c r="W1670" s="169"/>
      <c r="X1670" s="221"/>
      <c r="Y1670" s="221"/>
      <c r="Z1670" s="221"/>
      <c r="AA1670" s="222"/>
      <c r="AB1670" s="221"/>
      <c r="AC1670" s="221"/>
      <c r="AD1670" s="221"/>
      <c r="AE1670" s="237"/>
      <c r="AF1670" s="168"/>
      <c r="AG1670" s="168"/>
      <c r="AH1670" s="168"/>
    </row>
    <row r="1671" spans="19:34" x14ac:dyDescent="0.2">
      <c r="S1671" s="226" t="e">
        <f t="shared" si="87"/>
        <v>#REF!</v>
      </c>
      <c r="T1671" s="168"/>
      <c r="U1671" s="168"/>
      <c r="V1671" s="168"/>
      <c r="W1671" s="169"/>
      <c r="X1671" s="221"/>
      <c r="Y1671" s="221"/>
      <c r="Z1671" s="221"/>
      <c r="AA1671" s="222"/>
      <c r="AB1671" s="221"/>
      <c r="AC1671" s="221"/>
      <c r="AD1671" s="221"/>
      <c r="AE1671" s="237"/>
      <c r="AF1671" s="168"/>
      <c r="AG1671" s="168"/>
      <c r="AH1671" s="168"/>
    </row>
    <row r="1672" spans="19:34" x14ac:dyDescent="0.2">
      <c r="S1672" s="226" t="e">
        <f t="shared" si="87"/>
        <v>#REF!</v>
      </c>
      <c r="T1672" s="168"/>
      <c r="U1672" s="168"/>
      <c r="V1672" s="168"/>
      <c r="W1672" s="169"/>
      <c r="X1672" s="221"/>
      <c r="Y1672" s="221"/>
      <c r="Z1672" s="221"/>
      <c r="AA1672" s="222"/>
      <c r="AB1672" s="221"/>
      <c r="AC1672" s="221"/>
      <c r="AD1672" s="221"/>
      <c r="AE1672" s="237"/>
      <c r="AF1672" s="168"/>
      <c r="AG1672" s="168"/>
      <c r="AH1672" s="168"/>
    </row>
    <row r="1673" spans="19:34" x14ac:dyDescent="0.2">
      <c r="S1673" s="226" t="e">
        <f t="shared" si="87"/>
        <v>#REF!</v>
      </c>
      <c r="T1673" s="168"/>
      <c r="U1673" s="168"/>
      <c r="V1673" s="168"/>
      <c r="W1673" s="169"/>
      <c r="X1673" s="221"/>
      <c r="Y1673" s="221"/>
      <c r="Z1673" s="221"/>
      <c r="AA1673" s="222"/>
      <c r="AB1673" s="221"/>
      <c r="AC1673" s="221"/>
      <c r="AD1673" s="221"/>
      <c r="AE1673" s="237"/>
      <c r="AF1673" s="168"/>
      <c r="AG1673" s="168"/>
      <c r="AH1673" s="168"/>
    </row>
    <row r="1674" spans="19:34" x14ac:dyDescent="0.2">
      <c r="S1674" s="226" t="e">
        <f t="shared" si="87"/>
        <v>#REF!</v>
      </c>
      <c r="T1674" s="168"/>
      <c r="U1674" s="168"/>
      <c r="V1674" s="168"/>
      <c r="W1674" s="169"/>
      <c r="X1674" s="221"/>
      <c r="Y1674" s="221"/>
      <c r="Z1674" s="221"/>
      <c r="AA1674" s="222"/>
      <c r="AB1674" s="221"/>
      <c r="AC1674" s="221"/>
      <c r="AD1674" s="221"/>
      <c r="AE1674" s="237"/>
      <c r="AF1674" s="168"/>
      <c r="AG1674" s="168"/>
      <c r="AH1674" s="168"/>
    </row>
    <row r="1675" spans="19:34" x14ac:dyDescent="0.2">
      <c r="S1675" s="226" t="e">
        <f t="shared" si="87"/>
        <v>#REF!</v>
      </c>
      <c r="T1675" s="168"/>
      <c r="U1675" s="168"/>
      <c r="V1675" s="168"/>
      <c r="W1675" s="169"/>
      <c r="X1675" s="221"/>
      <c r="Y1675" s="221"/>
      <c r="Z1675" s="221"/>
      <c r="AA1675" s="222"/>
      <c r="AB1675" s="221"/>
      <c r="AC1675" s="221"/>
      <c r="AD1675" s="221"/>
      <c r="AE1675" s="237"/>
      <c r="AF1675" s="168"/>
      <c r="AG1675" s="168"/>
      <c r="AH1675" s="168"/>
    </row>
    <row r="1676" spans="19:34" x14ac:dyDescent="0.2">
      <c r="S1676" s="226" t="e">
        <f t="shared" si="87"/>
        <v>#REF!</v>
      </c>
      <c r="T1676" s="168"/>
      <c r="U1676" s="168"/>
      <c r="V1676" s="168"/>
      <c r="W1676" s="169"/>
      <c r="X1676" s="221"/>
      <c r="Y1676" s="221"/>
      <c r="Z1676" s="221"/>
      <c r="AA1676" s="222"/>
      <c r="AB1676" s="221"/>
      <c r="AC1676" s="221"/>
      <c r="AD1676" s="221"/>
      <c r="AE1676" s="237"/>
      <c r="AF1676" s="168"/>
      <c r="AG1676" s="168"/>
      <c r="AH1676" s="168"/>
    </row>
    <row r="1677" spans="19:34" x14ac:dyDescent="0.2">
      <c r="S1677" s="226" t="e">
        <f t="shared" si="87"/>
        <v>#REF!</v>
      </c>
      <c r="T1677" s="168"/>
      <c r="U1677" s="168"/>
      <c r="V1677" s="168"/>
      <c r="W1677" s="169"/>
      <c r="X1677" s="221"/>
      <c r="Y1677" s="221"/>
      <c r="Z1677" s="221"/>
      <c r="AA1677" s="222"/>
      <c r="AB1677" s="221"/>
      <c r="AC1677" s="221"/>
      <c r="AD1677" s="221"/>
      <c r="AE1677" s="237"/>
      <c r="AF1677" s="168"/>
      <c r="AG1677" s="168"/>
      <c r="AH1677" s="168"/>
    </row>
    <row r="1678" spans="19:34" x14ac:dyDescent="0.2">
      <c r="S1678" s="226" t="e">
        <f t="shared" si="87"/>
        <v>#REF!</v>
      </c>
      <c r="T1678" s="168"/>
      <c r="U1678" s="168"/>
      <c r="V1678" s="168"/>
      <c r="W1678" s="169"/>
      <c r="X1678" s="221"/>
      <c r="Y1678" s="221"/>
      <c r="Z1678" s="221"/>
      <c r="AA1678" s="222"/>
      <c r="AB1678" s="221"/>
      <c r="AC1678" s="221"/>
      <c r="AD1678" s="221"/>
      <c r="AE1678" s="237"/>
      <c r="AF1678" s="168"/>
      <c r="AG1678" s="168"/>
      <c r="AH1678" s="168"/>
    </row>
    <row r="1679" spans="19:34" x14ac:dyDescent="0.2">
      <c r="S1679" s="226" t="e">
        <f t="shared" si="87"/>
        <v>#REF!</v>
      </c>
      <c r="T1679" s="168"/>
      <c r="U1679" s="168"/>
      <c r="V1679" s="168"/>
      <c r="W1679" s="169"/>
      <c r="X1679" s="221"/>
      <c r="Y1679" s="221"/>
      <c r="Z1679" s="221"/>
      <c r="AA1679" s="222"/>
      <c r="AB1679" s="221"/>
      <c r="AC1679" s="221"/>
      <c r="AD1679" s="221"/>
      <c r="AE1679" s="237"/>
      <c r="AF1679" s="168"/>
      <c r="AG1679" s="168"/>
      <c r="AH1679" s="168"/>
    </row>
    <row r="1680" spans="19:34" x14ac:dyDescent="0.2">
      <c r="S1680" s="226" t="e">
        <f t="shared" si="87"/>
        <v>#REF!</v>
      </c>
      <c r="T1680" s="168"/>
      <c r="U1680" s="168"/>
      <c r="V1680" s="168"/>
      <c r="W1680" s="169"/>
      <c r="X1680" s="221"/>
      <c r="Y1680" s="221"/>
      <c r="Z1680" s="221"/>
      <c r="AA1680" s="222"/>
      <c r="AB1680" s="221"/>
      <c r="AC1680" s="221"/>
      <c r="AD1680" s="221"/>
      <c r="AE1680" s="237"/>
      <c r="AF1680" s="168"/>
      <c r="AG1680" s="168"/>
      <c r="AH1680" s="168"/>
    </row>
    <row r="1681" spans="19:34" x14ac:dyDescent="0.2">
      <c r="S1681" s="226" t="e">
        <f t="shared" si="87"/>
        <v>#REF!</v>
      </c>
      <c r="T1681" s="168"/>
      <c r="U1681" s="168"/>
      <c r="V1681" s="168"/>
      <c r="W1681" s="169"/>
      <c r="X1681" s="221"/>
      <c r="Y1681" s="221"/>
      <c r="Z1681" s="221"/>
      <c r="AA1681" s="222"/>
      <c r="AB1681" s="221"/>
      <c r="AC1681" s="221"/>
      <c r="AD1681" s="221"/>
      <c r="AE1681" s="237"/>
      <c r="AF1681" s="168"/>
      <c r="AG1681" s="168"/>
      <c r="AH1681" s="168"/>
    </row>
    <row r="1682" spans="19:34" x14ac:dyDescent="0.2">
      <c r="S1682" s="226" t="e">
        <f t="shared" si="87"/>
        <v>#REF!</v>
      </c>
      <c r="T1682" s="168"/>
      <c r="U1682" s="168"/>
      <c r="V1682" s="168"/>
      <c r="W1682" s="169"/>
      <c r="X1682" s="221"/>
      <c r="Y1682" s="221"/>
      <c r="Z1682" s="221"/>
      <c r="AA1682" s="222"/>
      <c r="AB1682" s="221"/>
      <c r="AC1682" s="221"/>
      <c r="AD1682" s="221"/>
      <c r="AE1682" s="237"/>
      <c r="AF1682" s="168"/>
      <c r="AG1682" s="168"/>
      <c r="AH1682" s="168"/>
    </row>
    <row r="1683" spans="19:34" x14ac:dyDescent="0.2">
      <c r="S1683" s="226" t="e">
        <f t="shared" si="87"/>
        <v>#REF!</v>
      </c>
      <c r="T1683" s="168"/>
      <c r="U1683" s="168"/>
      <c r="V1683" s="168"/>
      <c r="W1683" s="169"/>
      <c r="X1683" s="221"/>
      <c r="Y1683" s="221"/>
      <c r="Z1683" s="221"/>
      <c r="AA1683" s="222"/>
      <c r="AB1683" s="221"/>
      <c r="AC1683" s="221"/>
      <c r="AD1683" s="221"/>
      <c r="AE1683" s="237"/>
      <c r="AF1683" s="168"/>
      <c r="AG1683" s="168"/>
      <c r="AH1683" s="168"/>
    </row>
    <row r="1684" spans="19:34" x14ac:dyDescent="0.2">
      <c r="S1684" s="226" t="e">
        <f t="shared" si="87"/>
        <v>#REF!</v>
      </c>
      <c r="T1684" s="168"/>
      <c r="U1684" s="168"/>
      <c r="V1684" s="168"/>
      <c r="W1684" s="169"/>
      <c r="X1684" s="221"/>
      <c r="Y1684" s="221"/>
      <c r="Z1684" s="221"/>
      <c r="AA1684" s="222"/>
      <c r="AB1684" s="221"/>
      <c r="AC1684" s="221"/>
      <c r="AD1684" s="221"/>
      <c r="AE1684" s="237"/>
      <c r="AF1684" s="168"/>
      <c r="AG1684" s="168"/>
      <c r="AH1684" s="168"/>
    </row>
    <row r="1685" spans="19:34" x14ac:dyDescent="0.2">
      <c r="S1685" s="226" t="e">
        <f t="shared" si="87"/>
        <v>#REF!</v>
      </c>
      <c r="T1685" s="168"/>
      <c r="U1685" s="168"/>
      <c r="V1685" s="168"/>
      <c r="W1685" s="169"/>
      <c r="X1685" s="221"/>
      <c r="Y1685" s="221"/>
      <c r="Z1685" s="221"/>
      <c r="AA1685" s="222"/>
      <c r="AB1685" s="221"/>
      <c r="AC1685" s="221"/>
      <c r="AD1685" s="221"/>
      <c r="AE1685" s="237"/>
      <c r="AF1685" s="168"/>
      <c r="AG1685" s="168"/>
      <c r="AH1685" s="168"/>
    </row>
    <row r="1686" spans="19:34" x14ac:dyDescent="0.2">
      <c r="S1686" s="226" t="e">
        <f t="shared" si="87"/>
        <v>#REF!</v>
      </c>
      <c r="T1686" s="168"/>
      <c r="U1686" s="168"/>
      <c r="V1686" s="168"/>
      <c r="W1686" s="169"/>
      <c r="X1686" s="221"/>
      <c r="Y1686" s="221"/>
      <c r="Z1686" s="221"/>
      <c r="AA1686" s="222"/>
      <c r="AB1686" s="221"/>
      <c r="AC1686" s="221"/>
      <c r="AD1686" s="221"/>
      <c r="AE1686" s="237"/>
      <c r="AF1686" s="168"/>
      <c r="AG1686" s="168"/>
      <c r="AH1686" s="168"/>
    </row>
    <row r="1687" spans="19:34" x14ac:dyDescent="0.2">
      <c r="S1687" s="226" t="e">
        <f t="shared" si="87"/>
        <v>#REF!</v>
      </c>
      <c r="T1687" s="168"/>
      <c r="U1687" s="168"/>
      <c r="V1687" s="168"/>
      <c r="W1687" s="169"/>
      <c r="X1687" s="221"/>
      <c r="Y1687" s="221"/>
      <c r="Z1687" s="221"/>
      <c r="AA1687" s="222"/>
      <c r="AB1687" s="221"/>
      <c r="AC1687" s="221"/>
      <c r="AD1687" s="221"/>
      <c r="AE1687" s="237"/>
      <c r="AF1687" s="168"/>
      <c r="AG1687" s="168"/>
      <c r="AH1687" s="168"/>
    </row>
    <row r="1688" spans="19:34" x14ac:dyDescent="0.2">
      <c r="S1688" s="226" t="e">
        <f t="shared" si="87"/>
        <v>#REF!</v>
      </c>
      <c r="T1688" s="168"/>
      <c r="U1688" s="168"/>
      <c r="V1688" s="168"/>
      <c r="W1688" s="169"/>
      <c r="X1688" s="221"/>
      <c r="Y1688" s="221"/>
      <c r="Z1688" s="221"/>
      <c r="AA1688" s="222"/>
      <c r="AB1688" s="221"/>
      <c r="AC1688" s="221"/>
      <c r="AD1688" s="221"/>
      <c r="AE1688" s="237"/>
      <c r="AF1688" s="168"/>
      <c r="AG1688" s="168"/>
      <c r="AH1688" s="168"/>
    </row>
    <row r="1689" spans="19:34" x14ac:dyDescent="0.2">
      <c r="S1689" s="226" t="e">
        <f t="shared" si="87"/>
        <v>#REF!</v>
      </c>
      <c r="T1689" s="168"/>
      <c r="U1689" s="168"/>
      <c r="V1689" s="168"/>
      <c r="W1689" s="169"/>
      <c r="X1689" s="221"/>
      <c r="Y1689" s="221"/>
      <c r="Z1689" s="221"/>
      <c r="AA1689" s="222"/>
      <c r="AB1689" s="221"/>
      <c r="AC1689" s="221"/>
      <c r="AD1689" s="221"/>
      <c r="AE1689" s="237"/>
      <c r="AF1689" s="168"/>
      <c r="AG1689" s="168"/>
      <c r="AH1689" s="168"/>
    </row>
    <row r="1690" spans="19:34" x14ac:dyDescent="0.2">
      <c r="S1690" s="226" t="e">
        <f t="shared" si="87"/>
        <v>#REF!</v>
      </c>
      <c r="T1690" s="168"/>
      <c r="U1690" s="168"/>
      <c r="V1690" s="168"/>
      <c r="W1690" s="169"/>
      <c r="X1690" s="221"/>
      <c r="Y1690" s="221"/>
      <c r="Z1690" s="221"/>
      <c r="AA1690" s="222"/>
      <c r="AB1690" s="221"/>
      <c r="AC1690" s="221"/>
      <c r="AD1690" s="221"/>
      <c r="AE1690" s="237"/>
      <c r="AF1690" s="168"/>
      <c r="AG1690" s="168"/>
      <c r="AH1690" s="168"/>
    </row>
    <row r="1691" spans="19:34" x14ac:dyDescent="0.2">
      <c r="S1691" s="226" t="e">
        <f t="shared" si="87"/>
        <v>#REF!</v>
      </c>
      <c r="T1691" s="168"/>
      <c r="U1691" s="168"/>
      <c r="V1691" s="168"/>
      <c r="W1691" s="169"/>
      <c r="X1691" s="221"/>
      <c r="Y1691" s="221"/>
      <c r="Z1691" s="221"/>
      <c r="AA1691" s="222"/>
      <c r="AB1691" s="221"/>
      <c r="AC1691" s="221"/>
      <c r="AD1691" s="221"/>
      <c r="AE1691" s="237"/>
      <c r="AF1691" s="168"/>
      <c r="AG1691" s="168"/>
      <c r="AH1691" s="168"/>
    </row>
    <row r="1692" spans="19:34" x14ac:dyDescent="0.2">
      <c r="S1692" s="226" t="e">
        <f t="shared" si="87"/>
        <v>#REF!</v>
      </c>
      <c r="T1692" s="168"/>
      <c r="U1692" s="168"/>
      <c r="V1692" s="168"/>
      <c r="W1692" s="169"/>
      <c r="X1692" s="221"/>
      <c r="Y1692" s="221"/>
      <c r="Z1692" s="221"/>
      <c r="AA1692" s="222"/>
      <c r="AB1692" s="221"/>
      <c r="AC1692" s="221"/>
      <c r="AD1692" s="221"/>
      <c r="AE1692" s="237"/>
      <c r="AF1692" s="168"/>
      <c r="AG1692" s="168"/>
      <c r="AH1692" s="168"/>
    </row>
    <row r="1693" spans="19:34" x14ac:dyDescent="0.2">
      <c r="S1693" s="226" t="e">
        <f t="shared" si="87"/>
        <v>#REF!</v>
      </c>
      <c r="T1693" s="168"/>
      <c r="U1693" s="168"/>
      <c r="V1693" s="168"/>
      <c r="W1693" s="169"/>
      <c r="X1693" s="221"/>
      <c r="Y1693" s="221"/>
      <c r="Z1693" s="221"/>
      <c r="AA1693" s="222"/>
      <c r="AB1693" s="221"/>
      <c r="AC1693" s="221"/>
      <c r="AD1693" s="221"/>
      <c r="AE1693" s="237"/>
      <c r="AF1693" s="168"/>
      <c r="AG1693" s="168"/>
      <c r="AH1693" s="168"/>
    </row>
    <row r="1694" spans="19:34" x14ac:dyDescent="0.2">
      <c r="S1694" s="226" t="e">
        <f t="shared" si="87"/>
        <v>#REF!</v>
      </c>
      <c r="T1694" s="168"/>
      <c r="U1694" s="168"/>
      <c r="V1694" s="168"/>
      <c r="W1694" s="169"/>
      <c r="X1694" s="221"/>
      <c r="Y1694" s="221"/>
      <c r="Z1694" s="221"/>
      <c r="AA1694" s="222"/>
      <c r="AB1694" s="221"/>
      <c r="AC1694" s="221"/>
      <c r="AD1694" s="221"/>
      <c r="AE1694" s="237"/>
      <c r="AF1694" s="168"/>
      <c r="AG1694" s="168"/>
      <c r="AH1694" s="168"/>
    </row>
    <row r="1695" spans="19:34" x14ac:dyDescent="0.2">
      <c r="S1695" s="226" t="e">
        <f t="shared" ref="S1695:S1758" si="88">MID(#REF!,2,7)</f>
        <v>#REF!</v>
      </c>
      <c r="T1695" s="168"/>
      <c r="U1695" s="168"/>
      <c r="V1695" s="168"/>
      <c r="W1695" s="169"/>
      <c r="X1695" s="221"/>
      <c r="Y1695" s="221"/>
      <c r="Z1695" s="221"/>
      <c r="AA1695" s="222"/>
      <c r="AB1695" s="221"/>
      <c r="AC1695" s="221"/>
      <c r="AD1695" s="221"/>
      <c r="AE1695" s="237"/>
      <c r="AF1695" s="168"/>
      <c r="AG1695" s="168"/>
      <c r="AH1695" s="168"/>
    </row>
    <row r="1696" spans="19:34" x14ac:dyDescent="0.2">
      <c r="S1696" s="226" t="e">
        <f t="shared" si="88"/>
        <v>#REF!</v>
      </c>
      <c r="T1696" s="168"/>
      <c r="U1696" s="168"/>
      <c r="V1696" s="168"/>
      <c r="W1696" s="169"/>
      <c r="X1696" s="221"/>
      <c r="Y1696" s="221"/>
      <c r="Z1696" s="221"/>
      <c r="AA1696" s="222"/>
      <c r="AB1696" s="221"/>
      <c r="AC1696" s="221"/>
      <c r="AD1696" s="221"/>
      <c r="AE1696" s="237"/>
      <c r="AF1696" s="168"/>
      <c r="AG1696" s="168"/>
      <c r="AH1696" s="168"/>
    </row>
    <row r="1697" spans="19:34" x14ac:dyDescent="0.2">
      <c r="S1697" s="226" t="e">
        <f t="shared" si="88"/>
        <v>#REF!</v>
      </c>
      <c r="T1697" s="168"/>
      <c r="U1697" s="168"/>
      <c r="V1697" s="168"/>
      <c r="W1697" s="169"/>
      <c r="X1697" s="221"/>
      <c r="Y1697" s="221"/>
      <c r="Z1697" s="221"/>
      <c r="AA1697" s="222"/>
      <c r="AB1697" s="221"/>
      <c r="AC1697" s="221"/>
      <c r="AD1697" s="221"/>
      <c r="AE1697" s="237"/>
      <c r="AF1697" s="168"/>
      <c r="AG1697" s="168"/>
      <c r="AH1697" s="168"/>
    </row>
    <row r="1698" spans="19:34" x14ac:dyDescent="0.2">
      <c r="S1698" s="226" t="e">
        <f t="shared" si="88"/>
        <v>#REF!</v>
      </c>
      <c r="T1698" s="168"/>
      <c r="U1698" s="168"/>
      <c r="V1698" s="168"/>
      <c r="W1698" s="169"/>
      <c r="X1698" s="221"/>
      <c r="Y1698" s="221"/>
      <c r="Z1698" s="221"/>
      <c r="AA1698" s="222"/>
      <c r="AB1698" s="221"/>
      <c r="AC1698" s="221"/>
      <c r="AD1698" s="221"/>
      <c r="AE1698" s="237"/>
      <c r="AF1698" s="168"/>
      <c r="AG1698" s="168"/>
      <c r="AH1698" s="168"/>
    </row>
    <row r="1699" spans="19:34" x14ac:dyDescent="0.2">
      <c r="S1699" s="226" t="e">
        <f t="shared" si="88"/>
        <v>#REF!</v>
      </c>
      <c r="T1699" s="168"/>
      <c r="U1699" s="168"/>
      <c r="V1699" s="168"/>
      <c r="W1699" s="169"/>
      <c r="X1699" s="221"/>
      <c r="Y1699" s="221"/>
      <c r="Z1699" s="221"/>
      <c r="AA1699" s="222"/>
      <c r="AB1699" s="221"/>
      <c r="AC1699" s="221"/>
      <c r="AD1699" s="221"/>
      <c r="AE1699" s="237"/>
      <c r="AF1699" s="168"/>
      <c r="AG1699" s="168"/>
      <c r="AH1699" s="168"/>
    </row>
    <row r="1700" spans="19:34" x14ac:dyDescent="0.2">
      <c r="S1700" s="226" t="e">
        <f t="shared" si="88"/>
        <v>#REF!</v>
      </c>
      <c r="T1700" s="168"/>
      <c r="U1700" s="168"/>
      <c r="V1700" s="168"/>
      <c r="W1700" s="169"/>
      <c r="X1700" s="221"/>
      <c r="Y1700" s="221"/>
      <c r="Z1700" s="221"/>
      <c r="AA1700" s="222"/>
      <c r="AB1700" s="221"/>
      <c r="AC1700" s="221"/>
      <c r="AD1700" s="221"/>
      <c r="AE1700" s="237"/>
      <c r="AF1700" s="168"/>
      <c r="AG1700" s="168"/>
      <c r="AH1700" s="168"/>
    </row>
    <row r="1701" spans="19:34" x14ac:dyDescent="0.2">
      <c r="S1701" s="226" t="e">
        <f t="shared" si="88"/>
        <v>#REF!</v>
      </c>
      <c r="T1701" s="168"/>
      <c r="U1701" s="168"/>
      <c r="V1701" s="168"/>
      <c r="W1701" s="169"/>
      <c r="X1701" s="221"/>
      <c r="Y1701" s="221"/>
      <c r="Z1701" s="221"/>
      <c r="AA1701" s="222"/>
      <c r="AB1701" s="221"/>
      <c r="AC1701" s="221"/>
      <c r="AD1701" s="221"/>
      <c r="AE1701" s="237"/>
      <c r="AF1701" s="168"/>
      <c r="AG1701" s="168"/>
      <c r="AH1701" s="168"/>
    </row>
    <row r="1702" spans="19:34" x14ac:dyDescent="0.2">
      <c r="S1702" s="226" t="e">
        <f t="shared" si="88"/>
        <v>#REF!</v>
      </c>
      <c r="T1702" s="168"/>
      <c r="U1702" s="168"/>
      <c r="V1702" s="168"/>
      <c r="W1702" s="169"/>
      <c r="X1702" s="221"/>
      <c r="Y1702" s="221"/>
      <c r="Z1702" s="221"/>
      <c r="AA1702" s="222"/>
      <c r="AB1702" s="221"/>
      <c r="AC1702" s="221"/>
      <c r="AD1702" s="221"/>
      <c r="AE1702" s="237"/>
      <c r="AF1702" s="168"/>
      <c r="AG1702" s="168"/>
      <c r="AH1702" s="168"/>
    </row>
    <row r="1703" spans="19:34" x14ac:dyDescent="0.2">
      <c r="S1703" s="226" t="e">
        <f t="shared" si="88"/>
        <v>#REF!</v>
      </c>
      <c r="T1703" s="168"/>
      <c r="U1703" s="168"/>
      <c r="V1703" s="168"/>
      <c r="W1703" s="169"/>
      <c r="X1703" s="221"/>
      <c r="Y1703" s="221"/>
      <c r="Z1703" s="221"/>
      <c r="AA1703" s="222"/>
      <c r="AB1703" s="221"/>
      <c r="AC1703" s="221"/>
      <c r="AD1703" s="221"/>
      <c r="AE1703" s="237"/>
      <c r="AF1703" s="168"/>
      <c r="AG1703" s="168"/>
      <c r="AH1703" s="168"/>
    </row>
    <row r="1704" spans="19:34" x14ac:dyDescent="0.2">
      <c r="S1704" s="226" t="e">
        <f t="shared" si="88"/>
        <v>#REF!</v>
      </c>
      <c r="T1704" s="168"/>
      <c r="U1704" s="168"/>
      <c r="V1704" s="168"/>
      <c r="W1704" s="169"/>
      <c r="X1704" s="221"/>
      <c r="Y1704" s="221"/>
      <c r="Z1704" s="221"/>
      <c r="AA1704" s="222"/>
      <c r="AB1704" s="221"/>
      <c r="AC1704" s="221"/>
      <c r="AD1704" s="221"/>
      <c r="AE1704" s="237"/>
      <c r="AF1704" s="168"/>
      <c r="AG1704" s="168"/>
      <c r="AH1704" s="168"/>
    </row>
    <row r="1705" spans="19:34" x14ac:dyDescent="0.2">
      <c r="S1705" s="226" t="e">
        <f t="shared" si="88"/>
        <v>#REF!</v>
      </c>
      <c r="T1705" s="168"/>
      <c r="U1705" s="168"/>
      <c r="V1705" s="168"/>
      <c r="W1705" s="169"/>
      <c r="X1705" s="221"/>
      <c r="Y1705" s="221"/>
      <c r="Z1705" s="221"/>
      <c r="AA1705" s="222"/>
      <c r="AB1705" s="221"/>
      <c r="AC1705" s="221"/>
      <c r="AD1705" s="221"/>
      <c r="AE1705" s="237"/>
      <c r="AF1705" s="168"/>
      <c r="AG1705" s="168"/>
      <c r="AH1705" s="168"/>
    </row>
    <row r="1706" spans="19:34" x14ac:dyDescent="0.2">
      <c r="S1706" s="226" t="e">
        <f t="shared" si="88"/>
        <v>#REF!</v>
      </c>
      <c r="T1706" s="168"/>
      <c r="U1706" s="168"/>
      <c r="V1706" s="168"/>
      <c r="W1706" s="169"/>
      <c r="X1706" s="221"/>
      <c r="Y1706" s="221"/>
      <c r="Z1706" s="221"/>
      <c r="AA1706" s="222"/>
      <c r="AB1706" s="221"/>
      <c r="AC1706" s="221"/>
      <c r="AD1706" s="221"/>
      <c r="AE1706" s="237"/>
      <c r="AF1706" s="168"/>
      <c r="AG1706" s="168"/>
      <c r="AH1706" s="168"/>
    </row>
    <row r="1707" spans="19:34" x14ac:dyDescent="0.2">
      <c r="S1707" s="226" t="e">
        <f t="shared" si="88"/>
        <v>#REF!</v>
      </c>
      <c r="T1707" s="168"/>
      <c r="U1707" s="168"/>
      <c r="V1707" s="168"/>
      <c r="W1707" s="169"/>
      <c r="X1707" s="221"/>
      <c r="Y1707" s="221"/>
      <c r="Z1707" s="221"/>
      <c r="AA1707" s="222"/>
      <c r="AB1707" s="221"/>
      <c r="AC1707" s="221"/>
      <c r="AD1707" s="221"/>
      <c r="AE1707" s="237"/>
      <c r="AF1707" s="168"/>
      <c r="AG1707" s="168"/>
      <c r="AH1707" s="168"/>
    </row>
    <row r="1708" spans="19:34" x14ac:dyDescent="0.2">
      <c r="S1708" s="226" t="e">
        <f t="shared" si="88"/>
        <v>#REF!</v>
      </c>
      <c r="T1708" s="168"/>
      <c r="U1708" s="168"/>
      <c r="V1708" s="168"/>
      <c r="W1708" s="169"/>
      <c r="X1708" s="221"/>
      <c r="Y1708" s="221"/>
      <c r="Z1708" s="221"/>
      <c r="AA1708" s="222"/>
      <c r="AB1708" s="221"/>
      <c r="AC1708" s="221"/>
      <c r="AD1708" s="221"/>
      <c r="AE1708" s="237"/>
      <c r="AF1708" s="168"/>
      <c r="AG1708" s="168"/>
      <c r="AH1708" s="168"/>
    </row>
    <row r="1709" spans="19:34" x14ac:dyDescent="0.2">
      <c r="S1709" s="226" t="e">
        <f t="shared" si="88"/>
        <v>#REF!</v>
      </c>
      <c r="T1709" s="168"/>
      <c r="U1709" s="168"/>
      <c r="V1709" s="168"/>
      <c r="W1709" s="169"/>
      <c r="X1709" s="221"/>
      <c r="Y1709" s="221"/>
      <c r="Z1709" s="221"/>
      <c r="AA1709" s="222"/>
      <c r="AB1709" s="221"/>
      <c r="AC1709" s="221"/>
      <c r="AD1709" s="221"/>
      <c r="AE1709" s="237"/>
      <c r="AF1709" s="168"/>
      <c r="AG1709" s="168"/>
      <c r="AH1709" s="168"/>
    </row>
    <row r="1710" spans="19:34" x14ac:dyDescent="0.2">
      <c r="S1710" s="226" t="e">
        <f t="shared" si="88"/>
        <v>#REF!</v>
      </c>
      <c r="T1710" s="168"/>
      <c r="U1710" s="168"/>
      <c r="V1710" s="168"/>
      <c r="W1710" s="169"/>
      <c r="X1710" s="221"/>
      <c r="Y1710" s="221"/>
      <c r="Z1710" s="221"/>
      <c r="AA1710" s="222"/>
      <c r="AB1710" s="221"/>
      <c r="AC1710" s="221"/>
      <c r="AD1710" s="221"/>
      <c r="AE1710" s="237"/>
      <c r="AF1710" s="168"/>
      <c r="AG1710" s="168"/>
      <c r="AH1710" s="168"/>
    </row>
    <row r="1711" spans="19:34" x14ac:dyDescent="0.2">
      <c r="S1711" s="226" t="e">
        <f t="shared" si="88"/>
        <v>#REF!</v>
      </c>
      <c r="T1711" s="168"/>
      <c r="U1711" s="168"/>
      <c r="V1711" s="168"/>
      <c r="W1711" s="169"/>
      <c r="X1711" s="221"/>
      <c r="Y1711" s="221"/>
      <c r="Z1711" s="221"/>
      <c r="AA1711" s="222"/>
      <c r="AB1711" s="221"/>
      <c r="AC1711" s="221"/>
      <c r="AD1711" s="221"/>
      <c r="AE1711" s="237"/>
      <c r="AF1711" s="168"/>
      <c r="AG1711" s="168"/>
      <c r="AH1711" s="168"/>
    </row>
    <row r="1712" spans="19:34" x14ac:dyDescent="0.2">
      <c r="S1712" s="226" t="e">
        <f t="shared" si="88"/>
        <v>#REF!</v>
      </c>
      <c r="T1712" s="168"/>
      <c r="U1712" s="168"/>
      <c r="V1712" s="168"/>
      <c r="W1712" s="169"/>
      <c r="X1712" s="221"/>
      <c r="Y1712" s="221"/>
      <c r="Z1712" s="221"/>
      <c r="AA1712" s="222"/>
      <c r="AB1712" s="221"/>
      <c r="AC1712" s="221"/>
      <c r="AD1712" s="221"/>
      <c r="AE1712" s="237"/>
      <c r="AF1712" s="168"/>
      <c r="AG1712" s="168"/>
      <c r="AH1712" s="168"/>
    </row>
    <row r="1713" spans="19:34" x14ac:dyDescent="0.2">
      <c r="S1713" s="226" t="e">
        <f t="shared" si="88"/>
        <v>#REF!</v>
      </c>
      <c r="T1713" s="168"/>
      <c r="U1713" s="168"/>
      <c r="V1713" s="168"/>
      <c r="W1713" s="169"/>
      <c r="X1713" s="221"/>
      <c r="Y1713" s="221"/>
      <c r="Z1713" s="221"/>
      <c r="AA1713" s="222"/>
      <c r="AB1713" s="221"/>
      <c r="AC1713" s="221"/>
      <c r="AD1713" s="221"/>
      <c r="AE1713" s="237"/>
      <c r="AF1713" s="168"/>
      <c r="AG1713" s="168"/>
      <c r="AH1713" s="168"/>
    </row>
    <row r="1714" spans="19:34" x14ac:dyDescent="0.2">
      <c r="S1714" s="226" t="e">
        <f t="shared" si="88"/>
        <v>#REF!</v>
      </c>
      <c r="T1714" s="168"/>
      <c r="U1714" s="168"/>
      <c r="V1714" s="168"/>
      <c r="W1714" s="169"/>
      <c r="X1714" s="221"/>
      <c r="Y1714" s="221"/>
      <c r="Z1714" s="221"/>
      <c r="AA1714" s="222"/>
      <c r="AB1714" s="221"/>
      <c r="AC1714" s="221"/>
      <c r="AD1714" s="221"/>
      <c r="AE1714" s="237"/>
      <c r="AF1714" s="168"/>
      <c r="AG1714" s="168"/>
      <c r="AH1714" s="168"/>
    </row>
    <row r="1715" spans="19:34" x14ac:dyDescent="0.2">
      <c r="S1715" s="226" t="e">
        <f t="shared" si="88"/>
        <v>#REF!</v>
      </c>
      <c r="T1715" s="168"/>
      <c r="U1715" s="168"/>
      <c r="V1715" s="168"/>
      <c r="W1715" s="169"/>
      <c r="X1715" s="221"/>
      <c r="Y1715" s="221"/>
      <c r="Z1715" s="221"/>
      <c r="AA1715" s="222"/>
      <c r="AB1715" s="221"/>
      <c r="AC1715" s="221"/>
      <c r="AD1715" s="221"/>
      <c r="AE1715" s="237"/>
      <c r="AF1715" s="168"/>
      <c r="AG1715" s="168"/>
      <c r="AH1715" s="168"/>
    </row>
    <row r="1716" spans="19:34" x14ac:dyDescent="0.2">
      <c r="S1716" s="226" t="e">
        <f t="shared" si="88"/>
        <v>#REF!</v>
      </c>
      <c r="T1716" s="168"/>
      <c r="U1716" s="168"/>
      <c r="V1716" s="168"/>
      <c r="W1716" s="169"/>
      <c r="X1716" s="221"/>
      <c r="Y1716" s="221"/>
      <c r="Z1716" s="221"/>
      <c r="AA1716" s="222"/>
      <c r="AB1716" s="221"/>
      <c r="AC1716" s="221"/>
      <c r="AD1716" s="221"/>
      <c r="AE1716" s="237"/>
      <c r="AF1716" s="168"/>
      <c r="AG1716" s="168"/>
      <c r="AH1716" s="168"/>
    </row>
    <row r="1717" spans="19:34" x14ac:dyDescent="0.2">
      <c r="S1717" s="226" t="e">
        <f t="shared" si="88"/>
        <v>#REF!</v>
      </c>
      <c r="T1717" s="168"/>
      <c r="U1717" s="168"/>
      <c r="V1717" s="168"/>
      <c r="W1717" s="169"/>
      <c r="X1717" s="221"/>
      <c r="Y1717" s="221"/>
      <c r="Z1717" s="221"/>
      <c r="AA1717" s="222"/>
      <c r="AB1717" s="221"/>
      <c r="AC1717" s="221"/>
      <c r="AD1717" s="221"/>
      <c r="AE1717" s="237"/>
      <c r="AF1717" s="168"/>
      <c r="AG1717" s="168"/>
      <c r="AH1717" s="168"/>
    </row>
    <row r="1718" spans="19:34" x14ac:dyDescent="0.2">
      <c r="S1718" s="226" t="e">
        <f t="shared" si="88"/>
        <v>#REF!</v>
      </c>
      <c r="T1718" s="168"/>
      <c r="U1718" s="168"/>
      <c r="V1718" s="168"/>
      <c r="W1718" s="169"/>
      <c r="X1718" s="221"/>
      <c r="Y1718" s="221"/>
      <c r="Z1718" s="221"/>
      <c r="AA1718" s="222"/>
      <c r="AB1718" s="221"/>
      <c r="AC1718" s="221"/>
      <c r="AD1718" s="221"/>
      <c r="AE1718" s="237"/>
      <c r="AF1718" s="168"/>
      <c r="AG1718" s="168"/>
      <c r="AH1718" s="168"/>
    </row>
    <row r="1719" spans="19:34" x14ac:dyDescent="0.2">
      <c r="S1719" s="226" t="e">
        <f t="shared" si="88"/>
        <v>#REF!</v>
      </c>
      <c r="T1719" s="168"/>
      <c r="U1719" s="168"/>
      <c r="V1719" s="168"/>
      <c r="W1719" s="169"/>
      <c r="X1719" s="221"/>
      <c r="Y1719" s="221"/>
      <c r="Z1719" s="221"/>
      <c r="AA1719" s="222"/>
      <c r="AB1719" s="221"/>
      <c r="AC1719" s="221"/>
      <c r="AD1719" s="221"/>
      <c r="AE1719" s="237"/>
      <c r="AF1719" s="168"/>
      <c r="AG1719" s="168"/>
      <c r="AH1719" s="168"/>
    </row>
    <row r="1720" spans="19:34" x14ac:dyDescent="0.2">
      <c r="S1720" s="226" t="e">
        <f t="shared" si="88"/>
        <v>#REF!</v>
      </c>
      <c r="T1720" s="168"/>
      <c r="U1720" s="168"/>
      <c r="V1720" s="168"/>
      <c r="W1720" s="169"/>
      <c r="X1720" s="221"/>
      <c r="Y1720" s="221"/>
      <c r="Z1720" s="221"/>
      <c r="AA1720" s="222"/>
      <c r="AB1720" s="221"/>
      <c r="AC1720" s="221"/>
      <c r="AD1720" s="221"/>
      <c r="AE1720" s="237"/>
      <c r="AF1720" s="168"/>
      <c r="AG1720" s="168"/>
      <c r="AH1720" s="168"/>
    </row>
    <row r="1721" spans="19:34" x14ac:dyDescent="0.2">
      <c r="S1721" s="226" t="e">
        <f t="shared" si="88"/>
        <v>#REF!</v>
      </c>
      <c r="T1721" s="168"/>
      <c r="U1721" s="168"/>
      <c r="V1721" s="168"/>
      <c r="W1721" s="169"/>
      <c r="X1721" s="221"/>
      <c r="Y1721" s="221"/>
      <c r="Z1721" s="221"/>
      <c r="AA1721" s="222"/>
      <c r="AB1721" s="221"/>
      <c r="AC1721" s="221"/>
      <c r="AD1721" s="221"/>
      <c r="AE1721" s="237"/>
      <c r="AF1721" s="168"/>
      <c r="AG1721" s="168"/>
      <c r="AH1721" s="168"/>
    </row>
    <row r="1722" spans="19:34" x14ac:dyDescent="0.2">
      <c r="S1722" s="226" t="e">
        <f t="shared" si="88"/>
        <v>#REF!</v>
      </c>
      <c r="T1722" s="168"/>
      <c r="U1722" s="168"/>
      <c r="V1722" s="168"/>
      <c r="W1722" s="169"/>
      <c r="X1722" s="221"/>
      <c r="Y1722" s="221"/>
      <c r="Z1722" s="221"/>
      <c r="AA1722" s="222"/>
      <c r="AB1722" s="221"/>
      <c r="AC1722" s="221"/>
      <c r="AD1722" s="221"/>
      <c r="AE1722" s="237"/>
      <c r="AF1722" s="168"/>
      <c r="AG1722" s="168"/>
      <c r="AH1722" s="168"/>
    </row>
    <row r="1723" spans="19:34" x14ac:dyDescent="0.2">
      <c r="S1723" s="226" t="e">
        <f t="shared" si="88"/>
        <v>#REF!</v>
      </c>
      <c r="T1723" s="168"/>
      <c r="U1723" s="168"/>
      <c r="V1723" s="168"/>
      <c r="W1723" s="169"/>
      <c r="X1723" s="221"/>
      <c r="Y1723" s="221"/>
      <c r="Z1723" s="221"/>
      <c r="AA1723" s="222"/>
      <c r="AB1723" s="221"/>
      <c r="AC1723" s="221"/>
      <c r="AD1723" s="221"/>
      <c r="AE1723" s="237"/>
      <c r="AF1723" s="168"/>
      <c r="AG1723" s="168"/>
      <c r="AH1723" s="168"/>
    </row>
    <row r="1724" spans="19:34" x14ac:dyDescent="0.2">
      <c r="S1724" s="226" t="e">
        <f t="shared" si="88"/>
        <v>#REF!</v>
      </c>
      <c r="T1724" s="168"/>
      <c r="U1724" s="168"/>
      <c r="V1724" s="168"/>
      <c r="W1724" s="169"/>
      <c r="X1724" s="221"/>
      <c r="Y1724" s="221"/>
      <c r="Z1724" s="221"/>
      <c r="AA1724" s="222"/>
      <c r="AB1724" s="221"/>
      <c r="AC1724" s="221"/>
      <c r="AD1724" s="221"/>
      <c r="AE1724" s="237"/>
      <c r="AF1724" s="168"/>
      <c r="AG1724" s="168"/>
      <c r="AH1724" s="168"/>
    </row>
    <row r="1725" spans="19:34" x14ac:dyDescent="0.2">
      <c r="S1725" s="226" t="e">
        <f t="shared" si="88"/>
        <v>#REF!</v>
      </c>
      <c r="T1725" s="168"/>
      <c r="U1725" s="168"/>
      <c r="V1725" s="168"/>
      <c r="W1725" s="169"/>
      <c r="X1725" s="221"/>
      <c r="Y1725" s="221"/>
      <c r="Z1725" s="221"/>
      <c r="AA1725" s="222"/>
      <c r="AB1725" s="221"/>
      <c r="AC1725" s="221"/>
      <c r="AD1725" s="221"/>
      <c r="AE1725" s="237"/>
      <c r="AF1725" s="168"/>
      <c r="AG1725" s="168"/>
      <c r="AH1725" s="168"/>
    </row>
    <row r="1726" spans="19:34" x14ac:dyDescent="0.2">
      <c r="S1726" s="226" t="e">
        <f t="shared" si="88"/>
        <v>#REF!</v>
      </c>
      <c r="T1726" s="168"/>
      <c r="U1726" s="168"/>
      <c r="V1726" s="168"/>
      <c r="W1726" s="169"/>
      <c r="X1726" s="221"/>
      <c r="Y1726" s="221"/>
      <c r="Z1726" s="221"/>
      <c r="AA1726" s="222"/>
      <c r="AB1726" s="221"/>
      <c r="AC1726" s="221"/>
      <c r="AD1726" s="221"/>
      <c r="AE1726" s="237"/>
      <c r="AF1726" s="168"/>
      <c r="AG1726" s="168"/>
      <c r="AH1726" s="168"/>
    </row>
    <row r="1727" spans="19:34" x14ac:dyDescent="0.2">
      <c r="S1727" s="226" t="e">
        <f t="shared" si="88"/>
        <v>#REF!</v>
      </c>
      <c r="T1727" s="168"/>
      <c r="U1727" s="168"/>
      <c r="V1727" s="168"/>
      <c r="W1727" s="169"/>
      <c r="X1727" s="221"/>
      <c r="Y1727" s="221"/>
      <c r="Z1727" s="221"/>
      <c r="AA1727" s="222"/>
      <c r="AB1727" s="221"/>
      <c r="AC1727" s="221"/>
      <c r="AD1727" s="221"/>
      <c r="AE1727" s="237"/>
      <c r="AF1727" s="168"/>
      <c r="AG1727" s="168"/>
      <c r="AH1727" s="168"/>
    </row>
    <row r="1728" spans="19:34" x14ac:dyDescent="0.2">
      <c r="S1728" s="226" t="e">
        <f t="shared" si="88"/>
        <v>#REF!</v>
      </c>
      <c r="T1728" s="168"/>
      <c r="U1728" s="168"/>
      <c r="V1728" s="168"/>
      <c r="W1728" s="169"/>
      <c r="X1728" s="221"/>
      <c r="Y1728" s="221"/>
      <c r="Z1728" s="221"/>
      <c r="AA1728" s="222"/>
      <c r="AB1728" s="221"/>
      <c r="AC1728" s="221"/>
      <c r="AD1728" s="221"/>
      <c r="AE1728" s="237"/>
      <c r="AF1728" s="168"/>
      <c r="AG1728" s="168"/>
      <c r="AH1728" s="168"/>
    </row>
    <row r="1729" spans="19:34" x14ac:dyDescent="0.2">
      <c r="S1729" s="226" t="e">
        <f t="shared" si="88"/>
        <v>#REF!</v>
      </c>
      <c r="T1729" s="168"/>
      <c r="U1729" s="168"/>
      <c r="V1729" s="168"/>
      <c r="W1729" s="169"/>
      <c r="X1729" s="221"/>
      <c r="Y1729" s="221"/>
      <c r="Z1729" s="221"/>
      <c r="AA1729" s="222"/>
      <c r="AB1729" s="221"/>
      <c r="AC1729" s="221"/>
      <c r="AD1729" s="221"/>
      <c r="AE1729" s="237"/>
      <c r="AF1729" s="168"/>
      <c r="AG1729" s="168"/>
      <c r="AH1729" s="168"/>
    </row>
    <row r="1730" spans="19:34" x14ac:dyDescent="0.2">
      <c r="S1730" s="226" t="e">
        <f t="shared" si="88"/>
        <v>#REF!</v>
      </c>
      <c r="T1730" s="168"/>
      <c r="U1730" s="168"/>
      <c r="V1730" s="168"/>
      <c r="W1730" s="169"/>
      <c r="X1730" s="221"/>
      <c r="Y1730" s="221"/>
      <c r="Z1730" s="221"/>
      <c r="AA1730" s="222"/>
      <c r="AB1730" s="221"/>
      <c r="AC1730" s="221"/>
      <c r="AD1730" s="221"/>
      <c r="AE1730" s="237"/>
      <c r="AF1730" s="168"/>
      <c r="AG1730" s="168"/>
      <c r="AH1730" s="168"/>
    </row>
    <row r="1731" spans="19:34" x14ac:dyDescent="0.2">
      <c r="S1731" s="226" t="e">
        <f t="shared" si="88"/>
        <v>#REF!</v>
      </c>
      <c r="T1731" s="168"/>
      <c r="U1731" s="168"/>
      <c r="V1731" s="168"/>
      <c r="W1731" s="169"/>
      <c r="X1731" s="221"/>
      <c r="Y1731" s="221"/>
      <c r="Z1731" s="221"/>
      <c r="AA1731" s="222"/>
      <c r="AB1731" s="221"/>
      <c r="AC1731" s="221"/>
      <c r="AD1731" s="221"/>
      <c r="AE1731" s="237"/>
      <c r="AF1731" s="168"/>
      <c r="AG1731" s="168"/>
      <c r="AH1731" s="168"/>
    </row>
    <row r="1732" spans="19:34" x14ac:dyDescent="0.2">
      <c r="S1732" s="226" t="e">
        <f t="shared" si="88"/>
        <v>#REF!</v>
      </c>
      <c r="T1732" s="168"/>
      <c r="U1732" s="168"/>
      <c r="V1732" s="168"/>
      <c r="W1732" s="169"/>
      <c r="X1732" s="221"/>
      <c r="Y1732" s="221"/>
      <c r="Z1732" s="221"/>
      <c r="AA1732" s="222"/>
      <c r="AB1732" s="221"/>
      <c r="AC1732" s="221"/>
      <c r="AD1732" s="221"/>
      <c r="AE1732" s="237"/>
      <c r="AF1732" s="168"/>
      <c r="AG1732" s="168"/>
      <c r="AH1732" s="168"/>
    </row>
    <row r="1733" spans="19:34" x14ac:dyDescent="0.2">
      <c r="S1733" s="226" t="e">
        <f t="shared" si="88"/>
        <v>#REF!</v>
      </c>
      <c r="T1733" s="168"/>
      <c r="U1733" s="168"/>
      <c r="V1733" s="168"/>
      <c r="W1733" s="169"/>
      <c r="X1733" s="221"/>
      <c r="Y1733" s="221"/>
      <c r="Z1733" s="221"/>
      <c r="AA1733" s="222"/>
      <c r="AB1733" s="221"/>
      <c r="AC1733" s="221"/>
      <c r="AD1733" s="221"/>
      <c r="AE1733" s="237"/>
      <c r="AF1733" s="168"/>
      <c r="AG1733" s="168"/>
      <c r="AH1733" s="168"/>
    </row>
    <row r="1734" spans="19:34" x14ac:dyDescent="0.2">
      <c r="S1734" s="226" t="e">
        <f t="shared" si="88"/>
        <v>#REF!</v>
      </c>
      <c r="T1734" s="168"/>
      <c r="U1734" s="168"/>
      <c r="V1734" s="168"/>
      <c r="W1734" s="169"/>
      <c r="X1734" s="221"/>
      <c r="Y1734" s="221"/>
      <c r="Z1734" s="221"/>
      <c r="AA1734" s="222"/>
      <c r="AB1734" s="221"/>
      <c r="AC1734" s="221"/>
      <c r="AD1734" s="221"/>
      <c r="AE1734" s="237"/>
      <c r="AF1734" s="168"/>
      <c r="AG1734" s="168"/>
      <c r="AH1734" s="168"/>
    </row>
    <row r="1735" spans="19:34" x14ac:dyDescent="0.2">
      <c r="S1735" s="226" t="e">
        <f t="shared" si="88"/>
        <v>#REF!</v>
      </c>
      <c r="T1735" s="168"/>
      <c r="U1735" s="168"/>
      <c r="V1735" s="168"/>
      <c r="W1735" s="169"/>
      <c r="X1735" s="221"/>
      <c r="Y1735" s="221"/>
      <c r="Z1735" s="221"/>
      <c r="AA1735" s="222"/>
      <c r="AB1735" s="221"/>
      <c r="AC1735" s="221"/>
      <c r="AD1735" s="221"/>
      <c r="AE1735" s="237"/>
      <c r="AF1735" s="168"/>
      <c r="AG1735" s="168"/>
      <c r="AH1735" s="168"/>
    </row>
    <row r="1736" spans="19:34" x14ac:dyDescent="0.2">
      <c r="S1736" s="226" t="e">
        <f t="shared" si="88"/>
        <v>#REF!</v>
      </c>
      <c r="T1736" s="168"/>
      <c r="U1736" s="168"/>
      <c r="V1736" s="168"/>
      <c r="W1736" s="169"/>
      <c r="X1736" s="221"/>
      <c r="Y1736" s="221"/>
      <c r="Z1736" s="221"/>
      <c r="AA1736" s="222"/>
      <c r="AB1736" s="221"/>
      <c r="AC1736" s="221"/>
      <c r="AD1736" s="221"/>
      <c r="AE1736" s="237"/>
      <c r="AF1736" s="168"/>
      <c r="AG1736" s="168"/>
      <c r="AH1736" s="168"/>
    </row>
    <row r="1737" spans="19:34" x14ac:dyDescent="0.2">
      <c r="S1737" s="226" t="e">
        <f t="shared" si="88"/>
        <v>#REF!</v>
      </c>
      <c r="T1737" s="168"/>
      <c r="U1737" s="168"/>
      <c r="V1737" s="168"/>
      <c r="W1737" s="169"/>
      <c r="X1737" s="221"/>
      <c r="Y1737" s="221"/>
      <c r="Z1737" s="221"/>
      <c r="AA1737" s="222"/>
      <c r="AB1737" s="221"/>
      <c r="AC1737" s="221"/>
      <c r="AD1737" s="221"/>
      <c r="AE1737" s="237"/>
      <c r="AF1737" s="168"/>
      <c r="AG1737" s="168"/>
      <c r="AH1737" s="168"/>
    </row>
    <row r="1738" spans="19:34" x14ac:dyDescent="0.2">
      <c r="S1738" s="226" t="e">
        <f t="shared" si="88"/>
        <v>#REF!</v>
      </c>
      <c r="T1738" s="168"/>
      <c r="U1738" s="168"/>
      <c r="V1738" s="168"/>
      <c r="W1738" s="169"/>
      <c r="X1738" s="221"/>
      <c r="Y1738" s="221"/>
      <c r="Z1738" s="221"/>
      <c r="AA1738" s="222"/>
      <c r="AB1738" s="221"/>
      <c r="AC1738" s="221"/>
      <c r="AD1738" s="221"/>
      <c r="AE1738" s="237"/>
      <c r="AF1738" s="168"/>
      <c r="AG1738" s="168"/>
      <c r="AH1738" s="168"/>
    </row>
    <row r="1739" spans="19:34" x14ac:dyDescent="0.2">
      <c r="S1739" s="226" t="e">
        <f t="shared" si="88"/>
        <v>#REF!</v>
      </c>
      <c r="T1739" s="168"/>
      <c r="U1739" s="168"/>
      <c r="V1739" s="168"/>
      <c r="W1739" s="169"/>
      <c r="X1739" s="221"/>
      <c r="Y1739" s="221"/>
      <c r="Z1739" s="221"/>
      <c r="AA1739" s="222"/>
      <c r="AB1739" s="221"/>
      <c r="AC1739" s="221"/>
      <c r="AD1739" s="221"/>
      <c r="AE1739" s="237"/>
      <c r="AF1739" s="168"/>
      <c r="AG1739" s="168"/>
      <c r="AH1739" s="168"/>
    </row>
    <row r="1740" spans="19:34" x14ac:dyDescent="0.2">
      <c r="S1740" s="226" t="e">
        <f t="shared" si="88"/>
        <v>#REF!</v>
      </c>
      <c r="T1740" s="168"/>
      <c r="U1740" s="168"/>
      <c r="V1740" s="168"/>
      <c r="W1740" s="169"/>
      <c r="X1740" s="221"/>
      <c r="Y1740" s="221"/>
      <c r="Z1740" s="221"/>
      <c r="AA1740" s="222"/>
      <c r="AB1740" s="221"/>
      <c r="AC1740" s="221"/>
      <c r="AD1740" s="221"/>
      <c r="AE1740" s="237"/>
      <c r="AF1740" s="168"/>
      <c r="AG1740" s="168"/>
      <c r="AH1740" s="168"/>
    </row>
    <row r="1741" spans="19:34" x14ac:dyDescent="0.2">
      <c r="S1741" s="226" t="e">
        <f t="shared" si="88"/>
        <v>#REF!</v>
      </c>
      <c r="T1741" s="168"/>
      <c r="U1741" s="168"/>
      <c r="V1741" s="168"/>
      <c r="W1741" s="169"/>
      <c r="X1741" s="221"/>
      <c r="Y1741" s="221"/>
      <c r="Z1741" s="221"/>
      <c r="AA1741" s="222"/>
      <c r="AB1741" s="221"/>
      <c r="AC1741" s="221"/>
      <c r="AD1741" s="221"/>
      <c r="AE1741" s="237"/>
      <c r="AF1741" s="168"/>
      <c r="AG1741" s="168"/>
      <c r="AH1741" s="168"/>
    </row>
    <row r="1742" spans="19:34" x14ac:dyDescent="0.2">
      <c r="S1742" s="226" t="e">
        <f t="shared" si="88"/>
        <v>#REF!</v>
      </c>
      <c r="T1742" s="168"/>
      <c r="U1742" s="168"/>
      <c r="V1742" s="168"/>
      <c r="W1742" s="169"/>
      <c r="X1742" s="221"/>
      <c r="Y1742" s="221"/>
      <c r="Z1742" s="221"/>
      <c r="AA1742" s="222"/>
      <c r="AB1742" s="221"/>
      <c r="AC1742" s="221"/>
      <c r="AD1742" s="221"/>
      <c r="AE1742" s="237"/>
      <c r="AF1742" s="168"/>
      <c r="AG1742" s="168"/>
      <c r="AH1742" s="168"/>
    </row>
    <row r="1743" spans="19:34" x14ac:dyDescent="0.2">
      <c r="S1743" s="226" t="e">
        <f t="shared" si="88"/>
        <v>#REF!</v>
      </c>
      <c r="T1743" s="168"/>
      <c r="U1743" s="168"/>
      <c r="V1743" s="168"/>
      <c r="W1743" s="169"/>
      <c r="X1743" s="221"/>
      <c r="Y1743" s="221"/>
      <c r="Z1743" s="221"/>
      <c r="AA1743" s="222"/>
      <c r="AB1743" s="221"/>
      <c r="AC1743" s="221"/>
      <c r="AD1743" s="221"/>
      <c r="AE1743" s="237"/>
      <c r="AF1743" s="168"/>
      <c r="AG1743" s="168"/>
      <c r="AH1743" s="168"/>
    </row>
    <row r="1744" spans="19:34" x14ac:dyDescent="0.2">
      <c r="S1744" s="226" t="e">
        <f t="shared" si="88"/>
        <v>#REF!</v>
      </c>
      <c r="T1744" s="168"/>
      <c r="U1744" s="168"/>
      <c r="V1744" s="168"/>
      <c r="W1744" s="169"/>
      <c r="X1744" s="221"/>
      <c r="Y1744" s="221"/>
      <c r="Z1744" s="221"/>
      <c r="AA1744" s="222"/>
      <c r="AB1744" s="221"/>
      <c r="AC1744" s="221"/>
      <c r="AD1744" s="221"/>
      <c r="AE1744" s="237"/>
      <c r="AF1744" s="168"/>
      <c r="AG1744" s="168"/>
      <c r="AH1744" s="168"/>
    </row>
    <row r="1745" spans="19:34" x14ac:dyDescent="0.2">
      <c r="S1745" s="226" t="e">
        <f t="shared" si="88"/>
        <v>#REF!</v>
      </c>
      <c r="T1745" s="168"/>
      <c r="U1745" s="168"/>
      <c r="V1745" s="168"/>
      <c r="W1745" s="169"/>
      <c r="X1745" s="221"/>
      <c r="Y1745" s="221"/>
      <c r="Z1745" s="221"/>
      <c r="AA1745" s="222"/>
      <c r="AB1745" s="221"/>
      <c r="AC1745" s="221"/>
      <c r="AD1745" s="221"/>
      <c r="AE1745" s="237"/>
      <c r="AF1745" s="168"/>
      <c r="AG1745" s="168"/>
      <c r="AH1745" s="168"/>
    </row>
    <row r="1746" spans="19:34" x14ac:dyDescent="0.2">
      <c r="S1746" s="226" t="e">
        <f t="shared" si="88"/>
        <v>#REF!</v>
      </c>
      <c r="T1746" s="168"/>
      <c r="U1746" s="168"/>
      <c r="V1746" s="168"/>
      <c r="W1746" s="169"/>
      <c r="X1746" s="221"/>
      <c r="Y1746" s="221"/>
      <c r="Z1746" s="221"/>
      <c r="AA1746" s="222"/>
      <c r="AB1746" s="221"/>
      <c r="AC1746" s="221"/>
      <c r="AD1746" s="221"/>
      <c r="AE1746" s="237"/>
      <c r="AF1746" s="168"/>
      <c r="AG1746" s="168"/>
      <c r="AH1746" s="168"/>
    </row>
    <row r="1747" spans="19:34" x14ac:dyDescent="0.2">
      <c r="S1747" s="226" t="e">
        <f t="shared" si="88"/>
        <v>#REF!</v>
      </c>
      <c r="T1747" s="168"/>
      <c r="U1747" s="168"/>
      <c r="V1747" s="168"/>
      <c r="W1747" s="169"/>
      <c r="X1747" s="221"/>
      <c r="Y1747" s="221"/>
      <c r="Z1747" s="221"/>
      <c r="AA1747" s="222"/>
      <c r="AB1747" s="221"/>
      <c r="AC1747" s="221"/>
      <c r="AD1747" s="221"/>
      <c r="AE1747" s="237"/>
      <c r="AF1747" s="168"/>
      <c r="AG1747" s="168"/>
      <c r="AH1747" s="168"/>
    </row>
    <row r="1748" spans="19:34" x14ac:dyDescent="0.2">
      <c r="S1748" s="226" t="e">
        <f t="shared" si="88"/>
        <v>#REF!</v>
      </c>
      <c r="T1748" s="168"/>
      <c r="U1748" s="168"/>
      <c r="V1748" s="168"/>
      <c r="W1748" s="169"/>
      <c r="X1748" s="221"/>
      <c r="Y1748" s="221"/>
      <c r="Z1748" s="221"/>
      <c r="AA1748" s="222"/>
      <c r="AB1748" s="221"/>
      <c r="AC1748" s="221"/>
      <c r="AD1748" s="221"/>
      <c r="AE1748" s="237"/>
      <c r="AF1748" s="168"/>
      <c r="AG1748" s="168"/>
      <c r="AH1748" s="168"/>
    </row>
    <row r="1749" spans="19:34" x14ac:dyDescent="0.2">
      <c r="S1749" s="226" t="e">
        <f t="shared" si="88"/>
        <v>#REF!</v>
      </c>
      <c r="T1749" s="168"/>
      <c r="U1749" s="168"/>
      <c r="V1749" s="168"/>
      <c r="W1749" s="169"/>
      <c r="X1749" s="221"/>
      <c r="Y1749" s="221"/>
      <c r="Z1749" s="221"/>
      <c r="AA1749" s="222"/>
      <c r="AB1749" s="221"/>
      <c r="AC1749" s="221"/>
      <c r="AD1749" s="221"/>
      <c r="AE1749" s="237"/>
      <c r="AF1749" s="168"/>
      <c r="AG1749" s="168"/>
      <c r="AH1749" s="168"/>
    </row>
    <row r="1750" spans="19:34" x14ac:dyDescent="0.2">
      <c r="S1750" s="226" t="e">
        <f t="shared" si="88"/>
        <v>#REF!</v>
      </c>
      <c r="T1750" s="168"/>
      <c r="U1750" s="168"/>
      <c r="V1750" s="168"/>
      <c r="W1750" s="169"/>
      <c r="X1750" s="221"/>
      <c r="Y1750" s="221"/>
      <c r="Z1750" s="221"/>
      <c r="AA1750" s="222"/>
      <c r="AB1750" s="221"/>
      <c r="AC1750" s="221"/>
      <c r="AD1750" s="221"/>
      <c r="AE1750" s="237"/>
      <c r="AF1750" s="168"/>
      <c r="AG1750" s="168"/>
      <c r="AH1750" s="168"/>
    </row>
    <row r="1751" spans="19:34" x14ac:dyDescent="0.2">
      <c r="S1751" s="226" t="e">
        <f t="shared" si="88"/>
        <v>#REF!</v>
      </c>
      <c r="T1751" s="168"/>
      <c r="U1751" s="168"/>
      <c r="V1751" s="168"/>
      <c r="W1751" s="169"/>
      <c r="X1751" s="221"/>
      <c r="Y1751" s="221"/>
      <c r="Z1751" s="221"/>
      <c r="AA1751" s="222"/>
      <c r="AB1751" s="221"/>
      <c r="AC1751" s="221"/>
      <c r="AD1751" s="221"/>
      <c r="AE1751" s="237"/>
      <c r="AF1751" s="168"/>
      <c r="AG1751" s="168"/>
      <c r="AH1751" s="168"/>
    </row>
    <row r="1752" spans="19:34" x14ac:dyDescent="0.2">
      <c r="S1752" s="226" t="e">
        <f t="shared" si="88"/>
        <v>#REF!</v>
      </c>
      <c r="T1752" s="168"/>
      <c r="U1752" s="168"/>
      <c r="V1752" s="168"/>
      <c r="W1752" s="169"/>
      <c r="X1752" s="221"/>
      <c r="Y1752" s="221"/>
      <c r="Z1752" s="221"/>
      <c r="AA1752" s="222"/>
      <c r="AB1752" s="221"/>
      <c r="AC1752" s="221"/>
      <c r="AD1752" s="221"/>
      <c r="AE1752" s="237"/>
      <c r="AF1752" s="168"/>
      <c r="AG1752" s="168"/>
      <c r="AH1752" s="168"/>
    </row>
    <row r="1753" spans="19:34" x14ac:dyDescent="0.2">
      <c r="S1753" s="226" t="e">
        <f t="shared" si="88"/>
        <v>#REF!</v>
      </c>
      <c r="T1753" s="168"/>
      <c r="U1753" s="168"/>
      <c r="V1753" s="168"/>
      <c r="W1753" s="169"/>
      <c r="X1753" s="221"/>
      <c r="Y1753" s="221"/>
      <c r="Z1753" s="221"/>
      <c r="AA1753" s="222"/>
      <c r="AB1753" s="221"/>
      <c r="AC1753" s="221"/>
      <c r="AD1753" s="221"/>
      <c r="AE1753" s="237"/>
      <c r="AF1753" s="168"/>
      <c r="AG1753" s="168"/>
      <c r="AH1753" s="168"/>
    </row>
    <row r="1754" spans="19:34" x14ac:dyDescent="0.2">
      <c r="S1754" s="226" t="e">
        <f t="shared" si="88"/>
        <v>#REF!</v>
      </c>
      <c r="T1754" s="168"/>
      <c r="U1754" s="168"/>
      <c r="V1754" s="168"/>
      <c r="W1754" s="169"/>
      <c r="X1754" s="221"/>
      <c r="Y1754" s="221"/>
      <c r="Z1754" s="221"/>
      <c r="AA1754" s="222"/>
      <c r="AB1754" s="221"/>
      <c r="AC1754" s="221"/>
      <c r="AD1754" s="221"/>
      <c r="AE1754" s="237"/>
      <c r="AF1754" s="168"/>
      <c r="AG1754" s="168"/>
      <c r="AH1754" s="168"/>
    </row>
    <row r="1755" spans="19:34" x14ac:dyDescent="0.2">
      <c r="S1755" s="226" t="e">
        <f t="shared" si="88"/>
        <v>#REF!</v>
      </c>
      <c r="T1755" s="168"/>
      <c r="U1755" s="168"/>
      <c r="V1755" s="168"/>
      <c r="W1755" s="169"/>
      <c r="X1755" s="221"/>
      <c r="Y1755" s="221"/>
      <c r="Z1755" s="221"/>
      <c r="AA1755" s="222"/>
      <c r="AB1755" s="221"/>
      <c r="AC1755" s="221"/>
      <c r="AD1755" s="221"/>
      <c r="AE1755" s="237"/>
      <c r="AF1755" s="168"/>
      <c r="AG1755" s="168"/>
      <c r="AH1755" s="168"/>
    </row>
    <row r="1756" spans="19:34" x14ac:dyDescent="0.2">
      <c r="S1756" s="226" t="e">
        <f t="shared" si="88"/>
        <v>#REF!</v>
      </c>
      <c r="T1756" s="168"/>
      <c r="U1756" s="168"/>
      <c r="V1756" s="168"/>
      <c r="W1756" s="169"/>
      <c r="X1756" s="221"/>
      <c r="Y1756" s="221"/>
      <c r="Z1756" s="221"/>
      <c r="AA1756" s="222"/>
      <c r="AB1756" s="221"/>
      <c r="AC1756" s="221"/>
      <c r="AD1756" s="221"/>
      <c r="AE1756" s="237"/>
      <c r="AF1756" s="168"/>
      <c r="AG1756" s="168"/>
      <c r="AH1756" s="168"/>
    </row>
    <row r="1757" spans="19:34" x14ac:dyDescent="0.2">
      <c r="S1757" s="226" t="e">
        <f t="shared" si="88"/>
        <v>#REF!</v>
      </c>
      <c r="T1757" s="168"/>
      <c r="U1757" s="168"/>
      <c r="V1757" s="168"/>
      <c r="W1757" s="169"/>
      <c r="X1757" s="221"/>
      <c r="Y1757" s="221"/>
      <c r="Z1757" s="221"/>
      <c r="AA1757" s="222"/>
      <c r="AB1757" s="221"/>
      <c r="AC1757" s="221"/>
      <c r="AD1757" s="221"/>
      <c r="AE1757" s="237"/>
      <c r="AF1757" s="168"/>
      <c r="AG1757" s="168"/>
      <c r="AH1757" s="168"/>
    </row>
    <row r="1758" spans="19:34" x14ac:dyDescent="0.2">
      <c r="S1758" s="226" t="e">
        <f t="shared" si="88"/>
        <v>#REF!</v>
      </c>
      <c r="T1758" s="168"/>
      <c r="U1758" s="168"/>
      <c r="V1758" s="168"/>
      <c r="W1758" s="169"/>
      <c r="X1758" s="221"/>
      <c r="Y1758" s="221"/>
      <c r="Z1758" s="221"/>
      <c r="AA1758" s="222"/>
      <c r="AB1758" s="221"/>
      <c r="AC1758" s="221"/>
      <c r="AD1758" s="221"/>
      <c r="AE1758" s="237"/>
      <c r="AF1758" s="168"/>
      <c r="AG1758" s="168"/>
      <c r="AH1758" s="168"/>
    </row>
    <row r="1759" spans="19:34" x14ac:dyDescent="0.2">
      <c r="S1759" s="226" t="e">
        <f t="shared" ref="S1759:S1822" si="89">MID(#REF!,2,7)</f>
        <v>#REF!</v>
      </c>
      <c r="T1759" s="168"/>
      <c r="U1759" s="168"/>
      <c r="V1759" s="168"/>
      <c r="W1759" s="169"/>
      <c r="X1759" s="221"/>
      <c r="Y1759" s="221"/>
      <c r="Z1759" s="221"/>
      <c r="AA1759" s="222"/>
      <c r="AB1759" s="221"/>
      <c r="AC1759" s="221"/>
      <c r="AD1759" s="221"/>
      <c r="AE1759" s="237"/>
      <c r="AF1759" s="168"/>
      <c r="AG1759" s="168"/>
      <c r="AH1759" s="168"/>
    </row>
    <row r="1760" spans="19:34" x14ac:dyDescent="0.2">
      <c r="S1760" s="226" t="e">
        <f t="shared" si="89"/>
        <v>#REF!</v>
      </c>
      <c r="T1760" s="168"/>
      <c r="U1760" s="168"/>
      <c r="V1760" s="168"/>
      <c r="W1760" s="169"/>
      <c r="X1760" s="221"/>
      <c r="Y1760" s="221"/>
      <c r="Z1760" s="221"/>
      <c r="AA1760" s="222"/>
      <c r="AB1760" s="221"/>
      <c r="AC1760" s="221"/>
      <c r="AD1760" s="221"/>
      <c r="AE1760" s="237"/>
      <c r="AF1760" s="168"/>
      <c r="AG1760" s="168"/>
      <c r="AH1760" s="168"/>
    </row>
    <row r="1761" spans="19:34" x14ac:dyDescent="0.2">
      <c r="S1761" s="226" t="e">
        <f t="shared" si="89"/>
        <v>#REF!</v>
      </c>
      <c r="T1761" s="168"/>
      <c r="U1761" s="168"/>
      <c r="V1761" s="168"/>
      <c r="W1761" s="169"/>
      <c r="X1761" s="221"/>
      <c r="Y1761" s="221"/>
      <c r="Z1761" s="221"/>
      <c r="AA1761" s="222"/>
      <c r="AB1761" s="221"/>
      <c r="AC1761" s="221"/>
      <c r="AD1761" s="221"/>
      <c r="AE1761" s="237"/>
      <c r="AF1761" s="168"/>
      <c r="AG1761" s="168"/>
      <c r="AH1761" s="168"/>
    </row>
    <row r="1762" spans="19:34" x14ac:dyDescent="0.2">
      <c r="S1762" s="226" t="e">
        <f t="shared" si="89"/>
        <v>#REF!</v>
      </c>
      <c r="T1762" s="168"/>
      <c r="U1762" s="168"/>
      <c r="V1762" s="168"/>
      <c r="W1762" s="169"/>
      <c r="X1762" s="221"/>
      <c r="Y1762" s="221"/>
      <c r="Z1762" s="221"/>
      <c r="AA1762" s="222"/>
      <c r="AB1762" s="221"/>
      <c r="AC1762" s="221"/>
      <c r="AD1762" s="221"/>
      <c r="AE1762" s="237"/>
      <c r="AF1762" s="168"/>
      <c r="AG1762" s="168"/>
      <c r="AH1762" s="168"/>
    </row>
    <row r="1763" spans="19:34" x14ac:dyDescent="0.2">
      <c r="S1763" s="226" t="e">
        <f t="shared" si="89"/>
        <v>#REF!</v>
      </c>
      <c r="T1763" s="168"/>
      <c r="U1763" s="168"/>
      <c r="V1763" s="168"/>
      <c r="W1763" s="169"/>
      <c r="X1763" s="221"/>
      <c r="Y1763" s="221"/>
      <c r="Z1763" s="221"/>
      <c r="AA1763" s="222"/>
      <c r="AB1763" s="221"/>
      <c r="AC1763" s="221"/>
      <c r="AD1763" s="221"/>
      <c r="AE1763" s="237"/>
      <c r="AF1763" s="168"/>
      <c r="AG1763" s="168"/>
      <c r="AH1763" s="168"/>
    </row>
    <row r="1764" spans="19:34" x14ac:dyDescent="0.2">
      <c r="S1764" s="226" t="e">
        <f t="shared" si="89"/>
        <v>#REF!</v>
      </c>
      <c r="T1764" s="168"/>
      <c r="U1764" s="168"/>
      <c r="V1764" s="168"/>
      <c r="W1764" s="169"/>
      <c r="X1764" s="221"/>
      <c r="Y1764" s="221"/>
      <c r="Z1764" s="221"/>
      <c r="AA1764" s="222"/>
      <c r="AB1764" s="221"/>
      <c r="AC1764" s="221"/>
      <c r="AD1764" s="221"/>
      <c r="AE1764" s="237"/>
      <c r="AF1764" s="168"/>
      <c r="AG1764" s="168"/>
      <c r="AH1764" s="168"/>
    </row>
    <row r="1765" spans="19:34" x14ac:dyDescent="0.2">
      <c r="S1765" s="226" t="e">
        <f t="shared" si="89"/>
        <v>#REF!</v>
      </c>
      <c r="T1765" s="168"/>
      <c r="U1765" s="168"/>
      <c r="V1765" s="168"/>
      <c r="W1765" s="169"/>
      <c r="X1765" s="221"/>
      <c r="Y1765" s="221"/>
      <c r="Z1765" s="221"/>
      <c r="AA1765" s="222"/>
      <c r="AB1765" s="221"/>
      <c r="AC1765" s="221"/>
      <c r="AD1765" s="221"/>
      <c r="AE1765" s="237"/>
      <c r="AF1765" s="168"/>
      <c r="AG1765" s="168"/>
      <c r="AH1765" s="168"/>
    </row>
    <row r="1766" spans="19:34" x14ac:dyDescent="0.2">
      <c r="S1766" s="226" t="e">
        <f t="shared" si="89"/>
        <v>#REF!</v>
      </c>
      <c r="T1766" s="168"/>
      <c r="U1766" s="168"/>
      <c r="V1766" s="168"/>
      <c r="W1766" s="169"/>
      <c r="X1766" s="221"/>
      <c r="Y1766" s="221"/>
      <c r="Z1766" s="221"/>
      <c r="AA1766" s="222"/>
      <c r="AB1766" s="221"/>
      <c r="AC1766" s="221"/>
      <c r="AD1766" s="221"/>
      <c r="AE1766" s="237"/>
      <c r="AF1766" s="168"/>
      <c r="AG1766" s="168"/>
      <c r="AH1766" s="168"/>
    </row>
    <row r="1767" spans="19:34" x14ac:dyDescent="0.2">
      <c r="S1767" s="226" t="e">
        <f t="shared" si="89"/>
        <v>#REF!</v>
      </c>
      <c r="T1767" s="168"/>
      <c r="U1767" s="168"/>
      <c r="V1767" s="168"/>
      <c r="W1767" s="169"/>
      <c r="X1767" s="221"/>
      <c r="Y1767" s="221"/>
      <c r="Z1767" s="221"/>
      <c r="AA1767" s="222"/>
      <c r="AB1767" s="221"/>
      <c r="AC1767" s="221"/>
      <c r="AD1767" s="221"/>
      <c r="AE1767" s="237"/>
      <c r="AF1767" s="168"/>
      <c r="AG1767" s="168"/>
      <c r="AH1767" s="168"/>
    </row>
    <row r="1768" spans="19:34" x14ac:dyDescent="0.2">
      <c r="S1768" s="226" t="e">
        <f t="shared" si="89"/>
        <v>#REF!</v>
      </c>
      <c r="T1768" s="168"/>
      <c r="U1768" s="168"/>
      <c r="V1768" s="168"/>
      <c r="W1768" s="169"/>
      <c r="X1768" s="221"/>
      <c r="Y1768" s="221"/>
      <c r="Z1768" s="221"/>
      <c r="AA1768" s="222"/>
      <c r="AB1768" s="221"/>
      <c r="AC1768" s="221"/>
      <c r="AD1768" s="221"/>
      <c r="AE1768" s="237"/>
      <c r="AF1768" s="168"/>
      <c r="AG1768" s="168"/>
      <c r="AH1768" s="168"/>
    </row>
    <row r="1769" spans="19:34" x14ac:dyDescent="0.2">
      <c r="S1769" s="226" t="e">
        <f t="shared" si="89"/>
        <v>#REF!</v>
      </c>
      <c r="T1769" s="168"/>
      <c r="U1769" s="168"/>
      <c r="V1769" s="168"/>
      <c r="W1769" s="169"/>
      <c r="X1769" s="221"/>
      <c r="Y1769" s="221"/>
      <c r="Z1769" s="221"/>
      <c r="AA1769" s="222"/>
      <c r="AB1769" s="221"/>
      <c r="AC1769" s="221"/>
      <c r="AD1769" s="221"/>
      <c r="AE1769" s="237"/>
      <c r="AF1769" s="168"/>
      <c r="AG1769" s="168"/>
      <c r="AH1769" s="168"/>
    </row>
    <row r="1770" spans="19:34" x14ac:dyDescent="0.2">
      <c r="S1770" s="226" t="e">
        <f t="shared" si="89"/>
        <v>#REF!</v>
      </c>
      <c r="T1770" s="168"/>
      <c r="U1770" s="168"/>
      <c r="V1770" s="168"/>
      <c r="W1770" s="169"/>
      <c r="X1770" s="221"/>
      <c r="Y1770" s="221"/>
      <c r="Z1770" s="221"/>
      <c r="AA1770" s="222"/>
      <c r="AB1770" s="221"/>
      <c r="AC1770" s="221"/>
      <c r="AD1770" s="221"/>
      <c r="AE1770" s="237"/>
      <c r="AF1770" s="168"/>
      <c r="AG1770" s="168"/>
      <c r="AH1770" s="168"/>
    </row>
    <row r="1771" spans="19:34" x14ac:dyDescent="0.2">
      <c r="S1771" s="226" t="e">
        <f t="shared" si="89"/>
        <v>#REF!</v>
      </c>
      <c r="T1771" s="168"/>
      <c r="U1771" s="168"/>
      <c r="V1771" s="168"/>
      <c r="W1771" s="169"/>
      <c r="X1771" s="221"/>
      <c r="Y1771" s="221"/>
      <c r="Z1771" s="221"/>
      <c r="AA1771" s="222"/>
      <c r="AB1771" s="221"/>
      <c r="AC1771" s="221"/>
      <c r="AD1771" s="221"/>
      <c r="AE1771" s="237"/>
      <c r="AF1771" s="168"/>
      <c r="AG1771" s="168"/>
      <c r="AH1771" s="168"/>
    </row>
    <row r="1772" spans="19:34" x14ac:dyDescent="0.2">
      <c r="S1772" s="226" t="e">
        <f t="shared" si="89"/>
        <v>#REF!</v>
      </c>
      <c r="T1772" s="168"/>
      <c r="U1772" s="168"/>
      <c r="V1772" s="168"/>
      <c r="W1772" s="169"/>
      <c r="X1772" s="221"/>
      <c r="Y1772" s="221"/>
      <c r="Z1772" s="221"/>
      <c r="AA1772" s="222"/>
      <c r="AB1772" s="221"/>
      <c r="AC1772" s="221"/>
      <c r="AD1772" s="221"/>
      <c r="AE1772" s="237"/>
      <c r="AF1772" s="168"/>
      <c r="AG1772" s="168"/>
      <c r="AH1772" s="168"/>
    </row>
    <row r="1773" spans="19:34" x14ac:dyDescent="0.2">
      <c r="S1773" s="226" t="e">
        <f t="shared" si="89"/>
        <v>#REF!</v>
      </c>
      <c r="T1773" s="168"/>
      <c r="U1773" s="168"/>
      <c r="V1773" s="168"/>
      <c r="W1773" s="169"/>
      <c r="X1773" s="221"/>
      <c r="Y1773" s="221"/>
      <c r="Z1773" s="221"/>
      <c r="AA1773" s="222"/>
      <c r="AB1773" s="221"/>
      <c r="AC1773" s="221"/>
      <c r="AD1773" s="221"/>
      <c r="AE1773" s="237"/>
      <c r="AF1773" s="168"/>
      <c r="AG1773" s="168"/>
      <c r="AH1773" s="168"/>
    </row>
    <row r="1774" spans="19:34" x14ac:dyDescent="0.2">
      <c r="S1774" s="226" t="e">
        <f t="shared" si="89"/>
        <v>#REF!</v>
      </c>
      <c r="T1774" s="168"/>
      <c r="U1774" s="168"/>
      <c r="V1774" s="168"/>
      <c r="W1774" s="169"/>
      <c r="X1774" s="221"/>
      <c r="Y1774" s="221"/>
      <c r="Z1774" s="221"/>
      <c r="AA1774" s="222"/>
      <c r="AB1774" s="221"/>
      <c r="AC1774" s="221"/>
      <c r="AD1774" s="221"/>
      <c r="AE1774" s="237"/>
      <c r="AF1774" s="168"/>
      <c r="AG1774" s="168"/>
      <c r="AH1774" s="168"/>
    </row>
    <row r="1775" spans="19:34" x14ac:dyDescent="0.2">
      <c r="S1775" s="226" t="e">
        <f t="shared" si="89"/>
        <v>#REF!</v>
      </c>
      <c r="T1775" s="168"/>
      <c r="U1775" s="168"/>
      <c r="V1775" s="168"/>
      <c r="W1775" s="169"/>
      <c r="X1775" s="221"/>
      <c r="Y1775" s="221"/>
      <c r="Z1775" s="221"/>
      <c r="AA1775" s="222"/>
      <c r="AB1775" s="221"/>
      <c r="AC1775" s="221"/>
      <c r="AD1775" s="221"/>
      <c r="AE1775" s="237"/>
      <c r="AF1775" s="168"/>
      <c r="AG1775" s="168"/>
      <c r="AH1775" s="168"/>
    </row>
    <row r="1776" spans="19:34" x14ac:dyDescent="0.2">
      <c r="S1776" s="226" t="e">
        <f t="shared" si="89"/>
        <v>#REF!</v>
      </c>
      <c r="T1776" s="168"/>
      <c r="U1776" s="168"/>
      <c r="V1776" s="168"/>
      <c r="W1776" s="169"/>
      <c r="X1776" s="221"/>
      <c r="Y1776" s="221"/>
      <c r="Z1776" s="221"/>
      <c r="AA1776" s="222"/>
      <c r="AB1776" s="221"/>
      <c r="AC1776" s="221"/>
      <c r="AD1776" s="221"/>
      <c r="AE1776" s="237"/>
      <c r="AF1776" s="168"/>
      <c r="AG1776" s="168"/>
      <c r="AH1776" s="168"/>
    </row>
    <row r="1777" spans="19:34" x14ac:dyDescent="0.2">
      <c r="S1777" s="226" t="e">
        <f t="shared" si="89"/>
        <v>#REF!</v>
      </c>
      <c r="T1777" s="168"/>
      <c r="U1777" s="168"/>
      <c r="V1777" s="168"/>
      <c r="W1777" s="169"/>
      <c r="X1777" s="221"/>
      <c r="Y1777" s="221"/>
      <c r="Z1777" s="221"/>
      <c r="AA1777" s="222"/>
      <c r="AB1777" s="221"/>
      <c r="AC1777" s="221"/>
      <c r="AD1777" s="221"/>
      <c r="AE1777" s="237"/>
      <c r="AF1777" s="168"/>
      <c r="AG1777" s="168"/>
      <c r="AH1777" s="168"/>
    </row>
    <row r="1778" spans="19:34" x14ac:dyDescent="0.2">
      <c r="S1778" s="226" t="e">
        <f t="shared" si="89"/>
        <v>#REF!</v>
      </c>
      <c r="T1778" s="168"/>
      <c r="U1778" s="168"/>
      <c r="V1778" s="168"/>
      <c r="W1778" s="169"/>
      <c r="X1778" s="221"/>
      <c r="Y1778" s="221"/>
      <c r="Z1778" s="221"/>
      <c r="AA1778" s="222"/>
      <c r="AB1778" s="221"/>
      <c r="AC1778" s="221"/>
      <c r="AD1778" s="221"/>
      <c r="AE1778" s="237"/>
      <c r="AF1778" s="168"/>
      <c r="AG1778" s="168"/>
      <c r="AH1778" s="168"/>
    </row>
    <row r="1779" spans="19:34" x14ac:dyDescent="0.2">
      <c r="S1779" s="226" t="e">
        <f t="shared" si="89"/>
        <v>#REF!</v>
      </c>
      <c r="T1779" s="168"/>
      <c r="U1779" s="168"/>
      <c r="V1779" s="168"/>
      <c r="W1779" s="169"/>
      <c r="X1779" s="221"/>
      <c r="Y1779" s="221"/>
      <c r="Z1779" s="221"/>
      <c r="AA1779" s="222"/>
      <c r="AB1779" s="221"/>
      <c r="AC1779" s="221"/>
      <c r="AD1779" s="221"/>
      <c r="AE1779" s="237"/>
      <c r="AF1779" s="168"/>
      <c r="AG1779" s="168"/>
      <c r="AH1779" s="168"/>
    </row>
    <row r="1780" spans="19:34" x14ac:dyDescent="0.2">
      <c r="S1780" s="226" t="e">
        <f t="shared" si="89"/>
        <v>#REF!</v>
      </c>
      <c r="T1780" s="168"/>
      <c r="U1780" s="168"/>
      <c r="V1780" s="168"/>
      <c r="W1780" s="169"/>
      <c r="X1780" s="221"/>
      <c r="Y1780" s="221"/>
      <c r="Z1780" s="221"/>
      <c r="AA1780" s="222"/>
      <c r="AB1780" s="221"/>
      <c r="AC1780" s="221"/>
      <c r="AD1780" s="221"/>
      <c r="AE1780" s="237"/>
      <c r="AF1780" s="168"/>
      <c r="AG1780" s="168"/>
      <c r="AH1780" s="168"/>
    </row>
    <row r="1781" spans="19:34" x14ac:dyDescent="0.2">
      <c r="S1781" s="226" t="e">
        <f t="shared" si="89"/>
        <v>#REF!</v>
      </c>
      <c r="T1781" s="168"/>
      <c r="U1781" s="168"/>
      <c r="V1781" s="168"/>
      <c r="W1781" s="169"/>
      <c r="X1781" s="221"/>
      <c r="Y1781" s="221"/>
      <c r="Z1781" s="221"/>
      <c r="AA1781" s="222"/>
      <c r="AB1781" s="221"/>
      <c r="AC1781" s="221"/>
      <c r="AD1781" s="221"/>
      <c r="AE1781" s="237"/>
      <c r="AF1781" s="168"/>
      <c r="AG1781" s="168"/>
      <c r="AH1781" s="168"/>
    </row>
    <row r="1782" spans="19:34" x14ac:dyDescent="0.2">
      <c r="S1782" s="226" t="e">
        <f t="shared" si="89"/>
        <v>#REF!</v>
      </c>
      <c r="T1782" s="168"/>
      <c r="U1782" s="168"/>
      <c r="V1782" s="168"/>
      <c r="W1782" s="169"/>
      <c r="X1782" s="221"/>
      <c r="Y1782" s="221"/>
      <c r="Z1782" s="221"/>
      <c r="AA1782" s="222"/>
      <c r="AB1782" s="221"/>
      <c r="AC1782" s="221"/>
      <c r="AD1782" s="221"/>
      <c r="AE1782" s="237"/>
      <c r="AF1782" s="168"/>
      <c r="AG1782" s="168"/>
      <c r="AH1782" s="168"/>
    </row>
    <row r="1783" spans="19:34" x14ac:dyDescent="0.2">
      <c r="S1783" s="226" t="e">
        <f t="shared" si="89"/>
        <v>#REF!</v>
      </c>
      <c r="T1783" s="168"/>
      <c r="U1783" s="168"/>
      <c r="V1783" s="168"/>
      <c r="W1783" s="169"/>
      <c r="X1783" s="221"/>
      <c r="Y1783" s="221"/>
      <c r="Z1783" s="221"/>
      <c r="AA1783" s="222"/>
      <c r="AB1783" s="221"/>
      <c r="AC1783" s="221"/>
      <c r="AD1783" s="221"/>
      <c r="AE1783" s="237"/>
      <c r="AF1783" s="168"/>
      <c r="AG1783" s="168"/>
      <c r="AH1783" s="168"/>
    </row>
    <row r="1784" spans="19:34" x14ac:dyDescent="0.2">
      <c r="S1784" s="226" t="e">
        <f t="shared" si="89"/>
        <v>#REF!</v>
      </c>
      <c r="T1784" s="168"/>
      <c r="U1784" s="168"/>
      <c r="V1784" s="168"/>
      <c r="W1784" s="169"/>
      <c r="X1784" s="221"/>
      <c r="Y1784" s="221"/>
      <c r="Z1784" s="221"/>
      <c r="AA1784" s="222"/>
      <c r="AB1784" s="221"/>
      <c r="AC1784" s="221"/>
      <c r="AD1784" s="221"/>
      <c r="AE1784" s="237"/>
      <c r="AF1784" s="168"/>
      <c r="AG1784" s="168"/>
      <c r="AH1784" s="168"/>
    </row>
    <row r="1785" spans="19:34" x14ac:dyDescent="0.2">
      <c r="S1785" s="226" t="e">
        <f t="shared" si="89"/>
        <v>#REF!</v>
      </c>
      <c r="T1785" s="168"/>
      <c r="U1785" s="168"/>
      <c r="V1785" s="168"/>
      <c r="W1785" s="169"/>
      <c r="X1785" s="221"/>
      <c r="Y1785" s="221"/>
      <c r="Z1785" s="221"/>
      <c r="AA1785" s="222"/>
      <c r="AB1785" s="221"/>
      <c r="AC1785" s="221"/>
      <c r="AD1785" s="221"/>
      <c r="AE1785" s="237"/>
      <c r="AF1785" s="168"/>
      <c r="AG1785" s="168"/>
      <c r="AH1785" s="168"/>
    </row>
    <row r="1786" spans="19:34" x14ac:dyDescent="0.2">
      <c r="S1786" s="226" t="e">
        <f t="shared" si="89"/>
        <v>#REF!</v>
      </c>
      <c r="T1786" s="168"/>
      <c r="U1786" s="168"/>
      <c r="V1786" s="168"/>
      <c r="W1786" s="169"/>
      <c r="X1786" s="221"/>
      <c r="Y1786" s="221"/>
      <c r="Z1786" s="221"/>
      <c r="AA1786" s="222"/>
      <c r="AB1786" s="221"/>
      <c r="AC1786" s="221"/>
      <c r="AD1786" s="221"/>
      <c r="AE1786" s="237"/>
      <c r="AF1786" s="168"/>
      <c r="AG1786" s="168"/>
      <c r="AH1786" s="168"/>
    </row>
    <row r="1787" spans="19:34" x14ac:dyDescent="0.2">
      <c r="S1787" s="226" t="e">
        <f t="shared" si="89"/>
        <v>#REF!</v>
      </c>
      <c r="T1787" s="168"/>
      <c r="U1787" s="168"/>
      <c r="V1787" s="168"/>
      <c r="W1787" s="169"/>
      <c r="X1787" s="221"/>
      <c r="Y1787" s="221"/>
      <c r="Z1787" s="221"/>
      <c r="AA1787" s="222"/>
      <c r="AB1787" s="221"/>
      <c r="AC1787" s="221"/>
      <c r="AD1787" s="221"/>
      <c r="AE1787" s="237"/>
      <c r="AF1787" s="168"/>
      <c r="AG1787" s="168"/>
      <c r="AH1787" s="168"/>
    </row>
    <row r="1788" spans="19:34" x14ac:dyDescent="0.2">
      <c r="S1788" s="226" t="e">
        <f t="shared" si="89"/>
        <v>#REF!</v>
      </c>
      <c r="T1788" s="168"/>
      <c r="U1788" s="168"/>
      <c r="V1788" s="168"/>
      <c r="W1788" s="169"/>
      <c r="X1788" s="221"/>
      <c r="Y1788" s="221"/>
      <c r="Z1788" s="221"/>
      <c r="AA1788" s="222"/>
      <c r="AB1788" s="221"/>
      <c r="AC1788" s="221"/>
      <c r="AD1788" s="221"/>
      <c r="AE1788" s="237"/>
      <c r="AF1788" s="168"/>
      <c r="AG1788" s="168"/>
      <c r="AH1788" s="168"/>
    </row>
    <row r="1789" spans="19:34" x14ac:dyDescent="0.2">
      <c r="S1789" s="226" t="e">
        <f t="shared" si="89"/>
        <v>#REF!</v>
      </c>
      <c r="T1789" s="168"/>
      <c r="U1789" s="168"/>
      <c r="V1789" s="168"/>
      <c r="W1789" s="169"/>
      <c r="X1789" s="221"/>
      <c r="Y1789" s="221"/>
      <c r="Z1789" s="221"/>
      <c r="AA1789" s="222"/>
      <c r="AB1789" s="221"/>
      <c r="AC1789" s="221"/>
      <c r="AD1789" s="221"/>
      <c r="AE1789" s="237"/>
      <c r="AF1789" s="168"/>
      <c r="AG1789" s="168"/>
      <c r="AH1789" s="168"/>
    </row>
    <row r="1790" spans="19:34" x14ac:dyDescent="0.2">
      <c r="S1790" s="226" t="e">
        <f t="shared" si="89"/>
        <v>#REF!</v>
      </c>
      <c r="T1790" s="168"/>
      <c r="U1790" s="168"/>
      <c r="V1790" s="168"/>
      <c r="W1790" s="169"/>
      <c r="X1790" s="221"/>
      <c r="Y1790" s="221"/>
      <c r="Z1790" s="221"/>
      <c r="AA1790" s="222"/>
      <c r="AB1790" s="221"/>
      <c r="AC1790" s="221"/>
      <c r="AD1790" s="221"/>
      <c r="AE1790" s="237"/>
      <c r="AF1790" s="168"/>
      <c r="AG1790" s="168"/>
      <c r="AH1790" s="168"/>
    </row>
    <row r="1791" spans="19:34" x14ac:dyDescent="0.2">
      <c r="S1791" s="226" t="e">
        <f t="shared" si="89"/>
        <v>#REF!</v>
      </c>
      <c r="T1791" s="168"/>
      <c r="U1791" s="168"/>
      <c r="V1791" s="168"/>
      <c r="W1791" s="169"/>
      <c r="X1791" s="221"/>
      <c r="Y1791" s="221"/>
      <c r="Z1791" s="221"/>
      <c r="AA1791" s="222"/>
      <c r="AB1791" s="221"/>
      <c r="AC1791" s="221"/>
      <c r="AD1791" s="221"/>
      <c r="AE1791" s="237"/>
      <c r="AF1791" s="168"/>
      <c r="AG1791" s="168"/>
      <c r="AH1791" s="168"/>
    </row>
    <row r="1792" spans="19:34" x14ac:dyDescent="0.2">
      <c r="S1792" s="226" t="e">
        <f t="shared" si="89"/>
        <v>#REF!</v>
      </c>
      <c r="T1792" s="168"/>
      <c r="U1792" s="168"/>
      <c r="V1792" s="168"/>
      <c r="W1792" s="169"/>
      <c r="X1792" s="221"/>
      <c r="Y1792" s="221"/>
      <c r="Z1792" s="221"/>
      <c r="AA1792" s="222"/>
      <c r="AB1792" s="221"/>
      <c r="AC1792" s="221"/>
      <c r="AD1792" s="221"/>
      <c r="AE1792" s="237"/>
      <c r="AF1792" s="168"/>
      <c r="AG1792" s="168"/>
      <c r="AH1792" s="168"/>
    </row>
    <row r="1793" spans="19:34" x14ac:dyDescent="0.2">
      <c r="S1793" s="226" t="e">
        <f t="shared" si="89"/>
        <v>#REF!</v>
      </c>
      <c r="T1793" s="168"/>
      <c r="U1793" s="168"/>
      <c r="V1793" s="168"/>
      <c r="W1793" s="169"/>
      <c r="X1793" s="221"/>
      <c r="Y1793" s="221"/>
      <c r="Z1793" s="221"/>
      <c r="AA1793" s="222"/>
      <c r="AB1793" s="221"/>
      <c r="AC1793" s="221"/>
      <c r="AD1793" s="221"/>
      <c r="AE1793" s="237"/>
      <c r="AF1793" s="168"/>
      <c r="AG1793" s="168"/>
      <c r="AH1793" s="168"/>
    </row>
    <row r="1794" spans="19:34" x14ac:dyDescent="0.2">
      <c r="S1794" s="226" t="e">
        <f t="shared" si="89"/>
        <v>#REF!</v>
      </c>
      <c r="T1794" s="168"/>
      <c r="U1794" s="168"/>
      <c r="V1794" s="168"/>
      <c r="W1794" s="169"/>
      <c r="X1794" s="221"/>
      <c r="Y1794" s="221"/>
      <c r="Z1794" s="221"/>
      <c r="AA1794" s="222"/>
      <c r="AB1794" s="221"/>
      <c r="AC1794" s="221"/>
      <c r="AD1794" s="221"/>
      <c r="AE1794" s="237"/>
      <c r="AF1794" s="168"/>
      <c r="AG1794" s="168"/>
      <c r="AH1794" s="168"/>
    </row>
    <row r="1795" spans="19:34" x14ac:dyDescent="0.2">
      <c r="S1795" s="226" t="e">
        <f t="shared" si="89"/>
        <v>#REF!</v>
      </c>
      <c r="T1795" s="168"/>
      <c r="U1795" s="168"/>
      <c r="V1795" s="168"/>
      <c r="W1795" s="169"/>
      <c r="X1795" s="221"/>
      <c r="Y1795" s="221"/>
      <c r="Z1795" s="221"/>
      <c r="AA1795" s="222"/>
      <c r="AB1795" s="221"/>
      <c r="AC1795" s="221"/>
      <c r="AD1795" s="221"/>
      <c r="AE1795" s="237"/>
      <c r="AF1795" s="168"/>
      <c r="AG1795" s="168"/>
      <c r="AH1795" s="168"/>
    </row>
    <row r="1796" spans="19:34" x14ac:dyDescent="0.2">
      <c r="S1796" s="226" t="e">
        <f t="shared" si="89"/>
        <v>#REF!</v>
      </c>
      <c r="T1796" s="168"/>
      <c r="U1796" s="168"/>
      <c r="V1796" s="168"/>
      <c r="W1796" s="169"/>
      <c r="X1796" s="221"/>
      <c r="Y1796" s="221"/>
      <c r="Z1796" s="221"/>
      <c r="AA1796" s="222"/>
      <c r="AB1796" s="221"/>
      <c r="AC1796" s="221"/>
      <c r="AD1796" s="221"/>
      <c r="AE1796" s="237"/>
      <c r="AF1796" s="168"/>
      <c r="AG1796" s="168"/>
      <c r="AH1796" s="168"/>
    </row>
    <row r="1797" spans="19:34" x14ac:dyDescent="0.2">
      <c r="S1797" s="226" t="e">
        <f t="shared" si="89"/>
        <v>#REF!</v>
      </c>
      <c r="T1797" s="168"/>
      <c r="U1797" s="168"/>
      <c r="V1797" s="168"/>
      <c r="W1797" s="169"/>
      <c r="X1797" s="221"/>
      <c r="Y1797" s="221"/>
      <c r="Z1797" s="221"/>
      <c r="AA1797" s="222"/>
      <c r="AB1797" s="221"/>
      <c r="AC1797" s="221"/>
      <c r="AD1797" s="221"/>
      <c r="AE1797" s="237"/>
      <c r="AF1797" s="168"/>
      <c r="AG1797" s="168"/>
      <c r="AH1797" s="168"/>
    </row>
    <row r="1798" spans="19:34" x14ac:dyDescent="0.2">
      <c r="S1798" s="226" t="e">
        <f t="shared" si="89"/>
        <v>#REF!</v>
      </c>
      <c r="T1798" s="168"/>
      <c r="U1798" s="168"/>
      <c r="V1798" s="168"/>
      <c r="W1798" s="169"/>
      <c r="X1798" s="221"/>
      <c r="Y1798" s="221"/>
      <c r="Z1798" s="221"/>
      <c r="AA1798" s="222"/>
      <c r="AB1798" s="221"/>
      <c r="AC1798" s="221"/>
      <c r="AD1798" s="221"/>
      <c r="AE1798" s="237"/>
      <c r="AF1798" s="168"/>
      <c r="AG1798" s="168"/>
      <c r="AH1798" s="168"/>
    </row>
    <row r="1799" spans="19:34" x14ac:dyDescent="0.2">
      <c r="S1799" s="226" t="e">
        <f t="shared" si="89"/>
        <v>#REF!</v>
      </c>
      <c r="T1799" s="168"/>
      <c r="U1799" s="168"/>
      <c r="V1799" s="168"/>
      <c r="W1799" s="169"/>
      <c r="X1799" s="221"/>
      <c r="Y1799" s="221"/>
      <c r="Z1799" s="221"/>
      <c r="AA1799" s="222"/>
      <c r="AB1799" s="221"/>
      <c r="AC1799" s="221"/>
      <c r="AD1799" s="221"/>
      <c r="AE1799" s="237"/>
      <c r="AF1799" s="168"/>
      <c r="AG1799" s="168"/>
      <c r="AH1799" s="168"/>
    </row>
    <row r="1800" spans="19:34" x14ac:dyDescent="0.2">
      <c r="S1800" s="226" t="e">
        <f t="shared" si="89"/>
        <v>#REF!</v>
      </c>
      <c r="T1800" s="168"/>
      <c r="U1800" s="168"/>
      <c r="V1800" s="168"/>
      <c r="W1800" s="169"/>
      <c r="X1800" s="221"/>
      <c r="Y1800" s="221"/>
      <c r="Z1800" s="221"/>
      <c r="AA1800" s="222"/>
      <c r="AB1800" s="221"/>
      <c r="AC1800" s="221"/>
      <c r="AD1800" s="221"/>
      <c r="AE1800" s="237"/>
      <c r="AF1800" s="168"/>
      <c r="AG1800" s="168"/>
      <c r="AH1800" s="168"/>
    </row>
    <row r="1801" spans="19:34" x14ac:dyDescent="0.2">
      <c r="S1801" s="226" t="e">
        <f t="shared" si="89"/>
        <v>#REF!</v>
      </c>
      <c r="T1801" s="168"/>
      <c r="U1801" s="168"/>
      <c r="V1801" s="168"/>
      <c r="W1801" s="169"/>
      <c r="X1801" s="221"/>
      <c r="Y1801" s="221"/>
      <c r="Z1801" s="221"/>
      <c r="AA1801" s="222"/>
      <c r="AB1801" s="221"/>
      <c r="AC1801" s="221"/>
      <c r="AD1801" s="221"/>
      <c r="AE1801" s="237"/>
      <c r="AF1801" s="168"/>
      <c r="AG1801" s="168"/>
      <c r="AH1801" s="168"/>
    </row>
    <row r="1802" spans="19:34" x14ac:dyDescent="0.2">
      <c r="S1802" s="226" t="e">
        <f t="shared" si="89"/>
        <v>#REF!</v>
      </c>
      <c r="T1802" s="168"/>
      <c r="U1802" s="168"/>
      <c r="V1802" s="168"/>
      <c r="W1802" s="169"/>
      <c r="X1802" s="221"/>
      <c r="Y1802" s="221"/>
      <c r="Z1802" s="221"/>
      <c r="AA1802" s="222"/>
      <c r="AB1802" s="221"/>
      <c r="AC1802" s="221"/>
      <c r="AD1802" s="221"/>
      <c r="AE1802" s="237"/>
      <c r="AF1802" s="168"/>
      <c r="AG1802" s="168"/>
      <c r="AH1802" s="168"/>
    </row>
    <row r="1803" spans="19:34" x14ac:dyDescent="0.2">
      <c r="S1803" s="226" t="e">
        <f t="shared" si="89"/>
        <v>#REF!</v>
      </c>
      <c r="T1803" s="168"/>
      <c r="U1803" s="168"/>
      <c r="V1803" s="168"/>
      <c r="W1803" s="169"/>
      <c r="X1803" s="221"/>
      <c r="Y1803" s="221"/>
      <c r="Z1803" s="221"/>
      <c r="AA1803" s="222"/>
      <c r="AB1803" s="221"/>
      <c r="AC1803" s="221"/>
      <c r="AD1803" s="221"/>
      <c r="AE1803" s="237"/>
      <c r="AF1803" s="168"/>
      <c r="AG1803" s="168"/>
      <c r="AH1803" s="168"/>
    </row>
    <row r="1804" spans="19:34" x14ac:dyDescent="0.2">
      <c r="S1804" s="226" t="e">
        <f t="shared" si="89"/>
        <v>#REF!</v>
      </c>
      <c r="T1804" s="168"/>
      <c r="U1804" s="168"/>
      <c r="V1804" s="168"/>
      <c r="W1804" s="169"/>
      <c r="X1804" s="221"/>
      <c r="Y1804" s="221"/>
      <c r="Z1804" s="221"/>
      <c r="AA1804" s="222"/>
      <c r="AB1804" s="221"/>
      <c r="AC1804" s="221"/>
      <c r="AD1804" s="221"/>
      <c r="AE1804" s="237"/>
      <c r="AF1804" s="168"/>
      <c r="AG1804" s="168"/>
      <c r="AH1804" s="168"/>
    </row>
    <row r="1805" spans="19:34" x14ac:dyDescent="0.2">
      <c r="S1805" s="226" t="e">
        <f t="shared" si="89"/>
        <v>#REF!</v>
      </c>
      <c r="T1805" s="168"/>
      <c r="U1805" s="168"/>
      <c r="V1805" s="168"/>
      <c r="W1805" s="169"/>
      <c r="X1805" s="221"/>
      <c r="Y1805" s="221"/>
      <c r="Z1805" s="221"/>
      <c r="AA1805" s="222"/>
      <c r="AB1805" s="221"/>
      <c r="AC1805" s="221"/>
      <c r="AD1805" s="221"/>
      <c r="AE1805" s="237"/>
      <c r="AF1805" s="168"/>
      <c r="AG1805" s="168"/>
      <c r="AH1805" s="168"/>
    </row>
    <row r="1806" spans="19:34" x14ac:dyDescent="0.2">
      <c r="S1806" s="226" t="e">
        <f t="shared" si="89"/>
        <v>#REF!</v>
      </c>
      <c r="T1806" s="168"/>
      <c r="U1806" s="168"/>
      <c r="V1806" s="168"/>
      <c r="W1806" s="169"/>
      <c r="X1806" s="221"/>
      <c r="Y1806" s="221"/>
      <c r="Z1806" s="221"/>
      <c r="AA1806" s="222"/>
      <c r="AB1806" s="221"/>
      <c r="AC1806" s="221"/>
      <c r="AD1806" s="221"/>
      <c r="AE1806" s="237"/>
      <c r="AF1806" s="168"/>
      <c r="AG1806" s="168"/>
      <c r="AH1806" s="168"/>
    </row>
    <row r="1807" spans="19:34" x14ac:dyDescent="0.2">
      <c r="S1807" s="226" t="e">
        <f t="shared" si="89"/>
        <v>#REF!</v>
      </c>
      <c r="T1807" s="168"/>
      <c r="U1807" s="168"/>
      <c r="V1807" s="168"/>
      <c r="W1807" s="169"/>
      <c r="X1807" s="221"/>
      <c r="Y1807" s="221"/>
      <c r="Z1807" s="221"/>
      <c r="AA1807" s="222"/>
      <c r="AB1807" s="221"/>
      <c r="AC1807" s="221"/>
      <c r="AD1807" s="221"/>
      <c r="AE1807" s="237"/>
      <c r="AF1807" s="168"/>
      <c r="AG1807" s="168"/>
      <c r="AH1807" s="168"/>
    </row>
    <row r="1808" spans="19:34" x14ac:dyDescent="0.2">
      <c r="S1808" s="226" t="e">
        <f t="shared" si="89"/>
        <v>#REF!</v>
      </c>
      <c r="T1808" s="168"/>
      <c r="U1808" s="168"/>
      <c r="V1808" s="168"/>
      <c r="W1808" s="169"/>
      <c r="X1808" s="221"/>
      <c r="Y1808" s="221"/>
      <c r="Z1808" s="221"/>
      <c r="AA1808" s="222"/>
      <c r="AB1808" s="221"/>
      <c r="AC1808" s="221"/>
      <c r="AD1808" s="221"/>
      <c r="AE1808" s="237"/>
      <c r="AF1808" s="168"/>
      <c r="AG1808" s="168"/>
      <c r="AH1808" s="168"/>
    </row>
    <row r="1809" spans="19:34" x14ac:dyDescent="0.2">
      <c r="S1809" s="226" t="e">
        <f t="shared" si="89"/>
        <v>#REF!</v>
      </c>
      <c r="T1809" s="168"/>
      <c r="U1809" s="168"/>
      <c r="V1809" s="168"/>
      <c r="W1809" s="169"/>
      <c r="X1809" s="221"/>
      <c r="Y1809" s="221"/>
      <c r="Z1809" s="221"/>
      <c r="AA1809" s="222"/>
      <c r="AB1809" s="221"/>
      <c r="AC1809" s="221"/>
      <c r="AD1809" s="221"/>
      <c r="AE1809" s="237"/>
      <c r="AF1809" s="168"/>
      <c r="AG1809" s="168"/>
      <c r="AH1809" s="168"/>
    </row>
    <row r="1810" spans="19:34" x14ac:dyDescent="0.2">
      <c r="S1810" s="226" t="e">
        <f t="shared" si="89"/>
        <v>#REF!</v>
      </c>
      <c r="T1810" s="168"/>
      <c r="U1810" s="168"/>
      <c r="V1810" s="168"/>
      <c r="W1810" s="169"/>
      <c r="X1810" s="221"/>
      <c r="Y1810" s="221"/>
      <c r="Z1810" s="221"/>
      <c r="AA1810" s="222"/>
      <c r="AB1810" s="221"/>
      <c r="AC1810" s="221"/>
      <c r="AD1810" s="221"/>
      <c r="AE1810" s="237"/>
      <c r="AF1810" s="168"/>
      <c r="AG1810" s="168"/>
      <c r="AH1810" s="168"/>
    </row>
    <row r="1811" spans="19:34" x14ac:dyDescent="0.2">
      <c r="S1811" s="226" t="e">
        <f t="shared" si="89"/>
        <v>#REF!</v>
      </c>
      <c r="T1811" s="168"/>
      <c r="U1811" s="168"/>
      <c r="V1811" s="168"/>
      <c r="W1811" s="169"/>
      <c r="X1811" s="221"/>
      <c r="Y1811" s="221"/>
      <c r="Z1811" s="221"/>
      <c r="AA1811" s="222"/>
      <c r="AB1811" s="221"/>
      <c r="AC1811" s="221"/>
      <c r="AD1811" s="221"/>
      <c r="AE1811" s="237"/>
      <c r="AF1811" s="168"/>
      <c r="AG1811" s="168"/>
      <c r="AH1811" s="168"/>
    </row>
    <row r="1812" spans="19:34" x14ac:dyDescent="0.2">
      <c r="S1812" s="226" t="e">
        <f t="shared" si="89"/>
        <v>#REF!</v>
      </c>
      <c r="T1812" s="168"/>
      <c r="U1812" s="168"/>
      <c r="V1812" s="168"/>
      <c r="W1812" s="169"/>
      <c r="X1812" s="221"/>
      <c r="Y1812" s="221"/>
      <c r="Z1812" s="221"/>
      <c r="AA1812" s="222"/>
      <c r="AB1812" s="221"/>
      <c r="AC1812" s="221"/>
      <c r="AD1812" s="221"/>
      <c r="AE1812" s="237"/>
      <c r="AF1812" s="168"/>
      <c r="AG1812" s="168"/>
      <c r="AH1812" s="168"/>
    </row>
    <row r="1813" spans="19:34" x14ac:dyDescent="0.2">
      <c r="S1813" s="226" t="e">
        <f t="shared" si="89"/>
        <v>#REF!</v>
      </c>
      <c r="T1813" s="168"/>
      <c r="U1813" s="168"/>
      <c r="V1813" s="168"/>
      <c r="W1813" s="169"/>
      <c r="X1813" s="221"/>
      <c r="Y1813" s="221"/>
      <c r="Z1813" s="221"/>
      <c r="AA1813" s="222"/>
      <c r="AB1813" s="221"/>
      <c r="AC1813" s="221"/>
      <c r="AD1813" s="221"/>
      <c r="AE1813" s="237"/>
      <c r="AF1813" s="168"/>
      <c r="AG1813" s="168"/>
      <c r="AH1813" s="168"/>
    </row>
    <row r="1814" spans="19:34" x14ac:dyDescent="0.2">
      <c r="S1814" s="226" t="e">
        <f t="shared" si="89"/>
        <v>#REF!</v>
      </c>
      <c r="T1814" s="168"/>
      <c r="U1814" s="168"/>
      <c r="V1814" s="168"/>
      <c r="W1814" s="169"/>
      <c r="X1814" s="221"/>
      <c r="Y1814" s="221"/>
      <c r="Z1814" s="221"/>
      <c r="AA1814" s="222"/>
      <c r="AB1814" s="221"/>
      <c r="AC1814" s="221"/>
      <c r="AD1814" s="221"/>
      <c r="AE1814" s="237"/>
      <c r="AF1814" s="168"/>
      <c r="AG1814" s="168"/>
      <c r="AH1814" s="168"/>
    </row>
    <row r="1815" spans="19:34" x14ac:dyDescent="0.2">
      <c r="S1815" s="226" t="e">
        <f t="shared" si="89"/>
        <v>#REF!</v>
      </c>
      <c r="T1815" s="168"/>
      <c r="U1815" s="168"/>
      <c r="V1815" s="168"/>
      <c r="W1815" s="169"/>
      <c r="X1815" s="221"/>
      <c r="Y1815" s="221"/>
      <c r="Z1815" s="221"/>
      <c r="AA1815" s="222"/>
      <c r="AB1815" s="221"/>
      <c r="AC1815" s="221"/>
      <c r="AD1815" s="221"/>
      <c r="AE1815" s="237"/>
      <c r="AF1815" s="168"/>
      <c r="AG1815" s="168"/>
      <c r="AH1815" s="168"/>
    </row>
    <row r="1816" spans="19:34" x14ac:dyDescent="0.2">
      <c r="S1816" s="226" t="e">
        <f t="shared" si="89"/>
        <v>#REF!</v>
      </c>
      <c r="T1816" s="168"/>
      <c r="U1816" s="168"/>
      <c r="V1816" s="168"/>
      <c r="W1816" s="169"/>
      <c r="X1816" s="221"/>
      <c r="Y1816" s="221"/>
      <c r="Z1816" s="221"/>
      <c r="AA1816" s="222"/>
      <c r="AB1816" s="221"/>
      <c r="AC1816" s="221"/>
      <c r="AD1816" s="221"/>
      <c r="AE1816" s="237"/>
      <c r="AF1816" s="168"/>
      <c r="AG1816" s="168"/>
      <c r="AH1816" s="168"/>
    </row>
    <row r="1817" spans="19:34" x14ac:dyDescent="0.2">
      <c r="S1817" s="226" t="e">
        <f t="shared" si="89"/>
        <v>#REF!</v>
      </c>
      <c r="T1817" s="168"/>
      <c r="U1817" s="168"/>
      <c r="V1817" s="168"/>
      <c r="W1817" s="169"/>
      <c r="X1817" s="221"/>
      <c r="Y1817" s="221"/>
      <c r="Z1817" s="221"/>
      <c r="AA1817" s="222"/>
      <c r="AB1817" s="221"/>
      <c r="AC1817" s="221"/>
      <c r="AD1817" s="221"/>
      <c r="AE1817" s="237"/>
      <c r="AF1817" s="168"/>
      <c r="AG1817" s="168"/>
      <c r="AH1817" s="168"/>
    </row>
    <row r="1818" spans="19:34" x14ac:dyDescent="0.2">
      <c r="S1818" s="226" t="e">
        <f t="shared" si="89"/>
        <v>#REF!</v>
      </c>
      <c r="T1818" s="168"/>
      <c r="U1818" s="168"/>
      <c r="V1818" s="168"/>
      <c r="W1818" s="169"/>
      <c r="X1818" s="221"/>
      <c r="Y1818" s="221"/>
      <c r="Z1818" s="221"/>
      <c r="AA1818" s="222"/>
      <c r="AB1818" s="221"/>
      <c r="AC1818" s="221"/>
      <c r="AD1818" s="221"/>
      <c r="AE1818" s="237"/>
      <c r="AF1818" s="168"/>
      <c r="AG1818" s="168"/>
      <c r="AH1818" s="168"/>
    </row>
    <row r="1819" spans="19:34" x14ac:dyDescent="0.2">
      <c r="S1819" s="226" t="e">
        <f t="shared" si="89"/>
        <v>#REF!</v>
      </c>
      <c r="T1819" s="168"/>
      <c r="U1819" s="168"/>
      <c r="V1819" s="168"/>
      <c r="W1819" s="169"/>
      <c r="X1819" s="221"/>
      <c r="Y1819" s="221"/>
      <c r="Z1819" s="221"/>
      <c r="AA1819" s="222"/>
      <c r="AB1819" s="221"/>
      <c r="AC1819" s="221"/>
      <c r="AD1819" s="221"/>
      <c r="AE1819" s="237"/>
      <c r="AF1819" s="168"/>
      <c r="AG1819" s="168"/>
      <c r="AH1819" s="168"/>
    </row>
    <row r="1820" spans="19:34" x14ac:dyDescent="0.2">
      <c r="S1820" s="226" t="e">
        <f t="shared" si="89"/>
        <v>#REF!</v>
      </c>
      <c r="T1820" s="168"/>
      <c r="U1820" s="168"/>
      <c r="V1820" s="168"/>
      <c r="W1820" s="169"/>
      <c r="X1820" s="221"/>
      <c r="Y1820" s="221"/>
      <c r="Z1820" s="221"/>
      <c r="AA1820" s="222"/>
      <c r="AB1820" s="221"/>
      <c r="AC1820" s="221"/>
      <c r="AD1820" s="221"/>
      <c r="AE1820" s="237"/>
      <c r="AF1820" s="168"/>
      <c r="AG1820" s="168"/>
      <c r="AH1820" s="168"/>
    </row>
    <row r="1821" spans="19:34" x14ac:dyDescent="0.2">
      <c r="S1821" s="226" t="e">
        <f t="shared" si="89"/>
        <v>#REF!</v>
      </c>
      <c r="T1821" s="168"/>
      <c r="U1821" s="168"/>
      <c r="V1821" s="168"/>
      <c r="W1821" s="169"/>
      <c r="X1821" s="221"/>
      <c r="Y1821" s="221"/>
      <c r="Z1821" s="221"/>
      <c r="AA1821" s="222"/>
      <c r="AB1821" s="221"/>
      <c r="AC1821" s="221"/>
      <c r="AD1821" s="221"/>
      <c r="AE1821" s="237"/>
      <c r="AF1821" s="168"/>
      <c r="AG1821" s="168"/>
      <c r="AH1821" s="168"/>
    </row>
    <row r="1822" spans="19:34" x14ac:dyDescent="0.2">
      <c r="S1822" s="226" t="e">
        <f t="shared" si="89"/>
        <v>#REF!</v>
      </c>
      <c r="T1822" s="168"/>
      <c r="U1822" s="168"/>
      <c r="V1822" s="168"/>
      <c r="W1822" s="169"/>
      <c r="X1822" s="221"/>
      <c r="Y1822" s="221"/>
      <c r="Z1822" s="221"/>
      <c r="AA1822" s="222"/>
      <c r="AB1822" s="221"/>
      <c r="AC1822" s="221"/>
      <c r="AD1822" s="221"/>
      <c r="AE1822" s="237"/>
      <c r="AF1822" s="168"/>
      <c r="AG1822" s="168"/>
      <c r="AH1822" s="168"/>
    </row>
    <row r="1823" spans="19:34" x14ac:dyDescent="0.2">
      <c r="S1823" s="226" t="e">
        <f t="shared" ref="S1823:S1886" si="90">MID(#REF!,2,7)</f>
        <v>#REF!</v>
      </c>
      <c r="T1823" s="168"/>
      <c r="U1823" s="168"/>
      <c r="V1823" s="168"/>
      <c r="W1823" s="169"/>
      <c r="X1823" s="221"/>
      <c r="Y1823" s="221"/>
      <c r="Z1823" s="221"/>
      <c r="AA1823" s="222"/>
      <c r="AB1823" s="221"/>
      <c r="AC1823" s="221"/>
      <c r="AD1823" s="221"/>
      <c r="AE1823" s="237"/>
      <c r="AF1823" s="168"/>
      <c r="AG1823" s="168"/>
      <c r="AH1823" s="168"/>
    </row>
    <row r="1824" spans="19:34" x14ac:dyDescent="0.2">
      <c r="S1824" s="226" t="e">
        <f t="shared" si="90"/>
        <v>#REF!</v>
      </c>
      <c r="T1824" s="168"/>
      <c r="U1824" s="168"/>
      <c r="V1824" s="168"/>
      <c r="W1824" s="169"/>
      <c r="X1824" s="221"/>
      <c r="Y1824" s="221"/>
      <c r="Z1824" s="221"/>
      <c r="AA1824" s="222"/>
      <c r="AB1824" s="221"/>
      <c r="AC1824" s="221"/>
      <c r="AD1824" s="221"/>
      <c r="AE1824" s="237"/>
      <c r="AF1824" s="168"/>
      <c r="AG1824" s="168"/>
      <c r="AH1824" s="168"/>
    </row>
    <row r="1825" spans="19:34" x14ac:dyDescent="0.2">
      <c r="S1825" s="226" t="e">
        <f t="shared" si="90"/>
        <v>#REF!</v>
      </c>
      <c r="T1825" s="168"/>
      <c r="U1825" s="168"/>
      <c r="V1825" s="168"/>
      <c r="W1825" s="169"/>
      <c r="X1825" s="221"/>
      <c r="Y1825" s="221"/>
      <c r="Z1825" s="221"/>
      <c r="AA1825" s="222"/>
      <c r="AB1825" s="221"/>
      <c r="AC1825" s="221"/>
      <c r="AD1825" s="221"/>
      <c r="AE1825" s="237"/>
      <c r="AF1825" s="168"/>
      <c r="AG1825" s="168"/>
      <c r="AH1825" s="168"/>
    </row>
    <row r="1826" spans="19:34" x14ac:dyDescent="0.2">
      <c r="S1826" s="226" t="e">
        <f t="shared" si="90"/>
        <v>#REF!</v>
      </c>
      <c r="T1826" s="168"/>
      <c r="U1826" s="168"/>
      <c r="V1826" s="168"/>
      <c r="W1826" s="169"/>
      <c r="X1826" s="221"/>
      <c r="Y1826" s="221"/>
      <c r="Z1826" s="221"/>
      <c r="AA1826" s="222"/>
      <c r="AB1826" s="221"/>
      <c r="AC1826" s="221"/>
      <c r="AD1826" s="221"/>
      <c r="AE1826" s="237"/>
      <c r="AF1826" s="168"/>
      <c r="AG1826" s="168"/>
      <c r="AH1826" s="168"/>
    </row>
    <row r="1827" spans="19:34" x14ac:dyDescent="0.2">
      <c r="S1827" s="226" t="e">
        <f t="shared" si="90"/>
        <v>#REF!</v>
      </c>
      <c r="T1827" s="168"/>
      <c r="U1827" s="168"/>
      <c r="V1827" s="168"/>
      <c r="W1827" s="169"/>
      <c r="X1827" s="221"/>
      <c r="Y1827" s="221"/>
      <c r="Z1827" s="221"/>
      <c r="AA1827" s="222"/>
      <c r="AB1827" s="221"/>
      <c r="AC1827" s="221"/>
      <c r="AD1827" s="221"/>
      <c r="AE1827" s="237"/>
      <c r="AF1827" s="168"/>
      <c r="AG1827" s="168"/>
      <c r="AH1827" s="168"/>
    </row>
    <row r="1828" spans="19:34" x14ac:dyDescent="0.2">
      <c r="S1828" s="226" t="e">
        <f t="shared" si="90"/>
        <v>#REF!</v>
      </c>
      <c r="T1828" s="168"/>
      <c r="U1828" s="168"/>
      <c r="V1828" s="168"/>
      <c r="W1828" s="169"/>
      <c r="X1828" s="221"/>
      <c r="Y1828" s="221"/>
      <c r="Z1828" s="221"/>
      <c r="AA1828" s="222"/>
      <c r="AB1828" s="221"/>
      <c r="AC1828" s="221"/>
      <c r="AD1828" s="221"/>
      <c r="AE1828" s="237"/>
      <c r="AF1828" s="168"/>
      <c r="AG1828" s="168"/>
      <c r="AH1828" s="168"/>
    </row>
    <row r="1829" spans="19:34" x14ac:dyDescent="0.2">
      <c r="S1829" s="226" t="e">
        <f t="shared" si="90"/>
        <v>#REF!</v>
      </c>
      <c r="T1829" s="168"/>
      <c r="U1829" s="168"/>
      <c r="V1829" s="168"/>
      <c r="W1829" s="169"/>
      <c r="X1829" s="221"/>
      <c r="Y1829" s="221"/>
      <c r="Z1829" s="221"/>
      <c r="AA1829" s="222"/>
      <c r="AB1829" s="221"/>
      <c r="AC1829" s="221"/>
      <c r="AD1829" s="221"/>
      <c r="AE1829" s="237"/>
      <c r="AF1829" s="168"/>
      <c r="AG1829" s="168"/>
      <c r="AH1829" s="168"/>
    </row>
    <row r="1830" spans="19:34" x14ac:dyDescent="0.2">
      <c r="S1830" s="226" t="e">
        <f t="shared" si="90"/>
        <v>#REF!</v>
      </c>
      <c r="T1830" s="168"/>
      <c r="U1830" s="168"/>
      <c r="V1830" s="168"/>
      <c r="W1830" s="169"/>
      <c r="X1830" s="221"/>
      <c r="Y1830" s="221"/>
      <c r="Z1830" s="221"/>
      <c r="AA1830" s="222"/>
      <c r="AB1830" s="221"/>
      <c r="AC1830" s="221"/>
      <c r="AD1830" s="221"/>
      <c r="AE1830" s="237"/>
      <c r="AF1830" s="168"/>
      <c r="AG1830" s="168"/>
      <c r="AH1830" s="168"/>
    </row>
    <row r="1831" spans="19:34" x14ac:dyDescent="0.2">
      <c r="S1831" s="226" t="e">
        <f t="shared" si="90"/>
        <v>#REF!</v>
      </c>
      <c r="T1831" s="168"/>
      <c r="U1831" s="168"/>
      <c r="V1831" s="168"/>
      <c r="W1831" s="169"/>
      <c r="X1831" s="221"/>
      <c r="Y1831" s="221"/>
      <c r="Z1831" s="221"/>
      <c r="AA1831" s="222"/>
      <c r="AB1831" s="221"/>
      <c r="AC1831" s="221"/>
      <c r="AD1831" s="221"/>
      <c r="AE1831" s="237"/>
      <c r="AF1831" s="168"/>
      <c r="AG1831" s="168"/>
      <c r="AH1831" s="168"/>
    </row>
    <row r="1832" spans="19:34" x14ac:dyDescent="0.2">
      <c r="S1832" s="226" t="e">
        <f t="shared" si="90"/>
        <v>#REF!</v>
      </c>
      <c r="T1832" s="168"/>
      <c r="U1832" s="168"/>
      <c r="V1832" s="168"/>
      <c r="W1832" s="169"/>
      <c r="X1832" s="221"/>
      <c r="Y1832" s="221"/>
      <c r="Z1832" s="221"/>
      <c r="AA1832" s="222"/>
      <c r="AB1832" s="221"/>
      <c r="AC1832" s="221"/>
      <c r="AD1832" s="221"/>
      <c r="AE1832" s="237"/>
      <c r="AF1832" s="168"/>
      <c r="AG1832" s="168"/>
      <c r="AH1832" s="168"/>
    </row>
    <row r="1833" spans="19:34" x14ac:dyDescent="0.2">
      <c r="S1833" s="226" t="e">
        <f t="shared" si="90"/>
        <v>#REF!</v>
      </c>
      <c r="T1833" s="168"/>
      <c r="U1833" s="168"/>
      <c r="V1833" s="168"/>
      <c r="W1833" s="169"/>
      <c r="X1833" s="221"/>
      <c r="Y1833" s="221"/>
      <c r="Z1833" s="221"/>
      <c r="AA1833" s="222"/>
      <c r="AB1833" s="221"/>
      <c r="AC1833" s="221"/>
      <c r="AD1833" s="221"/>
      <c r="AE1833" s="237"/>
      <c r="AF1833" s="168"/>
      <c r="AG1833" s="168"/>
      <c r="AH1833" s="168"/>
    </row>
    <row r="1834" spans="19:34" x14ac:dyDescent="0.2">
      <c r="S1834" s="226" t="e">
        <f t="shared" si="90"/>
        <v>#REF!</v>
      </c>
      <c r="T1834" s="168"/>
      <c r="U1834" s="168"/>
      <c r="V1834" s="168"/>
      <c r="W1834" s="169"/>
      <c r="X1834" s="221"/>
      <c r="Y1834" s="221"/>
      <c r="Z1834" s="221"/>
      <c r="AA1834" s="222"/>
      <c r="AB1834" s="221"/>
      <c r="AC1834" s="221"/>
      <c r="AD1834" s="221"/>
      <c r="AE1834" s="237"/>
      <c r="AF1834" s="168"/>
      <c r="AG1834" s="168"/>
      <c r="AH1834" s="168"/>
    </row>
    <row r="1835" spans="19:34" x14ac:dyDescent="0.2">
      <c r="S1835" s="226" t="e">
        <f t="shared" si="90"/>
        <v>#REF!</v>
      </c>
      <c r="T1835" s="168"/>
      <c r="U1835" s="168"/>
      <c r="V1835" s="168"/>
      <c r="W1835" s="169"/>
      <c r="X1835" s="221"/>
      <c r="Y1835" s="221"/>
      <c r="Z1835" s="221"/>
      <c r="AA1835" s="222"/>
      <c r="AB1835" s="221"/>
      <c r="AC1835" s="221"/>
      <c r="AD1835" s="221"/>
      <c r="AE1835" s="237"/>
      <c r="AF1835" s="168"/>
      <c r="AG1835" s="168"/>
      <c r="AH1835" s="168"/>
    </row>
    <row r="1836" spans="19:34" x14ac:dyDescent="0.2">
      <c r="S1836" s="226" t="e">
        <f t="shared" si="90"/>
        <v>#REF!</v>
      </c>
      <c r="T1836" s="168"/>
      <c r="U1836" s="168"/>
      <c r="V1836" s="168"/>
      <c r="W1836" s="169"/>
      <c r="X1836" s="221"/>
      <c r="Y1836" s="221"/>
      <c r="Z1836" s="221"/>
      <c r="AA1836" s="222"/>
      <c r="AB1836" s="221"/>
      <c r="AC1836" s="221"/>
      <c r="AD1836" s="221"/>
      <c r="AE1836" s="237"/>
      <c r="AF1836" s="168"/>
      <c r="AG1836" s="168"/>
      <c r="AH1836" s="168"/>
    </row>
    <row r="1837" spans="19:34" x14ac:dyDescent="0.2">
      <c r="S1837" s="226" t="e">
        <f t="shared" si="90"/>
        <v>#REF!</v>
      </c>
      <c r="T1837" s="168"/>
      <c r="U1837" s="168"/>
      <c r="V1837" s="168"/>
      <c r="W1837" s="169"/>
      <c r="X1837" s="221"/>
      <c r="Y1837" s="221"/>
      <c r="Z1837" s="221"/>
      <c r="AA1837" s="222"/>
      <c r="AB1837" s="221"/>
      <c r="AC1837" s="221"/>
      <c r="AD1837" s="221"/>
      <c r="AE1837" s="237"/>
      <c r="AF1837" s="168"/>
      <c r="AG1837" s="168"/>
      <c r="AH1837" s="168"/>
    </row>
    <row r="1838" spans="19:34" x14ac:dyDescent="0.2">
      <c r="S1838" s="226" t="e">
        <f t="shared" si="90"/>
        <v>#REF!</v>
      </c>
      <c r="T1838" s="168"/>
      <c r="U1838" s="168"/>
      <c r="V1838" s="168"/>
      <c r="W1838" s="169"/>
      <c r="X1838" s="221"/>
      <c r="Y1838" s="221"/>
      <c r="Z1838" s="221"/>
      <c r="AA1838" s="222"/>
      <c r="AB1838" s="221"/>
      <c r="AC1838" s="221"/>
      <c r="AD1838" s="221"/>
      <c r="AE1838" s="237"/>
      <c r="AF1838" s="168"/>
      <c r="AG1838" s="168"/>
      <c r="AH1838" s="168"/>
    </row>
    <row r="1839" spans="19:34" x14ac:dyDescent="0.2">
      <c r="S1839" s="226" t="e">
        <f t="shared" si="90"/>
        <v>#REF!</v>
      </c>
      <c r="T1839" s="168"/>
      <c r="U1839" s="168"/>
      <c r="V1839" s="168"/>
      <c r="W1839" s="169"/>
      <c r="X1839" s="221"/>
      <c r="Y1839" s="221"/>
      <c r="Z1839" s="221"/>
      <c r="AA1839" s="222"/>
      <c r="AB1839" s="221"/>
      <c r="AC1839" s="221"/>
      <c r="AD1839" s="221"/>
      <c r="AE1839" s="237"/>
      <c r="AF1839" s="168"/>
      <c r="AG1839" s="168"/>
      <c r="AH1839" s="168"/>
    </row>
    <row r="1840" spans="19:34" x14ac:dyDescent="0.2">
      <c r="S1840" s="226" t="e">
        <f t="shared" si="90"/>
        <v>#REF!</v>
      </c>
      <c r="T1840" s="168"/>
      <c r="U1840" s="168"/>
      <c r="V1840" s="168"/>
      <c r="W1840" s="169"/>
      <c r="X1840" s="221"/>
      <c r="Y1840" s="221"/>
      <c r="Z1840" s="221"/>
      <c r="AA1840" s="222"/>
      <c r="AB1840" s="221"/>
      <c r="AC1840" s="221"/>
      <c r="AD1840" s="221"/>
      <c r="AE1840" s="237"/>
      <c r="AF1840" s="168"/>
      <c r="AG1840" s="168"/>
      <c r="AH1840" s="168"/>
    </row>
    <row r="1841" spans="19:34" x14ac:dyDescent="0.2">
      <c r="S1841" s="226" t="e">
        <f t="shared" si="90"/>
        <v>#REF!</v>
      </c>
      <c r="T1841" s="168"/>
      <c r="U1841" s="168"/>
      <c r="V1841" s="168"/>
      <c r="W1841" s="169"/>
      <c r="X1841" s="221"/>
      <c r="Y1841" s="221"/>
      <c r="Z1841" s="221"/>
      <c r="AA1841" s="222"/>
      <c r="AB1841" s="221"/>
      <c r="AC1841" s="221"/>
      <c r="AD1841" s="221"/>
      <c r="AE1841" s="237"/>
      <c r="AF1841" s="168"/>
      <c r="AG1841" s="168"/>
      <c r="AH1841" s="168"/>
    </row>
    <row r="1842" spans="19:34" x14ac:dyDescent="0.2">
      <c r="S1842" s="226" t="e">
        <f t="shared" si="90"/>
        <v>#REF!</v>
      </c>
      <c r="T1842" s="168"/>
      <c r="U1842" s="168"/>
      <c r="V1842" s="168"/>
      <c r="W1842" s="169"/>
      <c r="X1842" s="221"/>
      <c r="Y1842" s="221"/>
      <c r="Z1842" s="221"/>
      <c r="AA1842" s="222"/>
      <c r="AB1842" s="221"/>
      <c r="AC1842" s="221"/>
      <c r="AD1842" s="221"/>
      <c r="AE1842" s="237"/>
      <c r="AF1842" s="168"/>
      <c r="AG1842" s="168"/>
      <c r="AH1842" s="168"/>
    </row>
    <row r="1843" spans="19:34" x14ac:dyDescent="0.2">
      <c r="S1843" s="226" t="e">
        <f t="shared" si="90"/>
        <v>#REF!</v>
      </c>
      <c r="T1843" s="168"/>
      <c r="U1843" s="168"/>
      <c r="V1843" s="168"/>
      <c r="W1843" s="169"/>
      <c r="X1843" s="221"/>
      <c r="Y1843" s="221"/>
      <c r="Z1843" s="221"/>
      <c r="AA1843" s="222"/>
      <c r="AB1843" s="221"/>
      <c r="AC1843" s="221"/>
      <c r="AD1843" s="221"/>
      <c r="AE1843" s="237"/>
      <c r="AF1843" s="168"/>
      <c r="AG1843" s="168"/>
      <c r="AH1843" s="168"/>
    </row>
    <row r="1844" spans="19:34" x14ac:dyDescent="0.2">
      <c r="S1844" s="226" t="e">
        <f t="shared" si="90"/>
        <v>#REF!</v>
      </c>
      <c r="T1844" s="168"/>
      <c r="U1844" s="168"/>
      <c r="V1844" s="168"/>
      <c r="W1844" s="169"/>
      <c r="X1844" s="221"/>
      <c r="Y1844" s="221"/>
      <c r="Z1844" s="221"/>
      <c r="AA1844" s="222"/>
      <c r="AB1844" s="221"/>
      <c r="AC1844" s="221"/>
      <c r="AD1844" s="221"/>
      <c r="AE1844" s="237"/>
      <c r="AF1844" s="168"/>
      <c r="AG1844" s="168"/>
      <c r="AH1844" s="168"/>
    </row>
    <row r="1845" spans="19:34" x14ac:dyDescent="0.2">
      <c r="S1845" s="226" t="e">
        <f t="shared" si="90"/>
        <v>#REF!</v>
      </c>
      <c r="T1845" s="168"/>
      <c r="U1845" s="168"/>
      <c r="V1845" s="168"/>
      <c r="W1845" s="169"/>
      <c r="X1845" s="221"/>
      <c r="Y1845" s="221"/>
      <c r="Z1845" s="221"/>
      <c r="AA1845" s="222"/>
      <c r="AB1845" s="221"/>
      <c r="AC1845" s="221"/>
      <c r="AD1845" s="221"/>
      <c r="AE1845" s="237"/>
      <c r="AF1845" s="168"/>
      <c r="AG1845" s="168"/>
      <c r="AH1845" s="168"/>
    </row>
    <row r="1846" spans="19:34" x14ac:dyDescent="0.2">
      <c r="S1846" s="226" t="e">
        <f t="shared" si="90"/>
        <v>#REF!</v>
      </c>
      <c r="T1846" s="168"/>
      <c r="U1846" s="168"/>
      <c r="V1846" s="168"/>
      <c r="W1846" s="169"/>
      <c r="X1846" s="221"/>
      <c r="Y1846" s="221"/>
      <c r="Z1846" s="221"/>
      <c r="AA1846" s="222"/>
      <c r="AB1846" s="221"/>
      <c r="AC1846" s="221"/>
      <c r="AD1846" s="221"/>
      <c r="AE1846" s="237"/>
      <c r="AF1846" s="168"/>
      <c r="AG1846" s="168"/>
      <c r="AH1846" s="168"/>
    </row>
    <row r="1847" spans="19:34" x14ac:dyDescent="0.2">
      <c r="S1847" s="226" t="e">
        <f t="shared" si="90"/>
        <v>#REF!</v>
      </c>
      <c r="T1847" s="168"/>
      <c r="U1847" s="168"/>
      <c r="V1847" s="168"/>
      <c r="W1847" s="169"/>
      <c r="X1847" s="221"/>
      <c r="Y1847" s="221"/>
      <c r="Z1847" s="221"/>
      <c r="AA1847" s="222"/>
      <c r="AB1847" s="221"/>
      <c r="AC1847" s="221"/>
      <c r="AD1847" s="221"/>
      <c r="AE1847" s="237"/>
      <c r="AF1847" s="168"/>
      <c r="AG1847" s="168"/>
      <c r="AH1847" s="168"/>
    </row>
    <row r="1848" spans="19:34" x14ac:dyDescent="0.2">
      <c r="S1848" s="226" t="e">
        <f t="shared" si="90"/>
        <v>#REF!</v>
      </c>
      <c r="T1848" s="168"/>
      <c r="U1848" s="168"/>
      <c r="V1848" s="168"/>
      <c r="W1848" s="169"/>
      <c r="X1848" s="221"/>
      <c r="Y1848" s="221"/>
      <c r="Z1848" s="221"/>
      <c r="AA1848" s="222"/>
      <c r="AB1848" s="221"/>
      <c r="AC1848" s="221"/>
      <c r="AD1848" s="221"/>
      <c r="AE1848" s="237"/>
      <c r="AF1848" s="168"/>
      <c r="AG1848" s="168"/>
      <c r="AH1848" s="168"/>
    </row>
    <row r="1849" spans="19:34" x14ac:dyDescent="0.2">
      <c r="S1849" s="226" t="e">
        <f t="shared" si="90"/>
        <v>#REF!</v>
      </c>
      <c r="T1849" s="168"/>
      <c r="U1849" s="168"/>
      <c r="V1849" s="168"/>
      <c r="W1849" s="169"/>
      <c r="X1849" s="221"/>
      <c r="Y1849" s="221"/>
      <c r="Z1849" s="221"/>
      <c r="AA1849" s="222"/>
      <c r="AB1849" s="221"/>
      <c r="AC1849" s="221"/>
      <c r="AD1849" s="221"/>
      <c r="AE1849" s="237"/>
      <c r="AF1849" s="168"/>
      <c r="AG1849" s="168"/>
      <c r="AH1849" s="168"/>
    </row>
    <row r="1850" spans="19:34" x14ac:dyDescent="0.2">
      <c r="S1850" s="226" t="e">
        <f t="shared" si="90"/>
        <v>#REF!</v>
      </c>
      <c r="T1850" s="168"/>
      <c r="U1850" s="168"/>
      <c r="V1850" s="168"/>
      <c r="W1850" s="169"/>
      <c r="X1850" s="221"/>
      <c r="Y1850" s="221"/>
      <c r="Z1850" s="221"/>
      <c r="AA1850" s="222"/>
      <c r="AB1850" s="221"/>
      <c r="AC1850" s="221"/>
      <c r="AD1850" s="221"/>
      <c r="AE1850" s="237"/>
      <c r="AF1850" s="168"/>
      <c r="AG1850" s="168"/>
      <c r="AH1850" s="168"/>
    </row>
    <row r="1851" spans="19:34" x14ac:dyDescent="0.2">
      <c r="S1851" s="226" t="e">
        <f t="shared" si="90"/>
        <v>#REF!</v>
      </c>
      <c r="T1851" s="168"/>
      <c r="U1851" s="168"/>
      <c r="V1851" s="168"/>
      <c r="W1851" s="169"/>
      <c r="X1851" s="221"/>
      <c r="Y1851" s="221"/>
      <c r="Z1851" s="221"/>
      <c r="AA1851" s="222"/>
      <c r="AB1851" s="221"/>
      <c r="AC1851" s="221"/>
      <c r="AD1851" s="221"/>
      <c r="AE1851" s="237"/>
      <c r="AF1851" s="168"/>
      <c r="AG1851" s="168"/>
      <c r="AH1851" s="168"/>
    </row>
    <row r="1852" spans="19:34" x14ac:dyDescent="0.2">
      <c r="S1852" s="226" t="e">
        <f t="shared" si="90"/>
        <v>#REF!</v>
      </c>
      <c r="T1852" s="168"/>
      <c r="U1852" s="168"/>
      <c r="V1852" s="168"/>
      <c r="W1852" s="169"/>
      <c r="X1852" s="221"/>
      <c r="Y1852" s="221"/>
      <c r="Z1852" s="221"/>
      <c r="AA1852" s="222"/>
      <c r="AB1852" s="221"/>
      <c r="AC1852" s="221"/>
      <c r="AD1852" s="221"/>
      <c r="AE1852" s="237"/>
      <c r="AF1852" s="168"/>
      <c r="AG1852" s="168"/>
      <c r="AH1852" s="168"/>
    </row>
    <row r="1853" spans="19:34" x14ac:dyDescent="0.2">
      <c r="S1853" s="226" t="e">
        <f t="shared" si="90"/>
        <v>#REF!</v>
      </c>
      <c r="T1853" s="168"/>
      <c r="U1853" s="168"/>
      <c r="V1853" s="168"/>
      <c r="W1853" s="169"/>
      <c r="X1853" s="221"/>
      <c r="Y1853" s="221"/>
      <c r="Z1853" s="221"/>
      <c r="AA1853" s="222"/>
      <c r="AB1853" s="221"/>
      <c r="AC1853" s="221"/>
      <c r="AD1853" s="221"/>
      <c r="AE1853" s="237"/>
      <c r="AF1853" s="168"/>
      <c r="AG1853" s="168"/>
      <c r="AH1853" s="168"/>
    </row>
    <row r="1854" spans="19:34" x14ac:dyDescent="0.2">
      <c r="S1854" s="226" t="e">
        <f t="shared" si="90"/>
        <v>#REF!</v>
      </c>
      <c r="T1854" s="168"/>
      <c r="U1854" s="168"/>
      <c r="V1854" s="168"/>
      <c r="W1854" s="169"/>
      <c r="X1854" s="221"/>
      <c r="Y1854" s="221"/>
      <c r="Z1854" s="221"/>
      <c r="AA1854" s="222"/>
      <c r="AB1854" s="221"/>
      <c r="AC1854" s="221"/>
      <c r="AD1854" s="221"/>
      <c r="AE1854" s="237"/>
      <c r="AF1854" s="168"/>
      <c r="AG1854" s="168"/>
      <c r="AH1854" s="168"/>
    </row>
    <row r="1855" spans="19:34" x14ac:dyDescent="0.2">
      <c r="S1855" s="226" t="e">
        <f t="shared" si="90"/>
        <v>#REF!</v>
      </c>
      <c r="T1855" s="168"/>
      <c r="U1855" s="168"/>
      <c r="V1855" s="168"/>
      <c r="W1855" s="169"/>
      <c r="X1855" s="221"/>
      <c r="Y1855" s="221"/>
      <c r="Z1855" s="221"/>
      <c r="AA1855" s="222"/>
      <c r="AB1855" s="221"/>
      <c r="AC1855" s="221"/>
      <c r="AD1855" s="221"/>
      <c r="AE1855" s="237"/>
      <c r="AF1855" s="168"/>
      <c r="AG1855" s="168"/>
      <c r="AH1855" s="168"/>
    </row>
    <row r="1856" spans="19:34" x14ac:dyDescent="0.2">
      <c r="S1856" s="226" t="e">
        <f t="shared" si="90"/>
        <v>#REF!</v>
      </c>
      <c r="T1856" s="168"/>
      <c r="U1856" s="168"/>
      <c r="V1856" s="168"/>
      <c r="W1856" s="169"/>
      <c r="X1856" s="221"/>
      <c r="Y1856" s="221"/>
      <c r="Z1856" s="221"/>
      <c r="AA1856" s="222"/>
      <c r="AB1856" s="221"/>
      <c r="AC1856" s="221"/>
      <c r="AD1856" s="221"/>
      <c r="AE1856" s="237"/>
      <c r="AF1856" s="168"/>
      <c r="AG1856" s="168"/>
      <c r="AH1856" s="168"/>
    </row>
    <row r="1857" spans="19:34" x14ac:dyDescent="0.2">
      <c r="S1857" s="226" t="e">
        <f t="shared" si="90"/>
        <v>#REF!</v>
      </c>
      <c r="T1857" s="168"/>
      <c r="U1857" s="168"/>
      <c r="V1857" s="168"/>
      <c r="W1857" s="169"/>
      <c r="X1857" s="221"/>
      <c r="Y1857" s="221"/>
      <c r="Z1857" s="221"/>
      <c r="AA1857" s="222"/>
      <c r="AB1857" s="221"/>
      <c r="AC1857" s="221"/>
      <c r="AD1857" s="221"/>
      <c r="AE1857" s="237"/>
      <c r="AF1857" s="168"/>
      <c r="AG1857" s="168"/>
      <c r="AH1857" s="168"/>
    </row>
    <row r="1858" spans="19:34" x14ac:dyDescent="0.2">
      <c r="S1858" s="226" t="e">
        <f t="shared" si="90"/>
        <v>#REF!</v>
      </c>
      <c r="T1858" s="168"/>
      <c r="U1858" s="168"/>
      <c r="V1858" s="168"/>
      <c r="W1858" s="169"/>
      <c r="X1858" s="221"/>
      <c r="Y1858" s="221"/>
      <c r="Z1858" s="221"/>
      <c r="AA1858" s="222"/>
      <c r="AB1858" s="221"/>
      <c r="AC1858" s="221"/>
      <c r="AD1858" s="221"/>
      <c r="AE1858" s="237"/>
      <c r="AF1858" s="168"/>
      <c r="AG1858" s="168"/>
      <c r="AH1858" s="168"/>
    </row>
    <row r="1859" spans="19:34" x14ac:dyDescent="0.2">
      <c r="S1859" s="226" t="e">
        <f t="shared" si="90"/>
        <v>#REF!</v>
      </c>
      <c r="T1859" s="168"/>
      <c r="U1859" s="168"/>
      <c r="V1859" s="168"/>
      <c r="W1859" s="169"/>
      <c r="X1859" s="221"/>
      <c r="Y1859" s="221"/>
      <c r="Z1859" s="221"/>
      <c r="AA1859" s="222"/>
      <c r="AB1859" s="221"/>
      <c r="AC1859" s="221"/>
      <c r="AD1859" s="221"/>
      <c r="AE1859" s="237"/>
      <c r="AF1859" s="168"/>
      <c r="AG1859" s="168"/>
      <c r="AH1859" s="168"/>
    </row>
    <row r="1860" spans="19:34" x14ac:dyDescent="0.2">
      <c r="S1860" s="226" t="e">
        <f t="shared" si="90"/>
        <v>#REF!</v>
      </c>
      <c r="T1860" s="168"/>
      <c r="U1860" s="168"/>
      <c r="V1860" s="168"/>
      <c r="W1860" s="169"/>
      <c r="X1860" s="221"/>
      <c r="Y1860" s="221"/>
      <c r="Z1860" s="221"/>
      <c r="AA1860" s="222"/>
      <c r="AB1860" s="221"/>
      <c r="AC1860" s="221"/>
      <c r="AD1860" s="221"/>
      <c r="AE1860" s="237"/>
      <c r="AF1860" s="168"/>
      <c r="AG1860" s="168"/>
      <c r="AH1860" s="168"/>
    </row>
    <row r="1861" spans="19:34" x14ac:dyDescent="0.2">
      <c r="S1861" s="226" t="e">
        <f t="shared" si="90"/>
        <v>#REF!</v>
      </c>
      <c r="T1861" s="168"/>
      <c r="U1861" s="168"/>
      <c r="V1861" s="168"/>
      <c r="W1861" s="169"/>
      <c r="X1861" s="221"/>
      <c r="Y1861" s="221"/>
      <c r="Z1861" s="221"/>
      <c r="AA1861" s="222"/>
      <c r="AB1861" s="221"/>
      <c r="AC1861" s="221"/>
      <c r="AD1861" s="221"/>
      <c r="AE1861" s="237"/>
      <c r="AF1861" s="168"/>
      <c r="AG1861" s="168"/>
      <c r="AH1861" s="168"/>
    </row>
    <row r="1862" spans="19:34" x14ac:dyDescent="0.2">
      <c r="S1862" s="226" t="e">
        <f t="shared" si="90"/>
        <v>#REF!</v>
      </c>
      <c r="T1862" s="168"/>
      <c r="U1862" s="168"/>
      <c r="V1862" s="168"/>
      <c r="W1862" s="169"/>
      <c r="X1862" s="221"/>
      <c r="Y1862" s="221"/>
      <c r="Z1862" s="221"/>
      <c r="AA1862" s="222"/>
      <c r="AB1862" s="221"/>
      <c r="AC1862" s="221"/>
      <c r="AD1862" s="221"/>
      <c r="AE1862" s="237"/>
      <c r="AF1862" s="168"/>
      <c r="AG1862" s="168"/>
      <c r="AH1862" s="168"/>
    </row>
    <row r="1863" spans="19:34" x14ac:dyDescent="0.2">
      <c r="S1863" s="226" t="e">
        <f t="shared" si="90"/>
        <v>#REF!</v>
      </c>
      <c r="T1863" s="168"/>
      <c r="U1863" s="168"/>
      <c r="V1863" s="168"/>
      <c r="W1863" s="169"/>
      <c r="X1863" s="221"/>
      <c r="Y1863" s="221"/>
      <c r="Z1863" s="221"/>
      <c r="AA1863" s="222"/>
      <c r="AB1863" s="221"/>
      <c r="AC1863" s="221"/>
      <c r="AD1863" s="221"/>
      <c r="AE1863" s="237"/>
      <c r="AF1863" s="168"/>
      <c r="AG1863" s="168"/>
      <c r="AH1863" s="168"/>
    </row>
    <row r="1864" spans="19:34" x14ac:dyDescent="0.2">
      <c r="S1864" s="226" t="e">
        <f t="shared" si="90"/>
        <v>#REF!</v>
      </c>
      <c r="T1864" s="168"/>
      <c r="U1864" s="168"/>
      <c r="V1864" s="168"/>
      <c r="W1864" s="169"/>
      <c r="X1864" s="221"/>
      <c r="Y1864" s="221"/>
      <c r="Z1864" s="221"/>
      <c r="AA1864" s="222"/>
      <c r="AB1864" s="221"/>
      <c r="AC1864" s="221"/>
      <c r="AD1864" s="221"/>
      <c r="AE1864" s="237"/>
      <c r="AF1864" s="168"/>
      <c r="AG1864" s="168"/>
      <c r="AH1864" s="168"/>
    </row>
    <row r="1865" spans="19:34" x14ac:dyDescent="0.2">
      <c r="S1865" s="226" t="e">
        <f t="shared" si="90"/>
        <v>#REF!</v>
      </c>
      <c r="T1865" s="168"/>
      <c r="U1865" s="168"/>
      <c r="V1865" s="168"/>
      <c r="W1865" s="169"/>
      <c r="X1865" s="221"/>
      <c r="Y1865" s="221"/>
      <c r="Z1865" s="221"/>
      <c r="AA1865" s="222"/>
      <c r="AB1865" s="221"/>
      <c r="AC1865" s="221"/>
      <c r="AD1865" s="221"/>
      <c r="AE1865" s="237"/>
      <c r="AF1865" s="168"/>
      <c r="AG1865" s="168"/>
      <c r="AH1865" s="168"/>
    </row>
    <row r="1866" spans="19:34" x14ac:dyDescent="0.2">
      <c r="S1866" s="226" t="e">
        <f t="shared" si="90"/>
        <v>#REF!</v>
      </c>
      <c r="T1866" s="168"/>
      <c r="U1866" s="168"/>
      <c r="V1866" s="168"/>
      <c r="W1866" s="169"/>
      <c r="X1866" s="221"/>
      <c r="Y1866" s="221"/>
      <c r="Z1866" s="221"/>
      <c r="AA1866" s="222"/>
      <c r="AB1866" s="221"/>
      <c r="AC1866" s="221"/>
      <c r="AD1866" s="221"/>
      <c r="AE1866" s="237"/>
      <c r="AF1866" s="168"/>
      <c r="AG1866" s="168"/>
      <c r="AH1866" s="168"/>
    </row>
    <row r="1867" spans="19:34" x14ac:dyDescent="0.2">
      <c r="S1867" s="226" t="e">
        <f t="shared" si="90"/>
        <v>#REF!</v>
      </c>
      <c r="T1867" s="168"/>
      <c r="U1867" s="168"/>
      <c r="V1867" s="168"/>
      <c r="W1867" s="169"/>
      <c r="X1867" s="221"/>
      <c r="Y1867" s="221"/>
      <c r="Z1867" s="221"/>
      <c r="AA1867" s="222"/>
      <c r="AB1867" s="221"/>
      <c r="AC1867" s="221"/>
      <c r="AD1867" s="221"/>
      <c r="AE1867" s="237"/>
      <c r="AF1867" s="168"/>
      <c r="AG1867" s="168"/>
      <c r="AH1867" s="168"/>
    </row>
    <row r="1868" spans="19:34" x14ac:dyDescent="0.2">
      <c r="S1868" s="226" t="e">
        <f t="shared" si="90"/>
        <v>#REF!</v>
      </c>
      <c r="T1868" s="168"/>
      <c r="U1868" s="168"/>
      <c r="V1868" s="168"/>
      <c r="W1868" s="169"/>
      <c r="X1868" s="221"/>
      <c r="Y1868" s="221"/>
      <c r="Z1868" s="221"/>
      <c r="AA1868" s="222"/>
      <c r="AB1868" s="221"/>
      <c r="AC1868" s="221"/>
      <c r="AD1868" s="221"/>
      <c r="AE1868" s="237"/>
      <c r="AF1868" s="168"/>
      <c r="AG1868" s="168"/>
      <c r="AH1868" s="168"/>
    </row>
    <row r="1869" spans="19:34" x14ac:dyDescent="0.2">
      <c r="S1869" s="226" t="e">
        <f t="shared" si="90"/>
        <v>#REF!</v>
      </c>
      <c r="T1869" s="168"/>
      <c r="U1869" s="168"/>
      <c r="V1869" s="168"/>
      <c r="W1869" s="169"/>
      <c r="X1869" s="221"/>
      <c r="Y1869" s="221"/>
      <c r="Z1869" s="221"/>
      <c r="AA1869" s="222"/>
      <c r="AB1869" s="221"/>
      <c r="AC1869" s="221"/>
      <c r="AD1869" s="221"/>
      <c r="AE1869" s="237"/>
      <c r="AF1869" s="168"/>
      <c r="AG1869" s="168"/>
      <c r="AH1869" s="168"/>
    </row>
    <row r="1870" spans="19:34" x14ac:dyDescent="0.2">
      <c r="S1870" s="226" t="e">
        <f t="shared" si="90"/>
        <v>#REF!</v>
      </c>
      <c r="T1870" s="168"/>
      <c r="U1870" s="168"/>
      <c r="V1870" s="168"/>
      <c r="W1870" s="169"/>
      <c r="X1870" s="221"/>
      <c r="Y1870" s="221"/>
      <c r="Z1870" s="221"/>
      <c r="AA1870" s="222"/>
      <c r="AB1870" s="221"/>
      <c r="AC1870" s="221"/>
      <c r="AD1870" s="221"/>
      <c r="AE1870" s="237"/>
      <c r="AF1870" s="168"/>
      <c r="AG1870" s="168"/>
      <c r="AH1870" s="168"/>
    </row>
    <row r="1871" spans="19:34" x14ac:dyDescent="0.2">
      <c r="S1871" s="226" t="e">
        <f t="shared" si="90"/>
        <v>#REF!</v>
      </c>
      <c r="T1871" s="168"/>
      <c r="U1871" s="168"/>
      <c r="V1871" s="168"/>
      <c r="W1871" s="169"/>
      <c r="X1871" s="221"/>
      <c r="Y1871" s="221"/>
      <c r="Z1871" s="221"/>
      <c r="AA1871" s="222"/>
      <c r="AB1871" s="221"/>
      <c r="AC1871" s="221"/>
      <c r="AD1871" s="221"/>
      <c r="AE1871" s="237"/>
      <c r="AF1871" s="168"/>
      <c r="AG1871" s="168"/>
      <c r="AH1871" s="168"/>
    </row>
    <row r="1872" spans="19:34" x14ac:dyDescent="0.2">
      <c r="S1872" s="226" t="e">
        <f t="shared" si="90"/>
        <v>#REF!</v>
      </c>
      <c r="T1872" s="168"/>
      <c r="U1872" s="168"/>
      <c r="V1872" s="168"/>
      <c r="W1872" s="169"/>
      <c r="X1872" s="221"/>
      <c r="Y1872" s="221"/>
      <c r="Z1872" s="221"/>
      <c r="AA1872" s="222"/>
      <c r="AB1872" s="221"/>
      <c r="AC1872" s="221"/>
      <c r="AD1872" s="221"/>
      <c r="AE1872" s="237"/>
      <c r="AF1872" s="168"/>
      <c r="AG1872" s="168"/>
      <c r="AH1872" s="168"/>
    </row>
    <row r="1873" spans="19:34" x14ac:dyDescent="0.2">
      <c r="S1873" s="226" t="e">
        <f t="shared" si="90"/>
        <v>#REF!</v>
      </c>
      <c r="T1873" s="168"/>
      <c r="U1873" s="168"/>
      <c r="V1873" s="168"/>
      <c r="W1873" s="169"/>
      <c r="X1873" s="221"/>
      <c r="Y1873" s="221"/>
      <c r="Z1873" s="221"/>
      <c r="AA1873" s="222"/>
      <c r="AB1873" s="221"/>
      <c r="AC1873" s="221"/>
      <c r="AD1873" s="221"/>
      <c r="AE1873" s="237"/>
      <c r="AF1873" s="168"/>
      <c r="AG1873" s="168"/>
      <c r="AH1873" s="168"/>
    </row>
    <row r="1874" spans="19:34" x14ac:dyDescent="0.2">
      <c r="S1874" s="226" t="e">
        <f t="shared" si="90"/>
        <v>#REF!</v>
      </c>
      <c r="T1874" s="168"/>
      <c r="U1874" s="168"/>
      <c r="V1874" s="168"/>
      <c r="W1874" s="169"/>
      <c r="X1874" s="221"/>
      <c r="Y1874" s="221"/>
      <c r="Z1874" s="221"/>
      <c r="AA1874" s="222"/>
      <c r="AB1874" s="221"/>
      <c r="AC1874" s="221"/>
      <c r="AD1874" s="221"/>
      <c r="AE1874" s="237"/>
      <c r="AF1874" s="168"/>
      <c r="AG1874" s="168"/>
      <c r="AH1874" s="168"/>
    </row>
    <row r="1875" spans="19:34" x14ac:dyDescent="0.2">
      <c r="S1875" s="226" t="e">
        <f t="shared" si="90"/>
        <v>#REF!</v>
      </c>
      <c r="T1875" s="168"/>
      <c r="U1875" s="168"/>
      <c r="V1875" s="168"/>
      <c r="W1875" s="169"/>
      <c r="X1875" s="221"/>
      <c r="Y1875" s="221"/>
      <c r="Z1875" s="221"/>
      <c r="AA1875" s="222"/>
      <c r="AB1875" s="221"/>
      <c r="AC1875" s="221"/>
      <c r="AD1875" s="221"/>
      <c r="AE1875" s="237"/>
      <c r="AF1875" s="168"/>
      <c r="AG1875" s="168"/>
      <c r="AH1875" s="168"/>
    </row>
    <row r="1876" spans="19:34" x14ac:dyDescent="0.2">
      <c r="S1876" s="226" t="e">
        <f t="shared" si="90"/>
        <v>#REF!</v>
      </c>
      <c r="T1876" s="168"/>
      <c r="U1876" s="168"/>
      <c r="V1876" s="168"/>
      <c r="W1876" s="169"/>
      <c r="X1876" s="221"/>
      <c r="Y1876" s="221"/>
      <c r="Z1876" s="221"/>
      <c r="AA1876" s="222"/>
      <c r="AB1876" s="221"/>
      <c r="AC1876" s="221"/>
      <c r="AD1876" s="221"/>
      <c r="AE1876" s="237"/>
      <c r="AF1876" s="168"/>
      <c r="AG1876" s="168"/>
      <c r="AH1876" s="168"/>
    </row>
    <row r="1877" spans="19:34" x14ac:dyDescent="0.2">
      <c r="S1877" s="226" t="e">
        <f t="shared" si="90"/>
        <v>#REF!</v>
      </c>
      <c r="T1877" s="168"/>
      <c r="U1877" s="168"/>
      <c r="V1877" s="168"/>
      <c r="W1877" s="169"/>
      <c r="X1877" s="221"/>
      <c r="Y1877" s="221"/>
      <c r="Z1877" s="221"/>
      <c r="AA1877" s="222"/>
      <c r="AB1877" s="221"/>
      <c r="AC1877" s="221"/>
      <c r="AD1877" s="221"/>
      <c r="AE1877" s="237"/>
      <c r="AF1877" s="168"/>
      <c r="AG1877" s="168"/>
      <c r="AH1877" s="168"/>
    </row>
    <row r="1878" spans="19:34" x14ac:dyDescent="0.2">
      <c r="S1878" s="226" t="e">
        <f t="shared" si="90"/>
        <v>#REF!</v>
      </c>
      <c r="T1878" s="168"/>
      <c r="U1878" s="168"/>
      <c r="V1878" s="168"/>
      <c r="W1878" s="169"/>
      <c r="X1878" s="221"/>
      <c r="Y1878" s="221"/>
      <c r="Z1878" s="221"/>
      <c r="AA1878" s="222"/>
      <c r="AB1878" s="221"/>
      <c r="AC1878" s="221"/>
      <c r="AD1878" s="221"/>
      <c r="AE1878" s="237"/>
      <c r="AF1878" s="168"/>
      <c r="AG1878" s="168"/>
      <c r="AH1878" s="168"/>
    </row>
    <row r="1879" spans="19:34" x14ac:dyDescent="0.2">
      <c r="S1879" s="226" t="e">
        <f t="shared" si="90"/>
        <v>#REF!</v>
      </c>
      <c r="T1879" s="168"/>
      <c r="U1879" s="168"/>
      <c r="V1879" s="168"/>
      <c r="W1879" s="169"/>
      <c r="X1879" s="221"/>
      <c r="Y1879" s="221"/>
      <c r="Z1879" s="221"/>
      <c r="AA1879" s="222"/>
      <c r="AB1879" s="221"/>
      <c r="AC1879" s="221"/>
      <c r="AD1879" s="221"/>
      <c r="AE1879" s="237"/>
      <c r="AF1879" s="168"/>
      <c r="AG1879" s="168"/>
      <c r="AH1879" s="168"/>
    </row>
    <row r="1880" spans="19:34" x14ac:dyDescent="0.2">
      <c r="S1880" s="226" t="e">
        <f t="shared" si="90"/>
        <v>#REF!</v>
      </c>
      <c r="T1880" s="168"/>
      <c r="U1880" s="168"/>
      <c r="V1880" s="168"/>
      <c r="W1880" s="169"/>
      <c r="X1880" s="221"/>
      <c r="Y1880" s="221"/>
      <c r="Z1880" s="221"/>
      <c r="AA1880" s="222"/>
      <c r="AB1880" s="221"/>
      <c r="AC1880" s="221"/>
      <c r="AD1880" s="221"/>
      <c r="AE1880" s="237"/>
      <c r="AF1880" s="168"/>
      <c r="AG1880" s="168"/>
      <c r="AH1880" s="168"/>
    </row>
    <row r="1881" spans="19:34" x14ac:dyDescent="0.2">
      <c r="S1881" s="226" t="e">
        <f t="shared" si="90"/>
        <v>#REF!</v>
      </c>
      <c r="T1881" s="168"/>
      <c r="U1881" s="168"/>
      <c r="V1881" s="168"/>
      <c r="W1881" s="169"/>
      <c r="X1881" s="221"/>
      <c r="Y1881" s="221"/>
      <c r="Z1881" s="221"/>
      <c r="AA1881" s="222"/>
      <c r="AB1881" s="221"/>
      <c r="AC1881" s="221"/>
      <c r="AD1881" s="221"/>
      <c r="AE1881" s="237"/>
      <c r="AF1881" s="168"/>
      <c r="AG1881" s="168"/>
      <c r="AH1881" s="168"/>
    </row>
    <row r="1882" spans="19:34" x14ac:dyDescent="0.2">
      <c r="S1882" s="226" t="e">
        <f t="shared" si="90"/>
        <v>#REF!</v>
      </c>
      <c r="T1882" s="168"/>
      <c r="U1882" s="168"/>
      <c r="V1882" s="168"/>
      <c r="W1882" s="169"/>
      <c r="X1882" s="221"/>
      <c r="Y1882" s="221"/>
      <c r="Z1882" s="221"/>
      <c r="AA1882" s="222"/>
      <c r="AB1882" s="221"/>
      <c r="AC1882" s="221"/>
      <c r="AD1882" s="221"/>
      <c r="AE1882" s="237"/>
      <c r="AF1882" s="168"/>
      <c r="AG1882" s="168"/>
      <c r="AH1882" s="168"/>
    </row>
    <row r="1883" spans="19:34" x14ac:dyDescent="0.2">
      <c r="S1883" s="226" t="e">
        <f t="shared" si="90"/>
        <v>#REF!</v>
      </c>
      <c r="T1883" s="168"/>
      <c r="U1883" s="168"/>
      <c r="V1883" s="168"/>
      <c r="W1883" s="169"/>
      <c r="X1883" s="221"/>
      <c r="Y1883" s="221"/>
      <c r="Z1883" s="221"/>
      <c r="AA1883" s="222"/>
      <c r="AB1883" s="221"/>
      <c r="AC1883" s="221"/>
      <c r="AD1883" s="221"/>
      <c r="AE1883" s="237"/>
      <c r="AF1883" s="168"/>
      <c r="AG1883" s="168"/>
      <c r="AH1883" s="168"/>
    </row>
    <row r="1884" spans="19:34" x14ac:dyDescent="0.2">
      <c r="S1884" s="226" t="e">
        <f t="shared" si="90"/>
        <v>#REF!</v>
      </c>
      <c r="T1884" s="168"/>
      <c r="U1884" s="168"/>
      <c r="V1884" s="168"/>
      <c r="W1884" s="169"/>
      <c r="X1884" s="221"/>
      <c r="Y1884" s="221"/>
      <c r="Z1884" s="221"/>
      <c r="AA1884" s="222"/>
      <c r="AB1884" s="221"/>
      <c r="AC1884" s="221"/>
      <c r="AD1884" s="221"/>
      <c r="AE1884" s="237"/>
      <c r="AF1884" s="168"/>
      <c r="AG1884" s="168"/>
      <c r="AH1884" s="168"/>
    </row>
    <row r="1885" spans="19:34" x14ac:dyDescent="0.2">
      <c r="S1885" s="226" t="e">
        <f t="shared" si="90"/>
        <v>#REF!</v>
      </c>
      <c r="T1885" s="168"/>
      <c r="U1885" s="168"/>
      <c r="V1885" s="168"/>
      <c r="W1885" s="169"/>
      <c r="X1885" s="221"/>
      <c r="Y1885" s="221"/>
      <c r="Z1885" s="221"/>
      <c r="AA1885" s="222"/>
      <c r="AB1885" s="221"/>
      <c r="AC1885" s="221"/>
      <c r="AD1885" s="221"/>
      <c r="AE1885" s="237"/>
      <c r="AF1885" s="168"/>
      <c r="AG1885" s="168"/>
      <c r="AH1885" s="168"/>
    </row>
    <row r="1886" spans="19:34" x14ac:dyDescent="0.2">
      <c r="S1886" s="226" t="e">
        <f t="shared" si="90"/>
        <v>#REF!</v>
      </c>
      <c r="T1886" s="168"/>
      <c r="U1886" s="168"/>
      <c r="V1886" s="168"/>
      <c r="W1886" s="169"/>
      <c r="X1886" s="221"/>
      <c r="Y1886" s="221"/>
      <c r="Z1886" s="221"/>
      <c r="AA1886" s="222"/>
      <c r="AB1886" s="221"/>
      <c r="AC1886" s="221"/>
      <c r="AD1886" s="221"/>
      <c r="AE1886" s="237"/>
      <c r="AF1886" s="168"/>
      <c r="AG1886" s="168"/>
      <c r="AH1886" s="168"/>
    </row>
    <row r="1887" spans="19:34" x14ac:dyDescent="0.2">
      <c r="S1887" s="226" t="e">
        <f t="shared" ref="S1887:S1950" si="91">MID(#REF!,2,7)</f>
        <v>#REF!</v>
      </c>
      <c r="T1887" s="168"/>
      <c r="U1887" s="168"/>
      <c r="V1887" s="168"/>
      <c r="W1887" s="169"/>
      <c r="X1887" s="221"/>
      <c r="Y1887" s="221"/>
      <c r="Z1887" s="221"/>
      <c r="AA1887" s="222"/>
      <c r="AB1887" s="221"/>
      <c r="AC1887" s="221"/>
      <c r="AD1887" s="221"/>
      <c r="AE1887" s="237"/>
      <c r="AF1887" s="168"/>
      <c r="AG1887" s="168"/>
      <c r="AH1887" s="168"/>
    </row>
    <row r="1888" spans="19:34" x14ac:dyDescent="0.2">
      <c r="S1888" s="226" t="e">
        <f t="shared" si="91"/>
        <v>#REF!</v>
      </c>
      <c r="T1888" s="168"/>
      <c r="U1888" s="168"/>
      <c r="V1888" s="168"/>
      <c r="W1888" s="169"/>
      <c r="X1888" s="221"/>
      <c r="Y1888" s="221"/>
      <c r="Z1888" s="221"/>
      <c r="AA1888" s="222"/>
      <c r="AB1888" s="221"/>
      <c r="AC1888" s="221"/>
      <c r="AD1888" s="221"/>
      <c r="AE1888" s="237"/>
      <c r="AF1888" s="168"/>
      <c r="AG1888" s="168"/>
      <c r="AH1888" s="168"/>
    </row>
    <row r="1889" spans="19:34" x14ac:dyDescent="0.2">
      <c r="S1889" s="226" t="e">
        <f t="shared" si="91"/>
        <v>#REF!</v>
      </c>
      <c r="T1889" s="168"/>
      <c r="U1889" s="168"/>
      <c r="V1889" s="168"/>
      <c r="W1889" s="169"/>
      <c r="X1889" s="221"/>
      <c r="Y1889" s="221"/>
      <c r="Z1889" s="221"/>
      <c r="AA1889" s="222"/>
      <c r="AB1889" s="221"/>
      <c r="AC1889" s="221"/>
      <c r="AD1889" s="221"/>
      <c r="AE1889" s="237"/>
      <c r="AF1889" s="168"/>
      <c r="AG1889" s="168"/>
      <c r="AH1889" s="168"/>
    </row>
    <row r="1890" spans="19:34" x14ac:dyDescent="0.2">
      <c r="S1890" s="226" t="e">
        <f t="shared" si="91"/>
        <v>#REF!</v>
      </c>
      <c r="T1890" s="168"/>
      <c r="U1890" s="168"/>
      <c r="V1890" s="168"/>
      <c r="W1890" s="169"/>
      <c r="X1890" s="221"/>
      <c r="Y1890" s="221"/>
      <c r="Z1890" s="221"/>
      <c r="AA1890" s="222"/>
      <c r="AB1890" s="221"/>
      <c r="AC1890" s="221"/>
      <c r="AD1890" s="221"/>
      <c r="AE1890" s="237"/>
      <c r="AF1890" s="168"/>
      <c r="AG1890" s="168"/>
      <c r="AH1890" s="168"/>
    </row>
    <row r="1891" spans="19:34" x14ac:dyDescent="0.2">
      <c r="S1891" s="226" t="e">
        <f t="shared" si="91"/>
        <v>#REF!</v>
      </c>
      <c r="T1891" s="168"/>
      <c r="U1891" s="168"/>
      <c r="V1891" s="168"/>
      <c r="W1891" s="169"/>
      <c r="X1891" s="221"/>
      <c r="Y1891" s="221"/>
      <c r="Z1891" s="221"/>
      <c r="AA1891" s="222"/>
      <c r="AB1891" s="221"/>
      <c r="AC1891" s="221"/>
      <c r="AD1891" s="221"/>
      <c r="AE1891" s="237"/>
      <c r="AF1891" s="168"/>
      <c r="AG1891" s="168"/>
      <c r="AH1891" s="168"/>
    </row>
    <row r="1892" spans="19:34" x14ac:dyDescent="0.2">
      <c r="S1892" s="226" t="e">
        <f t="shared" si="91"/>
        <v>#REF!</v>
      </c>
      <c r="T1892" s="168"/>
      <c r="U1892" s="168"/>
      <c r="V1892" s="168"/>
      <c r="W1892" s="169"/>
      <c r="X1892" s="221"/>
      <c r="Y1892" s="221"/>
      <c r="Z1892" s="221"/>
      <c r="AA1892" s="222"/>
      <c r="AB1892" s="221"/>
      <c r="AC1892" s="221"/>
      <c r="AD1892" s="221"/>
      <c r="AE1892" s="237"/>
      <c r="AF1892" s="168"/>
      <c r="AG1892" s="168"/>
      <c r="AH1892" s="168"/>
    </row>
    <row r="1893" spans="19:34" x14ac:dyDescent="0.2">
      <c r="S1893" s="226" t="e">
        <f t="shared" si="91"/>
        <v>#REF!</v>
      </c>
      <c r="T1893" s="168"/>
      <c r="U1893" s="168"/>
      <c r="V1893" s="168"/>
      <c r="W1893" s="169"/>
      <c r="X1893" s="221"/>
      <c r="Y1893" s="221"/>
      <c r="Z1893" s="221"/>
      <c r="AA1893" s="222"/>
      <c r="AB1893" s="221"/>
      <c r="AC1893" s="221"/>
      <c r="AD1893" s="221"/>
      <c r="AE1893" s="237"/>
      <c r="AF1893" s="168"/>
      <c r="AG1893" s="168"/>
      <c r="AH1893" s="168"/>
    </row>
    <row r="1894" spans="19:34" x14ac:dyDescent="0.2">
      <c r="S1894" s="226" t="e">
        <f t="shared" si="91"/>
        <v>#REF!</v>
      </c>
      <c r="T1894" s="168"/>
      <c r="U1894" s="168"/>
      <c r="V1894" s="168"/>
      <c r="W1894" s="169"/>
      <c r="X1894" s="221"/>
      <c r="Y1894" s="221"/>
      <c r="Z1894" s="221"/>
      <c r="AA1894" s="222"/>
      <c r="AB1894" s="221"/>
      <c r="AC1894" s="221"/>
      <c r="AD1894" s="221"/>
      <c r="AE1894" s="237"/>
      <c r="AF1894" s="168"/>
      <c r="AG1894" s="168"/>
      <c r="AH1894" s="168"/>
    </row>
    <row r="1895" spans="19:34" x14ac:dyDescent="0.2">
      <c r="S1895" s="226" t="e">
        <f t="shared" si="91"/>
        <v>#REF!</v>
      </c>
      <c r="T1895" s="168"/>
      <c r="U1895" s="168"/>
      <c r="V1895" s="168"/>
      <c r="W1895" s="169"/>
      <c r="X1895" s="221"/>
      <c r="Y1895" s="221"/>
      <c r="Z1895" s="221"/>
      <c r="AA1895" s="222"/>
      <c r="AB1895" s="221"/>
      <c r="AC1895" s="221"/>
      <c r="AD1895" s="221"/>
      <c r="AE1895" s="237"/>
      <c r="AF1895" s="168"/>
      <c r="AG1895" s="168"/>
      <c r="AH1895" s="168"/>
    </row>
    <row r="1896" spans="19:34" x14ac:dyDescent="0.2">
      <c r="S1896" s="226" t="e">
        <f t="shared" si="91"/>
        <v>#REF!</v>
      </c>
      <c r="T1896" s="168"/>
      <c r="U1896" s="168"/>
      <c r="V1896" s="168"/>
      <c r="W1896" s="169"/>
      <c r="X1896" s="221"/>
      <c r="Y1896" s="221"/>
      <c r="Z1896" s="221"/>
      <c r="AA1896" s="222"/>
      <c r="AB1896" s="221"/>
      <c r="AC1896" s="221"/>
      <c r="AD1896" s="221"/>
      <c r="AE1896" s="237"/>
      <c r="AF1896" s="168"/>
      <c r="AG1896" s="168"/>
      <c r="AH1896" s="168"/>
    </row>
    <row r="1897" spans="19:34" x14ac:dyDescent="0.2">
      <c r="S1897" s="226" t="e">
        <f t="shared" si="91"/>
        <v>#REF!</v>
      </c>
      <c r="T1897" s="168"/>
      <c r="U1897" s="168"/>
      <c r="V1897" s="168"/>
      <c r="W1897" s="169"/>
      <c r="X1897" s="221"/>
      <c r="Y1897" s="221"/>
      <c r="Z1897" s="221"/>
      <c r="AA1897" s="222"/>
      <c r="AB1897" s="221"/>
      <c r="AC1897" s="221"/>
      <c r="AD1897" s="221"/>
      <c r="AE1897" s="237"/>
      <c r="AF1897" s="168"/>
      <c r="AG1897" s="168"/>
      <c r="AH1897" s="168"/>
    </row>
    <row r="1898" spans="19:34" x14ac:dyDescent="0.2">
      <c r="S1898" s="226" t="e">
        <f t="shared" si="91"/>
        <v>#REF!</v>
      </c>
      <c r="T1898" s="168"/>
      <c r="U1898" s="168"/>
      <c r="V1898" s="168"/>
      <c r="W1898" s="169"/>
      <c r="X1898" s="221"/>
      <c r="Y1898" s="221"/>
      <c r="Z1898" s="221"/>
      <c r="AA1898" s="222"/>
      <c r="AB1898" s="221"/>
      <c r="AC1898" s="221"/>
      <c r="AD1898" s="221"/>
      <c r="AE1898" s="237"/>
      <c r="AF1898" s="168"/>
      <c r="AG1898" s="168"/>
      <c r="AH1898" s="168"/>
    </row>
    <row r="1899" spans="19:34" x14ac:dyDescent="0.2">
      <c r="S1899" s="226" t="e">
        <f t="shared" si="91"/>
        <v>#REF!</v>
      </c>
      <c r="T1899" s="168"/>
      <c r="U1899" s="168"/>
      <c r="V1899" s="168"/>
      <c r="W1899" s="169"/>
      <c r="X1899" s="221"/>
      <c r="Y1899" s="221"/>
      <c r="Z1899" s="221"/>
      <c r="AA1899" s="222"/>
      <c r="AB1899" s="221"/>
      <c r="AC1899" s="221"/>
      <c r="AD1899" s="221"/>
      <c r="AE1899" s="237"/>
      <c r="AF1899" s="168"/>
      <c r="AG1899" s="168"/>
      <c r="AH1899" s="168"/>
    </row>
    <row r="1900" spans="19:34" x14ac:dyDescent="0.2">
      <c r="S1900" s="226" t="e">
        <f t="shared" si="91"/>
        <v>#REF!</v>
      </c>
      <c r="T1900" s="168"/>
      <c r="U1900" s="168"/>
      <c r="V1900" s="168"/>
      <c r="W1900" s="169"/>
      <c r="X1900" s="221"/>
      <c r="Y1900" s="221"/>
      <c r="Z1900" s="221"/>
      <c r="AA1900" s="222"/>
      <c r="AB1900" s="221"/>
      <c r="AC1900" s="221"/>
      <c r="AD1900" s="221"/>
      <c r="AE1900" s="237"/>
      <c r="AF1900" s="168"/>
      <c r="AG1900" s="168"/>
      <c r="AH1900" s="168"/>
    </row>
    <row r="1901" spans="19:34" x14ac:dyDescent="0.2">
      <c r="S1901" s="226" t="e">
        <f t="shared" si="91"/>
        <v>#REF!</v>
      </c>
      <c r="T1901" s="168"/>
      <c r="U1901" s="168"/>
      <c r="V1901" s="168"/>
      <c r="W1901" s="169"/>
      <c r="X1901" s="221"/>
      <c r="Y1901" s="221"/>
      <c r="Z1901" s="221"/>
      <c r="AA1901" s="222"/>
      <c r="AB1901" s="221"/>
      <c r="AC1901" s="221"/>
      <c r="AD1901" s="221"/>
      <c r="AE1901" s="237"/>
      <c r="AF1901" s="168"/>
      <c r="AG1901" s="168"/>
      <c r="AH1901" s="168"/>
    </row>
    <row r="1902" spans="19:34" x14ac:dyDescent="0.2">
      <c r="S1902" s="226" t="e">
        <f t="shared" si="91"/>
        <v>#REF!</v>
      </c>
      <c r="T1902" s="168"/>
      <c r="U1902" s="168"/>
      <c r="V1902" s="168"/>
      <c r="W1902" s="169"/>
      <c r="X1902" s="221"/>
      <c r="Y1902" s="221"/>
      <c r="Z1902" s="221"/>
      <c r="AA1902" s="222"/>
      <c r="AB1902" s="221"/>
      <c r="AC1902" s="221"/>
      <c r="AD1902" s="221"/>
      <c r="AE1902" s="237"/>
      <c r="AF1902" s="168"/>
      <c r="AG1902" s="168"/>
      <c r="AH1902" s="168"/>
    </row>
    <row r="1903" spans="19:34" x14ac:dyDescent="0.2">
      <c r="S1903" s="226" t="e">
        <f t="shared" si="91"/>
        <v>#REF!</v>
      </c>
      <c r="T1903" s="168"/>
      <c r="U1903" s="168"/>
      <c r="V1903" s="168"/>
      <c r="W1903" s="169"/>
      <c r="X1903" s="221"/>
      <c r="Y1903" s="221"/>
      <c r="Z1903" s="221"/>
      <c r="AA1903" s="222"/>
      <c r="AB1903" s="221"/>
      <c r="AC1903" s="221"/>
      <c r="AD1903" s="221"/>
      <c r="AE1903" s="237"/>
      <c r="AF1903" s="168"/>
      <c r="AG1903" s="168"/>
      <c r="AH1903" s="168"/>
    </row>
    <row r="1904" spans="19:34" x14ac:dyDescent="0.2">
      <c r="S1904" s="226" t="e">
        <f t="shared" si="91"/>
        <v>#REF!</v>
      </c>
      <c r="T1904" s="168"/>
      <c r="U1904" s="168"/>
      <c r="V1904" s="168"/>
      <c r="W1904" s="169"/>
      <c r="X1904" s="221"/>
      <c r="Y1904" s="221"/>
      <c r="Z1904" s="221"/>
      <c r="AA1904" s="222"/>
      <c r="AB1904" s="221"/>
      <c r="AC1904" s="221"/>
      <c r="AD1904" s="221"/>
      <c r="AE1904" s="237"/>
      <c r="AF1904" s="168"/>
      <c r="AG1904" s="168"/>
      <c r="AH1904" s="168"/>
    </row>
    <row r="1905" spans="19:34" x14ac:dyDescent="0.2">
      <c r="S1905" s="226" t="e">
        <f t="shared" si="91"/>
        <v>#REF!</v>
      </c>
      <c r="T1905" s="168"/>
      <c r="U1905" s="168"/>
      <c r="V1905" s="168"/>
      <c r="W1905" s="169"/>
      <c r="X1905" s="221"/>
      <c r="Y1905" s="221"/>
      <c r="Z1905" s="221"/>
      <c r="AA1905" s="222"/>
      <c r="AB1905" s="221"/>
      <c r="AC1905" s="221"/>
      <c r="AD1905" s="221"/>
      <c r="AE1905" s="237"/>
      <c r="AF1905" s="168"/>
      <c r="AG1905" s="168"/>
      <c r="AH1905" s="168"/>
    </row>
    <row r="1906" spans="19:34" x14ac:dyDescent="0.2">
      <c r="S1906" s="226" t="e">
        <f t="shared" si="91"/>
        <v>#REF!</v>
      </c>
      <c r="T1906" s="168"/>
      <c r="U1906" s="168"/>
      <c r="V1906" s="168"/>
      <c r="W1906" s="169"/>
      <c r="X1906" s="221"/>
      <c r="Y1906" s="221"/>
      <c r="Z1906" s="221"/>
      <c r="AA1906" s="222"/>
      <c r="AB1906" s="221"/>
      <c r="AC1906" s="221"/>
      <c r="AD1906" s="221"/>
      <c r="AE1906" s="237"/>
      <c r="AF1906" s="168"/>
      <c r="AG1906" s="168"/>
      <c r="AH1906" s="168"/>
    </row>
    <row r="1907" spans="19:34" x14ac:dyDescent="0.2">
      <c r="S1907" s="226" t="e">
        <f t="shared" si="91"/>
        <v>#REF!</v>
      </c>
      <c r="T1907" s="168"/>
      <c r="U1907" s="168"/>
      <c r="V1907" s="168"/>
      <c r="W1907" s="169"/>
      <c r="X1907" s="221"/>
      <c r="Y1907" s="221"/>
      <c r="Z1907" s="221"/>
      <c r="AA1907" s="222"/>
      <c r="AB1907" s="221"/>
      <c r="AC1907" s="221"/>
      <c r="AD1907" s="221"/>
      <c r="AE1907" s="237"/>
      <c r="AF1907" s="168"/>
      <c r="AG1907" s="168"/>
      <c r="AH1907" s="168"/>
    </row>
    <row r="1908" spans="19:34" x14ac:dyDescent="0.2">
      <c r="S1908" s="226" t="e">
        <f t="shared" si="91"/>
        <v>#REF!</v>
      </c>
      <c r="T1908" s="168"/>
      <c r="U1908" s="168"/>
      <c r="V1908" s="168"/>
      <c r="W1908" s="169"/>
      <c r="X1908" s="221"/>
      <c r="Y1908" s="221"/>
      <c r="Z1908" s="221"/>
      <c r="AA1908" s="222"/>
      <c r="AB1908" s="221"/>
      <c r="AC1908" s="221"/>
      <c r="AD1908" s="221"/>
      <c r="AE1908" s="237"/>
      <c r="AF1908" s="168"/>
      <c r="AG1908" s="168"/>
      <c r="AH1908" s="168"/>
    </row>
    <row r="1909" spans="19:34" x14ac:dyDescent="0.2">
      <c r="S1909" s="226" t="e">
        <f t="shared" si="91"/>
        <v>#REF!</v>
      </c>
      <c r="T1909" s="168"/>
      <c r="U1909" s="168"/>
      <c r="V1909" s="168"/>
      <c r="W1909" s="169"/>
      <c r="X1909" s="221"/>
      <c r="Y1909" s="221"/>
      <c r="Z1909" s="221"/>
      <c r="AA1909" s="222"/>
      <c r="AB1909" s="221"/>
      <c r="AC1909" s="221"/>
      <c r="AD1909" s="221"/>
      <c r="AE1909" s="237"/>
      <c r="AF1909" s="168"/>
      <c r="AG1909" s="168"/>
      <c r="AH1909" s="168"/>
    </row>
    <row r="1910" spans="19:34" x14ac:dyDescent="0.2">
      <c r="S1910" s="226" t="e">
        <f t="shared" si="91"/>
        <v>#REF!</v>
      </c>
      <c r="T1910" s="168"/>
      <c r="U1910" s="168"/>
      <c r="V1910" s="168"/>
      <c r="W1910" s="169"/>
      <c r="X1910" s="221"/>
      <c r="Y1910" s="221"/>
      <c r="Z1910" s="221"/>
      <c r="AA1910" s="222"/>
      <c r="AB1910" s="221"/>
      <c r="AC1910" s="221"/>
      <c r="AD1910" s="221"/>
      <c r="AE1910" s="237"/>
      <c r="AF1910" s="168"/>
      <c r="AG1910" s="168"/>
      <c r="AH1910" s="168"/>
    </row>
    <row r="1911" spans="19:34" x14ac:dyDescent="0.2">
      <c r="S1911" s="226" t="e">
        <f t="shared" si="91"/>
        <v>#REF!</v>
      </c>
      <c r="T1911" s="168"/>
      <c r="U1911" s="168"/>
      <c r="V1911" s="168"/>
      <c r="W1911" s="169"/>
      <c r="X1911" s="221"/>
      <c r="Y1911" s="221"/>
      <c r="Z1911" s="221"/>
      <c r="AA1911" s="222"/>
      <c r="AB1911" s="221"/>
      <c r="AC1911" s="221"/>
      <c r="AD1911" s="221"/>
      <c r="AE1911" s="237"/>
      <c r="AF1911" s="168"/>
      <c r="AG1911" s="168"/>
      <c r="AH1911" s="168"/>
    </row>
    <row r="1912" spans="19:34" x14ac:dyDescent="0.2">
      <c r="S1912" s="226" t="e">
        <f t="shared" si="91"/>
        <v>#REF!</v>
      </c>
      <c r="T1912" s="168"/>
      <c r="U1912" s="168"/>
      <c r="V1912" s="168"/>
      <c r="W1912" s="169"/>
      <c r="X1912" s="221"/>
      <c r="Y1912" s="221"/>
      <c r="Z1912" s="221"/>
      <c r="AA1912" s="222"/>
      <c r="AB1912" s="221"/>
      <c r="AC1912" s="221"/>
      <c r="AD1912" s="221"/>
      <c r="AE1912" s="237"/>
      <c r="AF1912" s="168"/>
      <c r="AG1912" s="168"/>
      <c r="AH1912" s="168"/>
    </row>
    <row r="1913" spans="19:34" x14ac:dyDescent="0.2">
      <c r="S1913" s="226" t="e">
        <f t="shared" si="91"/>
        <v>#REF!</v>
      </c>
      <c r="T1913" s="168"/>
      <c r="U1913" s="168"/>
      <c r="V1913" s="168"/>
      <c r="W1913" s="169"/>
      <c r="X1913" s="221"/>
      <c r="Y1913" s="221"/>
      <c r="Z1913" s="221"/>
      <c r="AA1913" s="222"/>
      <c r="AB1913" s="221"/>
      <c r="AC1913" s="221"/>
      <c r="AD1913" s="221"/>
      <c r="AE1913" s="237"/>
      <c r="AF1913" s="168"/>
      <c r="AG1913" s="168"/>
      <c r="AH1913" s="168"/>
    </row>
    <row r="1914" spans="19:34" x14ac:dyDescent="0.2">
      <c r="S1914" s="226" t="e">
        <f t="shared" si="91"/>
        <v>#REF!</v>
      </c>
      <c r="T1914" s="168"/>
      <c r="U1914" s="168"/>
      <c r="V1914" s="168"/>
      <c r="W1914" s="169"/>
      <c r="X1914" s="221"/>
      <c r="Y1914" s="221"/>
      <c r="Z1914" s="221"/>
      <c r="AA1914" s="222"/>
      <c r="AB1914" s="221"/>
      <c r="AC1914" s="221"/>
      <c r="AD1914" s="221"/>
      <c r="AE1914" s="237"/>
      <c r="AF1914" s="168"/>
      <c r="AG1914" s="168"/>
      <c r="AH1914" s="168"/>
    </row>
    <row r="1915" spans="19:34" x14ac:dyDescent="0.2">
      <c r="S1915" s="226" t="e">
        <f t="shared" si="91"/>
        <v>#REF!</v>
      </c>
      <c r="T1915" s="168"/>
      <c r="U1915" s="168"/>
      <c r="V1915" s="168"/>
      <c r="W1915" s="169"/>
      <c r="X1915" s="221"/>
      <c r="Y1915" s="221"/>
      <c r="Z1915" s="221"/>
      <c r="AA1915" s="222"/>
      <c r="AB1915" s="221"/>
      <c r="AC1915" s="221"/>
      <c r="AD1915" s="221"/>
      <c r="AE1915" s="237"/>
      <c r="AF1915" s="168"/>
      <c r="AG1915" s="168"/>
      <c r="AH1915" s="168"/>
    </row>
    <row r="1916" spans="19:34" x14ac:dyDescent="0.2">
      <c r="S1916" s="226" t="e">
        <f t="shared" si="91"/>
        <v>#REF!</v>
      </c>
      <c r="T1916" s="168"/>
      <c r="U1916" s="168"/>
      <c r="V1916" s="168"/>
      <c r="W1916" s="169"/>
      <c r="X1916" s="221"/>
      <c r="Y1916" s="221"/>
      <c r="Z1916" s="221"/>
      <c r="AA1916" s="222"/>
      <c r="AB1916" s="221"/>
      <c r="AC1916" s="221"/>
      <c r="AD1916" s="221"/>
      <c r="AE1916" s="237"/>
      <c r="AF1916" s="168"/>
      <c r="AG1916" s="168"/>
      <c r="AH1916" s="168"/>
    </row>
    <row r="1917" spans="19:34" x14ac:dyDescent="0.2">
      <c r="S1917" s="226" t="e">
        <f t="shared" si="91"/>
        <v>#REF!</v>
      </c>
      <c r="T1917" s="168"/>
      <c r="U1917" s="168"/>
      <c r="V1917" s="168"/>
      <c r="W1917" s="169"/>
      <c r="X1917" s="221"/>
      <c r="Y1917" s="221"/>
      <c r="Z1917" s="221"/>
      <c r="AA1917" s="222"/>
      <c r="AB1917" s="221"/>
      <c r="AC1917" s="221"/>
      <c r="AD1917" s="221"/>
      <c r="AE1917" s="237"/>
      <c r="AF1917" s="168"/>
      <c r="AG1917" s="168"/>
      <c r="AH1917" s="168"/>
    </row>
    <row r="1918" spans="19:34" x14ac:dyDescent="0.2">
      <c r="S1918" s="226" t="e">
        <f t="shared" si="91"/>
        <v>#REF!</v>
      </c>
      <c r="T1918" s="168"/>
      <c r="U1918" s="168"/>
      <c r="V1918" s="168"/>
      <c r="W1918" s="169"/>
      <c r="X1918" s="221"/>
      <c r="Y1918" s="221"/>
      <c r="Z1918" s="221"/>
      <c r="AA1918" s="222"/>
      <c r="AB1918" s="221"/>
      <c r="AC1918" s="221"/>
      <c r="AD1918" s="221"/>
      <c r="AE1918" s="237"/>
      <c r="AF1918" s="168"/>
      <c r="AG1918" s="168"/>
      <c r="AH1918" s="168"/>
    </row>
    <row r="1919" spans="19:34" x14ac:dyDescent="0.2">
      <c r="S1919" s="226" t="e">
        <f t="shared" si="91"/>
        <v>#REF!</v>
      </c>
      <c r="T1919" s="168"/>
      <c r="U1919" s="168"/>
      <c r="V1919" s="168"/>
      <c r="W1919" s="169"/>
      <c r="X1919" s="221"/>
      <c r="Y1919" s="221"/>
      <c r="Z1919" s="221"/>
      <c r="AA1919" s="222"/>
      <c r="AB1919" s="221"/>
      <c r="AC1919" s="221"/>
      <c r="AD1919" s="221"/>
      <c r="AE1919" s="237"/>
      <c r="AF1919" s="168"/>
      <c r="AG1919" s="168"/>
      <c r="AH1919" s="168"/>
    </row>
    <row r="1920" spans="19:34" x14ac:dyDescent="0.2">
      <c r="S1920" s="226" t="e">
        <f t="shared" si="91"/>
        <v>#REF!</v>
      </c>
      <c r="T1920" s="168"/>
      <c r="U1920" s="168"/>
      <c r="V1920" s="168"/>
      <c r="W1920" s="169"/>
      <c r="X1920" s="221"/>
      <c r="Y1920" s="221"/>
      <c r="Z1920" s="221"/>
      <c r="AA1920" s="222"/>
      <c r="AB1920" s="221"/>
      <c r="AC1920" s="221"/>
      <c r="AD1920" s="221"/>
      <c r="AE1920" s="237"/>
      <c r="AF1920" s="168"/>
      <c r="AG1920" s="168"/>
      <c r="AH1920" s="168"/>
    </row>
    <row r="1921" spans="19:34" x14ac:dyDescent="0.2">
      <c r="S1921" s="226" t="e">
        <f t="shared" si="91"/>
        <v>#REF!</v>
      </c>
      <c r="T1921" s="168"/>
      <c r="U1921" s="168"/>
      <c r="V1921" s="168"/>
      <c r="W1921" s="169"/>
      <c r="X1921" s="221"/>
      <c r="Y1921" s="221"/>
      <c r="Z1921" s="221"/>
      <c r="AA1921" s="222"/>
      <c r="AB1921" s="221"/>
      <c r="AC1921" s="221"/>
      <c r="AD1921" s="221"/>
      <c r="AE1921" s="237"/>
      <c r="AF1921" s="168"/>
      <c r="AG1921" s="168"/>
      <c r="AH1921" s="168"/>
    </row>
    <row r="1922" spans="19:34" x14ac:dyDescent="0.2">
      <c r="S1922" s="226" t="e">
        <f t="shared" si="91"/>
        <v>#REF!</v>
      </c>
      <c r="T1922" s="168"/>
      <c r="U1922" s="168"/>
      <c r="V1922" s="168"/>
      <c r="W1922" s="169"/>
      <c r="X1922" s="221"/>
      <c r="Y1922" s="221"/>
      <c r="Z1922" s="221"/>
      <c r="AA1922" s="222"/>
      <c r="AB1922" s="221"/>
      <c r="AC1922" s="221"/>
      <c r="AD1922" s="221"/>
      <c r="AE1922" s="237"/>
      <c r="AF1922" s="168"/>
      <c r="AG1922" s="168"/>
      <c r="AH1922" s="168"/>
    </row>
    <row r="1923" spans="19:34" x14ac:dyDescent="0.2">
      <c r="S1923" s="226" t="e">
        <f t="shared" si="91"/>
        <v>#REF!</v>
      </c>
      <c r="T1923" s="168"/>
      <c r="U1923" s="168"/>
      <c r="V1923" s="168"/>
      <c r="W1923" s="169"/>
      <c r="X1923" s="221"/>
      <c r="Y1923" s="221"/>
      <c r="Z1923" s="221"/>
      <c r="AA1923" s="222"/>
      <c r="AB1923" s="221"/>
      <c r="AC1923" s="221"/>
      <c r="AD1923" s="221"/>
      <c r="AE1923" s="237"/>
      <c r="AF1923" s="168"/>
      <c r="AG1923" s="168"/>
      <c r="AH1923" s="168"/>
    </row>
    <row r="1924" spans="19:34" x14ac:dyDescent="0.2">
      <c r="S1924" s="226" t="e">
        <f t="shared" si="91"/>
        <v>#REF!</v>
      </c>
      <c r="T1924" s="168"/>
      <c r="U1924" s="168"/>
      <c r="V1924" s="168"/>
      <c r="W1924" s="169"/>
      <c r="X1924" s="221"/>
      <c r="Y1924" s="221"/>
      <c r="Z1924" s="221"/>
      <c r="AA1924" s="222"/>
      <c r="AB1924" s="221"/>
      <c r="AC1924" s="221"/>
      <c r="AD1924" s="221"/>
      <c r="AE1924" s="237"/>
      <c r="AF1924" s="168"/>
      <c r="AG1924" s="168"/>
      <c r="AH1924" s="168"/>
    </row>
    <row r="1925" spans="19:34" x14ac:dyDescent="0.2">
      <c r="S1925" s="226" t="e">
        <f t="shared" si="91"/>
        <v>#REF!</v>
      </c>
      <c r="T1925" s="168"/>
      <c r="U1925" s="168"/>
      <c r="V1925" s="168"/>
      <c r="W1925" s="169"/>
      <c r="X1925" s="221"/>
      <c r="Y1925" s="221"/>
      <c r="Z1925" s="221"/>
      <c r="AA1925" s="222"/>
      <c r="AB1925" s="221"/>
      <c r="AC1925" s="221"/>
      <c r="AD1925" s="221"/>
      <c r="AE1925" s="237"/>
      <c r="AF1925" s="168"/>
      <c r="AG1925" s="168"/>
      <c r="AH1925" s="168"/>
    </row>
    <row r="1926" spans="19:34" x14ac:dyDescent="0.2">
      <c r="S1926" s="226" t="e">
        <f t="shared" si="91"/>
        <v>#REF!</v>
      </c>
      <c r="T1926" s="168"/>
      <c r="U1926" s="168"/>
      <c r="V1926" s="168"/>
      <c r="W1926" s="169"/>
      <c r="X1926" s="221"/>
      <c r="Y1926" s="221"/>
      <c r="Z1926" s="221"/>
      <c r="AA1926" s="222"/>
      <c r="AB1926" s="221"/>
      <c r="AC1926" s="221"/>
      <c r="AD1926" s="221"/>
      <c r="AE1926" s="237"/>
      <c r="AF1926" s="168"/>
      <c r="AG1926" s="168"/>
      <c r="AH1926" s="168"/>
    </row>
    <row r="1927" spans="19:34" x14ac:dyDescent="0.2">
      <c r="S1927" s="226" t="e">
        <f t="shared" si="91"/>
        <v>#REF!</v>
      </c>
      <c r="T1927" s="168"/>
      <c r="U1927" s="168"/>
      <c r="V1927" s="168"/>
      <c r="W1927" s="169"/>
      <c r="X1927" s="221"/>
      <c r="Y1927" s="221"/>
      <c r="Z1927" s="221"/>
      <c r="AA1927" s="222"/>
      <c r="AB1927" s="221"/>
      <c r="AC1927" s="221"/>
      <c r="AD1927" s="221"/>
      <c r="AE1927" s="237"/>
      <c r="AF1927" s="168"/>
      <c r="AG1927" s="168"/>
      <c r="AH1927" s="168"/>
    </row>
    <row r="1928" spans="19:34" x14ac:dyDescent="0.2">
      <c r="S1928" s="226" t="e">
        <f t="shared" si="91"/>
        <v>#REF!</v>
      </c>
      <c r="T1928" s="168"/>
      <c r="U1928" s="168"/>
      <c r="V1928" s="168"/>
      <c r="W1928" s="169"/>
      <c r="X1928" s="221"/>
      <c r="Y1928" s="221"/>
      <c r="Z1928" s="221"/>
      <c r="AA1928" s="222"/>
      <c r="AB1928" s="221"/>
      <c r="AC1928" s="221"/>
      <c r="AD1928" s="221"/>
      <c r="AE1928" s="237"/>
      <c r="AF1928" s="168"/>
      <c r="AG1928" s="168"/>
      <c r="AH1928" s="168"/>
    </row>
    <row r="1929" spans="19:34" x14ac:dyDescent="0.2">
      <c r="S1929" s="226" t="e">
        <f t="shared" si="91"/>
        <v>#REF!</v>
      </c>
      <c r="T1929" s="168"/>
      <c r="U1929" s="168"/>
      <c r="V1929" s="168"/>
      <c r="W1929" s="169"/>
      <c r="X1929" s="221"/>
      <c r="Y1929" s="221"/>
      <c r="Z1929" s="221"/>
      <c r="AA1929" s="222"/>
      <c r="AB1929" s="221"/>
      <c r="AC1929" s="221"/>
      <c r="AD1929" s="221"/>
      <c r="AE1929" s="237"/>
      <c r="AF1929" s="168"/>
      <c r="AG1929" s="168"/>
      <c r="AH1929" s="168"/>
    </row>
    <row r="1930" spans="19:34" x14ac:dyDescent="0.2">
      <c r="S1930" s="226" t="e">
        <f t="shared" si="91"/>
        <v>#REF!</v>
      </c>
      <c r="T1930" s="168"/>
      <c r="U1930" s="168"/>
      <c r="V1930" s="168"/>
      <c r="W1930" s="169"/>
      <c r="X1930" s="221"/>
      <c r="Y1930" s="221"/>
      <c r="Z1930" s="221"/>
      <c r="AA1930" s="222"/>
      <c r="AB1930" s="221"/>
      <c r="AC1930" s="221"/>
      <c r="AD1930" s="221"/>
      <c r="AE1930" s="237"/>
      <c r="AF1930" s="168"/>
      <c r="AG1930" s="168"/>
      <c r="AH1930" s="168"/>
    </row>
    <row r="1931" spans="19:34" x14ac:dyDescent="0.2">
      <c r="S1931" s="226" t="e">
        <f t="shared" si="91"/>
        <v>#REF!</v>
      </c>
      <c r="T1931" s="168"/>
      <c r="U1931" s="168"/>
      <c r="V1931" s="168"/>
      <c r="W1931" s="169"/>
      <c r="X1931" s="221"/>
      <c r="Y1931" s="221"/>
      <c r="Z1931" s="221"/>
      <c r="AA1931" s="222"/>
      <c r="AB1931" s="221"/>
      <c r="AC1931" s="221"/>
      <c r="AD1931" s="221"/>
      <c r="AE1931" s="237"/>
      <c r="AF1931" s="168"/>
      <c r="AG1931" s="168"/>
      <c r="AH1931" s="168"/>
    </row>
    <row r="1932" spans="19:34" x14ac:dyDescent="0.2">
      <c r="S1932" s="226" t="e">
        <f t="shared" si="91"/>
        <v>#REF!</v>
      </c>
      <c r="T1932" s="168"/>
      <c r="U1932" s="168"/>
      <c r="V1932" s="168"/>
      <c r="W1932" s="169"/>
      <c r="X1932" s="221"/>
      <c r="Y1932" s="221"/>
      <c r="Z1932" s="221"/>
      <c r="AA1932" s="222"/>
      <c r="AB1932" s="221"/>
      <c r="AC1932" s="221"/>
      <c r="AD1932" s="221"/>
      <c r="AE1932" s="237"/>
      <c r="AF1932" s="168"/>
      <c r="AG1932" s="168"/>
      <c r="AH1932" s="168"/>
    </row>
    <row r="1933" spans="19:34" x14ac:dyDescent="0.2">
      <c r="S1933" s="226" t="e">
        <f t="shared" si="91"/>
        <v>#REF!</v>
      </c>
      <c r="T1933" s="168"/>
      <c r="U1933" s="168"/>
      <c r="V1933" s="168"/>
      <c r="W1933" s="169"/>
      <c r="X1933" s="221"/>
      <c r="Y1933" s="221"/>
      <c r="Z1933" s="221"/>
      <c r="AA1933" s="222"/>
      <c r="AB1933" s="221"/>
      <c r="AC1933" s="221"/>
      <c r="AD1933" s="221"/>
      <c r="AE1933" s="237"/>
      <c r="AF1933" s="168"/>
      <c r="AG1933" s="168"/>
      <c r="AH1933" s="168"/>
    </row>
    <row r="1934" spans="19:34" x14ac:dyDescent="0.2">
      <c r="S1934" s="226" t="e">
        <f t="shared" si="91"/>
        <v>#REF!</v>
      </c>
      <c r="T1934" s="168"/>
      <c r="U1934" s="168"/>
      <c r="V1934" s="168"/>
      <c r="W1934" s="169"/>
      <c r="X1934" s="221"/>
      <c r="Y1934" s="221"/>
      <c r="Z1934" s="221"/>
      <c r="AA1934" s="222"/>
      <c r="AB1934" s="221"/>
      <c r="AC1934" s="221"/>
      <c r="AD1934" s="221"/>
      <c r="AE1934" s="237"/>
      <c r="AF1934" s="168"/>
      <c r="AG1934" s="168"/>
      <c r="AH1934" s="168"/>
    </row>
    <row r="1935" spans="19:34" x14ac:dyDescent="0.2">
      <c r="S1935" s="226" t="e">
        <f t="shared" si="91"/>
        <v>#REF!</v>
      </c>
      <c r="T1935" s="168"/>
      <c r="U1935" s="168"/>
      <c r="V1935" s="168"/>
      <c r="W1935" s="169"/>
      <c r="X1935" s="221"/>
      <c r="Y1935" s="221"/>
      <c r="Z1935" s="221"/>
      <c r="AA1935" s="222"/>
      <c r="AB1935" s="221"/>
      <c r="AC1935" s="221"/>
      <c r="AD1935" s="221"/>
      <c r="AE1935" s="237"/>
      <c r="AF1935" s="168"/>
      <c r="AG1935" s="168"/>
      <c r="AH1935" s="168"/>
    </row>
    <row r="1936" spans="19:34" x14ac:dyDescent="0.2">
      <c r="S1936" s="226" t="e">
        <f t="shared" si="91"/>
        <v>#REF!</v>
      </c>
      <c r="T1936" s="168"/>
      <c r="U1936" s="168"/>
      <c r="V1936" s="168"/>
      <c r="W1936" s="169"/>
      <c r="X1936" s="221"/>
      <c r="Y1936" s="221"/>
      <c r="Z1936" s="221"/>
      <c r="AA1936" s="222"/>
      <c r="AB1936" s="221"/>
      <c r="AC1936" s="221"/>
      <c r="AD1936" s="221"/>
      <c r="AE1936" s="237"/>
      <c r="AF1936" s="168"/>
      <c r="AG1936" s="168"/>
      <c r="AH1936" s="168"/>
    </row>
    <row r="1937" spans="19:34" x14ac:dyDescent="0.2">
      <c r="S1937" s="226" t="e">
        <f t="shared" si="91"/>
        <v>#REF!</v>
      </c>
      <c r="T1937" s="168"/>
      <c r="U1937" s="168"/>
      <c r="V1937" s="168"/>
      <c r="W1937" s="169"/>
      <c r="X1937" s="221"/>
      <c r="Y1937" s="221"/>
      <c r="Z1937" s="221"/>
      <c r="AA1937" s="222"/>
      <c r="AB1937" s="221"/>
      <c r="AC1937" s="221"/>
      <c r="AD1937" s="221"/>
      <c r="AE1937" s="237"/>
      <c r="AF1937" s="168"/>
      <c r="AG1937" s="168"/>
      <c r="AH1937" s="168"/>
    </row>
    <row r="1938" spans="19:34" x14ac:dyDescent="0.2">
      <c r="S1938" s="226" t="e">
        <f t="shared" si="91"/>
        <v>#REF!</v>
      </c>
      <c r="T1938" s="168"/>
      <c r="U1938" s="168"/>
      <c r="V1938" s="168"/>
      <c r="W1938" s="169"/>
      <c r="X1938" s="221"/>
      <c r="Y1938" s="221"/>
      <c r="Z1938" s="221"/>
      <c r="AA1938" s="222"/>
      <c r="AB1938" s="221"/>
      <c r="AC1938" s="221"/>
      <c r="AD1938" s="221"/>
      <c r="AE1938" s="237"/>
      <c r="AF1938" s="168"/>
      <c r="AG1938" s="168"/>
      <c r="AH1938" s="168"/>
    </row>
    <row r="1939" spans="19:34" x14ac:dyDescent="0.2">
      <c r="S1939" s="226" t="e">
        <f t="shared" si="91"/>
        <v>#REF!</v>
      </c>
      <c r="T1939" s="168"/>
      <c r="U1939" s="168"/>
      <c r="V1939" s="168"/>
      <c r="W1939" s="169"/>
      <c r="X1939" s="221"/>
      <c r="Y1939" s="221"/>
      <c r="Z1939" s="221"/>
      <c r="AA1939" s="222"/>
      <c r="AB1939" s="221"/>
      <c r="AC1939" s="221"/>
      <c r="AD1939" s="221"/>
      <c r="AE1939" s="237"/>
      <c r="AF1939" s="168"/>
      <c r="AG1939" s="168"/>
      <c r="AH1939" s="168"/>
    </row>
    <row r="1940" spans="19:34" x14ac:dyDescent="0.2">
      <c r="S1940" s="226" t="e">
        <f t="shared" si="91"/>
        <v>#REF!</v>
      </c>
      <c r="T1940" s="168"/>
      <c r="U1940" s="168"/>
      <c r="V1940" s="168"/>
      <c r="W1940" s="169"/>
      <c r="X1940" s="221"/>
      <c r="Y1940" s="221"/>
      <c r="Z1940" s="221"/>
      <c r="AA1940" s="222"/>
      <c r="AB1940" s="221"/>
      <c r="AC1940" s="221"/>
      <c r="AD1940" s="221"/>
      <c r="AE1940" s="237"/>
      <c r="AF1940" s="168"/>
      <c r="AG1940" s="168"/>
      <c r="AH1940" s="168"/>
    </row>
    <row r="1941" spans="19:34" x14ac:dyDescent="0.2">
      <c r="S1941" s="226" t="e">
        <f t="shared" si="91"/>
        <v>#REF!</v>
      </c>
      <c r="T1941" s="168"/>
      <c r="U1941" s="168"/>
      <c r="V1941" s="168"/>
      <c r="W1941" s="169"/>
      <c r="X1941" s="221"/>
      <c r="Y1941" s="221"/>
      <c r="Z1941" s="221"/>
      <c r="AA1941" s="222"/>
      <c r="AB1941" s="221"/>
      <c r="AC1941" s="221"/>
      <c r="AD1941" s="221"/>
      <c r="AE1941" s="237"/>
      <c r="AF1941" s="168"/>
      <c r="AG1941" s="168"/>
      <c r="AH1941" s="168"/>
    </row>
    <row r="1942" spans="19:34" x14ac:dyDescent="0.2">
      <c r="S1942" s="226" t="e">
        <f t="shared" si="91"/>
        <v>#REF!</v>
      </c>
      <c r="T1942" s="168"/>
      <c r="U1942" s="168"/>
      <c r="V1942" s="168"/>
      <c r="W1942" s="169"/>
      <c r="X1942" s="221"/>
      <c r="Y1942" s="221"/>
      <c r="Z1942" s="221"/>
      <c r="AA1942" s="222"/>
      <c r="AB1942" s="221"/>
      <c r="AC1942" s="221"/>
      <c r="AD1942" s="221"/>
      <c r="AE1942" s="237"/>
      <c r="AF1942" s="168"/>
      <c r="AG1942" s="168"/>
      <c r="AH1942" s="168"/>
    </row>
    <row r="1943" spans="19:34" x14ac:dyDescent="0.2">
      <c r="S1943" s="226" t="e">
        <f t="shared" si="91"/>
        <v>#REF!</v>
      </c>
      <c r="T1943" s="168"/>
      <c r="U1943" s="168"/>
      <c r="V1943" s="168"/>
      <c r="W1943" s="169"/>
      <c r="X1943" s="221"/>
      <c r="Y1943" s="221"/>
      <c r="Z1943" s="221"/>
      <c r="AA1943" s="222"/>
      <c r="AB1943" s="221"/>
      <c r="AC1943" s="221"/>
      <c r="AD1943" s="221"/>
      <c r="AE1943" s="237"/>
      <c r="AF1943" s="168"/>
      <c r="AG1943" s="168"/>
      <c r="AH1943" s="168"/>
    </row>
    <row r="1944" spans="19:34" x14ac:dyDescent="0.2">
      <c r="S1944" s="226" t="e">
        <f t="shared" si="91"/>
        <v>#REF!</v>
      </c>
      <c r="T1944" s="168"/>
      <c r="U1944" s="168"/>
      <c r="V1944" s="168"/>
      <c r="W1944" s="169"/>
      <c r="X1944" s="221"/>
      <c r="Y1944" s="221"/>
      <c r="Z1944" s="221"/>
      <c r="AA1944" s="222"/>
      <c r="AB1944" s="221"/>
      <c r="AC1944" s="221"/>
      <c r="AD1944" s="221"/>
      <c r="AE1944" s="237"/>
      <c r="AF1944" s="168"/>
      <c r="AG1944" s="168"/>
      <c r="AH1944" s="168"/>
    </row>
    <row r="1945" spans="19:34" x14ac:dyDescent="0.2">
      <c r="S1945" s="226" t="e">
        <f t="shared" si="91"/>
        <v>#REF!</v>
      </c>
      <c r="T1945" s="168"/>
      <c r="U1945" s="168"/>
      <c r="V1945" s="168"/>
      <c r="W1945" s="169"/>
      <c r="X1945" s="221"/>
      <c r="Y1945" s="221"/>
      <c r="Z1945" s="221"/>
      <c r="AA1945" s="222"/>
      <c r="AB1945" s="221"/>
      <c r="AC1945" s="221"/>
      <c r="AD1945" s="221"/>
      <c r="AE1945" s="237"/>
      <c r="AF1945" s="168"/>
      <c r="AG1945" s="168"/>
      <c r="AH1945" s="168"/>
    </row>
    <row r="1946" spans="19:34" x14ac:dyDescent="0.2">
      <c r="S1946" s="226" t="e">
        <f t="shared" si="91"/>
        <v>#REF!</v>
      </c>
      <c r="T1946" s="168"/>
      <c r="U1946" s="168"/>
      <c r="V1946" s="168"/>
      <c r="W1946" s="169"/>
      <c r="X1946" s="221"/>
      <c r="Y1946" s="221"/>
      <c r="Z1946" s="221"/>
      <c r="AA1946" s="222"/>
      <c r="AB1946" s="221"/>
      <c r="AC1946" s="221"/>
      <c r="AD1946" s="221"/>
      <c r="AE1946" s="237"/>
      <c r="AF1946" s="168"/>
      <c r="AG1946" s="168"/>
      <c r="AH1946" s="168"/>
    </row>
    <row r="1947" spans="19:34" x14ac:dyDescent="0.2">
      <c r="S1947" s="226" t="e">
        <f t="shared" si="91"/>
        <v>#REF!</v>
      </c>
      <c r="T1947" s="168"/>
      <c r="U1947" s="168"/>
      <c r="V1947" s="168"/>
      <c r="W1947" s="169"/>
      <c r="X1947" s="221"/>
      <c r="Y1947" s="221"/>
      <c r="Z1947" s="221"/>
      <c r="AA1947" s="222"/>
      <c r="AB1947" s="221"/>
      <c r="AC1947" s="221"/>
      <c r="AD1947" s="221"/>
      <c r="AE1947" s="237"/>
      <c r="AF1947" s="168"/>
      <c r="AG1947" s="168"/>
      <c r="AH1947" s="168"/>
    </row>
    <row r="1948" spans="19:34" x14ac:dyDescent="0.2">
      <c r="S1948" s="226" t="e">
        <f t="shared" si="91"/>
        <v>#REF!</v>
      </c>
      <c r="T1948" s="168"/>
      <c r="U1948" s="168"/>
      <c r="V1948" s="168"/>
      <c r="W1948" s="169"/>
      <c r="X1948" s="221"/>
      <c r="Y1948" s="221"/>
      <c r="Z1948" s="221"/>
      <c r="AA1948" s="222"/>
      <c r="AB1948" s="221"/>
      <c r="AC1948" s="221"/>
      <c r="AD1948" s="221"/>
      <c r="AE1948" s="237"/>
      <c r="AF1948" s="168"/>
      <c r="AG1948" s="168"/>
      <c r="AH1948" s="168"/>
    </row>
    <row r="1949" spans="19:34" x14ac:dyDescent="0.2">
      <c r="S1949" s="226" t="e">
        <f t="shared" si="91"/>
        <v>#REF!</v>
      </c>
      <c r="T1949" s="168"/>
      <c r="U1949" s="168"/>
      <c r="V1949" s="168"/>
      <c r="W1949" s="169"/>
      <c r="X1949" s="221"/>
      <c r="Y1949" s="221"/>
      <c r="Z1949" s="221"/>
      <c r="AA1949" s="222"/>
      <c r="AB1949" s="221"/>
      <c r="AC1949" s="221"/>
      <c r="AD1949" s="221"/>
      <c r="AE1949" s="237"/>
      <c r="AF1949" s="168"/>
      <c r="AG1949" s="168"/>
      <c r="AH1949" s="168"/>
    </row>
    <row r="1950" spans="19:34" x14ac:dyDescent="0.2">
      <c r="S1950" s="226" t="e">
        <f t="shared" si="91"/>
        <v>#REF!</v>
      </c>
      <c r="T1950" s="168"/>
      <c r="U1950" s="168"/>
      <c r="V1950" s="168"/>
      <c r="W1950" s="169"/>
      <c r="X1950" s="221"/>
      <c r="Y1950" s="221"/>
      <c r="Z1950" s="221"/>
      <c r="AA1950" s="222"/>
      <c r="AB1950" s="221"/>
      <c r="AC1950" s="221"/>
      <c r="AD1950" s="221"/>
      <c r="AE1950" s="237"/>
      <c r="AF1950" s="168"/>
      <c r="AG1950" s="168"/>
      <c r="AH1950" s="168"/>
    </row>
    <row r="1951" spans="19:34" x14ac:dyDescent="0.2">
      <c r="S1951" s="226" t="e">
        <f t="shared" ref="S1951:S2014" si="92">MID(#REF!,2,7)</f>
        <v>#REF!</v>
      </c>
      <c r="T1951" s="168"/>
      <c r="U1951" s="168"/>
      <c r="V1951" s="168"/>
      <c r="W1951" s="169"/>
      <c r="X1951" s="221"/>
      <c r="Y1951" s="221"/>
      <c r="Z1951" s="221"/>
      <c r="AA1951" s="222"/>
      <c r="AB1951" s="221"/>
      <c r="AC1951" s="221"/>
      <c r="AD1951" s="221"/>
      <c r="AE1951" s="237"/>
      <c r="AF1951" s="168"/>
      <c r="AG1951" s="168"/>
      <c r="AH1951" s="168"/>
    </row>
    <row r="1952" spans="19:34" x14ac:dyDescent="0.2">
      <c r="S1952" s="226" t="e">
        <f t="shared" si="92"/>
        <v>#REF!</v>
      </c>
      <c r="T1952" s="168"/>
      <c r="U1952" s="168"/>
      <c r="V1952" s="168"/>
      <c r="W1952" s="169"/>
      <c r="X1952" s="221"/>
      <c r="Y1952" s="221"/>
      <c r="Z1952" s="221"/>
      <c r="AA1952" s="222"/>
      <c r="AB1952" s="221"/>
      <c r="AC1952" s="221"/>
      <c r="AD1952" s="221"/>
      <c r="AE1952" s="237"/>
      <c r="AF1952" s="168"/>
      <c r="AG1952" s="168"/>
      <c r="AH1952" s="168"/>
    </row>
    <row r="1953" spans="19:34" x14ac:dyDescent="0.2">
      <c r="S1953" s="226" t="e">
        <f t="shared" si="92"/>
        <v>#REF!</v>
      </c>
      <c r="T1953" s="168"/>
      <c r="U1953" s="168"/>
      <c r="V1953" s="168"/>
      <c r="W1953" s="169"/>
      <c r="X1953" s="221"/>
      <c r="Y1953" s="221"/>
      <c r="Z1953" s="221"/>
      <c r="AA1953" s="222"/>
      <c r="AB1953" s="221"/>
      <c r="AC1953" s="221"/>
      <c r="AD1953" s="221"/>
      <c r="AE1953" s="237"/>
      <c r="AF1953" s="168"/>
      <c r="AG1953" s="168"/>
      <c r="AH1953" s="168"/>
    </row>
    <row r="1954" spans="19:34" x14ac:dyDescent="0.2">
      <c r="S1954" s="226" t="e">
        <f t="shared" si="92"/>
        <v>#REF!</v>
      </c>
      <c r="T1954" s="168"/>
      <c r="U1954" s="168"/>
      <c r="V1954" s="168"/>
      <c r="W1954" s="169"/>
      <c r="X1954" s="221"/>
      <c r="Y1954" s="221"/>
      <c r="Z1954" s="221"/>
      <c r="AA1954" s="222"/>
      <c r="AB1954" s="221"/>
      <c r="AC1954" s="221"/>
      <c r="AD1954" s="221"/>
      <c r="AE1954" s="237"/>
      <c r="AF1954" s="168"/>
      <c r="AG1954" s="168"/>
      <c r="AH1954" s="168"/>
    </row>
    <row r="1955" spans="19:34" x14ac:dyDescent="0.2">
      <c r="S1955" s="226" t="e">
        <f t="shared" si="92"/>
        <v>#REF!</v>
      </c>
      <c r="T1955" s="168"/>
      <c r="U1955" s="168"/>
      <c r="V1955" s="168"/>
      <c r="W1955" s="169"/>
      <c r="X1955" s="221"/>
      <c r="Y1955" s="221"/>
      <c r="Z1955" s="221"/>
      <c r="AA1955" s="222"/>
      <c r="AB1955" s="221"/>
      <c r="AC1955" s="221"/>
      <c r="AD1955" s="221"/>
      <c r="AE1955" s="237"/>
      <c r="AF1955" s="168"/>
      <c r="AG1955" s="168"/>
      <c r="AH1955" s="168"/>
    </row>
    <row r="1956" spans="19:34" x14ac:dyDescent="0.2">
      <c r="S1956" s="226" t="e">
        <f t="shared" si="92"/>
        <v>#REF!</v>
      </c>
      <c r="T1956" s="168"/>
      <c r="U1956" s="168"/>
      <c r="V1956" s="168"/>
      <c r="W1956" s="169"/>
      <c r="X1956" s="221"/>
      <c r="Y1956" s="221"/>
      <c r="Z1956" s="221"/>
      <c r="AA1956" s="222"/>
      <c r="AB1956" s="221"/>
      <c r="AC1956" s="221"/>
      <c r="AD1956" s="221"/>
      <c r="AE1956" s="237"/>
      <c r="AF1956" s="168"/>
      <c r="AG1956" s="168"/>
      <c r="AH1956" s="168"/>
    </row>
    <row r="1957" spans="19:34" x14ac:dyDescent="0.2">
      <c r="S1957" s="226" t="e">
        <f t="shared" si="92"/>
        <v>#REF!</v>
      </c>
      <c r="T1957" s="168"/>
      <c r="U1957" s="168"/>
      <c r="V1957" s="168"/>
      <c r="W1957" s="169"/>
      <c r="X1957" s="221"/>
      <c r="Y1957" s="221"/>
      <c r="Z1957" s="221"/>
      <c r="AA1957" s="222"/>
      <c r="AB1957" s="221"/>
      <c r="AC1957" s="221"/>
      <c r="AD1957" s="221"/>
      <c r="AE1957" s="237"/>
      <c r="AF1957" s="168"/>
      <c r="AG1957" s="168"/>
      <c r="AH1957" s="168"/>
    </row>
    <row r="1958" spans="19:34" x14ac:dyDescent="0.2">
      <c r="S1958" s="226" t="e">
        <f t="shared" si="92"/>
        <v>#REF!</v>
      </c>
      <c r="T1958" s="168"/>
      <c r="U1958" s="168"/>
      <c r="V1958" s="168"/>
      <c r="W1958" s="169"/>
      <c r="X1958" s="221"/>
      <c r="Y1958" s="221"/>
      <c r="Z1958" s="221"/>
      <c r="AA1958" s="222"/>
      <c r="AB1958" s="221"/>
      <c r="AC1958" s="221"/>
      <c r="AD1958" s="221"/>
      <c r="AE1958" s="237"/>
      <c r="AF1958" s="168"/>
      <c r="AG1958" s="168"/>
      <c r="AH1958" s="168"/>
    </row>
    <row r="1959" spans="19:34" x14ac:dyDescent="0.2">
      <c r="S1959" s="226" t="e">
        <f t="shared" si="92"/>
        <v>#REF!</v>
      </c>
      <c r="T1959" s="168"/>
      <c r="U1959" s="168"/>
      <c r="V1959" s="168"/>
      <c r="W1959" s="169"/>
      <c r="X1959" s="221"/>
      <c r="Y1959" s="221"/>
      <c r="Z1959" s="221"/>
      <c r="AA1959" s="222"/>
      <c r="AB1959" s="221"/>
      <c r="AC1959" s="221"/>
      <c r="AD1959" s="221"/>
      <c r="AE1959" s="237"/>
      <c r="AF1959" s="168"/>
      <c r="AG1959" s="168"/>
      <c r="AH1959" s="168"/>
    </row>
    <row r="1960" spans="19:34" x14ac:dyDescent="0.2">
      <c r="S1960" s="226" t="e">
        <f t="shared" si="92"/>
        <v>#REF!</v>
      </c>
      <c r="T1960" s="168"/>
      <c r="U1960" s="168"/>
      <c r="V1960" s="168"/>
      <c r="W1960" s="169"/>
      <c r="X1960" s="221"/>
      <c r="Y1960" s="221"/>
      <c r="Z1960" s="221"/>
      <c r="AA1960" s="222"/>
      <c r="AB1960" s="221"/>
      <c r="AC1960" s="221"/>
      <c r="AD1960" s="221"/>
      <c r="AE1960" s="237"/>
      <c r="AF1960" s="168"/>
      <c r="AG1960" s="168"/>
      <c r="AH1960" s="168"/>
    </row>
    <row r="1961" spans="19:34" x14ac:dyDescent="0.2">
      <c r="S1961" s="226" t="e">
        <f t="shared" si="92"/>
        <v>#REF!</v>
      </c>
      <c r="T1961" s="168"/>
      <c r="U1961" s="168"/>
      <c r="V1961" s="168"/>
      <c r="W1961" s="169"/>
      <c r="X1961" s="221"/>
      <c r="Y1961" s="221"/>
      <c r="Z1961" s="221"/>
      <c r="AA1961" s="222"/>
      <c r="AB1961" s="221"/>
      <c r="AC1961" s="221"/>
      <c r="AD1961" s="221"/>
      <c r="AE1961" s="237"/>
      <c r="AF1961" s="168"/>
      <c r="AG1961" s="168"/>
      <c r="AH1961" s="168"/>
    </row>
    <row r="1962" spans="19:34" x14ac:dyDescent="0.2">
      <c r="S1962" s="226" t="e">
        <f t="shared" si="92"/>
        <v>#REF!</v>
      </c>
      <c r="T1962" s="168"/>
      <c r="U1962" s="168"/>
      <c r="V1962" s="168"/>
      <c r="W1962" s="169"/>
      <c r="X1962" s="221"/>
      <c r="Y1962" s="221"/>
      <c r="Z1962" s="221"/>
      <c r="AA1962" s="222"/>
      <c r="AB1962" s="221"/>
      <c r="AC1962" s="221"/>
      <c r="AD1962" s="221"/>
      <c r="AE1962" s="237"/>
      <c r="AF1962" s="168"/>
      <c r="AG1962" s="168"/>
      <c r="AH1962" s="168"/>
    </row>
    <row r="1963" spans="19:34" x14ac:dyDescent="0.2">
      <c r="S1963" s="226" t="e">
        <f t="shared" si="92"/>
        <v>#REF!</v>
      </c>
      <c r="T1963" s="168"/>
      <c r="U1963" s="168"/>
      <c r="V1963" s="168"/>
      <c r="W1963" s="169"/>
      <c r="X1963" s="221"/>
      <c r="Y1963" s="221"/>
      <c r="Z1963" s="221"/>
      <c r="AA1963" s="222"/>
      <c r="AB1963" s="221"/>
      <c r="AC1963" s="221"/>
      <c r="AD1963" s="221"/>
      <c r="AE1963" s="237"/>
      <c r="AF1963" s="168"/>
      <c r="AG1963" s="168"/>
      <c r="AH1963" s="168"/>
    </row>
    <row r="1964" spans="19:34" x14ac:dyDescent="0.2">
      <c r="S1964" s="226" t="e">
        <f t="shared" si="92"/>
        <v>#REF!</v>
      </c>
      <c r="T1964" s="168"/>
      <c r="U1964" s="168"/>
      <c r="V1964" s="168"/>
      <c r="W1964" s="169"/>
      <c r="X1964" s="221"/>
      <c r="Y1964" s="221"/>
      <c r="Z1964" s="221"/>
      <c r="AA1964" s="222"/>
      <c r="AB1964" s="221"/>
      <c r="AC1964" s="221"/>
      <c r="AD1964" s="221"/>
      <c r="AE1964" s="237"/>
      <c r="AF1964" s="168"/>
      <c r="AG1964" s="168"/>
      <c r="AH1964" s="168"/>
    </row>
    <row r="1965" spans="19:34" x14ac:dyDescent="0.2">
      <c r="S1965" s="226" t="e">
        <f t="shared" si="92"/>
        <v>#REF!</v>
      </c>
      <c r="T1965" s="168"/>
      <c r="U1965" s="168"/>
      <c r="V1965" s="168"/>
      <c r="W1965" s="169"/>
      <c r="X1965" s="221"/>
      <c r="Y1965" s="221"/>
      <c r="Z1965" s="221"/>
      <c r="AA1965" s="222"/>
      <c r="AB1965" s="221"/>
      <c r="AC1965" s="221"/>
      <c r="AD1965" s="221"/>
      <c r="AE1965" s="237"/>
      <c r="AF1965" s="168"/>
      <c r="AG1965" s="168"/>
      <c r="AH1965" s="168"/>
    </row>
    <row r="1966" spans="19:34" x14ac:dyDescent="0.2">
      <c r="S1966" s="226" t="e">
        <f t="shared" si="92"/>
        <v>#REF!</v>
      </c>
      <c r="T1966" s="168"/>
      <c r="U1966" s="168"/>
      <c r="V1966" s="168"/>
      <c r="W1966" s="169"/>
      <c r="X1966" s="221"/>
      <c r="Y1966" s="221"/>
      <c r="Z1966" s="221"/>
      <c r="AA1966" s="222"/>
      <c r="AB1966" s="221"/>
      <c r="AC1966" s="221"/>
      <c r="AD1966" s="221"/>
      <c r="AE1966" s="237"/>
      <c r="AF1966" s="168"/>
      <c r="AG1966" s="168"/>
      <c r="AH1966" s="168"/>
    </row>
    <row r="1967" spans="19:34" x14ac:dyDescent="0.2">
      <c r="S1967" s="226" t="e">
        <f t="shared" si="92"/>
        <v>#REF!</v>
      </c>
      <c r="T1967" s="168"/>
      <c r="U1967" s="168"/>
      <c r="V1967" s="168"/>
      <c r="W1967" s="169"/>
      <c r="X1967" s="221"/>
      <c r="Y1967" s="221"/>
      <c r="Z1967" s="221"/>
      <c r="AA1967" s="222"/>
      <c r="AB1967" s="221"/>
      <c r="AC1967" s="221"/>
      <c r="AD1967" s="221"/>
      <c r="AE1967" s="237"/>
      <c r="AF1967" s="168"/>
      <c r="AG1967" s="168"/>
      <c r="AH1967" s="168"/>
    </row>
    <row r="1968" spans="19:34" x14ac:dyDescent="0.2">
      <c r="S1968" s="226" t="e">
        <f t="shared" si="92"/>
        <v>#REF!</v>
      </c>
      <c r="T1968" s="168"/>
      <c r="U1968" s="168"/>
      <c r="V1968" s="168"/>
      <c r="W1968" s="169"/>
      <c r="X1968" s="221"/>
      <c r="Y1968" s="221"/>
      <c r="Z1968" s="221"/>
      <c r="AA1968" s="222"/>
      <c r="AB1968" s="221"/>
      <c r="AC1968" s="221"/>
      <c r="AD1968" s="221"/>
      <c r="AE1968" s="237"/>
      <c r="AF1968" s="168"/>
      <c r="AG1968" s="168"/>
      <c r="AH1968" s="168"/>
    </row>
    <row r="1969" spans="19:34" x14ac:dyDescent="0.2">
      <c r="S1969" s="226" t="e">
        <f t="shared" si="92"/>
        <v>#REF!</v>
      </c>
      <c r="T1969" s="168"/>
      <c r="U1969" s="168"/>
      <c r="V1969" s="168"/>
      <c r="W1969" s="169"/>
      <c r="X1969" s="221"/>
      <c r="Y1969" s="221"/>
      <c r="Z1969" s="221"/>
      <c r="AA1969" s="222"/>
      <c r="AB1969" s="221"/>
      <c r="AC1969" s="221"/>
      <c r="AD1969" s="221"/>
      <c r="AE1969" s="237"/>
      <c r="AF1969" s="168"/>
      <c r="AG1969" s="168"/>
      <c r="AH1969" s="168"/>
    </row>
    <row r="1970" spans="19:34" x14ac:dyDescent="0.2">
      <c r="S1970" s="226" t="e">
        <f t="shared" si="92"/>
        <v>#REF!</v>
      </c>
      <c r="T1970" s="168"/>
      <c r="U1970" s="168"/>
      <c r="V1970" s="168"/>
      <c r="W1970" s="169"/>
      <c r="X1970" s="221"/>
      <c r="Y1970" s="221"/>
      <c r="Z1970" s="221"/>
      <c r="AA1970" s="222"/>
      <c r="AB1970" s="221"/>
      <c r="AC1970" s="221"/>
      <c r="AD1970" s="221"/>
      <c r="AE1970" s="237"/>
      <c r="AF1970" s="168"/>
      <c r="AG1970" s="168"/>
      <c r="AH1970" s="168"/>
    </row>
    <row r="1971" spans="19:34" x14ac:dyDescent="0.2">
      <c r="S1971" s="226" t="e">
        <f t="shared" si="92"/>
        <v>#REF!</v>
      </c>
      <c r="T1971" s="168"/>
      <c r="U1971" s="168"/>
      <c r="V1971" s="168"/>
      <c r="W1971" s="169"/>
      <c r="X1971" s="221"/>
      <c r="Y1971" s="221"/>
      <c r="Z1971" s="221"/>
      <c r="AA1971" s="222"/>
      <c r="AB1971" s="221"/>
      <c r="AC1971" s="221"/>
      <c r="AD1971" s="221"/>
      <c r="AE1971" s="237"/>
      <c r="AF1971" s="168"/>
      <c r="AG1971" s="168"/>
      <c r="AH1971" s="168"/>
    </row>
    <row r="1972" spans="19:34" x14ac:dyDescent="0.2">
      <c r="S1972" s="226" t="e">
        <f t="shared" si="92"/>
        <v>#REF!</v>
      </c>
      <c r="T1972" s="168"/>
      <c r="U1972" s="168"/>
      <c r="V1972" s="168"/>
      <c r="W1972" s="169"/>
      <c r="X1972" s="221"/>
      <c r="Y1972" s="221"/>
      <c r="Z1972" s="221"/>
      <c r="AA1972" s="222"/>
      <c r="AB1972" s="221"/>
      <c r="AC1972" s="221"/>
      <c r="AD1972" s="221"/>
      <c r="AE1972" s="237"/>
      <c r="AF1972" s="168"/>
      <c r="AG1972" s="168"/>
      <c r="AH1972" s="168"/>
    </row>
    <row r="1973" spans="19:34" x14ac:dyDescent="0.2">
      <c r="S1973" s="226" t="e">
        <f t="shared" si="92"/>
        <v>#REF!</v>
      </c>
      <c r="T1973" s="168"/>
      <c r="U1973" s="168"/>
      <c r="V1973" s="168"/>
      <c r="W1973" s="169"/>
      <c r="X1973" s="221"/>
      <c r="Y1973" s="221"/>
      <c r="Z1973" s="221"/>
      <c r="AA1973" s="222"/>
      <c r="AB1973" s="221"/>
      <c r="AC1973" s="221"/>
      <c r="AD1973" s="221"/>
      <c r="AE1973" s="237"/>
      <c r="AF1973" s="168"/>
      <c r="AG1973" s="168"/>
      <c r="AH1973" s="168"/>
    </row>
    <row r="1974" spans="19:34" x14ac:dyDescent="0.2">
      <c r="S1974" s="226" t="e">
        <f t="shared" si="92"/>
        <v>#REF!</v>
      </c>
      <c r="T1974" s="168"/>
      <c r="U1974" s="168"/>
      <c r="V1974" s="168"/>
      <c r="W1974" s="169"/>
      <c r="X1974" s="221"/>
      <c r="Y1974" s="221"/>
      <c r="Z1974" s="221"/>
      <c r="AA1974" s="222"/>
      <c r="AB1974" s="221"/>
      <c r="AC1974" s="221"/>
      <c r="AD1974" s="221"/>
      <c r="AE1974" s="237"/>
      <c r="AF1974" s="168"/>
      <c r="AG1974" s="168"/>
      <c r="AH1974" s="168"/>
    </row>
    <row r="1975" spans="19:34" x14ac:dyDescent="0.2">
      <c r="S1975" s="226" t="e">
        <f t="shared" si="92"/>
        <v>#REF!</v>
      </c>
      <c r="T1975" s="168"/>
      <c r="U1975" s="168"/>
      <c r="V1975" s="168"/>
      <c r="W1975" s="169"/>
      <c r="X1975" s="221"/>
      <c r="Y1975" s="221"/>
      <c r="Z1975" s="221"/>
      <c r="AA1975" s="222"/>
      <c r="AB1975" s="221"/>
      <c r="AC1975" s="221"/>
      <c r="AD1975" s="221"/>
      <c r="AE1975" s="237"/>
      <c r="AF1975" s="168"/>
      <c r="AG1975" s="168"/>
      <c r="AH1975" s="168"/>
    </row>
    <row r="1976" spans="19:34" x14ac:dyDescent="0.2">
      <c r="S1976" s="226" t="e">
        <f t="shared" si="92"/>
        <v>#REF!</v>
      </c>
      <c r="T1976" s="168"/>
      <c r="U1976" s="168"/>
      <c r="V1976" s="168"/>
      <c r="W1976" s="169"/>
      <c r="X1976" s="221"/>
      <c r="Y1976" s="221"/>
      <c r="Z1976" s="221"/>
      <c r="AA1976" s="222"/>
      <c r="AB1976" s="221"/>
      <c r="AC1976" s="221"/>
      <c r="AD1976" s="221"/>
      <c r="AE1976" s="237"/>
      <c r="AF1976" s="168"/>
      <c r="AG1976" s="168"/>
      <c r="AH1976" s="168"/>
    </row>
    <row r="1977" spans="19:34" x14ac:dyDescent="0.2">
      <c r="S1977" s="226" t="e">
        <f t="shared" si="92"/>
        <v>#REF!</v>
      </c>
      <c r="T1977" s="168"/>
      <c r="U1977" s="168"/>
      <c r="V1977" s="168"/>
      <c r="W1977" s="169"/>
      <c r="X1977" s="221"/>
      <c r="Y1977" s="221"/>
      <c r="Z1977" s="221"/>
      <c r="AA1977" s="222"/>
      <c r="AB1977" s="221"/>
      <c r="AC1977" s="221"/>
      <c r="AD1977" s="221"/>
      <c r="AE1977" s="237"/>
      <c r="AF1977" s="168"/>
      <c r="AG1977" s="168"/>
      <c r="AH1977" s="168"/>
    </row>
    <row r="1978" spans="19:34" x14ac:dyDescent="0.2">
      <c r="S1978" s="226" t="e">
        <f t="shared" si="92"/>
        <v>#REF!</v>
      </c>
      <c r="T1978" s="168"/>
      <c r="U1978" s="168"/>
      <c r="V1978" s="168"/>
      <c r="W1978" s="169"/>
      <c r="X1978" s="221"/>
      <c r="Y1978" s="221"/>
      <c r="Z1978" s="221"/>
      <c r="AA1978" s="222"/>
      <c r="AB1978" s="221"/>
      <c r="AC1978" s="221"/>
      <c r="AD1978" s="221"/>
      <c r="AE1978" s="237"/>
      <c r="AF1978" s="168"/>
      <c r="AG1978" s="168"/>
      <c r="AH1978" s="168"/>
    </row>
    <row r="1979" spans="19:34" x14ac:dyDescent="0.2">
      <c r="S1979" s="226" t="e">
        <f t="shared" si="92"/>
        <v>#REF!</v>
      </c>
      <c r="T1979" s="168"/>
      <c r="U1979" s="168"/>
      <c r="V1979" s="168"/>
      <c r="W1979" s="169"/>
      <c r="X1979" s="221"/>
      <c r="Y1979" s="221"/>
      <c r="Z1979" s="221"/>
      <c r="AA1979" s="222"/>
      <c r="AB1979" s="221"/>
      <c r="AC1979" s="221"/>
      <c r="AD1979" s="221"/>
      <c r="AE1979" s="237"/>
      <c r="AF1979" s="168"/>
      <c r="AG1979" s="168"/>
      <c r="AH1979" s="168"/>
    </row>
    <row r="1980" spans="19:34" x14ac:dyDescent="0.2">
      <c r="S1980" s="226" t="e">
        <f t="shared" si="92"/>
        <v>#REF!</v>
      </c>
      <c r="T1980" s="168"/>
      <c r="U1980" s="168"/>
      <c r="V1980" s="168"/>
      <c r="W1980" s="169"/>
      <c r="X1980" s="221"/>
      <c r="Y1980" s="221"/>
      <c r="Z1980" s="221"/>
      <c r="AA1980" s="222"/>
      <c r="AB1980" s="221"/>
      <c r="AC1980" s="221"/>
      <c r="AD1980" s="221"/>
      <c r="AE1980" s="237"/>
      <c r="AF1980" s="168"/>
      <c r="AG1980" s="168"/>
      <c r="AH1980" s="168"/>
    </row>
    <row r="1981" spans="19:34" x14ac:dyDescent="0.2">
      <c r="S1981" s="226" t="e">
        <f t="shared" si="92"/>
        <v>#REF!</v>
      </c>
      <c r="T1981" s="168"/>
      <c r="U1981" s="168"/>
      <c r="V1981" s="168"/>
      <c r="W1981" s="169"/>
      <c r="X1981" s="221"/>
      <c r="Y1981" s="221"/>
      <c r="Z1981" s="221"/>
      <c r="AA1981" s="222"/>
      <c r="AB1981" s="221"/>
      <c r="AC1981" s="221"/>
      <c r="AD1981" s="221"/>
      <c r="AE1981" s="237"/>
      <c r="AF1981" s="168"/>
      <c r="AG1981" s="168"/>
      <c r="AH1981" s="168"/>
    </row>
    <row r="1982" spans="19:34" x14ac:dyDescent="0.2">
      <c r="S1982" s="226" t="e">
        <f t="shared" si="92"/>
        <v>#REF!</v>
      </c>
      <c r="T1982" s="168"/>
      <c r="U1982" s="168"/>
      <c r="V1982" s="168"/>
      <c r="W1982" s="169"/>
      <c r="X1982" s="221"/>
      <c r="Y1982" s="221"/>
      <c r="Z1982" s="221"/>
      <c r="AA1982" s="222"/>
      <c r="AB1982" s="221"/>
      <c r="AC1982" s="221"/>
      <c r="AD1982" s="221"/>
      <c r="AE1982" s="237"/>
      <c r="AF1982" s="168"/>
      <c r="AG1982" s="168"/>
      <c r="AH1982" s="168"/>
    </row>
    <row r="1983" spans="19:34" x14ac:dyDescent="0.2">
      <c r="S1983" s="226" t="e">
        <f t="shared" si="92"/>
        <v>#REF!</v>
      </c>
      <c r="T1983" s="168"/>
      <c r="U1983" s="168"/>
      <c r="V1983" s="168"/>
      <c r="W1983" s="169"/>
      <c r="X1983" s="221"/>
      <c r="Y1983" s="221"/>
      <c r="Z1983" s="221"/>
      <c r="AA1983" s="222"/>
      <c r="AB1983" s="221"/>
      <c r="AC1983" s="221"/>
      <c r="AD1983" s="221"/>
      <c r="AE1983" s="237"/>
      <c r="AF1983" s="168"/>
      <c r="AG1983" s="168"/>
      <c r="AH1983" s="168"/>
    </row>
    <row r="1984" spans="19:34" x14ac:dyDescent="0.2">
      <c r="S1984" s="226" t="e">
        <f t="shared" si="92"/>
        <v>#REF!</v>
      </c>
      <c r="T1984" s="168"/>
      <c r="U1984" s="168"/>
      <c r="V1984" s="168"/>
      <c r="W1984" s="169"/>
      <c r="X1984" s="221"/>
      <c r="Y1984" s="221"/>
      <c r="Z1984" s="221"/>
      <c r="AA1984" s="222"/>
      <c r="AB1984" s="221"/>
      <c r="AC1984" s="221"/>
      <c r="AD1984" s="221"/>
      <c r="AE1984" s="237"/>
      <c r="AF1984" s="168"/>
      <c r="AG1984" s="168"/>
      <c r="AH1984" s="168"/>
    </row>
    <row r="1985" spans="19:34" x14ac:dyDescent="0.2">
      <c r="S1985" s="226" t="e">
        <f t="shared" si="92"/>
        <v>#REF!</v>
      </c>
      <c r="T1985" s="168"/>
      <c r="U1985" s="168"/>
      <c r="V1985" s="168"/>
      <c r="W1985" s="169"/>
      <c r="X1985" s="221"/>
      <c r="Y1985" s="221"/>
      <c r="Z1985" s="221"/>
      <c r="AA1985" s="222"/>
      <c r="AB1985" s="221"/>
      <c r="AC1985" s="221"/>
      <c r="AD1985" s="221"/>
      <c r="AE1985" s="237"/>
      <c r="AF1985" s="168"/>
      <c r="AG1985" s="168"/>
      <c r="AH1985" s="168"/>
    </row>
    <row r="1986" spans="19:34" x14ac:dyDescent="0.2">
      <c r="S1986" s="226" t="e">
        <f t="shared" si="92"/>
        <v>#REF!</v>
      </c>
      <c r="T1986" s="168"/>
      <c r="U1986" s="168"/>
      <c r="V1986" s="168"/>
      <c r="W1986" s="169"/>
      <c r="X1986" s="221"/>
      <c r="Y1986" s="221"/>
      <c r="Z1986" s="221"/>
      <c r="AA1986" s="222"/>
      <c r="AB1986" s="221"/>
      <c r="AC1986" s="221"/>
      <c r="AD1986" s="221"/>
      <c r="AE1986" s="237"/>
      <c r="AF1986" s="168"/>
      <c r="AG1986" s="168"/>
      <c r="AH1986" s="168"/>
    </row>
    <row r="1987" spans="19:34" x14ac:dyDescent="0.2">
      <c r="S1987" s="226" t="e">
        <f t="shared" si="92"/>
        <v>#REF!</v>
      </c>
      <c r="T1987" s="168"/>
      <c r="U1987" s="168"/>
      <c r="V1987" s="168"/>
      <c r="W1987" s="169"/>
      <c r="X1987" s="221"/>
      <c r="Y1987" s="221"/>
      <c r="Z1987" s="221"/>
      <c r="AA1987" s="222"/>
      <c r="AB1987" s="221"/>
      <c r="AC1987" s="221"/>
      <c r="AD1987" s="221"/>
      <c r="AE1987" s="237"/>
      <c r="AF1987" s="168"/>
      <c r="AG1987" s="168"/>
      <c r="AH1987" s="168"/>
    </row>
    <row r="1988" spans="19:34" x14ac:dyDescent="0.2">
      <c r="S1988" s="226" t="e">
        <f t="shared" si="92"/>
        <v>#REF!</v>
      </c>
      <c r="T1988" s="168"/>
      <c r="U1988" s="168"/>
      <c r="V1988" s="168"/>
      <c r="W1988" s="169"/>
      <c r="X1988" s="221"/>
      <c r="Y1988" s="221"/>
      <c r="Z1988" s="221"/>
      <c r="AA1988" s="222"/>
      <c r="AB1988" s="221"/>
      <c r="AC1988" s="221"/>
      <c r="AD1988" s="221"/>
      <c r="AE1988" s="237"/>
      <c r="AF1988" s="168"/>
      <c r="AG1988" s="168"/>
      <c r="AH1988" s="168"/>
    </row>
    <row r="1989" spans="19:34" x14ac:dyDescent="0.2">
      <c r="S1989" s="226" t="e">
        <f t="shared" si="92"/>
        <v>#REF!</v>
      </c>
      <c r="T1989" s="168"/>
      <c r="U1989" s="168"/>
      <c r="V1989" s="168"/>
      <c r="W1989" s="169"/>
      <c r="X1989" s="221"/>
      <c r="Y1989" s="221"/>
      <c r="Z1989" s="221"/>
      <c r="AA1989" s="222"/>
      <c r="AB1989" s="221"/>
      <c r="AC1989" s="221"/>
      <c r="AD1989" s="221"/>
      <c r="AE1989" s="237"/>
      <c r="AF1989" s="168"/>
      <c r="AG1989" s="168"/>
      <c r="AH1989" s="168"/>
    </row>
    <row r="1990" spans="19:34" x14ac:dyDescent="0.2">
      <c r="S1990" s="226" t="e">
        <f t="shared" si="92"/>
        <v>#REF!</v>
      </c>
      <c r="T1990" s="168"/>
      <c r="U1990" s="168"/>
      <c r="V1990" s="168"/>
      <c r="W1990" s="169"/>
      <c r="X1990" s="221"/>
      <c r="Y1990" s="221"/>
      <c r="Z1990" s="221"/>
      <c r="AA1990" s="222"/>
      <c r="AB1990" s="221"/>
      <c r="AC1990" s="221"/>
      <c r="AD1990" s="221"/>
      <c r="AE1990" s="237"/>
      <c r="AF1990" s="168"/>
      <c r="AG1990" s="168"/>
      <c r="AH1990" s="168"/>
    </row>
    <row r="1991" spans="19:34" x14ac:dyDescent="0.2">
      <c r="S1991" s="226" t="e">
        <f t="shared" si="92"/>
        <v>#REF!</v>
      </c>
      <c r="T1991" s="168"/>
      <c r="U1991" s="168"/>
      <c r="V1991" s="168"/>
      <c r="W1991" s="169"/>
      <c r="X1991" s="221"/>
      <c r="Y1991" s="221"/>
      <c r="Z1991" s="221"/>
      <c r="AA1991" s="222"/>
      <c r="AB1991" s="221"/>
      <c r="AC1991" s="221"/>
      <c r="AD1991" s="221"/>
      <c r="AE1991" s="237"/>
      <c r="AF1991" s="168"/>
      <c r="AG1991" s="168"/>
      <c r="AH1991" s="168"/>
    </row>
    <row r="1992" spans="19:34" x14ac:dyDescent="0.2">
      <c r="S1992" s="226" t="e">
        <f t="shared" si="92"/>
        <v>#REF!</v>
      </c>
      <c r="T1992" s="168"/>
      <c r="U1992" s="168"/>
      <c r="V1992" s="168"/>
      <c r="W1992" s="169"/>
      <c r="X1992" s="221"/>
      <c r="Y1992" s="221"/>
      <c r="Z1992" s="221"/>
      <c r="AA1992" s="222"/>
      <c r="AB1992" s="221"/>
      <c r="AC1992" s="221"/>
      <c r="AD1992" s="221"/>
      <c r="AE1992" s="237"/>
      <c r="AF1992" s="168"/>
      <c r="AG1992" s="168"/>
      <c r="AH1992" s="168"/>
    </row>
    <row r="1993" spans="19:34" x14ac:dyDescent="0.2">
      <c r="S1993" s="226" t="e">
        <f t="shared" si="92"/>
        <v>#REF!</v>
      </c>
      <c r="T1993" s="168"/>
      <c r="U1993" s="168"/>
      <c r="V1993" s="168"/>
      <c r="W1993" s="169"/>
      <c r="X1993" s="221"/>
      <c r="Y1993" s="221"/>
      <c r="Z1993" s="221"/>
      <c r="AA1993" s="222"/>
      <c r="AB1993" s="221"/>
      <c r="AC1993" s="221"/>
      <c r="AD1993" s="221"/>
      <c r="AE1993" s="237"/>
      <c r="AF1993" s="168"/>
      <c r="AG1993" s="168"/>
      <c r="AH1993" s="168"/>
    </row>
    <row r="1994" spans="19:34" x14ac:dyDescent="0.2">
      <c r="S1994" s="226" t="e">
        <f t="shared" si="92"/>
        <v>#REF!</v>
      </c>
      <c r="T1994" s="168"/>
      <c r="U1994" s="168"/>
      <c r="V1994" s="168"/>
      <c r="W1994" s="169"/>
      <c r="X1994" s="221"/>
      <c r="Y1994" s="221"/>
      <c r="Z1994" s="221"/>
      <c r="AA1994" s="222"/>
      <c r="AB1994" s="221"/>
      <c r="AC1994" s="221"/>
      <c r="AD1994" s="221"/>
      <c r="AE1994" s="237"/>
      <c r="AF1994" s="168"/>
      <c r="AG1994" s="168"/>
      <c r="AH1994" s="168"/>
    </row>
    <row r="1995" spans="19:34" x14ac:dyDescent="0.2">
      <c r="S1995" s="226" t="e">
        <f t="shared" si="92"/>
        <v>#REF!</v>
      </c>
      <c r="T1995" s="168"/>
      <c r="U1995" s="168"/>
      <c r="V1995" s="168"/>
      <c r="W1995" s="169"/>
      <c r="X1995" s="221"/>
      <c r="Y1995" s="221"/>
      <c r="Z1995" s="221"/>
      <c r="AA1995" s="222"/>
      <c r="AB1995" s="221"/>
      <c r="AC1995" s="221"/>
      <c r="AD1995" s="221"/>
      <c r="AE1995" s="237"/>
      <c r="AF1995" s="168"/>
      <c r="AG1995" s="168"/>
      <c r="AH1995" s="168"/>
    </row>
    <row r="1996" spans="19:34" x14ac:dyDescent="0.2">
      <c r="S1996" s="226" t="e">
        <f t="shared" si="92"/>
        <v>#REF!</v>
      </c>
      <c r="T1996" s="168"/>
      <c r="U1996" s="168"/>
      <c r="V1996" s="168"/>
      <c r="W1996" s="169"/>
      <c r="X1996" s="221"/>
      <c r="Y1996" s="221"/>
      <c r="Z1996" s="221"/>
      <c r="AA1996" s="222"/>
      <c r="AB1996" s="221"/>
      <c r="AC1996" s="221"/>
      <c r="AD1996" s="221"/>
      <c r="AE1996" s="237"/>
      <c r="AF1996" s="168"/>
      <c r="AG1996" s="168"/>
      <c r="AH1996" s="168"/>
    </row>
    <row r="1997" spans="19:34" x14ac:dyDescent="0.2">
      <c r="S1997" s="226" t="e">
        <f t="shared" si="92"/>
        <v>#REF!</v>
      </c>
      <c r="T1997" s="168"/>
      <c r="U1997" s="168"/>
      <c r="V1997" s="168"/>
      <c r="W1997" s="169"/>
      <c r="X1997" s="221"/>
      <c r="Y1997" s="221"/>
      <c r="Z1997" s="221"/>
      <c r="AA1997" s="222"/>
      <c r="AB1997" s="221"/>
      <c r="AC1997" s="221"/>
      <c r="AD1997" s="221"/>
      <c r="AE1997" s="237"/>
      <c r="AF1997" s="168"/>
      <c r="AG1997" s="168"/>
      <c r="AH1997" s="168"/>
    </row>
    <row r="1998" spans="19:34" x14ac:dyDescent="0.2">
      <c r="S1998" s="226" t="e">
        <f t="shared" si="92"/>
        <v>#REF!</v>
      </c>
      <c r="T1998" s="168"/>
      <c r="U1998" s="168"/>
      <c r="V1998" s="168"/>
      <c r="W1998" s="169"/>
      <c r="X1998" s="221"/>
      <c r="Y1998" s="221"/>
      <c r="Z1998" s="221"/>
      <c r="AA1998" s="222"/>
      <c r="AB1998" s="221"/>
      <c r="AC1998" s="221"/>
      <c r="AD1998" s="221"/>
      <c r="AE1998" s="237"/>
      <c r="AF1998" s="168"/>
      <c r="AG1998" s="168"/>
      <c r="AH1998" s="168"/>
    </row>
    <row r="1999" spans="19:34" x14ac:dyDescent="0.2">
      <c r="S1999" s="226" t="e">
        <f t="shared" si="92"/>
        <v>#REF!</v>
      </c>
      <c r="T1999" s="168"/>
      <c r="U1999" s="168"/>
      <c r="V1999" s="168"/>
      <c r="W1999" s="169"/>
      <c r="X1999" s="221"/>
      <c r="Y1999" s="221"/>
      <c r="Z1999" s="221"/>
      <c r="AA1999" s="222"/>
      <c r="AB1999" s="221"/>
      <c r="AC1999" s="221"/>
      <c r="AD1999" s="221"/>
      <c r="AE1999" s="237"/>
      <c r="AF1999" s="168"/>
      <c r="AG1999" s="168"/>
      <c r="AH1999" s="168"/>
    </row>
    <row r="2000" spans="19:34" x14ac:dyDescent="0.2">
      <c r="S2000" s="226" t="e">
        <f t="shared" si="92"/>
        <v>#REF!</v>
      </c>
      <c r="T2000" s="168"/>
      <c r="U2000" s="168"/>
      <c r="V2000" s="168"/>
      <c r="W2000" s="169"/>
      <c r="X2000" s="221"/>
      <c r="Y2000" s="221"/>
      <c r="Z2000" s="221"/>
      <c r="AA2000" s="222"/>
      <c r="AB2000" s="221"/>
      <c r="AC2000" s="221"/>
      <c r="AD2000" s="221"/>
      <c r="AE2000" s="237"/>
      <c r="AF2000" s="168"/>
      <c r="AG2000" s="168"/>
      <c r="AH2000" s="168"/>
    </row>
    <row r="2001" spans="19:34" x14ac:dyDescent="0.2">
      <c r="S2001" s="226" t="e">
        <f t="shared" si="92"/>
        <v>#REF!</v>
      </c>
      <c r="T2001" s="168"/>
      <c r="U2001" s="168"/>
      <c r="V2001" s="168"/>
      <c r="W2001" s="169"/>
      <c r="X2001" s="221"/>
      <c r="Y2001" s="221"/>
      <c r="Z2001" s="221"/>
      <c r="AA2001" s="222"/>
      <c r="AB2001" s="221"/>
      <c r="AC2001" s="221"/>
      <c r="AD2001" s="221"/>
      <c r="AE2001" s="237"/>
      <c r="AF2001" s="168"/>
      <c r="AG2001" s="168"/>
      <c r="AH2001" s="168"/>
    </row>
    <row r="2002" spans="19:34" x14ac:dyDescent="0.2">
      <c r="S2002" s="226" t="e">
        <f t="shared" si="92"/>
        <v>#REF!</v>
      </c>
      <c r="T2002" s="168"/>
      <c r="U2002" s="168"/>
      <c r="V2002" s="168"/>
      <c r="W2002" s="169"/>
      <c r="X2002" s="221"/>
      <c r="Y2002" s="221"/>
      <c r="Z2002" s="221"/>
      <c r="AA2002" s="222"/>
      <c r="AB2002" s="221"/>
      <c r="AC2002" s="221"/>
      <c r="AD2002" s="221"/>
      <c r="AE2002" s="237"/>
      <c r="AF2002" s="168"/>
      <c r="AG2002" s="168"/>
      <c r="AH2002" s="168"/>
    </row>
    <row r="2003" spans="19:34" x14ac:dyDescent="0.2">
      <c r="S2003" s="226" t="e">
        <f t="shared" si="92"/>
        <v>#REF!</v>
      </c>
      <c r="T2003" s="168"/>
      <c r="U2003" s="168"/>
      <c r="V2003" s="168"/>
      <c r="W2003" s="169"/>
      <c r="X2003" s="221"/>
      <c r="Y2003" s="221"/>
      <c r="Z2003" s="221"/>
      <c r="AA2003" s="222"/>
      <c r="AB2003" s="221"/>
      <c r="AC2003" s="221"/>
      <c r="AD2003" s="221"/>
      <c r="AE2003" s="237"/>
      <c r="AF2003" s="168"/>
      <c r="AG2003" s="168"/>
      <c r="AH2003" s="168"/>
    </row>
    <row r="2004" spans="19:34" x14ac:dyDescent="0.2">
      <c r="S2004" s="226" t="e">
        <f t="shared" si="92"/>
        <v>#REF!</v>
      </c>
      <c r="T2004" s="168"/>
      <c r="U2004" s="168"/>
      <c r="V2004" s="168"/>
      <c r="W2004" s="169"/>
      <c r="X2004" s="221"/>
      <c r="Y2004" s="221"/>
      <c r="Z2004" s="221"/>
      <c r="AA2004" s="222"/>
      <c r="AB2004" s="221"/>
      <c r="AC2004" s="221"/>
      <c r="AD2004" s="221"/>
      <c r="AE2004" s="237"/>
      <c r="AF2004" s="168"/>
      <c r="AG2004" s="168"/>
      <c r="AH2004" s="168"/>
    </row>
    <row r="2005" spans="19:34" x14ac:dyDescent="0.2">
      <c r="S2005" s="226" t="e">
        <f t="shared" si="92"/>
        <v>#REF!</v>
      </c>
      <c r="T2005" s="168"/>
      <c r="U2005" s="168"/>
      <c r="V2005" s="168"/>
      <c r="W2005" s="169"/>
      <c r="X2005" s="221"/>
      <c r="Y2005" s="221"/>
      <c r="Z2005" s="221"/>
      <c r="AA2005" s="222"/>
      <c r="AB2005" s="221"/>
      <c r="AC2005" s="221"/>
      <c r="AD2005" s="221"/>
      <c r="AE2005" s="237"/>
      <c r="AF2005" s="168"/>
      <c r="AG2005" s="168"/>
      <c r="AH2005" s="168"/>
    </row>
    <row r="2006" spans="19:34" x14ac:dyDescent="0.2">
      <c r="S2006" s="226" t="e">
        <f t="shared" si="92"/>
        <v>#REF!</v>
      </c>
      <c r="T2006" s="168"/>
      <c r="U2006" s="168"/>
      <c r="V2006" s="168"/>
      <c r="W2006" s="169"/>
      <c r="X2006" s="221"/>
      <c r="Y2006" s="221"/>
      <c r="Z2006" s="221"/>
      <c r="AA2006" s="222"/>
      <c r="AB2006" s="221"/>
      <c r="AC2006" s="221"/>
      <c r="AD2006" s="221"/>
      <c r="AE2006" s="237"/>
      <c r="AF2006" s="168"/>
      <c r="AG2006" s="168"/>
      <c r="AH2006" s="168"/>
    </row>
    <row r="2007" spans="19:34" x14ac:dyDescent="0.2">
      <c r="S2007" s="226" t="e">
        <f t="shared" si="92"/>
        <v>#REF!</v>
      </c>
      <c r="T2007" s="168"/>
      <c r="U2007" s="168"/>
      <c r="V2007" s="168"/>
      <c r="W2007" s="169"/>
      <c r="X2007" s="221"/>
      <c r="Y2007" s="221"/>
      <c r="Z2007" s="221"/>
      <c r="AA2007" s="222"/>
      <c r="AB2007" s="221"/>
      <c r="AC2007" s="221"/>
      <c r="AD2007" s="221"/>
      <c r="AE2007" s="237"/>
      <c r="AF2007" s="168"/>
      <c r="AG2007" s="168"/>
      <c r="AH2007" s="168"/>
    </row>
    <row r="2008" spans="19:34" x14ac:dyDescent="0.2">
      <c r="S2008" s="226" t="e">
        <f t="shared" si="92"/>
        <v>#REF!</v>
      </c>
      <c r="T2008" s="168"/>
      <c r="U2008" s="168"/>
      <c r="V2008" s="168"/>
      <c r="W2008" s="169"/>
      <c r="X2008" s="221"/>
      <c r="Y2008" s="221"/>
      <c r="Z2008" s="221"/>
      <c r="AA2008" s="222"/>
      <c r="AB2008" s="221"/>
      <c r="AC2008" s="221"/>
      <c r="AD2008" s="221"/>
      <c r="AE2008" s="237"/>
      <c r="AF2008" s="168"/>
      <c r="AG2008" s="168"/>
      <c r="AH2008" s="168"/>
    </row>
    <row r="2009" spans="19:34" x14ac:dyDescent="0.2">
      <c r="S2009" s="226" t="e">
        <f t="shared" si="92"/>
        <v>#REF!</v>
      </c>
      <c r="T2009" s="168"/>
      <c r="U2009" s="168"/>
      <c r="V2009" s="168"/>
      <c r="W2009" s="169"/>
      <c r="X2009" s="221"/>
      <c r="Y2009" s="221"/>
      <c r="Z2009" s="221"/>
      <c r="AA2009" s="222"/>
      <c r="AB2009" s="221"/>
      <c r="AC2009" s="221"/>
      <c r="AD2009" s="221"/>
      <c r="AE2009" s="237"/>
      <c r="AF2009" s="168"/>
      <c r="AG2009" s="168"/>
      <c r="AH2009" s="168"/>
    </row>
    <row r="2010" spans="19:34" x14ac:dyDescent="0.2">
      <c r="S2010" s="226" t="e">
        <f t="shared" si="92"/>
        <v>#REF!</v>
      </c>
      <c r="T2010" s="168"/>
      <c r="U2010" s="168"/>
      <c r="V2010" s="168"/>
      <c r="W2010" s="169"/>
      <c r="X2010" s="221"/>
      <c r="Y2010" s="221"/>
      <c r="Z2010" s="221"/>
      <c r="AA2010" s="222"/>
      <c r="AB2010" s="221"/>
      <c r="AC2010" s="221"/>
      <c r="AD2010" s="221"/>
      <c r="AE2010" s="237"/>
      <c r="AF2010" s="168"/>
      <c r="AG2010" s="168"/>
      <c r="AH2010" s="168"/>
    </row>
    <row r="2011" spans="19:34" x14ac:dyDescent="0.2">
      <c r="S2011" s="226" t="e">
        <f t="shared" si="92"/>
        <v>#REF!</v>
      </c>
      <c r="T2011" s="168"/>
      <c r="U2011" s="168"/>
      <c r="V2011" s="168"/>
      <c r="W2011" s="169"/>
      <c r="X2011" s="221"/>
      <c r="Y2011" s="221"/>
      <c r="Z2011" s="221"/>
      <c r="AA2011" s="222"/>
      <c r="AB2011" s="221"/>
      <c r="AC2011" s="221"/>
      <c r="AD2011" s="221"/>
      <c r="AE2011" s="237"/>
      <c r="AF2011" s="168"/>
      <c r="AG2011" s="168"/>
      <c r="AH2011" s="168"/>
    </row>
    <row r="2012" spans="19:34" x14ac:dyDescent="0.2">
      <c r="S2012" s="226" t="e">
        <f t="shared" si="92"/>
        <v>#REF!</v>
      </c>
      <c r="T2012" s="168"/>
      <c r="U2012" s="168"/>
      <c r="V2012" s="168"/>
      <c r="W2012" s="169"/>
      <c r="X2012" s="221"/>
      <c r="Y2012" s="221"/>
      <c r="Z2012" s="221"/>
      <c r="AA2012" s="222"/>
      <c r="AB2012" s="221"/>
      <c r="AC2012" s="221"/>
      <c r="AD2012" s="221"/>
      <c r="AE2012" s="237"/>
      <c r="AF2012" s="168"/>
      <c r="AG2012" s="168"/>
      <c r="AH2012" s="168"/>
    </row>
    <row r="2013" spans="19:34" x14ac:dyDescent="0.2">
      <c r="S2013" s="226" t="e">
        <f t="shared" si="92"/>
        <v>#REF!</v>
      </c>
      <c r="T2013" s="168"/>
      <c r="U2013" s="168"/>
      <c r="V2013" s="168"/>
      <c r="W2013" s="169"/>
      <c r="X2013" s="221"/>
      <c r="Y2013" s="221"/>
      <c r="Z2013" s="221"/>
      <c r="AA2013" s="222"/>
      <c r="AB2013" s="221"/>
      <c r="AC2013" s="221"/>
      <c r="AD2013" s="221"/>
      <c r="AE2013" s="237"/>
      <c r="AF2013" s="168"/>
      <c r="AG2013" s="168"/>
      <c r="AH2013" s="168"/>
    </row>
    <row r="2014" spans="19:34" x14ac:dyDescent="0.2">
      <c r="S2014" s="226" t="e">
        <f t="shared" si="92"/>
        <v>#REF!</v>
      </c>
      <c r="T2014" s="168"/>
      <c r="U2014" s="168"/>
      <c r="V2014" s="168"/>
      <c r="W2014" s="169"/>
      <c r="X2014" s="221"/>
      <c r="Y2014" s="221"/>
      <c r="Z2014" s="221"/>
      <c r="AA2014" s="222"/>
      <c r="AB2014" s="221"/>
      <c r="AC2014" s="221"/>
      <c r="AD2014" s="221"/>
      <c r="AE2014" s="237"/>
      <c r="AF2014" s="168"/>
      <c r="AG2014" s="168"/>
      <c r="AH2014" s="168"/>
    </row>
    <row r="2015" spans="19:34" x14ac:dyDescent="0.2">
      <c r="S2015" s="226" t="e">
        <f t="shared" ref="S2015:S2078" si="93">MID(#REF!,2,7)</f>
        <v>#REF!</v>
      </c>
      <c r="T2015" s="168"/>
      <c r="U2015" s="168"/>
      <c r="V2015" s="168"/>
      <c r="W2015" s="169"/>
      <c r="X2015" s="221"/>
      <c r="Y2015" s="221"/>
      <c r="Z2015" s="221"/>
      <c r="AA2015" s="222"/>
      <c r="AB2015" s="221"/>
      <c r="AC2015" s="221"/>
      <c r="AD2015" s="221"/>
      <c r="AE2015" s="237"/>
      <c r="AF2015" s="168"/>
      <c r="AG2015" s="168"/>
      <c r="AH2015" s="168"/>
    </row>
    <row r="2016" spans="19:34" x14ac:dyDescent="0.2">
      <c r="S2016" s="226" t="e">
        <f t="shared" si="93"/>
        <v>#REF!</v>
      </c>
      <c r="T2016" s="168"/>
      <c r="U2016" s="168"/>
      <c r="V2016" s="168"/>
      <c r="W2016" s="169"/>
      <c r="X2016" s="221"/>
      <c r="Y2016" s="221"/>
      <c r="Z2016" s="221"/>
      <c r="AA2016" s="222"/>
      <c r="AB2016" s="221"/>
      <c r="AC2016" s="221"/>
      <c r="AD2016" s="221"/>
      <c r="AE2016" s="237"/>
      <c r="AF2016" s="168"/>
      <c r="AG2016" s="168"/>
      <c r="AH2016" s="168"/>
    </row>
    <row r="2017" spans="19:34" x14ac:dyDescent="0.2">
      <c r="S2017" s="226" t="e">
        <f t="shared" si="93"/>
        <v>#REF!</v>
      </c>
      <c r="T2017" s="168"/>
      <c r="U2017" s="168"/>
      <c r="V2017" s="168"/>
      <c r="W2017" s="169"/>
      <c r="X2017" s="221"/>
      <c r="Y2017" s="221"/>
      <c r="Z2017" s="221"/>
      <c r="AA2017" s="222"/>
      <c r="AB2017" s="221"/>
      <c r="AC2017" s="221"/>
      <c r="AD2017" s="221"/>
      <c r="AE2017" s="237"/>
      <c r="AF2017" s="168"/>
      <c r="AG2017" s="168"/>
      <c r="AH2017" s="168"/>
    </row>
    <row r="2018" spans="19:34" x14ac:dyDescent="0.2">
      <c r="S2018" s="226" t="e">
        <f t="shared" si="93"/>
        <v>#REF!</v>
      </c>
      <c r="T2018" s="168"/>
      <c r="U2018" s="168"/>
      <c r="V2018" s="168"/>
      <c r="W2018" s="169"/>
      <c r="X2018" s="221"/>
      <c r="Y2018" s="221"/>
      <c r="Z2018" s="221"/>
      <c r="AA2018" s="222"/>
      <c r="AB2018" s="221"/>
      <c r="AC2018" s="221"/>
      <c r="AD2018" s="221"/>
      <c r="AE2018" s="237"/>
      <c r="AF2018" s="168"/>
      <c r="AG2018" s="168"/>
      <c r="AH2018" s="168"/>
    </row>
    <row r="2019" spans="19:34" x14ac:dyDescent="0.2">
      <c r="S2019" s="226" t="e">
        <f t="shared" si="93"/>
        <v>#REF!</v>
      </c>
      <c r="T2019" s="168"/>
      <c r="U2019" s="168"/>
      <c r="V2019" s="168"/>
      <c r="W2019" s="169"/>
      <c r="X2019" s="221"/>
      <c r="Y2019" s="221"/>
      <c r="Z2019" s="221"/>
      <c r="AA2019" s="222"/>
      <c r="AB2019" s="221"/>
      <c r="AC2019" s="221"/>
      <c r="AD2019" s="221"/>
      <c r="AE2019" s="237"/>
      <c r="AF2019" s="168"/>
      <c r="AG2019" s="168"/>
      <c r="AH2019" s="168"/>
    </row>
    <row r="2020" spans="19:34" x14ac:dyDescent="0.2">
      <c r="S2020" s="226" t="e">
        <f t="shared" si="93"/>
        <v>#REF!</v>
      </c>
      <c r="T2020" s="168"/>
      <c r="U2020" s="168"/>
      <c r="V2020" s="168"/>
      <c r="W2020" s="169"/>
      <c r="X2020" s="221"/>
      <c r="Y2020" s="221"/>
      <c r="Z2020" s="221"/>
      <c r="AA2020" s="222"/>
      <c r="AB2020" s="221"/>
      <c r="AC2020" s="221"/>
      <c r="AD2020" s="221"/>
      <c r="AE2020" s="237"/>
      <c r="AF2020" s="168"/>
      <c r="AG2020" s="168"/>
      <c r="AH2020" s="168"/>
    </row>
    <row r="2021" spans="19:34" x14ac:dyDescent="0.2">
      <c r="S2021" s="226" t="e">
        <f t="shared" si="93"/>
        <v>#REF!</v>
      </c>
      <c r="T2021" s="168"/>
      <c r="U2021" s="168"/>
      <c r="V2021" s="168"/>
      <c r="W2021" s="169"/>
      <c r="X2021" s="221"/>
      <c r="Y2021" s="221"/>
      <c r="Z2021" s="221"/>
      <c r="AA2021" s="222"/>
      <c r="AB2021" s="221"/>
      <c r="AC2021" s="221"/>
      <c r="AD2021" s="221"/>
      <c r="AE2021" s="237"/>
      <c r="AF2021" s="168"/>
      <c r="AG2021" s="168"/>
      <c r="AH2021" s="168"/>
    </row>
    <row r="2022" spans="19:34" x14ac:dyDescent="0.2">
      <c r="S2022" s="226" t="e">
        <f t="shared" si="93"/>
        <v>#REF!</v>
      </c>
      <c r="T2022" s="168"/>
      <c r="U2022" s="168"/>
      <c r="V2022" s="168"/>
      <c r="W2022" s="169"/>
      <c r="X2022" s="221"/>
      <c r="Y2022" s="221"/>
      <c r="Z2022" s="221"/>
      <c r="AA2022" s="222"/>
      <c r="AB2022" s="221"/>
      <c r="AC2022" s="221"/>
      <c r="AD2022" s="221"/>
      <c r="AE2022" s="237"/>
      <c r="AF2022" s="168"/>
      <c r="AG2022" s="168"/>
      <c r="AH2022" s="168"/>
    </row>
    <row r="2023" spans="19:34" x14ac:dyDescent="0.2">
      <c r="S2023" s="226" t="e">
        <f t="shared" si="93"/>
        <v>#REF!</v>
      </c>
      <c r="T2023" s="168"/>
      <c r="U2023" s="168"/>
      <c r="V2023" s="168"/>
      <c r="W2023" s="169"/>
      <c r="X2023" s="221"/>
      <c r="Y2023" s="221"/>
      <c r="Z2023" s="221"/>
      <c r="AA2023" s="222"/>
      <c r="AB2023" s="221"/>
      <c r="AC2023" s="221"/>
      <c r="AD2023" s="221"/>
      <c r="AE2023" s="237"/>
      <c r="AF2023" s="168"/>
      <c r="AG2023" s="168"/>
      <c r="AH2023" s="168"/>
    </row>
    <row r="2024" spans="19:34" x14ac:dyDescent="0.2">
      <c r="S2024" s="226" t="e">
        <f t="shared" si="93"/>
        <v>#REF!</v>
      </c>
      <c r="T2024" s="168"/>
      <c r="U2024" s="168"/>
      <c r="V2024" s="168"/>
      <c r="W2024" s="169"/>
      <c r="X2024" s="221"/>
      <c r="Y2024" s="221"/>
      <c r="Z2024" s="221"/>
      <c r="AA2024" s="222"/>
      <c r="AB2024" s="221"/>
      <c r="AC2024" s="221"/>
      <c r="AD2024" s="221"/>
      <c r="AE2024" s="237"/>
      <c r="AF2024" s="168"/>
      <c r="AG2024" s="168"/>
      <c r="AH2024" s="168"/>
    </row>
    <row r="2025" spans="19:34" x14ac:dyDescent="0.2">
      <c r="S2025" s="226" t="e">
        <f t="shared" si="93"/>
        <v>#REF!</v>
      </c>
      <c r="T2025" s="168"/>
      <c r="U2025" s="168"/>
      <c r="V2025" s="168"/>
      <c r="W2025" s="169"/>
      <c r="X2025" s="221"/>
      <c r="Y2025" s="221"/>
      <c r="Z2025" s="221"/>
      <c r="AA2025" s="222"/>
      <c r="AB2025" s="221"/>
      <c r="AC2025" s="221"/>
      <c r="AD2025" s="221"/>
      <c r="AE2025" s="237"/>
      <c r="AF2025" s="168"/>
      <c r="AG2025" s="168"/>
      <c r="AH2025" s="168"/>
    </row>
    <row r="2026" spans="19:34" x14ac:dyDescent="0.2">
      <c r="S2026" s="226" t="e">
        <f t="shared" si="93"/>
        <v>#REF!</v>
      </c>
      <c r="T2026" s="168"/>
      <c r="U2026" s="168"/>
      <c r="V2026" s="168"/>
      <c r="W2026" s="169"/>
      <c r="X2026" s="221"/>
      <c r="Y2026" s="221"/>
      <c r="Z2026" s="221"/>
      <c r="AA2026" s="222"/>
      <c r="AB2026" s="221"/>
      <c r="AC2026" s="221"/>
      <c r="AD2026" s="221"/>
      <c r="AE2026" s="237"/>
      <c r="AF2026" s="168"/>
      <c r="AG2026" s="168"/>
      <c r="AH2026" s="168"/>
    </row>
    <row r="2027" spans="19:34" x14ac:dyDescent="0.2">
      <c r="S2027" s="226" t="e">
        <f t="shared" si="93"/>
        <v>#REF!</v>
      </c>
      <c r="T2027" s="168"/>
      <c r="U2027" s="168"/>
      <c r="V2027" s="168"/>
      <c r="W2027" s="169"/>
      <c r="X2027" s="221"/>
      <c r="Y2027" s="221"/>
      <c r="Z2027" s="221"/>
      <c r="AA2027" s="222"/>
      <c r="AB2027" s="221"/>
      <c r="AC2027" s="221"/>
      <c r="AD2027" s="221"/>
      <c r="AE2027" s="237"/>
      <c r="AF2027" s="168"/>
      <c r="AG2027" s="168"/>
      <c r="AH2027" s="168"/>
    </row>
    <row r="2028" spans="19:34" x14ac:dyDescent="0.2">
      <c r="S2028" s="226" t="e">
        <f t="shared" si="93"/>
        <v>#REF!</v>
      </c>
      <c r="T2028" s="168"/>
      <c r="U2028" s="168"/>
      <c r="V2028" s="168"/>
      <c r="W2028" s="169"/>
      <c r="X2028" s="221"/>
      <c r="Y2028" s="221"/>
      <c r="Z2028" s="221"/>
      <c r="AA2028" s="222"/>
      <c r="AB2028" s="221"/>
      <c r="AC2028" s="221"/>
      <c r="AD2028" s="221"/>
      <c r="AE2028" s="237"/>
      <c r="AF2028" s="168"/>
      <c r="AG2028" s="168"/>
      <c r="AH2028" s="168"/>
    </row>
    <row r="2029" spans="19:34" x14ac:dyDescent="0.2">
      <c r="S2029" s="226" t="e">
        <f t="shared" si="93"/>
        <v>#REF!</v>
      </c>
      <c r="T2029" s="168"/>
      <c r="U2029" s="168"/>
      <c r="V2029" s="168"/>
      <c r="W2029" s="169"/>
      <c r="X2029" s="221"/>
      <c r="Y2029" s="221"/>
      <c r="Z2029" s="221"/>
      <c r="AA2029" s="222"/>
      <c r="AB2029" s="221"/>
      <c r="AC2029" s="221"/>
      <c r="AD2029" s="221"/>
      <c r="AE2029" s="237"/>
      <c r="AF2029" s="168"/>
      <c r="AG2029" s="168"/>
      <c r="AH2029" s="168"/>
    </row>
    <row r="2030" spans="19:34" x14ac:dyDescent="0.2">
      <c r="S2030" s="226" t="e">
        <f t="shared" si="93"/>
        <v>#REF!</v>
      </c>
      <c r="T2030" s="168"/>
      <c r="U2030" s="168"/>
      <c r="V2030" s="168"/>
      <c r="W2030" s="169"/>
      <c r="X2030" s="221"/>
      <c r="Y2030" s="221"/>
      <c r="Z2030" s="221"/>
      <c r="AA2030" s="222"/>
      <c r="AB2030" s="221"/>
      <c r="AC2030" s="221"/>
      <c r="AD2030" s="221"/>
      <c r="AE2030" s="237"/>
      <c r="AF2030" s="168"/>
      <c r="AG2030" s="168"/>
      <c r="AH2030" s="168"/>
    </row>
    <row r="2031" spans="19:34" x14ac:dyDescent="0.2">
      <c r="S2031" s="226" t="e">
        <f t="shared" si="93"/>
        <v>#REF!</v>
      </c>
      <c r="T2031" s="168"/>
      <c r="U2031" s="168"/>
      <c r="V2031" s="168"/>
      <c r="W2031" s="169"/>
      <c r="X2031" s="221"/>
      <c r="Y2031" s="221"/>
      <c r="Z2031" s="221"/>
      <c r="AA2031" s="222"/>
      <c r="AB2031" s="221"/>
      <c r="AC2031" s="221"/>
      <c r="AD2031" s="221"/>
      <c r="AE2031" s="237"/>
      <c r="AF2031" s="168"/>
      <c r="AG2031" s="168"/>
      <c r="AH2031" s="168"/>
    </row>
    <row r="2032" spans="19:34" x14ac:dyDescent="0.2">
      <c r="S2032" s="226" t="e">
        <f t="shared" si="93"/>
        <v>#REF!</v>
      </c>
      <c r="T2032" s="168"/>
      <c r="U2032" s="168"/>
      <c r="V2032" s="168"/>
      <c r="W2032" s="169"/>
      <c r="X2032" s="221"/>
      <c r="Y2032" s="221"/>
      <c r="Z2032" s="221"/>
      <c r="AA2032" s="222"/>
      <c r="AB2032" s="221"/>
      <c r="AC2032" s="221"/>
      <c r="AD2032" s="221"/>
      <c r="AE2032" s="237"/>
      <c r="AF2032" s="168"/>
      <c r="AG2032" s="168"/>
      <c r="AH2032" s="168"/>
    </row>
    <row r="2033" spans="19:34" x14ac:dyDescent="0.2">
      <c r="S2033" s="226" t="e">
        <f t="shared" si="93"/>
        <v>#REF!</v>
      </c>
      <c r="T2033" s="168"/>
      <c r="U2033" s="168"/>
      <c r="V2033" s="168"/>
      <c r="W2033" s="169"/>
      <c r="X2033" s="221"/>
      <c r="Y2033" s="221"/>
      <c r="Z2033" s="221"/>
      <c r="AA2033" s="222"/>
      <c r="AB2033" s="221"/>
      <c r="AC2033" s="221"/>
      <c r="AD2033" s="221"/>
      <c r="AE2033" s="237"/>
      <c r="AF2033" s="168"/>
      <c r="AG2033" s="168"/>
      <c r="AH2033" s="168"/>
    </row>
    <row r="2034" spans="19:34" x14ac:dyDescent="0.2">
      <c r="S2034" s="226" t="e">
        <f t="shared" si="93"/>
        <v>#REF!</v>
      </c>
      <c r="T2034" s="168"/>
      <c r="U2034" s="168"/>
      <c r="V2034" s="168"/>
      <c r="W2034" s="169"/>
      <c r="X2034" s="221"/>
      <c r="Y2034" s="221"/>
      <c r="Z2034" s="221"/>
      <c r="AA2034" s="222"/>
      <c r="AB2034" s="221"/>
      <c r="AC2034" s="221"/>
      <c r="AD2034" s="221"/>
      <c r="AE2034" s="237"/>
      <c r="AF2034" s="168"/>
      <c r="AG2034" s="168"/>
      <c r="AH2034" s="168"/>
    </row>
    <row r="2035" spans="19:34" x14ac:dyDescent="0.2">
      <c r="S2035" s="226" t="e">
        <f t="shared" si="93"/>
        <v>#REF!</v>
      </c>
      <c r="T2035" s="168"/>
      <c r="U2035" s="168"/>
      <c r="V2035" s="168"/>
      <c r="W2035" s="169"/>
      <c r="X2035" s="221"/>
      <c r="Y2035" s="221"/>
      <c r="Z2035" s="221"/>
      <c r="AA2035" s="222"/>
      <c r="AB2035" s="221"/>
      <c r="AC2035" s="221"/>
      <c r="AD2035" s="221"/>
      <c r="AE2035" s="237"/>
      <c r="AF2035" s="168"/>
      <c r="AG2035" s="168"/>
      <c r="AH2035" s="168"/>
    </row>
    <row r="2036" spans="19:34" x14ac:dyDescent="0.2">
      <c r="S2036" s="226" t="e">
        <f t="shared" si="93"/>
        <v>#REF!</v>
      </c>
      <c r="T2036" s="168"/>
      <c r="U2036" s="168"/>
      <c r="V2036" s="168"/>
      <c r="W2036" s="169"/>
      <c r="X2036" s="221"/>
      <c r="Y2036" s="221"/>
      <c r="Z2036" s="221"/>
      <c r="AA2036" s="222"/>
      <c r="AB2036" s="221"/>
      <c r="AC2036" s="221"/>
      <c r="AD2036" s="221"/>
      <c r="AE2036" s="237"/>
      <c r="AF2036" s="168"/>
      <c r="AG2036" s="168"/>
      <c r="AH2036" s="168"/>
    </row>
    <row r="2037" spans="19:34" x14ac:dyDescent="0.2">
      <c r="S2037" s="226" t="e">
        <f t="shared" si="93"/>
        <v>#REF!</v>
      </c>
      <c r="T2037" s="168"/>
      <c r="U2037" s="168"/>
      <c r="V2037" s="168"/>
      <c r="W2037" s="169"/>
      <c r="X2037" s="221"/>
      <c r="Y2037" s="221"/>
      <c r="Z2037" s="221"/>
      <c r="AA2037" s="222"/>
      <c r="AB2037" s="221"/>
      <c r="AC2037" s="221"/>
      <c r="AD2037" s="221"/>
      <c r="AE2037" s="237"/>
      <c r="AF2037" s="168"/>
      <c r="AG2037" s="168"/>
      <c r="AH2037" s="168"/>
    </row>
    <row r="2038" spans="19:34" x14ac:dyDescent="0.2">
      <c r="S2038" s="226" t="e">
        <f t="shared" si="93"/>
        <v>#REF!</v>
      </c>
      <c r="T2038" s="168"/>
      <c r="U2038" s="168"/>
      <c r="V2038" s="168"/>
      <c r="W2038" s="169"/>
      <c r="X2038" s="221"/>
      <c r="Y2038" s="221"/>
      <c r="Z2038" s="221"/>
      <c r="AA2038" s="222"/>
      <c r="AB2038" s="221"/>
      <c r="AC2038" s="221"/>
      <c r="AD2038" s="221"/>
      <c r="AE2038" s="237"/>
      <c r="AF2038" s="168"/>
      <c r="AG2038" s="168"/>
      <c r="AH2038" s="168"/>
    </row>
    <row r="2039" spans="19:34" x14ac:dyDescent="0.2">
      <c r="S2039" s="226" t="e">
        <f t="shared" si="93"/>
        <v>#REF!</v>
      </c>
      <c r="T2039" s="168"/>
      <c r="U2039" s="168"/>
      <c r="V2039" s="168"/>
      <c r="W2039" s="169"/>
      <c r="X2039" s="221"/>
      <c r="Y2039" s="221"/>
      <c r="Z2039" s="221"/>
      <c r="AA2039" s="222"/>
      <c r="AB2039" s="221"/>
      <c r="AC2039" s="221"/>
      <c r="AD2039" s="221"/>
      <c r="AE2039" s="237"/>
      <c r="AF2039" s="168"/>
      <c r="AG2039" s="168"/>
      <c r="AH2039" s="168"/>
    </row>
    <row r="2040" spans="19:34" x14ac:dyDescent="0.2">
      <c r="S2040" s="226" t="e">
        <f t="shared" si="93"/>
        <v>#REF!</v>
      </c>
      <c r="T2040" s="168"/>
      <c r="U2040" s="168"/>
      <c r="V2040" s="168"/>
      <c r="W2040" s="169"/>
      <c r="X2040" s="221"/>
      <c r="Y2040" s="221"/>
      <c r="Z2040" s="221"/>
      <c r="AA2040" s="222"/>
      <c r="AB2040" s="221"/>
      <c r="AC2040" s="221"/>
      <c r="AD2040" s="221"/>
      <c r="AE2040" s="237"/>
      <c r="AF2040" s="168"/>
      <c r="AG2040" s="168"/>
      <c r="AH2040" s="168"/>
    </row>
    <row r="2041" spans="19:34" x14ac:dyDescent="0.2">
      <c r="S2041" s="226" t="e">
        <f t="shared" si="93"/>
        <v>#REF!</v>
      </c>
      <c r="T2041" s="168"/>
      <c r="U2041" s="168"/>
      <c r="V2041" s="168"/>
      <c r="W2041" s="169"/>
      <c r="X2041" s="221"/>
      <c r="Y2041" s="221"/>
      <c r="Z2041" s="221"/>
      <c r="AA2041" s="222"/>
      <c r="AB2041" s="221"/>
      <c r="AC2041" s="221"/>
      <c r="AD2041" s="221"/>
      <c r="AE2041" s="237"/>
      <c r="AF2041" s="168"/>
      <c r="AG2041" s="168"/>
      <c r="AH2041" s="168"/>
    </row>
    <row r="2042" spans="19:34" x14ac:dyDescent="0.2">
      <c r="S2042" s="226" t="e">
        <f t="shared" si="93"/>
        <v>#REF!</v>
      </c>
      <c r="T2042" s="168"/>
      <c r="U2042" s="168"/>
      <c r="V2042" s="168"/>
      <c r="W2042" s="169"/>
      <c r="X2042" s="221"/>
      <c r="Y2042" s="221"/>
      <c r="Z2042" s="221"/>
      <c r="AA2042" s="222"/>
      <c r="AB2042" s="221"/>
      <c r="AC2042" s="221"/>
      <c r="AD2042" s="221"/>
      <c r="AE2042" s="237"/>
      <c r="AF2042" s="168"/>
      <c r="AG2042" s="168"/>
      <c r="AH2042" s="168"/>
    </row>
    <row r="2043" spans="19:34" x14ac:dyDescent="0.2">
      <c r="S2043" s="226" t="e">
        <f t="shared" si="93"/>
        <v>#REF!</v>
      </c>
      <c r="T2043" s="168"/>
      <c r="U2043" s="168"/>
      <c r="V2043" s="168"/>
      <c r="W2043" s="169"/>
      <c r="X2043" s="221"/>
      <c r="Y2043" s="221"/>
      <c r="Z2043" s="221"/>
      <c r="AA2043" s="222"/>
      <c r="AB2043" s="221"/>
      <c r="AC2043" s="221"/>
      <c r="AD2043" s="221"/>
      <c r="AE2043" s="237"/>
      <c r="AF2043" s="168"/>
      <c r="AG2043" s="168"/>
      <c r="AH2043" s="168"/>
    </row>
    <row r="2044" spans="19:34" x14ac:dyDescent="0.2">
      <c r="S2044" s="226" t="e">
        <f t="shared" si="93"/>
        <v>#REF!</v>
      </c>
      <c r="T2044" s="168"/>
      <c r="U2044" s="168"/>
      <c r="V2044" s="168"/>
      <c r="W2044" s="169"/>
      <c r="X2044" s="221"/>
      <c r="Y2044" s="221"/>
      <c r="Z2044" s="221"/>
      <c r="AA2044" s="222"/>
      <c r="AB2044" s="221"/>
      <c r="AC2044" s="221"/>
      <c r="AD2044" s="221"/>
      <c r="AE2044" s="237"/>
      <c r="AF2044" s="168"/>
      <c r="AG2044" s="168"/>
      <c r="AH2044" s="168"/>
    </row>
    <row r="2045" spans="19:34" x14ac:dyDescent="0.2">
      <c r="S2045" s="226" t="e">
        <f t="shared" si="93"/>
        <v>#REF!</v>
      </c>
      <c r="T2045" s="168"/>
      <c r="U2045" s="168"/>
      <c r="V2045" s="168"/>
      <c r="W2045" s="169"/>
      <c r="X2045" s="221"/>
      <c r="Y2045" s="221"/>
      <c r="Z2045" s="221"/>
      <c r="AA2045" s="222"/>
      <c r="AB2045" s="221"/>
      <c r="AC2045" s="221"/>
      <c r="AD2045" s="221"/>
      <c r="AE2045" s="237"/>
      <c r="AF2045" s="168"/>
      <c r="AG2045" s="168"/>
      <c r="AH2045" s="168"/>
    </row>
    <row r="2046" spans="19:34" x14ac:dyDescent="0.2">
      <c r="S2046" s="226" t="e">
        <f t="shared" si="93"/>
        <v>#REF!</v>
      </c>
      <c r="T2046" s="168"/>
      <c r="U2046" s="168"/>
      <c r="V2046" s="168"/>
      <c r="W2046" s="169"/>
      <c r="X2046" s="221"/>
      <c r="Y2046" s="221"/>
      <c r="Z2046" s="221"/>
      <c r="AA2046" s="222"/>
      <c r="AB2046" s="221"/>
      <c r="AC2046" s="221"/>
      <c r="AD2046" s="221"/>
      <c r="AE2046" s="237"/>
      <c r="AF2046" s="168"/>
      <c r="AG2046" s="168"/>
      <c r="AH2046" s="168"/>
    </row>
    <row r="2047" spans="19:34" x14ac:dyDescent="0.2">
      <c r="S2047" s="226" t="e">
        <f t="shared" si="93"/>
        <v>#REF!</v>
      </c>
      <c r="T2047" s="168"/>
      <c r="U2047" s="168"/>
      <c r="V2047" s="168"/>
      <c r="W2047" s="169"/>
      <c r="X2047" s="221"/>
      <c r="Y2047" s="221"/>
      <c r="Z2047" s="221"/>
      <c r="AA2047" s="222"/>
      <c r="AB2047" s="221"/>
      <c r="AC2047" s="221"/>
      <c r="AD2047" s="221"/>
      <c r="AE2047" s="237"/>
      <c r="AF2047" s="168"/>
      <c r="AG2047" s="168"/>
      <c r="AH2047" s="168"/>
    </row>
    <row r="2048" spans="19:34" x14ac:dyDescent="0.2">
      <c r="S2048" s="226" t="e">
        <f t="shared" si="93"/>
        <v>#REF!</v>
      </c>
      <c r="T2048" s="168"/>
      <c r="U2048" s="168"/>
      <c r="V2048" s="168"/>
      <c r="W2048" s="169"/>
      <c r="X2048" s="221"/>
      <c r="Y2048" s="221"/>
      <c r="Z2048" s="221"/>
      <c r="AA2048" s="222"/>
      <c r="AB2048" s="221"/>
      <c r="AC2048" s="221"/>
      <c r="AD2048" s="221"/>
      <c r="AE2048" s="237"/>
      <c r="AF2048" s="168"/>
      <c r="AG2048" s="168"/>
      <c r="AH2048" s="168"/>
    </row>
    <row r="2049" spans="19:34" x14ac:dyDescent="0.2">
      <c r="S2049" s="226" t="e">
        <f t="shared" si="93"/>
        <v>#REF!</v>
      </c>
      <c r="T2049" s="168"/>
      <c r="U2049" s="168"/>
      <c r="V2049" s="168"/>
      <c r="W2049" s="169"/>
      <c r="X2049" s="221"/>
      <c r="Y2049" s="221"/>
      <c r="Z2049" s="221"/>
      <c r="AA2049" s="222"/>
      <c r="AB2049" s="221"/>
      <c r="AC2049" s="221"/>
      <c r="AD2049" s="221"/>
      <c r="AE2049" s="237"/>
      <c r="AF2049" s="168"/>
      <c r="AG2049" s="168"/>
      <c r="AH2049" s="168"/>
    </row>
    <row r="2050" spans="19:34" x14ac:dyDescent="0.2">
      <c r="S2050" s="226" t="e">
        <f t="shared" si="93"/>
        <v>#REF!</v>
      </c>
      <c r="T2050" s="168"/>
      <c r="U2050" s="168"/>
      <c r="V2050" s="168"/>
      <c r="W2050" s="169"/>
      <c r="X2050" s="221"/>
      <c r="Y2050" s="221"/>
      <c r="Z2050" s="221"/>
      <c r="AA2050" s="222"/>
      <c r="AB2050" s="221"/>
      <c r="AC2050" s="221"/>
      <c r="AD2050" s="221"/>
      <c r="AE2050" s="237"/>
      <c r="AF2050" s="168"/>
      <c r="AG2050" s="168"/>
      <c r="AH2050" s="168"/>
    </row>
    <row r="2051" spans="19:34" x14ac:dyDescent="0.2">
      <c r="S2051" s="226" t="e">
        <f t="shared" si="93"/>
        <v>#REF!</v>
      </c>
      <c r="T2051" s="168"/>
      <c r="U2051" s="168"/>
      <c r="V2051" s="168"/>
      <c r="W2051" s="169"/>
      <c r="X2051" s="221"/>
      <c r="Y2051" s="221"/>
      <c r="Z2051" s="221"/>
      <c r="AA2051" s="222"/>
      <c r="AB2051" s="221"/>
      <c r="AC2051" s="221"/>
      <c r="AD2051" s="221"/>
      <c r="AE2051" s="237"/>
      <c r="AF2051" s="168"/>
      <c r="AG2051" s="168"/>
      <c r="AH2051" s="168"/>
    </row>
    <row r="2052" spans="19:34" x14ac:dyDescent="0.2">
      <c r="S2052" s="226" t="e">
        <f t="shared" si="93"/>
        <v>#REF!</v>
      </c>
      <c r="T2052" s="168"/>
      <c r="U2052" s="168"/>
      <c r="V2052" s="168"/>
      <c r="W2052" s="169"/>
      <c r="X2052" s="221"/>
      <c r="Y2052" s="221"/>
      <c r="Z2052" s="221"/>
      <c r="AA2052" s="222"/>
      <c r="AB2052" s="221"/>
      <c r="AC2052" s="221"/>
      <c r="AD2052" s="221"/>
      <c r="AE2052" s="237"/>
      <c r="AF2052" s="168"/>
      <c r="AG2052" s="168"/>
      <c r="AH2052" s="168"/>
    </row>
    <row r="2053" spans="19:34" x14ac:dyDescent="0.2">
      <c r="S2053" s="226" t="e">
        <f t="shared" si="93"/>
        <v>#REF!</v>
      </c>
      <c r="T2053" s="168"/>
      <c r="U2053" s="168"/>
      <c r="V2053" s="168"/>
      <c r="W2053" s="169"/>
      <c r="X2053" s="221"/>
      <c r="Y2053" s="221"/>
      <c r="Z2053" s="221"/>
      <c r="AA2053" s="222"/>
      <c r="AB2053" s="221"/>
      <c r="AC2053" s="221"/>
      <c r="AD2053" s="221"/>
      <c r="AE2053" s="237"/>
      <c r="AF2053" s="168"/>
      <c r="AG2053" s="168"/>
      <c r="AH2053" s="168"/>
    </row>
    <row r="2054" spans="19:34" x14ac:dyDescent="0.2">
      <c r="S2054" s="226" t="e">
        <f t="shared" si="93"/>
        <v>#REF!</v>
      </c>
      <c r="T2054" s="168"/>
      <c r="U2054" s="168"/>
      <c r="V2054" s="168"/>
      <c r="W2054" s="169"/>
      <c r="X2054" s="221"/>
      <c r="Y2054" s="221"/>
      <c r="Z2054" s="221"/>
      <c r="AA2054" s="222"/>
      <c r="AB2054" s="221"/>
      <c r="AC2054" s="221"/>
      <c r="AD2054" s="221"/>
      <c r="AE2054" s="237"/>
      <c r="AF2054" s="168"/>
      <c r="AG2054" s="168"/>
      <c r="AH2054" s="168"/>
    </row>
    <row r="2055" spans="19:34" x14ac:dyDescent="0.2">
      <c r="S2055" s="226" t="e">
        <f t="shared" si="93"/>
        <v>#REF!</v>
      </c>
      <c r="T2055" s="168"/>
      <c r="U2055" s="168"/>
      <c r="V2055" s="168"/>
      <c r="W2055" s="169"/>
      <c r="X2055" s="221"/>
      <c r="Y2055" s="221"/>
      <c r="Z2055" s="221"/>
      <c r="AA2055" s="222"/>
      <c r="AB2055" s="221"/>
      <c r="AC2055" s="221"/>
      <c r="AD2055" s="221"/>
      <c r="AE2055" s="237"/>
      <c r="AF2055" s="168"/>
      <c r="AG2055" s="168"/>
      <c r="AH2055" s="168"/>
    </row>
    <row r="2056" spans="19:34" x14ac:dyDescent="0.2">
      <c r="S2056" s="226" t="e">
        <f t="shared" si="93"/>
        <v>#REF!</v>
      </c>
      <c r="T2056" s="168"/>
      <c r="U2056" s="168"/>
      <c r="V2056" s="168"/>
      <c r="W2056" s="169"/>
      <c r="X2056" s="221"/>
      <c r="Y2056" s="221"/>
      <c r="Z2056" s="221"/>
      <c r="AA2056" s="222"/>
      <c r="AB2056" s="221"/>
      <c r="AC2056" s="221"/>
      <c r="AD2056" s="221"/>
      <c r="AE2056" s="237"/>
      <c r="AF2056" s="168"/>
      <c r="AG2056" s="168"/>
      <c r="AH2056" s="168"/>
    </row>
    <row r="2057" spans="19:34" x14ac:dyDescent="0.2">
      <c r="S2057" s="226" t="e">
        <f t="shared" si="93"/>
        <v>#REF!</v>
      </c>
      <c r="T2057" s="168"/>
      <c r="U2057" s="168"/>
      <c r="V2057" s="168"/>
      <c r="W2057" s="169"/>
      <c r="X2057" s="221"/>
      <c r="Y2057" s="221"/>
      <c r="Z2057" s="221"/>
      <c r="AA2057" s="222"/>
      <c r="AB2057" s="221"/>
      <c r="AC2057" s="221"/>
      <c r="AD2057" s="221"/>
      <c r="AE2057" s="237"/>
      <c r="AF2057" s="168"/>
      <c r="AG2057" s="168"/>
      <c r="AH2057" s="168"/>
    </row>
    <row r="2058" spans="19:34" x14ac:dyDescent="0.2">
      <c r="S2058" s="226" t="e">
        <f t="shared" si="93"/>
        <v>#REF!</v>
      </c>
      <c r="T2058" s="168"/>
      <c r="U2058" s="168"/>
      <c r="V2058" s="168"/>
      <c r="W2058" s="169"/>
      <c r="X2058" s="221"/>
      <c r="Y2058" s="221"/>
      <c r="Z2058" s="221"/>
      <c r="AA2058" s="222"/>
      <c r="AB2058" s="221"/>
      <c r="AC2058" s="221"/>
      <c r="AD2058" s="221"/>
      <c r="AE2058" s="237"/>
      <c r="AF2058" s="168"/>
      <c r="AG2058" s="168"/>
      <c r="AH2058" s="168"/>
    </row>
    <row r="2059" spans="19:34" x14ac:dyDescent="0.2">
      <c r="S2059" s="226" t="e">
        <f t="shared" si="93"/>
        <v>#REF!</v>
      </c>
      <c r="T2059" s="168"/>
      <c r="U2059" s="168"/>
      <c r="V2059" s="168"/>
      <c r="W2059" s="169"/>
      <c r="X2059" s="221"/>
      <c r="Y2059" s="221"/>
      <c r="Z2059" s="221"/>
      <c r="AA2059" s="222"/>
      <c r="AB2059" s="221"/>
      <c r="AC2059" s="221"/>
      <c r="AD2059" s="221"/>
      <c r="AE2059" s="237"/>
      <c r="AF2059" s="168"/>
      <c r="AG2059" s="168"/>
      <c r="AH2059" s="168"/>
    </row>
    <row r="2060" spans="19:34" x14ac:dyDescent="0.2">
      <c r="S2060" s="226" t="e">
        <f t="shared" si="93"/>
        <v>#REF!</v>
      </c>
      <c r="T2060" s="168"/>
      <c r="U2060" s="168"/>
      <c r="V2060" s="168"/>
      <c r="W2060" s="169"/>
      <c r="X2060" s="221"/>
      <c r="Y2060" s="221"/>
      <c r="Z2060" s="221"/>
      <c r="AA2060" s="222"/>
      <c r="AB2060" s="221"/>
      <c r="AC2060" s="221"/>
      <c r="AD2060" s="221"/>
      <c r="AE2060" s="237"/>
      <c r="AF2060" s="168"/>
      <c r="AG2060" s="168"/>
      <c r="AH2060" s="168"/>
    </row>
    <row r="2061" spans="19:34" x14ac:dyDescent="0.2">
      <c r="S2061" s="226" t="e">
        <f t="shared" si="93"/>
        <v>#REF!</v>
      </c>
      <c r="T2061" s="168"/>
      <c r="U2061" s="168"/>
      <c r="V2061" s="168"/>
      <c r="W2061" s="169"/>
      <c r="X2061" s="221"/>
      <c r="Y2061" s="221"/>
      <c r="Z2061" s="221"/>
      <c r="AA2061" s="222"/>
      <c r="AB2061" s="221"/>
      <c r="AC2061" s="221"/>
      <c r="AD2061" s="221"/>
      <c r="AE2061" s="237"/>
      <c r="AF2061" s="168"/>
      <c r="AG2061" s="168"/>
      <c r="AH2061" s="168"/>
    </row>
    <row r="2062" spans="19:34" x14ac:dyDescent="0.2">
      <c r="S2062" s="226" t="e">
        <f t="shared" si="93"/>
        <v>#REF!</v>
      </c>
      <c r="T2062" s="168"/>
      <c r="U2062" s="168"/>
      <c r="V2062" s="168"/>
      <c r="W2062" s="169"/>
      <c r="X2062" s="221"/>
      <c r="Y2062" s="221"/>
      <c r="Z2062" s="221"/>
      <c r="AA2062" s="222"/>
      <c r="AB2062" s="221"/>
      <c r="AC2062" s="221"/>
      <c r="AD2062" s="221"/>
      <c r="AE2062" s="237"/>
      <c r="AF2062" s="168"/>
      <c r="AG2062" s="168"/>
      <c r="AH2062" s="168"/>
    </row>
    <row r="2063" spans="19:34" x14ac:dyDescent="0.2">
      <c r="S2063" s="226" t="e">
        <f t="shared" si="93"/>
        <v>#REF!</v>
      </c>
      <c r="T2063" s="168"/>
      <c r="U2063" s="168"/>
      <c r="V2063" s="168"/>
      <c r="W2063" s="169"/>
      <c r="X2063" s="221"/>
      <c r="Y2063" s="221"/>
      <c r="Z2063" s="221"/>
      <c r="AA2063" s="222"/>
      <c r="AB2063" s="221"/>
      <c r="AC2063" s="221"/>
      <c r="AD2063" s="221"/>
      <c r="AE2063" s="237"/>
      <c r="AF2063" s="168"/>
      <c r="AG2063" s="168"/>
      <c r="AH2063" s="168"/>
    </row>
    <row r="2064" spans="19:34" x14ac:dyDescent="0.2">
      <c r="S2064" s="226" t="e">
        <f t="shared" si="93"/>
        <v>#REF!</v>
      </c>
      <c r="T2064" s="168"/>
      <c r="U2064" s="168"/>
      <c r="V2064" s="168"/>
      <c r="W2064" s="169"/>
      <c r="X2064" s="221"/>
      <c r="Y2064" s="221"/>
      <c r="Z2064" s="221"/>
      <c r="AA2064" s="222"/>
      <c r="AB2064" s="221"/>
      <c r="AC2064" s="221"/>
      <c r="AD2064" s="221"/>
      <c r="AE2064" s="237"/>
      <c r="AF2064" s="168"/>
      <c r="AG2064" s="168"/>
      <c r="AH2064" s="168"/>
    </row>
    <row r="2065" spans="19:34" x14ac:dyDescent="0.2">
      <c r="S2065" s="226" t="e">
        <f t="shared" si="93"/>
        <v>#REF!</v>
      </c>
      <c r="T2065" s="168"/>
      <c r="U2065" s="168"/>
      <c r="V2065" s="168"/>
      <c r="W2065" s="169"/>
      <c r="X2065" s="221"/>
      <c r="Y2065" s="221"/>
      <c r="Z2065" s="221"/>
      <c r="AA2065" s="222"/>
      <c r="AB2065" s="221"/>
      <c r="AC2065" s="221"/>
      <c r="AD2065" s="221"/>
      <c r="AE2065" s="237"/>
      <c r="AF2065" s="168"/>
      <c r="AG2065" s="168"/>
      <c r="AH2065" s="168"/>
    </row>
    <row r="2066" spans="19:34" x14ac:dyDescent="0.2">
      <c r="S2066" s="226" t="e">
        <f t="shared" si="93"/>
        <v>#REF!</v>
      </c>
      <c r="T2066" s="168"/>
      <c r="U2066" s="168"/>
      <c r="V2066" s="168"/>
      <c r="W2066" s="169"/>
      <c r="X2066" s="221"/>
      <c r="Y2066" s="221"/>
      <c r="Z2066" s="221"/>
      <c r="AA2066" s="222"/>
      <c r="AB2066" s="221"/>
      <c r="AC2066" s="221"/>
      <c r="AD2066" s="221"/>
      <c r="AE2066" s="237"/>
      <c r="AF2066" s="168"/>
      <c r="AG2066" s="168"/>
      <c r="AH2066" s="168"/>
    </row>
    <row r="2067" spans="19:34" x14ac:dyDescent="0.2">
      <c r="S2067" s="226" t="e">
        <f t="shared" si="93"/>
        <v>#REF!</v>
      </c>
      <c r="T2067" s="168"/>
      <c r="U2067" s="168"/>
      <c r="V2067" s="168"/>
      <c r="W2067" s="169"/>
      <c r="X2067" s="221"/>
      <c r="Y2067" s="221"/>
      <c r="Z2067" s="221"/>
      <c r="AA2067" s="222"/>
      <c r="AB2067" s="221"/>
      <c r="AC2067" s="221"/>
      <c r="AD2067" s="221"/>
      <c r="AE2067" s="237"/>
      <c r="AF2067" s="168"/>
      <c r="AG2067" s="168"/>
      <c r="AH2067" s="168"/>
    </row>
    <row r="2068" spans="19:34" x14ac:dyDescent="0.2">
      <c r="S2068" s="226" t="e">
        <f t="shared" si="93"/>
        <v>#REF!</v>
      </c>
      <c r="T2068" s="168"/>
      <c r="U2068" s="168"/>
      <c r="V2068" s="168"/>
      <c r="W2068" s="169"/>
      <c r="X2068" s="221"/>
      <c r="Y2068" s="221"/>
      <c r="Z2068" s="221"/>
      <c r="AA2068" s="222"/>
      <c r="AB2068" s="221"/>
      <c r="AC2068" s="221"/>
      <c r="AD2068" s="221"/>
      <c r="AE2068" s="237"/>
      <c r="AF2068" s="168"/>
      <c r="AG2068" s="168"/>
      <c r="AH2068" s="168"/>
    </row>
    <row r="2069" spans="19:34" x14ac:dyDescent="0.2">
      <c r="S2069" s="226" t="e">
        <f t="shared" si="93"/>
        <v>#REF!</v>
      </c>
      <c r="T2069" s="168"/>
      <c r="U2069" s="168"/>
      <c r="V2069" s="168"/>
      <c r="W2069" s="169"/>
      <c r="X2069" s="221"/>
      <c r="Y2069" s="221"/>
      <c r="Z2069" s="221"/>
      <c r="AA2069" s="222"/>
      <c r="AB2069" s="221"/>
      <c r="AC2069" s="221"/>
      <c r="AD2069" s="221"/>
      <c r="AE2069" s="237"/>
      <c r="AF2069" s="168"/>
      <c r="AG2069" s="168"/>
      <c r="AH2069" s="168"/>
    </row>
    <row r="2070" spans="19:34" x14ac:dyDescent="0.2">
      <c r="S2070" s="226" t="e">
        <f t="shared" si="93"/>
        <v>#REF!</v>
      </c>
      <c r="T2070" s="168"/>
      <c r="U2070" s="168"/>
      <c r="V2070" s="168"/>
      <c r="W2070" s="169"/>
      <c r="X2070" s="221"/>
      <c r="Y2070" s="221"/>
      <c r="Z2070" s="221"/>
      <c r="AA2070" s="222"/>
      <c r="AB2070" s="221"/>
      <c r="AC2070" s="221"/>
      <c r="AD2070" s="221"/>
      <c r="AE2070" s="237"/>
      <c r="AF2070" s="168"/>
      <c r="AG2070" s="168"/>
      <c r="AH2070" s="168"/>
    </row>
    <row r="2071" spans="19:34" x14ac:dyDescent="0.2">
      <c r="S2071" s="226" t="e">
        <f t="shared" si="93"/>
        <v>#REF!</v>
      </c>
      <c r="T2071" s="168"/>
      <c r="U2071" s="168"/>
      <c r="V2071" s="168"/>
      <c r="W2071" s="169"/>
      <c r="X2071" s="221"/>
      <c r="Y2071" s="221"/>
      <c r="Z2071" s="221"/>
      <c r="AA2071" s="222"/>
      <c r="AB2071" s="221"/>
      <c r="AC2071" s="221"/>
      <c r="AD2071" s="221"/>
      <c r="AE2071" s="237"/>
      <c r="AF2071" s="168"/>
      <c r="AG2071" s="168"/>
      <c r="AH2071" s="168"/>
    </row>
    <row r="2072" spans="19:34" x14ac:dyDescent="0.2">
      <c r="S2072" s="226" t="e">
        <f t="shared" si="93"/>
        <v>#REF!</v>
      </c>
      <c r="T2072" s="168"/>
      <c r="U2072" s="168"/>
      <c r="V2072" s="168"/>
      <c r="W2072" s="169"/>
      <c r="X2072" s="221"/>
      <c r="Y2072" s="221"/>
      <c r="Z2072" s="221"/>
      <c r="AA2072" s="222"/>
      <c r="AB2072" s="221"/>
      <c r="AC2072" s="221"/>
      <c r="AD2072" s="221"/>
      <c r="AE2072" s="237"/>
      <c r="AF2072" s="168"/>
      <c r="AG2072" s="168"/>
      <c r="AH2072" s="168"/>
    </row>
    <row r="2073" spans="19:34" x14ac:dyDescent="0.2">
      <c r="S2073" s="226" t="e">
        <f t="shared" si="93"/>
        <v>#REF!</v>
      </c>
      <c r="T2073" s="168"/>
      <c r="U2073" s="168"/>
      <c r="V2073" s="168"/>
      <c r="W2073" s="169"/>
      <c r="X2073" s="221"/>
      <c r="Y2073" s="221"/>
      <c r="Z2073" s="221"/>
      <c r="AA2073" s="222"/>
      <c r="AB2073" s="221"/>
      <c r="AC2073" s="221"/>
      <c r="AD2073" s="221"/>
      <c r="AE2073" s="237"/>
      <c r="AF2073" s="168"/>
      <c r="AG2073" s="168"/>
      <c r="AH2073" s="168"/>
    </row>
    <row r="2074" spans="19:34" x14ac:dyDescent="0.2">
      <c r="S2074" s="226" t="e">
        <f t="shared" si="93"/>
        <v>#REF!</v>
      </c>
      <c r="T2074" s="168"/>
      <c r="U2074" s="168"/>
      <c r="V2074" s="168"/>
      <c r="W2074" s="169"/>
      <c r="X2074" s="221"/>
      <c r="Y2074" s="221"/>
      <c r="Z2074" s="221"/>
      <c r="AA2074" s="222"/>
      <c r="AB2074" s="221"/>
      <c r="AC2074" s="221"/>
      <c r="AD2074" s="221"/>
      <c r="AE2074" s="237"/>
      <c r="AF2074" s="168"/>
      <c r="AG2074" s="168"/>
      <c r="AH2074" s="168"/>
    </row>
    <row r="2075" spans="19:34" x14ac:dyDescent="0.2">
      <c r="S2075" s="226" t="e">
        <f t="shared" si="93"/>
        <v>#REF!</v>
      </c>
      <c r="T2075" s="168"/>
      <c r="U2075" s="168"/>
      <c r="V2075" s="168"/>
      <c r="W2075" s="169"/>
      <c r="X2075" s="221"/>
      <c r="Y2075" s="221"/>
      <c r="Z2075" s="221"/>
      <c r="AA2075" s="222"/>
      <c r="AB2075" s="221"/>
      <c r="AC2075" s="221"/>
      <c r="AD2075" s="221"/>
      <c r="AE2075" s="237"/>
      <c r="AF2075" s="168"/>
      <c r="AG2075" s="168"/>
      <c r="AH2075" s="168"/>
    </row>
    <row r="2076" spans="19:34" x14ac:dyDescent="0.2">
      <c r="S2076" s="226" t="e">
        <f t="shared" si="93"/>
        <v>#REF!</v>
      </c>
      <c r="T2076" s="168"/>
      <c r="U2076" s="168"/>
      <c r="V2076" s="168"/>
      <c r="W2076" s="169"/>
      <c r="X2076" s="221"/>
      <c r="Y2076" s="221"/>
      <c r="Z2076" s="221"/>
      <c r="AA2076" s="222"/>
      <c r="AB2076" s="221"/>
      <c r="AC2076" s="221"/>
      <c r="AD2076" s="221"/>
      <c r="AE2076" s="237"/>
      <c r="AF2076" s="168"/>
      <c r="AG2076" s="168"/>
      <c r="AH2076" s="168"/>
    </row>
    <row r="2077" spans="19:34" x14ac:dyDescent="0.2">
      <c r="S2077" s="226" t="e">
        <f t="shared" si="93"/>
        <v>#REF!</v>
      </c>
      <c r="T2077" s="168"/>
      <c r="U2077" s="168"/>
      <c r="V2077" s="168"/>
      <c r="W2077" s="169"/>
      <c r="X2077" s="221"/>
      <c r="Y2077" s="221"/>
      <c r="Z2077" s="221"/>
      <c r="AA2077" s="222"/>
      <c r="AB2077" s="221"/>
      <c r="AC2077" s="221"/>
      <c r="AD2077" s="221"/>
      <c r="AE2077" s="237"/>
      <c r="AF2077" s="168"/>
      <c r="AG2077" s="168"/>
      <c r="AH2077" s="168"/>
    </row>
    <row r="2078" spans="19:34" x14ac:dyDescent="0.2">
      <c r="S2078" s="226" t="e">
        <f t="shared" si="93"/>
        <v>#REF!</v>
      </c>
      <c r="T2078" s="168"/>
      <c r="U2078" s="168"/>
      <c r="V2078" s="168"/>
      <c r="W2078" s="169"/>
      <c r="X2078" s="221"/>
      <c r="Y2078" s="221"/>
      <c r="Z2078" s="221"/>
      <c r="AA2078" s="222"/>
      <c r="AB2078" s="221"/>
      <c r="AC2078" s="221"/>
      <c r="AD2078" s="221"/>
      <c r="AE2078" s="237"/>
      <c r="AF2078" s="168"/>
      <c r="AG2078" s="168"/>
      <c r="AH2078" s="168"/>
    </row>
    <row r="2079" spans="19:34" x14ac:dyDescent="0.2">
      <c r="S2079" s="226" t="e">
        <f t="shared" ref="S2079:S2142" si="94">MID(#REF!,2,7)</f>
        <v>#REF!</v>
      </c>
      <c r="T2079" s="168"/>
      <c r="U2079" s="168"/>
      <c r="V2079" s="168"/>
      <c r="W2079" s="169"/>
      <c r="X2079" s="221"/>
      <c r="Y2079" s="221"/>
      <c r="Z2079" s="221"/>
      <c r="AA2079" s="222"/>
      <c r="AB2079" s="221"/>
      <c r="AC2079" s="221"/>
      <c r="AD2079" s="221"/>
      <c r="AE2079" s="237"/>
      <c r="AF2079" s="168"/>
      <c r="AG2079" s="168"/>
      <c r="AH2079" s="168"/>
    </row>
    <row r="2080" spans="19:34" x14ac:dyDescent="0.2">
      <c r="S2080" s="226" t="e">
        <f t="shared" si="94"/>
        <v>#REF!</v>
      </c>
      <c r="T2080" s="168"/>
      <c r="U2080" s="168"/>
      <c r="V2080" s="168"/>
      <c r="W2080" s="169"/>
      <c r="X2080" s="221"/>
      <c r="Y2080" s="221"/>
      <c r="Z2080" s="221"/>
      <c r="AA2080" s="222"/>
      <c r="AB2080" s="221"/>
      <c r="AC2080" s="221"/>
      <c r="AD2080" s="221"/>
      <c r="AE2080" s="237"/>
      <c r="AF2080" s="168"/>
      <c r="AG2080" s="168"/>
      <c r="AH2080" s="168"/>
    </row>
    <row r="2081" spans="19:34" x14ac:dyDescent="0.2">
      <c r="S2081" s="226" t="e">
        <f t="shared" si="94"/>
        <v>#REF!</v>
      </c>
      <c r="T2081" s="168"/>
      <c r="U2081" s="168"/>
      <c r="V2081" s="168"/>
      <c r="W2081" s="169"/>
      <c r="X2081" s="221"/>
      <c r="Y2081" s="221"/>
      <c r="Z2081" s="221"/>
      <c r="AA2081" s="222"/>
      <c r="AB2081" s="221"/>
      <c r="AC2081" s="221"/>
      <c r="AD2081" s="221"/>
      <c r="AE2081" s="237"/>
      <c r="AF2081" s="168"/>
      <c r="AG2081" s="168"/>
      <c r="AH2081" s="168"/>
    </row>
    <row r="2082" spans="19:34" x14ac:dyDescent="0.2">
      <c r="S2082" s="226" t="e">
        <f t="shared" si="94"/>
        <v>#REF!</v>
      </c>
      <c r="T2082" s="168"/>
      <c r="U2082" s="168"/>
      <c r="V2082" s="168"/>
      <c r="W2082" s="169"/>
      <c r="X2082" s="221"/>
      <c r="Y2082" s="221"/>
      <c r="Z2082" s="221"/>
      <c r="AA2082" s="222"/>
      <c r="AB2082" s="221"/>
      <c r="AC2082" s="221"/>
      <c r="AD2082" s="221"/>
      <c r="AE2082" s="237"/>
      <c r="AF2082" s="168"/>
      <c r="AG2082" s="168"/>
      <c r="AH2082" s="168"/>
    </row>
    <row r="2083" spans="19:34" x14ac:dyDescent="0.2">
      <c r="S2083" s="226" t="e">
        <f t="shared" si="94"/>
        <v>#REF!</v>
      </c>
      <c r="T2083" s="168"/>
      <c r="U2083" s="168"/>
      <c r="V2083" s="168"/>
      <c r="W2083" s="169"/>
      <c r="X2083" s="221"/>
      <c r="Y2083" s="221"/>
      <c r="Z2083" s="221"/>
      <c r="AA2083" s="222"/>
      <c r="AB2083" s="221"/>
      <c r="AC2083" s="221"/>
      <c r="AD2083" s="221"/>
      <c r="AE2083" s="237"/>
      <c r="AF2083" s="168"/>
      <c r="AG2083" s="168"/>
      <c r="AH2083" s="168"/>
    </row>
    <row r="2084" spans="19:34" x14ac:dyDescent="0.2">
      <c r="S2084" s="226" t="e">
        <f t="shared" si="94"/>
        <v>#REF!</v>
      </c>
      <c r="T2084" s="168"/>
      <c r="U2084" s="168"/>
      <c r="V2084" s="168"/>
      <c r="W2084" s="169"/>
      <c r="X2084" s="221"/>
      <c r="Y2084" s="221"/>
      <c r="Z2084" s="221"/>
      <c r="AA2084" s="222"/>
      <c r="AB2084" s="221"/>
      <c r="AC2084" s="221"/>
      <c r="AD2084" s="221"/>
      <c r="AE2084" s="237"/>
      <c r="AF2084" s="168"/>
      <c r="AG2084" s="168"/>
      <c r="AH2084" s="168"/>
    </row>
    <row r="2085" spans="19:34" x14ac:dyDescent="0.2">
      <c r="S2085" s="226" t="e">
        <f t="shared" si="94"/>
        <v>#REF!</v>
      </c>
      <c r="T2085" s="168"/>
      <c r="U2085" s="168"/>
      <c r="V2085" s="168"/>
      <c r="W2085" s="169"/>
      <c r="X2085" s="221"/>
      <c r="Y2085" s="221"/>
      <c r="Z2085" s="221"/>
      <c r="AA2085" s="222"/>
      <c r="AB2085" s="221"/>
      <c r="AC2085" s="221"/>
      <c r="AD2085" s="221"/>
      <c r="AE2085" s="237"/>
      <c r="AF2085" s="168"/>
      <c r="AG2085" s="168"/>
      <c r="AH2085" s="168"/>
    </row>
    <row r="2086" spans="19:34" x14ac:dyDescent="0.2">
      <c r="S2086" s="226" t="e">
        <f t="shared" si="94"/>
        <v>#REF!</v>
      </c>
      <c r="T2086" s="168"/>
      <c r="U2086" s="168"/>
      <c r="V2086" s="168"/>
      <c r="W2086" s="169"/>
      <c r="X2086" s="221"/>
      <c r="Y2086" s="221"/>
      <c r="Z2086" s="221"/>
      <c r="AA2086" s="222"/>
      <c r="AB2086" s="221"/>
      <c r="AC2086" s="221"/>
      <c r="AD2086" s="221"/>
      <c r="AE2086" s="237"/>
      <c r="AF2086" s="168"/>
      <c r="AG2086" s="168"/>
      <c r="AH2086" s="168"/>
    </row>
    <row r="2087" spans="19:34" x14ac:dyDescent="0.2">
      <c r="S2087" s="226" t="e">
        <f t="shared" si="94"/>
        <v>#REF!</v>
      </c>
      <c r="T2087" s="168"/>
      <c r="U2087" s="168"/>
      <c r="V2087" s="168"/>
      <c r="W2087" s="169"/>
      <c r="X2087" s="221"/>
      <c r="Y2087" s="221"/>
      <c r="Z2087" s="221"/>
      <c r="AA2087" s="222"/>
      <c r="AB2087" s="221"/>
      <c r="AC2087" s="221"/>
      <c r="AD2087" s="221"/>
      <c r="AE2087" s="237"/>
      <c r="AF2087" s="168"/>
      <c r="AG2087" s="168"/>
      <c r="AH2087" s="168"/>
    </row>
    <row r="2088" spans="19:34" x14ac:dyDescent="0.2">
      <c r="S2088" s="226" t="e">
        <f t="shared" si="94"/>
        <v>#REF!</v>
      </c>
      <c r="T2088" s="168"/>
      <c r="U2088" s="168"/>
      <c r="V2088" s="168"/>
      <c r="W2088" s="169"/>
      <c r="X2088" s="221"/>
      <c r="Y2088" s="221"/>
      <c r="Z2088" s="221"/>
      <c r="AA2088" s="222"/>
      <c r="AB2088" s="221"/>
      <c r="AC2088" s="221"/>
      <c r="AD2088" s="221"/>
      <c r="AE2088" s="237"/>
      <c r="AF2088" s="168"/>
      <c r="AG2088" s="168"/>
      <c r="AH2088" s="168"/>
    </row>
    <row r="2089" spans="19:34" x14ac:dyDescent="0.2">
      <c r="S2089" s="226" t="e">
        <f t="shared" si="94"/>
        <v>#REF!</v>
      </c>
      <c r="T2089" s="168"/>
      <c r="U2089" s="168"/>
      <c r="V2089" s="168"/>
      <c r="W2089" s="169"/>
      <c r="X2089" s="221"/>
      <c r="Y2089" s="221"/>
      <c r="Z2089" s="221"/>
      <c r="AA2089" s="222"/>
      <c r="AB2089" s="221"/>
      <c r="AC2089" s="221"/>
      <c r="AD2089" s="221"/>
      <c r="AE2089" s="237"/>
      <c r="AF2089" s="168"/>
      <c r="AG2089" s="168"/>
      <c r="AH2089" s="168"/>
    </row>
    <row r="2090" spans="19:34" x14ac:dyDescent="0.2">
      <c r="S2090" s="226" t="e">
        <f t="shared" si="94"/>
        <v>#REF!</v>
      </c>
      <c r="T2090" s="168"/>
      <c r="U2090" s="168"/>
      <c r="V2090" s="168"/>
      <c r="W2090" s="169"/>
      <c r="X2090" s="221"/>
      <c r="Y2090" s="221"/>
      <c r="Z2090" s="221"/>
      <c r="AA2090" s="222"/>
      <c r="AB2090" s="221"/>
      <c r="AC2090" s="221"/>
      <c r="AD2090" s="221"/>
      <c r="AE2090" s="237"/>
      <c r="AF2090" s="168"/>
      <c r="AG2090" s="168"/>
      <c r="AH2090" s="168"/>
    </row>
    <row r="2091" spans="19:34" x14ac:dyDescent="0.2">
      <c r="S2091" s="226" t="e">
        <f t="shared" si="94"/>
        <v>#REF!</v>
      </c>
      <c r="T2091" s="168"/>
      <c r="U2091" s="168"/>
      <c r="V2091" s="168"/>
      <c r="W2091" s="169"/>
      <c r="X2091" s="221"/>
      <c r="Y2091" s="221"/>
      <c r="Z2091" s="221"/>
      <c r="AA2091" s="222"/>
      <c r="AB2091" s="221"/>
      <c r="AC2091" s="221"/>
      <c r="AD2091" s="221"/>
      <c r="AE2091" s="237"/>
      <c r="AF2091" s="168"/>
      <c r="AG2091" s="168"/>
      <c r="AH2091" s="168"/>
    </row>
    <row r="2092" spans="19:34" x14ac:dyDescent="0.2">
      <c r="S2092" s="226" t="e">
        <f t="shared" si="94"/>
        <v>#REF!</v>
      </c>
      <c r="T2092" s="168"/>
      <c r="U2092" s="168"/>
      <c r="V2092" s="168"/>
      <c r="W2092" s="169"/>
      <c r="X2092" s="221"/>
      <c r="Y2092" s="221"/>
      <c r="Z2092" s="221"/>
      <c r="AA2092" s="222"/>
      <c r="AB2092" s="221"/>
      <c r="AC2092" s="221"/>
      <c r="AD2092" s="221"/>
      <c r="AE2092" s="237"/>
      <c r="AF2092" s="168"/>
      <c r="AG2092" s="168"/>
      <c r="AH2092" s="168"/>
    </row>
    <row r="2093" spans="19:34" x14ac:dyDescent="0.2">
      <c r="S2093" s="226" t="e">
        <f t="shared" si="94"/>
        <v>#REF!</v>
      </c>
      <c r="T2093" s="168"/>
      <c r="U2093" s="168"/>
      <c r="V2093" s="168"/>
      <c r="W2093" s="169"/>
      <c r="X2093" s="221"/>
      <c r="Y2093" s="221"/>
      <c r="Z2093" s="221"/>
      <c r="AA2093" s="222"/>
      <c r="AB2093" s="221"/>
      <c r="AC2093" s="221"/>
      <c r="AD2093" s="221"/>
      <c r="AE2093" s="237"/>
      <c r="AF2093" s="168"/>
      <c r="AG2093" s="168"/>
      <c r="AH2093" s="168"/>
    </row>
    <row r="2094" spans="19:34" x14ac:dyDescent="0.2">
      <c r="S2094" s="226" t="e">
        <f t="shared" si="94"/>
        <v>#REF!</v>
      </c>
      <c r="T2094" s="168"/>
      <c r="U2094" s="168"/>
      <c r="V2094" s="168"/>
      <c r="W2094" s="169"/>
      <c r="X2094" s="221"/>
      <c r="Y2094" s="221"/>
      <c r="Z2094" s="221"/>
      <c r="AA2094" s="222"/>
      <c r="AB2094" s="221"/>
      <c r="AC2094" s="221"/>
      <c r="AD2094" s="221"/>
      <c r="AE2094" s="237"/>
      <c r="AF2094" s="168"/>
      <c r="AG2094" s="168"/>
      <c r="AH2094" s="168"/>
    </row>
    <row r="2095" spans="19:34" x14ac:dyDescent="0.2">
      <c r="S2095" s="226" t="e">
        <f t="shared" si="94"/>
        <v>#REF!</v>
      </c>
      <c r="T2095" s="168"/>
      <c r="U2095" s="168"/>
      <c r="V2095" s="168"/>
      <c r="W2095" s="169"/>
      <c r="X2095" s="221"/>
      <c r="Y2095" s="221"/>
      <c r="Z2095" s="221"/>
      <c r="AA2095" s="222"/>
      <c r="AB2095" s="221"/>
      <c r="AC2095" s="221"/>
      <c r="AD2095" s="221"/>
      <c r="AE2095" s="237"/>
      <c r="AF2095" s="168"/>
      <c r="AG2095" s="168"/>
      <c r="AH2095" s="168"/>
    </row>
    <row r="2096" spans="19:34" x14ac:dyDescent="0.2">
      <c r="S2096" s="226" t="e">
        <f t="shared" si="94"/>
        <v>#REF!</v>
      </c>
      <c r="T2096" s="168"/>
      <c r="U2096" s="168"/>
      <c r="V2096" s="168"/>
      <c r="W2096" s="169"/>
      <c r="X2096" s="221"/>
      <c r="Y2096" s="221"/>
      <c r="Z2096" s="221"/>
      <c r="AA2096" s="222"/>
      <c r="AB2096" s="221"/>
      <c r="AC2096" s="221"/>
      <c r="AD2096" s="221"/>
      <c r="AE2096" s="237"/>
      <c r="AF2096" s="168"/>
      <c r="AG2096" s="168"/>
      <c r="AH2096" s="168"/>
    </row>
    <row r="2097" spans="19:34" x14ac:dyDescent="0.2">
      <c r="S2097" s="226" t="e">
        <f t="shared" si="94"/>
        <v>#REF!</v>
      </c>
      <c r="T2097" s="168"/>
      <c r="U2097" s="168"/>
      <c r="V2097" s="168"/>
      <c r="W2097" s="169"/>
      <c r="X2097" s="221"/>
      <c r="Y2097" s="221"/>
      <c r="Z2097" s="221"/>
      <c r="AA2097" s="222"/>
      <c r="AB2097" s="221"/>
      <c r="AC2097" s="221"/>
      <c r="AD2097" s="221"/>
      <c r="AE2097" s="237"/>
      <c r="AF2097" s="168"/>
      <c r="AG2097" s="168"/>
      <c r="AH2097" s="168"/>
    </row>
    <row r="2098" spans="19:34" x14ac:dyDescent="0.2">
      <c r="S2098" s="226" t="e">
        <f t="shared" si="94"/>
        <v>#REF!</v>
      </c>
      <c r="T2098" s="168"/>
      <c r="U2098" s="168"/>
      <c r="V2098" s="168"/>
      <c r="W2098" s="169"/>
      <c r="X2098" s="221"/>
      <c r="Y2098" s="221"/>
      <c r="Z2098" s="221"/>
      <c r="AA2098" s="222"/>
      <c r="AB2098" s="221"/>
      <c r="AC2098" s="221"/>
      <c r="AD2098" s="221"/>
      <c r="AE2098" s="237"/>
      <c r="AF2098" s="168"/>
      <c r="AG2098" s="168"/>
      <c r="AH2098" s="168"/>
    </row>
    <row r="2099" spans="19:34" x14ac:dyDescent="0.2">
      <c r="S2099" s="226" t="e">
        <f t="shared" si="94"/>
        <v>#REF!</v>
      </c>
      <c r="T2099" s="168"/>
      <c r="U2099" s="168"/>
      <c r="V2099" s="168"/>
      <c r="W2099" s="169"/>
      <c r="X2099" s="221"/>
      <c r="Y2099" s="221"/>
      <c r="Z2099" s="221"/>
      <c r="AA2099" s="222"/>
      <c r="AB2099" s="221"/>
      <c r="AC2099" s="221"/>
      <c r="AD2099" s="221"/>
      <c r="AE2099" s="237"/>
      <c r="AF2099" s="168"/>
      <c r="AG2099" s="168"/>
      <c r="AH2099" s="168"/>
    </row>
    <row r="2100" spans="19:34" x14ac:dyDescent="0.2">
      <c r="S2100" s="226" t="e">
        <f t="shared" si="94"/>
        <v>#REF!</v>
      </c>
      <c r="T2100" s="168"/>
      <c r="U2100" s="168"/>
      <c r="V2100" s="168"/>
      <c r="W2100" s="169"/>
      <c r="X2100" s="221"/>
      <c r="Y2100" s="221"/>
      <c r="Z2100" s="221"/>
      <c r="AA2100" s="222"/>
      <c r="AB2100" s="221"/>
      <c r="AC2100" s="221"/>
      <c r="AD2100" s="221"/>
      <c r="AE2100" s="237"/>
      <c r="AF2100" s="168"/>
      <c r="AG2100" s="168"/>
      <c r="AH2100" s="168"/>
    </row>
    <row r="2101" spans="19:34" x14ac:dyDescent="0.2">
      <c r="S2101" s="226" t="e">
        <f t="shared" si="94"/>
        <v>#REF!</v>
      </c>
      <c r="T2101" s="168"/>
      <c r="U2101" s="168"/>
      <c r="V2101" s="168"/>
      <c r="W2101" s="169"/>
      <c r="X2101" s="221"/>
      <c r="Y2101" s="221"/>
      <c r="Z2101" s="221"/>
      <c r="AA2101" s="222"/>
      <c r="AB2101" s="221"/>
      <c r="AC2101" s="221"/>
      <c r="AD2101" s="221"/>
      <c r="AE2101" s="237"/>
      <c r="AF2101" s="168"/>
      <c r="AG2101" s="168"/>
      <c r="AH2101" s="168"/>
    </row>
    <row r="2102" spans="19:34" x14ac:dyDescent="0.2">
      <c r="S2102" s="226" t="e">
        <f t="shared" si="94"/>
        <v>#REF!</v>
      </c>
      <c r="T2102" s="168"/>
      <c r="U2102" s="168"/>
      <c r="V2102" s="168"/>
      <c r="W2102" s="169"/>
      <c r="X2102" s="221"/>
      <c r="Y2102" s="221"/>
      <c r="Z2102" s="221"/>
      <c r="AA2102" s="222"/>
      <c r="AB2102" s="221"/>
      <c r="AC2102" s="221"/>
      <c r="AD2102" s="221"/>
      <c r="AE2102" s="237"/>
      <c r="AF2102" s="168"/>
      <c r="AG2102" s="168"/>
      <c r="AH2102" s="168"/>
    </row>
    <row r="2103" spans="19:34" x14ac:dyDescent="0.2">
      <c r="S2103" s="226" t="e">
        <f t="shared" si="94"/>
        <v>#REF!</v>
      </c>
      <c r="T2103" s="168"/>
      <c r="U2103" s="168"/>
      <c r="V2103" s="168"/>
      <c r="W2103" s="169"/>
      <c r="X2103" s="221"/>
      <c r="Y2103" s="221"/>
      <c r="Z2103" s="221"/>
      <c r="AA2103" s="222"/>
      <c r="AB2103" s="221"/>
      <c r="AC2103" s="221"/>
      <c r="AD2103" s="221"/>
      <c r="AE2103" s="237"/>
      <c r="AF2103" s="168"/>
      <c r="AG2103" s="168"/>
      <c r="AH2103" s="168"/>
    </row>
    <row r="2104" spans="19:34" x14ac:dyDescent="0.2">
      <c r="S2104" s="226" t="e">
        <f t="shared" si="94"/>
        <v>#REF!</v>
      </c>
      <c r="T2104" s="168"/>
      <c r="U2104" s="168"/>
      <c r="V2104" s="168"/>
      <c r="W2104" s="169"/>
      <c r="X2104" s="221"/>
      <c r="Y2104" s="221"/>
      <c r="Z2104" s="221"/>
      <c r="AA2104" s="222"/>
      <c r="AB2104" s="221"/>
      <c r="AC2104" s="221"/>
      <c r="AD2104" s="221"/>
      <c r="AE2104" s="237"/>
      <c r="AF2104" s="168"/>
      <c r="AG2104" s="168"/>
      <c r="AH2104" s="168"/>
    </row>
    <row r="2105" spans="19:34" x14ac:dyDescent="0.2">
      <c r="S2105" s="226" t="e">
        <f t="shared" si="94"/>
        <v>#REF!</v>
      </c>
      <c r="T2105" s="168"/>
      <c r="U2105" s="168"/>
      <c r="V2105" s="168"/>
      <c r="W2105" s="169"/>
      <c r="X2105" s="221"/>
      <c r="Y2105" s="221"/>
      <c r="Z2105" s="221"/>
      <c r="AA2105" s="222"/>
      <c r="AB2105" s="221"/>
      <c r="AC2105" s="221"/>
      <c r="AD2105" s="221"/>
      <c r="AE2105" s="237"/>
      <c r="AF2105" s="168"/>
      <c r="AG2105" s="168"/>
      <c r="AH2105" s="168"/>
    </row>
    <row r="2106" spans="19:34" x14ac:dyDescent="0.2">
      <c r="S2106" s="226" t="e">
        <f t="shared" si="94"/>
        <v>#REF!</v>
      </c>
      <c r="T2106" s="168"/>
      <c r="U2106" s="168"/>
      <c r="V2106" s="168"/>
      <c r="W2106" s="169"/>
      <c r="X2106" s="221"/>
      <c r="Y2106" s="221"/>
      <c r="Z2106" s="221"/>
      <c r="AA2106" s="222"/>
      <c r="AB2106" s="221"/>
      <c r="AC2106" s="221"/>
      <c r="AD2106" s="221"/>
      <c r="AE2106" s="237"/>
      <c r="AF2106" s="168"/>
      <c r="AG2106" s="168"/>
      <c r="AH2106" s="168"/>
    </row>
    <row r="2107" spans="19:34" x14ac:dyDescent="0.2">
      <c r="S2107" s="226" t="e">
        <f t="shared" si="94"/>
        <v>#REF!</v>
      </c>
      <c r="T2107" s="168"/>
      <c r="U2107" s="168"/>
      <c r="V2107" s="168"/>
      <c r="W2107" s="169"/>
      <c r="X2107" s="221"/>
      <c r="Y2107" s="221"/>
      <c r="Z2107" s="221"/>
      <c r="AA2107" s="222"/>
      <c r="AB2107" s="221"/>
      <c r="AC2107" s="221"/>
      <c r="AD2107" s="221"/>
      <c r="AE2107" s="237"/>
      <c r="AF2107" s="168"/>
      <c r="AG2107" s="168"/>
      <c r="AH2107" s="168"/>
    </row>
    <row r="2108" spans="19:34" x14ac:dyDescent="0.2">
      <c r="S2108" s="226" t="e">
        <f t="shared" si="94"/>
        <v>#REF!</v>
      </c>
      <c r="T2108" s="168"/>
      <c r="U2108" s="168"/>
      <c r="V2108" s="168"/>
      <c r="W2108" s="169"/>
      <c r="X2108" s="221"/>
      <c r="Y2108" s="221"/>
      <c r="Z2108" s="221"/>
      <c r="AA2108" s="222"/>
      <c r="AB2108" s="221"/>
      <c r="AC2108" s="221"/>
      <c r="AD2108" s="221"/>
      <c r="AE2108" s="237"/>
      <c r="AF2108" s="168"/>
      <c r="AG2108" s="168"/>
      <c r="AH2108" s="168"/>
    </row>
    <row r="2109" spans="19:34" x14ac:dyDescent="0.2">
      <c r="S2109" s="226" t="e">
        <f t="shared" si="94"/>
        <v>#REF!</v>
      </c>
      <c r="T2109" s="168"/>
      <c r="U2109" s="168"/>
      <c r="V2109" s="168"/>
      <c r="W2109" s="169"/>
      <c r="X2109" s="221"/>
      <c r="Y2109" s="221"/>
      <c r="Z2109" s="221"/>
      <c r="AA2109" s="222"/>
      <c r="AB2109" s="221"/>
      <c r="AC2109" s="221"/>
      <c r="AD2109" s="221"/>
      <c r="AE2109" s="237"/>
      <c r="AF2109" s="168"/>
      <c r="AG2109" s="168"/>
      <c r="AH2109" s="168"/>
    </row>
    <row r="2110" spans="19:34" x14ac:dyDescent="0.2">
      <c r="S2110" s="226" t="e">
        <f t="shared" si="94"/>
        <v>#REF!</v>
      </c>
      <c r="T2110" s="168"/>
      <c r="U2110" s="168"/>
      <c r="V2110" s="168"/>
      <c r="W2110" s="169"/>
      <c r="X2110" s="221"/>
      <c r="Y2110" s="221"/>
      <c r="Z2110" s="221"/>
      <c r="AA2110" s="222"/>
      <c r="AB2110" s="221"/>
      <c r="AC2110" s="221"/>
      <c r="AD2110" s="221"/>
      <c r="AE2110" s="237"/>
      <c r="AF2110" s="168"/>
      <c r="AG2110" s="168"/>
      <c r="AH2110" s="168"/>
    </row>
    <row r="2111" spans="19:34" x14ac:dyDescent="0.2">
      <c r="S2111" s="226" t="e">
        <f t="shared" si="94"/>
        <v>#REF!</v>
      </c>
      <c r="T2111" s="168"/>
      <c r="U2111" s="168"/>
      <c r="V2111" s="168"/>
      <c r="W2111" s="169"/>
      <c r="X2111" s="221"/>
      <c r="Y2111" s="221"/>
      <c r="Z2111" s="221"/>
      <c r="AA2111" s="222"/>
      <c r="AB2111" s="221"/>
      <c r="AC2111" s="221"/>
      <c r="AD2111" s="221"/>
      <c r="AE2111" s="237"/>
      <c r="AF2111" s="168"/>
      <c r="AG2111" s="168"/>
      <c r="AH2111" s="168"/>
    </row>
    <row r="2112" spans="19:34" x14ac:dyDescent="0.2">
      <c r="S2112" s="226" t="e">
        <f t="shared" si="94"/>
        <v>#REF!</v>
      </c>
      <c r="T2112" s="168"/>
      <c r="U2112" s="168"/>
      <c r="V2112" s="168"/>
      <c r="W2112" s="169"/>
      <c r="X2112" s="221"/>
      <c r="Y2112" s="221"/>
      <c r="Z2112" s="221"/>
      <c r="AA2112" s="222"/>
      <c r="AB2112" s="221"/>
      <c r="AC2112" s="221"/>
      <c r="AD2112" s="221"/>
      <c r="AE2112" s="237"/>
      <c r="AF2112" s="168"/>
      <c r="AG2112" s="168"/>
      <c r="AH2112" s="168"/>
    </row>
    <row r="2113" spans="19:34" x14ac:dyDescent="0.2">
      <c r="S2113" s="226" t="e">
        <f t="shared" si="94"/>
        <v>#REF!</v>
      </c>
      <c r="T2113" s="168"/>
      <c r="U2113" s="168"/>
      <c r="V2113" s="168"/>
      <c r="W2113" s="169"/>
      <c r="X2113" s="221"/>
      <c r="Y2113" s="221"/>
      <c r="Z2113" s="221"/>
      <c r="AA2113" s="222"/>
      <c r="AB2113" s="221"/>
      <c r="AC2113" s="221"/>
      <c r="AD2113" s="221"/>
      <c r="AE2113" s="237"/>
      <c r="AF2113" s="168"/>
      <c r="AG2113" s="168"/>
      <c r="AH2113" s="168"/>
    </row>
    <row r="2114" spans="19:34" x14ac:dyDescent="0.2">
      <c r="S2114" s="226" t="e">
        <f t="shared" si="94"/>
        <v>#REF!</v>
      </c>
      <c r="T2114" s="168"/>
      <c r="U2114" s="168"/>
      <c r="V2114" s="168"/>
      <c r="W2114" s="169"/>
      <c r="X2114" s="221"/>
      <c r="Y2114" s="221"/>
      <c r="Z2114" s="221"/>
      <c r="AA2114" s="222"/>
      <c r="AB2114" s="221"/>
      <c r="AC2114" s="221"/>
      <c r="AD2114" s="221"/>
      <c r="AE2114" s="237"/>
      <c r="AF2114" s="168"/>
      <c r="AG2114" s="168"/>
      <c r="AH2114" s="168"/>
    </row>
    <row r="2115" spans="19:34" x14ac:dyDescent="0.2">
      <c r="S2115" s="226" t="e">
        <f t="shared" si="94"/>
        <v>#REF!</v>
      </c>
      <c r="T2115" s="168"/>
      <c r="U2115" s="168"/>
      <c r="V2115" s="168"/>
      <c r="W2115" s="169"/>
      <c r="X2115" s="221"/>
      <c r="Y2115" s="221"/>
      <c r="Z2115" s="221"/>
      <c r="AA2115" s="222"/>
      <c r="AB2115" s="221"/>
      <c r="AC2115" s="221"/>
      <c r="AD2115" s="221"/>
      <c r="AE2115" s="237"/>
      <c r="AF2115" s="168"/>
      <c r="AG2115" s="168"/>
      <c r="AH2115" s="168"/>
    </row>
    <row r="2116" spans="19:34" x14ac:dyDescent="0.2">
      <c r="S2116" s="226" t="e">
        <f t="shared" si="94"/>
        <v>#REF!</v>
      </c>
      <c r="T2116" s="168"/>
      <c r="U2116" s="168"/>
      <c r="V2116" s="168"/>
      <c r="W2116" s="169"/>
      <c r="X2116" s="221"/>
      <c r="Y2116" s="221"/>
      <c r="Z2116" s="221"/>
      <c r="AA2116" s="222"/>
      <c r="AB2116" s="221"/>
      <c r="AC2116" s="221"/>
      <c r="AD2116" s="221"/>
      <c r="AE2116" s="237"/>
      <c r="AF2116" s="168"/>
      <c r="AG2116" s="168"/>
      <c r="AH2116" s="168"/>
    </row>
    <row r="2117" spans="19:34" x14ac:dyDescent="0.2">
      <c r="S2117" s="226" t="e">
        <f t="shared" si="94"/>
        <v>#REF!</v>
      </c>
      <c r="T2117" s="168"/>
      <c r="U2117" s="168"/>
      <c r="V2117" s="168"/>
      <c r="W2117" s="169"/>
      <c r="X2117" s="221"/>
      <c r="Y2117" s="221"/>
      <c r="Z2117" s="221"/>
      <c r="AA2117" s="222"/>
      <c r="AB2117" s="221"/>
      <c r="AC2117" s="221"/>
      <c r="AD2117" s="221"/>
      <c r="AE2117" s="237"/>
      <c r="AF2117" s="168"/>
      <c r="AG2117" s="168"/>
      <c r="AH2117" s="168"/>
    </row>
    <row r="2118" spans="19:34" x14ac:dyDescent="0.2">
      <c r="S2118" s="226" t="e">
        <f t="shared" si="94"/>
        <v>#REF!</v>
      </c>
      <c r="T2118" s="168"/>
      <c r="U2118" s="168"/>
      <c r="V2118" s="168"/>
      <c r="W2118" s="169"/>
      <c r="X2118" s="221"/>
      <c r="Y2118" s="221"/>
      <c r="Z2118" s="221"/>
      <c r="AA2118" s="222"/>
      <c r="AB2118" s="221"/>
      <c r="AC2118" s="221"/>
      <c r="AD2118" s="221"/>
      <c r="AE2118" s="237"/>
      <c r="AF2118" s="168"/>
      <c r="AG2118" s="168"/>
      <c r="AH2118" s="168"/>
    </row>
    <row r="2119" spans="19:34" x14ac:dyDescent="0.2">
      <c r="S2119" s="226" t="e">
        <f t="shared" si="94"/>
        <v>#REF!</v>
      </c>
      <c r="T2119" s="168"/>
      <c r="U2119" s="168"/>
      <c r="V2119" s="168"/>
      <c r="W2119" s="169"/>
      <c r="X2119" s="221"/>
      <c r="Y2119" s="221"/>
      <c r="Z2119" s="221"/>
      <c r="AA2119" s="222"/>
      <c r="AB2119" s="221"/>
      <c r="AC2119" s="221"/>
      <c r="AD2119" s="221"/>
      <c r="AE2119" s="237"/>
      <c r="AF2119" s="168"/>
      <c r="AG2119" s="168"/>
      <c r="AH2119" s="168"/>
    </row>
    <row r="2120" spans="19:34" x14ac:dyDescent="0.2">
      <c r="S2120" s="226" t="e">
        <f t="shared" si="94"/>
        <v>#REF!</v>
      </c>
      <c r="T2120" s="168"/>
      <c r="U2120" s="168"/>
      <c r="V2120" s="168"/>
      <c r="W2120" s="169"/>
      <c r="X2120" s="221"/>
      <c r="Y2120" s="221"/>
      <c r="Z2120" s="221"/>
      <c r="AA2120" s="222"/>
      <c r="AB2120" s="221"/>
      <c r="AC2120" s="221"/>
      <c r="AD2120" s="221"/>
      <c r="AE2120" s="237"/>
      <c r="AF2120" s="168"/>
      <c r="AG2120" s="168"/>
      <c r="AH2120" s="168"/>
    </row>
    <row r="2121" spans="19:34" x14ac:dyDescent="0.2">
      <c r="S2121" s="226" t="e">
        <f t="shared" si="94"/>
        <v>#REF!</v>
      </c>
      <c r="T2121" s="168"/>
      <c r="U2121" s="168"/>
      <c r="V2121" s="168"/>
      <c r="W2121" s="169"/>
      <c r="X2121" s="221"/>
      <c r="Y2121" s="221"/>
      <c r="Z2121" s="221"/>
      <c r="AA2121" s="222"/>
      <c r="AB2121" s="221"/>
      <c r="AC2121" s="221"/>
      <c r="AD2121" s="221"/>
      <c r="AE2121" s="237"/>
      <c r="AF2121" s="168"/>
      <c r="AG2121" s="168"/>
      <c r="AH2121" s="168"/>
    </row>
    <row r="2122" spans="19:34" x14ac:dyDescent="0.2">
      <c r="S2122" s="226" t="e">
        <f t="shared" si="94"/>
        <v>#REF!</v>
      </c>
      <c r="T2122" s="168"/>
      <c r="U2122" s="168"/>
      <c r="V2122" s="168"/>
      <c r="W2122" s="169"/>
      <c r="X2122" s="221"/>
      <c r="Y2122" s="221"/>
      <c r="Z2122" s="221"/>
      <c r="AA2122" s="222"/>
      <c r="AB2122" s="221"/>
      <c r="AC2122" s="221"/>
      <c r="AD2122" s="221"/>
      <c r="AE2122" s="237"/>
      <c r="AF2122" s="168"/>
      <c r="AG2122" s="168"/>
      <c r="AH2122" s="168"/>
    </row>
    <row r="2123" spans="19:34" x14ac:dyDescent="0.2">
      <c r="S2123" s="226" t="e">
        <f t="shared" si="94"/>
        <v>#REF!</v>
      </c>
      <c r="T2123" s="168"/>
      <c r="U2123" s="168"/>
      <c r="V2123" s="168"/>
      <c r="W2123" s="169"/>
      <c r="X2123" s="221"/>
      <c r="Y2123" s="221"/>
      <c r="Z2123" s="221"/>
      <c r="AA2123" s="222"/>
      <c r="AB2123" s="221"/>
      <c r="AC2123" s="221"/>
      <c r="AD2123" s="221"/>
      <c r="AE2123" s="237"/>
      <c r="AF2123" s="168"/>
      <c r="AG2123" s="168"/>
      <c r="AH2123" s="168"/>
    </row>
    <row r="2124" spans="19:34" x14ac:dyDescent="0.2">
      <c r="S2124" s="226" t="e">
        <f t="shared" si="94"/>
        <v>#REF!</v>
      </c>
      <c r="T2124" s="168"/>
      <c r="U2124" s="168"/>
      <c r="V2124" s="168"/>
      <c r="W2124" s="169"/>
      <c r="X2124" s="221"/>
      <c r="Y2124" s="221"/>
      <c r="Z2124" s="221"/>
      <c r="AA2124" s="222"/>
      <c r="AB2124" s="221"/>
      <c r="AC2124" s="221"/>
      <c r="AD2124" s="221"/>
      <c r="AE2124" s="237"/>
      <c r="AF2124" s="168"/>
      <c r="AG2124" s="168"/>
      <c r="AH2124" s="168"/>
    </row>
    <row r="2125" spans="19:34" x14ac:dyDescent="0.2">
      <c r="S2125" s="226" t="e">
        <f t="shared" si="94"/>
        <v>#REF!</v>
      </c>
      <c r="T2125" s="168"/>
      <c r="U2125" s="168"/>
      <c r="V2125" s="168"/>
      <c r="W2125" s="169"/>
      <c r="X2125" s="221"/>
      <c r="Y2125" s="221"/>
      <c r="Z2125" s="221"/>
      <c r="AA2125" s="222"/>
      <c r="AB2125" s="221"/>
      <c r="AC2125" s="221"/>
      <c r="AD2125" s="221"/>
      <c r="AE2125" s="237"/>
      <c r="AF2125" s="168"/>
      <c r="AG2125" s="168"/>
      <c r="AH2125" s="168"/>
    </row>
    <row r="2126" spans="19:34" x14ac:dyDescent="0.2">
      <c r="S2126" s="226" t="e">
        <f t="shared" si="94"/>
        <v>#REF!</v>
      </c>
      <c r="T2126" s="168"/>
      <c r="U2126" s="168"/>
      <c r="V2126" s="168"/>
      <c r="W2126" s="169"/>
      <c r="X2126" s="221"/>
      <c r="Y2126" s="221"/>
      <c r="Z2126" s="221"/>
      <c r="AA2126" s="222"/>
      <c r="AB2126" s="221"/>
      <c r="AC2126" s="221"/>
      <c r="AD2126" s="221"/>
      <c r="AE2126" s="237"/>
      <c r="AF2126" s="168"/>
      <c r="AG2126" s="168"/>
      <c r="AH2126" s="168"/>
    </row>
    <row r="2127" spans="19:34" x14ac:dyDescent="0.2">
      <c r="S2127" s="226" t="e">
        <f t="shared" si="94"/>
        <v>#REF!</v>
      </c>
      <c r="T2127" s="168"/>
      <c r="U2127" s="168"/>
      <c r="V2127" s="168"/>
      <c r="W2127" s="169"/>
      <c r="X2127" s="221"/>
      <c r="Y2127" s="221"/>
      <c r="Z2127" s="221"/>
      <c r="AA2127" s="222"/>
      <c r="AB2127" s="221"/>
      <c r="AC2127" s="221"/>
      <c r="AD2127" s="221"/>
      <c r="AE2127" s="237"/>
      <c r="AF2127" s="168"/>
      <c r="AG2127" s="168"/>
      <c r="AH2127" s="168"/>
    </row>
    <row r="2128" spans="19:34" x14ac:dyDescent="0.2">
      <c r="S2128" s="226" t="e">
        <f t="shared" si="94"/>
        <v>#REF!</v>
      </c>
      <c r="T2128" s="168"/>
      <c r="U2128" s="168"/>
      <c r="V2128" s="168"/>
      <c r="W2128" s="169"/>
      <c r="X2128" s="221"/>
      <c r="Y2128" s="221"/>
      <c r="Z2128" s="221"/>
      <c r="AA2128" s="222"/>
      <c r="AB2128" s="221"/>
      <c r="AC2128" s="221"/>
      <c r="AD2128" s="221"/>
      <c r="AE2128" s="237"/>
      <c r="AF2128" s="168"/>
      <c r="AG2128" s="168"/>
      <c r="AH2128" s="168"/>
    </row>
    <row r="2129" spans="19:34" x14ac:dyDescent="0.2">
      <c r="S2129" s="226" t="e">
        <f t="shared" si="94"/>
        <v>#REF!</v>
      </c>
      <c r="T2129" s="168"/>
      <c r="U2129" s="168"/>
      <c r="V2129" s="168"/>
      <c r="W2129" s="169"/>
      <c r="X2129" s="221"/>
      <c r="Y2129" s="221"/>
      <c r="Z2129" s="221"/>
      <c r="AA2129" s="222"/>
      <c r="AB2129" s="221"/>
      <c r="AC2129" s="221"/>
      <c r="AD2129" s="221"/>
      <c r="AE2129" s="237"/>
      <c r="AF2129" s="168"/>
      <c r="AG2129" s="168"/>
      <c r="AH2129" s="168"/>
    </row>
    <row r="2130" spans="19:34" x14ac:dyDescent="0.2">
      <c r="S2130" s="226" t="e">
        <f t="shared" si="94"/>
        <v>#REF!</v>
      </c>
      <c r="T2130" s="168"/>
      <c r="U2130" s="168"/>
      <c r="V2130" s="168"/>
      <c r="W2130" s="169"/>
      <c r="X2130" s="221"/>
      <c r="Y2130" s="221"/>
      <c r="Z2130" s="221"/>
      <c r="AA2130" s="222"/>
      <c r="AB2130" s="221"/>
      <c r="AC2130" s="221"/>
      <c r="AD2130" s="221"/>
      <c r="AE2130" s="237"/>
      <c r="AF2130" s="168"/>
      <c r="AG2130" s="168"/>
      <c r="AH2130" s="168"/>
    </row>
    <row r="2131" spans="19:34" x14ac:dyDescent="0.2">
      <c r="S2131" s="226" t="e">
        <f t="shared" si="94"/>
        <v>#REF!</v>
      </c>
      <c r="T2131" s="168"/>
      <c r="U2131" s="168"/>
      <c r="V2131" s="168"/>
      <c r="W2131" s="169"/>
      <c r="X2131" s="221"/>
      <c r="Y2131" s="221"/>
      <c r="Z2131" s="221"/>
      <c r="AA2131" s="222"/>
      <c r="AB2131" s="221"/>
      <c r="AC2131" s="221"/>
      <c r="AD2131" s="221"/>
      <c r="AE2131" s="237"/>
      <c r="AF2131" s="168"/>
      <c r="AG2131" s="168"/>
      <c r="AH2131" s="168"/>
    </row>
    <row r="2132" spans="19:34" x14ac:dyDescent="0.2">
      <c r="S2132" s="226" t="e">
        <f t="shared" si="94"/>
        <v>#REF!</v>
      </c>
      <c r="T2132" s="168"/>
      <c r="U2132" s="168"/>
      <c r="V2132" s="168"/>
      <c r="W2132" s="169"/>
      <c r="X2132" s="221"/>
      <c r="Y2132" s="221"/>
      <c r="Z2132" s="221"/>
      <c r="AA2132" s="222"/>
      <c r="AB2132" s="221"/>
      <c r="AC2132" s="221"/>
      <c r="AD2132" s="221"/>
      <c r="AE2132" s="237"/>
      <c r="AF2132" s="168"/>
      <c r="AG2132" s="168"/>
      <c r="AH2132" s="168"/>
    </row>
    <row r="2133" spans="19:34" x14ac:dyDescent="0.2">
      <c r="S2133" s="226" t="e">
        <f t="shared" si="94"/>
        <v>#REF!</v>
      </c>
      <c r="T2133" s="168"/>
      <c r="U2133" s="168"/>
      <c r="V2133" s="168"/>
      <c r="W2133" s="169"/>
      <c r="X2133" s="221"/>
      <c r="Y2133" s="221"/>
      <c r="Z2133" s="221"/>
      <c r="AA2133" s="222"/>
      <c r="AB2133" s="221"/>
      <c r="AC2133" s="221"/>
      <c r="AD2133" s="221"/>
      <c r="AE2133" s="237"/>
      <c r="AF2133" s="168"/>
      <c r="AG2133" s="168"/>
      <c r="AH2133" s="168"/>
    </row>
    <row r="2134" spans="19:34" x14ac:dyDescent="0.2">
      <c r="S2134" s="226" t="e">
        <f t="shared" si="94"/>
        <v>#REF!</v>
      </c>
      <c r="T2134" s="168"/>
      <c r="U2134" s="168"/>
      <c r="V2134" s="168"/>
      <c r="W2134" s="169"/>
      <c r="X2134" s="221"/>
      <c r="Y2134" s="221"/>
      <c r="Z2134" s="221"/>
      <c r="AA2134" s="222"/>
      <c r="AB2134" s="221"/>
      <c r="AC2134" s="221"/>
      <c r="AD2134" s="221"/>
      <c r="AE2134" s="237"/>
      <c r="AF2134" s="168"/>
      <c r="AG2134" s="168"/>
      <c r="AH2134" s="168"/>
    </row>
    <row r="2135" spans="19:34" x14ac:dyDescent="0.2">
      <c r="S2135" s="226" t="e">
        <f t="shared" si="94"/>
        <v>#REF!</v>
      </c>
      <c r="T2135" s="168"/>
      <c r="U2135" s="168"/>
      <c r="V2135" s="168"/>
      <c r="W2135" s="169"/>
      <c r="X2135" s="221"/>
      <c r="Y2135" s="221"/>
      <c r="Z2135" s="221"/>
      <c r="AA2135" s="222"/>
      <c r="AB2135" s="221"/>
      <c r="AC2135" s="221"/>
      <c r="AD2135" s="221"/>
      <c r="AE2135" s="237"/>
      <c r="AF2135" s="168"/>
      <c r="AG2135" s="168"/>
      <c r="AH2135" s="168"/>
    </row>
    <row r="2136" spans="19:34" x14ac:dyDescent="0.2">
      <c r="S2136" s="226" t="e">
        <f t="shared" si="94"/>
        <v>#REF!</v>
      </c>
      <c r="T2136" s="168"/>
      <c r="U2136" s="168"/>
      <c r="V2136" s="168"/>
      <c r="W2136" s="169"/>
      <c r="X2136" s="221"/>
      <c r="Y2136" s="221"/>
      <c r="Z2136" s="221"/>
      <c r="AA2136" s="222"/>
      <c r="AB2136" s="221"/>
      <c r="AC2136" s="221"/>
      <c r="AD2136" s="221"/>
      <c r="AE2136" s="237"/>
      <c r="AF2136" s="168"/>
      <c r="AG2136" s="168"/>
      <c r="AH2136" s="168"/>
    </row>
    <row r="2137" spans="19:34" x14ac:dyDescent="0.2">
      <c r="S2137" s="226" t="e">
        <f t="shared" si="94"/>
        <v>#REF!</v>
      </c>
      <c r="T2137" s="168"/>
      <c r="U2137" s="168"/>
      <c r="V2137" s="168"/>
      <c r="W2137" s="169"/>
      <c r="X2137" s="221"/>
      <c r="Y2137" s="221"/>
      <c r="Z2137" s="221"/>
      <c r="AA2137" s="222"/>
      <c r="AB2137" s="221"/>
      <c r="AC2137" s="221"/>
      <c r="AD2137" s="221"/>
      <c r="AE2137" s="237"/>
      <c r="AF2137" s="168"/>
      <c r="AG2137" s="168"/>
      <c r="AH2137" s="168"/>
    </row>
    <row r="2138" spans="19:34" x14ac:dyDescent="0.2">
      <c r="S2138" s="226" t="e">
        <f t="shared" si="94"/>
        <v>#REF!</v>
      </c>
      <c r="T2138" s="168"/>
      <c r="U2138" s="168"/>
      <c r="V2138" s="168"/>
      <c r="W2138" s="169"/>
      <c r="X2138" s="221"/>
      <c r="Y2138" s="221"/>
      <c r="Z2138" s="221"/>
      <c r="AA2138" s="222"/>
      <c r="AB2138" s="221"/>
      <c r="AC2138" s="221"/>
      <c r="AD2138" s="221"/>
      <c r="AE2138" s="237"/>
      <c r="AF2138" s="168"/>
      <c r="AG2138" s="168"/>
      <c r="AH2138" s="168"/>
    </row>
    <row r="2139" spans="19:34" x14ac:dyDescent="0.2">
      <c r="S2139" s="226" t="e">
        <f t="shared" si="94"/>
        <v>#REF!</v>
      </c>
      <c r="T2139" s="168"/>
      <c r="U2139" s="168"/>
      <c r="V2139" s="168"/>
      <c r="W2139" s="169"/>
      <c r="X2139" s="221"/>
      <c r="Y2139" s="221"/>
      <c r="Z2139" s="221"/>
      <c r="AA2139" s="222"/>
      <c r="AB2139" s="221"/>
      <c r="AC2139" s="221"/>
      <c r="AD2139" s="221"/>
      <c r="AE2139" s="237"/>
      <c r="AF2139" s="168"/>
      <c r="AG2139" s="168"/>
      <c r="AH2139" s="168"/>
    </row>
    <row r="2140" spans="19:34" x14ac:dyDescent="0.2">
      <c r="S2140" s="226" t="e">
        <f t="shared" si="94"/>
        <v>#REF!</v>
      </c>
      <c r="T2140" s="168"/>
      <c r="U2140" s="168"/>
      <c r="V2140" s="168"/>
      <c r="W2140" s="169"/>
      <c r="X2140" s="221"/>
      <c r="Y2140" s="221"/>
      <c r="Z2140" s="221"/>
      <c r="AA2140" s="222"/>
      <c r="AB2140" s="221"/>
      <c r="AC2140" s="221"/>
      <c r="AD2140" s="221"/>
      <c r="AE2140" s="237"/>
      <c r="AF2140" s="168"/>
      <c r="AG2140" s="168"/>
      <c r="AH2140" s="168"/>
    </row>
    <row r="2141" spans="19:34" x14ac:dyDescent="0.2">
      <c r="S2141" s="226" t="e">
        <f t="shared" si="94"/>
        <v>#REF!</v>
      </c>
      <c r="T2141" s="168"/>
      <c r="U2141" s="168"/>
      <c r="V2141" s="168"/>
      <c r="W2141" s="169"/>
      <c r="X2141" s="221"/>
      <c r="Y2141" s="221"/>
      <c r="Z2141" s="221"/>
      <c r="AA2141" s="222"/>
      <c r="AB2141" s="221"/>
      <c r="AC2141" s="221"/>
      <c r="AD2141" s="221"/>
      <c r="AE2141" s="237"/>
      <c r="AF2141" s="168"/>
      <c r="AG2141" s="168"/>
      <c r="AH2141" s="168"/>
    </row>
    <row r="2142" spans="19:34" x14ac:dyDescent="0.2">
      <c r="S2142" s="226" t="e">
        <f t="shared" si="94"/>
        <v>#REF!</v>
      </c>
      <c r="T2142" s="168"/>
      <c r="U2142" s="168"/>
      <c r="V2142" s="168"/>
      <c r="W2142" s="169"/>
      <c r="X2142" s="221"/>
      <c r="Y2142" s="221"/>
      <c r="Z2142" s="221"/>
      <c r="AA2142" s="222"/>
      <c r="AB2142" s="221"/>
      <c r="AC2142" s="221"/>
      <c r="AD2142" s="221"/>
      <c r="AE2142" s="237"/>
      <c r="AF2142" s="168"/>
      <c r="AG2142" s="168"/>
      <c r="AH2142" s="168"/>
    </row>
    <row r="2143" spans="19:34" x14ac:dyDescent="0.2">
      <c r="S2143" s="226" t="e">
        <f t="shared" ref="S2143:S2206" si="95">MID(#REF!,2,7)</f>
        <v>#REF!</v>
      </c>
      <c r="T2143" s="168"/>
      <c r="U2143" s="168"/>
      <c r="V2143" s="168"/>
      <c r="W2143" s="169"/>
      <c r="X2143" s="221"/>
      <c r="Y2143" s="221"/>
      <c r="Z2143" s="221"/>
      <c r="AA2143" s="222"/>
      <c r="AB2143" s="221"/>
      <c r="AC2143" s="221"/>
      <c r="AD2143" s="221"/>
      <c r="AE2143" s="237"/>
      <c r="AF2143" s="168"/>
      <c r="AG2143" s="168"/>
      <c r="AH2143" s="168"/>
    </row>
    <row r="2144" spans="19:34" x14ac:dyDescent="0.2">
      <c r="S2144" s="226" t="e">
        <f t="shared" si="95"/>
        <v>#REF!</v>
      </c>
      <c r="T2144" s="168"/>
      <c r="U2144" s="168"/>
      <c r="V2144" s="168"/>
      <c r="W2144" s="169"/>
      <c r="X2144" s="221"/>
      <c r="Y2144" s="221"/>
      <c r="Z2144" s="221"/>
      <c r="AA2144" s="222"/>
      <c r="AB2144" s="221"/>
      <c r="AC2144" s="221"/>
      <c r="AD2144" s="221"/>
      <c r="AE2144" s="237"/>
      <c r="AF2144" s="168"/>
      <c r="AG2144" s="168"/>
      <c r="AH2144" s="168"/>
    </row>
    <row r="2145" spans="19:34" x14ac:dyDescent="0.2">
      <c r="S2145" s="226" t="e">
        <f t="shared" si="95"/>
        <v>#REF!</v>
      </c>
      <c r="T2145" s="168"/>
      <c r="U2145" s="168"/>
      <c r="V2145" s="168"/>
      <c r="W2145" s="169"/>
      <c r="X2145" s="221"/>
      <c r="Y2145" s="221"/>
      <c r="Z2145" s="221"/>
      <c r="AA2145" s="222"/>
      <c r="AB2145" s="221"/>
      <c r="AC2145" s="221"/>
      <c r="AD2145" s="221"/>
      <c r="AE2145" s="237"/>
      <c r="AF2145" s="168"/>
      <c r="AG2145" s="168"/>
      <c r="AH2145" s="168"/>
    </row>
    <row r="2146" spans="19:34" x14ac:dyDescent="0.2">
      <c r="S2146" s="226" t="e">
        <f t="shared" si="95"/>
        <v>#REF!</v>
      </c>
      <c r="T2146" s="168"/>
      <c r="U2146" s="168"/>
      <c r="V2146" s="168"/>
      <c r="W2146" s="169"/>
      <c r="X2146" s="221"/>
      <c r="Y2146" s="221"/>
      <c r="Z2146" s="221"/>
      <c r="AA2146" s="222"/>
      <c r="AB2146" s="221"/>
      <c r="AC2146" s="221"/>
      <c r="AD2146" s="221"/>
      <c r="AE2146" s="237"/>
      <c r="AF2146" s="168"/>
      <c r="AG2146" s="168"/>
      <c r="AH2146" s="168"/>
    </row>
    <row r="2147" spans="19:34" x14ac:dyDescent="0.2">
      <c r="S2147" s="226" t="e">
        <f t="shared" si="95"/>
        <v>#REF!</v>
      </c>
      <c r="T2147" s="168"/>
      <c r="U2147" s="168"/>
      <c r="V2147" s="168"/>
      <c r="W2147" s="169"/>
      <c r="X2147" s="221"/>
      <c r="Y2147" s="221"/>
      <c r="Z2147" s="221"/>
      <c r="AA2147" s="222"/>
      <c r="AB2147" s="221"/>
      <c r="AC2147" s="221"/>
      <c r="AD2147" s="221"/>
      <c r="AE2147" s="237"/>
      <c r="AF2147" s="168"/>
      <c r="AG2147" s="168"/>
      <c r="AH2147" s="168"/>
    </row>
    <row r="2148" spans="19:34" x14ac:dyDescent="0.2">
      <c r="S2148" s="226" t="e">
        <f t="shared" si="95"/>
        <v>#REF!</v>
      </c>
      <c r="T2148" s="168"/>
      <c r="U2148" s="168"/>
      <c r="V2148" s="168"/>
      <c r="W2148" s="169"/>
      <c r="X2148" s="221"/>
      <c r="Y2148" s="221"/>
      <c r="Z2148" s="221"/>
      <c r="AA2148" s="222"/>
      <c r="AB2148" s="221"/>
      <c r="AC2148" s="221"/>
      <c r="AD2148" s="221"/>
      <c r="AE2148" s="237"/>
      <c r="AF2148" s="168"/>
      <c r="AG2148" s="168"/>
      <c r="AH2148" s="168"/>
    </row>
    <row r="2149" spans="19:34" x14ac:dyDescent="0.2">
      <c r="S2149" s="226" t="e">
        <f t="shared" si="95"/>
        <v>#REF!</v>
      </c>
      <c r="T2149" s="168"/>
      <c r="U2149" s="168"/>
      <c r="V2149" s="168"/>
      <c r="W2149" s="169"/>
      <c r="X2149" s="221"/>
      <c r="Y2149" s="221"/>
      <c r="Z2149" s="221"/>
      <c r="AA2149" s="222"/>
      <c r="AB2149" s="221"/>
      <c r="AC2149" s="221"/>
      <c r="AD2149" s="221"/>
      <c r="AE2149" s="237"/>
      <c r="AF2149" s="168"/>
      <c r="AG2149" s="168"/>
      <c r="AH2149" s="168"/>
    </row>
    <row r="2150" spans="19:34" x14ac:dyDescent="0.2">
      <c r="S2150" s="226" t="e">
        <f t="shared" si="95"/>
        <v>#REF!</v>
      </c>
      <c r="T2150" s="168"/>
      <c r="U2150" s="168"/>
      <c r="V2150" s="168"/>
      <c r="W2150" s="169"/>
      <c r="X2150" s="221"/>
      <c r="Y2150" s="221"/>
      <c r="Z2150" s="221"/>
      <c r="AA2150" s="222"/>
      <c r="AB2150" s="221"/>
      <c r="AC2150" s="221"/>
      <c r="AD2150" s="221"/>
      <c r="AE2150" s="237"/>
      <c r="AF2150" s="168"/>
      <c r="AG2150" s="168"/>
      <c r="AH2150" s="168"/>
    </row>
    <row r="2151" spans="19:34" x14ac:dyDescent="0.2">
      <c r="S2151" s="226" t="e">
        <f t="shared" si="95"/>
        <v>#REF!</v>
      </c>
      <c r="T2151" s="168"/>
      <c r="U2151" s="168"/>
      <c r="V2151" s="168"/>
      <c r="W2151" s="169"/>
      <c r="X2151" s="221"/>
      <c r="Y2151" s="221"/>
      <c r="Z2151" s="221"/>
      <c r="AA2151" s="222"/>
      <c r="AB2151" s="221"/>
      <c r="AC2151" s="221"/>
      <c r="AD2151" s="221"/>
      <c r="AE2151" s="237"/>
      <c r="AF2151" s="168"/>
      <c r="AG2151" s="168"/>
      <c r="AH2151" s="168"/>
    </row>
    <row r="2152" spans="19:34" x14ac:dyDescent="0.2">
      <c r="S2152" s="226" t="e">
        <f t="shared" si="95"/>
        <v>#REF!</v>
      </c>
      <c r="T2152" s="168"/>
      <c r="U2152" s="168"/>
      <c r="V2152" s="168"/>
      <c r="W2152" s="169"/>
      <c r="X2152" s="221"/>
      <c r="Y2152" s="221"/>
      <c r="Z2152" s="221"/>
      <c r="AA2152" s="222"/>
      <c r="AB2152" s="221"/>
      <c r="AC2152" s="221"/>
      <c r="AD2152" s="221"/>
      <c r="AE2152" s="237"/>
      <c r="AF2152" s="168"/>
      <c r="AG2152" s="168"/>
      <c r="AH2152" s="168"/>
    </row>
    <row r="2153" spans="19:34" x14ac:dyDescent="0.2">
      <c r="S2153" s="226" t="e">
        <f t="shared" si="95"/>
        <v>#REF!</v>
      </c>
      <c r="T2153" s="168"/>
      <c r="U2153" s="168"/>
      <c r="V2153" s="168"/>
      <c r="W2153" s="169"/>
      <c r="X2153" s="221"/>
      <c r="Y2153" s="221"/>
      <c r="Z2153" s="221"/>
      <c r="AA2153" s="222"/>
      <c r="AB2153" s="221"/>
      <c r="AC2153" s="221"/>
      <c r="AD2153" s="221"/>
      <c r="AE2153" s="237"/>
      <c r="AF2153" s="168"/>
      <c r="AG2153" s="168"/>
      <c r="AH2153" s="168"/>
    </row>
    <row r="2154" spans="19:34" x14ac:dyDescent="0.2">
      <c r="S2154" s="226" t="e">
        <f t="shared" si="95"/>
        <v>#REF!</v>
      </c>
      <c r="T2154" s="168"/>
      <c r="U2154" s="168"/>
      <c r="V2154" s="168"/>
      <c r="W2154" s="169"/>
      <c r="X2154" s="221"/>
      <c r="Y2154" s="221"/>
      <c r="Z2154" s="221"/>
      <c r="AA2154" s="222"/>
      <c r="AB2154" s="221"/>
      <c r="AC2154" s="221"/>
      <c r="AD2154" s="221"/>
      <c r="AE2154" s="237"/>
      <c r="AF2154" s="168"/>
      <c r="AG2154" s="168"/>
      <c r="AH2154" s="168"/>
    </row>
    <row r="2155" spans="19:34" x14ac:dyDescent="0.2">
      <c r="S2155" s="226" t="e">
        <f t="shared" si="95"/>
        <v>#REF!</v>
      </c>
      <c r="T2155" s="168"/>
      <c r="U2155" s="168"/>
      <c r="V2155" s="168"/>
      <c r="W2155" s="169"/>
      <c r="X2155" s="221"/>
      <c r="Y2155" s="221"/>
      <c r="Z2155" s="221"/>
      <c r="AA2155" s="222"/>
      <c r="AB2155" s="221"/>
      <c r="AC2155" s="221"/>
      <c r="AD2155" s="221"/>
      <c r="AE2155" s="237"/>
      <c r="AF2155" s="168"/>
      <c r="AG2155" s="168"/>
      <c r="AH2155" s="168"/>
    </row>
    <row r="2156" spans="19:34" x14ac:dyDescent="0.2">
      <c r="S2156" s="226" t="e">
        <f t="shared" si="95"/>
        <v>#REF!</v>
      </c>
      <c r="T2156" s="168"/>
      <c r="U2156" s="168"/>
      <c r="V2156" s="168"/>
      <c r="W2156" s="169"/>
      <c r="X2156" s="221"/>
      <c r="Y2156" s="221"/>
      <c r="Z2156" s="221"/>
      <c r="AA2156" s="222"/>
      <c r="AB2156" s="221"/>
      <c r="AC2156" s="221"/>
      <c r="AD2156" s="221"/>
      <c r="AE2156" s="237"/>
      <c r="AF2156" s="168"/>
      <c r="AG2156" s="168"/>
      <c r="AH2156" s="168"/>
    </row>
    <row r="2157" spans="19:34" x14ac:dyDescent="0.2">
      <c r="S2157" s="226" t="e">
        <f t="shared" si="95"/>
        <v>#REF!</v>
      </c>
      <c r="T2157" s="168"/>
      <c r="U2157" s="168"/>
      <c r="V2157" s="168"/>
      <c r="W2157" s="169"/>
      <c r="X2157" s="221"/>
      <c r="Y2157" s="221"/>
      <c r="Z2157" s="221"/>
      <c r="AA2157" s="222"/>
      <c r="AB2157" s="221"/>
      <c r="AC2157" s="221"/>
      <c r="AD2157" s="221"/>
      <c r="AE2157" s="237"/>
      <c r="AF2157" s="168"/>
      <c r="AG2157" s="168"/>
      <c r="AH2157" s="168"/>
    </row>
    <row r="2158" spans="19:34" x14ac:dyDescent="0.2">
      <c r="S2158" s="226" t="e">
        <f t="shared" si="95"/>
        <v>#REF!</v>
      </c>
      <c r="T2158" s="168"/>
      <c r="U2158" s="168"/>
      <c r="V2158" s="168"/>
      <c r="W2158" s="169"/>
      <c r="X2158" s="221"/>
      <c r="Y2158" s="221"/>
      <c r="Z2158" s="221"/>
      <c r="AA2158" s="222"/>
      <c r="AB2158" s="221"/>
      <c r="AC2158" s="221"/>
      <c r="AD2158" s="221"/>
      <c r="AE2158" s="237"/>
      <c r="AF2158" s="168"/>
      <c r="AG2158" s="168"/>
      <c r="AH2158" s="168"/>
    </row>
    <row r="2159" spans="19:34" x14ac:dyDescent="0.2">
      <c r="S2159" s="226" t="e">
        <f t="shared" si="95"/>
        <v>#REF!</v>
      </c>
      <c r="T2159" s="168"/>
      <c r="U2159" s="168"/>
      <c r="V2159" s="168"/>
      <c r="W2159" s="169"/>
      <c r="X2159" s="221"/>
      <c r="Y2159" s="221"/>
      <c r="Z2159" s="221"/>
      <c r="AA2159" s="222"/>
      <c r="AB2159" s="221"/>
      <c r="AC2159" s="221"/>
      <c r="AD2159" s="221"/>
      <c r="AE2159" s="237"/>
      <c r="AF2159" s="168"/>
      <c r="AG2159" s="168"/>
      <c r="AH2159" s="168"/>
    </row>
    <row r="2160" spans="19:34" x14ac:dyDescent="0.2">
      <c r="S2160" s="226" t="e">
        <f t="shared" si="95"/>
        <v>#REF!</v>
      </c>
      <c r="T2160" s="168"/>
      <c r="U2160" s="168"/>
      <c r="V2160" s="168"/>
      <c r="W2160" s="169"/>
      <c r="X2160" s="221"/>
      <c r="Y2160" s="221"/>
      <c r="Z2160" s="221"/>
      <c r="AA2160" s="222"/>
      <c r="AB2160" s="221"/>
      <c r="AC2160" s="221"/>
      <c r="AD2160" s="221"/>
      <c r="AE2160" s="237"/>
      <c r="AF2160" s="168"/>
      <c r="AG2160" s="168"/>
      <c r="AH2160" s="168"/>
    </row>
    <row r="2161" spans="19:34" x14ac:dyDescent="0.2">
      <c r="S2161" s="226" t="e">
        <f t="shared" si="95"/>
        <v>#REF!</v>
      </c>
      <c r="T2161" s="168"/>
      <c r="U2161" s="168"/>
      <c r="V2161" s="168"/>
      <c r="W2161" s="169"/>
      <c r="X2161" s="221"/>
      <c r="Y2161" s="221"/>
      <c r="Z2161" s="221"/>
      <c r="AA2161" s="222"/>
      <c r="AB2161" s="221"/>
      <c r="AC2161" s="221"/>
      <c r="AD2161" s="221"/>
      <c r="AE2161" s="237"/>
      <c r="AF2161" s="168"/>
      <c r="AG2161" s="168"/>
      <c r="AH2161" s="168"/>
    </row>
    <row r="2162" spans="19:34" x14ac:dyDescent="0.2">
      <c r="S2162" s="226" t="e">
        <f t="shared" si="95"/>
        <v>#REF!</v>
      </c>
      <c r="T2162" s="168"/>
      <c r="U2162" s="168"/>
      <c r="V2162" s="168"/>
      <c r="W2162" s="169"/>
      <c r="X2162" s="221"/>
      <c r="Y2162" s="221"/>
      <c r="Z2162" s="221"/>
      <c r="AA2162" s="222"/>
      <c r="AB2162" s="221"/>
      <c r="AC2162" s="221"/>
      <c r="AD2162" s="221"/>
      <c r="AE2162" s="237"/>
      <c r="AF2162" s="168"/>
      <c r="AG2162" s="168"/>
      <c r="AH2162" s="168"/>
    </row>
    <row r="2163" spans="19:34" x14ac:dyDescent="0.2">
      <c r="S2163" s="226" t="e">
        <f t="shared" si="95"/>
        <v>#REF!</v>
      </c>
      <c r="T2163" s="168"/>
      <c r="U2163" s="168"/>
      <c r="V2163" s="168"/>
      <c r="W2163" s="169"/>
      <c r="X2163" s="221"/>
      <c r="Y2163" s="221"/>
      <c r="Z2163" s="221"/>
      <c r="AA2163" s="222"/>
      <c r="AB2163" s="221"/>
      <c r="AC2163" s="221"/>
      <c r="AD2163" s="221"/>
      <c r="AE2163" s="237"/>
      <c r="AF2163" s="168"/>
      <c r="AG2163" s="168"/>
      <c r="AH2163" s="168"/>
    </row>
    <row r="2164" spans="19:34" x14ac:dyDescent="0.2">
      <c r="S2164" s="226" t="e">
        <f t="shared" si="95"/>
        <v>#REF!</v>
      </c>
      <c r="T2164" s="168"/>
      <c r="U2164" s="168"/>
      <c r="V2164" s="168"/>
      <c r="W2164" s="169"/>
      <c r="X2164" s="221"/>
      <c r="Y2164" s="221"/>
      <c r="Z2164" s="221"/>
      <c r="AA2164" s="222"/>
      <c r="AB2164" s="221"/>
      <c r="AC2164" s="221"/>
      <c r="AD2164" s="221"/>
      <c r="AE2164" s="237"/>
      <c r="AF2164" s="168"/>
      <c r="AG2164" s="168"/>
      <c r="AH2164" s="168"/>
    </row>
    <row r="2165" spans="19:34" x14ac:dyDescent="0.2">
      <c r="S2165" s="226" t="e">
        <f t="shared" si="95"/>
        <v>#REF!</v>
      </c>
      <c r="T2165" s="168"/>
      <c r="U2165" s="168"/>
      <c r="V2165" s="168"/>
      <c r="W2165" s="169"/>
      <c r="X2165" s="221"/>
      <c r="Y2165" s="221"/>
      <c r="Z2165" s="221"/>
      <c r="AA2165" s="222"/>
      <c r="AB2165" s="221"/>
      <c r="AC2165" s="221"/>
      <c r="AD2165" s="221"/>
      <c r="AE2165" s="237"/>
      <c r="AF2165" s="168"/>
      <c r="AG2165" s="168"/>
      <c r="AH2165" s="168"/>
    </row>
    <row r="2166" spans="19:34" x14ac:dyDescent="0.2">
      <c r="S2166" s="226" t="e">
        <f t="shared" si="95"/>
        <v>#REF!</v>
      </c>
      <c r="T2166" s="168"/>
      <c r="U2166" s="168"/>
      <c r="V2166" s="168"/>
      <c r="W2166" s="169"/>
      <c r="X2166" s="221"/>
      <c r="Y2166" s="221"/>
      <c r="Z2166" s="221"/>
      <c r="AA2166" s="222"/>
      <c r="AB2166" s="221"/>
      <c r="AC2166" s="221"/>
      <c r="AD2166" s="221"/>
      <c r="AE2166" s="237"/>
      <c r="AF2166" s="168"/>
      <c r="AG2166" s="168"/>
      <c r="AH2166" s="168"/>
    </row>
    <row r="2167" spans="19:34" x14ac:dyDescent="0.2">
      <c r="S2167" s="226" t="e">
        <f t="shared" si="95"/>
        <v>#REF!</v>
      </c>
      <c r="T2167" s="168"/>
      <c r="U2167" s="168"/>
      <c r="V2167" s="168"/>
      <c r="W2167" s="169"/>
      <c r="X2167" s="221"/>
      <c r="Y2167" s="221"/>
      <c r="Z2167" s="221"/>
      <c r="AA2167" s="222"/>
      <c r="AB2167" s="221"/>
      <c r="AC2167" s="221"/>
      <c r="AD2167" s="221"/>
      <c r="AE2167" s="237"/>
      <c r="AF2167" s="168"/>
      <c r="AG2167" s="168"/>
      <c r="AH2167" s="168"/>
    </row>
    <row r="2168" spans="19:34" x14ac:dyDescent="0.2">
      <c r="S2168" s="226" t="e">
        <f t="shared" si="95"/>
        <v>#REF!</v>
      </c>
      <c r="T2168" s="168"/>
      <c r="U2168" s="168"/>
      <c r="V2168" s="168"/>
      <c r="W2168" s="169"/>
      <c r="X2168" s="221"/>
      <c r="Y2168" s="221"/>
      <c r="Z2168" s="221"/>
      <c r="AA2168" s="222"/>
      <c r="AB2168" s="221"/>
      <c r="AC2168" s="221"/>
      <c r="AD2168" s="221"/>
      <c r="AE2168" s="237"/>
      <c r="AF2168" s="168"/>
      <c r="AG2168" s="168"/>
      <c r="AH2168" s="168"/>
    </row>
    <row r="2169" spans="19:34" x14ac:dyDescent="0.2">
      <c r="S2169" s="226" t="e">
        <f t="shared" si="95"/>
        <v>#REF!</v>
      </c>
      <c r="T2169" s="168"/>
      <c r="U2169" s="168"/>
      <c r="V2169" s="168"/>
      <c r="W2169" s="169"/>
      <c r="X2169" s="221"/>
      <c r="Y2169" s="221"/>
      <c r="Z2169" s="221"/>
      <c r="AA2169" s="222"/>
      <c r="AB2169" s="221"/>
      <c r="AC2169" s="221"/>
      <c r="AD2169" s="221"/>
      <c r="AE2169" s="237"/>
      <c r="AF2169" s="168"/>
      <c r="AG2169" s="168"/>
      <c r="AH2169" s="168"/>
    </row>
    <row r="2170" spans="19:34" x14ac:dyDescent="0.2">
      <c r="S2170" s="226" t="e">
        <f t="shared" si="95"/>
        <v>#REF!</v>
      </c>
      <c r="T2170" s="168"/>
      <c r="U2170" s="168"/>
      <c r="V2170" s="168"/>
      <c r="W2170" s="169"/>
      <c r="X2170" s="221"/>
      <c r="Y2170" s="221"/>
      <c r="Z2170" s="221"/>
      <c r="AA2170" s="222"/>
      <c r="AB2170" s="221"/>
      <c r="AC2170" s="221"/>
      <c r="AD2170" s="221"/>
      <c r="AE2170" s="237"/>
      <c r="AF2170" s="168"/>
      <c r="AG2170" s="168"/>
      <c r="AH2170" s="168"/>
    </row>
    <row r="2171" spans="19:34" x14ac:dyDescent="0.2">
      <c r="S2171" s="226" t="e">
        <f t="shared" si="95"/>
        <v>#REF!</v>
      </c>
      <c r="T2171" s="168"/>
      <c r="U2171" s="168"/>
      <c r="V2171" s="168"/>
      <c r="W2171" s="169"/>
      <c r="X2171" s="221"/>
      <c r="Y2171" s="221"/>
      <c r="Z2171" s="221"/>
      <c r="AA2171" s="222"/>
      <c r="AB2171" s="221"/>
      <c r="AC2171" s="221"/>
      <c r="AD2171" s="221"/>
      <c r="AE2171" s="237"/>
      <c r="AF2171" s="168"/>
      <c r="AG2171" s="168"/>
      <c r="AH2171" s="168"/>
    </row>
    <row r="2172" spans="19:34" x14ac:dyDescent="0.2">
      <c r="S2172" s="226" t="e">
        <f t="shared" si="95"/>
        <v>#REF!</v>
      </c>
      <c r="T2172" s="168"/>
      <c r="U2172" s="168"/>
      <c r="V2172" s="168"/>
      <c r="W2172" s="169"/>
      <c r="X2172" s="221"/>
      <c r="Y2172" s="221"/>
      <c r="Z2172" s="221"/>
      <c r="AA2172" s="222"/>
      <c r="AB2172" s="221"/>
      <c r="AC2172" s="221"/>
      <c r="AD2172" s="221"/>
      <c r="AE2172" s="237"/>
      <c r="AF2172" s="168"/>
      <c r="AG2172" s="168"/>
      <c r="AH2172" s="168"/>
    </row>
    <row r="2173" spans="19:34" x14ac:dyDescent="0.2">
      <c r="S2173" s="226" t="e">
        <f t="shared" si="95"/>
        <v>#REF!</v>
      </c>
      <c r="T2173" s="168"/>
      <c r="U2173" s="168"/>
      <c r="V2173" s="168"/>
      <c r="W2173" s="169"/>
      <c r="X2173" s="221"/>
      <c r="Y2173" s="221"/>
      <c r="Z2173" s="221"/>
      <c r="AA2173" s="222"/>
      <c r="AB2173" s="221"/>
      <c r="AC2173" s="221"/>
      <c r="AD2173" s="221"/>
      <c r="AE2173" s="237"/>
      <c r="AF2173" s="168"/>
      <c r="AG2173" s="168"/>
      <c r="AH2173" s="168"/>
    </row>
    <row r="2174" spans="19:34" x14ac:dyDescent="0.2">
      <c r="S2174" s="226" t="e">
        <f t="shared" si="95"/>
        <v>#REF!</v>
      </c>
      <c r="T2174" s="168"/>
      <c r="U2174" s="168"/>
      <c r="V2174" s="168"/>
      <c r="W2174" s="169"/>
      <c r="X2174" s="221"/>
      <c r="Y2174" s="221"/>
      <c r="Z2174" s="221"/>
      <c r="AA2174" s="222"/>
      <c r="AB2174" s="221"/>
      <c r="AC2174" s="221"/>
      <c r="AD2174" s="221"/>
      <c r="AE2174" s="237"/>
      <c r="AF2174" s="168"/>
      <c r="AG2174" s="168"/>
      <c r="AH2174" s="168"/>
    </row>
    <row r="2175" spans="19:34" x14ac:dyDescent="0.2">
      <c r="S2175" s="226" t="e">
        <f t="shared" si="95"/>
        <v>#REF!</v>
      </c>
      <c r="T2175" s="168"/>
      <c r="U2175" s="168"/>
      <c r="V2175" s="168"/>
      <c r="W2175" s="169"/>
      <c r="X2175" s="221"/>
      <c r="Y2175" s="221"/>
      <c r="Z2175" s="221"/>
      <c r="AA2175" s="222"/>
      <c r="AB2175" s="221"/>
      <c r="AC2175" s="221"/>
      <c r="AD2175" s="221"/>
      <c r="AE2175" s="237"/>
      <c r="AF2175" s="168"/>
      <c r="AG2175" s="168"/>
      <c r="AH2175" s="168"/>
    </row>
    <row r="2176" spans="19:34" x14ac:dyDescent="0.2">
      <c r="S2176" s="226" t="e">
        <f t="shared" si="95"/>
        <v>#REF!</v>
      </c>
      <c r="T2176" s="168"/>
      <c r="U2176" s="168"/>
      <c r="V2176" s="168"/>
      <c r="W2176" s="169"/>
      <c r="X2176" s="221"/>
      <c r="Y2176" s="221"/>
      <c r="Z2176" s="221"/>
      <c r="AA2176" s="222"/>
      <c r="AB2176" s="221"/>
      <c r="AC2176" s="221"/>
      <c r="AD2176" s="221"/>
      <c r="AE2176" s="237"/>
      <c r="AF2176" s="168"/>
      <c r="AG2176" s="168"/>
      <c r="AH2176" s="168"/>
    </row>
    <row r="2177" spans="19:34" x14ac:dyDescent="0.2">
      <c r="S2177" s="226" t="e">
        <f t="shared" si="95"/>
        <v>#REF!</v>
      </c>
      <c r="T2177" s="168"/>
      <c r="U2177" s="168"/>
      <c r="V2177" s="168"/>
      <c r="W2177" s="169"/>
      <c r="X2177" s="221"/>
      <c r="Y2177" s="221"/>
      <c r="Z2177" s="221"/>
      <c r="AA2177" s="222"/>
      <c r="AB2177" s="221"/>
      <c r="AC2177" s="221"/>
      <c r="AD2177" s="221"/>
      <c r="AE2177" s="237"/>
      <c r="AF2177" s="168"/>
      <c r="AG2177" s="168"/>
      <c r="AH2177" s="168"/>
    </row>
    <row r="2178" spans="19:34" x14ac:dyDescent="0.2">
      <c r="S2178" s="226" t="e">
        <f t="shared" si="95"/>
        <v>#REF!</v>
      </c>
      <c r="T2178" s="168"/>
      <c r="U2178" s="168"/>
      <c r="V2178" s="168"/>
      <c r="W2178" s="169"/>
      <c r="X2178" s="221"/>
      <c r="Y2178" s="221"/>
      <c r="Z2178" s="221"/>
      <c r="AA2178" s="222"/>
      <c r="AB2178" s="221"/>
      <c r="AC2178" s="221"/>
      <c r="AD2178" s="221"/>
      <c r="AE2178" s="237"/>
      <c r="AF2178" s="168"/>
      <c r="AG2178" s="168"/>
      <c r="AH2178" s="168"/>
    </row>
    <row r="2179" spans="19:34" x14ac:dyDescent="0.2">
      <c r="S2179" s="226" t="e">
        <f t="shared" si="95"/>
        <v>#REF!</v>
      </c>
      <c r="T2179" s="168"/>
      <c r="U2179" s="168"/>
      <c r="V2179" s="168"/>
      <c r="W2179" s="169"/>
      <c r="X2179" s="221"/>
      <c r="Y2179" s="221"/>
      <c r="Z2179" s="221"/>
      <c r="AA2179" s="222"/>
      <c r="AB2179" s="221"/>
      <c r="AC2179" s="221"/>
      <c r="AD2179" s="221"/>
      <c r="AE2179" s="237"/>
      <c r="AF2179" s="168"/>
      <c r="AG2179" s="168"/>
      <c r="AH2179" s="168"/>
    </row>
    <row r="2180" spans="19:34" x14ac:dyDescent="0.2">
      <c r="S2180" s="226" t="e">
        <f t="shared" si="95"/>
        <v>#REF!</v>
      </c>
      <c r="T2180" s="168"/>
      <c r="U2180" s="168"/>
      <c r="V2180" s="168"/>
      <c r="W2180" s="169"/>
      <c r="X2180" s="221"/>
      <c r="Y2180" s="221"/>
      <c r="Z2180" s="221"/>
      <c r="AA2180" s="222"/>
      <c r="AB2180" s="221"/>
      <c r="AC2180" s="221"/>
      <c r="AD2180" s="221"/>
      <c r="AE2180" s="237"/>
      <c r="AF2180" s="168"/>
      <c r="AG2180" s="168"/>
      <c r="AH2180" s="168"/>
    </row>
    <row r="2181" spans="19:34" x14ac:dyDescent="0.2">
      <c r="S2181" s="226" t="e">
        <f t="shared" si="95"/>
        <v>#REF!</v>
      </c>
      <c r="T2181" s="168"/>
      <c r="U2181" s="168"/>
      <c r="V2181" s="168"/>
      <c r="W2181" s="169"/>
      <c r="X2181" s="221"/>
      <c r="Y2181" s="221"/>
      <c r="Z2181" s="221"/>
      <c r="AA2181" s="222"/>
      <c r="AB2181" s="221"/>
      <c r="AC2181" s="221"/>
      <c r="AD2181" s="221"/>
      <c r="AE2181" s="237"/>
      <c r="AF2181" s="168"/>
      <c r="AG2181" s="168"/>
      <c r="AH2181" s="168"/>
    </row>
    <row r="2182" spans="19:34" x14ac:dyDescent="0.2">
      <c r="S2182" s="226" t="e">
        <f t="shared" si="95"/>
        <v>#REF!</v>
      </c>
      <c r="T2182" s="168"/>
      <c r="U2182" s="168"/>
      <c r="V2182" s="168"/>
      <c r="W2182" s="169"/>
      <c r="X2182" s="221"/>
      <c r="Y2182" s="221"/>
      <c r="Z2182" s="221"/>
      <c r="AA2182" s="222"/>
      <c r="AB2182" s="221"/>
      <c r="AC2182" s="221"/>
      <c r="AD2182" s="221"/>
      <c r="AE2182" s="237"/>
      <c r="AF2182" s="168"/>
      <c r="AG2182" s="168"/>
      <c r="AH2182" s="168"/>
    </row>
    <row r="2183" spans="19:34" x14ac:dyDescent="0.2">
      <c r="S2183" s="226" t="e">
        <f t="shared" si="95"/>
        <v>#REF!</v>
      </c>
      <c r="T2183" s="168"/>
      <c r="U2183" s="168"/>
      <c r="V2183" s="168"/>
      <c r="W2183" s="169"/>
      <c r="X2183" s="221"/>
      <c r="Y2183" s="221"/>
      <c r="Z2183" s="221"/>
      <c r="AA2183" s="222"/>
      <c r="AB2183" s="221"/>
      <c r="AC2183" s="221"/>
      <c r="AD2183" s="221"/>
      <c r="AE2183" s="237"/>
      <c r="AF2183" s="168"/>
      <c r="AG2183" s="168"/>
      <c r="AH2183" s="168"/>
    </row>
    <row r="2184" spans="19:34" x14ac:dyDescent="0.2">
      <c r="S2184" s="226" t="e">
        <f t="shared" si="95"/>
        <v>#REF!</v>
      </c>
      <c r="T2184" s="168"/>
      <c r="U2184" s="168"/>
      <c r="V2184" s="168"/>
      <c r="W2184" s="169"/>
      <c r="X2184" s="221"/>
      <c r="Y2184" s="221"/>
      <c r="Z2184" s="221"/>
      <c r="AA2184" s="222"/>
      <c r="AB2184" s="221"/>
      <c r="AC2184" s="221"/>
      <c r="AD2184" s="221"/>
      <c r="AE2184" s="237"/>
      <c r="AF2184" s="168"/>
      <c r="AG2184" s="168"/>
      <c r="AH2184" s="168"/>
    </row>
    <row r="2185" spans="19:34" x14ac:dyDescent="0.2">
      <c r="S2185" s="226" t="e">
        <f t="shared" si="95"/>
        <v>#REF!</v>
      </c>
      <c r="T2185" s="168"/>
      <c r="U2185" s="168"/>
      <c r="V2185" s="168"/>
      <c r="W2185" s="169"/>
      <c r="X2185" s="221"/>
      <c r="Y2185" s="221"/>
      <c r="Z2185" s="221"/>
      <c r="AA2185" s="222"/>
      <c r="AB2185" s="221"/>
      <c r="AC2185" s="221"/>
      <c r="AD2185" s="221"/>
      <c r="AE2185" s="237"/>
      <c r="AF2185" s="168"/>
      <c r="AG2185" s="168"/>
      <c r="AH2185" s="168"/>
    </row>
    <row r="2186" spans="19:34" x14ac:dyDescent="0.2">
      <c r="S2186" s="226" t="e">
        <f t="shared" si="95"/>
        <v>#REF!</v>
      </c>
      <c r="T2186" s="168"/>
      <c r="U2186" s="168"/>
      <c r="V2186" s="168"/>
      <c r="W2186" s="169"/>
      <c r="X2186" s="221"/>
      <c r="Y2186" s="221"/>
      <c r="Z2186" s="221"/>
      <c r="AA2186" s="222"/>
      <c r="AB2186" s="221"/>
      <c r="AC2186" s="221"/>
      <c r="AD2186" s="221"/>
      <c r="AE2186" s="237"/>
      <c r="AF2186" s="168"/>
      <c r="AG2186" s="168"/>
      <c r="AH2186" s="168"/>
    </row>
    <row r="2187" spans="19:34" x14ac:dyDescent="0.2">
      <c r="S2187" s="226" t="e">
        <f t="shared" si="95"/>
        <v>#REF!</v>
      </c>
      <c r="T2187" s="168"/>
      <c r="U2187" s="168"/>
      <c r="V2187" s="168"/>
      <c r="W2187" s="169"/>
      <c r="X2187" s="221"/>
      <c r="Y2187" s="221"/>
      <c r="Z2187" s="221"/>
      <c r="AA2187" s="222"/>
      <c r="AB2187" s="221"/>
      <c r="AC2187" s="221"/>
      <c r="AD2187" s="221"/>
      <c r="AE2187" s="237"/>
      <c r="AF2187" s="168"/>
      <c r="AG2187" s="168"/>
      <c r="AH2187" s="168"/>
    </row>
    <row r="2188" spans="19:34" x14ac:dyDescent="0.2">
      <c r="S2188" s="226" t="e">
        <f t="shared" si="95"/>
        <v>#REF!</v>
      </c>
      <c r="T2188" s="168"/>
      <c r="U2188" s="168"/>
      <c r="V2188" s="168"/>
      <c r="W2188" s="169"/>
      <c r="X2188" s="221"/>
      <c r="Y2188" s="221"/>
      <c r="Z2188" s="221"/>
      <c r="AA2188" s="222"/>
      <c r="AB2188" s="221"/>
      <c r="AC2188" s="221"/>
      <c r="AD2188" s="221"/>
      <c r="AE2188" s="237"/>
      <c r="AF2188" s="168"/>
      <c r="AG2188" s="168"/>
      <c r="AH2188" s="168"/>
    </row>
    <row r="2189" spans="19:34" x14ac:dyDescent="0.2">
      <c r="S2189" s="226" t="e">
        <f t="shared" si="95"/>
        <v>#REF!</v>
      </c>
      <c r="T2189" s="168"/>
      <c r="U2189" s="168"/>
      <c r="V2189" s="168"/>
      <c r="W2189" s="169"/>
      <c r="X2189" s="221"/>
      <c r="Y2189" s="221"/>
      <c r="Z2189" s="221"/>
      <c r="AA2189" s="222"/>
      <c r="AB2189" s="221"/>
      <c r="AC2189" s="221"/>
      <c r="AD2189" s="221"/>
      <c r="AE2189" s="237"/>
      <c r="AF2189" s="168"/>
      <c r="AG2189" s="168"/>
      <c r="AH2189" s="168"/>
    </row>
    <row r="2190" spans="19:34" x14ac:dyDescent="0.2">
      <c r="S2190" s="226" t="e">
        <f t="shared" si="95"/>
        <v>#REF!</v>
      </c>
      <c r="T2190" s="168"/>
      <c r="U2190" s="168"/>
      <c r="V2190" s="168"/>
      <c r="W2190" s="169"/>
      <c r="X2190" s="221"/>
      <c r="Y2190" s="221"/>
      <c r="Z2190" s="221"/>
      <c r="AA2190" s="222"/>
      <c r="AB2190" s="221"/>
      <c r="AC2190" s="221"/>
      <c r="AD2190" s="221"/>
      <c r="AE2190" s="237"/>
      <c r="AF2190" s="168"/>
      <c r="AG2190" s="168"/>
      <c r="AH2190" s="168"/>
    </row>
    <row r="2191" spans="19:34" x14ac:dyDescent="0.2">
      <c r="S2191" s="226" t="e">
        <f t="shared" si="95"/>
        <v>#REF!</v>
      </c>
      <c r="T2191" s="168"/>
      <c r="U2191" s="168"/>
      <c r="V2191" s="168"/>
      <c r="W2191" s="169"/>
      <c r="X2191" s="221"/>
      <c r="Y2191" s="221"/>
      <c r="Z2191" s="221"/>
      <c r="AA2191" s="222"/>
      <c r="AB2191" s="221"/>
      <c r="AC2191" s="221"/>
      <c r="AD2191" s="221"/>
      <c r="AE2191" s="237"/>
      <c r="AF2191" s="168"/>
      <c r="AG2191" s="168"/>
      <c r="AH2191" s="168"/>
    </row>
    <row r="2192" spans="19:34" x14ac:dyDescent="0.2">
      <c r="S2192" s="226" t="e">
        <f t="shared" si="95"/>
        <v>#REF!</v>
      </c>
      <c r="T2192" s="168"/>
      <c r="U2192" s="168"/>
      <c r="V2192" s="168"/>
      <c r="W2192" s="169"/>
      <c r="X2192" s="221"/>
      <c r="Y2192" s="221"/>
      <c r="Z2192" s="221"/>
      <c r="AA2192" s="222"/>
      <c r="AB2192" s="221"/>
      <c r="AC2192" s="221"/>
      <c r="AD2192" s="221"/>
      <c r="AE2192" s="237"/>
      <c r="AF2192" s="168"/>
      <c r="AG2192" s="168"/>
      <c r="AH2192" s="168"/>
    </row>
    <row r="2193" spans="19:34" x14ac:dyDescent="0.2">
      <c r="S2193" s="226" t="e">
        <f t="shared" si="95"/>
        <v>#REF!</v>
      </c>
      <c r="T2193" s="168"/>
      <c r="U2193" s="168"/>
      <c r="V2193" s="168"/>
      <c r="W2193" s="169"/>
      <c r="X2193" s="221"/>
      <c r="Y2193" s="221"/>
      <c r="Z2193" s="221"/>
      <c r="AA2193" s="222"/>
      <c r="AB2193" s="221"/>
      <c r="AC2193" s="221"/>
      <c r="AD2193" s="221"/>
      <c r="AE2193" s="237"/>
      <c r="AF2193" s="168"/>
      <c r="AG2193" s="168"/>
      <c r="AH2193" s="168"/>
    </row>
    <row r="2194" spans="19:34" x14ac:dyDescent="0.2">
      <c r="S2194" s="226" t="e">
        <f t="shared" si="95"/>
        <v>#REF!</v>
      </c>
      <c r="T2194" s="168"/>
      <c r="U2194" s="168"/>
      <c r="V2194" s="168"/>
      <c r="W2194" s="169"/>
      <c r="X2194" s="221"/>
      <c r="Y2194" s="221"/>
      <c r="Z2194" s="221"/>
      <c r="AA2194" s="222"/>
      <c r="AB2194" s="221"/>
      <c r="AC2194" s="221"/>
      <c r="AD2194" s="221"/>
      <c r="AE2194" s="237"/>
      <c r="AF2194" s="168"/>
      <c r="AG2194" s="168"/>
      <c r="AH2194" s="168"/>
    </row>
    <row r="2195" spans="19:34" x14ac:dyDescent="0.2">
      <c r="S2195" s="226" t="e">
        <f t="shared" si="95"/>
        <v>#REF!</v>
      </c>
      <c r="T2195" s="168"/>
      <c r="U2195" s="168"/>
      <c r="V2195" s="168"/>
      <c r="W2195" s="169"/>
      <c r="X2195" s="221"/>
      <c r="Y2195" s="221"/>
      <c r="Z2195" s="221"/>
      <c r="AA2195" s="222"/>
      <c r="AB2195" s="221"/>
      <c r="AC2195" s="221"/>
      <c r="AD2195" s="221"/>
      <c r="AE2195" s="237"/>
      <c r="AF2195" s="168"/>
      <c r="AG2195" s="168"/>
      <c r="AH2195" s="168"/>
    </row>
    <row r="2196" spans="19:34" x14ac:dyDescent="0.2">
      <c r="S2196" s="226" t="e">
        <f t="shared" si="95"/>
        <v>#REF!</v>
      </c>
      <c r="T2196" s="168"/>
      <c r="U2196" s="168"/>
      <c r="V2196" s="168"/>
      <c r="W2196" s="169"/>
      <c r="X2196" s="221"/>
      <c r="Y2196" s="221"/>
      <c r="Z2196" s="221"/>
      <c r="AA2196" s="222"/>
      <c r="AB2196" s="221"/>
      <c r="AC2196" s="221"/>
      <c r="AD2196" s="221"/>
      <c r="AE2196" s="237"/>
      <c r="AF2196" s="168"/>
      <c r="AG2196" s="168"/>
      <c r="AH2196" s="168"/>
    </row>
    <row r="2197" spans="19:34" x14ac:dyDescent="0.2">
      <c r="S2197" s="226" t="e">
        <f t="shared" si="95"/>
        <v>#REF!</v>
      </c>
      <c r="T2197" s="168"/>
      <c r="U2197" s="168"/>
      <c r="V2197" s="168"/>
      <c r="W2197" s="169"/>
      <c r="X2197" s="221"/>
      <c r="Y2197" s="221"/>
      <c r="Z2197" s="221"/>
      <c r="AA2197" s="222"/>
      <c r="AB2197" s="221"/>
      <c r="AC2197" s="221"/>
      <c r="AD2197" s="221"/>
      <c r="AE2197" s="237"/>
      <c r="AF2197" s="168"/>
      <c r="AG2197" s="168"/>
      <c r="AH2197" s="168"/>
    </row>
    <row r="2198" spans="19:34" x14ac:dyDescent="0.2">
      <c r="S2198" s="226" t="e">
        <f t="shared" si="95"/>
        <v>#REF!</v>
      </c>
      <c r="T2198" s="168"/>
      <c r="U2198" s="168"/>
      <c r="V2198" s="168"/>
      <c r="W2198" s="169"/>
      <c r="X2198" s="221"/>
      <c r="Y2198" s="221"/>
      <c r="Z2198" s="221"/>
      <c r="AA2198" s="222"/>
      <c r="AB2198" s="221"/>
      <c r="AC2198" s="221"/>
      <c r="AD2198" s="221"/>
      <c r="AE2198" s="237"/>
      <c r="AF2198" s="168"/>
      <c r="AG2198" s="168"/>
      <c r="AH2198" s="168"/>
    </row>
    <row r="2199" spans="19:34" x14ac:dyDescent="0.2">
      <c r="S2199" s="226" t="e">
        <f t="shared" si="95"/>
        <v>#REF!</v>
      </c>
      <c r="T2199" s="168"/>
      <c r="U2199" s="168"/>
      <c r="V2199" s="168"/>
      <c r="W2199" s="169"/>
      <c r="X2199" s="221"/>
      <c r="Y2199" s="221"/>
      <c r="Z2199" s="221"/>
      <c r="AA2199" s="222"/>
      <c r="AB2199" s="221"/>
      <c r="AC2199" s="221"/>
      <c r="AD2199" s="221"/>
      <c r="AE2199" s="237"/>
      <c r="AF2199" s="168"/>
      <c r="AG2199" s="168"/>
      <c r="AH2199" s="168"/>
    </row>
    <row r="2200" spans="19:34" x14ac:dyDescent="0.2">
      <c r="S2200" s="226" t="e">
        <f t="shared" si="95"/>
        <v>#REF!</v>
      </c>
      <c r="T2200" s="168"/>
      <c r="U2200" s="168"/>
      <c r="V2200" s="168"/>
      <c r="W2200" s="169"/>
      <c r="X2200" s="221"/>
      <c r="Y2200" s="221"/>
      <c r="Z2200" s="221"/>
      <c r="AA2200" s="222"/>
      <c r="AB2200" s="221"/>
      <c r="AC2200" s="221"/>
      <c r="AD2200" s="221"/>
      <c r="AE2200" s="237"/>
      <c r="AF2200" s="168"/>
      <c r="AG2200" s="168"/>
      <c r="AH2200" s="168"/>
    </row>
    <row r="2201" spans="19:34" x14ac:dyDescent="0.2">
      <c r="S2201" s="226" t="e">
        <f t="shared" si="95"/>
        <v>#REF!</v>
      </c>
      <c r="T2201" s="168"/>
      <c r="U2201" s="168"/>
      <c r="V2201" s="168"/>
      <c r="W2201" s="169"/>
      <c r="X2201" s="221"/>
      <c r="Y2201" s="221"/>
      <c r="Z2201" s="221"/>
      <c r="AA2201" s="222"/>
      <c r="AB2201" s="221"/>
      <c r="AC2201" s="221"/>
      <c r="AD2201" s="221"/>
      <c r="AE2201" s="237"/>
      <c r="AF2201" s="168"/>
      <c r="AG2201" s="168"/>
      <c r="AH2201" s="168"/>
    </row>
    <row r="2202" spans="19:34" x14ac:dyDescent="0.2">
      <c r="S2202" s="226" t="e">
        <f t="shared" si="95"/>
        <v>#REF!</v>
      </c>
      <c r="T2202" s="168"/>
      <c r="U2202" s="168"/>
      <c r="V2202" s="168"/>
      <c r="W2202" s="169"/>
      <c r="X2202" s="221"/>
      <c r="Y2202" s="221"/>
      <c r="Z2202" s="221"/>
      <c r="AA2202" s="222"/>
      <c r="AB2202" s="221"/>
      <c r="AC2202" s="221"/>
      <c r="AD2202" s="221"/>
      <c r="AE2202" s="237"/>
      <c r="AF2202" s="168"/>
      <c r="AG2202" s="168"/>
      <c r="AH2202" s="168"/>
    </row>
    <row r="2203" spans="19:34" x14ac:dyDescent="0.2">
      <c r="S2203" s="226" t="e">
        <f t="shared" si="95"/>
        <v>#REF!</v>
      </c>
      <c r="T2203" s="168"/>
      <c r="U2203" s="168"/>
      <c r="V2203" s="168"/>
      <c r="W2203" s="169"/>
      <c r="X2203" s="221"/>
      <c r="Y2203" s="221"/>
      <c r="Z2203" s="221"/>
      <c r="AA2203" s="222"/>
      <c r="AB2203" s="221"/>
      <c r="AC2203" s="221"/>
      <c r="AD2203" s="221"/>
      <c r="AE2203" s="237"/>
      <c r="AF2203" s="168"/>
      <c r="AG2203" s="168"/>
      <c r="AH2203" s="168"/>
    </row>
    <row r="2204" spans="19:34" x14ac:dyDescent="0.2">
      <c r="S2204" s="226" t="e">
        <f t="shared" si="95"/>
        <v>#REF!</v>
      </c>
      <c r="T2204" s="168"/>
      <c r="U2204" s="168"/>
      <c r="V2204" s="168"/>
      <c r="W2204" s="169"/>
      <c r="X2204" s="221"/>
      <c r="Y2204" s="221"/>
      <c r="Z2204" s="221"/>
      <c r="AA2204" s="222"/>
      <c r="AB2204" s="221"/>
      <c r="AC2204" s="221"/>
      <c r="AD2204" s="221"/>
      <c r="AE2204" s="237"/>
      <c r="AF2204" s="168"/>
      <c r="AG2204" s="168"/>
      <c r="AH2204" s="168"/>
    </row>
    <row r="2205" spans="19:34" x14ac:dyDescent="0.2">
      <c r="S2205" s="226" t="e">
        <f t="shared" si="95"/>
        <v>#REF!</v>
      </c>
      <c r="T2205" s="168"/>
      <c r="U2205" s="168"/>
      <c r="V2205" s="168"/>
      <c r="W2205" s="169"/>
      <c r="X2205" s="221"/>
      <c r="Y2205" s="221"/>
      <c r="Z2205" s="221"/>
      <c r="AA2205" s="222"/>
      <c r="AB2205" s="221"/>
      <c r="AC2205" s="221"/>
      <c r="AD2205" s="221"/>
      <c r="AE2205" s="237"/>
      <c r="AF2205" s="168"/>
      <c r="AG2205" s="168"/>
      <c r="AH2205" s="168"/>
    </row>
    <row r="2206" spans="19:34" x14ac:dyDescent="0.2">
      <c r="S2206" s="226" t="e">
        <f t="shared" si="95"/>
        <v>#REF!</v>
      </c>
      <c r="T2206" s="168"/>
      <c r="U2206" s="168"/>
      <c r="V2206" s="168"/>
      <c r="W2206" s="169"/>
      <c r="X2206" s="221"/>
      <c r="Y2206" s="221"/>
      <c r="Z2206" s="221"/>
      <c r="AA2206" s="222"/>
      <c r="AB2206" s="221"/>
      <c r="AC2206" s="221"/>
      <c r="AD2206" s="221"/>
      <c r="AE2206" s="237"/>
      <c r="AF2206" s="168"/>
      <c r="AG2206" s="168"/>
      <c r="AH2206" s="168"/>
    </row>
    <row r="2207" spans="19:34" x14ac:dyDescent="0.2">
      <c r="S2207" s="226" t="e">
        <f t="shared" ref="S2207:S2270" si="96">MID(#REF!,2,7)</f>
        <v>#REF!</v>
      </c>
      <c r="T2207" s="168"/>
      <c r="U2207" s="168"/>
      <c r="V2207" s="168"/>
      <c r="W2207" s="169"/>
      <c r="X2207" s="221"/>
      <c r="Y2207" s="221"/>
      <c r="Z2207" s="221"/>
      <c r="AA2207" s="222"/>
      <c r="AB2207" s="221"/>
      <c r="AC2207" s="221"/>
      <c r="AD2207" s="221"/>
      <c r="AE2207" s="237"/>
      <c r="AF2207" s="168"/>
      <c r="AG2207" s="168"/>
      <c r="AH2207" s="168"/>
    </row>
    <row r="2208" spans="19:34" x14ac:dyDescent="0.2">
      <c r="S2208" s="226" t="e">
        <f t="shared" si="96"/>
        <v>#REF!</v>
      </c>
      <c r="T2208" s="168"/>
      <c r="U2208" s="168"/>
      <c r="V2208" s="168"/>
      <c r="W2208" s="169"/>
      <c r="X2208" s="221"/>
      <c r="Y2208" s="221"/>
      <c r="Z2208" s="221"/>
      <c r="AA2208" s="222"/>
      <c r="AB2208" s="221"/>
      <c r="AC2208" s="221"/>
      <c r="AD2208" s="221"/>
      <c r="AE2208" s="237"/>
      <c r="AF2208" s="168"/>
      <c r="AG2208" s="168"/>
      <c r="AH2208" s="168"/>
    </row>
    <row r="2209" spans="19:34" x14ac:dyDescent="0.2">
      <c r="S2209" s="226" t="e">
        <f t="shared" si="96"/>
        <v>#REF!</v>
      </c>
      <c r="T2209" s="168"/>
      <c r="U2209" s="168"/>
      <c r="V2209" s="168"/>
      <c r="W2209" s="169"/>
      <c r="X2209" s="221"/>
      <c r="Y2209" s="221"/>
      <c r="Z2209" s="221"/>
      <c r="AA2209" s="222"/>
      <c r="AB2209" s="221"/>
      <c r="AC2209" s="221"/>
      <c r="AD2209" s="221"/>
      <c r="AE2209" s="237"/>
      <c r="AF2209" s="168"/>
      <c r="AG2209" s="168"/>
      <c r="AH2209" s="168"/>
    </row>
    <row r="2210" spans="19:34" x14ac:dyDescent="0.2">
      <c r="S2210" s="226" t="e">
        <f t="shared" si="96"/>
        <v>#REF!</v>
      </c>
      <c r="T2210" s="168"/>
      <c r="U2210" s="168"/>
      <c r="V2210" s="168"/>
      <c r="W2210" s="169"/>
      <c r="X2210" s="221"/>
      <c r="Y2210" s="221"/>
      <c r="Z2210" s="221"/>
      <c r="AA2210" s="222"/>
      <c r="AB2210" s="221"/>
      <c r="AC2210" s="221"/>
      <c r="AD2210" s="221"/>
      <c r="AE2210" s="237"/>
      <c r="AF2210" s="168"/>
      <c r="AG2210" s="168"/>
      <c r="AH2210" s="168"/>
    </row>
    <row r="2211" spans="19:34" x14ac:dyDescent="0.2">
      <c r="S2211" s="226" t="e">
        <f t="shared" si="96"/>
        <v>#REF!</v>
      </c>
      <c r="T2211" s="168"/>
      <c r="U2211" s="168"/>
      <c r="V2211" s="168"/>
      <c r="W2211" s="169"/>
      <c r="X2211" s="221"/>
      <c r="Y2211" s="221"/>
      <c r="Z2211" s="221"/>
      <c r="AA2211" s="222"/>
      <c r="AB2211" s="221"/>
      <c r="AC2211" s="221"/>
      <c r="AD2211" s="221"/>
      <c r="AE2211" s="237"/>
      <c r="AF2211" s="168"/>
      <c r="AG2211" s="168"/>
      <c r="AH2211" s="168"/>
    </row>
    <row r="2212" spans="19:34" x14ac:dyDescent="0.2">
      <c r="S2212" s="226" t="e">
        <f t="shared" si="96"/>
        <v>#REF!</v>
      </c>
      <c r="T2212" s="168"/>
      <c r="U2212" s="168"/>
      <c r="V2212" s="168"/>
      <c r="W2212" s="169"/>
      <c r="X2212" s="221"/>
      <c r="Y2212" s="221"/>
      <c r="Z2212" s="221"/>
      <c r="AA2212" s="222"/>
      <c r="AB2212" s="221"/>
      <c r="AC2212" s="221"/>
      <c r="AD2212" s="221"/>
      <c r="AE2212" s="237"/>
      <c r="AF2212" s="168"/>
      <c r="AG2212" s="168"/>
      <c r="AH2212" s="168"/>
    </row>
    <row r="2213" spans="19:34" x14ac:dyDescent="0.2">
      <c r="S2213" s="226" t="e">
        <f t="shared" si="96"/>
        <v>#REF!</v>
      </c>
      <c r="T2213" s="168"/>
      <c r="U2213" s="168"/>
      <c r="V2213" s="168"/>
      <c r="W2213" s="169"/>
      <c r="X2213" s="221"/>
      <c r="Y2213" s="221"/>
      <c r="Z2213" s="221"/>
      <c r="AA2213" s="222"/>
      <c r="AB2213" s="221"/>
      <c r="AC2213" s="221"/>
      <c r="AD2213" s="221"/>
      <c r="AE2213" s="237"/>
      <c r="AF2213" s="168"/>
      <c r="AG2213" s="168"/>
      <c r="AH2213" s="168"/>
    </row>
    <row r="2214" spans="19:34" x14ac:dyDescent="0.2">
      <c r="S2214" s="226" t="e">
        <f t="shared" si="96"/>
        <v>#REF!</v>
      </c>
      <c r="T2214" s="168"/>
      <c r="U2214" s="168"/>
      <c r="V2214" s="168"/>
      <c r="W2214" s="169"/>
      <c r="X2214" s="221"/>
      <c r="Y2214" s="221"/>
      <c r="Z2214" s="221"/>
      <c r="AA2214" s="222"/>
      <c r="AB2214" s="221"/>
      <c r="AC2214" s="221"/>
      <c r="AD2214" s="221"/>
      <c r="AE2214" s="237"/>
      <c r="AF2214" s="168"/>
      <c r="AG2214" s="168"/>
      <c r="AH2214" s="168"/>
    </row>
    <row r="2215" spans="19:34" x14ac:dyDescent="0.2">
      <c r="S2215" s="226" t="e">
        <f t="shared" si="96"/>
        <v>#REF!</v>
      </c>
      <c r="T2215" s="168"/>
      <c r="U2215" s="168"/>
      <c r="V2215" s="168"/>
      <c r="W2215" s="169"/>
      <c r="X2215" s="221"/>
      <c r="Y2215" s="221"/>
      <c r="Z2215" s="221"/>
      <c r="AA2215" s="222"/>
      <c r="AB2215" s="221"/>
      <c r="AC2215" s="221"/>
      <c r="AD2215" s="221"/>
      <c r="AE2215" s="237"/>
      <c r="AF2215" s="168"/>
      <c r="AG2215" s="168"/>
      <c r="AH2215" s="168"/>
    </row>
    <row r="2216" spans="19:34" x14ac:dyDescent="0.2">
      <c r="S2216" s="226" t="e">
        <f t="shared" si="96"/>
        <v>#REF!</v>
      </c>
      <c r="T2216" s="168"/>
      <c r="U2216" s="168"/>
      <c r="V2216" s="168"/>
      <c r="W2216" s="169"/>
      <c r="X2216" s="221"/>
      <c r="Y2216" s="221"/>
      <c r="Z2216" s="221"/>
      <c r="AA2216" s="222"/>
      <c r="AB2216" s="221"/>
      <c r="AC2216" s="221"/>
      <c r="AD2216" s="221"/>
      <c r="AE2216" s="237"/>
      <c r="AF2216" s="168"/>
      <c r="AG2216" s="168"/>
      <c r="AH2216" s="168"/>
    </row>
    <row r="2217" spans="19:34" x14ac:dyDescent="0.2">
      <c r="S2217" s="226" t="e">
        <f t="shared" si="96"/>
        <v>#REF!</v>
      </c>
      <c r="T2217" s="168"/>
      <c r="U2217" s="168"/>
      <c r="V2217" s="168"/>
      <c r="W2217" s="169"/>
      <c r="X2217" s="221"/>
      <c r="Y2217" s="221"/>
      <c r="Z2217" s="221"/>
      <c r="AA2217" s="222"/>
      <c r="AB2217" s="221"/>
      <c r="AC2217" s="221"/>
      <c r="AD2217" s="221"/>
      <c r="AE2217" s="237"/>
      <c r="AF2217" s="168"/>
      <c r="AG2217" s="168"/>
      <c r="AH2217" s="168"/>
    </row>
    <row r="2218" spans="19:34" x14ac:dyDescent="0.2">
      <c r="S2218" s="226" t="e">
        <f t="shared" si="96"/>
        <v>#REF!</v>
      </c>
      <c r="T2218" s="168"/>
      <c r="U2218" s="168"/>
      <c r="V2218" s="168"/>
      <c r="W2218" s="169"/>
      <c r="X2218" s="221"/>
      <c r="Y2218" s="221"/>
      <c r="Z2218" s="221"/>
      <c r="AA2218" s="222"/>
      <c r="AB2218" s="221"/>
      <c r="AC2218" s="221"/>
      <c r="AD2218" s="221"/>
      <c r="AE2218" s="237"/>
      <c r="AF2218" s="168"/>
      <c r="AG2218" s="168"/>
      <c r="AH2218" s="168"/>
    </row>
    <row r="2219" spans="19:34" x14ac:dyDescent="0.2">
      <c r="S2219" s="226" t="e">
        <f t="shared" si="96"/>
        <v>#REF!</v>
      </c>
      <c r="T2219" s="168"/>
      <c r="U2219" s="168"/>
      <c r="V2219" s="168"/>
      <c r="W2219" s="169"/>
      <c r="X2219" s="221"/>
      <c r="Y2219" s="221"/>
      <c r="Z2219" s="221"/>
      <c r="AA2219" s="222"/>
      <c r="AB2219" s="221"/>
      <c r="AC2219" s="221"/>
      <c r="AD2219" s="221"/>
      <c r="AE2219" s="237"/>
      <c r="AF2219" s="168"/>
      <c r="AG2219" s="168"/>
      <c r="AH2219" s="168"/>
    </row>
    <row r="2220" spans="19:34" x14ac:dyDescent="0.2">
      <c r="S2220" s="226" t="e">
        <f t="shared" si="96"/>
        <v>#REF!</v>
      </c>
      <c r="T2220" s="168"/>
      <c r="U2220" s="168"/>
      <c r="V2220" s="168"/>
      <c r="W2220" s="169"/>
      <c r="X2220" s="221"/>
      <c r="Y2220" s="221"/>
      <c r="Z2220" s="221"/>
      <c r="AA2220" s="222"/>
      <c r="AB2220" s="221"/>
      <c r="AC2220" s="221"/>
      <c r="AD2220" s="221"/>
      <c r="AE2220" s="237"/>
      <c r="AF2220" s="168"/>
      <c r="AG2220" s="168"/>
      <c r="AH2220" s="168"/>
    </row>
    <row r="2221" spans="19:34" x14ac:dyDescent="0.2">
      <c r="S2221" s="226" t="e">
        <f t="shared" si="96"/>
        <v>#REF!</v>
      </c>
      <c r="T2221" s="168"/>
      <c r="U2221" s="168"/>
      <c r="V2221" s="168"/>
      <c r="W2221" s="169"/>
      <c r="X2221" s="221"/>
      <c r="Y2221" s="221"/>
      <c r="Z2221" s="221"/>
      <c r="AA2221" s="222"/>
      <c r="AB2221" s="221"/>
      <c r="AC2221" s="221"/>
      <c r="AD2221" s="221"/>
      <c r="AE2221" s="237"/>
      <c r="AF2221" s="168"/>
      <c r="AG2221" s="168"/>
      <c r="AH2221" s="168"/>
    </row>
    <row r="2222" spans="19:34" x14ac:dyDescent="0.2">
      <c r="S2222" s="226" t="e">
        <f t="shared" si="96"/>
        <v>#REF!</v>
      </c>
      <c r="T2222" s="168"/>
      <c r="U2222" s="168"/>
      <c r="V2222" s="168"/>
      <c r="W2222" s="169"/>
      <c r="X2222" s="221"/>
      <c r="Y2222" s="221"/>
      <c r="Z2222" s="221"/>
      <c r="AA2222" s="222"/>
      <c r="AB2222" s="221"/>
      <c r="AC2222" s="221"/>
      <c r="AD2222" s="221"/>
      <c r="AE2222" s="237"/>
      <c r="AF2222" s="168"/>
      <c r="AG2222" s="168"/>
      <c r="AH2222" s="168"/>
    </row>
    <row r="2223" spans="19:34" x14ac:dyDescent="0.2">
      <c r="S2223" s="226" t="e">
        <f t="shared" si="96"/>
        <v>#REF!</v>
      </c>
      <c r="T2223" s="168"/>
      <c r="U2223" s="168"/>
      <c r="V2223" s="168"/>
      <c r="W2223" s="169"/>
      <c r="X2223" s="221"/>
      <c r="Y2223" s="221"/>
      <c r="Z2223" s="221"/>
      <c r="AA2223" s="222"/>
      <c r="AB2223" s="221"/>
      <c r="AC2223" s="221"/>
      <c r="AD2223" s="221"/>
      <c r="AE2223" s="237"/>
      <c r="AF2223" s="168"/>
      <c r="AG2223" s="168"/>
      <c r="AH2223" s="168"/>
    </row>
    <row r="2224" spans="19:34" x14ac:dyDescent="0.2">
      <c r="S2224" s="226" t="e">
        <f t="shared" si="96"/>
        <v>#REF!</v>
      </c>
      <c r="T2224" s="168"/>
      <c r="U2224" s="168"/>
      <c r="V2224" s="168"/>
      <c r="W2224" s="169"/>
      <c r="X2224" s="221"/>
      <c r="Y2224" s="221"/>
      <c r="Z2224" s="221"/>
      <c r="AA2224" s="222"/>
      <c r="AB2224" s="221"/>
      <c r="AC2224" s="221"/>
      <c r="AD2224" s="221"/>
      <c r="AE2224" s="237"/>
      <c r="AF2224" s="168"/>
      <c r="AG2224" s="168"/>
      <c r="AH2224" s="168"/>
    </row>
    <row r="2225" spans="19:34" x14ac:dyDescent="0.2">
      <c r="S2225" s="226" t="e">
        <f t="shared" si="96"/>
        <v>#REF!</v>
      </c>
      <c r="T2225" s="168"/>
      <c r="U2225" s="168"/>
      <c r="V2225" s="168"/>
      <c r="W2225" s="169"/>
      <c r="X2225" s="221"/>
      <c r="Y2225" s="221"/>
      <c r="Z2225" s="221"/>
      <c r="AA2225" s="222"/>
      <c r="AB2225" s="221"/>
      <c r="AC2225" s="221"/>
      <c r="AD2225" s="221"/>
      <c r="AE2225" s="237"/>
      <c r="AF2225" s="168"/>
      <c r="AG2225" s="168"/>
      <c r="AH2225" s="168"/>
    </row>
    <row r="2226" spans="19:34" x14ac:dyDescent="0.2">
      <c r="S2226" s="226" t="e">
        <f t="shared" si="96"/>
        <v>#REF!</v>
      </c>
      <c r="T2226" s="168"/>
      <c r="U2226" s="168"/>
      <c r="V2226" s="168"/>
      <c r="W2226" s="169"/>
      <c r="X2226" s="221"/>
      <c r="Y2226" s="221"/>
      <c r="Z2226" s="221"/>
      <c r="AA2226" s="222"/>
      <c r="AB2226" s="221"/>
      <c r="AC2226" s="221"/>
      <c r="AD2226" s="221"/>
      <c r="AE2226" s="237"/>
      <c r="AF2226" s="168"/>
      <c r="AG2226" s="168"/>
      <c r="AH2226" s="168"/>
    </row>
    <row r="2227" spans="19:34" x14ac:dyDescent="0.2">
      <c r="S2227" s="226" t="e">
        <f t="shared" si="96"/>
        <v>#REF!</v>
      </c>
      <c r="T2227" s="168"/>
      <c r="U2227" s="168"/>
      <c r="V2227" s="168"/>
      <c r="W2227" s="169"/>
      <c r="X2227" s="221"/>
      <c r="Y2227" s="221"/>
      <c r="Z2227" s="221"/>
      <c r="AA2227" s="222"/>
      <c r="AB2227" s="221"/>
      <c r="AC2227" s="221"/>
      <c r="AD2227" s="221"/>
      <c r="AE2227" s="237"/>
      <c r="AF2227" s="168"/>
      <c r="AG2227" s="168"/>
      <c r="AH2227" s="168"/>
    </row>
    <row r="2228" spans="19:34" x14ac:dyDescent="0.2">
      <c r="S2228" s="226" t="e">
        <f t="shared" si="96"/>
        <v>#REF!</v>
      </c>
      <c r="T2228" s="168"/>
      <c r="U2228" s="168"/>
      <c r="V2228" s="168"/>
      <c r="W2228" s="169"/>
      <c r="X2228" s="221"/>
      <c r="Y2228" s="221"/>
      <c r="Z2228" s="221"/>
      <c r="AA2228" s="222"/>
      <c r="AB2228" s="221"/>
      <c r="AC2228" s="221"/>
      <c r="AD2228" s="221"/>
      <c r="AE2228" s="237"/>
      <c r="AF2228" s="168"/>
      <c r="AG2228" s="168"/>
      <c r="AH2228" s="168"/>
    </row>
    <row r="2229" spans="19:34" x14ac:dyDescent="0.2">
      <c r="S2229" s="226" t="e">
        <f t="shared" si="96"/>
        <v>#REF!</v>
      </c>
      <c r="T2229" s="168"/>
      <c r="U2229" s="168"/>
      <c r="V2229" s="168"/>
      <c r="W2229" s="169"/>
      <c r="X2229" s="221"/>
      <c r="Y2229" s="221"/>
      <c r="Z2229" s="221"/>
      <c r="AA2229" s="222"/>
      <c r="AB2229" s="221"/>
      <c r="AC2229" s="221"/>
      <c r="AD2229" s="221"/>
      <c r="AE2229" s="237"/>
      <c r="AF2229" s="168"/>
      <c r="AG2229" s="168"/>
      <c r="AH2229" s="168"/>
    </row>
    <row r="2230" spans="19:34" x14ac:dyDescent="0.2">
      <c r="S2230" s="226" t="e">
        <f t="shared" si="96"/>
        <v>#REF!</v>
      </c>
      <c r="T2230" s="168"/>
      <c r="U2230" s="168"/>
      <c r="V2230" s="168"/>
      <c r="W2230" s="169"/>
      <c r="X2230" s="221"/>
      <c r="Y2230" s="221"/>
      <c r="Z2230" s="221"/>
      <c r="AA2230" s="222"/>
      <c r="AB2230" s="221"/>
      <c r="AC2230" s="221"/>
      <c r="AD2230" s="221"/>
      <c r="AE2230" s="237"/>
      <c r="AF2230" s="168"/>
      <c r="AG2230" s="168"/>
      <c r="AH2230" s="168"/>
    </row>
    <row r="2231" spans="19:34" x14ac:dyDescent="0.2">
      <c r="S2231" s="226" t="e">
        <f t="shared" si="96"/>
        <v>#REF!</v>
      </c>
      <c r="T2231" s="168"/>
      <c r="U2231" s="168"/>
      <c r="V2231" s="168"/>
      <c r="W2231" s="169"/>
      <c r="X2231" s="221"/>
      <c r="Y2231" s="221"/>
      <c r="Z2231" s="221"/>
      <c r="AA2231" s="222"/>
      <c r="AB2231" s="221"/>
      <c r="AC2231" s="221"/>
      <c r="AD2231" s="221"/>
      <c r="AE2231" s="237"/>
      <c r="AF2231" s="168"/>
      <c r="AG2231" s="168"/>
      <c r="AH2231" s="168"/>
    </row>
    <row r="2232" spans="19:34" x14ac:dyDescent="0.2">
      <c r="S2232" s="226" t="e">
        <f t="shared" si="96"/>
        <v>#REF!</v>
      </c>
      <c r="T2232" s="168"/>
      <c r="U2232" s="168"/>
      <c r="V2232" s="168"/>
      <c r="W2232" s="169"/>
      <c r="X2232" s="221"/>
      <c r="Y2232" s="221"/>
      <c r="Z2232" s="221"/>
      <c r="AA2232" s="222"/>
      <c r="AB2232" s="221"/>
      <c r="AC2232" s="221"/>
      <c r="AD2232" s="221"/>
      <c r="AE2232" s="237"/>
      <c r="AF2232" s="168"/>
      <c r="AG2232" s="168"/>
      <c r="AH2232" s="168"/>
    </row>
    <row r="2233" spans="19:34" x14ac:dyDescent="0.2">
      <c r="S2233" s="226" t="e">
        <f t="shared" si="96"/>
        <v>#REF!</v>
      </c>
      <c r="T2233" s="168"/>
      <c r="U2233" s="168"/>
      <c r="V2233" s="168"/>
      <c r="W2233" s="169"/>
      <c r="X2233" s="221"/>
      <c r="Y2233" s="221"/>
      <c r="Z2233" s="221"/>
      <c r="AA2233" s="222"/>
      <c r="AB2233" s="221"/>
      <c r="AC2233" s="221"/>
      <c r="AD2233" s="221"/>
      <c r="AE2233" s="237"/>
      <c r="AF2233" s="168"/>
      <c r="AG2233" s="168"/>
      <c r="AH2233" s="168"/>
    </row>
    <row r="2234" spans="19:34" x14ac:dyDescent="0.2">
      <c r="S2234" s="226" t="e">
        <f t="shared" si="96"/>
        <v>#REF!</v>
      </c>
      <c r="T2234" s="168"/>
      <c r="U2234" s="168"/>
      <c r="V2234" s="168"/>
      <c r="W2234" s="169"/>
      <c r="X2234" s="221"/>
      <c r="Y2234" s="221"/>
      <c r="Z2234" s="221"/>
      <c r="AA2234" s="222"/>
      <c r="AB2234" s="221"/>
      <c r="AC2234" s="221"/>
      <c r="AD2234" s="221"/>
      <c r="AE2234" s="237"/>
      <c r="AF2234" s="168"/>
      <c r="AG2234" s="168"/>
      <c r="AH2234" s="168"/>
    </row>
    <row r="2235" spans="19:34" x14ac:dyDescent="0.2">
      <c r="S2235" s="226" t="e">
        <f t="shared" si="96"/>
        <v>#REF!</v>
      </c>
      <c r="T2235" s="168"/>
      <c r="U2235" s="168"/>
      <c r="V2235" s="168"/>
      <c r="W2235" s="169"/>
      <c r="X2235" s="221"/>
      <c r="Y2235" s="221"/>
      <c r="Z2235" s="221"/>
      <c r="AA2235" s="222"/>
      <c r="AB2235" s="221"/>
      <c r="AC2235" s="221"/>
      <c r="AD2235" s="221"/>
      <c r="AE2235" s="237"/>
      <c r="AF2235" s="168"/>
      <c r="AG2235" s="168"/>
      <c r="AH2235" s="168"/>
    </row>
    <row r="2236" spans="19:34" x14ac:dyDescent="0.2">
      <c r="S2236" s="226" t="e">
        <f t="shared" si="96"/>
        <v>#REF!</v>
      </c>
      <c r="T2236" s="168"/>
      <c r="U2236" s="168"/>
      <c r="V2236" s="168"/>
      <c r="W2236" s="169"/>
      <c r="X2236" s="221"/>
      <c r="Y2236" s="221"/>
      <c r="Z2236" s="221"/>
      <c r="AA2236" s="222"/>
      <c r="AB2236" s="221"/>
      <c r="AC2236" s="221"/>
      <c r="AD2236" s="221"/>
      <c r="AE2236" s="237"/>
      <c r="AF2236" s="168"/>
      <c r="AG2236" s="168"/>
      <c r="AH2236" s="168"/>
    </row>
    <row r="2237" spans="19:34" x14ac:dyDescent="0.2">
      <c r="S2237" s="226" t="e">
        <f t="shared" si="96"/>
        <v>#REF!</v>
      </c>
      <c r="T2237" s="168"/>
      <c r="U2237" s="168"/>
      <c r="V2237" s="168"/>
      <c r="W2237" s="169"/>
      <c r="X2237" s="221"/>
      <c r="Y2237" s="221"/>
      <c r="Z2237" s="221"/>
      <c r="AA2237" s="222"/>
      <c r="AB2237" s="221"/>
      <c r="AC2237" s="221"/>
      <c r="AD2237" s="221"/>
      <c r="AE2237" s="237"/>
      <c r="AF2237" s="168"/>
      <c r="AG2237" s="168"/>
      <c r="AH2237" s="168"/>
    </row>
    <row r="2238" spans="19:34" x14ac:dyDescent="0.2">
      <c r="S2238" s="226" t="e">
        <f t="shared" si="96"/>
        <v>#REF!</v>
      </c>
      <c r="T2238" s="168"/>
      <c r="U2238" s="168"/>
      <c r="V2238" s="168"/>
      <c r="W2238" s="169"/>
      <c r="X2238" s="221"/>
      <c r="Y2238" s="221"/>
      <c r="Z2238" s="221"/>
      <c r="AA2238" s="222"/>
      <c r="AB2238" s="221"/>
      <c r="AC2238" s="221"/>
      <c r="AD2238" s="221"/>
      <c r="AE2238" s="237"/>
      <c r="AF2238" s="168"/>
      <c r="AG2238" s="168"/>
      <c r="AH2238" s="168"/>
    </row>
    <row r="2239" spans="19:34" x14ac:dyDescent="0.2">
      <c r="S2239" s="226" t="e">
        <f t="shared" si="96"/>
        <v>#REF!</v>
      </c>
      <c r="T2239" s="168"/>
      <c r="U2239" s="168"/>
      <c r="V2239" s="168"/>
      <c r="W2239" s="169"/>
      <c r="X2239" s="221"/>
      <c r="Y2239" s="221"/>
      <c r="Z2239" s="221"/>
      <c r="AA2239" s="222"/>
      <c r="AB2239" s="221"/>
      <c r="AC2239" s="221"/>
      <c r="AD2239" s="221"/>
      <c r="AE2239" s="237"/>
      <c r="AF2239" s="168"/>
      <c r="AG2239" s="168"/>
      <c r="AH2239" s="168"/>
    </row>
    <row r="2240" spans="19:34" x14ac:dyDescent="0.2">
      <c r="S2240" s="226" t="e">
        <f t="shared" si="96"/>
        <v>#REF!</v>
      </c>
      <c r="T2240" s="168"/>
      <c r="U2240" s="168"/>
      <c r="V2240" s="168"/>
      <c r="W2240" s="169"/>
      <c r="X2240" s="221"/>
      <c r="Y2240" s="221"/>
      <c r="Z2240" s="221"/>
      <c r="AA2240" s="222"/>
      <c r="AB2240" s="221"/>
      <c r="AC2240" s="221"/>
      <c r="AD2240" s="221"/>
      <c r="AE2240" s="237"/>
      <c r="AF2240" s="168"/>
      <c r="AG2240" s="168"/>
      <c r="AH2240" s="168"/>
    </row>
    <row r="2241" spans="19:34" x14ac:dyDescent="0.2">
      <c r="S2241" s="226" t="e">
        <f t="shared" si="96"/>
        <v>#REF!</v>
      </c>
      <c r="T2241" s="168"/>
      <c r="U2241" s="168"/>
      <c r="V2241" s="168"/>
      <c r="W2241" s="169"/>
      <c r="X2241" s="221"/>
      <c r="Y2241" s="221"/>
      <c r="Z2241" s="221"/>
      <c r="AA2241" s="222"/>
      <c r="AB2241" s="221"/>
      <c r="AC2241" s="221"/>
      <c r="AD2241" s="221"/>
      <c r="AE2241" s="237"/>
      <c r="AF2241" s="168"/>
      <c r="AG2241" s="168"/>
      <c r="AH2241" s="168"/>
    </row>
    <row r="2242" spans="19:34" x14ac:dyDescent="0.2">
      <c r="S2242" s="226" t="e">
        <f t="shared" si="96"/>
        <v>#REF!</v>
      </c>
      <c r="T2242" s="168"/>
      <c r="U2242" s="168"/>
      <c r="V2242" s="168"/>
      <c r="W2242" s="169"/>
      <c r="X2242" s="221"/>
      <c r="Y2242" s="221"/>
      <c r="Z2242" s="221"/>
      <c r="AA2242" s="222"/>
      <c r="AB2242" s="221"/>
      <c r="AC2242" s="221"/>
      <c r="AD2242" s="221"/>
      <c r="AE2242" s="237"/>
      <c r="AF2242" s="168"/>
      <c r="AG2242" s="168"/>
      <c r="AH2242" s="168"/>
    </row>
    <row r="2243" spans="19:34" x14ac:dyDescent="0.2">
      <c r="S2243" s="226" t="e">
        <f t="shared" si="96"/>
        <v>#REF!</v>
      </c>
      <c r="T2243" s="168"/>
      <c r="U2243" s="168"/>
      <c r="V2243" s="168"/>
      <c r="W2243" s="169"/>
      <c r="X2243" s="221"/>
      <c r="Y2243" s="221"/>
      <c r="Z2243" s="221"/>
      <c r="AA2243" s="222"/>
      <c r="AB2243" s="221"/>
      <c r="AC2243" s="221"/>
      <c r="AD2243" s="221"/>
      <c r="AE2243" s="237"/>
      <c r="AF2243" s="168"/>
      <c r="AG2243" s="168"/>
      <c r="AH2243" s="168"/>
    </row>
    <row r="2244" spans="19:34" x14ac:dyDescent="0.2">
      <c r="S2244" s="226" t="e">
        <f t="shared" si="96"/>
        <v>#REF!</v>
      </c>
      <c r="T2244" s="168"/>
      <c r="U2244" s="168"/>
      <c r="V2244" s="168"/>
      <c r="W2244" s="169"/>
      <c r="X2244" s="221"/>
      <c r="Y2244" s="221"/>
      <c r="Z2244" s="221"/>
      <c r="AA2244" s="222"/>
      <c r="AB2244" s="221"/>
      <c r="AC2244" s="221"/>
      <c r="AD2244" s="221"/>
      <c r="AE2244" s="237"/>
      <c r="AF2244" s="168"/>
      <c r="AG2244" s="168"/>
      <c r="AH2244" s="168"/>
    </row>
    <row r="2245" spans="19:34" x14ac:dyDescent="0.2">
      <c r="S2245" s="226" t="e">
        <f t="shared" si="96"/>
        <v>#REF!</v>
      </c>
      <c r="T2245" s="168"/>
      <c r="U2245" s="168"/>
      <c r="V2245" s="168"/>
      <c r="W2245" s="169"/>
      <c r="X2245" s="221"/>
      <c r="Y2245" s="221"/>
      <c r="Z2245" s="221"/>
      <c r="AA2245" s="222"/>
      <c r="AB2245" s="221"/>
      <c r="AC2245" s="221"/>
      <c r="AD2245" s="221"/>
      <c r="AE2245" s="237"/>
      <c r="AF2245" s="168"/>
      <c r="AG2245" s="168"/>
      <c r="AH2245" s="168"/>
    </row>
    <row r="2246" spans="19:34" x14ac:dyDescent="0.2">
      <c r="S2246" s="226" t="e">
        <f t="shared" si="96"/>
        <v>#REF!</v>
      </c>
      <c r="T2246" s="168"/>
      <c r="U2246" s="168"/>
      <c r="V2246" s="168"/>
      <c r="W2246" s="169"/>
      <c r="X2246" s="221"/>
      <c r="Y2246" s="221"/>
      <c r="Z2246" s="221"/>
      <c r="AA2246" s="222"/>
      <c r="AB2246" s="221"/>
      <c r="AC2246" s="221"/>
      <c r="AD2246" s="221"/>
      <c r="AE2246" s="237"/>
      <c r="AF2246" s="168"/>
      <c r="AG2246" s="168"/>
      <c r="AH2246" s="168"/>
    </row>
    <row r="2247" spans="19:34" x14ac:dyDescent="0.2">
      <c r="S2247" s="226" t="e">
        <f t="shared" si="96"/>
        <v>#REF!</v>
      </c>
      <c r="T2247" s="168"/>
      <c r="U2247" s="168"/>
      <c r="V2247" s="168"/>
      <c r="W2247" s="169"/>
      <c r="X2247" s="221"/>
      <c r="Y2247" s="221"/>
      <c r="Z2247" s="221"/>
      <c r="AA2247" s="222"/>
      <c r="AB2247" s="221"/>
      <c r="AC2247" s="221"/>
      <c r="AD2247" s="221"/>
      <c r="AE2247" s="237"/>
      <c r="AF2247" s="168"/>
      <c r="AG2247" s="168"/>
      <c r="AH2247" s="168"/>
    </row>
    <row r="2248" spans="19:34" x14ac:dyDescent="0.2">
      <c r="S2248" s="226" t="e">
        <f t="shared" si="96"/>
        <v>#REF!</v>
      </c>
      <c r="T2248" s="168"/>
      <c r="U2248" s="168"/>
      <c r="V2248" s="168"/>
      <c r="W2248" s="169"/>
      <c r="X2248" s="221"/>
      <c r="Y2248" s="221"/>
      <c r="Z2248" s="221"/>
      <c r="AA2248" s="222"/>
      <c r="AB2248" s="221"/>
      <c r="AC2248" s="221"/>
      <c r="AD2248" s="221"/>
      <c r="AE2248" s="237"/>
      <c r="AF2248" s="168"/>
      <c r="AG2248" s="168"/>
      <c r="AH2248" s="168"/>
    </row>
    <row r="2249" spans="19:34" x14ac:dyDescent="0.2">
      <c r="S2249" s="226" t="e">
        <f t="shared" si="96"/>
        <v>#REF!</v>
      </c>
      <c r="T2249" s="168"/>
      <c r="U2249" s="168"/>
      <c r="V2249" s="168"/>
      <c r="W2249" s="169"/>
      <c r="X2249" s="221"/>
      <c r="Y2249" s="221"/>
      <c r="Z2249" s="221"/>
      <c r="AA2249" s="222"/>
      <c r="AB2249" s="221"/>
      <c r="AC2249" s="221"/>
      <c r="AD2249" s="221"/>
      <c r="AE2249" s="237"/>
      <c r="AF2249" s="168"/>
      <c r="AG2249" s="168"/>
      <c r="AH2249" s="168"/>
    </row>
    <row r="2250" spans="19:34" x14ac:dyDescent="0.2">
      <c r="S2250" s="226" t="e">
        <f t="shared" si="96"/>
        <v>#REF!</v>
      </c>
      <c r="T2250" s="168"/>
      <c r="U2250" s="168"/>
      <c r="V2250" s="168"/>
      <c r="W2250" s="169"/>
      <c r="X2250" s="221"/>
      <c r="Y2250" s="221"/>
      <c r="Z2250" s="221"/>
      <c r="AA2250" s="222"/>
      <c r="AB2250" s="221"/>
      <c r="AC2250" s="221"/>
      <c r="AD2250" s="221"/>
      <c r="AE2250" s="237"/>
      <c r="AF2250" s="168"/>
      <c r="AG2250" s="168"/>
      <c r="AH2250" s="168"/>
    </row>
    <row r="2251" spans="19:34" x14ac:dyDescent="0.2">
      <c r="S2251" s="226" t="e">
        <f t="shared" si="96"/>
        <v>#REF!</v>
      </c>
      <c r="T2251" s="168"/>
      <c r="U2251" s="168"/>
      <c r="V2251" s="168"/>
      <c r="W2251" s="169"/>
      <c r="X2251" s="221"/>
      <c r="Y2251" s="221"/>
      <c r="Z2251" s="221"/>
      <c r="AA2251" s="222"/>
      <c r="AB2251" s="221"/>
      <c r="AC2251" s="221"/>
      <c r="AD2251" s="221"/>
      <c r="AE2251" s="237"/>
      <c r="AF2251" s="168"/>
      <c r="AG2251" s="168"/>
      <c r="AH2251" s="168"/>
    </row>
    <row r="2252" spans="19:34" x14ac:dyDescent="0.2">
      <c r="S2252" s="226" t="e">
        <f t="shared" si="96"/>
        <v>#REF!</v>
      </c>
      <c r="T2252" s="168"/>
      <c r="U2252" s="168"/>
      <c r="V2252" s="168"/>
      <c r="W2252" s="169"/>
      <c r="X2252" s="221"/>
      <c r="Y2252" s="221"/>
      <c r="Z2252" s="221"/>
      <c r="AA2252" s="222"/>
      <c r="AB2252" s="221"/>
      <c r="AC2252" s="221"/>
      <c r="AD2252" s="221"/>
      <c r="AE2252" s="237"/>
      <c r="AF2252" s="168"/>
      <c r="AG2252" s="168"/>
      <c r="AH2252" s="168"/>
    </row>
    <row r="2253" spans="19:34" x14ac:dyDescent="0.2">
      <c r="S2253" s="226" t="e">
        <f t="shared" si="96"/>
        <v>#REF!</v>
      </c>
      <c r="T2253" s="168"/>
      <c r="U2253" s="168"/>
      <c r="V2253" s="168"/>
      <c r="W2253" s="169"/>
      <c r="X2253" s="221"/>
      <c r="Y2253" s="221"/>
      <c r="Z2253" s="221"/>
      <c r="AA2253" s="222"/>
      <c r="AB2253" s="221"/>
      <c r="AC2253" s="221"/>
      <c r="AD2253" s="221"/>
      <c r="AE2253" s="237"/>
      <c r="AF2253" s="168"/>
      <c r="AG2253" s="168"/>
      <c r="AH2253" s="168"/>
    </row>
    <row r="2254" spans="19:34" x14ac:dyDescent="0.2">
      <c r="S2254" s="226" t="e">
        <f t="shared" si="96"/>
        <v>#REF!</v>
      </c>
      <c r="T2254" s="168"/>
      <c r="U2254" s="168"/>
      <c r="V2254" s="168"/>
      <c r="W2254" s="169"/>
      <c r="X2254" s="221"/>
      <c r="Y2254" s="221"/>
      <c r="Z2254" s="221"/>
      <c r="AA2254" s="222"/>
      <c r="AB2254" s="221"/>
      <c r="AC2254" s="221"/>
      <c r="AD2254" s="221"/>
      <c r="AE2254" s="237"/>
      <c r="AF2254" s="168"/>
      <c r="AG2254" s="168"/>
      <c r="AH2254" s="168"/>
    </row>
    <row r="2255" spans="19:34" x14ac:dyDescent="0.2">
      <c r="S2255" s="226" t="e">
        <f t="shared" si="96"/>
        <v>#REF!</v>
      </c>
      <c r="T2255" s="168"/>
      <c r="U2255" s="168"/>
      <c r="V2255" s="168"/>
      <c r="W2255" s="169"/>
      <c r="X2255" s="221"/>
      <c r="Y2255" s="221"/>
      <c r="Z2255" s="221"/>
      <c r="AA2255" s="222"/>
      <c r="AB2255" s="221"/>
      <c r="AC2255" s="221"/>
      <c r="AD2255" s="221"/>
      <c r="AE2255" s="237"/>
      <c r="AF2255" s="168"/>
      <c r="AG2255" s="168"/>
      <c r="AH2255" s="168"/>
    </row>
    <row r="2256" spans="19:34" x14ac:dyDescent="0.2">
      <c r="S2256" s="226" t="e">
        <f t="shared" si="96"/>
        <v>#REF!</v>
      </c>
      <c r="T2256" s="168"/>
      <c r="U2256" s="168"/>
      <c r="V2256" s="168"/>
      <c r="W2256" s="169"/>
      <c r="X2256" s="221"/>
      <c r="Y2256" s="221"/>
      <c r="Z2256" s="221"/>
      <c r="AA2256" s="222"/>
      <c r="AB2256" s="221"/>
      <c r="AC2256" s="221"/>
      <c r="AD2256" s="221"/>
      <c r="AE2256" s="237"/>
      <c r="AF2256" s="168"/>
      <c r="AG2256" s="168"/>
      <c r="AH2256" s="168"/>
    </row>
    <row r="2257" spans="19:34" x14ac:dyDescent="0.2">
      <c r="S2257" s="226" t="e">
        <f t="shared" si="96"/>
        <v>#REF!</v>
      </c>
      <c r="T2257" s="168"/>
      <c r="U2257" s="168"/>
      <c r="V2257" s="168"/>
      <c r="W2257" s="169"/>
      <c r="X2257" s="221"/>
      <c r="Y2257" s="221"/>
      <c r="Z2257" s="221"/>
      <c r="AA2257" s="222"/>
      <c r="AB2257" s="221"/>
      <c r="AC2257" s="221"/>
      <c r="AD2257" s="221"/>
      <c r="AE2257" s="237"/>
      <c r="AF2257" s="168"/>
      <c r="AG2257" s="168"/>
      <c r="AH2257" s="168"/>
    </row>
    <row r="2258" spans="19:34" x14ac:dyDescent="0.2">
      <c r="S2258" s="226" t="e">
        <f t="shared" si="96"/>
        <v>#REF!</v>
      </c>
      <c r="T2258" s="168"/>
      <c r="U2258" s="168"/>
      <c r="V2258" s="168"/>
      <c r="W2258" s="169"/>
      <c r="X2258" s="221"/>
      <c r="Y2258" s="221"/>
      <c r="Z2258" s="221"/>
      <c r="AA2258" s="222"/>
      <c r="AB2258" s="221"/>
      <c r="AC2258" s="221"/>
      <c r="AD2258" s="221"/>
      <c r="AE2258" s="237"/>
      <c r="AF2258" s="168"/>
      <c r="AG2258" s="168"/>
      <c r="AH2258" s="168"/>
    </row>
    <row r="2259" spans="19:34" x14ac:dyDescent="0.2">
      <c r="S2259" s="226" t="e">
        <f t="shared" si="96"/>
        <v>#REF!</v>
      </c>
      <c r="T2259" s="168"/>
      <c r="U2259" s="168"/>
      <c r="V2259" s="168"/>
      <c r="W2259" s="169"/>
      <c r="X2259" s="221"/>
      <c r="Y2259" s="221"/>
      <c r="Z2259" s="221"/>
      <c r="AA2259" s="222"/>
      <c r="AB2259" s="221"/>
      <c r="AC2259" s="221"/>
      <c r="AD2259" s="221"/>
      <c r="AE2259" s="237"/>
      <c r="AF2259" s="168"/>
      <c r="AG2259" s="168"/>
      <c r="AH2259" s="168"/>
    </row>
    <row r="2260" spans="19:34" x14ac:dyDescent="0.2">
      <c r="S2260" s="226" t="e">
        <f t="shared" si="96"/>
        <v>#REF!</v>
      </c>
      <c r="T2260" s="168"/>
      <c r="U2260" s="168"/>
      <c r="V2260" s="168"/>
      <c r="W2260" s="169"/>
      <c r="X2260" s="221"/>
      <c r="Y2260" s="221"/>
      <c r="Z2260" s="221"/>
      <c r="AA2260" s="222"/>
      <c r="AB2260" s="221"/>
      <c r="AC2260" s="221"/>
      <c r="AD2260" s="221"/>
      <c r="AE2260" s="237"/>
      <c r="AF2260" s="168"/>
      <c r="AG2260" s="168"/>
      <c r="AH2260" s="168"/>
    </row>
    <row r="2261" spans="19:34" x14ac:dyDescent="0.2">
      <c r="S2261" s="226" t="e">
        <f t="shared" si="96"/>
        <v>#REF!</v>
      </c>
      <c r="T2261" s="168"/>
      <c r="U2261" s="168"/>
      <c r="V2261" s="168"/>
      <c r="W2261" s="169"/>
      <c r="X2261" s="221"/>
      <c r="Y2261" s="221"/>
      <c r="Z2261" s="221"/>
      <c r="AA2261" s="222"/>
      <c r="AB2261" s="221"/>
      <c r="AC2261" s="221"/>
      <c r="AD2261" s="221"/>
      <c r="AE2261" s="237"/>
      <c r="AF2261" s="168"/>
      <c r="AG2261" s="168"/>
      <c r="AH2261" s="168"/>
    </row>
    <row r="2262" spans="19:34" x14ac:dyDescent="0.2">
      <c r="S2262" s="226" t="e">
        <f t="shared" si="96"/>
        <v>#REF!</v>
      </c>
      <c r="T2262" s="168"/>
      <c r="U2262" s="168"/>
      <c r="V2262" s="168"/>
      <c r="W2262" s="169"/>
      <c r="X2262" s="221"/>
      <c r="Y2262" s="221"/>
      <c r="Z2262" s="221"/>
      <c r="AA2262" s="222"/>
      <c r="AB2262" s="221"/>
      <c r="AC2262" s="221"/>
      <c r="AD2262" s="221"/>
      <c r="AE2262" s="237"/>
      <c r="AF2262" s="168"/>
      <c r="AG2262" s="168"/>
      <c r="AH2262" s="168"/>
    </row>
    <row r="2263" spans="19:34" x14ac:dyDescent="0.2">
      <c r="S2263" s="226" t="e">
        <f t="shared" si="96"/>
        <v>#REF!</v>
      </c>
      <c r="T2263" s="168"/>
      <c r="U2263" s="168"/>
      <c r="V2263" s="168"/>
      <c r="W2263" s="169"/>
      <c r="X2263" s="221"/>
      <c r="Y2263" s="221"/>
      <c r="Z2263" s="221"/>
      <c r="AA2263" s="222"/>
      <c r="AB2263" s="221"/>
      <c r="AC2263" s="221"/>
      <c r="AD2263" s="221"/>
      <c r="AE2263" s="237"/>
      <c r="AF2263" s="168"/>
      <c r="AG2263" s="168"/>
      <c r="AH2263" s="168"/>
    </row>
    <row r="2264" spans="19:34" x14ac:dyDescent="0.2">
      <c r="S2264" s="226" t="e">
        <f t="shared" si="96"/>
        <v>#REF!</v>
      </c>
      <c r="T2264" s="168"/>
      <c r="U2264" s="168"/>
      <c r="V2264" s="168"/>
      <c r="W2264" s="169"/>
      <c r="X2264" s="221"/>
      <c r="Y2264" s="221"/>
      <c r="Z2264" s="221"/>
      <c r="AA2264" s="222"/>
      <c r="AB2264" s="221"/>
      <c r="AC2264" s="221"/>
      <c r="AD2264" s="221"/>
      <c r="AE2264" s="237"/>
      <c r="AF2264" s="168"/>
      <c r="AG2264" s="168"/>
      <c r="AH2264" s="168"/>
    </row>
    <row r="2265" spans="19:34" x14ac:dyDescent="0.2">
      <c r="S2265" s="226" t="e">
        <f t="shared" si="96"/>
        <v>#REF!</v>
      </c>
      <c r="T2265" s="168"/>
      <c r="U2265" s="168"/>
      <c r="V2265" s="168"/>
      <c r="W2265" s="169"/>
      <c r="X2265" s="221"/>
      <c r="Y2265" s="221"/>
      <c r="Z2265" s="221"/>
      <c r="AA2265" s="222"/>
      <c r="AB2265" s="221"/>
      <c r="AC2265" s="221"/>
      <c r="AD2265" s="221"/>
      <c r="AE2265" s="237"/>
      <c r="AF2265" s="168"/>
      <c r="AG2265" s="168"/>
      <c r="AH2265" s="168"/>
    </row>
    <row r="2266" spans="19:34" x14ac:dyDescent="0.2">
      <c r="S2266" s="226" t="e">
        <f t="shared" si="96"/>
        <v>#REF!</v>
      </c>
      <c r="T2266" s="168"/>
      <c r="U2266" s="168"/>
      <c r="V2266" s="168"/>
      <c r="W2266" s="169"/>
      <c r="X2266" s="221"/>
      <c r="Y2266" s="221"/>
      <c r="Z2266" s="221"/>
      <c r="AA2266" s="222"/>
      <c r="AB2266" s="221"/>
      <c r="AC2266" s="221"/>
      <c r="AD2266" s="221"/>
      <c r="AE2266" s="237"/>
      <c r="AF2266" s="168"/>
      <c r="AG2266" s="168"/>
      <c r="AH2266" s="168"/>
    </row>
    <row r="2267" spans="19:34" x14ac:dyDescent="0.2">
      <c r="S2267" s="226" t="e">
        <f t="shared" si="96"/>
        <v>#REF!</v>
      </c>
      <c r="T2267" s="168"/>
      <c r="U2267" s="168"/>
      <c r="V2267" s="168"/>
      <c r="W2267" s="169"/>
      <c r="X2267" s="221"/>
      <c r="Y2267" s="221"/>
      <c r="Z2267" s="221"/>
      <c r="AA2267" s="222"/>
      <c r="AB2267" s="221"/>
      <c r="AC2267" s="221"/>
      <c r="AD2267" s="221"/>
      <c r="AE2267" s="237"/>
      <c r="AF2267" s="168"/>
      <c r="AG2267" s="168"/>
      <c r="AH2267" s="168"/>
    </row>
    <row r="2268" spans="19:34" x14ac:dyDescent="0.2">
      <c r="S2268" s="226" t="e">
        <f t="shared" si="96"/>
        <v>#REF!</v>
      </c>
      <c r="T2268" s="168"/>
      <c r="U2268" s="168"/>
      <c r="V2268" s="168"/>
      <c r="W2268" s="169"/>
      <c r="X2268" s="221"/>
      <c r="Y2268" s="221"/>
      <c r="Z2268" s="221"/>
      <c r="AA2268" s="222"/>
      <c r="AB2268" s="221"/>
      <c r="AC2268" s="221"/>
      <c r="AD2268" s="221"/>
      <c r="AE2268" s="237"/>
      <c r="AF2268" s="168"/>
      <c r="AG2268" s="168"/>
      <c r="AH2268" s="168"/>
    </row>
    <row r="2269" spans="19:34" x14ac:dyDescent="0.2">
      <c r="S2269" s="226" t="e">
        <f t="shared" si="96"/>
        <v>#REF!</v>
      </c>
      <c r="T2269" s="168"/>
      <c r="U2269" s="168"/>
      <c r="V2269" s="168"/>
      <c r="W2269" s="169"/>
      <c r="X2269" s="221"/>
      <c r="Y2269" s="221"/>
      <c r="Z2269" s="221"/>
      <c r="AA2269" s="222"/>
      <c r="AB2269" s="221"/>
      <c r="AC2269" s="221"/>
      <c r="AD2269" s="221"/>
      <c r="AE2269" s="237"/>
      <c r="AF2269" s="168"/>
      <c r="AG2269" s="168"/>
      <c r="AH2269" s="168"/>
    </row>
    <row r="2270" spans="19:34" x14ac:dyDescent="0.2">
      <c r="S2270" s="226" t="e">
        <f t="shared" si="96"/>
        <v>#REF!</v>
      </c>
      <c r="T2270" s="168"/>
      <c r="U2270" s="168"/>
      <c r="V2270" s="168"/>
      <c r="W2270" s="169"/>
      <c r="X2270" s="221"/>
      <c r="Y2270" s="221"/>
      <c r="Z2270" s="221"/>
      <c r="AA2270" s="222"/>
      <c r="AB2270" s="221"/>
      <c r="AC2270" s="221"/>
      <c r="AD2270" s="221"/>
      <c r="AE2270" s="237"/>
      <c r="AF2270" s="168"/>
      <c r="AG2270" s="168"/>
      <c r="AH2270" s="168"/>
    </row>
    <row r="2271" spans="19:34" x14ac:dyDescent="0.2">
      <c r="S2271" s="226" t="e">
        <f t="shared" ref="S2271:S2334" si="97">MID(#REF!,2,7)</f>
        <v>#REF!</v>
      </c>
      <c r="T2271" s="168"/>
      <c r="U2271" s="168"/>
      <c r="V2271" s="168"/>
      <c r="W2271" s="169"/>
      <c r="X2271" s="221"/>
      <c r="Y2271" s="221"/>
      <c r="Z2271" s="221"/>
      <c r="AA2271" s="222"/>
      <c r="AB2271" s="221"/>
      <c r="AC2271" s="221"/>
      <c r="AD2271" s="221"/>
      <c r="AE2271" s="237"/>
      <c r="AF2271" s="168"/>
      <c r="AG2271" s="168"/>
      <c r="AH2271" s="168"/>
    </row>
    <row r="2272" spans="19:34" x14ac:dyDescent="0.2">
      <c r="S2272" s="226" t="e">
        <f t="shared" si="97"/>
        <v>#REF!</v>
      </c>
      <c r="T2272" s="168"/>
      <c r="U2272" s="168"/>
      <c r="V2272" s="168"/>
      <c r="W2272" s="169"/>
      <c r="X2272" s="221"/>
      <c r="Y2272" s="221"/>
      <c r="Z2272" s="221"/>
      <c r="AA2272" s="222"/>
      <c r="AB2272" s="221"/>
      <c r="AC2272" s="221"/>
      <c r="AD2272" s="221"/>
      <c r="AE2272" s="237"/>
      <c r="AF2272" s="168"/>
      <c r="AG2272" s="168"/>
      <c r="AH2272" s="168"/>
    </row>
    <row r="2273" spans="19:34" x14ac:dyDescent="0.2">
      <c r="S2273" s="226" t="e">
        <f t="shared" si="97"/>
        <v>#REF!</v>
      </c>
      <c r="T2273" s="168"/>
      <c r="U2273" s="168"/>
      <c r="V2273" s="168"/>
      <c r="W2273" s="169"/>
      <c r="X2273" s="221"/>
      <c r="Y2273" s="221"/>
      <c r="Z2273" s="221"/>
      <c r="AA2273" s="222"/>
      <c r="AB2273" s="221"/>
      <c r="AC2273" s="221"/>
      <c r="AD2273" s="221"/>
      <c r="AE2273" s="237"/>
      <c r="AF2273" s="168"/>
      <c r="AG2273" s="168"/>
      <c r="AH2273" s="168"/>
    </row>
    <row r="2274" spans="19:34" x14ac:dyDescent="0.2">
      <c r="S2274" s="226" t="e">
        <f t="shared" si="97"/>
        <v>#REF!</v>
      </c>
      <c r="T2274" s="168"/>
      <c r="U2274" s="168"/>
      <c r="V2274" s="168"/>
      <c r="W2274" s="169"/>
      <c r="X2274" s="221"/>
      <c r="Y2274" s="221"/>
      <c r="Z2274" s="221"/>
      <c r="AA2274" s="222"/>
      <c r="AB2274" s="221"/>
      <c r="AC2274" s="221"/>
      <c r="AD2274" s="221"/>
      <c r="AE2274" s="237"/>
      <c r="AF2274" s="168"/>
      <c r="AG2274" s="168"/>
      <c r="AH2274" s="168"/>
    </row>
    <row r="2275" spans="19:34" x14ac:dyDescent="0.2">
      <c r="S2275" s="226" t="e">
        <f t="shared" si="97"/>
        <v>#REF!</v>
      </c>
      <c r="T2275" s="168"/>
      <c r="U2275" s="168"/>
      <c r="V2275" s="168"/>
      <c r="W2275" s="169"/>
      <c r="X2275" s="221"/>
      <c r="Y2275" s="221"/>
      <c r="Z2275" s="221"/>
      <c r="AA2275" s="222"/>
      <c r="AB2275" s="221"/>
      <c r="AC2275" s="221"/>
      <c r="AD2275" s="221"/>
      <c r="AE2275" s="237"/>
      <c r="AF2275" s="168"/>
      <c r="AG2275" s="168"/>
      <c r="AH2275" s="168"/>
    </row>
    <row r="2276" spans="19:34" x14ac:dyDescent="0.2">
      <c r="S2276" s="226" t="e">
        <f t="shared" si="97"/>
        <v>#REF!</v>
      </c>
      <c r="T2276" s="168"/>
      <c r="U2276" s="168"/>
      <c r="V2276" s="168"/>
      <c r="W2276" s="169"/>
      <c r="X2276" s="221"/>
      <c r="Y2276" s="221"/>
      <c r="Z2276" s="221"/>
      <c r="AA2276" s="222"/>
      <c r="AB2276" s="221"/>
      <c r="AC2276" s="221"/>
      <c r="AD2276" s="221"/>
      <c r="AE2276" s="237"/>
      <c r="AF2276" s="168"/>
      <c r="AG2276" s="168"/>
      <c r="AH2276" s="168"/>
    </row>
    <row r="2277" spans="19:34" x14ac:dyDescent="0.2">
      <c r="S2277" s="226" t="e">
        <f t="shared" si="97"/>
        <v>#REF!</v>
      </c>
      <c r="T2277" s="168"/>
      <c r="U2277" s="168"/>
      <c r="V2277" s="168"/>
      <c r="W2277" s="169"/>
      <c r="X2277" s="221"/>
      <c r="Y2277" s="221"/>
      <c r="Z2277" s="221"/>
      <c r="AA2277" s="222"/>
      <c r="AB2277" s="221"/>
      <c r="AC2277" s="221"/>
      <c r="AD2277" s="221"/>
      <c r="AE2277" s="237"/>
      <c r="AF2277" s="168"/>
      <c r="AG2277" s="168"/>
      <c r="AH2277" s="168"/>
    </row>
    <row r="2278" spans="19:34" x14ac:dyDescent="0.2">
      <c r="S2278" s="226" t="e">
        <f t="shared" si="97"/>
        <v>#REF!</v>
      </c>
      <c r="T2278" s="168"/>
      <c r="U2278" s="168"/>
      <c r="V2278" s="168"/>
      <c r="W2278" s="169"/>
      <c r="X2278" s="221"/>
      <c r="Y2278" s="221"/>
      <c r="Z2278" s="221"/>
      <c r="AA2278" s="222"/>
      <c r="AB2278" s="221"/>
      <c r="AC2278" s="221"/>
      <c r="AD2278" s="221"/>
      <c r="AE2278" s="237"/>
      <c r="AF2278" s="168"/>
      <c r="AG2278" s="168"/>
      <c r="AH2278" s="168"/>
    </row>
    <row r="2279" spans="19:34" x14ac:dyDescent="0.2">
      <c r="S2279" s="226" t="e">
        <f t="shared" si="97"/>
        <v>#REF!</v>
      </c>
      <c r="T2279" s="168"/>
      <c r="U2279" s="168"/>
      <c r="V2279" s="168"/>
      <c r="W2279" s="169"/>
      <c r="X2279" s="221"/>
      <c r="Y2279" s="221"/>
      <c r="Z2279" s="221"/>
      <c r="AA2279" s="222"/>
      <c r="AB2279" s="221"/>
      <c r="AC2279" s="221"/>
      <c r="AD2279" s="221"/>
      <c r="AE2279" s="237"/>
      <c r="AF2279" s="168"/>
      <c r="AG2279" s="168"/>
      <c r="AH2279" s="168"/>
    </row>
    <row r="2280" spans="19:34" x14ac:dyDescent="0.2">
      <c r="S2280" s="226" t="e">
        <f t="shared" si="97"/>
        <v>#REF!</v>
      </c>
      <c r="T2280" s="168"/>
      <c r="U2280" s="168"/>
      <c r="V2280" s="168"/>
      <c r="W2280" s="169"/>
      <c r="X2280" s="221"/>
      <c r="Y2280" s="221"/>
      <c r="Z2280" s="221"/>
      <c r="AA2280" s="222"/>
      <c r="AB2280" s="221"/>
      <c r="AC2280" s="221"/>
      <c r="AD2280" s="221"/>
      <c r="AE2280" s="237"/>
      <c r="AF2280" s="168"/>
      <c r="AG2280" s="168"/>
      <c r="AH2280" s="168"/>
    </row>
    <row r="2281" spans="19:34" x14ac:dyDescent="0.2">
      <c r="S2281" s="226" t="e">
        <f t="shared" si="97"/>
        <v>#REF!</v>
      </c>
      <c r="T2281" s="168"/>
      <c r="U2281" s="168"/>
      <c r="V2281" s="168"/>
      <c r="W2281" s="169"/>
      <c r="X2281" s="221"/>
      <c r="Y2281" s="221"/>
      <c r="Z2281" s="221"/>
      <c r="AA2281" s="222"/>
      <c r="AB2281" s="221"/>
      <c r="AC2281" s="221"/>
      <c r="AD2281" s="221"/>
      <c r="AE2281" s="237"/>
      <c r="AF2281" s="168"/>
      <c r="AG2281" s="168"/>
      <c r="AH2281" s="168"/>
    </row>
    <row r="2282" spans="19:34" x14ac:dyDescent="0.2">
      <c r="S2282" s="226" t="e">
        <f t="shared" si="97"/>
        <v>#REF!</v>
      </c>
      <c r="T2282" s="168"/>
      <c r="U2282" s="168"/>
      <c r="V2282" s="168"/>
      <c r="W2282" s="169"/>
      <c r="X2282" s="221"/>
      <c r="Y2282" s="221"/>
      <c r="Z2282" s="221"/>
      <c r="AA2282" s="222"/>
      <c r="AB2282" s="221"/>
      <c r="AC2282" s="221"/>
      <c r="AD2282" s="221"/>
      <c r="AE2282" s="237"/>
      <c r="AF2282" s="168"/>
      <c r="AG2282" s="168"/>
      <c r="AH2282" s="168"/>
    </row>
    <row r="2283" spans="19:34" x14ac:dyDescent="0.2">
      <c r="S2283" s="226" t="e">
        <f t="shared" si="97"/>
        <v>#REF!</v>
      </c>
      <c r="T2283" s="168"/>
      <c r="U2283" s="168"/>
      <c r="V2283" s="168"/>
      <c r="W2283" s="169"/>
      <c r="X2283" s="221"/>
      <c r="Y2283" s="221"/>
      <c r="Z2283" s="221"/>
      <c r="AA2283" s="222"/>
      <c r="AB2283" s="221"/>
      <c r="AC2283" s="221"/>
      <c r="AD2283" s="221"/>
      <c r="AE2283" s="237"/>
      <c r="AF2283" s="168"/>
      <c r="AG2283" s="168"/>
      <c r="AH2283" s="168"/>
    </row>
    <row r="2284" spans="19:34" x14ac:dyDescent="0.2">
      <c r="S2284" s="226" t="e">
        <f t="shared" si="97"/>
        <v>#REF!</v>
      </c>
      <c r="T2284" s="168"/>
      <c r="U2284" s="168"/>
      <c r="V2284" s="168"/>
      <c r="W2284" s="169"/>
      <c r="X2284" s="221"/>
      <c r="Y2284" s="221"/>
      <c r="Z2284" s="221"/>
      <c r="AA2284" s="222"/>
      <c r="AB2284" s="221"/>
      <c r="AC2284" s="221"/>
      <c r="AD2284" s="221"/>
      <c r="AE2284" s="237"/>
      <c r="AF2284" s="168"/>
      <c r="AG2284" s="168"/>
      <c r="AH2284" s="168"/>
    </row>
    <row r="2285" spans="19:34" x14ac:dyDescent="0.2">
      <c r="S2285" s="226" t="e">
        <f t="shared" si="97"/>
        <v>#REF!</v>
      </c>
      <c r="T2285" s="168"/>
      <c r="U2285" s="168"/>
      <c r="V2285" s="168"/>
      <c r="W2285" s="169"/>
      <c r="X2285" s="221"/>
      <c r="Y2285" s="221"/>
      <c r="Z2285" s="221"/>
      <c r="AA2285" s="222"/>
      <c r="AB2285" s="221"/>
      <c r="AC2285" s="221"/>
      <c r="AD2285" s="221"/>
      <c r="AE2285" s="237"/>
      <c r="AF2285" s="168"/>
      <c r="AG2285" s="168"/>
      <c r="AH2285" s="168"/>
    </row>
    <row r="2286" spans="19:34" x14ac:dyDescent="0.2">
      <c r="S2286" s="226" t="e">
        <f t="shared" si="97"/>
        <v>#REF!</v>
      </c>
      <c r="T2286" s="168"/>
      <c r="U2286" s="168"/>
      <c r="V2286" s="168"/>
      <c r="W2286" s="169"/>
      <c r="X2286" s="221"/>
      <c r="Y2286" s="221"/>
      <c r="Z2286" s="221"/>
      <c r="AA2286" s="222"/>
      <c r="AB2286" s="221"/>
      <c r="AC2286" s="221"/>
      <c r="AD2286" s="221"/>
      <c r="AE2286" s="237"/>
      <c r="AF2286" s="168"/>
      <c r="AG2286" s="168"/>
      <c r="AH2286" s="168"/>
    </row>
    <row r="2287" spans="19:34" x14ac:dyDescent="0.2">
      <c r="S2287" s="226" t="e">
        <f t="shared" si="97"/>
        <v>#REF!</v>
      </c>
      <c r="T2287" s="168"/>
      <c r="U2287" s="168"/>
      <c r="V2287" s="168"/>
      <c r="W2287" s="169"/>
      <c r="X2287" s="221"/>
      <c r="Y2287" s="221"/>
      <c r="Z2287" s="221"/>
      <c r="AA2287" s="222"/>
      <c r="AB2287" s="221"/>
      <c r="AC2287" s="221"/>
      <c r="AD2287" s="221"/>
      <c r="AE2287" s="237"/>
      <c r="AF2287" s="168"/>
      <c r="AG2287" s="168"/>
      <c r="AH2287" s="168"/>
    </row>
    <row r="2288" spans="19:34" x14ac:dyDescent="0.2">
      <c r="S2288" s="226" t="e">
        <f t="shared" si="97"/>
        <v>#REF!</v>
      </c>
      <c r="T2288" s="168"/>
      <c r="U2288" s="168"/>
      <c r="V2288" s="168"/>
      <c r="W2288" s="169"/>
      <c r="X2288" s="221"/>
      <c r="Y2288" s="221"/>
      <c r="Z2288" s="221"/>
      <c r="AA2288" s="222"/>
      <c r="AB2288" s="221"/>
      <c r="AC2288" s="221"/>
      <c r="AD2288" s="221"/>
      <c r="AE2288" s="237"/>
      <c r="AF2288" s="168"/>
      <c r="AG2288" s="168"/>
      <c r="AH2288" s="168"/>
    </row>
    <row r="2289" spans="19:34" x14ac:dyDescent="0.2">
      <c r="S2289" s="226" t="e">
        <f t="shared" si="97"/>
        <v>#REF!</v>
      </c>
      <c r="T2289" s="168"/>
      <c r="U2289" s="168"/>
      <c r="V2289" s="168"/>
      <c r="W2289" s="169"/>
      <c r="X2289" s="221"/>
      <c r="Y2289" s="221"/>
      <c r="Z2289" s="221"/>
      <c r="AA2289" s="222"/>
      <c r="AB2289" s="221"/>
      <c r="AC2289" s="221"/>
      <c r="AD2289" s="221"/>
      <c r="AE2289" s="237"/>
      <c r="AF2289" s="168"/>
      <c r="AG2289" s="168"/>
      <c r="AH2289" s="168"/>
    </row>
    <row r="2290" spans="19:34" x14ac:dyDescent="0.2">
      <c r="S2290" s="226" t="e">
        <f t="shared" si="97"/>
        <v>#REF!</v>
      </c>
      <c r="T2290" s="168"/>
      <c r="U2290" s="168"/>
      <c r="V2290" s="168"/>
      <c r="W2290" s="169"/>
      <c r="X2290" s="221"/>
      <c r="Y2290" s="221"/>
      <c r="Z2290" s="221"/>
      <c r="AA2290" s="222"/>
      <c r="AB2290" s="221"/>
      <c r="AC2290" s="221"/>
      <c r="AD2290" s="221"/>
      <c r="AE2290" s="237"/>
      <c r="AF2290" s="168"/>
      <c r="AG2290" s="168"/>
      <c r="AH2290" s="168"/>
    </row>
    <row r="2291" spans="19:34" x14ac:dyDescent="0.2">
      <c r="S2291" s="226" t="e">
        <f t="shared" si="97"/>
        <v>#REF!</v>
      </c>
      <c r="T2291" s="168"/>
      <c r="U2291" s="168"/>
      <c r="V2291" s="168"/>
      <c r="W2291" s="169"/>
      <c r="X2291" s="221"/>
      <c r="Y2291" s="221"/>
      <c r="Z2291" s="221"/>
      <c r="AA2291" s="222"/>
      <c r="AB2291" s="221"/>
      <c r="AC2291" s="221"/>
      <c r="AD2291" s="221"/>
      <c r="AE2291" s="237"/>
      <c r="AF2291" s="168"/>
      <c r="AG2291" s="168"/>
      <c r="AH2291" s="168"/>
    </row>
    <row r="2292" spans="19:34" x14ac:dyDescent="0.2">
      <c r="S2292" s="226" t="e">
        <f t="shared" si="97"/>
        <v>#REF!</v>
      </c>
      <c r="T2292" s="168"/>
      <c r="U2292" s="168"/>
      <c r="V2292" s="168"/>
      <c r="W2292" s="169"/>
      <c r="X2292" s="221"/>
      <c r="Y2292" s="221"/>
      <c r="Z2292" s="221"/>
      <c r="AA2292" s="222"/>
      <c r="AB2292" s="221"/>
      <c r="AC2292" s="221"/>
      <c r="AD2292" s="221"/>
      <c r="AE2292" s="237"/>
      <c r="AF2292" s="168"/>
      <c r="AG2292" s="168"/>
      <c r="AH2292" s="168"/>
    </row>
    <row r="2293" spans="19:34" x14ac:dyDescent="0.2">
      <c r="S2293" s="226" t="e">
        <f t="shared" si="97"/>
        <v>#REF!</v>
      </c>
      <c r="T2293" s="168"/>
      <c r="U2293" s="168"/>
      <c r="V2293" s="168"/>
      <c r="W2293" s="169"/>
      <c r="X2293" s="221"/>
      <c r="Y2293" s="221"/>
      <c r="Z2293" s="221"/>
      <c r="AA2293" s="222"/>
      <c r="AB2293" s="221"/>
      <c r="AC2293" s="221"/>
      <c r="AD2293" s="221"/>
      <c r="AE2293" s="237"/>
      <c r="AF2293" s="168"/>
      <c r="AG2293" s="168"/>
      <c r="AH2293" s="168"/>
    </row>
    <row r="2294" spans="19:34" x14ac:dyDescent="0.2">
      <c r="S2294" s="226" t="e">
        <f t="shared" si="97"/>
        <v>#REF!</v>
      </c>
      <c r="T2294" s="168"/>
      <c r="U2294" s="168"/>
      <c r="V2294" s="168"/>
      <c r="W2294" s="169"/>
      <c r="X2294" s="221"/>
      <c r="Y2294" s="221"/>
      <c r="Z2294" s="221"/>
      <c r="AA2294" s="222"/>
      <c r="AB2294" s="221"/>
      <c r="AC2294" s="221"/>
      <c r="AD2294" s="221"/>
      <c r="AE2294" s="237"/>
      <c r="AF2294" s="168"/>
      <c r="AG2294" s="168"/>
      <c r="AH2294" s="168"/>
    </row>
    <row r="2295" spans="19:34" x14ac:dyDescent="0.2">
      <c r="S2295" s="226" t="e">
        <f t="shared" si="97"/>
        <v>#REF!</v>
      </c>
      <c r="T2295" s="168"/>
      <c r="U2295" s="168"/>
      <c r="V2295" s="168"/>
      <c r="W2295" s="169"/>
      <c r="X2295" s="221"/>
      <c r="Y2295" s="221"/>
      <c r="Z2295" s="221"/>
      <c r="AA2295" s="222"/>
      <c r="AB2295" s="221"/>
      <c r="AC2295" s="221"/>
      <c r="AD2295" s="221"/>
      <c r="AE2295" s="237"/>
      <c r="AF2295" s="168"/>
      <c r="AG2295" s="168"/>
      <c r="AH2295" s="168"/>
    </row>
    <row r="2296" spans="19:34" x14ac:dyDescent="0.2">
      <c r="S2296" s="226" t="e">
        <f t="shared" si="97"/>
        <v>#REF!</v>
      </c>
      <c r="T2296" s="168"/>
      <c r="U2296" s="168"/>
      <c r="V2296" s="168"/>
      <c r="W2296" s="169"/>
      <c r="X2296" s="221"/>
      <c r="Y2296" s="221"/>
      <c r="Z2296" s="221"/>
      <c r="AA2296" s="222"/>
      <c r="AB2296" s="221"/>
      <c r="AC2296" s="221"/>
      <c r="AD2296" s="221"/>
      <c r="AE2296" s="237"/>
      <c r="AF2296" s="168"/>
      <c r="AG2296" s="168"/>
      <c r="AH2296" s="168"/>
    </row>
    <row r="2297" spans="19:34" x14ac:dyDescent="0.2">
      <c r="S2297" s="226" t="e">
        <f t="shared" si="97"/>
        <v>#REF!</v>
      </c>
      <c r="T2297" s="168"/>
      <c r="U2297" s="168"/>
      <c r="V2297" s="168"/>
      <c r="W2297" s="169"/>
      <c r="X2297" s="221"/>
      <c r="Y2297" s="221"/>
      <c r="Z2297" s="221"/>
      <c r="AA2297" s="222"/>
      <c r="AB2297" s="221"/>
      <c r="AC2297" s="221"/>
      <c r="AD2297" s="221"/>
      <c r="AE2297" s="237"/>
      <c r="AF2297" s="168"/>
      <c r="AG2297" s="168"/>
      <c r="AH2297" s="168"/>
    </row>
    <row r="2298" spans="19:34" x14ac:dyDescent="0.2">
      <c r="S2298" s="226" t="e">
        <f t="shared" si="97"/>
        <v>#REF!</v>
      </c>
      <c r="T2298" s="168"/>
      <c r="U2298" s="168"/>
      <c r="V2298" s="168"/>
      <c r="W2298" s="169"/>
      <c r="X2298" s="221"/>
      <c r="Y2298" s="221"/>
      <c r="Z2298" s="221"/>
      <c r="AA2298" s="222"/>
      <c r="AB2298" s="221"/>
      <c r="AC2298" s="221"/>
      <c r="AD2298" s="221"/>
      <c r="AE2298" s="237"/>
      <c r="AF2298" s="168"/>
      <c r="AG2298" s="168"/>
      <c r="AH2298" s="168"/>
    </row>
    <row r="2299" spans="19:34" x14ac:dyDescent="0.2">
      <c r="S2299" s="226" t="e">
        <f t="shared" si="97"/>
        <v>#REF!</v>
      </c>
      <c r="T2299" s="168"/>
      <c r="U2299" s="168"/>
      <c r="V2299" s="168"/>
      <c r="W2299" s="169"/>
      <c r="X2299" s="221"/>
      <c r="Y2299" s="221"/>
      <c r="Z2299" s="221"/>
      <c r="AA2299" s="222"/>
      <c r="AB2299" s="221"/>
      <c r="AC2299" s="221"/>
      <c r="AD2299" s="221"/>
      <c r="AE2299" s="237"/>
      <c r="AF2299" s="168"/>
      <c r="AG2299" s="168"/>
      <c r="AH2299" s="168"/>
    </row>
    <row r="2300" spans="19:34" x14ac:dyDescent="0.2">
      <c r="S2300" s="226" t="e">
        <f t="shared" si="97"/>
        <v>#REF!</v>
      </c>
      <c r="T2300" s="168"/>
      <c r="U2300" s="168"/>
      <c r="V2300" s="168"/>
      <c r="W2300" s="169"/>
      <c r="X2300" s="221"/>
      <c r="Y2300" s="221"/>
      <c r="Z2300" s="221"/>
      <c r="AA2300" s="222"/>
      <c r="AB2300" s="221"/>
      <c r="AC2300" s="221"/>
      <c r="AD2300" s="221"/>
      <c r="AE2300" s="237"/>
      <c r="AF2300" s="168"/>
      <c r="AG2300" s="168"/>
      <c r="AH2300" s="168"/>
    </row>
    <row r="2301" spans="19:34" x14ac:dyDescent="0.2">
      <c r="S2301" s="226" t="e">
        <f t="shared" si="97"/>
        <v>#REF!</v>
      </c>
      <c r="T2301" s="168"/>
      <c r="U2301" s="168"/>
      <c r="V2301" s="168"/>
      <c r="W2301" s="169"/>
      <c r="X2301" s="221"/>
      <c r="Y2301" s="221"/>
      <c r="Z2301" s="221"/>
      <c r="AA2301" s="222"/>
      <c r="AB2301" s="221"/>
      <c r="AC2301" s="221"/>
      <c r="AD2301" s="221"/>
      <c r="AE2301" s="237"/>
      <c r="AF2301" s="168"/>
      <c r="AG2301" s="168"/>
      <c r="AH2301" s="168"/>
    </row>
    <row r="2302" spans="19:34" x14ac:dyDescent="0.2">
      <c r="S2302" s="226" t="e">
        <f t="shared" si="97"/>
        <v>#REF!</v>
      </c>
      <c r="T2302" s="168"/>
      <c r="U2302" s="168"/>
      <c r="V2302" s="168"/>
      <c r="W2302" s="169"/>
      <c r="X2302" s="221"/>
      <c r="Y2302" s="221"/>
      <c r="Z2302" s="221"/>
      <c r="AA2302" s="222"/>
      <c r="AB2302" s="221"/>
      <c r="AC2302" s="221"/>
      <c r="AD2302" s="221"/>
      <c r="AE2302" s="237"/>
      <c r="AF2302" s="168"/>
      <c r="AG2302" s="168"/>
      <c r="AH2302" s="168"/>
    </row>
    <row r="2303" spans="19:34" x14ac:dyDescent="0.2">
      <c r="S2303" s="226" t="e">
        <f t="shared" si="97"/>
        <v>#REF!</v>
      </c>
      <c r="T2303" s="168"/>
      <c r="U2303" s="168"/>
      <c r="V2303" s="168"/>
      <c r="W2303" s="169"/>
      <c r="X2303" s="221"/>
      <c r="Y2303" s="221"/>
      <c r="Z2303" s="221"/>
      <c r="AA2303" s="222"/>
      <c r="AB2303" s="221"/>
      <c r="AC2303" s="221"/>
      <c r="AD2303" s="221"/>
      <c r="AE2303" s="237"/>
      <c r="AF2303" s="168"/>
      <c r="AG2303" s="168"/>
      <c r="AH2303" s="168"/>
    </row>
    <row r="2304" spans="19:34" x14ac:dyDescent="0.2">
      <c r="S2304" s="226" t="e">
        <f t="shared" si="97"/>
        <v>#REF!</v>
      </c>
      <c r="T2304" s="168"/>
      <c r="U2304" s="168"/>
      <c r="V2304" s="168"/>
      <c r="W2304" s="169"/>
      <c r="X2304" s="221"/>
      <c r="Y2304" s="221"/>
      <c r="Z2304" s="221"/>
      <c r="AA2304" s="222"/>
      <c r="AB2304" s="221"/>
      <c r="AC2304" s="221"/>
      <c r="AD2304" s="221"/>
      <c r="AE2304" s="237"/>
      <c r="AF2304" s="168"/>
      <c r="AG2304" s="168"/>
      <c r="AH2304" s="168"/>
    </row>
    <row r="2305" spans="19:34" x14ac:dyDescent="0.2">
      <c r="S2305" s="226" t="e">
        <f t="shared" si="97"/>
        <v>#REF!</v>
      </c>
      <c r="T2305" s="168"/>
      <c r="U2305" s="168"/>
      <c r="V2305" s="168"/>
      <c r="W2305" s="169"/>
      <c r="X2305" s="221"/>
      <c r="Y2305" s="221"/>
      <c r="Z2305" s="221"/>
      <c r="AA2305" s="222"/>
      <c r="AB2305" s="221"/>
      <c r="AC2305" s="221"/>
      <c r="AD2305" s="221"/>
      <c r="AE2305" s="237"/>
      <c r="AF2305" s="168"/>
      <c r="AG2305" s="168"/>
      <c r="AH2305" s="168"/>
    </row>
    <row r="2306" spans="19:34" x14ac:dyDescent="0.2">
      <c r="S2306" s="226" t="e">
        <f t="shared" si="97"/>
        <v>#REF!</v>
      </c>
      <c r="T2306" s="168"/>
      <c r="U2306" s="168"/>
      <c r="V2306" s="168"/>
      <c r="W2306" s="169"/>
      <c r="X2306" s="221"/>
      <c r="Y2306" s="221"/>
      <c r="Z2306" s="221"/>
      <c r="AA2306" s="222"/>
      <c r="AB2306" s="221"/>
      <c r="AC2306" s="221"/>
      <c r="AD2306" s="221"/>
      <c r="AE2306" s="237"/>
      <c r="AF2306" s="168"/>
      <c r="AG2306" s="168"/>
      <c r="AH2306" s="168"/>
    </row>
    <row r="2307" spans="19:34" x14ac:dyDescent="0.2">
      <c r="S2307" s="226" t="e">
        <f t="shared" si="97"/>
        <v>#REF!</v>
      </c>
      <c r="T2307" s="168"/>
      <c r="U2307" s="168"/>
      <c r="V2307" s="168"/>
      <c r="W2307" s="169"/>
      <c r="X2307" s="221"/>
      <c r="Y2307" s="221"/>
      <c r="Z2307" s="221"/>
      <c r="AA2307" s="222"/>
      <c r="AB2307" s="221"/>
      <c r="AC2307" s="221"/>
      <c r="AD2307" s="221"/>
      <c r="AE2307" s="237"/>
      <c r="AF2307" s="168"/>
      <c r="AG2307" s="168"/>
      <c r="AH2307" s="168"/>
    </row>
    <row r="2308" spans="19:34" x14ac:dyDescent="0.2">
      <c r="S2308" s="226" t="e">
        <f t="shared" si="97"/>
        <v>#REF!</v>
      </c>
      <c r="T2308" s="168"/>
      <c r="U2308" s="168"/>
      <c r="V2308" s="168"/>
      <c r="W2308" s="169"/>
      <c r="X2308" s="221"/>
      <c r="Y2308" s="221"/>
      <c r="Z2308" s="221"/>
      <c r="AA2308" s="222"/>
      <c r="AB2308" s="221"/>
      <c r="AC2308" s="221"/>
      <c r="AD2308" s="221"/>
      <c r="AE2308" s="237"/>
      <c r="AF2308" s="168"/>
      <c r="AG2308" s="168"/>
      <c r="AH2308" s="168"/>
    </row>
    <row r="2309" spans="19:34" x14ac:dyDescent="0.2">
      <c r="S2309" s="226" t="e">
        <f t="shared" si="97"/>
        <v>#REF!</v>
      </c>
      <c r="T2309" s="168"/>
      <c r="U2309" s="168"/>
      <c r="V2309" s="168"/>
      <c r="W2309" s="169"/>
      <c r="X2309" s="221"/>
      <c r="Y2309" s="221"/>
      <c r="Z2309" s="221"/>
      <c r="AA2309" s="222"/>
      <c r="AB2309" s="221"/>
      <c r="AC2309" s="221"/>
      <c r="AD2309" s="221"/>
      <c r="AE2309" s="237"/>
      <c r="AF2309" s="168"/>
      <c r="AG2309" s="168"/>
      <c r="AH2309" s="168"/>
    </row>
    <row r="2310" spans="19:34" x14ac:dyDescent="0.2">
      <c r="S2310" s="226" t="e">
        <f t="shared" si="97"/>
        <v>#REF!</v>
      </c>
      <c r="T2310" s="168"/>
      <c r="U2310" s="168"/>
      <c r="V2310" s="168"/>
      <c r="W2310" s="169"/>
      <c r="X2310" s="221"/>
      <c r="Y2310" s="221"/>
      <c r="Z2310" s="221"/>
      <c r="AA2310" s="222"/>
      <c r="AB2310" s="221"/>
      <c r="AC2310" s="221"/>
      <c r="AD2310" s="221"/>
      <c r="AE2310" s="237"/>
      <c r="AF2310" s="168"/>
      <c r="AG2310" s="168"/>
      <c r="AH2310" s="168"/>
    </row>
    <row r="2311" spans="19:34" x14ac:dyDescent="0.2">
      <c r="S2311" s="226" t="e">
        <f t="shared" si="97"/>
        <v>#REF!</v>
      </c>
      <c r="T2311" s="168"/>
      <c r="U2311" s="168"/>
      <c r="V2311" s="168"/>
      <c r="W2311" s="169"/>
      <c r="X2311" s="221"/>
      <c r="Y2311" s="221"/>
      <c r="Z2311" s="221"/>
      <c r="AA2311" s="222"/>
      <c r="AB2311" s="221"/>
      <c r="AC2311" s="221"/>
      <c r="AD2311" s="221"/>
      <c r="AE2311" s="237"/>
      <c r="AF2311" s="168"/>
      <c r="AG2311" s="168"/>
      <c r="AH2311" s="168"/>
    </row>
    <row r="2312" spans="19:34" x14ac:dyDescent="0.2">
      <c r="S2312" s="226" t="e">
        <f t="shared" si="97"/>
        <v>#REF!</v>
      </c>
      <c r="T2312" s="168"/>
      <c r="U2312" s="168"/>
      <c r="V2312" s="168"/>
      <c r="W2312" s="169"/>
      <c r="X2312" s="221"/>
      <c r="Y2312" s="221"/>
      <c r="Z2312" s="221"/>
      <c r="AA2312" s="222"/>
      <c r="AB2312" s="221"/>
      <c r="AC2312" s="221"/>
      <c r="AD2312" s="221"/>
      <c r="AE2312" s="237"/>
      <c r="AF2312" s="168"/>
      <c r="AG2312" s="168"/>
      <c r="AH2312" s="168"/>
    </row>
    <row r="2313" spans="19:34" x14ac:dyDescent="0.2">
      <c r="S2313" s="226" t="e">
        <f t="shared" si="97"/>
        <v>#REF!</v>
      </c>
      <c r="T2313" s="168"/>
      <c r="U2313" s="168"/>
      <c r="V2313" s="168"/>
      <c r="W2313" s="169"/>
      <c r="X2313" s="221"/>
      <c r="Y2313" s="221"/>
      <c r="Z2313" s="221"/>
      <c r="AA2313" s="222"/>
      <c r="AB2313" s="221"/>
      <c r="AC2313" s="221"/>
      <c r="AD2313" s="221"/>
      <c r="AE2313" s="237"/>
      <c r="AF2313" s="168"/>
      <c r="AG2313" s="168"/>
      <c r="AH2313" s="168"/>
    </row>
    <row r="2314" spans="19:34" x14ac:dyDescent="0.2">
      <c r="S2314" s="226" t="e">
        <f t="shared" si="97"/>
        <v>#REF!</v>
      </c>
      <c r="T2314" s="168"/>
      <c r="U2314" s="168"/>
      <c r="V2314" s="168"/>
      <c r="W2314" s="169"/>
      <c r="X2314" s="221"/>
      <c r="Y2314" s="221"/>
      <c r="Z2314" s="221"/>
      <c r="AA2314" s="222"/>
      <c r="AB2314" s="221"/>
      <c r="AC2314" s="221"/>
      <c r="AD2314" s="221"/>
      <c r="AE2314" s="237"/>
      <c r="AF2314" s="168"/>
      <c r="AG2314" s="168"/>
      <c r="AH2314" s="168"/>
    </row>
    <row r="2315" spans="19:34" x14ac:dyDescent="0.2">
      <c r="S2315" s="226" t="e">
        <f t="shared" si="97"/>
        <v>#REF!</v>
      </c>
      <c r="T2315" s="168"/>
      <c r="U2315" s="168"/>
      <c r="V2315" s="168"/>
      <c r="W2315" s="169"/>
      <c r="X2315" s="221"/>
      <c r="Y2315" s="221"/>
      <c r="Z2315" s="221"/>
      <c r="AA2315" s="222"/>
      <c r="AB2315" s="221"/>
      <c r="AC2315" s="221"/>
      <c r="AD2315" s="221"/>
      <c r="AE2315" s="237"/>
      <c r="AF2315" s="168"/>
      <c r="AG2315" s="168"/>
      <c r="AH2315" s="168"/>
    </row>
    <row r="2316" spans="19:34" x14ac:dyDescent="0.2">
      <c r="S2316" s="226" t="e">
        <f t="shared" si="97"/>
        <v>#REF!</v>
      </c>
      <c r="T2316" s="168"/>
      <c r="U2316" s="168"/>
      <c r="V2316" s="168"/>
      <c r="W2316" s="169"/>
      <c r="X2316" s="221"/>
      <c r="Y2316" s="221"/>
      <c r="Z2316" s="221"/>
      <c r="AA2316" s="222"/>
      <c r="AB2316" s="221"/>
      <c r="AC2316" s="221"/>
      <c r="AD2316" s="221"/>
      <c r="AE2316" s="237"/>
      <c r="AF2316" s="168"/>
      <c r="AG2316" s="168"/>
      <c r="AH2316" s="168"/>
    </row>
    <row r="2317" spans="19:34" x14ac:dyDescent="0.2">
      <c r="S2317" s="226" t="e">
        <f t="shared" si="97"/>
        <v>#REF!</v>
      </c>
      <c r="T2317" s="168"/>
      <c r="U2317" s="168"/>
      <c r="V2317" s="168"/>
      <c r="W2317" s="169"/>
      <c r="X2317" s="221"/>
      <c r="Y2317" s="221"/>
      <c r="Z2317" s="221"/>
      <c r="AA2317" s="222"/>
      <c r="AB2317" s="221"/>
      <c r="AC2317" s="221"/>
      <c r="AD2317" s="221"/>
      <c r="AE2317" s="237"/>
      <c r="AF2317" s="168"/>
      <c r="AG2317" s="168"/>
      <c r="AH2317" s="168"/>
    </row>
    <row r="2318" spans="19:34" x14ac:dyDescent="0.2">
      <c r="S2318" s="226" t="e">
        <f t="shared" si="97"/>
        <v>#REF!</v>
      </c>
      <c r="T2318" s="168"/>
      <c r="U2318" s="168"/>
      <c r="V2318" s="168"/>
      <c r="W2318" s="169"/>
      <c r="X2318" s="221"/>
      <c r="Y2318" s="221"/>
      <c r="Z2318" s="221"/>
      <c r="AA2318" s="222"/>
      <c r="AB2318" s="221"/>
      <c r="AC2318" s="221"/>
      <c r="AD2318" s="221"/>
      <c r="AE2318" s="237"/>
      <c r="AF2318" s="168"/>
      <c r="AG2318" s="168"/>
      <c r="AH2318" s="168"/>
    </row>
    <row r="2319" spans="19:34" x14ac:dyDescent="0.2">
      <c r="S2319" s="226" t="e">
        <f t="shared" si="97"/>
        <v>#REF!</v>
      </c>
      <c r="T2319" s="168"/>
      <c r="U2319" s="168"/>
      <c r="V2319" s="168"/>
      <c r="W2319" s="169"/>
      <c r="X2319" s="221"/>
      <c r="Y2319" s="221"/>
      <c r="Z2319" s="221"/>
      <c r="AA2319" s="222"/>
      <c r="AB2319" s="221"/>
      <c r="AC2319" s="221"/>
      <c r="AD2319" s="221"/>
      <c r="AE2319" s="237"/>
      <c r="AF2319" s="168"/>
      <c r="AG2319" s="168"/>
      <c r="AH2319" s="168"/>
    </row>
    <row r="2320" spans="19:34" x14ac:dyDescent="0.2">
      <c r="S2320" s="226" t="e">
        <f t="shared" si="97"/>
        <v>#REF!</v>
      </c>
      <c r="T2320" s="168"/>
      <c r="U2320" s="168"/>
      <c r="V2320" s="168"/>
      <c r="W2320" s="169"/>
      <c r="X2320" s="221"/>
      <c r="Y2320" s="221"/>
      <c r="Z2320" s="221"/>
      <c r="AA2320" s="222"/>
      <c r="AB2320" s="221"/>
      <c r="AC2320" s="221"/>
      <c r="AD2320" s="221"/>
      <c r="AE2320" s="237"/>
      <c r="AF2320" s="168"/>
      <c r="AG2320" s="168"/>
      <c r="AH2320" s="168"/>
    </row>
    <row r="2321" spans="19:34" x14ac:dyDescent="0.2">
      <c r="S2321" s="226" t="e">
        <f t="shared" si="97"/>
        <v>#REF!</v>
      </c>
      <c r="T2321" s="168"/>
      <c r="U2321" s="168"/>
      <c r="V2321" s="168"/>
      <c r="W2321" s="169"/>
      <c r="X2321" s="221"/>
      <c r="Y2321" s="221"/>
      <c r="Z2321" s="221"/>
      <c r="AA2321" s="222"/>
      <c r="AB2321" s="221"/>
      <c r="AC2321" s="221"/>
      <c r="AD2321" s="221"/>
      <c r="AE2321" s="237"/>
      <c r="AF2321" s="168"/>
      <c r="AG2321" s="168"/>
      <c r="AH2321" s="168"/>
    </row>
    <row r="2322" spans="19:34" x14ac:dyDescent="0.2">
      <c r="S2322" s="226" t="e">
        <f t="shared" si="97"/>
        <v>#REF!</v>
      </c>
      <c r="T2322" s="168"/>
      <c r="U2322" s="168"/>
      <c r="V2322" s="168"/>
      <c r="W2322" s="169"/>
      <c r="X2322" s="221"/>
      <c r="Y2322" s="221"/>
      <c r="Z2322" s="221"/>
      <c r="AA2322" s="222"/>
      <c r="AB2322" s="221"/>
      <c r="AC2322" s="221"/>
      <c r="AD2322" s="221"/>
      <c r="AE2322" s="237"/>
      <c r="AF2322" s="168"/>
      <c r="AG2322" s="168"/>
      <c r="AH2322" s="168"/>
    </row>
    <row r="2323" spans="19:34" x14ac:dyDescent="0.2">
      <c r="S2323" s="226" t="e">
        <f t="shared" si="97"/>
        <v>#REF!</v>
      </c>
      <c r="T2323" s="168"/>
      <c r="U2323" s="168"/>
      <c r="V2323" s="168"/>
      <c r="W2323" s="169"/>
      <c r="X2323" s="221"/>
      <c r="Y2323" s="221"/>
      <c r="Z2323" s="221"/>
      <c r="AA2323" s="222"/>
      <c r="AB2323" s="221"/>
      <c r="AC2323" s="221"/>
      <c r="AD2323" s="221"/>
      <c r="AE2323" s="237"/>
      <c r="AF2323" s="168"/>
      <c r="AG2323" s="168"/>
      <c r="AH2323" s="168"/>
    </row>
    <row r="2324" spans="19:34" x14ac:dyDescent="0.2">
      <c r="S2324" s="226" t="e">
        <f t="shared" si="97"/>
        <v>#REF!</v>
      </c>
      <c r="T2324" s="168"/>
      <c r="U2324" s="168"/>
      <c r="V2324" s="168"/>
      <c r="W2324" s="169"/>
      <c r="X2324" s="221"/>
      <c r="Y2324" s="221"/>
      <c r="Z2324" s="221"/>
      <c r="AA2324" s="222"/>
      <c r="AB2324" s="221"/>
      <c r="AC2324" s="221"/>
      <c r="AD2324" s="221"/>
      <c r="AE2324" s="237"/>
      <c r="AF2324" s="168"/>
      <c r="AG2324" s="168"/>
      <c r="AH2324" s="168"/>
    </row>
    <row r="2325" spans="19:34" x14ac:dyDescent="0.2">
      <c r="S2325" s="226" t="e">
        <f t="shared" si="97"/>
        <v>#REF!</v>
      </c>
      <c r="T2325" s="168"/>
      <c r="U2325" s="168"/>
      <c r="V2325" s="168"/>
      <c r="W2325" s="169"/>
      <c r="X2325" s="221"/>
      <c r="Y2325" s="221"/>
      <c r="Z2325" s="221"/>
      <c r="AA2325" s="222"/>
      <c r="AB2325" s="221"/>
      <c r="AC2325" s="221"/>
      <c r="AD2325" s="221"/>
      <c r="AE2325" s="237"/>
      <c r="AF2325" s="168"/>
      <c r="AG2325" s="168"/>
      <c r="AH2325" s="168"/>
    </row>
    <row r="2326" spans="19:34" x14ac:dyDescent="0.2">
      <c r="S2326" s="226" t="e">
        <f t="shared" si="97"/>
        <v>#REF!</v>
      </c>
      <c r="T2326" s="168"/>
      <c r="U2326" s="168"/>
      <c r="V2326" s="168"/>
      <c r="W2326" s="169"/>
      <c r="X2326" s="221"/>
      <c r="Y2326" s="221"/>
      <c r="Z2326" s="221"/>
      <c r="AA2326" s="222"/>
      <c r="AB2326" s="221"/>
      <c r="AC2326" s="221"/>
      <c r="AD2326" s="221"/>
      <c r="AE2326" s="237"/>
      <c r="AF2326" s="168"/>
      <c r="AG2326" s="168"/>
      <c r="AH2326" s="168"/>
    </row>
    <row r="2327" spans="19:34" x14ac:dyDescent="0.2">
      <c r="S2327" s="226" t="e">
        <f t="shared" si="97"/>
        <v>#REF!</v>
      </c>
      <c r="T2327" s="168"/>
      <c r="U2327" s="168"/>
      <c r="V2327" s="168"/>
      <c r="W2327" s="169"/>
      <c r="X2327" s="221"/>
      <c r="Y2327" s="221"/>
      <c r="Z2327" s="221"/>
      <c r="AA2327" s="222"/>
      <c r="AB2327" s="221"/>
      <c r="AC2327" s="221"/>
      <c r="AD2327" s="221"/>
      <c r="AE2327" s="237"/>
      <c r="AF2327" s="168"/>
      <c r="AG2327" s="168"/>
      <c r="AH2327" s="168"/>
    </row>
    <row r="2328" spans="19:34" x14ac:dyDescent="0.2">
      <c r="S2328" s="226" t="e">
        <f t="shared" si="97"/>
        <v>#REF!</v>
      </c>
      <c r="T2328" s="168"/>
      <c r="U2328" s="168"/>
      <c r="V2328" s="168"/>
      <c r="W2328" s="169"/>
      <c r="X2328" s="221"/>
      <c r="Y2328" s="221"/>
      <c r="Z2328" s="221"/>
      <c r="AA2328" s="222"/>
      <c r="AB2328" s="221"/>
      <c r="AC2328" s="221"/>
      <c r="AD2328" s="221"/>
      <c r="AE2328" s="237"/>
      <c r="AF2328" s="168"/>
      <c r="AG2328" s="168"/>
      <c r="AH2328" s="168"/>
    </row>
    <row r="2329" spans="19:34" x14ac:dyDescent="0.2">
      <c r="S2329" s="226" t="e">
        <f t="shared" si="97"/>
        <v>#REF!</v>
      </c>
      <c r="T2329" s="168"/>
      <c r="U2329" s="168"/>
      <c r="V2329" s="168"/>
      <c r="W2329" s="169"/>
      <c r="X2329" s="221"/>
      <c r="Y2329" s="221"/>
      <c r="Z2329" s="221"/>
      <c r="AA2329" s="222"/>
      <c r="AB2329" s="221"/>
      <c r="AC2329" s="221"/>
      <c r="AD2329" s="221"/>
      <c r="AE2329" s="237"/>
      <c r="AF2329" s="168"/>
      <c r="AG2329" s="168"/>
      <c r="AH2329" s="168"/>
    </row>
    <row r="2330" spans="19:34" x14ac:dyDescent="0.2">
      <c r="S2330" s="226" t="e">
        <f t="shared" si="97"/>
        <v>#REF!</v>
      </c>
      <c r="T2330" s="168"/>
      <c r="U2330" s="168"/>
      <c r="V2330" s="168"/>
      <c r="W2330" s="169"/>
      <c r="X2330" s="221"/>
      <c r="Y2330" s="221"/>
      <c r="Z2330" s="221"/>
      <c r="AA2330" s="222"/>
      <c r="AB2330" s="221"/>
      <c r="AC2330" s="221"/>
      <c r="AD2330" s="221"/>
      <c r="AE2330" s="237"/>
      <c r="AF2330" s="168"/>
      <c r="AG2330" s="168"/>
      <c r="AH2330" s="168"/>
    </row>
    <row r="2331" spans="19:34" x14ac:dyDescent="0.2">
      <c r="S2331" s="226" t="e">
        <f t="shared" si="97"/>
        <v>#REF!</v>
      </c>
      <c r="T2331" s="168"/>
      <c r="U2331" s="168"/>
      <c r="V2331" s="168"/>
      <c r="W2331" s="169"/>
      <c r="X2331" s="221"/>
      <c r="Y2331" s="221"/>
      <c r="Z2331" s="221"/>
      <c r="AA2331" s="222"/>
      <c r="AB2331" s="221"/>
      <c r="AC2331" s="221"/>
      <c r="AD2331" s="221"/>
      <c r="AE2331" s="237"/>
      <c r="AF2331" s="168"/>
      <c r="AG2331" s="168"/>
      <c r="AH2331" s="168"/>
    </row>
    <row r="2332" spans="19:34" x14ac:dyDescent="0.2">
      <c r="S2332" s="226" t="e">
        <f t="shared" si="97"/>
        <v>#REF!</v>
      </c>
      <c r="T2332" s="168"/>
      <c r="U2332" s="168"/>
      <c r="V2332" s="168"/>
      <c r="W2332" s="169"/>
      <c r="X2332" s="221"/>
      <c r="Y2332" s="221"/>
      <c r="Z2332" s="221"/>
      <c r="AA2332" s="222"/>
      <c r="AB2332" s="221"/>
      <c r="AC2332" s="221"/>
      <c r="AD2332" s="221"/>
      <c r="AE2332" s="237"/>
      <c r="AF2332" s="168"/>
      <c r="AG2332" s="168"/>
      <c r="AH2332" s="168"/>
    </row>
    <row r="2333" spans="19:34" x14ac:dyDescent="0.2">
      <c r="S2333" s="226" t="e">
        <f t="shared" si="97"/>
        <v>#REF!</v>
      </c>
      <c r="T2333" s="168"/>
      <c r="U2333" s="168"/>
      <c r="V2333" s="168"/>
      <c r="W2333" s="169"/>
      <c r="X2333" s="221"/>
      <c r="Y2333" s="221"/>
      <c r="Z2333" s="221"/>
      <c r="AA2333" s="222"/>
      <c r="AB2333" s="221"/>
      <c r="AC2333" s="221"/>
      <c r="AD2333" s="221"/>
      <c r="AE2333" s="237"/>
      <c r="AF2333" s="168"/>
      <c r="AG2333" s="168"/>
      <c r="AH2333" s="168"/>
    </row>
    <row r="2334" spans="19:34" x14ac:dyDescent="0.2">
      <c r="S2334" s="226" t="e">
        <f t="shared" si="97"/>
        <v>#REF!</v>
      </c>
      <c r="T2334" s="168"/>
      <c r="U2334" s="168"/>
      <c r="V2334" s="168"/>
      <c r="W2334" s="169"/>
      <c r="X2334" s="221"/>
      <c r="Y2334" s="221"/>
      <c r="Z2334" s="221"/>
      <c r="AA2334" s="222"/>
      <c r="AB2334" s="221"/>
      <c r="AC2334" s="221"/>
      <c r="AD2334" s="221"/>
      <c r="AE2334" s="237"/>
      <c r="AF2334" s="168"/>
      <c r="AG2334" s="168"/>
      <c r="AH2334" s="168"/>
    </row>
    <row r="2335" spans="19:34" x14ac:dyDescent="0.2">
      <c r="S2335" s="226" t="e">
        <f t="shared" ref="S2335:S2398" si="98">MID(#REF!,2,7)</f>
        <v>#REF!</v>
      </c>
      <c r="T2335" s="168"/>
      <c r="U2335" s="168"/>
      <c r="V2335" s="168"/>
      <c r="W2335" s="169"/>
      <c r="X2335" s="221"/>
      <c r="Y2335" s="221"/>
      <c r="Z2335" s="221"/>
      <c r="AA2335" s="222"/>
      <c r="AB2335" s="221"/>
      <c r="AC2335" s="221"/>
      <c r="AD2335" s="221"/>
      <c r="AE2335" s="237"/>
      <c r="AF2335" s="168"/>
      <c r="AG2335" s="168"/>
      <c r="AH2335" s="168"/>
    </row>
    <row r="2336" spans="19:34" x14ac:dyDescent="0.2">
      <c r="S2336" s="226" t="e">
        <f t="shared" si="98"/>
        <v>#REF!</v>
      </c>
      <c r="T2336" s="168"/>
      <c r="U2336" s="168"/>
      <c r="V2336" s="168"/>
      <c r="W2336" s="169"/>
      <c r="X2336" s="221"/>
      <c r="Y2336" s="221"/>
      <c r="Z2336" s="221"/>
      <c r="AA2336" s="222"/>
      <c r="AB2336" s="221"/>
      <c r="AC2336" s="221"/>
      <c r="AD2336" s="221"/>
      <c r="AE2336" s="237"/>
      <c r="AF2336" s="168"/>
      <c r="AG2336" s="168"/>
      <c r="AH2336" s="168"/>
    </row>
    <row r="2337" spans="19:34" x14ac:dyDescent="0.2">
      <c r="S2337" s="226" t="e">
        <f t="shared" si="98"/>
        <v>#REF!</v>
      </c>
      <c r="T2337" s="168"/>
      <c r="U2337" s="168"/>
      <c r="V2337" s="168"/>
      <c r="W2337" s="169"/>
      <c r="X2337" s="221"/>
      <c r="Y2337" s="221"/>
      <c r="Z2337" s="221"/>
      <c r="AA2337" s="222"/>
      <c r="AB2337" s="221"/>
      <c r="AC2337" s="221"/>
      <c r="AD2337" s="221"/>
      <c r="AE2337" s="237"/>
      <c r="AF2337" s="168"/>
      <c r="AG2337" s="168"/>
      <c r="AH2337" s="168"/>
    </row>
    <row r="2338" spans="19:34" x14ac:dyDescent="0.2">
      <c r="S2338" s="226" t="e">
        <f t="shared" si="98"/>
        <v>#REF!</v>
      </c>
      <c r="T2338" s="168"/>
      <c r="U2338" s="168"/>
      <c r="V2338" s="168"/>
      <c r="W2338" s="169"/>
      <c r="X2338" s="221"/>
      <c r="Y2338" s="221"/>
      <c r="Z2338" s="221"/>
      <c r="AA2338" s="222"/>
      <c r="AB2338" s="221"/>
      <c r="AC2338" s="221"/>
      <c r="AD2338" s="221"/>
      <c r="AE2338" s="237"/>
      <c r="AF2338" s="168"/>
      <c r="AG2338" s="168"/>
      <c r="AH2338" s="168"/>
    </row>
    <row r="2339" spans="19:34" x14ac:dyDescent="0.2">
      <c r="S2339" s="226" t="e">
        <f t="shared" si="98"/>
        <v>#REF!</v>
      </c>
      <c r="T2339" s="168"/>
      <c r="U2339" s="168"/>
      <c r="V2339" s="168"/>
      <c r="W2339" s="169"/>
      <c r="X2339" s="221"/>
      <c r="Y2339" s="221"/>
      <c r="Z2339" s="221"/>
      <c r="AA2339" s="222"/>
      <c r="AB2339" s="221"/>
      <c r="AC2339" s="221"/>
      <c r="AD2339" s="221"/>
      <c r="AE2339" s="237"/>
      <c r="AF2339" s="168"/>
      <c r="AG2339" s="168"/>
      <c r="AH2339" s="168"/>
    </row>
    <row r="2340" spans="19:34" x14ac:dyDescent="0.2">
      <c r="S2340" s="226" t="e">
        <f t="shared" si="98"/>
        <v>#REF!</v>
      </c>
      <c r="T2340" s="168"/>
      <c r="U2340" s="168"/>
      <c r="V2340" s="168"/>
      <c r="W2340" s="169"/>
      <c r="X2340" s="221"/>
      <c r="Y2340" s="221"/>
      <c r="Z2340" s="221"/>
      <c r="AA2340" s="222"/>
      <c r="AB2340" s="221"/>
      <c r="AC2340" s="221"/>
      <c r="AD2340" s="221"/>
      <c r="AE2340" s="237"/>
      <c r="AF2340" s="168"/>
      <c r="AG2340" s="168"/>
      <c r="AH2340" s="168"/>
    </row>
    <row r="2341" spans="19:34" x14ac:dyDescent="0.2">
      <c r="S2341" s="226" t="e">
        <f t="shared" si="98"/>
        <v>#REF!</v>
      </c>
      <c r="T2341" s="168"/>
      <c r="U2341" s="168"/>
      <c r="V2341" s="168"/>
      <c r="W2341" s="169"/>
      <c r="X2341" s="221"/>
      <c r="Y2341" s="221"/>
      <c r="Z2341" s="221"/>
      <c r="AA2341" s="222"/>
      <c r="AB2341" s="221"/>
      <c r="AC2341" s="221"/>
      <c r="AD2341" s="221"/>
      <c r="AE2341" s="237"/>
      <c r="AF2341" s="168"/>
      <c r="AG2341" s="168"/>
      <c r="AH2341" s="168"/>
    </row>
    <row r="2342" spans="19:34" x14ac:dyDescent="0.2">
      <c r="S2342" s="226" t="e">
        <f t="shared" si="98"/>
        <v>#REF!</v>
      </c>
      <c r="T2342" s="168"/>
      <c r="U2342" s="168"/>
      <c r="V2342" s="168"/>
      <c r="W2342" s="169"/>
      <c r="X2342" s="221"/>
      <c r="Y2342" s="221"/>
      <c r="Z2342" s="221"/>
      <c r="AA2342" s="222"/>
      <c r="AB2342" s="221"/>
      <c r="AC2342" s="221"/>
      <c r="AD2342" s="221"/>
      <c r="AE2342" s="237"/>
      <c r="AF2342" s="168"/>
      <c r="AG2342" s="168"/>
      <c r="AH2342" s="168"/>
    </row>
    <row r="2343" spans="19:34" x14ac:dyDescent="0.2">
      <c r="S2343" s="226" t="e">
        <f t="shared" si="98"/>
        <v>#REF!</v>
      </c>
      <c r="T2343" s="168"/>
      <c r="U2343" s="168"/>
      <c r="V2343" s="168"/>
      <c r="W2343" s="169"/>
      <c r="X2343" s="221"/>
      <c r="Y2343" s="221"/>
      <c r="Z2343" s="221"/>
      <c r="AA2343" s="222"/>
      <c r="AB2343" s="221"/>
      <c r="AC2343" s="221"/>
      <c r="AD2343" s="221"/>
      <c r="AE2343" s="237"/>
      <c r="AF2343" s="168"/>
      <c r="AG2343" s="168"/>
      <c r="AH2343" s="168"/>
    </row>
    <row r="2344" spans="19:34" x14ac:dyDescent="0.2">
      <c r="S2344" s="226" t="e">
        <f t="shared" si="98"/>
        <v>#REF!</v>
      </c>
      <c r="T2344" s="168"/>
      <c r="U2344" s="168"/>
      <c r="V2344" s="168"/>
      <c r="W2344" s="169"/>
      <c r="X2344" s="221"/>
      <c r="Y2344" s="221"/>
      <c r="Z2344" s="221"/>
      <c r="AA2344" s="222"/>
      <c r="AB2344" s="221"/>
      <c r="AC2344" s="221"/>
      <c r="AD2344" s="221"/>
      <c r="AE2344" s="237"/>
      <c r="AF2344" s="168"/>
      <c r="AG2344" s="168"/>
      <c r="AH2344" s="168"/>
    </row>
    <row r="2345" spans="19:34" x14ac:dyDescent="0.2">
      <c r="S2345" s="226" t="e">
        <f t="shared" si="98"/>
        <v>#REF!</v>
      </c>
      <c r="T2345" s="168"/>
      <c r="U2345" s="168"/>
      <c r="V2345" s="168"/>
      <c r="W2345" s="169"/>
      <c r="X2345" s="221"/>
      <c r="Y2345" s="221"/>
      <c r="Z2345" s="221"/>
      <c r="AA2345" s="222"/>
      <c r="AB2345" s="221"/>
      <c r="AC2345" s="221"/>
      <c r="AD2345" s="221"/>
      <c r="AE2345" s="237"/>
      <c r="AF2345" s="168"/>
      <c r="AG2345" s="168"/>
      <c r="AH2345" s="168"/>
    </row>
    <row r="2346" spans="19:34" x14ac:dyDescent="0.2">
      <c r="S2346" s="226" t="e">
        <f t="shared" si="98"/>
        <v>#REF!</v>
      </c>
      <c r="T2346" s="168"/>
      <c r="U2346" s="168"/>
      <c r="V2346" s="168"/>
      <c r="W2346" s="169"/>
      <c r="X2346" s="221"/>
      <c r="Y2346" s="221"/>
      <c r="Z2346" s="221"/>
      <c r="AA2346" s="222"/>
      <c r="AB2346" s="221"/>
      <c r="AC2346" s="221"/>
      <c r="AD2346" s="221"/>
      <c r="AE2346" s="237"/>
      <c r="AF2346" s="168"/>
      <c r="AG2346" s="168"/>
      <c r="AH2346" s="168"/>
    </row>
    <row r="2347" spans="19:34" x14ac:dyDescent="0.2">
      <c r="S2347" s="226" t="e">
        <f t="shared" si="98"/>
        <v>#REF!</v>
      </c>
      <c r="T2347" s="168"/>
      <c r="U2347" s="168"/>
      <c r="V2347" s="168"/>
      <c r="W2347" s="169"/>
      <c r="X2347" s="221"/>
      <c r="Y2347" s="221"/>
      <c r="Z2347" s="221"/>
      <c r="AA2347" s="222"/>
      <c r="AB2347" s="221"/>
      <c r="AC2347" s="221"/>
      <c r="AD2347" s="221"/>
      <c r="AE2347" s="237"/>
      <c r="AF2347" s="168"/>
      <c r="AG2347" s="168"/>
      <c r="AH2347" s="168"/>
    </row>
    <row r="2348" spans="19:34" x14ac:dyDescent="0.2">
      <c r="S2348" s="226" t="e">
        <f t="shared" si="98"/>
        <v>#REF!</v>
      </c>
      <c r="T2348" s="168"/>
      <c r="U2348" s="168"/>
      <c r="V2348" s="168"/>
      <c r="W2348" s="169"/>
      <c r="X2348" s="221"/>
      <c r="Y2348" s="221"/>
      <c r="Z2348" s="221"/>
      <c r="AA2348" s="222"/>
      <c r="AB2348" s="221"/>
      <c r="AC2348" s="221"/>
      <c r="AD2348" s="221"/>
      <c r="AE2348" s="237"/>
      <c r="AF2348" s="168"/>
      <c r="AG2348" s="168"/>
      <c r="AH2348" s="168"/>
    </row>
    <row r="2349" spans="19:34" x14ac:dyDescent="0.2">
      <c r="S2349" s="226" t="e">
        <f t="shared" si="98"/>
        <v>#REF!</v>
      </c>
      <c r="T2349" s="168"/>
      <c r="U2349" s="168"/>
      <c r="V2349" s="168"/>
      <c r="W2349" s="169"/>
      <c r="X2349" s="221"/>
      <c r="Y2349" s="221"/>
      <c r="Z2349" s="221"/>
      <c r="AA2349" s="222"/>
      <c r="AB2349" s="221"/>
      <c r="AC2349" s="221"/>
      <c r="AD2349" s="221"/>
      <c r="AE2349" s="237"/>
      <c r="AF2349" s="168"/>
      <c r="AG2349" s="168"/>
      <c r="AH2349" s="168"/>
    </row>
    <row r="2350" spans="19:34" x14ac:dyDescent="0.2">
      <c r="S2350" s="226" t="e">
        <f t="shared" si="98"/>
        <v>#REF!</v>
      </c>
      <c r="T2350" s="168"/>
      <c r="U2350" s="168"/>
      <c r="V2350" s="168"/>
      <c r="W2350" s="169"/>
      <c r="X2350" s="221"/>
      <c r="Y2350" s="221"/>
      <c r="Z2350" s="221"/>
      <c r="AA2350" s="222"/>
      <c r="AB2350" s="221"/>
      <c r="AC2350" s="221"/>
      <c r="AD2350" s="221"/>
      <c r="AE2350" s="237"/>
      <c r="AF2350" s="168"/>
      <c r="AG2350" s="168"/>
      <c r="AH2350" s="168"/>
    </row>
    <row r="2351" spans="19:34" x14ac:dyDescent="0.2">
      <c r="S2351" s="226" t="e">
        <f t="shared" si="98"/>
        <v>#REF!</v>
      </c>
      <c r="T2351" s="168"/>
      <c r="U2351" s="168"/>
      <c r="V2351" s="168"/>
      <c r="W2351" s="169"/>
      <c r="X2351" s="221"/>
      <c r="Y2351" s="221"/>
      <c r="Z2351" s="221"/>
      <c r="AA2351" s="222"/>
      <c r="AB2351" s="221"/>
      <c r="AC2351" s="221"/>
      <c r="AD2351" s="221"/>
      <c r="AE2351" s="237"/>
      <c r="AF2351" s="168"/>
      <c r="AG2351" s="168"/>
      <c r="AH2351" s="168"/>
    </row>
    <row r="2352" spans="19:34" x14ac:dyDescent="0.2">
      <c r="S2352" s="226" t="e">
        <f t="shared" si="98"/>
        <v>#REF!</v>
      </c>
      <c r="T2352" s="168"/>
      <c r="U2352" s="168"/>
      <c r="V2352" s="168"/>
      <c r="W2352" s="169"/>
      <c r="X2352" s="221"/>
      <c r="Y2352" s="221"/>
      <c r="Z2352" s="221"/>
      <c r="AA2352" s="222"/>
      <c r="AB2352" s="221"/>
      <c r="AC2352" s="221"/>
      <c r="AD2352" s="221"/>
      <c r="AE2352" s="237"/>
      <c r="AF2352" s="168"/>
      <c r="AG2352" s="168"/>
      <c r="AH2352" s="168"/>
    </row>
    <row r="2353" spans="19:34" x14ac:dyDescent="0.2">
      <c r="S2353" s="226" t="e">
        <f t="shared" si="98"/>
        <v>#REF!</v>
      </c>
      <c r="T2353" s="168"/>
      <c r="U2353" s="168"/>
      <c r="V2353" s="168"/>
      <c r="W2353" s="169"/>
      <c r="X2353" s="221"/>
      <c r="Y2353" s="221"/>
      <c r="Z2353" s="221"/>
      <c r="AA2353" s="222"/>
      <c r="AB2353" s="221"/>
      <c r="AC2353" s="221"/>
      <c r="AD2353" s="221"/>
      <c r="AE2353" s="237"/>
      <c r="AF2353" s="168"/>
      <c r="AG2353" s="168"/>
      <c r="AH2353" s="168"/>
    </row>
    <row r="2354" spans="19:34" x14ac:dyDescent="0.2">
      <c r="S2354" s="226" t="e">
        <f t="shared" si="98"/>
        <v>#REF!</v>
      </c>
      <c r="T2354" s="168"/>
      <c r="U2354" s="168"/>
      <c r="V2354" s="168"/>
      <c r="W2354" s="169"/>
      <c r="X2354" s="221"/>
      <c r="Y2354" s="221"/>
      <c r="Z2354" s="221"/>
      <c r="AA2354" s="222"/>
      <c r="AB2354" s="221"/>
      <c r="AC2354" s="221"/>
      <c r="AD2354" s="221"/>
      <c r="AE2354" s="237"/>
      <c r="AF2354" s="168"/>
      <c r="AG2354" s="168"/>
      <c r="AH2354" s="168"/>
    </row>
    <row r="2355" spans="19:34" x14ac:dyDescent="0.2">
      <c r="S2355" s="226" t="e">
        <f t="shared" si="98"/>
        <v>#REF!</v>
      </c>
      <c r="T2355" s="168"/>
      <c r="U2355" s="168"/>
      <c r="V2355" s="168"/>
      <c r="W2355" s="169"/>
      <c r="X2355" s="221"/>
      <c r="Y2355" s="221"/>
      <c r="Z2355" s="221"/>
      <c r="AA2355" s="222"/>
      <c r="AB2355" s="221"/>
      <c r="AC2355" s="221"/>
      <c r="AD2355" s="221"/>
      <c r="AE2355" s="237"/>
      <c r="AF2355" s="168"/>
      <c r="AG2355" s="168"/>
      <c r="AH2355" s="168"/>
    </row>
    <row r="2356" spans="19:34" x14ac:dyDescent="0.2">
      <c r="S2356" s="226" t="e">
        <f t="shared" si="98"/>
        <v>#REF!</v>
      </c>
      <c r="T2356" s="168"/>
      <c r="U2356" s="168"/>
      <c r="V2356" s="168"/>
      <c r="W2356" s="169"/>
      <c r="X2356" s="221"/>
      <c r="Y2356" s="221"/>
      <c r="Z2356" s="221"/>
      <c r="AA2356" s="222"/>
      <c r="AB2356" s="221"/>
      <c r="AC2356" s="221"/>
      <c r="AD2356" s="221"/>
      <c r="AE2356" s="237"/>
      <c r="AF2356" s="168"/>
      <c r="AG2356" s="168"/>
      <c r="AH2356" s="168"/>
    </row>
    <row r="2357" spans="19:34" x14ac:dyDescent="0.2">
      <c r="S2357" s="226" t="e">
        <f t="shared" si="98"/>
        <v>#REF!</v>
      </c>
      <c r="T2357" s="168"/>
      <c r="U2357" s="168"/>
      <c r="V2357" s="168"/>
      <c r="W2357" s="169"/>
      <c r="X2357" s="221"/>
      <c r="Y2357" s="221"/>
      <c r="Z2357" s="221"/>
      <c r="AA2357" s="222"/>
      <c r="AB2357" s="221"/>
      <c r="AC2357" s="221"/>
      <c r="AD2357" s="221"/>
      <c r="AE2357" s="237"/>
      <c r="AF2357" s="168"/>
      <c r="AG2357" s="168"/>
      <c r="AH2357" s="168"/>
    </row>
    <row r="2358" spans="19:34" x14ac:dyDescent="0.2">
      <c r="S2358" s="226" t="e">
        <f t="shared" si="98"/>
        <v>#REF!</v>
      </c>
      <c r="T2358" s="168"/>
      <c r="U2358" s="168"/>
      <c r="V2358" s="168"/>
      <c r="W2358" s="169"/>
      <c r="X2358" s="221"/>
      <c r="Y2358" s="221"/>
      <c r="Z2358" s="221"/>
      <c r="AA2358" s="222"/>
      <c r="AB2358" s="221"/>
      <c r="AC2358" s="221"/>
      <c r="AD2358" s="221"/>
      <c r="AE2358" s="237"/>
      <c r="AF2358" s="168"/>
      <c r="AG2358" s="168"/>
      <c r="AH2358" s="168"/>
    </row>
    <row r="2359" spans="19:34" x14ac:dyDescent="0.2">
      <c r="S2359" s="226" t="e">
        <f t="shared" si="98"/>
        <v>#REF!</v>
      </c>
      <c r="T2359" s="168"/>
      <c r="U2359" s="168"/>
      <c r="V2359" s="168"/>
      <c r="W2359" s="169"/>
      <c r="X2359" s="221"/>
      <c r="Y2359" s="221"/>
      <c r="Z2359" s="221"/>
      <c r="AA2359" s="222"/>
      <c r="AB2359" s="221"/>
      <c r="AC2359" s="221"/>
      <c r="AD2359" s="221"/>
      <c r="AE2359" s="237"/>
      <c r="AF2359" s="168"/>
      <c r="AG2359" s="168"/>
      <c r="AH2359" s="168"/>
    </row>
    <row r="2360" spans="19:34" x14ac:dyDescent="0.2">
      <c r="S2360" s="226" t="e">
        <f t="shared" si="98"/>
        <v>#REF!</v>
      </c>
      <c r="T2360" s="168"/>
      <c r="U2360" s="168"/>
      <c r="V2360" s="168"/>
      <c r="W2360" s="169"/>
      <c r="X2360" s="221"/>
      <c r="Y2360" s="221"/>
      <c r="Z2360" s="221"/>
      <c r="AA2360" s="222"/>
      <c r="AB2360" s="221"/>
      <c r="AC2360" s="221"/>
      <c r="AD2360" s="221"/>
      <c r="AE2360" s="237"/>
      <c r="AF2360" s="168"/>
      <c r="AG2360" s="168"/>
      <c r="AH2360" s="168"/>
    </row>
    <row r="2361" spans="19:34" x14ac:dyDescent="0.2">
      <c r="S2361" s="226" t="e">
        <f t="shared" si="98"/>
        <v>#REF!</v>
      </c>
      <c r="T2361" s="168"/>
      <c r="U2361" s="168"/>
      <c r="V2361" s="168"/>
      <c r="W2361" s="169"/>
      <c r="X2361" s="221"/>
      <c r="Y2361" s="221"/>
      <c r="Z2361" s="221"/>
      <c r="AA2361" s="222"/>
      <c r="AB2361" s="221"/>
      <c r="AC2361" s="221"/>
      <c r="AD2361" s="221"/>
      <c r="AE2361" s="237"/>
      <c r="AF2361" s="168"/>
      <c r="AG2361" s="168"/>
      <c r="AH2361" s="168"/>
    </row>
    <row r="2362" spans="19:34" x14ac:dyDescent="0.2">
      <c r="S2362" s="226" t="e">
        <f t="shared" si="98"/>
        <v>#REF!</v>
      </c>
      <c r="T2362" s="168"/>
      <c r="U2362" s="168"/>
      <c r="V2362" s="168"/>
      <c r="W2362" s="169"/>
      <c r="X2362" s="221"/>
      <c r="Y2362" s="221"/>
      <c r="Z2362" s="221"/>
      <c r="AA2362" s="222"/>
      <c r="AB2362" s="221"/>
      <c r="AC2362" s="221"/>
      <c r="AD2362" s="221"/>
      <c r="AE2362" s="237"/>
      <c r="AF2362" s="168"/>
      <c r="AG2362" s="168"/>
      <c r="AH2362" s="168"/>
    </row>
    <row r="2363" spans="19:34" x14ac:dyDescent="0.2">
      <c r="S2363" s="226" t="e">
        <f t="shared" si="98"/>
        <v>#REF!</v>
      </c>
      <c r="T2363" s="168"/>
      <c r="U2363" s="168"/>
      <c r="V2363" s="168"/>
      <c r="W2363" s="169"/>
      <c r="X2363" s="221"/>
      <c r="Y2363" s="221"/>
      <c r="Z2363" s="221"/>
      <c r="AA2363" s="222"/>
      <c r="AB2363" s="221"/>
      <c r="AC2363" s="221"/>
      <c r="AD2363" s="221"/>
      <c r="AE2363" s="237"/>
      <c r="AF2363" s="168"/>
      <c r="AG2363" s="168"/>
      <c r="AH2363" s="168"/>
    </row>
    <row r="2364" spans="19:34" x14ac:dyDescent="0.2">
      <c r="S2364" s="226" t="e">
        <f t="shared" si="98"/>
        <v>#REF!</v>
      </c>
      <c r="T2364" s="168"/>
      <c r="U2364" s="168"/>
      <c r="V2364" s="168"/>
      <c r="W2364" s="169"/>
      <c r="X2364" s="221"/>
      <c r="Y2364" s="221"/>
      <c r="Z2364" s="221"/>
      <c r="AA2364" s="222"/>
      <c r="AB2364" s="221"/>
      <c r="AC2364" s="221"/>
      <c r="AD2364" s="221"/>
      <c r="AE2364" s="237"/>
      <c r="AF2364" s="168"/>
      <c r="AG2364" s="168"/>
      <c r="AH2364" s="168"/>
    </row>
    <row r="2365" spans="19:34" x14ac:dyDescent="0.2">
      <c r="S2365" s="226" t="e">
        <f t="shared" si="98"/>
        <v>#REF!</v>
      </c>
      <c r="T2365" s="168"/>
      <c r="U2365" s="168"/>
      <c r="V2365" s="168"/>
      <c r="W2365" s="169"/>
      <c r="X2365" s="221"/>
      <c r="Y2365" s="221"/>
      <c r="Z2365" s="221"/>
      <c r="AA2365" s="222"/>
      <c r="AB2365" s="221"/>
      <c r="AC2365" s="221"/>
      <c r="AD2365" s="221"/>
      <c r="AE2365" s="237"/>
      <c r="AF2365" s="168"/>
      <c r="AG2365" s="168"/>
      <c r="AH2365" s="168"/>
    </row>
    <row r="2366" spans="19:34" x14ac:dyDescent="0.2">
      <c r="S2366" s="226" t="e">
        <f t="shared" si="98"/>
        <v>#REF!</v>
      </c>
      <c r="T2366" s="168"/>
      <c r="U2366" s="168"/>
      <c r="V2366" s="168"/>
      <c r="W2366" s="169"/>
      <c r="X2366" s="221"/>
      <c r="Y2366" s="221"/>
      <c r="Z2366" s="221"/>
      <c r="AA2366" s="222"/>
      <c r="AB2366" s="221"/>
      <c r="AC2366" s="221"/>
      <c r="AD2366" s="221"/>
      <c r="AE2366" s="237"/>
      <c r="AF2366" s="168"/>
      <c r="AG2366" s="168"/>
      <c r="AH2366" s="168"/>
    </row>
    <row r="2367" spans="19:34" x14ac:dyDescent="0.2">
      <c r="S2367" s="226" t="e">
        <f t="shared" si="98"/>
        <v>#REF!</v>
      </c>
      <c r="T2367" s="168"/>
      <c r="U2367" s="168"/>
      <c r="V2367" s="168"/>
      <c r="W2367" s="169"/>
      <c r="X2367" s="221"/>
      <c r="Y2367" s="221"/>
      <c r="Z2367" s="221"/>
      <c r="AA2367" s="222"/>
      <c r="AB2367" s="221"/>
      <c r="AC2367" s="221"/>
      <c r="AD2367" s="221"/>
      <c r="AE2367" s="237"/>
      <c r="AF2367" s="168"/>
      <c r="AG2367" s="168"/>
      <c r="AH2367" s="168"/>
    </row>
    <row r="2368" spans="19:34" x14ac:dyDescent="0.2">
      <c r="S2368" s="226" t="e">
        <f t="shared" si="98"/>
        <v>#REF!</v>
      </c>
      <c r="T2368" s="168"/>
      <c r="U2368" s="168"/>
      <c r="V2368" s="168"/>
      <c r="W2368" s="169"/>
      <c r="X2368" s="221"/>
      <c r="Y2368" s="221"/>
      <c r="Z2368" s="221"/>
      <c r="AA2368" s="222"/>
      <c r="AB2368" s="221"/>
      <c r="AC2368" s="221"/>
      <c r="AD2368" s="221"/>
      <c r="AE2368" s="237"/>
      <c r="AF2368" s="168"/>
      <c r="AG2368" s="168"/>
      <c r="AH2368" s="168"/>
    </row>
    <row r="2369" spans="19:34" x14ac:dyDescent="0.2">
      <c r="S2369" s="226" t="e">
        <f t="shared" si="98"/>
        <v>#REF!</v>
      </c>
      <c r="T2369" s="168"/>
      <c r="U2369" s="168"/>
      <c r="V2369" s="168"/>
      <c r="W2369" s="169"/>
      <c r="X2369" s="221"/>
      <c r="Y2369" s="221"/>
      <c r="Z2369" s="221"/>
      <c r="AA2369" s="222"/>
      <c r="AB2369" s="221"/>
      <c r="AC2369" s="221"/>
      <c r="AD2369" s="221"/>
      <c r="AE2369" s="237"/>
      <c r="AF2369" s="168"/>
      <c r="AG2369" s="168"/>
      <c r="AH2369" s="168"/>
    </row>
    <row r="2370" spans="19:34" x14ac:dyDescent="0.2">
      <c r="S2370" s="226" t="e">
        <f t="shared" si="98"/>
        <v>#REF!</v>
      </c>
      <c r="T2370" s="168"/>
      <c r="U2370" s="168"/>
      <c r="V2370" s="168"/>
      <c r="W2370" s="169"/>
      <c r="X2370" s="221"/>
      <c r="Y2370" s="221"/>
      <c r="Z2370" s="221"/>
      <c r="AA2370" s="222"/>
      <c r="AB2370" s="221"/>
      <c r="AC2370" s="221"/>
      <c r="AD2370" s="221"/>
      <c r="AE2370" s="237"/>
      <c r="AF2370" s="168"/>
      <c r="AG2370" s="168"/>
      <c r="AH2370" s="168"/>
    </row>
    <row r="2371" spans="19:34" x14ac:dyDescent="0.2">
      <c r="S2371" s="226" t="e">
        <f t="shared" si="98"/>
        <v>#REF!</v>
      </c>
      <c r="T2371" s="168"/>
      <c r="U2371" s="168"/>
      <c r="V2371" s="168"/>
      <c r="W2371" s="169"/>
      <c r="X2371" s="221"/>
      <c r="Y2371" s="221"/>
      <c r="Z2371" s="221"/>
      <c r="AA2371" s="222"/>
      <c r="AB2371" s="221"/>
      <c r="AC2371" s="221"/>
      <c r="AD2371" s="221"/>
      <c r="AE2371" s="237"/>
      <c r="AF2371" s="168"/>
      <c r="AG2371" s="168"/>
      <c r="AH2371" s="168"/>
    </row>
    <row r="2372" spans="19:34" x14ac:dyDescent="0.2">
      <c r="S2372" s="226" t="e">
        <f t="shared" si="98"/>
        <v>#REF!</v>
      </c>
      <c r="T2372" s="168"/>
      <c r="U2372" s="168"/>
      <c r="V2372" s="168"/>
      <c r="W2372" s="169"/>
      <c r="X2372" s="221"/>
      <c r="Y2372" s="221"/>
      <c r="Z2372" s="221"/>
      <c r="AA2372" s="222"/>
      <c r="AB2372" s="221"/>
      <c r="AC2372" s="221"/>
      <c r="AD2372" s="221"/>
      <c r="AE2372" s="237"/>
      <c r="AF2372" s="168"/>
      <c r="AG2372" s="168"/>
      <c r="AH2372" s="168"/>
    </row>
    <row r="2373" spans="19:34" x14ac:dyDescent="0.2">
      <c r="S2373" s="226" t="e">
        <f t="shared" si="98"/>
        <v>#REF!</v>
      </c>
      <c r="T2373" s="168"/>
      <c r="U2373" s="168"/>
      <c r="V2373" s="168"/>
      <c r="W2373" s="169"/>
      <c r="X2373" s="221"/>
      <c r="Y2373" s="221"/>
      <c r="Z2373" s="221"/>
      <c r="AA2373" s="222"/>
      <c r="AB2373" s="221"/>
      <c r="AC2373" s="221"/>
      <c r="AD2373" s="221"/>
      <c r="AE2373" s="237"/>
      <c r="AF2373" s="168"/>
      <c r="AG2373" s="168"/>
      <c r="AH2373" s="168"/>
    </row>
    <row r="2374" spans="19:34" x14ac:dyDescent="0.2">
      <c r="S2374" s="226" t="e">
        <f t="shared" si="98"/>
        <v>#REF!</v>
      </c>
      <c r="T2374" s="168"/>
      <c r="U2374" s="168"/>
      <c r="V2374" s="168"/>
      <c r="W2374" s="169"/>
      <c r="X2374" s="221"/>
      <c r="Y2374" s="221"/>
      <c r="Z2374" s="221"/>
      <c r="AA2374" s="222"/>
      <c r="AB2374" s="221"/>
      <c r="AC2374" s="221"/>
      <c r="AD2374" s="221"/>
      <c r="AE2374" s="237"/>
      <c r="AF2374" s="168"/>
      <c r="AG2374" s="168"/>
      <c r="AH2374" s="168"/>
    </row>
    <row r="2375" spans="19:34" x14ac:dyDescent="0.2">
      <c r="S2375" s="226" t="e">
        <f t="shared" si="98"/>
        <v>#REF!</v>
      </c>
      <c r="T2375" s="168"/>
      <c r="U2375" s="168"/>
      <c r="V2375" s="168"/>
      <c r="W2375" s="169"/>
      <c r="X2375" s="221"/>
      <c r="Y2375" s="221"/>
      <c r="Z2375" s="221"/>
      <c r="AA2375" s="222"/>
      <c r="AB2375" s="221"/>
      <c r="AC2375" s="221"/>
      <c r="AD2375" s="221"/>
      <c r="AE2375" s="237"/>
      <c r="AF2375" s="168"/>
      <c r="AG2375" s="168"/>
      <c r="AH2375" s="168"/>
    </row>
    <row r="2376" spans="19:34" x14ac:dyDescent="0.2">
      <c r="S2376" s="226" t="e">
        <f t="shared" si="98"/>
        <v>#REF!</v>
      </c>
      <c r="T2376" s="168"/>
      <c r="U2376" s="168"/>
      <c r="V2376" s="168"/>
      <c r="W2376" s="169"/>
      <c r="X2376" s="221"/>
      <c r="Y2376" s="221"/>
      <c r="Z2376" s="221"/>
      <c r="AA2376" s="222"/>
      <c r="AB2376" s="221"/>
      <c r="AC2376" s="221"/>
      <c r="AD2376" s="221"/>
      <c r="AE2376" s="237"/>
      <c r="AF2376" s="168"/>
      <c r="AG2376" s="168"/>
      <c r="AH2376" s="168"/>
    </row>
    <row r="2377" spans="19:34" x14ac:dyDescent="0.2">
      <c r="S2377" s="226" t="e">
        <f t="shared" si="98"/>
        <v>#REF!</v>
      </c>
      <c r="T2377" s="168"/>
      <c r="U2377" s="168"/>
      <c r="V2377" s="168"/>
      <c r="W2377" s="169"/>
      <c r="X2377" s="221"/>
      <c r="Y2377" s="221"/>
      <c r="Z2377" s="221"/>
      <c r="AA2377" s="222"/>
      <c r="AB2377" s="221"/>
      <c r="AC2377" s="221"/>
      <c r="AD2377" s="221"/>
      <c r="AE2377" s="237"/>
      <c r="AF2377" s="168"/>
      <c r="AG2377" s="168"/>
      <c r="AH2377" s="168"/>
    </row>
    <row r="2378" spans="19:34" x14ac:dyDescent="0.2">
      <c r="S2378" s="226" t="e">
        <f t="shared" si="98"/>
        <v>#REF!</v>
      </c>
      <c r="T2378" s="168"/>
      <c r="U2378" s="168"/>
      <c r="V2378" s="168"/>
      <c r="W2378" s="169"/>
      <c r="X2378" s="221"/>
      <c r="Y2378" s="221"/>
      <c r="Z2378" s="221"/>
      <c r="AA2378" s="222"/>
      <c r="AB2378" s="221"/>
      <c r="AC2378" s="221"/>
      <c r="AD2378" s="221"/>
      <c r="AE2378" s="237"/>
      <c r="AF2378" s="168"/>
      <c r="AG2378" s="168"/>
      <c r="AH2378" s="168"/>
    </row>
    <row r="2379" spans="19:34" x14ac:dyDescent="0.2">
      <c r="S2379" s="226" t="e">
        <f t="shared" si="98"/>
        <v>#REF!</v>
      </c>
      <c r="T2379" s="168"/>
      <c r="U2379" s="168"/>
      <c r="V2379" s="168"/>
      <c r="W2379" s="169"/>
      <c r="X2379" s="221"/>
      <c r="Y2379" s="221"/>
      <c r="Z2379" s="221"/>
      <c r="AA2379" s="222"/>
      <c r="AB2379" s="221"/>
      <c r="AC2379" s="221"/>
      <c r="AD2379" s="221"/>
      <c r="AE2379" s="237"/>
      <c r="AF2379" s="168"/>
      <c r="AG2379" s="168"/>
      <c r="AH2379" s="168"/>
    </row>
    <row r="2380" spans="19:34" x14ac:dyDescent="0.2">
      <c r="S2380" s="226" t="e">
        <f t="shared" si="98"/>
        <v>#REF!</v>
      </c>
      <c r="T2380" s="168"/>
      <c r="U2380" s="168"/>
      <c r="V2380" s="168"/>
      <c r="W2380" s="169"/>
      <c r="X2380" s="221"/>
      <c r="Y2380" s="221"/>
      <c r="Z2380" s="221"/>
      <c r="AA2380" s="222"/>
      <c r="AB2380" s="221"/>
      <c r="AC2380" s="221"/>
      <c r="AD2380" s="221"/>
      <c r="AE2380" s="237"/>
      <c r="AF2380" s="168"/>
      <c r="AG2380" s="168"/>
      <c r="AH2380" s="168"/>
    </row>
    <row r="2381" spans="19:34" x14ac:dyDescent="0.2">
      <c r="S2381" s="226" t="e">
        <f t="shared" si="98"/>
        <v>#REF!</v>
      </c>
      <c r="T2381" s="168"/>
      <c r="U2381" s="168"/>
      <c r="V2381" s="168"/>
      <c r="W2381" s="169"/>
      <c r="X2381" s="221"/>
      <c r="Y2381" s="221"/>
      <c r="Z2381" s="221"/>
      <c r="AA2381" s="222"/>
      <c r="AB2381" s="221"/>
      <c r="AC2381" s="221"/>
      <c r="AD2381" s="221"/>
      <c r="AE2381" s="237"/>
      <c r="AF2381" s="168"/>
      <c r="AG2381" s="168"/>
      <c r="AH2381" s="168"/>
    </row>
    <row r="2382" spans="19:34" x14ac:dyDescent="0.2">
      <c r="S2382" s="226" t="e">
        <f t="shared" si="98"/>
        <v>#REF!</v>
      </c>
      <c r="T2382" s="168"/>
      <c r="U2382" s="168"/>
      <c r="V2382" s="168"/>
      <c r="W2382" s="169"/>
      <c r="X2382" s="221"/>
      <c r="Y2382" s="221"/>
      <c r="Z2382" s="221"/>
      <c r="AA2382" s="222"/>
      <c r="AB2382" s="221"/>
      <c r="AC2382" s="221"/>
      <c r="AD2382" s="221"/>
      <c r="AE2382" s="237"/>
      <c r="AF2382" s="168"/>
      <c r="AG2382" s="168"/>
      <c r="AH2382" s="168"/>
    </row>
    <row r="2383" spans="19:34" x14ac:dyDescent="0.2">
      <c r="S2383" s="226" t="e">
        <f t="shared" si="98"/>
        <v>#REF!</v>
      </c>
      <c r="T2383" s="168"/>
      <c r="U2383" s="168"/>
      <c r="V2383" s="168"/>
      <c r="W2383" s="169"/>
      <c r="X2383" s="221"/>
      <c r="Y2383" s="221"/>
      <c r="Z2383" s="221"/>
      <c r="AA2383" s="222"/>
      <c r="AB2383" s="221"/>
      <c r="AC2383" s="221"/>
      <c r="AD2383" s="221"/>
      <c r="AE2383" s="237"/>
      <c r="AF2383" s="168"/>
      <c r="AG2383" s="168"/>
      <c r="AH2383" s="168"/>
    </row>
    <row r="2384" spans="19:34" x14ac:dyDescent="0.2">
      <c r="S2384" s="226" t="e">
        <f t="shared" si="98"/>
        <v>#REF!</v>
      </c>
      <c r="T2384" s="168"/>
      <c r="U2384" s="168"/>
      <c r="V2384" s="168"/>
      <c r="W2384" s="169"/>
      <c r="X2384" s="221"/>
      <c r="Y2384" s="221"/>
      <c r="Z2384" s="221"/>
      <c r="AA2384" s="222"/>
      <c r="AB2384" s="221"/>
      <c r="AC2384" s="221"/>
      <c r="AD2384" s="221"/>
      <c r="AE2384" s="237"/>
      <c r="AF2384" s="168"/>
      <c r="AG2384" s="168"/>
      <c r="AH2384" s="168"/>
    </row>
    <row r="2385" spans="19:34" x14ac:dyDescent="0.2">
      <c r="S2385" s="226" t="e">
        <f t="shared" si="98"/>
        <v>#REF!</v>
      </c>
      <c r="T2385" s="168"/>
      <c r="U2385" s="168"/>
      <c r="V2385" s="168"/>
      <c r="W2385" s="169"/>
      <c r="X2385" s="221"/>
      <c r="Y2385" s="221"/>
      <c r="Z2385" s="221"/>
      <c r="AA2385" s="222"/>
      <c r="AB2385" s="221"/>
      <c r="AC2385" s="221"/>
      <c r="AD2385" s="221"/>
      <c r="AE2385" s="237"/>
      <c r="AF2385" s="168"/>
      <c r="AG2385" s="168"/>
      <c r="AH2385" s="168"/>
    </row>
    <row r="2386" spans="19:34" x14ac:dyDescent="0.2">
      <c r="S2386" s="226" t="e">
        <f t="shared" si="98"/>
        <v>#REF!</v>
      </c>
      <c r="T2386" s="168"/>
      <c r="U2386" s="168"/>
      <c r="V2386" s="168"/>
      <c r="W2386" s="169"/>
      <c r="X2386" s="221"/>
      <c r="Y2386" s="221"/>
      <c r="Z2386" s="221"/>
      <c r="AA2386" s="222"/>
      <c r="AB2386" s="221"/>
      <c r="AC2386" s="221"/>
      <c r="AD2386" s="221"/>
      <c r="AE2386" s="237"/>
      <c r="AF2386" s="168"/>
      <c r="AG2386" s="168"/>
      <c r="AH2386" s="168"/>
    </row>
    <row r="2387" spans="19:34" x14ac:dyDescent="0.2">
      <c r="S2387" s="226" t="e">
        <f t="shared" si="98"/>
        <v>#REF!</v>
      </c>
      <c r="T2387" s="168"/>
      <c r="U2387" s="168"/>
      <c r="V2387" s="168"/>
      <c r="W2387" s="169"/>
      <c r="X2387" s="221"/>
      <c r="Y2387" s="221"/>
      <c r="Z2387" s="221"/>
      <c r="AA2387" s="222"/>
      <c r="AB2387" s="221"/>
      <c r="AC2387" s="221"/>
      <c r="AD2387" s="221"/>
      <c r="AE2387" s="237"/>
      <c r="AF2387" s="168"/>
      <c r="AG2387" s="168"/>
      <c r="AH2387" s="168"/>
    </row>
    <row r="2388" spans="19:34" x14ac:dyDescent="0.2">
      <c r="S2388" s="226" t="e">
        <f t="shared" si="98"/>
        <v>#REF!</v>
      </c>
      <c r="T2388" s="168"/>
      <c r="U2388" s="168"/>
      <c r="V2388" s="168"/>
      <c r="W2388" s="169"/>
      <c r="X2388" s="221"/>
      <c r="Y2388" s="221"/>
      <c r="Z2388" s="221"/>
      <c r="AA2388" s="222"/>
      <c r="AB2388" s="221"/>
      <c r="AC2388" s="221"/>
      <c r="AD2388" s="221"/>
      <c r="AE2388" s="237"/>
      <c r="AF2388" s="168"/>
      <c r="AG2388" s="168"/>
      <c r="AH2388" s="168"/>
    </row>
    <row r="2389" spans="19:34" x14ac:dyDescent="0.2">
      <c r="S2389" s="226" t="e">
        <f t="shared" si="98"/>
        <v>#REF!</v>
      </c>
      <c r="T2389" s="168"/>
      <c r="U2389" s="168"/>
      <c r="V2389" s="168"/>
      <c r="W2389" s="169"/>
      <c r="X2389" s="221"/>
      <c r="Y2389" s="221"/>
      <c r="Z2389" s="221"/>
      <c r="AA2389" s="222"/>
      <c r="AB2389" s="221"/>
      <c r="AC2389" s="221"/>
      <c r="AD2389" s="221"/>
      <c r="AE2389" s="237"/>
      <c r="AF2389" s="168"/>
      <c r="AG2389" s="168"/>
      <c r="AH2389" s="168"/>
    </row>
    <row r="2390" spans="19:34" x14ac:dyDescent="0.2">
      <c r="S2390" s="226" t="e">
        <f t="shared" si="98"/>
        <v>#REF!</v>
      </c>
      <c r="T2390" s="168"/>
      <c r="U2390" s="168"/>
      <c r="V2390" s="168"/>
      <c r="W2390" s="169"/>
      <c r="X2390" s="221"/>
      <c r="Y2390" s="221"/>
      <c r="Z2390" s="221"/>
      <c r="AA2390" s="222"/>
      <c r="AB2390" s="221"/>
      <c r="AC2390" s="221"/>
      <c r="AD2390" s="221"/>
      <c r="AE2390" s="237"/>
      <c r="AF2390" s="168"/>
      <c r="AG2390" s="168"/>
      <c r="AH2390" s="168"/>
    </row>
    <row r="2391" spans="19:34" x14ac:dyDescent="0.2">
      <c r="S2391" s="226" t="e">
        <f t="shared" si="98"/>
        <v>#REF!</v>
      </c>
      <c r="T2391" s="168"/>
      <c r="U2391" s="168"/>
      <c r="V2391" s="168"/>
      <c r="W2391" s="169"/>
      <c r="X2391" s="221"/>
      <c r="Y2391" s="221"/>
      <c r="Z2391" s="221"/>
      <c r="AA2391" s="222"/>
      <c r="AB2391" s="221"/>
      <c r="AC2391" s="221"/>
      <c r="AD2391" s="221"/>
      <c r="AE2391" s="237"/>
      <c r="AF2391" s="168"/>
      <c r="AG2391" s="168"/>
      <c r="AH2391" s="168"/>
    </row>
    <row r="2392" spans="19:34" x14ac:dyDescent="0.2">
      <c r="S2392" s="226" t="e">
        <f t="shared" si="98"/>
        <v>#REF!</v>
      </c>
      <c r="T2392" s="168"/>
      <c r="U2392" s="168"/>
      <c r="V2392" s="168"/>
      <c r="W2392" s="169"/>
      <c r="X2392" s="221"/>
      <c r="Y2392" s="221"/>
      <c r="Z2392" s="221"/>
      <c r="AA2392" s="222"/>
      <c r="AB2392" s="221"/>
      <c r="AC2392" s="221"/>
      <c r="AD2392" s="221"/>
      <c r="AE2392" s="237"/>
      <c r="AF2392" s="168"/>
      <c r="AG2392" s="168"/>
      <c r="AH2392" s="168"/>
    </row>
    <row r="2393" spans="19:34" x14ac:dyDescent="0.2">
      <c r="S2393" s="226" t="e">
        <f t="shared" si="98"/>
        <v>#REF!</v>
      </c>
      <c r="T2393" s="168"/>
      <c r="U2393" s="168"/>
      <c r="V2393" s="168"/>
      <c r="W2393" s="169"/>
      <c r="X2393" s="221"/>
      <c r="Y2393" s="221"/>
      <c r="Z2393" s="221"/>
      <c r="AA2393" s="222"/>
      <c r="AB2393" s="221"/>
      <c r="AC2393" s="221"/>
      <c r="AD2393" s="221"/>
      <c r="AE2393" s="237"/>
      <c r="AF2393" s="168"/>
      <c r="AG2393" s="168"/>
      <c r="AH2393" s="168"/>
    </row>
    <row r="2394" spans="19:34" x14ac:dyDescent="0.2">
      <c r="S2394" s="226" t="e">
        <f t="shared" si="98"/>
        <v>#REF!</v>
      </c>
      <c r="T2394" s="168"/>
      <c r="U2394" s="168"/>
      <c r="V2394" s="168"/>
      <c r="W2394" s="169"/>
      <c r="X2394" s="221"/>
      <c r="Y2394" s="221"/>
      <c r="Z2394" s="221"/>
      <c r="AA2394" s="222"/>
      <c r="AB2394" s="221"/>
      <c r="AC2394" s="221"/>
      <c r="AD2394" s="221"/>
      <c r="AE2394" s="237"/>
      <c r="AF2394" s="168"/>
      <c r="AG2394" s="168"/>
      <c r="AH2394" s="168"/>
    </row>
    <row r="2395" spans="19:34" x14ac:dyDescent="0.2">
      <c r="S2395" s="226" t="e">
        <f t="shared" si="98"/>
        <v>#REF!</v>
      </c>
      <c r="T2395" s="168"/>
      <c r="U2395" s="168"/>
      <c r="V2395" s="168"/>
      <c r="W2395" s="169"/>
      <c r="X2395" s="221"/>
      <c r="Y2395" s="221"/>
      <c r="Z2395" s="221"/>
      <c r="AA2395" s="222"/>
      <c r="AB2395" s="221"/>
      <c r="AC2395" s="221"/>
      <c r="AD2395" s="221"/>
      <c r="AE2395" s="237"/>
      <c r="AF2395" s="168"/>
      <c r="AG2395" s="168"/>
      <c r="AH2395" s="168"/>
    </row>
    <row r="2396" spans="19:34" x14ac:dyDescent="0.2">
      <c r="S2396" s="226" t="e">
        <f t="shared" si="98"/>
        <v>#REF!</v>
      </c>
      <c r="T2396" s="168"/>
      <c r="U2396" s="168"/>
      <c r="V2396" s="168"/>
      <c r="W2396" s="169"/>
      <c r="X2396" s="221"/>
      <c r="Y2396" s="221"/>
      <c r="Z2396" s="221"/>
      <c r="AA2396" s="222"/>
      <c r="AB2396" s="221"/>
      <c r="AC2396" s="221"/>
      <c r="AD2396" s="221"/>
      <c r="AE2396" s="237"/>
      <c r="AF2396" s="168"/>
      <c r="AG2396" s="168"/>
      <c r="AH2396" s="168"/>
    </row>
    <row r="2397" spans="19:34" x14ac:dyDescent="0.2">
      <c r="S2397" s="226" t="e">
        <f t="shared" si="98"/>
        <v>#REF!</v>
      </c>
      <c r="T2397" s="168"/>
      <c r="U2397" s="168"/>
      <c r="V2397" s="168"/>
      <c r="W2397" s="169"/>
      <c r="X2397" s="221"/>
      <c r="Y2397" s="221"/>
      <c r="Z2397" s="221"/>
      <c r="AA2397" s="222"/>
      <c r="AB2397" s="221"/>
      <c r="AC2397" s="221"/>
      <c r="AD2397" s="221"/>
      <c r="AE2397" s="237"/>
      <c r="AF2397" s="168"/>
      <c r="AG2397" s="168"/>
      <c r="AH2397" s="168"/>
    </row>
    <row r="2398" spans="19:34" x14ac:dyDescent="0.2">
      <c r="S2398" s="226" t="e">
        <f t="shared" si="98"/>
        <v>#REF!</v>
      </c>
      <c r="T2398" s="168"/>
      <c r="U2398" s="168"/>
      <c r="V2398" s="168"/>
      <c r="W2398" s="169"/>
      <c r="X2398" s="221"/>
      <c r="Y2398" s="221"/>
      <c r="Z2398" s="221"/>
      <c r="AA2398" s="222"/>
      <c r="AB2398" s="221"/>
      <c r="AC2398" s="221"/>
      <c r="AD2398" s="221"/>
      <c r="AE2398" s="237"/>
      <c r="AF2398" s="168"/>
      <c r="AG2398" s="168"/>
      <c r="AH2398" s="168"/>
    </row>
    <row r="2399" spans="19:34" x14ac:dyDescent="0.2">
      <c r="S2399" s="226" t="e">
        <f t="shared" ref="S2399:S2462" si="99">MID(#REF!,2,7)</f>
        <v>#REF!</v>
      </c>
      <c r="T2399" s="168"/>
      <c r="U2399" s="168"/>
      <c r="V2399" s="168"/>
      <c r="W2399" s="169"/>
      <c r="X2399" s="221"/>
      <c r="Y2399" s="221"/>
      <c r="Z2399" s="221"/>
      <c r="AA2399" s="222"/>
      <c r="AB2399" s="221"/>
      <c r="AC2399" s="221"/>
      <c r="AD2399" s="221"/>
      <c r="AE2399" s="237"/>
      <c r="AF2399" s="168"/>
      <c r="AG2399" s="168"/>
      <c r="AH2399" s="168"/>
    </row>
    <row r="2400" spans="19:34" x14ac:dyDescent="0.2">
      <c r="S2400" s="226" t="e">
        <f t="shared" si="99"/>
        <v>#REF!</v>
      </c>
      <c r="T2400" s="168"/>
      <c r="U2400" s="168"/>
      <c r="V2400" s="168"/>
      <c r="W2400" s="169"/>
      <c r="X2400" s="221"/>
      <c r="Y2400" s="221"/>
      <c r="Z2400" s="221"/>
      <c r="AA2400" s="222"/>
      <c r="AB2400" s="221"/>
      <c r="AC2400" s="221"/>
      <c r="AD2400" s="221"/>
      <c r="AE2400" s="237"/>
      <c r="AF2400" s="168"/>
      <c r="AG2400" s="168"/>
      <c r="AH2400" s="168"/>
    </row>
    <row r="2401" spans="19:34" x14ac:dyDescent="0.2">
      <c r="S2401" s="226" t="e">
        <f t="shared" si="99"/>
        <v>#REF!</v>
      </c>
      <c r="T2401" s="168"/>
      <c r="U2401" s="168"/>
      <c r="V2401" s="168"/>
      <c r="W2401" s="169"/>
      <c r="X2401" s="221"/>
      <c r="Y2401" s="221"/>
      <c r="Z2401" s="221"/>
      <c r="AA2401" s="222"/>
      <c r="AB2401" s="221"/>
      <c r="AC2401" s="221"/>
      <c r="AD2401" s="221"/>
      <c r="AE2401" s="237"/>
      <c r="AF2401" s="168"/>
      <c r="AG2401" s="168"/>
      <c r="AH2401" s="168"/>
    </row>
    <row r="2402" spans="19:34" x14ac:dyDescent="0.2">
      <c r="S2402" s="226" t="e">
        <f t="shared" si="99"/>
        <v>#REF!</v>
      </c>
      <c r="T2402" s="168"/>
      <c r="U2402" s="168"/>
      <c r="V2402" s="168"/>
      <c r="W2402" s="169"/>
      <c r="X2402" s="221"/>
      <c r="Y2402" s="221"/>
      <c r="Z2402" s="221"/>
      <c r="AA2402" s="222"/>
      <c r="AB2402" s="221"/>
      <c r="AC2402" s="221"/>
      <c r="AD2402" s="221"/>
      <c r="AE2402" s="237"/>
      <c r="AF2402" s="168"/>
      <c r="AG2402" s="168"/>
      <c r="AH2402" s="168"/>
    </row>
    <row r="2403" spans="19:34" x14ac:dyDescent="0.2">
      <c r="S2403" s="226" t="e">
        <f t="shared" si="99"/>
        <v>#REF!</v>
      </c>
      <c r="T2403" s="168"/>
      <c r="U2403" s="168"/>
      <c r="V2403" s="168"/>
      <c r="W2403" s="169"/>
      <c r="X2403" s="221"/>
      <c r="Y2403" s="221"/>
      <c r="Z2403" s="221"/>
      <c r="AA2403" s="222"/>
      <c r="AB2403" s="221"/>
      <c r="AC2403" s="221"/>
      <c r="AD2403" s="221"/>
      <c r="AE2403" s="237"/>
      <c r="AF2403" s="168"/>
      <c r="AG2403" s="168"/>
      <c r="AH2403" s="168"/>
    </row>
    <row r="2404" spans="19:34" x14ac:dyDescent="0.2">
      <c r="S2404" s="226" t="e">
        <f t="shared" si="99"/>
        <v>#REF!</v>
      </c>
      <c r="T2404" s="168"/>
      <c r="U2404" s="168"/>
      <c r="V2404" s="168"/>
      <c r="W2404" s="169"/>
      <c r="X2404" s="221"/>
      <c r="Y2404" s="221"/>
      <c r="Z2404" s="221"/>
      <c r="AA2404" s="222"/>
      <c r="AB2404" s="221"/>
      <c r="AC2404" s="221"/>
      <c r="AD2404" s="221"/>
      <c r="AE2404" s="237"/>
      <c r="AF2404" s="168"/>
      <c r="AG2404" s="168"/>
      <c r="AH2404" s="168"/>
    </row>
    <row r="2405" spans="19:34" x14ac:dyDescent="0.2">
      <c r="S2405" s="226" t="e">
        <f t="shared" si="99"/>
        <v>#REF!</v>
      </c>
      <c r="T2405" s="168"/>
      <c r="U2405" s="168"/>
      <c r="V2405" s="168"/>
      <c r="W2405" s="169"/>
      <c r="X2405" s="221"/>
      <c r="Y2405" s="221"/>
      <c r="Z2405" s="221"/>
      <c r="AA2405" s="222"/>
      <c r="AB2405" s="221"/>
      <c r="AC2405" s="221"/>
      <c r="AD2405" s="221"/>
      <c r="AE2405" s="237"/>
      <c r="AF2405" s="168"/>
      <c r="AG2405" s="168"/>
      <c r="AH2405" s="168"/>
    </row>
    <row r="2406" spans="19:34" x14ac:dyDescent="0.2">
      <c r="S2406" s="226" t="e">
        <f t="shared" si="99"/>
        <v>#REF!</v>
      </c>
      <c r="T2406" s="168"/>
      <c r="U2406" s="168"/>
      <c r="V2406" s="168"/>
      <c r="W2406" s="169"/>
      <c r="X2406" s="221"/>
      <c r="Y2406" s="221"/>
      <c r="Z2406" s="221"/>
      <c r="AA2406" s="222"/>
      <c r="AB2406" s="221"/>
      <c r="AC2406" s="221"/>
      <c r="AD2406" s="221"/>
      <c r="AE2406" s="237"/>
      <c r="AF2406" s="168"/>
      <c r="AG2406" s="168"/>
      <c r="AH2406" s="168"/>
    </row>
    <row r="2407" spans="19:34" x14ac:dyDescent="0.2">
      <c r="S2407" s="226" t="e">
        <f t="shared" si="99"/>
        <v>#REF!</v>
      </c>
      <c r="T2407" s="168"/>
      <c r="U2407" s="168"/>
      <c r="V2407" s="168"/>
      <c r="W2407" s="169"/>
      <c r="X2407" s="221"/>
      <c r="Y2407" s="221"/>
      <c r="Z2407" s="221"/>
      <c r="AA2407" s="222"/>
      <c r="AB2407" s="221"/>
      <c r="AC2407" s="221"/>
      <c r="AD2407" s="221"/>
      <c r="AE2407" s="237"/>
      <c r="AF2407" s="168"/>
      <c r="AG2407" s="168"/>
      <c r="AH2407" s="168"/>
    </row>
    <row r="2408" spans="19:34" x14ac:dyDescent="0.2">
      <c r="S2408" s="226" t="e">
        <f t="shared" si="99"/>
        <v>#REF!</v>
      </c>
      <c r="T2408" s="168"/>
      <c r="U2408" s="168"/>
      <c r="V2408" s="168"/>
      <c r="W2408" s="169"/>
      <c r="X2408" s="221"/>
      <c r="Y2408" s="221"/>
      <c r="Z2408" s="221"/>
      <c r="AA2408" s="222"/>
      <c r="AB2408" s="221"/>
      <c r="AC2408" s="221"/>
      <c r="AD2408" s="221"/>
      <c r="AE2408" s="237"/>
      <c r="AF2408" s="168"/>
      <c r="AG2408" s="168"/>
      <c r="AH2408" s="168"/>
    </row>
    <row r="2409" spans="19:34" x14ac:dyDescent="0.2">
      <c r="S2409" s="226" t="e">
        <f t="shared" si="99"/>
        <v>#REF!</v>
      </c>
      <c r="T2409" s="168"/>
      <c r="U2409" s="168"/>
      <c r="V2409" s="168"/>
      <c r="W2409" s="169"/>
      <c r="X2409" s="221"/>
      <c r="Y2409" s="221"/>
      <c r="Z2409" s="221"/>
      <c r="AA2409" s="222"/>
      <c r="AB2409" s="221"/>
      <c r="AC2409" s="221"/>
      <c r="AD2409" s="221"/>
      <c r="AE2409" s="237"/>
      <c r="AF2409" s="168"/>
      <c r="AG2409" s="168"/>
      <c r="AH2409" s="168"/>
    </row>
    <row r="2410" spans="19:34" x14ac:dyDescent="0.2">
      <c r="S2410" s="226" t="e">
        <f t="shared" si="99"/>
        <v>#REF!</v>
      </c>
      <c r="T2410" s="168"/>
      <c r="U2410" s="168"/>
      <c r="V2410" s="168"/>
      <c r="W2410" s="169"/>
      <c r="X2410" s="221"/>
      <c r="Y2410" s="221"/>
      <c r="Z2410" s="221"/>
      <c r="AA2410" s="222"/>
      <c r="AB2410" s="221"/>
      <c r="AC2410" s="221"/>
      <c r="AD2410" s="221"/>
      <c r="AE2410" s="237"/>
      <c r="AF2410" s="168"/>
      <c r="AG2410" s="168"/>
      <c r="AH2410" s="168"/>
    </row>
    <row r="2411" spans="19:34" x14ac:dyDescent="0.2">
      <c r="S2411" s="226" t="e">
        <f t="shared" si="99"/>
        <v>#REF!</v>
      </c>
      <c r="T2411" s="168"/>
      <c r="U2411" s="168"/>
      <c r="V2411" s="168"/>
      <c r="W2411" s="169"/>
      <c r="X2411" s="221"/>
      <c r="Y2411" s="221"/>
      <c r="Z2411" s="221"/>
      <c r="AA2411" s="222"/>
      <c r="AB2411" s="221"/>
      <c r="AC2411" s="221"/>
      <c r="AD2411" s="221"/>
      <c r="AE2411" s="237"/>
      <c r="AF2411" s="168"/>
      <c r="AG2411" s="168"/>
      <c r="AH2411" s="168"/>
    </row>
    <row r="2412" spans="19:34" x14ac:dyDescent="0.2">
      <c r="S2412" s="226" t="e">
        <f t="shared" si="99"/>
        <v>#REF!</v>
      </c>
      <c r="T2412" s="168"/>
      <c r="U2412" s="168"/>
      <c r="V2412" s="168"/>
      <c r="W2412" s="169"/>
      <c r="X2412" s="221"/>
      <c r="Y2412" s="221"/>
      <c r="Z2412" s="221"/>
      <c r="AA2412" s="222"/>
      <c r="AB2412" s="221"/>
      <c r="AC2412" s="221"/>
      <c r="AD2412" s="221"/>
      <c r="AE2412" s="237"/>
      <c r="AF2412" s="168"/>
      <c r="AG2412" s="168"/>
      <c r="AH2412" s="168"/>
    </row>
    <row r="2413" spans="19:34" x14ac:dyDescent="0.2">
      <c r="S2413" s="226" t="e">
        <f t="shared" si="99"/>
        <v>#REF!</v>
      </c>
      <c r="T2413" s="168"/>
      <c r="U2413" s="168"/>
      <c r="V2413" s="168"/>
      <c r="W2413" s="169"/>
      <c r="X2413" s="221"/>
      <c r="Y2413" s="221"/>
      <c r="Z2413" s="221"/>
      <c r="AA2413" s="222"/>
      <c r="AB2413" s="221"/>
      <c r="AC2413" s="221"/>
      <c r="AD2413" s="221"/>
      <c r="AE2413" s="237"/>
      <c r="AF2413" s="168"/>
      <c r="AG2413" s="168"/>
      <c r="AH2413" s="168"/>
    </row>
    <row r="2414" spans="19:34" x14ac:dyDescent="0.2">
      <c r="S2414" s="226" t="e">
        <f t="shared" si="99"/>
        <v>#REF!</v>
      </c>
      <c r="T2414" s="168"/>
      <c r="U2414" s="168"/>
      <c r="V2414" s="168"/>
      <c r="W2414" s="169"/>
      <c r="X2414" s="221"/>
      <c r="Y2414" s="221"/>
      <c r="Z2414" s="221"/>
      <c r="AA2414" s="222"/>
      <c r="AB2414" s="221"/>
      <c r="AC2414" s="221"/>
      <c r="AD2414" s="221"/>
      <c r="AE2414" s="237"/>
      <c r="AF2414" s="168"/>
      <c r="AG2414" s="168"/>
      <c r="AH2414" s="168"/>
    </row>
    <row r="2415" spans="19:34" x14ac:dyDescent="0.2">
      <c r="S2415" s="226" t="e">
        <f t="shared" si="99"/>
        <v>#REF!</v>
      </c>
      <c r="T2415" s="168"/>
      <c r="U2415" s="168"/>
      <c r="V2415" s="168"/>
      <c r="W2415" s="169"/>
      <c r="X2415" s="221"/>
      <c r="Y2415" s="221"/>
      <c r="Z2415" s="221"/>
      <c r="AA2415" s="222"/>
      <c r="AB2415" s="221"/>
      <c r="AC2415" s="221"/>
      <c r="AD2415" s="221"/>
      <c r="AE2415" s="237"/>
      <c r="AF2415" s="168"/>
      <c r="AG2415" s="168"/>
      <c r="AH2415" s="168"/>
    </row>
    <row r="2416" spans="19:34" x14ac:dyDescent="0.2">
      <c r="S2416" s="226" t="e">
        <f t="shared" si="99"/>
        <v>#REF!</v>
      </c>
      <c r="T2416" s="168"/>
      <c r="U2416" s="168"/>
      <c r="V2416" s="168"/>
      <c r="W2416" s="169"/>
      <c r="X2416" s="221"/>
      <c r="Y2416" s="221"/>
      <c r="Z2416" s="221"/>
      <c r="AA2416" s="222"/>
      <c r="AB2416" s="221"/>
      <c r="AC2416" s="221"/>
      <c r="AD2416" s="221"/>
      <c r="AE2416" s="237"/>
      <c r="AF2416" s="168"/>
      <c r="AG2416" s="168"/>
      <c r="AH2416" s="168"/>
    </row>
    <row r="2417" spans="19:34" x14ac:dyDescent="0.2">
      <c r="S2417" s="226" t="e">
        <f t="shared" si="99"/>
        <v>#REF!</v>
      </c>
      <c r="T2417" s="168"/>
      <c r="U2417" s="168"/>
      <c r="V2417" s="168"/>
      <c r="W2417" s="169"/>
      <c r="X2417" s="221"/>
      <c r="Y2417" s="221"/>
      <c r="Z2417" s="221"/>
      <c r="AA2417" s="222"/>
      <c r="AB2417" s="221"/>
      <c r="AC2417" s="221"/>
      <c r="AD2417" s="221"/>
      <c r="AE2417" s="237"/>
      <c r="AF2417" s="168"/>
      <c r="AG2417" s="168"/>
      <c r="AH2417" s="168"/>
    </row>
    <row r="2418" spans="19:34" x14ac:dyDescent="0.2">
      <c r="S2418" s="226" t="e">
        <f t="shared" si="99"/>
        <v>#REF!</v>
      </c>
      <c r="T2418" s="168"/>
      <c r="U2418" s="168"/>
      <c r="V2418" s="168"/>
      <c r="W2418" s="169"/>
      <c r="X2418" s="221"/>
      <c r="Y2418" s="221"/>
      <c r="Z2418" s="221"/>
      <c r="AA2418" s="222"/>
      <c r="AB2418" s="221"/>
      <c r="AC2418" s="221"/>
      <c r="AD2418" s="221"/>
      <c r="AE2418" s="237"/>
      <c r="AF2418" s="168"/>
      <c r="AG2418" s="168"/>
      <c r="AH2418" s="168"/>
    </row>
    <row r="2419" spans="19:34" x14ac:dyDescent="0.2">
      <c r="S2419" s="226" t="e">
        <f t="shared" si="99"/>
        <v>#REF!</v>
      </c>
      <c r="T2419" s="168"/>
      <c r="U2419" s="168"/>
      <c r="V2419" s="168"/>
      <c r="W2419" s="169"/>
      <c r="X2419" s="221"/>
      <c r="Y2419" s="221"/>
      <c r="Z2419" s="221"/>
      <c r="AA2419" s="222"/>
      <c r="AB2419" s="221"/>
      <c r="AC2419" s="221"/>
      <c r="AD2419" s="221"/>
      <c r="AE2419" s="237"/>
      <c r="AF2419" s="168"/>
      <c r="AG2419" s="168"/>
      <c r="AH2419" s="168"/>
    </row>
    <row r="2420" spans="19:34" x14ac:dyDescent="0.2">
      <c r="S2420" s="226" t="e">
        <f t="shared" si="99"/>
        <v>#REF!</v>
      </c>
      <c r="T2420" s="168"/>
      <c r="U2420" s="168"/>
      <c r="V2420" s="168"/>
      <c r="W2420" s="169"/>
      <c r="X2420" s="221"/>
      <c r="Y2420" s="221"/>
      <c r="Z2420" s="221"/>
      <c r="AA2420" s="222"/>
      <c r="AB2420" s="221"/>
      <c r="AC2420" s="221"/>
      <c r="AD2420" s="221"/>
      <c r="AE2420" s="237"/>
      <c r="AF2420" s="168"/>
      <c r="AG2420" s="168"/>
      <c r="AH2420" s="168"/>
    </row>
    <row r="2421" spans="19:34" x14ac:dyDescent="0.2">
      <c r="S2421" s="226" t="e">
        <f t="shared" si="99"/>
        <v>#REF!</v>
      </c>
      <c r="T2421" s="168"/>
      <c r="U2421" s="168"/>
      <c r="V2421" s="168"/>
      <c r="W2421" s="169"/>
      <c r="X2421" s="221"/>
      <c r="Y2421" s="221"/>
      <c r="Z2421" s="221"/>
      <c r="AA2421" s="222"/>
      <c r="AB2421" s="221"/>
      <c r="AC2421" s="221"/>
      <c r="AD2421" s="221"/>
      <c r="AE2421" s="237"/>
      <c r="AF2421" s="168"/>
      <c r="AG2421" s="168"/>
      <c r="AH2421" s="168"/>
    </row>
    <row r="2422" spans="19:34" x14ac:dyDescent="0.2">
      <c r="S2422" s="226" t="e">
        <f t="shared" si="99"/>
        <v>#REF!</v>
      </c>
      <c r="T2422" s="168"/>
      <c r="U2422" s="168"/>
      <c r="V2422" s="168"/>
      <c r="W2422" s="169"/>
      <c r="X2422" s="221"/>
      <c r="Y2422" s="221"/>
      <c r="Z2422" s="221"/>
      <c r="AA2422" s="222"/>
      <c r="AB2422" s="221"/>
      <c r="AC2422" s="221"/>
      <c r="AD2422" s="221"/>
      <c r="AE2422" s="237"/>
      <c r="AF2422" s="168"/>
      <c r="AG2422" s="168"/>
      <c r="AH2422" s="168"/>
    </row>
    <row r="2423" spans="19:34" x14ac:dyDescent="0.2">
      <c r="S2423" s="226" t="e">
        <f t="shared" si="99"/>
        <v>#REF!</v>
      </c>
      <c r="T2423" s="168"/>
      <c r="U2423" s="168"/>
      <c r="V2423" s="168"/>
      <c r="W2423" s="169"/>
      <c r="X2423" s="221"/>
      <c r="Y2423" s="221"/>
      <c r="Z2423" s="221"/>
      <c r="AA2423" s="222"/>
      <c r="AB2423" s="221"/>
      <c r="AC2423" s="221"/>
      <c r="AD2423" s="221"/>
      <c r="AE2423" s="237"/>
      <c r="AF2423" s="168"/>
      <c r="AG2423" s="168"/>
      <c r="AH2423" s="168"/>
    </row>
    <row r="2424" spans="19:34" x14ac:dyDescent="0.2">
      <c r="S2424" s="226" t="e">
        <f t="shared" si="99"/>
        <v>#REF!</v>
      </c>
      <c r="T2424" s="168"/>
      <c r="U2424" s="168"/>
      <c r="V2424" s="168"/>
      <c r="W2424" s="169"/>
      <c r="X2424" s="221"/>
      <c r="Y2424" s="221"/>
      <c r="Z2424" s="221"/>
      <c r="AA2424" s="222"/>
      <c r="AB2424" s="221"/>
      <c r="AC2424" s="221"/>
      <c r="AD2424" s="221"/>
      <c r="AE2424" s="237"/>
      <c r="AF2424" s="168"/>
      <c r="AG2424" s="168"/>
      <c r="AH2424" s="168"/>
    </row>
    <row r="2425" spans="19:34" x14ac:dyDescent="0.2">
      <c r="S2425" s="226" t="e">
        <f t="shared" si="99"/>
        <v>#REF!</v>
      </c>
      <c r="T2425" s="168"/>
      <c r="U2425" s="168"/>
      <c r="V2425" s="168"/>
      <c r="W2425" s="169"/>
      <c r="X2425" s="221"/>
      <c r="Y2425" s="221"/>
      <c r="Z2425" s="221"/>
      <c r="AA2425" s="222"/>
      <c r="AB2425" s="221"/>
      <c r="AC2425" s="221"/>
      <c r="AD2425" s="221"/>
      <c r="AE2425" s="237"/>
      <c r="AF2425" s="168"/>
      <c r="AG2425" s="168"/>
      <c r="AH2425" s="168"/>
    </row>
    <row r="2426" spans="19:34" x14ac:dyDescent="0.2">
      <c r="S2426" s="226" t="e">
        <f t="shared" si="99"/>
        <v>#REF!</v>
      </c>
      <c r="T2426" s="168"/>
      <c r="U2426" s="168"/>
      <c r="V2426" s="168"/>
      <c r="W2426" s="169"/>
      <c r="X2426" s="221"/>
      <c r="Y2426" s="221"/>
      <c r="Z2426" s="221"/>
      <c r="AA2426" s="222"/>
      <c r="AB2426" s="221"/>
      <c r="AC2426" s="221"/>
      <c r="AD2426" s="221"/>
      <c r="AE2426" s="237"/>
      <c r="AF2426" s="168"/>
      <c r="AG2426" s="168"/>
      <c r="AH2426" s="168"/>
    </row>
    <row r="2427" spans="19:34" x14ac:dyDescent="0.2">
      <c r="S2427" s="226" t="e">
        <f t="shared" si="99"/>
        <v>#REF!</v>
      </c>
      <c r="T2427" s="168"/>
      <c r="U2427" s="168"/>
      <c r="V2427" s="168"/>
      <c r="W2427" s="169"/>
      <c r="X2427" s="221"/>
      <c r="Y2427" s="221"/>
      <c r="Z2427" s="221"/>
      <c r="AA2427" s="222"/>
      <c r="AB2427" s="221"/>
      <c r="AC2427" s="221"/>
      <c r="AD2427" s="221"/>
      <c r="AE2427" s="237"/>
      <c r="AF2427" s="168"/>
      <c r="AG2427" s="168"/>
      <c r="AH2427" s="168"/>
    </row>
    <row r="2428" spans="19:34" x14ac:dyDescent="0.2">
      <c r="S2428" s="226" t="e">
        <f t="shared" si="99"/>
        <v>#REF!</v>
      </c>
      <c r="T2428" s="168"/>
      <c r="U2428" s="168"/>
      <c r="V2428" s="168"/>
      <c r="W2428" s="169"/>
      <c r="X2428" s="221"/>
      <c r="Y2428" s="221"/>
      <c r="Z2428" s="221"/>
      <c r="AA2428" s="222"/>
      <c r="AB2428" s="221"/>
      <c r="AC2428" s="221"/>
      <c r="AD2428" s="221"/>
      <c r="AE2428" s="237"/>
      <c r="AF2428" s="168"/>
      <c r="AG2428" s="168"/>
      <c r="AH2428" s="168"/>
    </row>
    <row r="2429" spans="19:34" x14ac:dyDescent="0.2">
      <c r="S2429" s="226" t="e">
        <f t="shared" si="99"/>
        <v>#REF!</v>
      </c>
      <c r="T2429" s="168"/>
      <c r="U2429" s="168"/>
      <c r="V2429" s="168"/>
      <c r="W2429" s="169"/>
      <c r="X2429" s="221"/>
      <c r="Y2429" s="221"/>
      <c r="Z2429" s="221"/>
      <c r="AA2429" s="222"/>
      <c r="AB2429" s="221"/>
      <c r="AC2429" s="221"/>
      <c r="AD2429" s="221"/>
      <c r="AE2429" s="237"/>
      <c r="AF2429" s="168"/>
      <c r="AG2429" s="168"/>
      <c r="AH2429" s="168"/>
    </row>
    <row r="2430" spans="19:34" x14ac:dyDescent="0.2">
      <c r="S2430" s="226" t="e">
        <f t="shared" si="99"/>
        <v>#REF!</v>
      </c>
      <c r="T2430" s="168"/>
      <c r="U2430" s="168"/>
      <c r="V2430" s="168"/>
      <c r="W2430" s="169"/>
      <c r="X2430" s="221"/>
      <c r="Y2430" s="221"/>
      <c r="Z2430" s="221"/>
      <c r="AA2430" s="222"/>
      <c r="AB2430" s="221"/>
      <c r="AC2430" s="221"/>
      <c r="AD2430" s="221"/>
      <c r="AE2430" s="237"/>
      <c r="AF2430" s="168"/>
      <c r="AG2430" s="168"/>
      <c r="AH2430" s="168"/>
    </row>
    <row r="2431" spans="19:34" x14ac:dyDescent="0.2">
      <c r="S2431" s="226" t="e">
        <f t="shared" si="99"/>
        <v>#REF!</v>
      </c>
      <c r="T2431" s="168"/>
      <c r="U2431" s="168"/>
      <c r="V2431" s="168"/>
      <c r="W2431" s="169"/>
      <c r="X2431" s="221"/>
      <c r="Y2431" s="221"/>
      <c r="Z2431" s="221"/>
      <c r="AA2431" s="222"/>
      <c r="AB2431" s="221"/>
      <c r="AC2431" s="221"/>
      <c r="AD2431" s="221"/>
      <c r="AE2431" s="237"/>
      <c r="AF2431" s="168"/>
      <c r="AG2431" s="168"/>
      <c r="AH2431" s="168"/>
    </row>
    <row r="2432" spans="19:34" x14ac:dyDescent="0.2">
      <c r="S2432" s="226" t="e">
        <f t="shared" si="99"/>
        <v>#REF!</v>
      </c>
      <c r="T2432" s="168"/>
      <c r="U2432" s="168"/>
      <c r="V2432" s="168"/>
      <c r="W2432" s="169"/>
      <c r="X2432" s="221"/>
      <c r="Y2432" s="221"/>
      <c r="Z2432" s="221"/>
      <c r="AA2432" s="222"/>
      <c r="AB2432" s="221"/>
      <c r="AC2432" s="221"/>
      <c r="AD2432" s="221"/>
      <c r="AE2432" s="237"/>
      <c r="AF2432" s="168"/>
      <c r="AG2432" s="168"/>
      <c r="AH2432" s="168"/>
    </row>
    <row r="2433" spans="19:34" x14ac:dyDescent="0.2">
      <c r="S2433" s="226" t="e">
        <f t="shared" si="99"/>
        <v>#REF!</v>
      </c>
      <c r="T2433" s="168"/>
      <c r="U2433" s="168"/>
      <c r="V2433" s="168"/>
      <c r="W2433" s="169"/>
      <c r="X2433" s="221"/>
      <c r="Y2433" s="221"/>
      <c r="Z2433" s="221"/>
      <c r="AA2433" s="222"/>
      <c r="AB2433" s="221"/>
      <c r="AC2433" s="221"/>
      <c r="AD2433" s="221"/>
      <c r="AE2433" s="237"/>
      <c r="AF2433" s="168"/>
      <c r="AG2433" s="168"/>
      <c r="AH2433" s="168"/>
    </row>
    <row r="2434" spans="19:34" x14ac:dyDescent="0.2">
      <c r="S2434" s="226" t="e">
        <f t="shared" si="99"/>
        <v>#REF!</v>
      </c>
      <c r="T2434" s="168"/>
      <c r="U2434" s="168"/>
      <c r="V2434" s="168"/>
      <c r="W2434" s="169"/>
      <c r="X2434" s="221"/>
      <c r="Y2434" s="221"/>
      <c r="Z2434" s="221"/>
      <c r="AA2434" s="222"/>
      <c r="AB2434" s="221"/>
      <c r="AC2434" s="221"/>
      <c r="AD2434" s="221"/>
      <c r="AE2434" s="237"/>
      <c r="AF2434" s="168"/>
      <c r="AG2434" s="168"/>
      <c r="AH2434" s="168"/>
    </row>
    <row r="2435" spans="19:34" x14ac:dyDescent="0.2">
      <c r="S2435" s="226" t="e">
        <f t="shared" si="99"/>
        <v>#REF!</v>
      </c>
      <c r="T2435" s="168"/>
      <c r="U2435" s="168"/>
      <c r="V2435" s="168"/>
      <c r="W2435" s="169"/>
      <c r="X2435" s="221"/>
      <c r="Y2435" s="221"/>
      <c r="Z2435" s="221"/>
      <c r="AA2435" s="222"/>
      <c r="AB2435" s="221"/>
      <c r="AC2435" s="221"/>
      <c r="AD2435" s="221"/>
      <c r="AE2435" s="237"/>
      <c r="AF2435" s="168"/>
      <c r="AG2435" s="168"/>
      <c r="AH2435" s="168"/>
    </row>
    <row r="2436" spans="19:34" x14ac:dyDescent="0.2">
      <c r="S2436" s="226" t="e">
        <f t="shared" si="99"/>
        <v>#REF!</v>
      </c>
      <c r="T2436" s="168"/>
      <c r="U2436" s="168"/>
      <c r="V2436" s="168"/>
      <c r="W2436" s="169"/>
      <c r="X2436" s="221"/>
      <c r="Y2436" s="221"/>
      <c r="Z2436" s="221"/>
      <c r="AA2436" s="222"/>
      <c r="AB2436" s="221"/>
      <c r="AC2436" s="221"/>
      <c r="AD2436" s="221"/>
      <c r="AE2436" s="237"/>
      <c r="AF2436" s="168"/>
      <c r="AG2436" s="168"/>
      <c r="AH2436" s="168"/>
    </row>
    <row r="2437" spans="19:34" x14ac:dyDescent="0.2">
      <c r="S2437" s="226" t="e">
        <f t="shared" si="99"/>
        <v>#REF!</v>
      </c>
      <c r="T2437" s="168"/>
      <c r="U2437" s="168"/>
      <c r="V2437" s="168"/>
      <c r="W2437" s="169"/>
      <c r="X2437" s="221"/>
      <c r="Y2437" s="221"/>
      <c r="Z2437" s="221"/>
      <c r="AA2437" s="222"/>
      <c r="AB2437" s="221"/>
      <c r="AC2437" s="221"/>
      <c r="AD2437" s="221"/>
      <c r="AE2437" s="237"/>
      <c r="AF2437" s="168"/>
      <c r="AG2437" s="168"/>
      <c r="AH2437" s="168"/>
    </row>
    <row r="2438" spans="19:34" x14ac:dyDescent="0.2">
      <c r="S2438" s="226" t="e">
        <f t="shared" si="99"/>
        <v>#REF!</v>
      </c>
      <c r="T2438" s="168"/>
      <c r="U2438" s="168"/>
      <c r="V2438" s="168"/>
      <c r="W2438" s="169"/>
      <c r="X2438" s="221"/>
      <c r="Y2438" s="221"/>
      <c r="Z2438" s="221"/>
      <c r="AA2438" s="222"/>
      <c r="AB2438" s="221"/>
      <c r="AC2438" s="221"/>
      <c r="AD2438" s="221"/>
      <c r="AE2438" s="237"/>
      <c r="AF2438" s="168"/>
      <c r="AG2438" s="168"/>
      <c r="AH2438" s="168"/>
    </row>
    <row r="2439" spans="19:34" x14ac:dyDescent="0.2">
      <c r="S2439" s="226" t="e">
        <f t="shared" si="99"/>
        <v>#REF!</v>
      </c>
      <c r="T2439" s="168"/>
      <c r="U2439" s="168"/>
      <c r="V2439" s="168"/>
      <c r="W2439" s="169"/>
      <c r="X2439" s="221"/>
      <c r="Y2439" s="221"/>
      <c r="Z2439" s="221"/>
      <c r="AA2439" s="222"/>
      <c r="AB2439" s="221"/>
      <c r="AC2439" s="221"/>
      <c r="AD2439" s="221"/>
      <c r="AE2439" s="237"/>
      <c r="AF2439" s="168"/>
      <c r="AG2439" s="168"/>
      <c r="AH2439" s="168"/>
    </row>
    <row r="2440" spans="19:34" x14ac:dyDescent="0.2">
      <c r="S2440" s="226" t="e">
        <f t="shared" si="99"/>
        <v>#REF!</v>
      </c>
      <c r="T2440" s="168"/>
      <c r="U2440" s="168"/>
      <c r="V2440" s="168"/>
      <c r="W2440" s="169"/>
      <c r="X2440" s="221"/>
      <c r="Y2440" s="221"/>
      <c r="Z2440" s="221"/>
      <c r="AA2440" s="222"/>
      <c r="AB2440" s="221"/>
      <c r="AC2440" s="221"/>
      <c r="AD2440" s="221"/>
      <c r="AE2440" s="237"/>
      <c r="AF2440" s="168"/>
      <c r="AG2440" s="168"/>
      <c r="AH2440" s="168"/>
    </row>
    <row r="2441" spans="19:34" x14ac:dyDescent="0.2">
      <c r="S2441" s="226" t="e">
        <f t="shared" si="99"/>
        <v>#REF!</v>
      </c>
      <c r="T2441" s="168"/>
      <c r="U2441" s="168"/>
      <c r="V2441" s="168"/>
      <c r="W2441" s="169"/>
      <c r="X2441" s="221"/>
      <c r="Y2441" s="221"/>
      <c r="Z2441" s="221"/>
      <c r="AA2441" s="222"/>
      <c r="AB2441" s="221"/>
      <c r="AC2441" s="221"/>
      <c r="AD2441" s="221"/>
      <c r="AE2441" s="237"/>
      <c r="AF2441" s="168"/>
      <c r="AG2441" s="168"/>
      <c r="AH2441" s="168"/>
    </row>
    <row r="2442" spans="19:34" x14ac:dyDescent="0.2">
      <c r="S2442" s="226" t="e">
        <f t="shared" si="99"/>
        <v>#REF!</v>
      </c>
      <c r="T2442" s="168"/>
      <c r="U2442" s="168"/>
      <c r="V2442" s="168"/>
      <c r="W2442" s="169"/>
      <c r="X2442" s="221"/>
      <c r="Y2442" s="221"/>
      <c r="Z2442" s="221"/>
      <c r="AA2442" s="222"/>
      <c r="AB2442" s="221"/>
      <c r="AC2442" s="221"/>
      <c r="AD2442" s="221"/>
      <c r="AE2442" s="237"/>
      <c r="AF2442" s="168"/>
      <c r="AG2442" s="168"/>
      <c r="AH2442" s="168"/>
    </row>
    <row r="2443" spans="19:34" x14ac:dyDescent="0.2">
      <c r="S2443" s="226" t="e">
        <f t="shared" si="99"/>
        <v>#REF!</v>
      </c>
      <c r="T2443" s="168"/>
      <c r="U2443" s="168"/>
      <c r="V2443" s="168"/>
      <c r="W2443" s="169"/>
      <c r="X2443" s="221"/>
      <c r="Y2443" s="221"/>
      <c r="Z2443" s="221"/>
      <c r="AA2443" s="222"/>
      <c r="AB2443" s="221"/>
      <c r="AC2443" s="221"/>
      <c r="AD2443" s="221"/>
      <c r="AE2443" s="237"/>
      <c r="AF2443" s="168"/>
      <c r="AG2443" s="168"/>
      <c r="AH2443" s="168"/>
    </row>
    <row r="2444" spans="19:34" x14ac:dyDescent="0.2">
      <c r="S2444" s="226" t="e">
        <f t="shared" si="99"/>
        <v>#REF!</v>
      </c>
      <c r="T2444" s="168"/>
      <c r="U2444" s="168"/>
      <c r="V2444" s="168"/>
      <c r="W2444" s="169"/>
      <c r="X2444" s="221"/>
      <c r="Y2444" s="221"/>
      <c r="Z2444" s="221"/>
      <c r="AA2444" s="222"/>
      <c r="AB2444" s="221"/>
      <c r="AC2444" s="221"/>
      <c r="AD2444" s="221"/>
      <c r="AE2444" s="237"/>
      <c r="AF2444" s="168"/>
      <c r="AG2444" s="168"/>
      <c r="AH2444" s="168"/>
    </row>
    <row r="2445" spans="19:34" x14ac:dyDescent="0.2">
      <c r="S2445" s="226" t="e">
        <f t="shared" si="99"/>
        <v>#REF!</v>
      </c>
      <c r="T2445" s="168"/>
      <c r="U2445" s="168"/>
      <c r="V2445" s="168"/>
      <c r="W2445" s="169"/>
      <c r="X2445" s="221"/>
      <c r="Y2445" s="221"/>
      <c r="Z2445" s="221"/>
      <c r="AA2445" s="222"/>
      <c r="AB2445" s="221"/>
      <c r="AC2445" s="221"/>
      <c r="AD2445" s="221"/>
      <c r="AE2445" s="237"/>
      <c r="AF2445" s="168"/>
      <c r="AG2445" s="168"/>
      <c r="AH2445" s="168"/>
    </row>
    <row r="2446" spans="19:34" x14ac:dyDescent="0.2">
      <c r="S2446" s="226" t="e">
        <f t="shared" si="99"/>
        <v>#REF!</v>
      </c>
      <c r="T2446" s="168"/>
      <c r="U2446" s="168"/>
      <c r="V2446" s="168"/>
      <c r="W2446" s="169"/>
      <c r="X2446" s="221"/>
      <c r="Y2446" s="221"/>
      <c r="Z2446" s="221"/>
      <c r="AA2446" s="222"/>
      <c r="AB2446" s="221"/>
      <c r="AC2446" s="221"/>
      <c r="AD2446" s="221"/>
      <c r="AE2446" s="237"/>
      <c r="AF2446" s="168"/>
      <c r="AG2446" s="168"/>
      <c r="AH2446" s="168"/>
    </row>
    <row r="2447" spans="19:34" x14ac:dyDescent="0.2">
      <c r="S2447" s="226" t="e">
        <f t="shared" si="99"/>
        <v>#REF!</v>
      </c>
      <c r="T2447" s="168"/>
      <c r="U2447" s="168"/>
      <c r="V2447" s="168"/>
      <c r="W2447" s="169"/>
      <c r="X2447" s="221"/>
      <c r="Y2447" s="221"/>
      <c r="Z2447" s="221"/>
      <c r="AA2447" s="222"/>
      <c r="AB2447" s="221"/>
      <c r="AC2447" s="221"/>
      <c r="AD2447" s="221"/>
      <c r="AE2447" s="237"/>
      <c r="AF2447" s="168"/>
      <c r="AG2447" s="168"/>
      <c r="AH2447" s="168"/>
    </row>
    <row r="2448" spans="19:34" x14ac:dyDescent="0.2">
      <c r="S2448" s="226" t="e">
        <f t="shared" si="99"/>
        <v>#REF!</v>
      </c>
      <c r="T2448" s="168"/>
      <c r="U2448" s="168"/>
      <c r="V2448" s="168"/>
      <c r="W2448" s="169"/>
      <c r="X2448" s="221"/>
      <c r="Y2448" s="221"/>
      <c r="Z2448" s="221"/>
      <c r="AA2448" s="222"/>
      <c r="AB2448" s="221"/>
      <c r="AC2448" s="221"/>
      <c r="AD2448" s="221"/>
      <c r="AE2448" s="237"/>
      <c r="AF2448" s="168"/>
      <c r="AG2448" s="168"/>
      <c r="AH2448" s="168"/>
    </row>
    <row r="2449" spans="19:34" x14ac:dyDescent="0.2">
      <c r="S2449" s="226" t="e">
        <f t="shared" si="99"/>
        <v>#REF!</v>
      </c>
      <c r="T2449" s="168"/>
      <c r="U2449" s="168"/>
      <c r="V2449" s="168"/>
      <c r="W2449" s="169"/>
      <c r="X2449" s="221"/>
      <c r="Y2449" s="221"/>
      <c r="Z2449" s="221"/>
      <c r="AA2449" s="222"/>
      <c r="AB2449" s="221"/>
      <c r="AC2449" s="221"/>
      <c r="AD2449" s="221"/>
      <c r="AE2449" s="237"/>
      <c r="AF2449" s="168"/>
      <c r="AG2449" s="168"/>
      <c r="AH2449" s="168"/>
    </row>
    <row r="2450" spans="19:34" x14ac:dyDescent="0.2">
      <c r="S2450" s="226" t="e">
        <f t="shared" si="99"/>
        <v>#REF!</v>
      </c>
      <c r="T2450" s="168"/>
      <c r="U2450" s="168"/>
      <c r="V2450" s="168"/>
      <c r="W2450" s="169"/>
      <c r="X2450" s="221"/>
      <c r="Y2450" s="221"/>
      <c r="Z2450" s="221"/>
      <c r="AA2450" s="222"/>
      <c r="AB2450" s="221"/>
      <c r="AC2450" s="221"/>
      <c r="AD2450" s="221"/>
      <c r="AE2450" s="237"/>
      <c r="AF2450" s="168"/>
      <c r="AG2450" s="168"/>
      <c r="AH2450" s="168"/>
    </row>
    <row r="2451" spans="19:34" x14ac:dyDescent="0.2">
      <c r="S2451" s="226" t="e">
        <f t="shared" si="99"/>
        <v>#REF!</v>
      </c>
      <c r="T2451" s="168"/>
      <c r="U2451" s="168"/>
      <c r="V2451" s="168"/>
      <c r="W2451" s="169"/>
      <c r="X2451" s="221"/>
      <c r="Y2451" s="221"/>
      <c r="Z2451" s="221"/>
      <c r="AA2451" s="222"/>
      <c r="AB2451" s="221"/>
      <c r="AC2451" s="221"/>
      <c r="AD2451" s="221"/>
      <c r="AE2451" s="237"/>
      <c r="AF2451" s="168"/>
      <c r="AG2451" s="168"/>
      <c r="AH2451" s="168"/>
    </row>
    <row r="2452" spans="19:34" x14ac:dyDescent="0.2">
      <c r="S2452" s="226" t="e">
        <f t="shared" si="99"/>
        <v>#REF!</v>
      </c>
      <c r="T2452" s="168"/>
      <c r="U2452" s="168"/>
      <c r="V2452" s="168"/>
      <c r="W2452" s="169"/>
      <c r="X2452" s="221"/>
      <c r="Y2452" s="221"/>
      <c r="Z2452" s="221"/>
      <c r="AA2452" s="222"/>
      <c r="AB2452" s="221"/>
      <c r="AC2452" s="221"/>
      <c r="AD2452" s="221"/>
      <c r="AE2452" s="237"/>
      <c r="AF2452" s="168"/>
      <c r="AG2452" s="168"/>
      <c r="AH2452" s="168"/>
    </row>
    <row r="2453" spans="19:34" x14ac:dyDescent="0.2">
      <c r="S2453" s="226" t="e">
        <f t="shared" si="99"/>
        <v>#REF!</v>
      </c>
      <c r="T2453" s="168"/>
      <c r="U2453" s="168"/>
      <c r="V2453" s="168"/>
      <c r="W2453" s="169"/>
      <c r="X2453" s="221"/>
      <c r="Y2453" s="221"/>
      <c r="Z2453" s="221"/>
      <c r="AA2453" s="222"/>
      <c r="AB2453" s="221"/>
      <c r="AC2453" s="221"/>
      <c r="AD2453" s="221"/>
      <c r="AE2453" s="237"/>
      <c r="AF2453" s="168"/>
      <c r="AG2453" s="168"/>
      <c r="AH2453" s="168"/>
    </row>
    <row r="2454" spans="19:34" x14ac:dyDescent="0.2">
      <c r="S2454" s="226" t="e">
        <f t="shared" si="99"/>
        <v>#REF!</v>
      </c>
      <c r="T2454" s="168"/>
      <c r="U2454" s="168"/>
      <c r="V2454" s="168"/>
      <c r="W2454" s="169"/>
      <c r="X2454" s="221"/>
      <c r="Y2454" s="221"/>
      <c r="Z2454" s="221"/>
      <c r="AA2454" s="222"/>
      <c r="AB2454" s="221"/>
      <c r="AC2454" s="221"/>
      <c r="AD2454" s="221"/>
      <c r="AE2454" s="237"/>
      <c r="AF2454" s="168"/>
      <c r="AG2454" s="168"/>
      <c r="AH2454" s="168"/>
    </row>
    <row r="2455" spans="19:34" x14ac:dyDescent="0.2">
      <c r="S2455" s="226" t="e">
        <f t="shared" si="99"/>
        <v>#REF!</v>
      </c>
      <c r="T2455" s="168"/>
      <c r="U2455" s="168"/>
      <c r="V2455" s="168"/>
      <c r="W2455" s="169"/>
      <c r="X2455" s="221"/>
      <c r="Y2455" s="221"/>
      <c r="Z2455" s="221"/>
      <c r="AA2455" s="222"/>
      <c r="AB2455" s="221"/>
      <c r="AC2455" s="221"/>
      <c r="AD2455" s="221"/>
      <c r="AE2455" s="237"/>
      <c r="AF2455" s="168"/>
      <c r="AG2455" s="168"/>
      <c r="AH2455" s="168"/>
    </row>
    <row r="2456" spans="19:34" x14ac:dyDescent="0.2">
      <c r="S2456" s="226" t="e">
        <f t="shared" si="99"/>
        <v>#REF!</v>
      </c>
      <c r="T2456" s="168"/>
      <c r="U2456" s="168"/>
      <c r="V2456" s="168"/>
      <c r="W2456" s="169"/>
      <c r="X2456" s="221"/>
      <c r="Y2456" s="221"/>
      <c r="Z2456" s="221"/>
      <c r="AA2456" s="222"/>
      <c r="AB2456" s="221"/>
      <c r="AC2456" s="221"/>
      <c r="AD2456" s="221"/>
      <c r="AE2456" s="237"/>
      <c r="AF2456" s="168"/>
      <c r="AG2456" s="168"/>
      <c r="AH2456" s="168"/>
    </row>
    <row r="2457" spans="19:34" x14ac:dyDescent="0.2">
      <c r="S2457" s="226" t="e">
        <f t="shared" si="99"/>
        <v>#REF!</v>
      </c>
      <c r="T2457" s="168"/>
      <c r="U2457" s="168"/>
      <c r="V2457" s="168"/>
      <c r="W2457" s="169"/>
      <c r="X2457" s="221"/>
      <c r="Y2457" s="221"/>
      <c r="Z2457" s="221"/>
      <c r="AA2457" s="222"/>
      <c r="AB2457" s="221"/>
      <c r="AC2457" s="221"/>
      <c r="AD2457" s="221"/>
      <c r="AE2457" s="237"/>
      <c r="AF2457" s="168"/>
      <c r="AG2457" s="168"/>
      <c r="AH2457" s="168"/>
    </row>
    <row r="2458" spans="19:34" x14ac:dyDescent="0.2">
      <c r="S2458" s="226" t="e">
        <f t="shared" si="99"/>
        <v>#REF!</v>
      </c>
      <c r="T2458" s="168"/>
      <c r="U2458" s="168"/>
      <c r="V2458" s="168"/>
      <c r="W2458" s="169"/>
      <c r="X2458" s="221"/>
      <c r="Y2458" s="221"/>
      <c r="Z2458" s="221"/>
      <c r="AA2458" s="222"/>
      <c r="AB2458" s="221"/>
      <c r="AC2458" s="221"/>
      <c r="AD2458" s="221"/>
      <c r="AE2458" s="237"/>
      <c r="AF2458" s="168"/>
      <c r="AG2458" s="168"/>
      <c r="AH2458" s="168"/>
    </row>
    <row r="2459" spans="19:34" x14ac:dyDescent="0.2">
      <c r="S2459" s="226" t="e">
        <f t="shared" si="99"/>
        <v>#REF!</v>
      </c>
      <c r="T2459" s="168"/>
      <c r="U2459" s="168"/>
      <c r="V2459" s="168"/>
      <c r="W2459" s="169"/>
      <c r="X2459" s="221"/>
      <c r="Y2459" s="221"/>
      <c r="Z2459" s="221"/>
      <c r="AA2459" s="222"/>
      <c r="AB2459" s="221"/>
      <c r="AC2459" s="221"/>
      <c r="AD2459" s="221"/>
      <c r="AE2459" s="237"/>
      <c r="AF2459" s="168"/>
      <c r="AG2459" s="168"/>
      <c r="AH2459" s="168"/>
    </row>
    <row r="2460" spans="19:34" x14ac:dyDescent="0.2">
      <c r="S2460" s="226" t="e">
        <f t="shared" si="99"/>
        <v>#REF!</v>
      </c>
      <c r="T2460" s="168"/>
      <c r="U2460" s="168"/>
      <c r="V2460" s="168"/>
      <c r="W2460" s="169"/>
      <c r="X2460" s="221"/>
      <c r="Y2460" s="221"/>
      <c r="Z2460" s="221"/>
      <c r="AA2460" s="222"/>
      <c r="AB2460" s="221"/>
      <c r="AC2460" s="221"/>
      <c r="AD2460" s="221"/>
      <c r="AE2460" s="237"/>
      <c r="AF2460" s="168"/>
      <c r="AG2460" s="168"/>
      <c r="AH2460" s="168"/>
    </row>
    <row r="2461" spans="19:34" x14ac:dyDescent="0.2">
      <c r="S2461" s="226" t="e">
        <f t="shared" si="99"/>
        <v>#REF!</v>
      </c>
      <c r="T2461" s="168"/>
      <c r="U2461" s="168"/>
      <c r="V2461" s="168"/>
      <c r="W2461" s="169"/>
      <c r="X2461" s="221"/>
      <c r="Y2461" s="221"/>
      <c r="Z2461" s="221"/>
      <c r="AA2461" s="222"/>
      <c r="AB2461" s="221"/>
      <c r="AC2461" s="221"/>
      <c r="AD2461" s="221"/>
      <c r="AE2461" s="237"/>
      <c r="AF2461" s="168"/>
      <c r="AG2461" s="168"/>
      <c r="AH2461" s="168"/>
    </row>
    <row r="2462" spans="19:34" x14ac:dyDescent="0.2">
      <c r="S2462" s="226" t="e">
        <f t="shared" si="99"/>
        <v>#REF!</v>
      </c>
      <c r="T2462" s="168"/>
      <c r="U2462" s="168"/>
      <c r="V2462" s="168"/>
      <c r="W2462" s="169"/>
      <c r="X2462" s="221"/>
      <c r="Y2462" s="221"/>
      <c r="Z2462" s="221"/>
      <c r="AA2462" s="222"/>
      <c r="AB2462" s="221"/>
      <c r="AC2462" s="221"/>
      <c r="AD2462" s="221"/>
      <c r="AE2462" s="237"/>
      <c r="AF2462" s="168"/>
      <c r="AG2462" s="168"/>
      <c r="AH2462" s="168"/>
    </row>
    <row r="2463" spans="19:34" x14ac:dyDescent="0.2">
      <c r="S2463" s="226" t="e">
        <f t="shared" ref="S2463:S2526" si="100">MID(#REF!,2,7)</f>
        <v>#REF!</v>
      </c>
      <c r="T2463" s="168"/>
      <c r="U2463" s="168"/>
      <c r="V2463" s="168"/>
      <c r="W2463" s="169"/>
      <c r="X2463" s="221"/>
      <c r="Y2463" s="221"/>
      <c r="Z2463" s="221"/>
      <c r="AA2463" s="222"/>
      <c r="AB2463" s="221"/>
      <c r="AC2463" s="221"/>
      <c r="AD2463" s="221"/>
      <c r="AE2463" s="237"/>
      <c r="AF2463" s="168"/>
      <c r="AG2463" s="168"/>
      <c r="AH2463" s="168"/>
    </row>
    <row r="2464" spans="19:34" x14ac:dyDescent="0.2">
      <c r="S2464" s="226" t="e">
        <f t="shared" si="100"/>
        <v>#REF!</v>
      </c>
      <c r="T2464" s="168"/>
      <c r="U2464" s="168"/>
      <c r="V2464" s="168"/>
      <c r="W2464" s="169"/>
      <c r="X2464" s="221"/>
      <c r="Y2464" s="221"/>
      <c r="Z2464" s="221"/>
      <c r="AA2464" s="222"/>
      <c r="AB2464" s="221"/>
      <c r="AC2464" s="221"/>
      <c r="AD2464" s="221"/>
      <c r="AE2464" s="237"/>
      <c r="AF2464" s="168"/>
      <c r="AG2464" s="168"/>
      <c r="AH2464" s="168"/>
    </row>
    <row r="2465" spans="19:34" x14ac:dyDescent="0.2">
      <c r="S2465" s="226" t="e">
        <f t="shared" si="100"/>
        <v>#REF!</v>
      </c>
      <c r="T2465" s="168"/>
      <c r="U2465" s="168"/>
      <c r="V2465" s="168"/>
      <c r="W2465" s="169"/>
      <c r="X2465" s="221"/>
      <c r="Y2465" s="221"/>
      <c r="Z2465" s="221"/>
      <c r="AA2465" s="222"/>
      <c r="AB2465" s="221"/>
      <c r="AC2465" s="221"/>
      <c r="AD2465" s="221"/>
      <c r="AE2465" s="237"/>
      <c r="AF2465" s="168"/>
      <c r="AG2465" s="168"/>
      <c r="AH2465" s="168"/>
    </row>
    <row r="2466" spans="19:34" x14ac:dyDescent="0.2">
      <c r="S2466" s="226" t="e">
        <f t="shared" si="100"/>
        <v>#REF!</v>
      </c>
      <c r="T2466" s="168"/>
      <c r="U2466" s="168"/>
      <c r="V2466" s="168"/>
      <c r="W2466" s="169"/>
      <c r="X2466" s="221"/>
      <c r="Y2466" s="221"/>
      <c r="Z2466" s="221"/>
      <c r="AA2466" s="222"/>
      <c r="AB2466" s="221"/>
      <c r="AC2466" s="221"/>
      <c r="AD2466" s="221"/>
      <c r="AE2466" s="237"/>
      <c r="AF2466" s="168"/>
      <c r="AG2466" s="168"/>
      <c r="AH2466" s="168"/>
    </row>
    <row r="2467" spans="19:34" x14ac:dyDescent="0.2">
      <c r="S2467" s="226" t="e">
        <f t="shared" si="100"/>
        <v>#REF!</v>
      </c>
      <c r="T2467" s="168"/>
      <c r="U2467" s="168"/>
      <c r="V2467" s="168"/>
      <c r="W2467" s="169"/>
      <c r="X2467" s="221"/>
      <c r="Y2467" s="221"/>
      <c r="Z2467" s="221"/>
      <c r="AA2467" s="222"/>
      <c r="AB2467" s="221"/>
      <c r="AC2467" s="221"/>
      <c r="AD2467" s="221"/>
      <c r="AE2467" s="237"/>
      <c r="AF2467" s="168"/>
      <c r="AG2467" s="168"/>
      <c r="AH2467" s="168"/>
    </row>
    <row r="2468" spans="19:34" x14ac:dyDescent="0.2">
      <c r="S2468" s="226" t="e">
        <f t="shared" si="100"/>
        <v>#REF!</v>
      </c>
      <c r="T2468" s="168"/>
      <c r="U2468" s="168"/>
      <c r="V2468" s="168"/>
      <c r="W2468" s="169"/>
      <c r="X2468" s="221"/>
      <c r="Y2468" s="221"/>
      <c r="Z2468" s="221"/>
      <c r="AA2468" s="222"/>
      <c r="AB2468" s="221"/>
      <c r="AC2468" s="221"/>
      <c r="AD2468" s="221"/>
      <c r="AE2468" s="237"/>
      <c r="AF2468" s="168"/>
      <c r="AG2468" s="168"/>
      <c r="AH2468" s="168"/>
    </row>
    <row r="2469" spans="19:34" x14ac:dyDescent="0.2">
      <c r="S2469" s="226" t="e">
        <f t="shared" si="100"/>
        <v>#REF!</v>
      </c>
      <c r="T2469" s="168"/>
      <c r="U2469" s="168"/>
      <c r="V2469" s="168"/>
      <c r="W2469" s="169"/>
      <c r="X2469" s="221"/>
      <c r="Y2469" s="221"/>
      <c r="Z2469" s="221"/>
      <c r="AA2469" s="222"/>
      <c r="AB2469" s="221"/>
      <c r="AC2469" s="221"/>
      <c r="AD2469" s="221"/>
      <c r="AE2469" s="237"/>
      <c r="AF2469" s="168"/>
      <c r="AG2469" s="168"/>
      <c r="AH2469" s="168"/>
    </row>
    <row r="2470" spans="19:34" x14ac:dyDescent="0.2">
      <c r="S2470" s="226" t="e">
        <f t="shared" si="100"/>
        <v>#REF!</v>
      </c>
      <c r="T2470" s="168"/>
      <c r="U2470" s="168"/>
      <c r="V2470" s="168"/>
      <c r="W2470" s="169"/>
      <c r="X2470" s="221"/>
      <c r="Y2470" s="221"/>
      <c r="Z2470" s="221"/>
      <c r="AA2470" s="222"/>
      <c r="AB2470" s="221"/>
      <c r="AC2470" s="221"/>
      <c r="AD2470" s="221"/>
      <c r="AE2470" s="237"/>
      <c r="AF2470" s="168"/>
      <c r="AG2470" s="168"/>
      <c r="AH2470" s="168"/>
    </row>
    <row r="2471" spans="19:34" x14ac:dyDescent="0.2">
      <c r="S2471" s="226" t="e">
        <f t="shared" si="100"/>
        <v>#REF!</v>
      </c>
      <c r="T2471" s="168"/>
      <c r="U2471" s="168"/>
      <c r="V2471" s="168"/>
      <c r="W2471" s="169"/>
      <c r="X2471" s="221"/>
      <c r="Y2471" s="221"/>
      <c r="Z2471" s="221"/>
      <c r="AA2471" s="222"/>
      <c r="AB2471" s="221"/>
      <c r="AC2471" s="221"/>
      <c r="AD2471" s="221"/>
      <c r="AE2471" s="237"/>
      <c r="AF2471" s="168"/>
      <c r="AG2471" s="168"/>
      <c r="AH2471" s="168"/>
    </row>
    <row r="2472" spans="19:34" x14ac:dyDescent="0.2">
      <c r="S2472" s="226" t="e">
        <f t="shared" si="100"/>
        <v>#REF!</v>
      </c>
      <c r="T2472" s="168"/>
      <c r="U2472" s="168"/>
      <c r="V2472" s="168"/>
      <c r="W2472" s="169"/>
      <c r="X2472" s="221"/>
      <c r="Y2472" s="221"/>
      <c r="Z2472" s="221"/>
      <c r="AA2472" s="222"/>
      <c r="AB2472" s="221"/>
      <c r="AC2472" s="221"/>
      <c r="AD2472" s="221"/>
      <c r="AE2472" s="237"/>
      <c r="AF2472" s="168"/>
      <c r="AG2472" s="168"/>
      <c r="AH2472" s="168"/>
    </row>
    <row r="2473" spans="19:34" x14ac:dyDescent="0.2">
      <c r="S2473" s="226" t="e">
        <f t="shared" si="100"/>
        <v>#REF!</v>
      </c>
      <c r="T2473" s="168"/>
      <c r="U2473" s="168"/>
      <c r="V2473" s="168"/>
      <c r="W2473" s="169"/>
      <c r="X2473" s="221"/>
      <c r="Y2473" s="221"/>
      <c r="Z2473" s="221"/>
      <c r="AA2473" s="222"/>
      <c r="AB2473" s="221"/>
      <c r="AC2473" s="221"/>
      <c r="AD2473" s="221"/>
      <c r="AE2473" s="237"/>
      <c r="AF2473" s="168"/>
      <c r="AG2473" s="168"/>
      <c r="AH2473" s="168"/>
    </row>
    <row r="2474" spans="19:34" x14ac:dyDescent="0.2">
      <c r="S2474" s="226" t="e">
        <f t="shared" si="100"/>
        <v>#REF!</v>
      </c>
      <c r="T2474" s="168"/>
      <c r="U2474" s="168"/>
      <c r="V2474" s="168"/>
      <c r="W2474" s="169"/>
      <c r="X2474" s="221"/>
      <c r="Y2474" s="221"/>
      <c r="Z2474" s="221"/>
      <c r="AA2474" s="222"/>
      <c r="AB2474" s="221"/>
      <c r="AC2474" s="221"/>
      <c r="AD2474" s="221"/>
      <c r="AE2474" s="237"/>
      <c r="AF2474" s="168"/>
      <c r="AG2474" s="168"/>
      <c r="AH2474" s="168"/>
    </row>
    <row r="2475" spans="19:34" x14ac:dyDescent="0.2">
      <c r="S2475" s="226" t="e">
        <f t="shared" si="100"/>
        <v>#REF!</v>
      </c>
      <c r="T2475" s="168"/>
      <c r="U2475" s="168"/>
      <c r="V2475" s="168"/>
      <c r="W2475" s="169"/>
      <c r="X2475" s="221"/>
      <c r="Y2475" s="221"/>
      <c r="Z2475" s="221"/>
      <c r="AA2475" s="222"/>
      <c r="AB2475" s="221"/>
      <c r="AC2475" s="221"/>
      <c r="AD2475" s="221"/>
      <c r="AE2475" s="237"/>
      <c r="AF2475" s="168"/>
      <c r="AG2475" s="168"/>
      <c r="AH2475" s="168"/>
    </row>
    <row r="2476" spans="19:34" x14ac:dyDescent="0.2">
      <c r="S2476" s="226" t="e">
        <f t="shared" si="100"/>
        <v>#REF!</v>
      </c>
      <c r="T2476" s="168"/>
      <c r="U2476" s="168"/>
      <c r="V2476" s="168"/>
      <c r="W2476" s="169"/>
      <c r="X2476" s="221"/>
      <c r="Y2476" s="221"/>
      <c r="Z2476" s="221"/>
      <c r="AA2476" s="222"/>
      <c r="AB2476" s="221"/>
      <c r="AC2476" s="221"/>
      <c r="AD2476" s="221"/>
      <c r="AE2476" s="237"/>
      <c r="AF2476" s="168"/>
      <c r="AG2476" s="168"/>
      <c r="AH2476" s="168"/>
    </row>
    <row r="2477" spans="19:34" x14ac:dyDescent="0.2">
      <c r="S2477" s="226" t="e">
        <f t="shared" si="100"/>
        <v>#REF!</v>
      </c>
      <c r="T2477" s="168"/>
      <c r="U2477" s="168"/>
      <c r="V2477" s="168"/>
      <c r="W2477" s="169"/>
      <c r="X2477" s="221"/>
      <c r="Y2477" s="221"/>
      <c r="Z2477" s="221"/>
      <c r="AA2477" s="222"/>
      <c r="AB2477" s="221"/>
      <c r="AC2477" s="221"/>
      <c r="AD2477" s="221"/>
      <c r="AE2477" s="237"/>
      <c r="AF2477" s="168"/>
      <c r="AG2477" s="168"/>
      <c r="AH2477" s="168"/>
    </row>
    <row r="2478" spans="19:34" x14ac:dyDescent="0.2">
      <c r="S2478" s="226" t="e">
        <f t="shared" si="100"/>
        <v>#REF!</v>
      </c>
      <c r="T2478" s="168"/>
      <c r="U2478" s="168"/>
      <c r="V2478" s="168"/>
      <c r="W2478" s="169"/>
      <c r="X2478" s="221"/>
      <c r="Y2478" s="221"/>
      <c r="Z2478" s="221"/>
      <c r="AA2478" s="222"/>
      <c r="AB2478" s="221"/>
      <c r="AC2478" s="221"/>
      <c r="AD2478" s="221"/>
      <c r="AE2478" s="237"/>
      <c r="AF2478" s="168"/>
      <c r="AG2478" s="168"/>
      <c r="AH2478" s="168"/>
    </row>
    <row r="2479" spans="19:34" x14ac:dyDescent="0.2">
      <c r="S2479" s="226" t="e">
        <f t="shared" si="100"/>
        <v>#REF!</v>
      </c>
      <c r="T2479" s="168"/>
      <c r="U2479" s="168"/>
      <c r="V2479" s="168"/>
      <c r="W2479" s="169"/>
      <c r="X2479" s="221"/>
      <c r="Y2479" s="221"/>
      <c r="Z2479" s="221"/>
      <c r="AA2479" s="222"/>
      <c r="AB2479" s="221"/>
      <c r="AC2479" s="221"/>
      <c r="AD2479" s="221"/>
      <c r="AE2479" s="237"/>
      <c r="AF2479" s="168"/>
      <c r="AG2479" s="168"/>
      <c r="AH2479" s="168"/>
    </row>
    <row r="2480" spans="19:34" x14ac:dyDescent="0.2">
      <c r="S2480" s="226" t="e">
        <f t="shared" si="100"/>
        <v>#REF!</v>
      </c>
      <c r="T2480" s="168"/>
      <c r="U2480" s="168"/>
      <c r="V2480" s="168"/>
      <c r="W2480" s="169"/>
      <c r="X2480" s="221"/>
      <c r="Y2480" s="221"/>
      <c r="Z2480" s="221"/>
      <c r="AA2480" s="222"/>
      <c r="AB2480" s="221"/>
      <c r="AC2480" s="221"/>
      <c r="AD2480" s="221"/>
      <c r="AE2480" s="237"/>
      <c r="AF2480" s="168"/>
      <c r="AG2480" s="168"/>
      <c r="AH2480" s="168"/>
    </row>
    <row r="2481" spans="19:34" x14ac:dyDescent="0.2">
      <c r="S2481" s="226" t="e">
        <f t="shared" si="100"/>
        <v>#REF!</v>
      </c>
      <c r="T2481" s="168"/>
      <c r="U2481" s="168"/>
      <c r="V2481" s="168"/>
      <c r="W2481" s="169"/>
      <c r="X2481" s="221"/>
      <c r="Y2481" s="221"/>
      <c r="Z2481" s="221"/>
      <c r="AA2481" s="222"/>
      <c r="AB2481" s="221"/>
      <c r="AC2481" s="221"/>
      <c r="AD2481" s="221"/>
      <c r="AE2481" s="237"/>
      <c r="AF2481" s="168"/>
      <c r="AG2481" s="168"/>
      <c r="AH2481" s="168"/>
    </row>
    <row r="2482" spans="19:34" x14ac:dyDescent="0.2">
      <c r="S2482" s="226" t="e">
        <f t="shared" si="100"/>
        <v>#REF!</v>
      </c>
      <c r="T2482" s="168"/>
      <c r="U2482" s="168"/>
      <c r="V2482" s="168"/>
      <c r="W2482" s="169"/>
      <c r="X2482" s="221"/>
      <c r="Y2482" s="221"/>
      <c r="Z2482" s="221"/>
      <c r="AA2482" s="222"/>
      <c r="AB2482" s="221"/>
      <c r="AC2482" s="221"/>
      <c r="AD2482" s="221"/>
      <c r="AE2482" s="237"/>
      <c r="AF2482" s="168"/>
      <c r="AG2482" s="168"/>
      <c r="AH2482" s="168"/>
    </row>
    <row r="2483" spans="19:34" x14ac:dyDescent="0.2">
      <c r="S2483" s="226" t="e">
        <f t="shared" si="100"/>
        <v>#REF!</v>
      </c>
      <c r="T2483" s="168"/>
      <c r="U2483" s="168"/>
      <c r="V2483" s="168"/>
      <c r="W2483" s="169"/>
      <c r="X2483" s="221"/>
      <c r="Y2483" s="221"/>
      <c r="Z2483" s="221"/>
      <c r="AA2483" s="222"/>
      <c r="AB2483" s="221"/>
      <c r="AC2483" s="221"/>
      <c r="AD2483" s="221"/>
      <c r="AE2483" s="237"/>
      <c r="AF2483" s="168"/>
      <c r="AG2483" s="168"/>
      <c r="AH2483" s="168"/>
    </row>
    <row r="2484" spans="19:34" x14ac:dyDescent="0.2">
      <c r="S2484" s="226" t="e">
        <f t="shared" si="100"/>
        <v>#REF!</v>
      </c>
      <c r="T2484" s="168"/>
      <c r="U2484" s="168"/>
      <c r="V2484" s="168"/>
      <c r="W2484" s="169"/>
      <c r="X2484" s="221"/>
      <c r="Y2484" s="221"/>
      <c r="Z2484" s="221"/>
      <c r="AA2484" s="222"/>
      <c r="AB2484" s="221"/>
      <c r="AC2484" s="221"/>
      <c r="AD2484" s="221"/>
      <c r="AE2484" s="237"/>
      <c r="AF2484" s="168"/>
      <c r="AG2484" s="168"/>
      <c r="AH2484" s="168"/>
    </row>
    <row r="2485" spans="19:34" x14ac:dyDescent="0.2">
      <c r="S2485" s="226" t="e">
        <f t="shared" si="100"/>
        <v>#REF!</v>
      </c>
      <c r="T2485" s="168"/>
      <c r="U2485" s="168"/>
      <c r="V2485" s="168"/>
      <c r="W2485" s="169"/>
      <c r="X2485" s="221"/>
      <c r="Y2485" s="221"/>
      <c r="Z2485" s="221"/>
      <c r="AA2485" s="222"/>
      <c r="AB2485" s="221"/>
      <c r="AC2485" s="221"/>
      <c r="AD2485" s="221"/>
      <c r="AE2485" s="237"/>
      <c r="AF2485" s="168"/>
      <c r="AG2485" s="168"/>
      <c r="AH2485" s="168"/>
    </row>
    <row r="2486" spans="19:34" x14ac:dyDescent="0.2">
      <c r="S2486" s="226" t="e">
        <f t="shared" si="100"/>
        <v>#REF!</v>
      </c>
      <c r="T2486" s="168"/>
      <c r="U2486" s="168"/>
      <c r="V2486" s="168"/>
      <c r="W2486" s="169"/>
      <c r="X2486" s="221"/>
      <c r="Y2486" s="221"/>
      <c r="Z2486" s="221"/>
      <c r="AA2486" s="222"/>
      <c r="AB2486" s="221"/>
      <c r="AC2486" s="221"/>
      <c r="AD2486" s="221"/>
      <c r="AE2486" s="237"/>
      <c r="AF2486" s="168"/>
      <c r="AG2486" s="168"/>
      <c r="AH2486" s="168"/>
    </row>
    <row r="2487" spans="19:34" x14ac:dyDescent="0.2">
      <c r="S2487" s="226" t="e">
        <f t="shared" si="100"/>
        <v>#REF!</v>
      </c>
      <c r="T2487" s="168"/>
      <c r="U2487" s="168"/>
      <c r="V2487" s="168"/>
      <c r="W2487" s="169"/>
      <c r="X2487" s="221"/>
      <c r="Y2487" s="221"/>
      <c r="Z2487" s="221"/>
      <c r="AA2487" s="222"/>
      <c r="AB2487" s="221"/>
      <c r="AC2487" s="221"/>
      <c r="AD2487" s="221"/>
      <c r="AE2487" s="237"/>
      <c r="AF2487" s="168"/>
      <c r="AG2487" s="168"/>
      <c r="AH2487" s="168"/>
    </row>
    <row r="2488" spans="19:34" x14ac:dyDescent="0.2">
      <c r="S2488" s="226" t="e">
        <f t="shared" si="100"/>
        <v>#REF!</v>
      </c>
      <c r="T2488" s="168"/>
      <c r="U2488" s="168"/>
      <c r="V2488" s="168"/>
      <c r="W2488" s="169"/>
      <c r="X2488" s="221"/>
      <c r="Y2488" s="221"/>
      <c r="Z2488" s="221"/>
      <c r="AA2488" s="222"/>
      <c r="AB2488" s="221"/>
      <c r="AC2488" s="221"/>
      <c r="AD2488" s="221"/>
      <c r="AE2488" s="237"/>
      <c r="AF2488" s="168"/>
      <c r="AG2488" s="168"/>
      <c r="AH2488" s="168"/>
    </row>
    <row r="2489" spans="19:34" x14ac:dyDescent="0.2">
      <c r="S2489" s="226" t="e">
        <f t="shared" si="100"/>
        <v>#REF!</v>
      </c>
      <c r="T2489" s="168"/>
      <c r="U2489" s="168"/>
      <c r="V2489" s="168"/>
      <c r="W2489" s="169"/>
      <c r="X2489" s="221"/>
      <c r="Y2489" s="221"/>
      <c r="Z2489" s="221"/>
      <c r="AA2489" s="222"/>
      <c r="AB2489" s="221"/>
      <c r="AC2489" s="221"/>
      <c r="AD2489" s="221"/>
      <c r="AE2489" s="237"/>
      <c r="AF2489" s="168"/>
      <c r="AG2489" s="168"/>
      <c r="AH2489" s="168"/>
    </row>
    <row r="2490" spans="19:34" x14ac:dyDescent="0.2">
      <c r="S2490" s="226" t="e">
        <f t="shared" si="100"/>
        <v>#REF!</v>
      </c>
      <c r="T2490" s="168"/>
      <c r="U2490" s="168"/>
      <c r="V2490" s="168"/>
      <c r="W2490" s="169"/>
      <c r="X2490" s="221"/>
      <c r="Y2490" s="221"/>
      <c r="Z2490" s="221"/>
      <c r="AA2490" s="222"/>
      <c r="AB2490" s="221"/>
      <c r="AC2490" s="221"/>
      <c r="AD2490" s="221"/>
      <c r="AE2490" s="237"/>
      <c r="AF2490" s="168"/>
      <c r="AG2490" s="168"/>
      <c r="AH2490" s="168"/>
    </row>
    <row r="2491" spans="19:34" x14ac:dyDescent="0.2">
      <c r="S2491" s="226" t="e">
        <f t="shared" si="100"/>
        <v>#REF!</v>
      </c>
      <c r="T2491" s="168"/>
      <c r="U2491" s="168"/>
      <c r="V2491" s="168"/>
      <c r="W2491" s="169"/>
      <c r="X2491" s="221"/>
      <c r="Y2491" s="221"/>
      <c r="Z2491" s="221"/>
      <c r="AA2491" s="222"/>
      <c r="AB2491" s="221"/>
      <c r="AC2491" s="221"/>
      <c r="AD2491" s="221"/>
      <c r="AE2491" s="237"/>
      <c r="AF2491" s="168"/>
      <c r="AG2491" s="168"/>
      <c r="AH2491" s="168"/>
    </row>
    <row r="2492" spans="19:34" x14ac:dyDescent="0.2">
      <c r="S2492" s="226" t="e">
        <f t="shared" si="100"/>
        <v>#REF!</v>
      </c>
      <c r="T2492" s="168"/>
      <c r="U2492" s="168"/>
      <c r="V2492" s="168"/>
      <c r="W2492" s="169"/>
      <c r="X2492" s="221"/>
      <c r="Y2492" s="221"/>
      <c r="Z2492" s="221"/>
      <c r="AA2492" s="222"/>
      <c r="AB2492" s="221"/>
      <c r="AC2492" s="221"/>
      <c r="AD2492" s="221"/>
      <c r="AE2492" s="237"/>
      <c r="AF2492" s="168"/>
      <c r="AG2492" s="168"/>
      <c r="AH2492" s="168"/>
    </row>
    <row r="2493" spans="19:34" x14ac:dyDescent="0.2">
      <c r="S2493" s="226" t="e">
        <f t="shared" si="100"/>
        <v>#REF!</v>
      </c>
      <c r="T2493" s="168"/>
      <c r="U2493" s="168"/>
      <c r="V2493" s="168"/>
      <c r="W2493" s="169"/>
      <c r="X2493" s="221"/>
      <c r="Y2493" s="221"/>
      <c r="Z2493" s="221"/>
      <c r="AA2493" s="222"/>
      <c r="AB2493" s="221"/>
      <c r="AC2493" s="221"/>
      <c r="AD2493" s="221"/>
      <c r="AE2493" s="237"/>
      <c r="AF2493" s="168"/>
      <c r="AG2493" s="168"/>
      <c r="AH2493" s="168"/>
    </row>
    <row r="2494" spans="19:34" x14ac:dyDescent="0.2">
      <c r="S2494" s="226" t="e">
        <f t="shared" si="100"/>
        <v>#REF!</v>
      </c>
      <c r="T2494" s="168"/>
      <c r="U2494" s="168"/>
      <c r="V2494" s="168"/>
      <c r="W2494" s="169"/>
      <c r="X2494" s="221"/>
      <c r="Y2494" s="221"/>
      <c r="Z2494" s="221"/>
      <c r="AA2494" s="222"/>
      <c r="AB2494" s="221"/>
      <c r="AC2494" s="221"/>
      <c r="AD2494" s="221"/>
      <c r="AE2494" s="237"/>
      <c r="AF2494" s="168"/>
      <c r="AG2494" s="168"/>
      <c r="AH2494" s="168"/>
    </row>
    <row r="2495" spans="19:34" x14ac:dyDescent="0.2">
      <c r="S2495" s="226" t="e">
        <f t="shared" si="100"/>
        <v>#REF!</v>
      </c>
      <c r="T2495" s="168"/>
      <c r="U2495" s="168"/>
      <c r="V2495" s="168"/>
      <c r="W2495" s="169"/>
      <c r="X2495" s="221"/>
      <c r="Y2495" s="221"/>
      <c r="Z2495" s="221"/>
      <c r="AA2495" s="222"/>
      <c r="AB2495" s="221"/>
      <c r="AC2495" s="221"/>
      <c r="AD2495" s="221"/>
      <c r="AE2495" s="237"/>
      <c r="AF2495" s="168"/>
      <c r="AG2495" s="168"/>
      <c r="AH2495" s="168"/>
    </row>
    <row r="2496" spans="19:34" x14ac:dyDescent="0.2">
      <c r="S2496" s="226" t="e">
        <f t="shared" si="100"/>
        <v>#REF!</v>
      </c>
      <c r="T2496" s="168"/>
      <c r="U2496" s="168"/>
      <c r="V2496" s="168"/>
      <c r="W2496" s="169"/>
      <c r="X2496" s="221"/>
      <c r="Y2496" s="221"/>
      <c r="Z2496" s="221"/>
      <c r="AA2496" s="222"/>
      <c r="AB2496" s="221"/>
      <c r="AC2496" s="221"/>
      <c r="AD2496" s="221"/>
      <c r="AE2496" s="237"/>
      <c r="AF2496" s="168"/>
      <c r="AG2496" s="168"/>
      <c r="AH2496" s="168"/>
    </row>
    <row r="2497" spans="19:34" x14ac:dyDescent="0.2">
      <c r="S2497" s="226" t="e">
        <f t="shared" si="100"/>
        <v>#REF!</v>
      </c>
      <c r="T2497" s="168"/>
      <c r="U2497" s="168"/>
      <c r="V2497" s="168"/>
      <c r="W2497" s="169"/>
      <c r="X2497" s="221"/>
      <c r="Y2497" s="221"/>
      <c r="Z2497" s="221"/>
      <c r="AA2497" s="222"/>
      <c r="AB2497" s="221"/>
      <c r="AC2497" s="221"/>
      <c r="AD2497" s="221"/>
      <c r="AE2497" s="237"/>
      <c r="AF2497" s="168"/>
      <c r="AG2497" s="168"/>
      <c r="AH2497" s="168"/>
    </row>
    <row r="2498" spans="19:34" x14ac:dyDescent="0.2">
      <c r="S2498" s="226" t="e">
        <f t="shared" si="100"/>
        <v>#REF!</v>
      </c>
      <c r="T2498" s="168"/>
      <c r="U2498" s="168"/>
      <c r="V2498" s="168"/>
      <c r="W2498" s="169"/>
      <c r="X2498" s="221"/>
      <c r="Y2498" s="221"/>
      <c r="Z2498" s="221"/>
      <c r="AA2498" s="222"/>
      <c r="AB2498" s="221"/>
      <c r="AC2498" s="221"/>
      <c r="AD2498" s="221"/>
      <c r="AE2498" s="237"/>
      <c r="AF2498" s="168"/>
      <c r="AG2498" s="168"/>
      <c r="AH2498" s="168"/>
    </row>
    <row r="2499" spans="19:34" x14ac:dyDescent="0.2">
      <c r="S2499" s="226" t="e">
        <f t="shared" si="100"/>
        <v>#REF!</v>
      </c>
      <c r="T2499" s="168"/>
      <c r="U2499" s="168"/>
      <c r="V2499" s="168"/>
      <c r="W2499" s="169"/>
      <c r="X2499" s="221"/>
      <c r="Y2499" s="221"/>
      <c r="Z2499" s="221"/>
      <c r="AA2499" s="222"/>
      <c r="AB2499" s="221"/>
      <c r="AC2499" s="221"/>
      <c r="AD2499" s="221"/>
      <c r="AE2499" s="237"/>
      <c r="AF2499" s="168"/>
      <c r="AG2499" s="168"/>
      <c r="AH2499" s="168"/>
    </row>
    <row r="2500" spans="19:34" x14ac:dyDescent="0.2">
      <c r="S2500" s="226" t="e">
        <f t="shared" si="100"/>
        <v>#REF!</v>
      </c>
      <c r="T2500" s="168"/>
      <c r="U2500" s="168"/>
      <c r="V2500" s="168"/>
      <c r="W2500" s="169"/>
      <c r="X2500" s="221"/>
      <c r="Y2500" s="221"/>
      <c r="Z2500" s="221"/>
      <c r="AA2500" s="222"/>
      <c r="AB2500" s="221"/>
      <c r="AC2500" s="221"/>
      <c r="AD2500" s="221"/>
      <c r="AE2500" s="237"/>
      <c r="AF2500" s="168"/>
      <c r="AG2500" s="168"/>
      <c r="AH2500" s="168"/>
    </row>
    <row r="2501" spans="19:34" x14ac:dyDescent="0.2">
      <c r="S2501" s="226" t="e">
        <f t="shared" si="100"/>
        <v>#REF!</v>
      </c>
      <c r="T2501" s="168"/>
      <c r="U2501" s="168"/>
      <c r="V2501" s="168"/>
      <c r="W2501" s="169"/>
      <c r="X2501" s="221"/>
      <c r="Y2501" s="221"/>
      <c r="Z2501" s="221"/>
      <c r="AA2501" s="222"/>
      <c r="AB2501" s="221"/>
      <c r="AC2501" s="221"/>
      <c r="AD2501" s="221"/>
      <c r="AE2501" s="237"/>
      <c r="AF2501" s="168"/>
      <c r="AG2501" s="168"/>
      <c r="AH2501" s="168"/>
    </row>
    <row r="2502" spans="19:34" x14ac:dyDescent="0.2">
      <c r="S2502" s="226" t="e">
        <f t="shared" si="100"/>
        <v>#REF!</v>
      </c>
      <c r="T2502" s="168"/>
      <c r="U2502" s="168"/>
      <c r="V2502" s="168"/>
      <c r="W2502" s="169"/>
      <c r="X2502" s="221"/>
      <c r="Y2502" s="221"/>
      <c r="Z2502" s="221"/>
      <c r="AA2502" s="222"/>
      <c r="AB2502" s="221"/>
      <c r="AC2502" s="221"/>
      <c r="AD2502" s="221"/>
      <c r="AE2502" s="237"/>
      <c r="AF2502" s="168"/>
      <c r="AG2502" s="168"/>
      <c r="AH2502" s="168"/>
    </row>
    <row r="2503" spans="19:34" x14ac:dyDescent="0.2">
      <c r="S2503" s="226" t="e">
        <f t="shared" si="100"/>
        <v>#REF!</v>
      </c>
      <c r="T2503" s="168"/>
      <c r="U2503" s="168"/>
      <c r="V2503" s="168"/>
      <c r="W2503" s="169"/>
      <c r="X2503" s="221"/>
      <c r="Y2503" s="221"/>
      <c r="Z2503" s="221"/>
      <c r="AA2503" s="222"/>
      <c r="AB2503" s="221"/>
      <c r="AC2503" s="221"/>
      <c r="AD2503" s="221"/>
      <c r="AE2503" s="237"/>
      <c r="AF2503" s="168"/>
      <c r="AG2503" s="168"/>
      <c r="AH2503" s="168"/>
    </row>
    <row r="2504" spans="19:34" x14ac:dyDescent="0.2">
      <c r="S2504" s="226" t="e">
        <f t="shared" si="100"/>
        <v>#REF!</v>
      </c>
      <c r="T2504" s="168"/>
      <c r="U2504" s="168"/>
      <c r="V2504" s="168"/>
      <c r="W2504" s="169"/>
      <c r="X2504" s="221"/>
      <c r="Y2504" s="221"/>
      <c r="Z2504" s="221"/>
      <c r="AA2504" s="222"/>
      <c r="AB2504" s="221"/>
      <c r="AC2504" s="221"/>
      <c r="AD2504" s="221"/>
      <c r="AE2504" s="237"/>
      <c r="AF2504" s="168"/>
      <c r="AG2504" s="168"/>
      <c r="AH2504" s="168"/>
    </row>
    <row r="2505" spans="19:34" x14ac:dyDescent="0.2">
      <c r="S2505" s="226" t="e">
        <f t="shared" si="100"/>
        <v>#REF!</v>
      </c>
      <c r="T2505" s="168"/>
      <c r="U2505" s="168"/>
      <c r="V2505" s="168"/>
      <c r="W2505" s="169"/>
      <c r="X2505" s="221"/>
      <c r="Y2505" s="221"/>
      <c r="Z2505" s="221"/>
      <c r="AA2505" s="222"/>
      <c r="AB2505" s="221"/>
      <c r="AC2505" s="221"/>
      <c r="AD2505" s="221"/>
      <c r="AE2505" s="237"/>
      <c r="AF2505" s="168"/>
      <c r="AG2505" s="168"/>
      <c r="AH2505" s="168"/>
    </row>
    <row r="2506" spans="19:34" x14ac:dyDescent="0.2">
      <c r="S2506" s="226" t="e">
        <f t="shared" si="100"/>
        <v>#REF!</v>
      </c>
      <c r="T2506" s="168"/>
      <c r="U2506" s="168"/>
      <c r="V2506" s="168"/>
      <c r="W2506" s="169"/>
      <c r="X2506" s="221"/>
      <c r="Y2506" s="221"/>
      <c r="Z2506" s="221"/>
      <c r="AA2506" s="222"/>
      <c r="AB2506" s="221"/>
      <c r="AC2506" s="221"/>
      <c r="AD2506" s="221"/>
      <c r="AE2506" s="237"/>
      <c r="AF2506" s="168"/>
      <c r="AG2506" s="168"/>
      <c r="AH2506" s="168"/>
    </row>
    <row r="2507" spans="19:34" x14ac:dyDescent="0.2">
      <c r="S2507" s="226" t="e">
        <f t="shared" si="100"/>
        <v>#REF!</v>
      </c>
      <c r="T2507" s="168"/>
      <c r="U2507" s="168"/>
      <c r="V2507" s="168"/>
      <c r="W2507" s="169"/>
      <c r="X2507" s="221"/>
      <c r="Y2507" s="221"/>
      <c r="Z2507" s="221"/>
      <c r="AA2507" s="222"/>
      <c r="AB2507" s="221"/>
      <c r="AC2507" s="221"/>
      <c r="AD2507" s="221"/>
      <c r="AE2507" s="237"/>
      <c r="AF2507" s="168"/>
      <c r="AG2507" s="168"/>
      <c r="AH2507" s="168"/>
    </row>
    <row r="2508" spans="19:34" x14ac:dyDescent="0.2">
      <c r="S2508" s="226" t="e">
        <f t="shared" si="100"/>
        <v>#REF!</v>
      </c>
      <c r="T2508" s="168"/>
      <c r="U2508" s="168"/>
      <c r="V2508" s="168"/>
      <c r="W2508" s="169"/>
      <c r="X2508" s="221"/>
      <c r="Y2508" s="221"/>
      <c r="Z2508" s="221"/>
      <c r="AA2508" s="222"/>
      <c r="AB2508" s="221"/>
      <c r="AC2508" s="221"/>
      <c r="AD2508" s="221"/>
      <c r="AE2508" s="237"/>
      <c r="AF2508" s="168"/>
      <c r="AG2508" s="168"/>
      <c r="AH2508" s="168"/>
    </row>
    <row r="2509" spans="19:34" x14ac:dyDescent="0.2">
      <c r="S2509" s="226" t="e">
        <f t="shared" si="100"/>
        <v>#REF!</v>
      </c>
      <c r="T2509" s="168"/>
      <c r="U2509" s="168"/>
      <c r="V2509" s="168"/>
      <c r="W2509" s="169"/>
      <c r="X2509" s="221"/>
      <c r="Y2509" s="221"/>
      <c r="Z2509" s="221"/>
      <c r="AA2509" s="222"/>
      <c r="AB2509" s="221"/>
      <c r="AC2509" s="221"/>
      <c r="AD2509" s="221"/>
      <c r="AE2509" s="237"/>
      <c r="AF2509" s="168"/>
      <c r="AG2509" s="168"/>
      <c r="AH2509" s="168"/>
    </row>
    <row r="2510" spans="19:34" x14ac:dyDescent="0.2">
      <c r="S2510" s="226" t="e">
        <f t="shared" si="100"/>
        <v>#REF!</v>
      </c>
      <c r="T2510" s="168"/>
      <c r="U2510" s="168"/>
      <c r="V2510" s="168"/>
      <c r="W2510" s="169"/>
      <c r="X2510" s="221"/>
      <c r="Y2510" s="221"/>
      <c r="Z2510" s="221"/>
      <c r="AA2510" s="222"/>
      <c r="AB2510" s="221"/>
      <c r="AC2510" s="221"/>
      <c r="AD2510" s="221"/>
      <c r="AE2510" s="237"/>
      <c r="AF2510" s="168"/>
      <c r="AG2510" s="168"/>
      <c r="AH2510" s="168"/>
    </row>
    <row r="2511" spans="19:34" x14ac:dyDescent="0.2">
      <c r="S2511" s="226" t="e">
        <f t="shared" si="100"/>
        <v>#REF!</v>
      </c>
      <c r="T2511" s="168"/>
      <c r="U2511" s="168"/>
      <c r="V2511" s="168"/>
      <c r="W2511" s="169"/>
      <c r="X2511" s="221"/>
      <c r="Y2511" s="221"/>
      <c r="Z2511" s="221"/>
      <c r="AA2511" s="222"/>
      <c r="AB2511" s="221"/>
      <c r="AC2511" s="221"/>
      <c r="AD2511" s="221"/>
      <c r="AE2511" s="237"/>
      <c r="AF2511" s="168"/>
      <c r="AG2511" s="168"/>
      <c r="AH2511" s="168"/>
    </row>
    <row r="2512" spans="19:34" x14ac:dyDescent="0.2">
      <c r="S2512" s="226" t="e">
        <f t="shared" si="100"/>
        <v>#REF!</v>
      </c>
      <c r="T2512" s="168"/>
      <c r="U2512" s="168"/>
      <c r="V2512" s="168"/>
      <c r="W2512" s="169"/>
      <c r="X2512" s="221"/>
      <c r="Y2512" s="221"/>
      <c r="Z2512" s="221"/>
      <c r="AA2512" s="222"/>
      <c r="AB2512" s="221"/>
      <c r="AC2512" s="221"/>
      <c r="AD2512" s="221"/>
      <c r="AE2512" s="237"/>
      <c r="AF2512" s="168"/>
      <c r="AG2512" s="168"/>
      <c r="AH2512" s="168"/>
    </row>
    <row r="2513" spans="19:34" x14ac:dyDescent="0.2">
      <c r="S2513" s="226" t="e">
        <f t="shared" si="100"/>
        <v>#REF!</v>
      </c>
      <c r="T2513" s="168"/>
      <c r="U2513" s="168"/>
      <c r="V2513" s="168"/>
      <c r="W2513" s="169"/>
      <c r="X2513" s="221"/>
      <c r="Y2513" s="221"/>
      <c r="Z2513" s="221"/>
      <c r="AA2513" s="222"/>
      <c r="AB2513" s="221"/>
      <c r="AC2513" s="221"/>
      <c r="AD2513" s="221"/>
      <c r="AE2513" s="237"/>
      <c r="AF2513" s="168"/>
      <c r="AG2513" s="168"/>
      <c r="AH2513" s="168"/>
    </row>
    <row r="2514" spans="19:34" x14ac:dyDescent="0.2">
      <c r="S2514" s="226" t="e">
        <f t="shared" si="100"/>
        <v>#REF!</v>
      </c>
      <c r="T2514" s="168"/>
      <c r="U2514" s="168"/>
      <c r="V2514" s="168"/>
      <c r="W2514" s="169"/>
      <c r="X2514" s="221"/>
      <c r="Y2514" s="221"/>
      <c r="Z2514" s="221"/>
      <c r="AA2514" s="222"/>
      <c r="AB2514" s="221"/>
      <c r="AC2514" s="221"/>
      <c r="AD2514" s="221"/>
      <c r="AE2514" s="237"/>
      <c r="AF2514" s="168"/>
      <c r="AG2514" s="168"/>
      <c r="AH2514" s="168"/>
    </row>
    <row r="2515" spans="19:34" x14ac:dyDescent="0.2">
      <c r="S2515" s="226" t="e">
        <f t="shared" si="100"/>
        <v>#REF!</v>
      </c>
      <c r="T2515" s="168"/>
      <c r="U2515" s="168"/>
      <c r="V2515" s="168"/>
      <c r="W2515" s="169"/>
      <c r="X2515" s="221"/>
      <c r="Y2515" s="221"/>
      <c r="Z2515" s="221"/>
      <c r="AA2515" s="222"/>
      <c r="AB2515" s="221"/>
      <c r="AC2515" s="221"/>
      <c r="AD2515" s="221"/>
      <c r="AE2515" s="237"/>
      <c r="AF2515" s="168"/>
      <c r="AG2515" s="168"/>
      <c r="AH2515" s="168"/>
    </row>
    <row r="2516" spans="19:34" x14ac:dyDescent="0.2">
      <c r="S2516" s="226" t="e">
        <f t="shared" si="100"/>
        <v>#REF!</v>
      </c>
      <c r="T2516" s="168"/>
      <c r="U2516" s="168"/>
      <c r="V2516" s="168"/>
      <c r="W2516" s="169"/>
      <c r="X2516" s="221"/>
      <c r="Y2516" s="221"/>
      <c r="Z2516" s="221"/>
      <c r="AA2516" s="222"/>
      <c r="AB2516" s="221"/>
      <c r="AC2516" s="221"/>
      <c r="AD2516" s="221"/>
      <c r="AE2516" s="237"/>
      <c r="AF2516" s="168"/>
      <c r="AG2516" s="168"/>
      <c r="AH2516" s="168"/>
    </row>
    <row r="2517" spans="19:34" x14ac:dyDescent="0.2">
      <c r="S2517" s="226" t="e">
        <f t="shared" si="100"/>
        <v>#REF!</v>
      </c>
      <c r="T2517" s="168"/>
      <c r="U2517" s="168"/>
      <c r="V2517" s="168"/>
      <c r="W2517" s="169"/>
      <c r="X2517" s="221"/>
      <c r="Y2517" s="221"/>
      <c r="Z2517" s="221"/>
      <c r="AA2517" s="222"/>
      <c r="AB2517" s="221"/>
      <c r="AC2517" s="221"/>
      <c r="AD2517" s="221"/>
      <c r="AE2517" s="237"/>
      <c r="AF2517" s="168"/>
      <c r="AG2517" s="168"/>
      <c r="AH2517" s="168"/>
    </row>
    <row r="2518" spans="19:34" x14ac:dyDescent="0.2">
      <c r="S2518" s="226" t="e">
        <f t="shared" si="100"/>
        <v>#REF!</v>
      </c>
      <c r="T2518" s="168"/>
      <c r="U2518" s="168"/>
      <c r="V2518" s="168"/>
      <c r="W2518" s="169"/>
      <c r="X2518" s="221"/>
      <c r="Y2518" s="221"/>
      <c r="Z2518" s="221"/>
      <c r="AA2518" s="222"/>
      <c r="AB2518" s="221"/>
      <c r="AC2518" s="221"/>
      <c r="AD2518" s="221"/>
      <c r="AE2518" s="237"/>
      <c r="AF2518" s="168"/>
      <c r="AG2518" s="168"/>
      <c r="AH2518" s="168"/>
    </row>
    <row r="2519" spans="19:34" x14ac:dyDescent="0.2">
      <c r="S2519" s="226" t="e">
        <f t="shared" si="100"/>
        <v>#REF!</v>
      </c>
      <c r="T2519" s="168"/>
      <c r="U2519" s="168"/>
      <c r="V2519" s="168"/>
      <c r="W2519" s="169"/>
      <c r="X2519" s="221"/>
      <c r="Y2519" s="221"/>
      <c r="Z2519" s="221"/>
      <c r="AA2519" s="222"/>
      <c r="AB2519" s="221"/>
      <c r="AC2519" s="221"/>
      <c r="AD2519" s="221"/>
      <c r="AE2519" s="237"/>
      <c r="AF2519" s="168"/>
      <c r="AG2519" s="168"/>
      <c r="AH2519" s="168"/>
    </row>
    <row r="2520" spans="19:34" x14ac:dyDescent="0.2">
      <c r="S2520" s="226" t="e">
        <f t="shared" si="100"/>
        <v>#REF!</v>
      </c>
      <c r="T2520" s="168"/>
      <c r="U2520" s="168"/>
      <c r="V2520" s="168"/>
      <c r="W2520" s="169"/>
      <c r="X2520" s="221"/>
      <c r="Y2520" s="221"/>
      <c r="Z2520" s="221"/>
      <c r="AA2520" s="222"/>
      <c r="AB2520" s="221"/>
      <c r="AC2520" s="221"/>
      <c r="AD2520" s="221"/>
      <c r="AE2520" s="237"/>
      <c r="AF2520" s="168"/>
      <c r="AG2520" s="168"/>
      <c r="AH2520" s="168"/>
    </row>
    <row r="2521" spans="19:34" x14ac:dyDescent="0.2">
      <c r="S2521" s="226" t="e">
        <f t="shared" si="100"/>
        <v>#REF!</v>
      </c>
      <c r="T2521" s="168"/>
      <c r="U2521" s="168"/>
      <c r="V2521" s="168"/>
      <c r="W2521" s="169"/>
      <c r="X2521" s="221"/>
      <c r="Y2521" s="221"/>
      <c r="Z2521" s="221"/>
      <c r="AA2521" s="222"/>
      <c r="AB2521" s="221"/>
      <c r="AC2521" s="221"/>
      <c r="AD2521" s="221"/>
      <c r="AE2521" s="237"/>
      <c r="AF2521" s="168"/>
      <c r="AG2521" s="168"/>
      <c r="AH2521" s="168"/>
    </row>
    <row r="2522" spans="19:34" x14ac:dyDescent="0.2">
      <c r="S2522" s="226" t="e">
        <f t="shared" si="100"/>
        <v>#REF!</v>
      </c>
      <c r="T2522" s="168"/>
      <c r="U2522" s="168"/>
      <c r="V2522" s="168"/>
      <c r="W2522" s="169"/>
      <c r="X2522" s="221"/>
      <c r="Y2522" s="221"/>
      <c r="Z2522" s="221"/>
      <c r="AA2522" s="222"/>
      <c r="AB2522" s="221"/>
      <c r="AC2522" s="221"/>
      <c r="AD2522" s="221"/>
      <c r="AE2522" s="237"/>
      <c r="AF2522" s="168"/>
      <c r="AG2522" s="168"/>
      <c r="AH2522" s="168"/>
    </row>
    <row r="2523" spans="19:34" x14ac:dyDescent="0.2">
      <c r="S2523" s="226" t="e">
        <f t="shared" si="100"/>
        <v>#REF!</v>
      </c>
      <c r="T2523" s="168"/>
      <c r="U2523" s="168"/>
      <c r="V2523" s="168"/>
      <c r="W2523" s="169"/>
      <c r="X2523" s="221"/>
      <c r="Y2523" s="221"/>
      <c r="Z2523" s="221"/>
      <c r="AA2523" s="222"/>
      <c r="AB2523" s="221"/>
      <c r="AC2523" s="221"/>
      <c r="AD2523" s="221"/>
      <c r="AE2523" s="237"/>
      <c r="AF2523" s="168"/>
      <c r="AG2523" s="168"/>
      <c r="AH2523" s="168"/>
    </row>
    <row r="2524" spans="19:34" x14ac:dyDescent="0.2">
      <c r="S2524" s="226" t="e">
        <f t="shared" si="100"/>
        <v>#REF!</v>
      </c>
      <c r="T2524" s="168"/>
      <c r="U2524" s="168"/>
      <c r="V2524" s="168"/>
      <c r="W2524" s="169"/>
      <c r="X2524" s="221"/>
      <c r="Y2524" s="221"/>
      <c r="Z2524" s="221"/>
      <c r="AA2524" s="222"/>
      <c r="AB2524" s="221"/>
      <c r="AC2524" s="221"/>
      <c r="AD2524" s="221"/>
      <c r="AE2524" s="237"/>
      <c r="AF2524" s="168"/>
      <c r="AG2524" s="168"/>
      <c r="AH2524" s="168"/>
    </row>
    <row r="2525" spans="19:34" x14ac:dyDescent="0.2">
      <c r="S2525" s="226" t="e">
        <f t="shared" si="100"/>
        <v>#REF!</v>
      </c>
      <c r="T2525" s="168"/>
      <c r="U2525" s="168"/>
      <c r="V2525" s="168"/>
      <c r="W2525" s="169"/>
      <c r="X2525" s="221"/>
      <c r="Y2525" s="221"/>
      <c r="Z2525" s="221"/>
      <c r="AA2525" s="222"/>
      <c r="AB2525" s="221"/>
      <c r="AC2525" s="221"/>
      <c r="AD2525" s="221"/>
      <c r="AE2525" s="237"/>
      <c r="AF2525" s="168"/>
      <c r="AG2525" s="168"/>
      <c r="AH2525" s="168"/>
    </row>
    <row r="2526" spans="19:34" x14ac:dyDescent="0.2">
      <c r="S2526" s="226" t="e">
        <f t="shared" si="100"/>
        <v>#REF!</v>
      </c>
      <c r="T2526" s="168"/>
      <c r="U2526" s="168"/>
      <c r="V2526" s="168"/>
      <c r="W2526" s="169"/>
      <c r="X2526" s="221"/>
      <c r="Y2526" s="221"/>
      <c r="Z2526" s="221"/>
      <c r="AA2526" s="222"/>
      <c r="AB2526" s="221"/>
      <c r="AC2526" s="221"/>
      <c r="AD2526" s="221"/>
      <c r="AE2526" s="237"/>
      <c r="AF2526" s="168"/>
      <c r="AG2526" s="168"/>
      <c r="AH2526" s="168"/>
    </row>
    <row r="2527" spans="19:34" x14ac:dyDescent="0.2">
      <c r="S2527" s="226" t="e">
        <f t="shared" ref="S2527:S2590" si="101">MID(#REF!,2,7)</f>
        <v>#REF!</v>
      </c>
      <c r="T2527" s="168"/>
      <c r="U2527" s="168"/>
      <c r="V2527" s="168"/>
      <c r="W2527" s="169"/>
      <c r="X2527" s="221"/>
      <c r="Y2527" s="221"/>
      <c r="Z2527" s="221"/>
      <c r="AA2527" s="222"/>
      <c r="AB2527" s="221"/>
      <c r="AC2527" s="221"/>
      <c r="AD2527" s="221"/>
      <c r="AE2527" s="237"/>
      <c r="AF2527" s="168"/>
      <c r="AG2527" s="168"/>
      <c r="AH2527" s="168"/>
    </row>
    <row r="2528" spans="19:34" x14ac:dyDescent="0.2">
      <c r="S2528" s="226" t="e">
        <f t="shared" si="101"/>
        <v>#REF!</v>
      </c>
      <c r="T2528" s="168"/>
      <c r="U2528" s="168"/>
      <c r="V2528" s="168"/>
      <c r="W2528" s="169"/>
      <c r="X2528" s="221"/>
      <c r="Y2528" s="221"/>
      <c r="Z2528" s="221"/>
      <c r="AA2528" s="222"/>
      <c r="AB2528" s="221"/>
      <c r="AC2528" s="221"/>
      <c r="AD2528" s="221"/>
      <c r="AE2528" s="237"/>
      <c r="AF2528" s="168"/>
      <c r="AG2528" s="168"/>
      <c r="AH2528" s="168"/>
    </row>
    <row r="2529" spans="19:34" x14ac:dyDescent="0.2">
      <c r="S2529" s="226" t="e">
        <f t="shared" si="101"/>
        <v>#REF!</v>
      </c>
      <c r="T2529" s="168"/>
      <c r="U2529" s="168"/>
      <c r="V2529" s="168"/>
      <c r="W2529" s="169"/>
      <c r="X2529" s="221"/>
      <c r="Y2529" s="221"/>
      <c r="Z2529" s="221"/>
      <c r="AA2529" s="222"/>
      <c r="AB2529" s="221"/>
      <c r="AC2529" s="221"/>
      <c r="AD2529" s="221"/>
      <c r="AE2529" s="237"/>
      <c r="AF2529" s="168"/>
      <c r="AG2529" s="168"/>
      <c r="AH2529" s="168"/>
    </row>
    <row r="2530" spans="19:34" x14ac:dyDescent="0.2">
      <c r="S2530" s="226" t="e">
        <f t="shared" si="101"/>
        <v>#REF!</v>
      </c>
      <c r="T2530" s="168"/>
      <c r="U2530" s="168"/>
      <c r="V2530" s="168"/>
      <c r="W2530" s="169"/>
      <c r="X2530" s="221"/>
      <c r="Y2530" s="221"/>
      <c r="Z2530" s="221"/>
      <c r="AA2530" s="222"/>
      <c r="AB2530" s="221"/>
      <c r="AC2530" s="221"/>
      <c r="AD2530" s="221"/>
      <c r="AE2530" s="237"/>
      <c r="AF2530" s="168"/>
      <c r="AG2530" s="168"/>
      <c r="AH2530" s="168"/>
    </row>
    <row r="2531" spans="19:34" x14ac:dyDescent="0.2">
      <c r="S2531" s="226" t="e">
        <f t="shared" si="101"/>
        <v>#REF!</v>
      </c>
      <c r="T2531" s="168"/>
      <c r="U2531" s="168"/>
      <c r="V2531" s="168"/>
      <c r="W2531" s="169"/>
      <c r="X2531" s="221"/>
      <c r="Y2531" s="221"/>
      <c r="Z2531" s="221"/>
      <c r="AA2531" s="222"/>
      <c r="AB2531" s="221"/>
      <c r="AC2531" s="221"/>
      <c r="AD2531" s="221"/>
      <c r="AE2531" s="237"/>
      <c r="AF2531" s="168"/>
      <c r="AG2531" s="168"/>
      <c r="AH2531" s="168"/>
    </row>
    <row r="2532" spans="19:34" x14ac:dyDescent="0.2">
      <c r="S2532" s="226" t="e">
        <f t="shared" si="101"/>
        <v>#REF!</v>
      </c>
      <c r="T2532" s="168"/>
      <c r="U2532" s="168"/>
      <c r="V2532" s="168"/>
      <c r="W2532" s="169"/>
      <c r="X2532" s="221"/>
      <c r="Y2532" s="221"/>
      <c r="Z2532" s="221"/>
      <c r="AA2532" s="222"/>
      <c r="AB2532" s="221"/>
      <c r="AC2532" s="221"/>
      <c r="AD2532" s="221"/>
      <c r="AE2532" s="237"/>
      <c r="AF2532" s="168"/>
      <c r="AG2532" s="168"/>
      <c r="AH2532" s="168"/>
    </row>
    <row r="2533" spans="19:34" x14ac:dyDescent="0.2">
      <c r="S2533" s="226" t="e">
        <f t="shared" si="101"/>
        <v>#REF!</v>
      </c>
      <c r="T2533" s="168"/>
      <c r="U2533" s="168"/>
      <c r="V2533" s="168"/>
      <c r="W2533" s="169"/>
      <c r="X2533" s="221"/>
      <c r="Y2533" s="221"/>
      <c r="Z2533" s="221"/>
      <c r="AA2533" s="222"/>
      <c r="AB2533" s="221"/>
      <c r="AC2533" s="221"/>
      <c r="AD2533" s="221"/>
      <c r="AE2533" s="237"/>
      <c r="AF2533" s="168"/>
      <c r="AG2533" s="168"/>
      <c r="AH2533" s="168"/>
    </row>
    <row r="2534" spans="19:34" x14ac:dyDescent="0.2">
      <c r="S2534" s="226" t="e">
        <f t="shared" si="101"/>
        <v>#REF!</v>
      </c>
      <c r="T2534" s="168"/>
      <c r="U2534" s="168"/>
      <c r="V2534" s="168"/>
      <c r="W2534" s="169"/>
      <c r="X2534" s="221"/>
      <c r="Y2534" s="221"/>
      <c r="Z2534" s="221"/>
      <c r="AA2534" s="222"/>
      <c r="AB2534" s="221"/>
      <c r="AC2534" s="221"/>
      <c r="AD2534" s="221"/>
      <c r="AE2534" s="237"/>
      <c r="AF2534" s="168"/>
      <c r="AG2534" s="168"/>
      <c r="AH2534" s="168"/>
    </row>
    <row r="2535" spans="19:34" x14ac:dyDescent="0.2">
      <c r="S2535" s="226" t="e">
        <f t="shared" si="101"/>
        <v>#REF!</v>
      </c>
      <c r="T2535" s="168"/>
      <c r="U2535" s="168"/>
      <c r="V2535" s="168"/>
      <c r="W2535" s="169"/>
      <c r="X2535" s="221"/>
      <c r="Y2535" s="221"/>
      <c r="Z2535" s="221"/>
      <c r="AA2535" s="222"/>
      <c r="AB2535" s="221"/>
      <c r="AC2535" s="221"/>
      <c r="AD2535" s="221"/>
      <c r="AE2535" s="237"/>
      <c r="AF2535" s="168"/>
      <c r="AG2535" s="168"/>
      <c r="AH2535" s="168"/>
    </row>
    <row r="2536" spans="19:34" x14ac:dyDescent="0.2">
      <c r="S2536" s="226" t="e">
        <f t="shared" si="101"/>
        <v>#REF!</v>
      </c>
      <c r="T2536" s="168"/>
      <c r="U2536" s="168"/>
      <c r="V2536" s="168"/>
      <c r="W2536" s="169"/>
      <c r="X2536" s="221"/>
      <c r="Y2536" s="221"/>
      <c r="Z2536" s="221"/>
      <c r="AA2536" s="222"/>
      <c r="AB2536" s="221"/>
      <c r="AC2536" s="221"/>
      <c r="AD2536" s="221"/>
      <c r="AE2536" s="237"/>
      <c r="AF2536" s="168"/>
      <c r="AG2536" s="168"/>
      <c r="AH2536" s="168"/>
    </row>
    <row r="2537" spans="19:34" x14ac:dyDescent="0.2">
      <c r="S2537" s="226" t="e">
        <f t="shared" si="101"/>
        <v>#REF!</v>
      </c>
      <c r="T2537" s="168"/>
      <c r="U2537" s="168"/>
      <c r="V2537" s="168"/>
      <c r="W2537" s="169"/>
      <c r="X2537" s="221"/>
      <c r="Y2537" s="221"/>
      <c r="Z2537" s="221"/>
      <c r="AA2537" s="222"/>
      <c r="AB2537" s="221"/>
      <c r="AC2537" s="221"/>
      <c r="AD2537" s="221"/>
      <c r="AE2537" s="237"/>
      <c r="AF2537" s="168"/>
      <c r="AG2537" s="168"/>
      <c r="AH2537" s="168"/>
    </row>
    <row r="2538" spans="19:34" x14ac:dyDescent="0.2">
      <c r="S2538" s="226" t="e">
        <f t="shared" si="101"/>
        <v>#REF!</v>
      </c>
      <c r="T2538" s="168"/>
      <c r="U2538" s="168"/>
      <c r="V2538" s="168"/>
      <c r="W2538" s="169"/>
      <c r="X2538" s="221"/>
      <c r="Y2538" s="221"/>
      <c r="Z2538" s="221"/>
      <c r="AA2538" s="222"/>
      <c r="AB2538" s="221"/>
      <c r="AC2538" s="221"/>
      <c r="AD2538" s="221"/>
      <c r="AE2538" s="237"/>
      <c r="AF2538" s="168"/>
      <c r="AG2538" s="168"/>
      <c r="AH2538" s="168"/>
    </row>
    <row r="2539" spans="19:34" x14ac:dyDescent="0.2">
      <c r="S2539" s="226" t="e">
        <f t="shared" si="101"/>
        <v>#REF!</v>
      </c>
      <c r="T2539" s="168"/>
      <c r="U2539" s="168"/>
      <c r="V2539" s="168"/>
      <c r="W2539" s="169"/>
      <c r="X2539" s="221"/>
      <c r="Y2539" s="221"/>
      <c r="Z2539" s="221"/>
      <c r="AA2539" s="222"/>
      <c r="AB2539" s="221"/>
      <c r="AC2539" s="221"/>
      <c r="AD2539" s="221"/>
      <c r="AE2539" s="237"/>
      <c r="AF2539" s="168"/>
      <c r="AG2539" s="168"/>
      <c r="AH2539" s="168"/>
    </row>
    <row r="2540" spans="19:34" x14ac:dyDescent="0.2">
      <c r="S2540" s="226" t="e">
        <f t="shared" si="101"/>
        <v>#REF!</v>
      </c>
      <c r="T2540" s="168"/>
      <c r="U2540" s="168"/>
      <c r="V2540" s="168"/>
      <c r="W2540" s="169"/>
      <c r="X2540" s="221"/>
      <c r="Y2540" s="221"/>
      <c r="Z2540" s="221"/>
      <c r="AA2540" s="222"/>
      <c r="AB2540" s="221"/>
      <c r="AC2540" s="221"/>
      <c r="AD2540" s="221"/>
      <c r="AE2540" s="237"/>
      <c r="AF2540" s="168"/>
      <c r="AG2540" s="168"/>
      <c r="AH2540" s="168"/>
    </row>
    <row r="2541" spans="19:34" x14ac:dyDescent="0.2">
      <c r="S2541" s="226" t="e">
        <f t="shared" si="101"/>
        <v>#REF!</v>
      </c>
      <c r="T2541" s="168"/>
      <c r="U2541" s="168"/>
      <c r="V2541" s="168"/>
      <c r="W2541" s="169"/>
      <c r="X2541" s="221"/>
      <c r="Y2541" s="221"/>
      <c r="Z2541" s="221"/>
      <c r="AA2541" s="222"/>
      <c r="AB2541" s="221"/>
      <c r="AC2541" s="221"/>
      <c r="AD2541" s="221"/>
      <c r="AE2541" s="237"/>
      <c r="AF2541" s="168"/>
      <c r="AG2541" s="168"/>
      <c r="AH2541" s="168"/>
    </row>
    <row r="2542" spans="19:34" x14ac:dyDescent="0.2">
      <c r="S2542" s="226" t="e">
        <f t="shared" si="101"/>
        <v>#REF!</v>
      </c>
      <c r="T2542" s="168"/>
      <c r="U2542" s="168"/>
      <c r="V2542" s="168"/>
      <c r="W2542" s="169"/>
      <c r="X2542" s="221"/>
      <c r="Y2542" s="221"/>
      <c r="Z2542" s="221"/>
      <c r="AA2542" s="222"/>
      <c r="AB2542" s="221"/>
      <c r="AC2542" s="221"/>
      <c r="AD2542" s="221"/>
      <c r="AE2542" s="237"/>
      <c r="AF2542" s="168"/>
      <c r="AG2542" s="168"/>
      <c r="AH2542" s="168"/>
    </row>
    <row r="2543" spans="19:34" x14ac:dyDescent="0.2">
      <c r="S2543" s="226" t="e">
        <f t="shared" si="101"/>
        <v>#REF!</v>
      </c>
      <c r="T2543" s="168"/>
      <c r="U2543" s="168"/>
      <c r="V2543" s="168"/>
      <c r="W2543" s="169"/>
      <c r="X2543" s="221"/>
      <c r="Y2543" s="221"/>
      <c r="Z2543" s="221"/>
      <c r="AA2543" s="222"/>
      <c r="AB2543" s="221"/>
      <c r="AC2543" s="221"/>
      <c r="AD2543" s="221"/>
      <c r="AE2543" s="237"/>
      <c r="AF2543" s="168"/>
      <c r="AG2543" s="168"/>
      <c r="AH2543" s="168"/>
    </row>
    <row r="2544" spans="19:34" x14ac:dyDescent="0.2">
      <c r="S2544" s="226" t="e">
        <f t="shared" si="101"/>
        <v>#REF!</v>
      </c>
      <c r="T2544" s="168"/>
      <c r="U2544" s="168"/>
      <c r="V2544" s="168"/>
      <c r="W2544" s="169"/>
      <c r="X2544" s="221"/>
      <c r="Y2544" s="221"/>
      <c r="Z2544" s="221"/>
      <c r="AA2544" s="222"/>
      <c r="AB2544" s="221"/>
      <c r="AC2544" s="221"/>
      <c r="AD2544" s="221"/>
      <c r="AE2544" s="237"/>
      <c r="AF2544" s="168"/>
      <c r="AG2544" s="168"/>
      <c r="AH2544" s="168"/>
    </row>
    <row r="2545" spans="19:34" x14ac:dyDescent="0.2">
      <c r="S2545" s="226" t="e">
        <f t="shared" si="101"/>
        <v>#REF!</v>
      </c>
      <c r="T2545" s="168"/>
      <c r="U2545" s="168"/>
      <c r="V2545" s="168"/>
      <c r="W2545" s="169"/>
      <c r="X2545" s="221"/>
      <c r="Y2545" s="221"/>
      <c r="Z2545" s="221"/>
      <c r="AA2545" s="222"/>
      <c r="AB2545" s="221"/>
      <c r="AC2545" s="221"/>
      <c r="AD2545" s="221"/>
      <c r="AE2545" s="237"/>
      <c r="AF2545" s="168"/>
      <c r="AG2545" s="168"/>
      <c r="AH2545" s="168"/>
    </row>
    <row r="2546" spans="19:34" x14ac:dyDescent="0.2">
      <c r="S2546" s="226" t="e">
        <f t="shared" si="101"/>
        <v>#REF!</v>
      </c>
      <c r="T2546" s="168"/>
      <c r="U2546" s="168"/>
      <c r="V2546" s="168"/>
      <c r="W2546" s="169"/>
      <c r="X2546" s="221"/>
      <c r="Y2546" s="221"/>
      <c r="Z2546" s="221"/>
      <c r="AA2546" s="222"/>
      <c r="AB2546" s="221"/>
      <c r="AC2546" s="221"/>
      <c r="AD2546" s="221"/>
      <c r="AE2546" s="237"/>
      <c r="AF2546" s="168"/>
      <c r="AG2546" s="168"/>
      <c r="AH2546" s="168"/>
    </row>
    <row r="2547" spans="19:34" x14ac:dyDescent="0.2">
      <c r="S2547" s="226" t="e">
        <f t="shared" si="101"/>
        <v>#REF!</v>
      </c>
      <c r="T2547" s="168"/>
      <c r="U2547" s="168"/>
      <c r="V2547" s="168"/>
      <c r="W2547" s="169"/>
      <c r="X2547" s="221"/>
      <c r="Y2547" s="221"/>
      <c r="Z2547" s="221"/>
      <c r="AA2547" s="222"/>
      <c r="AB2547" s="221"/>
      <c r="AC2547" s="221"/>
      <c r="AD2547" s="221"/>
      <c r="AE2547" s="237"/>
      <c r="AF2547" s="168"/>
      <c r="AG2547" s="168"/>
      <c r="AH2547" s="168"/>
    </row>
    <row r="2548" spans="19:34" x14ac:dyDescent="0.2">
      <c r="S2548" s="226" t="e">
        <f t="shared" si="101"/>
        <v>#REF!</v>
      </c>
      <c r="T2548" s="168"/>
      <c r="U2548" s="168"/>
      <c r="V2548" s="168"/>
      <c r="W2548" s="169"/>
      <c r="X2548" s="221"/>
      <c r="Y2548" s="221"/>
      <c r="Z2548" s="221"/>
      <c r="AA2548" s="222"/>
      <c r="AB2548" s="221"/>
      <c r="AC2548" s="221"/>
      <c r="AD2548" s="221"/>
      <c r="AE2548" s="237"/>
      <c r="AF2548" s="168"/>
      <c r="AG2548" s="168"/>
      <c r="AH2548" s="168"/>
    </row>
    <row r="2549" spans="19:34" x14ac:dyDescent="0.2">
      <c r="S2549" s="226" t="e">
        <f t="shared" si="101"/>
        <v>#REF!</v>
      </c>
      <c r="T2549" s="168"/>
      <c r="U2549" s="168"/>
      <c r="V2549" s="168"/>
      <c r="W2549" s="169"/>
      <c r="X2549" s="221"/>
      <c r="Y2549" s="221"/>
      <c r="Z2549" s="221"/>
      <c r="AA2549" s="222"/>
      <c r="AB2549" s="221"/>
      <c r="AC2549" s="221"/>
      <c r="AD2549" s="221"/>
      <c r="AE2549" s="237"/>
      <c r="AF2549" s="168"/>
      <c r="AG2549" s="168"/>
      <c r="AH2549" s="168"/>
    </row>
    <row r="2550" spans="19:34" x14ac:dyDescent="0.2">
      <c r="S2550" s="226" t="e">
        <f t="shared" si="101"/>
        <v>#REF!</v>
      </c>
      <c r="T2550" s="168"/>
      <c r="U2550" s="168"/>
      <c r="V2550" s="168"/>
      <c r="W2550" s="169"/>
      <c r="X2550" s="221"/>
      <c r="Y2550" s="221"/>
      <c r="Z2550" s="221"/>
      <c r="AA2550" s="222"/>
      <c r="AB2550" s="221"/>
      <c r="AC2550" s="221"/>
      <c r="AD2550" s="221"/>
      <c r="AE2550" s="237"/>
      <c r="AF2550" s="168"/>
      <c r="AG2550" s="168"/>
      <c r="AH2550" s="168"/>
    </row>
    <row r="2551" spans="19:34" x14ac:dyDescent="0.2">
      <c r="S2551" s="226" t="e">
        <f t="shared" si="101"/>
        <v>#REF!</v>
      </c>
      <c r="T2551" s="168"/>
      <c r="U2551" s="168"/>
      <c r="V2551" s="168"/>
      <c r="W2551" s="169"/>
      <c r="X2551" s="221"/>
      <c r="Y2551" s="221"/>
      <c r="Z2551" s="221"/>
      <c r="AA2551" s="222"/>
      <c r="AB2551" s="221"/>
      <c r="AC2551" s="221"/>
      <c r="AD2551" s="221"/>
      <c r="AE2551" s="237"/>
      <c r="AF2551" s="168"/>
      <c r="AG2551" s="168"/>
      <c r="AH2551" s="168"/>
    </row>
    <row r="2552" spans="19:34" x14ac:dyDescent="0.2">
      <c r="S2552" s="226" t="e">
        <f t="shared" si="101"/>
        <v>#REF!</v>
      </c>
      <c r="T2552" s="168"/>
      <c r="U2552" s="168"/>
      <c r="V2552" s="168"/>
      <c r="W2552" s="169"/>
      <c r="X2552" s="221"/>
      <c r="Y2552" s="221"/>
      <c r="Z2552" s="221"/>
      <c r="AA2552" s="222"/>
      <c r="AB2552" s="221"/>
      <c r="AC2552" s="221"/>
      <c r="AD2552" s="221"/>
      <c r="AE2552" s="237"/>
      <c r="AF2552" s="168"/>
      <c r="AG2552" s="168"/>
      <c r="AH2552" s="168"/>
    </row>
    <row r="2553" spans="19:34" x14ac:dyDescent="0.2">
      <c r="S2553" s="226" t="e">
        <f t="shared" si="101"/>
        <v>#REF!</v>
      </c>
      <c r="T2553" s="168"/>
      <c r="U2553" s="168"/>
      <c r="V2553" s="168"/>
      <c r="W2553" s="169"/>
      <c r="X2553" s="221"/>
      <c r="Y2553" s="221"/>
      <c r="Z2553" s="221"/>
      <c r="AA2553" s="222"/>
      <c r="AB2553" s="221"/>
      <c r="AC2553" s="221"/>
      <c r="AD2553" s="221"/>
      <c r="AE2553" s="237"/>
      <c r="AF2553" s="168"/>
      <c r="AG2553" s="168"/>
      <c r="AH2553" s="168"/>
    </row>
    <row r="2554" spans="19:34" x14ac:dyDescent="0.2">
      <c r="S2554" s="226" t="e">
        <f t="shared" si="101"/>
        <v>#REF!</v>
      </c>
      <c r="T2554" s="168"/>
      <c r="U2554" s="168"/>
      <c r="V2554" s="168"/>
      <c r="W2554" s="169"/>
      <c r="X2554" s="221"/>
      <c r="Y2554" s="221"/>
      <c r="Z2554" s="221"/>
      <c r="AA2554" s="222"/>
      <c r="AB2554" s="221"/>
      <c r="AC2554" s="221"/>
      <c r="AD2554" s="221"/>
      <c r="AE2554" s="237"/>
      <c r="AF2554" s="168"/>
      <c r="AG2554" s="168"/>
      <c r="AH2554" s="168"/>
    </row>
    <row r="2555" spans="19:34" x14ac:dyDescent="0.2">
      <c r="S2555" s="226" t="e">
        <f t="shared" si="101"/>
        <v>#REF!</v>
      </c>
      <c r="T2555" s="168"/>
      <c r="U2555" s="168"/>
      <c r="V2555" s="168"/>
      <c r="W2555" s="169"/>
      <c r="X2555" s="221"/>
      <c r="Y2555" s="221"/>
      <c r="Z2555" s="221"/>
      <c r="AA2555" s="222"/>
      <c r="AB2555" s="221"/>
      <c r="AC2555" s="221"/>
      <c r="AD2555" s="221"/>
      <c r="AE2555" s="237"/>
      <c r="AF2555" s="168"/>
      <c r="AG2555" s="168"/>
      <c r="AH2555" s="168"/>
    </row>
    <row r="2556" spans="19:34" x14ac:dyDescent="0.2">
      <c r="S2556" s="226" t="e">
        <f t="shared" si="101"/>
        <v>#REF!</v>
      </c>
      <c r="T2556" s="168"/>
      <c r="U2556" s="168"/>
      <c r="V2556" s="168"/>
      <c r="W2556" s="169"/>
      <c r="X2556" s="221"/>
      <c r="Y2556" s="221"/>
      <c r="Z2556" s="221"/>
      <c r="AA2556" s="222"/>
      <c r="AB2556" s="221"/>
      <c r="AC2556" s="221"/>
      <c r="AD2556" s="221"/>
      <c r="AE2556" s="237"/>
      <c r="AF2556" s="168"/>
      <c r="AG2556" s="168"/>
      <c r="AH2556" s="168"/>
    </row>
    <row r="2557" spans="19:34" x14ac:dyDescent="0.2">
      <c r="S2557" s="226" t="e">
        <f t="shared" si="101"/>
        <v>#REF!</v>
      </c>
      <c r="T2557" s="168"/>
      <c r="U2557" s="168"/>
      <c r="V2557" s="168"/>
      <c r="W2557" s="169"/>
      <c r="X2557" s="221"/>
      <c r="Y2557" s="221"/>
      <c r="Z2557" s="221"/>
      <c r="AA2557" s="222"/>
      <c r="AB2557" s="221"/>
      <c r="AC2557" s="221"/>
      <c r="AD2557" s="221"/>
      <c r="AE2557" s="237"/>
      <c r="AF2557" s="168"/>
      <c r="AG2557" s="168"/>
      <c r="AH2557" s="168"/>
    </row>
    <row r="2558" spans="19:34" x14ac:dyDescent="0.2">
      <c r="S2558" s="226" t="e">
        <f t="shared" si="101"/>
        <v>#REF!</v>
      </c>
      <c r="T2558" s="168"/>
      <c r="U2558" s="168"/>
      <c r="V2558" s="168"/>
      <c r="W2558" s="169"/>
      <c r="X2558" s="221"/>
      <c r="Y2558" s="221"/>
      <c r="Z2558" s="221"/>
      <c r="AA2558" s="222"/>
      <c r="AB2558" s="221"/>
      <c r="AC2558" s="221"/>
      <c r="AD2558" s="221"/>
      <c r="AE2558" s="237"/>
      <c r="AF2558" s="168"/>
      <c r="AG2558" s="168"/>
      <c r="AH2558" s="168"/>
    </row>
    <row r="2559" spans="19:34" x14ac:dyDescent="0.2">
      <c r="S2559" s="226" t="e">
        <f t="shared" si="101"/>
        <v>#REF!</v>
      </c>
      <c r="T2559" s="168"/>
      <c r="U2559" s="168"/>
      <c r="V2559" s="168"/>
      <c r="W2559" s="169"/>
      <c r="X2559" s="221"/>
      <c r="Y2559" s="221"/>
      <c r="Z2559" s="221"/>
      <c r="AA2559" s="222"/>
      <c r="AB2559" s="221"/>
      <c r="AC2559" s="221"/>
      <c r="AD2559" s="221"/>
      <c r="AE2559" s="237"/>
      <c r="AF2559" s="168"/>
      <c r="AG2559" s="168"/>
      <c r="AH2559" s="168"/>
    </row>
    <row r="2560" spans="19:34" x14ac:dyDescent="0.2">
      <c r="S2560" s="226" t="e">
        <f t="shared" si="101"/>
        <v>#REF!</v>
      </c>
      <c r="T2560" s="168"/>
      <c r="U2560" s="168"/>
      <c r="V2560" s="168"/>
      <c r="W2560" s="169"/>
      <c r="X2560" s="221"/>
      <c r="Y2560" s="221"/>
      <c r="Z2560" s="221"/>
      <c r="AA2560" s="222"/>
      <c r="AB2560" s="221"/>
      <c r="AC2560" s="221"/>
      <c r="AD2560" s="221"/>
      <c r="AE2560" s="237"/>
      <c r="AF2560" s="168"/>
      <c r="AG2560" s="168"/>
      <c r="AH2560" s="168"/>
    </row>
    <row r="2561" spans="19:34" x14ac:dyDescent="0.2">
      <c r="S2561" s="226" t="e">
        <f t="shared" si="101"/>
        <v>#REF!</v>
      </c>
      <c r="T2561" s="168"/>
      <c r="U2561" s="168"/>
      <c r="V2561" s="168"/>
      <c r="W2561" s="169"/>
      <c r="X2561" s="221"/>
      <c r="Y2561" s="221"/>
      <c r="Z2561" s="221"/>
      <c r="AA2561" s="222"/>
      <c r="AB2561" s="221"/>
      <c r="AC2561" s="221"/>
      <c r="AD2561" s="221"/>
      <c r="AE2561" s="237"/>
      <c r="AF2561" s="168"/>
      <c r="AG2561" s="168"/>
      <c r="AH2561" s="168"/>
    </row>
    <row r="2562" spans="19:34" x14ac:dyDescent="0.2">
      <c r="S2562" s="226" t="e">
        <f t="shared" si="101"/>
        <v>#REF!</v>
      </c>
      <c r="T2562" s="168"/>
      <c r="U2562" s="168"/>
      <c r="V2562" s="168"/>
      <c r="W2562" s="169"/>
      <c r="X2562" s="221"/>
      <c r="Y2562" s="221"/>
      <c r="Z2562" s="221"/>
      <c r="AA2562" s="222"/>
      <c r="AB2562" s="221"/>
      <c r="AC2562" s="221"/>
      <c r="AD2562" s="221"/>
      <c r="AE2562" s="237"/>
      <c r="AF2562" s="168"/>
      <c r="AG2562" s="168"/>
      <c r="AH2562" s="168"/>
    </row>
    <row r="2563" spans="19:34" x14ac:dyDescent="0.2">
      <c r="S2563" s="226" t="e">
        <f t="shared" si="101"/>
        <v>#REF!</v>
      </c>
      <c r="T2563" s="168"/>
      <c r="U2563" s="168"/>
      <c r="V2563" s="168"/>
      <c r="W2563" s="169"/>
      <c r="X2563" s="221"/>
      <c r="Y2563" s="221"/>
      <c r="Z2563" s="221"/>
      <c r="AA2563" s="222"/>
      <c r="AB2563" s="221"/>
      <c r="AC2563" s="221"/>
      <c r="AD2563" s="221"/>
      <c r="AE2563" s="237"/>
      <c r="AF2563" s="168"/>
      <c r="AG2563" s="168"/>
      <c r="AH2563" s="168"/>
    </row>
    <row r="2564" spans="19:34" x14ac:dyDescent="0.2">
      <c r="S2564" s="226" t="e">
        <f t="shared" si="101"/>
        <v>#REF!</v>
      </c>
      <c r="T2564" s="168"/>
      <c r="U2564" s="168"/>
      <c r="V2564" s="168"/>
      <c r="W2564" s="169"/>
      <c r="X2564" s="221"/>
      <c r="Y2564" s="221"/>
      <c r="Z2564" s="221"/>
      <c r="AA2564" s="222"/>
      <c r="AB2564" s="221"/>
      <c r="AC2564" s="221"/>
      <c r="AD2564" s="221"/>
      <c r="AE2564" s="237"/>
      <c r="AF2564" s="168"/>
      <c r="AG2564" s="168"/>
      <c r="AH2564" s="168"/>
    </row>
    <row r="2565" spans="19:34" x14ac:dyDescent="0.2">
      <c r="S2565" s="226" t="e">
        <f t="shared" si="101"/>
        <v>#REF!</v>
      </c>
      <c r="T2565" s="168"/>
      <c r="U2565" s="168"/>
      <c r="V2565" s="168"/>
      <c r="W2565" s="169"/>
      <c r="X2565" s="221"/>
      <c r="Y2565" s="221"/>
      <c r="Z2565" s="221"/>
      <c r="AA2565" s="222"/>
      <c r="AB2565" s="221"/>
      <c r="AC2565" s="221"/>
      <c r="AD2565" s="221"/>
      <c r="AE2565" s="237"/>
      <c r="AF2565" s="168"/>
      <c r="AG2565" s="168"/>
      <c r="AH2565" s="168"/>
    </row>
    <row r="2566" spans="19:34" x14ac:dyDescent="0.2">
      <c r="S2566" s="226" t="e">
        <f t="shared" si="101"/>
        <v>#REF!</v>
      </c>
      <c r="T2566" s="168"/>
      <c r="U2566" s="168"/>
      <c r="V2566" s="168"/>
      <c r="W2566" s="169"/>
      <c r="X2566" s="221"/>
      <c r="Y2566" s="221"/>
      <c r="Z2566" s="221"/>
      <c r="AA2566" s="222"/>
      <c r="AB2566" s="221"/>
      <c r="AC2566" s="221"/>
      <c r="AD2566" s="221"/>
      <c r="AE2566" s="237"/>
      <c r="AF2566" s="168"/>
      <c r="AG2566" s="168"/>
      <c r="AH2566" s="168"/>
    </row>
    <row r="2567" spans="19:34" x14ac:dyDescent="0.2">
      <c r="S2567" s="226" t="e">
        <f t="shared" si="101"/>
        <v>#REF!</v>
      </c>
      <c r="T2567" s="168"/>
      <c r="U2567" s="168"/>
      <c r="V2567" s="168"/>
      <c r="W2567" s="169"/>
      <c r="X2567" s="221"/>
      <c r="Y2567" s="221"/>
      <c r="Z2567" s="221"/>
      <c r="AA2567" s="222"/>
      <c r="AB2567" s="221"/>
      <c r="AC2567" s="221"/>
      <c r="AD2567" s="221"/>
      <c r="AE2567" s="237"/>
      <c r="AF2567" s="168"/>
      <c r="AG2567" s="168"/>
      <c r="AH2567" s="168"/>
    </row>
    <row r="2568" spans="19:34" x14ac:dyDescent="0.2">
      <c r="S2568" s="226" t="e">
        <f t="shared" si="101"/>
        <v>#REF!</v>
      </c>
      <c r="T2568" s="168"/>
      <c r="U2568" s="168"/>
      <c r="V2568" s="168"/>
      <c r="W2568" s="169"/>
      <c r="X2568" s="221"/>
      <c r="Y2568" s="221"/>
      <c r="Z2568" s="221"/>
      <c r="AA2568" s="222"/>
      <c r="AB2568" s="221"/>
      <c r="AC2568" s="221"/>
      <c r="AD2568" s="221"/>
      <c r="AE2568" s="237"/>
      <c r="AF2568" s="168"/>
      <c r="AG2568" s="168"/>
      <c r="AH2568" s="168"/>
    </row>
    <row r="2569" spans="19:34" x14ac:dyDescent="0.2">
      <c r="S2569" s="226" t="e">
        <f t="shared" si="101"/>
        <v>#REF!</v>
      </c>
      <c r="T2569" s="168"/>
      <c r="U2569" s="168"/>
      <c r="V2569" s="168"/>
      <c r="W2569" s="169"/>
      <c r="X2569" s="221"/>
      <c r="Y2569" s="221"/>
      <c r="Z2569" s="221"/>
      <c r="AA2569" s="222"/>
      <c r="AB2569" s="221"/>
      <c r="AC2569" s="221"/>
      <c r="AD2569" s="221"/>
      <c r="AE2569" s="237"/>
      <c r="AF2569" s="168"/>
      <c r="AG2569" s="168"/>
      <c r="AH2569" s="168"/>
    </row>
    <row r="2570" spans="19:34" x14ac:dyDescent="0.2">
      <c r="S2570" s="226" t="e">
        <f t="shared" si="101"/>
        <v>#REF!</v>
      </c>
      <c r="T2570" s="168"/>
      <c r="U2570" s="168"/>
      <c r="V2570" s="168"/>
      <c r="W2570" s="169"/>
      <c r="X2570" s="221"/>
      <c r="Y2570" s="221"/>
      <c r="Z2570" s="221"/>
      <c r="AA2570" s="222"/>
      <c r="AB2570" s="221"/>
      <c r="AC2570" s="221"/>
      <c r="AD2570" s="221"/>
      <c r="AE2570" s="237"/>
      <c r="AF2570" s="168"/>
      <c r="AG2570" s="168"/>
      <c r="AH2570" s="168"/>
    </row>
    <row r="2571" spans="19:34" x14ac:dyDescent="0.2">
      <c r="S2571" s="226" t="e">
        <f t="shared" si="101"/>
        <v>#REF!</v>
      </c>
      <c r="T2571" s="168"/>
      <c r="U2571" s="168"/>
      <c r="V2571" s="168"/>
      <c r="W2571" s="169"/>
      <c r="X2571" s="221"/>
      <c r="Y2571" s="221"/>
      <c r="Z2571" s="221"/>
      <c r="AA2571" s="222"/>
      <c r="AB2571" s="221"/>
      <c r="AC2571" s="221"/>
      <c r="AD2571" s="221"/>
      <c r="AE2571" s="237"/>
      <c r="AF2571" s="168"/>
      <c r="AG2571" s="168"/>
      <c r="AH2571" s="168"/>
    </row>
    <row r="2572" spans="19:34" x14ac:dyDescent="0.2">
      <c r="S2572" s="226" t="e">
        <f t="shared" si="101"/>
        <v>#REF!</v>
      </c>
      <c r="T2572" s="168"/>
      <c r="U2572" s="168"/>
      <c r="V2572" s="168"/>
      <c r="W2572" s="169"/>
      <c r="X2572" s="221"/>
      <c r="Y2572" s="221"/>
      <c r="Z2572" s="221"/>
      <c r="AA2572" s="222"/>
      <c r="AB2572" s="221"/>
      <c r="AC2572" s="221"/>
      <c r="AD2572" s="221"/>
      <c r="AE2572" s="237"/>
      <c r="AF2572" s="168"/>
      <c r="AG2572" s="168"/>
      <c r="AH2572" s="168"/>
    </row>
    <row r="2573" spans="19:34" x14ac:dyDescent="0.2">
      <c r="S2573" s="226" t="e">
        <f t="shared" si="101"/>
        <v>#REF!</v>
      </c>
      <c r="T2573" s="168"/>
      <c r="U2573" s="168"/>
      <c r="V2573" s="168"/>
      <c r="W2573" s="169"/>
      <c r="X2573" s="221"/>
      <c r="Y2573" s="221"/>
      <c r="Z2573" s="221"/>
      <c r="AA2573" s="222"/>
      <c r="AB2573" s="221"/>
      <c r="AC2573" s="221"/>
      <c r="AD2573" s="221"/>
      <c r="AE2573" s="237"/>
      <c r="AF2573" s="168"/>
      <c r="AG2573" s="168"/>
      <c r="AH2573" s="168"/>
    </row>
    <row r="2574" spans="19:34" x14ac:dyDescent="0.2">
      <c r="S2574" s="226" t="e">
        <f t="shared" si="101"/>
        <v>#REF!</v>
      </c>
      <c r="T2574" s="168"/>
      <c r="U2574" s="168"/>
      <c r="V2574" s="168"/>
      <c r="W2574" s="169"/>
      <c r="X2574" s="221"/>
      <c r="Y2574" s="221"/>
      <c r="Z2574" s="221"/>
      <c r="AA2574" s="222"/>
      <c r="AB2574" s="221"/>
      <c r="AC2574" s="221"/>
      <c r="AD2574" s="221"/>
      <c r="AE2574" s="237"/>
      <c r="AF2574" s="168"/>
      <c r="AG2574" s="168"/>
      <c r="AH2574" s="168"/>
    </row>
    <row r="2575" spans="19:34" x14ac:dyDescent="0.2">
      <c r="S2575" s="226" t="e">
        <f t="shared" si="101"/>
        <v>#REF!</v>
      </c>
      <c r="T2575" s="168"/>
      <c r="U2575" s="168"/>
      <c r="V2575" s="168"/>
      <c r="W2575" s="169"/>
      <c r="X2575" s="221"/>
      <c r="Y2575" s="221"/>
      <c r="Z2575" s="221"/>
      <c r="AA2575" s="222"/>
      <c r="AB2575" s="221"/>
      <c r="AC2575" s="221"/>
      <c r="AD2575" s="221"/>
      <c r="AE2575" s="237"/>
      <c r="AF2575" s="168"/>
      <c r="AG2575" s="168"/>
      <c r="AH2575" s="168"/>
    </row>
    <row r="2576" spans="19:34" x14ac:dyDescent="0.2">
      <c r="S2576" s="226" t="e">
        <f t="shared" si="101"/>
        <v>#REF!</v>
      </c>
      <c r="T2576" s="168"/>
      <c r="U2576" s="168"/>
      <c r="V2576" s="168"/>
      <c r="W2576" s="169"/>
      <c r="X2576" s="221"/>
      <c r="Y2576" s="221"/>
      <c r="Z2576" s="221"/>
      <c r="AA2576" s="222"/>
      <c r="AB2576" s="221"/>
      <c r="AC2576" s="221"/>
      <c r="AD2576" s="221"/>
      <c r="AE2576" s="237"/>
      <c r="AF2576" s="168"/>
      <c r="AG2576" s="168"/>
      <c r="AH2576" s="168"/>
    </row>
    <row r="2577" spans="19:34" x14ac:dyDescent="0.2">
      <c r="S2577" s="226" t="e">
        <f t="shared" si="101"/>
        <v>#REF!</v>
      </c>
      <c r="T2577" s="168"/>
      <c r="U2577" s="168"/>
      <c r="V2577" s="168"/>
      <c r="W2577" s="169"/>
      <c r="X2577" s="221"/>
      <c r="Y2577" s="221"/>
      <c r="Z2577" s="221"/>
      <c r="AA2577" s="222"/>
      <c r="AB2577" s="221"/>
      <c r="AC2577" s="221"/>
      <c r="AD2577" s="221"/>
      <c r="AE2577" s="237"/>
      <c r="AF2577" s="168"/>
      <c r="AG2577" s="168"/>
      <c r="AH2577" s="168"/>
    </row>
    <row r="2578" spans="19:34" x14ac:dyDescent="0.2">
      <c r="S2578" s="226" t="e">
        <f t="shared" si="101"/>
        <v>#REF!</v>
      </c>
      <c r="T2578" s="168"/>
      <c r="U2578" s="168"/>
      <c r="V2578" s="168"/>
      <c r="W2578" s="169"/>
      <c r="X2578" s="221"/>
      <c r="Y2578" s="221"/>
      <c r="Z2578" s="221"/>
      <c r="AA2578" s="222"/>
      <c r="AB2578" s="221"/>
      <c r="AC2578" s="221"/>
      <c r="AD2578" s="221"/>
      <c r="AE2578" s="237"/>
      <c r="AF2578" s="168"/>
      <c r="AG2578" s="168"/>
      <c r="AH2578" s="168"/>
    </row>
    <row r="2579" spans="19:34" x14ac:dyDescent="0.2">
      <c r="S2579" s="226" t="e">
        <f t="shared" si="101"/>
        <v>#REF!</v>
      </c>
      <c r="T2579" s="168"/>
      <c r="U2579" s="168"/>
      <c r="V2579" s="168"/>
      <c r="W2579" s="169"/>
      <c r="X2579" s="221"/>
      <c r="Y2579" s="221"/>
      <c r="Z2579" s="221"/>
      <c r="AA2579" s="222"/>
      <c r="AB2579" s="221"/>
      <c r="AC2579" s="221"/>
      <c r="AD2579" s="221"/>
      <c r="AE2579" s="237"/>
      <c r="AF2579" s="168"/>
      <c r="AG2579" s="168"/>
      <c r="AH2579" s="168"/>
    </row>
    <row r="2580" spans="19:34" x14ac:dyDescent="0.2">
      <c r="S2580" s="226" t="e">
        <f t="shared" si="101"/>
        <v>#REF!</v>
      </c>
      <c r="T2580" s="168"/>
      <c r="U2580" s="168"/>
      <c r="V2580" s="168"/>
      <c r="W2580" s="169"/>
      <c r="X2580" s="221"/>
      <c r="Y2580" s="221"/>
      <c r="Z2580" s="221"/>
      <c r="AA2580" s="222"/>
      <c r="AB2580" s="221"/>
      <c r="AC2580" s="221"/>
      <c r="AD2580" s="221"/>
      <c r="AE2580" s="237"/>
      <c r="AF2580" s="168"/>
      <c r="AG2580" s="168"/>
      <c r="AH2580" s="168"/>
    </row>
    <row r="2581" spans="19:34" x14ac:dyDescent="0.2">
      <c r="S2581" s="226" t="e">
        <f t="shared" si="101"/>
        <v>#REF!</v>
      </c>
      <c r="T2581" s="168"/>
      <c r="U2581" s="168"/>
      <c r="V2581" s="168"/>
      <c r="W2581" s="169"/>
      <c r="X2581" s="221"/>
      <c r="Y2581" s="221"/>
      <c r="Z2581" s="221"/>
      <c r="AA2581" s="222"/>
      <c r="AB2581" s="221"/>
      <c r="AC2581" s="221"/>
      <c r="AD2581" s="221"/>
      <c r="AE2581" s="237"/>
      <c r="AF2581" s="168"/>
      <c r="AG2581" s="168"/>
      <c r="AH2581" s="168"/>
    </row>
    <row r="2582" spans="19:34" x14ac:dyDescent="0.2">
      <c r="S2582" s="226" t="e">
        <f t="shared" si="101"/>
        <v>#REF!</v>
      </c>
      <c r="T2582" s="168"/>
      <c r="U2582" s="168"/>
      <c r="V2582" s="168"/>
      <c r="W2582" s="169"/>
      <c r="X2582" s="221"/>
      <c r="Y2582" s="221"/>
      <c r="Z2582" s="221"/>
      <c r="AA2582" s="222"/>
      <c r="AB2582" s="221"/>
      <c r="AC2582" s="221"/>
      <c r="AD2582" s="221"/>
      <c r="AE2582" s="237"/>
      <c r="AF2582" s="168"/>
      <c r="AG2582" s="168"/>
      <c r="AH2582" s="168"/>
    </row>
    <row r="2583" spans="19:34" x14ac:dyDescent="0.2">
      <c r="S2583" s="226" t="e">
        <f t="shared" si="101"/>
        <v>#REF!</v>
      </c>
      <c r="T2583" s="168"/>
      <c r="U2583" s="168"/>
      <c r="V2583" s="168"/>
      <c r="W2583" s="169"/>
      <c r="X2583" s="221"/>
      <c r="Y2583" s="221"/>
      <c r="Z2583" s="221"/>
      <c r="AA2583" s="222"/>
      <c r="AB2583" s="221"/>
      <c r="AC2583" s="221"/>
      <c r="AD2583" s="221"/>
      <c r="AE2583" s="237"/>
      <c r="AF2583" s="168"/>
      <c r="AG2583" s="168"/>
      <c r="AH2583" s="168"/>
    </row>
    <row r="2584" spans="19:34" x14ac:dyDescent="0.2">
      <c r="S2584" s="226" t="e">
        <f t="shared" si="101"/>
        <v>#REF!</v>
      </c>
      <c r="T2584" s="168"/>
      <c r="U2584" s="168"/>
      <c r="V2584" s="168"/>
      <c r="W2584" s="169"/>
      <c r="X2584" s="221"/>
      <c r="Y2584" s="221"/>
      <c r="Z2584" s="221"/>
      <c r="AA2584" s="222"/>
      <c r="AB2584" s="221"/>
      <c r="AC2584" s="221"/>
      <c r="AD2584" s="221"/>
      <c r="AE2584" s="237"/>
      <c r="AF2584" s="168"/>
      <c r="AG2584" s="168"/>
      <c r="AH2584" s="168"/>
    </row>
    <row r="2585" spans="19:34" x14ac:dyDescent="0.2">
      <c r="S2585" s="226" t="e">
        <f t="shared" si="101"/>
        <v>#REF!</v>
      </c>
      <c r="T2585" s="168"/>
      <c r="U2585" s="168"/>
      <c r="V2585" s="168"/>
      <c r="W2585" s="169"/>
      <c r="X2585" s="221"/>
      <c r="Y2585" s="221"/>
      <c r="Z2585" s="221"/>
      <c r="AA2585" s="222"/>
      <c r="AB2585" s="221"/>
      <c r="AC2585" s="221"/>
      <c r="AD2585" s="221"/>
      <c r="AE2585" s="237"/>
      <c r="AF2585" s="168"/>
      <c r="AG2585" s="168"/>
      <c r="AH2585" s="168"/>
    </row>
    <row r="2586" spans="19:34" x14ac:dyDescent="0.2">
      <c r="S2586" s="226" t="e">
        <f t="shared" si="101"/>
        <v>#REF!</v>
      </c>
      <c r="T2586" s="168"/>
      <c r="U2586" s="168"/>
      <c r="V2586" s="168"/>
      <c r="W2586" s="169"/>
      <c r="X2586" s="221"/>
      <c r="Y2586" s="221"/>
      <c r="Z2586" s="221"/>
      <c r="AA2586" s="222"/>
      <c r="AB2586" s="221"/>
      <c r="AC2586" s="221"/>
      <c r="AD2586" s="221"/>
      <c r="AE2586" s="237"/>
      <c r="AF2586" s="168"/>
      <c r="AG2586" s="168"/>
      <c r="AH2586" s="168"/>
    </row>
    <row r="2587" spans="19:34" x14ac:dyDescent="0.2">
      <c r="S2587" s="226" t="e">
        <f t="shared" si="101"/>
        <v>#REF!</v>
      </c>
      <c r="T2587" s="168"/>
      <c r="U2587" s="168"/>
      <c r="V2587" s="168"/>
      <c r="W2587" s="169"/>
      <c r="X2587" s="221"/>
      <c r="Y2587" s="221"/>
      <c r="Z2587" s="221"/>
      <c r="AA2587" s="222"/>
      <c r="AB2587" s="221"/>
      <c r="AC2587" s="221"/>
      <c r="AD2587" s="221"/>
      <c r="AE2587" s="237"/>
      <c r="AF2587" s="168"/>
      <c r="AG2587" s="168"/>
      <c r="AH2587" s="168"/>
    </row>
    <row r="2588" spans="19:34" x14ac:dyDescent="0.2">
      <c r="S2588" s="226" t="e">
        <f t="shared" si="101"/>
        <v>#REF!</v>
      </c>
      <c r="T2588" s="168"/>
      <c r="U2588" s="168"/>
      <c r="V2588" s="168"/>
      <c r="W2588" s="169"/>
      <c r="X2588" s="221"/>
      <c r="Y2588" s="221"/>
      <c r="Z2588" s="221"/>
      <c r="AA2588" s="222"/>
      <c r="AB2588" s="221"/>
      <c r="AC2588" s="221"/>
      <c r="AD2588" s="221"/>
      <c r="AE2588" s="237"/>
      <c r="AF2588" s="168"/>
      <c r="AG2588" s="168"/>
      <c r="AH2588" s="168"/>
    </row>
    <row r="2589" spans="19:34" x14ac:dyDescent="0.2">
      <c r="S2589" s="226" t="e">
        <f t="shared" si="101"/>
        <v>#REF!</v>
      </c>
      <c r="T2589" s="168"/>
      <c r="U2589" s="168"/>
      <c r="V2589" s="168"/>
      <c r="W2589" s="169"/>
      <c r="X2589" s="221"/>
      <c r="Y2589" s="221"/>
      <c r="Z2589" s="221"/>
      <c r="AA2589" s="222"/>
      <c r="AB2589" s="221"/>
      <c r="AC2589" s="221"/>
      <c r="AD2589" s="221"/>
      <c r="AE2589" s="237"/>
      <c r="AF2589" s="168"/>
      <c r="AG2589" s="168"/>
      <c r="AH2589" s="168"/>
    </row>
    <row r="2590" spans="19:34" x14ac:dyDescent="0.2">
      <c r="S2590" s="226" t="e">
        <f t="shared" si="101"/>
        <v>#REF!</v>
      </c>
      <c r="T2590" s="168"/>
      <c r="U2590" s="168"/>
      <c r="V2590" s="168"/>
      <c r="W2590" s="169"/>
      <c r="X2590" s="221"/>
      <c r="Y2590" s="221"/>
      <c r="Z2590" s="221"/>
      <c r="AA2590" s="222"/>
      <c r="AB2590" s="221"/>
      <c r="AC2590" s="221"/>
      <c r="AD2590" s="221"/>
      <c r="AE2590" s="237"/>
      <c r="AF2590" s="168"/>
      <c r="AG2590" s="168"/>
      <c r="AH2590" s="168"/>
    </row>
    <row r="2591" spans="19:34" x14ac:dyDescent="0.2">
      <c r="S2591" s="226" t="e">
        <f t="shared" ref="S2591:S2654" si="102">MID(#REF!,2,7)</f>
        <v>#REF!</v>
      </c>
      <c r="T2591" s="168"/>
      <c r="U2591" s="168"/>
      <c r="V2591" s="168"/>
      <c r="W2591" s="169"/>
      <c r="X2591" s="221"/>
      <c r="Y2591" s="221"/>
      <c r="Z2591" s="221"/>
      <c r="AA2591" s="222"/>
      <c r="AB2591" s="221"/>
      <c r="AC2591" s="221"/>
      <c r="AD2591" s="221"/>
      <c r="AE2591" s="237"/>
      <c r="AF2591" s="168"/>
      <c r="AG2591" s="168"/>
      <c r="AH2591" s="168"/>
    </row>
    <row r="2592" spans="19:34" x14ac:dyDescent="0.2">
      <c r="S2592" s="226" t="e">
        <f t="shared" si="102"/>
        <v>#REF!</v>
      </c>
      <c r="T2592" s="168"/>
      <c r="U2592" s="168"/>
      <c r="V2592" s="168"/>
      <c r="W2592" s="169"/>
      <c r="X2592" s="221"/>
      <c r="Y2592" s="221"/>
      <c r="Z2592" s="221"/>
      <c r="AA2592" s="222"/>
      <c r="AB2592" s="221"/>
      <c r="AC2592" s="221"/>
      <c r="AD2592" s="221"/>
      <c r="AE2592" s="237"/>
      <c r="AF2592" s="168"/>
      <c r="AG2592" s="168"/>
      <c r="AH2592" s="168"/>
    </row>
    <row r="2593" spans="19:34" x14ac:dyDescent="0.2">
      <c r="S2593" s="226" t="e">
        <f t="shared" si="102"/>
        <v>#REF!</v>
      </c>
      <c r="T2593" s="168"/>
      <c r="U2593" s="168"/>
      <c r="V2593" s="168"/>
      <c r="W2593" s="169"/>
      <c r="X2593" s="221"/>
      <c r="Y2593" s="221"/>
      <c r="Z2593" s="221"/>
      <c r="AA2593" s="222"/>
      <c r="AB2593" s="221"/>
      <c r="AC2593" s="221"/>
      <c r="AD2593" s="221"/>
      <c r="AE2593" s="237"/>
      <c r="AF2593" s="168"/>
      <c r="AG2593" s="168"/>
      <c r="AH2593" s="168"/>
    </row>
    <row r="2594" spans="19:34" x14ac:dyDescent="0.2">
      <c r="S2594" s="226" t="e">
        <f t="shared" si="102"/>
        <v>#REF!</v>
      </c>
      <c r="T2594" s="168"/>
      <c r="U2594" s="168"/>
      <c r="V2594" s="168"/>
      <c r="W2594" s="169"/>
      <c r="X2594" s="221"/>
      <c r="Y2594" s="221"/>
      <c r="Z2594" s="221"/>
      <c r="AA2594" s="222"/>
      <c r="AB2594" s="221"/>
      <c r="AC2594" s="221"/>
      <c r="AD2594" s="221"/>
      <c r="AE2594" s="237"/>
      <c r="AF2594" s="168"/>
      <c r="AG2594" s="168"/>
      <c r="AH2594" s="168"/>
    </row>
    <row r="2595" spans="19:34" x14ac:dyDescent="0.2">
      <c r="S2595" s="226" t="e">
        <f t="shared" si="102"/>
        <v>#REF!</v>
      </c>
      <c r="T2595" s="168"/>
      <c r="U2595" s="168"/>
      <c r="V2595" s="168"/>
      <c r="W2595" s="169"/>
      <c r="X2595" s="221"/>
      <c r="Y2595" s="221"/>
      <c r="Z2595" s="221"/>
      <c r="AA2595" s="222"/>
      <c r="AB2595" s="221"/>
      <c r="AC2595" s="221"/>
      <c r="AD2595" s="221"/>
      <c r="AE2595" s="237"/>
      <c r="AF2595" s="168"/>
      <c r="AG2595" s="168"/>
      <c r="AH2595" s="168"/>
    </row>
    <row r="2596" spans="19:34" x14ac:dyDescent="0.2">
      <c r="S2596" s="226" t="e">
        <f t="shared" si="102"/>
        <v>#REF!</v>
      </c>
      <c r="T2596" s="168"/>
      <c r="U2596" s="168"/>
      <c r="V2596" s="168"/>
      <c r="W2596" s="169"/>
      <c r="X2596" s="221"/>
      <c r="Y2596" s="221"/>
      <c r="Z2596" s="221"/>
      <c r="AA2596" s="222"/>
      <c r="AB2596" s="221"/>
      <c r="AC2596" s="221"/>
      <c r="AD2596" s="221"/>
      <c r="AE2596" s="237"/>
      <c r="AF2596" s="168"/>
      <c r="AG2596" s="168"/>
      <c r="AH2596" s="168"/>
    </row>
    <row r="2597" spans="19:34" x14ac:dyDescent="0.2">
      <c r="S2597" s="226" t="e">
        <f t="shared" si="102"/>
        <v>#REF!</v>
      </c>
      <c r="T2597" s="168"/>
      <c r="U2597" s="168"/>
      <c r="V2597" s="168"/>
      <c r="W2597" s="169"/>
      <c r="X2597" s="221"/>
      <c r="Y2597" s="221"/>
      <c r="Z2597" s="221"/>
      <c r="AA2597" s="222"/>
      <c r="AB2597" s="221"/>
      <c r="AC2597" s="221"/>
      <c r="AD2597" s="221"/>
      <c r="AE2597" s="237"/>
      <c r="AF2597" s="168"/>
      <c r="AG2597" s="168"/>
      <c r="AH2597" s="168"/>
    </row>
    <row r="2598" spans="19:34" x14ac:dyDescent="0.2">
      <c r="S2598" s="226" t="e">
        <f t="shared" si="102"/>
        <v>#REF!</v>
      </c>
      <c r="T2598" s="168"/>
      <c r="U2598" s="168"/>
      <c r="V2598" s="168"/>
      <c r="W2598" s="169"/>
      <c r="X2598" s="221"/>
      <c r="Y2598" s="221"/>
      <c r="Z2598" s="221"/>
      <c r="AA2598" s="222"/>
      <c r="AB2598" s="221"/>
      <c r="AC2598" s="221"/>
      <c r="AD2598" s="221"/>
      <c r="AE2598" s="237"/>
      <c r="AF2598" s="168"/>
      <c r="AG2598" s="168"/>
      <c r="AH2598" s="168"/>
    </row>
    <row r="2599" spans="19:34" x14ac:dyDescent="0.2">
      <c r="S2599" s="226" t="e">
        <f t="shared" si="102"/>
        <v>#REF!</v>
      </c>
      <c r="T2599" s="168"/>
      <c r="U2599" s="168"/>
      <c r="V2599" s="168"/>
      <c r="W2599" s="169"/>
      <c r="X2599" s="221"/>
      <c r="Y2599" s="221"/>
      <c r="Z2599" s="221"/>
      <c r="AA2599" s="222"/>
      <c r="AB2599" s="221"/>
      <c r="AC2599" s="221"/>
      <c r="AD2599" s="221"/>
      <c r="AE2599" s="237"/>
      <c r="AF2599" s="168"/>
      <c r="AG2599" s="168"/>
      <c r="AH2599" s="168"/>
    </row>
    <row r="2600" spans="19:34" x14ac:dyDescent="0.2">
      <c r="S2600" s="226" t="e">
        <f t="shared" si="102"/>
        <v>#REF!</v>
      </c>
      <c r="T2600" s="168"/>
      <c r="U2600" s="168"/>
      <c r="V2600" s="168"/>
      <c r="W2600" s="169"/>
      <c r="X2600" s="221"/>
      <c r="Y2600" s="221"/>
      <c r="Z2600" s="221"/>
      <c r="AA2600" s="222"/>
      <c r="AB2600" s="221"/>
      <c r="AC2600" s="221"/>
      <c r="AD2600" s="221"/>
      <c r="AE2600" s="237"/>
      <c r="AF2600" s="168"/>
      <c r="AG2600" s="168"/>
      <c r="AH2600" s="168"/>
    </row>
    <row r="2601" spans="19:34" x14ac:dyDescent="0.2">
      <c r="S2601" s="226" t="e">
        <f t="shared" si="102"/>
        <v>#REF!</v>
      </c>
      <c r="T2601" s="168"/>
      <c r="U2601" s="168"/>
      <c r="V2601" s="168"/>
      <c r="W2601" s="169"/>
      <c r="X2601" s="221"/>
      <c r="Y2601" s="221"/>
      <c r="Z2601" s="221"/>
      <c r="AA2601" s="222"/>
      <c r="AB2601" s="221"/>
      <c r="AC2601" s="221"/>
      <c r="AD2601" s="221"/>
      <c r="AE2601" s="237"/>
      <c r="AF2601" s="168"/>
      <c r="AG2601" s="168"/>
      <c r="AH2601" s="168"/>
    </row>
    <row r="2602" spans="19:34" x14ac:dyDescent="0.2">
      <c r="S2602" s="226" t="e">
        <f t="shared" si="102"/>
        <v>#REF!</v>
      </c>
      <c r="T2602" s="168"/>
      <c r="U2602" s="168"/>
      <c r="V2602" s="168"/>
      <c r="W2602" s="169"/>
      <c r="X2602" s="221"/>
      <c r="Y2602" s="221"/>
      <c r="Z2602" s="221"/>
      <c r="AA2602" s="222"/>
      <c r="AB2602" s="221"/>
      <c r="AC2602" s="221"/>
      <c r="AD2602" s="221"/>
      <c r="AE2602" s="237"/>
      <c r="AF2602" s="168"/>
      <c r="AG2602" s="168"/>
      <c r="AH2602" s="168"/>
    </row>
    <row r="2603" spans="19:34" x14ac:dyDescent="0.2">
      <c r="S2603" s="226" t="e">
        <f t="shared" si="102"/>
        <v>#REF!</v>
      </c>
      <c r="T2603" s="168"/>
      <c r="U2603" s="168"/>
      <c r="V2603" s="168"/>
      <c r="W2603" s="169"/>
      <c r="X2603" s="221"/>
      <c r="Y2603" s="221"/>
      <c r="Z2603" s="221"/>
      <c r="AA2603" s="222"/>
      <c r="AB2603" s="221"/>
      <c r="AC2603" s="221"/>
      <c r="AD2603" s="221"/>
      <c r="AE2603" s="237"/>
      <c r="AF2603" s="168"/>
      <c r="AG2603" s="168"/>
      <c r="AH2603" s="168"/>
    </row>
    <row r="2604" spans="19:34" x14ac:dyDescent="0.2">
      <c r="S2604" s="226" t="e">
        <f t="shared" si="102"/>
        <v>#REF!</v>
      </c>
      <c r="T2604" s="168"/>
      <c r="U2604" s="168"/>
      <c r="V2604" s="168"/>
      <c r="W2604" s="169"/>
      <c r="X2604" s="221"/>
      <c r="Y2604" s="221"/>
      <c r="Z2604" s="221"/>
      <c r="AA2604" s="222"/>
      <c r="AB2604" s="221"/>
      <c r="AC2604" s="221"/>
      <c r="AD2604" s="221"/>
      <c r="AE2604" s="237"/>
      <c r="AF2604" s="168"/>
      <c r="AG2604" s="168"/>
      <c r="AH2604" s="168"/>
    </row>
    <row r="2605" spans="19:34" x14ac:dyDescent="0.2">
      <c r="S2605" s="226" t="e">
        <f t="shared" si="102"/>
        <v>#REF!</v>
      </c>
      <c r="T2605" s="168"/>
      <c r="U2605" s="168"/>
      <c r="V2605" s="168"/>
      <c r="W2605" s="169"/>
      <c r="X2605" s="221"/>
      <c r="Y2605" s="221"/>
      <c r="Z2605" s="221"/>
      <c r="AA2605" s="222"/>
      <c r="AB2605" s="221"/>
      <c r="AC2605" s="221"/>
      <c r="AD2605" s="221"/>
      <c r="AE2605" s="237"/>
      <c r="AF2605" s="168"/>
      <c r="AG2605" s="168"/>
      <c r="AH2605" s="168"/>
    </row>
    <row r="2606" spans="19:34" x14ac:dyDescent="0.2">
      <c r="S2606" s="226" t="e">
        <f t="shared" si="102"/>
        <v>#REF!</v>
      </c>
      <c r="T2606" s="168"/>
      <c r="U2606" s="168"/>
      <c r="V2606" s="168"/>
      <c r="W2606" s="169"/>
      <c r="X2606" s="221"/>
      <c r="Y2606" s="221"/>
      <c r="Z2606" s="221"/>
      <c r="AA2606" s="222"/>
      <c r="AB2606" s="221"/>
      <c r="AC2606" s="221"/>
      <c r="AD2606" s="221"/>
      <c r="AE2606" s="237"/>
      <c r="AF2606" s="168"/>
      <c r="AG2606" s="168"/>
      <c r="AH2606" s="168"/>
    </row>
    <row r="2607" spans="19:34" x14ac:dyDescent="0.2">
      <c r="S2607" s="226" t="e">
        <f t="shared" si="102"/>
        <v>#REF!</v>
      </c>
      <c r="T2607" s="168"/>
      <c r="U2607" s="168"/>
      <c r="V2607" s="168"/>
      <c r="W2607" s="169"/>
      <c r="X2607" s="221"/>
      <c r="Y2607" s="221"/>
      <c r="Z2607" s="221"/>
      <c r="AA2607" s="222"/>
      <c r="AB2607" s="221"/>
      <c r="AC2607" s="221"/>
      <c r="AD2607" s="221"/>
      <c r="AE2607" s="237"/>
      <c r="AF2607" s="168"/>
      <c r="AG2607" s="168"/>
      <c r="AH2607" s="168"/>
    </row>
    <row r="2608" spans="19:34" x14ac:dyDescent="0.2">
      <c r="S2608" s="226" t="e">
        <f t="shared" si="102"/>
        <v>#REF!</v>
      </c>
      <c r="T2608" s="168"/>
      <c r="U2608" s="168"/>
      <c r="V2608" s="168"/>
      <c r="W2608" s="169"/>
      <c r="X2608" s="221"/>
      <c r="Y2608" s="221"/>
      <c r="Z2608" s="221"/>
      <c r="AA2608" s="222"/>
      <c r="AB2608" s="221"/>
      <c r="AC2608" s="221"/>
      <c r="AD2608" s="221"/>
      <c r="AE2608" s="237"/>
      <c r="AF2608" s="168"/>
      <c r="AG2608" s="168"/>
      <c r="AH2608" s="168"/>
    </row>
    <row r="2609" spans="19:34" x14ac:dyDescent="0.2">
      <c r="S2609" s="226" t="e">
        <f t="shared" si="102"/>
        <v>#REF!</v>
      </c>
      <c r="T2609" s="168"/>
      <c r="U2609" s="168"/>
      <c r="V2609" s="168"/>
      <c r="W2609" s="169"/>
      <c r="X2609" s="221"/>
      <c r="Y2609" s="221"/>
      <c r="Z2609" s="221"/>
      <c r="AA2609" s="222"/>
      <c r="AB2609" s="221"/>
      <c r="AC2609" s="221"/>
      <c r="AD2609" s="221"/>
      <c r="AE2609" s="237"/>
      <c r="AF2609" s="168"/>
      <c r="AG2609" s="168"/>
      <c r="AH2609" s="168"/>
    </row>
    <row r="2610" spans="19:34" x14ac:dyDescent="0.2">
      <c r="S2610" s="226" t="e">
        <f t="shared" si="102"/>
        <v>#REF!</v>
      </c>
      <c r="T2610" s="168"/>
      <c r="U2610" s="168"/>
      <c r="V2610" s="168"/>
      <c r="W2610" s="169"/>
      <c r="X2610" s="221"/>
      <c r="Y2610" s="221"/>
      <c r="Z2610" s="221"/>
      <c r="AA2610" s="222"/>
      <c r="AB2610" s="221"/>
      <c r="AC2610" s="221"/>
      <c r="AD2610" s="221"/>
      <c r="AE2610" s="237"/>
      <c r="AF2610" s="168"/>
      <c r="AG2610" s="168"/>
      <c r="AH2610" s="168"/>
    </row>
    <row r="2611" spans="19:34" x14ac:dyDescent="0.2">
      <c r="S2611" s="226" t="e">
        <f t="shared" si="102"/>
        <v>#REF!</v>
      </c>
      <c r="T2611" s="168"/>
      <c r="U2611" s="168"/>
      <c r="V2611" s="168"/>
      <c r="W2611" s="169"/>
      <c r="X2611" s="221"/>
      <c r="Y2611" s="221"/>
      <c r="Z2611" s="221"/>
      <c r="AA2611" s="222"/>
      <c r="AB2611" s="221"/>
      <c r="AC2611" s="221"/>
      <c r="AD2611" s="221"/>
      <c r="AE2611" s="237"/>
      <c r="AF2611" s="168"/>
      <c r="AG2611" s="168"/>
      <c r="AH2611" s="168"/>
    </row>
    <row r="2612" spans="19:34" x14ac:dyDescent="0.2">
      <c r="S2612" s="226" t="e">
        <f t="shared" si="102"/>
        <v>#REF!</v>
      </c>
      <c r="T2612" s="168"/>
      <c r="U2612" s="168"/>
      <c r="V2612" s="168"/>
      <c r="W2612" s="169"/>
      <c r="X2612" s="221"/>
      <c r="Y2612" s="221"/>
      <c r="Z2612" s="221"/>
      <c r="AA2612" s="222"/>
      <c r="AB2612" s="221"/>
      <c r="AC2612" s="221"/>
      <c r="AD2612" s="221"/>
      <c r="AE2612" s="237"/>
      <c r="AF2612" s="168"/>
      <c r="AG2612" s="168"/>
      <c r="AH2612" s="168"/>
    </row>
    <row r="2613" spans="19:34" x14ac:dyDescent="0.2">
      <c r="S2613" s="226" t="e">
        <f t="shared" si="102"/>
        <v>#REF!</v>
      </c>
      <c r="T2613" s="168"/>
      <c r="U2613" s="168"/>
      <c r="V2613" s="168"/>
      <c r="W2613" s="169"/>
      <c r="X2613" s="221"/>
      <c r="Y2613" s="221"/>
      <c r="Z2613" s="221"/>
      <c r="AA2613" s="222"/>
      <c r="AB2613" s="221"/>
      <c r="AC2613" s="221"/>
      <c r="AD2613" s="221"/>
      <c r="AE2613" s="237"/>
      <c r="AF2613" s="168"/>
      <c r="AG2613" s="168"/>
      <c r="AH2613" s="168"/>
    </row>
    <row r="2614" spans="19:34" x14ac:dyDescent="0.2">
      <c r="S2614" s="226" t="e">
        <f t="shared" si="102"/>
        <v>#REF!</v>
      </c>
      <c r="T2614" s="168"/>
      <c r="U2614" s="168"/>
      <c r="V2614" s="168"/>
      <c r="W2614" s="169"/>
      <c r="X2614" s="221"/>
      <c r="Y2614" s="221"/>
      <c r="Z2614" s="221"/>
      <c r="AA2614" s="222"/>
      <c r="AB2614" s="221"/>
      <c r="AC2614" s="221"/>
      <c r="AD2614" s="221"/>
      <c r="AE2614" s="237"/>
      <c r="AF2614" s="168"/>
      <c r="AG2614" s="168"/>
      <c r="AH2614" s="168"/>
    </row>
    <row r="2615" spans="19:34" x14ac:dyDescent="0.2">
      <c r="S2615" s="226" t="e">
        <f t="shared" si="102"/>
        <v>#REF!</v>
      </c>
      <c r="T2615" s="168"/>
      <c r="U2615" s="168"/>
      <c r="V2615" s="168"/>
      <c r="W2615" s="169"/>
      <c r="X2615" s="221"/>
      <c r="Y2615" s="221"/>
      <c r="Z2615" s="221"/>
      <c r="AA2615" s="222"/>
      <c r="AB2615" s="221"/>
      <c r="AC2615" s="221"/>
      <c r="AD2615" s="221"/>
      <c r="AE2615" s="237"/>
      <c r="AF2615" s="168"/>
      <c r="AG2615" s="168"/>
      <c r="AH2615" s="168"/>
    </row>
    <row r="2616" spans="19:34" x14ac:dyDescent="0.2">
      <c r="S2616" s="226" t="e">
        <f t="shared" si="102"/>
        <v>#REF!</v>
      </c>
      <c r="T2616" s="168"/>
      <c r="U2616" s="168"/>
      <c r="V2616" s="168"/>
      <c r="W2616" s="169"/>
      <c r="X2616" s="221"/>
      <c r="Y2616" s="221"/>
      <c r="Z2616" s="221"/>
      <c r="AA2616" s="222"/>
      <c r="AB2616" s="221"/>
      <c r="AC2616" s="221"/>
      <c r="AD2616" s="221"/>
      <c r="AE2616" s="237"/>
      <c r="AF2616" s="168"/>
      <c r="AG2616" s="168"/>
      <c r="AH2616" s="168"/>
    </row>
    <row r="2617" spans="19:34" x14ac:dyDescent="0.2">
      <c r="S2617" s="226" t="e">
        <f t="shared" si="102"/>
        <v>#REF!</v>
      </c>
      <c r="T2617" s="168"/>
      <c r="U2617" s="168"/>
      <c r="V2617" s="168"/>
      <c r="W2617" s="169"/>
      <c r="X2617" s="221"/>
      <c r="Y2617" s="221"/>
      <c r="Z2617" s="221"/>
      <c r="AA2617" s="222"/>
      <c r="AB2617" s="221"/>
      <c r="AC2617" s="221"/>
      <c r="AD2617" s="221"/>
      <c r="AE2617" s="237"/>
      <c r="AF2617" s="168"/>
      <c r="AG2617" s="168"/>
      <c r="AH2617" s="168"/>
    </row>
    <row r="2618" spans="19:34" x14ac:dyDescent="0.2">
      <c r="S2618" s="226" t="e">
        <f t="shared" si="102"/>
        <v>#REF!</v>
      </c>
      <c r="T2618" s="168"/>
      <c r="U2618" s="168"/>
      <c r="V2618" s="168"/>
      <c r="W2618" s="169"/>
      <c r="X2618" s="221"/>
      <c r="Y2618" s="221"/>
      <c r="Z2618" s="221"/>
      <c r="AA2618" s="222"/>
      <c r="AB2618" s="221"/>
      <c r="AC2618" s="221"/>
      <c r="AD2618" s="221"/>
      <c r="AE2618" s="237"/>
      <c r="AF2618" s="168"/>
      <c r="AG2618" s="168"/>
      <c r="AH2618" s="168"/>
    </row>
    <row r="2619" spans="19:34" x14ac:dyDescent="0.2">
      <c r="S2619" s="226" t="e">
        <f t="shared" si="102"/>
        <v>#REF!</v>
      </c>
      <c r="T2619" s="168"/>
      <c r="U2619" s="168"/>
      <c r="V2619" s="168"/>
      <c r="W2619" s="169"/>
      <c r="X2619" s="221"/>
      <c r="Y2619" s="221"/>
      <c r="Z2619" s="221"/>
      <c r="AA2619" s="222"/>
      <c r="AB2619" s="221"/>
      <c r="AC2619" s="221"/>
      <c r="AD2619" s="221"/>
      <c r="AE2619" s="237"/>
      <c r="AF2619" s="168"/>
      <c r="AG2619" s="168"/>
      <c r="AH2619" s="168"/>
    </row>
    <row r="2620" spans="19:34" x14ac:dyDescent="0.2">
      <c r="S2620" s="226" t="e">
        <f t="shared" si="102"/>
        <v>#REF!</v>
      </c>
      <c r="T2620" s="168"/>
      <c r="U2620" s="168"/>
      <c r="V2620" s="168"/>
      <c r="W2620" s="169"/>
      <c r="X2620" s="221"/>
      <c r="Y2620" s="221"/>
      <c r="Z2620" s="221"/>
      <c r="AA2620" s="222"/>
      <c r="AB2620" s="221"/>
      <c r="AC2620" s="221"/>
      <c r="AD2620" s="221"/>
      <c r="AE2620" s="237"/>
      <c r="AF2620" s="168"/>
      <c r="AG2620" s="168"/>
      <c r="AH2620" s="168"/>
    </row>
    <row r="2621" spans="19:34" x14ac:dyDescent="0.2">
      <c r="S2621" s="226" t="e">
        <f t="shared" si="102"/>
        <v>#REF!</v>
      </c>
      <c r="T2621" s="168"/>
      <c r="U2621" s="168"/>
      <c r="V2621" s="168"/>
      <c r="W2621" s="169"/>
      <c r="X2621" s="221"/>
      <c r="Y2621" s="221"/>
      <c r="Z2621" s="221"/>
      <c r="AA2621" s="222"/>
      <c r="AB2621" s="221"/>
      <c r="AC2621" s="221"/>
      <c r="AD2621" s="221"/>
      <c r="AE2621" s="237"/>
      <c r="AF2621" s="168"/>
      <c r="AG2621" s="168"/>
      <c r="AH2621" s="168"/>
    </row>
    <row r="2622" spans="19:34" x14ac:dyDescent="0.2">
      <c r="S2622" s="226" t="e">
        <f t="shared" si="102"/>
        <v>#REF!</v>
      </c>
      <c r="T2622" s="168"/>
      <c r="U2622" s="168"/>
      <c r="V2622" s="168"/>
      <c r="W2622" s="169"/>
      <c r="X2622" s="221"/>
      <c r="Y2622" s="221"/>
      <c r="Z2622" s="221"/>
      <c r="AA2622" s="222"/>
      <c r="AB2622" s="221"/>
      <c r="AC2622" s="221"/>
      <c r="AD2622" s="221"/>
      <c r="AE2622" s="237"/>
      <c r="AF2622" s="168"/>
      <c r="AG2622" s="168"/>
      <c r="AH2622" s="168"/>
    </row>
    <row r="2623" spans="19:34" x14ac:dyDescent="0.2">
      <c r="S2623" s="226" t="e">
        <f t="shared" si="102"/>
        <v>#REF!</v>
      </c>
      <c r="T2623" s="168"/>
      <c r="U2623" s="168"/>
      <c r="V2623" s="168"/>
      <c r="W2623" s="169"/>
      <c r="X2623" s="221"/>
      <c r="Y2623" s="221"/>
      <c r="Z2623" s="221"/>
      <c r="AA2623" s="222"/>
      <c r="AB2623" s="221"/>
      <c r="AC2623" s="221"/>
      <c r="AD2623" s="221"/>
      <c r="AE2623" s="237"/>
      <c r="AF2623" s="168"/>
      <c r="AG2623" s="168"/>
      <c r="AH2623" s="168"/>
    </row>
    <row r="2624" spans="19:34" x14ac:dyDescent="0.2">
      <c r="S2624" s="226" t="e">
        <f t="shared" si="102"/>
        <v>#REF!</v>
      </c>
      <c r="T2624" s="168"/>
      <c r="U2624" s="168"/>
      <c r="V2624" s="168"/>
      <c r="W2624" s="169"/>
      <c r="X2624" s="221"/>
      <c r="Y2624" s="221"/>
      <c r="Z2624" s="221"/>
      <c r="AA2624" s="222"/>
      <c r="AB2624" s="221"/>
      <c r="AC2624" s="221"/>
      <c r="AD2624" s="221"/>
      <c r="AE2624" s="237"/>
      <c r="AF2624" s="168"/>
      <c r="AG2624" s="168"/>
      <c r="AH2624" s="168"/>
    </row>
    <row r="2625" spans="19:34" x14ac:dyDescent="0.2">
      <c r="S2625" s="226" t="e">
        <f t="shared" si="102"/>
        <v>#REF!</v>
      </c>
      <c r="T2625" s="168"/>
      <c r="U2625" s="168"/>
      <c r="V2625" s="168"/>
      <c r="W2625" s="169"/>
      <c r="X2625" s="221"/>
      <c r="Y2625" s="221"/>
      <c r="Z2625" s="221"/>
      <c r="AA2625" s="222"/>
      <c r="AB2625" s="221"/>
      <c r="AC2625" s="221"/>
      <c r="AD2625" s="221"/>
      <c r="AE2625" s="237"/>
      <c r="AF2625" s="168"/>
      <c r="AG2625" s="168"/>
      <c r="AH2625" s="168"/>
    </row>
    <row r="2626" spans="19:34" x14ac:dyDescent="0.2">
      <c r="S2626" s="226" t="e">
        <f t="shared" si="102"/>
        <v>#REF!</v>
      </c>
      <c r="T2626" s="168"/>
      <c r="U2626" s="168"/>
      <c r="V2626" s="168"/>
      <c r="W2626" s="169"/>
      <c r="X2626" s="221"/>
      <c r="Y2626" s="221"/>
      <c r="Z2626" s="221"/>
      <c r="AA2626" s="222"/>
      <c r="AB2626" s="221"/>
      <c r="AC2626" s="221"/>
      <c r="AD2626" s="221"/>
      <c r="AE2626" s="237"/>
      <c r="AF2626" s="168"/>
      <c r="AG2626" s="168"/>
      <c r="AH2626" s="168"/>
    </row>
    <row r="2627" spans="19:34" x14ac:dyDescent="0.2">
      <c r="S2627" s="226" t="e">
        <f t="shared" si="102"/>
        <v>#REF!</v>
      </c>
      <c r="T2627" s="168"/>
      <c r="U2627" s="168"/>
      <c r="V2627" s="168"/>
      <c r="W2627" s="169"/>
      <c r="X2627" s="221"/>
      <c r="Y2627" s="221"/>
      <c r="Z2627" s="221"/>
      <c r="AA2627" s="222"/>
      <c r="AB2627" s="221"/>
      <c r="AC2627" s="221"/>
      <c r="AD2627" s="221"/>
      <c r="AE2627" s="237"/>
      <c r="AF2627" s="168"/>
      <c r="AG2627" s="168"/>
      <c r="AH2627" s="168"/>
    </row>
    <row r="2628" spans="19:34" x14ac:dyDescent="0.2">
      <c r="S2628" s="226" t="e">
        <f t="shared" si="102"/>
        <v>#REF!</v>
      </c>
      <c r="T2628" s="168"/>
      <c r="U2628" s="168"/>
      <c r="V2628" s="168"/>
      <c r="W2628" s="169"/>
      <c r="X2628" s="221"/>
      <c r="Y2628" s="221"/>
      <c r="Z2628" s="221"/>
      <c r="AA2628" s="222"/>
      <c r="AB2628" s="221"/>
      <c r="AC2628" s="221"/>
      <c r="AD2628" s="221"/>
      <c r="AE2628" s="237"/>
      <c r="AF2628" s="168"/>
      <c r="AG2628" s="168"/>
      <c r="AH2628" s="168"/>
    </row>
    <row r="2629" spans="19:34" x14ac:dyDescent="0.2">
      <c r="S2629" s="226" t="e">
        <f t="shared" si="102"/>
        <v>#REF!</v>
      </c>
      <c r="T2629" s="168"/>
      <c r="U2629" s="168"/>
      <c r="V2629" s="168"/>
      <c r="W2629" s="169"/>
      <c r="X2629" s="221"/>
      <c r="Y2629" s="221"/>
      <c r="Z2629" s="221"/>
      <c r="AA2629" s="222"/>
      <c r="AB2629" s="221"/>
      <c r="AC2629" s="221"/>
      <c r="AD2629" s="221"/>
      <c r="AE2629" s="237"/>
      <c r="AF2629" s="168"/>
      <c r="AG2629" s="168"/>
      <c r="AH2629" s="168"/>
    </row>
    <row r="2630" spans="19:34" x14ac:dyDescent="0.2">
      <c r="S2630" s="226" t="e">
        <f t="shared" si="102"/>
        <v>#REF!</v>
      </c>
      <c r="T2630" s="168"/>
      <c r="U2630" s="168"/>
      <c r="V2630" s="168"/>
      <c r="W2630" s="169"/>
      <c r="X2630" s="221"/>
      <c r="Y2630" s="221"/>
      <c r="Z2630" s="221"/>
      <c r="AA2630" s="222"/>
      <c r="AB2630" s="221"/>
      <c r="AC2630" s="221"/>
      <c r="AD2630" s="221"/>
      <c r="AE2630" s="237"/>
      <c r="AF2630" s="168"/>
      <c r="AG2630" s="168"/>
      <c r="AH2630" s="168"/>
    </row>
    <row r="2631" spans="19:34" x14ac:dyDescent="0.2">
      <c r="S2631" s="226" t="e">
        <f t="shared" si="102"/>
        <v>#REF!</v>
      </c>
      <c r="T2631" s="168"/>
      <c r="U2631" s="168"/>
      <c r="V2631" s="168"/>
      <c r="W2631" s="169"/>
      <c r="X2631" s="221"/>
      <c r="Y2631" s="221"/>
      <c r="Z2631" s="221"/>
      <c r="AA2631" s="222"/>
      <c r="AB2631" s="221"/>
      <c r="AC2631" s="221"/>
      <c r="AD2631" s="221"/>
      <c r="AE2631" s="237"/>
      <c r="AF2631" s="168"/>
      <c r="AG2631" s="168"/>
      <c r="AH2631" s="168"/>
    </row>
    <row r="2632" spans="19:34" x14ac:dyDescent="0.2">
      <c r="S2632" s="226" t="e">
        <f t="shared" si="102"/>
        <v>#REF!</v>
      </c>
      <c r="T2632" s="168"/>
      <c r="U2632" s="168"/>
      <c r="V2632" s="168"/>
      <c r="W2632" s="169"/>
      <c r="X2632" s="221"/>
      <c r="Y2632" s="221"/>
      <c r="Z2632" s="221"/>
      <c r="AA2632" s="222"/>
      <c r="AB2632" s="221"/>
      <c r="AC2632" s="221"/>
      <c r="AD2632" s="221"/>
      <c r="AE2632" s="237"/>
      <c r="AF2632" s="168"/>
      <c r="AG2632" s="168"/>
      <c r="AH2632" s="168"/>
    </row>
    <row r="2633" spans="19:34" x14ac:dyDescent="0.2">
      <c r="S2633" s="226" t="e">
        <f t="shared" si="102"/>
        <v>#REF!</v>
      </c>
      <c r="T2633" s="168"/>
      <c r="U2633" s="168"/>
      <c r="V2633" s="168"/>
      <c r="W2633" s="169"/>
      <c r="X2633" s="221"/>
      <c r="Y2633" s="221"/>
      <c r="Z2633" s="221"/>
      <c r="AA2633" s="222"/>
      <c r="AB2633" s="221"/>
      <c r="AC2633" s="221"/>
      <c r="AD2633" s="221"/>
      <c r="AE2633" s="237"/>
      <c r="AF2633" s="168"/>
      <c r="AG2633" s="168"/>
      <c r="AH2633" s="168"/>
    </row>
    <row r="2634" spans="19:34" x14ac:dyDescent="0.2">
      <c r="S2634" s="226" t="e">
        <f t="shared" si="102"/>
        <v>#REF!</v>
      </c>
      <c r="T2634" s="168"/>
      <c r="U2634" s="168"/>
      <c r="V2634" s="168"/>
      <c r="W2634" s="169"/>
      <c r="X2634" s="221"/>
      <c r="Y2634" s="221"/>
      <c r="Z2634" s="221"/>
      <c r="AA2634" s="222"/>
      <c r="AB2634" s="221"/>
      <c r="AC2634" s="221"/>
      <c r="AD2634" s="221"/>
      <c r="AE2634" s="237"/>
      <c r="AF2634" s="168"/>
      <c r="AG2634" s="168"/>
      <c r="AH2634" s="168"/>
    </row>
    <row r="2635" spans="19:34" x14ac:dyDescent="0.2">
      <c r="S2635" s="226" t="e">
        <f t="shared" si="102"/>
        <v>#REF!</v>
      </c>
      <c r="T2635" s="168"/>
      <c r="U2635" s="168"/>
      <c r="V2635" s="168"/>
      <c r="W2635" s="169"/>
      <c r="X2635" s="221"/>
      <c r="Y2635" s="221"/>
      <c r="Z2635" s="221"/>
      <c r="AA2635" s="222"/>
      <c r="AB2635" s="221"/>
      <c r="AC2635" s="221"/>
      <c r="AD2635" s="221"/>
      <c r="AE2635" s="237"/>
      <c r="AF2635" s="168"/>
      <c r="AG2635" s="168"/>
      <c r="AH2635" s="168"/>
    </row>
    <row r="2636" spans="19:34" x14ac:dyDescent="0.2">
      <c r="S2636" s="226" t="e">
        <f t="shared" si="102"/>
        <v>#REF!</v>
      </c>
      <c r="T2636" s="168"/>
      <c r="U2636" s="168"/>
      <c r="V2636" s="168"/>
      <c r="W2636" s="169"/>
      <c r="X2636" s="221"/>
      <c r="Y2636" s="221"/>
      <c r="Z2636" s="221"/>
      <c r="AA2636" s="222"/>
      <c r="AB2636" s="221"/>
      <c r="AC2636" s="221"/>
      <c r="AD2636" s="221"/>
      <c r="AE2636" s="237"/>
      <c r="AF2636" s="168"/>
      <c r="AG2636" s="168"/>
      <c r="AH2636" s="168"/>
    </row>
    <row r="2637" spans="19:34" x14ac:dyDescent="0.2">
      <c r="S2637" s="226" t="e">
        <f t="shared" si="102"/>
        <v>#REF!</v>
      </c>
      <c r="T2637" s="168"/>
      <c r="U2637" s="168"/>
      <c r="V2637" s="168"/>
      <c r="W2637" s="169"/>
      <c r="X2637" s="221"/>
      <c r="Y2637" s="221"/>
      <c r="Z2637" s="221"/>
      <c r="AA2637" s="222"/>
      <c r="AB2637" s="221"/>
      <c r="AC2637" s="221"/>
      <c r="AD2637" s="221"/>
      <c r="AE2637" s="237"/>
      <c r="AF2637" s="168"/>
      <c r="AG2637" s="168"/>
      <c r="AH2637" s="168"/>
    </row>
    <row r="2638" spans="19:34" x14ac:dyDescent="0.2">
      <c r="S2638" s="226" t="e">
        <f t="shared" si="102"/>
        <v>#REF!</v>
      </c>
      <c r="T2638" s="168"/>
      <c r="U2638" s="168"/>
      <c r="V2638" s="168"/>
      <c r="W2638" s="169"/>
      <c r="X2638" s="221"/>
      <c r="Y2638" s="221"/>
      <c r="Z2638" s="221"/>
      <c r="AA2638" s="222"/>
      <c r="AB2638" s="221"/>
      <c r="AC2638" s="221"/>
      <c r="AD2638" s="221"/>
      <c r="AE2638" s="237"/>
      <c r="AF2638" s="168"/>
      <c r="AG2638" s="168"/>
      <c r="AH2638" s="168"/>
    </row>
    <row r="2639" spans="19:34" x14ac:dyDescent="0.2">
      <c r="S2639" s="226" t="e">
        <f t="shared" si="102"/>
        <v>#REF!</v>
      </c>
      <c r="T2639" s="168"/>
      <c r="U2639" s="168"/>
      <c r="V2639" s="168"/>
      <c r="W2639" s="169"/>
      <c r="X2639" s="221"/>
      <c r="Y2639" s="221"/>
      <c r="Z2639" s="221"/>
      <c r="AA2639" s="222"/>
      <c r="AB2639" s="221"/>
      <c r="AC2639" s="221"/>
      <c r="AD2639" s="221"/>
      <c r="AE2639" s="237"/>
      <c r="AF2639" s="168"/>
      <c r="AG2639" s="168"/>
      <c r="AH2639" s="168"/>
    </row>
    <row r="2640" spans="19:34" x14ac:dyDescent="0.2">
      <c r="S2640" s="226" t="e">
        <f t="shared" si="102"/>
        <v>#REF!</v>
      </c>
      <c r="T2640" s="168"/>
      <c r="U2640" s="168"/>
      <c r="V2640" s="168"/>
      <c r="W2640" s="169"/>
      <c r="X2640" s="221"/>
      <c r="Y2640" s="221"/>
      <c r="Z2640" s="221"/>
      <c r="AA2640" s="222"/>
      <c r="AB2640" s="221"/>
      <c r="AC2640" s="221"/>
      <c r="AD2640" s="221"/>
      <c r="AE2640" s="237"/>
      <c r="AF2640" s="168"/>
      <c r="AG2640" s="168"/>
      <c r="AH2640" s="168"/>
    </row>
    <row r="2641" spans="19:34" x14ac:dyDescent="0.2">
      <c r="S2641" s="226" t="e">
        <f t="shared" si="102"/>
        <v>#REF!</v>
      </c>
      <c r="T2641" s="168"/>
      <c r="U2641" s="168"/>
      <c r="V2641" s="168"/>
      <c r="W2641" s="169"/>
      <c r="X2641" s="221"/>
      <c r="Y2641" s="221"/>
      <c r="Z2641" s="221"/>
      <c r="AA2641" s="222"/>
      <c r="AB2641" s="221"/>
      <c r="AC2641" s="221"/>
      <c r="AD2641" s="221"/>
      <c r="AE2641" s="237"/>
      <c r="AF2641" s="168"/>
      <c r="AG2641" s="168"/>
      <c r="AH2641" s="168"/>
    </row>
    <row r="2642" spans="19:34" x14ac:dyDescent="0.2">
      <c r="S2642" s="226" t="e">
        <f t="shared" si="102"/>
        <v>#REF!</v>
      </c>
      <c r="T2642" s="168"/>
      <c r="U2642" s="168"/>
      <c r="V2642" s="168"/>
      <c r="W2642" s="169"/>
      <c r="X2642" s="221"/>
      <c r="Y2642" s="221"/>
      <c r="Z2642" s="221"/>
      <c r="AA2642" s="222"/>
      <c r="AB2642" s="221"/>
      <c r="AC2642" s="221"/>
      <c r="AD2642" s="221"/>
      <c r="AE2642" s="237"/>
      <c r="AF2642" s="168"/>
      <c r="AG2642" s="168"/>
      <c r="AH2642" s="168"/>
    </row>
    <row r="2643" spans="19:34" x14ac:dyDescent="0.2">
      <c r="S2643" s="226" t="e">
        <f t="shared" si="102"/>
        <v>#REF!</v>
      </c>
      <c r="T2643" s="168"/>
      <c r="U2643" s="168"/>
      <c r="V2643" s="168"/>
      <c r="W2643" s="169"/>
      <c r="X2643" s="221"/>
      <c r="Y2643" s="221"/>
      <c r="Z2643" s="221"/>
      <c r="AA2643" s="222"/>
      <c r="AB2643" s="221"/>
      <c r="AC2643" s="221"/>
      <c r="AD2643" s="221"/>
      <c r="AE2643" s="237"/>
      <c r="AF2643" s="168"/>
      <c r="AG2643" s="168"/>
      <c r="AH2643" s="168"/>
    </row>
    <row r="2644" spans="19:34" x14ac:dyDescent="0.2">
      <c r="S2644" s="226" t="e">
        <f t="shared" si="102"/>
        <v>#REF!</v>
      </c>
      <c r="T2644" s="168"/>
      <c r="U2644" s="168"/>
      <c r="V2644" s="168"/>
      <c r="W2644" s="169"/>
      <c r="X2644" s="221"/>
      <c r="Y2644" s="221"/>
      <c r="Z2644" s="221"/>
      <c r="AA2644" s="222"/>
      <c r="AB2644" s="221"/>
      <c r="AC2644" s="221"/>
      <c r="AD2644" s="221"/>
      <c r="AE2644" s="237"/>
      <c r="AF2644" s="168"/>
      <c r="AG2644" s="168"/>
      <c r="AH2644" s="168"/>
    </row>
    <row r="2645" spans="19:34" x14ac:dyDescent="0.2">
      <c r="S2645" s="226" t="e">
        <f t="shared" si="102"/>
        <v>#REF!</v>
      </c>
      <c r="T2645" s="168"/>
      <c r="U2645" s="168"/>
      <c r="V2645" s="168"/>
      <c r="W2645" s="169"/>
      <c r="X2645" s="221"/>
      <c r="Y2645" s="221"/>
      <c r="Z2645" s="221"/>
      <c r="AA2645" s="222"/>
      <c r="AB2645" s="221"/>
      <c r="AC2645" s="221"/>
      <c r="AD2645" s="221"/>
      <c r="AE2645" s="237"/>
      <c r="AF2645" s="168"/>
      <c r="AG2645" s="168"/>
      <c r="AH2645" s="168"/>
    </row>
    <row r="2646" spans="19:34" x14ac:dyDescent="0.2">
      <c r="S2646" s="226" t="e">
        <f t="shared" si="102"/>
        <v>#REF!</v>
      </c>
      <c r="T2646" s="168"/>
      <c r="U2646" s="168"/>
      <c r="V2646" s="168"/>
      <c r="W2646" s="169"/>
      <c r="X2646" s="221"/>
      <c r="Y2646" s="221"/>
      <c r="Z2646" s="221"/>
      <c r="AA2646" s="222"/>
      <c r="AB2646" s="221"/>
      <c r="AC2646" s="221"/>
      <c r="AD2646" s="221"/>
      <c r="AE2646" s="237"/>
      <c r="AF2646" s="168"/>
      <c r="AG2646" s="168"/>
      <c r="AH2646" s="168"/>
    </row>
    <row r="2647" spans="19:34" x14ac:dyDescent="0.2">
      <c r="S2647" s="226" t="e">
        <f t="shared" si="102"/>
        <v>#REF!</v>
      </c>
      <c r="T2647" s="168"/>
      <c r="U2647" s="168"/>
      <c r="V2647" s="168"/>
      <c r="W2647" s="169"/>
      <c r="X2647" s="221"/>
      <c r="Y2647" s="221"/>
      <c r="Z2647" s="221"/>
      <c r="AA2647" s="222"/>
      <c r="AB2647" s="221"/>
      <c r="AC2647" s="221"/>
      <c r="AD2647" s="221"/>
      <c r="AE2647" s="237"/>
      <c r="AF2647" s="168"/>
      <c r="AG2647" s="168"/>
      <c r="AH2647" s="168"/>
    </row>
    <row r="2648" spans="19:34" x14ac:dyDescent="0.2">
      <c r="S2648" s="226" t="e">
        <f t="shared" si="102"/>
        <v>#REF!</v>
      </c>
      <c r="T2648" s="168"/>
      <c r="U2648" s="168"/>
      <c r="V2648" s="168"/>
      <c r="W2648" s="169"/>
      <c r="X2648" s="221"/>
      <c r="Y2648" s="221"/>
      <c r="Z2648" s="221"/>
      <c r="AA2648" s="222"/>
      <c r="AB2648" s="221"/>
      <c r="AC2648" s="221"/>
      <c r="AD2648" s="221"/>
      <c r="AE2648" s="237"/>
      <c r="AF2648" s="168"/>
      <c r="AG2648" s="168"/>
      <c r="AH2648" s="168"/>
    </row>
    <row r="2649" spans="19:34" x14ac:dyDescent="0.2">
      <c r="S2649" s="226" t="e">
        <f t="shared" si="102"/>
        <v>#REF!</v>
      </c>
      <c r="T2649" s="168"/>
      <c r="U2649" s="168"/>
      <c r="V2649" s="168"/>
      <c r="W2649" s="169"/>
      <c r="X2649" s="221"/>
      <c r="Y2649" s="221"/>
      <c r="Z2649" s="221"/>
      <c r="AA2649" s="222"/>
      <c r="AB2649" s="221"/>
      <c r="AC2649" s="221"/>
      <c r="AD2649" s="221"/>
      <c r="AE2649" s="237"/>
      <c r="AF2649" s="168"/>
      <c r="AG2649" s="168"/>
      <c r="AH2649" s="168"/>
    </row>
    <row r="2650" spans="19:34" x14ac:dyDescent="0.2">
      <c r="S2650" s="226" t="e">
        <f t="shared" si="102"/>
        <v>#REF!</v>
      </c>
      <c r="T2650" s="168"/>
      <c r="U2650" s="168"/>
      <c r="V2650" s="168"/>
      <c r="W2650" s="169"/>
      <c r="X2650" s="221"/>
      <c r="Y2650" s="221"/>
      <c r="Z2650" s="221"/>
      <c r="AA2650" s="222"/>
      <c r="AB2650" s="221"/>
      <c r="AC2650" s="221"/>
      <c r="AD2650" s="221"/>
      <c r="AE2650" s="237"/>
      <c r="AF2650" s="168"/>
      <c r="AG2650" s="168"/>
      <c r="AH2650" s="168"/>
    </row>
    <row r="2651" spans="19:34" x14ac:dyDescent="0.2">
      <c r="S2651" s="226" t="e">
        <f t="shared" si="102"/>
        <v>#REF!</v>
      </c>
      <c r="T2651" s="168"/>
      <c r="U2651" s="168"/>
      <c r="V2651" s="168"/>
      <c r="W2651" s="169"/>
      <c r="X2651" s="221"/>
      <c r="Y2651" s="221"/>
      <c r="Z2651" s="221"/>
      <c r="AA2651" s="222"/>
      <c r="AB2651" s="221"/>
      <c r="AC2651" s="221"/>
      <c r="AD2651" s="221"/>
      <c r="AE2651" s="237"/>
      <c r="AF2651" s="168"/>
      <c r="AG2651" s="168"/>
      <c r="AH2651" s="168"/>
    </row>
    <row r="2652" spans="19:34" x14ac:dyDescent="0.2">
      <c r="S2652" s="226" t="e">
        <f t="shared" si="102"/>
        <v>#REF!</v>
      </c>
      <c r="T2652" s="168"/>
      <c r="U2652" s="168"/>
      <c r="V2652" s="168"/>
      <c r="W2652" s="169"/>
      <c r="X2652" s="221"/>
      <c r="Y2652" s="221"/>
      <c r="Z2652" s="221"/>
      <c r="AA2652" s="222"/>
      <c r="AB2652" s="221"/>
      <c r="AC2652" s="221"/>
      <c r="AD2652" s="221"/>
      <c r="AE2652" s="237"/>
      <c r="AF2652" s="168"/>
      <c r="AG2652" s="168"/>
      <c r="AH2652" s="168"/>
    </row>
    <row r="2653" spans="19:34" x14ac:dyDescent="0.2">
      <c r="S2653" s="226" t="e">
        <f t="shared" si="102"/>
        <v>#REF!</v>
      </c>
      <c r="T2653" s="168"/>
      <c r="U2653" s="168"/>
      <c r="V2653" s="168"/>
      <c r="W2653" s="169"/>
      <c r="X2653" s="221"/>
      <c r="Y2653" s="221"/>
      <c r="Z2653" s="221"/>
      <c r="AA2653" s="222"/>
      <c r="AB2653" s="221"/>
      <c r="AC2653" s="221"/>
      <c r="AD2653" s="221"/>
      <c r="AE2653" s="237"/>
      <c r="AF2653" s="168"/>
      <c r="AG2653" s="168"/>
      <c r="AH2653" s="168"/>
    </row>
    <row r="2654" spans="19:34" x14ac:dyDescent="0.2">
      <c r="S2654" s="226" t="e">
        <f t="shared" si="102"/>
        <v>#REF!</v>
      </c>
      <c r="T2654" s="168"/>
      <c r="U2654" s="168"/>
      <c r="V2654" s="168"/>
      <c r="W2654" s="169"/>
      <c r="X2654" s="221"/>
      <c r="Y2654" s="221"/>
      <c r="Z2654" s="221"/>
      <c r="AA2654" s="222"/>
      <c r="AB2654" s="221"/>
      <c r="AC2654" s="221"/>
      <c r="AD2654" s="221"/>
      <c r="AE2654" s="237"/>
      <c r="AF2654" s="168"/>
      <c r="AG2654" s="168"/>
      <c r="AH2654" s="168"/>
    </row>
    <row r="2655" spans="19:34" x14ac:dyDescent="0.2">
      <c r="S2655" s="226" t="e">
        <f t="shared" ref="S2655:S2718" si="103">MID(#REF!,2,7)</f>
        <v>#REF!</v>
      </c>
      <c r="T2655" s="168"/>
      <c r="U2655" s="168"/>
      <c r="V2655" s="168"/>
      <c r="W2655" s="169"/>
      <c r="X2655" s="221"/>
      <c r="Y2655" s="221"/>
      <c r="Z2655" s="221"/>
      <c r="AA2655" s="222"/>
      <c r="AB2655" s="221"/>
      <c r="AC2655" s="221"/>
      <c r="AD2655" s="221"/>
      <c r="AE2655" s="237"/>
      <c r="AF2655" s="168"/>
      <c r="AG2655" s="168"/>
      <c r="AH2655" s="168"/>
    </row>
    <row r="2656" spans="19:34" x14ac:dyDescent="0.2">
      <c r="S2656" s="226" t="e">
        <f t="shared" si="103"/>
        <v>#REF!</v>
      </c>
      <c r="T2656" s="168"/>
      <c r="U2656" s="168"/>
      <c r="V2656" s="168"/>
      <c r="W2656" s="169"/>
      <c r="X2656" s="221"/>
      <c r="Y2656" s="221"/>
      <c r="Z2656" s="221"/>
      <c r="AA2656" s="222"/>
      <c r="AB2656" s="221"/>
      <c r="AC2656" s="221"/>
      <c r="AD2656" s="221"/>
      <c r="AE2656" s="237"/>
      <c r="AF2656" s="168"/>
      <c r="AG2656" s="168"/>
      <c r="AH2656" s="168"/>
    </row>
    <row r="2657" spans="19:34" x14ac:dyDescent="0.2">
      <c r="S2657" s="226" t="e">
        <f t="shared" si="103"/>
        <v>#REF!</v>
      </c>
      <c r="T2657" s="168"/>
      <c r="U2657" s="168"/>
      <c r="V2657" s="168"/>
      <c r="W2657" s="169"/>
      <c r="X2657" s="221"/>
      <c r="Y2657" s="221"/>
      <c r="Z2657" s="221"/>
      <c r="AA2657" s="222"/>
      <c r="AB2657" s="221"/>
      <c r="AC2657" s="221"/>
      <c r="AD2657" s="221"/>
      <c r="AE2657" s="237"/>
      <c r="AF2657" s="168"/>
      <c r="AG2657" s="168"/>
      <c r="AH2657" s="168"/>
    </row>
    <row r="2658" spans="19:34" x14ac:dyDescent="0.2">
      <c r="S2658" s="226" t="e">
        <f t="shared" si="103"/>
        <v>#REF!</v>
      </c>
      <c r="T2658" s="168"/>
      <c r="U2658" s="168"/>
      <c r="V2658" s="168"/>
      <c r="W2658" s="169"/>
      <c r="X2658" s="221"/>
      <c r="Y2658" s="221"/>
      <c r="Z2658" s="221"/>
      <c r="AA2658" s="222"/>
      <c r="AB2658" s="221"/>
      <c r="AC2658" s="221"/>
      <c r="AD2658" s="221"/>
      <c r="AE2658" s="237"/>
      <c r="AF2658" s="168"/>
      <c r="AG2658" s="168"/>
      <c r="AH2658" s="168"/>
    </row>
    <row r="2659" spans="19:34" x14ac:dyDescent="0.2">
      <c r="S2659" s="226" t="e">
        <f t="shared" si="103"/>
        <v>#REF!</v>
      </c>
      <c r="T2659" s="168"/>
      <c r="U2659" s="168"/>
      <c r="V2659" s="168"/>
      <c r="W2659" s="169"/>
      <c r="X2659" s="221"/>
      <c r="Y2659" s="221"/>
      <c r="Z2659" s="221"/>
      <c r="AA2659" s="222"/>
      <c r="AB2659" s="221"/>
      <c r="AC2659" s="221"/>
      <c r="AD2659" s="221"/>
      <c r="AE2659" s="237"/>
      <c r="AF2659" s="168"/>
      <c r="AG2659" s="168"/>
      <c r="AH2659" s="168"/>
    </row>
    <row r="2660" spans="19:34" x14ac:dyDescent="0.2">
      <c r="S2660" s="226" t="e">
        <f t="shared" si="103"/>
        <v>#REF!</v>
      </c>
      <c r="T2660" s="168"/>
      <c r="U2660" s="168"/>
      <c r="V2660" s="168"/>
      <c r="W2660" s="169"/>
      <c r="X2660" s="221"/>
      <c r="Y2660" s="221"/>
      <c r="Z2660" s="221"/>
      <c r="AA2660" s="222"/>
      <c r="AB2660" s="221"/>
      <c r="AC2660" s="221"/>
      <c r="AD2660" s="221"/>
      <c r="AE2660" s="237"/>
      <c r="AF2660" s="168"/>
      <c r="AG2660" s="168"/>
      <c r="AH2660" s="168"/>
    </row>
    <row r="2661" spans="19:34" x14ac:dyDescent="0.2">
      <c r="S2661" s="226" t="e">
        <f t="shared" si="103"/>
        <v>#REF!</v>
      </c>
      <c r="T2661" s="168"/>
      <c r="U2661" s="168"/>
      <c r="V2661" s="168"/>
      <c r="W2661" s="169"/>
      <c r="X2661" s="221"/>
      <c r="Y2661" s="221"/>
      <c r="Z2661" s="221"/>
      <c r="AA2661" s="222"/>
      <c r="AB2661" s="221"/>
      <c r="AC2661" s="221"/>
      <c r="AD2661" s="221"/>
      <c r="AE2661" s="237"/>
      <c r="AF2661" s="168"/>
      <c r="AG2661" s="168"/>
      <c r="AH2661" s="168"/>
    </row>
    <row r="2662" spans="19:34" x14ac:dyDescent="0.2">
      <c r="S2662" s="226" t="e">
        <f t="shared" si="103"/>
        <v>#REF!</v>
      </c>
      <c r="T2662" s="168"/>
      <c r="U2662" s="168"/>
      <c r="V2662" s="168"/>
      <c r="W2662" s="169"/>
      <c r="X2662" s="221"/>
      <c r="Y2662" s="221"/>
      <c r="Z2662" s="221"/>
      <c r="AA2662" s="222"/>
      <c r="AB2662" s="221"/>
      <c r="AC2662" s="221"/>
      <c r="AD2662" s="221"/>
      <c r="AE2662" s="237"/>
      <c r="AF2662" s="168"/>
      <c r="AG2662" s="168"/>
      <c r="AH2662" s="168"/>
    </row>
    <row r="2663" spans="19:34" x14ac:dyDescent="0.2">
      <c r="S2663" s="226" t="e">
        <f t="shared" si="103"/>
        <v>#REF!</v>
      </c>
      <c r="T2663" s="168"/>
      <c r="U2663" s="168"/>
      <c r="V2663" s="168"/>
      <c r="W2663" s="169"/>
      <c r="X2663" s="221"/>
      <c r="Y2663" s="221"/>
      <c r="Z2663" s="221"/>
      <c r="AA2663" s="222"/>
      <c r="AB2663" s="221"/>
      <c r="AC2663" s="221"/>
      <c r="AD2663" s="221"/>
      <c r="AE2663" s="237"/>
      <c r="AF2663" s="168"/>
      <c r="AG2663" s="168"/>
      <c r="AH2663" s="168"/>
    </row>
    <row r="2664" spans="19:34" x14ac:dyDescent="0.2">
      <c r="S2664" s="226" t="e">
        <f t="shared" si="103"/>
        <v>#REF!</v>
      </c>
      <c r="T2664" s="168"/>
      <c r="U2664" s="168"/>
      <c r="V2664" s="168"/>
      <c r="W2664" s="169"/>
      <c r="X2664" s="221"/>
      <c r="Y2664" s="221"/>
      <c r="Z2664" s="221"/>
      <c r="AA2664" s="222"/>
      <c r="AB2664" s="221"/>
      <c r="AC2664" s="221"/>
      <c r="AD2664" s="221"/>
      <c r="AE2664" s="237"/>
      <c r="AF2664" s="168"/>
      <c r="AG2664" s="168"/>
      <c r="AH2664" s="168"/>
    </row>
    <row r="2665" spans="19:34" x14ac:dyDescent="0.2">
      <c r="S2665" s="226" t="e">
        <f t="shared" si="103"/>
        <v>#REF!</v>
      </c>
      <c r="T2665" s="168"/>
      <c r="U2665" s="168"/>
      <c r="V2665" s="168"/>
      <c r="W2665" s="169"/>
      <c r="X2665" s="221"/>
      <c r="Y2665" s="221"/>
      <c r="Z2665" s="221"/>
      <c r="AA2665" s="222"/>
      <c r="AB2665" s="221"/>
      <c r="AC2665" s="221"/>
      <c r="AD2665" s="221"/>
      <c r="AE2665" s="237"/>
      <c r="AF2665" s="168"/>
      <c r="AG2665" s="168"/>
      <c r="AH2665" s="168"/>
    </row>
    <row r="2666" spans="19:34" x14ac:dyDescent="0.2">
      <c r="S2666" s="226" t="e">
        <f t="shared" si="103"/>
        <v>#REF!</v>
      </c>
      <c r="T2666" s="168"/>
      <c r="U2666" s="168"/>
      <c r="V2666" s="168"/>
      <c r="W2666" s="169"/>
      <c r="X2666" s="221"/>
      <c r="Y2666" s="221"/>
      <c r="Z2666" s="221"/>
      <c r="AA2666" s="222"/>
      <c r="AB2666" s="221"/>
      <c r="AC2666" s="221"/>
      <c r="AD2666" s="221"/>
      <c r="AE2666" s="237"/>
      <c r="AF2666" s="168"/>
      <c r="AG2666" s="168"/>
      <c r="AH2666" s="168"/>
    </row>
    <row r="2667" spans="19:34" x14ac:dyDescent="0.2">
      <c r="S2667" s="226" t="e">
        <f t="shared" si="103"/>
        <v>#REF!</v>
      </c>
      <c r="T2667" s="168"/>
      <c r="U2667" s="168"/>
      <c r="V2667" s="168"/>
      <c r="W2667" s="169"/>
      <c r="X2667" s="221"/>
      <c r="Y2667" s="221"/>
      <c r="Z2667" s="221"/>
      <c r="AA2667" s="222"/>
      <c r="AB2667" s="221"/>
      <c r="AC2667" s="221"/>
      <c r="AD2667" s="221"/>
      <c r="AE2667" s="237"/>
      <c r="AF2667" s="168"/>
      <c r="AG2667" s="168"/>
      <c r="AH2667" s="168"/>
    </row>
    <row r="2668" spans="19:34" x14ac:dyDescent="0.2">
      <c r="S2668" s="226" t="e">
        <f t="shared" si="103"/>
        <v>#REF!</v>
      </c>
      <c r="T2668" s="168"/>
      <c r="U2668" s="168"/>
      <c r="V2668" s="168"/>
      <c r="W2668" s="169"/>
      <c r="X2668" s="221"/>
      <c r="Y2668" s="221"/>
      <c r="Z2668" s="221"/>
      <c r="AA2668" s="222"/>
      <c r="AB2668" s="221"/>
      <c r="AC2668" s="221"/>
      <c r="AD2668" s="221"/>
      <c r="AE2668" s="237"/>
      <c r="AF2668" s="168"/>
      <c r="AG2668" s="168"/>
      <c r="AH2668" s="168"/>
    </row>
    <row r="2669" spans="19:34" x14ac:dyDescent="0.2">
      <c r="S2669" s="226" t="e">
        <f t="shared" si="103"/>
        <v>#REF!</v>
      </c>
      <c r="T2669" s="168"/>
      <c r="U2669" s="168"/>
      <c r="V2669" s="168"/>
      <c r="W2669" s="169"/>
      <c r="X2669" s="221"/>
      <c r="Y2669" s="221"/>
      <c r="Z2669" s="221"/>
      <c r="AA2669" s="222"/>
      <c r="AB2669" s="221"/>
      <c r="AC2669" s="221"/>
      <c r="AD2669" s="221"/>
      <c r="AE2669" s="237"/>
      <c r="AF2669" s="168"/>
      <c r="AG2669" s="168"/>
      <c r="AH2669" s="168"/>
    </row>
    <row r="2670" spans="19:34" x14ac:dyDescent="0.2">
      <c r="S2670" s="226" t="e">
        <f t="shared" si="103"/>
        <v>#REF!</v>
      </c>
      <c r="T2670" s="168"/>
      <c r="U2670" s="168"/>
      <c r="V2670" s="168"/>
      <c r="W2670" s="169"/>
      <c r="X2670" s="221"/>
      <c r="Y2670" s="221"/>
      <c r="Z2670" s="221"/>
      <c r="AA2670" s="222"/>
      <c r="AB2670" s="221"/>
      <c r="AC2670" s="221"/>
      <c r="AD2670" s="221"/>
      <c r="AE2670" s="237"/>
      <c r="AF2670" s="168"/>
      <c r="AG2670" s="168"/>
      <c r="AH2670" s="168"/>
    </row>
    <row r="2671" spans="19:34" x14ac:dyDescent="0.2">
      <c r="S2671" s="226" t="e">
        <f t="shared" si="103"/>
        <v>#REF!</v>
      </c>
      <c r="T2671" s="168"/>
      <c r="U2671" s="168"/>
      <c r="V2671" s="168"/>
      <c r="W2671" s="169"/>
      <c r="X2671" s="221"/>
      <c r="Y2671" s="221"/>
      <c r="Z2671" s="221"/>
      <c r="AA2671" s="222"/>
      <c r="AB2671" s="221"/>
      <c r="AC2671" s="221"/>
      <c r="AD2671" s="221"/>
      <c r="AE2671" s="237"/>
      <c r="AF2671" s="168"/>
      <c r="AG2671" s="168"/>
      <c r="AH2671" s="168"/>
    </row>
    <row r="2672" spans="19:34" x14ac:dyDescent="0.2">
      <c r="S2672" s="226" t="e">
        <f t="shared" si="103"/>
        <v>#REF!</v>
      </c>
      <c r="T2672" s="168"/>
      <c r="U2672" s="168"/>
      <c r="V2672" s="168"/>
      <c r="W2672" s="169"/>
      <c r="X2672" s="221"/>
      <c r="Y2672" s="221"/>
      <c r="Z2672" s="221"/>
      <c r="AA2672" s="222"/>
      <c r="AB2672" s="221"/>
      <c r="AC2672" s="221"/>
      <c r="AD2672" s="221"/>
      <c r="AE2672" s="237"/>
      <c r="AF2672" s="168"/>
      <c r="AG2672" s="168"/>
      <c r="AH2672" s="168"/>
    </row>
    <row r="2673" spans="19:34" x14ac:dyDescent="0.2">
      <c r="S2673" s="226" t="e">
        <f t="shared" si="103"/>
        <v>#REF!</v>
      </c>
      <c r="T2673" s="168"/>
      <c r="U2673" s="168"/>
      <c r="V2673" s="168"/>
      <c r="W2673" s="169"/>
      <c r="X2673" s="221"/>
      <c r="Y2673" s="221"/>
      <c r="Z2673" s="221"/>
      <c r="AA2673" s="222"/>
      <c r="AB2673" s="221"/>
      <c r="AC2673" s="221"/>
      <c r="AD2673" s="221"/>
      <c r="AE2673" s="237"/>
      <c r="AF2673" s="168"/>
      <c r="AG2673" s="168"/>
      <c r="AH2673" s="168"/>
    </row>
    <row r="2674" spans="19:34" x14ac:dyDescent="0.2">
      <c r="S2674" s="226" t="e">
        <f t="shared" si="103"/>
        <v>#REF!</v>
      </c>
      <c r="T2674" s="168"/>
      <c r="U2674" s="168"/>
      <c r="V2674" s="168"/>
      <c r="W2674" s="169"/>
      <c r="X2674" s="221"/>
      <c r="Y2674" s="221"/>
      <c r="Z2674" s="221"/>
      <c r="AA2674" s="222"/>
      <c r="AB2674" s="221"/>
      <c r="AC2674" s="221"/>
      <c r="AD2674" s="221"/>
      <c r="AE2674" s="237"/>
      <c r="AF2674" s="168"/>
      <c r="AG2674" s="168"/>
      <c r="AH2674" s="168"/>
    </row>
    <row r="2675" spans="19:34" x14ac:dyDescent="0.2">
      <c r="S2675" s="226" t="e">
        <f t="shared" si="103"/>
        <v>#REF!</v>
      </c>
      <c r="T2675" s="168"/>
      <c r="U2675" s="168"/>
      <c r="V2675" s="168"/>
      <c r="W2675" s="169"/>
      <c r="X2675" s="221"/>
      <c r="Y2675" s="221"/>
      <c r="Z2675" s="221"/>
      <c r="AA2675" s="222"/>
      <c r="AB2675" s="221"/>
      <c r="AC2675" s="221"/>
      <c r="AD2675" s="221"/>
      <c r="AE2675" s="237"/>
      <c r="AF2675" s="168"/>
      <c r="AG2675" s="168"/>
      <c r="AH2675" s="168"/>
    </row>
    <row r="2676" spans="19:34" x14ac:dyDescent="0.2">
      <c r="S2676" s="226" t="e">
        <f t="shared" si="103"/>
        <v>#REF!</v>
      </c>
      <c r="T2676" s="168"/>
      <c r="U2676" s="168"/>
      <c r="V2676" s="168"/>
      <c r="W2676" s="169"/>
      <c r="X2676" s="221"/>
      <c r="Y2676" s="221"/>
      <c r="Z2676" s="221"/>
      <c r="AA2676" s="222"/>
      <c r="AB2676" s="221"/>
      <c r="AC2676" s="221"/>
      <c r="AD2676" s="221"/>
      <c r="AE2676" s="237"/>
      <c r="AF2676" s="168"/>
      <c r="AG2676" s="168"/>
      <c r="AH2676" s="168"/>
    </row>
    <row r="2677" spans="19:34" x14ac:dyDescent="0.2">
      <c r="S2677" s="226" t="e">
        <f t="shared" si="103"/>
        <v>#REF!</v>
      </c>
      <c r="T2677" s="168"/>
      <c r="U2677" s="168"/>
      <c r="V2677" s="168"/>
      <c r="W2677" s="169"/>
      <c r="X2677" s="221"/>
      <c r="Y2677" s="221"/>
      <c r="Z2677" s="221"/>
      <c r="AA2677" s="222"/>
      <c r="AB2677" s="221"/>
      <c r="AC2677" s="221"/>
      <c r="AD2677" s="221"/>
      <c r="AE2677" s="237"/>
      <c r="AF2677" s="168"/>
      <c r="AG2677" s="168"/>
      <c r="AH2677" s="168"/>
    </row>
    <row r="2678" spans="19:34" x14ac:dyDescent="0.2">
      <c r="S2678" s="226" t="e">
        <f t="shared" si="103"/>
        <v>#REF!</v>
      </c>
      <c r="T2678" s="168"/>
      <c r="U2678" s="168"/>
      <c r="V2678" s="168"/>
      <c r="W2678" s="169"/>
      <c r="X2678" s="221"/>
      <c r="Y2678" s="221"/>
      <c r="Z2678" s="221"/>
      <c r="AA2678" s="222"/>
      <c r="AB2678" s="221"/>
      <c r="AC2678" s="221"/>
      <c r="AD2678" s="221"/>
      <c r="AE2678" s="237"/>
      <c r="AF2678" s="168"/>
      <c r="AG2678" s="168"/>
      <c r="AH2678" s="168"/>
    </row>
    <row r="2679" spans="19:34" x14ac:dyDescent="0.2">
      <c r="S2679" s="226" t="e">
        <f t="shared" si="103"/>
        <v>#REF!</v>
      </c>
      <c r="T2679" s="168"/>
      <c r="U2679" s="168"/>
      <c r="V2679" s="168"/>
      <c r="W2679" s="169"/>
      <c r="X2679" s="221"/>
      <c r="Y2679" s="221"/>
      <c r="Z2679" s="221"/>
      <c r="AA2679" s="222"/>
      <c r="AB2679" s="221"/>
      <c r="AC2679" s="221"/>
      <c r="AD2679" s="221"/>
      <c r="AE2679" s="237"/>
      <c r="AF2679" s="168"/>
      <c r="AG2679" s="168"/>
      <c r="AH2679" s="168"/>
    </row>
    <row r="2680" spans="19:34" x14ac:dyDescent="0.2">
      <c r="S2680" s="226" t="e">
        <f t="shared" si="103"/>
        <v>#REF!</v>
      </c>
      <c r="T2680" s="168"/>
      <c r="U2680" s="168"/>
      <c r="V2680" s="168"/>
      <c r="W2680" s="169"/>
      <c r="X2680" s="221"/>
      <c r="Y2680" s="221"/>
      <c r="Z2680" s="221"/>
      <c r="AA2680" s="222"/>
      <c r="AB2680" s="221"/>
      <c r="AC2680" s="221"/>
      <c r="AD2680" s="221"/>
      <c r="AE2680" s="237"/>
      <c r="AF2680" s="168"/>
      <c r="AG2680" s="168"/>
      <c r="AH2680" s="168"/>
    </row>
    <row r="2681" spans="19:34" x14ac:dyDescent="0.2">
      <c r="S2681" s="226" t="e">
        <f t="shared" si="103"/>
        <v>#REF!</v>
      </c>
      <c r="T2681" s="168"/>
      <c r="U2681" s="168"/>
      <c r="V2681" s="168"/>
      <c r="W2681" s="169"/>
      <c r="X2681" s="221"/>
      <c r="Y2681" s="221"/>
      <c r="Z2681" s="221"/>
      <c r="AA2681" s="222"/>
      <c r="AB2681" s="221"/>
      <c r="AC2681" s="221"/>
      <c r="AD2681" s="221"/>
      <c r="AE2681" s="237"/>
      <c r="AF2681" s="168"/>
      <c r="AG2681" s="168"/>
      <c r="AH2681" s="168"/>
    </row>
    <row r="2682" spans="19:34" x14ac:dyDescent="0.2">
      <c r="S2682" s="226" t="e">
        <f t="shared" si="103"/>
        <v>#REF!</v>
      </c>
      <c r="T2682" s="168"/>
      <c r="U2682" s="168"/>
      <c r="V2682" s="168"/>
      <c r="W2682" s="169"/>
      <c r="X2682" s="221"/>
      <c r="Y2682" s="221"/>
      <c r="Z2682" s="221"/>
      <c r="AA2682" s="222"/>
      <c r="AB2682" s="221"/>
      <c r="AC2682" s="221"/>
      <c r="AD2682" s="221"/>
      <c r="AE2682" s="237"/>
      <c r="AF2682" s="168"/>
      <c r="AG2682" s="168"/>
      <c r="AH2682" s="168"/>
    </row>
    <row r="2683" spans="19:34" x14ac:dyDescent="0.2">
      <c r="S2683" s="226" t="e">
        <f t="shared" si="103"/>
        <v>#REF!</v>
      </c>
      <c r="T2683" s="168"/>
      <c r="U2683" s="168"/>
      <c r="V2683" s="168"/>
      <c r="W2683" s="169"/>
      <c r="X2683" s="221"/>
      <c r="Y2683" s="221"/>
      <c r="Z2683" s="221"/>
      <c r="AA2683" s="222"/>
      <c r="AB2683" s="221"/>
      <c r="AC2683" s="221"/>
      <c r="AD2683" s="221"/>
      <c r="AE2683" s="237"/>
      <c r="AF2683" s="168"/>
      <c r="AG2683" s="168"/>
      <c r="AH2683" s="168"/>
    </row>
    <row r="2684" spans="19:34" x14ac:dyDescent="0.2">
      <c r="S2684" s="226" t="e">
        <f t="shared" si="103"/>
        <v>#REF!</v>
      </c>
      <c r="T2684" s="168"/>
      <c r="U2684" s="168"/>
      <c r="V2684" s="168"/>
      <c r="W2684" s="169"/>
      <c r="X2684" s="221"/>
      <c r="Y2684" s="221"/>
      <c r="Z2684" s="221"/>
      <c r="AA2684" s="222"/>
      <c r="AB2684" s="221"/>
      <c r="AC2684" s="221"/>
      <c r="AD2684" s="221"/>
      <c r="AE2684" s="237"/>
      <c r="AF2684" s="168"/>
      <c r="AG2684" s="168"/>
      <c r="AH2684" s="168"/>
    </row>
    <row r="2685" spans="19:34" x14ac:dyDescent="0.2">
      <c r="S2685" s="226" t="e">
        <f t="shared" si="103"/>
        <v>#REF!</v>
      </c>
      <c r="T2685" s="168"/>
      <c r="U2685" s="168"/>
      <c r="V2685" s="168"/>
      <c r="W2685" s="169"/>
      <c r="X2685" s="221"/>
      <c r="Y2685" s="221"/>
      <c r="Z2685" s="221"/>
      <c r="AA2685" s="222"/>
      <c r="AB2685" s="221"/>
      <c r="AC2685" s="221"/>
      <c r="AD2685" s="221"/>
      <c r="AE2685" s="237"/>
      <c r="AF2685" s="168"/>
      <c r="AG2685" s="168"/>
      <c r="AH2685" s="168"/>
    </row>
    <row r="2686" spans="19:34" x14ac:dyDescent="0.2">
      <c r="S2686" s="226" t="e">
        <f t="shared" si="103"/>
        <v>#REF!</v>
      </c>
      <c r="T2686" s="168"/>
      <c r="U2686" s="168"/>
      <c r="V2686" s="168"/>
      <c r="W2686" s="169"/>
      <c r="X2686" s="221"/>
      <c r="Y2686" s="221"/>
      <c r="Z2686" s="221"/>
      <c r="AA2686" s="222"/>
      <c r="AB2686" s="221"/>
      <c r="AC2686" s="221"/>
      <c r="AD2686" s="221"/>
      <c r="AE2686" s="237"/>
      <c r="AF2686" s="168"/>
      <c r="AG2686" s="168"/>
      <c r="AH2686" s="168"/>
    </row>
    <row r="2687" spans="19:34" x14ac:dyDescent="0.2">
      <c r="S2687" s="226" t="e">
        <f t="shared" si="103"/>
        <v>#REF!</v>
      </c>
      <c r="T2687" s="168"/>
      <c r="U2687" s="168"/>
      <c r="V2687" s="168"/>
      <c r="W2687" s="169"/>
      <c r="X2687" s="221"/>
      <c r="Y2687" s="221"/>
      <c r="Z2687" s="221"/>
      <c r="AA2687" s="222"/>
      <c r="AB2687" s="221"/>
      <c r="AC2687" s="221"/>
      <c r="AD2687" s="221"/>
      <c r="AE2687" s="237"/>
      <c r="AF2687" s="168"/>
      <c r="AG2687" s="168"/>
      <c r="AH2687" s="168"/>
    </row>
    <row r="2688" spans="19:34" x14ac:dyDescent="0.2">
      <c r="S2688" s="226" t="e">
        <f t="shared" si="103"/>
        <v>#REF!</v>
      </c>
      <c r="T2688" s="168"/>
      <c r="U2688" s="168"/>
      <c r="V2688" s="168"/>
      <c r="W2688" s="169"/>
      <c r="X2688" s="221"/>
      <c r="Y2688" s="221"/>
      <c r="Z2688" s="221"/>
      <c r="AA2688" s="222"/>
      <c r="AB2688" s="221"/>
      <c r="AC2688" s="221"/>
      <c r="AD2688" s="221"/>
      <c r="AE2688" s="237"/>
      <c r="AF2688" s="168"/>
      <c r="AG2688" s="168"/>
      <c r="AH2688" s="168"/>
    </row>
    <row r="2689" spans="19:34" x14ac:dyDescent="0.2">
      <c r="S2689" s="226" t="e">
        <f t="shared" si="103"/>
        <v>#REF!</v>
      </c>
      <c r="T2689" s="168"/>
      <c r="U2689" s="168"/>
      <c r="V2689" s="168"/>
      <c r="W2689" s="169"/>
      <c r="X2689" s="221"/>
      <c r="Y2689" s="221"/>
      <c r="Z2689" s="221"/>
      <c r="AA2689" s="222"/>
      <c r="AB2689" s="221"/>
      <c r="AC2689" s="221"/>
      <c r="AD2689" s="221"/>
      <c r="AE2689" s="237"/>
      <c r="AF2689" s="168"/>
      <c r="AG2689" s="168"/>
      <c r="AH2689" s="168"/>
    </row>
    <row r="2690" spans="19:34" x14ac:dyDescent="0.2">
      <c r="S2690" s="226" t="e">
        <f t="shared" si="103"/>
        <v>#REF!</v>
      </c>
      <c r="T2690" s="168"/>
      <c r="U2690" s="168"/>
      <c r="V2690" s="168"/>
      <c r="W2690" s="169"/>
      <c r="X2690" s="221"/>
      <c r="Y2690" s="221"/>
      <c r="Z2690" s="221"/>
      <c r="AA2690" s="222"/>
      <c r="AB2690" s="221"/>
      <c r="AC2690" s="221"/>
      <c r="AD2690" s="221"/>
      <c r="AE2690" s="237"/>
      <c r="AF2690" s="168"/>
      <c r="AG2690" s="168"/>
      <c r="AH2690" s="168"/>
    </row>
    <row r="2691" spans="19:34" x14ac:dyDescent="0.2">
      <c r="S2691" s="226" t="e">
        <f t="shared" si="103"/>
        <v>#REF!</v>
      </c>
      <c r="T2691" s="168"/>
      <c r="U2691" s="168"/>
      <c r="V2691" s="168"/>
      <c r="W2691" s="169"/>
      <c r="X2691" s="221"/>
      <c r="Y2691" s="221"/>
      <c r="Z2691" s="221"/>
      <c r="AA2691" s="222"/>
      <c r="AB2691" s="221"/>
      <c r="AC2691" s="221"/>
      <c r="AD2691" s="221"/>
      <c r="AE2691" s="237"/>
      <c r="AF2691" s="168"/>
      <c r="AG2691" s="168"/>
      <c r="AH2691" s="168"/>
    </row>
    <row r="2692" spans="19:34" x14ac:dyDescent="0.2">
      <c r="S2692" s="226" t="e">
        <f t="shared" si="103"/>
        <v>#REF!</v>
      </c>
      <c r="T2692" s="168"/>
      <c r="U2692" s="168"/>
      <c r="V2692" s="168"/>
      <c r="W2692" s="169"/>
      <c r="X2692" s="221"/>
      <c r="Y2692" s="221"/>
      <c r="Z2692" s="221"/>
      <c r="AA2692" s="222"/>
      <c r="AB2692" s="221"/>
      <c r="AC2692" s="221"/>
      <c r="AD2692" s="221"/>
      <c r="AE2692" s="237"/>
      <c r="AF2692" s="168"/>
      <c r="AG2692" s="168"/>
      <c r="AH2692" s="168"/>
    </row>
    <row r="2693" spans="19:34" x14ac:dyDescent="0.2">
      <c r="S2693" s="226" t="e">
        <f t="shared" si="103"/>
        <v>#REF!</v>
      </c>
      <c r="T2693" s="168"/>
      <c r="U2693" s="168"/>
      <c r="V2693" s="168"/>
      <c r="W2693" s="169"/>
      <c r="X2693" s="221"/>
      <c r="Y2693" s="221"/>
      <c r="Z2693" s="221"/>
      <c r="AA2693" s="222"/>
      <c r="AB2693" s="221"/>
      <c r="AC2693" s="221"/>
      <c r="AD2693" s="221"/>
      <c r="AE2693" s="237"/>
      <c r="AF2693" s="168"/>
      <c r="AG2693" s="168"/>
      <c r="AH2693" s="168"/>
    </row>
    <row r="2694" spans="19:34" x14ac:dyDescent="0.2">
      <c r="S2694" s="226" t="e">
        <f t="shared" si="103"/>
        <v>#REF!</v>
      </c>
      <c r="T2694" s="168"/>
      <c r="U2694" s="168"/>
      <c r="V2694" s="168"/>
      <c r="W2694" s="169"/>
      <c r="X2694" s="221"/>
      <c r="Y2694" s="221"/>
      <c r="Z2694" s="221"/>
      <c r="AA2694" s="222"/>
      <c r="AB2694" s="221"/>
      <c r="AC2694" s="221"/>
      <c r="AD2694" s="221"/>
      <c r="AE2694" s="237"/>
      <c r="AF2694" s="168"/>
      <c r="AG2694" s="168"/>
      <c r="AH2694" s="168"/>
    </row>
    <row r="2695" spans="19:34" x14ac:dyDescent="0.2">
      <c r="S2695" s="226" t="e">
        <f t="shared" si="103"/>
        <v>#REF!</v>
      </c>
      <c r="T2695" s="168"/>
      <c r="U2695" s="168"/>
      <c r="V2695" s="168"/>
      <c r="W2695" s="169"/>
      <c r="X2695" s="221"/>
      <c r="Y2695" s="221"/>
      <c r="Z2695" s="221"/>
      <c r="AA2695" s="222"/>
      <c r="AB2695" s="221"/>
      <c r="AC2695" s="221"/>
      <c r="AD2695" s="221"/>
      <c r="AE2695" s="237"/>
      <c r="AF2695" s="168"/>
      <c r="AG2695" s="168"/>
      <c r="AH2695" s="168"/>
    </row>
    <row r="2696" spans="19:34" x14ac:dyDescent="0.2">
      <c r="S2696" s="226" t="e">
        <f t="shared" si="103"/>
        <v>#REF!</v>
      </c>
      <c r="T2696" s="168"/>
      <c r="U2696" s="168"/>
      <c r="V2696" s="168"/>
      <c r="W2696" s="169"/>
      <c r="X2696" s="221"/>
      <c r="Y2696" s="221"/>
      <c r="Z2696" s="221"/>
      <c r="AA2696" s="222"/>
      <c r="AB2696" s="221"/>
      <c r="AC2696" s="221"/>
      <c r="AD2696" s="221"/>
      <c r="AE2696" s="237"/>
      <c r="AF2696" s="168"/>
      <c r="AG2696" s="168"/>
      <c r="AH2696" s="168"/>
    </row>
    <row r="2697" spans="19:34" x14ac:dyDescent="0.2">
      <c r="S2697" s="226" t="e">
        <f t="shared" si="103"/>
        <v>#REF!</v>
      </c>
      <c r="T2697" s="168"/>
      <c r="U2697" s="168"/>
      <c r="V2697" s="168"/>
      <c r="W2697" s="169"/>
      <c r="X2697" s="221"/>
      <c r="Y2697" s="221"/>
      <c r="Z2697" s="221"/>
      <c r="AA2697" s="222"/>
      <c r="AB2697" s="221"/>
      <c r="AC2697" s="221"/>
      <c r="AD2697" s="221"/>
      <c r="AE2697" s="237"/>
      <c r="AF2697" s="168"/>
      <c r="AG2697" s="168"/>
      <c r="AH2697" s="168"/>
    </row>
    <row r="2698" spans="19:34" x14ac:dyDescent="0.2">
      <c r="S2698" s="226" t="e">
        <f t="shared" si="103"/>
        <v>#REF!</v>
      </c>
      <c r="T2698" s="168"/>
      <c r="U2698" s="168"/>
      <c r="V2698" s="168"/>
      <c r="W2698" s="169"/>
      <c r="X2698" s="221"/>
      <c r="Y2698" s="221"/>
      <c r="Z2698" s="221"/>
      <c r="AA2698" s="222"/>
      <c r="AB2698" s="221"/>
      <c r="AC2698" s="221"/>
      <c r="AD2698" s="221"/>
      <c r="AE2698" s="237"/>
      <c r="AF2698" s="168"/>
      <c r="AG2698" s="168"/>
      <c r="AH2698" s="168"/>
    </row>
    <row r="2699" spans="19:34" x14ac:dyDescent="0.2">
      <c r="S2699" s="226" t="e">
        <f t="shared" si="103"/>
        <v>#REF!</v>
      </c>
      <c r="T2699" s="168"/>
      <c r="U2699" s="168"/>
      <c r="V2699" s="168"/>
      <c r="W2699" s="169"/>
      <c r="X2699" s="221"/>
      <c r="Y2699" s="221"/>
      <c r="Z2699" s="221"/>
      <c r="AA2699" s="222"/>
      <c r="AB2699" s="221"/>
      <c r="AC2699" s="221"/>
      <c r="AD2699" s="221"/>
      <c r="AE2699" s="237"/>
      <c r="AF2699" s="168"/>
      <c r="AG2699" s="168"/>
      <c r="AH2699" s="168"/>
    </row>
    <row r="2700" spans="19:34" x14ac:dyDescent="0.2">
      <c r="S2700" s="226" t="e">
        <f t="shared" si="103"/>
        <v>#REF!</v>
      </c>
      <c r="T2700" s="168"/>
      <c r="U2700" s="168"/>
      <c r="V2700" s="168"/>
      <c r="W2700" s="169"/>
      <c r="X2700" s="221"/>
      <c r="Y2700" s="221"/>
      <c r="Z2700" s="221"/>
      <c r="AA2700" s="222"/>
      <c r="AB2700" s="221"/>
      <c r="AC2700" s="221"/>
      <c r="AD2700" s="221"/>
      <c r="AE2700" s="237"/>
      <c r="AF2700" s="168"/>
      <c r="AG2700" s="168"/>
      <c r="AH2700" s="168"/>
    </row>
    <row r="2701" spans="19:34" x14ac:dyDescent="0.2">
      <c r="S2701" s="226" t="e">
        <f t="shared" si="103"/>
        <v>#REF!</v>
      </c>
      <c r="T2701" s="168"/>
      <c r="U2701" s="168"/>
      <c r="V2701" s="168"/>
      <c r="W2701" s="169"/>
      <c r="X2701" s="221"/>
      <c r="Y2701" s="221"/>
      <c r="Z2701" s="221"/>
      <c r="AA2701" s="222"/>
      <c r="AB2701" s="221"/>
      <c r="AC2701" s="221"/>
      <c r="AD2701" s="221"/>
      <c r="AE2701" s="237"/>
      <c r="AF2701" s="168"/>
      <c r="AG2701" s="168"/>
      <c r="AH2701" s="168"/>
    </row>
    <row r="2702" spans="19:34" x14ac:dyDescent="0.2">
      <c r="S2702" s="226" t="e">
        <f t="shared" si="103"/>
        <v>#REF!</v>
      </c>
      <c r="T2702" s="168"/>
      <c r="U2702" s="168"/>
      <c r="V2702" s="168"/>
      <c r="W2702" s="169"/>
      <c r="X2702" s="221"/>
      <c r="Y2702" s="221"/>
      <c r="Z2702" s="221"/>
      <c r="AA2702" s="222"/>
      <c r="AB2702" s="221"/>
      <c r="AC2702" s="221"/>
      <c r="AD2702" s="221"/>
      <c r="AE2702" s="237"/>
      <c r="AF2702" s="168"/>
      <c r="AG2702" s="168"/>
      <c r="AH2702" s="168"/>
    </row>
    <row r="2703" spans="19:34" x14ac:dyDescent="0.2">
      <c r="S2703" s="226" t="e">
        <f t="shared" si="103"/>
        <v>#REF!</v>
      </c>
      <c r="T2703" s="168"/>
      <c r="U2703" s="168"/>
      <c r="V2703" s="168"/>
      <c r="W2703" s="169"/>
      <c r="X2703" s="221"/>
      <c r="Y2703" s="221"/>
      <c r="Z2703" s="221"/>
      <c r="AA2703" s="222"/>
      <c r="AB2703" s="221"/>
      <c r="AC2703" s="221"/>
      <c r="AD2703" s="221"/>
      <c r="AE2703" s="237"/>
      <c r="AF2703" s="168"/>
      <c r="AG2703" s="168"/>
      <c r="AH2703" s="168"/>
    </row>
    <row r="2704" spans="19:34" x14ac:dyDescent="0.2">
      <c r="S2704" s="226" t="e">
        <f t="shared" si="103"/>
        <v>#REF!</v>
      </c>
      <c r="T2704" s="168"/>
      <c r="U2704" s="168"/>
      <c r="V2704" s="168"/>
      <c r="W2704" s="169"/>
      <c r="X2704" s="221"/>
      <c r="Y2704" s="221"/>
      <c r="Z2704" s="221"/>
      <c r="AA2704" s="222"/>
      <c r="AB2704" s="221"/>
      <c r="AC2704" s="221"/>
      <c r="AD2704" s="221"/>
      <c r="AE2704" s="237"/>
      <c r="AF2704" s="168"/>
      <c r="AG2704" s="168"/>
      <c r="AH2704" s="168"/>
    </row>
    <row r="2705" spans="19:34" x14ac:dyDescent="0.2">
      <c r="S2705" s="226" t="e">
        <f t="shared" si="103"/>
        <v>#REF!</v>
      </c>
      <c r="T2705" s="168"/>
      <c r="U2705" s="168"/>
      <c r="V2705" s="168"/>
      <c r="W2705" s="169"/>
      <c r="X2705" s="221"/>
      <c r="Y2705" s="221"/>
      <c r="Z2705" s="221"/>
      <c r="AA2705" s="222"/>
      <c r="AB2705" s="221"/>
      <c r="AC2705" s="221"/>
      <c r="AD2705" s="221"/>
      <c r="AE2705" s="237"/>
      <c r="AF2705" s="168"/>
      <c r="AG2705" s="168"/>
      <c r="AH2705" s="168"/>
    </row>
    <row r="2706" spans="19:34" x14ac:dyDescent="0.2">
      <c r="S2706" s="226" t="e">
        <f t="shared" si="103"/>
        <v>#REF!</v>
      </c>
      <c r="T2706" s="168"/>
      <c r="U2706" s="168"/>
      <c r="V2706" s="168"/>
      <c r="W2706" s="169"/>
      <c r="X2706" s="221"/>
      <c r="Y2706" s="221"/>
      <c r="Z2706" s="221"/>
      <c r="AA2706" s="222"/>
      <c r="AB2706" s="221"/>
      <c r="AC2706" s="221"/>
      <c r="AD2706" s="221"/>
      <c r="AE2706" s="237"/>
      <c r="AF2706" s="168"/>
      <c r="AG2706" s="168"/>
      <c r="AH2706" s="168"/>
    </row>
    <row r="2707" spans="19:34" x14ac:dyDescent="0.2">
      <c r="S2707" s="226" t="e">
        <f t="shared" si="103"/>
        <v>#REF!</v>
      </c>
      <c r="T2707" s="168"/>
      <c r="U2707" s="168"/>
      <c r="V2707" s="168"/>
      <c r="W2707" s="169"/>
      <c r="X2707" s="221"/>
      <c r="Y2707" s="221"/>
      <c r="Z2707" s="221"/>
      <c r="AA2707" s="222"/>
      <c r="AB2707" s="221"/>
      <c r="AC2707" s="221"/>
      <c r="AD2707" s="221"/>
      <c r="AE2707" s="237"/>
      <c r="AF2707" s="168"/>
      <c r="AG2707" s="168"/>
      <c r="AH2707" s="168"/>
    </row>
    <row r="2708" spans="19:34" x14ac:dyDescent="0.2">
      <c r="S2708" s="226" t="e">
        <f t="shared" si="103"/>
        <v>#REF!</v>
      </c>
      <c r="T2708" s="168"/>
      <c r="U2708" s="168"/>
      <c r="V2708" s="168"/>
      <c r="W2708" s="169"/>
      <c r="X2708" s="221"/>
      <c r="Y2708" s="221"/>
      <c r="Z2708" s="221"/>
      <c r="AA2708" s="222"/>
      <c r="AB2708" s="221"/>
      <c r="AC2708" s="221"/>
      <c r="AD2708" s="221"/>
      <c r="AE2708" s="237"/>
      <c r="AF2708" s="168"/>
      <c r="AG2708" s="168"/>
      <c r="AH2708" s="168"/>
    </row>
    <row r="2709" spans="19:34" x14ac:dyDescent="0.2">
      <c r="S2709" s="226" t="e">
        <f t="shared" si="103"/>
        <v>#REF!</v>
      </c>
      <c r="T2709" s="168"/>
      <c r="U2709" s="168"/>
      <c r="V2709" s="168"/>
      <c r="W2709" s="169"/>
      <c r="X2709" s="221"/>
      <c r="Y2709" s="221"/>
      <c r="Z2709" s="221"/>
      <c r="AA2709" s="222"/>
      <c r="AB2709" s="221"/>
      <c r="AC2709" s="221"/>
      <c r="AD2709" s="221"/>
      <c r="AE2709" s="237"/>
      <c r="AF2709" s="168"/>
      <c r="AG2709" s="168"/>
      <c r="AH2709" s="168"/>
    </row>
    <row r="2710" spans="19:34" x14ac:dyDescent="0.2">
      <c r="S2710" s="226" t="e">
        <f t="shared" si="103"/>
        <v>#REF!</v>
      </c>
      <c r="T2710" s="168"/>
      <c r="U2710" s="168"/>
      <c r="V2710" s="168"/>
      <c r="W2710" s="169"/>
      <c r="X2710" s="221"/>
      <c r="Y2710" s="221"/>
      <c r="Z2710" s="221"/>
      <c r="AA2710" s="222"/>
      <c r="AB2710" s="221"/>
      <c r="AC2710" s="221"/>
      <c r="AD2710" s="221"/>
      <c r="AE2710" s="237"/>
      <c r="AF2710" s="168"/>
      <c r="AG2710" s="168"/>
      <c r="AH2710" s="168"/>
    </row>
    <row r="2711" spans="19:34" x14ac:dyDescent="0.2">
      <c r="S2711" s="226" t="e">
        <f t="shared" si="103"/>
        <v>#REF!</v>
      </c>
      <c r="T2711" s="168"/>
      <c r="U2711" s="168"/>
      <c r="V2711" s="168"/>
      <c r="W2711" s="169"/>
      <c r="X2711" s="221"/>
      <c r="Y2711" s="221"/>
      <c r="Z2711" s="221"/>
      <c r="AA2711" s="222"/>
      <c r="AB2711" s="221"/>
      <c r="AC2711" s="221"/>
      <c r="AD2711" s="221"/>
      <c r="AE2711" s="237"/>
      <c r="AF2711" s="168"/>
      <c r="AG2711" s="168"/>
      <c r="AH2711" s="168"/>
    </row>
    <row r="2712" spans="19:34" x14ac:dyDescent="0.2">
      <c r="S2712" s="226" t="e">
        <f t="shared" si="103"/>
        <v>#REF!</v>
      </c>
      <c r="T2712" s="168"/>
      <c r="U2712" s="168"/>
      <c r="V2712" s="168"/>
      <c r="W2712" s="169"/>
      <c r="X2712" s="221"/>
      <c r="Y2712" s="221"/>
      <c r="Z2712" s="221"/>
      <c r="AA2712" s="222"/>
      <c r="AB2712" s="221"/>
      <c r="AC2712" s="221"/>
      <c r="AD2712" s="221"/>
      <c r="AE2712" s="237"/>
      <c r="AF2712" s="168"/>
      <c r="AG2712" s="168"/>
      <c r="AH2712" s="168"/>
    </row>
    <row r="2713" spans="19:34" x14ac:dyDescent="0.2">
      <c r="S2713" s="226" t="e">
        <f t="shared" si="103"/>
        <v>#REF!</v>
      </c>
      <c r="T2713" s="168"/>
      <c r="U2713" s="168"/>
      <c r="V2713" s="168"/>
      <c r="W2713" s="169"/>
      <c r="X2713" s="221"/>
      <c r="Y2713" s="221"/>
      <c r="Z2713" s="221"/>
      <c r="AA2713" s="222"/>
      <c r="AB2713" s="221"/>
      <c r="AC2713" s="221"/>
      <c r="AD2713" s="221"/>
      <c r="AE2713" s="237"/>
      <c r="AF2713" s="168"/>
      <c r="AG2713" s="168"/>
      <c r="AH2713" s="168"/>
    </row>
    <row r="2714" spans="19:34" x14ac:dyDescent="0.2">
      <c r="S2714" s="226" t="e">
        <f t="shared" si="103"/>
        <v>#REF!</v>
      </c>
      <c r="T2714" s="168"/>
      <c r="U2714" s="168"/>
      <c r="V2714" s="168"/>
      <c r="W2714" s="169"/>
      <c r="X2714" s="221"/>
      <c r="Y2714" s="221"/>
      <c r="Z2714" s="221"/>
      <c r="AA2714" s="222"/>
      <c r="AB2714" s="221"/>
      <c r="AC2714" s="221"/>
      <c r="AD2714" s="221"/>
      <c r="AE2714" s="237"/>
      <c r="AF2714" s="168"/>
      <c r="AG2714" s="168"/>
      <c r="AH2714" s="168"/>
    </row>
    <row r="2715" spans="19:34" x14ac:dyDescent="0.2">
      <c r="S2715" s="226" t="e">
        <f t="shared" si="103"/>
        <v>#REF!</v>
      </c>
      <c r="T2715" s="168"/>
      <c r="U2715" s="168"/>
      <c r="V2715" s="168"/>
      <c r="W2715" s="169"/>
      <c r="X2715" s="221"/>
      <c r="Y2715" s="221"/>
      <c r="Z2715" s="221"/>
      <c r="AA2715" s="222"/>
      <c r="AB2715" s="221"/>
      <c r="AC2715" s="221"/>
      <c r="AD2715" s="221"/>
      <c r="AE2715" s="237"/>
      <c r="AF2715" s="168"/>
      <c r="AG2715" s="168"/>
      <c r="AH2715" s="168"/>
    </row>
    <row r="2716" spans="19:34" x14ac:dyDescent="0.2">
      <c r="S2716" s="226" t="e">
        <f t="shared" si="103"/>
        <v>#REF!</v>
      </c>
      <c r="T2716" s="168"/>
      <c r="U2716" s="168"/>
      <c r="V2716" s="168"/>
      <c r="W2716" s="169"/>
      <c r="X2716" s="221"/>
      <c r="Y2716" s="221"/>
      <c r="Z2716" s="221"/>
      <c r="AA2716" s="222"/>
      <c r="AB2716" s="221"/>
      <c r="AC2716" s="221"/>
      <c r="AD2716" s="221"/>
      <c r="AE2716" s="237"/>
      <c r="AF2716" s="168"/>
      <c r="AG2716" s="168"/>
      <c r="AH2716" s="168"/>
    </row>
    <row r="2717" spans="19:34" x14ac:dyDescent="0.2">
      <c r="S2717" s="226" t="e">
        <f t="shared" si="103"/>
        <v>#REF!</v>
      </c>
      <c r="T2717" s="168"/>
      <c r="U2717" s="168"/>
      <c r="V2717" s="168"/>
      <c r="W2717" s="169"/>
      <c r="X2717" s="221"/>
      <c r="Y2717" s="221"/>
      <c r="Z2717" s="221"/>
      <c r="AA2717" s="222"/>
      <c r="AB2717" s="221"/>
      <c r="AC2717" s="221"/>
      <c r="AD2717" s="221"/>
      <c r="AE2717" s="237"/>
      <c r="AF2717" s="168"/>
      <c r="AG2717" s="168"/>
      <c r="AH2717" s="168"/>
    </row>
    <row r="2718" spans="19:34" x14ac:dyDescent="0.2">
      <c r="S2718" s="226" t="e">
        <f t="shared" si="103"/>
        <v>#REF!</v>
      </c>
      <c r="T2718" s="168"/>
      <c r="U2718" s="168"/>
      <c r="V2718" s="168"/>
      <c r="W2718" s="169"/>
      <c r="X2718" s="221"/>
      <c r="Y2718" s="221"/>
      <c r="Z2718" s="221"/>
      <c r="AA2718" s="222"/>
      <c r="AB2718" s="221"/>
      <c r="AC2718" s="221"/>
      <c r="AD2718" s="221"/>
      <c r="AE2718" s="237"/>
      <c r="AF2718" s="168"/>
      <c r="AG2718" s="168"/>
      <c r="AH2718" s="168"/>
    </row>
    <row r="2719" spans="19:34" x14ac:dyDescent="0.2">
      <c r="S2719" s="226" t="e">
        <f t="shared" ref="S2719:S2782" si="104">MID(#REF!,2,7)</f>
        <v>#REF!</v>
      </c>
      <c r="T2719" s="168"/>
      <c r="U2719" s="168"/>
      <c r="V2719" s="168"/>
      <c r="W2719" s="169"/>
      <c r="X2719" s="221"/>
      <c r="Y2719" s="221"/>
      <c r="Z2719" s="221"/>
      <c r="AA2719" s="222"/>
      <c r="AB2719" s="221"/>
      <c r="AC2719" s="221"/>
      <c r="AD2719" s="221"/>
      <c r="AE2719" s="237"/>
      <c r="AF2719" s="168"/>
      <c r="AG2719" s="168"/>
      <c r="AH2719" s="168"/>
    </row>
    <row r="2720" spans="19:34" x14ac:dyDescent="0.2">
      <c r="S2720" s="226" t="e">
        <f t="shared" si="104"/>
        <v>#REF!</v>
      </c>
      <c r="T2720" s="168"/>
      <c r="U2720" s="168"/>
      <c r="V2720" s="168"/>
      <c r="W2720" s="169"/>
      <c r="X2720" s="221"/>
      <c r="Y2720" s="221"/>
      <c r="Z2720" s="221"/>
      <c r="AA2720" s="222"/>
      <c r="AB2720" s="221"/>
      <c r="AC2720" s="221"/>
      <c r="AD2720" s="221"/>
      <c r="AE2720" s="237"/>
      <c r="AF2720" s="168"/>
      <c r="AG2720" s="168"/>
      <c r="AH2720" s="168"/>
    </row>
    <row r="2721" spans="19:34" x14ac:dyDescent="0.2">
      <c r="S2721" s="226" t="e">
        <f t="shared" si="104"/>
        <v>#REF!</v>
      </c>
      <c r="T2721" s="168"/>
      <c r="U2721" s="168"/>
      <c r="V2721" s="168"/>
      <c r="W2721" s="169"/>
      <c r="X2721" s="221"/>
      <c r="Y2721" s="221"/>
      <c r="Z2721" s="221"/>
      <c r="AA2721" s="222"/>
      <c r="AB2721" s="221"/>
      <c r="AC2721" s="221"/>
      <c r="AD2721" s="221"/>
      <c r="AE2721" s="237"/>
      <c r="AF2721" s="168"/>
      <c r="AG2721" s="168"/>
      <c r="AH2721" s="168"/>
    </row>
    <row r="2722" spans="19:34" x14ac:dyDescent="0.2">
      <c r="S2722" s="226" t="e">
        <f t="shared" si="104"/>
        <v>#REF!</v>
      </c>
      <c r="T2722" s="168"/>
      <c r="U2722" s="168"/>
      <c r="V2722" s="168"/>
      <c r="W2722" s="169"/>
      <c r="X2722" s="221"/>
      <c r="Y2722" s="221"/>
      <c r="Z2722" s="221"/>
      <c r="AA2722" s="222"/>
      <c r="AB2722" s="221"/>
      <c r="AC2722" s="221"/>
      <c r="AD2722" s="221"/>
      <c r="AE2722" s="237"/>
      <c r="AF2722" s="168"/>
      <c r="AG2722" s="168"/>
      <c r="AH2722" s="168"/>
    </row>
    <row r="2723" spans="19:34" x14ac:dyDescent="0.2">
      <c r="S2723" s="226" t="e">
        <f t="shared" si="104"/>
        <v>#REF!</v>
      </c>
      <c r="T2723" s="168"/>
      <c r="U2723" s="168"/>
      <c r="V2723" s="168"/>
      <c r="W2723" s="169"/>
      <c r="X2723" s="221"/>
      <c r="Y2723" s="221"/>
      <c r="Z2723" s="221"/>
      <c r="AA2723" s="222"/>
      <c r="AB2723" s="221"/>
      <c r="AC2723" s="221"/>
      <c r="AD2723" s="221"/>
      <c r="AE2723" s="237"/>
      <c r="AF2723" s="168"/>
      <c r="AG2723" s="168"/>
      <c r="AH2723" s="168"/>
    </row>
    <row r="2724" spans="19:34" x14ac:dyDescent="0.2">
      <c r="S2724" s="226" t="e">
        <f t="shared" si="104"/>
        <v>#REF!</v>
      </c>
      <c r="T2724" s="168"/>
      <c r="U2724" s="168"/>
      <c r="V2724" s="168"/>
      <c r="W2724" s="169"/>
      <c r="X2724" s="221"/>
      <c r="Y2724" s="221"/>
      <c r="Z2724" s="221"/>
      <c r="AA2724" s="222"/>
      <c r="AB2724" s="221"/>
      <c r="AC2724" s="221"/>
      <c r="AD2724" s="221"/>
      <c r="AE2724" s="237"/>
      <c r="AF2724" s="168"/>
      <c r="AG2724" s="168"/>
      <c r="AH2724" s="168"/>
    </row>
    <row r="2725" spans="19:34" x14ac:dyDescent="0.2">
      <c r="S2725" s="226" t="e">
        <f t="shared" si="104"/>
        <v>#REF!</v>
      </c>
      <c r="T2725" s="168"/>
      <c r="U2725" s="168"/>
      <c r="V2725" s="168"/>
      <c r="W2725" s="169"/>
      <c r="X2725" s="221"/>
      <c r="Y2725" s="221"/>
      <c r="Z2725" s="221"/>
      <c r="AA2725" s="222"/>
      <c r="AB2725" s="221"/>
      <c r="AC2725" s="221"/>
      <c r="AD2725" s="221"/>
      <c r="AE2725" s="237"/>
      <c r="AF2725" s="168"/>
      <c r="AG2725" s="168"/>
      <c r="AH2725" s="168"/>
    </row>
    <row r="2726" spans="19:34" x14ac:dyDescent="0.2">
      <c r="S2726" s="226" t="e">
        <f t="shared" si="104"/>
        <v>#REF!</v>
      </c>
      <c r="T2726" s="168"/>
      <c r="U2726" s="168"/>
      <c r="V2726" s="168"/>
      <c r="W2726" s="169"/>
      <c r="X2726" s="221"/>
      <c r="Y2726" s="221"/>
      <c r="Z2726" s="221"/>
      <c r="AA2726" s="222"/>
      <c r="AB2726" s="221"/>
      <c r="AC2726" s="221"/>
      <c r="AD2726" s="221"/>
      <c r="AE2726" s="237"/>
      <c r="AF2726" s="168"/>
      <c r="AG2726" s="168"/>
      <c r="AH2726" s="168"/>
    </row>
    <row r="2727" spans="19:34" x14ac:dyDescent="0.2">
      <c r="S2727" s="226" t="e">
        <f t="shared" si="104"/>
        <v>#REF!</v>
      </c>
      <c r="T2727" s="168"/>
      <c r="U2727" s="168"/>
      <c r="V2727" s="168"/>
      <c r="W2727" s="169"/>
      <c r="X2727" s="221"/>
      <c r="Y2727" s="221"/>
      <c r="Z2727" s="221"/>
      <c r="AA2727" s="222"/>
      <c r="AB2727" s="221"/>
      <c r="AC2727" s="221"/>
      <c r="AD2727" s="221"/>
      <c r="AE2727" s="237"/>
      <c r="AF2727" s="168"/>
      <c r="AG2727" s="168"/>
      <c r="AH2727" s="168"/>
    </row>
    <row r="2728" spans="19:34" x14ac:dyDescent="0.2">
      <c r="S2728" s="226" t="e">
        <f t="shared" si="104"/>
        <v>#REF!</v>
      </c>
      <c r="T2728" s="168"/>
      <c r="U2728" s="168"/>
      <c r="V2728" s="168"/>
      <c r="W2728" s="169"/>
      <c r="X2728" s="221"/>
      <c r="Y2728" s="221"/>
      <c r="Z2728" s="221"/>
      <c r="AA2728" s="222"/>
      <c r="AB2728" s="221"/>
      <c r="AC2728" s="221"/>
      <c r="AD2728" s="221"/>
      <c r="AE2728" s="237"/>
      <c r="AF2728" s="168"/>
      <c r="AG2728" s="168"/>
      <c r="AH2728" s="168"/>
    </row>
    <row r="2729" spans="19:34" x14ac:dyDescent="0.2">
      <c r="S2729" s="226" t="e">
        <f t="shared" si="104"/>
        <v>#REF!</v>
      </c>
      <c r="T2729" s="168"/>
      <c r="U2729" s="168"/>
      <c r="V2729" s="168"/>
      <c r="W2729" s="169"/>
      <c r="X2729" s="221"/>
      <c r="Y2729" s="221"/>
      <c r="Z2729" s="221"/>
      <c r="AA2729" s="222"/>
      <c r="AB2729" s="221"/>
      <c r="AC2729" s="221"/>
      <c r="AD2729" s="221"/>
      <c r="AE2729" s="237"/>
      <c r="AF2729" s="168"/>
      <c r="AG2729" s="168"/>
      <c r="AH2729" s="168"/>
    </row>
    <row r="2730" spans="19:34" x14ac:dyDescent="0.2">
      <c r="S2730" s="226" t="e">
        <f t="shared" si="104"/>
        <v>#REF!</v>
      </c>
      <c r="T2730" s="168"/>
      <c r="U2730" s="168"/>
      <c r="V2730" s="168"/>
      <c r="W2730" s="169"/>
      <c r="X2730" s="221"/>
      <c r="Y2730" s="221"/>
      <c r="Z2730" s="221"/>
      <c r="AA2730" s="222"/>
      <c r="AB2730" s="221"/>
      <c r="AC2730" s="221"/>
      <c r="AD2730" s="221"/>
      <c r="AE2730" s="237"/>
      <c r="AF2730" s="168"/>
      <c r="AG2730" s="168"/>
      <c r="AH2730" s="168"/>
    </row>
    <row r="2731" spans="19:34" x14ac:dyDescent="0.2">
      <c r="S2731" s="226" t="e">
        <f t="shared" si="104"/>
        <v>#REF!</v>
      </c>
      <c r="T2731" s="168"/>
      <c r="U2731" s="168"/>
      <c r="V2731" s="168"/>
      <c r="W2731" s="169"/>
      <c r="X2731" s="221"/>
      <c r="Y2731" s="221"/>
      <c r="Z2731" s="221"/>
      <c r="AA2731" s="222"/>
      <c r="AB2731" s="221"/>
      <c r="AC2731" s="221"/>
      <c r="AD2731" s="221"/>
      <c r="AE2731" s="237"/>
      <c r="AF2731" s="168"/>
      <c r="AG2731" s="168"/>
      <c r="AH2731" s="168"/>
    </row>
    <row r="2732" spans="19:34" x14ac:dyDescent="0.2">
      <c r="S2732" s="226" t="e">
        <f t="shared" si="104"/>
        <v>#REF!</v>
      </c>
      <c r="T2732" s="168"/>
      <c r="U2732" s="168"/>
      <c r="V2732" s="168"/>
      <c r="W2732" s="169"/>
      <c r="X2732" s="221"/>
      <c r="Y2732" s="221"/>
      <c r="Z2732" s="221"/>
      <c r="AA2732" s="222"/>
      <c r="AB2732" s="221"/>
      <c r="AC2732" s="221"/>
      <c r="AD2732" s="221"/>
      <c r="AE2732" s="237"/>
      <c r="AF2732" s="168"/>
      <c r="AG2732" s="168"/>
      <c r="AH2732" s="168"/>
    </row>
    <row r="2733" spans="19:34" x14ac:dyDescent="0.2">
      <c r="S2733" s="226" t="e">
        <f t="shared" si="104"/>
        <v>#REF!</v>
      </c>
      <c r="T2733" s="168"/>
      <c r="U2733" s="168"/>
      <c r="V2733" s="168"/>
      <c r="W2733" s="169"/>
      <c r="X2733" s="221"/>
      <c r="Y2733" s="221"/>
      <c r="Z2733" s="221"/>
      <c r="AA2733" s="222"/>
      <c r="AB2733" s="221"/>
      <c r="AC2733" s="221"/>
      <c r="AD2733" s="221"/>
      <c r="AE2733" s="237"/>
      <c r="AF2733" s="168"/>
      <c r="AG2733" s="168"/>
      <c r="AH2733" s="168"/>
    </row>
    <row r="2734" spans="19:34" x14ac:dyDescent="0.2">
      <c r="S2734" s="226" t="e">
        <f t="shared" si="104"/>
        <v>#REF!</v>
      </c>
      <c r="T2734" s="168"/>
      <c r="U2734" s="168"/>
      <c r="V2734" s="168"/>
      <c r="W2734" s="169"/>
      <c r="X2734" s="221"/>
      <c r="Y2734" s="221"/>
      <c r="Z2734" s="221"/>
      <c r="AA2734" s="222"/>
      <c r="AB2734" s="221"/>
      <c r="AC2734" s="221"/>
      <c r="AD2734" s="221"/>
      <c r="AE2734" s="237"/>
      <c r="AF2734" s="168"/>
      <c r="AG2734" s="168"/>
      <c r="AH2734" s="168"/>
    </row>
    <row r="2735" spans="19:34" x14ac:dyDescent="0.2">
      <c r="S2735" s="226" t="e">
        <f t="shared" si="104"/>
        <v>#REF!</v>
      </c>
      <c r="T2735" s="168"/>
      <c r="U2735" s="168"/>
      <c r="V2735" s="168"/>
      <c r="W2735" s="169"/>
      <c r="X2735" s="221"/>
      <c r="Y2735" s="221"/>
      <c r="Z2735" s="221"/>
      <c r="AA2735" s="222"/>
      <c r="AB2735" s="221"/>
      <c r="AC2735" s="221"/>
      <c r="AD2735" s="221"/>
      <c r="AE2735" s="237"/>
      <c r="AF2735" s="168"/>
      <c r="AG2735" s="168"/>
      <c r="AH2735" s="168"/>
    </row>
    <row r="2736" spans="19:34" x14ac:dyDescent="0.2">
      <c r="S2736" s="226" t="e">
        <f t="shared" si="104"/>
        <v>#REF!</v>
      </c>
      <c r="T2736" s="168"/>
      <c r="U2736" s="168"/>
      <c r="V2736" s="168"/>
      <c r="W2736" s="169"/>
      <c r="X2736" s="221"/>
      <c r="Y2736" s="221"/>
      <c r="Z2736" s="221"/>
      <c r="AA2736" s="222"/>
      <c r="AB2736" s="221"/>
      <c r="AC2736" s="221"/>
      <c r="AD2736" s="221"/>
      <c r="AE2736" s="237"/>
      <c r="AF2736" s="168"/>
      <c r="AG2736" s="168"/>
      <c r="AH2736" s="168"/>
    </row>
    <row r="2737" spans="19:34" x14ac:dyDescent="0.2">
      <c r="S2737" s="226" t="e">
        <f t="shared" si="104"/>
        <v>#REF!</v>
      </c>
      <c r="T2737" s="168"/>
      <c r="U2737" s="168"/>
      <c r="V2737" s="168"/>
      <c r="W2737" s="169"/>
      <c r="X2737" s="221"/>
      <c r="Y2737" s="221"/>
      <c r="Z2737" s="221"/>
      <c r="AA2737" s="222"/>
      <c r="AB2737" s="221"/>
      <c r="AC2737" s="221"/>
      <c r="AD2737" s="221"/>
      <c r="AE2737" s="237"/>
      <c r="AF2737" s="168"/>
      <c r="AG2737" s="168"/>
      <c r="AH2737" s="168"/>
    </row>
    <row r="2738" spans="19:34" x14ac:dyDescent="0.2">
      <c r="S2738" s="226" t="e">
        <f t="shared" si="104"/>
        <v>#REF!</v>
      </c>
      <c r="T2738" s="168"/>
      <c r="U2738" s="168"/>
      <c r="V2738" s="168"/>
      <c r="W2738" s="169"/>
      <c r="X2738" s="221"/>
      <c r="Y2738" s="221"/>
      <c r="Z2738" s="221"/>
      <c r="AA2738" s="222"/>
      <c r="AB2738" s="221"/>
      <c r="AC2738" s="221"/>
      <c r="AD2738" s="221"/>
      <c r="AE2738" s="237"/>
      <c r="AF2738" s="168"/>
      <c r="AG2738" s="168"/>
      <c r="AH2738" s="168"/>
    </row>
    <row r="2739" spans="19:34" x14ac:dyDescent="0.2">
      <c r="S2739" s="226" t="e">
        <f t="shared" si="104"/>
        <v>#REF!</v>
      </c>
      <c r="T2739" s="168"/>
      <c r="U2739" s="168"/>
      <c r="V2739" s="168"/>
      <c r="W2739" s="169"/>
      <c r="X2739" s="221"/>
      <c r="Y2739" s="221"/>
      <c r="Z2739" s="221"/>
      <c r="AA2739" s="222"/>
      <c r="AB2739" s="221"/>
      <c r="AC2739" s="221"/>
      <c r="AD2739" s="221"/>
      <c r="AE2739" s="237"/>
      <c r="AF2739" s="168"/>
      <c r="AG2739" s="168"/>
      <c r="AH2739" s="168"/>
    </row>
    <row r="2740" spans="19:34" x14ac:dyDescent="0.2">
      <c r="S2740" s="226" t="e">
        <f t="shared" si="104"/>
        <v>#REF!</v>
      </c>
      <c r="T2740" s="168"/>
      <c r="U2740" s="168"/>
      <c r="V2740" s="168"/>
      <c r="W2740" s="169"/>
      <c r="X2740" s="221"/>
      <c r="Y2740" s="221"/>
      <c r="Z2740" s="221"/>
      <c r="AA2740" s="222"/>
      <c r="AB2740" s="221"/>
      <c r="AC2740" s="221"/>
      <c r="AD2740" s="221"/>
      <c r="AE2740" s="237"/>
      <c r="AF2740" s="168"/>
      <c r="AG2740" s="168"/>
      <c r="AH2740" s="168"/>
    </row>
    <row r="2741" spans="19:34" x14ac:dyDescent="0.2">
      <c r="S2741" s="226" t="e">
        <f t="shared" si="104"/>
        <v>#REF!</v>
      </c>
      <c r="T2741" s="168"/>
      <c r="U2741" s="168"/>
      <c r="V2741" s="168"/>
      <c r="W2741" s="169"/>
      <c r="X2741" s="221"/>
      <c r="Y2741" s="221"/>
      <c r="Z2741" s="221"/>
      <c r="AA2741" s="222"/>
      <c r="AB2741" s="221"/>
      <c r="AC2741" s="221"/>
      <c r="AD2741" s="221"/>
      <c r="AE2741" s="237"/>
      <c r="AF2741" s="168"/>
      <c r="AG2741" s="168"/>
      <c r="AH2741" s="168"/>
    </row>
    <row r="2742" spans="19:34" x14ac:dyDescent="0.2">
      <c r="S2742" s="226" t="e">
        <f t="shared" si="104"/>
        <v>#REF!</v>
      </c>
      <c r="T2742" s="168"/>
      <c r="U2742" s="168"/>
      <c r="V2742" s="168"/>
      <c r="W2742" s="169"/>
      <c r="X2742" s="221"/>
      <c r="Y2742" s="221"/>
      <c r="Z2742" s="221"/>
      <c r="AA2742" s="222"/>
      <c r="AB2742" s="221"/>
      <c r="AC2742" s="221"/>
      <c r="AD2742" s="221"/>
      <c r="AE2742" s="237"/>
      <c r="AF2742" s="168"/>
      <c r="AG2742" s="168"/>
      <c r="AH2742" s="168"/>
    </row>
    <row r="2743" spans="19:34" x14ac:dyDescent="0.2">
      <c r="S2743" s="226" t="e">
        <f t="shared" si="104"/>
        <v>#REF!</v>
      </c>
      <c r="T2743" s="168"/>
      <c r="U2743" s="168"/>
      <c r="V2743" s="168"/>
      <c r="W2743" s="169"/>
      <c r="X2743" s="221"/>
      <c r="Y2743" s="221"/>
      <c r="Z2743" s="221"/>
      <c r="AA2743" s="222"/>
      <c r="AB2743" s="221"/>
      <c r="AC2743" s="221"/>
      <c r="AD2743" s="221"/>
      <c r="AE2743" s="237"/>
      <c r="AF2743" s="168"/>
      <c r="AG2743" s="168"/>
      <c r="AH2743" s="168"/>
    </row>
    <row r="2744" spans="19:34" x14ac:dyDescent="0.2">
      <c r="S2744" s="226" t="e">
        <f t="shared" si="104"/>
        <v>#REF!</v>
      </c>
      <c r="T2744" s="168"/>
      <c r="U2744" s="168"/>
      <c r="V2744" s="168"/>
      <c r="W2744" s="169"/>
      <c r="X2744" s="221"/>
      <c r="Y2744" s="221"/>
      <c r="Z2744" s="221"/>
      <c r="AA2744" s="222"/>
      <c r="AB2744" s="221"/>
      <c r="AC2744" s="221"/>
      <c r="AD2744" s="221"/>
      <c r="AE2744" s="237"/>
      <c r="AF2744" s="168"/>
      <c r="AG2744" s="168"/>
      <c r="AH2744" s="168"/>
    </row>
    <row r="2745" spans="19:34" x14ac:dyDescent="0.2">
      <c r="S2745" s="226" t="e">
        <f t="shared" si="104"/>
        <v>#REF!</v>
      </c>
      <c r="T2745" s="168"/>
      <c r="U2745" s="168"/>
      <c r="V2745" s="168"/>
      <c r="W2745" s="169"/>
      <c r="X2745" s="221"/>
      <c r="Y2745" s="221"/>
      <c r="Z2745" s="221"/>
      <c r="AA2745" s="222"/>
      <c r="AB2745" s="221"/>
      <c r="AC2745" s="221"/>
      <c r="AD2745" s="221"/>
      <c r="AE2745" s="237"/>
      <c r="AF2745" s="168"/>
      <c r="AG2745" s="168"/>
      <c r="AH2745" s="168"/>
    </row>
    <row r="2746" spans="19:34" x14ac:dyDescent="0.2">
      <c r="S2746" s="226" t="e">
        <f t="shared" si="104"/>
        <v>#REF!</v>
      </c>
      <c r="T2746" s="168"/>
      <c r="U2746" s="168"/>
      <c r="V2746" s="168"/>
      <c r="W2746" s="169"/>
      <c r="X2746" s="221"/>
      <c r="Y2746" s="221"/>
      <c r="Z2746" s="221"/>
      <c r="AA2746" s="222"/>
      <c r="AB2746" s="221"/>
      <c r="AC2746" s="221"/>
      <c r="AD2746" s="221"/>
      <c r="AE2746" s="237"/>
      <c r="AF2746" s="168"/>
      <c r="AG2746" s="168"/>
      <c r="AH2746" s="168"/>
    </row>
    <row r="2747" spans="19:34" x14ac:dyDescent="0.2">
      <c r="S2747" s="226" t="e">
        <f t="shared" si="104"/>
        <v>#REF!</v>
      </c>
      <c r="T2747" s="168"/>
      <c r="U2747" s="168"/>
      <c r="V2747" s="168"/>
      <c r="W2747" s="169"/>
      <c r="X2747" s="221"/>
      <c r="Y2747" s="221"/>
      <c r="Z2747" s="221"/>
      <c r="AA2747" s="222"/>
      <c r="AB2747" s="221"/>
      <c r="AC2747" s="221"/>
      <c r="AD2747" s="221"/>
      <c r="AE2747" s="237"/>
      <c r="AF2747" s="168"/>
      <c r="AG2747" s="168"/>
      <c r="AH2747" s="168"/>
    </row>
    <row r="2748" spans="19:34" x14ac:dyDescent="0.2">
      <c r="S2748" s="226" t="e">
        <f t="shared" si="104"/>
        <v>#REF!</v>
      </c>
      <c r="T2748" s="168"/>
      <c r="U2748" s="168"/>
      <c r="V2748" s="168"/>
      <c r="W2748" s="169"/>
      <c r="X2748" s="221"/>
      <c r="Y2748" s="221"/>
      <c r="Z2748" s="221"/>
      <c r="AA2748" s="222"/>
      <c r="AB2748" s="221"/>
      <c r="AC2748" s="221"/>
      <c r="AD2748" s="221"/>
      <c r="AE2748" s="237"/>
      <c r="AF2748" s="168"/>
      <c r="AG2748" s="168"/>
      <c r="AH2748" s="168"/>
    </row>
    <row r="2749" spans="19:34" x14ac:dyDescent="0.2">
      <c r="S2749" s="226" t="e">
        <f t="shared" si="104"/>
        <v>#REF!</v>
      </c>
      <c r="T2749" s="168"/>
      <c r="U2749" s="168"/>
      <c r="V2749" s="168"/>
      <c r="W2749" s="169"/>
      <c r="X2749" s="221"/>
      <c r="Y2749" s="221"/>
      <c r="Z2749" s="221"/>
      <c r="AA2749" s="222"/>
      <c r="AB2749" s="221"/>
      <c r="AC2749" s="221"/>
      <c r="AD2749" s="221"/>
      <c r="AE2749" s="237"/>
      <c r="AF2749" s="168"/>
      <c r="AG2749" s="168"/>
      <c r="AH2749" s="168"/>
    </row>
    <row r="2750" spans="19:34" x14ac:dyDescent="0.2">
      <c r="S2750" s="226" t="e">
        <f t="shared" si="104"/>
        <v>#REF!</v>
      </c>
      <c r="T2750" s="168"/>
      <c r="U2750" s="168"/>
      <c r="V2750" s="168"/>
      <c r="W2750" s="169"/>
      <c r="X2750" s="221"/>
      <c r="Y2750" s="221"/>
      <c r="Z2750" s="221"/>
      <c r="AA2750" s="222"/>
      <c r="AB2750" s="221"/>
      <c r="AC2750" s="221"/>
      <c r="AD2750" s="221"/>
      <c r="AE2750" s="237"/>
      <c r="AF2750" s="168"/>
      <c r="AG2750" s="168"/>
      <c r="AH2750" s="168"/>
    </row>
    <row r="2751" spans="19:34" x14ac:dyDescent="0.2">
      <c r="S2751" s="226" t="e">
        <f t="shared" si="104"/>
        <v>#REF!</v>
      </c>
      <c r="T2751" s="168"/>
      <c r="U2751" s="168"/>
      <c r="V2751" s="168"/>
      <c r="W2751" s="169"/>
      <c r="X2751" s="221"/>
      <c r="Y2751" s="221"/>
      <c r="Z2751" s="221"/>
      <c r="AA2751" s="222"/>
      <c r="AB2751" s="221"/>
      <c r="AC2751" s="221"/>
      <c r="AD2751" s="221"/>
      <c r="AE2751" s="237"/>
      <c r="AF2751" s="168"/>
      <c r="AG2751" s="168"/>
      <c r="AH2751" s="168"/>
    </row>
    <row r="2752" spans="19:34" x14ac:dyDescent="0.2">
      <c r="S2752" s="226" t="e">
        <f t="shared" si="104"/>
        <v>#REF!</v>
      </c>
      <c r="T2752" s="168"/>
      <c r="U2752" s="168"/>
      <c r="V2752" s="168"/>
      <c r="W2752" s="169"/>
      <c r="X2752" s="221"/>
      <c r="Y2752" s="221"/>
      <c r="Z2752" s="221"/>
      <c r="AA2752" s="222"/>
      <c r="AB2752" s="221"/>
      <c r="AC2752" s="221"/>
      <c r="AD2752" s="221"/>
      <c r="AE2752" s="237"/>
      <c r="AF2752" s="168"/>
      <c r="AG2752" s="168"/>
      <c r="AH2752" s="168"/>
    </row>
    <row r="2753" spans="19:34" x14ac:dyDescent="0.2">
      <c r="S2753" s="226" t="e">
        <f t="shared" si="104"/>
        <v>#REF!</v>
      </c>
      <c r="T2753" s="168"/>
      <c r="U2753" s="168"/>
      <c r="V2753" s="168"/>
      <c r="W2753" s="169"/>
      <c r="X2753" s="221"/>
      <c r="Y2753" s="221"/>
      <c r="Z2753" s="221"/>
      <c r="AA2753" s="222"/>
      <c r="AB2753" s="221"/>
      <c r="AC2753" s="221"/>
      <c r="AD2753" s="221"/>
      <c r="AE2753" s="237"/>
      <c r="AF2753" s="168"/>
      <c r="AG2753" s="168"/>
      <c r="AH2753" s="168"/>
    </row>
    <row r="2754" spans="19:34" x14ac:dyDescent="0.2">
      <c r="S2754" s="226" t="e">
        <f t="shared" si="104"/>
        <v>#REF!</v>
      </c>
      <c r="T2754" s="168"/>
      <c r="U2754" s="168"/>
      <c r="V2754" s="168"/>
      <c r="W2754" s="169"/>
      <c r="X2754" s="221"/>
      <c r="Y2754" s="221"/>
      <c r="Z2754" s="221"/>
      <c r="AA2754" s="222"/>
      <c r="AB2754" s="221"/>
      <c r="AC2754" s="221"/>
      <c r="AD2754" s="221"/>
      <c r="AE2754" s="237"/>
      <c r="AF2754" s="168"/>
      <c r="AG2754" s="168"/>
      <c r="AH2754" s="168"/>
    </row>
    <row r="2755" spans="19:34" x14ac:dyDescent="0.2">
      <c r="S2755" s="226" t="e">
        <f t="shared" si="104"/>
        <v>#REF!</v>
      </c>
      <c r="T2755" s="168"/>
      <c r="U2755" s="168"/>
      <c r="V2755" s="168"/>
      <c r="W2755" s="169"/>
      <c r="X2755" s="221"/>
      <c r="Y2755" s="221"/>
      <c r="Z2755" s="221"/>
      <c r="AA2755" s="222"/>
      <c r="AB2755" s="221"/>
      <c r="AC2755" s="221"/>
      <c r="AD2755" s="221"/>
      <c r="AE2755" s="237"/>
      <c r="AF2755" s="168"/>
      <c r="AG2755" s="168"/>
      <c r="AH2755" s="168"/>
    </row>
    <row r="2756" spans="19:34" x14ac:dyDescent="0.2">
      <c r="S2756" s="226" t="e">
        <f t="shared" si="104"/>
        <v>#REF!</v>
      </c>
      <c r="T2756" s="168"/>
      <c r="U2756" s="168"/>
      <c r="V2756" s="168"/>
      <c r="W2756" s="169"/>
      <c r="X2756" s="221"/>
      <c r="Y2756" s="221"/>
      <c r="Z2756" s="221"/>
      <c r="AA2756" s="222"/>
      <c r="AB2756" s="221"/>
      <c r="AC2756" s="221"/>
      <c r="AD2756" s="221"/>
      <c r="AE2756" s="237"/>
      <c r="AF2756" s="168"/>
      <c r="AG2756" s="168"/>
      <c r="AH2756" s="168"/>
    </row>
    <row r="2757" spans="19:34" x14ac:dyDescent="0.2">
      <c r="S2757" s="226" t="e">
        <f t="shared" si="104"/>
        <v>#REF!</v>
      </c>
      <c r="T2757" s="168"/>
      <c r="U2757" s="168"/>
      <c r="V2757" s="168"/>
      <c r="W2757" s="169"/>
      <c r="X2757" s="221"/>
      <c r="Y2757" s="221"/>
      <c r="Z2757" s="221"/>
      <c r="AA2757" s="222"/>
      <c r="AB2757" s="221"/>
      <c r="AC2757" s="221"/>
      <c r="AD2757" s="221"/>
      <c r="AE2757" s="237"/>
      <c r="AF2757" s="168"/>
      <c r="AG2757" s="168"/>
      <c r="AH2757" s="168"/>
    </row>
    <row r="2758" spans="19:34" x14ac:dyDescent="0.2">
      <c r="S2758" s="226" t="e">
        <f t="shared" si="104"/>
        <v>#REF!</v>
      </c>
      <c r="T2758" s="168"/>
      <c r="U2758" s="168"/>
      <c r="V2758" s="168"/>
      <c r="W2758" s="169"/>
      <c r="X2758" s="221"/>
      <c r="Y2758" s="221"/>
      <c r="Z2758" s="221"/>
      <c r="AA2758" s="222"/>
      <c r="AB2758" s="221"/>
      <c r="AC2758" s="221"/>
      <c r="AD2758" s="221"/>
      <c r="AE2758" s="237"/>
      <c r="AF2758" s="168"/>
      <c r="AG2758" s="168"/>
      <c r="AH2758" s="168"/>
    </row>
    <row r="2759" spans="19:34" x14ac:dyDescent="0.2">
      <c r="S2759" s="226" t="e">
        <f t="shared" si="104"/>
        <v>#REF!</v>
      </c>
      <c r="T2759" s="168"/>
      <c r="U2759" s="168"/>
      <c r="V2759" s="168"/>
      <c r="W2759" s="169"/>
      <c r="X2759" s="221"/>
      <c r="Y2759" s="221"/>
      <c r="Z2759" s="221"/>
      <c r="AA2759" s="222"/>
      <c r="AB2759" s="221"/>
      <c r="AC2759" s="221"/>
      <c r="AD2759" s="221"/>
      <c r="AE2759" s="237"/>
      <c r="AF2759" s="168"/>
      <c r="AG2759" s="168"/>
      <c r="AH2759" s="168"/>
    </row>
    <row r="2760" spans="19:34" x14ac:dyDescent="0.2">
      <c r="S2760" s="226" t="e">
        <f t="shared" si="104"/>
        <v>#REF!</v>
      </c>
      <c r="T2760" s="168"/>
      <c r="U2760" s="168"/>
      <c r="V2760" s="168"/>
      <c r="W2760" s="169"/>
      <c r="X2760" s="221"/>
      <c r="Y2760" s="221"/>
      <c r="Z2760" s="221"/>
      <c r="AA2760" s="222"/>
      <c r="AB2760" s="221"/>
      <c r="AC2760" s="221"/>
      <c r="AD2760" s="221"/>
      <c r="AE2760" s="237"/>
      <c r="AF2760" s="168"/>
      <c r="AG2760" s="168"/>
      <c r="AH2760" s="168"/>
    </row>
    <row r="2761" spans="19:34" x14ac:dyDescent="0.2">
      <c r="S2761" s="226" t="e">
        <f t="shared" si="104"/>
        <v>#REF!</v>
      </c>
      <c r="T2761" s="168"/>
      <c r="U2761" s="168"/>
      <c r="V2761" s="168"/>
      <c r="W2761" s="169"/>
      <c r="X2761" s="221"/>
      <c r="Y2761" s="221"/>
      <c r="Z2761" s="221"/>
      <c r="AA2761" s="222"/>
      <c r="AB2761" s="221"/>
      <c r="AC2761" s="221"/>
      <c r="AD2761" s="221"/>
      <c r="AE2761" s="237"/>
      <c r="AF2761" s="168"/>
      <c r="AG2761" s="168"/>
      <c r="AH2761" s="168"/>
    </row>
    <row r="2762" spans="19:34" x14ac:dyDescent="0.2">
      <c r="S2762" s="226" t="e">
        <f t="shared" si="104"/>
        <v>#REF!</v>
      </c>
      <c r="T2762" s="168"/>
      <c r="U2762" s="168"/>
      <c r="V2762" s="168"/>
      <c r="W2762" s="169"/>
      <c r="X2762" s="221"/>
      <c r="Y2762" s="221"/>
      <c r="Z2762" s="221"/>
      <c r="AA2762" s="222"/>
      <c r="AB2762" s="221"/>
      <c r="AC2762" s="221"/>
      <c r="AD2762" s="221"/>
      <c r="AE2762" s="237"/>
      <c r="AF2762" s="168"/>
      <c r="AG2762" s="168"/>
      <c r="AH2762" s="168"/>
    </row>
    <row r="2763" spans="19:34" x14ac:dyDescent="0.2">
      <c r="S2763" s="226" t="e">
        <f t="shared" si="104"/>
        <v>#REF!</v>
      </c>
      <c r="T2763" s="168"/>
      <c r="U2763" s="168"/>
      <c r="V2763" s="168"/>
      <c r="W2763" s="169"/>
      <c r="X2763" s="221"/>
      <c r="Y2763" s="221"/>
      <c r="Z2763" s="221"/>
      <c r="AA2763" s="222"/>
      <c r="AB2763" s="221"/>
      <c r="AC2763" s="221"/>
      <c r="AD2763" s="221"/>
      <c r="AE2763" s="237"/>
      <c r="AF2763" s="168"/>
      <c r="AG2763" s="168"/>
      <c r="AH2763" s="168"/>
    </row>
    <row r="2764" spans="19:34" x14ac:dyDescent="0.2">
      <c r="S2764" s="226" t="e">
        <f t="shared" si="104"/>
        <v>#REF!</v>
      </c>
      <c r="T2764" s="168"/>
      <c r="U2764" s="168"/>
      <c r="V2764" s="168"/>
      <c r="W2764" s="169"/>
      <c r="X2764" s="221"/>
      <c r="Y2764" s="221"/>
      <c r="Z2764" s="221"/>
      <c r="AA2764" s="222"/>
      <c r="AB2764" s="221"/>
      <c r="AC2764" s="221"/>
      <c r="AD2764" s="221"/>
      <c r="AE2764" s="237"/>
      <c r="AF2764" s="168"/>
      <c r="AG2764" s="168"/>
      <c r="AH2764" s="168"/>
    </row>
    <row r="2765" spans="19:34" x14ac:dyDescent="0.2">
      <c r="S2765" s="226" t="e">
        <f t="shared" si="104"/>
        <v>#REF!</v>
      </c>
      <c r="T2765" s="168"/>
      <c r="U2765" s="168"/>
      <c r="V2765" s="168"/>
      <c r="W2765" s="169"/>
      <c r="X2765" s="221"/>
      <c r="Y2765" s="221"/>
      <c r="Z2765" s="221"/>
      <c r="AA2765" s="222"/>
      <c r="AB2765" s="221"/>
      <c r="AC2765" s="221"/>
      <c r="AD2765" s="221"/>
      <c r="AE2765" s="237"/>
      <c r="AF2765" s="168"/>
      <c r="AG2765" s="168"/>
      <c r="AH2765" s="168"/>
    </row>
    <row r="2766" spans="19:34" x14ac:dyDescent="0.2">
      <c r="S2766" s="226" t="e">
        <f t="shared" si="104"/>
        <v>#REF!</v>
      </c>
      <c r="T2766" s="168"/>
      <c r="U2766" s="168"/>
      <c r="V2766" s="168"/>
      <c r="W2766" s="169"/>
      <c r="X2766" s="221"/>
      <c r="Y2766" s="221"/>
      <c r="Z2766" s="221"/>
      <c r="AA2766" s="222"/>
      <c r="AB2766" s="221"/>
      <c r="AC2766" s="221"/>
      <c r="AD2766" s="221"/>
      <c r="AE2766" s="237"/>
      <c r="AF2766" s="168"/>
      <c r="AG2766" s="168"/>
      <c r="AH2766" s="168"/>
    </row>
    <row r="2767" spans="19:34" x14ac:dyDescent="0.2">
      <c r="S2767" s="226" t="e">
        <f t="shared" si="104"/>
        <v>#REF!</v>
      </c>
      <c r="T2767" s="168"/>
      <c r="U2767" s="168"/>
      <c r="V2767" s="168"/>
      <c r="W2767" s="169"/>
      <c r="X2767" s="221"/>
      <c r="Y2767" s="221"/>
      <c r="Z2767" s="221"/>
      <c r="AA2767" s="222"/>
      <c r="AB2767" s="221"/>
      <c r="AC2767" s="221"/>
      <c r="AD2767" s="221"/>
      <c r="AE2767" s="237"/>
      <c r="AF2767" s="168"/>
      <c r="AG2767" s="168"/>
      <c r="AH2767" s="168"/>
    </row>
    <row r="2768" spans="19:34" x14ac:dyDescent="0.2">
      <c r="S2768" s="226" t="e">
        <f t="shared" si="104"/>
        <v>#REF!</v>
      </c>
      <c r="T2768" s="168"/>
      <c r="U2768" s="168"/>
      <c r="V2768" s="168"/>
      <c r="W2768" s="169"/>
      <c r="X2768" s="221"/>
      <c r="Y2768" s="221"/>
      <c r="Z2768" s="221"/>
      <c r="AA2768" s="222"/>
      <c r="AB2768" s="221"/>
      <c r="AC2768" s="221"/>
      <c r="AD2768" s="221"/>
      <c r="AE2768" s="237"/>
      <c r="AF2768" s="168"/>
      <c r="AG2768" s="168"/>
      <c r="AH2768" s="168"/>
    </row>
    <row r="2769" spans="19:34" x14ac:dyDescent="0.2">
      <c r="S2769" s="226" t="e">
        <f t="shared" si="104"/>
        <v>#REF!</v>
      </c>
      <c r="T2769" s="168"/>
      <c r="U2769" s="168"/>
      <c r="V2769" s="168"/>
      <c r="W2769" s="169"/>
      <c r="X2769" s="221"/>
      <c r="Y2769" s="221"/>
      <c r="Z2769" s="221"/>
      <c r="AA2769" s="222"/>
      <c r="AB2769" s="221"/>
      <c r="AC2769" s="221"/>
      <c r="AD2769" s="221"/>
      <c r="AE2769" s="237"/>
      <c r="AF2769" s="168"/>
      <c r="AG2769" s="168"/>
      <c r="AH2769" s="168"/>
    </row>
    <row r="2770" spans="19:34" x14ac:dyDescent="0.2">
      <c r="S2770" s="226" t="e">
        <f t="shared" si="104"/>
        <v>#REF!</v>
      </c>
      <c r="T2770" s="168"/>
      <c r="U2770" s="168"/>
      <c r="V2770" s="168"/>
      <c r="W2770" s="169"/>
      <c r="X2770" s="221"/>
      <c r="Y2770" s="221"/>
      <c r="Z2770" s="221"/>
      <c r="AA2770" s="222"/>
      <c r="AB2770" s="221"/>
      <c r="AC2770" s="221"/>
      <c r="AD2770" s="221"/>
      <c r="AE2770" s="237"/>
      <c r="AF2770" s="168"/>
      <c r="AG2770" s="168"/>
      <c r="AH2770" s="168"/>
    </row>
    <row r="2771" spans="19:34" x14ac:dyDescent="0.2">
      <c r="S2771" s="226" t="e">
        <f t="shared" si="104"/>
        <v>#REF!</v>
      </c>
      <c r="T2771" s="168"/>
      <c r="U2771" s="168"/>
      <c r="V2771" s="168"/>
      <c r="W2771" s="169"/>
      <c r="X2771" s="221"/>
      <c r="Y2771" s="221"/>
      <c r="Z2771" s="221"/>
      <c r="AA2771" s="222"/>
      <c r="AB2771" s="221"/>
      <c r="AC2771" s="221"/>
      <c r="AD2771" s="221"/>
      <c r="AE2771" s="237"/>
      <c r="AF2771" s="168"/>
      <c r="AG2771" s="168"/>
      <c r="AH2771" s="168"/>
    </row>
    <row r="2772" spans="19:34" x14ac:dyDescent="0.2">
      <c r="S2772" s="226" t="e">
        <f t="shared" si="104"/>
        <v>#REF!</v>
      </c>
      <c r="T2772" s="168"/>
      <c r="U2772" s="168"/>
      <c r="V2772" s="168"/>
      <c r="W2772" s="169"/>
      <c r="X2772" s="221"/>
      <c r="Y2772" s="221"/>
      <c r="Z2772" s="221"/>
      <c r="AA2772" s="222"/>
      <c r="AB2772" s="221"/>
      <c r="AC2772" s="221"/>
      <c r="AD2772" s="221"/>
      <c r="AE2772" s="237"/>
      <c r="AF2772" s="168"/>
      <c r="AG2772" s="168"/>
      <c r="AH2772" s="168"/>
    </row>
    <row r="2773" spans="19:34" x14ac:dyDescent="0.2">
      <c r="S2773" s="226" t="e">
        <f t="shared" si="104"/>
        <v>#REF!</v>
      </c>
      <c r="T2773" s="168"/>
      <c r="U2773" s="168"/>
      <c r="V2773" s="168"/>
      <c r="W2773" s="169"/>
      <c r="X2773" s="221"/>
      <c r="Y2773" s="221"/>
      <c r="Z2773" s="221"/>
      <c r="AA2773" s="222"/>
      <c r="AB2773" s="221"/>
      <c r="AC2773" s="221"/>
      <c r="AD2773" s="221"/>
      <c r="AE2773" s="237"/>
      <c r="AF2773" s="168"/>
      <c r="AG2773" s="168"/>
      <c r="AH2773" s="168"/>
    </row>
    <row r="2774" spans="19:34" x14ac:dyDescent="0.2">
      <c r="S2774" s="226" t="e">
        <f t="shared" si="104"/>
        <v>#REF!</v>
      </c>
      <c r="T2774" s="168"/>
      <c r="U2774" s="168"/>
      <c r="V2774" s="168"/>
      <c r="W2774" s="169"/>
      <c r="X2774" s="221"/>
      <c r="Y2774" s="221"/>
      <c r="Z2774" s="221"/>
      <c r="AA2774" s="222"/>
      <c r="AB2774" s="221"/>
      <c r="AC2774" s="221"/>
      <c r="AD2774" s="221"/>
      <c r="AE2774" s="237"/>
      <c r="AF2774" s="168"/>
      <c r="AG2774" s="168"/>
      <c r="AH2774" s="168"/>
    </row>
    <row r="2775" spans="19:34" x14ac:dyDescent="0.2">
      <c r="S2775" s="226" t="e">
        <f t="shared" si="104"/>
        <v>#REF!</v>
      </c>
      <c r="T2775" s="168"/>
      <c r="U2775" s="168"/>
      <c r="V2775" s="168"/>
      <c r="W2775" s="169"/>
      <c r="X2775" s="221"/>
      <c r="Y2775" s="221"/>
      <c r="Z2775" s="221"/>
      <c r="AA2775" s="222"/>
      <c r="AB2775" s="221"/>
      <c r="AC2775" s="221"/>
      <c r="AD2775" s="221"/>
      <c r="AE2775" s="237"/>
      <c r="AF2775" s="168"/>
      <c r="AG2775" s="168"/>
      <c r="AH2775" s="168"/>
    </row>
    <row r="2776" spans="19:34" x14ac:dyDescent="0.2">
      <c r="S2776" s="226" t="e">
        <f t="shared" si="104"/>
        <v>#REF!</v>
      </c>
      <c r="T2776" s="168"/>
      <c r="U2776" s="168"/>
      <c r="V2776" s="168"/>
      <c r="W2776" s="169"/>
      <c r="X2776" s="221"/>
      <c r="Y2776" s="221"/>
      <c r="Z2776" s="221"/>
      <c r="AA2776" s="222"/>
      <c r="AB2776" s="221"/>
      <c r="AC2776" s="221"/>
      <c r="AD2776" s="221"/>
      <c r="AE2776" s="237"/>
      <c r="AF2776" s="168"/>
      <c r="AG2776" s="168"/>
      <c r="AH2776" s="168"/>
    </row>
    <row r="2777" spans="19:34" x14ac:dyDescent="0.2">
      <c r="S2777" s="226" t="e">
        <f t="shared" si="104"/>
        <v>#REF!</v>
      </c>
      <c r="T2777" s="168"/>
      <c r="U2777" s="168"/>
      <c r="V2777" s="168"/>
      <c r="W2777" s="169"/>
      <c r="X2777" s="221"/>
      <c r="Y2777" s="221"/>
      <c r="Z2777" s="221"/>
      <c r="AA2777" s="222"/>
      <c r="AB2777" s="221"/>
      <c r="AC2777" s="221"/>
      <c r="AD2777" s="221"/>
      <c r="AE2777" s="237"/>
      <c r="AF2777" s="168"/>
      <c r="AG2777" s="168"/>
      <c r="AH2777" s="168"/>
    </row>
    <row r="2778" spans="19:34" x14ac:dyDescent="0.2">
      <c r="S2778" s="226" t="e">
        <f t="shared" si="104"/>
        <v>#REF!</v>
      </c>
      <c r="T2778" s="168"/>
      <c r="U2778" s="168"/>
      <c r="V2778" s="168"/>
      <c r="W2778" s="169"/>
      <c r="X2778" s="221"/>
      <c r="Y2778" s="221"/>
      <c r="Z2778" s="221"/>
      <c r="AA2778" s="222"/>
      <c r="AB2778" s="221"/>
      <c r="AC2778" s="221"/>
      <c r="AD2778" s="221"/>
      <c r="AE2778" s="237"/>
      <c r="AF2778" s="168"/>
      <c r="AG2778" s="168"/>
      <c r="AH2778" s="168"/>
    </row>
    <row r="2779" spans="19:34" x14ac:dyDescent="0.2">
      <c r="S2779" s="226" t="e">
        <f t="shared" si="104"/>
        <v>#REF!</v>
      </c>
      <c r="T2779" s="168"/>
      <c r="U2779" s="168"/>
      <c r="V2779" s="168"/>
      <c r="W2779" s="169"/>
      <c r="X2779" s="221"/>
      <c r="Y2779" s="221"/>
      <c r="Z2779" s="221"/>
      <c r="AA2779" s="222"/>
      <c r="AB2779" s="221"/>
      <c r="AC2779" s="221"/>
      <c r="AD2779" s="221"/>
      <c r="AE2779" s="237"/>
      <c r="AF2779" s="168"/>
      <c r="AG2779" s="168"/>
      <c r="AH2779" s="168"/>
    </row>
    <row r="2780" spans="19:34" x14ac:dyDescent="0.2">
      <c r="S2780" s="226" t="e">
        <f t="shared" si="104"/>
        <v>#REF!</v>
      </c>
      <c r="T2780" s="168"/>
      <c r="U2780" s="168"/>
      <c r="V2780" s="168"/>
      <c r="W2780" s="169"/>
      <c r="X2780" s="221"/>
      <c r="Y2780" s="221"/>
      <c r="Z2780" s="221"/>
      <c r="AA2780" s="222"/>
      <c r="AB2780" s="221"/>
      <c r="AC2780" s="221"/>
      <c r="AD2780" s="221"/>
      <c r="AE2780" s="237"/>
      <c r="AF2780" s="168"/>
      <c r="AG2780" s="168"/>
      <c r="AH2780" s="168"/>
    </row>
    <row r="2781" spans="19:34" x14ac:dyDescent="0.2">
      <c r="S2781" s="226" t="e">
        <f t="shared" si="104"/>
        <v>#REF!</v>
      </c>
      <c r="T2781" s="168"/>
      <c r="U2781" s="168"/>
      <c r="V2781" s="168"/>
      <c r="W2781" s="169"/>
      <c r="X2781" s="221"/>
      <c r="Y2781" s="221"/>
      <c r="Z2781" s="221"/>
      <c r="AA2781" s="222"/>
      <c r="AB2781" s="221"/>
      <c r="AC2781" s="221"/>
      <c r="AD2781" s="221"/>
      <c r="AE2781" s="237"/>
      <c r="AF2781" s="168"/>
      <c r="AG2781" s="168"/>
      <c r="AH2781" s="168"/>
    </row>
    <row r="2782" spans="19:34" x14ac:dyDescent="0.2">
      <c r="S2782" s="226" t="e">
        <f t="shared" si="104"/>
        <v>#REF!</v>
      </c>
      <c r="T2782" s="168"/>
      <c r="U2782" s="168"/>
      <c r="V2782" s="168"/>
      <c r="W2782" s="169"/>
      <c r="X2782" s="221"/>
      <c r="Y2782" s="221"/>
      <c r="Z2782" s="221"/>
      <c r="AA2782" s="222"/>
      <c r="AB2782" s="221"/>
      <c r="AC2782" s="221"/>
      <c r="AD2782" s="221"/>
      <c r="AE2782" s="237"/>
      <c r="AF2782" s="168"/>
      <c r="AG2782" s="168"/>
      <c r="AH2782" s="168"/>
    </row>
    <row r="2783" spans="19:34" x14ac:dyDescent="0.2">
      <c r="S2783" s="226" t="e">
        <f t="shared" ref="S2783:S2846" si="105">MID(#REF!,2,7)</f>
        <v>#REF!</v>
      </c>
      <c r="T2783" s="168"/>
      <c r="U2783" s="168"/>
      <c r="V2783" s="168"/>
      <c r="W2783" s="169"/>
      <c r="X2783" s="221"/>
      <c r="Y2783" s="221"/>
      <c r="Z2783" s="221"/>
      <c r="AA2783" s="222"/>
      <c r="AB2783" s="221"/>
      <c r="AC2783" s="221"/>
      <c r="AD2783" s="221"/>
      <c r="AE2783" s="237"/>
      <c r="AF2783" s="168"/>
      <c r="AG2783" s="168"/>
      <c r="AH2783" s="168"/>
    </row>
    <row r="2784" spans="19:34" x14ac:dyDescent="0.2">
      <c r="S2784" s="226" t="e">
        <f t="shared" si="105"/>
        <v>#REF!</v>
      </c>
      <c r="T2784" s="168"/>
      <c r="U2784" s="168"/>
      <c r="V2784" s="168"/>
      <c r="W2784" s="169"/>
      <c r="X2784" s="221"/>
      <c r="Y2784" s="221"/>
      <c r="Z2784" s="221"/>
      <c r="AA2784" s="222"/>
      <c r="AB2784" s="221"/>
      <c r="AC2784" s="221"/>
      <c r="AD2784" s="221"/>
      <c r="AE2784" s="237"/>
      <c r="AF2784" s="168"/>
      <c r="AG2784" s="168"/>
      <c r="AH2784" s="168"/>
    </row>
    <row r="2785" spans="19:34" x14ac:dyDescent="0.2">
      <c r="S2785" s="226" t="e">
        <f t="shared" si="105"/>
        <v>#REF!</v>
      </c>
      <c r="T2785" s="168"/>
      <c r="U2785" s="168"/>
      <c r="V2785" s="168"/>
      <c r="W2785" s="169"/>
      <c r="X2785" s="221"/>
      <c r="Y2785" s="221"/>
      <c r="Z2785" s="221"/>
      <c r="AA2785" s="222"/>
      <c r="AB2785" s="221"/>
      <c r="AC2785" s="221"/>
      <c r="AD2785" s="221"/>
      <c r="AE2785" s="237"/>
      <c r="AF2785" s="168"/>
      <c r="AG2785" s="168"/>
      <c r="AH2785" s="168"/>
    </row>
    <row r="2786" spans="19:34" x14ac:dyDescent="0.2">
      <c r="S2786" s="226" t="e">
        <f t="shared" si="105"/>
        <v>#REF!</v>
      </c>
      <c r="T2786" s="168"/>
      <c r="U2786" s="168"/>
      <c r="V2786" s="168"/>
      <c r="W2786" s="169"/>
      <c r="X2786" s="221"/>
      <c r="Y2786" s="221"/>
      <c r="Z2786" s="221"/>
      <c r="AA2786" s="222"/>
      <c r="AB2786" s="221"/>
      <c r="AC2786" s="221"/>
      <c r="AD2786" s="221"/>
      <c r="AE2786" s="237"/>
      <c r="AF2786" s="168"/>
      <c r="AG2786" s="168"/>
      <c r="AH2786" s="168"/>
    </row>
    <row r="2787" spans="19:34" x14ac:dyDescent="0.2">
      <c r="S2787" s="226" t="e">
        <f t="shared" si="105"/>
        <v>#REF!</v>
      </c>
      <c r="T2787" s="168"/>
      <c r="U2787" s="168"/>
      <c r="V2787" s="168"/>
      <c r="W2787" s="169"/>
      <c r="X2787" s="221"/>
      <c r="Y2787" s="221"/>
      <c r="Z2787" s="221"/>
      <c r="AA2787" s="222"/>
      <c r="AB2787" s="221"/>
      <c r="AC2787" s="221"/>
      <c r="AD2787" s="221"/>
      <c r="AE2787" s="237"/>
      <c r="AF2787" s="168"/>
      <c r="AG2787" s="168"/>
      <c r="AH2787" s="168"/>
    </row>
    <row r="2788" spans="19:34" x14ac:dyDescent="0.2">
      <c r="S2788" s="226" t="e">
        <f t="shared" si="105"/>
        <v>#REF!</v>
      </c>
      <c r="T2788" s="168"/>
      <c r="U2788" s="168"/>
      <c r="V2788" s="168"/>
      <c r="W2788" s="169"/>
      <c r="X2788" s="221"/>
      <c r="Y2788" s="221"/>
      <c r="Z2788" s="221"/>
      <c r="AA2788" s="222"/>
      <c r="AB2788" s="221"/>
      <c r="AC2788" s="221"/>
      <c r="AD2788" s="221"/>
      <c r="AE2788" s="237"/>
      <c r="AF2788" s="168"/>
      <c r="AG2788" s="168"/>
      <c r="AH2788" s="168"/>
    </row>
    <row r="2789" spans="19:34" x14ac:dyDescent="0.2">
      <c r="S2789" s="226" t="e">
        <f t="shared" si="105"/>
        <v>#REF!</v>
      </c>
      <c r="T2789" s="168"/>
      <c r="U2789" s="168"/>
      <c r="V2789" s="168"/>
      <c r="W2789" s="169"/>
      <c r="X2789" s="221"/>
      <c r="Y2789" s="221"/>
      <c r="Z2789" s="221"/>
      <c r="AA2789" s="222"/>
      <c r="AB2789" s="221"/>
      <c r="AC2789" s="221"/>
      <c r="AD2789" s="221"/>
      <c r="AE2789" s="237"/>
      <c r="AF2789" s="168"/>
      <c r="AG2789" s="168"/>
      <c r="AH2789" s="168"/>
    </row>
    <row r="2790" spans="19:34" x14ac:dyDescent="0.2">
      <c r="S2790" s="226" t="e">
        <f t="shared" si="105"/>
        <v>#REF!</v>
      </c>
      <c r="T2790" s="168"/>
      <c r="U2790" s="168"/>
      <c r="V2790" s="168"/>
      <c r="W2790" s="169"/>
      <c r="X2790" s="221"/>
      <c r="Y2790" s="221"/>
      <c r="Z2790" s="221"/>
      <c r="AA2790" s="222"/>
      <c r="AB2790" s="221"/>
      <c r="AC2790" s="221"/>
      <c r="AD2790" s="221"/>
      <c r="AE2790" s="237"/>
      <c r="AF2790" s="168"/>
      <c r="AG2790" s="168"/>
      <c r="AH2790" s="168"/>
    </row>
    <row r="2791" spans="19:34" x14ac:dyDescent="0.2">
      <c r="S2791" s="226" t="e">
        <f t="shared" si="105"/>
        <v>#REF!</v>
      </c>
      <c r="T2791" s="168"/>
      <c r="U2791" s="168"/>
      <c r="V2791" s="168"/>
      <c r="W2791" s="169"/>
      <c r="X2791" s="221"/>
      <c r="Y2791" s="221"/>
      <c r="Z2791" s="221"/>
      <c r="AA2791" s="222"/>
      <c r="AB2791" s="221"/>
      <c r="AC2791" s="221"/>
      <c r="AD2791" s="221"/>
      <c r="AE2791" s="237"/>
      <c r="AF2791" s="168"/>
      <c r="AG2791" s="168"/>
      <c r="AH2791" s="168"/>
    </row>
    <row r="2792" spans="19:34" x14ac:dyDescent="0.2">
      <c r="S2792" s="226" t="e">
        <f t="shared" si="105"/>
        <v>#REF!</v>
      </c>
      <c r="T2792" s="168"/>
      <c r="U2792" s="168"/>
      <c r="V2792" s="168"/>
      <c r="W2792" s="169"/>
      <c r="X2792" s="221"/>
      <c r="Y2792" s="221"/>
      <c r="Z2792" s="221"/>
      <c r="AA2792" s="222"/>
      <c r="AB2792" s="221"/>
      <c r="AC2792" s="221"/>
      <c r="AD2792" s="221"/>
      <c r="AE2792" s="237"/>
      <c r="AF2792" s="168"/>
      <c r="AG2792" s="168"/>
      <c r="AH2792" s="168"/>
    </row>
    <row r="2793" spans="19:34" x14ac:dyDescent="0.2">
      <c r="S2793" s="226" t="e">
        <f t="shared" si="105"/>
        <v>#REF!</v>
      </c>
      <c r="T2793" s="168"/>
      <c r="U2793" s="168"/>
      <c r="V2793" s="168"/>
      <c r="W2793" s="169"/>
      <c r="X2793" s="221"/>
      <c r="Y2793" s="221"/>
      <c r="Z2793" s="221"/>
      <c r="AA2793" s="222"/>
      <c r="AB2793" s="221"/>
      <c r="AC2793" s="221"/>
      <c r="AD2793" s="221"/>
      <c r="AE2793" s="237"/>
      <c r="AF2793" s="168"/>
      <c r="AG2793" s="168"/>
      <c r="AH2793" s="168"/>
    </row>
    <row r="2794" spans="19:34" x14ac:dyDescent="0.2">
      <c r="S2794" s="226" t="e">
        <f t="shared" si="105"/>
        <v>#REF!</v>
      </c>
      <c r="T2794" s="168"/>
      <c r="U2794" s="168"/>
      <c r="V2794" s="168"/>
      <c r="W2794" s="169"/>
      <c r="X2794" s="221"/>
      <c r="Y2794" s="221"/>
      <c r="Z2794" s="221"/>
      <c r="AA2794" s="222"/>
      <c r="AB2794" s="221"/>
      <c r="AC2794" s="221"/>
      <c r="AD2794" s="221"/>
      <c r="AE2794" s="237"/>
      <c r="AF2794" s="168"/>
      <c r="AG2794" s="168"/>
      <c r="AH2794" s="168"/>
    </row>
    <row r="2795" spans="19:34" x14ac:dyDescent="0.2">
      <c r="S2795" s="226" t="e">
        <f t="shared" si="105"/>
        <v>#REF!</v>
      </c>
      <c r="T2795" s="168"/>
      <c r="U2795" s="168"/>
      <c r="V2795" s="168"/>
      <c r="W2795" s="169"/>
      <c r="X2795" s="221"/>
      <c r="Y2795" s="221"/>
      <c r="Z2795" s="221"/>
      <c r="AA2795" s="222"/>
      <c r="AB2795" s="221"/>
      <c r="AC2795" s="221"/>
      <c r="AD2795" s="221"/>
      <c r="AE2795" s="237"/>
      <c r="AF2795" s="168"/>
      <c r="AG2795" s="168"/>
      <c r="AH2795" s="168"/>
    </row>
    <row r="2796" spans="19:34" x14ac:dyDescent="0.2">
      <c r="S2796" s="226" t="e">
        <f t="shared" si="105"/>
        <v>#REF!</v>
      </c>
      <c r="T2796" s="168"/>
      <c r="U2796" s="168"/>
      <c r="V2796" s="168"/>
      <c r="W2796" s="169"/>
      <c r="X2796" s="221"/>
      <c r="Y2796" s="221"/>
      <c r="Z2796" s="221"/>
      <c r="AA2796" s="222"/>
      <c r="AB2796" s="221"/>
      <c r="AC2796" s="221"/>
      <c r="AD2796" s="221"/>
      <c r="AE2796" s="237"/>
      <c r="AF2796" s="168"/>
      <c r="AG2796" s="168"/>
      <c r="AH2796" s="168"/>
    </row>
    <row r="2797" spans="19:34" x14ac:dyDescent="0.2">
      <c r="S2797" s="226" t="e">
        <f t="shared" si="105"/>
        <v>#REF!</v>
      </c>
      <c r="T2797" s="168"/>
      <c r="U2797" s="168"/>
      <c r="V2797" s="168"/>
      <c r="W2797" s="169"/>
      <c r="X2797" s="221"/>
      <c r="Y2797" s="221"/>
      <c r="Z2797" s="221"/>
      <c r="AA2797" s="222"/>
      <c r="AB2797" s="221"/>
      <c r="AC2797" s="221"/>
      <c r="AD2797" s="221"/>
      <c r="AE2797" s="237"/>
      <c r="AF2797" s="168"/>
      <c r="AG2797" s="168"/>
      <c r="AH2797" s="168"/>
    </row>
    <row r="2798" spans="19:34" x14ac:dyDescent="0.2">
      <c r="S2798" s="226" t="e">
        <f t="shared" si="105"/>
        <v>#REF!</v>
      </c>
      <c r="T2798" s="168"/>
      <c r="U2798" s="168"/>
      <c r="V2798" s="168"/>
      <c r="W2798" s="169"/>
      <c r="X2798" s="221"/>
      <c r="Y2798" s="221"/>
      <c r="Z2798" s="221"/>
      <c r="AA2798" s="222"/>
      <c r="AB2798" s="221"/>
      <c r="AC2798" s="221"/>
      <c r="AD2798" s="221"/>
      <c r="AE2798" s="237"/>
      <c r="AF2798" s="168"/>
      <c r="AG2798" s="168"/>
      <c r="AH2798" s="168"/>
    </row>
    <row r="2799" spans="19:34" x14ac:dyDescent="0.2">
      <c r="S2799" s="226" t="e">
        <f t="shared" si="105"/>
        <v>#REF!</v>
      </c>
      <c r="T2799" s="168"/>
      <c r="U2799" s="168"/>
      <c r="V2799" s="168"/>
      <c r="W2799" s="169"/>
      <c r="X2799" s="221"/>
      <c r="Y2799" s="221"/>
      <c r="Z2799" s="221"/>
      <c r="AA2799" s="222"/>
      <c r="AB2799" s="221"/>
      <c r="AC2799" s="221"/>
      <c r="AD2799" s="221"/>
      <c r="AE2799" s="237"/>
      <c r="AF2799" s="168"/>
      <c r="AG2799" s="168"/>
      <c r="AH2799" s="168"/>
    </row>
    <row r="2800" spans="19:34" x14ac:dyDescent="0.2">
      <c r="S2800" s="226" t="e">
        <f t="shared" si="105"/>
        <v>#REF!</v>
      </c>
      <c r="T2800" s="168"/>
      <c r="U2800" s="168"/>
      <c r="V2800" s="168"/>
      <c r="W2800" s="169"/>
      <c r="X2800" s="221"/>
      <c r="Y2800" s="221"/>
      <c r="Z2800" s="221"/>
      <c r="AA2800" s="222"/>
      <c r="AB2800" s="221"/>
      <c r="AC2800" s="221"/>
      <c r="AD2800" s="221"/>
      <c r="AE2800" s="237"/>
      <c r="AF2800" s="168"/>
      <c r="AG2800" s="168"/>
      <c r="AH2800" s="168"/>
    </row>
    <row r="2801" spans="19:34" x14ac:dyDescent="0.2">
      <c r="S2801" s="226" t="e">
        <f t="shared" si="105"/>
        <v>#REF!</v>
      </c>
      <c r="T2801" s="168"/>
      <c r="U2801" s="168"/>
      <c r="V2801" s="168"/>
      <c r="W2801" s="169"/>
      <c r="X2801" s="221"/>
      <c r="Y2801" s="221"/>
      <c r="Z2801" s="221"/>
      <c r="AA2801" s="222"/>
      <c r="AB2801" s="221"/>
      <c r="AC2801" s="221"/>
      <c r="AD2801" s="221"/>
      <c r="AE2801" s="237"/>
      <c r="AF2801" s="168"/>
      <c r="AG2801" s="168"/>
      <c r="AH2801" s="168"/>
    </row>
    <row r="2802" spans="19:34" x14ac:dyDescent="0.2">
      <c r="S2802" s="226" t="e">
        <f t="shared" si="105"/>
        <v>#REF!</v>
      </c>
      <c r="T2802" s="168"/>
      <c r="U2802" s="168"/>
      <c r="V2802" s="168"/>
      <c r="W2802" s="169"/>
      <c r="X2802" s="221"/>
      <c r="Y2802" s="221"/>
      <c r="Z2802" s="221"/>
      <c r="AA2802" s="222"/>
      <c r="AB2802" s="221"/>
      <c r="AC2802" s="221"/>
      <c r="AD2802" s="221"/>
      <c r="AE2802" s="237"/>
      <c r="AF2802" s="168"/>
      <c r="AG2802" s="168"/>
      <c r="AH2802" s="168"/>
    </row>
    <row r="2803" spans="19:34" x14ac:dyDescent="0.2">
      <c r="S2803" s="226" t="e">
        <f t="shared" si="105"/>
        <v>#REF!</v>
      </c>
      <c r="T2803" s="168"/>
      <c r="U2803" s="168"/>
      <c r="V2803" s="168"/>
      <c r="W2803" s="169"/>
      <c r="X2803" s="221"/>
      <c r="Y2803" s="221"/>
      <c r="Z2803" s="221"/>
      <c r="AA2803" s="222"/>
      <c r="AB2803" s="221"/>
      <c r="AC2803" s="221"/>
      <c r="AD2803" s="221"/>
      <c r="AE2803" s="237"/>
      <c r="AF2803" s="168"/>
      <c r="AG2803" s="168"/>
      <c r="AH2803" s="168"/>
    </row>
    <row r="2804" spans="19:34" x14ac:dyDescent="0.2">
      <c r="S2804" s="226" t="e">
        <f t="shared" si="105"/>
        <v>#REF!</v>
      </c>
      <c r="T2804" s="168"/>
      <c r="U2804" s="168"/>
      <c r="V2804" s="168"/>
      <c r="W2804" s="169"/>
      <c r="X2804" s="221"/>
      <c r="Y2804" s="221"/>
      <c r="Z2804" s="221"/>
      <c r="AA2804" s="222"/>
      <c r="AB2804" s="221"/>
      <c r="AC2804" s="221"/>
      <c r="AD2804" s="221"/>
      <c r="AE2804" s="237"/>
      <c r="AF2804" s="168"/>
      <c r="AG2804" s="168"/>
      <c r="AH2804" s="168"/>
    </row>
    <row r="2805" spans="19:34" x14ac:dyDescent="0.2">
      <c r="S2805" s="226" t="e">
        <f t="shared" si="105"/>
        <v>#REF!</v>
      </c>
      <c r="T2805" s="168"/>
      <c r="U2805" s="168"/>
      <c r="V2805" s="168"/>
      <c r="W2805" s="169"/>
      <c r="X2805" s="221"/>
      <c r="Y2805" s="221"/>
      <c r="Z2805" s="221"/>
      <c r="AA2805" s="222"/>
      <c r="AB2805" s="221"/>
      <c r="AC2805" s="221"/>
      <c r="AD2805" s="221"/>
      <c r="AE2805" s="237"/>
      <c r="AF2805" s="168"/>
      <c r="AG2805" s="168"/>
      <c r="AH2805" s="168"/>
    </row>
    <row r="2806" spans="19:34" x14ac:dyDescent="0.2">
      <c r="S2806" s="226" t="e">
        <f t="shared" si="105"/>
        <v>#REF!</v>
      </c>
      <c r="T2806" s="168"/>
      <c r="U2806" s="168"/>
      <c r="V2806" s="168"/>
      <c r="W2806" s="169"/>
      <c r="X2806" s="221"/>
      <c r="Y2806" s="221"/>
      <c r="Z2806" s="221"/>
      <c r="AA2806" s="222"/>
      <c r="AB2806" s="221"/>
      <c r="AC2806" s="221"/>
      <c r="AD2806" s="221"/>
      <c r="AE2806" s="237"/>
      <c r="AF2806" s="168"/>
      <c r="AG2806" s="168"/>
      <c r="AH2806" s="168"/>
    </row>
    <row r="2807" spans="19:34" x14ac:dyDescent="0.2">
      <c r="S2807" s="226" t="e">
        <f t="shared" si="105"/>
        <v>#REF!</v>
      </c>
      <c r="T2807" s="168"/>
      <c r="U2807" s="168"/>
      <c r="V2807" s="168"/>
      <c r="W2807" s="169"/>
      <c r="X2807" s="221"/>
      <c r="Y2807" s="221"/>
      <c r="Z2807" s="221"/>
      <c r="AA2807" s="222"/>
      <c r="AB2807" s="221"/>
      <c r="AC2807" s="221"/>
      <c r="AD2807" s="221"/>
      <c r="AE2807" s="237"/>
      <c r="AF2807" s="168"/>
      <c r="AG2807" s="168"/>
      <c r="AH2807" s="168"/>
    </row>
    <row r="2808" spans="19:34" x14ac:dyDescent="0.2">
      <c r="S2808" s="226" t="e">
        <f t="shared" si="105"/>
        <v>#REF!</v>
      </c>
      <c r="T2808" s="168"/>
      <c r="U2808" s="168"/>
      <c r="V2808" s="168"/>
      <c r="W2808" s="169"/>
      <c r="X2808" s="221"/>
      <c r="Y2808" s="221"/>
      <c r="Z2808" s="221"/>
      <c r="AA2808" s="222"/>
      <c r="AB2808" s="221"/>
      <c r="AC2808" s="221"/>
      <c r="AD2808" s="221"/>
      <c r="AE2808" s="237"/>
      <c r="AF2808" s="168"/>
      <c r="AG2808" s="168"/>
      <c r="AH2808" s="168"/>
    </row>
    <row r="2809" spans="19:34" x14ac:dyDescent="0.2">
      <c r="S2809" s="226" t="e">
        <f t="shared" si="105"/>
        <v>#REF!</v>
      </c>
      <c r="T2809" s="168"/>
      <c r="U2809" s="168"/>
      <c r="V2809" s="168"/>
      <c r="W2809" s="169"/>
      <c r="X2809" s="221"/>
      <c r="Y2809" s="221"/>
      <c r="Z2809" s="221"/>
      <c r="AA2809" s="222"/>
      <c r="AB2809" s="221"/>
      <c r="AC2809" s="221"/>
      <c r="AD2809" s="221"/>
      <c r="AE2809" s="237"/>
      <c r="AF2809" s="168"/>
      <c r="AG2809" s="168"/>
      <c r="AH2809" s="168"/>
    </row>
    <row r="2810" spans="19:34" x14ac:dyDescent="0.2">
      <c r="S2810" s="226" t="e">
        <f t="shared" si="105"/>
        <v>#REF!</v>
      </c>
      <c r="T2810" s="168"/>
      <c r="U2810" s="168"/>
      <c r="V2810" s="168"/>
      <c r="W2810" s="169"/>
      <c r="X2810" s="221"/>
      <c r="Y2810" s="221"/>
      <c r="Z2810" s="221"/>
      <c r="AA2810" s="222"/>
      <c r="AB2810" s="221"/>
      <c r="AC2810" s="221"/>
      <c r="AD2810" s="221"/>
      <c r="AE2810" s="237"/>
      <c r="AF2810" s="168"/>
      <c r="AG2810" s="168"/>
      <c r="AH2810" s="168"/>
    </row>
    <row r="2811" spans="19:34" x14ac:dyDescent="0.2">
      <c r="S2811" s="226" t="e">
        <f t="shared" si="105"/>
        <v>#REF!</v>
      </c>
      <c r="T2811" s="168"/>
      <c r="U2811" s="168"/>
      <c r="V2811" s="168"/>
      <c r="W2811" s="169"/>
      <c r="X2811" s="221"/>
      <c r="Y2811" s="221"/>
      <c r="Z2811" s="221"/>
      <c r="AA2811" s="222"/>
      <c r="AB2811" s="221"/>
      <c r="AC2811" s="221"/>
      <c r="AD2811" s="221"/>
      <c r="AE2811" s="237"/>
      <c r="AF2811" s="168"/>
      <c r="AG2811" s="168"/>
      <c r="AH2811" s="168"/>
    </row>
    <row r="2812" spans="19:34" x14ac:dyDescent="0.2">
      <c r="S2812" s="226" t="e">
        <f t="shared" si="105"/>
        <v>#REF!</v>
      </c>
      <c r="T2812" s="168"/>
      <c r="U2812" s="168"/>
      <c r="V2812" s="168"/>
      <c r="W2812" s="169"/>
      <c r="X2812" s="221"/>
      <c r="Y2812" s="221"/>
      <c r="Z2812" s="221"/>
      <c r="AA2812" s="222"/>
      <c r="AB2812" s="221"/>
      <c r="AC2812" s="221"/>
      <c r="AD2812" s="221"/>
      <c r="AE2812" s="237"/>
      <c r="AF2812" s="168"/>
      <c r="AG2812" s="168"/>
      <c r="AH2812" s="168"/>
    </row>
    <row r="2813" spans="19:34" x14ac:dyDescent="0.2">
      <c r="S2813" s="226" t="e">
        <f t="shared" si="105"/>
        <v>#REF!</v>
      </c>
      <c r="T2813" s="168"/>
      <c r="U2813" s="168"/>
      <c r="V2813" s="168"/>
      <c r="W2813" s="169"/>
      <c r="X2813" s="221"/>
      <c r="Y2813" s="221"/>
      <c r="Z2813" s="221"/>
      <c r="AA2813" s="222"/>
      <c r="AB2813" s="221"/>
      <c r="AC2813" s="221"/>
      <c r="AD2813" s="221"/>
      <c r="AE2813" s="237"/>
      <c r="AF2813" s="168"/>
      <c r="AG2813" s="168"/>
      <c r="AH2813" s="168"/>
    </row>
    <row r="2814" spans="19:34" x14ac:dyDescent="0.2">
      <c r="S2814" s="226" t="e">
        <f t="shared" si="105"/>
        <v>#REF!</v>
      </c>
      <c r="T2814" s="168"/>
      <c r="U2814" s="168"/>
      <c r="V2814" s="168"/>
      <c r="W2814" s="169"/>
      <c r="X2814" s="221"/>
      <c r="Y2814" s="221"/>
      <c r="Z2814" s="221"/>
      <c r="AA2814" s="222"/>
      <c r="AB2814" s="221"/>
      <c r="AC2814" s="221"/>
      <c r="AD2814" s="221"/>
      <c r="AE2814" s="237"/>
      <c r="AF2814" s="168"/>
      <c r="AG2814" s="168"/>
      <c r="AH2814" s="168"/>
    </row>
    <row r="2815" spans="19:34" x14ac:dyDescent="0.2">
      <c r="S2815" s="226" t="e">
        <f t="shared" si="105"/>
        <v>#REF!</v>
      </c>
      <c r="T2815" s="168"/>
      <c r="U2815" s="168"/>
      <c r="V2815" s="168"/>
      <c r="W2815" s="169"/>
      <c r="X2815" s="221"/>
      <c r="Y2815" s="221"/>
      <c r="Z2815" s="221"/>
      <c r="AA2815" s="222"/>
      <c r="AB2815" s="221"/>
      <c r="AC2815" s="221"/>
      <c r="AD2815" s="221"/>
      <c r="AE2815" s="237"/>
      <c r="AF2815" s="168"/>
      <c r="AG2815" s="168"/>
      <c r="AH2815" s="168"/>
    </row>
    <row r="2816" spans="19:34" x14ac:dyDescent="0.2">
      <c r="S2816" s="226" t="e">
        <f t="shared" si="105"/>
        <v>#REF!</v>
      </c>
      <c r="T2816" s="168"/>
      <c r="U2816" s="168"/>
      <c r="V2816" s="168"/>
      <c r="W2816" s="169"/>
      <c r="X2816" s="221"/>
      <c r="Y2816" s="221"/>
      <c r="Z2816" s="221"/>
      <c r="AA2816" s="222"/>
      <c r="AB2816" s="221"/>
      <c r="AC2816" s="221"/>
      <c r="AD2816" s="221"/>
      <c r="AE2816" s="237"/>
      <c r="AF2816" s="168"/>
      <c r="AG2816" s="168"/>
      <c r="AH2816" s="168"/>
    </row>
    <row r="2817" spans="19:34" x14ac:dyDescent="0.2">
      <c r="S2817" s="226" t="e">
        <f t="shared" si="105"/>
        <v>#REF!</v>
      </c>
      <c r="T2817" s="168"/>
      <c r="U2817" s="168"/>
      <c r="V2817" s="168"/>
      <c r="W2817" s="169"/>
      <c r="X2817" s="221"/>
      <c r="Y2817" s="221"/>
      <c r="Z2817" s="221"/>
      <c r="AA2817" s="222"/>
      <c r="AB2817" s="221"/>
      <c r="AC2817" s="221"/>
      <c r="AD2817" s="221"/>
      <c r="AE2817" s="237"/>
      <c r="AF2817" s="168"/>
      <c r="AG2817" s="168"/>
      <c r="AH2817" s="168"/>
    </row>
    <row r="2818" spans="19:34" x14ac:dyDescent="0.2">
      <c r="S2818" s="226" t="e">
        <f t="shared" si="105"/>
        <v>#REF!</v>
      </c>
      <c r="T2818" s="168"/>
      <c r="U2818" s="168"/>
      <c r="V2818" s="168"/>
      <c r="W2818" s="169"/>
      <c r="X2818" s="221"/>
      <c r="Y2818" s="221"/>
      <c r="Z2818" s="221"/>
      <c r="AA2818" s="222"/>
      <c r="AB2818" s="221"/>
      <c r="AC2818" s="221"/>
      <c r="AD2818" s="221"/>
      <c r="AE2818" s="237"/>
      <c r="AF2818" s="168"/>
      <c r="AG2818" s="168"/>
      <c r="AH2818" s="168"/>
    </row>
    <row r="2819" spans="19:34" x14ac:dyDescent="0.2">
      <c r="S2819" s="226" t="e">
        <f t="shared" si="105"/>
        <v>#REF!</v>
      </c>
      <c r="T2819" s="168"/>
      <c r="U2819" s="168"/>
      <c r="V2819" s="168"/>
      <c r="W2819" s="169"/>
      <c r="X2819" s="221"/>
      <c r="Y2819" s="221"/>
      <c r="Z2819" s="221"/>
      <c r="AA2819" s="222"/>
      <c r="AB2819" s="221"/>
      <c r="AC2819" s="221"/>
      <c r="AD2819" s="221"/>
      <c r="AE2819" s="237"/>
      <c r="AF2819" s="168"/>
      <c r="AG2819" s="168"/>
      <c r="AH2819" s="168"/>
    </row>
    <row r="2820" spans="19:34" x14ac:dyDescent="0.2">
      <c r="S2820" s="226" t="e">
        <f t="shared" si="105"/>
        <v>#REF!</v>
      </c>
      <c r="T2820" s="168"/>
      <c r="U2820" s="168"/>
      <c r="V2820" s="168"/>
      <c r="W2820" s="169"/>
      <c r="X2820" s="221"/>
      <c r="Y2820" s="221"/>
      <c r="Z2820" s="221"/>
      <c r="AA2820" s="222"/>
      <c r="AB2820" s="221"/>
      <c r="AC2820" s="221"/>
      <c r="AD2820" s="221"/>
      <c r="AE2820" s="237"/>
      <c r="AF2820" s="168"/>
      <c r="AG2820" s="168"/>
      <c r="AH2820" s="168"/>
    </row>
    <row r="2821" spans="19:34" x14ac:dyDescent="0.2">
      <c r="S2821" s="226" t="e">
        <f t="shared" si="105"/>
        <v>#REF!</v>
      </c>
      <c r="T2821" s="168"/>
      <c r="U2821" s="168"/>
      <c r="V2821" s="168"/>
      <c r="W2821" s="169"/>
      <c r="X2821" s="221"/>
      <c r="Y2821" s="221"/>
      <c r="Z2821" s="221"/>
      <c r="AA2821" s="222"/>
      <c r="AB2821" s="221"/>
      <c r="AC2821" s="221"/>
      <c r="AD2821" s="221"/>
      <c r="AE2821" s="237"/>
      <c r="AF2821" s="168"/>
      <c r="AG2821" s="168"/>
      <c r="AH2821" s="168"/>
    </row>
    <row r="2822" spans="19:34" x14ac:dyDescent="0.2">
      <c r="S2822" s="226" t="e">
        <f t="shared" si="105"/>
        <v>#REF!</v>
      </c>
      <c r="T2822" s="168"/>
      <c r="U2822" s="168"/>
      <c r="V2822" s="168"/>
      <c r="W2822" s="169"/>
      <c r="X2822" s="221"/>
      <c r="Y2822" s="221"/>
      <c r="Z2822" s="221"/>
      <c r="AA2822" s="222"/>
      <c r="AB2822" s="221"/>
      <c r="AC2822" s="221"/>
      <c r="AD2822" s="221"/>
      <c r="AE2822" s="237"/>
      <c r="AF2822" s="168"/>
      <c r="AG2822" s="168"/>
      <c r="AH2822" s="168"/>
    </row>
    <row r="2823" spans="19:34" x14ac:dyDescent="0.2">
      <c r="S2823" s="226" t="e">
        <f t="shared" si="105"/>
        <v>#REF!</v>
      </c>
      <c r="T2823" s="168"/>
      <c r="U2823" s="168"/>
      <c r="V2823" s="168"/>
      <c r="W2823" s="169"/>
      <c r="X2823" s="221"/>
      <c r="Y2823" s="221"/>
      <c r="Z2823" s="221"/>
      <c r="AA2823" s="222"/>
      <c r="AB2823" s="221"/>
      <c r="AC2823" s="221"/>
      <c r="AD2823" s="221"/>
      <c r="AE2823" s="237"/>
      <c r="AF2823" s="168"/>
      <c r="AG2823" s="168"/>
      <c r="AH2823" s="168"/>
    </row>
    <row r="2824" spans="19:34" x14ac:dyDescent="0.2">
      <c r="S2824" s="226" t="e">
        <f t="shared" si="105"/>
        <v>#REF!</v>
      </c>
      <c r="T2824" s="168"/>
      <c r="U2824" s="168"/>
      <c r="V2824" s="168"/>
      <c r="W2824" s="169"/>
      <c r="X2824" s="221"/>
      <c r="Y2824" s="221"/>
      <c r="Z2824" s="221"/>
      <c r="AA2824" s="222"/>
      <c r="AB2824" s="221"/>
      <c r="AC2824" s="221"/>
      <c r="AD2824" s="221"/>
      <c r="AE2824" s="237"/>
      <c r="AF2824" s="168"/>
      <c r="AG2824" s="168"/>
      <c r="AH2824" s="168"/>
    </row>
    <row r="2825" spans="19:34" x14ac:dyDescent="0.2">
      <c r="S2825" s="226" t="e">
        <f t="shared" si="105"/>
        <v>#REF!</v>
      </c>
      <c r="T2825" s="168"/>
      <c r="U2825" s="168"/>
      <c r="V2825" s="168"/>
      <c r="W2825" s="169"/>
      <c r="X2825" s="221"/>
      <c r="Y2825" s="221"/>
      <c r="Z2825" s="221"/>
      <c r="AA2825" s="222"/>
      <c r="AB2825" s="221"/>
      <c r="AC2825" s="221"/>
      <c r="AD2825" s="221"/>
      <c r="AE2825" s="237"/>
      <c r="AF2825" s="168"/>
      <c r="AG2825" s="168"/>
      <c r="AH2825" s="168"/>
    </row>
    <row r="2826" spans="19:34" x14ac:dyDescent="0.2">
      <c r="S2826" s="226" t="e">
        <f t="shared" si="105"/>
        <v>#REF!</v>
      </c>
      <c r="T2826" s="168"/>
      <c r="U2826" s="168"/>
      <c r="V2826" s="168"/>
      <c r="W2826" s="169"/>
      <c r="X2826" s="221"/>
      <c r="Y2826" s="221"/>
      <c r="Z2826" s="221"/>
      <c r="AA2826" s="222"/>
      <c r="AB2826" s="221"/>
      <c r="AC2826" s="221"/>
      <c r="AD2826" s="221"/>
      <c r="AE2826" s="237"/>
      <c r="AF2826" s="168"/>
      <c r="AG2826" s="168"/>
      <c r="AH2826" s="168"/>
    </row>
    <row r="2827" spans="19:34" x14ac:dyDescent="0.2">
      <c r="S2827" s="226" t="e">
        <f t="shared" si="105"/>
        <v>#REF!</v>
      </c>
      <c r="T2827" s="168"/>
      <c r="U2827" s="168"/>
      <c r="V2827" s="168"/>
      <c r="W2827" s="169"/>
      <c r="X2827" s="221"/>
      <c r="Y2827" s="221"/>
      <c r="Z2827" s="221"/>
      <c r="AA2827" s="222"/>
      <c r="AB2827" s="221"/>
      <c r="AC2827" s="221"/>
      <c r="AD2827" s="221"/>
      <c r="AE2827" s="237"/>
      <c r="AF2827" s="168"/>
      <c r="AG2827" s="168"/>
      <c r="AH2827" s="168"/>
    </row>
    <row r="2828" spans="19:34" x14ac:dyDescent="0.2">
      <c r="S2828" s="226" t="e">
        <f t="shared" si="105"/>
        <v>#REF!</v>
      </c>
      <c r="T2828" s="168"/>
      <c r="U2828" s="168"/>
      <c r="V2828" s="168"/>
      <c r="W2828" s="169"/>
      <c r="X2828" s="221"/>
      <c r="Y2828" s="221"/>
      <c r="Z2828" s="221"/>
      <c r="AA2828" s="222"/>
      <c r="AB2828" s="221"/>
      <c r="AC2828" s="221"/>
      <c r="AD2828" s="221"/>
      <c r="AE2828" s="237"/>
      <c r="AF2828" s="168"/>
      <c r="AG2828" s="168"/>
      <c r="AH2828" s="168"/>
    </row>
    <row r="2829" spans="19:34" x14ac:dyDescent="0.2">
      <c r="S2829" s="226" t="e">
        <f t="shared" si="105"/>
        <v>#REF!</v>
      </c>
      <c r="T2829" s="168"/>
      <c r="U2829" s="168"/>
      <c r="V2829" s="168"/>
      <c r="W2829" s="169"/>
      <c r="X2829" s="221"/>
      <c r="Y2829" s="221"/>
      <c r="Z2829" s="221"/>
      <c r="AA2829" s="222"/>
      <c r="AB2829" s="221"/>
      <c r="AC2829" s="221"/>
      <c r="AD2829" s="221"/>
      <c r="AE2829" s="237"/>
      <c r="AF2829" s="168"/>
      <c r="AG2829" s="168"/>
      <c r="AH2829" s="168"/>
    </row>
    <row r="2830" spans="19:34" x14ac:dyDescent="0.2">
      <c r="S2830" s="226" t="e">
        <f t="shared" si="105"/>
        <v>#REF!</v>
      </c>
      <c r="T2830" s="168"/>
      <c r="U2830" s="168"/>
      <c r="V2830" s="168"/>
      <c r="W2830" s="169"/>
      <c r="X2830" s="221"/>
      <c r="Y2830" s="221"/>
      <c r="Z2830" s="221"/>
      <c r="AA2830" s="222"/>
      <c r="AB2830" s="221"/>
      <c r="AC2830" s="221"/>
      <c r="AD2830" s="221"/>
      <c r="AE2830" s="237"/>
      <c r="AF2830" s="168"/>
      <c r="AG2830" s="168"/>
      <c r="AH2830" s="168"/>
    </row>
    <row r="2831" spans="19:34" x14ac:dyDescent="0.2">
      <c r="S2831" s="226" t="e">
        <f t="shared" si="105"/>
        <v>#REF!</v>
      </c>
      <c r="T2831" s="168"/>
      <c r="U2831" s="168"/>
      <c r="V2831" s="168"/>
      <c r="W2831" s="169"/>
      <c r="X2831" s="221"/>
      <c r="Y2831" s="221"/>
      <c r="Z2831" s="221"/>
      <c r="AA2831" s="222"/>
      <c r="AB2831" s="221"/>
      <c r="AC2831" s="221"/>
      <c r="AD2831" s="221"/>
      <c r="AE2831" s="237"/>
      <c r="AF2831" s="168"/>
      <c r="AG2831" s="168"/>
      <c r="AH2831" s="168"/>
    </row>
    <row r="2832" spans="19:34" x14ac:dyDescent="0.2">
      <c r="S2832" s="226" t="e">
        <f t="shared" si="105"/>
        <v>#REF!</v>
      </c>
      <c r="T2832" s="168"/>
      <c r="U2832" s="168"/>
      <c r="V2832" s="168"/>
      <c r="W2832" s="169"/>
      <c r="X2832" s="221"/>
      <c r="Y2832" s="221"/>
      <c r="Z2832" s="221"/>
      <c r="AA2832" s="222"/>
      <c r="AB2832" s="221"/>
      <c r="AC2832" s="221"/>
      <c r="AD2832" s="221"/>
      <c r="AE2832" s="237"/>
      <c r="AF2832" s="168"/>
      <c r="AG2832" s="168"/>
      <c r="AH2832" s="168"/>
    </row>
    <row r="2833" spans="19:34" x14ac:dyDescent="0.2">
      <c r="S2833" s="226" t="e">
        <f t="shared" si="105"/>
        <v>#REF!</v>
      </c>
      <c r="T2833" s="168"/>
      <c r="U2833" s="168"/>
      <c r="V2833" s="168"/>
      <c r="W2833" s="169"/>
      <c r="X2833" s="221"/>
      <c r="Y2833" s="221"/>
      <c r="Z2833" s="221"/>
      <c r="AA2833" s="222"/>
      <c r="AB2833" s="221"/>
      <c r="AC2833" s="221"/>
      <c r="AD2833" s="221"/>
      <c r="AE2833" s="237"/>
      <c r="AF2833" s="168"/>
      <c r="AG2833" s="168"/>
      <c r="AH2833" s="168"/>
    </row>
    <row r="2834" spans="19:34" x14ac:dyDescent="0.2">
      <c r="S2834" s="226" t="e">
        <f t="shared" si="105"/>
        <v>#REF!</v>
      </c>
      <c r="T2834" s="168"/>
      <c r="U2834" s="168"/>
      <c r="V2834" s="168"/>
      <c r="W2834" s="169"/>
      <c r="X2834" s="221"/>
      <c r="Y2834" s="221"/>
      <c r="Z2834" s="221"/>
      <c r="AA2834" s="222"/>
      <c r="AB2834" s="221"/>
      <c r="AC2834" s="221"/>
      <c r="AD2834" s="221"/>
      <c r="AE2834" s="237"/>
      <c r="AF2834" s="168"/>
      <c r="AG2834" s="168"/>
      <c r="AH2834" s="168"/>
    </row>
    <row r="2835" spans="19:34" x14ac:dyDescent="0.2">
      <c r="S2835" s="226" t="e">
        <f t="shared" si="105"/>
        <v>#REF!</v>
      </c>
      <c r="T2835" s="168"/>
      <c r="U2835" s="168"/>
      <c r="V2835" s="168"/>
      <c r="W2835" s="169"/>
      <c r="X2835" s="221"/>
      <c r="Y2835" s="221"/>
      <c r="Z2835" s="221"/>
      <c r="AA2835" s="222"/>
      <c r="AB2835" s="221"/>
      <c r="AC2835" s="221"/>
      <c r="AD2835" s="221"/>
      <c r="AE2835" s="237"/>
      <c r="AF2835" s="168"/>
      <c r="AG2835" s="168"/>
      <c r="AH2835" s="168"/>
    </row>
    <row r="2836" spans="19:34" x14ac:dyDescent="0.2">
      <c r="S2836" s="226" t="e">
        <f t="shared" si="105"/>
        <v>#REF!</v>
      </c>
      <c r="T2836" s="168"/>
      <c r="U2836" s="168"/>
      <c r="V2836" s="168"/>
      <c r="W2836" s="169"/>
      <c r="X2836" s="221"/>
      <c r="Y2836" s="221"/>
      <c r="Z2836" s="221"/>
      <c r="AA2836" s="222"/>
      <c r="AB2836" s="221"/>
      <c r="AC2836" s="221"/>
      <c r="AD2836" s="221"/>
      <c r="AE2836" s="237"/>
      <c r="AF2836" s="168"/>
      <c r="AG2836" s="168"/>
      <c r="AH2836" s="168"/>
    </row>
    <row r="2837" spans="19:34" x14ac:dyDescent="0.2">
      <c r="S2837" s="226" t="e">
        <f t="shared" si="105"/>
        <v>#REF!</v>
      </c>
      <c r="T2837" s="168"/>
      <c r="U2837" s="168"/>
      <c r="V2837" s="168"/>
      <c r="W2837" s="169"/>
      <c r="X2837" s="221"/>
      <c r="Y2837" s="221"/>
      <c r="Z2837" s="221"/>
      <c r="AA2837" s="222"/>
      <c r="AB2837" s="221"/>
      <c r="AC2837" s="221"/>
      <c r="AD2837" s="221"/>
      <c r="AE2837" s="237"/>
      <c r="AF2837" s="168"/>
      <c r="AG2837" s="168"/>
      <c r="AH2837" s="168"/>
    </row>
    <row r="2838" spans="19:34" x14ac:dyDescent="0.2">
      <c r="S2838" s="226" t="e">
        <f t="shared" si="105"/>
        <v>#REF!</v>
      </c>
      <c r="T2838" s="168"/>
      <c r="U2838" s="168"/>
      <c r="V2838" s="168"/>
      <c r="W2838" s="169"/>
      <c r="X2838" s="221"/>
      <c r="Y2838" s="221"/>
      <c r="Z2838" s="221"/>
      <c r="AA2838" s="222"/>
      <c r="AB2838" s="221"/>
      <c r="AC2838" s="221"/>
      <c r="AD2838" s="221"/>
      <c r="AE2838" s="237"/>
      <c r="AF2838" s="168"/>
      <c r="AG2838" s="168"/>
      <c r="AH2838" s="168"/>
    </row>
    <row r="2839" spans="19:34" x14ac:dyDescent="0.2">
      <c r="S2839" s="226" t="e">
        <f t="shared" si="105"/>
        <v>#REF!</v>
      </c>
      <c r="T2839" s="168"/>
      <c r="U2839" s="168"/>
      <c r="V2839" s="168"/>
      <c r="W2839" s="169"/>
      <c r="X2839" s="221"/>
      <c r="Y2839" s="221"/>
      <c r="Z2839" s="221"/>
      <c r="AA2839" s="222"/>
      <c r="AB2839" s="221"/>
      <c r="AC2839" s="221"/>
      <c r="AD2839" s="221"/>
      <c r="AE2839" s="237"/>
      <c r="AF2839" s="168"/>
      <c r="AG2839" s="168"/>
      <c r="AH2839" s="168"/>
    </row>
    <row r="2840" spans="19:34" x14ac:dyDescent="0.2">
      <c r="S2840" s="226" t="e">
        <f t="shared" si="105"/>
        <v>#REF!</v>
      </c>
      <c r="T2840" s="168"/>
      <c r="U2840" s="168"/>
      <c r="V2840" s="168"/>
      <c r="W2840" s="169"/>
      <c r="X2840" s="221"/>
      <c r="Y2840" s="221"/>
      <c r="Z2840" s="221"/>
      <c r="AA2840" s="222"/>
      <c r="AB2840" s="221"/>
      <c r="AC2840" s="221"/>
      <c r="AD2840" s="221"/>
      <c r="AE2840" s="237"/>
      <c r="AF2840" s="168"/>
      <c r="AG2840" s="168"/>
      <c r="AH2840" s="168"/>
    </row>
    <row r="2841" spans="19:34" x14ac:dyDescent="0.2">
      <c r="S2841" s="226" t="e">
        <f t="shared" si="105"/>
        <v>#REF!</v>
      </c>
      <c r="T2841" s="168"/>
      <c r="U2841" s="168"/>
      <c r="V2841" s="168"/>
      <c r="W2841" s="169"/>
      <c r="X2841" s="221"/>
      <c r="Y2841" s="221"/>
      <c r="Z2841" s="221"/>
      <c r="AA2841" s="222"/>
      <c r="AB2841" s="221"/>
      <c r="AC2841" s="221"/>
      <c r="AD2841" s="221"/>
      <c r="AE2841" s="237"/>
      <c r="AF2841" s="168"/>
      <c r="AG2841" s="168"/>
      <c r="AH2841" s="168"/>
    </row>
    <row r="2842" spans="19:34" x14ac:dyDescent="0.2">
      <c r="S2842" s="226" t="e">
        <f t="shared" si="105"/>
        <v>#REF!</v>
      </c>
      <c r="T2842" s="168"/>
      <c r="U2842" s="168"/>
      <c r="V2842" s="168"/>
      <c r="W2842" s="169"/>
      <c r="X2842" s="221"/>
      <c r="Y2842" s="221"/>
      <c r="Z2842" s="221"/>
      <c r="AA2842" s="222"/>
      <c r="AB2842" s="221"/>
      <c r="AC2842" s="221"/>
      <c r="AD2842" s="221"/>
      <c r="AE2842" s="237"/>
      <c r="AF2842" s="168"/>
      <c r="AG2842" s="168"/>
      <c r="AH2842" s="168"/>
    </row>
    <row r="2843" spans="19:34" x14ac:dyDescent="0.2">
      <c r="S2843" s="226" t="e">
        <f t="shared" si="105"/>
        <v>#REF!</v>
      </c>
      <c r="T2843" s="168"/>
      <c r="U2843" s="168"/>
      <c r="V2843" s="168"/>
      <c r="W2843" s="169"/>
      <c r="X2843" s="221"/>
      <c r="Y2843" s="221"/>
      <c r="Z2843" s="221"/>
      <c r="AA2843" s="222"/>
      <c r="AB2843" s="221"/>
      <c r="AC2843" s="221"/>
      <c r="AD2843" s="221"/>
      <c r="AE2843" s="237"/>
      <c r="AF2843" s="168"/>
      <c r="AG2843" s="168"/>
      <c r="AH2843" s="168"/>
    </row>
    <row r="2844" spans="19:34" x14ac:dyDescent="0.2">
      <c r="S2844" s="226" t="e">
        <f t="shared" si="105"/>
        <v>#REF!</v>
      </c>
      <c r="T2844" s="168"/>
      <c r="U2844" s="168"/>
      <c r="V2844" s="168"/>
      <c r="W2844" s="169"/>
      <c r="X2844" s="221"/>
      <c r="Y2844" s="221"/>
      <c r="Z2844" s="221"/>
      <c r="AA2844" s="222"/>
      <c r="AB2844" s="221"/>
      <c r="AC2844" s="221"/>
      <c r="AD2844" s="221"/>
      <c r="AE2844" s="237"/>
      <c r="AF2844" s="168"/>
      <c r="AG2844" s="168"/>
      <c r="AH2844" s="168"/>
    </row>
    <row r="2845" spans="19:34" x14ac:dyDescent="0.2">
      <c r="S2845" s="226" t="e">
        <f t="shared" si="105"/>
        <v>#REF!</v>
      </c>
      <c r="T2845" s="168"/>
      <c r="U2845" s="168"/>
      <c r="V2845" s="168"/>
      <c r="W2845" s="169"/>
      <c r="X2845" s="221"/>
      <c r="Y2845" s="221"/>
      <c r="Z2845" s="221"/>
      <c r="AA2845" s="222"/>
      <c r="AB2845" s="221"/>
      <c r="AC2845" s="221"/>
      <c r="AD2845" s="221"/>
      <c r="AE2845" s="237"/>
      <c r="AF2845" s="168"/>
      <c r="AG2845" s="168"/>
      <c r="AH2845" s="168"/>
    </row>
    <row r="2846" spans="19:34" x14ac:dyDescent="0.2">
      <c r="S2846" s="226" t="e">
        <f t="shared" si="105"/>
        <v>#REF!</v>
      </c>
      <c r="T2846" s="168"/>
      <c r="U2846" s="168"/>
      <c r="V2846" s="168"/>
      <c r="W2846" s="169"/>
      <c r="X2846" s="221"/>
      <c r="Y2846" s="221"/>
      <c r="Z2846" s="221"/>
      <c r="AA2846" s="222"/>
      <c r="AB2846" s="221"/>
      <c r="AC2846" s="221"/>
      <c r="AD2846" s="221"/>
      <c r="AE2846" s="237"/>
      <c r="AF2846" s="168"/>
      <c r="AG2846" s="168"/>
      <c r="AH2846" s="168"/>
    </row>
    <row r="2847" spans="19:34" x14ac:dyDescent="0.2">
      <c r="S2847" s="226" t="e">
        <f t="shared" ref="S2847:S2910" si="106">MID(#REF!,2,7)</f>
        <v>#REF!</v>
      </c>
      <c r="T2847" s="168"/>
      <c r="U2847" s="168"/>
      <c r="V2847" s="168"/>
      <c r="W2847" s="169"/>
      <c r="X2847" s="221"/>
      <c r="Y2847" s="221"/>
      <c r="Z2847" s="221"/>
      <c r="AA2847" s="222"/>
      <c r="AB2847" s="221"/>
      <c r="AC2847" s="221"/>
      <c r="AD2847" s="221"/>
      <c r="AE2847" s="237"/>
      <c r="AF2847" s="168"/>
      <c r="AG2847" s="168"/>
      <c r="AH2847" s="168"/>
    </row>
    <row r="2848" spans="19:34" x14ac:dyDescent="0.2">
      <c r="S2848" s="226" t="e">
        <f t="shared" si="106"/>
        <v>#REF!</v>
      </c>
      <c r="T2848" s="168"/>
      <c r="U2848" s="168"/>
      <c r="V2848" s="168"/>
      <c r="W2848" s="169"/>
      <c r="X2848" s="221"/>
      <c r="Y2848" s="221"/>
      <c r="Z2848" s="221"/>
      <c r="AA2848" s="222"/>
      <c r="AB2848" s="221"/>
      <c r="AC2848" s="221"/>
      <c r="AD2848" s="221"/>
      <c r="AE2848" s="237"/>
      <c r="AF2848" s="168"/>
      <c r="AG2848" s="168"/>
      <c r="AH2848" s="168"/>
    </row>
    <row r="2849" spans="19:34" x14ac:dyDescent="0.2">
      <c r="S2849" s="226" t="e">
        <f t="shared" si="106"/>
        <v>#REF!</v>
      </c>
      <c r="T2849" s="168"/>
      <c r="U2849" s="168"/>
      <c r="V2849" s="168"/>
      <c r="W2849" s="169"/>
      <c r="X2849" s="221"/>
      <c r="Y2849" s="221"/>
      <c r="Z2849" s="221"/>
      <c r="AA2849" s="222"/>
      <c r="AB2849" s="221"/>
      <c r="AC2849" s="221"/>
      <c r="AD2849" s="221"/>
      <c r="AE2849" s="237"/>
      <c r="AF2849" s="168"/>
      <c r="AG2849" s="168"/>
      <c r="AH2849" s="168"/>
    </row>
    <row r="2850" spans="19:34" x14ac:dyDescent="0.2">
      <c r="S2850" s="226" t="e">
        <f t="shared" si="106"/>
        <v>#REF!</v>
      </c>
      <c r="T2850" s="168"/>
      <c r="U2850" s="168"/>
      <c r="V2850" s="168"/>
      <c r="W2850" s="169"/>
      <c r="X2850" s="221"/>
      <c r="Y2850" s="221"/>
      <c r="Z2850" s="221"/>
      <c r="AA2850" s="222"/>
      <c r="AB2850" s="221"/>
      <c r="AC2850" s="221"/>
      <c r="AD2850" s="221"/>
      <c r="AE2850" s="237"/>
      <c r="AF2850" s="168"/>
      <c r="AG2850" s="168"/>
      <c r="AH2850" s="168"/>
    </row>
    <row r="2851" spans="19:34" x14ac:dyDescent="0.2">
      <c r="S2851" s="226" t="e">
        <f t="shared" si="106"/>
        <v>#REF!</v>
      </c>
      <c r="T2851" s="168"/>
      <c r="U2851" s="168"/>
      <c r="V2851" s="168"/>
      <c r="W2851" s="169"/>
      <c r="X2851" s="221"/>
      <c r="Y2851" s="221"/>
      <c r="Z2851" s="221"/>
      <c r="AA2851" s="222"/>
      <c r="AB2851" s="221"/>
      <c r="AC2851" s="221"/>
      <c r="AD2851" s="221"/>
      <c r="AE2851" s="237"/>
      <c r="AF2851" s="168"/>
      <c r="AG2851" s="168"/>
      <c r="AH2851" s="168"/>
    </row>
    <row r="2852" spans="19:34" x14ac:dyDescent="0.2">
      <c r="S2852" s="226" t="e">
        <f t="shared" si="106"/>
        <v>#REF!</v>
      </c>
      <c r="T2852" s="168"/>
      <c r="U2852" s="168"/>
      <c r="V2852" s="168"/>
      <c r="W2852" s="169"/>
      <c r="X2852" s="221"/>
      <c r="Y2852" s="221"/>
      <c r="Z2852" s="221"/>
      <c r="AA2852" s="222"/>
      <c r="AB2852" s="221"/>
      <c r="AC2852" s="221"/>
      <c r="AD2852" s="221"/>
      <c r="AE2852" s="237"/>
      <c r="AF2852" s="168"/>
      <c r="AG2852" s="168"/>
      <c r="AH2852" s="168"/>
    </row>
    <row r="2853" spans="19:34" x14ac:dyDescent="0.2">
      <c r="S2853" s="226" t="e">
        <f t="shared" si="106"/>
        <v>#REF!</v>
      </c>
      <c r="T2853" s="168"/>
      <c r="U2853" s="168"/>
      <c r="V2853" s="168"/>
      <c r="W2853" s="169"/>
      <c r="X2853" s="221"/>
      <c r="Y2853" s="221"/>
      <c r="Z2853" s="221"/>
      <c r="AA2853" s="222"/>
      <c r="AB2853" s="221"/>
      <c r="AC2853" s="221"/>
      <c r="AD2853" s="221"/>
      <c r="AE2853" s="237"/>
      <c r="AF2853" s="168"/>
      <c r="AG2853" s="168"/>
      <c r="AH2853" s="168"/>
    </row>
    <row r="2854" spans="19:34" x14ac:dyDescent="0.2">
      <c r="S2854" s="226" t="e">
        <f t="shared" si="106"/>
        <v>#REF!</v>
      </c>
      <c r="T2854" s="168"/>
      <c r="U2854" s="168"/>
      <c r="V2854" s="168"/>
      <c r="W2854" s="169"/>
      <c r="X2854" s="221"/>
      <c r="Y2854" s="221"/>
      <c r="Z2854" s="221"/>
      <c r="AA2854" s="222"/>
      <c r="AB2854" s="221"/>
      <c r="AC2854" s="221"/>
      <c r="AD2854" s="221"/>
      <c r="AE2854" s="237"/>
      <c r="AF2854" s="168"/>
      <c r="AG2854" s="168"/>
      <c r="AH2854" s="168"/>
    </row>
    <row r="2855" spans="19:34" x14ac:dyDescent="0.2">
      <c r="S2855" s="226" t="e">
        <f t="shared" si="106"/>
        <v>#REF!</v>
      </c>
      <c r="T2855" s="168"/>
      <c r="U2855" s="168"/>
      <c r="V2855" s="168"/>
      <c r="W2855" s="169"/>
      <c r="X2855" s="221"/>
      <c r="Y2855" s="221"/>
      <c r="Z2855" s="221"/>
      <c r="AA2855" s="222"/>
      <c r="AB2855" s="221"/>
      <c r="AC2855" s="221"/>
      <c r="AD2855" s="221"/>
      <c r="AE2855" s="237"/>
      <c r="AF2855" s="168"/>
      <c r="AG2855" s="168"/>
      <c r="AH2855" s="168"/>
    </row>
    <row r="2856" spans="19:34" x14ac:dyDescent="0.2">
      <c r="S2856" s="226" t="e">
        <f t="shared" si="106"/>
        <v>#REF!</v>
      </c>
      <c r="T2856" s="168"/>
      <c r="U2856" s="168"/>
      <c r="V2856" s="168"/>
      <c r="W2856" s="169"/>
      <c r="X2856" s="221"/>
      <c r="Y2856" s="221"/>
      <c r="Z2856" s="221"/>
      <c r="AA2856" s="222"/>
      <c r="AB2856" s="221"/>
      <c r="AC2856" s="221"/>
      <c r="AD2856" s="221"/>
      <c r="AE2856" s="237"/>
      <c r="AF2856" s="168"/>
      <c r="AG2856" s="168"/>
      <c r="AH2856" s="168"/>
    </row>
    <row r="2857" spans="19:34" x14ac:dyDescent="0.2">
      <c r="S2857" s="226" t="e">
        <f t="shared" si="106"/>
        <v>#REF!</v>
      </c>
      <c r="T2857" s="168"/>
      <c r="U2857" s="168"/>
      <c r="V2857" s="168"/>
      <c r="W2857" s="169"/>
      <c r="X2857" s="221"/>
      <c r="Y2857" s="221"/>
      <c r="Z2857" s="221"/>
      <c r="AA2857" s="222"/>
      <c r="AB2857" s="221"/>
      <c r="AC2857" s="221"/>
      <c r="AD2857" s="221"/>
      <c r="AE2857" s="237"/>
      <c r="AF2857" s="168"/>
      <c r="AG2857" s="168"/>
      <c r="AH2857" s="168"/>
    </row>
    <row r="2858" spans="19:34" x14ac:dyDescent="0.2">
      <c r="S2858" s="226" t="e">
        <f t="shared" si="106"/>
        <v>#REF!</v>
      </c>
      <c r="T2858" s="168"/>
      <c r="U2858" s="168"/>
      <c r="V2858" s="168"/>
      <c r="W2858" s="169"/>
      <c r="X2858" s="221"/>
      <c r="Y2858" s="221"/>
      <c r="Z2858" s="221"/>
      <c r="AA2858" s="222"/>
      <c r="AB2858" s="221"/>
      <c r="AC2858" s="221"/>
      <c r="AD2858" s="221"/>
      <c r="AE2858" s="237"/>
      <c r="AF2858" s="168"/>
      <c r="AG2858" s="168"/>
      <c r="AH2858" s="168"/>
    </row>
    <row r="2859" spans="19:34" x14ac:dyDescent="0.2">
      <c r="S2859" s="226" t="e">
        <f t="shared" si="106"/>
        <v>#REF!</v>
      </c>
      <c r="T2859" s="168"/>
      <c r="U2859" s="168"/>
      <c r="V2859" s="168"/>
      <c r="W2859" s="169"/>
      <c r="X2859" s="221"/>
      <c r="Y2859" s="221"/>
      <c r="Z2859" s="221"/>
      <c r="AA2859" s="222"/>
      <c r="AB2859" s="221"/>
      <c r="AC2859" s="221"/>
      <c r="AD2859" s="221"/>
      <c r="AE2859" s="237"/>
      <c r="AF2859" s="168"/>
      <c r="AG2859" s="168"/>
      <c r="AH2859" s="168"/>
    </row>
    <row r="2860" spans="19:34" x14ac:dyDescent="0.2">
      <c r="S2860" s="226" t="e">
        <f t="shared" si="106"/>
        <v>#REF!</v>
      </c>
      <c r="T2860" s="168"/>
      <c r="U2860" s="168"/>
      <c r="V2860" s="168"/>
      <c r="W2860" s="169"/>
      <c r="X2860" s="221"/>
      <c r="Y2860" s="221"/>
      <c r="Z2860" s="221"/>
      <c r="AA2860" s="222"/>
      <c r="AB2860" s="221"/>
      <c r="AC2860" s="221"/>
      <c r="AD2860" s="221"/>
      <c r="AE2860" s="237"/>
      <c r="AF2860" s="168"/>
      <c r="AG2860" s="168"/>
      <c r="AH2860" s="168"/>
    </row>
    <row r="2861" spans="19:34" x14ac:dyDescent="0.2">
      <c r="S2861" s="226" t="e">
        <f t="shared" si="106"/>
        <v>#REF!</v>
      </c>
      <c r="T2861" s="168"/>
      <c r="U2861" s="168"/>
      <c r="V2861" s="168"/>
      <c r="W2861" s="169"/>
      <c r="X2861" s="221"/>
      <c r="Y2861" s="221"/>
      <c r="Z2861" s="221"/>
      <c r="AA2861" s="222"/>
      <c r="AB2861" s="221"/>
      <c r="AC2861" s="221"/>
      <c r="AD2861" s="221"/>
      <c r="AE2861" s="237"/>
      <c r="AF2861" s="168"/>
      <c r="AG2861" s="168"/>
      <c r="AH2861" s="168"/>
    </row>
    <row r="2862" spans="19:34" x14ac:dyDescent="0.2">
      <c r="S2862" s="226" t="e">
        <f t="shared" si="106"/>
        <v>#REF!</v>
      </c>
      <c r="T2862" s="168"/>
      <c r="U2862" s="168"/>
      <c r="V2862" s="168"/>
      <c r="W2862" s="169"/>
      <c r="X2862" s="221"/>
      <c r="Y2862" s="221"/>
      <c r="Z2862" s="221"/>
      <c r="AA2862" s="222"/>
      <c r="AB2862" s="221"/>
      <c r="AC2862" s="221"/>
      <c r="AD2862" s="221"/>
      <c r="AE2862" s="237"/>
      <c r="AF2862" s="168"/>
      <c r="AG2862" s="168"/>
      <c r="AH2862" s="168"/>
    </row>
    <row r="2863" spans="19:34" x14ac:dyDescent="0.2">
      <c r="S2863" s="226" t="e">
        <f t="shared" si="106"/>
        <v>#REF!</v>
      </c>
      <c r="T2863" s="168"/>
      <c r="U2863" s="168"/>
      <c r="V2863" s="168"/>
      <c r="W2863" s="169"/>
      <c r="X2863" s="221"/>
      <c r="Y2863" s="221"/>
      <c r="Z2863" s="221"/>
      <c r="AA2863" s="222"/>
      <c r="AB2863" s="221"/>
      <c r="AC2863" s="221"/>
      <c r="AD2863" s="221"/>
      <c r="AE2863" s="237"/>
      <c r="AF2863" s="168"/>
      <c r="AG2863" s="168"/>
      <c r="AH2863" s="168"/>
    </row>
    <row r="2864" spans="19:34" x14ac:dyDescent="0.2">
      <c r="S2864" s="226" t="e">
        <f t="shared" si="106"/>
        <v>#REF!</v>
      </c>
      <c r="T2864" s="168"/>
      <c r="U2864" s="168"/>
      <c r="V2864" s="168"/>
      <c r="W2864" s="169"/>
      <c r="X2864" s="221"/>
      <c r="Y2864" s="221"/>
      <c r="Z2864" s="221"/>
      <c r="AA2864" s="222"/>
      <c r="AB2864" s="221"/>
      <c r="AC2864" s="221"/>
      <c r="AD2864" s="221"/>
      <c r="AE2864" s="237"/>
      <c r="AF2864" s="168"/>
      <c r="AG2864" s="168"/>
      <c r="AH2864" s="168"/>
    </row>
    <row r="2865" spans="19:34" x14ac:dyDescent="0.2">
      <c r="S2865" s="226" t="e">
        <f t="shared" si="106"/>
        <v>#REF!</v>
      </c>
      <c r="T2865" s="168"/>
      <c r="U2865" s="168"/>
      <c r="V2865" s="168"/>
      <c r="W2865" s="169"/>
      <c r="X2865" s="221"/>
      <c r="Y2865" s="221"/>
      <c r="Z2865" s="221"/>
      <c r="AA2865" s="222"/>
      <c r="AB2865" s="221"/>
      <c r="AC2865" s="221"/>
      <c r="AD2865" s="221"/>
      <c r="AE2865" s="237"/>
      <c r="AF2865" s="168"/>
      <c r="AG2865" s="168"/>
      <c r="AH2865" s="168"/>
    </row>
    <row r="2866" spans="19:34" x14ac:dyDescent="0.2">
      <c r="S2866" s="226" t="e">
        <f t="shared" si="106"/>
        <v>#REF!</v>
      </c>
      <c r="T2866" s="168"/>
      <c r="U2866" s="168"/>
      <c r="V2866" s="168"/>
      <c r="W2866" s="169"/>
      <c r="X2866" s="221"/>
      <c r="Y2866" s="221"/>
      <c r="Z2866" s="221"/>
      <c r="AA2866" s="222"/>
      <c r="AB2866" s="221"/>
      <c r="AC2866" s="221"/>
      <c r="AD2866" s="221"/>
      <c r="AE2866" s="237"/>
      <c r="AF2866" s="168"/>
      <c r="AG2866" s="168"/>
      <c r="AH2866" s="168"/>
    </row>
    <row r="2867" spans="19:34" x14ac:dyDescent="0.2">
      <c r="S2867" s="226" t="e">
        <f t="shared" si="106"/>
        <v>#REF!</v>
      </c>
      <c r="T2867" s="168"/>
      <c r="U2867" s="168"/>
      <c r="V2867" s="168"/>
      <c r="W2867" s="169"/>
      <c r="X2867" s="221"/>
      <c r="Y2867" s="221"/>
      <c r="Z2867" s="221"/>
      <c r="AA2867" s="222"/>
      <c r="AB2867" s="221"/>
      <c r="AC2867" s="221"/>
      <c r="AD2867" s="221"/>
      <c r="AE2867" s="237"/>
      <c r="AF2867" s="168"/>
      <c r="AG2867" s="168"/>
      <c r="AH2867" s="168"/>
    </row>
    <row r="2868" spans="19:34" x14ac:dyDescent="0.2">
      <c r="S2868" s="226" t="e">
        <f t="shared" si="106"/>
        <v>#REF!</v>
      </c>
      <c r="T2868" s="168"/>
      <c r="U2868" s="168"/>
      <c r="V2868" s="168"/>
      <c r="W2868" s="169"/>
      <c r="X2868" s="221"/>
      <c r="Y2868" s="221"/>
      <c r="Z2868" s="221"/>
      <c r="AA2868" s="222"/>
      <c r="AB2868" s="221"/>
      <c r="AC2868" s="221"/>
      <c r="AD2868" s="221"/>
      <c r="AE2868" s="237"/>
      <c r="AF2868" s="168"/>
      <c r="AG2868" s="168"/>
      <c r="AH2868" s="168"/>
    </row>
    <row r="2869" spans="19:34" x14ac:dyDescent="0.2">
      <c r="S2869" s="226" t="e">
        <f t="shared" si="106"/>
        <v>#REF!</v>
      </c>
      <c r="T2869" s="168"/>
      <c r="U2869" s="168"/>
      <c r="V2869" s="168"/>
      <c r="W2869" s="169"/>
      <c r="X2869" s="221"/>
      <c r="Y2869" s="221"/>
      <c r="Z2869" s="221"/>
      <c r="AA2869" s="222"/>
      <c r="AB2869" s="221"/>
      <c r="AC2869" s="221"/>
      <c r="AD2869" s="221"/>
      <c r="AE2869" s="237"/>
      <c r="AF2869" s="168"/>
      <c r="AG2869" s="168"/>
      <c r="AH2869" s="168"/>
    </row>
    <row r="2870" spans="19:34" x14ac:dyDescent="0.2">
      <c r="S2870" s="226" t="e">
        <f t="shared" si="106"/>
        <v>#REF!</v>
      </c>
      <c r="T2870" s="168"/>
      <c r="U2870" s="168"/>
      <c r="V2870" s="168"/>
      <c r="W2870" s="169"/>
      <c r="X2870" s="221"/>
      <c r="Y2870" s="221"/>
      <c r="Z2870" s="221"/>
      <c r="AA2870" s="222"/>
      <c r="AB2870" s="221"/>
      <c r="AC2870" s="221"/>
      <c r="AD2870" s="221"/>
      <c r="AE2870" s="237"/>
      <c r="AF2870" s="168"/>
      <c r="AG2870" s="168"/>
      <c r="AH2870" s="168"/>
    </row>
    <row r="2871" spans="19:34" x14ac:dyDescent="0.2">
      <c r="S2871" s="226" t="e">
        <f t="shared" si="106"/>
        <v>#REF!</v>
      </c>
      <c r="T2871" s="168"/>
      <c r="U2871" s="168"/>
      <c r="V2871" s="168"/>
      <c r="W2871" s="169"/>
      <c r="X2871" s="221"/>
      <c r="Y2871" s="221"/>
      <c r="Z2871" s="221"/>
      <c r="AA2871" s="222"/>
      <c r="AB2871" s="221"/>
      <c r="AC2871" s="221"/>
      <c r="AD2871" s="221"/>
      <c r="AE2871" s="237"/>
      <c r="AF2871" s="168"/>
      <c r="AG2871" s="168"/>
      <c r="AH2871" s="168"/>
    </row>
    <row r="2872" spans="19:34" x14ac:dyDescent="0.2">
      <c r="S2872" s="226" t="e">
        <f t="shared" si="106"/>
        <v>#REF!</v>
      </c>
      <c r="T2872" s="168"/>
      <c r="U2872" s="168"/>
      <c r="V2872" s="168"/>
      <c r="W2872" s="169"/>
      <c r="X2872" s="221"/>
      <c r="Y2872" s="221"/>
      <c r="Z2872" s="221"/>
      <c r="AA2872" s="222"/>
      <c r="AB2872" s="221"/>
      <c r="AC2872" s="221"/>
      <c r="AD2872" s="221"/>
      <c r="AE2872" s="237"/>
      <c r="AF2872" s="168"/>
      <c r="AG2872" s="168"/>
      <c r="AH2872" s="168"/>
    </row>
    <row r="2873" spans="19:34" x14ac:dyDescent="0.2">
      <c r="S2873" s="226" t="e">
        <f t="shared" si="106"/>
        <v>#REF!</v>
      </c>
      <c r="T2873" s="168"/>
      <c r="U2873" s="168"/>
      <c r="V2873" s="168"/>
      <c r="W2873" s="169"/>
      <c r="X2873" s="221"/>
      <c r="Y2873" s="221"/>
      <c r="Z2873" s="221"/>
      <c r="AA2873" s="222"/>
      <c r="AB2873" s="221"/>
      <c r="AC2873" s="221"/>
      <c r="AD2873" s="221"/>
      <c r="AE2873" s="237"/>
      <c r="AF2873" s="168"/>
      <c r="AG2873" s="168"/>
      <c r="AH2873" s="168"/>
    </row>
    <row r="2874" spans="19:34" x14ac:dyDescent="0.2">
      <c r="S2874" s="226" t="e">
        <f t="shared" si="106"/>
        <v>#REF!</v>
      </c>
      <c r="T2874" s="168"/>
      <c r="U2874" s="168"/>
      <c r="V2874" s="168"/>
      <c r="W2874" s="169"/>
      <c r="X2874" s="221"/>
      <c r="Y2874" s="221"/>
      <c r="Z2874" s="221"/>
      <c r="AA2874" s="222"/>
      <c r="AB2874" s="221"/>
      <c r="AC2874" s="221"/>
      <c r="AD2874" s="221"/>
      <c r="AE2874" s="237"/>
      <c r="AF2874" s="168"/>
      <c r="AG2874" s="168"/>
      <c r="AH2874" s="168"/>
    </row>
    <row r="2875" spans="19:34" x14ac:dyDescent="0.2">
      <c r="S2875" s="226" t="e">
        <f t="shared" si="106"/>
        <v>#REF!</v>
      </c>
      <c r="T2875" s="168"/>
      <c r="U2875" s="168"/>
      <c r="V2875" s="168"/>
      <c r="W2875" s="169"/>
      <c r="X2875" s="221"/>
      <c r="Y2875" s="221"/>
      <c r="Z2875" s="221"/>
      <c r="AA2875" s="222"/>
      <c r="AB2875" s="221"/>
      <c r="AC2875" s="221"/>
      <c r="AD2875" s="221"/>
      <c r="AE2875" s="237"/>
      <c r="AF2875" s="168"/>
      <c r="AG2875" s="168"/>
      <c r="AH2875" s="168"/>
    </row>
    <row r="2876" spans="19:34" x14ac:dyDescent="0.2">
      <c r="S2876" s="226" t="e">
        <f t="shared" si="106"/>
        <v>#REF!</v>
      </c>
      <c r="T2876" s="168"/>
      <c r="U2876" s="168"/>
      <c r="V2876" s="168"/>
      <c r="W2876" s="169"/>
      <c r="X2876" s="221"/>
      <c r="Y2876" s="221"/>
      <c r="Z2876" s="221"/>
      <c r="AA2876" s="222"/>
      <c r="AB2876" s="221"/>
      <c r="AC2876" s="221"/>
      <c r="AD2876" s="221"/>
      <c r="AE2876" s="237"/>
      <c r="AF2876" s="168"/>
      <c r="AG2876" s="168"/>
      <c r="AH2876" s="168"/>
    </row>
    <row r="2877" spans="19:34" x14ac:dyDescent="0.2">
      <c r="S2877" s="226" t="e">
        <f t="shared" si="106"/>
        <v>#REF!</v>
      </c>
      <c r="T2877" s="168"/>
      <c r="U2877" s="168"/>
      <c r="V2877" s="168"/>
      <c r="W2877" s="169"/>
      <c r="X2877" s="221"/>
      <c r="Y2877" s="221"/>
      <c r="Z2877" s="221"/>
      <c r="AA2877" s="222"/>
      <c r="AB2877" s="221"/>
      <c r="AC2877" s="221"/>
      <c r="AD2877" s="221"/>
      <c r="AE2877" s="237"/>
      <c r="AF2877" s="168"/>
      <c r="AG2877" s="168"/>
      <c r="AH2877" s="168"/>
    </row>
    <row r="2878" spans="19:34" x14ac:dyDescent="0.2">
      <c r="S2878" s="226" t="e">
        <f t="shared" si="106"/>
        <v>#REF!</v>
      </c>
      <c r="T2878" s="168"/>
      <c r="U2878" s="168"/>
      <c r="V2878" s="168"/>
      <c r="W2878" s="169"/>
      <c r="X2878" s="221"/>
      <c r="Y2878" s="221"/>
      <c r="Z2878" s="221"/>
      <c r="AA2878" s="222"/>
      <c r="AB2878" s="221"/>
      <c r="AC2878" s="221"/>
      <c r="AD2878" s="221"/>
      <c r="AE2878" s="237"/>
      <c r="AF2878" s="168"/>
      <c r="AG2878" s="168"/>
      <c r="AH2878" s="168"/>
    </row>
    <row r="2879" spans="19:34" x14ac:dyDescent="0.2">
      <c r="S2879" s="226" t="e">
        <f t="shared" si="106"/>
        <v>#REF!</v>
      </c>
      <c r="T2879" s="168"/>
      <c r="U2879" s="168"/>
      <c r="V2879" s="168"/>
      <c r="W2879" s="169"/>
      <c r="X2879" s="221"/>
      <c r="Y2879" s="221"/>
      <c r="Z2879" s="221"/>
      <c r="AA2879" s="222"/>
      <c r="AB2879" s="221"/>
      <c r="AC2879" s="221"/>
      <c r="AD2879" s="221"/>
      <c r="AE2879" s="237"/>
      <c r="AF2879" s="168"/>
      <c r="AG2879" s="168"/>
      <c r="AH2879" s="168"/>
    </row>
    <row r="2880" spans="19:34" x14ac:dyDescent="0.2">
      <c r="S2880" s="226" t="e">
        <f t="shared" si="106"/>
        <v>#REF!</v>
      </c>
      <c r="T2880" s="168"/>
      <c r="U2880" s="168"/>
      <c r="V2880" s="168"/>
      <c r="W2880" s="169"/>
      <c r="X2880" s="221"/>
      <c r="Y2880" s="221"/>
      <c r="Z2880" s="221"/>
      <c r="AA2880" s="222"/>
      <c r="AB2880" s="221"/>
      <c r="AC2880" s="221"/>
      <c r="AD2880" s="221"/>
      <c r="AE2880" s="237"/>
      <c r="AF2880" s="168"/>
      <c r="AG2880" s="168"/>
      <c r="AH2880" s="168"/>
    </row>
    <row r="2881" spans="19:34" x14ac:dyDescent="0.2">
      <c r="S2881" s="226" t="e">
        <f t="shared" si="106"/>
        <v>#REF!</v>
      </c>
      <c r="T2881" s="168"/>
      <c r="U2881" s="168"/>
      <c r="V2881" s="168"/>
      <c r="W2881" s="169"/>
      <c r="X2881" s="221"/>
      <c r="Y2881" s="221"/>
      <c r="Z2881" s="221"/>
      <c r="AA2881" s="222"/>
      <c r="AB2881" s="221"/>
      <c r="AC2881" s="221"/>
      <c r="AD2881" s="221"/>
      <c r="AE2881" s="237"/>
      <c r="AF2881" s="168"/>
      <c r="AG2881" s="168"/>
      <c r="AH2881" s="168"/>
    </row>
    <row r="2882" spans="19:34" x14ac:dyDescent="0.2">
      <c r="S2882" s="226" t="e">
        <f t="shared" si="106"/>
        <v>#REF!</v>
      </c>
      <c r="T2882" s="168"/>
      <c r="U2882" s="168"/>
      <c r="V2882" s="168"/>
      <c r="W2882" s="169"/>
      <c r="X2882" s="221"/>
      <c r="Y2882" s="221"/>
      <c r="Z2882" s="221"/>
      <c r="AA2882" s="222"/>
      <c r="AB2882" s="221"/>
      <c r="AC2882" s="221"/>
      <c r="AD2882" s="221"/>
      <c r="AE2882" s="237"/>
      <c r="AF2882" s="168"/>
      <c r="AG2882" s="168"/>
      <c r="AH2882" s="168"/>
    </row>
    <row r="2883" spans="19:34" x14ac:dyDescent="0.2">
      <c r="S2883" s="226" t="e">
        <f t="shared" si="106"/>
        <v>#REF!</v>
      </c>
      <c r="T2883" s="168"/>
      <c r="U2883" s="168"/>
      <c r="V2883" s="168"/>
      <c r="W2883" s="169"/>
      <c r="X2883" s="221"/>
      <c r="Y2883" s="221"/>
      <c r="Z2883" s="221"/>
      <c r="AA2883" s="222"/>
      <c r="AB2883" s="221"/>
      <c r="AC2883" s="221"/>
      <c r="AD2883" s="221"/>
      <c r="AE2883" s="237"/>
      <c r="AF2883" s="168"/>
      <c r="AG2883" s="168"/>
      <c r="AH2883" s="168"/>
    </row>
    <row r="2884" spans="19:34" x14ac:dyDescent="0.2">
      <c r="S2884" s="226" t="e">
        <f t="shared" si="106"/>
        <v>#REF!</v>
      </c>
      <c r="T2884" s="168"/>
      <c r="U2884" s="168"/>
      <c r="V2884" s="168"/>
      <c r="W2884" s="169"/>
      <c r="X2884" s="221"/>
      <c r="Y2884" s="221"/>
      <c r="Z2884" s="221"/>
      <c r="AA2884" s="222"/>
      <c r="AB2884" s="221"/>
      <c r="AC2884" s="221"/>
      <c r="AD2884" s="221"/>
      <c r="AE2884" s="237"/>
      <c r="AF2884" s="168"/>
      <c r="AG2884" s="168"/>
      <c r="AH2884" s="168"/>
    </row>
    <row r="2885" spans="19:34" x14ac:dyDescent="0.2">
      <c r="S2885" s="226" t="e">
        <f t="shared" si="106"/>
        <v>#REF!</v>
      </c>
      <c r="T2885" s="168"/>
      <c r="U2885" s="168"/>
      <c r="V2885" s="168"/>
      <c r="W2885" s="169"/>
      <c r="X2885" s="221"/>
      <c r="Y2885" s="221"/>
      <c r="Z2885" s="221"/>
      <c r="AA2885" s="222"/>
      <c r="AB2885" s="221"/>
      <c r="AC2885" s="221"/>
      <c r="AD2885" s="221"/>
      <c r="AE2885" s="237"/>
      <c r="AF2885" s="168"/>
      <c r="AG2885" s="168"/>
      <c r="AH2885" s="168"/>
    </row>
    <row r="2886" spans="19:34" x14ac:dyDescent="0.2">
      <c r="S2886" s="226" t="e">
        <f t="shared" si="106"/>
        <v>#REF!</v>
      </c>
      <c r="T2886" s="168"/>
      <c r="U2886" s="168"/>
      <c r="V2886" s="168"/>
      <c r="W2886" s="169"/>
      <c r="X2886" s="221"/>
      <c r="Y2886" s="221"/>
      <c r="Z2886" s="221"/>
      <c r="AA2886" s="222"/>
      <c r="AB2886" s="221"/>
      <c r="AC2886" s="221"/>
      <c r="AD2886" s="221"/>
      <c r="AE2886" s="237"/>
      <c r="AF2886" s="168"/>
      <c r="AG2886" s="168"/>
      <c r="AH2886" s="168"/>
    </row>
    <row r="2887" spans="19:34" x14ac:dyDescent="0.2">
      <c r="S2887" s="226" t="e">
        <f t="shared" si="106"/>
        <v>#REF!</v>
      </c>
      <c r="T2887" s="168"/>
      <c r="U2887" s="168"/>
      <c r="V2887" s="168"/>
      <c r="W2887" s="169"/>
      <c r="X2887" s="221"/>
      <c r="Y2887" s="221"/>
      <c r="Z2887" s="221"/>
      <c r="AA2887" s="222"/>
      <c r="AB2887" s="221"/>
      <c r="AC2887" s="221"/>
      <c r="AD2887" s="221"/>
      <c r="AE2887" s="237"/>
      <c r="AF2887" s="168"/>
      <c r="AG2887" s="168"/>
      <c r="AH2887" s="168"/>
    </row>
    <row r="2888" spans="19:34" x14ac:dyDescent="0.2">
      <c r="S2888" s="226" t="e">
        <f t="shared" si="106"/>
        <v>#REF!</v>
      </c>
      <c r="T2888" s="168"/>
      <c r="U2888" s="168"/>
      <c r="V2888" s="168"/>
      <c r="W2888" s="169"/>
      <c r="X2888" s="221"/>
      <c r="Y2888" s="221"/>
      <c r="Z2888" s="221"/>
      <c r="AA2888" s="222"/>
      <c r="AB2888" s="221"/>
      <c r="AC2888" s="221"/>
      <c r="AD2888" s="221"/>
      <c r="AE2888" s="237"/>
      <c r="AF2888" s="168"/>
      <c r="AG2888" s="168"/>
      <c r="AH2888" s="168"/>
    </row>
    <row r="2889" spans="19:34" x14ac:dyDescent="0.2">
      <c r="S2889" s="226" t="e">
        <f t="shared" si="106"/>
        <v>#REF!</v>
      </c>
      <c r="T2889" s="168"/>
      <c r="U2889" s="168"/>
      <c r="V2889" s="168"/>
      <c r="W2889" s="169"/>
      <c r="X2889" s="221"/>
      <c r="Y2889" s="221"/>
      <c r="Z2889" s="221"/>
      <c r="AA2889" s="222"/>
      <c r="AB2889" s="221"/>
      <c r="AC2889" s="221"/>
      <c r="AD2889" s="221"/>
      <c r="AE2889" s="237"/>
      <c r="AF2889" s="168"/>
      <c r="AG2889" s="168"/>
      <c r="AH2889" s="168"/>
    </row>
    <row r="2890" spans="19:34" x14ac:dyDescent="0.2">
      <c r="S2890" s="226" t="e">
        <f t="shared" si="106"/>
        <v>#REF!</v>
      </c>
      <c r="T2890" s="168"/>
      <c r="U2890" s="168"/>
      <c r="V2890" s="168"/>
      <c r="W2890" s="169"/>
      <c r="X2890" s="221"/>
      <c r="Y2890" s="221"/>
      <c r="Z2890" s="221"/>
      <c r="AA2890" s="222"/>
      <c r="AB2890" s="221"/>
      <c r="AC2890" s="221"/>
      <c r="AD2890" s="221"/>
      <c r="AE2890" s="237"/>
      <c r="AF2890" s="168"/>
      <c r="AG2890" s="168"/>
      <c r="AH2890" s="168"/>
    </row>
    <row r="2891" spans="19:34" x14ac:dyDescent="0.2">
      <c r="S2891" s="226" t="e">
        <f t="shared" si="106"/>
        <v>#REF!</v>
      </c>
      <c r="T2891" s="168"/>
      <c r="U2891" s="168"/>
      <c r="V2891" s="168"/>
      <c r="W2891" s="169"/>
      <c r="X2891" s="221"/>
      <c r="Y2891" s="221"/>
      <c r="Z2891" s="221"/>
      <c r="AA2891" s="222"/>
      <c r="AB2891" s="221"/>
      <c r="AC2891" s="221"/>
      <c r="AD2891" s="221"/>
      <c r="AE2891" s="237"/>
      <c r="AF2891" s="168"/>
      <c r="AG2891" s="168"/>
      <c r="AH2891" s="168"/>
    </row>
    <row r="2892" spans="19:34" x14ac:dyDescent="0.2">
      <c r="S2892" s="226" t="e">
        <f t="shared" si="106"/>
        <v>#REF!</v>
      </c>
      <c r="T2892" s="168"/>
      <c r="U2892" s="168"/>
      <c r="V2892" s="168"/>
      <c r="W2892" s="169"/>
      <c r="X2892" s="221"/>
      <c r="Y2892" s="221"/>
      <c r="Z2892" s="221"/>
      <c r="AA2892" s="222"/>
      <c r="AB2892" s="221"/>
      <c r="AC2892" s="221"/>
      <c r="AD2892" s="221"/>
      <c r="AE2892" s="237"/>
      <c r="AF2892" s="168"/>
      <c r="AG2892" s="168"/>
      <c r="AH2892" s="168"/>
    </row>
    <row r="2893" spans="19:34" x14ac:dyDescent="0.2">
      <c r="S2893" s="226" t="e">
        <f t="shared" si="106"/>
        <v>#REF!</v>
      </c>
      <c r="T2893" s="168"/>
      <c r="U2893" s="168"/>
      <c r="V2893" s="168"/>
      <c r="W2893" s="169"/>
      <c r="X2893" s="221"/>
      <c r="Y2893" s="221"/>
      <c r="Z2893" s="221"/>
      <c r="AA2893" s="222"/>
      <c r="AB2893" s="221"/>
      <c r="AC2893" s="221"/>
      <c r="AD2893" s="221"/>
      <c r="AE2893" s="237"/>
      <c r="AF2893" s="168"/>
      <c r="AG2893" s="168"/>
      <c r="AH2893" s="168"/>
    </row>
    <row r="2894" spans="19:34" x14ac:dyDescent="0.2">
      <c r="S2894" s="226" t="e">
        <f t="shared" si="106"/>
        <v>#REF!</v>
      </c>
      <c r="T2894" s="168"/>
      <c r="U2894" s="168"/>
      <c r="V2894" s="168"/>
      <c r="W2894" s="169"/>
      <c r="X2894" s="221"/>
      <c r="Y2894" s="221"/>
      <c r="Z2894" s="221"/>
      <c r="AA2894" s="222"/>
      <c r="AB2894" s="221"/>
      <c r="AC2894" s="221"/>
      <c r="AD2894" s="221"/>
      <c r="AE2894" s="237"/>
      <c r="AF2894" s="168"/>
      <c r="AG2894" s="168"/>
      <c r="AH2894" s="168"/>
    </row>
    <row r="2895" spans="19:34" x14ac:dyDescent="0.2">
      <c r="S2895" s="226" t="e">
        <f t="shared" si="106"/>
        <v>#REF!</v>
      </c>
      <c r="T2895" s="168"/>
      <c r="U2895" s="168"/>
      <c r="V2895" s="168"/>
      <c r="W2895" s="169"/>
      <c r="X2895" s="221"/>
      <c r="Y2895" s="221"/>
      <c r="Z2895" s="221"/>
      <c r="AA2895" s="222"/>
      <c r="AB2895" s="221"/>
      <c r="AC2895" s="221"/>
      <c r="AD2895" s="221"/>
      <c r="AE2895" s="237"/>
      <c r="AF2895" s="168"/>
      <c r="AG2895" s="168"/>
      <c r="AH2895" s="168"/>
    </row>
    <row r="2896" spans="19:34" x14ac:dyDescent="0.2">
      <c r="S2896" s="226" t="e">
        <f t="shared" si="106"/>
        <v>#REF!</v>
      </c>
      <c r="T2896" s="168"/>
      <c r="U2896" s="168"/>
      <c r="V2896" s="168"/>
      <c r="W2896" s="169"/>
      <c r="X2896" s="221"/>
      <c r="Y2896" s="221"/>
      <c r="Z2896" s="221"/>
      <c r="AA2896" s="222"/>
      <c r="AB2896" s="221"/>
      <c r="AC2896" s="221"/>
      <c r="AD2896" s="221"/>
      <c r="AE2896" s="237"/>
      <c r="AF2896" s="168"/>
      <c r="AG2896" s="168"/>
      <c r="AH2896" s="168"/>
    </row>
    <row r="2897" spans="19:34" x14ac:dyDescent="0.2">
      <c r="S2897" s="226" t="e">
        <f t="shared" si="106"/>
        <v>#REF!</v>
      </c>
      <c r="T2897" s="168"/>
      <c r="U2897" s="168"/>
      <c r="V2897" s="168"/>
      <c r="W2897" s="169"/>
      <c r="X2897" s="221"/>
      <c r="Y2897" s="221"/>
      <c r="Z2897" s="221"/>
      <c r="AA2897" s="222"/>
      <c r="AB2897" s="221"/>
      <c r="AC2897" s="221"/>
      <c r="AD2897" s="221"/>
      <c r="AE2897" s="237"/>
      <c r="AF2897" s="168"/>
      <c r="AG2897" s="168"/>
      <c r="AH2897" s="168"/>
    </row>
    <row r="2898" spans="19:34" x14ac:dyDescent="0.2">
      <c r="S2898" s="226" t="e">
        <f t="shared" si="106"/>
        <v>#REF!</v>
      </c>
      <c r="T2898" s="168"/>
      <c r="U2898" s="168"/>
      <c r="V2898" s="168"/>
      <c r="W2898" s="169"/>
      <c r="X2898" s="221"/>
      <c r="Y2898" s="221"/>
      <c r="Z2898" s="221"/>
      <c r="AA2898" s="222"/>
      <c r="AB2898" s="221"/>
      <c r="AC2898" s="221"/>
      <c r="AD2898" s="221"/>
      <c r="AE2898" s="237"/>
      <c r="AF2898" s="168"/>
      <c r="AG2898" s="168"/>
      <c r="AH2898" s="168"/>
    </row>
    <row r="2899" spans="19:34" x14ac:dyDescent="0.2">
      <c r="S2899" s="226" t="e">
        <f t="shared" si="106"/>
        <v>#REF!</v>
      </c>
      <c r="T2899" s="168"/>
      <c r="U2899" s="168"/>
      <c r="V2899" s="168"/>
      <c r="W2899" s="169"/>
      <c r="X2899" s="221"/>
      <c r="Y2899" s="221"/>
      <c r="Z2899" s="221"/>
      <c r="AA2899" s="222"/>
      <c r="AB2899" s="221"/>
      <c r="AC2899" s="221"/>
      <c r="AD2899" s="221"/>
      <c r="AE2899" s="237"/>
      <c r="AF2899" s="168"/>
      <c r="AG2899" s="168"/>
      <c r="AH2899" s="168"/>
    </row>
    <row r="2900" spans="19:34" x14ac:dyDescent="0.2">
      <c r="S2900" s="226" t="e">
        <f t="shared" si="106"/>
        <v>#REF!</v>
      </c>
      <c r="T2900" s="168"/>
      <c r="U2900" s="168"/>
      <c r="V2900" s="168"/>
      <c r="W2900" s="169"/>
      <c r="X2900" s="221"/>
      <c r="Y2900" s="221"/>
      <c r="Z2900" s="221"/>
      <c r="AA2900" s="222"/>
      <c r="AB2900" s="221"/>
      <c r="AC2900" s="221"/>
      <c r="AD2900" s="221"/>
      <c r="AE2900" s="237"/>
      <c r="AF2900" s="168"/>
      <c r="AG2900" s="168"/>
      <c r="AH2900" s="168"/>
    </row>
    <row r="2901" spans="19:34" x14ac:dyDescent="0.2">
      <c r="S2901" s="226" t="e">
        <f t="shared" si="106"/>
        <v>#REF!</v>
      </c>
      <c r="T2901" s="168"/>
      <c r="U2901" s="168"/>
      <c r="V2901" s="168"/>
      <c r="W2901" s="169"/>
      <c r="X2901" s="221"/>
      <c r="Y2901" s="221"/>
      <c r="Z2901" s="221"/>
      <c r="AA2901" s="222"/>
      <c r="AB2901" s="221"/>
      <c r="AC2901" s="221"/>
      <c r="AD2901" s="221"/>
      <c r="AE2901" s="237"/>
      <c r="AF2901" s="168"/>
      <c r="AG2901" s="168"/>
      <c r="AH2901" s="168"/>
    </row>
    <row r="2902" spans="19:34" x14ac:dyDescent="0.2">
      <c r="S2902" s="226" t="e">
        <f t="shared" si="106"/>
        <v>#REF!</v>
      </c>
      <c r="T2902" s="168"/>
      <c r="U2902" s="168"/>
      <c r="V2902" s="168"/>
      <c r="W2902" s="169"/>
      <c r="X2902" s="221"/>
      <c r="Y2902" s="221"/>
      <c r="Z2902" s="221"/>
      <c r="AA2902" s="222"/>
      <c r="AB2902" s="221"/>
      <c r="AC2902" s="221"/>
      <c r="AD2902" s="221"/>
      <c r="AE2902" s="237"/>
      <c r="AF2902" s="168"/>
      <c r="AG2902" s="168"/>
      <c r="AH2902" s="168"/>
    </row>
    <row r="2903" spans="19:34" x14ac:dyDescent="0.2">
      <c r="S2903" s="226" t="e">
        <f t="shared" si="106"/>
        <v>#REF!</v>
      </c>
      <c r="T2903" s="168"/>
      <c r="U2903" s="168"/>
      <c r="V2903" s="168"/>
      <c r="W2903" s="169"/>
      <c r="X2903" s="221"/>
      <c r="Y2903" s="221"/>
      <c r="Z2903" s="221"/>
      <c r="AA2903" s="222"/>
      <c r="AB2903" s="221"/>
      <c r="AC2903" s="221"/>
      <c r="AD2903" s="221"/>
      <c r="AE2903" s="237"/>
      <c r="AF2903" s="168"/>
      <c r="AG2903" s="168"/>
      <c r="AH2903" s="168"/>
    </row>
    <row r="2904" spans="19:34" x14ac:dyDescent="0.2">
      <c r="S2904" s="226" t="e">
        <f t="shared" si="106"/>
        <v>#REF!</v>
      </c>
      <c r="T2904" s="168"/>
      <c r="U2904" s="168"/>
      <c r="V2904" s="168"/>
      <c r="W2904" s="169"/>
      <c r="X2904" s="221"/>
      <c r="Y2904" s="221"/>
      <c r="Z2904" s="221"/>
      <c r="AA2904" s="222"/>
      <c r="AB2904" s="221"/>
      <c r="AC2904" s="221"/>
      <c r="AD2904" s="221"/>
      <c r="AE2904" s="237"/>
      <c r="AF2904" s="168"/>
      <c r="AG2904" s="168"/>
      <c r="AH2904" s="168"/>
    </row>
    <row r="2905" spans="19:34" x14ac:dyDescent="0.2">
      <c r="S2905" s="226" t="e">
        <f t="shared" si="106"/>
        <v>#REF!</v>
      </c>
      <c r="T2905" s="168"/>
      <c r="U2905" s="168"/>
      <c r="V2905" s="168"/>
      <c r="W2905" s="169"/>
      <c r="X2905" s="221"/>
      <c r="Y2905" s="221"/>
      <c r="Z2905" s="221"/>
      <c r="AA2905" s="222"/>
      <c r="AB2905" s="221"/>
      <c r="AC2905" s="221"/>
      <c r="AD2905" s="221"/>
      <c r="AE2905" s="237"/>
      <c r="AF2905" s="168"/>
      <c r="AG2905" s="168"/>
      <c r="AH2905" s="168"/>
    </row>
    <row r="2906" spans="19:34" x14ac:dyDescent="0.2">
      <c r="S2906" s="226" t="e">
        <f t="shared" si="106"/>
        <v>#REF!</v>
      </c>
      <c r="T2906" s="168"/>
      <c r="U2906" s="168"/>
      <c r="V2906" s="168"/>
      <c r="W2906" s="169"/>
      <c r="X2906" s="221"/>
      <c r="Y2906" s="221"/>
      <c r="Z2906" s="221"/>
      <c r="AA2906" s="222"/>
      <c r="AB2906" s="221"/>
      <c r="AC2906" s="221"/>
      <c r="AD2906" s="221"/>
      <c r="AE2906" s="237"/>
      <c r="AF2906" s="168"/>
      <c r="AG2906" s="168"/>
      <c r="AH2906" s="168"/>
    </row>
    <row r="2907" spans="19:34" x14ac:dyDescent="0.2">
      <c r="S2907" s="226" t="e">
        <f t="shared" si="106"/>
        <v>#REF!</v>
      </c>
      <c r="T2907" s="168"/>
      <c r="U2907" s="168"/>
      <c r="V2907" s="168"/>
      <c r="W2907" s="169"/>
      <c r="X2907" s="221"/>
      <c r="Y2907" s="221"/>
      <c r="Z2907" s="221"/>
      <c r="AA2907" s="222"/>
      <c r="AB2907" s="221"/>
      <c r="AC2907" s="221"/>
      <c r="AD2907" s="221"/>
      <c r="AE2907" s="237"/>
      <c r="AF2907" s="168"/>
      <c r="AG2907" s="168"/>
      <c r="AH2907" s="168"/>
    </row>
    <row r="2908" spans="19:34" x14ac:dyDescent="0.2">
      <c r="S2908" s="226" t="e">
        <f t="shared" si="106"/>
        <v>#REF!</v>
      </c>
      <c r="T2908" s="168"/>
      <c r="U2908" s="168"/>
      <c r="V2908" s="168"/>
      <c r="W2908" s="169"/>
      <c r="X2908" s="221"/>
      <c r="Y2908" s="221"/>
      <c r="Z2908" s="221"/>
      <c r="AA2908" s="222"/>
      <c r="AB2908" s="221"/>
      <c r="AC2908" s="221"/>
      <c r="AD2908" s="221"/>
      <c r="AE2908" s="237"/>
      <c r="AF2908" s="168"/>
      <c r="AG2908" s="168"/>
      <c r="AH2908" s="168"/>
    </row>
    <row r="2909" spans="19:34" x14ac:dyDescent="0.2">
      <c r="S2909" s="226" t="e">
        <f t="shared" si="106"/>
        <v>#REF!</v>
      </c>
      <c r="T2909" s="168"/>
      <c r="U2909" s="168"/>
      <c r="V2909" s="168"/>
      <c r="W2909" s="169"/>
      <c r="X2909" s="221"/>
      <c r="Y2909" s="221"/>
      <c r="Z2909" s="221"/>
      <c r="AA2909" s="222"/>
      <c r="AB2909" s="221"/>
      <c r="AC2909" s="221"/>
      <c r="AD2909" s="221"/>
      <c r="AE2909" s="237"/>
      <c r="AF2909" s="168"/>
      <c r="AG2909" s="168"/>
      <c r="AH2909" s="168"/>
    </row>
    <row r="2910" spans="19:34" x14ac:dyDescent="0.2">
      <c r="S2910" s="226" t="e">
        <f t="shared" si="106"/>
        <v>#REF!</v>
      </c>
      <c r="T2910" s="168"/>
      <c r="U2910" s="168"/>
      <c r="V2910" s="168"/>
      <c r="W2910" s="169"/>
      <c r="X2910" s="221"/>
      <c r="Y2910" s="221"/>
      <c r="Z2910" s="221"/>
      <c r="AA2910" s="222"/>
      <c r="AB2910" s="221"/>
      <c r="AC2910" s="221"/>
      <c r="AD2910" s="221"/>
      <c r="AE2910" s="237"/>
      <c r="AF2910" s="168"/>
      <c r="AG2910" s="168"/>
      <c r="AH2910" s="168"/>
    </row>
    <row r="2911" spans="19:34" x14ac:dyDescent="0.2">
      <c r="S2911" s="226" t="e">
        <f t="shared" ref="S2911:S2974" si="107">MID(#REF!,2,7)</f>
        <v>#REF!</v>
      </c>
      <c r="T2911" s="168"/>
      <c r="U2911" s="168"/>
      <c r="V2911" s="168"/>
      <c r="W2911" s="169"/>
      <c r="X2911" s="221"/>
      <c r="Y2911" s="221"/>
      <c r="Z2911" s="221"/>
      <c r="AA2911" s="222"/>
      <c r="AB2911" s="221"/>
      <c r="AC2911" s="221"/>
      <c r="AD2911" s="221"/>
      <c r="AE2911" s="237"/>
      <c r="AF2911" s="168"/>
      <c r="AG2911" s="168"/>
      <c r="AH2911" s="168"/>
    </row>
    <row r="2912" spans="19:34" x14ac:dyDescent="0.2">
      <c r="S2912" s="226" t="e">
        <f t="shared" si="107"/>
        <v>#REF!</v>
      </c>
      <c r="T2912" s="168"/>
      <c r="U2912" s="168"/>
      <c r="V2912" s="168"/>
      <c r="W2912" s="169"/>
      <c r="X2912" s="221"/>
      <c r="Y2912" s="221"/>
      <c r="Z2912" s="221"/>
      <c r="AA2912" s="222"/>
      <c r="AB2912" s="221"/>
      <c r="AC2912" s="221"/>
      <c r="AD2912" s="221"/>
      <c r="AE2912" s="237"/>
      <c r="AF2912" s="168"/>
      <c r="AG2912" s="168"/>
      <c r="AH2912" s="168"/>
    </row>
    <row r="2913" spans="19:34" x14ac:dyDescent="0.2">
      <c r="S2913" s="226" t="e">
        <f t="shared" si="107"/>
        <v>#REF!</v>
      </c>
      <c r="T2913" s="168"/>
      <c r="U2913" s="168"/>
      <c r="V2913" s="168"/>
      <c r="W2913" s="169"/>
      <c r="X2913" s="221"/>
      <c r="Y2913" s="221"/>
      <c r="Z2913" s="221"/>
      <c r="AA2913" s="222"/>
      <c r="AB2913" s="221"/>
      <c r="AC2913" s="221"/>
      <c r="AD2913" s="221"/>
      <c r="AE2913" s="237"/>
      <c r="AF2913" s="168"/>
      <c r="AG2913" s="168"/>
      <c r="AH2913" s="168"/>
    </row>
    <row r="2914" spans="19:34" x14ac:dyDescent="0.2">
      <c r="S2914" s="226" t="e">
        <f t="shared" si="107"/>
        <v>#REF!</v>
      </c>
      <c r="T2914" s="168"/>
      <c r="U2914" s="168"/>
      <c r="V2914" s="168"/>
      <c r="W2914" s="169"/>
      <c r="X2914" s="221"/>
      <c r="Y2914" s="221"/>
      <c r="Z2914" s="221"/>
      <c r="AA2914" s="222"/>
      <c r="AB2914" s="221"/>
      <c r="AC2914" s="221"/>
      <c r="AD2914" s="221"/>
      <c r="AE2914" s="237"/>
      <c r="AF2914" s="168"/>
      <c r="AG2914" s="168"/>
      <c r="AH2914" s="168"/>
    </row>
    <row r="2915" spans="19:34" x14ac:dyDescent="0.2">
      <c r="S2915" s="226" t="e">
        <f t="shared" si="107"/>
        <v>#REF!</v>
      </c>
      <c r="T2915" s="168"/>
      <c r="U2915" s="168"/>
      <c r="V2915" s="168"/>
      <c r="W2915" s="169"/>
      <c r="X2915" s="221"/>
      <c r="Y2915" s="221"/>
      <c r="Z2915" s="221"/>
      <c r="AA2915" s="222"/>
      <c r="AB2915" s="221"/>
      <c r="AC2915" s="221"/>
      <c r="AD2915" s="221"/>
      <c r="AE2915" s="237"/>
      <c r="AF2915" s="168"/>
      <c r="AG2915" s="168"/>
      <c r="AH2915" s="168"/>
    </row>
    <row r="2916" spans="19:34" x14ac:dyDescent="0.2">
      <c r="S2916" s="226" t="e">
        <f t="shared" si="107"/>
        <v>#REF!</v>
      </c>
      <c r="T2916" s="168"/>
      <c r="U2916" s="168"/>
      <c r="V2916" s="168"/>
      <c r="W2916" s="169"/>
      <c r="X2916" s="221"/>
      <c r="Y2916" s="221"/>
      <c r="Z2916" s="221"/>
      <c r="AA2916" s="222"/>
      <c r="AB2916" s="221"/>
      <c r="AC2916" s="221"/>
      <c r="AD2916" s="221"/>
      <c r="AE2916" s="237"/>
      <c r="AF2916" s="168"/>
      <c r="AG2916" s="168"/>
      <c r="AH2916" s="168"/>
    </row>
    <row r="2917" spans="19:34" x14ac:dyDescent="0.2">
      <c r="S2917" s="226" t="e">
        <f t="shared" si="107"/>
        <v>#REF!</v>
      </c>
      <c r="T2917" s="168"/>
      <c r="U2917" s="168"/>
      <c r="V2917" s="168"/>
      <c r="W2917" s="169"/>
      <c r="X2917" s="221"/>
      <c r="Y2917" s="221"/>
      <c r="Z2917" s="221"/>
      <c r="AA2917" s="222"/>
      <c r="AB2917" s="221"/>
      <c r="AC2917" s="221"/>
      <c r="AD2917" s="221"/>
      <c r="AE2917" s="237"/>
      <c r="AF2917" s="168"/>
      <c r="AG2917" s="168"/>
      <c r="AH2917" s="168"/>
    </row>
    <row r="2918" spans="19:34" x14ac:dyDescent="0.2">
      <c r="S2918" s="226" t="e">
        <f t="shared" si="107"/>
        <v>#REF!</v>
      </c>
      <c r="T2918" s="168"/>
      <c r="U2918" s="168"/>
      <c r="V2918" s="168"/>
      <c r="W2918" s="169"/>
      <c r="X2918" s="221"/>
      <c r="Y2918" s="221"/>
      <c r="Z2918" s="221"/>
      <c r="AA2918" s="222"/>
      <c r="AB2918" s="221"/>
      <c r="AC2918" s="221"/>
      <c r="AD2918" s="221"/>
      <c r="AE2918" s="237"/>
      <c r="AF2918" s="168"/>
      <c r="AG2918" s="168"/>
      <c r="AH2918" s="168"/>
    </row>
    <row r="2919" spans="19:34" x14ac:dyDescent="0.2">
      <c r="S2919" s="226" t="e">
        <f t="shared" si="107"/>
        <v>#REF!</v>
      </c>
      <c r="T2919" s="168"/>
      <c r="U2919" s="168"/>
      <c r="V2919" s="168"/>
      <c r="W2919" s="169"/>
      <c r="X2919" s="221"/>
      <c r="Y2919" s="221"/>
      <c r="Z2919" s="221"/>
      <c r="AA2919" s="222"/>
      <c r="AB2919" s="221"/>
      <c r="AC2919" s="221"/>
      <c r="AD2919" s="221"/>
      <c r="AE2919" s="237"/>
      <c r="AF2919" s="168"/>
      <c r="AG2919" s="168"/>
      <c r="AH2919" s="168"/>
    </row>
    <row r="2920" spans="19:34" x14ac:dyDescent="0.2">
      <c r="S2920" s="226" t="e">
        <f t="shared" si="107"/>
        <v>#REF!</v>
      </c>
      <c r="T2920" s="168"/>
      <c r="U2920" s="168"/>
      <c r="V2920" s="168"/>
      <c r="W2920" s="169"/>
      <c r="X2920" s="221"/>
      <c r="Y2920" s="221"/>
      <c r="Z2920" s="221"/>
      <c r="AA2920" s="222"/>
      <c r="AB2920" s="221"/>
      <c r="AC2920" s="221"/>
      <c r="AD2920" s="221"/>
      <c r="AE2920" s="237"/>
      <c r="AF2920" s="168"/>
      <c r="AG2920" s="168"/>
      <c r="AH2920" s="168"/>
    </row>
    <row r="2921" spans="19:34" x14ac:dyDescent="0.2">
      <c r="S2921" s="226" t="e">
        <f t="shared" si="107"/>
        <v>#REF!</v>
      </c>
      <c r="T2921" s="168"/>
      <c r="U2921" s="168"/>
      <c r="V2921" s="168"/>
      <c r="W2921" s="169"/>
      <c r="X2921" s="221"/>
      <c r="Y2921" s="221"/>
      <c r="Z2921" s="221"/>
      <c r="AA2921" s="222"/>
      <c r="AB2921" s="221"/>
      <c r="AC2921" s="221"/>
      <c r="AD2921" s="221"/>
      <c r="AE2921" s="237"/>
      <c r="AF2921" s="168"/>
      <c r="AG2921" s="168"/>
      <c r="AH2921" s="168"/>
    </row>
    <row r="2922" spans="19:34" x14ac:dyDescent="0.2">
      <c r="S2922" s="226" t="e">
        <f t="shared" si="107"/>
        <v>#REF!</v>
      </c>
      <c r="T2922" s="168"/>
      <c r="U2922" s="168"/>
      <c r="V2922" s="168"/>
      <c r="W2922" s="169"/>
      <c r="X2922" s="221"/>
      <c r="Y2922" s="221"/>
      <c r="Z2922" s="221"/>
      <c r="AA2922" s="222"/>
      <c r="AB2922" s="221"/>
      <c r="AC2922" s="221"/>
      <c r="AD2922" s="221"/>
      <c r="AE2922" s="237"/>
      <c r="AF2922" s="168"/>
      <c r="AG2922" s="168"/>
      <c r="AH2922" s="168"/>
    </row>
    <row r="2923" spans="19:34" x14ac:dyDescent="0.2">
      <c r="S2923" s="226" t="e">
        <f t="shared" si="107"/>
        <v>#REF!</v>
      </c>
      <c r="T2923" s="168"/>
      <c r="U2923" s="168"/>
      <c r="V2923" s="168"/>
      <c r="W2923" s="169"/>
      <c r="X2923" s="221"/>
      <c r="Y2923" s="221"/>
      <c r="Z2923" s="221"/>
      <c r="AA2923" s="222"/>
      <c r="AB2923" s="221"/>
      <c r="AC2923" s="221"/>
      <c r="AD2923" s="221"/>
      <c r="AE2923" s="237"/>
      <c r="AF2923" s="168"/>
      <c r="AG2923" s="168"/>
      <c r="AH2923" s="168"/>
    </row>
    <row r="2924" spans="19:34" x14ac:dyDescent="0.2">
      <c r="S2924" s="226" t="e">
        <f t="shared" si="107"/>
        <v>#REF!</v>
      </c>
      <c r="T2924" s="168"/>
      <c r="U2924" s="168"/>
      <c r="V2924" s="168"/>
      <c r="W2924" s="169"/>
      <c r="X2924" s="221"/>
      <c r="Y2924" s="221"/>
      <c r="Z2924" s="221"/>
      <c r="AA2924" s="222"/>
      <c r="AB2924" s="221"/>
      <c r="AC2924" s="221"/>
      <c r="AD2924" s="221"/>
      <c r="AE2924" s="237"/>
      <c r="AF2924" s="168"/>
      <c r="AG2924" s="168"/>
      <c r="AH2924" s="168"/>
    </row>
    <row r="2925" spans="19:34" x14ac:dyDescent="0.2">
      <c r="S2925" s="226" t="e">
        <f t="shared" si="107"/>
        <v>#REF!</v>
      </c>
      <c r="T2925" s="168"/>
      <c r="U2925" s="168"/>
      <c r="V2925" s="168"/>
      <c r="W2925" s="169"/>
      <c r="X2925" s="221"/>
      <c r="Y2925" s="221"/>
      <c r="Z2925" s="221"/>
      <c r="AA2925" s="222"/>
      <c r="AB2925" s="221"/>
      <c r="AC2925" s="221"/>
      <c r="AD2925" s="221"/>
      <c r="AE2925" s="237"/>
      <c r="AF2925" s="168"/>
      <c r="AG2925" s="168"/>
      <c r="AH2925" s="168"/>
    </row>
    <row r="2926" spans="19:34" x14ac:dyDescent="0.2">
      <c r="S2926" s="226" t="e">
        <f t="shared" si="107"/>
        <v>#REF!</v>
      </c>
      <c r="T2926" s="168"/>
      <c r="U2926" s="168"/>
      <c r="V2926" s="168"/>
      <c r="W2926" s="169"/>
      <c r="X2926" s="221"/>
      <c r="Y2926" s="221"/>
      <c r="Z2926" s="221"/>
      <c r="AA2926" s="222"/>
      <c r="AB2926" s="221"/>
      <c r="AC2926" s="221"/>
      <c r="AD2926" s="221"/>
      <c r="AE2926" s="237"/>
      <c r="AF2926" s="168"/>
      <c r="AG2926" s="168"/>
      <c r="AH2926" s="168"/>
    </row>
    <row r="2927" spans="19:34" x14ac:dyDescent="0.2">
      <c r="S2927" s="226" t="e">
        <f t="shared" si="107"/>
        <v>#REF!</v>
      </c>
      <c r="T2927" s="168"/>
      <c r="U2927" s="168"/>
      <c r="V2927" s="168"/>
      <c r="W2927" s="169"/>
      <c r="X2927" s="221"/>
      <c r="Y2927" s="221"/>
      <c r="Z2927" s="221"/>
      <c r="AA2927" s="222"/>
      <c r="AB2927" s="221"/>
      <c r="AC2927" s="221"/>
      <c r="AD2927" s="221"/>
      <c r="AE2927" s="237"/>
      <c r="AF2927" s="168"/>
      <c r="AG2927" s="168"/>
      <c r="AH2927" s="168"/>
    </row>
    <row r="2928" spans="19:34" x14ac:dyDescent="0.2">
      <c r="S2928" s="226" t="e">
        <f t="shared" si="107"/>
        <v>#REF!</v>
      </c>
      <c r="T2928" s="168"/>
      <c r="U2928" s="168"/>
      <c r="V2928" s="168"/>
      <c r="W2928" s="169"/>
      <c r="X2928" s="221"/>
      <c r="Y2928" s="221"/>
      <c r="Z2928" s="221"/>
      <c r="AA2928" s="222"/>
      <c r="AB2928" s="221"/>
      <c r="AC2928" s="221"/>
      <c r="AD2928" s="221"/>
      <c r="AE2928" s="237"/>
      <c r="AF2928" s="168"/>
      <c r="AG2928" s="168"/>
      <c r="AH2928" s="168"/>
    </row>
    <row r="2929" spans="19:34" x14ac:dyDescent="0.2">
      <c r="S2929" s="226" t="e">
        <f t="shared" si="107"/>
        <v>#REF!</v>
      </c>
      <c r="T2929" s="168"/>
      <c r="U2929" s="168"/>
      <c r="V2929" s="168"/>
      <c r="W2929" s="169"/>
      <c r="X2929" s="221"/>
      <c r="Y2929" s="221"/>
      <c r="Z2929" s="221"/>
      <c r="AA2929" s="222"/>
      <c r="AB2929" s="221"/>
      <c r="AC2929" s="221"/>
      <c r="AD2929" s="221"/>
      <c r="AE2929" s="237"/>
      <c r="AF2929" s="168"/>
      <c r="AG2929" s="168"/>
      <c r="AH2929" s="168"/>
    </row>
    <row r="2930" spans="19:34" x14ac:dyDescent="0.2">
      <c r="S2930" s="226" t="e">
        <f t="shared" si="107"/>
        <v>#REF!</v>
      </c>
      <c r="T2930" s="168"/>
      <c r="U2930" s="168"/>
      <c r="V2930" s="168"/>
      <c r="W2930" s="169"/>
      <c r="X2930" s="221"/>
      <c r="Y2930" s="221"/>
      <c r="Z2930" s="221"/>
      <c r="AA2930" s="222"/>
      <c r="AB2930" s="221"/>
      <c r="AC2930" s="221"/>
      <c r="AD2930" s="221"/>
      <c r="AE2930" s="237"/>
      <c r="AF2930" s="168"/>
      <c r="AG2930" s="168"/>
      <c r="AH2930" s="168"/>
    </row>
    <row r="2931" spans="19:34" x14ac:dyDescent="0.2">
      <c r="S2931" s="226" t="e">
        <f t="shared" si="107"/>
        <v>#REF!</v>
      </c>
      <c r="T2931" s="168"/>
      <c r="U2931" s="168"/>
      <c r="V2931" s="168"/>
      <c r="W2931" s="169"/>
      <c r="X2931" s="221"/>
      <c r="Y2931" s="221"/>
      <c r="Z2931" s="221"/>
      <c r="AA2931" s="222"/>
      <c r="AB2931" s="221"/>
      <c r="AC2931" s="221"/>
      <c r="AD2931" s="221"/>
      <c r="AE2931" s="237"/>
      <c r="AF2931" s="168"/>
      <c r="AG2931" s="168"/>
      <c r="AH2931" s="168"/>
    </row>
    <row r="2932" spans="19:34" x14ac:dyDescent="0.2">
      <c r="S2932" s="226" t="e">
        <f t="shared" si="107"/>
        <v>#REF!</v>
      </c>
      <c r="T2932" s="168"/>
      <c r="U2932" s="168"/>
      <c r="V2932" s="168"/>
      <c r="W2932" s="169"/>
      <c r="X2932" s="221"/>
      <c r="Y2932" s="221"/>
      <c r="Z2932" s="221"/>
      <c r="AA2932" s="222"/>
      <c r="AB2932" s="221"/>
      <c r="AC2932" s="221"/>
      <c r="AD2932" s="221"/>
      <c r="AE2932" s="237"/>
      <c r="AF2932" s="168"/>
      <c r="AG2932" s="168"/>
      <c r="AH2932" s="168"/>
    </row>
    <row r="2933" spans="19:34" x14ac:dyDescent="0.2">
      <c r="S2933" s="226" t="e">
        <f t="shared" si="107"/>
        <v>#REF!</v>
      </c>
      <c r="T2933" s="168"/>
      <c r="U2933" s="168"/>
      <c r="V2933" s="168"/>
      <c r="W2933" s="169"/>
      <c r="X2933" s="221"/>
      <c r="Y2933" s="221"/>
      <c r="Z2933" s="221"/>
      <c r="AA2933" s="222"/>
      <c r="AB2933" s="221"/>
      <c r="AC2933" s="221"/>
      <c r="AD2933" s="221"/>
      <c r="AE2933" s="237"/>
      <c r="AF2933" s="168"/>
      <c r="AG2933" s="168"/>
      <c r="AH2933" s="168"/>
    </row>
    <row r="2934" spans="19:34" x14ac:dyDescent="0.2">
      <c r="S2934" s="226" t="e">
        <f t="shared" si="107"/>
        <v>#REF!</v>
      </c>
      <c r="T2934" s="168"/>
      <c r="U2934" s="168"/>
      <c r="V2934" s="168"/>
      <c r="W2934" s="169"/>
      <c r="X2934" s="221"/>
      <c r="Y2934" s="221"/>
      <c r="Z2934" s="221"/>
      <c r="AA2934" s="222"/>
      <c r="AB2934" s="221"/>
      <c r="AC2934" s="221"/>
      <c r="AD2934" s="221"/>
      <c r="AE2934" s="237"/>
      <c r="AF2934" s="168"/>
      <c r="AG2934" s="168"/>
      <c r="AH2934" s="168"/>
    </row>
    <row r="2935" spans="19:34" x14ac:dyDescent="0.2">
      <c r="S2935" s="226" t="e">
        <f t="shared" si="107"/>
        <v>#REF!</v>
      </c>
      <c r="T2935" s="168"/>
      <c r="U2935" s="168"/>
      <c r="V2935" s="168"/>
      <c r="W2935" s="169"/>
      <c r="X2935" s="221"/>
      <c r="Y2935" s="221"/>
      <c r="Z2935" s="221"/>
      <c r="AA2935" s="222"/>
      <c r="AB2935" s="221"/>
      <c r="AC2935" s="221"/>
      <c r="AD2935" s="221"/>
      <c r="AE2935" s="237"/>
      <c r="AF2935" s="168"/>
      <c r="AG2935" s="168"/>
      <c r="AH2935" s="168"/>
    </row>
    <row r="2936" spans="19:34" x14ac:dyDescent="0.2">
      <c r="S2936" s="226" t="e">
        <f t="shared" si="107"/>
        <v>#REF!</v>
      </c>
      <c r="T2936" s="168"/>
      <c r="U2936" s="168"/>
      <c r="V2936" s="168"/>
      <c r="W2936" s="169"/>
      <c r="X2936" s="221"/>
      <c r="Y2936" s="221"/>
      <c r="Z2936" s="221"/>
      <c r="AA2936" s="222"/>
      <c r="AB2936" s="221"/>
      <c r="AC2936" s="221"/>
      <c r="AD2936" s="221"/>
      <c r="AE2936" s="237"/>
      <c r="AF2936" s="168"/>
      <c r="AG2936" s="168"/>
      <c r="AH2936" s="168"/>
    </row>
    <row r="2937" spans="19:34" x14ac:dyDescent="0.2">
      <c r="S2937" s="226" t="e">
        <f t="shared" si="107"/>
        <v>#REF!</v>
      </c>
      <c r="T2937" s="168"/>
      <c r="U2937" s="168"/>
      <c r="V2937" s="168"/>
      <c r="W2937" s="169"/>
      <c r="X2937" s="221"/>
      <c r="Y2937" s="221"/>
      <c r="Z2937" s="221"/>
      <c r="AA2937" s="222"/>
      <c r="AB2937" s="221"/>
      <c r="AC2937" s="221"/>
      <c r="AD2937" s="221"/>
      <c r="AE2937" s="237"/>
      <c r="AF2937" s="168"/>
      <c r="AG2937" s="168"/>
      <c r="AH2937" s="168"/>
    </row>
    <row r="2938" spans="19:34" x14ac:dyDescent="0.2">
      <c r="S2938" s="226" t="e">
        <f t="shared" si="107"/>
        <v>#REF!</v>
      </c>
      <c r="T2938" s="168"/>
      <c r="U2938" s="168"/>
      <c r="V2938" s="168"/>
      <c r="W2938" s="169"/>
      <c r="X2938" s="221"/>
      <c r="Y2938" s="221"/>
      <c r="Z2938" s="221"/>
      <c r="AA2938" s="222"/>
      <c r="AB2938" s="221"/>
      <c r="AC2938" s="221"/>
      <c r="AD2938" s="221"/>
      <c r="AE2938" s="237"/>
      <c r="AF2938" s="168"/>
      <c r="AG2938" s="168"/>
      <c r="AH2938" s="168"/>
    </row>
    <row r="2939" spans="19:34" x14ac:dyDescent="0.2">
      <c r="S2939" s="226" t="e">
        <f t="shared" si="107"/>
        <v>#REF!</v>
      </c>
      <c r="T2939" s="168"/>
      <c r="U2939" s="168"/>
      <c r="V2939" s="168"/>
      <c r="W2939" s="169"/>
      <c r="X2939" s="221"/>
      <c r="Y2939" s="221"/>
      <c r="Z2939" s="221"/>
      <c r="AA2939" s="222"/>
      <c r="AB2939" s="221"/>
      <c r="AC2939" s="221"/>
      <c r="AD2939" s="221"/>
      <c r="AE2939" s="237"/>
      <c r="AF2939" s="168"/>
      <c r="AG2939" s="168"/>
      <c r="AH2939" s="168"/>
    </row>
    <row r="2940" spans="19:34" x14ac:dyDescent="0.2">
      <c r="S2940" s="226" t="e">
        <f t="shared" si="107"/>
        <v>#REF!</v>
      </c>
      <c r="T2940" s="168"/>
      <c r="U2940" s="168"/>
      <c r="V2940" s="168"/>
      <c r="W2940" s="169"/>
      <c r="X2940" s="221"/>
      <c r="Y2940" s="221"/>
      <c r="Z2940" s="221"/>
      <c r="AA2940" s="222"/>
      <c r="AB2940" s="221"/>
      <c r="AC2940" s="221"/>
      <c r="AD2940" s="221"/>
      <c r="AE2940" s="237"/>
      <c r="AF2940" s="168"/>
      <c r="AG2940" s="168"/>
      <c r="AH2940" s="168"/>
    </row>
    <row r="2941" spans="19:34" x14ac:dyDescent="0.2">
      <c r="S2941" s="226" t="e">
        <f t="shared" si="107"/>
        <v>#REF!</v>
      </c>
      <c r="T2941" s="168"/>
      <c r="U2941" s="168"/>
      <c r="V2941" s="168"/>
      <c r="W2941" s="169"/>
      <c r="X2941" s="221"/>
      <c r="Y2941" s="221"/>
      <c r="Z2941" s="221"/>
      <c r="AA2941" s="222"/>
      <c r="AB2941" s="221"/>
      <c r="AC2941" s="221"/>
      <c r="AD2941" s="221"/>
      <c r="AE2941" s="237"/>
      <c r="AF2941" s="168"/>
      <c r="AG2941" s="168"/>
      <c r="AH2941" s="168"/>
    </row>
    <row r="2942" spans="19:34" x14ac:dyDescent="0.2">
      <c r="S2942" s="226" t="e">
        <f t="shared" si="107"/>
        <v>#REF!</v>
      </c>
      <c r="T2942" s="168"/>
      <c r="U2942" s="168"/>
      <c r="V2942" s="168"/>
      <c r="W2942" s="169"/>
      <c r="X2942" s="221"/>
      <c r="Y2942" s="221"/>
      <c r="Z2942" s="221"/>
      <c r="AA2942" s="222"/>
      <c r="AB2942" s="221"/>
      <c r="AC2942" s="221"/>
      <c r="AD2942" s="221"/>
      <c r="AE2942" s="237"/>
      <c r="AF2942" s="168"/>
      <c r="AG2942" s="168"/>
      <c r="AH2942" s="168"/>
    </row>
    <row r="2943" spans="19:34" x14ac:dyDescent="0.2">
      <c r="S2943" s="226" t="e">
        <f t="shared" si="107"/>
        <v>#REF!</v>
      </c>
      <c r="T2943" s="168"/>
      <c r="U2943" s="168"/>
      <c r="V2943" s="168"/>
      <c r="W2943" s="169"/>
      <c r="X2943" s="221"/>
      <c r="Y2943" s="221"/>
      <c r="Z2943" s="221"/>
      <c r="AA2943" s="222"/>
      <c r="AB2943" s="221"/>
      <c r="AC2943" s="221"/>
      <c r="AD2943" s="221"/>
      <c r="AE2943" s="237"/>
      <c r="AF2943" s="168"/>
      <c r="AG2943" s="168"/>
      <c r="AH2943" s="168"/>
    </row>
    <row r="2944" spans="19:34" x14ac:dyDescent="0.2">
      <c r="S2944" s="226" t="e">
        <f t="shared" si="107"/>
        <v>#REF!</v>
      </c>
      <c r="T2944" s="168"/>
      <c r="U2944" s="168"/>
      <c r="V2944" s="168"/>
      <c r="W2944" s="169"/>
      <c r="X2944" s="221"/>
      <c r="Y2944" s="221"/>
      <c r="Z2944" s="221"/>
      <c r="AA2944" s="222"/>
      <c r="AB2944" s="221"/>
      <c r="AC2944" s="221"/>
      <c r="AD2944" s="221"/>
      <c r="AE2944" s="237"/>
      <c r="AF2944" s="168"/>
      <c r="AG2944" s="168"/>
      <c r="AH2944" s="168"/>
    </row>
    <row r="2945" spans="19:34" x14ac:dyDescent="0.2">
      <c r="S2945" s="226" t="e">
        <f t="shared" si="107"/>
        <v>#REF!</v>
      </c>
      <c r="T2945" s="168"/>
      <c r="U2945" s="168"/>
      <c r="V2945" s="168"/>
      <c r="W2945" s="169"/>
      <c r="X2945" s="221"/>
      <c r="Y2945" s="221"/>
      <c r="Z2945" s="221"/>
      <c r="AA2945" s="222"/>
      <c r="AB2945" s="221"/>
      <c r="AC2945" s="221"/>
      <c r="AD2945" s="221"/>
      <c r="AE2945" s="237"/>
      <c r="AF2945" s="168"/>
      <c r="AG2945" s="168"/>
      <c r="AH2945" s="168"/>
    </row>
    <row r="2946" spans="19:34" x14ac:dyDescent="0.2">
      <c r="S2946" s="226" t="e">
        <f t="shared" si="107"/>
        <v>#REF!</v>
      </c>
      <c r="T2946" s="168"/>
      <c r="U2946" s="168"/>
      <c r="V2946" s="168"/>
      <c r="W2946" s="169"/>
      <c r="X2946" s="221"/>
      <c r="Y2946" s="221"/>
      <c r="Z2946" s="221"/>
      <c r="AA2946" s="222"/>
      <c r="AB2946" s="221"/>
      <c r="AC2946" s="221"/>
      <c r="AD2946" s="221"/>
      <c r="AE2946" s="237"/>
      <c r="AF2946" s="168"/>
      <c r="AG2946" s="168"/>
      <c r="AH2946" s="168"/>
    </row>
    <row r="2947" spans="19:34" x14ac:dyDescent="0.2">
      <c r="S2947" s="226" t="e">
        <f t="shared" si="107"/>
        <v>#REF!</v>
      </c>
      <c r="T2947" s="168"/>
      <c r="U2947" s="168"/>
      <c r="V2947" s="168"/>
      <c r="W2947" s="169"/>
      <c r="X2947" s="221"/>
      <c r="Y2947" s="221"/>
      <c r="Z2947" s="221"/>
      <c r="AA2947" s="222"/>
      <c r="AB2947" s="221"/>
      <c r="AC2947" s="221"/>
      <c r="AD2947" s="221"/>
      <c r="AE2947" s="237"/>
      <c r="AF2947" s="168"/>
      <c r="AG2947" s="168"/>
      <c r="AH2947" s="168"/>
    </row>
    <row r="2948" spans="19:34" x14ac:dyDescent="0.2">
      <c r="S2948" s="226" t="e">
        <f t="shared" si="107"/>
        <v>#REF!</v>
      </c>
      <c r="T2948" s="168"/>
      <c r="U2948" s="168"/>
      <c r="V2948" s="168"/>
      <c r="W2948" s="169"/>
      <c r="X2948" s="221"/>
      <c r="Y2948" s="221"/>
      <c r="Z2948" s="221"/>
      <c r="AA2948" s="222"/>
      <c r="AB2948" s="221"/>
      <c r="AC2948" s="221"/>
      <c r="AD2948" s="221"/>
      <c r="AE2948" s="237"/>
      <c r="AF2948" s="168"/>
      <c r="AG2948" s="168"/>
      <c r="AH2948" s="168"/>
    </row>
    <row r="2949" spans="19:34" x14ac:dyDescent="0.2">
      <c r="S2949" s="226" t="e">
        <f t="shared" si="107"/>
        <v>#REF!</v>
      </c>
      <c r="T2949" s="168"/>
      <c r="U2949" s="168"/>
      <c r="V2949" s="168"/>
      <c r="W2949" s="169"/>
      <c r="X2949" s="221"/>
      <c r="Y2949" s="221"/>
      <c r="Z2949" s="221"/>
      <c r="AA2949" s="222"/>
      <c r="AB2949" s="221"/>
      <c r="AC2949" s="221"/>
      <c r="AD2949" s="221"/>
      <c r="AE2949" s="237"/>
      <c r="AF2949" s="168"/>
      <c r="AG2949" s="168"/>
      <c r="AH2949" s="168"/>
    </row>
    <row r="2950" spans="19:34" x14ac:dyDescent="0.2">
      <c r="S2950" s="226" t="e">
        <f t="shared" si="107"/>
        <v>#REF!</v>
      </c>
      <c r="T2950" s="168"/>
      <c r="U2950" s="168"/>
      <c r="V2950" s="168"/>
      <c r="W2950" s="169"/>
      <c r="X2950" s="221"/>
      <c r="Y2950" s="221"/>
      <c r="Z2950" s="221"/>
      <c r="AA2950" s="222"/>
      <c r="AB2950" s="221"/>
      <c r="AC2950" s="221"/>
      <c r="AD2950" s="221"/>
      <c r="AE2950" s="237"/>
      <c r="AF2950" s="168"/>
      <c r="AG2950" s="168"/>
      <c r="AH2950" s="168"/>
    </row>
    <row r="2951" spans="19:34" x14ac:dyDescent="0.2">
      <c r="S2951" s="226" t="e">
        <f t="shared" si="107"/>
        <v>#REF!</v>
      </c>
      <c r="T2951" s="168"/>
      <c r="U2951" s="168"/>
      <c r="V2951" s="168"/>
      <c r="W2951" s="169"/>
      <c r="X2951" s="221"/>
      <c r="Y2951" s="221"/>
      <c r="Z2951" s="221"/>
      <c r="AA2951" s="222"/>
      <c r="AB2951" s="221"/>
      <c r="AC2951" s="221"/>
      <c r="AD2951" s="221"/>
      <c r="AE2951" s="237"/>
      <c r="AF2951" s="168"/>
      <c r="AG2951" s="168"/>
      <c r="AH2951" s="168"/>
    </row>
    <row r="2952" spans="19:34" x14ac:dyDescent="0.2">
      <c r="S2952" s="226" t="e">
        <f t="shared" si="107"/>
        <v>#REF!</v>
      </c>
      <c r="T2952" s="168"/>
      <c r="U2952" s="168"/>
      <c r="V2952" s="168"/>
      <c r="W2952" s="169"/>
      <c r="X2952" s="221"/>
      <c r="Y2952" s="221"/>
      <c r="Z2952" s="221"/>
      <c r="AA2952" s="222"/>
      <c r="AB2952" s="221"/>
      <c r="AC2952" s="221"/>
      <c r="AD2952" s="221"/>
      <c r="AE2952" s="237"/>
      <c r="AF2952" s="168"/>
      <c r="AG2952" s="168"/>
      <c r="AH2952" s="168"/>
    </row>
    <row r="2953" spans="19:34" x14ac:dyDescent="0.2">
      <c r="S2953" s="226" t="e">
        <f t="shared" si="107"/>
        <v>#REF!</v>
      </c>
      <c r="T2953" s="168"/>
      <c r="U2953" s="168"/>
      <c r="V2953" s="168"/>
      <c r="W2953" s="169"/>
      <c r="X2953" s="221"/>
      <c r="Y2953" s="221"/>
      <c r="Z2953" s="221"/>
      <c r="AA2953" s="222"/>
      <c r="AB2953" s="221"/>
      <c r="AC2953" s="221"/>
      <c r="AD2953" s="221"/>
      <c r="AE2953" s="237"/>
      <c r="AF2953" s="168"/>
      <c r="AG2953" s="168"/>
      <c r="AH2953" s="168"/>
    </row>
    <row r="2954" spans="19:34" x14ac:dyDescent="0.2">
      <c r="S2954" s="226" t="e">
        <f t="shared" si="107"/>
        <v>#REF!</v>
      </c>
      <c r="T2954" s="168"/>
      <c r="U2954" s="168"/>
      <c r="V2954" s="168"/>
      <c r="W2954" s="169"/>
      <c r="X2954" s="221"/>
      <c r="Y2954" s="221"/>
      <c r="Z2954" s="221"/>
      <c r="AA2954" s="222"/>
      <c r="AB2954" s="221"/>
      <c r="AC2954" s="221"/>
      <c r="AD2954" s="221"/>
      <c r="AE2954" s="237"/>
      <c r="AF2954" s="168"/>
      <c r="AG2954" s="168"/>
      <c r="AH2954" s="168"/>
    </row>
    <row r="2955" spans="19:34" x14ac:dyDescent="0.2">
      <c r="S2955" s="226" t="e">
        <f t="shared" si="107"/>
        <v>#REF!</v>
      </c>
      <c r="T2955" s="168"/>
      <c r="U2955" s="168"/>
      <c r="V2955" s="168"/>
      <c r="W2955" s="169"/>
      <c r="X2955" s="221"/>
      <c r="Y2955" s="221"/>
      <c r="Z2955" s="221"/>
      <c r="AA2955" s="222"/>
      <c r="AB2955" s="221"/>
      <c r="AC2955" s="221"/>
      <c r="AD2955" s="221"/>
      <c r="AE2955" s="237"/>
      <c r="AF2955" s="168"/>
      <c r="AG2955" s="168"/>
      <c r="AH2955" s="168"/>
    </row>
    <row r="2956" spans="19:34" x14ac:dyDescent="0.2">
      <c r="S2956" s="226" t="e">
        <f t="shared" si="107"/>
        <v>#REF!</v>
      </c>
      <c r="T2956" s="168"/>
      <c r="U2956" s="168"/>
      <c r="V2956" s="168"/>
      <c r="W2956" s="169"/>
      <c r="X2956" s="221"/>
      <c r="Y2956" s="221"/>
      <c r="Z2956" s="221"/>
      <c r="AA2956" s="222"/>
      <c r="AB2956" s="221"/>
      <c r="AC2956" s="221"/>
      <c r="AD2956" s="221"/>
      <c r="AE2956" s="237"/>
      <c r="AF2956" s="168"/>
      <c r="AG2956" s="168"/>
      <c r="AH2956" s="168"/>
    </row>
    <row r="2957" spans="19:34" x14ac:dyDescent="0.2">
      <c r="S2957" s="226" t="e">
        <f t="shared" si="107"/>
        <v>#REF!</v>
      </c>
      <c r="T2957" s="168"/>
      <c r="U2957" s="168"/>
      <c r="V2957" s="168"/>
      <c r="W2957" s="169"/>
      <c r="X2957" s="221"/>
      <c r="Y2957" s="221"/>
      <c r="Z2957" s="221"/>
      <c r="AA2957" s="222"/>
      <c r="AB2957" s="221"/>
      <c r="AC2957" s="221"/>
      <c r="AD2957" s="221"/>
      <c r="AE2957" s="237"/>
      <c r="AF2957" s="168"/>
      <c r="AG2957" s="168"/>
      <c r="AH2957" s="168"/>
    </row>
    <row r="2958" spans="19:34" x14ac:dyDescent="0.2">
      <c r="S2958" s="226" t="e">
        <f t="shared" si="107"/>
        <v>#REF!</v>
      </c>
      <c r="T2958" s="168"/>
      <c r="U2958" s="168"/>
      <c r="V2958" s="168"/>
      <c r="W2958" s="169"/>
      <c r="X2958" s="221"/>
      <c r="Y2958" s="221"/>
      <c r="Z2958" s="221"/>
      <c r="AA2958" s="222"/>
      <c r="AB2958" s="221"/>
      <c r="AC2958" s="221"/>
      <c r="AD2958" s="221"/>
      <c r="AE2958" s="237"/>
      <c r="AF2958" s="168"/>
      <c r="AG2958" s="168"/>
      <c r="AH2958" s="168"/>
    </row>
    <row r="2959" spans="19:34" x14ac:dyDescent="0.2">
      <c r="S2959" s="226" t="e">
        <f t="shared" si="107"/>
        <v>#REF!</v>
      </c>
      <c r="T2959" s="168"/>
      <c r="U2959" s="168"/>
      <c r="V2959" s="168"/>
      <c r="W2959" s="169"/>
      <c r="X2959" s="221"/>
      <c r="Y2959" s="221"/>
      <c r="Z2959" s="221"/>
      <c r="AA2959" s="222"/>
      <c r="AB2959" s="221"/>
      <c r="AC2959" s="221"/>
      <c r="AD2959" s="221"/>
      <c r="AE2959" s="237"/>
      <c r="AF2959" s="168"/>
      <c r="AG2959" s="168"/>
      <c r="AH2959" s="168"/>
    </row>
    <row r="2960" spans="19:34" x14ac:dyDescent="0.2">
      <c r="S2960" s="226" t="e">
        <f t="shared" si="107"/>
        <v>#REF!</v>
      </c>
      <c r="T2960" s="168"/>
      <c r="U2960" s="168"/>
      <c r="V2960" s="168"/>
      <c r="W2960" s="169"/>
      <c r="X2960" s="221"/>
      <c r="Y2960" s="221"/>
      <c r="Z2960" s="221"/>
      <c r="AA2960" s="222"/>
      <c r="AB2960" s="221"/>
      <c r="AC2960" s="221"/>
      <c r="AD2960" s="221"/>
      <c r="AE2960" s="237"/>
      <c r="AF2960" s="168"/>
      <c r="AG2960" s="168"/>
      <c r="AH2960" s="168"/>
    </row>
    <row r="2961" spans="19:34" x14ac:dyDescent="0.2">
      <c r="S2961" s="226" t="e">
        <f t="shared" si="107"/>
        <v>#REF!</v>
      </c>
      <c r="T2961" s="168"/>
      <c r="U2961" s="168"/>
      <c r="V2961" s="168"/>
      <c r="W2961" s="169"/>
      <c r="X2961" s="221"/>
      <c r="Y2961" s="221"/>
      <c r="Z2961" s="221"/>
      <c r="AA2961" s="222"/>
      <c r="AB2961" s="221"/>
      <c r="AC2961" s="221"/>
      <c r="AD2961" s="221"/>
      <c r="AE2961" s="237"/>
      <c r="AF2961" s="168"/>
      <c r="AG2961" s="168"/>
      <c r="AH2961" s="168"/>
    </row>
    <row r="2962" spans="19:34" x14ac:dyDescent="0.2">
      <c r="S2962" s="226" t="e">
        <f t="shared" si="107"/>
        <v>#REF!</v>
      </c>
      <c r="T2962" s="168"/>
      <c r="U2962" s="168"/>
      <c r="V2962" s="168"/>
      <c r="W2962" s="169"/>
      <c r="X2962" s="221"/>
      <c r="Y2962" s="221"/>
      <c r="Z2962" s="221"/>
      <c r="AA2962" s="222"/>
      <c r="AB2962" s="221"/>
      <c r="AC2962" s="221"/>
      <c r="AD2962" s="221"/>
      <c r="AE2962" s="237"/>
      <c r="AF2962" s="168"/>
      <c r="AG2962" s="168"/>
      <c r="AH2962" s="168"/>
    </row>
    <row r="2963" spans="19:34" x14ac:dyDescent="0.2">
      <c r="S2963" s="226" t="e">
        <f t="shared" si="107"/>
        <v>#REF!</v>
      </c>
      <c r="T2963" s="168"/>
      <c r="U2963" s="168"/>
      <c r="V2963" s="168"/>
      <c r="W2963" s="169"/>
      <c r="X2963" s="221"/>
      <c r="Y2963" s="221"/>
      <c r="Z2963" s="221"/>
      <c r="AA2963" s="222"/>
      <c r="AB2963" s="221"/>
      <c r="AC2963" s="221"/>
      <c r="AD2963" s="221"/>
      <c r="AE2963" s="237"/>
      <c r="AF2963" s="168"/>
      <c r="AG2963" s="168"/>
      <c r="AH2963" s="168"/>
    </row>
    <row r="2964" spans="19:34" x14ac:dyDescent="0.2">
      <c r="S2964" s="226" t="e">
        <f t="shared" si="107"/>
        <v>#REF!</v>
      </c>
      <c r="T2964" s="168"/>
      <c r="U2964" s="168"/>
      <c r="V2964" s="168"/>
      <c r="W2964" s="169"/>
      <c r="X2964" s="221"/>
      <c r="Y2964" s="221"/>
      <c r="Z2964" s="221"/>
      <c r="AA2964" s="222"/>
      <c r="AB2964" s="221"/>
      <c r="AC2964" s="221"/>
      <c r="AD2964" s="221"/>
      <c r="AE2964" s="237"/>
      <c r="AF2964" s="168"/>
      <c r="AG2964" s="168"/>
      <c r="AH2964" s="168"/>
    </row>
    <row r="2965" spans="19:34" x14ac:dyDescent="0.2">
      <c r="S2965" s="226" t="e">
        <f t="shared" si="107"/>
        <v>#REF!</v>
      </c>
      <c r="T2965" s="168"/>
      <c r="U2965" s="168"/>
      <c r="V2965" s="168"/>
      <c r="W2965" s="169"/>
      <c r="X2965" s="221"/>
      <c r="Y2965" s="221"/>
      <c r="Z2965" s="221"/>
      <c r="AA2965" s="222"/>
      <c r="AB2965" s="221"/>
      <c r="AC2965" s="221"/>
      <c r="AD2965" s="221"/>
      <c r="AE2965" s="237"/>
      <c r="AF2965" s="168"/>
      <c r="AG2965" s="168"/>
      <c r="AH2965" s="168"/>
    </row>
    <row r="2966" spans="19:34" x14ac:dyDescent="0.2">
      <c r="S2966" s="226" t="e">
        <f t="shared" si="107"/>
        <v>#REF!</v>
      </c>
      <c r="T2966" s="168"/>
      <c r="U2966" s="168"/>
      <c r="V2966" s="168"/>
      <c r="W2966" s="169"/>
      <c r="X2966" s="221"/>
      <c r="Y2966" s="221"/>
      <c r="Z2966" s="221"/>
      <c r="AA2966" s="222"/>
      <c r="AB2966" s="221"/>
      <c r="AC2966" s="221"/>
      <c r="AD2966" s="221"/>
      <c r="AE2966" s="237"/>
      <c r="AF2966" s="168"/>
      <c r="AG2966" s="168"/>
      <c r="AH2966" s="168"/>
    </row>
    <row r="2967" spans="19:34" x14ac:dyDescent="0.2">
      <c r="S2967" s="226" t="e">
        <f t="shared" si="107"/>
        <v>#REF!</v>
      </c>
      <c r="T2967" s="168"/>
      <c r="U2967" s="168"/>
      <c r="V2967" s="168"/>
      <c r="W2967" s="169"/>
      <c r="X2967" s="221"/>
      <c r="Y2967" s="221"/>
      <c r="Z2967" s="221"/>
      <c r="AA2967" s="222"/>
      <c r="AB2967" s="221"/>
      <c r="AC2967" s="221"/>
      <c r="AD2967" s="221"/>
      <c r="AE2967" s="237"/>
      <c r="AF2967" s="168"/>
      <c r="AG2967" s="168"/>
      <c r="AH2967" s="168"/>
    </row>
    <row r="2968" spans="19:34" x14ac:dyDescent="0.2">
      <c r="S2968" s="226" t="e">
        <f t="shared" si="107"/>
        <v>#REF!</v>
      </c>
      <c r="T2968" s="168"/>
      <c r="U2968" s="168"/>
      <c r="V2968" s="168"/>
      <c r="W2968" s="169"/>
      <c r="X2968" s="221"/>
      <c r="Y2968" s="221"/>
      <c r="Z2968" s="221"/>
      <c r="AA2968" s="222"/>
      <c r="AB2968" s="221"/>
      <c r="AC2968" s="221"/>
      <c r="AD2968" s="221"/>
      <c r="AE2968" s="237"/>
      <c r="AF2968" s="168"/>
      <c r="AG2968" s="168"/>
      <c r="AH2968" s="168"/>
    </row>
    <row r="2969" spans="19:34" x14ac:dyDescent="0.2">
      <c r="S2969" s="226" t="e">
        <f t="shared" si="107"/>
        <v>#REF!</v>
      </c>
      <c r="T2969" s="168"/>
      <c r="U2969" s="168"/>
      <c r="V2969" s="168"/>
      <c r="W2969" s="169"/>
      <c r="X2969" s="221"/>
      <c r="Y2969" s="221"/>
      <c r="Z2969" s="221"/>
      <c r="AA2969" s="222"/>
      <c r="AB2969" s="221"/>
      <c r="AC2969" s="221"/>
      <c r="AD2969" s="221"/>
      <c r="AE2969" s="237"/>
      <c r="AF2969" s="168"/>
      <c r="AG2969" s="168"/>
      <c r="AH2969" s="168"/>
    </row>
    <row r="2970" spans="19:34" x14ac:dyDescent="0.2">
      <c r="S2970" s="226" t="e">
        <f t="shared" si="107"/>
        <v>#REF!</v>
      </c>
      <c r="T2970" s="168"/>
      <c r="U2970" s="168"/>
      <c r="V2970" s="168"/>
      <c r="W2970" s="169"/>
      <c r="X2970" s="221"/>
      <c r="Y2970" s="221"/>
      <c r="Z2970" s="221"/>
      <c r="AA2970" s="222"/>
      <c r="AB2970" s="221"/>
      <c r="AC2970" s="221"/>
      <c r="AD2970" s="221"/>
      <c r="AE2970" s="237"/>
      <c r="AF2970" s="168"/>
      <c r="AG2970" s="168"/>
      <c r="AH2970" s="168"/>
    </row>
    <row r="2971" spans="19:34" x14ac:dyDescent="0.2">
      <c r="S2971" s="226" t="e">
        <f t="shared" si="107"/>
        <v>#REF!</v>
      </c>
      <c r="T2971" s="168"/>
      <c r="U2971" s="168"/>
      <c r="V2971" s="168"/>
      <c r="W2971" s="169"/>
      <c r="X2971" s="221"/>
      <c r="Y2971" s="221"/>
      <c r="Z2971" s="221"/>
      <c r="AA2971" s="222"/>
      <c r="AB2971" s="221"/>
      <c r="AC2971" s="221"/>
      <c r="AD2971" s="221"/>
      <c r="AE2971" s="237"/>
      <c r="AF2971" s="168"/>
      <c r="AG2971" s="168"/>
      <c r="AH2971" s="168"/>
    </row>
    <row r="2972" spans="19:34" x14ac:dyDescent="0.2">
      <c r="S2972" s="226" t="e">
        <f t="shared" si="107"/>
        <v>#REF!</v>
      </c>
      <c r="T2972" s="168"/>
      <c r="U2972" s="168"/>
      <c r="V2972" s="168"/>
      <c r="W2972" s="169"/>
      <c r="X2972" s="221"/>
      <c r="Y2972" s="221"/>
      <c r="Z2972" s="221"/>
      <c r="AA2972" s="222"/>
      <c r="AB2972" s="221"/>
      <c r="AC2972" s="221"/>
      <c r="AD2972" s="221"/>
      <c r="AE2972" s="237"/>
      <c r="AF2972" s="168"/>
      <c r="AG2972" s="168"/>
      <c r="AH2972" s="168"/>
    </row>
    <row r="2973" spans="19:34" x14ac:dyDescent="0.2">
      <c r="S2973" s="226" t="e">
        <f t="shared" si="107"/>
        <v>#REF!</v>
      </c>
      <c r="T2973" s="168"/>
      <c r="U2973" s="168"/>
      <c r="V2973" s="168"/>
      <c r="W2973" s="169"/>
      <c r="X2973" s="221"/>
      <c r="Y2973" s="221"/>
      <c r="Z2973" s="221"/>
      <c r="AA2973" s="222"/>
      <c r="AB2973" s="221"/>
      <c r="AC2973" s="221"/>
      <c r="AD2973" s="221"/>
      <c r="AE2973" s="237"/>
      <c r="AF2973" s="168"/>
      <c r="AG2973" s="168"/>
      <c r="AH2973" s="168"/>
    </row>
    <row r="2974" spans="19:34" x14ac:dyDescent="0.2">
      <c r="S2974" s="226" t="e">
        <f t="shared" si="107"/>
        <v>#REF!</v>
      </c>
      <c r="T2974" s="168"/>
      <c r="U2974" s="168"/>
      <c r="V2974" s="168"/>
      <c r="W2974" s="169"/>
      <c r="X2974" s="221"/>
      <c r="Y2974" s="221"/>
      <c r="Z2974" s="221"/>
      <c r="AA2974" s="222"/>
      <c r="AB2974" s="221"/>
      <c r="AC2974" s="221"/>
      <c r="AD2974" s="221"/>
      <c r="AE2974" s="237"/>
      <c r="AF2974" s="168"/>
      <c r="AG2974" s="168"/>
      <c r="AH2974" s="168"/>
    </row>
    <row r="2975" spans="19:34" x14ac:dyDescent="0.2">
      <c r="S2975" s="226" t="e">
        <f t="shared" ref="S2975:S3038" si="108">MID(#REF!,2,7)</f>
        <v>#REF!</v>
      </c>
      <c r="T2975" s="168"/>
      <c r="U2975" s="168"/>
      <c r="V2975" s="168"/>
      <c r="W2975" s="169"/>
      <c r="X2975" s="221"/>
      <c r="Y2975" s="221"/>
      <c r="Z2975" s="221"/>
      <c r="AA2975" s="222"/>
      <c r="AB2975" s="221"/>
      <c r="AC2975" s="221"/>
      <c r="AD2975" s="221"/>
      <c r="AE2975" s="237"/>
      <c r="AF2975" s="168"/>
      <c r="AG2975" s="168"/>
      <c r="AH2975" s="168"/>
    </row>
    <row r="2976" spans="19:34" x14ac:dyDescent="0.2">
      <c r="S2976" s="226" t="e">
        <f t="shared" si="108"/>
        <v>#REF!</v>
      </c>
      <c r="T2976" s="168"/>
      <c r="U2976" s="168"/>
      <c r="V2976" s="168"/>
      <c r="W2976" s="169"/>
      <c r="X2976" s="221"/>
      <c r="Y2976" s="221"/>
      <c r="Z2976" s="221"/>
      <c r="AA2976" s="222"/>
      <c r="AB2976" s="221"/>
      <c r="AC2976" s="221"/>
      <c r="AD2976" s="221"/>
      <c r="AE2976" s="237"/>
      <c r="AF2976" s="168"/>
      <c r="AG2976" s="168"/>
      <c r="AH2976" s="168"/>
    </row>
    <row r="2977" spans="19:34" x14ac:dyDescent="0.2">
      <c r="S2977" s="226" t="e">
        <f t="shared" si="108"/>
        <v>#REF!</v>
      </c>
      <c r="T2977" s="168"/>
      <c r="U2977" s="168"/>
      <c r="V2977" s="168"/>
      <c r="W2977" s="169"/>
      <c r="X2977" s="221"/>
      <c r="Y2977" s="221"/>
      <c r="Z2977" s="221"/>
      <c r="AA2977" s="222"/>
      <c r="AB2977" s="221"/>
      <c r="AC2977" s="221"/>
      <c r="AD2977" s="221"/>
      <c r="AE2977" s="237"/>
      <c r="AF2977" s="168"/>
      <c r="AG2977" s="168"/>
      <c r="AH2977" s="168"/>
    </row>
    <row r="2978" spans="19:34" x14ac:dyDescent="0.2">
      <c r="S2978" s="226" t="e">
        <f t="shared" si="108"/>
        <v>#REF!</v>
      </c>
      <c r="T2978" s="168"/>
      <c r="U2978" s="168"/>
      <c r="V2978" s="168"/>
      <c r="W2978" s="169"/>
      <c r="X2978" s="221"/>
      <c r="Y2978" s="221"/>
      <c r="Z2978" s="221"/>
      <c r="AA2978" s="222"/>
      <c r="AB2978" s="221"/>
      <c r="AC2978" s="221"/>
      <c r="AD2978" s="221"/>
      <c r="AE2978" s="237"/>
      <c r="AF2978" s="168"/>
      <c r="AG2978" s="168"/>
      <c r="AH2978" s="168"/>
    </row>
    <row r="2979" spans="19:34" x14ac:dyDescent="0.2">
      <c r="S2979" s="226" t="e">
        <f t="shared" si="108"/>
        <v>#REF!</v>
      </c>
      <c r="T2979" s="168"/>
      <c r="U2979" s="168"/>
      <c r="V2979" s="168"/>
      <c r="W2979" s="169"/>
      <c r="X2979" s="221"/>
      <c r="Y2979" s="221"/>
      <c r="Z2979" s="221"/>
      <c r="AA2979" s="222"/>
      <c r="AB2979" s="221"/>
      <c r="AC2979" s="221"/>
      <c r="AD2979" s="221"/>
      <c r="AE2979" s="237"/>
      <c r="AF2979" s="168"/>
      <c r="AG2979" s="168"/>
      <c r="AH2979" s="168"/>
    </row>
    <row r="2980" spans="19:34" x14ac:dyDescent="0.2">
      <c r="S2980" s="226" t="e">
        <f t="shared" si="108"/>
        <v>#REF!</v>
      </c>
      <c r="T2980" s="168"/>
      <c r="U2980" s="168"/>
      <c r="V2980" s="168"/>
      <c r="W2980" s="169"/>
      <c r="X2980" s="221"/>
      <c r="Y2980" s="221"/>
      <c r="Z2980" s="221"/>
      <c r="AA2980" s="222"/>
      <c r="AB2980" s="221"/>
      <c r="AC2980" s="221"/>
      <c r="AD2980" s="221"/>
      <c r="AE2980" s="237"/>
      <c r="AF2980" s="168"/>
      <c r="AG2980" s="168"/>
      <c r="AH2980" s="168"/>
    </row>
    <row r="2981" spans="19:34" x14ac:dyDescent="0.2">
      <c r="S2981" s="226" t="e">
        <f t="shared" si="108"/>
        <v>#REF!</v>
      </c>
      <c r="T2981" s="168"/>
      <c r="U2981" s="168"/>
      <c r="V2981" s="168"/>
      <c r="W2981" s="169"/>
      <c r="X2981" s="221"/>
      <c r="Y2981" s="221"/>
      <c r="Z2981" s="221"/>
      <c r="AA2981" s="222"/>
      <c r="AB2981" s="221"/>
      <c r="AC2981" s="221"/>
      <c r="AD2981" s="221"/>
      <c r="AE2981" s="237"/>
      <c r="AF2981" s="168"/>
      <c r="AG2981" s="168"/>
      <c r="AH2981" s="168"/>
    </row>
    <row r="2982" spans="19:34" x14ac:dyDescent="0.2">
      <c r="S2982" s="226" t="e">
        <f t="shared" si="108"/>
        <v>#REF!</v>
      </c>
      <c r="T2982" s="168"/>
      <c r="U2982" s="168"/>
      <c r="V2982" s="168"/>
      <c r="W2982" s="169"/>
      <c r="X2982" s="221"/>
      <c r="Y2982" s="221"/>
      <c r="Z2982" s="221"/>
      <c r="AA2982" s="222"/>
      <c r="AB2982" s="221"/>
      <c r="AC2982" s="221"/>
      <c r="AD2982" s="221"/>
      <c r="AE2982" s="237"/>
      <c r="AF2982" s="168"/>
      <c r="AG2982" s="168"/>
      <c r="AH2982" s="168"/>
    </row>
    <row r="2983" spans="19:34" x14ac:dyDescent="0.2">
      <c r="S2983" s="226" t="e">
        <f t="shared" si="108"/>
        <v>#REF!</v>
      </c>
      <c r="T2983" s="168"/>
      <c r="U2983" s="168"/>
      <c r="V2983" s="168"/>
      <c r="W2983" s="169"/>
      <c r="X2983" s="221"/>
      <c r="Y2983" s="221"/>
      <c r="Z2983" s="221"/>
      <c r="AA2983" s="222"/>
      <c r="AB2983" s="221"/>
      <c r="AC2983" s="221"/>
      <c r="AD2983" s="221"/>
      <c r="AE2983" s="237"/>
      <c r="AF2983" s="168"/>
      <c r="AG2983" s="168"/>
      <c r="AH2983" s="168"/>
    </row>
    <row r="2984" spans="19:34" x14ac:dyDescent="0.2">
      <c r="S2984" s="226" t="e">
        <f t="shared" si="108"/>
        <v>#REF!</v>
      </c>
      <c r="T2984" s="168"/>
      <c r="U2984" s="168"/>
      <c r="V2984" s="168"/>
      <c r="W2984" s="169"/>
      <c r="X2984" s="221"/>
      <c r="Y2984" s="221"/>
      <c r="Z2984" s="221"/>
      <c r="AA2984" s="222"/>
      <c r="AB2984" s="221"/>
      <c r="AC2984" s="221"/>
      <c r="AD2984" s="221"/>
      <c r="AE2984" s="237"/>
      <c r="AF2984" s="168"/>
      <c r="AG2984" s="168"/>
      <c r="AH2984" s="168"/>
    </row>
    <row r="2985" spans="19:34" x14ac:dyDescent="0.2">
      <c r="S2985" s="226" t="e">
        <f t="shared" si="108"/>
        <v>#REF!</v>
      </c>
      <c r="T2985" s="168"/>
      <c r="U2985" s="168"/>
      <c r="V2985" s="168"/>
      <c r="W2985" s="169"/>
      <c r="X2985" s="221"/>
      <c r="Y2985" s="221"/>
      <c r="Z2985" s="221"/>
      <c r="AA2985" s="222"/>
      <c r="AB2985" s="221"/>
      <c r="AC2985" s="221"/>
      <c r="AD2985" s="221"/>
      <c r="AE2985" s="237"/>
      <c r="AF2985" s="168"/>
      <c r="AG2985" s="168"/>
      <c r="AH2985" s="168"/>
    </row>
    <row r="2986" spans="19:34" x14ac:dyDescent="0.2">
      <c r="S2986" s="226" t="e">
        <f t="shared" si="108"/>
        <v>#REF!</v>
      </c>
      <c r="T2986" s="168"/>
      <c r="U2986" s="168"/>
      <c r="V2986" s="168"/>
      <c r="W2986" s="169"/>
      <c r="X2986" s="221"/>
      <c r="Y2986" s="221"/>
      <c r="Z2986" s="221"/>
      <c r="AA2986" s="222"/>
      <c r="AB2986" s="221"/>
      <c r="AC2986" s="221"/>
      <c r="AD2986" s="221"/>
      <c r="AE2986" s="237"/>
      <c r="AF2986" s="168"/>
      <c r="AG2986" s="168"/>
      <c r="AH2986" s="168"/>
    </row>
    <row r="2987" spans="19:34" x14ac:dyDescent="0.2">
      <c r="S2987" s="226" t="e">
        <f t="shared" si="108"/>
        <v>#REF!</v>
      </c>
      <c r="T2987" s="168"/>
      <c r="U2987" s="168"/>
      <c r="V2987" s="168"/>
      <c r="W2987" s="169"/>
      <c r="X2987" s="221"/>
      <c r="Y2987" s="221"/>
      <c r="Z2987" s="221"/>
      <c r="AA2987" s="222"/>
      <c r="AB2987" s="221"/>
      <c r="AC2987" s="221"/>
      <c r="AD2987" s="221"/>
      <c r="AE2987" s="237"/>
      <c r="AF2987" s="168"/>
      <c r="AG2987" s="168"/>
      <c r="AH2987" s="168"/>
    </row>
    <row r="2988" spans="19:34" x14ac:dyDescent="0.2">
      <c r="S2988" s="226" t="e">
        <f t="shared" si="108"/>
        <v>#REF!</v>
      </c>
      <c r="T2988" s="168"/>
      <c r="U2988" s="168"/>
      <c r="V2988" s="168"/>
      <c r="W2988" s="169"/>
      <c r="X2988" s="221"/>
      <c r="Y2988" s="221"/>
      <c r="Z2988" s="221"/>
      <c r="AA2988" s="222"/>
      <c r="AB2988" s="221"/>
      <c r="AC2988" s="221"/>
      <c r="AD2988" s="221"/>
      <c r="AE2988" s="237"/>
      <c r="AF2988" s="168"/>
      <c r="AG2988" s="168"/>
      <c r="AH2988" s="168"/>
    </row>
    <row r="2989" spans="19:34" x14ac:dyDescent="0.2">
      <c r="S2989" s="226" t="e">
        <f t="shared" si="108"/>
        <v>#REF!</v>
      </c>
      <c r="T2989" s="168"/>
      <c r="U2989" s="168"/>
      <c r="V2989" s="168"/>
      <c r="W2989" s="169"/>
      <c r="X2989" s="221"/>
      <c r="Y2989" s="221"/>
      <c r="Z2989" s="221"/>
      <c r="AA2989" s="222"/>
      <c r="AB2989" s="221"/>
      <c r="AC2989" s="221"/>
      <c r="AD2989" s="221"/>
      <c r="AE2989" s="237"/>
      <c r="AF2989" s="168"/>
      <c r="AG2989" s="168"/>
      <c r="AH2989" s="168"/>
    </row>
    <row r="2990" spans="19:34" x14ac:dyDescent="0.2">
      <c r="S2990" s="226" t="e">
        <f t="shared" si="108"/>
        <v>#REF!</v>
      </c>
      <c r="T2990" s="168"/>
      <c r="U2990" s="168"/>
      <c r="V2990" s="168"/>
      <c r="W2990" s="169"/>
      <c r="X2990" s="221"/>
      <c r="Y2990" s="221"/>
      <c r="Z2990" s="221"/>
      <c r="AA2990" s="222"/>
      <c r="AB2990" s="221"/>
      <c r="AC2990" s="221"/>
      <c r="AD2990" s="221"/>
      <c r="AE2990" s="237"/>
      <c r="AF2990" s="168"/>
      <c r="AG2990" s="168"/>
      <c r="AH2990" s="168"/>
    </row>
    <row r="2991" spans="19:34" x14ac:dyDescent="0.2">
      <c r="S2991" s="226" t="e">
        <f t="shared" si="108"/>
        <v>#REF!</v>
      </c>
      <c r="T2991" s="168"/>
      <c r="U2991" s="168"/>
      <c r="V2991" s="168"/>
      <c r="W2991" s="169"/>
      <c r="X2991" s="221"/>
      <c r="Y2991" s="221"/>
      <c r="Z2991" s="221"/>
      <c r="AA2991" s="222"/>
      <c r="AB2991" s="221"/>
      <c r="AC2991" s="221"/>
      <c r="AD2991" s="221"/>
      <c r="AE2991" s="237"/>
      <c r="AF2991" s="168"/>
      <c r="AG2991" s="168"/>
      <c r="AH2991" s="168"/>
    </row>
    <row r="2992" spans="19:34" x14ac:dyDescent="0.2">
      <c r="S2992" s="226" t="e">
        <f t="shared" si="108"/>
        <v>#REF!</v>
      </c>
      <c r="T2992" s="168"/>
      <c r="U2992" s="168"/>
      <c r="V2992" s="168"/>
      <c r="W2992" s="169"/>
      <c r="X2992" s="221"/>
      <c r="Y2992" s="221"/>
      <c r="Z2992" s="221"/>
      <c r="AA2992" s="222"/>
      <c r="AB2992" s="221"/>
      <c r="AC2992" s="221"/>
      <c r="AD2992" s="221"/>
      <c r="AE2992" s="237"/>
      <c r="AF2992" s="168"/>
      <c r="AG2992" s="168"/>
      <c r="AH2992" s="168"/>
    </row>
    <row r="2993" spans="19:34" x14ac:dyDescent="0.2">
      <c r="S2993" s="226" t="e">
        <f t="shared" si="108"/>
        <v>#REF!</v>
      </c>
      <c r="T2993" s="168"/>
      <c r="U2993" s="168"/>
      <c r="V2993" s="168"/>
      <c r="W2993" s="169"/>
      <c r="X2993" s="221"/>
      <c r="Y2993" s="221"/>
      <c r="Z2993" s="221"/>
      <c r="AA2993" s="222"/>
      <c r="AB2993" s="221"/>
      <c r="AC2993" s="221"/>
      <c r="AD2993" s="221"/>
      <c r="AE2993" s="237"/>
      <c r="AF2993" s="168"/>
      <c r="AG2993" s="168"/>
      <c r="AH2993" s="168"/>
    </row>
    <row r="2994" spans="19:34" x14ac:dyDescent="0.2">
      <c r="S2994" s="226" t="e">
        <f t="shared" si="108"/>
        <v>#REF!</v>
      </c>
      <c r="T2994" s="168"/>
      <c r="U2994" s="168"/>
      <c r="V2994" s="168"/>
      <c r="W2994" s="169"/>
      <c r="X2994" s="221"/>
      <c r="Y2994" s="221"/>
      <c r="Z2994" s="221"/>
      <c r="AA2994" s="222"/>
      <c r="AB2994" s="221"/>
      <c r="AC2994" s="221"/>
      <c r="AD2994" s="221"/>
      <c r="AE2994" s="237"/>
      <c r="AF2994" s="168"/>
      <c r="AG2994" s="168"/>
      <c r="AH2994" s="168"/>
    </row>
    <row r="2995" spans="19:34" x14ac:dyDescent="0.2">
      <c r="S2995" s="226" t="e">
        <f t="shared" si="108"/>
        <v>#REF!</v>
      </c>
      <c r="T2995" s="168"/>
      <c r="U2995" s="168"/>
      <c r="V2995" s="168"/>
      <c r="W2995" s="169"/>
      <c r="X2995" s="221"/>
      <c r="Y2995" s="221"/>
      <c r="Z2995" s="221"/>
      <c r="AA2995" s="222"/>
      <c r="AB2995" s="221"/>
      <c r="AC2995" s="221"/>
      <c r="AD2995" s="221"/>
      <c r="AE2995" s="237"/>
      <c r="AF2995" s="168"/>
      <c r="AG2995" s="168"/>
      <c r="AH2995" s="168"/>
    </row>
    <row r="2996" spans="19:34" x14ac:dyDescent="0.2">
      <c r="S2996" s="226" t="e">
        <f t="shared" si="108"/>
        <v>#REF!</v>
      </c>
      <c r="T2996" s="168"/>
      <c r="U2996" s="168"/>
      <c r="V2996" s="168"/>
      <c r="W2996" s="169"/>
      <c r="X2996" s="221"/>
      <c r="Y2996" s="221"/>
      <c r="Z2996" s="221"/>
      <c r="AA2996" s="222"/>
      <c r="AB2996" s="221"/>
      <c r="AC2996" s="221"/>
      <c r="AD2996" s="221"/>
      <c r="AE2996" s="237"/>
      <c r="AF2996" s="168"/>
      <c r="AG2996" s="168"/>
      <c r="AH2996" s="168"/>
    </row>
    <row r="2997" spans="19:34" x14ac:dyDescent="0.2">
      <c r="S2997" s="226" t="e">
        <f t="shared" si="108"/>
        <v>#REF!</v>
      </c>
      <c r="T2997" s="168"/>
      <c r="U2997" s="168"/>
      <c r="V2997" s="168"/>
      <c r="W2997" s="169"/>
      <c r="X2997" s="221"/>
      <c r="Y2997" s="221"/>
      <c r="Z2997" s="221"/>
      <c r="AA2997" s="222"/>
      <c r="AB2997" s="221"/>
      <c r="AC2997" s="221"/>
      <c r="AD2997" s="221"/>
      <c r="AE2997" s="237"/>
      <c r="AF2997" s="168"/>
      <c r="AG2997" s="168"/>
      <c r="AH2997" s="168"/>
    </row>
    <row r="2998" spans="19:34" x14ac:dyDescent="0.2">
      <c r="S2998" s="226" t="e">
        <f t="shared" si="108"/>
        <v>#REF!</v>
      </c>
      <c r="T2998" s="168"/>
      <c r="U2998" s="168"/>
      <c r="V2998" s="168"/>
      <c r="W2998" s="169"/>
      <c r="X2998" s="221"/>
      <c r="Y2998" s="221"/>
      <c r="Z2998" s="221"/>
      <c r="AA2998" s="222"/>
      <c r="AB2998" s="221"/>
      <c r="AC2998" s="221"/>
      <c r="AD2998" s="221"/>
      <c r="AE2998" s="237"/>
      <c r="AF2998" s="168"/>
      <c r="AG2998" s="168"/>
      <c r="AH2998" s="168"/>
    </row>
    <row r="2999" spans="19:34" x14ac:dyDescent="0.2">
      <c r="S2999" s="226" t="e">
        <f t="shared" si="108"/>
        <v>#REF!</v>
      </c>
      <c r="T2999" s="168"/>
      <c r="U2999" s="168"/>
      <c r="V2999" s="168"/>
      <c r="W2999" s="169"/>
      <c r="X2999" s="221"/>
      <c r="Y2999" s="221"/>
      <c r="Z2999" s="221"/>
      <c r="AA2999" s="222"/>
      <c r="AB2999" s="221"/>
      <c r="AC2999" s="221"/>
      <c r="AD2999" s="221"/>
      <c r="AE2999" s="237"/>
      <c r="AF2999" s="168"/>
      <c r="AG2999" s="168"/>
      <c r="AH2999" s="168"/>
    </row>
    <row r="3000" spans="19:34" x14ac:dyDescent="0.2">
      <c r="S3000" s="226" t="e">
        <f t="shared" si="108"/>
        <v>#REF!</v>
      </c>
      <c r="T3000" s="168"/>
      <c r="U3000" s="168"/>
      <c r="V3000" s="168"/>
      <c r="W3000" s="169"/>
      <c r="X3000" s="221"/>
      <c r="Y3000" s="221"/>
      <c r="Z3000" s="221"/>
      <c r="AA3000" s="222"/>
      <c r="AB3000" s="221"/>
      <c r="AC3000" s="221"/>
      <c r="AD3000" s="221"/>
      <c r="AE3000" s="237"/>
      <c r="AF3000" s="168"/>
      <c r="AG3000" s="168"/>
      <c r="AH3000" s="168"/>
    </row>
    <row r="3001" spans="19:34" x14ac:dyDescent="0.2">
      <c r="S3001" s="226" t="e">
        <f t="shared" si="108"/>
        <v>#REF!</v>
      </c>
      <c r="T3001" s="168"/>
      <c r="U3001" s="168"/>
      <c r="V3001" s="168"/>
      <c r="W3001" s="169"/>
      <c r="X3001" s="221"/>
      <c r="Y3001" s="221"/>
      <c r="Z3001" s="221"/>
      <c r="AA3001" s="222"/>
      <c r="AB3001" s="221"/>
      <c r="AC3001" s="221"/>
      <c r="AD3001" s="221"/>
      <c r="AE3001" s="237"/>
      <c r="AF3001" s="168"/>
      <c r="AG3001" s="168"/>
      <c r="AH3001" s="168"/>
    </row>
    <row r="3002" spans="19:34" x14ac:dyDescent="0.2">
      <c r="S3002" s="226" t="e">
        <f t="shared" si="108"/>
        <v>#REF!</v>
      </c>
      <c r="T3002" s="168"/>
      <c r="U3002" s="168"/>
      <c r="V3002" s="168"/>
      <c r="W3002" s="169"/>
      <c r="X3002" s="221"/>
      <c r="Y3002" s="221"/>
      <c r="Z3002" s="221"/>
      <c r="AA3002" s="222"/>
      <c r="AB3002" s="221"/>
      <c r="AC3002" s="221"/>
      <c r="AD3002" s="221"/>
      <c r="AE3002" s="237"/>
      <c r="AF3002" s="168"/>
      <c r="AG3002" s="168"/>
      <c r="AH3002" s="168"/>
    </row>
    <row r="3003" spans="19:34" x14ac:dyDescent="0.2">
      <c r="S3003" s="226" t="e">
        <f t="shared" si="108"/>
        <v>#REF!</v>
      </c>
      <c r="T3003" s="168"/>
      <c r="U3003" s="168"/>
      <c r="V3003" s="168"/>
      <c r="W3003" s="169"/>
      <c r="X3003" s="221"/>
      <c r="Y3003" s="221"/>
      <c r="Z3003" s="221"/>
      <c r="AA3003" s="222"/>
      <c r="AB3003" s="221"/>
      <c r="AC3003" s="221"/>
      <c r="AD3003" s="221"/>
      <c r="AE3003" s="237"/>
      <c r="AF3003" s="168"/>
      <c r="AG3003" s="168"/>
      <c r="AH3003" s="168"/>
    </row>
    <row r="3004" spans="19:34" x14ac:dyDescent="0.2">
      <c r="S3004" s="226" t="e">
        <f t="shared" si="108"/>
        <v>#REF!</v>
      </c>
      <c r="T3004" s="168"/>
      <c r="U3004" s="168"/>
      <c r="V3004" s="168"/>
      <c r="W3004" s="169"/>
      <c r="X3004" s="221"/>
      <c r="Y3004" s="221"/>
      <c r="Z3004" s="221"/>
      <c r="AA3004" s="222"/>
      <c r="AB3004" s="221"/>
      <c r="AC3004" s="221"/>
      <c r="AD3004" s="221"/>
      <c r="AE3004" s="237"/>
      <c r="AF3004" s="168"/>
      <c r="AG3004" s="168"/>
      <c r="AH3004" s="168"/>
    </row>
    <row r="3005" spans="19:34" x14ac:dyDescent="0.2">
      <c r="S3005" s="226" t="e">
        <f t="shared" si="108"/>
        <v>#REF!</v>
      </c>
      <c r="T3005" s="168"/>
      <c r="U3005" s="168"/>
      <c r="V3005" s="168"/>
      <c r="W3005" s="169"/>
      <c r="X3005" s="221"/>
      <c r="Y3005" s="221"/>
      <c r="Z3005" s="221"/>
      <c r="AA3005" s="222"/>
      <c r="AB3005" s="221"/>
      <c r="AC3005" s="221"/>
      <c r="AD3005" s="221"/>
      <c r="AE3005" s="237"/>
      <c r="AF3005" s="168"/>
      <c r="AG3005" s="168"/>
      <c r="AH3005" s="168"/>
    </row>
    <row r="3006" spans="19:34" x14ac:dyDescent="0.2">
      <c r="S3006" s="226" t="e">
        <f t="shared" si="108"/>
        <v>#REF!</v>
      </c>
      <c r="T3006" s="168"/>
      <c r="U3006" s="168"/>
      <c r="V3006" s="168"/>
      <c r="W3006" s="169"/>
      <c r="X3006" s="221"/>
      <c r="Y3006" s="221"/>
      <c r="Z3006" s="221"/>
      <c r="AA3006" s="222"/>
      <c r="AB3006" s="221"/>
      <c r="AC3006" s="221"/>
      <c r="AD3006" s="221"/>
      <c r="AE3006" s="237"/>
      <c r="AF3006" s="168"/>
      <c r="AG3006" s="168"/>
      <c r="AH3006" s="168"/>
    </row>
    <row r="3007" spans="19:34" x14ac:dyDescent="0.2">
      <c r="S3007" s="226" t="e">
        <f t="shared" si="108"/>
        <v>#REF!</v>
      </c>
      <c r="T3007" s="168"/>
      <c r="U3007" s="168"/>
      <c r="V3007" s="168"/>
      <c r="W3007" s="169"/>
      <c r="X3007" s="221"/>
      <c r="Y3007" s="221"/>
      <c r="Z3007" s="221"/>
      <c r="AA3007" s="222"/>
      <c r="AB3007" s="221"/>
      <c r="AC3007" s="221"/>
      <c r="AD3007" s="221"/>
      <c r="AE3007" s="237"/>
      <c r="AF3007" s="168"/>
      <c r="AG3007" s="168"/>
      <c r="AH3007" s="168"/>
    </row>
    <row r="3008" spans="19:34" x14ac:dyDescent="0.2">
      <c r="S3008" s="226" t="e">
        <f t="shared" si="108"/>
        <v>#REF!</v>
      </c>
      <c r="T3008" s="168"/>
      <c r="U3008" s="168"/>
      <c r="V3008" s="168"/>
      <c r="W3008" s="169"/>
      <c r="X3008" s="221"/>
      <c r="Y3008" s="221"/>
      <c r="Z3008" s="221"/>
      <c r="AA3008" s="222"/>
      <c r="AB3008" s="221"/>
      <c r="AC3008" s="221"/>
      <c r="AD3008" s="221"/>
      <c r="AE3008" s="237"/>
      <c r="AF3008" s="168"/>
      <c r="AG3008" s="168"/>
      <c r="AH3008" s="168"/>
    </row>
    <row r="3009" spans="19:34" x14ac:dyDescent="0.2">
      <c r="S3009" s="226" t="e">
        <f t="shared" si="108"/>
        <v>#REF!</v>
      </c>
      <c r="T3009" s="168"/>
      <c r="U3009" s="168"/>
      <c r="V3009" s="168"/>
      <c r="W3009" s="169"/>
      <c r="X3009" s="221"/>
      <c r="Y3009" s="221"/>
      <c r="Z3009" s="221"/>
      <c r="AA3009" s="222"/>
      <c r="AB3009" s="221"/>
      <c r="AC3009" s="221"/>
      <c r="AD3009" s="221"/>
      <c r="AE3009" s="237"/>
      <c r="AF3009" s="168"/>
      <c r="AG3009" s="168"/>
      <c r="AH3009" s="168"/>
    </row>
    <row r="3010" spans="19:34" x14ac:dyDescent="0.2">
      <c r="S3010" s="226" t="e">
        <f t="shared" si="108"/>
        <v>#REF!</v>
      </c>
      <c r="T3010" s="168"/>
      <c r="U3010" s="168"/>
      <c r="V3010" s="168"/>
      <c r="W3010" s="169"/>
      <c r="X3010" s="221"/>
      <c r="Y3010" s="221"/>
      <c r="Z3010" s="221"/>
      <c r="AA3010" s="222"/>
      <c r="AB3010" s="221"/>
      <c r="AC3010" s="221"/>
      <c r="AD3010" s="221"/>
      <c r="AE3010" s="237"/>
      <c r="AF3010" s="168"/>
      <c r="AG3010" s="168"/>
      <c r="AH3010" s="168"/>
    </row>
    <row r="3011" spans="19:34" x14ac:dyDescent="0.2">
      <c r="S3011" s="226" t="e">
        <f t="shared" si="108"/>
        <v>#REF!</v>
      </c>
      <c r="T3011" s="168"/>
      <c r="U3011" s="168"/>
      <c r="V3011" s="168"/>
      <c r="W3011" s="169"/>
      <c r="X3011" s="221"/>
      <c r="Y3011" s="221"/>
      <c r="Z3011" s="221"/>
      <c r="AA3011" s="222"/>
      <c r="AB3011" s="221"/>
      <c r="AC3011" s="221"/>
      <c r="AD3011" s="221"/>
      <c r="AE3011" s="237"/>
      <c r="AF3011" s="168"/>
      <c r="AG3011" s="168"/>
      <c r="AH3011" s="168"/>
    </row>
    <row r="3012" spans="19:34" x14ac:dyDescent="0.2">
      <c r="S3012" s="226" t="e">
        <f t="shared" si="108"/>
        <v>#REF!</v>
      </c>
      <c r="T3012" s="168"/>
      <c r="U3012" s="168"/>
      <c r="V3012" s="168"/>
      <c r="W3012" s="169"/>
      <c r="X3012" s="221"/>
      <c r="Y3012" s="221"/>
      <c r="Z3012" s="221"/>
      <c r="AA3012" s="222"/>
      <c r="AB3012" s="221"/>
      <c r="AC3012" s="221"/>
      <c r="AD3012" s="221"/>
      <c r="AE3012" s="237"/>
      <c r="AF3012" s="168"/>
      <c r="AG3012" s="168"/>
      <c r="AH3012" s="168"/>
    </row>
    <row r="3013" spans="19:34" x14ac:dyDescent="0.2">
      <c r="S3013" s="226" t="e">
        <f t="shared" si="108"/>
        <v>#REF!</v>
      </c>
      <c r="T3013" s="168"/>
      <c r="U3013" s="168"/>
      <c r="V3013" s="168"/>
      <c r="W3013" s="169"/>
      <c r="X3013" s="221"/>
      <c r="Y3013" s="221"/>
      <c r="Z3013" s="221"/>
      <c r="AA3013" s="222"/>
      <c r="AB3013" s="221"/>
      <c r="AC3013" s="221"/>
      <c r="AD3013" s="221"/>
      <c r="AE3013" s="237"/>
      <c r="AF3013" s="168"/>
      <c r="AG3013" s="168"/>
      <c r="AH3013" s="168"/>
    </row>
    <row r="3014" spans="19:34" x14ac:dyDescent="0.2">
      <c r="S3014" s="226" t="e">
        <f t="shared" si="108"/>
        <v>#REF!</v>
      </c>
      <c r="T3014" s="168"/>
      <c r="U3014" s="168"/>
      <c r="V3014" s="168"/>
      <c r="W3014" s="169"/>
      <c r="X3014" s="221"/>
      <c r="Y3014" s="221"/>
      <c r="Z3014" s="221"/>
      <c r="AA3014" s="222"/>
      <c r="AB3014" s="221"/>
      <c r="AC3014" s="221"/>
      <c r="AD3014" s="221"/>
      <c r="AE3014" s="237"/>
      <c r="AF3014" s="168"/>
      <c r="AG3014" s="168"/>
      <c r="AH3014" s="168"/>
    </row>
    <row r="3015" spans="19:34" x14ac:dyDescent="0.2">
      <c r="S3015" s="226" t="e">
        <f t="shared" si="108"/>
        <v>#REF!</v>
      </c>
      <c r="T3015" s="168"/>
      <c r="U3015" s="168"/>
      <c r="V3015" s="168"/>
      <c r="W3015" s="169"/>
      <c r="X3015" s="221"/>
      <c r="Y3015" s="221"/>
      <c r="Z3015" s="221"/>
      <c r="AA3015" s="222"/>
      <c r="AB3015" s="221"/>
      <c r="AC3015" s="221"/>
      <c r="AD3015" s="221"/>
      <c r="AE3015" s="237"/>
      <c r="AF3015" s="168"/>
      <c r="AG3015" s="168"/>
      <c r="AH3015" s="168"/>
    </row>
    <row r="3016" spans="19:34" x14ac:dyDescent="0.2">
      <c r="S3016" s="226" t="e">
        <f t="shared" si="108"/>
        <v>#REF!</v>
      </c>
      <c r="T3016" s="168"/>
      <c r="U3016" s="168"/>
      <c r="V3016" s="168"/>
      <c r="W3016" s="169"/>
      <c r="X3016" s="221"/>
      <c r="Y3016" s="221"/>
      <c r="Z3016" s="221"/>
      <c r="AA3016" s="222"/>
      <c r="AB3016" s="221"/>
      <c r="AC3016" s="221"/>
      <c r="AD3016" s="221"/>
      <c r="AE3016" s="237"/>
      <c r="AF3016" s="168"/>
      <c r="AG3016" s="168"/>
      <c r="AH3016" s="168"/>
    </row>
    <row r="3017" spans="19:34" x14ac:dyDescent="0.2">
      <c r="S3017" s="226" t="e">
        <f t="shared" si="108"/>
        <v>#REF!</v>
      </c>
      <c r="T3017" s="168"/>
      <c r="U3017" s="168"/>
      <c r="V3017" s="168"/>
      <c r="W3017" s="169"/>
      <c r="X3017" s="221"/>
      <c r="Y3017" s="221"/>
      <c r="Z3017" s="221"/>
      <c r="AA3017" s="222"/>
      <c r="AB3017" s="221"/>
      <c r="AC3017" s="221"/>
      <c r="AD3017" s="221"/>
      <c r="AE3017" s="237"/>
      <c r="AF3017" s="168"/>
      <c r="AG3017" s="168"/>
      <c r="AH3017" s="168"/>
    </row>
    <row r="3018" spans="19:34" x14ac:dyDescent="0.2">
      <c r="S3018" s="226" t="e">
        <f t="shared" si="108"/>
        <v>#REF!</v>
      </c>
      <c r="T3018" s="168"/>
      <c r="U3018" s="168"/>
      <c r="V3018" s="168"/>
      <c r="W3018" s="169"/>
      <c r="X3018" s="221"/>
      <c r="Y3018" s="221"/>
      <c r="Z3018" s="221"/>
      <c r="AA3018" s="222"/>
      <c r="AB3018" s="221"/>
      <c r="AC3018" s="221"/>
      <c r="AD3018" s="221"/>
      <c r="AE3018" s="237"/>
      <c r="AF3018" s="168"/>
      <c r="AG3018" s="168"/>
      <c r="AH3018" s="168"/>
    </row>
    <row r="3019" spans="19:34" x14ac:dyDescent="0.2">
      <c r="S3019" s="226" t="e">
        <f t="shared" si="108"/>
        <v>#REF!</v>
      </c>
      <c r="T3019" s="168"/>
      <c r="U3019" s="168"/>
      <c r="V3019" s="168"/>
      <c r="W3019" s="169"/>
      <c r="X3019" s="221"/>
      <c r="Y3019" s="221"/>
      <c r="Z3019" s="221"/>
      <c r="AA3019" s="222"/>
      <c r="AB3019" s="221"/>
      <c r="AC3019" s="221"/>
      <c r="AD3019" s="221"/>
      <c r="AE3019" s="237"/>
      <c r="AF3019" s="168"/>
      <c r="AG3019" s="168"/>
      <c r="AH3019" s="168"/>
    </row>
    <row r="3020" spans="19:34" x14ac:dyDescent="0.2">
      <c r="S3020" s="226" t="e">
        <f t="shared" si="108"/>
        <v>#REF!</v>
      </c>
      <c r="T3020" s="168"/>
      <c r="U3020" s="168"/>
      <c r="V3020" s="168"/>
      <c r="W3020" s="169"/>
      <c r="X3020" s="221"/>
      <c r="Y3020" s="221"/>
      <c r="Z3020" s="221"/>
      <c r="AA3020" s="222"/>
      <c r="AB3020" s="221"/>
      <c r="AC3020" s="221"/>
      <c r="AD3020" s="221"/>
      <c r="AE3020" s="237"/>
      <c r="AF3020" s="168"/>
      <c r="AG3020" s="168"/>
      <c r="AH3020" s="168"/>
    </row>
    <row r="3021" spans="19:34" x14ac:dyDescent="0.2">
      <c r="S3021" s="226" t="e">
        <f t="shared" si="108"/>
        <v>#REF!</v>
      </c>
      <c r="T3021" s="168"/>
      <c r="U3021" s="168"/>
      <c r="V3021" s="168"/>
      <c r="W3021" s="169"/>
      <c r="X3021" s="221"/>
      <c r="Y3021" s="221"/>
      <c r="Z3021" s="221"/>
      <c r="AA3021" s="222"/>
      <c r="AB3021" s="221"/>
      <c r="AC3021" s="221"/>
      <c r="AD3021" s="221"/>
      <c r="AE3021" s="237"/>
      <c r="AF3021" s="168"/>
      <c r="AG3021" s="168"/>
      <c r="AH3021" s="168"/>
    </row>
    <row r="3022" spans="19:34" x14ac:dyDescent="0.2">
      <c r="S3022" s="226" t="e">
        <f t="shared" si="108"/>
        <v>#REF!</v>
      </c>
      <c r="T3022" s="168"/>
      <c r="U3022" s="168"/>
      <c r="V3022" s="168"/>
      <c r="W3022" s="169"/>
      <c r="X3022" s="221"/>
      <c r="Y3022" s="221"/>
      <c r="Z3022" s="221"/>
      <c r="AA3022" s="222"/>
      <c r="AB3022" s="221"/>
      <c r="AC3022" s="221"/>
      <c r="AD3022" s="221"/>
      <c r="AE3022" s="237"/>
      <c r="AF3022" s="168"/>
      <c r="AG3022" s="168"/>
      <c r="AH3022" s="168"/>
    </row>
    <row r="3023" spans="19:34" x14ac:dyDescent="0.2">
      <c r="S3023" s="226" t="e">
        <f t="shared" si="108"/>
        <v>#REF!</v>
      </c>
      <c r="T3023" s="168"/>
      <c r="U3023" s="168"/>
      <c r="V3023" s="168"/>
      <c r="W3023" s="169"/>
      <c r="X3023" s="221"/>
      <c r="Y3023" s="221"/>
      <c r="Z3023" s="221"/>
      <c r="AA3023" s="222"/>
      <c r="AB3023" s="221"/>
      <c r="AC3023" s="221"/>
      <c r="AD3023" s="221"/>
      <c r="AE3023" s="237"/>
      <c r="AF3023" s="168"/>
      <c r="AG3023" s="168"/>
      <c r="AH3023" s="168"/>
    </row>
    <row r="3024" spans="19:34" x14ac:dyDescent="0.2">
      <c r="S3024" s="226" t="e">
        <f t="shared" si="108"/>
        <v>#REF!</v>
      </c>
      <c r="T3024" s="168"/>
      <c r="U3024" s="168"/>
      <c r="V3024" s="168"/>
      <c r="W3024" s="169"/>
      <c r="X3024" s="221"/>
      <c r="Y3024" s="221"/>
      <c r="Z3024" s="221"/>
      <c r="AA3024" s="222"/>
      <c r="AB3024" s="221"/>
      <c r="AC3024" s="221"/>
      <c r="AD3024" s="221"/>
      <c r="AE3024" s="237"/>
      <c r="AF3024" s="168"/>
      <c r="AG3024" s="168"/>
      <c r="AH3024" s="168"/>
    </row>
    <row r="3025" spans="19:34" x14ac:dyDescent="0.2">
      <c r="S3025" s="226" t="e">
        <f t="shared" si="108"/>
        <v>#REF!</v>
      </c>
      <c r="T3025" s="168"/>
      <c r="U3025" s="168"/>
      <c r="V3025" s="168"/>
      <c r="W3025" s="169"/>
      <c r="X3025" s="221"/>
      <c r="Y3025" s="221"/>
      <c r="Z3025" s="221"/>
      <c r="AA3025" s="222"/>
      <c r="AB3025" s="221"/>
      <c r="AC3025" s="221"/>
      <c r="AD3025" s="221"/>
      <c r="AE3025" s="237"/>
      <c r="AF3025" s="168"/>
      <c r="AG3025" s="168"/>
      <c r="AH3025" s="168"/>
    </row>
    <row r="3026" spans="19:34" x14ac:dyDescent="0.2">
      <c r="S3026" s="226" t="e">
        <f t="shared" si="108"/>
        <v>#REF!</v>
      </c>
      <c r="T3026" s="168"/>
      <c r="U3026" s="168"/>
      <c r="V3026" s="168"/>
      <c r="W3026" s="169"/>
      <c r="X3026" s="221"/>
      <c r="Y3026" s="221"/>
      <c r="Z3026" s="221"/>
      <c r="AA3026" s="222"/>
      <c r="AB3026" s="221"/>
      <c r="AC3026" s="221"/>
      <c r="AD3026" s="221"/>
      <c r="AE3026" s="237"/>
      <c r="AF3026" s="168"/>
      <c r="AG3026" s="168"/>
      <c r="AH3026" s="168"/>
    </row>
    <row r="3027" spans="19:34" x14ac:dyDescent="0.2">
      <c r="S3027" s="226" t="e">
        <f t="shared" si="108"/>
        <v>#REF!</v>
      </c>
      <c r="T3027" s="168"/>
      <c r="U3027" s="168"/>
      <c r="V3027" s="168"/>
      <c r="W3027" s="169"/>
      <c r="X3027" s="221"/>
      <c r="Y3027" s="221"/>
      <c r="Z3027" s="221"/>
      <c r="AA3027" s="222"/>
      <c r="AB3027" s="221"/>
      <c r="AC3027" s="221"/>
      <c r="AD3027" s="221"/>
      <c r="AE3027" s="237"/>
      <c r="AF3027" s="168"/>
      <c r="AG3027" s="168"/>
      <c r="AH3027" s="168"/>
    </row>
    <row r="3028" spans="19:34" x14ac:dyDescent="0.2">
      <c r="S3028" s="226" t="e">
        <f t="shared" si="108"/>
        <v>#REF!</v>
      </c>
      <c r="T3028" s="168"/>
      <c r="U3028" s="168"/>
      <c r="V3028" s="168"/>
      <c r="W3028" s="169"/>
      <c r="X3028" s="221"/>
      <c r="Y3028" s="221"/>
      <c r="Z3028" s="221"/>
      <c r="AA3028" s="222"/>
      <c r="AB3028" s="221"/>
      <c r="AC3028" s="221"/>
      <c r="AD3028" s="221"/>
      <c r="AE3028" s="237"/>
      <c r="AF3028" s="168"/>
      <c r="AG3028" s="168"/>
      <c r="AH3028" s="168"/>
    </row>
    <row r="3029" spans="19:34" x14ac:dyDescent="0.2">
      <c r="S3029" s="226" t="e">
        <f t="shared" si="108"/>
        <v>#REF!</v>
      </c>
      <c r="T3029" s="168"/>
      <c r="U3029" s="168"/>
      <c r="V3029" s="168"/>
      <c r="W3029" s="169"/>
      <c r="X3029" s="221"/>
      <c r="Y3029" s="221"/>
      <c r="Z3029" s="221"/>
      <c r="AA3029" s="222"/>
      <c r="AB3029" s="221"/>
      <c r="AC3029" s="221"/>
      <c r="AD3029" s="221"/>
      <c r="AE3029" s="237"/>
      <c r="AF3029" s="168"/>
      <c r="AG3029" s="168"/>
      <c r="AH3029" s="168"/>
    </row>
    <row r="3030" spans="19:34" x14ac:dyDescent="0.2">
      <c r="S3030" s="226" t="e">
        <f t="shared" si="108"/>
        <v>#REF!</v>
      </c>
      <c r="T3030" s="168"/>
      <c r="U3030" s="168"/>
      <c r="V3030" s="168"/>
      <c r="W3030" s="169"/>
      <c r="X3030" s="221"/>
      <c r="Y3030" s="221"/>
      <c r="Z3030" s="221"/>
      <c r="AA3030" s="222"/>
      <c r="AB3030" s="221"/>
      <c r="AC3030" s="221"/>
      <c r="AD3030" s="221"/>
      <c r="AE3030" s="237"/>
      <c r="AF3030" s="168"/>
      <c r="AG3030" s="168"/>
      <c r="AH3030" s="168"/>
    </row>
    <row r="3031" spans="19:34" x14ac:dyDescent="0.2">
      <c r="S3031" s="226" t="e">
        <f t="shared" si="108"/>
        <v>#REF!</v>
      </c>
      <c r="T3031" s="168"/>
      <c r="U3031" s="168"/>
      <c r="V3031" s="168"/>
      <c r="W3031" s="169"/>
      <c r="X3031" s="221"/>
      <c r="Y3031" s="221"/>
      <c r="Z3031" s="221"/>
      <c r="AA3031" s="222"/>
      <c r="AB3031" s="221"/>
      <c r="AC3031" s="221"/>
      <c r="AD3031" s="221"/>
      <c r="AE3031" s="237"/>
      <c r="AF3031" s="168"/>
      <c r="AG3031" s="168"/>
      <c r="AH3031" s="168"/>
    </row>
    <row r="3032" spans="19:34" x14ac:dyDescent="0.2">
      <c r="S3032" s="226" t="e">
        <f t="shared" si="108"/>
        <v>#REF!</v>
      </c>
      <c r="T3032" s="168"/>
      <c r="U3032" s="168"/>
      <c r="V3032" s="168"/>
      <c r="W3032" s="169"/>
      <c r="X3032" s="221"/>
      <c r="Y3032" s="221"/>
      <c r="Z3032" s="221"/>
      <c r="AA3032" s="222"/>
      <c r="AB3032" s="221"/>
      <c r="AC3032" s="221"/>
      <c r="AD3032" s="221"/>
      <c r="AE3032" s="237"/>
      <c r="AF3032" s="168"/>
      <c r="AG3032" s="168"/>
      <c r="AH3032" s="168"/>
    </row>
    <row r="3033" spans="19:34" x14ac:dyDescent="0.2">
      <c r="S3033" s="226" t="e">
        <f t="shared" si="108"/>
        <v>#REF!</v>
      </c>
      <c r="T3033" s="168"/>
      <c r="U3033" s="168"/>
      <c r="V3033" s="168"/>
      <c r="W3033" s="169"/>
      <c r="X3033" s="221"/>
      <c r="Y3033" s="221"/>
      <c r="Z3033" s="221"/>
      <c r="AA3033" s="222"/>
      <c r="AB3033" s="221"/>
      <c r="AC3033" s="221"/>
      <c r="AD3033" s="221"/>
      <c r="AE3033" s="237"/>
      <c r="AF3033" s="168"/>
      <c r="AG3033" s="168"/>
      <c r="AH3033" s="168"/>
    </row>
    <row r="3034" spans="19:34" x14ac:dyDescent="0.2">
      <c r="S3034" s="226" t="e">
        <f t="shared" si="108"/>
        <v>#REF!</v>
      </c>
      <c r="T3034" s="168"/>
      <c r="U3034" s="168"/>
      <c r="V3034" s="168"/>
      <c r="W3034" s="169"/>
      <c r="X3034" s="221"/>
      <c r="Y3034" s="221"/>
      <c r="Z3034" s="221"/>
      <c r="AA3034" s="222"/>
      <c r="AB3034" s="221"/>
      <c r="AC3034" s="221"/>
      <c r="AD3034" s="221"/>
      <c r="AE3034" s="237"/>
      <c r="AF3034" s="168"/>
      <c r="AG3034" s="168"/>
      <c r="AH3034" s="168"/>
    </row>
    <row r="3035" spans="19:34" x14ac:dyDescent="0.2">
      <c r="S3035" s="226" t="e">
        <f t="shared" si="108"/>
        <v>#REF!</v>
      </c>
      <c r="T3035" s="168"/>
      <c r="U3035" s="168"/>
      <c r="V3035" s="168"/>
      <c r="W3035" s="169"/>
      <c r="X3035" s="221"/>
      <c r="Y3035" s="221"/>
      <c r="Z3035" s="221"/>
      <c r="AA3035" s="222"/>
      <c r="AB3035" s="221"/>
      <c r="AC3035" s="221"/>
      <c r="AD3035" s="221"/>
      <c r="AE3035" s="237"/>
      <c r="AF3035" s="168"/>
      <c r="AG3035" s="168"/>
      <c r="AH3035" s="168"/>
    </row>
    <row r="3036" spans="19:34" x14ac:dyDescent="0.2">
      <c r="S3036" s="226" t="e">
        <f t="shared" si="108"/>
        <v>#REF!</v>
      </c>
      <c r="T3036" s="168"/>
      <c r="U3036" s="168"/>
      <c r="V3036" s="168"/>
      <c r="W3036" s="169"/>
      <c r="X3036" s="221"/>
      <c r="Y3036" s="221"/>
      <c r="Z3036" s="221"/>
      <c r="AA3036" s="222"/>
      <c r="AB3036" s="221"/>
      <c r="AC3036" s="221"/>
      <c r="AD3036" s="221"/>
      <c r="AE3036" s="237"/>
      <c r="AF3036" s="168"/>
      <c r="AG3036" s="168"/>
      <c r="AH3036" s="168"/>
    </row>
    <row r="3037" spans="19:34" x14ac:dyDescent="0.2">
      <c r="S3037" s="226" t="e">
        <f t="shared" si="108"/>
        <v>#REF!</v>
      </c>
      <c r="T3037" s="168"/>
      <c r="U3037" s="168"/>
      <c r="V3037" s="168"/>
      <c r="W3037" s="169"/>
      <c r="X3037" s="221"/>
      <c r="Y3037" s="221"/>
      <c r="Z3037" s="221"/>
      <c r="AA3037" s="222"/>
      <c r="AB3037" s="221"/>
      <c r="AC3037" s="221"/>
      <c r="AD3037" s="221"/>
      <c r="AE3037" s="237"/>
      <c r="AF3037" s="168"/>
      <c r="AG3037" s="168"/>
      <c r="AH3037" s="168"/>
    </row>
    <row r="3038" spans="19:34" x14ac:dyDescent="0.2">
      <c r="S3038" s="226" t="e">
        <f t="shared" si="108"/>
        <v>#REF!</v>
      </c>
      <c r="T3038" s="168"/>
      <c r="U3038" s="168"/>
      <c r="V3038" s="168"/>
      <c r="W3038" s="169"/>
      <c r="X3038" s="221"/>
      <c r="Y3038" s="221"/>
      <c r="Z3038" s="221"/>
      <c r="AA3038" s="222"/>
      <c r="AB3038" s="221"/>
      <c r="AC3038" s="221"/>
      <c r="AD3038" s="221"/>
      <c r="AE3038" s="237"/>
      <c r="AF3038" s="168"/>
      <c r="AG3038" s="168"/>
      <c r="AH3038" s="168"/>
    </row>
    <row r="3039" spans="19:34" x14ac:dyDescent="0.2">
      <c r="S3039" s="226" t="e">
        <f t="shared" ref="S3039:S3102" si="109">MID(#REF!,2,7)</f>
        <v>#REF!</v>
      </c>
      <c r="T3039" s="168"/>
      <c r="U3039" s="168"/>
      <c r="V3039" s="168"/>
      <c r="W3039" s="169"/>
      <c r="X3039" s="221"/>
      <c r="Y3039" s="221"/>
      <c r="Z3039" s="221"/>
      <c r="AA3039" s="222"/>
      <c r="AB3039" s="221"/>
      <c r="AC3039" s="221"/>
      <c r="AD3039" s="221"/>
      <c r="AE3039" s="237"/>
      <c r="AF3039" s="168"/>
      <c r="AG3039" s="168"/>
      <c r="AH3039" s="168"/>
    </row>
    <row r="3040" spans="19:34" x14ac:dyDescent="0.2">
      <c r="S3040" s="226" t="e">
        <f t="shared" si="109"/>
        <v>#REF!</v>
      </c>
      <c r="T3040" s="168"/>
      <c r="U3040" s="168"/>
      <c r="V3040" s="168"/>
      <c r="W3040" s="169"/>
      <c r="X3040" s="221"/>
      <c r="Y3040" s="221"/>
      <c r="Z3040" s="221"/>
      <c r="AA3040" s="222"/>
      <c r="AB3040" s="221"/>
      <c r="AC3040" s="221"/>
      <c r="AD3040" s="221"/>
      <c r="AE3040" s="237"/>
      <c r="AF3040" s="168"/>
      <c r="AG3040" s="168"/>
      <c r="AH3040" s="168"/>
    </row>
    <row r="3041" spans="19:34" x14ac:dyDescent="0.2">
      <c r="S3041" s="226" t="e">
        <f t="shared" si="109"/>
        <v>#REF!</v>
      </c>
      <c r="T3041" s="168"/>
      <c r="U3041" s="168"/>
      <c r="V3041" s="168"/>
      <c r="W3041" s="169"/>
      <c r="X3041" s="221"/>
      <c r="Y3041" s="221"/>
      <c r="Z3041" s="221"/>
      <c r="AA3041" s="222"/>
      <c r="AB3041" s="221"/>
      <c r="AC3041" s="221"/>
      <c r="AD3041" s="221"/>
      <c r="AE3041" s="237"/>
      <c r="AF3041" s="168"/>
      <c r="AG3041" s="168"/>
      <c r="AH3041" s="168"/>
    </row>
    <row r="3042" spans="19:34" x14ac:dyDescent="0.2">
      <c r="S3042" s="226" t="e">
        <f t="shared" si="109"/>
        <v>#REF!</v>
      </c>
      <c r="T3042" s="168"/>
      <c r="U3042" s="168"/>
      <c r="V3042" s="168"/>
      <c r="W3042" s="169"/>
      <c r="X3042" s="221"/>
      <c r="Y3042" s="221"/>
      <c r="Z3042" s="221"/>
      <c r="AA3042" s="222"/>
      <c r="AB3042" s="221"/>
      <c r="AC3042" s="221"/>
      <c r="AD3042" s="221"/>
      <c r="AE3042" s="237"/>
      <c r="AF3042" s="168"/>
      <c r="AG3042" s="168"/>
      <c r="AH3042" s="168"/>
    </row>
    <row r="3043" spans="19:34" x14ac:dyDescent="0.2">
      <c r="S3043" s="226" t="e">
        <f t="shared" si="109"/>
        <v>#REF!</v>
      </c>
      <c r="T3043" s="168"/>
      <c r="U3043" s="168"/>
      <c r="V3043" s="168"/>
      <c r="W3043" s="169"/>
      <c r="X3043" s="221"/>
      <c r="Y3043" s="221"/>
      <c r="Z3043" s="221"/>
      <c r="AA3043" s="222"/>
      <c r="AB3043" s="221"/>
      <c r="AC3043" s="221"/>
      <c r="AD3043" s="221"/>
      <c r="AE3043" s="237"/>
      <c r="AF3043" s="168"/>
      <c r="AG3043" s="168"/>
      <c r="AH3043" s="168"/>
    </row>
    <row r="3044" spans="19:34" x14ac:dyDescent="0.2">
      <c r="S3044" s="226" t="e">
        <f t="shared" si="109"/>
        <v>#REF!</v>
      </c>
      <c r="T3044" s="168"/>
      <c r="U3044" s="168"/>
      <c r="V3044" s="168"/>
      <c r="W3044" s="169"/>
      <c r="X3044" s="221"/>
      <c r="Y3044" s="221"/>
      <c r="Z3044" s="221"/>
      <c r="AA3044" s="222"/>
      <c r="AB3044" s="221"/>
      <c r="AC3044" s="221"/>
      <c r="AD3044" s="221"/>
      <c r="AE3044" s="237"/>
      <c r="AF3044" s="168"/>
      <c r="AG3044" s="168"/>
      <c r="AH3044" s="168"/>
    </row>
    <row r="3045" spans="19:34" x14ac:dyDescent="0.2">
      <c r="S3045" s="226" t="e">
        <f t="shared" si="109"/>
        <v>#REF!</v>
      </c>
      <c r="T3045" s="168"/>
      <c r="U3045" s="168"/>
      <c r="V3045" s="168"/>
      <c r="W3045" s="169"/>
      <c r="X3045" s="221"/>
      <c r="Y3045" s="221"/>
      <c r="Z3045" s="221"/>
      <c r="AA3045" s="222"/>
      <c r="AB3045" s="221"/>
      <c r="AC3045" s="221"/>
      <c r="AD3045" s="221"/>
      <c r="AE3045" s="237"/>
      <c r="AF3045" s="168"/>
      <c r="AG3045" s="168"/>
      <c r="AH3045" s="168"/>
    </row>
    <row r="3046" spans="19:34" x14ac:dyDescent="0.2">
      <c r="S3046" s="226" t="e">
        <f t="shared" si="109"/>
        <v>#REF!</v>
      </c>
      <c r="T3046" s="168"/>
      <c r="U3046" s="168"/>
      <c r="V3046" s="168"/>
      <c r="W3046" s="169"/>
      <c r="X3046" s="221"/>
      <c r="Y3046" s="221"/>
      <c r="Z3046" s="221"/>
      <c r="AA3046" s="222"/>
      <c r="AB3046" s="221"/>
      <c r="AC3046" s="221"/>
      <c r="AD3046" s="221"/>
      <c r="AE3046" s="237"/>
      <c r="AF3046" s="168"/>
      <c r="AG3046" s="168"/>
      <c r="AH3046" s="168"/>
    </row>
    <row r="3047" spans="19:34" x14ac:dyDescent="0.2">
      <c r="S3047" s="226" t="e">
        <f t="shared" si="109"/>
        <v>#REF!</v>
      </c>
      <c r="T3047" s="168"/>
      <c r="U3047" s="168"/>
      <c r="V3047" s="168"/>
      <c r="W3047" s="169"/>
      <c r="X3047" s="221"/>
      <c r="Y3047" s="221"/>
      <c r="Z3047" s="221"/>
      <c r="AA3047" s="222"/>
      <c r="AB3047" s="221"/>
      <c r="AC3047" s="221"/>
      <c r="AD3047" s="221"/>
      <c r="AE3047" s="237"/>
      <c r="AF3047" s="168"/>
      <c r="AG3047" s="168"/>
      <c r="AH3047" s="168"/>
    </row>
    <row r="3048" spans="19:34" x14ac:dyDescent="0.2">
      <c r="S3048" s="226" t="e">
        <f t="shared" si="109"/>
        <v>#REF!</v>
      </c>
      <c r="T3048" s="168"/>
      <c r="U3048" s="168"/>
      <c r="V3048" s="168"/>
      <c r="W3048" s="169"/>
      <c r="X3048" s="221"/>
      <c r="Y3048" s="221"/>
      <c r="Z3048" s="221"/>
      <c r="AA3048" s="222"/>
      <c r="AB3048" s="221"/>
      <c r="AC3048" s="221"/>
      <c r="AD3048" s="221"/>
      <c r="AE3048" s="237"/>
      <c r="AF3048" s="168"/>
      <c r="AG3048" s="168"/>
      <c r="AH3048" s="168"/>
    </row>
    <row r="3049" spans="19:34" x14ac:dyDescent="0.2">
      <c r="S3049" s="226" t="e">
        <f t="shared" si="109"/>
        <v>#REF!</v>
      </c>
      <c r="T3049" s="168"/>
      <c r="U3049" s="168"/>
      <c r="V3049" s="168"/>
      <c r="W3049" s="169"/>
      <c r="X3049" s="221"/>
      <c r="Y3049" s="221"/>
      <c r="Z3049" s="221"/>
      <c r="AA3049" s="222"/>
      <c r="AB3049" s="221"/>
      <c r="AC3049" s="221"/>
      <c r="AD3049" s="221"/>
      <c r="AE3049" s="237"/>
      <c r="AF3049" s="168"/>
      <c r="AG3049" s="168"/>
      <c r="AH3049" s="168"/>
    </row>
    <row r="3050" spans="19:34" x14ac:dyDescent="0.2">
      <c r="S3050" s="226" t="e">
        <f t="shared" si="109"/>
        <v>#REF!</v>
      </c>
      <c r="T3050" s="168"/>
      <c r="U3050" s="168"/>
      <c r="V3050" s="168"/>
      <c r="W3050" s="169"/>
      <c r="X3050" s="221"/>
      <c r="Y3050" s="221"/>
      <c r="Z3050" s="221"/>
      <c r="AA3050" s="222"/>
      <c r="AB3050" s="221"/>
      <c r="AC3050" s="221"/>
      <c r="AD3050" s="221"/>
      <c r="AE3050" s="237"/>
      <c r="AF3050" s="168"/>
      <c r="AG3050" s="168"/>
      <c r="AH3050" s="168"/>
    </row>
    <row r="3051" spans="19:34" x14ac:dyDescent="0.2">
      <c r="S3051" s="226" t="e">
        <f t="shared" si="109"/>
        <v>#REF!</v>
      </c>
      <c r="T3051" s="168"/>
      <c r="U3051" s="168"/>
      <c r="V3051" s="168"/>
      <c r="W3051" s="169"/>
      <c r="X3051" s="221"/>
      <c r="Y3051" s="221"/>
      <c r="Z3051" s="221"/>
      <c r="AA3051" s="222"/>
      <c r="AB3051" s="221"/>
      <c r="AC3051" s="221"/>
      <c r="AD3051" s="221"/>
      <c r="AE3051" s="237"/>
      <c r="AF3051" s="168"/>
      <c r="AG3051" s="168"/>
      <c r="AH3051" s="168"/>
    </row>
    <row r="3052" spans="19:34" x14ac:dyDescent="0.2">
      <c r="S3052" s="226" t="e">
        <f t="shared" si="109"/>
        <v>#REF!</v>
      </c>
      <c r="T3052" s="168"/>
      <c r="U3052" s="168"/>
      <c r="V3052" s="168"/>
      <c r="W3052" s="169"/>
      <c r="X3052" s="221"/>
      <c r="Y3052" s="221"/>
      <c r="Z3052" s="221"/>
      <c r="AA3052" s="222"/>
      <c r="AB3052" s="221"/>
      <c r="AC3052" s="221"/>
      <c r="AD3052" s="221"/>
      <c r="AE3052" s="237"/>
      <c r="AF3052" s="168"/>
      <c r="AG3052" s="168"/>
      <c r="AH3052" s="168"/>
    </row>
    <row r="3053" spans="19:34" x14ac:dyDescent="0.2">
      <c r="S3053" s="226" t="e">
        <f t="shared" si="109"/>
        <v>#REF!</v>
      </c>
      <c r="T3053" s="168"/>
      <c r="U3053" s="168"/>
      <c r="V3053" s="168"/>
      <c r="W3053" s="169"/>
      <c r="X3053" s="221"/>
      <c r="Y3053" s="221"/>
      <c r="Z3053" s="221"/>
      <c r="AA3053" s="222"/>
      <c r="AB3053" s="221"/>
      <c r="AC3053" s="221"/>
      <c r="AD3053" s="221"/>
      <c r="AE3053" s="237"/>
      <c r="AF3053" s="168"/>
      <c r="AG3053" s="168"/>
      <c r="AH3053" s="168"/>
    </row>
    <row r="3054" spans="19:34" x14ac:dyDescent="0.2">
      <c r="S3054" s="226" t="e">
        <f t="shared" si="109"/>
        <v>#REF!</v>
      </c>
      <c r="T3054" s="168"/>
      <c r="U3054" s="168"/>
      <c r="V3054" s="168"/>
      <c r="W3054" s="169"/>
      <c r="X3054" s="221"/>
      <c r="Y3054" s="221"/>
      <c r="Z3054" s="221"/>
      <c r="AA3054" s="222"/>
      <c r="AB3054" s="221"/>
      <c r="AC3054" s="221"/>
      <c r="AD3054" s="221"/>
      <c r="AE3054" s="237"/>
      <c r="AF3054" s="168"/>
      <c r="AG3054" s="168"/>
      <c r="AH3054" s="168"/>
    </row>
    <row r="3055" spans="19:34" x14ac:dyDescent="0.2">
      <c r="S3055" s="226" t="e">
        <f t="shared" si="109"/>
        <v>#REF!</v>
      </c>
      <c r="T3055" s="168"/>
      <c r="U3055" s="168"/>
      <c r="V3055" s="168"/>
      <c r="W3055" s="169"/>
      <c r="X3055" s="221"/>
      <c r="Y3055" s="221"/>
      <c r="Z3055" s="221"/>
      <c r="AA3055" s="222"/>
      <c r="AB3055" s="221"/>
      <c r="AC3055" s="221"/>
      <c r="AD3055" s="221"/>
      <c r="AE3055" s="237"/>
      <c r="AF3055" s="168"/>
      <c r="AG3055" s="168"/>
      <c r="AH3055" s="168"/>
    </row>
    <row r="3056" spans="19:34" x14ac:dyDescent="0.2">
      <c r="S3056" s="226" t="e">
        <f t="shared" si="109"/>
        <v>#REF!</v>
      </c>
      <c r="T3056" s="168"/>
      <c r="U3056" s="168"/>
      <c r="V3056" s="168"/>
      <c r="W3056" s="169"/>
      <c r="X3056" s="221"/>
      <c r="Y3056" s="221"/>
      <c r="Z3056" s="221"/>
      <c r="AA3056" s="222"/>
      <c r="AB3056" s="221"/>
      <c r="AC3056" s="221"/>
      <c r="AD3056" s="221"/>
      <c r="AE3056" s="237"/>
      <c r="AF3056" s="168"/>
      <c r="AG3056" s="168"/>
      <c r="AH3056" s="168"/>
    </row>
    <row r="3057" spans="19:34" x14ac:dyDescent="0.2">
      <c r="S3057" s="226" t="e">
        <f t="shared" si="109"/>
        <v>#REF!</v>
      </c>
      <c r="T3057" s="168"/>
      <c r="U3057" s="168"/>
      <c r="V3057" s="168"/>
      <c r="W3057" s="169"/>
      <c r="X3057" s="221"/>
      <c r="Y3057" s="221"/>
      <c r="Z3057" s="221"/>
      <c r="AA3057" s="222"/>
      <c r="AB3057" s="221"/>
      <c r="AC3057" s="221"/>
      <c r="AD3057" s="221"/>
      <c r="AE3057" s="237"/>
      <c r="AF3057" s="168"/>
      <c r="AG3057" s="168"/>
      <c r="AH3057" s="168"/>
    </row>
    <row r="3058" spans="19:34" x14ac:dyDescent="0.2">
      <c r="S3058" s="226" t="e">
        <f t="shared" si="109"/>
        <v>#REF!</v>
      </c>
      <c r="T3058" s="168"/>
      <c r="U3058" s="168"/>
      <c r="V3058" s="168"/>
      <c r="W3058" s="169"/>
      <c r="X3058" s="221"/>
      <c r="Y3058" s="221"/>
      <c r="Z3058" s="221"/>
      <c r="AA3058" s="222"/>
      <c r="AB3058" s="221"/>
      <c r="AC3058" s="221"/>
      <c r="AD3058" s="221"/>
      <c r="AE3058" s="237"/>
      <c r="AF3058" s="168"/>
      <c r="AG3058" s="168"/>
      <c r="AH3058" s="168"/>
    </row>
    <row r="3059" spans="19:34" x14ac:dyDescent="0.2">
      <c r="S3059" s="226" t="e">
        <f t="shared" si="109"/>
        <v>#REF!</v>
      </c>
      <c r="T3059" s="168"/>
      <c r="U3059" s="168"/>
      <c r="V3059" s="168"/>
      <c r="W3059" s="169"/>
      <c r="X3059" s="221"/>
      <c r="Y3059" s="221"/>
      <c r="Z3059" s="221"/>
      <c r="AA3059" s="222"/>
      <c r="AB3059" s="221"/>
      <c r="AC3059" s="221"/>
      <c r="AD3059" s="221"/>
      <c r="AE3059" s="237"/>
      <c r="AF3059" s="168"/>
      <c r="AG3059" s="168"/>
      <c r="AH3059" s="168"/>
    </row>
    <row r="3060" spans="19:34" x14ac:dyDescent="0.2">
      <c r="S3060" s="226" t="e">
        <f t="shared" si="109"/>
        <v>#REF!</v>
      </c>
      <c r="T3060" s="168"/>
      <c r="U3060" s="168"/>
      <c r="V3060" s="168"/>
      <c r="W3060" s="169"/>
      <c r="X3060" s="221"/>
      <c r="Y3060" s="221"/>
      <c r="Z3060" s="221"/>
      <c r="AA3060" s="222"/>
      <c r="AB3060" s="221"/>
      <c r="AC3060" s="221"/>
      <c r="AD3060" s="221"/>
      <c r="AE3060" s="237"/>
      <c r="AF3060" s="168"/>
      <c r="AG3060" s="168"/>
      <c r="AH3060" s="168"/>
    </row>
    <row r="3061" spans="19:34" x14ac:dyDescent="0.2">
      <c r="S3061" s="226" t="e">
        <f t="shared" si="109"/>
        <v>#REF!</v>
      </c>
      <c r="T3061" s="168"/>
      <c r="U3061" s="168"/>
      <c r="V3061" s="168"/>
      <c r="W3061" s="169"/>
      <c r="X3061" s="221"/>
      <c r="Y3061" s="221"/>
      <c r="Z3061" s="221"/>
      <c r="AA3061" s="222"/>
      <c r="AB3061" s="221"/>
      <c r="AC3061" s="221"/>
      <c r="AD3061" s="221"/>
      <c r="AE3061" s="237"/>
      <c r="AF3061" s="168"/>
      <c r="AG3061" s="168"/>
      <c r="AH3061" s="168"/>
    </row>
    <row r="3062" spans="19:34" x14ac:dyDescent="0.2">
      <c r="S3062" s="226" t="e">
        <f t="shared" si="109"/>
        <v>#REF!</v>
      </c>
      <c r="T3062" s="168"/>
      <c r="U3062" s="168"/>
      <c r="V3062" s="168"/>
      <c r="W3062" s="169"/>
      <c r="X3062" s="221"/>
      <c r="Y3062" s="221"/>
      <c r="Z3062" s="221"/>
      <c r="AA3062" s="222"/>
      <c r="AB3062" s="221"/>
      <c r="AC3062" s="221"/>
      <c r="AD3062" s="221"/>
      <c r="AE3062" s="237"/>
      <c r="AF3062" s="168"/>
      <c r="AG3062" s="168"/>
      <c r="AH3062" s="168"/>
    </row>
    <row r="3063" spans="19:34" x14ac:dyDescent="0.2">
      <c r="S3063" s="226" t="e">
        <f t="shared" si="109"/>
        <v>#REF!</v>
      </c>
      <c r="T3063" s="168"/>
      <c r="U3063" s="168"/>
      <c r="V3063" s="168"/>
      <c r="W3063" s="169"/>
      <c r="X3063" s="221"/>
      <c r="Y3063" s="221"/>
      <c r="Z3063" s="221"/>
      <c r="AA3063" s="222"/>
      <c r="AB3063" s="221"/>
      <c r="AC3063" s="221"/>
      <c r="AD3063" s="221"/>
      <c r="AE3063" s="237"/>
      <c r="AF3063" s="168"/>
      <c r="AG3063" s="168"/>
      <c r="AH3063" s="168"/>
    </row>
    <row r="3064" spans="19:34" x14ac:dyDescent="0.2">
      <c r="S3064" s="226" t="e">
        <f t="shared" si="109"/>
        <v>#REF!</v>
      </c>
      <c r="T3064" s="168"/>
      <c r="U3064" s="168"/>
      <c r="V3064" s="168"/>
      <c r="W3064" s="169"/>
      <c r="X3064" s="221"/>
      <c r="Y3064" s="221"/>
      <c r="Z3064" s="221"/>
      <c r="AA3064" s="222"/>
      <c r="AB3064" s="221"/>
      <c r="AC3064" s="221"/>
      <c r="AD3064" s="221"/>
      <c r="AE3064" s="237"/>
      <c r="AF3064" s="168"/>
      <c r="AG3064" s="168"/>
      <c r="AH3064" s="168"/>
    </row>
    <row r="3065" spans="19:34" x14ac:dyDescent="0.2">
      <c r="S3065" s="226" t="e">
        <f t="shared" si="109"/>
        <v>#REF!</v>
      </c>
      <c r="T3065" s="168"/>
      <c r="U3065" s="168"/>
      <c r="V3065" s="168"/>
      <c r="W3065" s="169"/>
      <c r="X3065" s="221"/>
      <c r="Y3065" s="221"/>
      <c r="Z3065" s="221"/>
      <c r="AA3065" s="222"/>
      <c r="AB3065" s="221"/>
      <c r="AC3065" s="221"/>
      <c r="AD3065" s="221"/>
      <c r="AE3065" s="237"/>
      <c r="AF3065" s="168"/>
      <c r="AG3065" s="168"/>
      <c r="AH3065" s="168"/>
    </row>
    <row r="3066" spans="19:34" x14ac:dyDescent="0.2">
      <c r="S3066" s="226" t="e">
        <f t="shared" si="109"/>
        <v>#REF!</v>
      </c>
      <c r="T3066" s="168"/>
      <c r="U3066" s="168"/>
      <c r="V3066" s="168"/>
      <c r="W3066" s="169"/>
      <c r="X3066" s="221"/>
      <c r="Y3066" s="221"/>
      <c r="Z3066" s="221"/>
      <c r="AA3066" s="222"/>
      <c r="AB3066" s="221"/>
      <c r="AC3066" s="221"/>
      <c r="AD3066" s="221"/>
      <c r="AE3066" s="237"/>
      <c r="AF3066" s="168"/>
      <c r="AG3066" s="168"/>
      <c r="AH3066" s="168"/>
    </row>
    <row r="3067" spans="19:34" x14ac:dyDescent="0.2">
      <c r="S3067" s="226" t="e">
        <f t="shared" si="109"/>
        <v>#REF!</v>
      </c>
      <c r="T3067" s="168"/>
      <c r="U3067" s="168"/>
      <c r="V3067" s="168"/>
      <c r="W3067" s="169"/>
      <c r="X3067" s="221"/>
      <c r="Y3067" s="221"/>
      <c r="Z3067" s="221"/>
      <c r="AA3067" s="222"/>
      <c r="AB3067" s="221"/>
      <c r="AC3067" s="221"/>
      <c r="AD3067" s="221"/>
      <c r="AE3067" s="237"/>
      <c r="AF3067" s="168"/>
      <c r="AG3067" s="168"/>
      <c r="AH3067" s="168"/>
    </row>
    <row r="3068" spans="19:34" x14ac:dyDescent="0.2">
      <c r="S3068" s="226" t="e">
        <f t="shared" si="109"/>
        <v>#REF!</v>
      </c>
      <c r="T3068" s="168"/>
      <c r="U3068" s="168"/>
      <c r="V3068" s="168"/>
      <c r="W3068" s="169"/>
      <c r="X3068" s="221"/>
      <c r="Y3068" s="221"/>
      <c r="Z3068" s="221"/>
      <c r="AA3068" s="222"/>
      <c r="AB3068" s="221"/>
      <c r="AC3068" s="221"/>
      <c r="AD3068" s="221"/>
      <c r="AE3068" s="237"/>
      <c r="AF3068" s="168"/>
      <c r="AG3068" s="168"/>
      <c r="AH3068" s="168"/>
    </row>
    <row r="3069" spans="19:34" x14ac:dyDescent="0.2">
      <c r="S3069" s="226" t="e">
        <f t="shared" si="109"/>
        <v>#REF!</v>
      </c>
      <c r="T3069" s="168"/>
      <c r="U3069" s="168"/>
      <c r="V3069" s="168"/>
      <c r="W3069" s="169"/>
      <c r="X3069" s="221"/>
      <c r="Y3069" s="221"/>
      <c r="Z3069" s="221"/>
      <c r="AA3069" s="222"/>
      <c r="AB3069" s="221"/>
      <c r="AC3069" s="221"/>
      <c r="AD3069" s="221"/>
      <c r="AE3069" s="237"/>
      <c r="AF3069" s="168"/>
      <c r="AG3069" s="168"/>
      <c r="AH3069" s="168"/>
    </row>
    <row r="3070" spans="19:34" x14ac:dyDescent="0.2">
      <c r="S3070" s="226" t="e">
        <f t="shared" si="109"/>
        <v>#REF!</v>
      </c>
      <c r="T3070" s="168"/>
      <c r="U3070" s="168"/>
      <c r="V3070" s="168"/>
      <c r="W3070" s="169"/>
      <c r="X3070" s="221"/>
      <c r="Y3070" s="221"/>
      <c r="Z3070" s="221"/>
      <c r="AA3070" s="222"/>
      <c r="AB3070" s="221"/>
      <c r="AC3070" s="221"/>
      <c r="AD3070" s="221"/>
      <c r="AE3070" s="237"/>
      <c r="AF3070" s="168"/>
      <c r="AG3070" s="168"/>
      <c r="AH3070" s="168"/>
    </row>
    <row r="3071" spans="19:34" x14ac:dyDescent="0.2">
      <c r="S3071" s="226" t="e">
        <f t="shared" si="109"/>
        <v>#REF!</v>
      </c>
      <c r="T3071" s="168"/>
      <c r="U3071" s="168"/>
      <c r="V3071" s="168"/>
      <c r="W3071" s="169"/>
      <c r="X3071" s="221"/>
      <c r="Y3071" s="221"/>
      <c r="Z3071" s="221"/>
      <c r="AA3071" s="222"/>
      <c r="AB3071" s="221"/>
      <c r="AC3071" s="221"/>
      <c r="AD3071" s="221"/>
      <c r="AE3071" s="237"/>
      <c r="AF3071" s="168"/>
      <c r="AG3071" s="168"/>
      <c r="AH3071" s="168"/>
    </row>
    <row r="3072" spans="19:34" x14ac:dyDescent="0.2">
      <c r="S3072" s="226" t="e">
        <f t="shared" si="109"/>
        <v>#REF!</v>
      </c>
      <c r="T3072" s="168"/>
      <c r="U3072" s="168"/>
      <c r="V3072" s="168"/>
      <c r="W3072" s="169"/>
      <c r="X3072" s="221"/>
      <c r="Y3072" s="221"/>
      <c r="Z3072" s="221"/>
      <c r="AA3072" s="222"/>
      <c r="AB3072" s="221"/>
      <c r="AC3072" s="221"/>
      <c r="AD3072" s="221"/>
      <c r="AE3072" s="237"/>
      <c r="AF3072" s="168"/>
      <c r="AG3072" s="168"/>
      <c r="AH3072" s="168"/>
    </row>
    <row r="3073" spans="19:34" x14ac:dyDescent="0.2">
      <c r="S3073" s="226" t="e">
        <f t="shared" si="109"/>
        <v>#REF!</v>
      </c>
      <c r="T3073" s="168"/>
      <c r="U3073" s="168"/>
      <c r="V3073" s="168"/>
      <c r="W3073" s="169"/>
      <c r="X3073" s="221"/>
      <c r="Y3073" s="221"/>
      <c r="Z3073" s="221"/>
      <c r="AA3073" s="222"/>
      <c r="AB3073" s="221"/>
      <c r="AC3073" s="221"/>
      <c r="AD3073" s="221"/>
      <c r="AE3073" s="237"/>
      <c r="AF3073" s="168"/>
      <c r="AG3073" s="168"/>
      <c r="AH3073" s="168"/>
    </row>
    <row r="3074" spans="19:34" x14ac:dyDescent="0.2">
      <c r="S3074" s="226" t="e">
        <f t="shared" si="109"/>
        <v>#REF!</v>
      </c>
      <c r="T3074" s="168"/>
      <c r="U3074" s="168"/>
      <c r="V3074" s="168"/>
      <c r="W3074" s="169"/>
      <c r="X3074" s="221"/>
      <c r="Y3074" s="221"/>
      <c r="Z3074" s="221"/>
      <c r="AA3074" s="222"/>
      <c r="AB3074" s="221"/>
      <c r="AC3074" s="221"/>
      <c r="AD3074" s="221"/>
      <c r="AE3074" s="237"/>
      <c r="AF3074" s="168"/>
      <c r="AG3074" s="168"/>
      <c r="AH3074" s="168"/>
    </row>
    <row r="3075" spans="19:34" x14ac:dyDescent="0.2">
      <c r="S3075" s="226" t="e">
        <f t="shared" si="109"/>
        <v>#REF!</v>
      </c>
      <c r="T3075" s="168"/>
      <c r="U3075" s="168"/>
      <c r="V3075" s="168"/>
      <c r="W3075" s="169"/>
      <c r="X3075" s="221"/>
      <c r="Y3075" s="221"/>
      <c r="Z3075" s="221"/>
      <c r="AA3075" s="222"/>
      <c r="AB3075" s="221"/>
      <c r="AC3075" s="221"/>
      <c r="AD3075" s="221"/>
      <c r="AE3075" s="237"/>
      <c r="AF3075" s="168"/>
      <c r="AG3075" s="168"/>
      <c r="AH3075" s="168"/>
    </row>
    <row r="3076" spans="19:34" x14ac:dyDescent="0.2">
      <c r="S3076" s="226" t="e">
        <f t="shared" si="109"/>
        <v>#REF!</v>
      </c>
      <c r="T3076" s="168"/>
      <c r="U3076" s="168"/>
      <c r="V3076" s="168"/>
      <c r="W3076" s="169"/>
      <c r="X3076" s="221"/>
      <c r="Y3076" s="221"/>
      <c r="Z3076" s="221"/>
      <c r="AA3076" s="222"/>
      <c r="AB3076" s="221"/>
      <c r="AC3076" s="221"/>
      <c r="AD3076" s="221"/>
      <c r="AE3076" s="237"/>
      <c r="AF3076" s="168"/>
      <c r="AG3076" s="168"/>
      <c r="AH3076" s="168"/>
    </row>
    <row r="3077" spans="19:34" x14ac:dyDescent="0.2">
      <c r="S3077" s="226" t="e">
        <f t="shared" si="109"/>
        <v>#REF!</v>
      </c>
      <c r="T3077" s="168"/>
      <c r="U3077" s="168"/>
      <c r="V3077" s="168"/>
      <c r="W3077" s="169"/>
      <c r="X3077" s="221"/>
      <c r="Y3077" s="221"/>
      <c r="Z3077" s="221"/>
      <c r="AA3077" s="222"/>
      <c r="AB3077" s="221"/>
      <c r="AC3077" s="221"/>
      <c r="AD3077" s="221"/>
      <c r="AE3077" s="237"/>
      <c r="AF3077" s="168"/>
      <c r="AG3077" s="168"/>
      <c r="AH3077" s="168"/>
    </row>
    <row r="3078" spans="19:34" x14ac:dyDescent="0.2">
      <c r="S3078" s="226" t="e">
        <f t="shared" si="109"/>
        <v>#REF!</v>
      </c>
      <c r="T3078" s="168"/>
      <c r="U3078" s="168"/>
      <c r="V3078" s="168"/>
      <c r="W3078" s="169"/>
      <c r="X3078" s="221"/>
      <c r="Y3078" s="221"/>
      <c r="Z3078" s="221"/>
      <c r="AA3078" s="222"/>
      <c r="AB3078" s="221"/>
      <c r="AC3078" s="221"/>
      <c r="AD3078" s="221"/>
      <c r="AE3078" s="237"/>
      <c r="AF3078" s="168"/>
      <c r="AG3078" s="168"/>
      <c r="AH3078" s="168"/>
    </row>
    <row r="3079" spans="19:34" x14ac:dyDescent="0.2">
      <c r="S3079" s="226" t="e">
        <f t="shared" si="109"/>
        <v>#REF!</v>
      </c>
      <c r="T3079" s="168"/>
      <c r="U3079" s="168"/>
      <c r="V3079" s="168"/>
      <c r="W3079" s="169"/>
      <c r="X3079" s="221"/>
      <c r="Y3079" s="221"/>
      <c r="Z3079" s="221"/>
      <c r="AA3079" s="222"/>
      <c r="AB3079" s="221"/>
      <c r="AC3079" s="221"/>
      <c r="AD3079" s="221"/>
      <c r="AE3079" s="237"/>
      <c r="AF3079" s="168"/>
      <c r="AG3079" s="168"/>
      <c r="AH3079" s="168"/>
    </row>
    <row r="3080" spans="19:34" x14ac:dyDescent="0.2">
      <c r="S3080" s="226" t="e">
        <f t="shared" si="109"/>
        <v>#REF!</v>
      </c>
      <c r="T3080" s="168"/>
      <c r="U3080" s="168"/>
      <c r="V3080" s="168"/>
      <c r="W3080" s="169"/>
      <c r="X3080" s="221"/>
      <c r="Y3080" s="221"/>
      <c r="Z3080" s="221"/>
      <c r="AA3080" s="222"/>
      <c r="AB3080" s="221"/>
      <c r="AC3080" s="221"/>
      <c r="AD3080" s="221"/>
      <c r="AE3080" s="237"/>
      <c r="AF3080" s="168"/>
      <c r="AG3080" s="168"/>
      <c r="AH3080" s="168"/>
    </row>
    <row r="3081" spans="19:34" x14ac:dyDescent="0.2">
      <c r="S3081" s="226" t="e">
        <f t="shared" si="109"/>
        <v>#REF!</v>
      </c>
      <c r="T3081" s="168"/>
      <c r="U3081" s="168"/>
      <c r="V3081" s="168"/>
      <c r="W3081" s="169"/>
      <c r="X3081" s="221"/>
      <c r="Y3081" s="221"/>
      <c r="Z3081" s="221"/>
      <c r="AA3081" s="222"/>
      <c r="AB3081" s="221"/>
      <c r="AC3081" s="221"/>
      <c r="AD3081" s="221"/>
      <c r="AE3081" s="237"/>
      <c r="AF3081" s="168"/>
      <c r="AG3081" s="168"/>
      <c r="AH3081" s="168"/>
    </row>
    <row r="3082" spans="19:34" x14ac:dyDescent="0.2">
      <c r="S3082" s="226" t="e">
        <f t="shared" si="109"/>
        <v>#REF!</v>
      </c>
      <c r="T3082" s="168"/>
      <c r="U3082" s="168"/>
      <c r="V3082" s="168"/>
      <c r="W3082" s="169"/>
      <c r="X3082" s="221"/>
      <c r="Y3082" s="221"/>
      <c r="Z3082" s="221"/>
      <c r="AA3082" s="222"/>
      <c r="AB3082" s="221"/>
      <c r="AC3082" s="221"/>
      <c r="AD3082" s="221"/>
      <c r="AE3082" s="237"/>
      <c r="AF3082" s="168"/>
      <c r="AG3082" s="168"/>
      <c r="AH3082" s="168"/>
    </row>
    <row r="3083" spans="19:34" x14ac:dyDescent="0.2">
      <c r="S3083" s="226" t="e">
        <f t="shared" si="109"/>
        <v>#REF!</v>
      </c>
      <c r="T3083" s="168"/>
      <c r="U3083" s="168"/>
      <c r="V3083" s="168"/>
      <c r="W3083" s="169"/>
      <c r="X3083" s="221"/>
      <c r="Y3083" s="221"/>
      <c r="Z3083" s="221"/>
      <c r="AA3083" s="222"/>
      <c r="AB3083" s="221"/>
      <c r="AC3083" s="221"/>
      <c r="AD3083" s="221"/>
      <c r="AE3083" s="237"/>
      <c r="AF3083" s="168"/>
      <c r="AG3083" s="168"/>
      <c r="AH3083" s="168"/>
    </row>
    <row r="3084" spans="19:34" x14ac:dyDescent="0.2">
      <c r="S3084" s="226" t="e">
        <f t="shared" si="109"/>
        <v>#REF!</v>
      </c>
      <c r="T3084" s="168"/>
      <c r="U3084" s="168"/>
      <c r="V3084" s="168"/>
      <c r="W3084" s="169"/>
      <c r="X3084" s="221"/>
      <c r="Y3084" s="221"/>
      <c r="Z3084" s="221"/>
      <c r="AA3084" s="222"/>
      <c r="AB3084" s="221"/>
      <c r="AC3084" s="221"/>
      <c r="AD3084" s="221"/>
      <c r="AE3084" s="237"/>
      <c r="AF3084" s="168"/>
      <c r="AG3084" s="168"/>
      <c r="AH3084" s="168"/>
    </row>
    <row r="3085" spans="19:34" x14ac:dyDescent="0.2">
      <c r="S3085" s="226" t="e">
        <f t="shared" si="109"/>
        <v>#REF!</v>
      </c>
      <c r="T3085" s="168"/>
      <c r="U3085" s="168"/>
      <c r="V3085" s="168"/>
      <c r="W3085" s="169"/>
      <c r="X3085" s="221"/>
      <c r="Y3085" s="221"/>
      <c r="Z3085" s="221"/>
      <c r="AA3085" s="222"/>
      <c r="AB3085" s="221"/>
      <c r="AC3085" s="221"/>
      <c r="AD3085" s="221"/>
      <c r="AE3085" s="237"/>
      <c r="AF3085" s="168"/>
      <c r="AG3085" s="168"/>
      <c r="AH3085" s="168"/>
    </row>
    <row r="3086" spans="19:34" x14ac:dyDescent="0.2">
      <c r="S3086" s="226" t="e">
        <f t="shared" si="109"/>
        <v>#REF!</v>
      </c>
      <c r="T3086" s="168"/>
      <c r="U3086" s="168"/>
      <c r="V3086" s="168"/>
      <c r="W3086" s="169"/>
      <c r="X3086" s="221"/>
      <c r="Y3086" s="221"/>
      <c r="Z3086" s="221"/>
      <c r="AA3086" s="222"/>
      <c r="AB3086" s="221"/>
      <c r="AC3086" s="221"/>
      <c r="AD3086" s="221"/>
      <c r="AE3086" s="237"/>
      <c r="AF3086" s="168"/>
      <c r="AG3086" s="168"/>
      <c r="AH3086" s="168"/>
    </row>
    <row r="3087" spans="19:34" x14ac:dyDescent="0.2">
      <c r="S3087" s="226" t="e">
        <f t="shared" si="109"/>
        <v>#REF!</v>
      </c>
      <c r="T3087" s="168"/>
      <c r="U3087" s="168"/>
      <c r="V3087" s="168"/>
      <c r="W3087" s="169"/>
      <c r="X3087" s="221"/>
      <c r="Y3087" s="221"/>
      <c r="Z3087" s="221"/>
      <c r="AA3087" s="222"/>
      <c r="AB3087" s="221"/>
      <c r="AC3087" s="221"/>
      <c r="AD3087" s="221"/>
      <c r="AE3087" s="237"/>
      <c r="AF3087" s="168"/>
      <c r="AG3087" s="168"/>
      <c r="AH3087" s="168"/>
    </row>
    <row r="3088" spans="19:34" x14ac:dyDescent="0.2">
      <c r="S3088" s="226" t="e">
        <f t="shared" si="109"/>
        <v>#REF!</v>
      </c>
      <c r="T3088" s="168"/>
      <c r="U3088" s="168"/>
      <c r="V3088" s="168"/>
      <c r="W3088" s="169"/>
      <c r="X3088" s="221"/>
      <c r="Y3088" s="221"/>
      <c r="Z3088" s="221"/>
      <c r="AA3088" s="222"/>
      <c r="AB3088" s="221"/>
      <c r="AC3088" s="221"/>
      <c r="AD3088" s="221"/>
      <c r="AE3088" s="237"/>
      <c r="AF3088" s="168"/>
      <c r="AG3088" s="168"/>
      <c r="AH3088" s="168"/>
    </row>
    <row r="3089" spans="19:34" x14ac:dyDescent="0.2">
      <c r="S3089" s="226" t="e">
        <f t="shared" si="109"/>
        <v>#REF!</v>
      </c>
      <c r="T3089" s="168"/>
      <c r="U3089" s="168"/>
      <c r="V3089" s="168"/>
      <c r="W3089" s="169"/>
      <c r="X3089" s="221"/>
      <c r="Y3089" s="221"/>
      <c r="Z3089" s="221"/>
      <c r="AA3089" s="222"/>
      <c r="AB3089" s="221"/>
      <c r="AC3089" s="221"/>
      <c r="AD3089" s="221"/>
      <c r="AE3089" s="237"/>
      <c r="AF3089" s="168"/>
      <c r="AG3089" s="168"/>
      <c r="AH3089" s="168"/>
    </row>
    <row r="3090" spans="19:34" x14ac:dyDescent="0.2">
      <c r="S3090" s="226" t="e">
        <f t="shared" si="109"/>
        <v>#REF!</v>
      </c>
      <c r="T3090" s="168"/>
      <c r="U3090" s="168"/>
      <c r="V3090" s="168"/>
      <c r="W3090" s="169"/>
      <c r="X3090" s="221"/>
      <c r="Y3090" s="221"/>
      <c r="Z3090" s="221"/>
      <c r="AA3090" s="222"/>
      <c r="AB3090" s="221"/>
      <c r="AC3090" s="221"/>
      <c r="AD3090" s="221"/>
      <c r="AE3090" s="237"/>
      <c r="AF3090" s="168"/>
      <c r="AG3090" s="168"/>
      <c r="AH3090" s="168"/>
    </row>
    <row r="3091" spans="19:34" x14ac:dyDescent="0.2">
      <c r="S3091" s="226" t="e">
        <f t="shared" si="109"/>
        <v>#REF!</v>
      </c>
      <c r="T3091" s="168"/>
      <c r="U3091" s="168"/>
      <c r="V3091" s="168"/>
      <c r="W3091" s="169"/>
      <c r="X3091" s="221"/>
      <c r="Y3091" s="221"/>
      <c r="Z3091" s="221"/>
      <c r="AA3091" s="222"/>
      <c r="AB3091" s="221"/>
      <c r="AC3091" s="221"/>
      <c r="AD3091" s="221"/>
      <c r="AE3091" s="237"/>
      <c r="AF3091" s="168"/>
      <c r="AG3091" s="168"/>
      <c r="AH3091" s="168"/>
    </row>
    <row r="3092" spans="19:34" x14ac:dyDescent="0.2">
      <c r="S3092" s="226" t="e">
        <f t="shared" si="109"/>
        <v>#REF!</v>
      </c>
      <c r="T3092" s="168"/>
      <c r="U3092" s="168"/>
      <c r="V3092" s="168"/>
      <c r="W3092" s="169"/>
      <c r="X3092" s="221"/>
      <c r="Y3092" s="221"/>
      <c r="Z3092" s="221"/>
      <c r="AA3092" s="222"/>
      <c r="AB3092" s="221"/>
      <c r="AC3092" s="221"/>
      <c r="AD3092" s="221"/>
      <c r="AE3092" s="237"/>
      <c r="AF3092" s="168"/>
      <c r="AG3092" s="168"/>
      <c r="AH3092" s="168"/>
    </row>
    <row r="3093" spans="19:34" x14ac:dyDescent="0.2">
      <c r="S3093" s="226" t="e">
        <f t="shared" si="109"/>
        <v>#REF!</v>
      </c>
      <c r="T3093" s="168"/>
      <c r="U3093" s="168"/>
      <c r="V3093" s="168"/>
      <c r="W3093" s="169"/>
      <c r="X3093" s="221"/>
      <c r="Y3093" s="221"/>
      <c r="Z3093" s="221"/>
      <c r="AA3093" s="222"/>
      <c r="AB3093" s="221"/>
      <c r="AC3093" s="221"/>
      <c r="AD3093" s="221"/>
      <c r="AE3093" s="237"/>
      <c r="AF3093" s="168"/>
      <c r="AG3093" s="168"/>
      <c r="AH3093" s="168"/>
    </row>
    <row r="3094" spans="19:34" x14ac:dyDescent="0.2">
      <c r="S3094" s="226" t="e">
        <f t="shared" si="109"/>
        <v>#REF!</v>
      </c>
      <c r="T3094" s="168"/>
      <c r="U3094" s="168"/>
      <c r="V3094" s="168"/>
      <c r="W3094" s="169"/>
      <c r="X3094" s="221"/>
      <c r="Y3094" s="221"/>
      <c r="Z3094" s="221"/>
      <c r="AA3094" s="222"/>
      <c r="AB3094" s="221"/>
      <c r="AC3094" s="221"/>
      <c r="AD3094" s="221"/>
      <c r="AE3094" s="237"/>
      <c r="AF3094" s="168"/>
      <c r="AG3094" s="168"/>
      <c r="AH3094" s="168"/>
    </row>
    <row r="3095" spans="19:34" x14ac:dyDescent="0.2">
      <c r="S3095" s="226" t="e">
        <f t="shared" si="109"/>
        <v>#REF!</v>
      </c>
      <c r="T3095" s="168"/>
      <c r="U3095" s="168"/>
      <c r="V3095" s="168"/>
      <c r="W3095" s="169"/>
      <c r="X3095" s="221"/>
      <c r="Y3095" s="221"/>
      <c r="Z3095" s="221"/>
      <c r="AA3095" s="222"/>
      <c r="AB3095" s="221"/>
      <c r="AC3095" s="221"/>
      <c r="AD3095" s="221"/>
      <c r="AE3095" s="237"/>
      <c r="AF3095" s="168"/>
      <c r="AG3095" s="168"/>
      <c r="AH3095" s="168"/>
    </row>
    <row r="3096" spans="19:34" x14ac:dyDescent="0.2">
      <c r="S3096" s="226" t="e">
        <f t="shared" si="109"/>
        <v>#REF!</v>
      </c>
      <c r="T3096" s="168"/>
      <c r="U3096" s="168"/>
      <c r="V3096" s="168"/>
      <c r="W3096" s="169"/>
      <c r="X3096" s="221"/>
      <c r="Y3096" s="221"/>
      <c r="Z3096" s="221"/>
      <c r="AA3096" s="222"/>
      <c r="AB3096" s="221"/>
      <c r="AC3096" s="221"/>
      <c r="AD3096" s="221"/>
      <c r="AE3096" s="237"/>
      <c r="AF3096" s="168"/>
      <c r="AG3096" s="168"/>
      <c r="AH3096" s="168"/>
    </row>
    <row r="3097" spans="19:34" x14ac:dyDescent="0.2">
      <c r="S3097" s="226" t="e">
        <f t="shared" si="109"/>
        <v>#REF!</v>
      </c>
      <c r="T3097" s="168"/>
      <c r="U3097" s="168"/>
      <c r="V3097" s="168"/>
      <c r="W3097" s="169"/>
      <c r="X3097" s="221"/>
      <c r="Y3097" s="221"/>
      <c r="Z3097" s="221"/>
      <c r="AA3097" s="222"/>
      <c r="AB3097" s="221"/>
      <c r="AC3097" s="221"/>
      <c r="AD3097" s="221"/>
      <c r="AE3097" s="237"/>
      <c r="AF3097" s="168"/>
      <c r="AG3097" s="168"/>
      <c r="AH3097" s="168"/>
    </row>
    <row r="3098" spans="19:34" x14ac:dyDescent="0.2">
      <c r="S3098" s="226" t="e">
        <f t="shared" si="109"/>
        <v>#REF!</v>
      </c>
      <c r="T3098" s="168"/>
      <c r="U3098" s="168"/>
      <c r="V3098" s="168"/>
      <c r="W3098" s="169"/>
      <c r="X3098" s="221"/>
      <c r="Y3098" s="221"/>
      <c r="Z3098" s="221"/>
      <c r="AA3098" s="222"/>
      <c r="AB3098" s="221"/>
      <c r="AC3098" s="221"/>
      <c r="AD3098" s="221"/>
      <c r="AE3098" s="237"/>
      <c r="AF3098" s="168"/>
      <c r="AG3098" s="168"/>
      <c r="AH3098" s="168"/>
    </row>
    <row r="3099" spans="19:34" x14ac:dyDescent="0.2">
      <c r="S3099" s="226" t="e">
        <f t="shared" si="109"/>
        <v>#REF!</v>
      </c>
      <c r="T3099" s="168"/>
      <c r="U3099" s="168"/>
      <c r="V3099" s="168"/>
      <c r="W3099" s="169"/>
      <c r="X3099" s="221"/>
      <c r="Y3099" s="221"/>
      <c r="Z3099" s="221"/>
      <c r="AA3099" s="222"/>
      <c r="AB3099" s="221"/>
      <c r="AC3099" s="221"/>
      <c r="AD3099" s="221"/>
      <c r="AE3099" s="237"/>
      <c r="AF3099" s="168"/>
      <c r="AG3099" s="168"/>
      <c r="AH3099" s="168"/>
    </row>
    <row r="3100" spans="19:34" x14ac:dyDescent="0.2">
      <c r="S3100" s="226" t="e">
        <f t="shared" si="109"/>
        <v>#REF!</v>
      </c>
      <c r="T3100" s="168"/>
      <c r="U3100" s="168"/>
      <c r="V3100" s="168"/>
      <c r="W3100" s="169"/>
      <c r="X3100" s="221"/>
      <c r="Y3100" s="221"/>
      <c r="Z3100" s="221"/>
      <c r="AA3100" s="222"/>
      <c r="AB3100" s="221"/>
      <c r="AC3100" s="221"/>
      <c r="AD3100" s="221"/>
      <c r="AE3100" s="237"/>
      <c r="AF3100" s="168"/>
      <c r="AG3100" s="168"/>
      <c r="AH3100" s="168"/>
    </row>
    <row r="3101" spans="19:34" x14ac:dyDescent="0.2">
      <c r="S3101" s="226" t="e">
        <f t="shared" si="109"/>
        <v>#REF!</v>
      </c>
      <c r="T3101" s="168"/>
      <c r="U3101" s="168"/>
      <c r="V3101" s="168"/>
      <c r="W3101" s="169"/>
      <c r="X3101" s="221"/>
      <c r="Y3101" s="221"/>
      <c r="Z3101" s="221"/>
      <c r="AA3101" s="222"/>
      <c r="AB3101" s="221"/>
      <c r="AC3101" s="221"/>
      <c r="AD3101" s="221"/>
      <c r="AE3101" s="237"/>
      <c r="AF3101" s="168"/>
      <c r="AG3101" s="168"/>
      <c r="AH3101" s="168"/>
    </row>
    <row r="3102" spans="19:34" x14ac:dyDescent="0.2">
      <c r="S3102" s="226" t="e">
        <f t="shared" si="109"/>
        <v>#REF!</v>
      </c>
      <c r="T3102" s="168"/>
      <c r="U3102" s="168"/>
      <c r="V3102" s="168"/>
      <c r="W3102" s="169"/>
      <c r="X3102" s="221"/>
      <c r="Y3102" s="221"/>
      <c r="Z3102" s="221"/>
      <c r="AA3102" s="222"/>
      <c r="AB3102" s="221"/>
      <c r="AC3102" s="221"/>
      <c r="AD3102" s="221"/>
      <c r="AE3102" s="237"/>
      <c r="AF3102" s="168"/>
      <c r="AG3102" s="168"/>
      <c r="AH3102" s="168"/>
    </row>
    <row r="3103" spans="19:34" x14ac:dyDescent="0.2">
      <c r="S3103" s="226" t="e">
        <f t="shared" ref="S3103:S3166" si="110">MID(#REF!,2,7)</f>
        <v>#REF!</v>
      </c>
      <c r="T3103" s="168"/>
      <c r="U3103" s="168"/>
      <c r="V3103" s="168"/>
      <c r="W3103" s="169"/>
      <c r="X3103" s="221"/>
      <c r="Y3103" s="221"/>
      <c r="Z3103" s="221"/>
      <c r="AA3103" s="222"/>
      <c r="AB3103" s="221"/>
      <c r="AC3103" s="221"/>
      <c r="AD3103" s="221"/>
      <c r="AE3103" s="237"/>
      <c r="AF3103" s="168"/>
      <c r="AG3103" s="168"/>
      <c r="AH3103" s="168"/>
    </row>
    <row r="3104" spans="19:34" x14ac:dyDescent="0.2">
      <c r="S3104" s="226" t="e">
        <f t="shared" si="110"/>
        <v>#REF!</v>
      </c>
      <c r="T3104" s="168"/>
      <c r="U3104" s="168"/>
      <c r="V3104" s="168"/>
      <c r="W3104" s="169"/>
      <c r="X3104" s="221"/>
      <c r="Y3104" s="221"/>
      <c r="Z3104" s="221"/>
      <c r="AA3104" s="222"/>
      <c r="AB3104" s="221"/>
      <c r="AC3104" s="221"/>
      <c r="AD3104" s="221"/>
      <c r="AE3104" s="237"/>
      <c r="AF3104" s="168"/>
      <c r="AG3104" s="168"/>
      <c r="AH3104" s="168"/>
    </row>
    <row r="3105" spans="19:34" x14ac:dyDescent="0.2">
      <c r="S3105" s="226" t="e">
        <f t="shared" si="110"/>
        <v>#REF!</v>
      </c>
      <c r="T3105" s="168"/>
      <c r="U3105" s="168"/>
      <c r="V3105" s="168"/>
      <c r="W3105" s="169"/>
      <c r="X3105" s="221"/>
      <c r="Y3105" s="221"/>
      <c r="Z3105" s="221"/>
      <c r="AA3105" s="222"/>
      <c r="AB3105" s="221"/>
      <c r="AC3105" s="221"/>
      <c r="AD3105" s="221"/>
      <c r="AE3105" s="237"/>
      <c r="AF3105" s="168"/>
      <c r="AG3105" s="168"/>
      <c r="AH3105" s="168"/>
    </row>
    <row r="3106" spans="19:34" x14ac:dyDescent="0.2">
      <c r="S3106" s="226" t="e">
        <f t="shared" si="110"/>
        <v>#REF!</v>
      </c>
      <c r="T3106" s="168"/>
      <c r="U3106" s="168"/>
      <c r="V3106" s="168"/>
      <c r="W3106" s="169"/>
      <c r="X3106" s="221"/>
      <c r="Y3106" s="221"/>
      <c r="Z3106" s="221"/>
      <c r="AA3106" s="222"/>
      <c r="AB3106" s="221"/>
      <c r="AC3106" s="221"/>
      <c r="AD3106" s="221"/>
      <c r="AE3106" s="237"/>
      <c r="AF3106" s="168"/>
      <c r="AG3106" s="168"/>
      <c r="AH3106" s="168"/>
    </row>
    <row r="3107" spans="19:34" x14ac:dyDescent="0.2">
      <c r="S3107" s="226" t="e">
        <f t="shared" si="110"/>
        <v>#REF!</v>
      </c>
      <c r="T3107" s="168"/>
      <c r="U3107" s="168"/>
      <c r="V3107" s="168"/>
      <c r="W3107" s="169"/>
      <c r="X3107" s="221"/>
      <c r="Y3107" s="221"/>
      <c r="Z3107" s="221"/>
      <c r="AA3107" s="222"/>
      <c r="AB3107" s="221"/>
      <c r="AC3107" s="221"/>
      <c r="AD3107" s="221"/>
      <c r="AE3107" s="237"/>
      <c r="AF3107" s="168"/>
      <c r="AG3107" s="168"/>
      <c r="AH3107" s="168"/>
    </row>
    <row r="3108" spans="19:34" x14ac:dyDescent="0.2">
      <c r="S3108" s="226" t="e">
        <f t="shared" si="110"/>
        <v>#REF!</v>
      </c>
      <c r="T3108" s="168"/>
      <c r="U3108" s="168"/>
      <c r="V3108" s="168"/>
      <c r="W3108" s="169"/>
      <c r="X3108" s="221"/>
      <c r="Y3108" s="221"/>
      <c r="Z3108" s="221"/>
      <c r="AA3108" s="222"/>
      <c r="AB3108" s="221"/>
      <c r="AC3108" s="221"/>
      <c r="AD3108" s="221"/>
      <c r="AE3108" s="237"/>
      <c r="AF3108" s="168"/>
      <c r="AG3108" s="168"/>
      <c r="AH3108" s="168"/>
    </row>
    <row r="3109" spans="19:34" x14ac:dyDescent="0.2">
      <c r="S3109" s="226" t="e">
        <f t="shared" si="110"/>
        <v>#REF!</v>
      </c>
      <c r="T3109" s="168"/>
      <c r="U3109" s="168"/>
      <c r="V3109" s="168"/>
      <c r="W3109" s="169"/>
      <c r="X3109" s="221"/>
      <c r="Y3109" s="221"/>
      <c r="Z3109" s="221"/>
      <c r="AA3109" s="222"/>
      <c r="AB3109" s="221"/>
      <c r="AC3109" s="221"/>
      <c r="AD3109" s="221"/>
      <c r="AE3109" s="237"/>
      <c r="AF3109" s="168"/>
      <c r="AG3109" s="168"/>
      <c r="AH3109" s="168"/>
    </row>
    <row r="3110" spans="19:34" x14ac:dyDescent="0.2">
      <c r="S3110" s="226" t="e">
        <f t="shared" si="110"/>
        <v>#REF!</v>
      </c>
      <c r="T3110" s="168"/>
      <c r="U3110" s="168"/>
      <c r="V3110" s="168"/>
      <c r="W3110" s="169"/>
      <c r="X3110" s="221"/>
      <c r="Y3110" s="221"/>
      <c r="Z3110" s="221"/>
      <c r="AA3110" s="222"/>
      <c r="AB3110" s="221"/>
      <c r="AC3110" s="221"/>
      <c r="AD3110" s="221"/>
      <c r="AE3110" s="237"/>
      <c r="AF3110" s="168"/>
      <c r="AG3110" s="168"/>
      <c r="AH3110" s="168"/>
    </row>
    <row r="3111" spans="19:34" x14ac:dyDescent="0.2">
      <c r="S3111" s="226" t="e">
        <f t="shared" si="110"/>
        <v>#REF!</v>
      </c>
      <c r="T3111" s="168"/>
      <c r="U3111" s="168"/>
      <c r="V3111" s="168"/>
      <c r="W3111" s="169"/>
      <c r="X3111" s="221"/>
      <c r="Y3111" s="221"/>
      <c r="Z3111" s="221"/>
      <c r="AA3111" s="222"/>
      <c r="AB3111" s="221"/>
      <c r="AC3111" s="221"/>
      <c r="AD3111" s="221"/>
      <c r="AE3111" s="237"/>
      <c r="AF3111" s="168"/>
      <c r="AG3111" s="168"/>
      <c r="AH3111" s="168"/>
    </row>
    <row r="3112" spans="19:34" x14ac:dyDescent="0.2">
      <c r="S3112" s="226" t="e">
        <f t="shared" si="110"/>
        <v>#REF!</v>
      </c>
      <c r="T3112" s="168"/>
      <c r="U3112" s="168"/>
      <c r="V3112" s="168"/>
      <c r="W3112" s="169"/>
      <c r="X3112" s="221"/>
      <c r="Y3112" s="221"/>
      <c r="Z3112" s="221"/>
      <c r="AA3112" s="222"/>
      <c r="AB3112" s="221"/>
      <c r="AC3112" s="221"/>
      <c r="AD3112" s="221"/>
      <c r="AE3112" s="237"/>
      <c r="AF3112" s="168"/>
      <c r="AG3112" s="168"/>
      <c r="AH3112" s="168"/>
    </row>
    <row r="3113" spans="19:34" x14ac:dyDescent="0.2">
      <c r="S3113" s="226" t="e">
        <f t="shared" si="110"/>
        <v>#REF!</v>
      </c>
      <c r="T3113" s="168"/>
      <c r="U3113" s="168"/>
      <c r="V3113" s="168"/>
      <c r="W3113" s="169"/>
      <c r="X3113" s="221"/>
      <c r="Y3113" s="221"/>
      <c r="Z3113" s="221"/>
      <c r="AA3113" s="222"/>
      <c r="AB3113" s="221"/>
      <c r="AC3113" s="221"/>
      <c r="AD3113" s="221"/>
      <c r="AE3113" s="237"/>
      <c r="AF3113" s="168"/>
      <c r="AG3113" s="168"/>
      <c r="AH3113" s="168"/>
    </row>
    <row r="3114" spans="19:34" x14ac:dyDescent="0.2">
      <c r="S3114" s="226" t="e">
        <f t="shared" si="110"/>
        <v>#REF!</v>
      </c>
      <c r="T3114" s="168"/>
      <c r="U3114" s="168"/>
      <c r="V3114" s="168"/>
      <c r="W3114" s="169"/>
      <c r="X3114" s="221"/>
      <c r="Y3114" s="221"/>
      <c r="Z3114" s="221"/>
      <c r="AA3114" s="222"/>
      <c r="AB3114" s="221"/>
      <c r="AC3114" s="221"/>
      <c r="AD3114" s="221"/>
      <c r="AE3114" s="237"/>
      <c r="AF3114" s="168"/>
      <c r="AG3114" s="168"/>
      <c r="AH3114" s="168"/>
    </row>
    <row r="3115" spans="19:34" x14ac:dyDescent="0.2">
      <c r="S3115" s="226" t="e">
        <f t="shared" si="110"/>
        <v>#REF!</v>
      </c>
      <c r="T3115" s="168"/>
      <c r="U3115" s="168"/>
      <c r="V3115" s="168"/>
      <c r="W3115" s="169"/>
      <c r="X3115" s="221"/>
      <c r="Y3115" s="221"/>
      <c r="Z3115" s="221"/>
      <c r="AA3115" s="222"/>
      <c r="AB3115" s="221"/>
      <c r="AC3115" s="221"/>
      <c r="AD3115" s="221"/>
      <c r="AE3115" s="237"/>
      <c r="AF3115" s="168"/>
      <c r="AG3115" s="168"/>
      <c r="AH3115" s="168"/>
    </row>
    <row r="3116" spans="19:34" x14ac:dyDescent="0.2">
      <c r="S3116" s="226" t="e">
        <f t="shared" si="110"/>
        <v>#REF!</v>
      </c>
      <c r="T3116" s="168"/>
      <c r="U3116" s="168"/>
      <c r="V3116" s="168"/>
      <c r="W3116" s="169"/>
      <c r="X3116" s="221"/>
      <c r="Y3116" s="221"/>
      <c r="Z3116" s="221"/>
      <c r="AA3116" s="222"/>
      <c r="AB3116" s="221"/>
      <c r="AC3116" s="221"/>
      <c r="AD3116" s="221"/>
      <c r="AE3116" s="237"/>
      <c r="AF3116" s="168"/>
      <c r="AG3116" s="168"/>
      <c r="AH3116" s="168"/>
    </row>
    <row r="3117" spans="19:34" x14ac:dyDescent="0.2">
      <c r="S3117" s="226" t="e">
        <f t="shared" si="110"/>
        <v>#REF!</v>
      </c>
      <c r="T3117" s="168"/>
      <c r="U3117" s="168"/>
      <c r="V3117" s="168"/>
      <c r="W3117" s="169"/>
      <c r="X3117" s="221"/>
      <c r="Y3117" s="221"/>
      <c r="Z3117" s="221"/>
      <c r="AA3117" s="222"/>
      <c r="AB3117" s="221"/>
      <c r="AC3117" s="221"/>
      <c r="AD3117" s="221"/>
      <c r="AE3117" s="237"/>
      <c r="AF3117" s="168"/>
      <c r="AG3117" s="168"/>
      <c r="AH3117" s="168"/>
    </row>
    <row r="3118" spans="19:34" x14ac:dyDescent="0.2">
      <c r="S3118" s="226" t="e">
        <f t="shared" si="110"/>
        <v>#REF!</v>
      </c>
      <c r="T3118" s="168"/>
      <c r="U3118" s="168"/>
      <c r="V3118" s="168"/>
      <c r="W3118" s="169"/>
      <c r="X3118" s="221"/>
      <c r="Y3118" s="221"/>
      <c r="Z3118" s="221"/>
      <c r="AA3118" s="222"/>
      <c r="AB3118" s="221"/>
      <c r="AC3118" s="221"/>
      <c r="AD3118" s="221"/>
      <c r="AE3118" s="237"/>
      <c r="AF3118" s="168"/>
      <c r="AG3118" s="168"/>
      <c r="AH3118" s="168"/>
    </row>
    <row r="3119" spans="19:34" x14ac:dyDescent="0.2">
      <c r="S3119" s="226" t="e">
        <f t="shared" si="110"/>
        <v>#REF!</v>
      </c>
      <c r="T3119" s="168"/>
      <c r="U3119" s="168"/>
      <c r="V3119" s="168"/>
      <c r="W3119" s="169"/>
      <c r="X3119" s="221"/>
      <c r="Y3119" s="221"/>
      <c r="Z3119" s="221"/>
      <c r="AA3119" s="222"/>
      <c r="AB3119" s="221"/>
      <c r="AC3119" s="221"/>
      <c r="AD3119" s="221"/>
      <c r="AE3119" s="237"/>
      <c r="AF3119" s="168"/>
      <c r="AG3119" s="168"/>
      <c r="AH3119" s="168"/>
    </row>
    <row r="3120" spans="19:34" x14ac:dyDescent="0.2">
      <c r="S3120" s="226" t="e">
        <f t="shared" si="110"/>
        <v>#REF!</v>
      </c>
      <c r="T3120" s="168"/>
      <c r="U3120" s="168"/>
      <c r="V3120" s="168"/>
      <c r="W3120" s="169"/>
      <c r="X3120" s="221"/>
      <c r="Y3120" s="221"/>
      <c r="Z3120" s="221"/>
      <c r="AA3120" s="222"/>
      <c r="AB3120" s="221"/>
      <c r="AC3120" s="221"/>
      <c r="AD3120" s="221"/>
      <c r="AE3120" s="237"/>
      <c r="AF3120" s="168"/>
      <c r="AG3120" s="168"/>
      <c r="AH3120" s="168"/>
    </row>
    <row r="3121" spans="19:34" x14ac:dyDescent="0.2">
      <c r="S3121" s="226" t="e">
        <f t="shared" si="110"/>
        <v>#REF!</v>
      </c>
      <c r="T3121" s="168"/>
      <c r="U3121" s="168"/>
      <c r="V3121" s="168"/>
      <c r="W3121" s="169"/>
      <c r="X3121" s="221"/>
      <c r="Y3121" s="221"/>
      <c r="Z3121" s="221"/>
      <c r="AA3121" s="222"/>
      <c r="AB3121" s="221"/>
      <c r="AC3121" s="221"/>
      <c r="AD3121" s="221"/>
      <c r="AE3121" s="237"/>
      <c r="AF3121" s="168"/>
      <c r="AG3121" s="168"/>
      <c r="AH3121" s="168"/>
    </row>
    <row r="3122" spans="19:34" x14ac:dyDescent="0.2">
      <c r="S3122" s="226" t="e">
        <f t="shared" si="110"/>
        <v>#REF!</v>
      </c>
      <c r="T3122" s="168"/>
      <c r="U3122" s="168"/>
      <c r="V3122" s="168"/>
      <c r="W3122" s="169"/>
      <c r="X3122" s="221"/>
      <c r="Y3122" s="221"/>
      <c r="Z3122" s="221"/>
      <c r="AA3122" s="222"/>
      <c r="AB3122" s="221"/>
      <c r="AC3122" s="221"/>
      <c r="AD3122" s="221"/>
      <c r="AE3122" s="237"/>
      <c r="AF3122" s="168"/>
      <c r="AG3122" s="168"/>
      <c r="AH3122" s="168"/>
    </row>
    <row r="3123" spans="19:34" x14ac:dyDescent="0.2">
      <c r="S3123" s="226" t="e">
        <f t="shared" si="110"/>
        <v>#REF!</v>
      </c>
      <c r="T3123" s="168"/>
      <c r="U3123" s="168"/>
      <c r="V3123" s="168"/>
      <c r="W3123" s="169"/>
      <c r="X3123" s="221"/>
      <c r="Y3123" s="221"/>
      <c r="Z3123" s="221"/>
      <c r="AA3123" s="222"/>
      <c r="AB3123" s="221"/>
      <c r="AC3123" s="221"/>
      <c r="AD3123" s="221"/>
      <c r="AE3123" s="237"/>
      <c r="AF3123" s="168"/>
      <c r="AG3123" s="168"/>
      <c r="AH3123" s="168"/>
    </row>
    <row r="3124" spans="19:34" x14ac:dyDescent="0.2">
      <c r="S3124" s="226" t="e">
        <f t="shared" si="110"/>
        <v>#REF!</v>
      </c>
      <c r="T3124" s="168"/>
      <c r="U3124" s="168"/>
      <c r="V3124" s="168"/>
      <c r="W3124" s="169"/>
      <c r="X3124" s="221"/>
      <c r="Y3124" s="221"/>
      <c r="Z3124" s="221"/>
      <c r="AA3124" s="222"/>
      <c r="AB3124" s="221"/>
      <c r="AC3124" s="221"/>
      <c r="AD3124" s="221"/>
      <c r="AE3124" s="237"/>
      <c r="AF3124" s="168"/>
      <c r="AG3124" s="168"/>
      <c r="AH3124" s="168"/>
    </row>
    <row r="3125" spans="19:34" x14ac:dyDescent="0.2">
      <c r="S3125" s="226" t="e">
        <f t="shared" si="110"/>
        <v>#REF!</v>
      </c>
      <c r="T3125" s="168"/>
      <c r="U3125" s="168"/>
      <c r="V3125" s="168"/>
      <c r="W3125" s="169"/>
      <c r="X3125" s="221"/>
      <c r="Y3125" s="221"/>
      <c r="Z3125" s="221"/>
      <c r="AA3125" s="222"/>
      <c r="AB3125" s="221"/>
      <c r="AC3125" s="221"/>
      <c r="AD3125" s="221"/>
      <c r="AE3125" s="237"/>
      <c r="AF3125" s="168"/>
      <c r="AG3125" s="168"/>
      <c r="AH3125" s="168"/>
    </row>
    <row r="3126" spans="19:34" x14ac:dyDescent="0.2">
      <c r="S3126" s="226" t="e">
        <f t="shared" si="110"/>
        <v>#REF!</v>
      </c>
      <c r="T3126" s="168"/>
      <c r="U3126" s="168"/>
      <c r="V3126" s="168"/>
      <c r="W3126" s="169"/>
      <c r="X3126" s="221"/>
      <c r="Y3126" s="221"/>
      <c r="Z3126" s="221"/>
      <c r="AA3126" s="222"/>
      <c r="AB3126" s="221"/>
      <c r="AC3126" s="221"/>
      <c r="AD3126" s="221"/>
      <c r="AE3126" s="237"/>
      <c r="AF3126" s="168"/>
      <c r="AG3126" s="168"/>
      <c r="AH3126" s="168"/>
    </row>
    <row r="3127" spans="19:34" x14ac:dyDescent="0.2">
      <c r="S3127" s="226" t="e">
        <f t="shared" si="110"/>
        <v>#REF!</v>
      </c>
      <c r="T3127" s="168"/>
      <c r="U3127" s="168"/>
      <c r="V3127" s="168"/>
      <c r="W3127" s="169"/>
      <c r="X3127" s="221"/>
      <c r="Y3127" s="221"/>
      <c r="Z3127" s="221"/>
      <c r="AA3127" s="222"/>
      <c r="AB3127" s="221"/>
      <c r="AC3127" s="221"/>
      <c r="AD3127" s="221"/>
      <c r="AE3127" s="237"/>
      <c r="AF3127" s="168"/>
      <c r="AG3127" s="168"/>
      <c r="AH3127" s="168"/>
    </row>
    <row r="3128" spans="19:34" x14ac:dyDescent="0.2">
      <c r="S3128" s="226" t="e">
        <f t="shared" si="110"/>
        <v>#REF!</v>
      </c>
      <c r="T3128" s="168"/>
      <c r="U3128" s="168"/>
      <c r="V3128" s="168"/>
      <c r="W3128" s="169"/>
      <c r="X3128" s="221"/>
      <c r="Y3128" s="221"/>
      <c r="Z3128" s="221"/>
      <c r="AA3128" s="222"/>
      <c r="AB3128" s="221"/>
      <c r="AC3128" s="221"/>
      <c r="AD3128" s="221"/>
      <c r="AE3128" s="237"/>
      <c r="AF3128" s="168"/>
      <c r="AG3128" s="168"/>
      <c r="AH3128" s="168"/>
    </row>
    <row r="3129" spans="19:34" x14ac:dyDescent="0.2">
      <c r="S3129" s="226" t="e">
        <f t="shared" si="110"/>
        <v>#REF!</v>
      </c>
      <c r="T3129" s="168"/>
      <c r="U3129" s="168"/>
      <c r="V3129" s="168"/>
      <c r="W3129" s="169"/>
      <c r="X3129" s="221"/>
      <c r="Y3129" s="221"/>
      <c r="Z3129" s="221"/>
      <c r="AA3129" s="222"/>
      <c r="AB3129" s="221"/>
      <c r="AC3129" s="221"/>
      <c r="AD3129" s="221"/>
      <c r="AE3129" s="237"/>
      <c r="AF3129" s="168"/>
      <c r="AG3129" s="168"/>
      <c r="AH3129" s="168"/>
    </row>
    <row r="3130" spans="19:34" x14ac:dyDescent="0.2">
      <c r="S3130" s="226" t="e">
        <f t="shared" si="110"/>
        <v>#REF!</v>
      </c>
      <c r="T3130" s="168"/>
      <c r="U3130" s="168"/>
      <c r="V3130" s="168"/>
      <c r="W3130" s="169"/>
      <c r="X3130" s="221"/>
      <c r="Y3130" s="221"/>
      <c r="Z3130" s="221"/>
      <c r="AA3130" s="222"/>
      <c r="AB3130" s="221"/>
      <c r="AC3130" s="221"/>
      <c r="AD3130" s="221"/>
      <c r="AE3130" s="237"/>
      <c r="AF3130" s="168"/>
      <c r="AG3130" s="168"/>
      <c r="AH3130" s="168"/>
    </row>
    <row r="3131" spans="19:34" x14ac:dyDescent="0.2">
      <c r="S3131" s="226" t="e">
        <f t="shared" si="110"/>
        <v>#REF!</v>
      </c>
      <c r="T3131" s="168"/>
      <c r="U3131" s="168"/>
      <c r="V3131" s="168"/>
      <c r="W3131" s="169"/>
      <c r="X3131" s="221"/>
      <c r="Y3131" s="221"/>
      <c r="Z3131" s="221"/>
      <c r="AA3131" s="222"/>
      <c r="AB3131" s="221"/>
      <c r="AC3131" s="221"/>
      <c r="AD3131" s="221"/>
      <c r="AE3131" s="237"/>
      <c r="AF3131" s="168"/>
      <c r="AG3131" s="168"/>
      <c r="AH3131" s="168"/>
    </row>
    <row r="3132" spans="19:34" x14ac:dyDescent="0.2">
      <c r="S3132" s="226" t="e">
        <f t="shared" si="110"/>
        <v>#REF!</v>
      </c>
      <c r="T3132" s="168"/>
      <c r="U3132" s="168"/>
      <c r="V3132" s="168"/>
      <c r="W3132" s="169"/>
      <c r="X3132" s="221"/>
      <c r="Y3132" s="221"/>
      <c r="Z3132" s="221"/>
      <c r="AA3132" s="222"/>
      <c r="AB3132" s="221"/>
      <c r="AC3132" s="221"/>
      <c r="AD3132" s="221"/>
      <c r="AE3132" s="237"/>
      <c r="AF3132" s="168"/>
      <c r="AG3132" s="168"/>
      <c r="AH3132" s="168"/>
    </row>
    <row r="3133" spans="19:34" x14ac:dyDescent="0.2">
      <c r="S3133" s="226" t="e">
        <f t="shared" si="110"/>
        <v>#REF!</v>
      </c>
      <c r="T3133" s="168"/>
      <c r="U3133" s="168"/>
      <c r="V3133" s="168"/>
      <c r="W3133" s="169"/>
      <c r="X3133" s="221"/>
      <c r="Y3133" s="221"/>
      <c r="Z3133" s="221"/>
      <c r="AA3133" s="222"/>
      <c r="AB3133" s="221"/>
      <c r="AC3133" s="221"/>
      <c r="AD3133" s="221"/>
      <c r="AE3133" s="237"/>
      <c r="AF3133" s="168"/>
      <c r="AG3133" s="168"/>
      <c r="AH3133" s="168"/>
    </row>
    <row r="3134" spans="19:34" x14ac:dyDescent="0.2">
      <c r="S3134" s="226" t="e">
        <f t="shared" si="110"/>
        <v>#REF!</v>
      </c>
      <c r="T3134" s="168"/>
      <c r="U3134" s="168"/>
      <c r="V3134" s="168"/>
      <c r="W3134" s="169"/>
      <c r="X3134" s="221"/>
      <c r="Y3134" s="221"/>
      <c r="Z3134" s="221"/>
      <c r="AA3134" s="222"/>
      <c r="AB3134" s="221"/>
      <c r="AC3134" s="221"/>
      <c r="AD3134" s="221"/>
      <c r="AE3134" s="237"/>
      <c r="AF3134" s="168"/>
      <c r="AG3134" s="168"/>
      <c r="AH3134" s="168"/>
    </row>
    <row r="3135" spans="19:34" x14ac:dyDescent="0.2">
      <c r="S3135" s="226" t="e">
        <f t="shared" si="110"/>
        <v>#REF!</v>
      </c>
      <c r="T3135" s="168"/>
      <c r="U3135" s="168"/>
      <c r="V3135" s="168"/>
      <c r="W3135" s="169"/>
      <c r="X3135" s="221"/>
      <c r="Y3135" s="221"/>
      <c r="Z3135" s="221"/>
      <c r="AA3135" s="222"/>
      <c r="AB3135" s="221"/>
      <c r="AC3135" s="221"/>
      <c r="AD3135" s="221"/>
      <c r="AE3135" s="237"/>
      <c r="AF3135" s="168"/>
      <c r="AG3135" s="168"/>
      <c r="AH3135" s="168"/>
    </row>
    <row r="3136" spans="19:34" x14ac:dyDescent="0.2">
      <c r="S3136" s="226" t="e">
        <f t="shared" si="110"/>
        <v>#REF!</v>
      </c>
      <c r="T3136" s="168"/>
      <c r="U3136" s="168"/>
      <c r="V3136" s="168"/>
      <c r="W3136" s="169"/>
      <c r="X3136" s="221"/>
      <c r="Y3136" s="221"/>
      <c r="Z3136" s="221"/>
      <c r="AA3136" s="222"/>
      <c r="AB3136" s="221"/>
      <c r="AC3136" s="221"/>
      <c r="AD3136" s="221"/>
      <c r="AE3136" s="237"/>
      <c r="AF3136" s="168"/>
      <c r="AG3136" s="168"/>
      <c r="AH3136" s="168"/>
    </row>
    <row r="3137" spans="19:34" x14ac:dyDescent="0.2">
      <c r="S3137" s="226" t="e">
        <f t="shared" si="110"/>
        <v>#REF!</v>
      </c>
      <c r="T3137" s="168"/>
      <c r="U3137" s="168"/>
      <c r="V3137" s="168"/>
      <c r="W3137" s="169"/>
      <c r="X3137" s="221"/>
      <c r="Y3137" s="221"/>
      <c r="Z3137" s="221"/>
      <c r="AA3137" s="222"/>
      <c r="AB3137" s="221"/>
      <c r="AC3137" s="221"/>
      <c r="AD3137" s="221"/>
      <c r="AE3137" s="237"/>
      <c r="AF3137" s="168"/>
      <c r="AG3137" s="168"/>
      <c r="AH3137" s="168"/>
    </row>
    <row r="3138" spans="19:34" x14ac:dyDescent="0.2">
      <c r="S3138" s="226" t="e">
        <f t="shared" si="110"/>
        <v>#REF!</v>
      </c>
      <c r="T3138" s="168"/>
      <c r="U3138" s="168"/>
      <c r="V3138" s="168"/>
      <c r="W3138" s="169"/>
      <c r="X3138" s="221"/>
      <c r="Y3138" s="221"/>
      <c r="Z3138" s="221"/>
      <c r="AA3138" s="222"/>
      <c r="AB3138" s="221"/>
      <c r="AC3138" s="221"/>
      <c r="AD3138" s="221"/>
      <c r="AE3138" s="237"/>
      <c r="AF3138" s="168"/>
      <c r="AG3138" s="168"/>
      <c r="AH3138" s="168"/>
    </row>
    <row r="3139" spans="19:34" x14ac:dyDescent="0.2">
      <c r="S3139" s="226" t="e">
        <f t="shared" si="110"/>
        <v>#REF!</v>
      </c>
      <c r="T3139" s="168"/>
      <c r="U3139" s="168"/>
      <c r="V3139" s="168"/>
      <c r="W3139" s="169"/>
      <c r="X3139" s="221"/>
      <c r="Y3139" s="221"/>
      <c r="Z3139" s="221"/>
      <c r="AA3139" s="222"/>
      <c r="AB3139" s="221"/>
      <c r="AC3139" s="221"/>
      <c r="AD3139" s="221"/>
      <c r="AE3139" s="237"/>
      <c r="AF3139" s="168"/>
      <c r="AG3139" s="168"/>
      <c r="AH3139" s="168"/>
    </row>
    <row r="3140" spans="19:34" x14ac:dyDescent="0.2">
      <c r="S3140" s="226" t="e">
        <f t="shared" si="110"/>
        <v>#REF!</v>
      </c>
      <c r="T3140" s="168"/>
      <c r="U3140" s="168"/>
      <c r="V3140" s="168"/>
      <c r="W3140" s="169"/>
      <c r="X3140" s="221"/>
      <c r="Y3140" s="221"/>
      <c r="Z3140" s="221"/>
      <c r="AA3140" s="222"/>
      <c r="AB3140" s="221"/>
      <c r="AC3140" s="221"/>
      <c r="AD3140" s="221"/>
      <c r="AE3140" s="237"/>
      <c r="AF3140" s="168"/>
      <c r="AG3140" s="168"/>
      <c r="AH3140" s="168"/>
    </row>
    <row r="3141" spans="19:34" x14ac:dyDescent="0.2">
      <c r="S3141" s="226" t="e">
        <f t="shared" si="110"/>
        <v>#REF!</v>
      </c>
      <c r="T3141" s="168"/>
      <c r="U3141" s="168"/>
      <c r="V3141" s="168"/>
      <c r="W3141" s="169"/>
      <c r="X3141" s="221"/>
      <c r="Y3141" s="221"/>
      <c r="Z3141" s="221"/>
      <c r="AA3141" s="222"/>
      <c r="AB3141" s="221"/>
      <c r="AC3141" s="221"/>
      <c r="AD3141" s="221"/>
      <c r="AE3141" s="237"/>
      <c r="AF3141" s="168"/>
      <c r="AG3141" s="168"/>
      <c r="AH3141" s="168"/>
    </row>
    <row r="3142" spans="19:34" x14ac:dyDescent="0.2">
      <c r="S3142" s="226" t="e">
        <f t="shared" si="110"/>
        <v>#REF!</v>
      </c>
      <c r="T3142" s="168"/>
      <c r="U3142" s="168"/>
      <c r="V3142" s="168"/>
      <c r="W3142" s="169"/>
      <c r="X3142" s="221"/>
      <c r="Y3142" s="221"/>
      <c r="Z3142" s="221"/>
      <c r="AA3142" s="222"/>
      <c r="AB3142" s="221"/>
      <c r="AC3142" s="221"/>
      <c r="AD3142" s="221"/>
      <c r="AE3142" s="237"/>
      <c r="AF3142" s="168"/>
      <c r="AG3142" s="168"/>
      <c r="AH3142" s="168"/>
    </row>
    <row r="3143" spans="19:34" x14ac:dyDescent="0.2">
      <c r="S3143" s="226" t="e">
        <f t="shared" si="110"/>
        <v>#REF!</v>
      </c>
      <c r="T3143" s="168"/>
      <c r="U3143" s="168"/>
      <c r="V3143" s="168"/>
      <c r="W3143" s="169"/>
      <c r="X3143" s="221"/>
      <c r="Y3143" s="221"/>
      <c r="Z3143" s="221"/>
      <c r="AA3143" s="222"/>
      <c r="AB3143" s="221"/>
      <c r="AC3143" s="221"/>
      <c r="AD3143" s="221"/>
      <c r="AE3143" s="237"/>
      <c r="AF3143" s="168"/>
      <c r="AG3143" s="168"/>
      <c r="AH3143" s="168"/>
    </row>
    <row r="3144" spans="19:34" x14ac:dyDescent="0.2">
      <c r="S3144" s="226" t="e">
        <f t="shared" si="110"/>
        <v>#REF!</v>
      </c>
      <c r="T3144" s="168"/>
      <c r="U3144" s="168"/>
      <c r="V3144" s="168"/>
      <c r="W3144" s="169"/>
      <c r="X3144" s="221"/>
      <c r="Y3144" s="221"/>
      <c r="Z3144" s="221"/>
      <c r="AA3144" s="222"/>
      <c r="AB3144" s="221"/>
      <c r="AC3144" s="221"/>
      <c r="AD3144" s="221"/>
      <c r="AE3144" s="237"/>
      <c r="AF3144" s="168"/>
      <c r="AG3144" s="168"/>
      <c r="AH3144" s="168"/>
    </row>
    <row r="3145" spans="19:34" x14ac:dyDescent="0.2">
      <c r="S3145" s="226" t="e">
        <f t="shared" si="110"/>
        <v>#REF!</v>
      </c>
      <c r="T3145" s="168"/>
      <c r="U3145" s="168"/>
      <c r="V3145" s="168"/>
      <c r="W3145" s="169"/>
      <c r="X3145" s="221"/>
      <c r="Y3145" s="221"/>
      <c r="Z3145" s="221"/>
      <c r="AA3145" s="222"/>
      <c r="AB3145" s="221"/>
      <c r="AC3145" s="221"/>
      <c r="AD3145" s="221"/>
      <c r="AE3145" s="237"/>
      <c r="AF3145" s="168"/>
      <c r="AG3145" s="168"/>
      <c r="AH3145" s="168"/>
    </row>
    <row r="3146" spans="19:34" x14ac:dyDescent="0.2">
      <c r="S3146" s="226" t="e">
        <f t="shared" si="110"/>
        <v>#REF!</v>
      </c>
      <c r="T3146" s="168"/>
      <c r="U3146" s="168"/>
      <c r="V3146" s="168"/>
      <c r="W3146" s="169"/>
      <c r="X3146" s="221"/>
      <c r="Y3146" s="221"/>
      <c r="Z3146" s="221"/>
      <c r="AA3146" s="222"/>
      <c r="AB3146" s="221"/>
      <c r="AC3146" s="221"/>
      <c r="AD3146" s="221"/>
      <c r="AE3146" s="237"/>
      <c r="AF3146" s="168"/>
      <c r="AG3146" s="168"/>
      <c r="AH3146" s="168"/>
    </row>
    <row r="3147" spans="19:34" x14ac:dyDescent="0.2">
      <c r="S3147" s="226" t="e">
        <f t="shared" si="110"/>
        <v>#REF!</v>
      </c>
      <c r="T3147" s="168"/>
      <c r="U3147" s="168"/>
      <c r="V3147" s="168"/>
      <c r="W3147" s="169"/>
      <c r="X3147" s="221"/>
      <c r="Y3147" s="221"/>
      <c r="Z3147" s="221"/>
      <c r="AA3147" s="222"/>
      <c r="AB3147" s="221"/>
      <c r="AC3147" s="221"/>
      <c r="AD3147" s="221"/>
      <c r="AE3147" s="237"/>
      <c r="AF3147" s="168"/>
      <c r="AG3147" s="168"/>
      <c r="AH3147" s="168"/>
    </row>
    <row r="3148" spans="19:34" x14ac:dyDescent="0.2">
      <c r="S3148" s="226" t="e">
        <f t="shared" si="110"/>
        <v>#REF!</v>
      </c>
      <c r="T3148" s="168"/>
      <c r="U3148" s="168"/>
      <c r="V3148" s="168"/>
      <c r="W3148" s="169"/>
      <c r="X3148" s="221"/>
      <c r="Y3148" s="221"/>
      <c r="Z3148" s="221"/>
      <c r="AA3148" s="222"/>
      <c r="AB3148" s="221"/>
      <c r="AC3148" s="221"/>
      <c r="AD3148" s="221"/>
      <c r="AE3148" s="237"/>
      <c r="AF3148" s="168"/>
      <c r="AG3148" s="168"/>
      <c r="AH3148" s="168"/>
    </row>
    <row r="3149" spans="19:34" x14ac:dyDescent="0.2">
      <c r="S3149" s="226" t="e">
        <f t="shared" si="110"/>
        <v>#REF!</v>
      </c>
      <c r="T3149" s="168"/>
      <c r="U3149" s="168"/>
      <c r="V3149" s="168"/>
      <c r="W3149" s="169"/>
      <c r="X3149" s="221"/>
      <c r="Y3149" s="221"/>
      <c r="Z3149" s="221"/>
      <c r="AA3149" s="222"/>
      <c r="AB3149" s="221"/>
      <c r="AC3149" s="221"/>
      <c r="AD3149" s="221"/>
      <c r="AE3149" s="237"/>
      <c r="AF3149" s="168"/>
      <c r="AG3149" s="168"/>
      <c r="AH3149" s="168"/>
    </row>
    <row r="3150" spans="19:34" x14ac:dyDescent="0.2">
      <c r="S3150" s="226" t="e">
        <f t="shared" si="110"/>
        <v>#REF!</v>
      </c>
      <c r="T3150" s="168"/>
      <c r="U3150" s="168"/>
      <c r="V3150" s="168"/>
      <c r="W3150" s="169"/>
      <c r="X3150" s="221"/>
      <c r="Y3150" s="221"/>
      <c r="Z3150" s="221"/>
      <c r="AA3150" s="222"/>
      <c r="AB3150" s="221"/>
      <c r="AC3150" s="221"/>
      <c r="AD3150" s="221"/>
      <c r="AE3150" s="237"/>
      <c r="AF3150" s="168"/>
      <c r="AG3150" s="168"/>
      <c r="AH3150" s="168"/>
    </row>
    <row r="3151" spans="19:34" x14ac:dyDescent="0.2">
      <c r="S3151" s="226" t="e">
        <f t="shared" si="110"/>
        <v>#REF!</v>
      </c>
      <c r="T3151" s="168"/>
      <c r="U3151" s="168"/>
      <c r="V3151" s="168"/>
      <c r="W3151" s="169"/>
      <c r="X3151" s="221"/>
      <c r="Y3151" s="221"/>
      <c r="Z3151" s="221"/>
      <c r="AA3151" s="222"/>
      <c r="AB3151" s="221"/>
      <c r="AC3151" s="221"/>
      <c r="AD3151" s="221"/>
      <c r="AE3151" s="237"/>
      <c r="AF3151" s="168"/>
      <c r="AG3151" s="168"/>
      <c r="AH3151" s="168"/>
    </row>
    <row r="3152" spans="19:34" x14ac:dyDescent="0.2">
      <c r="S3152" s="226" t="e">
        <f t="shared" si="110"/>
        <v>#REF!</v>
      </c>
      <c r="T3152" s="168"/>
      <c r="U3152" s="168"/>
      <c r="V3152" s="168"/>
      <c r="W3152" s="169"/>
      <c r="X3152" s="221"/>
      <c r="Y3152" s="221"/>
      <c r="Z3152" s="221"/>
      <c r="AA3152" s="222"/>
      <c r="AB3152" s="221"/>
      <c r="AC3152" s="221"/>
      <c r="AD3152" s="221"/>
      <c r="AE3152" s="237"/>
      <c r="AF3152" s="168"/>
      <c r="AG3152" s="168"/>
      <c r="AH3152" s="168"/>
    </row>
    <row r="3153" spans="19:34" x14ac:dyDescent="0.2">
      <c r="S3153" s="226" t="e">
        <f t="shared" si="110"/>
        <v>#REF!</v>
      </c>
      <c r="T3153" s="168"/>
      <c r="U3153" s="168"/>
      <c r="V3153" s="168"/>
      <c r="W3153" s="169"/>
      <c r="X3153" s="221"/>
      <c r="Y3153" s="221"/>
      <c r="Z3153" s="221"/>
      <c r="AA3153" s="222"/>
      <c r="AB3153" s="221"/>
      <c r="AC3153" s="221"/>
      <c r="AD3153" s="221"/>
      <c r="AE3153" s="237"/>
      <c r="AF3153" s="168"/>
      <c r="AG3153" s="168"/>
      <c r="AH3153" s="168"/>
    </row>
    <row r="3154" spans="19:34" x14ac:dyDescent="0.2">
      <c r="S3154" s="226" t="e">
        <f t="shared" si="110"/>
        <v>#REF!</v>
      </c>
      <c r="T3154" s="168"/>
      <c r="U3154" s="168"/>
      <c r="V3154" s="168"/>
      <c r="W3154" s="169"/>
      <c r="X3154" s="221"/>
      <c r="Y3154" s="221"/>
      <c r="Z3154" s="221"/>
      <c r="AA3154" s="222"/>
      <c r="AB3154" s="221"/>
      <c r="AC3154" s="221"/>
      <c r="AD3154" s="221"/>
      <c r="AE3154" s="237"/>
      <c r="AF3154" s="168"/>
      <c r="AG3154" s="168"/>
      <c r="AH3154" s="168"/>
    </row>
    <row r="3155" spans="19:34" x14ac:dyDescent="0.2">
      <c r="S3155" s="226" t="e">
        <f t="shared" si="110"/>
        <v>#REF!</v>
      </c>
      <c r="T3155" s="168"/>
      <c r="U3155" s="168"/>
      <c r="V3155" s="168"/>
      <c r="W3155" s="169"/>
      <c r="X3155" s="221"/>
      <c r="Y3155" s="221"/>
      <c r="Z3155" s="221"/>
      <c r="AA3155" s="222"/>
      <c r="AB3155" s="221"/>
      <c r="AC3155" s="221"/>
      <c r="AD3155" s="221"/>
      <c r="AE3155" s="237"/>
      <c r="AF3155" s="168"/>
      <c r="AG3155" s="168"/>
      <c r="AH3155" s="168"/>
    </row>
    <row r="3156" spans="19:34" x14ac:dyDescent="0.2">
      <c r="S3156" s="226" t="e">
        <f t="shared" si="110"/>
        <v>#REF!</v>
      </c>
      <c r="T3156" s="168"/>
      <c r="U3156" s="168"/>
      <c r="V3156" s="168"/>
      <c r="W3156" s="169"/>
      <c r="X3156" s="221"/>
      <c r="Y3156" s="221"/>
      <c r="Z3156" s="221"/>
      <c r="AA3156" s="222"/>
      <c r="AB3156" s="221"/>
      <c r="AC3156" s="221"/>
      <c r="AD3156" s="221"/>
      <c r="AE3156" s="237"/>
      <c r="AF3156" s="168"/>
      <c r="AG3156" s="168"/>
      <c r="AH3156" s="168"/>
    </row>
    <row r="3157" spans="19:34" x14ac:dyDescent="0.2">
      <c r="S3157" s="226" t="e">
        <f t="shared" si="110"/>
        <v>#REF!</v>
      </c>
      <c r="T3157" s="168"/>
      <c r="U3157" s="168"/>
      <c r="V3157" s="168"/>
      <c r="W3157" s="169"/>
      <c r="X3157" s="221"/>
      <c r="Y3157" s="221"/>
      <c r="Z3157" s="221"/>
      <c r="AA3157" s="222"/>
      <c r="AB3157" s="221"/>
      <c r="AC3157" s="221"/>
      <c r="AD3157" s="221"/>
      <c r="AE3157" s="237"/>
      <c r="AF3157" s="168"/>
      <c r="AG3157" s="168"/>
      <c r="AH3157" s="168"/>
    </row>
    <row r="3158" spans="19:34" x14ac:dyDescent="0.2">
      <c r="S3158" s="226" t="e">
        <f t="shared" si="110"/>
        <v>#REF!</v>
      </c>
      <c r="T3158" s="168"/>
      <c r="U3158" s="168"/>
      <c r="V3158" s="168"/>
      <c r="W3158" s="169"/>
      <c r="X3158" s="221"/>
      <c r="Y3158" s="221"/>
      <c r="Z3158" s="221"/>
      <c r="AA3158" s="222"/>
      <c r="AB3158" s="221"/>
      <c r="AC3158" s="221"/>
      <c r="AD3158" s="221"/>
      <c r="AE3158" s="237"/>
      <c r="AF3158" s="168"/>
      <c r="AG3158" s="168"/>
      <c r="AH3158" s="168"/>
    </row>
    <row r="3159" spans="19:34" x14ac:dyDescent="0.2">
      <c r="S3159" s="226" t="e">
        <f t="shared" si="110"/>
        <v>#REF!</v>
      </c>
      <c r="T3159" s="168"/>
      <c r="U3159" s="168"/>
      <c r="V3159" s="168"/>
      <c r="W3159" s="169"/>
      <c r="X3159" s="221"/>
      <c r="Y3159" s="221"/>
      <c r="Z3159" s="221"/>
      <c r="AA3159" s="222"/>
      <c r="AB3159" s="221"/>
      <c r="AC3159" s="221"/>
      <c r="AD3159" s="221"/>
      <c r="AE3159" s="237"/>
      <c r="AF3159" s="168"/>
      <c r="AG3159" s="168"/>
      <c r="AH3159" s="168"/>
    </row>
    <row r="3160" spans="19:34" x14ac:dyDescent="0.2">
      <c r="S3160" s="226" t="e">
        <f t="shared" si="110"/>
        <v>#REF!</v>
      </c>
      <c r="T3160" s="168"/>
      <c r="U3160" s="168"/>
      <c r="V3160" s="168"/>
      <c r="W3160" s="169"/>
      <c r="X3160" s="221"/>
      <c r="Y3160" s="221"/>
      <c r="Z3160" s="221"/>
      <c r="AA3160" s="222"/>
      <c r="AB3160" s="221"/>
      <c r="AC3160" s="221"/>
      <c r="AD3160" s="221"/>
      <c r="AE3160" s="237"/>
      <c r="AF3160" s="168"/>
      <c r="AG3160" s="168"/>
      <c r="AH3160" s="168"/>
    </row>
    <row r="3161" spans="19:34" x14ac:dyDescent="0.2">
      <c r="S3161" s="226" t="e">
        <f t="shared" si="110"/>
        <v>#REF!</v>
      </c>
      <c r="T3161" s="168"/>
      <c r="U3161" s="168"/>
      <c r="V3161" s="168"/>
      <c r="W3161" s="169"/>
      <c r="X3161" s="221"/>
      <c r="Y3161" s="221"/>
      <c r="Z3161" s="221"/>
      <c r="AA3161" s="222"/>
      <c r="AB3161" s="221"/>
      <c r="AC3161" s="221"/>
      <c r="AD3161" s="221"/>
      <c r="AE3161" s="237"/>
      <c r="AF3161" s="168"/>
      <c r="AG3161" s="168"/>
      <c r="AH3161" s="168"/>
    </row>
    <row r="3162" spans="19:34" x14ac:dyDescent="0.2">
      <c r="S3162" s="226" t="e">
        <f t="shared" si="110"/>
        <v>#REF!</v>
      </c>
      <c r="T3162" s="168"/>
      <c r="U3162" s="168"/>
      <c r="V3162" s="168"/>
      <c r="W3162" s="169"/>
      <c r="X3162" s="221"/>
      <c r="Y3162" s="221"/>
      <c r="Z3162" s="221"/>
      <c r="AA3162" s="222"/>
      <c r="AB3162" s="221"/>
      <c r="AC3162" s="221"/>
      <c r="AD3162" s="221"/>
      <c r="AE3162" s="237"/>
      <c r="AF3162" s="168"/>
      <c r="AG3162" s="168"/>
      <c r="AH3162" s="168"/>
    </row>
    <row r="3163" spans="19:34" x14ac:dyDescent="0.2">
      <c r="S3163" s="226" t="e">
        <f t="shared" si="110"/>
        <v>#REF!</v>
      </c>
      <c r="T3163" s="168"/>
      <c r="U3163" s="168"/>
      <c r="V3163" s="168"/>
      <c r="W3163" s="169"/>
      <c r="X3163" s="221"/>
      <c r="Y3163" s="221"/>
      <c r="Z3163" s="221"/>
      <c r="AA3163" s="222"/>
      <c r="AB3163" s="221"/>
      <c r="AC3163" s="221"/>
      <c r="AD3163" s="221"/>
      <c r="AE3163" s="237"/>
      <c r="AF3163" s="168"/>
      <c r="AG3163" s="168"/>
      <c r="AH3163" s="168"/>
    </row>
    <row r="3164" spans="19:34" x14ac:dyDescent="0.2">
      <c r="S3164" s="226" t="e">
        <f t="shared" si="110"/>
        <v>#REF!</v>
      </c>
      <c r="T3164" s="168"/>
      <c r="U3164" s="168"/>
      <c r="V3164" s="168"/>
      <c r="W3164" s="169"/>
      <c r="X3164" s="221"/>
      <c r="Y3164" s="221"/>
      <c r="Z3164" s="221"/>
      <c r="AA3164" s="222"/>
      <c r="AB3164" s="221"/>
      <c r="AC3164" s="221"/>
      <c r="AD3164" s="221"/>
      <c r="AE3164" s="237"/>
      <c r="AF3164" s="168"/>
      <c r="AG3164" s="168"/>
      <c r="AH3164" s="168"/>
    </row>
    <row r="3165" spans="19:34" x14ac:dyDescent="0.2">
      <c r="S3165" s="226" t="e">
        <f t="shared" si="110"/>
        <v>#REF!</v>
      </c>
      <c r="T3165" s="168"/>
      <c r="U3165" s="168"/>
      <c r="V3165" s="168"/>
      <c r="W3165" s="169"/>
      <c r="X3165" s="221"/>
      <c r="Y3165" s="221"/>
      <c r="Z3165" s="221"/>
      <c r="AA3165" s="222"/>
      <c r="AB3165" s="221"/>
      <c r="AC3165" s="221"/>
      <c r="AD3165" s="221"/>
      <c r="AE3165" s="237"/>
      <c r="AF3165" s="168"/>
      <c r="AG3165" s="168"/>
      <c r="AH3165" s="168"/>
    </row>
    <row r="3166" spans="19:34" x14ac:dyDescent="0.2">
      <c r="S3166" s="226" t="e">
        <f t="shared" si="110"/>
        <v>#REF!</v>
      </c>
      <c r="T3166" s="168"/>
      <c r="U3166" s="168"/>
      <c r="V3166" s="168"/>
      <c r="W3166" s="169"/>
      <c r="X3166" s="221"/>
      <c r="Y3166" s="221"/>
      <c r="Z3166" s="221"/>
      <c r="AA3166" s="222"/>
      <c r="AB3166" s="221"/>
      <c r="AC3166" s="221"/>
      <c r="AD3166" s="221"/>
      <c r="AE3166" s="237"/>
      <c r="AF3166" s="168"/>
      <c r="AG3166" s="168"/>
      <c r="AH3166" s="168"/>
    </row>
    <row r="3167" spans="19:34" x14ac:dyDescent="0.2">
      <c r="S3167" s="226" t="e">
        <f t="shared" ref="S3167:S3208" si="111">MID(#REF!,2,7)</f>
        <v>#REF!</v>
      </c>
      <c r="T3167" s="168"/>
      <c r="U3167" s="168"/>
      <c r="V3167" s="168"/>
      <c r="W3167" s="169"/>
      <c r="X3167" s="221"/>
      <c r="Y3167" s="221"/>
      <c r="Z3167" s="221"/>
      <c r="AA3167" s="222"/>
      <c r="AB3167" s="221"/>
      <c r="AC3167" s="221"/>
      <c r="AD3167" s="221"/>
      <c r="AE3167" s="237"/>
      <c r="AF3167" s="168"/>
      <c r="AG3167" s="168"/>
      <c r="AH3167" s="168"/>
    </row>
    <row r="3168" spans="19:34" x14ac:dyDescent="0.2">
      <c r="S3168" s="226" t="e">
        <f t="shared" si="111"/>
        <v>#REF!</v>
      </c>
      <c r="T3168" s="168"/>
      <c r="U3168" s="168"/>
      <c r="V3168" s="168"/>
      <c r="W3168" s="169"/>
      <c r="X3168" s="221"/>
      <c r="Y3168" s="221"/>
      <c r="Z3168" s="221"/>
      <c r="AA3168" s="222"/>
      <c r="AB3168" s="221"/>
      <c r="AC3168" s="221"/>
      <c r="AD3168" s="221"/>
      <c r="AE3168" s="237"/>
      <c r="AF3168" s="168"/>
      <c r="AG3168" s="168"/>
      <c r="AH3168" s="168"/>
    </row>
    <row r="3169" spans="19:34" x14ac:dyDescent="0.2">
      <c r="S3169" s="226" t="e">
        <f t="shared" si="111"/>
        <v>#REF!</v>
      </c>
      <c r="T3169" s="168"/>
      <c r="U3169" s="168"/>
      <c r="V3169" s="168"/>
      <c r="W3169" s="169"/>
      <c r="X3169" s="221"/>
      <c r="Y3169" s="221"/>
      <c r="Z3169" s="221"/>
      <c r="AA3169" s="222"/>
      <c r="AB3169" s="221"/>
      <c r="AC3169" s="221"/>
      <c r="AD3169" s="221"/>
      <c r="AE3169" s="237"/>
      <c r="AF3169" s="168"/>
      <c r="AG3169" s="168"/>
      <c r="AH3169" s="168"/>
    </row>
    <row r="3170" spans="19:34" x14ac:dyDescent="0.2">
      <c r="S3170" s="226" t="e">
        <f t="shared" si="111"/>
        <v>#REF!</v>
      </c>
      <c r="T3170" s="168"/>
      <c r="U3170" s="168"/>
      <c r="V3170" s="168"/>
      <c r="W3170" s="169"/>
      <c r="X3170" s="221"/>
      <c r="Y3170" s="221"/>
      <c r="Z3170" s="221"/>
      <c r="AA3170" s="222"/>
      <c r="AB3170" s="221"/>
      <c r="AC3170" s="221"/>
      <c r="AD3170" s="221"/>
      <c r="AE3170" s="237"/>
      <c r="AF3170" s="168"/>
      <c r="AG3170" s="168"/>
      <c r="AH3170" s="168"/>
    </row>
    <row r="3171" spans="19:34" x14ac:dyDescent="0.2">
      <c r="S3171" s="226" t="e">
        <f t="shared" si="111"/>
        <v>#REF!</v>
      </c>
      <c r="T3171" s="168"/>
      <c r="U3171" s="168"/>
      <c r="V3171" s="168"/>
      <c r="W3171" s="169"/>
      <c r="X3171" s="221"/>
      <c r="Y3171" s="221"/>
      <c r="Z3171" s="221"/>
      <c r="AA3171" s="222"/>
      <c r="AB3171" s="221"/>
      <c r="AC3171" s="221"/>
      <c r="AD3171" s="221"/>
      <c r="AE3171" s="237"/>
      <c r="AF3171" s="168"/>
      <c r="AG3171" s="168"/>
      <c r="AH3171" s="168"/>
    </row>
    <row r="3172" spans="19:34" x14ac:dyDescent="0.2">
      <c r="S3172" s="226" t="e">
        <f t="shared" si="111"/>
        <v>#REF!</v>
      </c>
      <c r="T3172" s="168"/>
      <c r="U3172" s="168"/>
      <c r="V3172" s="168"/>
      <c r="W3172" s="169"/>
      <c r="X3172" s="221"/>
      <c r="Y3172" s="221"/>
      <c r="Z3172" s="221"/>
      <c r="AA3172" s="222"/>
      <c r="AB3172" s="221"/>
      <c r="AC3172" s="221"/>
      <c r="AD3172" s="221"/>
      <c r="AE3172" s="237"/>
      <c r="AF3172" s="168"/>
      <c r="AG3172" s="168"/>
      <c r="AH3172" s="168"/>
    </row>
    <row r="3173" spans="19:34" x14ac:dyDescent="0.2">
      <c r="S3173" s="226" t="e">
        <f t="shared" si="111"/>
        <v>#REF!</v>
      </c>
      <c r="T3173" s="168"/>
      <c r="U3173" s="168"/>
      <c r="V3173" s="168"/>
      <c r="W3173" s="169"/>
      <c r="X3173" s="221"/>
      <c r="Y3173" s="221"/>
      <c r="Z3173" s="221"/>
      <c r="AA3173" s="222"/>
      <c r="AB3173" s="221"/>
      <c r="AC3173" s="221"/>
      <c r="AD3173" s="221"/>
      <c r="AE3173" s="237"/>
      <c r="AF3173" s="168"/>
      <c r="AG3173" s="168"/>
      <c r="AH3173" s="168"/>
    </row>
    <row r="3174" spans="19:34" x14ac:dyDescent="0.2">
      <c r="S3174" s="226" t="e">
        <f t="shared" si="111"/>
        <v>#REF!</v>
      </c>
      <c r="T3174" s="168"/>
      <c r="U3174" s="168"/>
      <c r="V3174" s="168"/>
      <c r="W3174" s="169"/>
      <c r="X3174" s="221"/>
      <c r="Y3174" s="221"/>
      <c r="Z3174" s="221"/>
      <c r="AA3174" s="222"/>
      <c r="AB3174" s="221"/>
      <c r="AC3174" s="221"/>
      <c r="AD3174" s="221"/>
      <c r="AE3174" s="237"/>
      <c r="AF3174" s="168"/>
      <c r="AG3174" s="168"/>
      <c r="AH3174" s="168"/>
    </row>
    <row r="3175" spans="19:34" x14ac:dyDescent="0.2">
      <c r="S3175" s="226" t="e">
        <f t="shared" si="111"/>
        <v>#REF!</v>
      </c>
      <c r="T3175" s="168"/>
      <c r="U3175" s="168"/>
      <c r="V3175" s="168"/>
      <c r="W3175" s="169"/>
      <c r="X3175" s="221"/>
      <c r="Y3175" s="221"/>
      <c r="Z3175" s="221"/>
      <c r="AA3175" s="222"/>
      <c r="AB3175" s="221"/>
      <c r="AC3175" s="221"/>
      <c r="AD3175" s="221"/>
      <c r="AE3175" s="237"/>
      <c r="AF3175" s="168"/>
      <c r="AG3175" s="168"/>
      <c r="AH3175" s="168"/>
    </row>
    <row r="3176" spans="19:34" x14ac:dyDescent="0.2">
      <c r="S3176" s="226" t="e">
        <f t="shared" si="111"/>
        <v>#REF!</v>
      </c>
      <c r="T3176" s="168"/>
      <c r="U3176" s="168"/>
      <c r="V3176" s="168"/>
      <c r="W3176" s="169"/>
      <c r="X3176" s="221"/>
      <c r="Y3176" s="221"/>
      <c r="Z3176" s="221"/>
      <c r="AA3176" s="222"/>
      <c r="AB3176" s="221"/>
      <c r="AC3176" s="221"/>
      <c r="AD3176" s="221"/>
      <c r="AE3176" s="237"/>
      <c r="AF3176" s="168"/>
      <c r="AG3176" s="168"/>
      <c r="AH3176" s="168"/>
    </row>
    <row r="3177" spans="19:34" x14ac:dyDescent="0.2">
      <c r="S3177" s="226" t="e">
        <f t="shared" si="111"/>
        <v>#REF!</v>
      </c>
      <c r="T3177" s="168"/>
      <c r="U3177" s="168"/>
      <c r="V3177" s="168"/>
      <c r="W3177" s="169"/>
      <c r="X3177" s="221"/>
      <c r="Y3177" s="221"/>
      <c r="Z3177" s="221"/>
      <c r="AA3177" s="222"/>
      <c r="AB3177" s="221"/>
      <c r="AC3177" s="221"/>
      <c r="AD3177" s="221"/>
      <c r="AE3177" s="237"/>
      <c r="AF3177" s="168"/>
      <c r="AG3177" s="168"/>
      <c r="AH3177" s="168"/>
    </row>
    <row r="3178" spans="19:34" x14ac:dyDescent="0.2">
      <c r="S3178" s="226" t="e">
        <f t="shared" si="111"/>
        <v>#REF!</v>
      </c>
      <c r="T3178" s="168"/>
      <c r="U3178" s="168"/>
      <c r="V3178" s="168"/>
      <c r="W3178" s="169"/>
      <c r="X3178" s="221"/>
      <c r="Y3178" s="221"/>
      <c r="Z3178" s="221"/>
      <c r="AA3178" s="222"/>
      <c r="AB3178" s="221"/>
      <c r="AC3178" s="221"/>
      <c r="AD3178" s="221"/>
      <c r="AE3178" s="237"/>
      <c r="AF3178" s="168"/>
      <c r="AG3178" s="168"/>
      <c r="AH3178" s="168"/>
    </row>
    <row r="3179" spans="19:34" x14ac:dyDescent="0.2">
      <c r="S3179" s="226" t="e">
        <f t="shared" si="111"/>
        <v>#REF!</v>
      </c>
      <c r="T3179" s="168"/>
      <c r="U3179" s="168"/>
      <c r="V3179" s="168"/>
      <c r="W3179" s="169"/>
      <c r="X3179" s="221"/>
      <c r="Y3179" s="221"/>
      <c r="Z3179" s="221"/>
      <c r="AA3179" s="222"/>
      <c r="AB3179" s="221"/>
      <c r="AC3179" s="221"/>
      <c r="AD3179" s="221"/>
      <c r="AE3179" s="237"/>
      <c r="AF3179" s="168"/>
      <c r="AG3179" s="168"/>
      <c r="AH3179" s="168"/>
    </row>
    <row r="3180" spans="19:34" x14ac:dyDescent="0.2">
      <c r="S3180" s="226" t="e">
        <f t="shared" si="111"/>
        <v>#REF!</v>
      </c>
      <c r="T3180" s="168"/>
      <c r="U3180" s="168"/>
      <c r="V3180" s="168"/>
      <c r="W3180" s="169"/>
      <c r="X3180" s="221"/>
      <c r="Y3180" s="221"/>
      <c r="Z3180" s="221"/>
      <c r="AA3180" s="222"/>
      <c r="AB3180" s="221"/>
      <c r="AC3180" s="221"/>
      <c r="AD3180" s="221"/>
      <c r="AE3180" s="237"/>
      <c r="AF3180" s="168"/>
      <c r="AG3180" s="168"/>
      <c r="AH3180" s="168"/>
    </row>
    <row r="3181" spans="19:34" x14ac:dyDescent="0.2">
      <c r="S3181" s="226" t="e">
        <f t="shared" si="111"/>
        <v>#REF!</v>
      </c>
      <c r="T3181" s="168"/>
      <c r="U3181" s="168"/>
      <c r="V3181" s="168"/>
      <c r="W3181" s="169"/>
      <c r="X3181" s="221"/>
      <c r="Y3181" s="221"/>
      <c r="Z3181" s="221"/>
      <c r="AA3181" s="222"/>
      <c r="AB3181" s="221"/>
      <c r="AC3181" s="221"/>
      <c r="AD3181" s="221"/>
      <c r="AE3181" s="237"/>
      <c r="AF3181" s="168"/>
      <c r="AG3181" s="168"/>
      <c r="AH3181" s="168"/>
    </row>
    <row r="3182" spans="19:34" x14ac:dyDescent="0.2">
      <c r="S3182" s="226" t="e">
        <f t="shared" si="111"/>
        <v>#REF!</v>
      </c>
      <c r="T3182" s="168"/>
      <c r="U3182" s="168"/>
      <c r="V3182" s="168"/>
      <c r="W3182" s="169"/>
      <c r="X3182" s="221"/>
      <c r="Y3182" s="221"/>
      <c r="Z3182" s="221"/>
      <c r="AA3182" s="222"/>
      <c r="AB3182" s="221"/>
      <c r="AC3182" s="221"/>
      <c r="AD3182" s="221"/>
      <c r="AE3182" s="237"/>
      <c r="AF3182" s="168"/>
      <c r="AG3182" s="168"/>
      <c r="AH3182" s="168"/>
    </row>
    <row r="3183" spans="19:34" x14ac:dyDescent="0.2">
      <c r="S3183" s="226" t="e">
        <f t="shared" si="111"/>
        <v>#REF!</v>
      </c>
      <c r="T3183" s="168"/>
      <c r="U3183" s="168"/>
      <c r="V3183" s="168"/>
      <c r="W3183" s="169"/>
      <c r="X3183" s="221"/>
      <c r="Y3183" s="221"/>
      <c r="Z3183" s="221"/>
      <c r="AA3183" s="222"/>
      <c r="AB3183" s="221"/>
      <c r="AC3183" s="221"/>
      <c r="AD3183" s="221"/>
      <c r="AE3183" s="237"/>
      <c r="AF3183" s="168"/>
      <c r="AG3183" s="168"/>
      <c r="AH3183" s="168"/>
    </row>
    <row r="3184" spans="19:34" x14ac:dyDescent="0.2">
      <c r="S3184" s="226" t="e">
        <f t="shared" si="111"/>
        <v>#REF!</v>
      </c>
      <c r="T3184" s="168"/>
      <c r="U3184" s="168"/>
      <c r="V3184" s="168"/>
      <c r="W3184" s="169"/>
      <c r="X3184" s="221"/>
      <c r="Y3184" s="221"/>
      <c r="Z3184" s="221"/>
      <c r="AA3184" s="222"/>
      <c r="AB3184" s="221"/>
      <c r="AC3184" s="221"/>
      <c r="AD3184" s="221"/>
      <c r="AE3184" s="237"/>
      <c r="AF3184" s="168"/>
      <c r="AG3184" s="168"/>
      <c r="AH3184" s="168"/>
    </row>
    <row r="3185" spans="19:34" x14ac:dyDescent="0.2">
      <c r="S3185" s="226" t="e">
        <f t="shared" si="111"/>
        <v>#REF!</v>
      </c>
      <c r="T3185" s="168"/>
      <c r="U3185" s="168"/>
      <c r="V3185" s="168"/>
      <c r="W3185" s="169"/>
      <c r="X3185" s="221"/>
      <c r="Y3185" s="221"/>
      <c r="Z3185" s="221"/>
      <c r="AA3185" s="222"/>
      <c r="AB3185" s="221"/>
      <c r="AC3185" s="221"/>
      <c r="AD3185" s="221"/>
      <c r="AE3185" s="237"/>
      <c r="AF3185" s="168"/>
      <c r="AG3185" s="168"/>
      <c r="AH3185" s="168"/>
    </row>
    <row r="3186" spans="19:34" x14ac:dyDescent="0.2">
      <c r="S3186" s="226" t="e">
        <f t="shared" si="111"/>
        <v>#REF!</v>
      </c>
      <c r="T3186" s="168"/>
      <c r="U3186" s="168"/>
      <c r="V3186" s="168"/>
      <c r="W3186" s="169"/>
      <c r="X3186" s="221"/>
      <c r="Y3186" s="221"/>
      <c r="Z3186" s="221"/>
      <c r="AA3186" s="222"/>
      <c r="AB3186" s="221"/>
      <c r="AC3186" s="221"/>
      <c r="AD3186" s="221"/>
      <c r="AE3186" s="237"/>
      <c r="AF3186" s="168"/>
      <c r="AG3186" s="168"/>
      <c r="AH3186" s="168"/>
    </row>
    <row r="3187" spans="19:34" x14ac:dyDescent="0.2">
      <c r="S3187" s="226" t="e">
        <f t="shared" si="111"/>
        <v>#REF!</v>
      </c>
      <c r="T3187" s="168"/>
      <c r="U3187" s="168"/>
      <c r="V3187" s="168"/>
      <c r="W3187" s="169"/>
      <c r="X3187" s="221"/>
      <c r="Y3187" s="221"/>
      <c r="Z3187" s="221"/>
      <c r="AA3187" s="222"/>
      <c r="AB3187" s="221"/>
      <c r="AC3187" s="221"/>
      <c r="AD3187" s="221"/>
      <c r="AE3187" s="237"/>
      <c r="AF3187" s="168"/>
      <c r="AG3187" s="168"/>
      <c r="AH3187" s="168"/>
    </row>
    <row r="3188" spans="19:34" x14ac:dyDescent="0.2">
      <c r="S3188" s="226" t="e">
        <f t="shared" si="111"/>
        <v>#REF!</v>
      </c>
      <c r="T3188" s="168"/>
      <c r="U3188" s="168"/>
      <c r="V3188" s="168"/>
      <c r="W3188" s="169"/>
      <c r="X3188" s="221"/>
      <c r="Y3188" s="221"/>
      <c r="Z3188" s="221"/>
      <c r="AA3188" s="222"/>
      <c r="AB3188" s="221"/>
      <c r="AC3188" s="221"/>
      <c r="AD3188" s="221"/>
      <c r="AE3188" s="237"/>
      <c r="AF3188" s="168"/>
      <c r="AG3188" s="168"/>
      <c r="AH3188" s="168"/>
    </row>
    <row r="3189" spans="19:34" x14ac:dyDescent="0.2">
      <c r="S3189" s="226" t="e">
        <f t="shared" si="111"/>
        <v>#REF!</v>
      </c>
      <c r="T3189" s="168"/>
      <c r="U3189" s="168"/>
      <c r="V3189" s="168"/>
      <c r="W3189" s="169"/>
      <c r="X3189" s="221"/>
      <c r="Y3189" s="221"/>
      <c r="Z3189" s="221"/>
      <c r="AA3189" s="222"/>
      <c r="AB3189" s="221"/>
      <c r="AC3189" s="221"/>
      <c r="AD3189" s="221"/>
      <c r="AE3189" s="237"/>
      <c r="AF3189" s="168"/>
      <c r="AG3189" s="168"/>
      <c r="AH3189" s="168"/>
    </row>
    <row r="3190" spans="19:34" x14ac:dyDescent="0.2">
      <c r="S3190" s="226" t="e">
        <f t="shared" si="111"/>
        <v>#REF!</v>
      </c>
      <c r="T3190" s="168"/>
      <c r="U3190" s="168"/>
      <c r="V3190" s="168"/>
      <c r="W3190" s="169"/>
      <c r="X3190" s="221"/>
      <c r="Y3190" s="221"/>
      <c r="Z3190" s="221"/>
      <c r="AA3190" s="222"/>
      <c r="AB3190" s="221"/>
      <c r="AC3190" s="221"/>
      <c r="AD3190" s="221"/>
      <c r="AE3190" s="237"/>
      <c r="AF3190" s="168"/>
      <c r="AG3190" s="168"/>
      <c r="AH3190" s="168"/>
    </row>
    <row r="3191" spans="19:34" x14ac:dyDescent="0.2">
      <c r="S3191" s="226" t="e">
        <f t="shared" si="111"/>
        <v>#REF!</v>
      </c>
      <c r="T3191" s="168"/>
      <c r="U3191" s="168"/>
      <c r="V3191" s="168"/>
      <c r="W3191" s="169"/>
      <c r="X3191" s="221"/>
      <c r="Y3191" s="221"/>
      <c r="Z3191" s="221"/>
      <c r="AA3191" s="222"/>
      <c r="AB3191" s="221"/>
      <c r="AC3191" s="221"/>
      <c r="AD3191" s="221"/>
      <c r="AE3191" s="237"/>
      <c r="AF3191" s="168"/>
      <c r="AG3191" s="168"/>
      <c r="AH3191" s="168"/>
    </row>
    <row r="3192" spans="19:34" x14ac:dyDescent="0.2">
      <c r="S3192" s="226" t="e">
        <f t="shared" si="111"/>
        <v>#REF!</v>
      </c>
      <c r="T3192" s="168"/>
      <c r="U3192" s="168"/>
      <c r="V3192" s="168"/>
      <c r="W3192" s="169"/>
      <c r="X3192" s="221"/>
      <c r="Y3192" s="221"/>
      <c r="Z3192" s="221"/>
      <c r="AA3192" s="222"/>
      <c r="AB3192" s="221"/>
      <c r="AC3192" s="221"/>
      <c r="AD3192" s="221"/>
      <c r="AE3192" s="237"/>
      <c r="AF3192" s="168"/>
      <c r="AG3192" s="168"/>
      <c r="AH3192" s="168"/>
    </row>
    <row r="3193" spans="19:34" x14ac:dyDescent="0.2">
      <c r="S3193" s="226" t="e">
        <f t="shared" si="111"/>
        <v>#REF!</v>
      </c>
      <c r="T3193" s="168"/>
      <c r="U3193" s="168"/>
      <c r="V3193" s="168"/>
      <c r="W3193" s="169"/>
      <c r="X3193" s="221"/>
      <c r="Y3193" s="221"/>
      <c r="Z3193" s="221"/>
      <c r="AA3193" s="222"/>
      <c r="AB3193" s="221"/>
      <c r="AC3193" s="221"/>
      <c r="AD3193" s="221"/>
      <c r="AE3193" s="237"/>
      <c r="AF3193" s="168"/>
      <c r="AG3193" s="168"/>
      <c r="AH3193" s="168"/>
    </row>
    <row r="3194" spans="19:34" x14ac:dyDescent="0.2">
      <c r="S3194" s="226" t="e">
        <f t="shared" si="111"/>
        <v>#REF!</v>
      </c>
      <c r="T3194" s="168"/>
      <c r="U3194" s="168"/>
      <c r="V3194" s="168"/>
      <c r="W3194" s="169"/>
      <c r="X3194" s="221"/>
      <c r="Y3194" s="221"/>
      <c r="Z3194" s="221"/>
      <c r="AA3194" s="222"/>
      <c r="AB3194" s="221"/>
      <c r="AC3194" s="221"/>
      <c r="AD3194" s="221"/>
      <c r="AE3194" s="237"/>
      <c r="AF3194" s="168"/>
      <c r="AG3194" s="168"/>
      <c r="AH3194" s="168"/>
    </row>
    <row r="3195" spans="19:34" x14ac:dyDescent="0.2">
      <c r="S3195" s="226" t="e">
        <f t="shared" si="111"/>
        <v>#REF!</v>
      </c>
      <c r="T3195" s="168"/>
      <c r="U3195" s="168"/>
      <c r="V3195" s="168"/>
      <c r="W3195" s="169"/>
      <c r="X3195" s="221"/>
      <c r="Y3195" s="221"/>
      <c r="Z3195" s="221"/>
      <c r="AA3195" s="222"/>
      <c r="AB3195" s="221"/>
      <c r="AC3195" s="221"/>
      <c r="AD3195" s="221"/>
      <c r="AE3195" s="237"/>
      <c r="AF3195" s="168"/>
      <c r="AG3195" s="168"/>
      <c r="AH3195" s="168"/>
    </row>
    <row r="3196" spans="19:34" x14ac:dyDescent="0.2">
      <c r="S3196" s="226" t="e">
        <f t="shared" si="111"/>
        <v>#REF!</v>
      </c>
      <c r="T3196" s="168"/>
      <c r="U3196" s="168"/>
      <c r="V3196" s="168"/>
      <c r="W3196" s="169"/>
      <c r="X3196" s="221"/>
      <c r="Y3196" s="221"/>
      <c r="Z3196" s="221"/>
      <c r="AA3196" s="222"/>
      <c r="AB3196" s="221"/>
      <c r="AC3196" s="221"/>
      <c r="AD3196" s="221"/>
      <c r="AE3196" s="237"/>
      <c r="AF3196" s="168"/>
      <c r="AG3196" s="168"/>
      <c r="AH3196" s="168"/>
    </row>
    <row r="3197" spans="19:34" x14ac:dyDescent="0.2">
      <c r="S3197" s="226" t="e">
        <f t="shared" si="111"/>
        <v>#REF!</v>
      </c>
      <c r="T3197" s="168"/>
      <c r="U3197" s="168"/>
      <c r="V3197" s="168"/>
      <c r="W3197" s="169"/>
      <c r="X3197" s="221"/>
      <c r="Y3197" s="221"/>
      <c r="Z3197" s="221"/>
      <c r="AA3197" s="222"/>
      <c r="AB3197" s="221"/>
      <c r="AC3197" s="221"/>
      <c r="AD3197" s="221"/>
      <c r="AE3197" s="237"/>
      <c r="AF3197" s="168"/>
      <c r="AG3197" s="168"/>
      <c r="AH3197" s="168"/>
    </row>
    <row r="3198" spans="19:34" x14ac:dyDescent="0.2">
      <c r="S3198" s="226" t="e">
        <f t="shared" si="111"/>
        <v>#REF!</v>
      </c>
      <c r="T3198" s="168"/>
      <c r="U3198" s="168"/>
      <c r="V3198" s="168"/>
      <c r="W3198" s="169"/>
      <c r="X3198" s="221"/>
      <c r="Y3198" s="221"/>
      <c r="Z3198" s="221"/>
      <c r="AA3198" s="222"/>
      <c r="AB3198" s="221"/>
      <c r="AC3198" s="221"/>
      <c r="AD3198" s="221"/>
      <c r="AE3198" s="237"/>
      <c r="AF3198" s="168"/>
      <c r="AG3198" s="168"/>
      <c r="AH3198" s="168"/>
    </row>
    <row r="3199" spans="19:34" x14ac:dyDescent="0.2">
      <c r="S3199" s="226" t="e">
        <f t="shared" si="111"/>
        <v>#REF!</v>
      </c>
      <c r="T3199" s="168"/>
      <c r="U3199" s="168"/>
      <c r="V3199" s="168"/>
      <c r="W3199" s="169"/>
      <c r="X3199" s="221"/>
      <c r="Y3199" s="221"/>
      <c r="Z3199" s="221"/>
      <c r="AA3199" s="222"/>
      <c r="AB3199" s="221"/>
      <c r="AC3199" s="221"/>
      <c r="AD3199" s="221"/>
      <c r="AE3199" s="237"/>
      <c r="AF3199" s="168"/>
      <c r="AG3199" s="168"/>
      <c r="AH3199" s="168"/>
    </row>
    <row r="3200" spans="19:34" x14ac:dyDescent="0.2">
      <c r="S3200" s="226" t="e">
        <f t="shared" si="111"/>
        <v>#REF!</v>
      </c>
      <c r="T3200" s="168"/>
      <c r="U3200" s="168"/>
      <c r="V3200" s="168"/>
      <c r="W3200" s="169"/>
      <c r="X3200" s="221"/>
      <c r="Y3200" s="221"/>
      <c r="Z3200" s="221"/>
      <c r="AA3200" s="222"/>
      <c r="AB3200" s="221"/>
      <c r="AC3200" s="221"/>
      <c r="AD3200" s="221"/>
      <c r="AE3200" s="237"/>
      <c r="AF3200" s="168"/>
      <c r="AG3200" s="168"/>
      <c r="AH3200" s="168"/>
    </row>
    <row r="3201" spans="19:34" x14ac:dyDescent="0.2">
      <c r="S3201" s="226" t="e">
        <f t="shared" si="111"/>
        <v>#REF!</v>
      </c>
      <c r="T3201" s="168"/>
      <c r="U3201" s="168"/>
      <c r="V3201" s="168"/>
      <c r="W3201" s="169"/>
      <c r="X3201" s="221"/>
      <c r="Y3201" s="221"/>
      <c r="Z3201" s="221"/>
      <c r="AA3201" s="222"/>
      <c r="AB3201" s="221"/>
      <c r="AC3201" s="221"/>
      <c r="AD3201" s="221"/>
      <c r="AE3201" s="237"/>
      <c r="AF3201" s="168"/>
      <c r="AG3201" s="168"/>
      <c r="AH3201" s="168"/>
    </row>
    <row r="3202" spans="19:34" x14ac:dyDescent="0.2">
      <c r="S3202" s="226" t="e">
        <f t="shared" si="111"/>
        <v>#REF!</v>
      </c>
      <c r="T3202" s="168"/>
      <c r="U3202" s="168"/>
      <c r="V3202" s="168"/>
      <c r="W3202" s="169"/>
      <c r="X3202" s="221"/>
      <c r="Y3202" s="221"/>
      <c r="Z3202" s="221"/>
      <c r="AA3202" s="222"/>
      <c r="AB3202" s="221"/>
      <c r="AC3202" s="221"/>
      <c r="AD3202" s="221"/>
      <c r="AE3202" s="237"/>
      <c r="AF3202" s="168"/>
      <c r="AG3202" s="168"/>
      <c r="AH3202" s="168"/>
    </row>
    <row r="3203" spans="19:34" x14ac:dyDescent="0.2">
      <c r="S3203" s="226" t="e">
        <f t="shared" si="111"/>
        <v>#REF!</v>
      </c>
      <c r="T3203" s="168"/>
      <c r="U3203" s="168"/>
      <c r="V3203" s="168"/>
      <c r="W3203" s="169"/>
      <c r="X3203" s="221"/>
      <c r="Y3203" s="221"/>
      <c r="Z3203" s="221"/>
      <c r="AA3203" s="222"/>
      <c r="AB3203" s="221"/>
      <c r="AC3203" s="221"/>
      <c r="AD3203" s="221"/>
      <c r="AE3203" s="237"/>
      <c r="AF3203" s="168"/>
      <c r="AG3203" s="168"/>
      <c r="AH3203" s="168"/>
    </row>
    <row r="3204" spans="19:34" x14ac:dyDescent="0.2">
      <c r="S3204" s="226" t="e">
        <f t="shared" si="111"/>
        <v>#REF!</v>
      </c>
      <c r="T3204" s="168"/>
      <c r="U3204" s="168"/>
      <c r="V3204" s="168"/>
      <c r="W3204" s="169"/>
      <c r="X3204" s="221"/>
      <c r="Y3204" s="221"/>
      <c r="Z3204" s="221"/>
      <c r="AA3204" s="222"/>
      <c r="AB3204" s="221"/>
      <c r="AC3204" s="221"/>
      <c r="AD3204" s="221"/>
      <c r="AE3204" s="237"/>
      <c r="AF3204" s="168"/>
      <c r="AG3204" s="168"/>
      <c r="AH3204" s="168"/>
    </row>
    <row r="3205" spans="19:34" x14ac:dyDescent="0.2">
      <c r="S3205" s="226" t="e">
        <f t="shared" si="111"/>
        <v>#REF!</v>
      </c>
      <c r="T3205" s="168"/>
      <c r="U3205" s="168"/>
      <c r="V3205" s="168"/>
      <c r="W3205" s="169"/>
      <c r="X3205" s="221"/>
      <c r="Y3205" s="221"/>
      <c r="Z3205" s="221"/>
      <c r="AA3205" s="222"/>
      <c r="AB3205" s="221"/>
      <c r="AC3205" s="221"/>
      <c r="AD3205" s="221"/>
      <c r="AE3205" s="237"/>
      <c r="AF3205" s="168"/>
      <c r="AG3205" s="168"/>
      <c r="AH3205" s="168"/>
    </row>
    <row r="3206" spans="19:34" x14ac:dyDescent="0.2">
      <c r="S3206" s="226" t="e">
        <f t="shared" si="111"/>
        <v>#REF!</v>
      </c>
      <c r="T3206" s="168"/>
      <c r="U3206" s="168"/>
      <c r="V3206" s="168"/>
      <c r="W3206" s="169"/>
      <c r="X3206" s="221"/>
      <c r="Y3206" s="221"/>
      <c r="Z3206" s="221"/>
      <c r="AA3206" s="222"/>
      <c r="AB3206" s="221"/>
      <c r="AC3206" s="221"/>
      <c r="AD3206" s="221"/>
      <c r="AE3206" s="237"/>
      <c r="AF3206" s="168"/>
      <c r="AG3206" s="168"/>
      <c r="AH3206" s="168"/>
    </row>
    <row r="3207" spans="19:34" x14ac:dyDescent="0.2">
      <c r="S3207" s="226" t="e">
        <f t="shared" si="111"/>
        <v>#REF!</v>
      </c>
      <c r="T3207" s="168"/>
      <c r="U3207" s="168"/>
      <c r="V3207" s="168"/>
      <c r="W3207" s="169"/>
      <c r="X3207" s="221"/>
      <c r="Y3207" s="221"/>
      <c r="Z3207" s="221"/>
      <c r="AA3207" s="222"/>
      <c r="AB3207" s="221"/>
      <c r="AC3207" s="221"/>
      <c r="AD3207" s="221"/>
      <c r="AE3207" s="237"/>
      <c r="AF3207" s="168"/>
      <c r="AG3207" s="168"/>
      <c r="AH3207" s="168"/>
    </row>
    <row r="3208" spans="19:34" x14ac:dyDescent="0.2">
      <c r="S3208" s="226" t="e">
        <f t="shared" si="111"/>
        <v>#REF!</v>
      </c>
      <c r="T3208" s="168"/>
      <c r="U3208" s="168"/>
      <c r="V3208" s="168"/>
      <c r="W3208" s="169"/>
      <c r="X3208" s="221"/>
      <c r="Y3208" s="221"/>
      <c r="Z3208" s="221"/>
      <c r="AA3208" s="222"/>
      <c r="AB3208" s="221"/>
      <c r="AC3208" s="221"/>
      <c r="AD3208" s="221"/>
      <c r="AE3208" s="237"/>
      <c r="AF3208" s="168"/>
      <c r="AG3208" s="168"/>
      <c r="AH3208" s="168"/>
    </row>
    <row r="3209" spans="19:34" x14ac:dyDescent="0.2">
      <c r="S3209" s="226" t="e">
        <f t="shared" ref="S3209:S3272" si="112">MID(#REF!,2,7)</f>
        <v>#REF!</v>
      </c>
      <c r="T3209" s="168"/>
      <c r="U3209" s="168"/>
      <c r="V3209" s="168"/>
      <c r="W3209" s="169"/>
      <c r="X3209" s="221"/>
      <c r="Y3209" s="221"/>
      <c r="Z3209" s="221"/>
      <c r="AA3209" s="222"/>
      <c r="AB3209" s="221"/>
      <c r="AC3209" s="221"/>
      <c r="AD3209" s="221"/>
      <c r="AE3209" s="237"/>
      <c r="AF3209" s="168"/>
      <c r="AG3209" s="168"/>
      <c r="AH3209" s="168"/>
    </row>
    <row r="3210" spans="19:34" x14ac:dyDescent="0.2">
      <c r="S3210" s="226" t="e">
        <f t="shared" si="112"/>
        <v>#REF!</v>
      </c>
      <c r="T3210" s="168"/>
      <c r="U3210" s="168"/>
      <c r="V3210" s="168"/>
      <c r="W3210" s="169"/>
      <c r="X3210" s="221"/>
      <c r="Y3210" s="221"/>
      <c r="Z3210" s="221"/>
      <c r="AA3210" s="222"/>
      <c r="AB3210" s="221"/>
      <c r="AC3210" s="221"/>
      <c r="AD3210" s="221"/>
      <c r="AE3210" s="237"/>
      <c r="AF3210" s="168"/>
      <c r="AG3210" s="168"/>
      <c r="AH3210" s="168"/>
    </row>
    <row r="3211" spans="19:34" x14ac:dyDescent="0.2">
      <c r="S3211" s="226" t="e">
        <f t="shared" si="112"/>
        <v>#REF!</v>
      </c>
      <c r="T3211" s="168"/>
      <c r="U3211" s="168"/>
      <c r="V3211" s="168"/>
      <c r="W3211" s="169"/>
      <c r="X3211" s="221"/>
      <c r="Y3211" s="221"/>
      <c r="Z3211" s="221"/>
      <c r="AA3211" s="222"/>
      <c r="AB3211" s="221"/>
      <c r="AC3211" s="221"/>
      <c r="AD3211" s="221"/>
      <c r="AE3211" s="237"/>
      <c r="AF3211" s="168"/>
      <c r="AG3211" s="168"/>
      <c r="AH3211" s="168"/>
    </row>
    <row r="3212" spans="19:34" x14ac:dyDescent="0.2">
      <c r="S3212" s="226" t="e">
        <f t="shared" si="112"/>
        <v>#REF!</v>
      </c>
      <c r="T3212" s="168"/>
      <c r="U3212" s="168"/>
      <c r="V3212" s="168"/>
      <c r="W3212" s="169"/>
      <c r="X3212" s="221"/>
      <c r="Y3212" s="221"/>
      <c r="Z3212" s="221"/>
      <c r="AA3212" s="222"/>
      <c r="AB3212" s="221"/>
      <c r="AC3212" s="221"/>
      <c r="AD3212" s="221"/>
      <c r="AE3212" s="237"/>
      <c r="AF3212" s="168"/>
      <c r="AG3212" s="168"/>
      <c r="AH3212" s="168"/>
    </row>
    <row r="3213" spans="19:34" x14ac:dyDescent="0.2">
      <c r="S3213" s="226" t="e">
        <f t="shared" si="112"/>
        <v>#REF!</v>
      </c>
      <c r="T3213" s="168"/>
      <c r="U3213" s="168"/>
      <c r="V3213" s="168"/>
      <c r="W3213" s="169"/>
      <c r="X3213" s="221"/>
      <c r="Y3213" s="221"/>
      <c r="Z3213" s="221"/>
      <c r="AA3213" s="222"/>
      <c r="AB3213" s="221"/>
      <c r="AC3213" s="221"/>
      <c r="AD3213" s="221"/>
      <c r="AE3213" s="237"/>
      <c r="AF3213" s="168"/>
      <c r="AG3213" s="168"/>
      <c r="AH3213" s="168"/>
    </row>
    <row r="3214" spans="19:34" x14ac:dyDescent="0.2">
      <c r="S3214" s="226" t="e">
        <f t="shared" si="112"/>
        <v>#REF!</v>
      </c>
      <c r="T3214" s="168"/>
      <c r="U3214" s="168"/>
      <c r="V3214" s="168"/>
      <c r="W3214" s="169"/>
      <c r="X3214" s="221"/>
      <c r="Y3214" s="221"/>
      <c r="Z3214" s="221"/>
      <c r="AA3214" s="222"/>
      <c r="AB3214" s="221"/>
      <c r="AC3214" s="221"/>
      <c r="AD3214" s="221"/>
      <c r="AE3214" s="237"/>
      <c r="AF3214" s="168"/>
      <c r="AG3214" s="168"/>
      <c r="AH3214" s="168"/>
    </row>
    <row r="3215" spans="19:34" x14ac:dyDescent="0.2">
      <c r="S3215" s="226" t="e">
        <f t="shared" si="112"/>
        <v>#REF!</v>
      </c>
      <c r="T3215" s="168"/>
      <c r="U3215" s="168"/>
      <c r="V3215" s="168"/>
      <c r="W3215" s="169"/>
      <c r="X3215" s="221"/>
      <c r="Y3215" s="221"/>
      <c r="Z3215" s="221"/>
      <c r="AA3215" s="222"/>
      <c r="AB3215" s="221"/>
      <c r="AC3215" s="221"/>
      <c r="AD3215" s="221"/>
      <c r="AE3215" s="237"/>
      <c r="AF3215" s="168"/>
      <c r="AG3215" s="168"/>
      <c r="AH3215" s="168"/>
    </row>
    <row r="3216" spans="19:34" x14ac:dyDescent="0.2">
      <c r="S3216" s="226" t="e">
        <f t="shared" si="112"/>
        <v>#REF!</v>
      </c>
      <c r="T3216" s="168"/>
      <c r="U3216" s="168"/>
      <c r="V3216" s="168"/>
      <c r="W3216" s="169"/>
      <c r="X3216" s="221"/>
      <c r="Y3216" s="221"/>
      <c r="Z3216" s="221"/>
      <c r="AA3216" s="222"/>
      <c r="AB3216" s="221"/>
      <c r="AC3216" s="221"/>
      <c r="AD3216" s="221"/>
      <c r="AE3216" s="237"/>
      <c r="AF3216" s="168"/>
      <c r="AG3216" s="168"/>
      <c r="AH3216" s="168"/>
    </row>
    <row r="3217" spans="19:34" x14ac:dyDescent="0.2">
      <c r="S3217" s="226" t="e">
        <f t="shared" si="112"/>
        <v>#REF!</v>
      </c>
      <c r="T3217" s="168"/>
      <c r="U3217" s="168"/>
      <c r="V3217" s="168"/>
      <c r="W3217" s="169"/>
      <c r="X3217" s="221"/>
      <c r="Y3217" s="221"/>
      <c r="Z3217" s="221"/>
      <c r="AA3217" s="222"/>
      <c r="AB3217" s="221"/>
      <c r="AC3217" s="221"/>
      <c r="AD3217" s="221"/>
      <c r="AE3217" s="237"/>
      <c r="AF3217" s="168"/>
      <c r="AG3217" s="168"/>
      <c r="AH3217" s="168"/>
    </row>
    <row r="3218" spans="19:34" x14ac:dyDescent="0.2">
      <c r="S3218" s="226" t="e">
        <f t="shared" si="112"/>
        <v>#REF!</v>
      </c>
      <c r="T3218" s="168"/>
      <c r="U3218" s="168"/>
      <c r="V3218" s="168"/>
      <c r="W3218" s="169"/>
      <c r="X3218" s="221"/>
      <c r="Y3218" s="221"/>
      <c r="Z3218" s="221"/>
      <c r="AA3218" s="222"/>
      <c r="AB3218" s="221"/>
      <c r="AC3218" s="221"/>
      <c r="AD3218" s="221"/>
      <c r="AE3218" s="237"/>
      <c r="AF3218" s="168"/>
      <c r="AG3218" s="168"/>
      <c r="AH3218" s="168"/>
    </row>
    <row r="3219" spans="19:34" x14ac:dyDescent="0.2">
      <c r="S3219" s="226" t="e">
        <f t="shared" si="112"/>
        <v>#REF!</v>
      </c>
      <c r="T3219" s="168"/>
      <c r="U3219" s="168"/>
      <c r="V3219" s="168"/>
      <c r="W3219" s="169"/>
      <c r="X3219" s="221"/>
      <c r="Y3219" s="221"/>
      <c r="Z3219" s="221"/>
      <c r="AA3219" s="222"/>
      <c r="AB3219" s="221"/>
      <c r="AC3219" s="221"/>
      <c r="AD3219" s="221"/>
      <c r="AE3219" s="237"/>
      <c r="AF3219" s="168"/>
      <c r="AG3219" s="168"/>
      <c r="AH3219" s="168"/>
    </row>
    <row r="3220" spans="19:34" x14ac:dyDescent="0.2">
      <c r="S3220" s="226" t="e">
        <f t="shared" si="112"/>
        <v>#REF!</v>
      </c>
      <c r="T3220" s="168"/>
      <c r="U3220" s="168"/>
      <c r="V3220" s="168"/>
      <c r="W3220" s="169"/>
      <c r="X3220" s="221"/>
      <c r="Y3220" s="221"/>
      <c r="Z3220" s="221"/>
      <c r="AA3220" s="222"/>
      <c r="AB3220" s="221"/>
      <c r="AC3220" s="221"/>
      <c r="AD3220" s="221"/>
      <c r="AE3220" s="237"/>
      <c r="AF3220" s="168"/>
      <c r="AG3220" s="168"/>
      <c r="AH3220" s="168"/>
    </row>
    <row r="3221" spans="19:34" x14ac:dyDescent="0.2">
      <c r="S3221" s="226" t="e">
        <f t="shared" si="112"/>
        <v>#REF!</v>
      </c>
      <c r="T3221" s="168"/>
      <c r="U3221" s="168"/>
      <c r="V3221" s="168"/>
      <c r="W3221" s="169"/>
      <c r="X3221" s="221"/>
      <c r="Y3221" s="221"/>
      <c r="Z3221" s="221"/>
      <c r="AA3221" s="222"/>
      <c r="AB3221" s="221"/>
      <c r="AC3221" s="221"/>
      <c r="AD3221" s="221"/>
      <c r="AE3221" s="237"/>
      <c r="AF3221" s="168"/>
      <c r="AG3221" s="168"/>
      <c r="AH3221" s="168"/>
    </row>
    <row r="3222" spans="19:34" x14ac:dyDescent="0.2">
      <c r="S3222" s="226" t="e">
        <f t="shared" si="112"/>
        <v>#REF!</v>
      </c>
      <c r="T3222" s="168"/>
      <c r="U3222" s="168"/>
      <c r="V3222" s="168"/>
      <c r="W3222" s="169"/>
      <c r="X3222" s="221"/>
      <c r="Y3222" s="221"/>
      <c r="Z3222" s="221"/>
      <c r="AA3222" s="222"/>
      <c r="AB3222" s="221"/>
      <c r="AC3222" s="221"/>
      <c r="AD3222" s="221"/>
      <c r="AE3222" s="237"/>
      <c r="AF3222" s="168"/>
      <c r="AG3222" s="168"/>
      <c r="AH3222" s="168"/>
    </row>
    <row r="3223" spans="19:34" x14ac:dyDescent="0.2">
      <c r="S3223" s="226" t="e">
        <f t="shared" si="112"/>
        <v>#REF!</v>
      </c>
      <c r="T3223" s="168"/>
      <c r="U3223" s="168"/>
      <c r="V3223" s="168"/>
      <c r="W3223" s="169"/>
      <c r="X3223" s="221"/>
      <c r="Y3223" s="221"/>
      <c r="Z3223" s="221"/>
      <c r="AA3223" s="222"/>
      <c r="AB3223" s="221"/>
      <c r="AC3223" s="221"/>
      <c r="AD3223" s="221"/>
      <c r="AE3223" s="237"/>
      <c r="AF3223" s="168"/>
      <c r="AG3223" s="168"/>
      <c r="AH3223" s="168"/>
    </row>
    <row r="3224" spans="19:34" x14ac:dyDescent="0.2">
      <c r="S3224" s="226" t="e">
        <f t="shared" si="112"/>
        <v>#REF!</v>
      </c>
      <c r="T3224" s="168"/>
      <c r="U3224" s="168"/>
      <c r="V3224" s="168"/>
      <c r="W3224" s="169"/>
      <c r="X3224" s="221"/>
      <c r="Y3224" s="221"/>
      <c r="Z3224" s="221"/>
      <c r="AA3224" s="222"/>
      <c r="AB3224" s="221"/>
      <c r="AC3224" s="221"/>
      <c r="AD3224" s="221"/>
      <c r="AE3224" s="237"/>
      <c r="AF3224" s="168"/>
      <c r="AG3224" s="168"/>
      <c r="AH3224" s="168"/>
    </row>
    <row r="3225" spans="19:34" x14ac:dyDescent="0.2">
      <c r="S3225" s="226" t="e">
        <f t="shared" si="112"/>
        <v>#REF!</v>
      </c>
      <c r="T3225" s="168"/>
      <c r="U3225" s="168"/>
      <c r="V3225" s="168"/>
      <c r="W3225" s="169"/>
      <c r="X3225" s="221"/>
      <c r="Y3225" s="221"/>
      <c r="Z3225" s="221"/>
      <c r="AA3225" s="222"/>
      <c r="AB3225" s="221"/>
      <c r="AC3225" s="221"/>
      <c r="AD3225" s="221"/>
      <c r="AE3225" s="237"/>
      <c r="AF3225" s="168"/>
      <c r="AG3225" s="168"/>
      <c r="AH3225" s="168"/>
    </row>
    <row r="3226" spans="19:34" x14ac:dyDescent="0.2">
      <c r="S3226" s="226" t="e">
        <f t="shared" si="112"/>
        <v>#REF!</v>
      </c>
      <c r="T3226" s="168"/>
      <c r="U3226" s="168"/>
      <c r="V3226" s="168"/>
      <c r="W3226" s="169"/>
      <c r="X3226" s="221"/>
      <c r="Y3226" s="221"/>
      <c r="Z3226" s="221"/>
      <c r="AA3226" s="222"/>
      <c r="AB3226" s="221"/>
      <c r="AC3226" s="221"/>
      <c r="AD3226" s="221"/>
      <c r="AE3226" s="237"/>
      <c r="AF3226" s="168"/>
      <c r="AG3226" s="168"/>
      <c r="AH3226" s="168"/>
    </row>
    <row r="3227" spans="19:34" x14ac:dyDescent="0.2">
      <c r="S3227" s="226" t="e">
        <f t="shared" si="112"/>
        <v>#REF!</v>
      </c>
      <c r="T3227" s="168"/>
      <c r="U3227" s="168"/>
      <c r="V3227" s="168"/>
      <c r="W3227" s="169"/>
      <c r="X3227" s="221"/>
      <c r="Y3227" s="221"/>
      <c r="Z3227" s="221"/>
      <c r="AA3227" s="222"/>
      <c r="AB3227" s="221"/>
      <c r="AC3227" s="221"/>
      <c r="AD3227" s="221"/>
      <c r="AE3227" s="237"/>
      <c r="AF3227" s="168"/>
      <c r="AG3227" s="168"/>
      <c r="AH3227" s="168"/>
    </row>
    <row r="3228" spans="19:34" x14ac:dyDescent="0.2">
      <c r="S3228" s="226" t="e">
        <f t="shared" si="112"/>
        <v>#REF!</v>
      </c>
      <c r="T3228" s="168"/>
      <c r="U3228" s="168"/>
      <c r="V3228" s="168"/>
      <c r="W3228" s="169"/>
      <c r="X3228" s="221"/>
      <c r="Y3228" s="221"/>
      <c r="Z3228" s="221"/>
      <c r="AA3228" s="222"/>
      <c r="AB3228" s="221"/>
      <c r="AC3228" s="221"/>
      <c r="AD3228" s="221"/>
      <c r="AE3228" s="237"/>
      <c r="AF3228" s="168"/>
      <c r="AG3228" s="168"/>
      <c r="AH3228" s="168"/>
    </row>
    <row r="3229" spans="19:34" x14ac:dyDescent="0.2">
      <c r="S3229" s="226" t="e">
        <f t="shared" si="112"/>
        <v>#REF!</v>
      </c>
      <c r="T3229" s="168"/>
      <c r="U3229" s="168"/>
      <c r="V3229" s="168"/>
      <c r="W3229" s="169"/>
      <c r="X3229" s="221"/>
      <c r="Y3229" s="221"/>
      <c r="Z3229" s="221"/>
      <c r="AA3229" s="222"/>
      <c r="AB3229" s="221"/>
      <c r="AC3229" s="221"/>
      <c r="AD3229" s="221"/>
      <c r="AE3229" s="237"/>
      <c r="AF3229" s="168"/>
      <c r="AG3229" s="168"/>
      <c r="AH3229" s="168"/>
    </row>
    <row r="3230" spans="19:34" x14ac:dyDescent="0.2">
      <c r="S3230" s="226" t="e">
        <f t="shared" si="112"/>
        <v>#REF!</v>
      </c>
      <c r="T3230" s="168"/>
      <c r="U3230" s="168"/>
      <c r="V3230" s="168"/>
      <c r="W3230" s="169"/>
      <c r="X3230" s="221"/>
      <c r="Y3230" s="221"/>
      <c r="Z3230" s="221"/>
      <c r="AA3230" s="222"/>
      <c r="AB3230" s="221"/>
      <c r="AC3230" s="221"/>
      <c r="AD3230" s="221"/>
      <c r="AE3230" s="237"/>
      <c r="AF3230" s="168"/>
      <c r="AG3230" s="168"/>
      <c r="AH3230" s="168"/>
    </row>
    <row r="3231" spans="19:34" x14ac:dyDescent="0.2">
      <c r="S3231" s="226" t="e">
        <f t="shared" si="112"/>
        <v>#REF!</v>
      </c>
      <c r="T3231" s="168"/>
      <c r="U3231" s="168"/>
      <c r="V3231" s="168"/>
      <c r="W3231" s="169"/>
      <c r="X3231" s="221"/>
      <c r="Y3231" s="221"/>
      <c r="Z3231" s="221"/>
      <c r="AA3231" s="222"/>
      <c r="AB3231" s="221"/>
      <c r="AC3231" s="221"/>
      <c r="AD3231" s="221"/>
      <c r="AE3231" s="237"/>
      <c r="AF3231" s="168"/>
      <c r="AG3231" s="168"/>
      <c r="AH3231" s="168"/>
    </row>
    <row r="3232" spans="19:34" x14ac:dyDescent="0.2">
      <c r="S3232" s="226" t="e">
        <f t="shared" si="112"/>
        <v>#REF!</v>
      </c>
      <c r="T3232" s="168"/>
      <c r="U3232" s="168"/>
      <c r="V3232" s="168"/>
      <c r="W3232" s="169"/>
      <c r="X3232" s="221"/>
      <c r="Y3232" s="221"/>
      <c r="Z3232" s="221"/>
      <c r="AA3232" s="222"/>
      <c r="AB3232" s="221"/>
      <c r="AC3232" s="221"/>
      <c r="AD3232" s="221"/>
      <c r="AE3232" s="237"/>
      <c r="AF3232" s="168"/>
      <c r="AG3232" s="168"/>
      <c r="AH3232" s="168"/>
    </row>
    <row r="3233" spans="19:34" x14ac:dyDescent="0.2">
      <c r="S3233" s="226" t="e">
        <f t="shared" si="112"/>
        <v>#REF!</v>
      </c>
      <c r="T3233" s="168"/>
      <c r="U3233" s="168"/>
      <c r="V3233" s="168"/>
      <c r="W3233" s="169"/>
      <c r="X3233" s="221"/>
      <c r="Y3233" s="221"/>
      <c r="Z3233" s="221"/>
      <c r="AA3233" s="222"/>
      <c r="AB3233" s="221"/>
      <c r="AC3233" s="221"/>
      <c r="AD3233" s="221"/>
      <c r="AE3233" s="237"/>
      <c r="AF3233" s="168"/>
      <c r="AG3233" s="168"/>
      <c r="AH3233" s="168"/>
    </row>
    <row r="3234" spans="19:34" x14ac:dyDescent="0.2">
      <c r="S3234" s="226" t="e">
        <f t="shared" si="112"/>
        <v>#REF!</v>
      </c>
      <c r="T3234" s="168"/>
      <c r="U3234" s="168"/>
      <c r="V3234" s="168"/>
      <c r="W3234" s="169"/>
      <c r="X3234" s="221"/>
      <c r="Y3234" s="221"/>
      <c r="Z3234" s="221"/>
      <c r="AA3234" s="222"/>
      <c r="AB3234" s="221"/>
      <c r="AC3234" s="221"/>
      <c r="AD3234" s="221"/>
      <c r="AE3234" s="237"/>
      <c r="AF3234" s="168"/>
      <c r="AG3234" s="168"/>
      <c r="AH3234" s="168"/>
    </row>
    <row r="3235" spans="19:34" x14ac:dyDescent="0.2">
      <c r="S3235" s="226" t="e">
        <f t="shared" si="112"/>
        <v>#REF!</v>
      </c>
      <c r="T3235" s="168"/>
      <c r="U3235" s="168"/>
      <c r="V3235" s="168"/>
      <c r="W3235" s="169"/>
      <c r="X3235" s="221"/>
      <c r="Y3235" s="221"/>
      <c r="Z3235" s="221"/>
      <c r="AA3235" s="222"/>
      <c r="AB3235" s="221"/>
      <c r="AC3235" s="221"/>
      <c r="AD3235" s="221"/>
      <c r="AE3235" s="237"/>
      <c r="AF3235" s="168"/>
      <c r="AG3235" s="168"/>
      <c r="AH3235" s="168"/>
    </row>
    <row r="3236" spans="19:34" x14ac:dyDescent="0.2">
      <c r="S3236" s="226" t="e">
        <f t="shared" si="112"/>
        <v>#REF!</v>
      </c>
      <c r="T3236" s="168"/>
      <c r="U3236" s="168"/>
      <c r="V3236" s="168"/>
      <c r="W3236" s="169"/>
      <c r="X3236" s="221"/>
      <c r="Y3236" s="221"/>
      <c r="Z3236" s="221"/>
      <c r="AA3236" s="222"/>
      <c r="AB3236" s="221"/>
      <c r="AC3236" s="221"/>
      <c r="AD3236" s="221"/>
      <c r="AE3236" s="237"/>
      <c r="AF3236" s="168"/>
      <c r="AG3236" s="168"/>
      <c r="AH3236" s="168"/>
    </row>
    <row r="3237" spans="19:34" x14ac:dyDescent="0.2">
      <c r="S3237" s="226" t="e">
        <f t="shared" si="112"/>
        <v>#REF!</v>
      </c>
      <c r="T3237" s="168"/>
      <c r="U3237" s="168"/>
      <c r="V3237" s="168"/>
      <c r="W3237" s="169"/>
      <c r="X3237" s="221"/>
      <c r="Y3237" s="221"/>
      <c r="Z3237" s="221"/>
      <c r="AA3237" s="222"/>
      <c r="AB3237" s="221"/>
      <c r="AC3237" s="221"/>
      <c r="AD3237" s="221"/>
      <c r="AE3237" s="237"/>
      <c r="AF3237" s="168"/>
      <c r="AG3237" s="168"/>
      <c r="AH3237" s="168"/>
    </row>
    <row r="3238" spans="19:34" x14ac:dyDescent="0.2">
      <c r="S3238" s="226" t="e">
        <f t="shared" si="112"/>
        <v>#REF!</v>
      </c>
      <c r="T3238" s="168"/>
      <c r="U3238" s="168"/>
      <c r="V3238" s="168"/>
      <c r="W3238" s="169"/>
      <c r="X3238" s="221"/>
      <c r="Y3238" s="221"/>
      <c r="Z3238" s="221"/>
      <c r="AA3238" s="222"/>
      <c r="AB3238" s="221"/>
      <c r="AC3238" s="221"/>
      <c r="AD3238" s="221"/>
      <c r="AE3238" s="237"/>
      <c r="AF3238" s="168"/>
      <c r="AG3238" s="168"/>
      <c r="AH3238" s="168"/>
    </row>
    <row r="3239" spans="19:34" x14ac:dyDescent="0.2">
      <c r="S3239" s="226" t="e">
        <f t="shared" si="112"/>
        <v>#REF!</v>
      </c>
      <c r="T3239" s="168"/>
      <c r="U3239" s="168"/>
      <c r="V3239" s="168"/>
      <c r="W3239" s="169"/>
      <c r="X3239" s="221"/>
      <c r="Y3239" s="221"/>
      <c r="Z3239" s="221"/>
      <c r="AA3239" s="222"/>
      <c r="AB3239" s="221"/>
      <c r="AC3239" s="221"/>
      <c r="AD3239" s="221"/>
      <c r="AE3239" s="237"/>
      <c r="AF3239" s="168"/>
      <c r="AG3239" s="168"/>
      <c r="AH3239" s="168"/>
    </row>
    <row r="3240" spans="19:34" x14ac:dyDescent="0.2">
      <c r="S3240" s="226" t="e">
        <f t="shared" si="112"/>
        <v>#REF!</v>
      </c>
      <c r="T3240" s="168"/>
      <c r="U3240" s="168"/>
      <c r="V3240" s="168"/>
      <c r="W3240" s="169"/>
      <c r="X3240" s="221"/>
      <c r="Y3240" s="221"/>
      <c r="Z3240" s="221"/>
      <c r="AA3240" s="222"/>
      <c r="AB3240" s="221"/>
      <c r="AC3240" s="221"/>
      <c r="AD3240" s="221"/>
      <c r="AE3240" s="237"/>
      <c r="AF3240" s="168"/>
      <c r="AG3240" s="168"/>
      <c r="AH3240" s="168"/>
    </row>
    <row r="3241" spans="19:34" x14ac:dyDescent="0.2">
      <c r="S3241" s="226" t="e">
        <f t="shared" si="112"/>
        <v>#REF!</v>
      </c>
      <c r="T3241" s="168"/>
      <c r="U3241" s="168"/>
      <c r="V3241" s="168"/>
      <c r="W3241" s="169"/>
      <c r="X3241" s="221"/>
      <c r="Y3241" s="221"/>
      <c r="Z3241" s="221"/>
      <c r="AA3241" s="222"/>
      <c r="AB3241" s="221"/>
      <c r="AC3241" s="221"/>
      <c r="AD3241" s="221"/>
      <c r="AE3241" s="237"/>
      <c r="AF3241" s="168"/>
      <c r="AG3241" s="168"/>
      <c r="AH3241" s="168"/>
    </row>
    <row r="3242" spans="19:34" x14ac:dyDescent="0.2">
      <c r="S3242" s="226" t="e">
        <f t="shared" si="112"/>
        <v>#REF!</v>
      </c>
      <c r="T3242" s="168"/>
      <c r="U3242" s="168"/>
      <c r="V3242" s="168"/>
      <c r="W3242" s="169"/>
      <c r="X3242" s="221"/>
      <c r="Y3242" s="221"/>
      <c r="Z3242" s="221"/>
      <c r="AA3242" s="222"/>
      <c r="AB3242" s="221"/>
      <c r="AC3242" s="221"/>
      <c r="AD3242" s="221"/>
      <c r="AE3242" s="237"/>
      <c r="AF3242" s="168"/>
      <c r="AG3242" s="168"/>
      <c r="AH3242" s="168"/>
    </row>
    <row r="3243" spans="19:34" x14ac:dyDescent="0.2">
      <c r="S3243" s="226" t="e">
        <f t="shared" si="112"/>
        <v>#REF!</v>
      </c>
      <c r="T3243" s="168"/>
      <c r="U3243" s="168"/>
      <c r="V3243" s="168"/>
      <c r="W3243" s="169"/>
      <c r="X3243" s="221"/>
      <c r="Y3243" s="221"/>
      <c r="Z3243" s="221"/>
      <c r="AA3243" s="222"/>
      <c r="AB3243" s="221"/>
      <c r="AC3243" s="221"/>
      <c r="AD3243" s="221"/>
      <c r="AE3243" s="237"/>
      <c r="AF3243" s="168"/>
      <c r="AG3243" s="168"/>
      <c r="AH3243" s="168"/>
    </row>
    <row r="3244" spans="19:34" x14ac:dyDescent="0.2">
      <c r="S3244" s="226" t="e">
        <f t="shared" si="112"/>
        <v>#REF!</v>
      </c>
      <c r="T3244" s="168"/>
      <c r="U3244" s="168"/>
      <c r="V3244" s="168"/>
      <c r="W3244" s="169"/>
      <c r="X3244" s="221"/>
      <c r="Y3244" s="221"/>
      <c r="Z3244" s="221"/>
      <c r="AA3244" s="222"/>
      <c r="AB3244" s="221"/>
      <c r="AC3244" s="221"/>
      <c r="AD3244" s="221"/>
      <c r="AE3244" s="237"/>
      <c r="AF3244" s="168"/>
      <c r="AG3244" s="168"/>
      <c r="AH3244" s="168"/>
    </row>
    <row r="3245" spans="19:34" x14ac:dyDescent="0.2">
      <c r="S3245" s="226" t="e">
        <f t="shared" si="112"/>
        <v>#REF!</v>
      </c>
      <c r="T3245" s="168"/>
      <c r="U3245" s="168"/>
      <c r="V3245" s="168"/>
      <c r="W3245" s="169"/>
      <c r="X3245" s="221"/>
      <c r="Y3245" s="221"/>
      <c r="Z3245" s="221"/>
      <c r="AA3245" s="222"/>
      <c r="AB3245" s="221"/>
      <c r="AC3245" s="221"/>
      <c r="AD3245" s="221"/>
      <c r="AE3245" s="237"/>
      <c r="AF3245" s="168"/>
      <c r="AG3245" s="168"/>
      <c r="AH3245" s="168"/>
    </row>
    <row r="3246" spans="19:34" x14ac:dyDescent="0.2">
      <c r="S3246" s="226" t="e">
        <f t="shared" si="112"/>
        <v>#REF!</v>
      </c>
      <c r="T3246" s="168"/>
      <c r="U3246" s="168"/>
      <c r="V3246" s="168"/>
      <c r="W3246" s="169"/>
      <c r="X3246" s="221"/>
      <c r="Y3246" s="221"/>
      <c r="Z3246" s="221"/>
      <c r="AA3246" s="222"/>
      <c r="AB3246" s="221"/>
      <c r="AC3246" s="221"/>
      <c r="AD3246" s="221"/>
      <c r="AE3246" s="237"/>
      <c r="AF3246" s="168"/>
      <c r="AG3246" s="168"/>
      <c r="AH3246" s="168"/>
    </row>
    <row r="3247" spans="19:34" x14ac:dyDescent="0.2">
      <c r="S3247" s="226" t="e">
        <f t="shared" si="112"/>
        <v>#REF!</v>
      </c>
      <c r="T3247" s="168"/>
      <c r="U3247" s="168"/>
      <c r="V3247" s="168"/>
      <c r="W3247" s="169"/>
      <c r="X3247" s="221"/>
      <c r="Y3247" s="221"/>
      <c r="Z3247" s="221"/>
      <c r="AA3247" s="222"/>
      <c r="AB3247" s="221"/>
      <c r="AC3247" s="221"/>
      <c r="AD3247" s="221"/>
      <c r="AE3247" s="237"/>
      <c r="AF3247" s="168"/>
      <c r="AG3247" s="168"/>
      <c r="AH3247" s="168"/>
    </row>
    <row r="3248" spans="19:34" x14ac:dyDescent="0.2">
      <c r="S3248" s="226" t="e">
        <f t="shared" si="112"/>
        <v>#REF!</v>
      </c>
      <c r="T3248" s="168"/>
      <c r="U3248" s="168"/>
      <c r="V3248" s="168"/>
      <c r="W3248" s="169"/>
      <c r="X3248" s="221"/>
      <c r="Y3248" s="221"/>
      <c r="Z3248" s="221"/>
      <c r="AA3248" s="222"/>
      <c r="AB3248" s="221"/>
      <c r="AC3248" s="221"/>
      <c r="AD3248" s="221"/>
      <c r="AE3248" s="237"/>
      <c r="AF3248" s="168"/>
      <c r="AG3248" s="168"/>
      <c r="AH3248" s="168"/>
    </row>
    <row r="3249" spans="19:34" x14ac:dyDescent="0.2">
      <c r="S3249" s="226" t="e">
        <f t="shared" si="112"/>
        <v>#REF!</v>
      </c>
      <c r="T3249" s="168"/>
      <c r="U3249" s="168"/>
      <c r="V3249" s="168"/>
      <c r="W3249" s="169"/>
      <c r="X3249" s="221"/>
      <c r="Y3249" s="221"/>
      <c r="Z3249" s="221"/>
      <c r="AA3249" s="222"/>
      <c r="AB3249" s="221"/>
      <c r="AC3249" s="221"/>
      <c r="AD3249" s="221"/>
      <c r="AE3249" s="237"/>
      <c r="AF3249" s="168"/>
      <c r="AG3249" s="168"/>
      <c r="AH3249" s="168"/>
    </row>
    <row r="3250" spans="19:34" x14ac:dyDescent="0.2">
      <c r="S3250" s="226" t="e">
        <f t="shared" si="112"/>
        <v>#REF!</v>
      </c>
      <c r="T3250" s="168"/>
      <c r="U3250" s="168"/>
      <c r="V3250" s="168"/>
      <c r="W3250" s="169"/>
      <c r="X3250" s="221"/>
      <c r="Y3250" s="221"/>
      <c r="Z3250" s="221"/>
      <c r="AA3250" s="222"/>
      <c r="AB3250" s="221"/>
      <c r="AC3250" s="221"/>
      <c r="AD3250" s="221"/>
      <c r="AE3250" s="237"/>
      <c r="AF3250" s="168"/>
      <c r="AG3250" s="168"/>
      <c r="AH3250" s="168"/>
    </row>
    <row r="3251" spans="19:34" x14ac:dyDescent="0.2">
      <c r="S3251" s="226" t="e">
        <f t="shared" si="112"/>
        <v>#REF!</v>
      </c>
      <c r="T3251" s="168"/>
      <c r="U3251" s="168"/>
      <c r="V3251" s="168"/>
      <c r="W3251" s="169"/>
      <c r="X3251" s="221"/>
      <c r="Y3251" s="221"/>
      <c r="Z3251" s="221"/>
      <c r="AA3251" s="222"/>
      <c r="AB3251" s="221"/>
      <c r="AC3251" s="221"/>
      <c r="AD3251" s="221"/>
      <c r="AE3251" s="237"/>
      <c r="AF3251" s="168"/>
      <c r="AG3251" s="168"/>
      <c r="AH3251" s="168"/>
    </row>
    <row r="3252" spans="19:34" x14ac:dyDescent="0.2">
      <c r="S3252" s="226" t="e">
        <f t="shared" si="112"/>
        <v>#REF!</v>
      </c>
      <c r="T3252" s="168"/>
      <c r="U3252" s="168"/>
      <c r="V3252" s="168"/>
      <c r="W3252" s="169"/>
      <c r="X3252" s="221"/>
      <c r="Y3252" s="221"/>
      <c r="Z3252" s="221"/>
      <c r="AA3252" s="222"/>
      <c r="AB3252" s="221"/>
      <c r="AC3252" s="221"/>
      <c r="AD3252" s="221"/>
      <c r="AE3252" s="237"/>
      <c r="AF3252" s="168"/>
      <c r="AG3252" s="168"/>
      <c r="AH3252" s="168"/>
    </row>
    <row r="3253" spans="19:34" x14ac:dyDescent="0.2">
      <c r="S3253" s="226" t="e">
        <f t="shared" si="112"/>
        <v>#REF!</v>
      </c>
      <c r="T3253" s="168"/>
      <c r="U3253" s="168"/>
      <c r="V3253" s="168"/>
      <c r="W3253" s="169"/>
      <c r="X3253" s="221"/>
      <c r="Y3253" s="221"/>
      <c r="Z3253" s="221"/>
      <c r="AA3253" s="222"/>
      <c r="AB3253" s="221"/>
      <c r="AC3253" s="221"/>
      <c r="AD3253" s="221"/>
      <c r="AE3253" s="237"/>
      <c r="AF3253" s="168"/>
      <c r="AG3253" s="168"/>
      <c r="AH3253" s="168"/>
    </row>
    <row r="3254" spans="19:34" x14ac:dyDescent="0.2">
      <c r="S3254" s="226" t="e">
        <f t="shared" si="112"/>
        <v>#REF!</v>
      </c>
      <c r="T3254" s="168"/>
      <c r="U3254" s="168"/>
      <c r="V3254" s="168"/>
      <c r="W3254" s="169"/>
      <c r="X3254" s="221"/>
      <c r="Y3254" s="221"/>
      <c r="Z3254" s="221"/>
      <c r="AA3254" s="222"/>
      <c r="AB3254" s="221"/>
      <c r="AC3254" s="221"/>
      <c r="AD3254" s="221"/>
      <c r="AE3254" s="237"/>
      <c r="AF3254" s="168"/>
      <c r="AG3254" s="168"/>
      <c r="AH3254" s="168"/>
    </row>
    <row r="3255" spans="19:34" x14ac:dyDescent="0.2">
      <c r="S3255" s="226" t="e">
        <f t="shared" si="112"/>
        <v>#REF!</v>
      </c>
      <c r="T3255" s="168"/>
      <c r="U3255" s="168"/>
      <c r="V3255" s="168"/>
      <c r="W3255" s="169"/>
      <c r="X3255" s="221"/>
      <c r="Y3255" s="221"/>
      <c r="Z3255" s="221"/>
      <c r="AA3255" s="222"/>
      <c r="AB3255" s="221"/>
      <c r="AC3255" s="221"/>
      <c r="AD3255" s="221"/>
      <c r="AE3255" s="237"/>
      <c r="AF3255" s="168"/>
      <c r="AG3255" s="168"/>
      <c r="AH3255" s="168"/>
    </row>
    <row r="3256" spans="19:34" x14ac:dyDescent="0.2">
      <c r="S3256" s="226" t="e">
        <f t="shared" si="112"/>
        <v>#REF!</v>
      </c>
      <c r="T3256" s="168"/>
      <c r="U3256" s="168"/>
      <c r="V3256" s="168"/>
      <c r="W3256" s="169"/>
      <c r="X3256" s="221"/>
      <c r="Y3256" s="221"/>
      <c r="Z3256" s="221"/>
      <c r="AA3256" s="222"/>
      <c r="AB3256" s="221"/>
      <c r="AC3256" s="221"/>
      <c r="AD3256" s="221"/>
      <c r="AE3256" s="237"/>
      <c r="AF3256" s="168"/>
      <c r="AG3256" s="168"/>
      <c r="AH3256" s="168"/>
    </row>
    <row r="3257" spans="19:34" x14ac:dyDescent="0.2">
      <c r="S3257" s="226" t="e">
        <f t="shared" si="112"/>
        <v>#REF!</v>
      </c>
      <c r="T3257" s="168"/>
      <c r="U3257" s="168"/>
      <c r="V3257" s="168"/>
      <c r="W3257" s="169"/>
      <c r="X3257" s="221"/>
      <c r="Y3257" s="221"/>
      <c r="Z3257" s="221"/>
      <c r="AA3257" s="222"/>
      <c r="AB3257" s="221"/>
      <c r="AC3257" s="221"/>
      <c r="AD3257" s="221"/>
      <c r="AE3257" s="237"/>
      <c r="AF3257" s="168"/>
      <c r="AG3257" s="168"/>
      <c r="AH3257" s="168"/>
    </row>
    <row r="3258" spans="19:34" x14ac:dyDescent="0.2">
      <c r="S3258" s="226" t="e">
        <f t="shared" si="112"/>
        <v>#REF!</v>
      </c>
      <c r="T3258" s="168"/>
      <c r="U3258" s="168"/>
      <c r="V3258" s="168"/>
      <c r="W3258" s="169"/>
      <c r="X3258" s="221"/>
      <c r="Y3258" s="221"/>
      <c r="Z3258" s="221"/>
      <c r="AA3258" s="222"/>
      <c r="AB3258" s="221"/>
      <c r="AC3258" s="221"/>
      <c r="AD3258" s="221"/>
      <c r="AE3258" s="237"/>
      <c r="AF3258" s="168"/>
      <c r="AG3258" s="168"/>
      <c r="AH3258" s="168"/>
    </row>
    <row r="3259" spans="19:34" x14ac:dyDescent="0.2">
      <c r="S3259" s="226" t="e">
        <f t="shared" si="112"/>
        <v>#REF!</v>
      </c>
      <c r="T3259" s="168"/>
      <c r="U3259" s="168"/>
      <c r="V3259" s="168"/>
      <c r="W3259" s="169"/>
      <c r="X3259" s="221"/>
      <c r="Y3259" s="221"/>
      <c r="Z3259" s="221"/>
      <c r="AA3259" s="222"/>
      <c r="AB3259" s="221"/>
      <c r="AC3259" s="221"/>
      <c r="AD3259" s="221"/>
      <c r="AE3259" s="237"/>
      <c r="AF3259" s="168"/>
      <c r="AG3259" s="168"/>
      <c r="AH3259" s="168"/>
    </row>
    <row r="3260" spans="19:34" x14ac:dyDescent="0.2">
      <c r="S3260" s="226" t="e">
        <f t="shared" si="112"/>
        <v>#REF!</v>
      </c>
      <c r="T3260" s="168"/>
      <c r="U3260" s="168"/>
      <c r="V3260" s="168"/>
      <c r="W3260" s="169"/>
      <c r="X3260" s="221"/>
      <c r="Y3260" s="221"/>
      <c r="Z3260" s="221"/>
      <c r="AA3260" s="222"/>
      <c r="AB3260" s="221"/>
      <c r="AC3260" s="221"/>
      <c r="AD3260" s="221"/>
      <c r="AE3260" s="237"/>
      <c r="AF3260" s="168"/>
      <c r="AG3260" s="168"/>
      <c r="AH3260" s="168"/>
    </row>
    <row r="3261" spans="19:34" x14ac:dyDescent="0.2">
      <c r="S3261" s="226" t="e">
        <f t="shared" si="112"/>
        <v>#REF!</v>
      </c>
      <c r="T3261" s="168"/>
      <c r="U3261" s="168"/>
      <c r="V3261" s="168"/>
      <c r="W3261" s="169"/>
      <c r="X3261" s="221"/>
      <c r="Y3261" s="221"/>
      <c r="Z3261" s="221"/>
      <c r="AA3261" s="222"/>
      <c r="AB3261" s="221"/>
      <c r="AC3261" s="221"/>
      <c r="AD3261" s="221"/>
      <c r="AE3261" s="237"/>
      <c r="AF3261" s="168"/>
      <c r="AG3261" s="168"/>
      <c r="AH3261" s="168"/>
    </row>
    <row r="3262" spans="19:34" x14ac:dyDescent="0.2">
      <c r="S3262" s="226" t="e">
        <f t="shared" si="112"/>
        <v>#REF!</v>
      </c>
      <c r="T3262" s="168"/>
      <c r="U3262" s="168"/>
      <c r="V3262" s="168"/>
      <c r="W3262" s="169"/>
      <c r="X3262" s="221"/>
      <c r="Y3262" s="221"/>
      <c r="Z3262" s="221"/>
      <c r="AA3262" s="222"/>
      <c r="AB3262" s="221"/>
      <c r="AC3262" s="221"/>
      <c r="AD3262" s="221"/>
      <c r="AE3262" s="237"/>
      <c r="AF3262" s="168"/>
      <c r="AG3262" s="168"/>
      <c r="AH3262" s="168"/>
    </row>
    <row r="3263" spans="19:34" x14ac:dyDescent="0.2">
      <c r="S3263" s="226" t="e">
        <f t="shared" si="112"/>
        <v>#REF!</v>
      </c>
      <c r="T3263" s="168"/>
      <c r="U3263" s="168"/>
      <c r="V3263" s="168"/>
      <c r="W3263" s="169"/>
      <c r="X3263" s="221"/>
      <c r="Y3263" s="221"/>
      <c r="Z3263" s="221"/>
      <c r="AA3263" s="222"/>
      <c r="AB3263" s="221"/>
      <c r="AC3263" s="221"/>
      <c r="AD3263" s="221"/>
      <c r="AE3263" s="237"/>
      <c r="AF3263" s="168"/>
      <c r="AG3263" s="168"/>
      <c r="AH3263" s="168"/>
    </row>
    <row r="3264" spans="19:34" x14ac:dyDescent="0.2">
      <c r="S3264" s="226" t="e">
        <f t="shared" si="112"/>
        <v>#REF!</v>
      </c>
      <c r="T3264" s="168"/>
      <c r="U3264" s="168"/>
      <c r="V3264" s="168"/>
      <c r="W3264" s="169"/>
      <c r="X3264" s="221"/>
      <c r="Y3264" s="221"/>
      <c r="Z3264" s="221"/>
      <c r="AA3264" s="222"/>
      <c r="AB3264" s="221"/>
      <c r="AC3264" s="221"/>
      <c r="AD3264" s="221"/>
      <c r="AE3264" s="237"/>
      <c r="AF3264" s="168"/>
      <c r="AG3264" s="168"/>
      <c r="AH3264" s="168"/>
    </row>
    <row r="3265" spans="19:34" x14ac:dyDescent="0.2">
      <c r="S3265" s="226" t="e">
        <f t="shared" si="112"/>
        <v>#REF!</v>
      </c>
      <c r="T3265" s="168"/>
      <c r="U3265" s="168"/>
      <c r="V3265" s="168"/>
      <c r="W3265" s="169"/>
      <c r="X3265" s="221"/>
      <c r="Y3265" s="221"/>
      <c r="Z3265" s="221"/>
      <c r="AA3265" s="222"/>
      <c r="AB3265" s="221"/>
      <c r="AC3265" s="221"/>
      <c r="AD3265" s="221"/>
      <c r="AE3265" s="237"/>
      <c r="AF3265" s="168"/>
      <c r="AG3265" s="168"/>
      <c r="AH3265" s="168"/>
    </row>
    <row r="3266" spans="19:34" x14ac:dyDescent="0.2">
      <c r="S3266" s="226" t="e">
        <f t="shared" si="112"/>
        <v>#REF!</v>
      </c>
      <c r="T3266" s="168"/>
      <c r="U3266" s="168"/>
      <c r="V3266" s="168"/>
      <c r="W3266" s="169"/>
      <c r="X3266" s="221"/>
      <c r="Y3266" s="221"/>
      <c r="Z3266" s="221"/>
      <c r="AA3266" s="222"/>
      <c r="AB3266" s="221"/>
      <c r="AC3266" s="221"/>
      <c r="AD3266" s="221"/>
      <c r="AE3266" s="237"/>
      <c r="AF3266" s="168"/>
      <c r="AG3266" s="168"/>
      <c r="AH3266" s="168"/>
    </row>
    <row r="3267" spans="19:34" x14ac:dyDescent="0.2">
      <c r="S3267" s="226" t="e">
        <f t="shared" si="112"/>
        <v>#REF!</v>
      </c>
      <c r="T3267" s="168"/>
      <c r="U3267" s="168"/>
      <c r="V3267" s="168"/>
      <c r="W3267" s="169"/>
      <c r="X3267" s="221"/>
      <c r="Y3267" s="221"/>
      <c r="Z3267" s="221"/>
      <c r="AA3267" s="222"/>
      <c r="AB3267" s="221"/>
      <c r="AC3267" s="221"/>
      <c r="AD3267" s="221"/>
      <c r="AE3267" s="237"/>
      <c r="AF3267" s="168"/>
      <c r="AG3267" s="168"/>
      <c r="AH3267" s="168"/>
    </row>
    <row r="3268" spans="19:34" x14ac:dyDescent="0.2">
      <c r="S3268" s="226" t="e">
        <f t="shared" si="112"/>
        <v>#REF!</v>
      </c>
      <c r="T3268" s="168"/>
      <c r="U3268" s="168"/>
      <c r="V3268" s="168"/>
      <c r="W3268" s="169"/>
      <c r="X3268" s="221"/>
      <c r="Y3268" s="221"/>
      <c r="Z3268" s="221"/>
      <c r="AA3268" s="222"/>
      <c r="AB3268" s="221"/>
      <c r="AC3268" s="221"/>
      <c r="AD3268" s="221"/>
      <c r="AE3268" s="237"/>
      <c r="AF3268" s="168"/>
      <c r="AG3268" s="168"/>
      <c r="AH3268" s="168"/>
    </row>
    <row r="3269" spans="19:34" x14ac:dyDescent="0.2">
      <c r="S3269" s="226" t="e">
        <f t="shared" si="112"/>
        <v>#REF!</v>
      </c>
      <c r="T3269" s="168"/>
      <c r="U3269" s="168"/>
      <c r="V3269" s="168"/>
      <c r="W3269" s="169"/>
      <c r="X3269" s="221"/>
      <c r="Y3269" s="221"/>
      <c r="Z3269" s="221"/>
      <c r="AA3269" s="222"/>
      <c r="AB3269" s="221"/>
      <c r="AC3269" s="221"/>
      <c r="AD3269" s="221"/>
      <c r="AE3269" s="237"/>
      <c r="AF3269" s="168"/>
      <c r="AG3269" s="168"/>
      <c r="AH3269" s="168"/>
    </row>
    <row r="3270" spans="19:34" x14ac:dyDescent="0.2">
      <c r="S3270" s="226" t="e">
        <f t="shared" si="112"/>
        <v>#REF!</v>
      </c>
      <c r="T3270" s="168"/>
      <c r="U3270" s="168"/>
      <c r="V3270" s="168"/>
      <c r="W3270" s="169"/>
      <c r="X3270" s="221"/>
      <c r="Y3270" s="221"/>
      <c r="Z3270" s="221"/>
      <c r="AA3270" s="222"/>
      <c r="AB3270" s="221"/>
      <c r="AC3270" s="221"/>
      <c r="AD3270" s="221"/>
      <c r="AE3270" s="237"/>
      <c r="AF3270" s="168"/>
      <c r="AG3270" s="168"/>
      <c r="AH3270" s="168"/>
    </row>
    <row r="3271" spans="19:34" x14ac:dyDescent="0.2">
      <c r="S3271" s="226" t="e">
        <f t="shared" si="112"/>
        <v>#REF!</v>
      </c>
      <c r="T3271" s="168"/>
      <c r="U3271" s="168"/>
      <c r="V3271" s="168"/>
      <c r="W3271" s="169"/>
      <c r="X3271" s="221"/>
      <c r="Y3271" s="221"/>
      <c r="Z3271" s="221"/>
      <c r="AA3271" s="222"/>
      <c r="AB3271" s="221"/>
      <c r="AC3271" s="221"/>
      <c r="AD3271" s="221"/>
      <c r="AE3271" s="237"/>
      <c r="AF3271" s="168"/>
      <c r="AG3271" s="168"/>
      <c r="AH3271" s="168"/>
    </row>
    <row r="3272" spans="19:34" x14ac:dyDescent="0.2">
      <c r="S3272" s="226" t="e">
        <f t="shared" si="112"/>
        <v>#REF!</v>
      </c>
      <c r="T3272" s="168"/>
      <c r="U3272" s="168"/>
      <c r="V3272" s="168"/>
      <c r="W3272" s="169"/>
      <c r="X3272" s="221"/>
      <c r="Y3272" s="221"/>
      <c r="Z3272" s="221"/>
      <c r="AA3272" s="222"/>
      <c r="AB3272" s="221"/>
      <c r="AC3272" s="221"/>
      <c r="AD3272" s="221"/>
      <c r="AE3272" s="237"/>
      <c r="AF3272" s="168"/>
      <c r="AG3272" s="168"/>
      <c r="AH3272" s="168"/>
    </row>
    <row r="3273" spans="19:34" x14ac:dyDescent="0.2">
      <c r="S3273" s="226" t="e">
        <f t="shared" ref="S3273:S3336" si="113">MID(#REF!,2,7)</f>
        <v>#REF!</v>
      </c>
      <c r="T3273" s="168"/>
      <c r="U3273" s="168"/>
      <c r="V3273" s="168"/>
      <c r="W3273" s="169"/>
      <c r="X3273" s="221"/>
      <c r="Y3273" s="221"/>
      <c r="Z3273" s="221"/>
      <c r="AA3273" s="222"/>
      <c r="AB3273" s="221"/>
      <c r="AC3273" s="221"/>
      <c r="AD3273" s="221"/>
      <c r="AE3273" s="237"/>
      <c r="AF3273" s="168"/>
      <c r="AG3273" s="168"/>
      <c r="AH3273" s="168"/>
    </row>
    <row r="3274" spans="19:34" x14ac:dyDescent="0.2">
      <c r="S3274" s="226" t="e">
        <f t="shared" si="113"/>
        <v>#REF!</v>
      </c>
      <c r="T3274" s="168"/>
      <c r="U3274" s="168"/>
      <c r="V3274" s="168"/>
      <c r="W3274" s="169"/>
      <c r="X3274" s="221"/>
      <c r="Y3274" s="221"/>
      <c r="Z3274" s="221"/>
      <c r="AA3274" s="222"/>
      <c r="AB3274" s="221"/>
      <c r="AC3274" s="221"/>
      <c r="AD3274" s="221"/>
      <c r="AE3274" s="237"/>
      <c r="AF3274" s="168"/>
      <c r="AG3274" s="168"/>
      <c r="AH3274" s="168"/>
    </row>
    <row r="3275" spans="19:34" x14ac:dyDescent="0.2">
      <c r="S3275" s="226" t="e">
        <f t="shared" si="113"/>
        <v>#REF!</v>
      </c>
      <c r="T3275" s="168"/>
      <c r="U3275" s="168"/>
      <c r="V3275" s="168"/>
      <c r="W3275" s="169"/>
      <c r="X3275" s="221"/>
      <c r="Y3275" s="221"/>
      <c r="Z3275" s="221"/>
      <c r="AA3275" s="222"/>
      <c r="AB3275" s="221"/>
      <c r="AC3275" s="221"/>
      <c r="AD3275" s="221"/>
      <c r="AE3275" s="237"/>
      <c r="AF3275" s="168"/>
      <c r="AG3275" s="168"/>
      <c r="AH3275" s="168"/>
    </row>
    <row r="3276" spans="19:34" x14ac:dyDescent="0.2">
      <c r="S3276" s="226" t="e">
        <f t="shared" si="113"/>
        <v>#REF!</v>
      </c>
      <c r="T3276" s="168"/>
      <c r="U3276" s="168"/>
      <c r="V3276" s="168"/>
      <c r="W3276" s="169"/>
      <c r="X3276" s="221"/>
      <c r="Y3276" s="221"/>
      <c r="Z3276" s="221"/>
      <c r="AA3276" s="222"/>
      <c r="AB3276" s="221"/>
      <c r="AC3276" s="221"/>
      <c r="AD3276" s="221"/>
      <c r="AE3276" s="237"/>
      <c r="AF3276" s="168"/>
      <c r="AG3276" s="168"/>
      <c r="AH3276" s="168"/>
    </row>
    <row r="3277" spans="19:34" x14ac:dyDescent="0.2">
      <c r="S3277" s="226" t="e">
        <f t="shared" si="113"/>
        <v>#REF!</v>
      </c>
      <c r="T3277" s="168"/>
      <c r="U3277" s="168"/>
      <c r="V3277" s="168"/>
      <c r="W3277" s="169"/>
      <c r="X3277" s="221"/>
      <c r="Y3277" s="221"/>
      <c r="Z3277" s="221"/>
      <c r="AA3277" s="222"/>
      <c r="AB3277" s="221"/>
      <c r="AC3277" s="221"/>
      <c r="AD3277" s="221"/>
      <c r="AE3277" s="237"/>
      <c r="AF3277" s="168"/>
      <c r="AG3277" s="168"/>
      <c r="AH3277" s="168"/>
    </row>
    <row r="3278" spans="19:34" x14ac:dyDescent="0.2">
      <c r="S3278" s="226" t="e">
        <f t="shared" si="113"/>
        <v>#REF!</v>
      </c>
      <c r="T3278" s="168"/>
      <c r="U3278" s="168"/>
      <c r="V3278" s="168"/>
      <c r="W3278" s="169"/>
      <c r="X3278" s="221"/>
      <c r="Y3278" s="221"/>
      <c r="Z3278" s="221"/>
      <c r="AA3278" s="222"/>
      <c r="AB3278" s="221"/>
      <c r="AC3278" s="221"/>
      <c r="AD3278" s="221"/>
      <c r="AE3278" s="237"/>
      <c r="AF3278" s="168"/>
      <c r="AG3278" s="168"/>
      <c r="AH3278" s="168"/>
    </row>
    <row r="3279" spans="19:34" x14ac:dyDescent="0.2">
      <c r="S3279" s="226" t="e">
        <f t="shared" si="113"/>
        <v>#REF!</v>
      </c>
      <c r="T3279" s="168"/>
      <c r="U3279" s="168"/>
      <c r="V3279" s="168"/>
      <c r="W3279" s="169"/>
      <c r="X3279" s="221"/>
      <c r="Y3279" s="221"/>
      <c r="Z3279" s="221"/>
      <c r="AA3279" s="222"/>
      <c r="AB3279" s="221"/>
      <c r="AC3279" s="221"/>
      <c r="AD3279" s="221"/>
      <c r="AE3279" s="237"/>
      <c r="AF3279" s="168"/>
      <c r="AG3279" s="168"/>
      <c r="AH3279" s="168"/>
    </row>
    <row r="3280" spans="19:34" x14ac:dyDescent="0.2">
      <c r="S3280" s="226" t="e">
        <f t="shared" si="113"/>
        <v>#REF!</v>
      </c>
      <c r="T3280" s="168"/>
      <c r="U3280" s="168"/>
      <c r="V3280" s="168"/>
      <c r="W3280" s="169"/>
      <c r="X3280" s="221"/>
      <c r="Y3280" s="221"/>
      <c r="Z3280" s="221"/>
      <c r="AA3280" s="222"/>
      <c r="AB3280" s="221"/>
      <c r="AC3280" s="221"/>
      <c r="AD3280" s="221"/>
      <c r="AE3280" s="237"/>
      <c r="AF3280" s="168"/>
      <c r="AG3280" s="168"/>
      <c r="AH3280" s="168"/>
    </row>
    <row r="3281" spans="19:34" x14ac:dyDescent="0.2">
      <c r="S3281" s="226" t="e">
        <f t="shared" si="113"/>
        <v>#REF!</v>
      </c>
      <c r="T3281" s="168"/>
      <c r="U3281" s="168"/>
      <c r="V3281" s="168"/>
      <c r="W3281" s="169"/>
      <c r="X3281" s="221"/>
      <c r="Y3281" s="221"/>
      <c r="Z3281" s="221"/>
      <c r="AA3281" s="222"/>
      <c r="AB3281" s="221"/>
      <c r="AC3281" s="221"/>
      <c r="AD3281" s="221"/>
      <c r="AE3281" s="237"/>
      <c r="AF3281" s="168"/>
      <c r="AG3281" s="168"/>
      <c r="AH3281" s="168"/>
    </row>
    <row r="3282" spans="19:34" x14ac:dyDescent="0.2">
      <c r="S3282" s="226" t="e">
        <f t="shared" si="113"/>
        <v>#REF!</v>
      </c>
      <c r="T3282" s="168"/>
      <c r="U3282" s="168"/>
      <c r="V3282" s="168"/>
      <c r="W3282" s="169"/>
      <c r="X3282" s="221"/>
      <c r="Y3282" s="221"/>
      <c r="Z3282" s="221"/>
      <c r="AA3282" s="222"/>
      <c r="AB3282" s="221"/>
      <c r="AC3282" s="221"/>
      <c r="AD3282" s="221"/>
      <c r="AE3282" s="237"/>
      <c r="AF3282" s="168"/>
      <c r="AG3282" s="168"/>
      <c r="AH3282" s="168"/>
    </row>
    <row r="3283" spans="19:34" x14ac:dyDescent="0.2">
      <c r="S3283" s="226" t="e">
        <f t="shared" si="113"/>
        <v>#REF!</v>
      </c>
      <c r="T3283" s="168"/>
      <c r="U3283" s="168"/>
      <c r="V3283" s="168"/>
      <c r="W3283" s="169"/>
      <c r="X3283" s="221"/>
      <c r="Y3283" s="221"/>
      <c r="Z3283" s="221"/>
      <c r="AA3283" s="222"/>
      <c r="AB3283" s="221"/>
      <c r="AC3283" s="221"/>
      <c r="AD3283" s="221"/>
      <c r="AE3283" s="237"/>
      <c r="AF3283" s="168"/>
      <c r="AG3283" s="168"/>
      <c r="AH3283" s="168"/>
    </row>
    <row r="3284" spans="19:34" x14ac:dyDescent="0.2">
      <c r="S3284" s="226" t="e">
        <f t="shared" si="113"/>
        <v>#REF!</v>
      </c>
      <c r="T3284" s="168"/>
      <c r="U3284" s="168"/>
      <c r="V3284" s="168"/>
      <c r="W3284" s="169"/>
      <c r="X3284" s="221"/>
      <c r="Y3284" s="221"/>
      <c r="Z3284" s="221"/>
      <c r="AA3284" s="222"/>
      <c r="AB3284" s="221"/>
      <c r="AC3284" s="221"/>
      <c r="AD3284" s="221"/>
      <c r="AE3284" s="237"/>
      <c r="AF3284" s="168"/>
      <c r="AG3284" s="168"/>
      <c r="AH3284" s="168"/>
    </row>
    <row r="3285" spans="19:34" x14ac:dyDescent="0.2">
      <c r="S3285" s="226" t="e">
        <f t="shared" si="113"/>
        <v>#REF!</v>
      </c>
      <c r="T3285" s="168"/>
      <c r="U3285" s="168"/>
      <c r="V3285" s="168"/>
      <c r="W3285" s="169"/>
      <c r="X3285" s="221"/>
      <c r="Y3285" s="221"/>
      <c r="Z3285" s="221"/>
      <c r="AA3285" s="222"/>
      <c r="AB3285" s="221"/>
      <c r="AC3285" s="221"/>
      <c r="AD3285" s="221"/>
      <c r="AE3285" s="237"/>
      <c r="AF3285" s="168"/>
      <c r="AG3285" s="168"/>
      <c r="AH3285" s="168"/>
    </row>
    <row r="3286" spans="19:34" x14ac:dyDescent="0.2">
      <c r="S3286" s="226" t="e">
        <f t="shared" si="113"/>
        <v>#REF!</v>
      </c>
      <c r="T3286" s="168"/>
      <c r="U3286" s="168"/>
      <c r="V3286" s="168"/>
      <c r="W3286" s="169"/>
      <c r="X3286" s="221"/>
      <c r="Y3286" s="221"/>
      <c r="Z3286" s="221"/>
      <c r="AA3286" s="222"/>
      <c r="AB3286" s="221"/>
      <c r="AC3286" s="221"/>
      <c r="AD3286" s="221"/>
      <c r="AE3286" s="237"/>
      <c r="AF3286" s="168"/>
      <c r="AG3286" s="168"/>
      <c r="AH3286" s="168"/>
    </row>
    <row r="3287" spans="19:34" x14ac:dyDescent="0.2">
      <c r="S3287" s="226" t="e">
        <f t="shared" si="113"/>
        <v>#REF!</v>
      </c>
      <c r="T3287" s="168"/>
      <c r="U3287" s="168"/>
      <c r="V3287" s="168"/>
      <c r="W3287" s="169"/>
      <c r="X3287" s="221"/>
      <c r="Y3287" s="221"/>
      <c r="Z3287" s="221"/>
      <c r="AA3287" s="222"/>
      <c r="AB3287" s="221"/>
      <c r="AC3287" s="221"/>
      <c r="AD3287" s="221"/>
      <c r="AE3287" s="237"/>
      <c r="AF3287" s="168"/>
      <c r="AG3287" s="168"/>
      <c r="AH3287" s="168"/>
    </row>
    <row r="3288" spans="19:34" x14ac:dyDescent="0.2">
      <c r="S3288" s="226" t="e">
        <f t="shared" si="113"/>
        <v>#REF!</v>
      </c>
      <c r="T3288" s="168"/>
      <c r="U3288" s="168"/>
      <c r="V3288" s="168"/>
      <c r="W3288" s="169"/>
      <c r="X3288" s="221"/>
      <c r="Y3288" s="221"/>
      <c r="Z3288" s="221"/>
      <c r="AA3288" s="222"/>
      <c r="AB3288" s="221"/>
      <c r="AC3288" s="221"/>
      <c r="AD3288" s="221"/>
      <c r="AE3288" s="237"/>
      <c r="AF3288" s="168"/>
      <c r="AG3288" s="168"/>
      <c r="AH3288" s="168"/>
    </row>
    <row r="3289" spans="19:34" x14ac:dyDescent="0.2">
      <c r="S3289" s="226" t="e">
        <f t="shared" si="113"/>
        <v>#REF!</v>
      </c>
      <c r="T3289" s="168"/>
      <c r="U3289" s="168"/>
      <c r="V3289" s="168"/>
      <c r="W3289" s="169"/>
      <c r="X3289" s="221"/>
      <c r="Y3289" s="221"/>
      <c r="Z3289" s="221"/>
      <c r="AA3289" s="222"/>
      <c r="AB3289" s="221"/>
      <c r="AC3289" s="221"/>
      <c r="AD3289" s="221"/>
      <c r="AE3289" s="237"/>
      <c r="AF3289" s="168"/>
      <c r="AG3289" s="168"/>
      <c r="AH3289" s="168"/>
    </row>
    <row r="3290" spans="19:34" x14ac:dyDescent="0.2">
      <c r="S3290" s="226" t="e">
        <f t="shared" si="113"/>
        <v>#REF!</v>
      </c>
      <c r="T3290" s="168"/>
      <c r="U3290" s="168"/>
      <c r="V3290" s="168"/>
      <c r="W3290" s="169"/>
      <c r="X3290" s="221"/>
      <c r="Y3290" s="221"/>
      <c r="Z3290" s="221"/>
      <c r="AA3290" s="222"/>
      <c r="AB3290" s="221"/>
      <c r="AC3290" s="221"/>
      <c r="AD3290" s="221"/>
      <c r="AE3290" s="237"/>
      <c r="AF3290" s="168"/>
      <c r="AG3290" s="168"/>
      <c r="AH3290" s="168"/>
    </row>
    <row r="3291" spans="19:34" x14ac:dyDescent="0.2">
      <c r="S3291" s="226" t="e">
        <f t="shared" si="113"/>
        <v>#REF!</v>
      </c>
      <c r="T3291" s="168"/>
      <c r="U3291" s="168"/>
      <c r="V3291" s="168"/>
      <c r="W3291" s="169"/>
      <c r="X3291" s="221"/>
      <c r="Y3291" s="221"/>
      <c r="Z3291" s="221"/>
      <c r="AA3291" s="222"/>
      <c r="AB3291" s="221"/>
      <c r="AC3291" s="221"/>
      <c r="AD3291" s="221"/>
      <c r="AE3291" s="237"/>
      <c r="AF3291" s="168"/>
      <c r="AG3291" s="168"/>
      <c r="AH3291" s="168"/>
    </row>
    <row r="3292" spans="19:34" x14ac:dyDescent="0.2">
      <c r="S3292" s="226" t="e">
        <f t="shared" si="113"/>
        <v>#REF!</v>
      </c>
      <c r="T3292" s="168"/>
      <c r="U3292" s="168"/>
      <c r="V3292" s="168"/>
      <c r="W3292" s="169"/>
      <c r="X3292" s="221"/>
      <c r="Y3292" s="221"/>
      <c r="Z3292" s="221"/>
      <c r="AA3292" s="222"/>
      <c r="AB3292" s="221"/>
      <c r="AC3292" s="221"/>
      <c r="AD3292" s="221"/>
      <c r="AE3292" s="237"/>
      <c r="AF3292" s="168"/>
      <c r="AG3292" s="168"/>
      <c r="AH3292" s="168"/>
    </row>
    <row r="3293" spans="19:34" x14ac:dyDescent="0.2">
      <c r="S3293" s="226" t="e">
        <f t="shared" si="113"/>
        <v>#REF!</v>
      </c>
      <c r="T3293" s="168"/>
      <c r="U3293" s="168"/>
      <c r="V3293" s="168"/>
      <c r="W3293" s="169"/>
      <c r="X3293" s="221"/>
      <c r="Y3293" s="221"/>
      <c r="Z3293" s="221"/>
      <c r="AA3293" s="222"/>
      <c r="AB3293" s="221"/>
      <c r="AC3293" s="221"/>
      <c r="AD3293" s="221"/>
      <c r="AE3293" s="237"/>
      <c r="AF3293" s="168"/>
      <c r="AG3293" s="168"/>
      <c r="AH3293" s="168"/>
    </row>
    <row r="3294" spans="19:34" x14ac:dyDescent="0.2">
      <c r="S3294" s="226" t="e">
        <f t="shared" si="113"/>
        <v>#REF!</v>
      </c>
      <c r="T3294" s="168"/>
      <c r="U3294" s="168"/>
      <c r="V3294" s="168"/>
      <c r="W3294" s="169"/>
      <c r="X3294" s="221"/>
      <c r="Y3294" s="221"/>
      <c r="Z3294" s="221"/>
      <c r="AA3294" s="222"/>
      <c r="AB3294" s="221"/>
      <c r="AC3294" s="221"/>
      <c r="AD3294" s="221"/>
      <c r="AE3294" s="237"/>
      <c r="AF3294" s="168"/>
      <c r="AG3294" s="168"/>
      <c r="AH3294" s="168"/>
    </row>
    <row r="3295" spans="19:34" x14ac:dyDescent="0.2">
      <c r="S3295" s="226" t="e">
        <f t="shared" si="113"/>
        <v>#REF!</v>
      </c>
      <c r="T3295" s="168"/>
      <c r="U3295" s="168"/>
      <c r="V3295" s="168"/>
      <c r="W3295" s="169"/>
      <c r="X3295" s="221"/>
      <c r="Y3295" s="221"/>
      <c r="Z3295" s="221"/>
      <c r="AA3295" s="222"/>
      <c r="AB3295" s="221"/>
      <c r="AC3295" s="221"/>
      <c r="AD3295" s="221"/>
      <c r="AE3295" s="237"/>
      <c r="AF3295" s="168"/>
      <c r="AG3295" s="168"/>
      <c r="AH3295" s="168"/>
    </row>
    <row r="3296" spans="19:34" x14ac:dyDescent="0.2">
      <c r="S3296" s="226" t="e">
        <f t="shared" si="113"/>
        <v>#REF!</v>
      </c>
      <c r="T3296" s="168"/>
      <c r="U3296" s="168"/>
      <c r="V3296" s="168"/>
      <c r="W3296" s="169"/>
      <c r="X3296" s="221"/>
      <c r="Y3296" s="221"/>
      <c r="Z3296" s="221"/>
      <c r="AA3296" s="222"/>
      <c r="AB3296" s="221"/>
      <c r="AC3296" s="221"/>
      <c r="AD3296" s="221"/>
      <c r="AE3296" s="237"/>
      <c r="AF3296" s="168"/>
      <c r="AG3296" s="168"/>
      <c r="AH3296" s="168"/>
    </row>
    <row r="3297" spans="19:34" x14ac:dyDescent="0.2">
      <c r="S3297" s="226" t="e">
        <f t="shared" si="113"/>
        <v>#REF!</v>
      </c>
      <c r="T3297" s="168"/>
      <c r="U3297" s="168"/>
      <c r="V3297" s="168"/>
      <c r="W3297" s="169"/>
      <c r="X3297" s="221"/>
      <c r="Y3297" s="221"/>
      <c r="Z3297" s="221"/>
      <c r="AA3297" s="222"/>
      <c r="AB3297" s="221"/>
      <c r="AC3297" s="221"/>
      <c r="AD3297" s="221"/>
      <c r="AE3297" s="237"/>
      <c r="AF3297" s="168"/>
      <c r="AG3297" s="168"/>
      <c r="AH3297" s="168"/>
    </row>
    <row r="3298" spans="19:34" x14ac:dyDescent="0.2">
      <c r="S3298" s="226" t="e">
        <f t="shared" si="113"/>
        <v>#REF!</v>
      </c>
      <c r="T3298" s="168"/>
      <c r="U3298" s="168"/>
      <c r="V3298" s="168"/>
      <c r="W3298" s="169"/>
      <c r="X3298" s="221"/>
      <c r="Y3298" s="221"/>
      <c r="Z3298" s="221"/>
      <c r="AA3298" s="222"/>
      <c r="AB3298" s="221"/>
      <c r="AC3298" s="221"/>
      <c r="AD3298" s="221"/>
      <c r="AE3298" s="237"/>
      <c r="AF3298" s="168"/>
      <c r="AG3298" s="168"/>
      <c r="AH3298" s="168"/>
    </row>
    <row r="3299" spans="19:34" x14ac:dyDescent="0.2">
      <c r="S3299" s="226" t="e">
        <f t="shared" si="113"/>
        <v>#REF!</v>
      </c>
      <c r="T3299" s="168"/>
      <c r="U3299" s="168"/>
      <c r="V3299" s="168"/>
      <c r="W3299" s="169"/>
      <c r="X3299" s="221"/>
      <c r="Y3299" s="221"/>
      <c r="Z3299" s="221"/>
      <c r="AA3299" s="222"/>
      <c r="AB3299" s="221"/>
      <c r="AC3299" s="221"/>
      <c r="AD3299" s="221"/>
      <c r="AE3299" s="237"/>
      <c r="AF3299" s="168"/>
      <c r="AG3299" s="168"/>
      <c r="AH3299" s="168"/>
    </row>
    <row r="3300" spans="19:34" x14ac:dyDescent="0.2">
      <c r="S3300" s="226" t="e">
        <f t="shared" si="113"/>
        <v>#REF!</v>
      </c>
      <c r="T3300" s="168"/>
      <c r="U3300" s="168"/>
      <c r="V3300" s="168"/>
      <c r="W3300" s="169"/>
      <c r="X3300" s="221"/>
      <c r="Y3300" s="221"/>
      <c r="Z3300" s="221"/>
      <c r="AA3300" s="222"/>
      <c r="AB3300" s="221"/>
      <c r="AC3300" s="221"/>
      <c r="AD3300" s="221"/>
      <c r="AE3300" s="237"/>
      <c r="AF3300" s="168"/>
      <c r="AG3300" s="168"/>
      <c r="AH3300" s="168"/>
    </row>
    <row r="3301" spans="19:34" x14ac:dyDescent="0.2">
      <c r="S3301" s="226" t="e">
        <f t="shared" si="113"/>
        <v>#REF!</v>
      </c>
      <c r="T3301" s="168"/>
      <c r="U3301" s="168"/>
      <c r="V3301" s="168"/>
      <c r="W3301" s="169"/>
      <c r="X3301" s="221"/>
      <c r="Y3301" s="221"/>
      <c r="Z3301" s="221"/>
      <c r="AA3301" s="222"/>
      <c r="AB3301" s="221"/>
      <c r="AC3301" s="221"/>
      <c r="AD3301" s="221"/>
      <c r="AE3301" s="237"/>
      <c r="AF3301" s="168"/>
      <c r="AG3301" s="168"/>
      <c r="AH3301" s="168"/>
    </row>
    <row r="3302" spans="19:34" x14ac:dyDescent="0.2">
      <c r="S3302" s="226" t="e">
        <f t="shared" si="113"/>
        <v>#REF!</v>
      </c>
      <c r="T3302" s="168"/>
      <c r="U3302" s="168"/>
      <c r="V3302" s="168"/>
      <c r="W3302" s="169"/>
      <c r="X3302" s="221"/>
      <c r="Y3302" s="221"/>
      <c r="Z3302" s="221"/>
      <c r="AA3302" s="222"/>
      <c r="AB3302" s="221"/>
      <c r="AC3302" s="221"/>
      <c r="AD3302" s="221"/>
      <c r="AE3302" s="237"/>
      <c r="AF3302" s="168"/>
      <c r="AG3302" s="168"/>
      <c r="AH3302" s="168"/>
    </row>
    <row r="3303" spans="19:34" x14ac:dyDescent="0.2">
      <c r="S3303" s="226" t="e">
        <f t="shared" si="113"/>
        <v>#REF!</v>
      </c>
      <c r="T3303" s="168"/>
      <c r="U3303" s="168"/>
      <c r="V3303" s="168"/>
      <c r="W3303" s="169"/>
      <c r="X3303" s="221"/>
      <c r="Y3303" s="221"/>
      <c r="Z3303" s="221"/>
      <c r="AA3303" s="222"/>
      <c r="AB3303" s="221"/>
      <c r="AC3303" s="221"/>
      <c r="AD3303" s="221"/>
      <c r="AE3303" s="237"/>
      <c r="AF3303" s="168"/>
      <c r="AG3303" s="168"/>
      <c r="AH3303" s="168"/>
    </row>
    <row r="3304" spans="19:34" x14ac:dyDescent="0.2">
      <c r="S3304" s="226" t="e">
        <f t="shared" si="113"/>
        <v>#REF!</v>
      </c>
      <c r="T3304" s="168"/>
      <c r="U3304" s="168"/>
      <c r="V3304" s="168"/>
      <c r="W3304" s="169"/>
      <c r="X3304" s="221"/>
      <c r="Y3304" s="221"/>
      <c r="Z3304" s="221"/>
      <c r="AA3304" s="222"/>
      <c r="AB3304" s="221"/>
      <c r="AC3304" s="221"/>
      <c r="AD3304" s="221"/>
      <c r="AE3304" s="237"/>
      <c r="AF3304" s="168"/>
      <c r="AG3304" s="168"/>
      <c r="AH3304" s="168"/>
    </row>
    <row r="3305" spans="19:34" x14ac:dyDescent="0.2">
      <c r="S3305" s="226" t="e">
        <f t="shared" si="113"/>
        <v>#REF!</v>
      </c>
      <c r="T3305" s="168"/>
      <c r="U3305" s="168"/>
      <c r="V3305" s="168"/>
      <c r="W3305" s="169"/>
      <c r="X3305" s="221"/>
      <c r="Y3305" s="221"/>
      <c r="Z3305" s="221"/>
      <c r="AA3305" s="222"/>
      <c r="AB3305" s="221"/>
      <c r="AC3305" s="221"/>
      <c r="AD3305" s="221"/>
      <c r="AE3305" s="237"/>
      <c r="AF3305" s="168"/>
      <c r="AG3305" s="168"/>
      <c r="AH3305" s="168"/>
    </row>
    <row r="3306" spans="19:34" x14ac:dyDescent="0.2">
      <c r="S3306" s="226" t="e">
        <f t="shared" si="113"/>
        <v>#REF!</v>
      </c>
      <c r="T3306" s="168"/>
      <c r="U3306" s="168"/>
      <c r="V3306" s="168"/>
      <c r="W3306" s="169"/>
      <c r="X3306" s="221"/>
      <c r="Y3306" s="221"/>
      <c r="Z3306" s="221"/>
      <c r="AA3306" s="222"/>
      <c r="AB3306" s="221"/>
      <c r="AC3306" s="221"/>
      <c r="AD3306" s="221"/>
      <c r="AE3306" s="237"/>
      <c r="AF3306" s="168"/>
      <c r="AG3306" s="168"/>
      <c r="AH3306" s="168"/>
    </row>
    <row r="3307" spans="19:34" x14ac:dyDescent="0.2">
      <c r="S3307" s="226" t="e">
        <f t="shared" si="113"/>
        <v>#REF!</v>
      </c>
      <c r="T3307" s="168"/>
      <c r="U3307" s="168"/>
      <c r="V3307" s="168"/>
      <c r="W3307" s="169"/>
      <c r="X3307" s="221"/>
      <c r="Y3307" s="221"/>
      <c r="Z3307" s="221"/>
      <c r="AA3307" s="222"/>
      <c r="AB3307" s="221"/>
      <c r="AC3307" s="221"/>
      <c r="AD3307" s="221"/>
      <c r="AE3307" s="237"/>
      <c r="AF3307" s="168"/>
      <c r="AG3307" s="168"/>
      <c r="AH3307" s="168"/>
    </row>
    <row r="3308" spans="19:34" x14ac:dyDescent="0.2">
      <c r="S3308" s="226" t="e">
        <f t="shared" si="113"/>
        <v>#REF!</v>
      </c>
      <c r="T3308" s="168"/>
      <c r="U3308" s="168"/>
      <c r="V3308" s="168"/>
      <c r="W3308" s="169"/>
      <c r="X3308" s="221"/>
      <c r="Y3308" s="221"/>
      <c r="Z3308" s="221"/>
      <c r="AA3308" s="222"/>
      <c r="AB3308" s="221"/>
      <c r="AC3308" s="221"/>
      <c r="AD3308" s="221"/>
      <c r="AE3308" s="237"/>
      <c r="AF3308" s="168"/>
      <c r="AG3308" s="168"/>
      <c r="AH3308" s="168"/>
    </row>
    <row r="3309" spans="19:34" x14ac:dyDescent="0.2">
      <c r="S3309" s="226" t="e">
        <f t="shared" si="113"/>
        <v>#REF!</v>
      </c>
      <c r="T3309" s="168"/>
      <c r="U3309" s="168"/>
      <c r="V3309" s="168"/>
      <c r="W3309" s="169"/>
      <c r="X3309" s="221"/>
      <c r="Y3309" s="221"/>
      <c r="Z3309" s="221"/>
      <c r="AA3309" s="222"/>
      <c r="AB3309" s="221"/>
      <c r="AC3309" s="221"/>
      <c r="AD3309" s="221"/>
      <c r="AE3309" s="237"/>
      <c r="AF3309" s="168"/>
      <c r="AG3309" s="168"/>
      <c r="AH3309" s="168"/>
    </row>
    <row r="3310" spans="19:34" x14ac:dyDescent="0.2">
      <c r="S3310" s="226" t="e">
        <f t="shared" si="113"/>
        <v>#REF!</v>
      </c>
      <c r="T3310" s="168"/>
      <c r="U3310" s="168"/>
      <c r="V3310" s="168"/>
      <c r="W3310" s="169"/>
      <c r="X3310" s="221"/>
      <c r="Y3310" s="221"/>
      <c r="Z3310" s="221"/>
      <c r="AA3310" s="222"/>
      <c r="AB3310" s="221"/>
      <c r="AC3310" s="221"/>
      <c r="AD3310" s="221"/>
      <c r="AE3310" s="237"/>
      <c r="AF3310" s="168"/>
      <c r="AG3310" s="168"/>
      <c r="AH3310" s="168"/>
    </row>
    <row r="3311" spans="19:34" x14ac:dyDescent="0.2">
      <c r="S3311" s="226" t="e">
        <f t="shared" si="113"/>
        <v>#REF!</v>
      </c>
      <c r="T3311" s="168"/>
      <c r="U3311" s="168"/>
      <c r="V3311" s="168"/>
      <c r="W3311" s="169"/>
      <c r="X3311" s="221"/>
      <c r="Y3311" s="221"/>
      <c r="Z3311" s="221"/>
      <c r="AA3311" s="222"/>
      <c r="AB3311" s="221"/>
      <c r="AC3311" s="221"/>
      <c r="AD3311" s="221"/>
      <c r="AE3311" s="237"/>
      <c r="AF3311" s="168"/>
      <c r="AG3311" s="168"/>
      <c r="AH3311" s="168"/>
    </row>
    <row r="3312" spans="19:34" x14ac:dyDescent="0.2">
      <c r="S3312" s="226" t="e">
        <f t="shared" si="113"/>
        <v>#REF!</v>
      </c>
      <c r="T3312" s="168"/>
      <c r="U3312" s="168"/>
      <c r="V3312" s="168"/>
      <c r="W3312" s="169"/>
      <c r="X3312" s="221"/>
      <c r="Y3312" s="221"/>
      <c r="Z3312" s="221"/>
      <c r="AA3312" s="222"/>
      <c r="AB3312" s="221"/>
      <c r="AC3312" s="221"/>
      <c r="AD3312" s="221"/>
      <c r="AE3312" s="237"/>
      <c r="AF3312" s="168"/>
      <c r="AG3312" s="168"/>
      <c r="AH3312" s="168"/>
    </row>
    <row r="3313" spans="19:34" x14ac:dyDescent="0.2">
      <c r="S3313" s="226" t="e">
        <f t="shared" si="113"/>
        <v>#REF!</v>
      </c>
      <c r="T3313" s="168"/>
      <c r="U3313" s="168"/>
      <c r="V3313" s="168"/>
      <c r="W3313" s="169"/>
      <c r="X3313" s="221"/>
      <c r="Y3313" s="221"/>
      <c r="Z3313" s="221"/>
      <c r="AA3313" s="222"/>
      <c r="AB3313" s="221"/>
      <c r="AC3313" s="221"/>
      <c r="AD3313" s="221"/>
      <c r="AE3313" s="237"/>
      <c r="AF3313" s="168"/>
      <c r="AG3313" s="168"/>
      <c r="AH3313" s="168"/>
    </row>
    <row r="3314" spans="19:34" x14ac:dyDescent="0.2">
      <c r="S3314" s="226" t="e">
        <f t="shared" si="113"/>
        <v>#REF!</v>
      </c>
      <c r="T3314" s="168"/>
      <c r="U3314" s="168"/>
      <c r="V3314" s="168"/>
      <c r="W3314" s="169"/>
      <c r="X3314" s="221"/>
      <c r="Y3314" s="221"/>
      <c r="Z3314" s="221"/>
      <c r="AA3314" s="222"/>
      <c r="AB3314" s="221"/>
      <c r="AC3314" s="221"/>
      <c r="AD3314" s="221"/>
      <c r="AE3314" s="237"/>
      <c r="AF3314" s="168"/>
      <c r="AG3314" s="168"/>
      <c r="AH3314" s="168"/>
    </row>
    <row r="3315" spans="19:34" x14ac:dyDescent="0.2">
      <c r="S3315" s="226" t="e">
        <f t="shared" si="113"/>
        <v>#REF!</v>
      </c>
      <c r="T3315" s="168"/>
      <c r="U3315" s="168"/>
      <c r="V3315" s="168"/>
      <c r="W3315" s="169"/>
      <c r="X3315" s="221"/>
      <c r="Y3315" s="221"/>
      <c r="Z3315" s="221"/>
      <c r="AA3315" s="222"/>
      <c r="AB3315" s="221"/>
      <c r="AC3315" s="221"/>
      <c r="AD3315" s="221"/>
      <c r="AE3315" s="237"/>
      <c r="AF3315" s="168"/>
      <c r="AG3315" s="168"/>
      <c r="AH3315" s="168"/>
    </row>
    <row r="3316" spans="19:34" x14ac:dyDescent="0.2">
      <c r="S3316" s="226" t="e">
        <f t="shared" si="113"/>
        <v>#REF!</v>
      </c>
      <c r="T3316" s="168"/>
      <c r="U3316" s="168"/>
      <c r="V3316" s="168"/>
      <c r="W3316" s="169"/>
      <c r="X3316" s="221"/>
      <c r="Y3316" s="221"/>
      <c r="Z3316" s="221"/>
      <c r="AA3316" s="222"/>
      <c r="AB3316" s="221"/>
      <c r="AC3316" s="221"/>
      <c r="AD3316" s="221"/>
      <c r="AE3316" s="237"/>
      <c r="AF3316" s="168"/>
      <c r="AG3316" s="168"/>
      <c r="AH3316" s="168"/>
    </row>
    <row r="3317" spans="19:34" x14ac:dyDescent="0.2">
      <c r="S3317" s="226" t="e">
        <f t="shared" si="113"/>
        <v>#REF!</v>
      </c>
      <c r="T3317" s="168"/>
      <c r="U3317" s="168"/>
      <c r="V3317" s="168"/>
      <c r="W3317" s="169"/>
      <c r="X3317" s="221"/>
      <c r="Y3317" s="221"/>
      <c r="Z3317" s="221"/>
      <c r="AA3317" s="222"/>
      <c r="AB3317" s="221"/>
      <c r="AC3317" s="221"/>
      <c r="AD3317" s="221"/>
      <c r="AE3317" s="237"/>
      <c r="AF3317" s="168"/>
      <c r="AG3317" s="168"/>
      <c r="AH3317" s="168"/>
    </row>
    <row r="3318" spans="19:34" x14ac:dyDescent="0.2">
      <c r="S3318" s="226" t="e">
        <f t="shared" si="113"/>
        <v>#REF!</v>
      </c>
      <c r="T3318" s="168"/>
      <c r="U3318" s="168"/>
      <c r="V3318" s="168"/>
      <c r="W3318" s="169"/>
      <c r="X3318" s="221"/>
      <c r="Y3318" s="221"/>
      <c r="Z3318" s="221"/>
      <c r="AA3318" s="222"/>
      <c r="AB3318" s="221"/>
      <c r="AC3318" s="221"/>
      <c r="AD3318" s="221"/>
      <c r="AE3318" s="237"/>
      <c r="AF3318" s="168"/>
      <c r="AG3318" s="168"/>
      <c r="AH3318" s="168"/>
    </row>
    <row r="3319" spans="19:34" x14ac:dyDescent="0.2">
      <c r="S3319" s="226" t="e">
        <f t="shared" si="113"/>
        <v>#REF!</v>
      </c>
      <c r="T3319" s="168"/>
      <c r="U3319" s="168"/>
      <c r="V3319" s="168"/>
      <c r="W3319" s="169"/>
      <c r="X3319" s="221"/>
      <c r="Y3319" s="221"/>
      <c r="Z3319" s="221"/>
      <c r="AA3319" s="222"/>
      <c r="AB3319" s="221"/>
      <c r="AC3319" s="221"/>
      <c r="AD3319" s="221"/>
      <c r="AE3319" s="237"/>
      <c r="AF3319" s="168"/>
      <c r="AG3319" s="168"/>
      <c r="AH3319" s="168"/>
    </row>
    <row r="3320" spans="19:34" x14ac:dyDescent="0.2">
      <c r="S3320" s="226" t="e">
        <f t="shared" si="113"/>
        <v>#REF!</v>
      </c>
      <c r="T3320" s="168"/>
      <c r="U3320" s="168"/>
      <c r="V3320" s="168"/>
      <c r="W3320" s="169"/>
      <c r="X3320" s="221"/>
      <c r="Y3320" s="221"/>
      <c r="Z3320" s="221"/>
      <c r="AA3320" s="222"/>
      <c r="AB3320" s="221"/>
      <c r="AC3320" s="221"/>
      <c r="AD3320" s="221"/>
      <c r="AE3320" s="237"/>
      <c r="AF3320" s="168"/>
      <c r="AG3320" s="168"/>
      <c r="AH3320" s="168"/>
    </row>
    <row r="3321" spans="19:34" x14ac:dyDescent="0.2">
      <c r="S3321" s="226" t="e">
        <f t="shared" si="113"/>
        <v>#REF!</v>
      </c>
      <c r="T3321" s="168"/>
      <c r="U3321" s="168"/>
      <c r="V3321" s="168"/>
      <c r="W3321" s="169"/>
      <c r="X3321" s="221"/>
      <c r="Y3321" s="221"/>
      <c r="Z3321" s="221"/>
      <c r="AA3321" s="222"/>
      <c r="AB3321" s="221"/>
      <c r="AC3321" s="221"/>
      <c r="AD3321" s="221"/>
      <c r="AE3321" s="237"/>
      <c r="AF3321" s="168"/>
      <c r="AG3321" s="168"/>
      <c r="AH3321" s="168"/>
    </row>
    <row r="3322" spans="19:34" x14ac:dyDescent="0.2">
      <c r="S3322" s="226" t="e">
        <f t="shared" si="113"/>
        <v>#REF!</v>
      </c>
      <c r="T3322" s="168"/>
      <c r="U3322" s="168"/>
      <c r="V3322" s="168"/>
      <c r="W3322" s="169"/>
      <c r="X3322" s="221"/>
      <c r="Y3322" s="221"/>
      <c r="Z3322" s="221"/>
      <c r="AA3322" s="222"/>
      <c r="AB3322" s="221"/>
      <c r="AC3322" s="221"/>
      <c r="AD3322" s="221"/>
      <c r="AE3322" s="237"/>
      <c r="AF3322" s="168"/>
      <c r="AG3322" s="168"/>
      <c r="AH3322" s="168"/>
    </row>
    <row r="3323" spans="19:34" x14ac:dyDescent="0.2">
      <c r="S3323" s="226" t="e">
        <f t="shared" si="113"/>
        <v>#REF!</v>
      </c>
      <c r="T3323" s="168"/>
      <c r="U3323" s="168"/>
      <c r="V3323" s="168"/>
      <c r="W3323" s="169"/>
      <c r="X3323" s="221"/>
      <c r="Y3323" s="221"/>
      <c r="Z3323" s="221"/>
      <c r="AA3323" s="222"/>
      <c r="AB3323" s="221"/>
      <c r="AC3323" s="221"/>
      <c r="AD3323" s="221"/>
      <c r="AE3323" s="237"/>
      <c r="AF3323" s="168"/>
      <c r="AG3323" s="168"/>
      <c r="AH3323" s="168"/>
    </row>
    <row r="3324" spans="19:34" x14ac:dyDescent="0.2">
      <c r="S3324" s="226" t="e">
        <f t="shared" si="113"/>
        <v>#REF!</v>
      </c>
      <c r="T3324" s="168"/>
      <c r="U3324" s="168"/>
      <c r="V3324" s="168"/>
      <c r="W3324" s="169"/>
      <c r="X3324" s="221"/>
      <c r="Y3324" s="221"/>
      <c r="Z3324" s="221"/>
      <c r="AA3324" s="222"/>
      <c r="AB3324" s="221"/>
      <c r="AC3324" s="221"/>
      <c r="AD3324" s="221"/>
      <c r="AE3324" s="237"/>
      <c r="AF3324" s="168"/>
      <c r="AG3324" s="168"/>
      <c r="AH3324" s="168"/>
    </row>
    <row r="3325" spans="19:34" x14ac:dyDescent="0.2">
      <c r="S3325" s="226" t="e">
        <f t="shared" si="113"/>
        <v>#REF!</v>
      </c>
      <c r="T3325" s="168"/>
      <c r="U3325" s="168"/>
      <c r="V3325" s="168"/>
      <c r="W3325" s="169"/>
      <c r="X3325" s="221"/>
      <c r="Y3325" s="221"/>
      <c r="Z3325" s="221"/>
      <c r="AA3325" s="222"/>
      <c r="AB3325" s="221"/>
      <c r="AC3325" s="221"/>
      <c r="AD3325" s="221"/>
      <c r="AE3325" s="237"/>
      <c r="AF3325" s="168"/>
      <c r="AG3325" s="168"/>
      <c r="AH3325" s="168"/>
    </row>
    <row r="3326" spans="19:34" x14ac:dyDescent="0.2">
      <c r="S3326" s="226" t="e">
        <f t="shared" si="113"/>
        <v>#REF!</v>
      </c>
      <c r="T3326" s="168"/>
      <c r="U3326" s="168"/>
      <c r="V3326" s="168"/>
      <c r="W3326" s="169"/>
      <c r="X3326" s="221"/>
      <c r="Y3326" s="221"/>
      <c r="Z3326" s="221"/>
      <c r="AA3326" s="222"/>
      <c r="AB3326" s="221"/>
      <c r="AC3326" s="221"/>
      <c r="AD3326" s="221"/>
      <c r="AE3326" s="237"/>
      <c r="AF3326" s="168"/>
      <c r="AG3326" s="168"/>
      <c r="AH3326" s="168"/>
    </row>
    <row r="3327" spans="19:34" x14ac:dyDescent="0.2">
      <c r="S3327" s="226" t="e">
        <f t="shared" si="113"/>
        <v>#REF!</v>
      </c>
      <c r="T3327" s="168"/>
      <c r="U3327" s="168"/>
      <c r="V3327" s="168"/>
      <c r="W3327" s="169"/>
      <c r="X3327" s="221"/>
      <c r="Y3327" s="221"/>
      <c r="Z3327" s="221"/>
      <c r="AA3327" s="222"/>
      <c r="AB3327" s="221"/>
      <c r="AC3327" s="221"/>
      <c r="AD3327" s="221"/>
      <c r="AE3327" s="237"/>
      <c r="AF3327" s="168"/>
      <c r="AG3327" s="168"/>
      <c r="AH3327" s="168"/>
    </row>
    <row r="3328" spans="19:34" x14ac:dyDescent="0.2">
      <c r="S3328" s="226" t="e">
        <f t="shared" si="113"/>
        <v>#REF!</v>
      </c>
      <c r="T3328" s="168"/>
      <c r="U3328" s="168"/>
      <c r="V3328" s="168"/>
      <c r="W3328" s="169"/>
      <c r="X3328" s="221"/>
      <c r="Y3328" s="221"/>
      <c r="Z3328" s="221"/>
      <c r="AA3328" s="222"/>
      <c r="AB3328" s="221"/>
      <c r="AC3328" s="221"/>
      <c r="AD3328" s="221"/>
      <c r="AE3328" s="237"/>
      <c r="AF3328" s="168"/>
      <c r="AG3328" s="168"/>
      <c r="AH3328" s="168"/>
    </row>
    <row r="3329" spans="19:34" x14ac:dyDescent="0.2">
      <c r="S3329" s="226" t="e">
        <f t="shared" si="113"/>
        <v>#REF!</v>
      </c>
      <c r="T3329" s="168"/>
      <c r="U3329" s="168"/>
      <c r="V3329" s="168"/>
      <c r="W3329" s="169"/>
      <c r="X3329" s="221"/>
      <c r="Y3329" s="221"/>
      <c r="Z3329" s="221"/>
      <c r="AA3329" s="222"/>
      <c r="AB3329" s="221"/>
      <c r="AC3329" s="221"/>
      <c r="AD3329" s="221"/>
      <c r="AE3329" s="237"/>
      <c r="AF3329" s="168"/>
      <c r="AG3329" s="168"/>
      <c r="AH3329" s="168"/>
    </row>
    <row r="3330" spans="19:34" x14ac:dyDescent="0.2">
      <c r="S3330" s="226" t="e">
        <f t="shared" si="113"/>
        <v>#REF!</v>
      </c>
      <c r="T3330" s="168"/>
      <c r="U3330" s="168"/>
      <c r="V3330" s="168"/>
      <c r="W3330" s="169"/>
      <c r="X3330" s="221"/>
      <c r="Y3330" s="221"/>
      <c r="Z3330" s="221"/>
      <c r="AA3330" s="222"/>
      <c r="AB3330" s="221"/>
      <c r="AC3330" s="221"/>
      <c r="AD3330" s="221"/>
      <c r="AE3330" s="237"/>
      <c r="AF3330" s="168"/>
      <c r="AG3330" s="168"/>
      <c r="AH3330" s="168"/>
    </row>
    <row r="3331" spans="19:34" x14ac:dyDescent="0.2">
      <c r="S3331" s="226" t="e">
        <f t="shared" si="113"/>
        <v>#REF!</v>
      </c>
      <c r="T3331" s="168"/>
      <c r="U3331" s="168"/>
      <c r="V3331" s="168"/>
      <c r="W3331" s="169"/>
      <c r="X3331" s="221"/>
      <c r="Y3331" s="221"/>
      <c r="Z3331" s="221"/>
      <c r="AA3331" s="222"/>
      <c r="AB3331" s="221"/>
      <c r="AC3331" s="221"/>
      <c r="AD3331" s="221"/>
      <c r="AE3331" s="237"/>
      <c r="AF3331" s="168"/>
      <c r="AG3331" s="168"/>
      <c r="AH3331" s="168"/>
    </row>
    <row r="3332" spans="19:34" x14ac:dyDescent="0.2">
      <c r="S3332" s="226" t="e">
        <f t="shared" si="113"/>
        <v>#REF!</v>
      </c>
      <c r="T3332" s="168"/>
      <c r="U3332" s="168"/>
      <c r="V3332" s="168"/>
      <c r="W3332" s="169"/>
      <c r="X3332" s="221"/>
      <c r="Y3332" s="221"/>
      <c r="Z3332" s="221"/>
      <c r="AA3332" s="222"/>
      <c r="AB3332" s="221"/>
      <c r="AC3332" s="221"/>
      <c r="AD3332" s="221"/>
      <c r="AE3332" s="237"/>
      <c r="AF3332" s="168"/>
      <c r="AG3332" s="168"/>
      <c r="AH3332" s="168"/>
    </row>
    <row r="3333" spans="19:34" x14ac:dyDescent="0.2">
      <c r="S3333" s="226" t="e">
        <f t="shared" si="113"/>
        <v>#REF!</v>
      </c>
      <c r="T3333" s="168"/>
      <c r="U3333" s="168"/>
      <c r="V3333" s="168"/>
      <c r="W3333" s="169"/>
      <c r="X3333" s="221"/>
      <c r="Y3333" s="221"/>
      <c r="Z3333" s="221"/>
      <c r="AA3333" s="222"/>
      <c r="AB3333" s="221"/>
      <c r="AC3333" s="221"/>
      <c r="AD3333" s="221"/>
      <c r="AE3333" s="237"/>
      <c r="AF3333" s="168"/>
      <c r="AG3333" s="168"/>
      <c r="AH3333" s="168"/>
    </row>
    <row r="3334" spans="19:34" x14ac:dyDescent="0.2">
      <c r="S3334" s="226" t="e">
        <f t="shared" si="113"/>
        <v>#REF!</v>
      </c>
      <c r="T3334" s="168"/>
      <c r="U3334" s="168"/>
      <c r="V3334" s="168"/>
      <c r="W3334" s="169"/>
      <c r="X3334" s="221"/>
      <c r="Y3334" s="221"/>
      <c r="Z3334" s="221"/>
      <c r="AA3334" s="222"/>
      <c r="AB3334" s="221"/>
      <c r="AC3334" s="221"/>
      <c r="AD3334" s="221"/>
      <c r="AE3334" s="237"/>
      <c r="AF3334" s="168"/>
      <c r="AG3334" s="168"/>
      <c r="AH3334" s="168"/>
    </row>
    <row r="3335" spans="19:34" x14ac:dyDescent="0.2">
      <c r="S3335" s="226" t="e">
        <f t="shared" si="113"/>
        <v>#REF!</v>
      </c>
      <c r="T3335" s="168"/>
      <c r="U3335" s="168"/>
      <c r="V3335" s="168"/>
      <c r="W3335" s="169"/>
      <c r="X3335" s="221"/>
      <c r="Y3335" s="221"/>
      <c r="Z3335" s="221"/>
      <c r="AA3335" s="222"/>
      <c r="AB3335" s="221"/>
      <c r="AC3335" s="221"/>
      <c r="AD3335" s="221"/>
      <c r="AE3335" s="237"/>
      <c r="AF3335" s="168"/>
      <c r="AG3335" s="168"/>
      <c r="AH3335" s="168"/>
    </row>
    <row r="3336" spans="19:34" x14ac:dyDescent="0.2">
      <c r="S3336" s="226" t="e">
        <f t="shared" si="113"/>
        <v>#REF!</v>
      </c>
      <c r="T3336" s="168"/>
      <c r="U3336" s="168"/>
      <c r="V3336" s="168"/>
      <c r="W3336" s="169"/>
      <c r="X3336" s="221"/>
      <c r="Y3336" s="221"/>
      <c r="Z3336" s="221"/>
      <c r="AA3336" s="222"/>
      <c r="AB3336" s="221"/>
      <c r="AC3336" s="221"/>
      <c r="AD3336" s="221"/>
      <c r="AE3336" s="237"/>
      <c r="AF3336" s="168"/>
      <c r="AG3336" s="168"/>
      <c r="AH3336" s="168"/>
    </row>
    <row r="3337" spans="19:34" x14ac:dyDescent="0.2">
      <c r="S3337" s="226" t="e">
        <f t="shared" ref="S3337:S3400" si="114">MID(#REF!,2,7)</f>
        <v>#REF!</v>
      </c>
      <c r="T3337" s="168"/>
      <c r="U3337" s="168"/>
      <c r="V3337" s="168"/>
      <c r="W3337" s="169"/>
      <c r="X3337" s="221"/>
      <c r="Y3337" s="221"/>
      <c r="Z3337" s="221"/>
      <c r="AA3337" s="222"/>
      <c r="AB3337" s="221"/>
      <c r="AC3337" s="221"/>
      <c r="AD3337" s="221"/>
      <c r="AE3337" s="237"/>
      <c r="AF3337" s="168"/>
      <c r="AG3337" s="168"/>
      <c r="AH3337" s="168"/>
    </row>
    <row r="3338" spans="19:34" x14ac:dyDescent="0.2">
      <c r="S3338" s="226" t="e">
        <f t="shared" si="114"/>
        <v>#REF!</v>
      </c>
      <c r="T3338" s="168"/>
      <c r="U3338" s="168"/>
      <c r="V3338" s="168"/>
      <c r="W3338" s="169"/>
      <c r="X3338" s="221"/>
      <c r="Y3338" s="221"/>
      <c r="Z3338" s="221"/>
      <c r="AA3338" s="222"/>
      <c r="AB3338" s="221"/>
      <c r="AC3338" s="221"/>
      <c r="AD3338" s="221"/>
      <c r="AE3338" s="237"/>
      <c r="AF3338" s="168"/>
      <c r="AG3338" s="168"/>
      <c r="AH3338" s="168"/>
    </row>
    <row r="3339" spans="19:34" x14ac:dyDescent="0.2">
      <c r="S3339" s="226" t="e">
        <f t="shared" si="114"/>
        <v>#REF!</v>
      </c>
      <c r="T3339" s="168"/>
      <c r="U3339" s="168"/>
      <c r="V3339" s="168"/>
      <c r="W3339" s="169"/>
      <c r="X3339" s="221"/>
      <c r="Y3339" s="221"/>
      <c r="Z3339" s="221"/>
      <c r="AA3339" s="222"/>
      <c r="AB3339" s="221"/>
      <c r="AC3339" s="221"/>
      <c r="AD3339" s="221"/>
      <c r="AE3339" s="237"/>
      <c r="AF3339" s="168"/>
      <c r="AG3339" s="168"/>
      <c r="AH3339" s="168"/>
    </row>
    <row r="3340" spans="19:34" x14ac:dyDescent="0.2">
      <c r="S3340" s="226" t="e">
        <f t="shared" si="114"/>
        <v>#REF!</v>
      </c>
      <c r="T3340" s="168"/>
      <c r="U3340" s="168"/>
      <c r="V3340" s="168"/>
      <c r="W3340" s="169"/>
      <c r="X3340" s="221"/>
      <c r="Y3340" s="221"/>
      <c r="Z3340" s="221"/>
      <c r="AA3340" s="222"/>
      <c r="AB3340" s="221"/>
      <c r="AC3340" s="221"/>
      <c r="AD3340" s="221"/>
      <c r="AE3340" s="237"/>
      <c r="AF3340" s="168"/>
      <c r="AG3340" s="168"/>
      <c r="AH3340" s="168"/>
    </row>
    <row r="3341" spans="19:34" x14ac:dyDescent="0.2">
      <c r="S3341" s="226" t="e">
        <f t="shared" si="114"/>
        <v>#REF!</v>
      </c>
      <c r="T3341" s="168"/>
      <c r="U3341" s="168"/>
      <c r="V3341" s="168"/>
      <c r="W3341" s="169"/>
      <c r="X3341" s="221"/>
      <c r="Y3341" s="221"/>
      <c r="Z3341" s="221"/>
      <c r="AA3341" s="222"/>
      <c r="AB3341" s="221"/>
      <c r="AC3341" s="221"/>
      <c r="AD3341" s="221"/>
      <c r="AE3341" s="237"/>
      <c r="AF3341" s="168"/>
      <c r="AG3341" s="168"/>
      <c r="AH3341" s="168"/>
    </row>
    <row r="3342" spans="19:34" x14ac:dyDescent="0.2">
      <c r="S3342" s="226" t="e">
        <f t="shared" si="114"/>
        <v>#REF!</v>
      </c>
      <c r="T3342" s="168"/>
      <c r="U3342" s="168"/>
      <c r="V3342" s="168"/>
      <c r="W3342" s="169"/>
      <c r="X3342" s="221"/>
      <c r="Y3342" s="221"/>
      <c r="Z3342" s="221"/>
      <c r="AA3342" s="222"/>
      <c r="AB3342" s="221"/>
      <c r="AC3342" s="221"/>
      <c r="AD3342" s="221"/>
      <c r="AE3342" s="237"/>
      <c r="AF3342" s="168"/>
      <c r="AG3342" s="168"/>
      <c r="AH3342" s="168"/>
    </row>
    <row r="3343" spans="19:34" x14ac:dyDescent="0.2">
      <c r="S3343" s="226" t="e">
        <f t="shared" si="114"/>
        <v>#REF!</v>
      </c>
      <c r="T3343" s="168"/>
      <c r="U3343" s="168"/>
      <c r="V3343" s="168"/>
      <c r="W3343" s="169"/>
      <c r="X3343" s="221"/>
      <c r="Y3343" s="221"/>
      <c r="Z3343" s="221"/>
      <c r="AA3343" s="222"/>
      <c r="AB3343" s="221"/>
      <c r="AC3343" s="221"/>
      <c r="AD3343" s="221"/>
      <c r="AE3343" s="237"/>
      <c r="AF3343" s="168"/>
      <c r="AG3343" s="168"/>
      <c r="AH3343" s="168"/>
    </row>
    <row r="3344" spans="19:34" x14ac:dyDescent="0.2">
      <c r="S3344" s="226" t="e">
        <f t="shared" si="114"/>
        <v>#REF!</v>
      </c>
      <c r="T3344" s="168"/>
      <c r="U3344" s="168"/>
      <c r="V3344" s="168"/>
      <c r="W3344" s="169"/>
      <c r="X3344" s="221"/>
      <c r="Y3344" s="221"/>
      <c r="Z3344" s="221"/>
      <c r="AA3344" s="222"/>
      <c r="AB3344" s="221"/>
      <c r="AC3344" s="221"/>
      <c r="AD3344" s="221"/>
      <c r="AE3344" s="237"/>
      <c r="AF3344" s="168"/>
      <c r="AG3344" s="168"/>
      <c r="AH3344" s="168"/>
    </row>
    <row r="3345" spans="19:34" x14ac:dyDescent="0.2">
      <c r="S3345" s="226" t="e">
        <f t="shared" si="114"/>
        <v>#REF!</v>
      </c>
      <c r="T3345" s="168"/>
      <c r="U3345" s="168"/>
      <c r="V3345" s="168"/>
      <c r="W3345" s="169"/>
      <c r="X3345" s="221"/>
      <c r="Y3345" s="221"/>
      <c r="Z3345" s="221"/>
      <c r="AA3345" s="222"/>
      <c r="AB3345" s="221"/>
      <c r="AC3345" s="221"/>
      <c r="AD3345" s="221"/>
      <c r="AE3345" s="237"/>
      <c r="AF3345" s="168"/>
      <c r="AG3345" s="168"/>
      <c r="AH3345" s="168"/>
    </row>
    <row r="3346" spans="19:34" x14ac:dyDescent="0.2">
      <c r="S3346" s="226" t="e">
        <f t="shared" si="114"/>
        <v>#REF!</v>
      </c>
      <c r="T3346" s="168"/>
      <c r="U3346" s="168"/>
      <c r="V3346" s="168"/>
      <c r="W3346" s="169"/>
      <c r="X3346" s="221"/>
      <c r="Y3346" s="221"/>
      <c r="Z3346" s="221"/>
      <c r="AA3346" s="222"/>
      <c r="AB3346" s="221"/>
      <c r="AC3346" s="221"/>
      <c r="AD3346" s="221"/>
      <c r="AE3346" s="237"/>
      <c r="AF3346" s="168"/>
      <c r="AG3346" s="168"/>
      <c r="AH3346" s="168"/>
    </row>
    <row r="3347" spans="19:34" x14ac:dyDescent="0.2">
      <c r="S3347" s="226" t="e">
        <f t="shared" si="114"/>
        <v>#REF!</v>
      </c>
      <c r="T3347" s="168"/>
      <c r="U3347" s="168"/>
      <c r="V3347" s="168"/>
      <c r="W3347" s="169"/>
      <c r="X3347" s="221"/>
      <c r="Y3347" s="221"/>
      <c r="Z3347" s="221"/>
      <c r="AA3347" s="222"/>
      <c r="AB3347" s="221"/>
      <c r="AC3347" s="221"/>
      <c r="AD3347" s="221"/>
      <c r="AE3347" s="237"/>
      <c r="AF3347" s="168"/>
      <c r="AG3347" s="168"/>
      <c r="AH3347" s="168"/>
    </row>
    <row r="3348" spans="19:34" x14ac:dyDescent="0.2">
      <c r="S3348" s="226" t="e">
        <f t="shared" si="114"/>
        <v>#REF!</v>
      </c>
      <c r="T3348" s="168"/>
      <c r="U3348" s="168"/>
      <c r="V3348" s="168"/>
      <c r="W3348" s="169"/>
      <c r="X3348" s="221"/>
      <c r="Y3348" s="221"/>
      <c r="Z3348" s="221"/>
      <c r="AA3348" s="222"/>
      <c r="AB3348" s="221"/>
      <c r="AC3348" s="221"/>
      <c r="AD3348" s="221"/>
      <c r="AE3348" s="237"/>
      <c r="AF3348" s="168"/>
      <c r="AG3348" s="168"/>
      <c r="AH3348" s="168"/>
    </row>
    <row r="3349" spans="19:34" x14ac:dyDescent="0.2">
      <c r="S3349" s="226" t="e">
        <f t="shared" si="114"/>
        <v>#REF!</v>
      </c>
      <c r="T3349" s="168"/>
      <c r="U3349" s="168"/>
      <c r="V3349" s="168"/>
      <c r="W3349" s="169"/>
      <c r="X3349" s="221"/>
      <c r="Y3349" s="221"/>
      <c r="Z3349" s="221"/>
      <c r="AA3349" s="222"/>
      <c r="AB3349" s="221"/>
      <c r="AC3349" s="221"/>
      <c r="AD3349" s="221"/>
      <c r="AE3349" s="237"/>
      <c r="AF3349" s="168"/>
      <c r="AG3349" s="168"/>
      <c r="AH3349" s="168"/>
    </row>
    <row r="3350" spans="19:34" x14ac:dyDescent="0.2">
      <c r="S3350" s="226" t="e">
        <f t="shared" si="114"/>
        <v>#REF!</v>
      </c>
      <c r="T3350" s="168"/>
      <c r="U3350" s="168"/>
      <c r="V3350" s="168"/>
      <c r="W3350" s="169"/>
      <c r="X3350" s="221"/>
      <c r="Y3350" s="221"/>
      <c r="Z3350" s="221"/>
      <c r="AA3350" s="222"/>
      <c r="AB3350" s="221"/>
      <c r="AC3350" s="221"/>
      <c r="AD3350" s="221"/>
      <c r="AE3350" s="237"/>
      <c r="AF3350" s="168"/>
      <c r="AG3350" s="168"/>
      <c r="AH3350" s="168"/>
    </row>
    <row r="3351" spans="19:34" x14ac:dyDescent="0.2">
      <c r="S3351" s="226" t="e">
        <f t="shared" si="114"/>
        <v>#REF!</v>
      </c>
      <c r="T3351" s="168"/>
      <c r="U3351" s="168"/>
      <c r="V3351" s="168"/>
      <c r="W3351" s="169"/>
      <c r="X3351" s="221"/>
      <c r="Y3351" s="221"/>
      <c r="Z3351" s="221"/>
      <c r="AA3351" s="222"/>
      <c r="AB3351" s="221"/>
      <c r="AC3351" s="221"/>
      <c r="AD3351" s="221"/>
      <c r="AE3351" s="237"/>
      <c r="AF3351" s="168"/>
      <c r="AG3351" s="168"/>
      <c r="AH3351" s="168"/>
    </row>
    <row r="3352" spans="19:34" x14ac:dyDescent="0.2">
      <c r="S3352" s="226" t="e">
        <f t="shared" si="114"/>
        <v>#REF!</v>
      </c>
      <c r="T3352" s="168"/>
      <c r="U3352" s="168"/>
      <c r="V3352" s="168"/>
      <c r="W3352" s="169"/>
      <c r="X3352" s="221"/>
      <c r="Y3352" s="221"/>
      <c r="Z3352" s="221"/>
      <c r="AA3352" s="222"/>
      <c r="AB3352" s="221"/>
      <c r="AC3352" s="221"/>
      <c r="AD3352" s="221"/>
      <c r="AE3352" s="237"/>
      <c r="AF3352" s="168"/>
      <c r="AG3352" s="168"/>
      <c r="AH3352" s="168"/>
    </row>
    <row r="3353" spans="19:34" x14ac:dyDescent="0.2">
      <c r="S3353" s="226" t="e">
        <f t="shared" si="114"/>
        <v>#REF!</v>
      </c>
      <c r="T3353" s="168"/>
      <c r="U3353" s="168"/>
      <c r="V3353" s="168"/>
      <c r="W3353" s="169"/>
      <c r="X3353" s="221"/>
      <c r="Y3353" s="221"/>
      <c r="Z3353" s="221"/>
      <c r="AA3353" s="222"/>
      <c r="AB3353" s="221"/>
      <c r="AC3353" s="221"/>
      <c r="AD3353" s="221"/>
      <c r="AE3353" s="237"/>
      <c r="AF3353" s="168"/>
      <c r="AG3353" s="168"/>
      <c r="AH3353" s="168"/>
    </row>
    <row r="3354" spans="19:34" x14ac:dyDescent="0.2">
      <c r="S3354" s="226" t="e">
        <f t="shared" si="114"/>
        <v>#REF!</v>
      </c>
      <c r="T3354" s="168"/>
      <c r="U3354" s="168"/>
      <c r="V3354" s="168"/>
      <c r="W3354" s="169"/>
      <c r="X3354" s="221"/>
      <c r="Y3354" s="221"/>
      <c r="Z3354" s="221"/>
      <c r="AA3354" s="222"/>
      <c r="AB3354" s="221"/>
      <c r="AC3354" s="221"/>
      <c r="AD3354" s="221"/>
      <c r="AE3354" s="237"/>
      <c r="AF3354" s="168"/>
      <c r="AG3354" s="168"/>
      <c r="AH3354" s="168"/>
    </row>
    <row r="3355" spans="19:34" x14ac:dyDescent="0.2">
      <c r="S3355" s="226" t="e">
        <f t="shared" si="114"/>
        <v>#REF!</v>
      </c>
      <c r="T3355" s="168"/>
      <c r="U3355" s="168"/>
      <c r="V3355" s="168"/>
      <c r="W3355" s="169"/>
      <c r="X3355" s="221"/>
      <c r="Y3355" s="221"/>
      <c r="Z3355" s="221"/>
      <c r="AA3355" s="222"/>
      <c r="AB3355" s="221"/>
      <c r="AC3355" s="221"/>
      <c r="AD3355" s="221"/>
      <c r="AE3355" s="237"/>
      <c r="AF3355" s="168"/>
      <c r="AG3355" s="168"/>
      <c r="AH3355" s="168"/>
    </row>
    <row r="3356" spans="19:34" x14ac:dyDescent="0.2">
      <c r="S3356" s="226" t="e">
        <f t="shared" si="114"/>
        <v>#REF!</v>
      </c>
      <c r="T3356" s="168"/>
      <c r="U3356" s="168"/>
      <c r="V3356" s="168"/>
      <c r="W3356" s="169"/>
      <c r="X3356" s="221"/>
      <c r="Y3356" s="221"/>
      <c r="Z3356" s="221"/>
      <c r="AA3356" s="222"/>
      <c r="AB3356" s="221"/>
      <c r="AC3356" s="221"/>
      <c r="AD3356" s="221"/>
      <c r="AE3356" s="237"/>
      <c r="AF3356" s="168"/>
      <c r="AG3356" s="168"/>
      <c r="AH3356" s="168"/>
    </row>
    <row r="3357" spans="19:34" x14ac:dyDescent="0.2">
      <c r="S3357" s="226" t="e">
        <f t="shared" si="114"/>
        <v>#REF!</v>
      </c>
      <c r="T3357" s="168"/>
      <c r="U3357" s="168"/>
      <c r="V3357" s="168"/>
      <c r="W3357" s="169"/>
      <c r="X3357" s="221"/>
      <c r="Y3357" s="221"/>
      <c r="Z3357" s="221"/>
      <c r="AA3357" s="222"/>
      <c r="AB3357" s="221"/>
      <c r="AC3357" s="221"/>
      <c r="AD3357" s="221"/>
      <c r="AE3357" s="237"/>
      <c r="AF3357" s="168"/>
      <c r="AG3357" s="168"/>
      <c r="AH3357" s="168"/>
    </row>
    <row r="3358" spans="19:34" x14ac:dyDescent="0.2">
      <c r="S3358" s="226" t="e">
        <f t="shared" si="114"/>
        <v>#REF!</v>
      </c>
      <c r="T3358" s="168"/>
      <c r="U3358" s="168"/>
      <c r="V3358" s="168"/>
      <c r="W3358" s="169"/>
      <c r="X3358" s="221"/>
      <c r="Y3358" s="221"/>
      <c r="Z3358" s="221"/>
      <c r="AA3358" s="222"/>
      <c r="AB3358" s="221"/>
      <c r="AC3358" s="221"/>
      <c r="AD3358" s="221"/>
      <c r="AE3358" s="237"/>
      <c r="AF3358" s="168"/>
      <c r="AG3358" s="168"/>
      <c r="AH3358" s="168"/>
    </row>
    <row r="3359" spans="19:34" x14ac:dyDescent="0.2">
      <c r="S3359" s="226" t="e">
        <f t="shared" si="114"/>
        <v>#REF!</v>
      </c>
      <c r="T3359" s="168"/>
      <c r="U3359" s="168"/>
      <c r="V3359" s="168"/>
      <c r="W3359" s="169"/>
      <c r="X3359" s="221"/>
      <c r="Y3359" s="221"/>
      <c r="Z3359" s="221"/>
      <c r="AA3359" s="222"/>
      <c r="AB3359" s="221"/>
      <c r="AC3359" s="221"/>
      <c r="AD3359" s="221"/>
      <c r="AE3359" s="237"/>
      <c r="AF3359" s="168"/>
      <c r="AG3359" s="168"/>
      <c r="AH3359" s="168"/>
    </row>
    <row r="3360" spans="19:34" x14ac:dyDescent="0.2">
      <c r="S3360" s="226" t="e">
        <f t="shared" si="114"/>
        <v>#REF!</v>
      </c>
      <c r="T3360" s="168"/>
      <c r="U3360" s="168"/>
      <c r="V3360" s="168"/>
      <c r="W3360" s="169"/>
      <c r="X3360" s="221"/>
      <c r="Y3360" s="221"/>
      <c r="Z3360" s="221"/>
      <c r="AA3360" s="222"/>
      <c r="AB3360" s="221"/>
      <c r="AC3360" s="221"/>
      <c r="AD3360" s="221"/>
      <c r="AE3360" s="237"/>
      <c r="AF3360" s="168"/>
      <c r="AG3360" s="168"/>
      <c r="AH3360" s="168"/>
    </row>
    <row r="3361" spans="19:34" x14ac:dyDescent="0.2">
      <c r="S3361" s="226" t="e">
        <f t="shared" si="114"/>
        <v>#REF!</v>
      </c>
      <c r="T3361" s="168"/>
      <c r="U3361" s="168"/>
      <c r="V3361" s="168"/>
      <c r="W3361" s="169"/>
      <c r="X3361" s="221"/>
      <c r="Y3361" s="221"/>
      <c r="Z3361" s="221"/>
      <c r="AA3361" s="222"/>
      <c r="AB3361" s="221"/>
      <c r="AC3361" s="221"/>
      <c r="AD3361" s="221"/>
      <c r="AE3361" s="237"/>
      <c r="AF3361" s="168"/>
      <c r="AG3361" s="168"/>
      <c r="AH3361" s="168"/>
    </row>
    <row r="3362" spans="19:34" x14ac:dyDescent="0.2">
      <c r="S3362" s="226" t="e">
        <f t="shared" si="114"/>
        <v>#REF!</v>
      </c>
      <c r="T3362" s="168"/>
      <c r="U3362" s="168"/>
      <c r="V3362" s="168"/>
      <c r="W3362" s="169"/>
      <c r="X3362" s="221"/>
      <c r="Y3362" s="221"/>
      <c r="Z3362" s="221"/>
      <c r="AA3362" s="222"/>
      <c r="AB3362" s="221"/>
      <c r="AC3362" s="221"/>
      <c r="AD3362" s="221"/>
      <c r="AE3362" s="237"/>
      <c r="AF3362" s="168"/>
      <c r="AG3362" s="168"/>
      <c r="AH3362" s="168"/>
    </row>
    <row r="3363" spans="19:34" x14ac:dyDescent="0.2">
      <c r="S3363" s="226" t="e">
        <f t="shared" si="114"/>
        <v>#REF!</v>
      </c>
      <c r="T3363" s="168"/>
      <c r="U3363" s="168"/>
      <c r="V3363" s="168"/>
      <c r="W3363" s="169"/>
      <c r="X3363" s="221"/>
      <c r="Y3363" s="221"/>
      <c r="Z3363" s="221"/>
      <c r="AA3363" s="222"/>
      <c r="AB3363" s="221"/>
      <c r="AC3363" s="221"/>
      <c r="AD3363" s="221"/>
      <c r="AE3363" s="237"/>
      <c r="AF3363" s="168"/>
      <c r="AG3363" s="168"/>
      <c r="AH3363" s="168"/>
    </row>
    <row r="3364" spans="19:34" x14ac:dyDescent="0.2">
      <c r="S3364" s="226" t="e">
        <f t="shared" si="114"/>
        <v>#REF!</v>
      </c>
      <c r="T3364" s="168"/>
      <c r="U3364" s="168"/>
      <c r="V3364" s="168"/>
      <c r="W3364" s="169"/>
      <c r="X3364" s="221"/>
      <c r="Y3364" s="221"/>
      <c r="Z3364" s="221"/>
      <c r="AA3364" s="222"/>
      <c r="AB3364" s="221"/>
      <c r="AC3364" s="221"/>
      <c r="AD3364" s="221"/>
      <c r="AE3364" s="237"/>
      <c r="AF3364" s="168"/>
      <c r="AG3364" s="168"/>
      <c r="AH3364" s="168"/>
    </row>
    <row r="3365" spans="19:34" x14ac:dyDescent="0.2">
      <c r="S3365" s="226" t="e">
        <f t="shared" si="114"/>
        <v>#REF!</v>
      </c>
      <c r="T3365" s="168"/>
      <c r="U3365" s="168"/>
      <c r="V3365" s="168"/>
      <c r="W3365" s="169"/>
      <c r="X3365" s="221"/>
      <c r="Y3365" s="221"/>
      <c r="Z3365" s="221"/>
      <c r="AA3365" s="222"/>
      <c r="AB3365" s="221"/>
      <c r="AC3365" s="221"/>
      <c r="AD3365" s="221"/>
      <c r="AE3365" s="237"/>
      <c r="AF3365" s="168"/>
      <c r="AG3365" s="168"/>
      <c r="AH3365" s="168"/>
    </row>
    <row r="3366" spans="19:34" x14ac:dyDescent="0.2">
      <c r="S3366" s="226" t="e">
        <f t="shared" si="114"/>
        <v>#REF!</v>
      </c>
      <c r="T3366" s="168"/>
      <c r="U3366" s="168"/>
      <c r="V3366" s="168"/>
      <c r="W3366" s="169"/>
      <c r="X3366" s="221"/>
      <c r="Y3366" s="221"/>
      <c r="Z3366" s="221"/>
      <c r="AA3366" s="222"/>
      <c r="AB3366" s="221"/>
      <c r="AC3366" s="221"/>
      <c r="AD3366" s="221"/>
      <c r="AE3366" s="237"/>
      <c r="AF3366" s="168"/>
      <c r="AG3366" s="168"/>
      <c r="AH3366" s="168"/>
    </row>
    <row r="3367" spans="19:34" x14ac:dyDescent="0.2">
      <c r="S3367" s="226" t="e">
        <f t="shared" si="114"/>
        <v>#REF!</v>
      </c>
      <c r="T3367" s="168"/>
      <c r="U3367" s="168"/>
      <c r="V3367" s="168"/>
      <c r="W3367" s="169"/>
      <c r="X3367" s="221"/>
      <c r="Y3367" s="221"/>
      <c r="Z3367" s="221"/>
      <c r="AA3367" s="222"/>
      <c r="AB3367" s="221"/>
      <c r="AC3367" s="221"/>
      <c r="AD3367" s="221"/>
      <c r="AE3367" s="237"/>
      <c r="AF3367" s="168"/>
      <c r="AG3367" s="168"/>
      <c r="AH3367" s="168"/>
    </row>
    <row r="3368" spans="19:34" x14ac:dyDescent="0.2">
      <c r="S3368" s="226" t="e">
        <f t="shared" si="114"/>
        <v>#REF!</v>
      </c>
      <c r="T3368" s="168"/>
      <c r="U3368" s="168"/>
      <c r="V3368" s="168"/>
      <c r="W3368" s="169"/>
      <c r="X3368" s="221"/>
      <c r="Y3368" s="221"/>
      <c r="Z3368" s="221"/>
      <c r="AA3368" s="222"/>
      <c r="AB3368" s="221"/>
      <c r="AC3368" s="221"/>
      <c r="AD3368" s="221"/>
      <c r="AE3368" s="237"/>
      <c r="AF3368" s="168"/>
      <c r="AG3368" s="168"/>
      <c r="AH3368" s="168"/>
    </row>
    <row r="3369" spans="19:34" x14ac:dyDescent="0.2">
      <c r="S3369" s="226" t="e">
        <f t="shared" si="114"/>
        <v>#REF!</v>
      </c>
      <c r="T3369" s="168"/>
      <c r="U3369" s="168"/>
      <c r="V3369" s="168"/>
      <c r="W3369" s="169"/>
      <c r="X3369" s="221"/>
      <c r="Y3369" s="221"/>
      <c r="Z3369" s="221"/>
      <c r="AA3369" s="222"/>
      <c r="AB3369" s="221"/>
      <c r="AC3369" s="221"/>
      <c r="AD3369" s="221"/>
      <c r="AE3369" s="237"/>
      <c r="AF3369" s="168"/>
      <c r="AG3369" s="168"/>
      <c r="AH3369" s="168"/>
    </row>
    <row r="3370" spans="19:34" x14ac:dyDescent="0.2">
      <c r="S3370" s="226" t="e">
        <f t="shared" si="114"/>
        <v>#REF!</v>
      </c>
      <c r="T3370" s="168"/>
      <c r="U3370" s="168"/>
      <c r="V3370" s="168"/>
      <c r="W3370" s="169"/>
      <c r="X3370" s="221"/>
      <c r="Y3370" s="221"/>
      <c r="Z3370" s="221"/>
      <c r="AA3370" s="222"/>
      <c r="AB3370" s="221"/>
      <c r="AC3370" s="221"/>
      <c r="AD3370" s="221"/>
      <c r="AE3370" s="237"/>
      <c r="AF3370" s="168"/>
      <c r="AG3370" s="168"/>
      <c r="AH3370" s="168"/>
    </row>
    <row r="3371" spans="19:34" x14ac:dyDescent="0.2">
      <c r="S3371" s="226" t="e">
        <f t="shared" si="114"/>
        <v>#REF!</v>
      </c>
      <c r="T3371" s="168"/>
      <c r="U3371" s="168"/>
      <c r="V3371" s="168"/>
      <c r="W3371" s="169"/>
      <c r="X3371" s="221"/>
      <c r="Y3371" s="221"/>
      <c r="Z3371" s="221"/>
      <c r="AA3371" s="222"/>
      <c r="AB3371" s="221"/>
      <c r="AC3371" s="221"/>
      <c r="AD3371" s="221"/>
      <c r="AE3371" s="237"/>
      <c r="AF3371" s="168"/>
      <c r="AG3371" s="168"/>
      <c r="AH3371" s="168"/>
    </row>
    <row r="3372" spans="19:34" x14ac:dyDescent="0.2">
      <c r="S3372" s="226" t="e">
        <f t="shared" si="114"/>
        <v>#REF!</v>
      </c>
      <c r="T3372" s="168"/>
      <c r="U3372" s="168"/>
      <c r="V3372" s="168"/>
      <c r="W3372" s="169"/>
      <c r="X3372" s="221"/>
      <c r="Y3372" s="221"/>
      <c r="Z3372" s="221"/>
      <c r="AA3372" s="222"/>
      <c r="AB3372" s="221"/>
      <c r="AC3372" s="221"/>
      <c r="AD3372" s="221"/>
      <c r="AE3372" s="237"/>
      <c r="AF3372" s="168"/>
      <c r="AG3372" s="168"/>
      <c r="AH3372" s="168"/>
    </row>
    <row r="3373" spans="19:34" x14ac:dyDescent="0.2">
      <c r="S3373" s="226" t="e">
        <f t="shared" si="114"/>
        <v>#REF!</v>
      </c>
      <c r="T3373" s="168"/>
      <c r="U3373" s="168"/>
      <c r="V3373" s="168"/>
      <c r="W3373" s="169"/>
      <c r="X3373" s="221"/>
      <c r="Y3373" s="221"/>
      <c r="Z3373" s="221"/>
      <c r="AA3373" s="222"/>
      <c r="AB3373" s="221"/>
      <c r="AC3373" s="221"/>
      <c r="AD3373" s="221"/>
      <c r="AE3373" s="237"/>
      <c r="AF3373" s="168"/>
      <c r="AG3373" s="168"/>
      <c r="AH3373" s="168"/>
    </row>
    <row r="3374" spans="19:34" x14ac:dyDescent="0.2">
      <c r="S3374" s="226" t="e">
        <f t="shared" si="114"/>
        <v>#REF!</v>
      </c>
      <c r="T3374" s="168"/>
      <c r="U3374" s="168"/>
      <c r="V3374" s="168"/>
      <c r="W3374" s="169"/>
      <c r="X3374" s="221"/>
      <c r="Y3374" s="221"/>
      <c r="Z3374" s="221"/>
      <c r="AA3374" s="222"/>
      <c r="AB3374" s="221"/>
      <c r="AC3374" s="221"/>
      <c r="AD3374" s="221"/>
      <c r="AE3374" s="237"/>
      <c r="AF3374" s="168"/>
      <c r="AG3374" s="168"/>
      <c r="AH3374" s="168"/>
    </row>
    <row r="3375" spans="19:34" x14ac:dyDescent="0.2">
      <c r="S3375" s="226" t="e">
        <f t="shared" si="114"/>
        <v>#REF!</v>
      </c>
      <c r="T3375" s="168"/>
      <c r="U3375" s="168"/>
      <c r="V3375" s="168"/>
      <c r="W3375" s="169"/>
      <c r="X3375" s="221"/>
      <c r="Y3375" s="221"/>
      <c r="Z3375" s="221"/>
      <c r="AA3375" s="222"/>
      <c r="AB3375" s="221"/>
      <c r="AC3375" s="221"/>
      <c r="AD3375" s="221"/>
      <c r="AE3375" s="237"/>
      <c r="AF3375" s="168"/>
      <c r="AG3375" s="168"/>
      <c r="AH3375" s="168"/>
    </row>
    <row r="3376" spans="19:34" x14ac:dyDescent="0.2">
      <c r="S3376" s="226" t="e">
        <f t="shared" si="114"/>
        <v>#REF!</v>
      </c>
      <c r="T3376" s="168"/>
      <c r="U3376" s="168"/>
      <c r="V3376" s="168"/>
      <c r="W3376" s="169"/>
      <c r="X3376" s="221"/>
      <c r="Y3376" s="221"/>
      <c r="Z3376" s="221"/>
      <c r="AA3376" s="222"/>
      <c r="AB3376" s="221"/>
      <c r="AC3376" s="221"/>
      <c r="AD3376" s="221"/>
      <c r="AE3376" s="237"/>
      <c r="AF3376" s="168"/>
      <c r="AG3376" s="168"/>
      <c r="AH3376" s="168"/>
    </row>
    <row r="3377" spans="19:34" x14ac:dyDescent="0.2">
      <c r="S3377" s="226" t="e">
        <f t="shared" si="114"/>
        <v>#REF!</v>
      </c>
      <c r="T3377" s="168"/>
      <c r="U3377" s="168"/>
      <c r="V3377" s="168"/>
      <c r="W3377" s="169"/>
      <c r="X3377" s="221"/>
      <c r="Y3377" s="221"/>
      <c r="Z3377" s="221"/>
      <c r="AA3377" s="222"/>
      <c r="AB3377" s="221"/>
      <c r="AC3377" s="221"/>
      <c r="AD3377" s="221"/>
      <c r="AE3377" s="237"/>
      <c r="AF3377" s="168"/>
      <c r="AG3377" s="168"/>
      <c r="AH3377" s="168"/>
    </row>
    <row r="3378" spans="19:34" x14ac:dyDescent="0.2">
      <c r="S3378" s="226" t="e">
        <f t="shared" si="114"/>
        <v>#REF!</v>
      </c>
      <c r="T3378" s="168"/>
      <c r="U3378" s="168"/>
      <c r="V3378" s="168"/>
      <c r="W3378" s="169"/>
      <c r="X3378" s="221"/>
      <c r="Y3378" s="221"/>
      <c r="Z3378" s="221"/>
      <c r="AA3378" s="222"/>
      <c r="AB3378" s="221"/>
      <c r="AC3378" s="221"/>
      <c r="AD3378" s="221"/>
      <c r="AE3378" s="237"/>
      <c r="AF3378" s="168"/>
      <c r="AG3378" s="168"/>
      <c r="AH3378" s="168"/>
    </row>
    <row r="3379" spans="19:34" x14ac:dyDescent="0.2">
      <c r="S3379" s="226" t="e">
        <f t="shared" si="114"/>
        <v>#REF!</v>
      </c>
      <c r="T3379" s="168"/>
      <c r="U3379" s="168"/>
      <c r="V3379" s="168"/>
      <c r="W3379" s="169"/>
      <c r="X3379" s="221"/>
      <c r="Y3379" s="221"/>
      <c r="Z3379" s="221"/>
      <c r="AA3379" s="222"/>
      <c r="AB3379" s="221"/>
      <c r="AC3379" s="221"/>
      <c r="AD3379" s="221"/>
      <c r="AE3379" s="237"/>
      <c r="AF3379" s="168"/>
      <c r="AG3379" s="168"/>
      <c r="AH3379" s="168"/>
    </row>
    <row r="3380" spans="19:34" x14ac:dyDescent="0.2">
      <c r="S3380" s="226" t="e">
        <f t="shared" si="114"/>
        <v>#REF!</v>
      </c>
      <c r="T3380" s="168"/>
      <c r="U3380" s="168"/>
      <c r="V3380" s="168"/>
      <c r="W3380" s="169"/>
      <c r="X3380" s="221"/>
      <c r="Y3380" s="221"/>
      <c r="Z3380" s="221"/>
      <c r="AA3380" s="222"/>
      <c r="AB3380" s="221"/>
      <c r="AC3380" s="221"/>
      <c r="AD3380" s="221"/>
      <c r="AE3380" s="237"/>
      <c r="AF3380" s="168"/>
      <c r="AG3380" s="168"/>
      <c r="AH3380" s="168"/>
    </row>
    <row r="3381" spans="19:34" x14ac:dyDescent="0.2">
      <c r="S3381" s="226" t="e">
        <f t="shared" si="114"/>
        <v>#REF!</v>
      </c>
      <c r="T3381" s="168"/>
      <c r="U3381" s="168"/>
      <c r="V3381" s="168"/>
      <c r="W3381" s="169"/>
      <c r="X3381" s="221"/>
      <c r="Y3381" s="221"/>
      <c r="Z3381" s="221"/>
      <c r="AA3381" s="222"/>
      <c r="AB3381" s="221"/>
      <c r="AC3381" s="221"/>
      <c r="AD3381" s="221"/>
      <c r="AE3381" s="237"/>
      <c r="AF3381" s="168"/>
      <c r="AG3381" s="168"/>
      <c r="AH3381" s="168"/>
    </row>
    <row r="3382" spans="19:34" x14ac:dyDescent="0.2">
      <c r="S3382" s="226" t="e">
        <f t="shared" si="114"/>
        <v>#REF!</v>
      </c>
      <c r="T3382" s="168"/>
      <c r="U3382" s="168"/>
      <c r="V3382" s="168"/>
      <c r="W3382" s="169"/>
      <c r="X3382" s="221"/>
      <c r="Y3382" s="221"/>
      <c r="Z3382" s="221"/>
      <c r="AA3382" s="222"/>
      <c r="AB3382" s="221"/>
      <c r="AC3382" s="221"/>
      <c r="AD3382" s="221"/>
      <c r="AE3382" s="237"/>
      <c r="AF3382" s="168"/>
      <c r="AG3382" s="168"/>
      <c r="AH3382" s="168"/>
    </row>
    <row r="3383" spans="19:34" x14ac:dyDescent="0.2">
      <c r="S3383" s="226" t="e">
        <f t="shared" si="114"/>
        <v>#REF!</v>
      </c>
      <c r="T3383" s="168"/>
      <c r="U3383" s="168"/>
      <c r="V3383" s="168"/>
      <c r="W3383" s="169"/>
      <c r="X3383" s="221"/>
      <c r="Y3383" s="221"/>
      <c r="Z3383" s="221"/>
      <c r="AA3383" s="222"/>
      <c r="AB3383" s="221"/>
      <c r="AC3383" s="221"/>
      <c r="AD3383" s="221"/>
      <c r="AE3383" s="237"/>
      <c r="AF3383" s="168"/>
      <c r="AG3383" s="168"/>
      <c r="AH3383" s="168"/>
    </row>
    <row r="3384" spans="19:34" x14ac:dyDescent="0.2">
      <c r="S3384" s="226" t="e">
        <f t="shared" si="114"/>
        <v>#REF!</v>
      </c>
      <c r="T3384" s="168"/>
      <c r="U3384" s="168"/>
      <c r="V3384" s="168"/>
      <c r="W3384" s="169"/>
      <c r="X3384" s="221"/>
      <c r="Y3384" s="221"/>
      <c r="Z3384" s="221"/>
      <c r="AA3384" s="222"/>
      <c r="AB3384" s="221"/>
      <c r="AC3384" s="221"/>
      <c r="AD3384" s="221"/>
      <c r="AE3384" s="237"/>
      <c r="AF3384" s="168"/>
      <c r="AG3384" s="168"/>
      <c r="AH3384" s="168"/>
    </row>
    <row r="3385" spans="19:34" x14ac:dyDescent="0.2">
      <c r="S3385" s="226" t="e">
        <f t="shared" si="114"/>
        <v>#REF!</v>
      </c>
      <c r="T3385" s="168"/>
      <c r="U3385" s="168"/>
      <c r="V3385" s="168"/>
      <c r="W3385" s="169"/>
      <c r="X3385" s="221"/>
      <c r="Y3385" s="221"/>
      <c r="Z3385" s="221"/>
      <c r="AA3385" s="222"/>
      <c r="AB3385" s="221"/>
      <c r="AC3385" s="221"/>
      <c r="AD3385" s="221"/>
      <c r="AE3385" s="237"/>
      <c r="AF3385" s="168"/>
      <c r="AG3385" s="168"/>
      <c r="AH3385" s="168"/>
    </row>
    <row r="3386" spans="19:34" x14ac:dyDescent="0.2">
      <c r="S3386" s="226" t="e">
        <f t="shared" si="114"/>
        <v>#REF!</v>
      </c>
      <c r="T3386" s="168"/>
      <c r="U3386" s="168"/>
      <c r="V3386" s="168"/>
      <c r="W3386" s="169"/>
      <c r="X3386" s="221"/>
      <c r="Y3386" s="221"/>
      <c r="Z3386" s="221"/>
      <c r="AA3386" s="222"/>
      <c r="AB3386" s="221"/>
      <c r="AC3386" s="221"/>
      <c r="AD3386" s="221"/>
      <c r="AE3386" s="237"/>
      <c r="AF3386" s="168"/>
      <c r="AG3386" s="168"/>
      <c r="AH3386" s="168"/>
    </row>
    <row r="3387" spans="19:34" x14ac:dyDescent="0.2">
      <c r="S3387" s="226" t="e">
        <f t="shared" si="114"/>
        <v>#REF!</v>
      </c>
      <c r="T3387" s="168"/>
      <c r="U3387" s="168"/>
      <c r="V3387" s="168"/>
      <c r="W3387" s="169"/>
      <c r="X3387" s="221"/>
      <c r="Y3387" s="221"/>
      <c r="Z3387" s="221"/>
      <c r="AA3387" s="222"/>
      <c r="AB3387" s="221"/>
      <c r="AC3387" s="221"/>
      <c r="AD3387" s="221"/>
      <c r="AE3387" s="237"/>
      <c r="AF3387" s="168"/>
      <c r="AG3387" s="168"/>
      <c r="AH3387" s="168"/>
    </row>
    <row r="3388" spans="19:34" x14ac:dyDescent="0.2">
      <c r="S3388" s="226" t="e">
        <f t="shared" si="114"/>
        <v>#REF!</v>
      </c>
      <c r="T3388" s="168"/>
      <c r="U3388" s="168"/>
      <c r="V3388" s="168"/>
      <c r="W3388" s="169"/>
      <c r="X3388" s="221"/>
      <c r="Y3388" s="221"/>
      <c r="Z3388" s="221"/>
      <c r="AA3388" s="222"/>
      <c r="AB3388" s="221"/>
      <c r="AC3388" s="221"/>
      <c r="AD3388" s="221"/>
      <c r="AE3388" s="237"/>
      <c r="AF3388" s="168"/>
      <c r="AG3388" s="168"/>
      <c r="AH3388" s="168"/>
    </row>
    <row r="3389" spans="19:34" x14ac:dyDescent="0.2">
      <c r="S3389" s="226" t="e">
        <f t="shared" si="114"/>
        <v>#REF!</v>
      </c>
      <c r="T3389" s="168"/>
      <c r="U3389" s="168"/>
      <c r="V3389" s="168"/>
      <c r="W3389" s="169"/>
      <c r="X3389" s="221"/>
      <c r="Y3389" s="221"/>
      <c r="Z3389" s="221"/>
      <c r="AA3389" s="222"/>
      <c r="AB3389" s="221"/>
      <c r="AC3389" s="221"/>
      <c r="AD3389" s="221"/>
      <c r="AE3389" s="237"/>
      <c r="AF3389" s="168"/>
      <c r="AG3389" s="168"/>
      <c r="AH3389" s="168"/>
    </row>
    <row r="3390" spans="19:34" x14ac:dyDescent="0.2">
      <c r="S3390" s="226" t="e">
        <f t="shared" si="114"/>
        <v>#REF!</v>
      </c>
      <c r="T3390" s="168"/>
      <c r="U3390" s="168"/>
      <c r="V3390" s="168"/>
      <c r="W3390" s="169"/>
      <c r="X3390" s="221"/>
      <c r="Y3390" s="221"/>
      <c r="Z3390" s="221"/>
      <c r="AA3390" s="222"/>
      <c r="AB3390" s="221"/>
      <c r="AC3390" s="221"/>
      <c r="AD3390" s="221"/>
      <c r="AE3390" s="237"/>
      <c r="AF3390" s="168"/>
      <c r="AG3390" s="168"/>
      <c r="AH3390" s="168"/>
    </row>
    <row r="3391" spans="19:34" x14ac:dyDescent="0.2">
      <c r="S3391" s="226" t="e">
        <f t="shared" si="114"/>
        <v>#REF!</v>
      </c>
      <c r="T3391" s="168"/>
      <c r="U3391" s="168"/>
      <c r="V3391" s="168"/>
      <c r="W3391" s="169"/>
      <c r="X3391" s="221"/>
      <c r="Y3391" s="221"/>
      <c r="Z3391" s="221"/>
      <c r="AA3391" s="222"/>
      <c r="AB3391" s="221"/>
      <c r="AC3391" s="221"/>
      <c r="AD3391" s="221"/>
      <c r="AE3391" s="237"/>
      <c r="AF3391" s="168"/>
      <c r="AG3391" s="168"/>
      <c r="AH3391" s="168"/>
    </row>
    <row r="3392" spans="19:34" x14ac:dyDescent="0.2">
      <c r="S3392" s="226" t="e">
        <f t="shared" si="114"/>
        <v>#REF!</v>
      </c>
      <c r="T3392" s="168"/>
      <c r="U3392" s="168"/>
      <c r="V3392" s="168"/>
      <c r="W3392" s="169"/>
      <c r="X3392" s="221"/>
      <c r="Y3392" s="221"/>
      <c r="Z3392" s="221"/>
      <c r="AA3392" s="222"/>
      <c r="AB3392" s="221"/>
      <c r="AC3392" s="221"/>
      <c r="AD3392" s="221"/>
      <c r="AE3392" s="237"/>
      <c r="AF3392" s="168"/>
      <c r="AG3392" s="168"/>
      <c r="AH3392" s="168"/>
    </row>
    <row r="3393" spans="19:34" x14ac:dyDescent="0.2">
      <c r="S3393" s="226" t="e">
        <f t="shared" si="114"/>
        <v>#REF!</v>
      </c>
      <c r="T3393" s="168"/>
      <c r="U3393" s="168"/>
      <c r="V3393" s="168"/>
      <c r="W3393" s="169"/>
      <c r="X3393" s="221"/>
      <c r="Y3393" s="221"/>
      <c r="Z3393" s="221"/>
      <c r="AA3393" s="222"/>
      <c r="AB3393" s="221"/>
      <c r="AC3393" s="221"/>
      <c r="AD3393" s="221"/>
      <c r="AE3393" s="237"/>
      <c r="AF3393" s="168"/>
      <c r="AG3393" s="168"/>
      <c r="AH3393" s="168"/>
    </row>
    <row r="3394" spans="19:34" x14ac:dyDescent="0.2">
      <c r="S3394" s="226" t="e">
        <f t="shared" si="114"/>
        <v>#REF!</v>
      </c>
      <c r="T3394" s="168"/>
      <c r="U3394" s="168"/>
      <c r="V3394" s="168"/>
      <c r="W3394" s="169"/>
      <c r="X3394" s="221"/>
      <c r="Y3394" s="221"/>
      <c r="Z3394" s="221"/>
      <c r="AA3394" s="222"/>
      <c r="AB3394" s="221"/>
      <c r="AC3394" s="221"/>
      <c r="AD3394" s="221"/>
      <c r="AE3394" s="237"/>
      <c r="AF3394" s="168"/>
      <c r="AG3394" s="168"/>
      <c r="AH3394" s="168"/>
    </row>
    <row r="3395" spans="19:34" x14ac:dyDescent="0.2">
      <c r="S3395" s="226" t="e">
        <f t="shared" si="114"/>
        <v>#REF!</v>
      </c>
      <c r="T3395" s="168"/>
      <c r="U3395" s="168"/>
      <c r="V3395" s="168"/>
      <c r="W3395" s="169"/>
      <c r="X3395" s="221"/>
      <c r="Y3395" s="221"/>
      <c r="Z3395" s="221"/>
      <c r="AA3395" s="222"/>
      <c r="AB3395" s="221"/>
      <c r="AC3395" s="221"/>
      <c r="AD3395" s="221"/>
      <c r="AE3395" s="237"/>
      <c r="AF3395" s="168"/>
      <c r="AG3395" s="168"/>
      <c r="AH3395" s="168"/>
    </row>
    <row r="3396" spans="19:34" x14ac:dyDescent="0.2">
      <c r="S3396" s="226" t="e">
        <f t="shared" si="114"/>
        <v>#REF!</v>
      </c>
      <c r="T3396" s="168"/>
      <c r="U3396" s="168"/>
      <c r="V3396" s="168"/>
      <c r="W3396" s="169"/>
      <c r="X3396" s="221"/>
      <c r="Y3396" s="221"/>
      <c r="Z3396" s="221"/>
      <c r="AA3396" s="222"/>
      <c r="AB3396" s="221"/>
      <c r="AC3396" s="221"/>
      <c r="AD3396" s="221"/>
      <c r="AE3396" s="237"/>
      <c r="AF3396" s="168"/>
      <c r="AG3396" s="168"/>
      <c r="AH3396" s="168"/>
    </row>
    <row r="3397" spans="19:34" x14ac:dyDescent="0.2">
      <c r="S3397" s="226" t="e">
        <f t="shared" si="114"/>
        <v>#REF!</v>
      </c>
      <c r="T3397" s="168"/>
      <c r="U3397" s="168"/>
      <c r="V3397" s="168"/>
      <c r="W3397" s="169"/>
      <c r="X3397" s="221"/>
      <c r="Y3397" s="221"/>
      <c r="Z3397" s="221"/>
      <c r="AA3397" s="222"/>
      <c r="AB3397" s="221"/>
      <c r="AC3397" s="221"/>
      <c r="AD3397" s="221"/>
      <c r="AE3397" s="237"/>
      <c r="AF3397" s="168"/>
      <c r="AG3397" s="168"/>
      <c r="AH3397" s="168"/>
    </row>
    <row r="3398" spans="19:34" x14ac:dyDescent="0.2">
      <c r="S3398" s="226" t="e">
        <f t="shared" si="114"/>
        <v>#REF!</v>
      </c>
      <c r="T3398" s="168"/>
      <c r="U3398" s="168"/>
      <c r="V3398" s="168"/>
      <c r="W3398" s="169"/>
      <c r="X3398" s="221"/>
      <c r="Y3398" s="221"/>
      <c r="Z3398" s="221"/>
      <c r="AA3398" s="222"/>
      <c r="AB3398" s="221"/>
      <c r="AC3398" s="221"/>
      <c r="AD3398" s="221"/>
      <c r="AE3398" s="237"/>
      <c r="AF3398" s="168"/>
      <c r="AG3398" s="168"/>
      <c r="AH3398" s="168"/>
    </row>
    <row r="3399" spans="19:34" x14ac:dyDescent="0.2">
      <c r="S3399" s="226" t="e">
        <f t="shared" si="114"/>
        <v>#REF!</v>
      </c>
      <c r="T3399" s="168"/>
      <c r="U3399" s="168"/>
      <c r="V3399" s="168"/>
      <c r="W3399" s="169"/>
      <c r="X3399" s="221"/>
      <c r="Y3399" s="221"/>
      <c r="Z3399" s="221"/>
      <c r="AA3399" s="222"/>
      <c r="AB3399" s="221"/>
      <c r="AC3399" s="221"/>
      <c r="AD3399" s="221"/>
      <c r="AE3399" s="237"/>
      <c r="AF3399" s="168"/>
      <c r="AG3399" s="168"/>
      <c r="AH3399" s="168"/>
    </row>
    <row r="3400" spans="19:34" x14ac:dyDescent="0.2">
      <c r="S3400" s="226" t="e">
        <f t="shared" si="114"/>
        <v>#REF!</v>
      </c>
      <c r="T3400" s="168"/>
      <c r="U3400" s="168"/>
      <c r="V3400" s="168"/>
      <c r="W3400" s="169"/>
      <c r="X3400" s="221"/>
      <c r="Y3400" s="221"/>
      <c r="Z3400" s="221"/>
      <c r="AA3400" s="222"/>
      <c r="AB3400" s="221"/>
      <c r="AC3400" s="221"/>
      <c r="AD3400" s="221"/>
      <c r="AE3400" s="237"/>
      <c r="AF3400" s="168"/>
      <c r="AG3400" s="168"/>
      <c r="AH3400" s="168"/>
    </row>
    <row r="3401" spans="19:34" x14ac:dyDescent="0.2">
      <c r="S3401" s="226" t="e">
        <f t="shared" ref="S3401:S3464" si="115">MID(#REF!,2,7)</f>
        <v>#REF!</v>
      </c>
      <c r="T3401" s="168"/>
      <c r="U3401" s="168"/>
      <c r="V3401" s="168"/>
      <c r="W3401" s="169"/>
      <c r="X3401" s="221"/>
      <c r="Y3401" s="221"/>
      <c r="Z3401" s="221"/>
      <c r="AA3401" s="222"/>
      <c r="AB3401" s="221"/>
      <c r="AC3401" s="221"/>
      <c r="AD3401" s="221"/>
      <c r="AE3401" s="237"/>
      <c r="AF3401" s="168"/>
      <c r="AG3401" s="168"/>
      <c r="AH3401" s="168"/>
    </row>
    <row r="3402" spans="19:34" x14ac:dyDescent="0.2">
      <c r="S3402" s="226" t="e">
        <f t="shared" si="115"/>
        <v>#REF!</v>
      </c>
      <c r="T3402" s="168"/>
      <c r="U3402" s="168"/>
      <c r="V3402" s="168"/>
      <c r="W3402" s="169"/>
      <c r="X3402" s="221"/>
      <c r="Y3402" s="221"/>
      <c r="Z3402" s="221"/>
      <c r="AA3402" s="222"/>
      <c r="AB3402" s="221"/>
      <c r="AC3402" s="221"/>
      <c r="AD3402" s="221"/>
      <c r="AE3402" s="237"/>
      <c r="AF3402" s="168"/>
      <c r="AG3402" s="168"/>
      <c r="AH3402" s="168"/>
    </row>
    <row r="3403" spans="19:34" x14ac:dyDescent="0.2">
      <c r="S3403" s="226" t="e">
        <f t="shared" si="115"/>
        <v>#REF!</v>
      </c>
      <c r="T3403" s="168"/>
      <c r="U3403" s="168"/>
      <c r="V3403" s="168"/>
      <c r="W3403" s="169"/>
      <c r="X3403" s="221"/>
      <c r="Y3403" s="221"/>
      <c r="Z3403" s="221"/>
      <c r="AA3403" s="222"/>
      <c r="AB3403" s="221"/>
      <c r="AC3403" s="221"/>
      <c r="AD3403" s="221"/>
      <c r="AE3403" s="237"/>
      <c r="AF3403" s="168"/>
      <c r="AG3403" s="168"/>
      <c r="AH3403" s="168"/>
    </row>
    <row r="3404" spans="19:34" x14ac:dyDescent="0.2">
      <c r="S3404" s="226" t="e">
        <f t="shared" si="115"/>
        <v>#REF!</v>
      </c>
      <c r="T3404" s="168"/>
      <c r="U3404" s="168"/>
      <c r="V3404" s="168"/>
      <c r="W3404" s="169"/>
      <c r="X3404" s="221"/>
      <c r="Y3404" s="221"/>
      <c r="Z3404" s="221"/>
      <c r="AA3404" s="222"/>
      <c r="AB3404" s="221"/>
      <c r="AC3404" s="221"/>
      <c r="AD3404" s="221"/>
      <c r="AE3404" s="237"/>
      <c r="AF3404" s="168"/>
      <c r="AG3404" s="168"/>
      <c r="AH3404" s="168"/>
    </row>
    <row r="3405" spans="19:34" x14ac:dyDescent="0.2">
      <c r="S3405" s="226" t="e">
        <f t="shared" si="115"/>
        <v>#REF!</v>
      </c>
      <c r="T3405" s="168"/>
      <c r="U3405" s="168"/>
      <c r="V3405" s="168"/>
      <c r="W3405" s="169"/>
      <c r="X3405" s="221"/>
      <c r="Y3405" s="221"/>
      <c r="Z3405" s="221"/>
      <c r="AA3405" s="222"/>
      <c r="AB3405" s="221"/>
      <c r="AC3405" s="221"/>
      <c r="AD3405" s="221"/>
      <c r="AE3405" s="237"/>
      <c r="AF3405" s="168"/>
      <c r="AG3405" s="168"/>
      <c r="AH3405" s="168"/>
    </row>
    <row r="3406" spans="19:34" x14ac:dyDescent="0.2">
      <c r="S3406" s="226" t="e">
        <f t="shared" si="115"/>
        <v>#REF!</v>
      </c>
      <c r="T3406" s="168"/>
      <c r="U3406" s="168"/>
      <c r="V3406" s="168"/>
      <c r="W3406" s="169"/>
      <c r="X3406" s="221"/>
      <c r="Y3406" s="221"/>
      <c r="Z3406" s="221"/>
      <c r="AA3406" s="222"/>
      <c r="AB3406" s="221"/>
      <c r="AC3406" s="221"/>
      <c r="AD3406" s="221"/>
      <c r="AE3406" s="237"/>
      <c r="AF3406" s="168"/>
      <c r="AG3406" s="168"/>
      <c r="AH3406" s="168"/>
    </row>
    <row r="3407" spans="19:34" x14ac:dyDescent="0.2">
      <c r="S3407" s="226" t="e">
        <f t="shared" si="115"/>
        <v>#REF!</v>
      </c>
      <c r="T3407" s="168"/>
      <c r="U3407" s="168"/>
      <c r="V3407" s="168"/>
      <c r="W3407" s="169"/>
      <c r="X3407" s="221"/>
      <c r="Y3407" s="221"/>
      <c r="Z3407" s="221"/>
      <c r="AA3407" s="222"/>
      <c r="AB3407" s="221"/>
      <c r="AC3407" s="221"/>
      <c r="AD3407" s="221"/>
      <c r="AE3407" s="237"/>
      <c r="AF3407" s="168"/>
      <c r="AG3407" s="168"/>
      <c r="AH3407" s="168"/>
    </row>
    <row r="3408" spans="19:34" x14ac:dyDescent="0.2">
      <c r="S3408" s="226" t="e">
        <f t="shared" si="115"/>
        <v>#REF!</v>
      </c>
      <c r="T3408" s="168"/>
      <c r="U3408" s="168"/>
      <c r="V3408" s="168"/>
      <c r="W3408" s="169"/>
      <c r="X3408" s="221"/>
      <c r="Y3408" s="221"/>
      <c r="Z3408" s="221"/>
      <c r="AA3408" s="222"/>
      <c r="AB3408" s="221"/>
      <c r="AC3408" s="221"/>
      <c r="AD3408" s="221"/>
      <c r="AE3408" s="237"/>
      <c r="AF3408" s="168"/>
      <c r="AG3408" s="168"/>
      <c r="AH3408" s="168"/>
    </row>
    <row r="3409" spans="19:34" x14ac:dyDescent="0.2">
      <c r="S3409" s="226" t="e">
        <f t="shared" si="115"/>
        <v>#REF!</v>
      </c>
      <c r="T3409" s="168"/>
      <c r="U3409" s="168"/>
      <c r="V3409" s="168"/>
      <c r="W3409" s="169"/>
      <c r="X3409" s="221"/>
      <c r="Y3409" s="221"/>
      <c r="Z3409" s="221"/>
      <c r="AA3409" s="222"/>
      <c r="AB3409" s="221"/>
      <c r="AC3409" s="221"/>
      <c r="AD3409" s="221"/>
      <c r="AE3409" s="237"/>
      <c r="AF3409" s="168"/>
      <c r="AG3409" s="168"/>
      <c r="AH3409" s="168"/>
    </row>
    <row r="3410" spans="19:34" x14ac:dyDescent="0.2">
      <c r="S3410" s="226" t="e">
        <f t="shared" si="115"/>
        <v>#REF!</v>
      </c>
      <c r="T3410" s="168"/>
      <c r="U3410" s="168"/>
      <c r="V3410" s="168"/>
      <c r="W3410" s="169"/>
      <c r="X3410" s="221"/>
      <c r="Y3410" s="221"/>
      <c r="Z3410" s="221"/>
      <c r="AA3410" s="222"/>
      <c r="AB3410" s="221"/>
      <c r="AC3410" s="221"/>
      <c r="AD3410" s="221"/>
      <c r="AE3410" s="237"/>
      <c r="AF3410" s="168"/>
      <c r="AG3410" s="168"/>
      <c r="AH3410" s="168"/>
    </row>
    <row r="3411" spans="19:34" x14ac:dyDescent="0.2">
      <c r="S3411" s="226" t="e">
        <f t="shared" si="115"/>
        <v>#REF!</v>
      </c>
      <c r="T3411" s="168"/>
      <c r="U3411" s="168"/>
      <c r="V3411" s="168"/>
      <c r="W3411" s="169"/>
      <c r="X3411" s="221"/>
      <c r="Y3411" s="221"/>
      <c r="Z3411" s="221"/>
      <c r="AA3411" s="222"/>
      <c r="AB3411" s="221"/>
      <c r="AC3411" s="221"/>
      <c r="AD3411" s="221"/>
      <c r="AE3411" s="237"/>
      <c r="AF3411" s="168"/>
      <c r="AG3411" s="168"/>
      <c r="AH3411" s="168"/>
    </row>
    <row r="3412" spans="19:34" x14ac:dyDescent="0.2">
      <c r="S3412" s="226" t="e">
        <f t="shared" si="115"/>
        <v>#REF!</v>
      </c>
      <c r="T3412" s="168"/>
      <c r="U3412" s="168"/>
      <c r="V3412" s="168"/>
      <c r="W3412" s="169"/>
      <c r="X3412" s="221"/>
      <c r="Y3412" s="221"/>
      <c r="Z3412" s="221"/>
      <c r="AA3412" s="222"/>
      <c r="AB3412" s="221"/>
      <c r="AC3412" s="221"/>
      <c r="AD3412" s="221"/>
      <c r="AE3412" s="237"/>
      <c r="AF3412" s="168"/>
      <c r="AG3412" s="168"/>
      <c r="AH3412" s="168"/>
    </row>
    <row r="3413" spans="19:34" x14ac:dyDescent="0.2">
      <c r="S3413" s="226" t="e">
        <f t="shared" si="115"/>
        <v>#REF!</v>
      </c>
      <c r="T3413" s="168"/>
      <c r="U3413" s="168"/>
      <c r="V3413" s="168"/>
      <c r="W3413" s="169"/>
      <c r="X3413" s="221"/>
      <c r="Y3413" s="221"/>
      <c r="Z3413" s="221"/>
      <c r="AA3413" s="222"/>
      <c r="AB3413" s="221"/>
      <c r="AC3413" s="221"/>
      <c r="AD3413" s="221"/>
      <c r="AE3413" s="237"/>
      <c r="AF3413" s="168"/>
      <c r="AG3413" s="168"/>
      <c r="AH3413" s="168"/>
    </row>
    <row r="3414" spans="19:34" x14ac:dyDescent="0.2">
      <c r="S3414" s="226" t="e">
        <f t="shared" si="115"/>
        <v>#REF!</v>
      </c>
      <c r="T3414" s="168"/>
      <c r="U3414" s="168"/>
      <c r="V3414" s="168"/>
      <c r="W3414" s="169"/>
      <c r="X3414" s="221"/>
      <c r="Y3414" s="221"/>
      <c r="Z3414" s="221"/>
      <c r="AA3414" s="222"/>
      <c r="AB3414" s="221"/>
      <c r="AC3414" s="221"/>
      <c r="AD3414" s="221"/>
      <c r="AE3414" s="237"/>
      <c r="AF3414" s="168"/>
      <c r="AG3414" s="168"/>
      <c r="AH3414" s="168"/>
    </row>
    <row r="3415" spans="19:34" x14ac:dyDescent="0.2">
      <c r="S3415" s="226" t="e">
        <f t="shared" si="115"/>
        <v>#REF!</v>
      </c>
      <c r="T3415" s="168"/>
      <c r="U3415" s="168"/>
      <c r="V3415" s="168"/>
      <c r="W3415" s="169"/>
      <c r="X3415" s="221"/>
      <c r="Y3415" s="221"/>
      <c r="Z3415" s="221"/>
      <c r="AA3415" s="222"/>
      <c r="AB3415" s="221"/>
      <c r="AC3415" s="221"/>
      <c r="AD3415" s="221"/>
      <c r="AE3415" s="237"/>
      <c r="AF3415" s="168"/>
      <c r="AG3415" s="168"/>
      <c r="AH3415" s="168"/>
    </row>
    <row r="3416" spans="19:34" x14ac:dyDescent="0.2">
      <c r="S3416" s="226" t="e">
        <f t="shared" si="115"/>
        <v>#REF!</v>
      </c>
      <c r="T3416" s="168"/>
      <c r="U3416" s="168"/>
      <c r="V3416" s="168"/>
      <c r="W3416" s="169"/>
      <c r="X3416" s="221"/>
      <c r="Y3416" s="221"/>
      <c r="Z3416" s="221"/>
      <c r="AA3416" s="222"/>
      <c r="AB3416" s="221"/>
      <c r="AC3416" s="221"/>
      <c r="AD3416" s="221"/>
      <c r="AE3416" s="237"/>
      <c r="AF3416" s="168"/>
      <c r="AG3416" s="168"/>
      <c r="AH3416" s="168"/>
    </row>
    <row r="3417" spans="19:34" x14ac:dyDescent="0.2">
      <c r="S3417" s="226" t="e">
        <f t="shared" si="115"/>
        <v>#REF!</v>
      </c>
      <c r="T3417" s="168"/>
      <c r="U3417" s="168"/>
      <c r="V3417" s="168"/>
      <c r="W3417" s="169"/>
      <c r="X3417" s="221"/>
      <c r="Y3417" s="221"/>
      <c r="Z3417" s="221"/>
      <c r="AA3417" s="222"/>
      <c r="AB3417" s="221"/>
      <c r="AC3417" s="221"/>
      <c r="AD3417" s="221"/>
      <c r="AE3417" s="237"/>
      <c r="AF3417" s="168"/>
      <c r="AG3417" s="168"/>
      <c r="AH3417" s="168"/>
    </row>
    <row r="3418" spans="19:34" x14ac:dyDescent="0.2">
      <c r="S3418" s="226" t="e">
        <f t="shared" si="115"/>
        <v>#REF!</v>
      </c>
      <c r="T3418" s="168"/>
      <c r="U3418" s="168"/>
      <c r="V3418" s="168"/>
      <c r="W3418" s="169"/>
      <c r="X3418" s="221"/>
      <c r="Y3418" s="221"/>
      <c r="Z3418" s="221"/>
      <c r="AA3418" s="222"/>
      <c r="AB3418" s="221"/>
      <c r="AC3418" s="221"/>
      <c r="AD3418" s="221"/>
      <c r="AE3418" s="237"/>
      <c r="AF3418" s="168"/>
      <c r="AG3418" s="168"/>
      <c r="AH3418" s="168"/>
    </row>
    <row r="3419" spans="19:34" x14ac:dyDescent="0.2">
      <c r="S3419" s="226" t="e">
        <f t="shared" si="115"/>
        <v>#REF!</v>
      </c>
      <c r="T3419" s="168"/>
      <c r="U3419" s="168"/>
      <c r="V3419" s="168"/>
      <c r="W3419" s="169"/>
      <c r="X3419" s="221"/>
      <c r="Y3419" s="221"/>
      <c r="Z3419" s="221"/>
      <c r="AA3419" s="222"/>
      <c r="AB3419" s="221"/>
      <c r="AC3419" s="221"/>
      <c r="AD3419" s="221"/>
      <c r="AE3419" s="237"/>
      <c r="AF3419" s="168"/>
      <c r="AG3419" s="168"/>
      <c r="AH3419" s="168"/>
    </row>
    <row r="3420" spans="19:34" x14ac:dyDescent="0.2">
      <c r="S3420" s="226" t="e">
        <f t="shared" si="115"/>
        <v>#REF!</v>
      </c>
      <c r="T3420" s="168"/>
      <c r="U3420" s="168"/>
      <c r="V3420" s="168"/>
      <c r="W3420" s="169"/>
      <c r="X3420" s="221"/>
      <c r="Y3420" s="221"/>
      <c r="Z3420" s="221"/>
      <c r="AA3420" s="222"/>
      <c r="AB3420" s="221"/>
      <c r="AC3420" s="221"/>
      <c r="AD3420" s="221"/>
      <c r="AE3420" s="237"/>
      <c r="AF3420" s="168"/>
      <c r="AG3420" s="168"/>
      <c r="AH3420" s="168"/>
    </row>
    <row r="3421" spans="19:34" x14ac:dyDescent="0.2">
      <c r="S3421" s="226" t="e">
        <f t="shared" si="115"/>
        <v>#REF!</v>
      </c>
      <c r="T3421" s="168"/>
      <c r="U3421" s="168"/>
      <c r="V3421" s="168"/>
      <c r="W3421" s="169"/>
      <c r="X3421" s="221"/>
      <c r="Y3421" s="221"/>
      <c r="Z3421" s="221"/>
      <c r="AA3421" s="222"/>
      <c r="AB3421" s="221"/>
      <c r="AC3421" s="221"/>
      <c r="AD3421" s="221"/>
      <c r="AE3421" s="237"/>
      <c r="AF3421" s="168"/>
      <c r="AG3421" s="168"/>
      <c r="AH3421" s="168"/>
    </row>
    <row r="3422" spans="19:34" x14ac:dyDescent="0.2">
      <c r="S3422" s="226" t="e">
        <f t="shared" si="115"/>
        <v>#REF!</v>
      </c>
      <c r="T3422" s="168"/>
      <c r="U3422" s="168"/>
      <c r="V3422" s="168"/>
      <c r="W3422" s="169"/>
      <c r="X3422" s="221"/>
      <c r="Y3422" s="221"/>
      <c r="Z3422" s="221"/>
      <c r="AA3422" s="222"/>
      <c r="AB3422" s="221"/>
      <c r="AC3422" s="221"/>
      <c r="AD3422" s="221"/>
      <c r="AE3422" s="237"/>
      <c r="AF3422" s="168"/>
      <c r="AG3422" s="168"/>
      <c r="AH3422" s="168"/>
    </row>
    <row r="3423" spans="19:34" x14ac:dyDescent="0.2">
      <c r="S3423" s="226" t="e">
        <f t="shared" si="115"/>
        <v>#REF!</v>
      </c>
      <c r="T3423" s="168"/>
      <c r="U3423" s="168"/>
      <c r="V3423" s="168"/>
      <c r="W3423" s="169"/>
      <c r="X3423" s="221"/>
      <c r="Y3423" s="221"/>
      <c r="Z3423" s="221"/>
      <c r="AA3423" s="222"/>
      <c r="AB3423" s="221"/>
      <c r="AC3423" s="221"/>
      <c r="AD3423" s="221"/>
      <c r="AE3423" s="237"/>
      <c r="AF3423" s="168"/>
      <c r="AG3423" s="168"/>
      <c r="AH3423" s="168"/>
    </row>
    <row r="3424" spans="19:34" x14ac:dyDescent="0.2">
      <c r="S3424" s="226" t="e">
        <f t="shared" si="115"/>
        <v>#REF!</v>
      </c>
      <c r="T3424" s="168"/>
      <c r="U3424" s="168"/>
      <c r="V3424" s="168"/>
      <c r="W3424" s="169"/>
      <c r="X3424" s="221"/>
      <c r="Y3424" s="221"/>
      <c r="Z3424" s="221"/>
      <c r="AA3424" s="222"/>
      <c r="AB3424" s="221"/>
      <c r="AC3424" s="221"/>
      <c r="AD3424" s="221"/>
      <c r="AE3424" s="237"/>
      <c r="AF3424" s="168"/>
      <c r="AG3424" s="168"/>
      <c r="AH3424" s="168"/>
    </row>
    <row r="3425" spans="19:34" x14ac:dyDescent="0.2">
      <c r="S3425" s="226" t="e">
        <f t="shared" si="115"/>
        <v>#REF!</v>
      </c>
      <c r="T3425" s="168"/>
      <c r="U3425" s="168"/>
      <c r="V3425" s="168"/>
      <c r="W3425" s="169"/>
      <c r="X3425" s="221"/>
      <c r="Y3425" s="221"/>
      <c r="Z3425" s="221"/>
      <c r="AA3425" s="222"/>
      <c r="AB3425" s="221"/>
      <c r="AC3425" s="221"/>
      <c r="AD3425" s="221"/>
      <c r="AE3425" s="237"/>
      <c r="AF3425" s="168"/>
      <c r="AG3425" s="168"/>
      <c r="AH3425" s="168"/>
    </row>
    <row r="3426" spans="19:34" x14ac:dyDescent="0.2">
      <c r="S3426" s="226" t="e">
        <f t="shared" si="115"/>
        <v>#REF!</v>
      </c>
      <c r="T3426" s="168"/>
      <c r="U3426" s="168"/>
      <c r="V3426" s="168"/>
      <c r="W3426" s="169"/>
      <c r="X3426" s="221"/>
      <c r="Y3426" s="221"/>
      <c r="Z3426" s="221"/>
      <c r="AA3426" s="222"/>
      <c r="AB3426" s="221"/>
      <c r="AC3426" s="221"/>
      <c r="AD3426" s="221"/>
      <c r="AE3426" s="237"/>
      <c r="AF3426" s="168"/>
      <c r="AG3426" s="168"/>
      <c r="AH3426" s="168"/>
    </row>
    <row r="3427" spans="19:34" x14ac:dyDescent="0.2">
      <c r="S3427" s="226" t="e">
        <f t="shared" si="115"/>
        <v>#REF!</v>
      </c>
      <c r="T3427" s="168"/>
      <c r="U3427" s="168"/>
      <c r="V3427" s="168"/>
      <c r="W3427" s="169"/>
      <c r="X3427" s="221"/>
      <c r="Y3427" s="221"/>
      <c r="Z3427" s="221"/>
      <c r="AA3427" s="222"/>
      <c r="AB3427" s="221"/>
      <c r="AC3427" s="221"/>
      <c r="AD3427" s="221"/>
      <c r="AE3427" s="237"/>
      <c r="AF3427" s="168"/>
      <c r="AG3427" s="168"/>
      <c r="AH3427" s="168"/>
    </row>
    <row r="3428" spans="19:34" x14ac:dyDescent="0.2">
      <c r="S3428" s="226" t="e">
        <f t="shared" si="115"/>
        <v>#REF!</v>
      </c>
      <c r="T3428" s="168"/>
      <c r="U3428" s="168"/>
      <c r="V3428" s="168"/>
      <c r="W3428" s="169"/>
      <c r="X3428" s="221"/>
      <c r="Y3428" s="221"/>
      <c r="Z3428" s="221"/>
      <c r="AA3428" s="222"/>
      <c r="AB3428" s="221"/>
      <c r="AC3428" s="221"/>
      <c r="AD3428" s="221"/>
      <c r="AE3428" s="237"/>
      <c r="AF3428" s="168"/>
      <c r="AG3428" s="168"/>
      <c r="AH3428" s="168"/>
    </row>
    <row r="3429" spans="19:34" x14ac:dyDescent="0.2">
      <c r="S3429" s="226" t="e">
        <f t="shared" si="115"/>
        <v>#REF!</v>
      </c>
      <c r="T3429" s="168"/>
      <c r="U3429" s="168"/>
      <c r="V3429" s="168"/>
      <c r="W3429" s="169"/>
      <c r="X3429" s="221"/>
      <c r="Y3429" s="221"/>
      <c r="Z3429" s="221"/>
      <c r="AA3429" s="222"/>
      <c r="AB3429" s="221"/>
      <c r="AC3429" s="221"/>
      <c r="AD3429" s="221"/>
      <c r="AE3429" s="237"/>
      <c r="AF3429" s="168"/>
      <c r="AG3429" s="168"/>
      <c r="AH3429" s="168"/>
    </row>
    <row r="3430" spans="19:34" x14ac:dyDescent="0.2">
      <c r="S3430" s="226" t="e">
        <f t="shared" si="115"/>
        <v>#REF!</v>
      </c>
      <c r="T3430" s="168"/>
      <c r="U3430" s="168"/>
      <c r="V3430" s="168"/>
      <c r="W3430" s="169"/>
      <c r="X3430" s="221"/>
      <c r="Y3430" s="221"/>
      <c r="Z3430" s="221"/>
      <c r="AA3430" s="222"/>
      <c r="AB3430" s="221"/>
      <c r="AC3430" s="221"/>
      <c r="AD3430" s="221"/>
      <c r="AE3430" s="237"/>
      <c r="AF3430" s="168"/>
      <c r="AG3430" s="168"/>
      <c r="AH3430" s="168"/>
    </row>
    <row r="3431" spans="19:34" x14ac:dyDescent="0.2">
      <c r="S3431" s="226" t="e">
        <f t="shared" si="115"/>
        <v>#REF!</v>
      </c>
      <c r="T3431" s="168"/>
      <c r="U3431" s="168"/>
      <c r="V3431" s="168"/>
      <c r="W3431" s="169"/>
      <c r="X3431" s="221"/>
      <c r="Y3431" s="221"/>
      <c r="Z3431" s="221"/>
      <c r="AA3431" s="222"/>
      <c r="AB3431" s="221"/>
      <c r="AC3431" s="221"/>
      <c r="AD3431" s="221"/>
      <c r="AE3431" s="237"/>
      <c r="AF3431" s="168"/>
      <c r="AG3431" s="168"/>
      <c r="AH3431" s="168"/>
    </row>
    <row r="3432" spans="19:34" x14ac:dyDescent="0.2">
      <c r="S3432" s="226" t="e">
        <f t="shared" si="115"/>
        <v>#REF!</v>
      </c>
      <c r="T3432" s="168"/>
      <c r="U3432" s="168"/>
      <c r="V3432" s="168"/>
      <c r="W3432" s="169"/>
      <c r="X3432" s="221"/>
      <c r="Y3432" s="221"/>
      <c r="Z3432" s="221"/>
      <c r="AA3432" s="222"/>
      <c r="AB3432" s="221"/>
      <c r="AC3432" s="221"/>
      <c r="AD3432" s="221"/>
      <c r="AE3432" s="237"/>
      <c r="AF3432" s="168"/>
      <c r="AG3432" s="168"/>
      <c r="AH3432" s="168"/>
    </row>
    <row r="3433" spans="19:34" x14ac:dyDescent="0.2">
      <c r="S3433" s="226" t="e">
        <f t="shared" si="115"/>
        <v>#REF!</v>
      </c>
      <c r="T3433" s="168"/>
      <c r="U3433" s="168"/>
      <c r="V3433" s="168"/>
      <c r="W3433" s="169"/>
      <c r="X3433" s="221"/>
      <c r="Y3433" s="221"/>
      <c r="Z3433" s="221"/>
      <c r="AA3433" s="222"/>
      <c r="AB3433" s="221"/>
      <c r="AC3433" s="221"/>
      <c r="AD3433" s="221"/>
      <c r="AE3433" s="237"/>
      <c r="AF3433" s="168"/>
      <c r="AG3433" s="168"/>
      <c r="AH3433" s="168"/>
    </row>
    <row r="3434" spans="19:34" x14ac:dyDescent="0.2">
      <c r="S3434" s="226" t="e">
        <f t="shared" si="115"/>
        <v>#REF!</v>
      </c>
      <c r="T3434" s="168"/>
      <c r="U3434" s="168"/>
      <c r="V3434" s="168"/>
      <c r="W3434" s="169"/>
      <c r="X3434" s="221"/>
      <c r="Y3434" s="221"/>
      <c r="Z3434" s="221"/>
      <c r="AA3434" s="222"/>
      <c r="AB3434" s="221"/>
      <c r="AC3434" s="221"/>
      <c r="AD3434" s="221"/>
      <c r="AE3434" s="237"/>
      <c r="AF3434" s="168"/>
      <c r="AG3434" s="168"/>
      <c r="AH3434" s="168"/>
    </row>
    <row r="3435" spans="19:34" x14ac:dyDescent="0.2">
      <c r="S3435" s="226" t="e">
        <f t="shared" si="115"/>
        <v>#REF!</v>
      </c>
      <c r="T3435" s="168"/>
      <c r="U3435" s="168"/>
      <c r="V3435" s="168"/>
      <c r="W3435" s="169"/>
      <c r="X3435" s="221"/>
      <c r="Y3435" s="221"/>
      <c r="Z3435" s="221"/>
      <c r="AA3435" s="222"/>
      <c r="AB3435" s="221"/>
      <c r="AC3435" s="221"/>
      <c r="AD3435" s="221"/>
      <c r="AE3435" s="237"/>
      <c r="AF3435" s="168"/>
      <c r="AG3435" s="168"/>
      <c r="AH3435" s="168"/>
    </row>
    <row r="3436" spans="19:34" x14ac:dyDescent="0.2">
      <c r="S3436" s="226" t="e">
        <f t="shared" si="115"/>
        <v>#REF!</v>
      </c>
      <c r="T3436" s="168"/>
      <c r="U3436" s="168"/>
      <c r="V3436" s="168"/>
      <c r="W3436" s="169"/>
      <c r="X3436" s="221"/>
      <c r="Y3436" s="221"/>
      <c r="Z3436" s="221"/>
      <c r="AA3436" s="222"/>
      <c r="AB3436" s="221"/>
      <c r="AC3436" s="221"/>
      <c r="AD3436" s="221"/>
      <c r="AE3436" s="237"/>
      <c r="AF3436" s="168"/>
      <c r="AG3436" s="168"/>
      <c r="AH3436" s="168"/>
    </row>
    <row r="3437" spans="19:34" x14ac:dyDescent="0.2">
      <c r="S3437" s="226" t="e">
        <f t="shared" si="115"/>
        <v>#REF!</v>
      </c>
      <c r="T3437" s="168"/>
      <c r="U3437" s="168"/>
      <c r="V3437" s="168"/>
      <c r="W3437" s="169"/>
      <c r="X3437" s="221"/>
      <c r="Y3437" s="221"/>
      <c r="Z3437" s="221"/>
      <c r="AA3437" s="222"/>
      <c r="AB3437" s="221"/>
      <c r="AC3437" s="221"/>
      <c r="AD3437" s="221"/>
      <c r="AE3437" s="237"/>
      <c r="AF3437" s="168"/>
      <c r="AG3437" s="168"/>
      <c r="AH3437" s="168"/>
    </row>
    <row r="3438" spans="19:34" x14ac:dyDescent="0.2">
      <c r="S3438" s="226" t="e">
        <f t="shared" si="115"/>
        <v>#REF!</v>
      </c>
      <c r="T3438" s="168"/>
      <c r="U3438" s="168"/>
      <c r="V3438" s="168"/>
      <c r="W3438" s="169"/>
      <c r="X3438" s="221"/>
      <c r="Y3438" s="221"/>
      <c r="Z3438" s="221"/>
      <c r="AA3438" s="222"/>
      <c r="AB3438" s="221"/>
      <c r="AC3438" s="221"/>
      <c r="AD3438" s="221"/>
      <c r="AE3438" s="237"/>
      <c r="AF3438" s="168"/>
      <c r="AG3438" s="168"/>
      <c r="AH3438" s="168"/>
    </row>
    <row r="3439" spans="19:34" x14ac:dyDescent="0.2">
      <c r="S3439" s="226" t="e">
        <f t="shared" si="115"/>
        <v>#REF!</v>
      </c>
      <c r="T3439" s="168"/>
      <c r="U3439" s="168"/>
      <c r="V3439" s="168"/>
      <c r="W3439" s="169"/>
      <c r="X3439" s="221"/>
      <c r="Y3439" s="221"/>
      <c r="Z3439" s="221"/>
      <c r="AA3439" s="222"/>
      <c r="AB3439" s="221"/>
      <c r="AC3439" s="221"/>
      <c r="AD3439" s="221"/>
      <c r="AE3439" s="237"/>
      <c r="AF3439" s="168"/>
      <c r="AG3439" s="168"/>
      <c r="AH3439" s="168"/>
    </row>
    <row r="3440" spans="19:34" x14ac:dyDescent="0.2">
      <c r="S3440" s="226" t="e">
        <f t="shared" si="115"/>
        <v>#REF!</v>
      </c>
      <c r="T3440" s="168"/>
      <c r="U3440" s="168"/>
      <c r="V3440" s="168"/>
      <c r="W3440" s="169"/>
      <c r="X3440" s="221"/>
      <c r="Y3440" s="221"/>
      <c r="Z3440" s="221"/>
      <c r="AA3440" s="222"/>
      <c r="AB3440" s="221"/>
      <c r="AC3440" s="221"/>
      <c r="AD3440" s="221"/>
      <c r="AE3440" s="237"/>
      <c r="AF3440" s="168"/>
      <c r="AG3440" s="168"/>
      <c r="AH3440" s="168"/>
    </row>
    <row r="3441" spans="19:34" x14ac:dyDescent="0.2">
      <c r="S3441" s="226" t="e">
        <f t="shared" si="115"/>
        <v>#REF!</v>
      </c>
      <c r="T3441" s="168"/>
      <c r="U3441" s="168"/>
      <c r="V3441" s="168"/>
      <c r="W3441" s="169"/>
      <c r="X3441" s="221"/>
      <c r="Y3441" s="221"/>
      <c r="Z3441" s="221"/>
      <c r="AA3441" s="222"/>
      <c r="AB3441" s="221"/>
      <c r="AC3441" s="221"/>
      <c r="AD3441" s="221"/>
      <c r="AE3441" s="237"/>
      <c r="AF3441" s="168"/>
      <c r="AG3441" s="168"/>
      <c r="AH3441" s="168"/>
    </row>
    <row r="3442" spans="19:34" x14ac:dyDescent="0.2">
      <c r="S3442" s="226" t="e">
        <f t="shared" si="115"/>
        <v>#REF!</v>
      </c>
      <c r="T3442" s="168"/>
      <c r="U3442" s="168"/>
      <c r="V3442" s="168"/>
      <c r="W3442" s="169"/>
      <c r="X3442" s="221"/>
      <c r="Y3442" s="221"/>
      <c r="Z3442" s="221"/>
      <c r="AA3442" s="222"/>
      <c r="AB3442" s="221"/>
      <c r="AC3442" s="221"/>
      <c r="AD3442" s="221"/>
      <c r="AE3442" s="237"/>
      <c r="AF3442" s="168"/>
      <c r="AG3442" s="168"/>
      <c r="AH3442" s="168"/>
    </row>
    <row r="3443" spans="19:34" x14ac:dyDescent="0.2">
      <c r="S3443" s="226" t="e">
        <f t="shared" si="115"/>
        <v>#REF!</v>
      </c>
      <c r="T3443" s="168"/>
      <c r="U3443" s="168"/>
      <c r="V3443" s="168"/>
      <c r="W3443" s="169"/>
      <c r="X3443" s="221"/>
      <c r="Y3443" s="221"/>
      <c r="Z3443" s="221"/>
      <c r="AA3443" s="222"/>
      <c r="AB3443" s="221"/>
      <c r="AC3443" s="221"/>
      <c r="AD3443" s="221"/>
      <c r="AE3443" s="237"/>
      <c r="AF3443" s="168"/>
      <c r="AG3443" s="168"/>
      <c r="AH3443" s="168"/>
    </row>
    <row r="3444" spans="19:34" x14ac:dyDescent="0.2">
      <c r="S3444" s="226" t="e">
        <f t="shared" si="115"/>
        <v>#REF!</v>
      </c>
      <c r="T3444" s="168"/>
      <c r="U3444" s="168"/>
      <c r="V3444" s="168"/>
      <c r="W3444" s="169"/>
      <c r="X3444" s="221"/>
      <c r="Y3444" s="221"/>
      <c r="Z3444" s="221"/>
      <c r="AA3444" s="222"/>
      <c r="AB3444" s="221"/>
      <c r="AC3444" s="221"/>
      <c r="AD3444" s="221"/>
      <c r="AE3444" s="237"/>
      <c r="AF3444" s="168"/>
      <c r="AG3444" s="168"/>
      <c r="AH3444" s="168"/>
    </row>
    <row r="3445" spans="19:34" x14ac:dyDescent="0.2">
      <c r="S3445" s="226" t="e">
        <f t="shared" si="115"/>
        <v>#REF!</v>
      </c>
      <c r="T3445" s="168"/>
      <c r="U3445" s="168"/>
      <c r="V3445" s="168"/>
      <c r="W3445" s="169"/>
      <c r="X3445" s="221"/>
      <c r="Y3445" s="221"/>
      <c r="Z3445" s="221"/>
      <c r="AA3445" s="222"/>
      <c r="AB3445" s="221"/>
      <c r="AC3445" s="221"/>
      <c r="AD3445" s="221"/>
      <c r="AE3445" s="237"/>
      <c r="AF3445" s="168"/>
      <c r="AG3445" s="168"/>
      <c r="AH3445" s="168"/>
    </row>
    <row r="3446" spans="19:34" x14ac:dyDescent="0.2">
      <c r="S3446" s="226" t="e">
        <f t="shared" si="115"/>
        <v>#REF!</v>
      </c>
      <c r="T3446" s="168"/>
      <c r="U3446" s="168"/>
      <c r="V3446" s="168"/>
      <c r="W3446" s="169"/>
      <c r="X3446" s="221"/>
      <c r="Y3446" s="221"/>
      <c r="Z3446" s="221"/>
      <c r="AA3446" s="222"/>
      <c r="AB3446" s="221"/>
      <c r="AC3446" s="221"/>
      <c r="AD3446" s="221"/>
      <c r="AE3446" s="237"/>
      <c r="AF3446" s="168"/>
      <c r="AG3446" s="168"/>
      <c r="AH3446" s="168"/>
    </row>
    <row r="3447" spans="19:34" x14ac:dyDescent="0.2">
      <c r="S3447" s="226" t="e">
        <f t="shared" si="115"/>
        <v>#REF!</v>
      </c>
      <c r="T3447" s="168"/>
      <c r="U3447" s="168"/>
      <c r="V3447" s="168"/>
      <c r="W3447" s="169"/>
      <c r="X3447" s="221"/>
      <c r="Y3447" s="221"/>
      <c r="Z3447" s="221"/>
      <c r="AA3447" s="222"/>
      <c r="AB3447" s="221"/>
      <c r="AC3447" s="221"/>
      <c r="AD3447" s="221"/>
      <c r="AE3447" s="237"/>
      <c r="AF3447" s="168"/>
      <c r="AG3447" s="168"/>
      <c r="AH3447" s="168"/>
    </row>
    <row r="3448" spans="19:34" x14ac:dyDescent="0.2">
      <c r="S3448" s="226" t="e">
        <f t="shared" si="115"/>
        <v>#REF!</v>
      </c>
      <c r="T3448" s="168"/>
      <c r="U3448" s="168"/>
      <c r="V3448" s="168"/>
      <c r="W3448" s="169"/>
      <c r="X3448" s="221"/>
      <c r="Y3448" s="221"/>
      <c r="Z3448" s="221"/>
      <c r="AA3448" s="222"/>
      <c r="AB3448" s="221"/>
      <c r="AC3448" s="221"/>
      <c r="AD3448" s="221"/>
      <c r="AE3448" s="237"/>
      <c r="AF3448" s="168"/>
      <c r="AG3448" s="168"/>
      <c r="AH3448" s="168"/>
    </row>
    <row r="3449" spans="19:34" x14ac:dyDescent="0.2">
      <c r="S3449" s="226" t="e">
        <f t="shared" si="115"/>
        <v>#REF!</v>
      </c>
      <c r="T3449" s="168"/>
      <c r="U3449" s="168"/>
      <c r="V3449" s="168"/>
      <c r="W3449" s="169"/>
      <c r="X3449" s="221"/>
      <c r="Y3449" s="221"/>
      <c r="Z3449" s="221"/>
      <c r="AA3449" s="222"/>
      <c r="AB3449" s="221"/>
      <c r="AC3449" s="221"/>
      <c r="AD3449" s="221"/>
      <c r="AE3449" s="237"/>
      <c r="AF3449" s="168"/>
      <c r="AG3449" s="168"/>
      <c r="AH3449" s="168"/>
    </row>
    <row r="3450" spans="19:34" x14ac:dyDescent="0.2">
      <c r="S3450" s="226" t="e">
        <f t="shared" si="115"/>
        <v>#REF!</v>
      </c>
      <c r="T3450" s="168"/>
      <c r="U3450" s="168"/>
      <c r="V3450" s="168"/>
      <c r="W3450" s="169"/>
      <c r="X3450" s="221"/>
      <c r="Y3450" s="221"/>
      <c r="Z3450" s="221"/>
      <c r="AA3450" s="222"/>
      <c r="AB3450" s="221"/>
      <c r="AC3450" s="221"/>
      <c r="AD3450" s="221"/>
      <c r="AE3450" s="237"/>
      <c r="AF3450" s="168"/>
      <c r="AG3450" s="168"/>
      <c r="AH3450" s="168"/>
    </row>
    <row r="3451" spans="19:34" x14ac:dyDescent="0.2">
      <c r="S3451" s="226" t="e">
        <f t="shared" si="115"/>
        <v>#REF!</v>
      </c>
      <c r="T3451" s="168"/>
      <c r="U3451" s="168"/>
      <c r="V3451" s="168"/>
      <c r="W3451" s="169"/>
      <c r="X3451" s="221"/>
      <c r="Y3451" s="221"/>
      <c r="Z3451" s="221"/>
      <c r="AA3451" s="222"/>
      <c r="AB3451" s="221"/>
      <c r="AC3451" s="221"/>
      <c r="AD3451" s="221"/>
      <c r="AE3451" s="237"/>
      <c r="AF3451" s="168"/>
      <c r="AG3451" s="168"/>
      <c r="AH3451" s="168"/>
    </row>
    <row r="3452" spans="19:34" x14ac:dyDescent="0.2">
      <c r="S3452" s="226" t="e">
        <f t="shared" si="115"/>
        <v>#REF!</v>
      </c>
      <c r="T3452" s="168"/>
      <c r="U3452" s="168"/>
      <c r="V3452" s="168"/>
      <c r="W3452" s="169"/>
      <c r="X3452" s="221"/>
      <c r="Y3452" s="221"/>
      <c r="Z3452" s="221"/>
      <c r="AA3452" s="222"/>
      <c r="AB3452" s="221"/>
      <c r="AC3452" s="221"/>
      <c r="AD3452" s="221"/>
      <c r="AE3452" s="237"/>
      <c r="AF3452" s="168"/>
      <c r="AG3452" s="168"/>
      <c r="AH3452" s="168"/>
    </row>
    <row r="3453" spans="19:34" x14ac:dyDescent="0.2">
      <c r="S3453" s="226" t="e">
        <f t="shared" si="115"/>
        <v>#REF!</v>
      </c>
      <c r="T3453" s="168"/>
      <c r="U3453" s="168"/>
      <c r="V3453" s="168"/>
      <c r="W3453" s="169"/>
      <c r="X3453" s="221"/>
      <c r="Y3453" s="221"/>
      <c r="Z3453" s="221"/>
      <c r="AA3453" s="222"/>
      <c r="AB3453" s="221"/>
      <c r="AC3453" s="221"/>
      <c r="AD3453" s="221"/>
      <c r="AE3453" s="237"/>
      <c r="AF3453" s="168"/>
      <c r="AG3453" s="168"/>
      <c r="AH3453" s="168"/>
    </row>
    <row r="3454" spans="19:34" x14ac:dyDescent="0.2">
      <c r="S3454" s="226" t="e">
        <f t="shared" si="115"/>
        <v>#REF!</v>
      </c>
      <c r="T3454" s="168"/>
      <c r="U3454" s="168"/>
      <c r="V3454" s="168"/>
      <c r="W3454" s="169"/>
      <c r="X3454" s="221"/>
      <c r="Y3454" s="221"/>
      <c r="Z3454" s="221"/>
      <c r="AA3454" s="222"/>
      <c r="AB3454" s="221"/>
      <c r="AC3454" s="221"/>
      <c r="AD3454" s="221"/>
      <c r="AE3454" s="237"/>
      <c r="AF3454" s="168"/>
      <c r="AG3454" s="168"/>
      <c r="AH3454" s="168"/>
    </row>
    <row r="3455" spans="19:34" x14ac:dyDescent="0.2">
      <c r="S3455" s="226" t="e">
        <f t="shared" si="115"/>
        <v>#REF!</v>
      </c>
      <c r="T3455" s="168"/>
      <c r="U3455" s="168"/>
      <c r="V3455" s="168"/>
      <c r="W3455" s="169"/>
      <c r="X3455" s="221"/>
      <c r="Y3455" s="221"/>
      <c r="Z3455" s="221"/>
      <c r="AA3455" s="222"/>
      <c r="AB3455" s="221"/>
      <c r="AC3455" s="221"/>
      <c r="AD3455" s="221"/>
      <c r="AE3455" s="237"/>
      <c r="AF3455" s="168"/>
      <c r="AG3455" s="168"/>
      <c r="AH3455" s="168"/>
    </row>
    <row r="3456" spans="19:34" x14ac:dyDescent="0.2">
      <c r="S3456" s="226" t="e">
        <f t="shared" si="115"/>
        <v>#REF!</v>
      </c>
      <c r="T3456" s="168"/>
      <c r="U3456" s="168"/>
      <c r="V3456" s="168"/>
      <c r="W3456" s="169"/>
      <c r="X3456" s="221"/>
      <c r="Y3456" s="221"/>
      <c r="Z3456" s="221"/>
      <c r="AA3456" s="222"/>
      <c r="AB3456" s="221"/>
      <c r="AC3456" s="221"/>
      <c r="AD3456" s="221"/>
      <c r="AE3456" s="237"/>
      <c r="AF3456" s="168"/>
      <c r="AG3456" s="168"/>
      <c r="AH3456" s="168"/>
    </row>
    <row r="3457" spans="19:34" x14ac:dyDescent="0.2">
      <c r="S3457" s="226" t="e">
        <f t="shared" si="115"/>
        <v>#REF!</v>
      </c>
      <c r="T3457" s="168"/>
      <c r="U3457" s="168"/>
      <c r="V3457" s="168"/>
      <c r="W3457" s="169"/>
      <c r="X3457" s="221"/>
      <c r="Y3457" s="221"/>
      <c r="Z3457" s="221"/>
      <c r="AA3457" s="222"/>
      <c r="AB3457" s="221"/>
      <c r="AC3457" s="221"/>
      <c r="AD3457" s="221"/>
      <c r="AE3457" s="237"/>
      <c r="AF3457" s="168"/>
      <c r="AG3457" s="168"/>
      <c r="AH3457" s="168"/>
    </row>
    <row r="3458" spans="19:34" x14ac:dyDescent="0.2">
      <c r="S3458" s="226" t="e">
        <f t="shared" si="115"/>
        <v>#REF!</v>
      </c>
      <c r="T3458" s="168"/>
      <c r="U3458" s="168"/>
      <c r="V3458" s="168"/>
      <c r="W3458" s="169"/>
      <c r="X3458" s="221"/>
      <c r="Y3458" s="221"/>
      <c r="Z3458" s="221"/>
      <c r="AA3458" s="222"/>
      <c r="AB3458" s="221"/>
      <c r="AC3458" s="221"/>
      <c r="AD3458" s="221"/>
      <c r="AE3458" s="237"/>
      <c r="AF3458" s="168"/>
      <c r="AG3458" s="168"/>
      <c r="AH3458" s="168"/>
    </row>
    <row r="3459" spans="19:34" x14ac:dyDescent="0.2">
      <c r="S3459" s="226" t="e">
        <f t="shared" si="115"/>
        <v>#REF!</v>
      </c>
      <c r="T3459" s="168"/>
      <c r="U3459" s="168"/>
      <c r="V3459" s="168"/>
      <c r="W3459" s="169"/>
      <c r="X3459" s="221"/>
      <c r="Y3459" s="221"/>
      <c r="Z3459" s="221"/>
      <c r="AA3459" s="222"/>
      <c r="AB3459" s="221"/>
      <c r="AC3459" s="221"/>
      <c r="AD3459" s="221"/>
      <c r="AE3459" s="237"/>
      <c r="AF3459" s="168"/>
      <c r="AG3459" s="168"/>
      <c r="AH3459" s="168"/>
    </row>
    <row r="3460" spans="19:34" x14ac:dyDescent="0.2">
      <c r="S3460" s="226" t="e">
        <f t="shared" si="115"/>
        <v>#REF!</v>
      </c>
      <c r="T3460" s="168"/>
      <c r="U3460" s="168"/>
      <c r="V3460" s="168"/>
      <c r="W3460" s="169"/>
      <c r="X3460" s="221"/>
      <c r="Y3460" s="221"/>
      <c r="Z3460" s="221"/>
      <c r="AA3460" s="222"/>
      <c r="AB3460" s="221"/>
      <c r="AC3460" s="221"/>
      <c r="AD3460" s="221"/>
      <c r="AE3460" s="237"/>
      <c r="AF3460" s="168"/>
      <c r="AG3460" s="168"/>
      <c r="AH3460" s="168"/>
    </row>
    <row r="3461" spans="19:34" x14ac:dyDescent="0.2">
      <c r="S3461" s="226" t="e">
        <f t="shared" si="115"/>
        <v>#REF!</v>
      </c>
      <c r="T3461" s="168"/>
      <c r="U3461" s="168"/>
      <c r="V3461" s="168"/>
      <c r="W3461" s="169"/>
      <c r="X3461" s="221"/>
      <c r="Y3461" s="221"/>
      <c r="Z3461" s="221"/>
      <c r="AA3461" s="222"/>
      <c r="AB3461" s="221"/>
      <c r="AC3461" s="221"/>
      <c r="AD3461" s="221"/>
      <c r="AE3461" s="237"/>
      <c r="AF3461" s="168"/>
      <c r="AG3461" s="168"/>
      <c r="AH3461" s="168"/>
    </row>
    <row r="3462" spans="19:34" x14ac:dyDescent="0.2">
      <c r="S3462" s="226" t="e">
        <f t="shared" si="115"/>
        <v>#REF!</v>
      </c>
      <c r="T3462" s="168"/>
      <c r="U3462" s="168"/>
      <c r="V3462" s="168"/>
      <c r="W3462" s="169"/>
      <c r="X3462" s="221"/>
      <c r="Y3462" s="221"/>
      <c r="Z3462" s="221"/>
      <c r="AA3462" s="222"/>
      <c r="AB3462" s="221"/>
      <c r="AC3462" s="221"/>
      <c r="AD3462" s="221"/>
      <c r="AE3462" s="237"/>
      <c r="AF3462" s="168"/>
      <c r="AG3462" s="168"/>
      <c r="AH3462" s="168"/>
    </row>
    <row r="3463" spans="19:34" x14ac:dyDescent="0.2">
      <c r="S3463" s="226" t="e">
        <f t="shared" si="115"/>
        <v>#REF!</v>
      </c>
      <c r="T3463" s="168"/>
      <c r="U3463" s="168"/>
      <c r="V3463" s="168"/>
      <c r="W3463" s="169"/>
      <c r="X3463" s="221"/>
      <c r="Y3463" s="221"/>
      <c r="Z3463" s="221"/>
      <c r="AA3463" s="222"/>
      <c r="AB3463" s="221"/>
      <c r="AC3463" s="221"/>
      <c r="AD3463" s="221"/>
      <c r="AE3463" s="237"/>
      <c r="AF3463" s="168"/>
      <c r="AG3463" s="168"/>
      <c r="AH3463" s="168"/>
    </row>
    <row r="3464" spans="19:34" x14ac:dyDescent="0.2">
      <c r="S3464" s="226" t="e">
        <f t="shared" si="115"/>
        <v>#REF!</v>
      </c>
      <c r="T3464" s="168"/>
      <c r="U3464" s="168"/>
      <c r="V3464" s="168"/>
      <c r="W3464" s="169"/>
      <c r="X3464" s="221"/>
      <c r="Y3464" s="221"/>
      <c r="Z3464" s="221"/>
      <c r="AA3464" s="222"/>
      <c r="AB3464" s="221"/>
      <c r="AC3464" s="221"/>
      <c r="AD3464" s="221"/>
      <c r="AE3464" s="237"/>
      <c r="AF3464" s="168"/>
      <c r="AG3464" s="168"/>
      <c r="AH3464" s="168"/>
    </row>
    <row r="3465" spans="19:34" x14ac:dyDescent="0.2">
      <c r="S3465" s="226" t="e">
        <f t="shared" ref="S3465:S3528" si="116">MID(#REF!,2,7)</f>
        <v>#REF!</v>
      </c>
      <c r="T3465" s="168"/>
      <c r="U3465" s="168"/>
      <c r="V3465" s="168"/>
      <c r="W3465" s="169"/>
      <c r="X3465" s="221"/>
      <c r="Y3465" s="221"/>
      <c r="Z3465" s="221"/>
      <c r="AA3465" s="222"/>
      <c r="AB3465" s="221"/>
      <c r="AC3465" s="221"/>
      <c r="AD3465" s="221"/>
      <c r="AE3465" s="237"/>
      <c r="AF3465" s="168"/>
      <c r="AG3465" s="168"/>
      <c r="AH3465" s="168"/>
    </row>
    <row r="3466" spans="19:34" x14ac:dyDescent="0.2">
      <c r="S3466" s="226" t="e">
        <f t="shared" si="116"/>
        <v>#REF!</v>
      </c>
      <c r="T3466" s="168"/>
      <c r="U3466" s="168"/>
      <c r="V3466" s="168"/>
      <c r="W3466" s="169"/>
      <c r="X3466" s="221"/>
      <c r="Y3466" s="221"/>
      <c r="Z3466" s="221"/>
      <c r="AA3466" s="222"/>
      <c r="AB3466" s="221"/>
      <c r="AC3466" s="221"/>
      <c r="AD3466" s="221"/>
      <c r="AE3466" s="237"/>
      <c r="AF3466" s="168"/>
      <c r="AG3466" s="168"/>
      <c r="AH3466" s="168"/>
    </row>
    <row r="3467" spans="19:34" x14ac:dyDescent="0.2">
      <c r="S3467" s="226" t="e">
        <f t="shared" si="116"/>
        <v>#REF!</v>
      </c>
      <c r="T3467" s="168"/>
      <c r="U3467" s="168"/>
      <c r="V3467" s="168"/>
      <c r="W3467" s="169"/>
      <c r="X3467" s="221"/>
      <c r="Y3467" s="221"/>
      <c r="Z3467" s="221"/>
      <c r="AA3467" s="222"/>
      <c r="AB3467" s="221"/>
      <c r="AC3467" s="221"/>
      <c r="AD3467" s="221"/>
      <c r="AE3467" s="237"/>
      <c r="AF3467" s="168"/>
      <c r="AG3467" s="168"/>
      <c r="AH3467" s="168"/>
    </row>
    <row r="3468" spans="19:34" x14ac:dyDescent="0.2">
      <c r="S3468" s="226" t="e">
        <f t="shared" si="116"/>
        <v>#REF!</v>
      </c>
      <c r="T3468" s="168"/>
      <c r="U3468" s="168"/>
      <c r="V3468" s="168"/>
      <c r="W3468" s="169"/>
      <c r="X3468" s="221"/>
      <c r="Y3468" s="221"/>
      <c r="Z3468" s="221"/>
      <c r="AA3468" s="222"/>
      <c r="AB3468" s="221"/>
      <c r="AC3468" s="221"/>
      <c r="AD3468" s="221"/>
      <c r="AE3468" s="237"/>
      <c r="AF3468" s="168"/>
      <c r="AG3468" s="168"/>
      <c r="AH3468" s="168"/>
    </row>
    <row r="3469" spans="19:34" x14ac:dyDescent="0.2">
      <c r="S3469" s="226" t="e">
        <f t="shared" si="116"/>
        <v>#REF!</v>
      </c>
      <c r="T3469" s="168"/>
      <c r="U3469" s="168"/>
      <c r="V3469" s="168"/>
      <c r="W3469" s="169"/>
      <c r="X3469" s="221"/>
      <c r="Y3469" s="221"/>
      <c r="Z3469" s="221"/>
      <c r="AA3469" s="222"/>
      <c r="AB3469" s="221"/>
      <c r="AC3469" s="221"/>
      <c r="AD3469" s="221"/>
      <c r="AE3469" s="237"/>
      <c r="AF3469" s="168"/>
      <c r="AG3469" s="168"/>
      <c r="AH3469" s="168"/>
    </row>
    <row r="3470" spans="19:34" x14ac:dyDescent="0.2">
      <c r="S3470" s="226" t="e">
        <f t="shared" si="116"/>
        <v>#REF!</v>
      </c>
      <c r="T3470" s="168"/>
      <c r="U3470" s="168"/>
      <c r="V3470" s="168"/>
      <c r="W3470" s="169"/>
      <c r="X3470" s="221"/>
      <c r="Y3470" s="221"/>
      <c r="Z3470" s="221"/>
      <c r="AA3470" s="222"/>
      <c r="AB3470" s="221"/>
      <c r="AC3470" s="221"/>
      <c r="AD3470" s="221"/>
      <c r="AE3470" s="237"/>
      <c r="AF3470" s="168"/>
      <c r="AG3470" s="168"/>
      <c r="AH3470" s="168"/>
    </row>
    <row r="3471" spans="19:34" x14ac:dyDescent="0.2">
      <c r="S3471" s="226" t="e">
        <f t="shared" si="116"/>
        <v>#REF!</v>
      </c>
      <c r="T3471" s="168"/>
      <c r="U3471" s="168"/>
      <c r="V3471" s="168"/>
      <c r="W3471" s="169"/>
      <c r="X3471" s="221"/>
      <c r="Y3471" s="221"/>
      <c r="Z3471" s="221"/>
      <c r="AA3471" s="222"/>
      <c r="AB3471" s="221"/>
      <c r="AC3471" s="221"/>
      <c r="AD3471" s="221"/>
      <c r="AE3471" s="237"/>
      <c r="AF3471" s="168"/>
      <c r="AG3471" s="168"/>
      <c r="AH3471" s="168"/>
    </row>
    <row r="3472" spans="19:34" x14ac:dyDescent="0.2">
      <c r="S3472" s="226" t="e">
        <f t="shared" si="116"/>
        <v>#REF!</v>
      </c>
      <c r="T3472" s="168"/>
      <c r="U3472" s="168"/>
      <c r="V3472" s="168"/>
      <c r="W3472" s="169"/>
      <c r="X3472" s="221"/>
      <c r="Y3472" s="221"/>
      <c r="Z3472" s="221"/>
      <c r="AA3472" s="222"/>
      <c r="AB3472" s="221"/>
      <c r="AC3472" s="221"/>
      <c r="AD3472" s="221"/>
      <c r="AE3472" s="237"/>
      <c r="AF3472" s="168"/>
      <c r="AG3472" s="168"/>
      <c r="AH3472" s="168"/>
    </row>
    <row r="3473" spans="19:34" x14ac:dyDescent="0.2">
      <c r="S3473" s="226" t="e">
        <f t="shared" si="116"/>
        <v>#REF!</v>
      </c>
      <c r="T3473" s="168"/>
      <c r="U3473" s="168"/>
      <c r="V3473" s="168"/>
      <c r="W3473" s="169"/>
      <c r="X3473" s="221"/>
      <c r="Y3473" s="221"/>
      <c r="Z3473" s="221"/>
      <c r="AA3473" s="222"/>
      <c r="AB3473" s="221"/>
      <c r="AC3473" s="221"/>
      <c r="AD3473" s="221"/>
      <c r="AE3473" s="237"/>
      <c r="AF3473" s="168"/>
      <c r="AG3473" s="168"/>
      <c r="AH3473" s="168"/>
    </row>
    <row r="3474" spans="19:34" x14ac:dyDescent="0.2">
      <c r="S3474" s="226" t="e">
        <f t="shared" si="116"/>
        <v>#REF!</v>
      </c>
      <c r="T3474" s="168"/>
      <c r="U3474" s="168"/>
      <c r="V3474" s="168"/>
      <c r="W3474" s="169"/>
      <c r="X3474" s="221"/>
      <c r="Y3474" s="221"/>
      <c r="Z3474" s="221"/>
      <c r="AA3474" s="222"/>
      <c r="AB3474" s="221"/>
      <c r="AC3474" s="221"/>
      <c r="AD3474" s="221"/>
      <c r="AE3474" s="237"/>
      <c r="AF3474" s="168"/>
      <c r="AG3474" s="168"/>
      <c r="AH3474" s="168"/>
    </row>
    <row r="3475" spans="19:34" x14ac:dyDescent="0.2">
      <c r="S3475" s="226" t="e">
        <f t="shared" si="116"/>
        <v>#REF!</v>
      </c>
      <c r="T3475" s="168"/>
      <c r="U3475" s="168"/>
      <c r="V3475" s="168"/>
      <c r="W3475" s="169"/>
      <c r="X3475" s="221"/>
      <c r="Y3475" s="221"/>
      <c r="Z3475" s="221"/>
      <c r="AA3475" s="222"/>
      <c r="AB3475" s="221"/>
      <c r="AC3475" s="221"/>
      <c r="AD3475" s="221"/>
      <c r="AE3475" s="237"/>
      <c r="AF3475" s="168"/>
      <c r="AG3475" s="168"/>
      <c r="AH3475" s="168"/>
    </row>
    <row r="3476" spans="19:34" x14ac:dyDescent="0.2">
      <c r="S3476" s="226" t="e">
        <f t="shared" si="116"/>
        <v>#REF!</v>
      </c>
      <c r="T3476" s="168"/>
      <c r="U3476" s="168"/>
      <c r="V3476" s="168"/>
      <c r="W3476" s="169"/>
      <c r="X3476" s="221"/>
      <c r="Y3476" s="221"/>
      <c r="Z3476" s="221"/>
      <c r="AA3476" s="222"/>
      <c r="AB3476" s="221"/>
      <c r="AC3476" s="221"/>
      <c r="AD3476" s="221"/>
      <c r="AE3476" s="237"/>
      <c r="AF3476" s="168"/>
      <c r="AG3476" s="168"/>
      <c r="AH3476" s="168"/>
    </row>
    <row r="3477" spans="19:34" x14ac:dyDescent="0.2">
      <c r="S3477" s="226" t="e">
        <f t="shared" si="116"/>
        <v>#REF!</v>
      </c>
      <c r="T3477" s="168"/>
      <c r="U3477" s="168"/>
      <c r="V3477" s="168"/>
      <c r="W3477" s="169"/>
      <c r="X3477" s="221"/>
      <c r="Y3477" s="221"/>
      <c r="Z3477" s="221"/>
      <c r="AA3477" s="222"/>
      <c r="AB3477" s="221"/>
      <c r="AC3477" s="221"/>
      <c r="AD3477" s="221"/>
      <c r="AE3477" s="237"/>
      <c r="AF3477" s="168"/>
      <c r="AG3477" s="168"/>
      <c r="AH3477" s="168"/>
    </row>
    <row r="3478" spans="19:34" x14ac:dyDescent="0.2">
      <c r="S3478" s="226" t="e">
        <f t="shared" si="116"/>
        <v>#REF!</v>
      </c>
      <c r="T3478" s="168"/>
      <c r="U3478" s="168"/>
      <c r="V3478" s="168"/>
      <c r="W3478" s="169"/>
      <c r="X3478" s="221"/>
      <c r="Y3478" s="221"/>
      <c r="Z3478" s="221"/>
      <c r="AA3478" s="222"/>
      <c r="AB3478" s="221"/>
      <c r="AC3478" s="221"/>
      <c r="AD3478" s="221"/>
      <c r="AE3478" s="237"/>
      <c r="AF3478" s="168"/>
      <c r="AG3478" s="168"/>
      <c r="AH3478" s="168"/>
    </row>
    <row r="3479" spans="19:34" x14ac:dyDescent="0.2">
      <c r="S3479" s="226" t="e">
        <f t="shared" si="116"/>
        <v>#REF!</v>
      </c>
      <c r="T3479" s="168"/>
      <c r="U3479" s="168"/>
      <c r="V3479" s="168"/>
      <c r="W3479" s="169"/>
      <c r="X3479" s="221"/>
      <c r="Y3479" s="221"/>
      <c r="Z3479" s="221"/>
      <c r="AA3479" s="222"/>
      <c r="AB3479" s="221"/>
      <c r="AC3479" s="221"/>
      <c r="AD3479" s="221"/>
      <c r="AE3479" s="237"/>
      <c r="AF3479" s="168"/>
      <c r="AG3479" s="168"/>
      <c r="AH3479" s="168"/>
    </row>
    <row r="3480" spans="19:34" x14ac:dyDescent="0.2">
      <c r="S3480" s="226" t="e">
        <f t="shared" si="116"/>
        <v>#REF!</v>
      </c>
      <c r="T3480" s="168"/>
      <c r="U3480" s="168"/>
      <c r="V3480" s="168"/>
      <c r="W3480" s="169"/>
      <c r="X3480" s="221"/>
      <c r="Y3480" s="221"/>
      <c r="Z3480" s="221"/>
      <c r="AA3480" s="222"/>
      <c r="AB3480" s="221"/>
      <c r="AC3480" s="221"/>
      <c r="AD3480" s="221"/>
      <c r="AE3480" s="237"/>
      <c r="AF3480" s="168"/>
      <c r="AG3480" s="168"/>
      <c r="AH3480" s="168"/>
    </row>
    <row r="3481" spans="19:34" x14ac:dyDescent="0.2">
      <c r="S3481" s="226" t="e">
        <f t="shared" si="116"/>
        <v>#REF!</v>
      </c>
      <c r="T3481" s="168"/>
      <c r="U3481" s="168"/>
      <c r="V3481" s="168"/>
      <c r="W3481" s="169"/>
      <c r="X3481" s="221"/>
      <c r="Y3481" s="221"/>
      <c r="Z3481" s="221"/>
      <c r="AA3481" s="222"/>
      <c r="AB3481" s="221"/>
      <c r="AC3481" s="221"/>
      <c r="AD3481" s="221"/>
      <c r="AE3481" s="237"/>
      <c r="AF3481" s="168"/>
      <c r="AG3481" s="168"/>
      <c r="AH3481" s="168"/>
    </row>
    <row r="3482" spans="19:34" x14ac:dyDescent="0.2">
      <c r="S3482" s="226" t="e">
        <f t="shared" si="116"/>
        <v>#REF!</v>
      </c>
      <c r="T3482" s="168"/>
      <c r="U3482" s="168"/>
      <c r="V3482" s="168"/>
      <c r="W3482" s="169"/>
      <c r="X3482" s="221"/>
      <c r="Y3482" s="221"/>
      <c r="Z3482" s="221"/>
      <c r="AA3482" s="222"/>
      <c r="AB3482" s="221"/>
      <c r="AC3482" s="221"/>
      <c r="AD3482" s="221"/>
      <c r="AE3482" s="237"/>
      <c r="AF3482" s="168"/>
      <c r="AG3482" s="168"/>
      <c r="AH3482" s="168"/>
    </row>
    <row r="3483" spans="19:34" x14ac:dyDescent="0.2">
      <c r="S3483" s="226" t="e">
        <f t="shared" si="116"/>
        <v>#REF!</v>
      </c>
      <c r="T3483" s="168"/>
      <c r="U3483" s="168"/>
      <c r="V3483" s="168"/>
      <c r="W3483" s="169"/>
      <c r="X3483" s="221"/>
      <c r="Y3483" s="221"/>
      <c r="Z3483" s="221"/>
      <c r="AA3483" s="222"/>
      <c r="AB3483" s="221"/>
      <c r="AC3483" s="221"/>
      <c r="AD3483" s="221"/>
      <c r="AE3483" s="237"/>
      <c r="AF3483" s="168"/>
      <c r="AG3483" s="168"/>
      <c r="AH3483" s="168"/>
    </row>
    <row r="3484" spans="19:34" x14ac:dyDescent="0.2">
      <c r="S3484" s="226" t="e">
        <f t="shared" si="116"/>
        <v>#REF!</v>
      </c>
      <c r="T3484" s="168"/>
      <c r="U3484" s="168"/>
      <c r="V3484" s="168"/>
      <c r="W3484" s="169"/>
      <c r="X3484" s="221"/>
      <c r="Y3484" s="221"/>
      <c r="Z3484" s="221"/>
      <c r="AA3484" s="222"/>
      <c r="AB3484" s="221"/>
      <c r="AC3484" s="221"/>
      <c r="AD3484" s="221"/>
      <c r="AE3484" s="237"/>
      <c r="AF3484" s="168"/>
      <c r="AG3484" s="168"/>
      <c r="AH3484" s="168"/>
    </row>
    <row r="3485" spans="19:34" x14ac:dyDescent="0.2">
      <c r="S3485" s="226" t="e">
        <f t="shared" si="116"/>
        <v>#REF!</v>
      </c>
      <c r="T3485" s="168"/>
      <c r="U3485" s="168"/>
      <c r="V3485" s="168"/>
      <c r="W3485" s="169"/>
      <c r="X3485" s="221"/>
      <c r="Y3485" s="221"/>
      <c r="Z3485" s="221"/>
      <c r="AA3485" s="222"/>
      <c r="AB3485" s="221"/>
      <c r="AC3485" s="221"/>
      <c r="AD3485" s="221"/>
      <c r="AE3485" s="237"/>
      <c r="AF3485" s="168"/>
      <c r="AG3485" s="168"/>
      <c r="AH3485" s="168"/>
    </row>
    <row r="3486" spans="19:34" x14ac:dyDescent="0.2">
      <c r="S3486" s="226" t="e">
        <f t="shared" si="116"/>
        <v>#REF!</v>
      </c>
      <c r="T3486" s="168"/>
      <c r="U3486" s="168"/>
      <c r="V3486" s="168"/>
      <c r="W3486" s="169"/>
      <c r="X3486" s="221"/>
      <c r="Y3486" s="221"/>
      <c r="Z3486" s="221"/>
      <c r="AA3486" s="222"/>
      <c r="AB3486" s="221"/>
      <c r="AC3486" s="221"/>
      <c r="AD3486" s="221"/>
      <c r="AE3486" s="237"/>
      <c r="AF3486" s="168"/>
      <c r="AG3486" s="168"/>
      <c r="AH3486" s="168"/>
    </row>
    <row r="3487" spans="19:34" x14ac:dyDescent="0.2">
      <c r="S3487" s="226" t="e">
        <f t="shared" si="116"/>
        <v>#REF!</v>
      </c>
      <c r="T3487" s="168"/>
      <c r="U3487" s="168"/>
      <c r="V3487" s="168"/>
      <c r="W3487" s="169"/>
      <c r="X3487" s="221"/>
      <c r="Y3487" s="221"/>
      <c r="Z3487" s="221"/>
      <c r="AA3487" s="222"/>
      <c r="AB3487" s="221"/>
      <c r="AC3487" s="221"/>
      <c r="AD3487" s="221"/>
      <c r="AE3487" s="237"/>
      <c r="AF3487" s="168"/>
      <c r="AG3487" s="168"/>
      <c r="AH3487" s="168"/>
    </row>
    <row r="3488" spans="19:34" x14ac:dyDescent="0.2">
      <c r="S3488" s="226" t="e">
        <f t="shared" si="116"/>
        <v>#REF!</v>
      </c>
      <c r="T3488" s="168"/>
      <c r="U3488" s="168"/>
      <c r="V3488" s="168"/>
      <c r="W3488" s="169"/>
      <c r="X3488" s="221"/>
      <c r="Y3488" s="221"/>
      <c r="Z3488" s="221"/>
      <c r="AA3488" s="222"/>
      <c r="AB3488" s="221"/>
      <c r="AC3488" s="221"/>
      <c r="AD3488" s="221"/>
      <c r="AE3488" s="237"/>
      <c r="AF3488" s="168"/>
      <c r="AG3488" s="168"/>
      <c r="AH3488" s="168"/>
    </row>
    <row r="3489" spans="19:34" x14ac:dyDescent="0.2">
      <c r="S3489" s="226" t="e">
        <f t="shared" si="116"/>
        <v>#REF!</v>
      </c>
      <c r="T3489" s="168"/>
      <c r="U3489" s="168"/>
      <c r="V3489" s="168"/>
      <c r="W3489" s="169"/>
      <c r="X3489" s="221"/>
      <c r="Y3489" s="221"/>
      <c r="Z3489" s="221"/>
      <c r="AA3489" s="222"/>
      <c r="AB3489" s="221"/>
      <c r="AC3489" s="221"/>
      <c r="AD3489" s="221"/>
      <c r="AE3489" s="237"/>
      <c r="AF3489" s="168"/>
      <c r="AG3489" s="168"/>
      <c r="AH3489" s="168"/>
    </row>
    <row r="3490" spans="19:34" x14ac:dyDescent="0.2">
      <c r="S3490" s="226" t="e">
        <f t="shared" si="116"/>
        <v>#REF!</v>
      </c>
      <c r="T3490" s="168"/>
      <c r="U3490" s="168"/>
      <c r="V3490" s="168"/>
      <c r="W3490" s="169"/>
      <c r="X3490" s="221"/>
      <c r="Y3490" s="221"/>
      <c r="Z3490" s="221"/>
      <c r="AA3490" s="222"/>
      <c r="AB3490" s="221"/>
      <c r="AC3490" s="221"/>
      <c r="AD3490" s="221"/>
      <c r="AE3490" s="237"/>
      <c r="AF3490" s="168"/>
      <c r="AG3490" s="168"/>
      <c r="AH3490" s="168"/>
    </row>
    <row r="3491" spans="19:34" x14ac:dyDescent="0.2">
      <c r="S3491" s="226" t="e">
        <f t="shared" si="116"/>
        <v>#REF!</v>
      </c>
      <c r="T3491" s="168"/>
      <c r="U3491" s="168"/>
      <c r="V3491" s="168"/>
      <c r="W3491" s="169"/>
      <c r="X3491" s="221"/>
      <c r="Y3491" s="221"/>
      <c r="Z3491" s="221"/>
      <c r="AA3491" s="222"/>
      <c r="AB3491" s="221"/>
      <c r="AC3491" s="221"/>
      <c r="AD3491" s="221"/>
      <c r="AE3491" s="237"/>
      <c r="AF3491" s="168"/>
      <c r="AG3491" s="168"/>
      <c r="AH3491" s="168"/>
    </row>
    <row r="3492" spans="19:34" x14ac:dyDescent="0.2">
      <c r="S3492" s="226" t="e">
        <f t="shared" si="116"/>
        <v>#REF!</v>
      </c>
      <c r="T3492" s="168"/>
      <c r="U3492" s="168"/>
      <c r="V3492" s="168"/>
      <c r="W3492" s="169"/>
      <c r="X3492" s="221"/>
      <c r="Y3492" s="221"/>
      <c r="Z3492" s="221"/>
      <c r="AA3492" s="222"/>
      <c r="AB3492" s="221"/>
      <c r="AC3492" s="221"/>
      <c r="AD3492" s="221"/>
      <c r="AE3492" s="237"/>
      <c r="AF3492" s="168"/>
      <c r="AG3492" s="168"/>
      <c r="AH3492" s="168"/>
    </row>
    <row r="3493" spans="19:34" x14ac:dyDescent="0.2">
      <c r="S3493" s="226" t="e">
        <f t="shared" si="116"/>
        <v>#REF!</v>
      </c>
      <c r="T3493" s="168"/>
      <c r="U3493" s="168"/>
      <c r="V3493" s="168"/>
      <c r="W3493" s="169"/>
      <c r="X3493" s="221"/>
      <c r="Y3493" s="221"/>
      <c r="Z3493" s="221"/>
      <c r="AA3493" s="222"/>
      <c r="AB3493" s="221"/>
      <c r="AC3493" s="221"/>
      <c r="AD3493" s="221"/>
      <c r="AE3493" s="237"/>
      <c r="AF3493" s="168"/>
      <c r="AG3493" s="168"/>
      <c r="AH3493" s="168"/>
    </row>
    <row r="3494" spans="19:34" x14ac:dyDescent="0.2">
      <c r="S3494" s="226" t="e">
        <f t="shared" si="116"/>
        <v>#REF!</v>
      </c>
      <c r="T3494" s="168"/>
      <c r="U3494" s="168"/>
      <c r="V3494" s="168"/>
      <c r="W3494" s="169"/>
      <c r="X3494" s="221"/>
      <c r="Y3494" s="221"/>
      <c r="Z3494" s="221"/>
      <c r="AA3494" s="222"/>
      <c r="AB3494" s="221"/>
      <c r="AC3494" s="221"/>
      <c r="AD3494" s="221"/>
      <c r="AE3494" s="237"/>
      <c r="AF3494" s="168"/>
      <c r="AG3494" s="168"/>
      <c r="AH3494" s="168"/>
    </row>
    <row r="3495" spans="19:34" x14ac:dyDescent="0.2">
      <c r="S3495" s="226" t="e">
        <f t="shared" si="116"/>
        <v>#REF!</v>
      </c>
      <c r="T3495" s="168"/>
      <c r="U3495" s="168"/>
      <c r="V3495" s="168"/>
      <c r="W3495" s="169"/>
      <c r="X3495" s="221"/>
      <c r="Y3495" s="221"/>
      <c r="Z3495" s="221"/>
      <c r="AA3495" s="222"/>
      <c r="AB3495" s="221"/>
      <c r="AC3495" s="221"/>
      <c r="AD3495" s="221"/>
      <c r="AE3495" s="237"/>
      <c r="AF3495" s="168"/>
      <c r="AG3495" s="168"/>
      <c r="AH3495" s="168"/>
    </row>
    <row r="3496" spans="19:34" x14ac:dyDescent="0.2">
      <c r="S3496" s="226" t="e">
        <f t="shared" si="116"/>
        <v>#REF!</v>
      </c>
      <c r="T3496" s="168"/>
      <c r="U3496" s="168"/>
      <c r="V3496" s="168"/>
      <c r="W3496" s="169"/>
      <c r="X3496" s="221"/>
      <c r="Y3496" s="221"/>
      <c r="Z3496" s="221"/>
      <c r="AA3496" s="222"/>
      <c r="AB3496" s="221"/>
      <c r="AC3496" s="221"/>
      <c r="AD3496" s="221"/>
      <c r="AE3496" s="237"/>
      <c r="AF3496" s="168"/>
      <c r="AG3496" s="168"/>
      <c r="AH3496" s="168"/>
    </row>
    <row r="3497" spans="19:34" x14ac:dyDescent="0.2">
      <c r="S3497" s="226" t="e">
        <f t="shared" si="116"/>
        <v>#REF!</v>
      </c>
      <c r="T3497" s="168"/>
      <c r="U3497" s="168"/>
      <c r="V3497" s="168"/>
      <c r="W3497" s="169"/>
      <c r="X3497" s="221"/>
      <c r="Y3497" s="221"/>
      <c r="Z3497" s="221"/>
      <c r="AA3497" s="222"/>
      <c r="AB3497" s="221"/>
      <c r="AC3497" s="221"/>
      <c r="AD3497" s="221"/>
      <c r="AE3497" s="237"/>
      <c r="AF3497" s="168"/>
      <c r="AG3497" s="168"/>
      <c r="AH3497" s="168"/>
    </row>
    <row r="3498" spans="19:34" x14ac:dyDescent="0.2">
      <c r="S3498" s="226" t="e">
        <f t="shared" si="116"/>
        <v>#REF!</v>
      </c>
      <c r="T3498" s="168"/>
      <c r="U3498" s="168"/>
      <c r="V3498" s="168"/>
      <c r="W3498" s="169"/>
      <c r="X3498" s="221"/>
      <c r="Y3498" s="221"/>
      <c r="Z3498" s="221"/>
      <c r="AA3498" s="222"/>
      <c r="AB3498" s="221"/>
      <c r="AC3498" s="221"/>
      <c r="AD3498" s="221"/>
      <c r="AE3498" s="237"/>
      <c r="AF3498" s="168"/>
      <c r="AG3498" s="168"/>
      <c r="AH3498" s="168"/>
    </row>
    <row r="3499" spans="19:34" x14ac:dyDescent="0.2">
      <c r="S3499" s="226" t="e">
        <f t="shared" si="116"/>
        <v>#REF!</v>
      </c>
      <c r="T3499" s="168"/>
      <c r="U3499" s="168"/>
      <c r="V3499" s="168"/>
      <c r="W3499" s="169"/>
      <c r="X3499" s="221"/>
      <c r="Y3499" s="221"/>
      <c r="Z3499" s="221"/>
      <c r="AA3499" s="222"/>
      <c r="AB3499" s="221"/>
      <c r="AC3499" s="221"/>
      <c r="AD3499" s="221"/>
      <c r="AE3499" s="237"/>
      <c r="AF3499" s="168"/>
      <c r="AG3499" s="168"/>
      <c r="AH3499" s="168"/>
    </row>
    <row r="3500" spans="19:34" x14ac:dyDescent="0.2">
      <c r="S3500" s="226" t="e">
        <f t="shared" si="116"/>
        <v>#REF!</v>
      </c>
      <c r="T3500" s="168"/>
      <c r="U3500" s="168"/>
      <c r="V3500" s="168"/>
      <c r="W3500" s="169"/>
      <c r="X3500" s="221"/>
      <c r="Y3500" s="221"/>
      <c r="Z3500" s="221"/>
      <c r="AA3500" s="222"/>
      <c r="AB3500" s="221"/>
      <c r="AC3500" s="221"/>
      <c r="AD3500" s="221"/>
      <c r="AE3500" s="237"/>
      <c r="AF3500" s="168"/>
      <c r="AG3500" s="168"/>
      <c r="AH3500" s="168"/>
    </row>
    <row r="3501" spans="19:34" x14ac:dyDescent="0.2">
      <c r="S3501" s="226" t="e">
        <f t="shared" si="116"/>
        <v>#REF!</v>
      </c>
      <c r="T3501" s="168"/>
      <c r="U3501" s="168"/>
      <c r="V3501" s="168"/>
      <c r="W3501" s="169"/>
      <c r="X3501" s="221"/>
      <c r="Y3501" s="221"/>
      <c r="Z3501" s="221"/>
      <c r="AA3501" s="222"/>
      <c r="AB3501" s="221"/>
      <c r="AC3501" s="221"/>
      <c r="AD3501" s="221"/>
      <c r="AE3501" s="237"/>
      <c r="AF3501" s="168"/>
      <c r="AG3501" s="168"/>
      <c r="AH3501" s="168"/>
    </row>
    <row r="3502" spans="19:34" x14ac:dyDescent="0.2">
      <c r="S3502" s="226" t="e">
        <f t="shared" si="116"/>
        <v>#REF!</v>
      </c>
      <c r="T3502" s="168"/>
      <c r="U3502" s="168"/>
      <c r="V3502" s="168"/>
      <c r="W3502" s="169"/>
      <c r="X3502" s="221"/>
      <c r="Y3502" s="221"/>
      <c r="Z3502" s="221"/>
      <c r="AA3502" s="222"/>
      <c r="AB3502" s="221"/>
      <c r="AC3502" s="221"/>
      <c r="AD3502" s="221"/>
      <c r="AE3502" s="237"/>
      <c r="AF3502" s="168"/>
      <c r="AG3502" s="168"/>
      <c r="AH3502" s="168"/>
    </row>
    <row r="3503" spans="19:34" x14ac:dyDescent="0.2">
      <c r="S3503" s="226" t="e">
        <f t="shared" si="116"/>
        <v>#REF!</v>
      </c>
      <c r="T3503" s="168"/>
      <c r="U3503" s="168"/>
      <c r="V3503" s="168"/>
      <c r="W3503" s="169"/>
      <c r="X3503" s="221"/>
      <c r="Y3503" s="221"/>
      <c r="Z3503" s="221"/>
      <c r="AA3503" s="222"/>
      <c r="AB3503" s="221"/>
      <c r="AC3503" s="221"/>
      <c r="AD3503" s="221"/>
      <c r="AE3503" s="237"/>
      <c r="AF3503" s="168"/>
      <c r="AG3503" s="168"/>
      <c r="AH3503" s="168"/>
    </row>
    <row r="3504" spans="19:34" x14ac:dyDescent="0.2">
      <c r="S3504" s="226" t="e">
        <f t="shared" si="116"/>
        <v>#REF!</v>
      </c>
      <c r="T3504" s="168"/>
      <c r="U3504" s="168"/>
      <c r="V3504" s="168"/>
      <c r="W3504" s="169"/>
      <c r="X3504" s="221"/>
      <c r="Y3504" s="221"/>
      <c r="Z3504" s="221"/>
      <c r="AA3504" s="222"/>
      <c r="AB3504" s="221"/>
      <c r="AC3504" s="221"/>
      <c r="AD3504" s="221"/>
      <c r="AE3504" s="237"/>
      <c r="AF3504" s="168"/>
      <c r="AG3504" s="168"/>
      <c r="AH3504" s="168"/>
    </row>
    <row r="3505" spans="19:34" x14ac:dyDescent="0.2">
      <c r="S3505" s="226" t="e">
        <f t="shared" si="116"/>
        <v>#REF!</v>
      </c>
      <c r="T3505" s="168"/>
      <c r="U3505" s="168"/>
      <c r="V3505" s="168"/>
      <c r="W3505" s="169"/>
      <c r="X3505" s="221"/>
      <c r="Y3505" s="221"/>
      <c r="Z3505" s="221"/>
      <c r="AA3505" s="222"/>
      <c r="AB3505" s="221"/>
      <c r="AC3505" s="221"/>
      <c r="AD3505" s="221"/>
      <c r="AE3505" s="237"/>
      <c r="AF3505" s="168"/>
      <c r="AG3505" s="168"/>
      <c r="AH3505" s="168"/>
    </row>
    <row r="3506" spans="19:34" x14ac:dyDescent="0.2">
      <c r="S3506" s="226" t="e">
        <f t="shared" si="116"/>
        <v>#REF!</v>
      </c>
      <c r="T3506" s="168"/>
      <c r="U3506" s="168"/>
      <c r="V3506" s="168"/>
      <c r="W3506" s="169"/>
      <c r="X3506" s="221"/>
      <c r="Y3506" s="221"/>
      <c r="Z3506" s="221"/>
      <c r="AA3506" s="222"/>
      <c r="AB3506" s="221"/>
      <c r="AC3506" s="221"/>
      <c r="AD3506" s="221"/>
      <c r="AE3506" s="237"/>
      <c r="AF3506" s="168"/>
      <c r="AG3506" s="168"/>
      <c r="AH3506" s="168"/>
    </row>
    <row r="3507" spans="19:34" x14ac:dyDescent="0.2">
      <c r="S3507" s="226" t="e">
        <f t="shared" si="116"/>
        <v>#REF!</v>
      </c>
      <c r="T3507" s="168"/>
      <c r="U3507" s="168"/>
      <c r="V3507" s="168"/>
      <c r="W3507" s="169"/>
      <c r="X3507" s="221"/>
      <c r="Y3507" s="221"/>
      <c r="Z3507" s="221"/>
      <c r="AA3507" s="222"/>
      <c r="AB3507" s="221"/>
      <c r="AC3507" s="221"/>
      <c r="AD3507" s="221"/>
      <c r="AE3507" s="237"/>
      <c r="AF3507" s="168"/>
      <c r="AG3507" s="168"/>
      <c r="AH3507" s="168"/>
    </row>
    <row r="3508" spans="19:34" x14ac:dyDescent="0.2">
      <c r="S3508" s="226" t="e">
        <f t="shared" si="116"/>
        <v>#REF!</v>
      </c>
      <c r="T3508" s="168"/>
      <c r="U3508" s="168"/>
      <c r="V3508" s="168"/>
      <c r="W3508" s="169"/>
      <c r="X3508" s="221"/>
      <c r="Y3508" s="221"/>
      <c r="Z3508" s="221"/>
      <c r="AA3508" s="222"/>
      <c r="AB3508" s="221"/>
      <c r="AC3508" s="221"/>
      <c r="AD3508" s="221"/>
      <c r="AE3508" s="237"/>
      <c r="AF3508" s="168"/>
      <c r="AG3508" s="168"/>
      <c r="AH3508" s="168"/>
    </row>
    <row r="3509" spans="19:34" x14ac:dyDescent="0.2">
      <c r="S3509" s="226" t="e">
        <f t="shared" si="116"/>
        <v>#REF!</v>
      </c>
      <c r="T3509" s="168"/>
      <c r="U3509" s="168"/>
      <c r="V3509" s="168"/>
      <c r="W3509" s="169"/>
      <c r="X3509" s="221"/>
      <c r="Y3509" s="221"/>
      <c r="Z3509" s="221"/>
      <c r="AA3509" s="222"/>
      <c r="AB3509" s="221"/>
      <c r="AC3509" s="221"/>
      <c r="AD3509" s="221"/>
      <c r="AE3509" s="237"/>
      <c r="AF3509" s="168"/>
      <c r="AG3509" s="168"/>
      <c r="AH3509" s="168"/>
    </row>
    <row r="3510" spans="19:34" x14ac:dyDescent="0.2">
      <c r="S3510" s="226" t="e">
        <f t="shared" si="116"/>
        <v>#REF!</v>
      </c>
      <c r="T3510" s="168"/>
      <c r="U3510" s="168"/>
      <c r="V3510" s="168"/>
      <c r="W3510" s="169"/>
      <c r="X3510" s="221"/>
      <c r="Y3510" s="221"/>
      <c r="Z3510" s="221"/>
      <c r="AA3510" s="222"/>
      <c r="AB3510" s="221"/>
      <c r="AC3510" s="221"/>
      <c r="AD3510" s="221"/>
      <c r="AE3510" s="237"/>
      <c r="AF3510" s="168"/>
      <c r="AG3510" s="168"/>
      <c r="AH3510" s="168"/>
    </row>
    <row r="3511" spans="19:34" x14ac:dyDescent="0.2">
      <c r="S3511" s="226" t="e">
        <f t="shared" si="116"/>
        <v>#REF!</v>
      </c>
      <c r="T3511" s="168"/>
      <c r="U3511" s="168"/>
      <c r="V3511" s="168"/>
      <c r="W3511" s="169"/>
      <c r="X3511" s="221"/>
      <c r="Y3511" s="221"/>
      <c r="Z3511" s="221"/>
      <c r="AA3511" s="222"/>
      <c r="AB3511" s="221"/>
      <c r="AC3511" s="221"/>
      <c r="AD3511" s="221"/>
      <c r="AE3511" s="237"/>
      <c r="AF3511" s="168"/>
      <c r="AG3511" s="168"/>
      <c r="AH3511" s="168"/>
    </row>
    <row r="3512" spans="19:34" x14ac:dyDescent="0.2">
      <c r="S3512" s="226" t="e">
        <f t="shared" si="116"/>
        <v>#REF!</v>
      </c>
      <c r="T3512" s="168"/>
      <c r="U3512" s="168"/>
      <c r="V3512" s="168"/>
      <c r="W3512" s="169"/>
      <c r="X3512" s="221"/>
      <c r="Y3512" s="221"/>
      <c r="Z3512" s="221"/>
      <c r="AA3512" s="222"/>
      <c r="AB3512" s="221"/>
      <c r="AC3512" s="221"/>
      <c r="AD3512" s="221"/>
      <c r="AE3512" s="237"/>
      <c r="AF3512" s="168"/>
      <c r="AG3512" s="168"/>
      <c r="AH3512" s="168"/>
    </row>
    <row r="3513" spans="19:34" x14ac:dyDescent="0.2">
      <c r="S3513" s="226" t="e">
        <f t="shared" si="116"/>
        <v>#REF!</v>
      </c>
      <c r="T3513" s="168"/>
      <c r="U3513" s="168"/>
      <c r="V3513" s="168"/>
      <c r="W3513" s="169"/>
      <c r="X3513" s="221"/>
      <c r="Y3513" s="221"/>
      <c r="Z3513" s="221"/>
      <c r="AA3513" s="222"/>
      <c r="AB3513" s="221"/>
      <c r="AC3513" s="221"/>
      <c r="AD3513" s="221"/>
      <c r="AE3513" s="237"/>
      <c r="AF3513" s="168"/>
      <c r="AG3513" s="168"/>
      <c r="AH3513" s="168"/>
    </row>
    <row r="3514" spans="19:34" x14ac:dyDescent="0.2">
      <c r="S3514" s="226" t="e">
        <f t="shared" si="116"/>
        <v>#REF!</v>
      </c>
      <c r="T3514" s="168"/>
      <c r="U3514" s="168"/>
      <c r="V3514" s="168"/>
      <c r="W3514" s="169"/>
      <c r="X3514" s="221"/>
      <c r="Y3514" s="221"/>
      <c r="Z3514" s="221"/>
      <c r="AA3514" s="222"/>
      <c r="AB3514" s="221"/>
      <c r="AC3514" s="221"/>
      <c r="AD3514" s="221"/>
      <c r="AE3514" s="237"/>
      <c r="AF3514" s="168"/>
      <c r="AG3514" s="168"/>
      <c r="AH3514" s="168"/>
    </row>
    <row r="3515" spans="19:34" x14ac:dyDescent="0.2">
      <c r="S3515" s="226" t="e">
        <f t="shared" si="116"/>
        <v>#REF!</v>
      </c>
      <c r="T3515" s="168"/>
      <c r="U3515" s="168"/>
      <c r="V3515" s="168"/>
      <c r="W3515" s="169"/>
      <c r="X3515" s="221"/>
      <c r="Y3515" s="221"/>
      <c r="Z3515" s="221"/>
      <c r="AA3515" s="222"/>
      <c r="AB3515" s="221"/>
      <c r="AC3515" s="221"/>
      <c r="AD3515" s="221"/>
      <c r="AE3515" s="237"/>
      <c r="AF3515" s="168"/>
      <c r="AG3515" s="168"/>
      <c r="AH3515" s="168"/>
    </row>
    <row r="3516" spans="19:34" x14ac:dyDescent="0.2">
      <c r="S3516" s="226" t="e">
        <f t="shared" si="116"/>
        <v>#REF!</v>
      </c>
      <c r="T3516" s="168"/>
      <c r="U3516" s="168"/>
      <c r="V3516" s="168"/>
      <c r="W3516" s="169"/>
      <c r="X3516" s="221"/>
      <c r="Y3516" s="221"/>
      <c r="Z3516" s="221"/>
      <c r="AA3516" s="222"/>
      <c r="AB3516" s="221"/>
      <c r="AC3516" s="221"/>
      <c r="AD3516" s="221"/>
      <c r="AE3516" s="237"/>
      <c r="AF3516" s="168"/>
      <c r="AG3516" s="168"/>
      <c r="AH3516" s="168"/>
    </row>
    <row r="3517" spans="19:34" x14ac:dyDescent="0.2">
      <c r="S3517" s="226" t="e">
        <f t="shared" si="116"/>
        <v>#REF!</v>
      </c>
      <c r="T3517" s="168"/>
      <c r="U3517" s="168"/>
      <c r="V3517" s="168"/>
      <c r="W3517" s="169"/>
      <c r="X3517" s="221"/>
      <c r="Y3517" s="221"/>
      <c r="Z3517" s="221"/>
      <c r="AA3517" s="222"/>
      <c r="AB3517" s="221"/>
      <c r="AC3517" s="221"/>
      <c r="AD3517" s="221"/>
      <c r="AE3517" s="237"/>
      <c r="AF3517" s="168"/>
      <c r="AG3517" s="168"/>
      <c r="AH3517" s="168"/>
    </row>
    <row r="3518" spans="19:34" x14ac:dyDescent="0.2">
      <c r="S3518" s="226" t="e">
        <f t="shared" si="116"/>
        <v>#REF!</v>
      </c>
      <c r="T3518" s="168"/>
      <c r="U3518" s="168"/>
      <c r="V3518" s="168"/>
      <c r="W3518" s="169"/>
      <c r="X3518" s="221"/>
      <c r="Y3518" s="221"/>
      <c r="Z3518" s="221"/>
      <c r="AA3518" s="222"/>
      <c r="AB3518" s="221"/>
      <c r="AC3518" s="221"/>
      <c r="AD3518" s="221"/>
      <c r="AE3518" s="237"/>
      <c r="AF3518" s="168"/>
      <c r="AG3518" s="168"/>
      <c r="AH3518" s="168"/>
    </row>
    <row r="3519" spans="19:34" x14ac:dyDescent="0.2">
      <c r="S3519" s="226" t="e">
        <f t="shared" si="116"/>
        <v>#REF!</v>
      </c>
      <c r="T3519" s="168"/>
      <c r="U3519" s="168"/>
      <c r="V3519" s="168"/>
      <c r="W3519" s="169"/>
      <c r="X3519" s="221"/>
      <c r="Y3519" s="221"/>
      <c r="Z3519" s="221"/>
      <c r="AA3519" s="222"/>
      <c r="AB3519" s="221"/>
      <c r="AC3519" s="221"/>
      <c r="AD3519" s="221"/>
      <c r="AE3519" s="237"/>
      <c r="AF3519" s="168"/>
      <c r="AG3519" s="168"/>
      <c r="AH3519" s="168"/>
    </row>
    <row r="3520" spans="19:34" x14ac:dyDescent="0.2">
      <c r="S3520" s="226" t="e">
        <f t="shared" si="116"/>
        <v>#REF!</v>
      </c>
      <c r="T3520" s="168"/>
      <c r="U3520" s="168"/>
      <c r="V3520" s="168"/>
      <c r="W3520" s="169"/>
      <c r="X3520" s="221"/>
      <c r="Y3520" s="221"/>
      <c r="Z3520" s="221"/>
      <c r="AA3520" s="222"/>
      <c r="AB3520" s="221"/>
      <c r="AC3520" s="221"/>
      <c r="AD3520" s="221"/>
      <c r="AE3520" s="237"/>
      <c r="AF3520" s="168"/>
      <c r="AG3520" s="168"/>
      <c r="AH3520" s="168"/>
    </row>
    <row r="3521" spans="19:34" x14ac:dyDescent="0.2">
      <c r="S3521" s="226" t="e">
        <f t="shared" si="116"/>
        <v>#REF!</v>
      </c>
      <c r="T3521" s="168"/>
      <c r="U3521" s="168"/>
      <c r="V3521" s="168"/>
      <c r="W3521" s="169"/>
      <c r="X3521" s="221"/>
      <c r="Y3521" s="221"/>
      <c r="Z3521" s="221"/>
      <c r="AA3521" s="222"/>
      <c r="AB3521" s="221"/>
      <c r="AC3521" s="221"/>
      <c r="AD3521" s="221"/>
      <c r="AE3521" s="237"/>
      <c r="AF3521" s="168"/>
      <c r="AG3521" s="168"/>
      <c r="AH3521" s="168"/>
    </row>
    <row r="3522" spans="19:34" x14ac:dyDescent="0.2">
      <c r="S3522" s="226" t="e">
        <f t="shared" si="116"/>
        <v>#REF!</v>
      </c>
      <c r="T3522" s="168"/>
      <c r="U3522" s="168"/>
      <c r="V3522" s="168"/>
      <c r="W3522" s="169"/>
      <c r="X3522" s="221"/>
      <c r="Y3522" s="221"/>
      <c r="Z3522" s="221"/>
      <c r="AA3522" s="222"/>
      <c r="AB3522" s="221"/>
      <c r="AC3522" s="221"/>
      <c r="AD3522" s="221"/>
      <c r="AE3522" s="237"/>
      <c r="AF3522" s="168"/>
      <c r="AG3522" s="168"/>
      <c r="AH3522" s="168"/>
    </row>
    <row r="3523" spans="19:34" x14ac:dyDescent="0.2">
      <c r="S3523" s="226" t="e">
        <f t="shared" si="116"/>
        <v>#REF!</v>
      </c>
      <c r="T3523" s="168"/>
      <c r="U3523" s="168"/>
      <c r="V3523" s="168"/>
      <c r="W3523" s="169"/>
      <c r="X3523" s="221"/>
      <c r="Y3523" s="221"/>
      <c r="Z3523" s="221"/>
      <c r="AA3523" s="222"/>
      <c r="AB3523" s="221"/>
      <c r="AC3523" s="221"/>
      <c r="AD3523" s="221"/>
      <c r="AE3523" s="237"/>
      <c r="AF3523" s="168"/>
      <c r="AG3523" s="168"/>
      <c r="AH3523" s="168"/>
    </row>
    <row r="3524" spans="19:34" x14ac:dyDescent="0.2">
      <c r="S3524" s="226" t="e">
        <f t="shared" si="116"/>
        <v>#REF!</v>
      </c>
      <c r="T3524" s="168"/>
      <c r="U3524" s="168"/>
      <c r="V3524" s="168"/>
      <c r="W3524" s="169"/>
      <c r="X3524" s="221"/>
      <c r="Y3524" s="221"/>
      <c r="Z3524" s="221"/>
      <c r="AA3524" s="222"/>
      <c r="AB3524" s="221"/>
      <c r="AC3524" s="221"/>
      <c r="AD3524" s="221"/>
      <c r="AE3524" s="237"/>
      <c r="AF3524" s="168"/>
      <c r="AG3524" s="168"/>
      <c r="AH3524" s="168"/>
    </row>
    <row r="3525" spans="19:34" x14ac:dyDescent="0.2">
      <c r="S3525" s="226" t="e">
        <f t="shared" si="116"/>
        <v>#REF!</v>
      </c>
      <c r="T3525" s="168"/>
      <c r="U3525" s="168"/>
      <c r="V3525" s="168"/>
      <c r="W3525" s="169"/>
      <c r="X3525" s="221"/>
      <c r="Y3525" s="221"/>
      <c r="Z3525" s="221"/>
      <c r="AA3525" s="222"/>
      <c r="AB3525" s="221"/>
      <c r="AC3525" s="221"/>
      <c r="AD3525" s="221"/>
      <c r="AE3525" s="237"/>
      <c r="AF3525" s="168"/>
      <c r="AG3525" s="168"/>
      <c r="AH3525" s="168"/>
    </row>
    <row r="3526" spans="19:34" x14ac:dyDescent="0.2">
      <c r="S3526" s="226" t="e">
        <f t="shared" si="116"/>
        <v>#REF!</v>
      </c>
      <c r="T3526" s="168"/>
      <c r="U3526" s="168"/>
      <c r="V3526" s="168"/>
      <c r="W3526" s="169"/>
      <c r="X3526" s="221"/>
      <c r="Y3526" s="221"/>
      <c r="Z3526" s="221"/>
      <c r="AA3526" s="222"/>
      <c r="AB3526" s="221"/>
      <c r="AC3526" s="221"/>
      <c r="AD3526" s="221"/>
      <c r="AE3526" s="237"/>
      <c r="AF3526" s="168"/>
      <c r="AG3526" s="168"/>
      <c r="AH3526" s="168"/>
    </row>
    <row r="3527" spans="19:34" x14ac:dyDescent="0.2">
      <c r="S3527" s="226" t="e">
        <f t="shared" si="116"/>
        <v>#REF!</v>
      </c>
      <c r="T3527" s="168"/>
      <c r="U3527" s="168"/>
      <c r="V3527" s="168"/>
      <c r="W3527" s="169"/>
      <c r="X3527" s="221"/>
      <c r="Y3527" s="221"/>
      <c r="Z3527" s="221"/>
      <c r="AA3527" s="222"/>
      <c r="AB3527" s="221"/>
      <c r="AC3527" s="221"/>
      <c r="AD3527" s="221"/>
      <c r="AE3527" s="237"/>
      <c r="AF3527" s="168"/>
      <c r="AG3527" s="168"/>
      <c r="AH3527" s="168"/>
    </row>
    <row r="3528" spans="19:34" x14ac:dyDescent="0.2">
      <c r="S3528" s="226" t="e">
        <f t="shared" si="116"/>
        <v>#REF!</v>
      </c>
      <c r="T3528" s="168"/>
      <c r="U3528" s="168"/>
      <c r="V3528" s="168"/>
      <c r="W3528" s="169"/>
      <c r="X3528" s="221"/>
      <c r="Y3528" s="221"/>
      <c r="Z3528" s="221"/>
      <c r="AA3528" s="222"/>
      <c r="AB3528" s="221"/>
      <c r="AC3528" s="221"/>
      <c r="AD3528" s="221"/>
      <c r="AE3528" s="237"/>
      <c r="AF3528" s="168"/>
      <c r="AG3528" s="168"/>
      <c r="AH3528" s="168"/>
    </row>
    <row r="3529" spans="19:34" x14ac:dyDescent="0.2">
      <c r="S3529" s="226" t="e">
        <f t="shared" ref="S3529:S3592" si="117">MID(#REF!,2,7)</f>
        <v>#REF!</v>
      </c>
      <c r="T3529" s="168"/>
      <c r="U3529" s="168"/>
      <c r="V3529" s="168"/>
      <c r="W3529" s="169"/>
      <c r="X3529" s="221"/>
      <c r="Y3529" s="221"/>
      <c r="Z3529" s="221"/>
      <c r="AA3529" s="222"/>
      <c r="AB3529" s="221"/>
      <c r="AC3529" s="221"/>
      <c r="AD3529" s="221"/>
      <c r="AE3529" s="237"/>
      <c r="AF3529" s="168"/>
      <c r="AG3529" s="168"/>
      <c r="AH3529" s="168"/>
    </row>
    <row r="3530" spans="19:34" x14ac:dyDescent="0.2">
      <c r="S3530" s="226" t="e">
        <f t="shared" si="117"/>
        <v>#REF!</v>
      </c>
      <c r="T3530" s="168"/>
      <c r="U3530" s="168"/>
      <c r="V3530" s="168"/>
      <c r="W3530" s="169"/>
      <c r="X3530" s="221"/>
      <c r="Y3530" s="221"/>
      <c r="Z3530" s="221"/>
      <c r="AA3530" s="222"/>
      <c r="AB3530" s="221"/>
      <c r="AC3530" s="221"/>
      <c r="AD3530" s="221"/>
      <c r="AE3530" s="237"/>
      <c r="AF3530" s="168"/>
      <c r="AG3530" s="168"/>
      <c r="AH3530" s="168"/>
    </row>
    <row r="3531" spans="19:34" x14ac:dyDescent="0.2">
      <c r="S3531" s="226" t="e">
        <f t="shared" si="117"/>
        <v>#REF!</v>
      </c>
      <c r="T3531" s="168"/>
      <c r="U3531" s="168"/>
      <c r="V3531" s="168"/>
      <c r="W3531" s="169"/>
      <c r="X3531" s="221"/>
      <c r="Y3531" s="221"/>
      <c r="Z3531" s="221"/>
      <c r="AA3531" s="222"/>
      <c r="AB3531" s="221"/>
      <c r="AC3531" s="221"/>
      <c r="AD3531" s="221"/>
      <c r="AE3531" s="237"/>
      <c r="AF3531" s="168"/>
      <c r="AG3531" s="168"/>
      <c r="AH3531" s="168"/>
    </row>
    <row r="3532" spans="19:34" x14ac:dyDescent="0.2">
      <c r="S3532" s="226" t="e">
        <f t="shared" si="117"/>
        <v>#REF!</v>
      </c>
      <c r="T3532" s="168"/>
      <c r="U3532" s="168"/>
      <c r="V3532" s="168"/>
      <c r="W3532" s="169"/>
      <c r="X3532" s="221"/>
      <c r="Y3532" s="221"/>
      <c r="Z3532" s="221"/>
      <c r="AA3532" s="222"/>
      <c r="AB3532" s="221"/>
      <c r="AC3532" s="221"/>
      <c r="AD3532" s="221"/>
      <c r="AE3532" s="237"/>
      <c r="AF3532" s="168"/>
      <c r="AG3532" s="168"/>
      <c r="AH3532" s="168"/>
    </row>
    <row r="3533" spans="19:34" x14ac:dyDescent="0.2">
      <c r="S3533" s="226" t="e">
        <f t="shared" si="117"/>
        <v>#REF!</v>
      </c>
      <c r="T3533" s="168"/>
      <c r="U3533" s="168"/>
      <c r="V3533" s="168"/>
      <c r="W3533" s="169"/>
      <c r="X3533" s="221"/>
      <c r="Y3533" s="221"/>
      <c r="Z3533" s="221"/>
      <c r="AA3533" s="222"/>
      <c r="AB3533" s="221"/>
      <c r="AC3533" s="221"/>
      <c r="AD3533" s="221"/>
      <c r="AE3533" s="237"/>
      <c r="AF3533" s="168"/>
      <c r="AG3533" s="168"/>
      <c r="AH3533" s="168"/>
    </row>
    <row r="3534" spans="19:34" x14ac:dyDescent="0.2">
      <c r="S3534" s="226" t="e">
        <f t="shared" si="117"/>
        <v>#REF!</v>
      </c>
      <c r="T3534" s="168"/>
      <c r="U3534" s="168"/>
      <c r="V3534" s="168"/>
      <c r="W3534" s="169"/>
      <c r="X3534" s="221"/>
      <c r="Y3534" s="221"/>
      <c r="Z3534" s="221"/>
      <c r="AA3534" s="222"/>
      <c r="AB3534" s="221"/>
      <c r="AC3534" s="221"/>
      <c r="AD3534" s="221"/>
      <c r="AE3534" s="237"/>
      <c r="AF3534" s="168"/>
      <c r="AG3534" s="168"/>
      <c r="AH3534" s="168"/>
    </row>
    <row r="3535" spans="19:34" x14ac:dyDescent="0.2">
      <c r="S3535" s="226" t="e">
        <f t="shared" si="117"/>
        <v>#REF!</v>
      </c>
      <c r="T3535" s="168"/>
      <c r="U3535" s="168"/>
      <c r="V3535" s="168"/>
      <c r="W3535" s="169"/>
      <c r="X3535" s="221"/>
      <c r="Y3535" s="221"/>
      <c r="Z3535" s="221"/>
      <c r="AA3535" s="222"/>
      <c r="AB3535" s="221"/>
      <c r="AC3535" s="221"/>
      <c r="AD3535" s="221"/>
      <c r="AE3535" s="237"/>
      <c r="AF3535" s="168"/>
      <c r="AG3535" s="168"/>
      <c r="AH3535" s="168"/>
    </row>
    <row r="3536" spans="19:34" x14ac:dyDescent="0.2">
      <c r="S3536" s="226" t="e">
        <f t="shared" si="117"/>
        <v>#REF!</v>
      </c>
      <c r="T3536" s="168"/>
      <c r="U3536" s="168"/>
      <c r="V3536" s="168"/>
      <c r="W3536" s="169"/>
      <c r="X3536" s="221"/>
      <c r="Y3536" s="221"/>
      <c r="Z3536" s="221"/>
      <c r="AA3536" s="222"/>
      <c r="AB3536" s="221"/>
      <c r="AC3536" s="221"/>
      <c r="AD3536" s="221"/>
      <c r="AE3536" s="237"/>
      <c r="AF3536" s="168"/>
      <c r="AG3536" s="168"/>
      <c r="AH3536" s="168"/>
    </row>
    <row r="3537" spans="19:34" x14ac:dyDescent="0.2">
      <c r="S3537" s="226" t="e">
        <f t="shared" si="117"/>
        <v>#REF!</v>
      </c>
      <c r="T3537" s="168"/>
      <c r="U3537" s="168"/>
      <c r="V3537" s="168"/>
      <c r="W3537" s="169"/>
      <c r="X3537" s="221"/>
      <c r="Y3537" s="221"/>
      <c r="Z3537" s="221"/>
      <c r="AA3537" s="222"/>
      <c r="AB3537" s="221"/>
      <c r="AC3537" s="221"/>
      <c r="AD3537" s="221"/>
      <c r="AE3537" s="237"/>
      <c r="AF3537" s="168"/>
      <c r="AG3537" s="168"/>
      <c r="AH3537" s="168"/>
    </row>
    <row r="3538" spans="19:34" x14ac:dyDescent="0.2">
      <c r="S3538" s="226" t="e">
        <f t="shared" si="117"/>
        <v>#REF!</v>
      </c>
      <c r="T3538" s="168"/>
      <c r="U3538" s="168"/>
      <c r="V3538" s="168"/>
      <c r="W3538" s="169"/>
      <c r="X3538" s="221"/>
      <c r="Y3538" s="221"/>
      <c r="Z3538" s="221"/>
      <c r="AA3538" s="222"/>
      <c r="AB3538" s="221"/>
      <c r="AC3538" s="221"/>
      <c r="AD3538" s="221"/>
      <c r="AE3538" s="237"/>
      <c r="AF3538" s="168"/>
      <c r="AG3538" s="168"/>
      <c r="AH3538" s="168"/>
    </row>
    <row r="3539" spans="19:34" x14ac:dyDescent="0.2">
      <c r="S3539" s="226" t="e">
        <f t="shared" si="117"/>
        <v>#REF!</v>
      </c>
      <c r="T3539" s="168"/>
      <c r="U3539" s="168"/>
      <c r="V3539" s="168"/>
      <c r="W3539" s="169"/>
      <c r="X3539" s="221"/>
      <c r="Y3539" s="221"/>
      <c r="Z3539" s="221"/>
      <c r="AA3539" s="222"/>
      <c r="AB3539" s="221"/>
      <c r="AC3539" s="221"/>
      <c r="AD3539" s="221"/>
      <c r="AE3539" s="237"/>
      <c r="AF3539" s="168"/>
      <c r="AG3539" s="168"/>
      <c r="AH3539" s="168"/>
    </row>
    <row r="3540" spans="19:34" x14ac:dyDescent="0.2">
      <c r="S3540" s="226" t="e">
        <f t="shared" si="117"/>
        <v>#REF!</v>
      </c>
      <c r="T3540" s="168"/>
      <c r="U3540" s="168"/>
      <c r="V3540" s="168"/>
      <c r="W3540" s="169"/>
      <c r="X3540" s="221"/>
      <c r="Y3540" s="221"/>
      <c r="Z3540" s="221"/>
      <c r="AA3540" s="222"/>
      <c r="AB3540" s="221"/>
      <c r="AC3540" s="221"/>
      <c r="AD3540" s="221"/>
      <c r="AE3540" s="237"/>
      <c r="AF3540" s="168"/>
      <c r="AG3540" s="168"/>
      <c r="AH3540" s="168"/>
    </row>
    <row r="3541" spans="19:34" x14ac:dyDescent="0.2">
      <c r="S3541" s="226" t="e">
        <f t="shared" si="117"/>
        <v>#REF!</v>
      </c>
      <c r="T3541" s="168"/>
      <c r="U3541" s="168"/>
      <c r="V3541" s="168"/>
      <c r="W3541" s="169"/>
      <c r="X3541" s="221"/>
      <c r="Y3541" s="221"/>
      <c r="Z3541" s="221"/>
      <c r="AA3541" s="222"/>
      <c r="AB3541" s="221"/>
      <c r="AC3541" s="221"/>
      <c r="AD3541" s="221"/>
      <c r="AE3541" s="237"/>
      <c r="AF3541" s="168"/>
      <c r="AG3541" s="168"/>
      <c r="AH3541" s="168"/>
    </row>
    <row r="3542" spans="19:34" x14ac:dyDescent="0.2">
      <c r="S3542" s="226" t="e">
        <f t="shared" si="117"/>
        <v>#REF!</v>
      </c>
      <c r="T3542" s="168"/>
      <c r="U3542" s="168"/>
      <c r="V3542" s="168"/>
      <c r="W3542" s="169"/>
      <c r="X3542" s="221"/>
      <c r="Y3542" s="221"/>
      <c r="Z3542" s="221"/>
      <c r="AA3542" s="222"/>
      <c r="AB3542" s="221"/>
      <c r="AC3542" s="221"/>
      <c r="AD3542" s="221"/>
      <c r="AE3542" s="237"/>
      <c r="AF3542" s="168"/>
      <c r="AG3542" s="168"/>
      <c r="AH3542" s="168"/>
    </row>
    <row r="3543" spans="19:34" x14ac:dyDescent="0.2">
      <c r="S3543" s="226" t="e">
        <f t="shared" si="117"/>
        <v>#REF!</v>
      </c>
      <c r="T3543" s="168"/>
      <c r="U3543" s="168"/>
      <c r="V3543" s="168"/>
      <c r="W3543" s="169"/>
      <c r="X3543" s="221"/>
      <c r="Y3543" s="221"/>
      <c r="Z3543" s="221"/>
      <c r="AA3543" s="222"/>
      <c r="AB3543" s="221"/>
      <c r="AC3543" s="221"/>
      <c r="AD3543" s="221"/>
      <c r="AE3543" s="237"/>
      <c r="AF3543" s="168"/>
      <c r="AG3543" s="168"/>
      <c r="AH3543" s="168"/>
    </row>
    <row r="3544" spans="19:34" x14ac:dyDescent="0.2">
      <c r="S3544" s="226" t="e">
        <f t="shared" si="117"/>
        <v>#REF!</v>
      </c>
      <c r="T3544" s="168"/>
      <c r="U3544" s="168"/>
      <c r="V3544" s="168"/>
      <c r="W3544" s="169"/>
      <c r="X3544" s="221"/>
      <c r="Y3544" s="221"/>
      <c r="Z3544" s="221"/>
      <c r="AA3544" s="222"/>
      <c r="AB3544" s="221"/>
      <c r="AC3544" s="221"/>
      <c r="AD3544" s="221"/>
      <c r="AE3544" s="237"/>
      <c r="AF3544" s="168"/>
      <c r="AG3544" s="168"/>
      <c r="AH3544" s="168"/>
    </row>
    <row r="3545" spans="19:34" x14ac:dyDescent="0.2">
      <c r="S3545" s="226" t="e">
        <f t="shared" si="117"/>
        <v>#REF!</v>
      </c>
      <c r="T3545" s="168"/>
      <c r="U3545" s="168"/>
      <c r="V3545" s="168"/>
      <c r="W3545" s="169"/>
      <c r="X3545" s="221"/>
      <c r="Y3545" s="221"/>
      <c r="Z3545" s="221"/>
      <c r="AA3545" s="222"/>
      <c r="AB3545" s="221"/>
      <c r="AC3545" s="221"/>
      <c r="AD3545" s="221"/>
      <c r="AE3545" s="237"/>
      <c r="AF3545" s="168"/>
      <c r="AG3545" s="168"/>
      <c r="AH3545" s="168"/>
    </row>
    <row r="3546" spans="19:34" x14ac:dyDescent="0.2">
      <c r="S3546" s="226" t="e">
        <f t="shared" si="117"/>
        <v>#REF!</v>
      </c>
      <c r="T3546" s="168"/>
      <c r="U3546" s="168"/>
      <c r="V3546" s="168"/>
      <c r="W3546" s="169"/>
      <c r="X3546" s="221"/>
      <c r="Y3546" s="221"/>
      <c r="Z3546" s="221"/>
      <c r="AA3546" s="222"/>
      <c r="AB3546" s="221"/>
      <c r="AC3546" s="221"/>
      <c r="AD3546" s="221"/>
      <c r="AE3546" s="237"/>
      <c r="AF3546" s="168"/>
      <c r="AG3546" s="168"/>
      <c r="AH3546" s="168"/>
    </row>
    <row r="3547" spans="19:34" x14ac:dyDescent="0.2">
      <c r="S3547" s="226" t="e">
        <f t="shared" si="117"/>
        <v>#REF!</v>
      </c>
      <c r="T3547" s="168"/>
      <c r="U3547" s="168"/>
      <c r="V3547" s="168"/>
      <c r="W3547" s="169"/>
      <c r="X3547" s="221"/>
      <c r="Y3547" s="221"/>
      <c r="Z3547" s="221"/>
      <c r="AA3547" s="222"/>
      <c r="AB3547" s="221"/>
      <c r="AC3547" s="221"/>
      <c r="AD3547" s="221"/>
      <c r="AE3547" s="237"/>
      <c r="AF3547" s="168"/>
      <c r="AG3547" s="168"/>
      <c r="AH3547" s="168"/>
    </row>
    <row r="3548" spans="19:34" x14ac:dyDescent="0.2">
      <c r="S3548" s="226" t="e">
        <f t="shared" si="117"/>
        <v>#REF!</v>
      </c>
      <c r="T3548" s="168"/>
      <c r="U3548" s="168"/>
      <c r="V3548" s="168"/>
      <c r="W3548" s="169"/>
      <c r="X3548" s="221"/>
      <c r="Y3548" s="221"/>
      <c r="Z3548" s="221"/>
      <c r="AA3548" s="222"/>
      <c r="AB3548" s="221"/>
      <c r="AC3548" s="221"/>
      <c r="AD3548" s="221"/>
      <c r="AE3548" s="237"/>
      <c r="AF3548" s="168"/>
      <c r="AG3548" s="168"/>
      <c r="AH3548" s="168"/>
    </row>
    <row r="3549" spans="19:34" x14ac:dyDescent="0.2">
      <c r="S3549" s="226" t="e">
        <f t="shared" si="117"/>
        <v>#REF!</v>
      </c>
      <c r="T3549" s="168"/>
      <c r="U3549" s="168"/>
      <c r="V3549" s="168"/>
      <c r="W3549" s="169"/>
      <c r="X3549" s="221"/>
      <c r="Y3549" s="221"/>
      <c r="Z3549" s="221"/>
      <c r="AA3549" s="222"/>
      <c r="AB3549" s="221"/>
      <c r="AC3549" s="221"/>
      <c r="AD3549" s="221"/>
      <c r="AE3549" s="237"/>
      <c r="AF3549" s="168"/>
      <c r="AG3549" s="168"/>
      <c r="AH3549" s="168"/>
    </row>
    <row r="3550" spans="19:34" x14ac:dyDescent="0.2">
      <c r="S3550" s="226" t="e">
        <f t="shared" si="117"/>
        <v>#REF!</v>
      </c>
      <c r="T3550" s="168"/>
      <c r="U3550" s="168"/>
      <c r="V3550" s="168"/>
      <c r="W3550" s="169"/>
      <c r="X3550" s="221"/>
      <c r="Y3550" s="221"/>
      <c r="Z3550" s="221"/>
      <c r="AA3550" s="222"/>
      <c r="AB3550" s="221"/>
      <c r="AC3550" s="221"/>
      <c r="AD3550" s="221"/>
      <c r="AE3550" s="237"/>
      <c r="AF3550" s="168"/>
      <c r="AG3550" s="168"/>
      <c r="AH3550" s="168"/>
    </row>
    <row r="3551" spans="19:34" x14ac:dyDescent="0.2">
      <c r="S3551" s="226" t="e">
        <f t="shared" si="117"/>
        <v>#REF!</v>
      </c>
      <c r="T3551" s="168"/>
      <c r="U3551" s="168"/>
      <c r="V3551" s="168"/>
      <c r="W3551" s="169"/>
      <c r="X3551" s="221"/>
      <c r="Y3551" s="221"/>
      <c r="Z3551" s="221"/>
      <c r="AA3551" s="222"/>
      <c r="AB3551" s="221"/>
      <c r="AC3551" s="221"/>
      <c r="AD3551" s="221"/>
      <c r="AE3551" s="237"/>
      <c r="AF3551" s="168"/>
      <c r="AG3551" s="168"/>
      <c r="AH3551" s="168"/>
    </row>
    <row r="3552" spans="19:34" x14ac:dyDescent="0.2">
      <c r="S3552" s="226" t="e">
        <f t="shared" si="117"/>
        <v>#REF!</v>
      </c>
      <c r="T3552" s="168"/>
      <c r="U3552" s="168"/>
      <c r="V3552" s="168"/>
      <c r="W3552" s="169"/>
      <c r="X3552" s="221"/>
      <c r="Y3552" s="221"/>
      <c r="Z3552" s="221"/>
      <c r="AA3552" s="222"/>
      <c r="AB3552" s="221"/>
      <c r="AC3552" s="221"/>
      <c r="AD3552" s="221"/>
      <c r="AE3552" s="237"/>
      <c r="AF3552" s="168"/>
      <c r="AG3552" s="168"/>
      <c r="AH3552" s="168"/>
    </row>
    <row r="3553" spans="19:34" x14ac:dyDescent="0.2">
      <c r="S3553" s="226" t="e">
        <f t="shared" si="117"/>
        <v>#REF!</v>
      </c>
      <c r="T3553" s="168"/>
      <c r="U3553" s="168"/>
      <c r="V3553" s="168"/>
      <c r="W3553" s="169"/>
      <c r="X3553" s="221"/>
      <c r="Y3553" s="221"/>
      <c r="Z3553" s="221"/>
      <c r="AA3553" s="222"/>
      <c r="AB3553" s="221"/>
      <c r="AC3553" s="221"/>
      <c r="AD3553" s="221"/>
      <c r="AE3553" s="237"/>
      <c r="AF3553" s="168"/>
      <c r="AG3553" s="168"/>
      <c r="AH3553" s="168"/>
    </row>
    <row r="3554" spans="19:34" x14ac:dyDescent="0.2">
      <c r="S3554" s="226" t="e">
        <f t="shared" si="117"/>
        <v>#REF!</v>
      </c>
      <c r="T3554" s="168"/>
      <c r="U3554" s="168"/>
      <c r="V3554" s="168"/>
      <c r="W3554" s="169"/>
      <c r="X3554" s="221"/>
      <c r="Y3554" s="221"/>
      <c r="Z3554" s="221"/>
      <c r="AA3554" s="222"/>
      <c r="AB3554" s="221"/>
      <c r="AC3554" s="221"/>
      <c r="AD3554" s="221"/>
      <c r="AE3554" s="237"/>
      <c r="AF3554" s="168"/>
      <c r="AG3554" s="168"/>
      <c r="AH3554" s="168"/>
    </row>
    <row r="3555" spans="19:34" x14ac:dyDescent="0.2">
      <c r="S3555" s="226" t="e">
        <f t="shared" si="117"/>
        <v>#REF!</v>
      </c>
      <c r="T3555" s="168"/>
      <c r="U3555" s="168"/>
      <c r="V3555" s="168"/>
      <c r="W3555" s="169"/>
      <c r="X3555" s="221"/>
      <c r="Y3555" s="221"/>
      <c r="Z3555" s="221"/>
      <c r="AA3555" s="222"/>
      <c r="AB3555" s="221"/>
      <c r="AC3555" s="221"/>
      <c r="AD3555" s="221"/>
      <c r="AE3555" s="237"/>
      <c r="AF3555" s="168"/>
      <c r="AG3555" s="168"/>
      <c r="AH3555" s="168"/>
    </row>
    <row r="3556" spans="19:34" x14ac:dyDescent="0.2">
      <c r="S3556" s="226" t="e">
        <f t="shared" si="117"/>
        <v>#REF!</v>
      </c>
      <c r="T3556" s="168"/>
      <c r="U3556" s="168"/>
      <c r="V3556" s="168"/>
      <c r="W3556" s="169"/>
      <c r="X3556" s="221"/>
      <c r="Y3556" s="221"/>
      <c r="Z3556" s="221"/>
      <c r="AA3556" s="222"/>
      <c r="AB3556" s="221"/>
      <c r="AC3556" s="221"/>
      <c r="AD3556" s="221"/>
      <c r="AE3556" s="237"/>
      <c r="AF3556" s="168"/>
      <c r="AG3556" s="168"/>
      <c r="AH3556" s="168"/>
    </row>
    <row r="3557" spans="19:34" x14ac:dyDescent="0.2">
      <c r="S3557" s="226" t="e">
        <f t="shared" si="117"/>
        <v>#REF!</v>
      </c>
      <c r="T3557" s="168"/>
      <c r="U3557" s="168"/>
      <c r="V3557" s="168"/>
      <c r="W3557" s="169"/>
      <c r="X3557" s="221"/>
      <c r="Y3557" s="221"/>
      <c r="Z3557" s="221"/>
      <c r="AA3557" s="222"/>
      <c r="AB3557" s="221"/>
      <c r="AC3557" s="221"/>
      <c r="AD3557" s="221"/>
      <c r="AE3557" s="237"/>
      <c r="AF3557" s="168"/>
      <c r="AG3557" s="168"/>
      <c r="AH3557" s="168"/>
    </row>
    <row r="3558" spans="19:34" x14ac:dyDescent="0.2">
      <c r="S3558" s="226" t="e">
        <f t="shared" si="117"/>
        <v>#REF!</v>
      </c>
      <c r="T3558" s="168"/>
      <c r="U3558" s="168"/>
      <c r="V3558" s="168"/>
      <c r="W3558" s="169"/>
      <c r="X3558" s="221"/>
      <c r="Y3558" s="221"/>
      <c r="Z3558" s="221"/>
      <c r="AA3558" s="222"/>
      <c r="AB3558" s="221"/>
      <c r="AC3558" s="221"/>
      <c r="AD3558" s="221"/>
      <c r="AE3558" s="237"/>
      <c r="AF3558" s="168"/>
      <c r="AG3558" s="168"/>
      <c r="AH3558" s="168"/>
    </row>
    <row r="3559" spans="19:34" x14ac:dyDescent="0.2">
      <c r="S3559" s="226" t="e">
        <f t="shared" si="117"/>
        <v>#REF!</v>
      </c>
      <c r="T3559" s="168"/>
      <c r="U3559" s="168"/>
      <c r="V3559" s="168"/>
      <c r="W3559" s="169"/>
      <c r="X3559" s="221"/>
      <c r="Y3559" s="221"/>
      <c r="Z3559" s="221"/>
      <c r="AA3559" s="222"/>
      <c r="AB3559" s="221"/>
      <c r="AC3559" s="221"/>
      <c r="AD3559" s="221"/>
      <c r="AE3559" s="237"/>
      <c r="AF3559" s="168"/>
      <c r="AG3559" s="168"/>
      <c r="AH3559" s="168"/>
    </row>
    <row r="3560" spans="19:34" x14ac:dyDescent="0.2">
      <c r="S3560" s="226" t="e">
        <f t="shared" si="117"/>
        <v>#REF!</v>
      </c>
      <c r="T3560" s="168"/>
      <c r="U3560" s="168"/>
      <c r="V3560" s="168"/>
      <c r="W3560" s="169"/>
      <c r="X3560" s="221"/>
      <c r="Y3560" s="221"/>
      <c r="Z3560" s="221"/>
      <c r="AA3560" s="222"/>
      <c r="AB3560" s="221"/>
      <c r="AC3560" s="221"/>
      <c r="AD3560" s="221"/>
      <c r="AE3560" s="237"/>
      <c r="AF3560" s="168"/>
      <c r="AG3560" s="168"/>
      <c r="AH3560" s="168"/>
    </row>
    <row r="3561" spans="19:34" x14ac:dyDescent="0.2">
      <c r="S3561" s="226" t="e">
        <f t="shared" si="117"/>
        <v>#REF!</v>
      </c>
      <c r="T3561" s="168"/>
      <c r="U3561" s="168"/>
      <c r="V3561" s="168"/>
      <c r="W3561" s="169"/>
      <c r="X3561" s="221"/>
      <c r="Y3561" s="221"/>
      <c r="Z3561" s="221"/>
      <c r="AA3561" s="222"/>
      <c r="AB3561" s="221"/>
      <c r="AC3561" s="221"/>
      <c r="AD3561" s="221"/>
      <c r="AE3561" s="237"/>
      <c r="AF3561" s="168"/>
      <c r="AG3561" s="168"/>
      <c r="AH3561" s="168"/>
    </row>
    <row r="3562" spans="19:34" x14ac:dyDescent="0.2">
      <c r="S3562" s="226" t="e">
        <f t="shared" si="117"/>
        <v>#REF!</v>
      </c>
      <c r="T3562" s="168"/>
      <c r="U3562" s="168"/>
      <c r="V3562" s="168"/>
      <c r="W3562" s="169"/>
      <c r="X3562" s="221"/>
      <c r="Y3562" s="221"/>
      <c r="Z3562" s="221"/>
      <c r="AA3562" s="222"/>
      <c r="AB3562" s="221"/>
      <c r="AC3562" s="221"/>
      <c r="AD3562" s="221"/>
      <c r="AE3562" s="237"/>
      <c r="AF3562" s="168"/>
      <c r="AG3562" s="168"/>
      <c r="AH3562" s="168"/>
    </row>
    <row r="3563" spans="19:34" x14ac:dyDescent="0.2">
      <c r="S3563" s="226" t="e">
        <f t="shared" si="117"/>
        <v>#REF!</v>
      </c>
      <c r="T3563" s="168"/>
      <c r="U3563" s="168"/>
      <c r="V3563" s="168"/>
      <c r="W3563" s="169"/>
      <c r="X3563" s="221"/>
      <c r="Y3563" s="221"/>
      <c r="Z3563" s="221"/>
      <c r="AA3563" s="222"/>
      <c r="AB3563" s="221"/>
      <c r="AC3563" s="221"/>
      <c r="AD3563" s="221"/>
      <c r="AE3563" s="237"/>
      <c r="AF3563" s="168"/>
      <c r="AG3563" s="168"/>
      <c r="AH3563" s="168"/>
    </row>
    <row r="3564" spans="19:34" x14ac:dyDescent="0.2">
      <c r="S3564" s="226" t="e">
        <f t="shared" si="117"/>
        <v>#REF!</v>
      </c>
      <c r="T3564" s="168"/>
      <c r="U3564" s="168"/>
      <c r="V3564" s="168"/>
      <c r="W3564" s="169"/>
      <c r="X3564" s="221"/>
      <c r="Y3564" s="221"/>
      <c r="Z3564" s="221"/>
      <c r="AA3564" s="222"/>
      <c r="AB3564" s="221"/>
      <c r="AC3564" s="221"/>
      <c r="AD3564" s="221"/>
      <c r="AE3564" s="237"/>
      <c r="AF3564" s="168"/>
      <c r="AG3564" s="168"/>
      <c r="AH3564" s="168"/>
    </row>
    <row r="3565" spans="19:34" x14ac:dyDescent="0.2">
      <c r="S3565" s="226" t="e">
        <f t="shared" si="117"/>
        <v>#REF!</v>
      </c>
      <c r="T3565" s="168"/>
      <c r="U3565" s="168"/>
      <c r="V3565" s="168"/>
      <c r="W3565" s="169"/>
      <c r="X3565" s="221"/>
      <c r="Y3565" s="221"/>
      <c r="Z3565" s="221"/>
      <c r="AA3565" s="222"/>
      <c r="AB3565" s="221"/>
      <c r="AC3565" s="221"/>
      <c r="AD3565" s="221"/>
      <c r="AE3565" s="237"/>
      <c r="AF3565" s="168"/>
      <c r="AG3565" s="168"/>
      <c r="AH3565" s="168"/>
    </row>
    <row r="3566" spans="19:34" x14ac:dyDescent="0.2">
      <c r="S3566" s="226" t="e">
        <f t="shared" si="117"/>
        <v>#REF!</v>
      </c>
      <c r="T3566" s="168"/>
      <c r="U3566" s="168"/>
      <c r="V3566" s="168"/>
      <c r="W3566" s="169"/>
      <c r="X3566" s="221"/>
      <c r="Y3566" s="221"/>
      <c r="Z3566" s="221"/>
      <c r="AA3566" s="222"/>
      <c r="AB3566" s="221"/>
      <c r="AC3566" s="221"/>
      <c r="AD3566" s="221"/>
      <c r="AE3566" s="237"/>
      <c r="AF3566" s="168"/>
      <c r="AG3566" s="168"/>
      <c r="AH3566" s="168"/>
    </row>
    <row r="3567" spans="19:34" x14ac:dyDescent="0.2">
      <c r="S3567" s="226" t="e">
        <f t="shared" si="117"/>
        <v>#REF!</v>
      </c>
      <c r="T3567" s="168"/>
      <c r="U3567" s="168"/>
      <c r="V3567" s="168"/>
      <c r="W3567" s="169"/>
      <c r="X3567" s="221"/>
      <c r="Y3567" s="221"/>
      <c r="Z3567" s="221"/>
      <c r="AA3567" s="222"/>
      <c r="AB3567" s="221"/>
      <c r="AC3567" s="221"/>
      <c r="AD3567" s="221"/>
      <c r="AE3567" s="237"/>
      <c r="AF3567" s="168"/>
      <c r="AG3567" s="168"/>
      <c r="AH3567" s="168"/>
    </row>
    <row r="3568" spans="19:34" x14ac:dyDescent="0.2">
      <c r="S3568" s="226" t="e">
        <f t="shared" si="117"/>
        <v>#REF!</v>
      </c>
      <c r="T3568" s="168"/>
      <c r="U3568" s="168"/>
      <c r="V3568" s="168"/>
      <c r="W3568" s="169"/>
      <c r="X3568" s="221"/>
      <c r="Y3568" s="221"/>
      <c r="Z3568" s="221"/>
      <c r="AA3568" s="222"/>
      <c r="AB3568" s="221"/>
      <c r="AC3568" s="221"/>
      <c r="AD3568" s="221"/>
      <c r="AE3568" s="237"/>
      <c r="AF3568" s="168"/>
      <c r="AG3568" s="168"/>
      <c r="AH3568" s="168"/>
    </row>
    <row r="3569" spans="19:34" x14ac:dyDescent="0.2">
      <c r="S3569" s="226" t="e">
        <f t="shared" si="117"/>
        <v>#REF!</v>
      </c>
      <c r="T3569" s="168"/>
      <c r="U3569" s="168"/>
      <c r="V3569" s="168"/>
      <c r="W3569" s="169"/>
      <c r="X3569" s="221"/>
      <c r="Y3569" s="221"/>
      <c r="Z3569" s="221"/>
      <c r="AA3569" s="222"/>
      <c r="AB3569" s="221"/>
      <c r="AC3569" s="221"/>
      <c r="AD3569" s="221"/>
      <c r="AE3569" s="237"/>
      <c r="AF3569" s="168"/>
      <c r="AG3569" s="168"/>
      <c r="AH3569" s="168"/>
    </row>
    <row r="3570" spans="19:34" x14ac:dyDescent="0.2">
      <c r="S3570" s="226" t="e">
        <f t="shared" si="117"/>
        <v>#REF!</v>
      </c>
      <c r="T3570" s="168"/>
      <c r="U3570" s="168"/>
      <c r="V3570" s="168"/>
      <c r="W3570" s="169"/>
      <c r="X3570" s="221"/>
      <c r="Y3570" s="221"/>
      <c r="Z3570" s="221"/>
      <c r="AA3570" s="222"/>
      <c r="AB3570" s="221"/>
      <c r="AC3570" s="221"/>
      <c r="AD3570" s="221"/>
      <c r="AE3570" s="237"/>
      <c r="AF3570" s="168"/>
      <c r="AG3570" s="168"/>
      <c r="AH3570" s="168"/>
    </row>
    <row r="3571" spans="19:34" x14ac:dyDescent="0.2">
      <c r="S3571" s="226" t="e">
        <f t="shared" si="117"/>
        <v>#REF!</v>
      </c>
      <c r="T3571" s="168"/>
      <c r="U3571" s="168"/>
      <c r="V3571" s="168"/>
      <c r="W3571" s="169"/>
      <c r="X3571" s="221"/>
      <c r="Y3571" s="221"/>
      <c r="Z3571" s="221"/>
      <c r="AA3571" s="222"/>
      <c r="AB3571" s="221"/>
      <c r="AC3571" s="221"/>
      <c r="AD3571" s="221"/>
      <c r="AE3571" s="237"/>
      <c r="AF3571" s="168"/>
      <c r="AG3571" s="168"/>
      <c r="AH3571" s="168"/>
    </row>
    <row r="3572" spans="19:34" x14ac:dyDescent="0.2">
      <c r="S3572" s="226" t="e">
        <f t="shared" si="117"/>
        <v>#REF!</v>
      </c>
      <c r="T3572" s="168"/>
      <c r="U3572" s="168"/>
      <c r="V3572" s="168"/>
      <c r="W3572" s="169"/>
      <c r="X3572" s="221"/>
      <c r="Y3572" s="221"/>
      <c r="Z3572" s="221"/>
      <c r="AA3572" s="222"/>
      <c r="AB3572" s="221"/>
      <c r="AC3572" s="221"/>
      <c r="AD3572" s="221"/>
      <c r="AE3572" s="237"/>
      <c r="AF3572" s="168"/>
      <c r="AG3572" s="168"/>
      <c r="AH3572" s="168"/>
    </row>
    <row r="3573" spans="19:34" x14ac:dyDescent="0.2">
      <c r="S3573" s="226" t="e">
        <f t="shared" si="117"/>
        <v>#REF!</v>
      </c>
      <c r="T3573" s="168"/>
      <c r="U3573" s="168"/>
      <c r="V3573" s="168"/>
      <c r="W3573" s="169"/>
      <c r="X3573" s="221"/>
      <c r="Y3573" s="221"/>
      <c r="Z3573" s="221"/>
      <c r="AA3573" s="222"/>
      <c r="AB3573" s="221"/>
      <c r="AC3573" s="221"/>
      <c r="AD3573" s="221"/>
      <c r="AE3573" s="237"/>
      <c r="AF3573" s="168"/>
      <c r="AG3573" s="168"/>
      <c r="AH3573" s="168"/>
    </row>
    <row r="3574" spans="19:34" x14ac:dyDescent="0.2">
      <c r="S3574" s="226" t="e">
        <f t="shared" si="117"/>
        <v>#REF!</v>
      </c>
      <c r="T3574" s="168"/>
      <c r="U3574" s="168"/>
      <c r="V3574" s="168"/>
      <c r="W3574" s="169"/>
      <c r="X3574" s="221"/>
      <c r="Y3574" s="221"/>
      <c r="Z3574" s="221"/>
      <c r="AA3574" s="222"/>
      <c r="AB3574" s="221"/>
      <c r="AC3574" s="221"/>
      <c r="AD3574" s="221"/>
      <c r="AE3574" s="237"/>
      <c r="AF3574" s="168"/>
      <c r="AG3574" s="168"/>
      <c r="AH3574" s="168"/>
    </row>
    <row r="3575" spans="19:34" x14ac:dyDescent="0.2">
      <c r="S3575" s="226" t="e">
        <f t="shared" si="117"/>
        <v>#REF!</v>
      </c>
      <c r="T3575" s="168"/>
      <c r="U3575" s="168"/>
      <c r="V3575" s="168"/>
      <c r="W3575" s="169"/>
      <c r="X3575" s="221"/>
      <c r="Y3575" s="221"/>
      <c r="Z3575" s="221"/>
      <c r="AA3575" s="222"/>
      <c r="AB3575" s="221"/>
      <c r="AC3575" s="221"/>
      <c r="AD3575" s="221"/>
      <c r="AE3575" s="237"/>
      <c r="AF3575" s="168"/>
      <c r="AG3575" s="168"/>
      <c r="AH3575" s="168"/>
    </row>
    <row r="3576" spans="19:34" x14ac:dyDescent="0.2">
      <c r="S3576" s="226" t="e">
        <f t="shared" si="117"/>
        <v>#REF!</v>
      </c>
      <c r="T3576" s="168"/>
      <c r="U3576" s="168"/>
      <c r="V3576" s="168"/>
      <c r="W3576" s="169"/>
      <c r="X3576" s="221"/>
      <c r="Y3576" s="221"/>
      <c r="Z3576" s="221"/>
      <c r="AA3576" s="222"/>
      <c r="AB3576" s="221"/>
      <c r="AC3576" s="221"/>
      <c r="AD3576" s="221"/>
      <c r="AE3576" s="237"/>
      <c r="AF3576" s="168"/>
      <c r="AG3576" s="168"/>
      <c r="AH3576" s="168"/>
    </row>
    <row r="3577" spans="19:34" x14ac:dyDescent="0.2">
      <c r="S3577" s="226" t="e">
        <f t="shared" si="117"/>
        <v>#REF!</v>
      </c>
      <c r="T3577" s="168"/>
      <c r="U3577" s="168"/>
      <c r="V3577" s="168"/>
      <c r="W3577" s="169"/>
      <c r="X3577" s="221"/>
      <c r="Y3577" s="221"/>
      <c r="Z3577" s="221"/>
      <c r="AA3577" s="222"/>
      <c r="AB3577" s="221"/>
      <c r="AC3577" s="221"/>
      <c r="AD3577" s="221"/>
      <c r="AE3577" s="237"/>
      <c r="AF3577" s="168"/>
      <c r="AG3577" s="168"/>
      <c r="AH3577" s="168"/>
    </row>
    <row r="3578" spans="19:34" x14ac:dyDescent="0.2">
      <c r="S3578" s="226" t="e">
        <f t="shared" si="117"/>
        <v>#REF!</v>
      </c>
      <c r="T3578" s="168"/>
      <c r="U3578" s="168"/>
      <c r="V3578" s="168"/>
      <c r="W3578" s="169"/>
      <c r="X3578" s="221"/>
      <c r="Y3578" s="221"/>
      <c r="Z3578" s="221"/>
      <c r="AA3578" s="222"/>
      <c r="AB3578" s="221"/>
      <c r="AC3578" s="221"/>
      <c r="AD3578" s="221"/>
      <c r="AE3578" s="237"/>
      <c r="AF3578" s="168"/>
      <c r="AG3578" s="168"/>
      <c r="AH3578" s="168"/>
    </row>
    <row r="3579" spans="19:34" x14ac:dyDescent="0.2">
      <c r="S3579" s="226" t="e">
        <f t="shared" si="117"/>
        <v>#REF!</v>
      </c>
      <c r="T3579" s="168"/>
      <c r="U3579" s="168"/>
      <c r="V3579" s="168"/>
      <c r="W3579" s="169"/>
      <c r="X3579" s="221"/>
      <c r="Y3579" s="221"/>
      <c r="Z3579" s="221"/>
      <c r="AA3579" s="222"/>
      <c r="AB3579" s="221"/>
      <c r="AC3579" s="221"/>
      <c r="AD3579" s="221"/>
      <c r="AE3579" s="237"/>
      <c r="AF3579" s="168"/>
      <c r="AG3579" s="168"/>
      <c r="AH3579" s="168"/>
    </row>
    <row r="3580" spans="19:34" x14ac:dyDescent="0.2">
      <c r="S3580" s="226" t="e">
        <f t="shared" si="117"/>
        <v>#REF!</v>
      </c>
      <c r="T3580" s="168"/>
      <c r="U3580" s="168"/>
      <c r="V3580" s="168"/>
      <c r="W3580" s="169"/>
      <c r="X3580" s="221"/>
      <c r="Y3580" s="221"/>
      <c r="Z3580" s="221"/>
      <c r="AA3580" s="222"/>
      <c r="AB3580" s="221"/>
      <c r="AC3580" s="221"/>
      <c r="AD3580" s="221"/>
      <c r="AE3580" s="237"/>
      <c r="AF3580" s="168"/>
      <c r="AG3580" s="168"/>
      <c r="AH3580" s="168"/>
    </row>
    <row r="3581" spans="19:34" x14ac:dyDescent="0.2">
      <c r="S3581" s="226" t="e">
        <f t="shared" si="117"/>
        <v>#REF!</v>
      </c>
      <c r="T3581" s="168"/>
      <c r="U3581" s="168"/>
      <c r="V3581" s="168"/>
      <c r="W3581" s="169"/>
      <c r="X3581" s="221"/>
      <c r="Y3581" s="221"/>
      <c r="Z3581" s="221"/>
      <c r="AA3581" s="222"/>
      <c r="AB3581" s="221"/>
      <c r="AC3581" s="221"/>
      <c r="AD3581" s="221"/>
      <c r="AE3581" s="237"/>
      <c r="AF3581" s="168"/>
      <c r="AG3581" s="168"/>
      <c r="AH3581" s="168"/>
    </row>
    <row r="3582" spans="19:34" x14ac:dyDescent="0.2">
      <c r="S3582" s="226" t="e">
        <f t="shared" si="117"/>
        <v>#REF!</v>
      </c>
      <c r="T3582" s="168"/>
      <c r="U3582" s="168"/>
      <c r="V3582" s="168"/>
      <c r="W3582" s="169"/>
      <c r="X3582" s="221"/>
      <c r="Y3582" s="221"/>
      <c r="Z3582" s="221"/>
      <c r="AA3582" s="222"/>
      <c r="AB3582" s="221"/>
      <c r="AC3582" s="221"/>
      <c r="AD3582" s="221"/>
      <c r="AE3582" s="237"/>
      <c r="AF3582" s="168"/>
      <c r="AG3582" s="168"/>
      <c r="AH3582" s="168"/>
    </row>
    <row r="3583" spans="19:34" x14ac:dyDescent="0.2">
      <c r="S3583" s="226" t="e">
        <f t="shared" si="117"/>
        <v>#REF!</v>
      </c>
      <c r="T3583" s="168"/>
      <c r="U3583" s="168"/>
      <c r="V3583" s="168"/>
      <c r="W3583" s="169"/>
      <c r="X3583" s="221"/>
      <c r="Y3583" s="221"/>
      <c r="Z3583" s="221"/>
      <c r="AA3583" s="222"/>
      <c r="AB3583" s="221"/>
      <c r="AC3583" s="221"/>
      <c r="AD3583" s="221"/>
      <c r="AE3583" s="237"/>
      <c r="AF3583" s="168"/>
      <c r="AG3583" s="168"/>
      <c r="AH3583" s="168"/>
    </row>
    <row r="3584" spans="19:34" x14ac:dyDescent="0.2">
      <c r="S3584" s="226" t="e">
        <f t="shared" si="117"/>
        <v>#REF!</v>
      </c>
      <c r="T3584" s="168"/>
      <c r="U3584" s="168"/>
      <c r="V3584" s="168"/>
      <c r="W3584" s="169"/>
      <c r="X3584" s="221"/>
      <c r="Y3584" s="221"/>
      <c r="Z3584" s="221"/>
      <c r="AA3584" s="222"/>
      <c r="AB3584" s="221"/>
      <c r="AC3584" s="221"/>
      <c r="AD3584" s="221"/>
      <c r="AE3584" s="237"/>
      <c r="AF3584" s="168"/>
      <c r="AG3584" s="168"/>
      <c r="AH3584" s="168"/>
    </row>
    <row r="3585" spans="19:34" x14ac:dyDescent="0.2">
      <c r="S3585" s="226" t="e">
        <f t="shared" si="117"/>
        <v>#REF!</v>
      </c>
      <c r="T3585" s="168"/>
      <c r="U3585" s="168"/>
      <c r="V3585" s="168"/>
      <c r="W3585" s="169"/>
      <c r="X3585" s="221"/>
      <c r="Y3585" s="221"/>
      <c r="Z3585" s="221"/>
      <c r="AA3585" s="222"/>
      <c r="AB3585" s="221"/>
      <c r="AC3585" s="221"/>
      <c r="AD3585" s="221"/>
      <c r="AE3585" s="237"/>
      <c r="AF3585" s="168"/>
      <c r="AG3585" s="168"/>
      <c r="AH3585" s="168"/>
    </row>
    <row r="3586" spans="19:34" x14ac:dyDescent="0.2">
      <c r="S3586" s="226" t="e">
        <f t="shared" si="117"/>
        <v>#REF!</v>
      </c>
      <c r="T3586" s="168"/>
      <c r="U3586" s="168"/>
      <c r="V3586" s="168"/>
      <c r="W3586" s="169"/>
      <c r="X3586" s="221"/>
      <c r="Y3586" s="221"/>
      <c r="Z3586" s="221"/>
      <c r="AA3586" s="222"/>
      <c r="AB3586" s="221"/>
      <c r="AC3586" s="221"/>
      <c r="AD3586" s="221"/>
      <c r="AE3586" s="237"/>
      <c r="AF3586" s="168"/>
      <c r="AG3586" s="168"/>
      <c r="AH3586" s="168"/>
    </row>
    <row r="3587" spans="19:34" x14ac:dyDescent="0.2">
      <c r="S3587" s="226" t="e">
        <f t="shared" si="117"/>
        <v>#REF!</v>
      </c>
      <c r="T3587" s="168"/>
      <c r="U3587" s="168"/>
      <c r="V3587" s="168"/>
      <c r="W3587" s="169"/>
      <c r="X3587" s="221"/>
      <c r="Y3587" s="221"/>
      <c r="Z3587" s="221"/>
      <c r="AA3587" s="222"/>
      <c r="AB3587" s="221"/>
      <c r="AC3587" s="221"/>
      <c r="AD3587" s="221"/>
      <c r="AE3587" s="237"/>
      <c r="AF3587" s="168"/>
      <c r="AG3587" s="168"/>
      <c r="AH3587" s="168"/>
    </row>
    <row r="3588" spans="19:34" x14ac:dyDescent="0.2">
      <c r="S3588" s="226" t="e">
        <f t="shared" si="117"/>
        <v>#REF!</v>
      </c>
      <c r="T3588" s="168"/>
      <c r="U3588" s="168"/>
      <c r="V3588" s="168"/>
      <c r="W3588" s="169"/>
      <c r="X3588" s="221"/>
      <c r="Y3588" s="221"/>
      <c r="Z3588" s="221"/>
      <c r="AA3588" s="222"/>
      <c r="AB3588" s="221"/>
      <c r="AC3588" s="221"/>
      <c r="AD3588" s="221"/>
      <c r="AE3588" s="237"/>
      <c r="AF3588" s="168"/>
      <c r="AG3588" s="168"/>
      <c r="AH3588" s="168"/>
    </row>
    <row r="3589" spans="19:34" x14ac:dyDescent="0.2">
      <c r="S3589" s="226" t="e">
        <f t="shared" si="117"/>
        <v>#REF!</v>
      </c>
      <c r="T3589" s="168"/>
      <c r="U3589" s="168"/>
      <c r="V3589" s="168"/>
      <c r="W3589" s="169"/>
      <c r="X3589" s="221"/>
      <c r="Y3589" s="221"/>
      <c r="Z3589" s="221"/>
      <c r="AA3589" s="222"/>
      <c r="AB3589" s="221"/>
      <c r="AC3589" s="221"/>
      <c r="AD3589" s="221"/>
      <c r="AE3589" s="237"/>
      <c r="AF3589" s="168"/>
      <c r="AG3589" s="168"/>
      <c r="AH3589" s="168"/>
    </row>
    <row r="3590" spans="19:34" x14ac:dyDescent="0.2">
      <c r="S3590" s="226" t="e">
        <f t="shared" si="117"/>
        <v>#REF!</v>
      </c>
      <c r="T3590" s="168"/>
      <c r="U3590" s="168"/>
      <c r="V3590" s="168"/>
      <c r="W3590" s="169"/>
      <c r="X3590" s="221"/>
      <c r="Y3590" s="221"/>
      <c r="Z3590" s="221"/>
      <c r="AA3590" s="222"/>
      <c r="AB3590" s="221"/>
      <c r="AC3590" s="221"/>
      <c r="AD3590" s="221"/>
      <c r="AE3590" s="237"/>
      <c r="AF3590" s="168"/>
      <c r="AG3590" s="168"/>
      <c r="AH3590" s="168"/>
    </row>
    <row r="3591" spans="19:34" x14ac:dyDescent="0.2">
      <c r="S3591" s="226" t="e">
        <f t="shared" si="117"/>
        <v>#REF!</v>
      </c>
      <c r="T3591" s="168"/>
      <c r="U3591" s="168"/>
      <c r="V3591" s="168"/>
      <c r="W3591" s="169"/>
      <c r="X3591" s="221"/>
      <c r="Y3591" s="221"/>
      <c r="Z3591" s="221"/>
      <c r="AA3591" s="222"/>
      <c r="AB3591" s="221"/>
      <c r="AC3591" s="221"/>
      <c r="AD3591" s="221"/>
      <c r="AE3591" s="237"/>
      <c r="AF3591" s="168"/>
      <c r="AG3591" s="168"/>
      <c r="AH3591" s="168"/>
    </row>
    <row r="3592" spans="19:34" x14ac:dyDescent="0.2">
      <c r="S3592" s="226" t="e">
        <f t="shared" si="117"/>
        <v>#REF!</v>
      </c>
      <c r="T3592" s="168"/>
      <c r="U3592" s="168"/>
      <c r="V3592" s="168"/>
      <c r="W3592" s="169"/>
      <c r="X3592" s="221"/>
      <c r="Y3592" s="221"/>
      <c r="Z3592" s="221"/>
      <c r="AA3592" s="222"/>
      <c r="AB3592" s="221"/>
      <c r="AC3592" s="221"/>
      <c r="AD3592" s="221"/>
      <c r="AE3592" s="237"/>
      <c r="AF3592" s="168"/>
      <c r="AG3592" s="168"/>
      <c r="AH3592" s="168"/>
    </row>
    <row r="3593" spans="19:34" x14ac:dyDescent="0.2">
      <c r="S3593" s="226" t="e">
        <f t="shared" ref="S3593:S3656" si="118">MID(#REF!,2,7)</f>
        <v>#REF!</v>
      </c>
      <c r="T3593" s="168"/>
      <c r="U3593" s="168"/>
      <c r="V3593" s="168"/>
      <c r="W3593" s="169"/>
      <c r="X3593" s="221"/>
      <c r="Y3593" s="221"/>
      <c r="Z3593" s="221"/>
      <c r="AA3593" s="222"/>
      <c r="AB3593" s="221"/>
      <c r="AC3593" s="221"/>
      <c r="AD3593" s="221"/>
      <c r="AE3593" s="237"/>
      <c r="AF3593" s="168"/>
      <c r="AG3593" s="168"/>
      <c r="AH3593" s="168"/>
    </row>
    <row r="3594" spans="19:34" x14ac:dyDescent="0.2">
      <c r="S3594" s="226" t="e">
        <f t="shared" si="118"/>
        <v>#REF!</v>
      </c>
      <c r="T3594" s="168"/>
      <c r="U3594" s="168"/>
      <c r="V3594" s="168"/>
      <c r="W3594" s="169"/>
      <c r="X3594" s="221"/>
      <c r="Y3594" s="221"/>
      <c r="Z3594" s="221"/>
      <c r="AA3594" s="222"/>
      <c r="AB3594" s="221"/>
      <c r="AC3594" s="221"/>
      <c r="AD3594" s="221"/>
      <c r="AE3594" s="237"/>
      <c r="AF3594" s="168"/>
      <c r="AG3594" s="168"/>
      <c r="AH3594" s="168"/>
    </row>
    <row r="3595" spans="19:34" x14ac:dyDescent="0.2">
      <c r="S3595" s="226" t="e">
        <f t="shared" si="118"/>
        <v>#REF!</v>
      </c>
      <c r="T3595" s="168"/>
      <c r="U3595" s="168"/>
      <c r="V3595" s="168"/>
      <c r="W3595" s="169"/>
      <c r="X3595" s="221"/>
      <c r="Y3595" s="221"/>
      <c r="Z3595" s="221"/>
      <c r="AA3595" s="222"/>
      <c r="AB3595" s="221"/>
      <c r="AC3595" s="221"/>
      <c r="AD3595" s="221"/>
      <c r="AE3595" s="237"/>
      <c r="AF3595" s="168"/>
      <c r="AG3595" s="168"/>
      <c r="AH3595" s="168"/>
    </row>
    <row r="3596" spans="19:34" x14ac:dyDescent="0.2">
      <c r="S3596" s="226" t="e">
        <f t="shared" si="118"/>
        <v>#REF!</v>
      </c>
      <c r="T3596" s="168"/>
      <c r="U3596" s="168"/>
      <c r="V3596" s="168"/>
      <c r="W3596" s="169"/>
      <c r="X3596" s="221"/>
      <c r="Y3596" s="221"/>
      <c r="Z3596" s="221"/>
      <c r="AA3596" s="222"/>
      <c r="AB3596" s="221"/>
      <c r="AC3596" s="221"/>
      <c r="AD3596" s="221"/>
      <c r="AE3596" s="237"/>
      <c r="AF3596" s="168"/>
      <c r="AG3596" s="168"/>
      <c r="AH3596" s="168"/>
    </row>
    <row r="3597" spans="19:34" x14ac:dyDescent="0.2">
      <c r="S3597" s="226" t="e">
        <f t="shared" si="118"/>
        <v>#REF!</v>
      </c>
      <c r="T3597" s="168"/>
      <c r="U3597" s="168"/>
      <c r="V3597" s="168"/>
      <c r="W3597" s="169"/>
      <c r="X3597" s="221"/>
      <c r="Y3597" s="221"/>
      <c r="Z3597" s="221"/>
      <c r="AA3597" s="222"/>
      <c r="AB3597" s="221"/>
      <c r="AC3597" s="221"/>
      <c r="AD3597" s="221"/>
      <c r="AE3597" s="237"/>
      <c r="AF3597" s="168"/>
      <c r="AG3597" s="168"/>
      <c r="AH3597" s="168"/>
    </row>
    <row r="3598" spans="19:34" x14ac:dyDescent="0.2">
      <c r="S3598" s="226" t="e">
        <f t="shared" si="118"/>
        <v>#REF!</v>
      </c>
      <c r="T3598" s="168"/>
      <c r="U3598" s="168"/>
      <c r="V3598" s="168"/>
      <c r="W3598" s="169"/>
      <c r="X3598" s="221"/>
      <c r="Y3598" s="221"/>
      <c r="Z3598" s="221"/>
      <c r="AA3598" s="222"/>
      <c r="AB3598" s="221"/>
      <c r="AC3598" s="221"/>
      <c r="AD3598" s="221"/>
      <c r="AE3598" s="237"/>
      <c r="AF3598" s="168"/>
      <c r="AG3598" s="168"/>
      <c r="AH3598" s="168"/>
    </row>
    <row r="3599" spans="19:34" x14ac:dyDescent="0.2">
      <c r="S3599" s="226" t="e">
        <f t="shared" si="118"/>
        <v>#REF!</v>
      </c>
      <c r="T3599" s="168"/>
      <c r="U3599" s="168"/>
      <c r="V3599" s="168"/>
      <c r="W3599" s="169"/>
      <c r="X3599" s="221"/>
      <c r="Y3599" s="221"/>
      <c r="Z3599" s="221"/>
      <c r="AA3599" s="222"/>
      <c r="AB3599" s="221"/>
      <c r="AC3599" s="221"/>
      <c r="AD3599" s="221"/>
      <c r="AE3599" s="237"/>
      <c r="AF3599" s="168"/>
      <c r="AG3599" s="168"/>
      <c r="AH3599" s="168"/>
    </row>
    <row r="3600" spans="19:34" x14ac:dyDescent="0.2">
      <c r="S3600" s="226" t="e">
        <f t="shared" si="118"/>
        <v>#REF!</v>
      </c>
      <c r="T3600" s="168"/>
      <c r="U3600" s="168"/>
      <c r="V3600" s="168"/>
      <c r="W3600" s="169"/>
      <c r="X3600" s="221"/>
      <c r="Y3600" s="221"/>
      <c r="Z3600" s="221"/>
      <c r="AA3600" s="222"/>
      <c r="AB3600" s="221"/>
      <c r="AC3600" s="221"/>
      <c r="AD3600" s="221"/>
      <c r="AE3600" s="237"/>
      <c r="AF3600" s="168"/>
      <c r="AG3600" s="168"/>
      <c r="AH3600" s="168"/>
    </row>
    <row r="3601" spans="19:34" x14ac:dyDescent="0.2">
      <c r="S3601" s="226" t="e">
        <f t="shared" si="118"/>
        <v>#REF!</v>
      </c>
      <c r="T3601" s="168"/>
      <c r="U3601" s="168"/>
      <c r="V3601" s="168"/>
      <c r="W3601" s="169"/>
      <c r="X3601" s="221"/>
      <c r="Y3601" s="221"/>
      <c r="Z3601" s="221"/>
      <c r="AA3601" s="222"/>
      <c r="AB3601" s="221"/>
      <c r="AC3601" s="221"/>
      <c r="AD3601" s="221"/>
      <c r="AE3601" s="237"/>
      <c r="AF3601" s="168"/>
      <c r="AG3601" s="168"/>
      <c r="AH3601" s="168"/>
    </row>
    <row r="3602" spans="19:34" x14ac:dyDescent="0.2">
      <c r="S3602" s="226" t="e">
        <f t="shared" si="118"/>
        <v>#REF!</v>
      </c>
      <c r="T3602" s="168"/>
      <c r="U3602" s="168"/>
      <c r="V3602" s="168"/>
      <c r="W3602" s="169"/>
      <c r="X3602" s="221"/>
      <c r="Y3602" s="221"/>
      <c r="Z3602" s="221"/>
      <c r="AA3602" s="222"/>
      <c r="AB3602" s="221"/>
      <c r="AC3602" s="221"/>
      <c r="AD3602" s="221"/>
      <c r="AE3602" s="237"/>
      <c r="AF3602" s="168"/>
      <c r="AG3602" s="168"/>
      <c r="AH3602" s="168"/>
    </row>
    <row r="3603" spans="19:34" x14ac:dyDescent="0.2">
      <c r="S3603" s="226" t="e">
        <f t="shared" si="118"/>
        <v>#REF!</v>
      </c>
      <c r="T3603" s="168"/>
      <c r="U3603" s="168"/>
      <c r="V3603" s="168"/>
      <c r="W3603" s="169"/>
      <c r="X3603" s="221"/>
      <c r="Y3603" s="221"/>
      <c r="Z3603" s="221"/>
      <c r="AA3603" s="222"/>
      <c r="AB3603" s="221"/>
      <c r="AC3603" s="221"/>
      <c r="AD3603" s="221"/>
      <c r="AE3603" s="237"/>
      <c r="AF3603" s="168"/>
      <c r="AG3603" s="168"/>
      <c r="AH3603" s="168"/>
    </row>
    <row r="3604" spans="19:34" x14ac:dyDescent="0.2">
      <c r="S3604" s="226" t="e">
        <f t="shared" si="118"/>
        <v>#REF!</v>
      </c>
      <c r="T3604" s="168"/>
      <c r="U3604" s="168"/>
      <c r="V3604" s="168"/>
      <c r="W3604" s="169"/>
      <c r="X3604" s="221"/>
      <c r="Y3604" s="221"/>
      <c r="Z3604" s="221"/>
      <c r="AA3604" s="222"/>
      <c r="AB3604" s="221"/>
      <c r="AC3604" s="221"/>
      <c r="AD3604" s="221"/>
      <c r="AE3604" s="237"/>
      <c r="AF3604" s="168"/>
      <c r="AG3604" s="168"/>
      <c r="AH3604" s="168"/>
    </row>
    <row r="3605" spans="19:34" x14ac:dyDescent="0.2">
      <c r="S3605" s="226" t="e">
        <f t="shared" si="118"/>
        <v>#REF!</v>
      </c>
      <c r="T3605" s="168"/>
      <c r="U3605" s="168"/>
      <c r="V3605" s="168"/>
      <c r="W3605" s="169"/>
      <c r="X3605" s="221"/>
      <c r="Y3605" s="221"/>
      <c r="Z3605" s="221"/>
      <c r="AA3605" s="222"/>
      <c r="AB3605" s="221"/>
      <c r="AC3605" s="221"/>
      <c r="AD3605" s="221"/>
      <c r="AE3605" s="237"/>
      <c r="AF3605" s="168"/>
      <c r="AG3605" s="168"/>
      <c r="AH3605" s="168"/>
    </row>
    <row r="3606" spans="19:34" x14ac:dyDescent="0.2">
      <c r="S3606" s="226" t="e">
        <f t="shared" si="118"/>
        <v>#REF!</v>
      </c>
      <c r="T3606" s="168"/>
      <c r="U3606" s="168"/>
      <c r="V3606" s="168"/>
      <c r="W3606" s="169"/>
      <c r="X3606" s="221"/>
      <c r="Y3606" s="221"/>
      <c r="Z3606" s="221"/>
      <c r="AA3606" s="222"/>
      <c r="AB3606" s="221"/>
      <c r="AC3606" s="221"/>
      <c r="AD3606" s="221"/>
      <c r="AE3606" s="237"/>
      <c r="AF3606" s="168"/>
      <c r="AG3606" s="168"/>
      <c r="AH3606" s="168"/>
    </row>
    <row r="3607" spans="19:34" x14ac:dyDescent="0.2">
      <c r="S3607" s="226" t="e">
        <f t="shared" si="118"/>
        <v>#REF!</v>
      </c>
      <c r="T3607" s="168"/>
      <c r="U3607" s="168"/>
      <c r="V3607" s="168"/>
      <c r="W3607" s="169"/>
      <c r="X3607" s="221"/>
      <c r="Y3607" s="221"/>
      <c r="Z3607" s="221"/>
      <c r="AA3607" s="222"/>
      <c r="AB3607" s="221"/>
      <c r="AC3607" s="221"/>
      <c r="AD3607" s="221"/>
      <c r="AE3607" s="237"/>
      <c r="AF3607" s="168"/>
      <c r="AG3607" s="168"/>
      <c r="AH3607" s="168"/>
    </row>
    <row r="3608" spans="19:34" x14ac:dyDescent="0.2">
      <c r="S3608" s="226" t="e">
        <f t="shared" si="118"/>
        <v>#REF!</v>
      </c>
      <c r="T3608" s="168"/>
      <c r="U3608" s="168"/>
      <c r="V3608" s="168"/>
      <c r="W3608" s="169"/>
      <c r="X3608" s="221"/>
      <c r="Y3608" s="221"/>
      <c r="Z3608" s="221"/>
      <c r="AA3608" s="222"/>
      <c r="AB3608" s="221"/>
      <c r="AC3608" s="221"/>
      <c r="AD3608" s="221"/>
      <c r="AE3608" s="237"/>
      <c r="AF3608" s="168"/>
      <c r="AG3608" s="168"/>
      <c r="AH3608" s="168"/>
    </row>
    <row r="3609" spans="19:34" x14ac:dyDescent="0.2">
      <c r="S3609" s="226" t="e">
        <f t="shared" si="118"/>
        <v>#REF!</v>
      </c>
      <c r="T3609" s="168"/>
      <c r="U3609" s="168"/>
      <c r="V3609" s="168"/>
      <c r="W3609" s="169"/>
      <c r="X3609" s="221"/>
      <c r="Y3609" s="221"/>
      <c r="Z3609" s="221"/>
      <c r="AA3609" s="222"/>
      <c r="AB3609" s="221"/>
      <c r="AC3609" s="221"/>
      <c r="AD3609" s="221"/>
      <c r="AE3609" s="237"/>
      <c r="AF3609" s="168"/>
      <c r="AG3609" s="168"/>
      <c r="AH3609" s="168"/>
    </row>
    <row r="3610" spans="19:34" x14ac:dyDescent="0.2">
      <c r="S3610" s="226" t="e">
        <f t="shared" si="118"/>
        <v>#REF!</v>
      </c>
      <c r="T3610" s="168"/>
      <c r="U3610" s="168"/>
      <c r="V3610" s="168"/>
      <c r="W3610" s="169"/>
      <c r="X3610" s="221"/>
      <c r="Y3610" s="221"/>
      <c r="Z3610" s="221"/>
      <c r="AA3610" s="222"/>
      <c r="AB3610" s="221"/>
      <c r="AC3610" s="221"/>
      <c r="AD3610" s="221"/>
      <c r="AE3610" s="237"/>
      <c r="AF3610" s="168"/>
      <c r="AG3610" s="168"/>
      <c r="AH3610" s="168"/>
    </row>
    <row r="3611" spans="19:34" x14ac:dyDescent="0.2">
      <c r="S3611" s="226" t="e">
        <f t="shared" si="118"/>
        <v>#REF!</v>
      </c>
      <c r="T3611" s="168"/>
      <c r="U3611" s="168"/>
      <c r="V3611" s="168"/>
      <c r="W3611" s="169"/>
      <c r="X3611" s="221"/>
      <c r="Y3611" s="221"/>
      <c r="Z3611" s="221"/>
      <c r="AA3611" s="222"/>
      <c r="AB3611" s="221"/>
      <c r="AC3611" s="221"/>
      <c r="AD3611" s="221"/>
      <c r="AE3611" s="237"/>
      <c r="AF3611" s="168"/>
      <c r="AG3611" s="168"/>
      <c r="AH3611" s="168"/>
    </row>
    <row r="3612" spans="19:34" x14ac:dyDescent="0.2">
      <c r="S3612" s="226" t="e">
        <f t="shared" si="118"/>
        <v>#REF!</v>
      </c>
      <c r="T3612" s="168"/>
      <c r="U3612" s="168"/>
      <c r="V3612" s="168"/>
      <c r="W3612" s="169"/>
      <c r="X3612" s="221"/>
      <c r="Y3612" s="221"/>
      <c r="Z3612" s="221"/>
      <c r="AA3612" s="222"/>
      <c r="AB3612" s="221"/>
      <c r="AC3612" s="221"/>
      <c r="AD3612" s="221"/>
      <c r="AE3612" s="237"/>
      <c r="AF3612" s="168"/>
      <c r="AG3612" s="168"/>
      <c r="AH3612" s="168"/>
    </row>
    <row r="3613" spans="19:34" x14ac:dyDescent="0.2">
      <c r="S3613" s="226" t="e">
        <f t="shared" si="118"/>
        <v>#REF!</v>
      </c>
      <c r="T3613" s="168"/>
      <c r="U3613" s="168"/>
      <c r="V3613" s="168"/>
      <c r="W3613" s="169"/>
      <c r="X3613" s="221"/>
      <c r="Y3613" s="221"/>
      <c r="Z3613" s="221"/>
      <c r="AA3613" s="222"/>
      <c r="AB3613" s="221"/>
      <c r="AC3613" s="221"/>
      <c r="AD3613" s="221"/>
      <c r="AE3613" s="237"/>
      <c r="AF3613" s="168"/>
      <c r="AG3613" s="168"/>
      <c r="AH3613" s="168"/>
    </row>
    <row r="3614" spans="19:34" x14ac:dyDescent="0.2">
      <c r="S3614" s="226" t="e">
        <f t="shared" si="118"/>
        <v>#REF!</v>
      </c>
      <c r="T3614" s="168"/>
      <c r="U3614" s="168"/>
      <c r="V3614" s="168"/>
      <c r="W3614" s="169"/>
      <c r="X3614" s="221"/>
      <c r="Y3614" s="221"/>
      <c r="Z3614" s="221"/>
      <c r="AA3614" s="222"/>
      <c r="AB3614" s="221"/>
      <c r="AC3614" s="221"/>
      <c r="AD3614" s="221"/>
      <c r="AE3614" s="237"/>
      <c r="AF3614" s="168"/>
      <c r="AG3614" s="168"/>
      <c r="AH3614" s="168"/>
    </row>
    <row r="3615" spans="19:34" x14ac:dyDescent="0.2">
      <c r="S3615" s="226" t="e">
        <f t="shared" si="118"/>
        <v>#REF!</v>
      </c>
      <c r="T3615" s="168"/>
      <c r="U3615" s="168"/>
      <c r="V3615" s="168"/>
      <c r="W3615" s="169"/>
      <c r="X3615" s="221"/>
      <c r="Y3615" s="221"/>
      <c r="Z3615" s="221"/>
      <c r="AA3615" s="222"/>
      <c r="AB3615" s="221"/>
      <c r="AC3615" s="221"/>
      <c r="AD3615" s="221"/>
      <c r="AE3615" s="237"/>
      <c r="AF3615" s="168"/>
      <c r="AG3615" s="168"/>
      <c r="AH3615" s="168"/>
    </row>
    <row r="3616" spans="19:34" x14ac:dyDescent="0.2">
      <c r="S3616" s="226" t="e">
        <f t="shared" si="118"/>
        <v>#REF!</v>
      </c>
      <c r="T3616" s="168"/>
      <c r="U3616" s="168"/>
      <c r="V3616" s="168"/>
      <c r="W3616" s="169"/>
      <c r="X3616" s="221"/>
      <c r="Y3616" s="221"/>
      <c r="Z3616" s="221"/>
      <c r="AA3616" s="222"/>
      <c r="AB3616" s="221"/>
      <c r="AC3616" s="221"/>
      <c r="AD3616" s="221"/>
      <c r="AE3616" s="237"/>
      <c r="AF3616" s="168"/>
      <c r="AG3616" s="168"/>
      <c r="AH3616" s="168"/>
    </row>
    <row r="3617" spans="19:34" x14ac:dyDescent="0.2">
      <c r="S3617" s="226" t="e">
        <f t="shared" si="118"/>
        <v>#REF!</v>
      </c>
      <c r="T3617" s="168"/>
      <c r="U3617" s="168"/>
      <c r="V3617" s="168"/>
      <c r="W3617" s="169"/>
      <c r="X3617" s="221"/>
      <c r="Y3617" s="221"/>
      <c r="Z3617" s="221"/>
      <c r="AA3617" s="222"/>
      <c r="AB3617" s="221"/>
      <c r="AC3617" s="221"/>
      <c r="AD3617" s="221"/>
      <c r="AE3617" s="237"/>
      <c r="AF3617" s="168"/>
      <c r="AG3617" s="168"/>
      <c r="AH3617" s="168"/>
    </row>
    <row r="3618" spans="19:34" x14ac:dyDescent="0.2">
      <c r="S3618" s="226" t="e">
        <f t="shared" si="118"/>
        <v>#REF!</v>
      </c>
      <c r="T3618" s="168"/>
      <c r="U3618" s="168"/>
      <c r="V3618" s="168"/>
      <c r="W3618" s="169"/>
      <c r="X3618" s="221"/>
      <c r="Y3618" s="221"/>
      <c r="Z3618" s="221"/>
      <c r="AA3618" s="222"/>
      <c r="AB3618" s="221"/>
      <c r="AC3618" s="221"/>
      <c r="AD3618" s="221"/>
      <c r="AE3618" s="237"/>
      <c r="AF3618" s="168"/>
      <c r="AG3618" s="168"/>
      <c r="AH3618" s="168"/>
    </row>
    <row r="3619" spans="19:34" x14ac:dyDescent="0.2">
      <c r="S3619" s="226" t="e">
        <f t="shared" si="118"/>
        <v>#REF!</v>
      </c>
      <c r="T3619" s="168"/>
      <c r="U3619" s="168"/>
      <c r="V3619" s="168"/>
      <c r="W3619" s="169"/>
      <c r="X3619" s="221"/>
      <c r="Y3619" s="221"/>
      <c r="Z3619" s="221"/>
      <c r="AA3619" s="222"/>
      <c r="AB3619" s="221"/>
      <c r="AC3619" s="221"/>
      <c r="AD3619" s="221"/>
      <c r="AE3619" s="237"/>
      <c r="AF3619" s="168"/>
      <c r="AG3619" s="168"/>
      <c r="AH3619" s="168"/>
    </row>
    <row r="3620" spans="19:34" x14ac:dyDescent="0.2">
      <c r="S3620" s="226" t="e">
        <f t="shared" si="118"/>
        <v>#REF!</v>
      </c>
      <c r="T3620" s="168"/>
      <c r="U3620" s="168"/>
      <c r="V3620" s="168"/>
      <c r="W3620" s="169"/>
      <c r="X3620" s="221"/>
      <c r="Y3620" s="221"/>
      <c r="Z3620" s="221"/>
      <c r="AA3620" s="222"/>
      <c r="AB3620" s="221"/>
      <c r="AC3620" s="221"/>
      <c r="AD3620" s="221"/>
      <c r="AE3620" s="237"/>
      <c r="AF3620" s="168"/>
      <c r="AG3620" s="168"/>
      <c r="AH3620" s="168"/>
    </row>
    <row r="3621" spans="19:34" x14ac:dyDescent="0.2">
      <c r="S3621" s="226" t="e">
        <f t="shared" si="118"/>
        <v>#REF!</v>
      </c>
      <c r="T3621" s="168"/>
      <c r="U3621" s="168"/>
      <c r="V3621" s="168"/>
      <c r="W3621" s="169"/>
      <c r="X3621" s="221"/>
      <c r="Y3621" s="221"/>
      <c r="Z3621" s="221"/>
      <c r="AA3621" s="222"/>
      <c r="AB3621" s="221"/>
      <c r="AC3621" s="221"/>
      <c r="AD3621" s="221"/>
      <c r="AE3621" s="237"/>
      <c r="AF3621" s="168"/>
      <c r="AG3621" s="168"/>
      <c r="AH3621" s="168"/>
    </row>
    <row r="3622" spans="19:34" x14ac:dyDescent="0.2">
      <c r="S3622" s="226" t="e">
        <f t="shared" si="118"/>
        <v>#REF!</v>
      </c>
      <c r="T3622" s="168"/>
      <c r="U3622" s="168"/>
      <c r="V3622" s="168"/>
      <c r="W3622" s="169"/>
      <c r="X3622" s="221"/>
      <c r="Y3622" s="221"/>
      <c r="Z3622" s="221"/>
      <c r="AA3622" s="222"/>
      <c r="AB3622" s="221"/>
      <c r="AC3622" s="221"/>
      <c r="AD3622" s="221"/>
      <c r="AE3622" s="237"/>
      <c r="AF3622" s="168"/>
      <c r="AG3622" s="168"/>
      <c r="AH3622" s="168"/>
    </row>
    <row r="3623" spans="19:34" x14ac:dyDescent="0.2">
      <c r="S3623" s="226" t="e">
        <f t="shared" si="118"/>
        <v>#REF!</v>
      </c>
      <c r="T3623" s="168"/>
      <c r="U3623" s="168"/>
      <c r="V3623" s="168"/>
      <c r="W3623" s="169"/>
      <c r="X3623" s="221"/>
      <c r="Y3623" s="221"/>
      <c r="Z3623" s="221"/>
      <c r="AA3623" s="222"/>
      <c r="AB3623" s="221"/>
      <c r="AC3623" s="221"/>
      <c r="AD3623" s="221"/>
      <c r="AE3623" s="237"/>
      <c r="AF3623" s="168"/>
      <c r="AG3623" s="168"/>
      <c r="AH3623" s="168"/>
    </row>
    <row r="3624" spans="19:34" x14ac:dyDescent="0.2">
      <c r="S3624" s="226" t="e">
        <f t="shared" si="118"/>
        <v>#REF!</v>
      </c>
      <c r="T3624" s="168"/>
      <c r="U3624" s="168"/>
      <c r="V3624" s="168"/>
      <c r="W3624" s="169"/>
      <c r="X3624" s="221"/>
      <c r="Y3624" s="221"/>
      <c r="Z3624" s="221"/>
      <c r="AA3624" s="222"/>
      <c r="AB3624" s="221"/>
      <c r="AC3624" s="221"/>
      <c r="AD3624" s="221"/>
      <c r="AE3624" s="237"/>
      <c r="AF3624" s="168"/>
      <c r="AG3624" s="168"/>
      <c r="AH3624" s="168"/>
    </row>
    <row r="3625" spans="19:34" x14ac:dyDescent="0.2">
      <c r="S3625" s="226" t="e">
        <f t="shared" si="118"/>
        <v>#REF!</v>
      </c>
      <c r="T3625" s="168"/>
      <c r="U3625" s="168"/>
      <c r="V3625" s="168"/>
      <c r="W3625" s="169"/>
      <c r="X3625" s="221"/>
      <c r="Y3625" s="221"/>
      <c r="Z3625" s="221"/>
      <c r="AA3625" s="222"/>
      <c r="AB3625" s="221"/>
      <c r="AC3625" s="221"/>
      <c r="AD3625" s="221"/>
      <c r="AE3625" s="237"/>
      <c r="AF3625" s="168"/>
      <c r="AG3625" s="168"/>
      <c r="AH3625" s="168"/>
    </row>
    <row r="3626" spans="19:34" x14ac:dyDescent="0.2">
      <c r="S3626" s="226" t="e">
        <f t="shared" si="118"/>
        <v>#REF!</v>
      </c>
      <c r="T3626" s="168"/>
      <c r="U3626" s="168"/>
      <c r="V3626" s="168"/>
      <c r="W3626" s="169"/>
      <c r="X3626" s="221"/>
      <c r="Y3626" s="221"/>
      <c r="Z3626" s="221"/>
      <c r="AA3626" s="222"/>
      <c r="AB3626" s="221"/>
      <c r="AC3626" s="221"/>
      <c r="AD3626" s="221"/>
      <c r="AE3626" s="237"/>
      <c r="AF3626" s="168"/>
      <c r="AG3626" s="168"/>
      <c r="AH3626" s="168"/>
    </row>
    <row r="3627" spans="19:34" x14ac:dyDescent="0.2">
      <c r="S3627" s="226" t="e">
        <f t="shared" si="118"/>
        <v>#REF!</v>
      </c>
      <c r="T3627" s="168"/>
      <c r="U3627" s="168"/>
      <c r="V3627" s="168"/>
      <c r="W3627" s="169"/>
      <c r="X3627" s="221"/>
      <c r="Y3627" s="221"/>
      <c r="Z3627" s="221"/>
      <c r="AA3627" s="222"/>
      <c r="AB3627" s="221"/>
      <c r="AC3627" s="221"/>
      <c r="AD3627" s="221"/>
      <c r="AE3627" s="237"/>
      <c r="AF3627" s="168"/>
      <c r="AG3627" s="168"/>
      <c r="AH3627" s="168"/>
    </row>
    <row r="3628" spans="19:34" x14ac:dyDescent="0.2">
      <c r="S3628" s="226" t="e">
        <f t="shared" si="118"/>
        <v>#REF!</v>
      </c>
      <c r="T3628" s="168"/>
      <c r="U3628" s="168"/>
      <c r="V3628" s="168"/>
      <c r="W3628" s="169"/>
      <c r="X3628" s="221"/>
      <c r="Y3628" s="221"/>
      <c r="Z3628" s="221"/>
      <c r="AA3628" s="222"/>
      <c r="AB3628" s="221"/>
      <c r="AC3628" s="221"/>
      <c r="AD3628" s="221"/>
      <c r="AE3628" s="237"/>
      <c r="AF3628" s="168"/>
      <c r="AG3628" s="168"/>
      <c r="AH3628" s="168"/>
    </row>
    <row r="3629" spans="19:34" x14ac:dyDescent="0.2">
      <c r="S3629" s="226" t="e">
        <f t="shared" si="118"/>
        <v>#REF!</v>
      </c>
      <c r="T3629" s="168"/>
      <c r="U3629" s="168"/>
      <c r="V3629" s="168"/>
      <c r="W3629" s="169"/>
      <c r="X3629" s="221"/>
      <c r="Y3629" s="221"/>
      <c r="Z3629" s="221"/>
      <c r="AA3629" s="222"/>
      <c r="AB3629" s="221"/>
      <c r="AC3629" s="221"/>
      <c r="AD3629" s="221"/>
      <c r="AE3629" s="237"/>
      <c r="AF3629" s="168"/>
      <c r="AG3629" s="168"/>
      <c r="AH3629" s="168"/>
    </row>
    <row r="3630" spans="19:34" x14ac:dyDescent="0.2">
      <c r="S3630" s="226" t="e">
        <f t="shared" si="118"/>
        <v>#REF!</v>
      </c>
      <c r="T3630" s="168"/>
      <c r="U3630" s="168"/>
      <c r="V3630" s="168"/>
      <c r="W3630" s="169"/>
      <c r="X3630" s="221"/>
      <c r="Y3630" s="221"/>
      <c r="Z3630" s="221"/>
      <c r="AA3630" s="222"/>
      <c r="AB3630" s="221"/>
      <c r="AC3630" s="221"/>
      <c r="AD3630" s="221"/>
      <c r="AE3630" s="237"/>
      <c r="AF3630" s="168"/>
      <c r="AG3630" s="168"/>
      <c r="AH3630" s="168"/>
    </row>
    <row r="3631" spans="19:34" x14ac:dyDescent="0.2">
      <c r="S3631" s="226" t="e">
        <f t="shared" si="118"/>
        <v>#REF!</v>
      </c>
      <c r="T3631" s="168"/>
      <c r="U3631" s="168"/>
      <c r="V3631" s="168"/>
      <c r="W3631" s="169"/>
      <c r="X3631" s="221"/>
      <c r="Y3631" s="221"/>
      <c r="Z3631" s="221"/>
      <c r="AA3631" s="222"/>
      <c r="AB3631" s="221"/>
      <c r="AC3631" s="221"/>
      <c r="AD3631" s="221"/>
      <c r="AE3631" s="237"/>
      <c r="AF3631" s="168"/>
      <c r="AG3631" s="168"/>
      <c r="AH3631" s="168"/>
    </row>
    <row r="3632" spans="19:34" x14ac:dyDescent="0.2">
      <c r="S3632" s="226" t="e">
        <f t="shared" si="118"/>
        <v>#REF!</v>
      </c>
      <c r="T3632" s="168"/>
      <c r="U3632" s="168"/>
      <c r="V3632" s="168"/>
      <c r="W3632" s="169"/>
      <c r="X3632" s="221"/>
      <c r="Y3632" s="221"/>
      <c r="Z3632" s="221"/>
      <c r="AA3632" s="222"/>
      <c r="AB3632" s="221"/>
      <c r="AC3632" s="221"/>
      <c r="AD3632" s="221"/>
      <c r="AE3632" s="237"/>
      <c r="AF3632" s="168"/>
      <c r="AG3632" s="168"/>
      <c r="AH3632" s="168"/>
    </row>
    <row r="3633" spans="19:34" x14ac:dyDescent="0.2">
      <c r="S3633" s="226" t="e">
        <f t="shared" si="118"/>
        <v>#REF!</v>
      </c>
      <c r="T3633" s="168"/>
      <c r="U3633" s="168"/>
      <c r="V3633" s="168"/>
      <c r="W3633" s="169"/>
      <c r="X3633" s="221"/>
      <c r="Y3633" s="221"/>
      <c r="Z3633" s="221"/>
      <c r="AA3633" s="222"/>
      <c r="AB3633" s="221"/>
      <c r="AC3633" s="221"/>
      <c r="AD3633" s="221"/>
      <c r="AE3633" s="237"/>
      <c r="AF3633" s="168"/>
      <c r="AG3633" s="168"/>
      <c r="AH3633" s="168"/>
    </row>
    <row r="3634" spans="19:34" x14ac:dyDescent="0.2">
      <c r="S3634" s="226" t="e">
        <f t="shared" si="118"/>
        <v>#REF!</v>
      </c>
      <c r="T3634" s="168"/>
      <c r="U3634" s="168"/>
      <c r="V3634" s="168"/>
      <c r="W3634" s="169"/>
      <c r="X3634" s="221"/>
      <c r="Y3634" s="221"/>
      <c r="Z3634" s="221"/>
      <c r="AA3634" s="222"/>
      <c r="AB3634" s="221"/>
      <c r="AC3634" s="221"/>
      <c r="AD3634" s="221"/>
      <c r="AE3634" s="237"/>
      <c r="AF3634" s="168"/>
      <c r="AG3634" s="168"/>
      <c r="AH3634" s="168"/>
    </row>
    <row r="3635" spans="19:34" x14ac:dyDescent="0.2">
      <c r="S3635" s="226" t="e">
        <f t="shared" si="118"/>
        <v>#REF!</v>
      </c>
      <c r="T3635" s="168"/>
      <c r="U3635" s="168"/>
      <c r="V3635" s="168"/>
      <c r="W3635" s="169"/>
      <c r="X3635" s="221"/>
      <c r="Y3635" s="221"/>
      <c r="Z3635" s="221"/>
      <c r="AA3635" s="222"/>
      <c r="AB3635" s="221"/>
      <c r="AC3635" s="221"/>
      <c r="AD3635" s="221"/>
      <c r="AE3635" s="237"/>
      <c r="AF3635" s="168"/>
      <c r="AG3635" s="168"/>
      <c r="AH3635" s="168"/>
    </row>
    <row r="3636" spans="19:34" x14ac:dyDescent="0.2">
      <c r="S3636" s="226" t="e">
        <f t="shared" si="118"/>
        <v>#REF!</v>
      </c>
      <c r="T3636" s="168"/>
      <c r="U3636" s="168"/>
      <c r="V3636" s="168"/>
      <c r="W3636" s="169"/>
      <c r="X3636" s="221"/>
      <c r="Y3636" s="221"/>
      <c r="Z3636" s="221"/>
      <c r="AA3636" s="222"/>
      <c r="AB3636" s="221"/>
      <c r="AC3636" s="221"/>
      <c r="AD3636" s="221"/>
      <c r="AE3636" s="237"/>
      <c r="AF3636" s="168"/>
      <c r="AG3636" s="168"/>
      <c r="AH3636" s="168"/>
    </row>
    <row r="3637" spans="19:34" x14ac:dyDescent="0.2">
      <c r="S3637" s="226" t="e">
        <f t="shared" si="118"/>
        <v>#REF!</v>
      </c>
      <c r="T3637" s="168"/>
      <c r="U3637" s="168"/>
      <c r="V3637" s="168"/>
      <c r="W3637" s="169"/>
      <c r="X3637" s="221"/>
      <c r="Y3637" s="221"/>
      <c r="Z3637" s="221"/>
      <c r="AA3637" s="222"/>
      <c r="AB3637" s="221"/>
      <c r="AC3637" s="221"/>
      <c r="AD3637" s="221"/>
      <c r="AE3637" s="237"/>
      <c r="AF3637" s="168"/>
      <c r="AG3637" s="168"/>
      <c r="AH3637" s="168"/>
    </row>
    <row r="3638" spans="19:34" x14ac:dyDescent="0.2">
      <c r="S3638" s="226" t="e">
        <f t="shared" si="118"/>
        <v>#REF!</v>
      </c>
      <c r="T3638" s="168"/>
      <c r="U3638" s="168"/>
      <c r="V3638" s="168"/>
      <c r="W3638" s="169"/>
      <c r="X3638" s="221"/>
      <c r="Y3638" s="221"/>
      <c r="Z3638" s="221"/>
      <c r="AA3638" s="222"/>
      <c r="AB3638" s="221"/>
      <c r="AC3638" s="221"/>
      <c r="AD3638" s="221"/>
      <c r="AE3638" s="237"/>
      <c r="AF3638" s="168"/>
      <c r="AG3638" s="168"/>
      <c r="AH3638" s="168"/>
    </row>
    <row r="3639" spans="19:34" x14ac:dyDescent="0.2">
      <c r="S3639" s="226" t="e">
        <f t="shared" si="118"/>
        <v>#REF!</v>
      </c>
      <c r="T3639" s="168"/>
      <c r="U3639" s="168"/>
      <c r="V3639" s="168"/>
      <c r="W3639" s="169"/>
      <c r="X3639" s="221"/>
      <c r="Y3639" s="221"/>
      <c r="Z3639" s="221"/>
      <c r="AA3639" s="222"/>
      <c r="AB3639" s="221"/>
      <c r="AC3639" s="221"/>
      <c r="AD3639" s="221"/>
      <c r="AE3639" s="237"/>
      <c r="AF3639" s="168"/>
      <c r="AG3639" s="168"/>
      <c r="AH3639" s="168"/>
    </row>
    <row r="3640" spans="19:34" x14ac:dyDescent="0.2">
      <c r="S3640" s="226" t="e">
        <f t="shared" si="118"/>
        <v>#REF!</v>
      </c>
      <c r="T3640" s="168"/>
      <c r="U3640" s="168"/>
      <c r="V3640" s="168"/>
      <c r="W3640" s="169"/>
      <c r="X3640" s="221"/>
      <c r="Y3640" s="221"/>
      <c r="Z3640" s="221"/>
      <c r="AA3640" s="222"/>
      <c r="AB3640" s="221"/>
      <c r="AC3640" s="221"/>
      <c r="AD3640" s="221"/>
      <c r="AE3640" s="237"/>
      <c r="AF3640" s="168"/>
      <c r="AG3640" s="168"/>
      <c r="AH3640" s="168"/>
    </row>
    <row r="3641" spans="19:34" x14ac:dyDescent="0.2">
      <c r="S3641" s="226" t="e">
        <f t="shared" si="118"/>
        <v>#REF!</v>
      </c>
      <c r="T3641" s="168"/>
      <c r="U3641" s="168"/>
      <c r="V3641" s="168"/>
      <c r="W3641" s="169"/>
      <c r="X3641" s="221"/>
      <c r="Y3641" s="221"/>
      <c r="Z3641" s="221"/>
      <c r="AA3641" s="222"/>
      <c r="AB3641" s="221"/>
      <c r="AC3641" s="221"/>
      <c r="AD3641" s="221"/>
      <c r="AE3641" s="237"/>
      <c r="AF3641" s="168"/>
      <c r="AG3641" s="168"/>
      <c r="AH3641" s="168"/>
    </row>
    <row r="3642" spans="19:34" x14ac:dyDescent="0.2">
      <c r="S3642" s="226" t="e">
        <f t="shared" si="118"/>
        <v>#REF!</v>
      </c>
      <c r="T3642" s="168"/>
      <c r="U3642" s="168"/>
      <c r="V3642" s="168"/>
      <c r="W3642" s="169"/>
      <c r="X3642" s="221"/>
      <c r="Y3642" s="221"/>
      <c r="Z3642" s="221"/>
      <c r="AA3642" s="222"/>
      <c r="AB3642" s="221"/>
      <c r="AC3642" s="221"/>
      <c r="AD3642" s="221"/>
      <c r="AE3642" s="237"/>
      <c r="AF3642" s="168"/>
      <c r="AG3642" s="168"/>
      <c r="AH3642" s="168"/>
    </row>
    <row r="3643" spans="19:34" x14ac:dyDescent="0.2">
      <c r="S3643" s="226" t="e">
        <f t="shared" si="118"/>
        <v>#REF!</v>
      </c>
      <c r="T3643" s="168"/>
      <c r="U3643" s="168"/>
      <c r="V3643" s="168"/>
      <c r="W3643" s="169"/>
      <c r="X3643" s="221"/>
      <c r="Y3643" s="221"/>
      <c r="Z3643" s="221"/>
      <c r="AA3643" s="222"/>
      <c r="AB3643" s="221"/>
      <c r="AC3643" s="221"/>
      <c r="AD3643" s="221"/>
      <c r="AE3643" s="237"/>
      <c r="AF3643" s="168"/>
      <c r="AG3643" s="168"/>
      <c r="AH3643" s="168"/>
    </row>
    <row r="3644" spans="19:34" x14ac:dyDescent="0.2">
      <c r="S3644" s="226" t="e">
        <f t="shared" si="118"/>
        <v>#REF!</v>
      </c>
      <c r="T3644" s="168"/>
      <c r="U3644" s="168"/>
      <c r="V3644" s="168"/>
      <c r="W3644" s="169"/>
      <c r="X3644" s="221"/>
      <c r="Y3644" s="221"/>
      <c r="Z3644" s="221"/>
      <c r="AA3644" s="222"/>
      <c r="AB3644" s="221"/>
      <c r="AC3644" s="221"/>
      <c r="AD3644" s="221"/>
      <c r="AE3644" s="237"/>
      <c r="AF3644" s="168"/>
      <c r="AG3644" s="168"/>
      <c r="AH3644" s="168"/>
    </row>
    <row r="3645" spans="19:34" x14ac:dyDescent="0.2">
      <c r="S3645" s="226" t="e">
        <f t="shared" si="118"/>
        <v>#REF!</v>
      </c>
      <c r="T3645" s="168"/>
      <c r="U3645" s="168"/>
      <c r="V3645" s="168"/>
      <c r="W3645" s="169"/>
      <c r="X3645" s="221"/>
      <c r="Y3645" s="221"/>
      <c r="Z3645" s="221"/>
      <c r="AA3645" s="222"/>
      <c r="AB3645" s="221"/>
      <c r="AC3645" s="221"/>
      <c r="AD3645" s="221"/>
      <c r="AE3645" s="237"/>
      <c r="AF3645" s="168"/>
      <c r="AG3645" s="168"/>
      <c r="AH3645" s="168"/>
    </row>
    <row r="3646" spans="19:34" x14ac:dyDescent="0.2">
      <c r="S3646" s="226" t="e">
        <f t="shared" si="118"/>
        <v>#REF!</v>
      </c>
      <c r="T3646" s="168"/>
      <c r="U3646" s="168"/>
      <c r="V3646" s="168"/>
      <c r="W3646" s="169"/>
      <c r="X3646" s="221"/>
      <c r="Y3646" s="221"/>
      <c r="Z3646" s="221"/>
      <c r="AA3646" s="222"/>
      <c r="AB3646" s="221"/>
      <c r="AC3646" s="221"/>
      <c r="AD3646" s="221"/>
      <c r="AE3646" s="237"/>
      <c r="AF3646" s="168"/>
      <c r="AG3646" s="168"/>
      <c r="AH3646" s="168"/>
    </row>
    <row r="3647" spans="19:34" x14ac:dyDescent="0.2">
      <c r="S3647" s="226" t="e">
        <f t="shared" si="118"/>
        <v>#REF!</v>
      </c>
      <c r="T3647" s="168"/>
      <c r="U3647" s="168"/>
      <c r="V3647" s="168"/>
      <c r="W3647" s="169"/>
      <c r="X3647" s="221"/>
      <c r="Y3647" s="221"/>
      <c r="Z3647" s="221"/>
      <c r="AA3647" s="222"/>
      <c r="AB3647" s="221"/>
      <c r="AC3647" s="221"/>
      <c r="AD3647" s="221"/>
      <c r="AE3647" s="237"/>
      <c r="AF3647" s="168"/>
      <c r="AG3647" s="168"/>
      <c r="AH3647" s="168"/>
    </row>
    <row r="3648" spans="19:34" x14ac:dyDescent="0.2">
      <c r="S3648" s="226" t="e">
        <f t="shared" si="118"/>
        <v>#REF!</v>
      </c>
      <c r="T3648" s="168"/>
      <c r="U3648" s="168"/>
      <c r="V3648" s="168"/>
      <c r="W3648" s="169"/>
      <c r="X3648" s="221"/>
      <c r="Y3648" s="221"/>
      <c r="Z3648" s="221"/>
      <c r="AA3648" s="222"/>
      <c r="AB3648" s="221"/>
      <c r="AC3648" s="221"/>
      <c r="AD3648" s="221"/>
      <c r="AE3648" s="237"/>
      <c r="AF3648" s="168"/>
      <c r="AG3648" s="168"/>
      <c r="AH3648" s="168"/>
    </row>
    <row r="3649" spans="19:34" x14ac:dyDescent="0.2">
      <c r="S3649" s="226" t="e">
        <f t="shared" si="118"/>
        <v>#REF!</v>
      </c>
      <c r="T3649" s="168"/>
      <c r="U3649" s="168"/>
      <c r="V3649" s="168"/>
      <c r="W3649" s="169"/>
      <c r="X3649" s="221"/>
      <c r="Y3649" s="221"/>
      <c r="Z3649" s="221"/>
      <c r="AA3649" s="222"/>
      <c r="AB3649" s="221"/>
      <c r="AC3649" s="221"/>
      <c r="AD3649" s="221"/>
      <c r="AE3649" s="237"/>
      <c r="AF3649" s="168"/>
      <c r="AG3649" s="168"/>
      <c r="AH3649" s="168"/>
    </row>
    <row r="3650" spans="19:34" x14ac:dyDescent="0.2">
      <c r="S3650" s="226" t="e">
        <f t="shared" si="118"/>
        <v>#REF!</v>
      </c>
      <c r="T3650" s="168"/>
      <c r="U3650" s="168"/>
      <c r="V3650" s="168"/>
      <c r="W3650" s="169"/>
      <c r="X3650" s="221"/>
      <c r="Y3650" s="221"/>
      <c r="Z3650" s="221"/>
      <c r="AA3650" s="222"/>
      <c r="AB3650" s="221"/>
      <c r="AC3650" s="221"/>
      <c r="AD3650" s="221"/>
      <c r="AE3650" s="237"/>
      <c r="AF3650" s="168"/>
      <c r="AG3650" s="168"/>
      <c r="AH3650" s="168"/>
    </row>
    <row r="3651" spans="19:34" x14ac:dyDescent="0.2">
      <c r="S3651" s="226" t="e">
        <f t="shared" si="118"/>
        <v>#REF!</v>
      </c>
      <c r="T3651" s="168"/>
      <c r="U3651" s="168"/>
      <c r="V3651" s="168"/>
      <c r="W3651" s="169"/>
      <c r="X3651" s="221"/>
      <c r="Y3651" s="221"/>
      <c r="Z3651" s="221"/>
      <c r="AA3651" s="222"/>
      <c r="AB3651" s="221"/>
      <c r="AC3651" s="221"/>
      <c r="AD3651" s="221"/>
      <c r="AE3651" s="237"/>
      <c r="AF3651" s="168"/>
      <c r="AG3651" s="168"/>
      <c r="AH3651" s="168"/>
    </row>
    <row r="3652" spans="19:34" x14ac:dyDescent="0.2">
      <c r="S3652" s="226" t="e">
        <f t="shared" si="118"/>
        <v>#REF!</v>
      </c>
      <c r="T3652" s="168"/>
      <c r="U3652" s="168"/>
      <c r="V3652" s="168"/>
      <c r="W3652" s="169"/>
      <c r="X3652" s="221"/>
      <c r="Y3652" s="221"/>
      <c r="Z3652" s="221"/>
      <c r="AA3652" s="222"/>
      <c r="AB3652" s="221"/>
      <c r="AC3652" s="221"/>
      <c r="AD3652" s="221"/>
      <c r="AE3652" s="237"/>
      <c r="AF3652" s="168"/>
      <c r="AG3652" s="168"/>
      <c r="AH3652" s="168"/>
    </row>
    <row r="3653" spans="19:34" x14ac:dyDescent="0.2">
      <c r="S3653" s="226" t="e">
        <f t="shared" si="118"/>
        <v>#REF!</v>
      </c>
      <c r="T3653" s="168"/>
      <c r="U3653" s="168"/>
      <c r="V3653" s="168"/>
      <c r="W3653" s="169"/>
      <c r="X3653" s="221"/>
      <c r="Y3653" s="221"/>
      <c r="Z3653" s="221"/>
      <c r="AA3653" s="222"/>
      <c r="AB3653" s="221"/>
      <c r="AC3653" s="221"/>
      <c r="AD3653" s="221"/>
      <c r="AE3653" s="237"/>
      <c r="AF3653" s="168"/>
      <c r="AG3653" s="168"/>
      <c r="AH3653" s="168"/>
    </row>
    <row r="3654" spans="19:34" x14ac:dyDescent="0.2">
      <c r="S3654" s="226" t="e">
        <f t="shared" si="118"/>
        <v>#REF!</v>
      </c>
      <c r="T3654" s="168"/>
      <c r="U3654" s="168"/>
      <c r="V3654" s="168"/>
      <c r="W3654" s="169"/>
      <c r="X3654" s="221"/>
      <c r="Y3654" s="221"/>
      <c r="Z3654" s="221"/>
      <c r="AA3654" s="222"/>
      <c r="AB3654" s="221"/>
      <c r="AC3654" s="221"/>
      <c r="AD3654" s="221"/>
      <c r="AE3654" s="237"/>
      <c r="AF3654" s="168"/>
      <c r="AG3654" s="168"/>
      <c r="AH3654" s="168"/>
    </row>
    <row r="3655" spans="19:34" x14ac:dyDescent="0.2">
      <c r="S3655" s="226" t="e">
        <f t="shared" si="118"/>
        <v>#REF!</v>
      </c>
      <c r="T3655" s="168"/>
      <c r="U3655" s="168"/>
      <c r="V3655" s="168"/>
      <c r="W3655" s="169"/>
      <c r="X3655" s="221"/>
      <c r="Y3655" s="221"/>
      <c r="Z3655" s="221"/>
      <c r="AA3655" s="222"/>
      <c r="AB3655" s="221"/>
      <c r="AC3655" s="221"/>
      <c r="AD3655" s="221"/>
      <c r="AE3655" s="237"/>
      <c r="AF3655" s="168"/>
      <c r="AG3655" s="168"/>
      <c r="AH3655" s="168"/>
    </row>
    <row r="3656" spans="19:34" x14ac:dyDescent="0.2">
      <c r="S3656" s="226" t="e">
        <f t="shared" si="118"/>
        <v>#REF!</v>
      </c>
      <c r="T3656" s="168"/>
      <c r="U3656" s="168"/>
      <c r="V3656" s="168"/>
      <c r="W3656" s="169"/>
      <c r="X3656" s="221"/>
      <c r="Y3656" s="221"/>
      <c r="Z3656" s="221"/>
      <c r="AA3656" s="222"/>
      <c r="AB3656" s="221"/>
      <c r="AC3656" s="221"/>
      <c r="AD3656" s="221"/>
      <c r="AE3656" s="237"/>
      <c r="AF3656" s="168"/>
      <c r="AG3656" s="168"/>
      <c r="AH3656" s="168"/>
    </row>
    <row r="3657" spans="19:34" x14ac:dyDescent="0.2">
      <c r="S3657" s="226" t="e">
        <f t="shared" ref="S3657:S3705" si="119">MID(#REF!,2,7)</f>
        <v>#REF!</v>
      </c>
      <c r="T3657" s="168"/>
      <c r="U3657" s="168"/>
      <c r="V3657" s="168"/>
      <c r="W3657" s="169"/>
      <c r="X3657" s="221"/>
      <c r="Y3657" s="221"/>
      <c r="Z3657" s="221"/>
      <c r="AA3657" s="222"/>
      <c r="AB3657" s="221"/>
      <c r="AC3657" s="221"/>
      <c r="AD3657" s="221"/>
      <c r="AE3657" s="237"/>
      <c r="AF3657" s="168"/>
      <c r="AG3657" s="168"/>
      <c r="AH3657" s="168"/>
    </row>
    <row r="3658" spans="19:34" x14ac:dyDescent="0.2">
      <c r="S3658" s="226" t="e">
        <f t="shared" si="119"/>
        <v>#REF!</v>
      </c>
      <c r="T3658" s="168"/>
      <c r="U3658" s="168"/>
      <c r="V3658" s="168"/>
      <c r="W3658" s="169"/>
      <c r="X3658" s="221"/>
      <c r="Y3658" s="221"/>
      <c r="Z3658" s="221"/>
      <c r="AA3658" s="222"/>
      <c r="AB3658" s="221"/>
      <c r="AC3658" s="221"/>
      <c r="AD3658" s="221"/>
      <c r="AE3658" s="237"/>
      <c r="AF3658" s="168"/>
      <c r="AG3658" s="168"/>
      <c r="AH3658" s="168"/>
    </row>
    <row r="3659" spans="19:34" x14ac:dyDescent="0.2">
      <c r="S3659" s="226" t="e">
        <f t="shared" si="119"/>
        <v>#REF!</v>
      </c>
      <c r="T3659" s="168"/>
      <c r="U3659" s="168"/>
      <c r="V3659" s="168"/>
      <c r="W3659" s="169"/>
      <c r="X3659" s="221"/>
      <c r="Y3659" s="221"/>
      <c r="Z3659" s="221"/>
      <c r="AA3659" s="222"/>
      <c r="AB3659" s="221"/>
      <c r="AC3659" s="221"/>
      <c r="AD3659" s="221"/>
      <c r="AE3659" s="237"/>
      <c r="AF3659" s="168"/>
      <c r="AG3659" s="168"/>
      <c r="AH3659" s="168"/>
    </row>
    <row r="3660" spans="19:34" x14ac:dyDescent="0.2">
      <c r="S3660" s="226" t="e">
        <f t="shared" si="119"/>
        <v>#REF!</v>
      </c>
      <c r="T3660" s="168"/>
      <c r="U3660" s="168"/>
      <c r="V3660" s="168"/>
      <c r="W3660" s="169"/>
      <c r="X3660" s="221"/>
      <c r="Y3660" s="221"/>
      <c r="Z3660" s="221"/>
      <c r="AA3660" s="222"/>
      <c r="AB3660" s="221"/>
      <c r="AC3660" s="221"/>
      <c r="AD3660" s="221"/>
      <c r="AE3660" s="237"/>
      <c r="AF3660" s="168"/>
      <c r="AG3660" s="168"/>
      <c r="AH3660" s="168"/>
    </row>
    <row r="3661" spans="19:34" x14ac:dyDescent="0.2">
      <c r="S3661" s="226" t="e">
        <f t="shared" si="119"/>
        <v>#REF!</v>
      </c>
      <c r="T3661" s="168"/>
      <c r="U3661" s="168"/>
      <c r="V3661" s="168"/>
      <c r="W3661" s="169"/>
      <c r="X3661" s="221"/>
      <c r="Y3661" s="221"/>
      <c r="Z3661" s="221"/>
      <c r="AA3661" s="222"/>
      <c r="AB3661" s="221"/>
      <c r="AC3661" s="221"/>
      <c r="AD3661" s="221"/>
      <c r="AE3661" s="237"/>
      <c r="AF3661" s="168"/>
      <c r="AG3661" s="168"/>
      <c r="AH3661" s="168"/>
    </row>
    <row r="3662" spans="19:34" x14ac:dyDescent="0.2">
      <c r="S3662" s="226" t="e">
        <f t="shared" si="119"/>
        <v>#REF!</v>
      </c>
      <c r="T3662" s="168"/>
      <c r="U3662" s="168"/>
      <c r="V3662" s="168"/>
      <c r="W3662" s="169"/>
      <c r="X3662" s="221"/>
      <c r="Y3662" s="221"/>
      <c r="Z3662" s="221"/>
      <c r="AA3662" s="222"/>
      <c r="AB3662" s="221"/>
      <c r="AC3662" s="221"/>
      <c r="AD3662" s="221"/>
      <c r="AE3662" s="237"/>
      <c r="AF3662" s="168"/>
      <c r="AG3662" s="168"/>
      <c r="AH3662" s="168"/>
    </row>
    <row r="3663" spans="19:34" x14ac:dyDescent="0.2">
      <c r="S3663" s="226" t="e">
        <f t="shared" si="119"/>
        <v>#REF!</v>
      </c>
      <c r="T3663" s="168"/>
      <c r="U3663" s="168"/>
      <c r="V3663" s="168"/>
      <c r="W3663" s="169"/>
      <c r="X3663" s="221"/>
      <c r="Y3663" s="221"/>
      <c r="Z3663" s="221"/>
      <c r="AA3663" s="222"/>
      <c r="AB3663" s="221"/>
      <c r="AC3663" s="221"/>
      <c r="AD3663" s="221"/>
      <c r="AE3663" s="237"/>
      <c r="AF3663" s="168"/>
      <c r="AG3663" s="168"/>
      <c r="AH3663" s="168"/>
    </row>
    <row r="3664" spans="19:34" x14ac:dyDescent="0.2">
      <c r="S3664" s="226" t="e">
        <f t="shared" si="119"/>
        <v>#REF!</v>
      </c>
      <c r="T3664" s="168"/>
      <c r="U3664" s="168"/>
      <c r="V3664" s="168"/>
      <c r="W3664" s="169"/>
      <c r="X3664" s="221"/>
      <c r="Y3664" s="221"/>
      <c r="Z3664" s="221"/>
      <c r="AA3664" s="222"/>
      <c r="AB3664" s="221"/>
      <c r="AC3664" s="221"/>
      <c r="AD3664" s="221"/>
      <c r="AE3664" s="237"/>
      <c r="AF3664" s="168"/>
      <c r="AG3664" s="168"/>
      <c r="AH3664" s="168"/>
    </row>
    <row r="3665" spans="19:34" x14ac:dyDescent="0.2">
      <c r="S3665" s="226" t="e">
        <f t="shared" si="119"/>
        <v>#REF!</v>
      </c>
      <c r="T3665" s="168"/>
      <c r="U3665" s="168"/>
      <c r="V3665" s="168"/>
      <c r="W3665" s="169"/>
      <c r="X3665" s="221"/>
      <c r="Y3665" s="221"/>
      <c r="Z3665" s="221"/>
      <c r="AA3665" s="222"/>
      <c r="AB3665" s="221"/>
      <c r="AC3665" s="221"/>
      <c r="AD3665" s="221"/>
      <c r="AE3665" s="237"/>
      <c r="AF3665" s="168"/>
      <c r="AG3665" s="168"/>
      <c r="AH3665" s="168"/>
    </row>
    <row r="3666" spans="19:34" x14ac:dyDescent="0.2">
      <c r="S3666" s="226" t="e">
        <f t="shared" si="119"/>
        <v>#REF!</v>
      </c>
      <c r="T3666" s="168"/>
      <c r="U3666" s="168"/>
      <c r="V3666" s="168"/>
      <c r="W3666" s="169"/>
      <c r="X3666" s="221"/>
      <c r="Y3666" s="221"/>
      <c r="Z3666" s="221"/>
      <c r="AA3666" s="222"/>
      <c r="AB3666" s="221"/>
      <c r="AC3666" s="221"/>
      <c r="AD3666" s="221"/>
      <c r="AE3666" s="237"/>
      <c r="AF3666" s="168"/>
      <c r="AG3666" s="168"/>
      <c r="AH3666" s="168"/>
    </row>
    <row r="3667" spans="19:34" x14ac:dyDescent="0.2">
      <c r="S3667" s="226" t="e">
        <f t="shared" si="119"/>
        <v>#REF!</v>
      </c>
      <c r="T3667" s="168"/>
      <c r="U3667" s="168"/>
      <c r="V3667" s="168"/>
      <c r="W3667" s="169"/>
      <c r="X3667" s="221"/>
      <c r="Y3667" s="221"/>
      <c r="Z3667" s="221"/>
      <c r="AA3667" s="222"/>
      <c r="AB3667" s="221"/>
      <c r="AC3667" s="221"/>
      <c r="AD3667" s="221"/>
      <c r="AE3667" s="237"/>
      <c r="AF3667" s="168"/>
      <c r="AG3667" s="168"/>
      <c r="AH3667" s="168"/>
    </row>
    <row r="3668" spans="19:34" x14ac:dyDescent="0.2">
      <c r="S3668" s="226" t="e">
        <f t="shared" si="119"/>
        <v>#REF!</v>
      </c>
      <c r="T3668" s="168"/>
      <c r="U3668" s="168"/>
      <c r="V3668" s="168"/>
      <c r="W3668" s="169"/>
      <c r="X3668" s="221"/>
      <c r="Y3668" s="221"/>
      <c r="Z3668" s="221"/>
      <c r="AA3668" s="222"/>
      <c r="AB3668" s="221"/>
      <c r="AC3668" s="221"/>
      <c r="AD3668" s="221"/>
      <c r="AE3668" s="237"/>
      <c r="AF3668" s="168"/>
      <c r="AG3668" s="168"/>
      <c r="AH3668" s="168"/>
    </row>
    <row r="3669" spans="19:34" x14ac:dyDescent="0.2">
      <c r="S3669" s="226" t="e">
        <f t="shared" si="119"/>
        <v>#REF!</v>
      </c>
      <c r="T3669" s="168"/>
      <c r="U3669" s="168"/>
      <c r="V3669" s="168"/>
      <c r="W3669" s="169"/>
      <c r="X3669" s="221"/>
      <c r="Y3669" s="221"/>
      <c r="Z3669" s="221"/>
      <c r="AA3669" s="222"/>
      <c r="AB3669" s="221"/>
      <c r="AC3669" s="221"/>
      <c r="AD3669" s="221"/>
      <c r="AE3669" s="237"/>
      <c r="AF3669" s="168"/>
      <c r="AG3669" s="168"/>
      <c r="AH3669" s="168"/>
    </row>
    <row r="3670" spans="19:34" x14ac:dyDescent="0.2">
      <c r="S3670" s="226" t="e">
        <f t="shared" si="119"/>
        <v>#REF!</v>
      </c>
      <c r="T3670" s="168"/>
      <c r="U3670" s="168"/>
      <c r="V3670" s="168"/>
      <c r="W3670" s="169"/>
      <c r="X3670" s="221"/>
      <c r="Y3670" s="221"/>
      <c r="Z3670" s="221"/>
      <c r="AA3670" s="222"/>
      <c r="AB3670" s="221"/>
      <c r="AC3670" s="221"/>
      <c r="AD3670" s="221"/>
      <c r="AE3670" s="237"/>
      <c r="AF3670" s="168"/>
      <c r="AG3670" s="168"/>
      <c r="AH3670" s="168"/>
    </row>
    <row r="3671" spans="19:34" x14ac:dyDescent="0.2">
      <c r="S3671" s="226" t="e">
        <f t="shared" si="119"/>
        <v>#REF!</v>
      </c>
      <c r="T3671" s="168"/>
      <c r="U3671" s="168"/>
      <c r="V3671" s="168"/>
      <c r="W3671" s="169"/>
      <c r="X3671" s="221"/>
      <c r="Y3671" s="221"/>
      <c r="Z3671" s="221"/>
      <c r="AA3671" s="222"/>
      <c r="AB3671" s="221"/>
      <c r="AC3671" s="221"/>
      <c r="AD3671" s="221"/>
      <c r="AE3671" s="237"/>
      <c r="AF3671" s="168"/>
      <c r="AG3671" s="168"/>
      <c r="AH3671" s="168"/>
    </row>
    <row r="3672" spans="19:34" x14ac:dyDescent="0.2">
      <c r="S3672" s="226" t="e">
        <f t="shared" si="119"/>
        <v>#REF!</v>
      </c>
      <c r="T3672" s="168"/>
      <c r="U3672" s="168"/>
      <c r="V3672" s="168"/>
      <c r="W3672" s="169"/>
      <c r="X3672" s="221"/>
      <c r="Y3672" s="221"/>
      <c r="Z3672" s="221"/>
      <c r="AA3672" s="222"/>
      <c r="AB3672" s="221"/>
      <c r="AC3672" s="221"/>
      <c r="AD3672" s="221"/>
      <c r="AE3672" s="237"/>
      <c r="AF3672" s="168"/>
      <c r="AG3672" s="168"/>
      <c r="AH3672" s="168"/>
    </row>
    <row r="3673" spans="19:34" x14ac:dyDescent="0.2">
      <c r="S3673" s="226" t="e">
        <f t="shared" si="119"/>
        <v>#REF!</v>
      </c>
      <c r="T3673" s="168"/>
      <c r="U3673" s="168"/>
      <c r="V3673" s="168"/>
      <c r="W3673" s="169"/>
      <c r="X3673" s="221"/>
      <c r="Y3673" s="221"/>
      <c r="Z3673" s="221"/>
      <c r="AA3673" s="222"/>
      <c r="AB3673" s="221"/>
      <c r="AC3673" s="221"/>
      <c r="AD3673" s="221"/>
      <c r="AE3673" s="237"/>
      <c r="AF3673" s="168"/>
      <c r="AG3673" s="168"/>
      <c r="AH3673" s="168"/>
    </row>
    <row r="3674" spans="19:34" x14ac:dyDescent="0.2">
      <c r="S3674" s="226" t="e">
        <f t="shared" si="119"/>
        <v>#REF!</v>
      </c>
      <c r="T3674" s="168"/>
      <c r="U3674" s="168"/>
      <c r="V3674" s="168"/>
      <c r="W3674" s="169"/>
      <c r="X3674" s="221"/>
      <c r="Y3674" s="221"/>
      <c r="Z3674" s="221"/>
      <c r="AA3674" s="222"/>
      <c r="AB3674" s="221"/>
      <c r="AC3674" s="221"/>
      <c r="AD3674" s="221"/>
      <c r="AE3674" s="237"/>
      <c r="AF3674" s="168"/>
      <c r="AG3674" s="168"/>
      <c r="AH3674" s="168"/>
    </row>
    <row r="3675" spans="19:34" x14ac:dyDescent="0.2">
      <c r="S3675" s="226" t="e">
        <f t="shared" si="119"/>
        <v>#REF!</v>
      </c>
      <c r="T3675" s="168"/>
      <c r="U3675" s="168"/>
      <c r="V3675" s="168"/>
      <c r="W3675" s="169"/>
      <c r="X3675" s="221"/>
      <c r="Y3675" s="221"/>
      <c r="Z3675" s="221"/>
      <c r="AA3675" s="222"/>
      <c r="AB3675" s="221"/>
      <c r="AC3675" s="221"/>
      <c r="AD3675" s="221"/>
      <c r="AE3675" s="237"/>
      <c r="AF3675" s="168"/>
      <c r="AG3675" s="168"/>
      <c r="AH3675" s="168"/>
    </row>
    <row r="3676" spans="19:34" x14ac:dyDescent="0.2">
      <c r="S3676" s="226" t="e">
        <f t="shared" si="119"/>
        <v>#REF!</v>
      </c>
      <c r="T3676" s="168"/>
      <c r="U3676" s="168"/>
      <c r="V3676" s="168"/>
      <c r="W3676" s="169"/>
      <c r="X3676" s="221"/>
      <c r="Y3676" s="221"/>
      <c r="Z3676" s="221"/>
      <c r="AA3676" s="222"/>
      <c r="AB3676" s="221"/>
      <c r="AC3676" s="221"/>
      <c r="AD3676" s="221"/>
      <c r="AE3676" s="237"/>
      <c r="AF3676" s="168"/>
      <c r="AG3676" s="168"/>
      <c r="AH3676" s="168"/>
    </row>
    <row r="3677" spans="19:34" x14ac:dyDescent="0.2">
      <c r="S3677" s="226" t="e">
        <f t="shared" si="119"/>
        <v>#REF!</v>
      </c>
      <c r="T3677" s="168"/>
      <c r="U3677" s="168"/>
      <c r="V3677" s="168"/>
      <c r="W3677" s="169"/>
      <c r="X3677" s="221"/>
      <c r="Y3677" s="221"/>
      <c r="Z3677" s="221"/>
      <c r="AA3677" s="222"/>
      <c r="AB3677" s="221"/>
      <c r="AC3677" s="221"/>
      <c r="AD3677" s="221"/>
      <c r="AE3677" s="237"/>
      <c r="AF3677" s="168"/>
      <c r="AG3677" s="168"/>
      <c r="AH3677" s="168"/>
    </row>
    <row r="3678" spans="19:34" x14ac:dyDescent="0.2">
      <c r="S3678" s="226" t="e">
        <f t="shared" si="119"/>
        <v>#REF!</v>
      </c>
      <c r="T3678" s="168"/>
      <c r="U3678" s="168"/>
      <c r="V3678" s="168"/>
      <c r="W3678" s="169"/>
      <c r="X3678" s="221"/>
      <c r="Y3678" s="221"/>
      <c r="Z3678" s="221"/>
      <c r="AA3678" s="222"/>
      <c r="AB3678" s="221"/>
      <c r="AC3678" s="221"/>
      <c r="AD3678" s="221"/>
      <c r="AE3678" s="237"/>
      <c r="AF3678" s="168"/>
      <c r="AG3678" s="168"/>
      <c r="AH3678" s="168"/>
    </row>
    <row r="3679" spans="19:34" x14ac:dyDescent="0.2">
      <c r="S3679" s="226" t="e">
        <f t="shared" si="119"/>
        <v>#REF!</v>
      </c>
      <c r="T3679" s="168"/>
      <c r="U3679" s="168"/>
      <c r="V3679" s="168"/>
      <c r="W3679" s="169"/>
      <c r="X3679" s="221"/>
      <c r="Y3679" s="221"/>
      <c r="Z3679" s="221"/>
      <c r="AA3679" s="222"/>
      <c r="AB3679" s="221"/>
      <c r="AC3679" s="221"/>
      <c r="AD3679" s="221"/>
      <c r="AE3679" s="237"/>
      <c r="AF3679" s="168"/>
      <c r="AG3679" s="168"/>
      <c r="AH3679" s="168"/>
    </row>
    <row r="3680" spans="19:34" x14ac:dyDescent="0.2">
      <c r="S3680" s="226" t="e">
        <f t="shared" si="119"/>
        <v>#REF!</v>
      </c>
      <c r="T3680" s="168"/>
      <c r="U3680" s="168"/>
      <c r="V3680" s="168"/>
      <c r="W3680" s="169"/>
      <c r="X3680" s="221"/>
      <c r="Y3680" s="221"/>
      <c r="Z3680" s="221"/>
      <c r="AA3680" s="222"/>
      <c r="AB3680" s="221"/>
      <c r="AC3680" s="221"/>
      <c r="AD3680" s="221"/>
      <c r="AE3680" s="237"/>
      <c r="AF3680" s="168"/>
      <c r="AG3680" s="168"/>
      <c r="AH3680" s="168"/>
    </row>
    <row r="3681" spans="19:34" x14ac:dyDescent="0.2">
      <c r="S3681" s="226" t="e">
        <f t="shared" si="119"/>
        <v>#REF!</v>
      </c>
      <c r="T3681" s="168"/>
      <c r="U3681" s="168"/>
      <c r="V3681" s="168"/>
      <c r="W3681" s="169"/>
      <c r="X3681" s="221"/>
      <c r="Y3681" s="221"/>
      <c r="Z3681" s="221"/>
      <c r="AA3681" s="222"/>
      <c r="AB3681" s="221"/>
      <c r="AC3681" s="221"/>
      <c r="AD3681" s="221"/>
      <c r="AE3681" s="237"/>
      <c r="AF3681" s="168"/>
      <c r="AG3681" s="168"/>
      <c r="AH3681" s="168"/>
    </row>
    <row r="3682" spans="19:34" x14ac:dyDescent="0.2">
      <c r="S3682" s="226" t="e">
        <f t="shared" si="119"/>
        <v>#REF!</v>
      </c>
      <c r="T3682" s="168"/>
      <c r="U3682" s="168"/>
      <c r="V3682" s="168"/>
      <c r="W3682" s="169"/>
      <c r="X3682" s="221"/>
      <c r="Y3682" s="221"/>
      <c r="Z3682" s="221"/>
      <c r="AA3682" s="222"/>
      <c r="AB3682" s="221"/>
      <c r="AC3682" s="221"/>
      <c r="AD3682" s="221"/>
      <c r="AE3682" s="237"/>
      <c r="AF3682" s="168"/>
      <c r="AG3682" s="168"/>
      <c r="AH3682" s="168"/>
    </row>
    <row r="3683" spans="19:34" x14ac:dyDescent="0.2">
      <c r="S3683" s="226" t="e">
        <f t="shared" si="119"/>
        <v>#REF!</v>
      </c>
      <c r="T3683" s="168"/>
      <c r="U3683" s="168"/>
      <c r="V3683" s="168"/>
      <c r="W3683" s="169"/>
      <c r="X3683" s="221"/>
      <c r="Y3683" s="221"/>
      <c r="Z3683" s="221"/>
      <c r="AA3683" s="222"/>
      <c r="AB3683" s="221"/>
      <c r="AC3683" s="221"/>
      <c r="AD3683" s="221"/>
      <c r="AE3683" s="237"/>
      <c r="AF3683" s="168"/>
      <c r="AG3683" s="168"/>
      <c r="AH3683" s="168"/>
    </row>
    <row r="3684" spans="19:34" x14ac:dyDescent="0.2">
      <c r="S3684" s="226" t="e">
        <f t="shared" si="119"/>
        <v>#REF!</v>
      </c>
      <c r="T3684" s="168"/>
      <c r="U3684" s="168"/>
      <c r="V3684" s="168"/>
      <c r="W3684" s="169"/>
      <c r="X3684" s="221"/>
      <c r="Y3684" s="221"/>
      <c r="Z3684" s="221"/>
      <c r="AA3684" s="222"/>
      <c r="AB3684" s="221"/>
      <c r="AC3684" s="221"/>
      <c r="AD3684" s="221"/>
      <c r="AE3684" s="237"/>
      <c r="AF3684" s="168"/>
      <c r="AG3684" s="168"/>
      <c r="AH3684" s="168"/>
    </row>
    <row r="3685" spans="19:34" x14ac:dyDescent="0.2">
      <c r="S3685" s="226" t="e">
        <f t="shared" si="119"/>
        <v>#REF!</v>
      </c>
      <c r="T3685" s="168"/>
      <c r="U3685" s="168"/>
      <c r="V3685" s="168"/>
      <c r="W3685" s="169"/>
      <c r="X3685" s="221"/>
      <c r="Y3685" s="221"/>
      <c r="Z3685" s="221"/>
      <c r="AA3685" s="222"/>
      <c r="AB3685" s="221"/>
      <c r="AC3685" s="221"/>
      <c r="AD3685" s="221"/>
      <c r="AE3685" s="237"/>
      <c r="AF3685" s="168"/>
      <c r="AG3685" s="168"/>
      <c r="AH3685" s="168"/>
    </row>
    <row r="3686" spans="19:34" x14ac:dyDescent="0.2">
      <c r="S3686" s="226" t="e">
        <f t="shared" si="119"/>
        <v>#REF!</v>
      </c>
      <c r="T3686" s="168"/>
      <c r="U3686" s="168"/>
      <c r="V3686" s="168"/>
      <c r="W3686" s="169"/>
      <c r="X3686" s="221"/>
      <c r="Y3686" s="221"/>
      <c r="Z3686" s="221"/>
      <c r="AA3686" s="222"/>
      <c r="AB3686" s="221"/>
      <c r="AC3686" s="221"/>
      <c r="AD3686" s="221"/>
      <c r="AE3686" s="237"/>
      <c r="AF3686" s="168"/>
      <c r="AG3686" s="168"/>
      <c r="AH3686" s="168"/>
    </row>
    <row r="3687" spans="19:34" x14ac:dyDescent="0.2">
      <c r="S3687" s="226" t="e">
        <f t="shared" si="119"/>
        <v>#REF!</v>
      </c>
      <c r="T3687" s="168"/>
      <c r="U3687" s="168"/>
      <c r="V3687" s="168"/>
      <c r="W3687" s="169"/>
      <c r="X3687" s="221"/>
      <c r="Y3687" s="221"/>
      <c r="Z3687" s="221"/>
      <c r="AA3687" s="222"/>
      <c r="AB3687" s="221"/>
      <c r="AC3687" s="221"/>
      <c r="AD3687" s="221"/>
      <c r="AE3687" s="237"/>
      <c r="AF3687" s="168"/>
      <c r="AG3687" s="168"/>
      <c r="AH3687" s="168"/>
    </row>
    <row r="3688" spans="19:34" x14ac:dyDescent="0.2">
      <c r="S3688" s="226" t="e">
        <f t="shared" si="119"/>
        <v>#REF!</v>
      </c>
      <c r="T3688" s="168"/>
      <c r="U3688" s="168"/>
      <c r="V3688" s="168"/>
      <c r="W3688" s="169"/>
      <c r="X3688" s="221"/>
      <c r="Y3688" s="221"/>
      <c r="Z3688" s="221"/>
      <c r="AA3688" s="222"/>
      <c r="AB3688" s="221"/>
      <c r="AC3688" s="221"/>
      <c r="AD3688" s="221"/>
      <c r="AE3688" s="237"/>
      <c r="AF3688" s="168"/>
      <c r="AG3688" s="168"/>
      <c r="AH3688" s="168"/>
    </row>
    <row r="3689" spans="19:34" x14ac:dyDescent="0.2">
      <c r="S3689" s="226" t="e">
        <f t="shared" si="119"/>
        <v>#REF!</v>
      </c>
      <c r="T3689" s="168"/>
      <c r="U3689" s="168"/>
      <c r="V3689" s="168"/>
      <c r="W3689" s="169"/>
      <c r="X3689" s="221"/>
      <c r="Y3689" s="221"/>
      <c r="Z3689" s="221"/>
      <c r="AA3689" s="222"/>
      <c r="AB3689" s="221"/>
      <c r="AC3689" s="221"/>
      <c r="AD3689" s="221"/>
      <c r="AE3689" s="237"/>
      <c r="AF3689" s="168"/>
      <c r="AG3689" s="168"/>
      <c r="AH3689" s="168"/>
    </row>
    <row r="3690" spans="19:34" x14ac:dyDescent="0.2">
      <c r="S3690" s="226" t="e">
        <f t="shared" si="119"/>
        <v>#REF!</v>
      </c>
      <c r="T3690" s="168"/>
      <c r="U3690" s="168"/>
      <c r="V3690" s="168"/>
      <c r="W3690" s="169"/>
      <c r="X3690" s="221"/>
      <c r="Y3690" s="221"/>
      <c r="Z3690" s="221"/>
      <c r="AA3690" s="222"/>
      <c r="AB3690" s="221"/>
      <c r="AC3690" s="221"/>
      <c r="AD3690" s="221"/>
      <c r="AE3690" s="237"/>
      <c r="AF3690" s="168"/>
      <c r="AG3690" s="168"/>
      <c r="AH3690" s="168"/>
    </row>
    <row r="3691" spans="19:34" x14ac:dyDescent="0.2">
      <c r="S3691" s="226" t="e">
        <f t="shared" si="119"/>
        <v>#REF!</v>
      </c>
      <c r="T3691" s="168"/>
      <c r="U3691" s="168"/>
      <c r="V3691" s="168"/>
      <c r="W3691" s="169"/>
      <c r="X3691" s="221"/>
      <c r="Y3691" s="221"/>
      <c r="Z3691" s="221"/>
      <c r="AA3691" s="222"/>
      <c r="AB3691" s="221"/>
      <c r="AC3691" s="221"/>
      <c r="AD3691" s="221"/>
      <c r="AE3691" s="237"/>
      <c r="AF3691" s="168"/>
      <c r="AG3691" s="168"/>
      <c r="AH3691" s="168"/>
    </row>
    <row r="3692" spans="19:34" x14ac:dyDescent="0.2">
      <c r="S3692" s="226" t="e">
        <f t="shared" si="119"/>
        <v>#REF!</v>
      </c>
      <c r="T3692" s="168"/>
      <c r="U3692" s="168"/>
      <c r="V3692" s="168"/>
      <c r="W3692" s="169"/>
      <c r="X3692" s="221"/>
      <c r="Y3692" s="221"/>
      <c r="Z3692" s="221"/>
      <c r="AA3692" s="222"/>
      <c r="AB3692" s="221"/>
      <c r="AC3692" s="221"/>
      <c r="AD3692" s="221"/>
      <c r="AE3692" s="237"/>
      <c r="AF3692" s="168"/>
      <c r="AG3692" s="168"/>
      <c r="AH3692" s="168"/>
    </row>
    <row r="3693" spans="19:34" x14ac:dyDescent="0.2">
      <c r="S3693" s="226" t="e">
        <f t="shared" si="119"/>
        <v>#REF!</v>
      </c>
      <c r="T3693" s="168"/>
      <c r="U3693" s="168"/>
      <c r="V3693" s="168"/>
      <c r="W3693" s="169"/>
      <c r="X3693" s="221"/>
      <c r="Y3693" s="221"/>
      <c r="Z3693" s="221"/>
      <c r="AA3693" s="222"/>
      <c r="AB3693" s="221"/>
      <c r="AC3693" s="221"/>
      <c r="AD3693" s="221"/>
      <c r="AE3693" s="237"/>
      <c r="AF3693" s="168"/>
      <c r="AG3693" s="168"/>
      <c r="AH3693" s="168"/>
    </row>
    <row r="3694" spans="19:34" x14ac:dyDescent="0.2">
      <c r="S3694" s="226" t="e">
        <f t="shared" si="119"/>
        <v>#REF!</v>
      </c>
      <c r="T3694" s="168"/>
      <c r="U3694" s="168"/>
      <c r="V3694" s="168"/>
      <c r="W3694" s="169"/>
      <c r="X3694" s="221"/>
      <c r="Y3694" s="221"/>
      <c r="Z3694" s="221"/>
      <c r="AA3694" s="222"/>
      <c r="AB3694" s="221"/>
      <c r="AC3694" s="221"/>
      <c r="AD3694" s="221"/>
      <c r="AE3694" s="237"/>
      <c r="AF3694" s="168"/>
      <c r="AG3694" s="168"/>
      <c r="AH3694" s="168"/>
    </row>
    <row r="3695" spans="19:34" x14ac:dyDescent="0.2">
      <c r="S3695" s="226" t="e">
        <f t="shared" si="119"/>
        <v>#REF!</v>
      </c>
      <c r="T3695" s="168"/>
      <c r="U3695" s="168"/>
      <c r="V3695" s="168"/>
      <c r="W3695" s="169"/>
      <c r="X3695" s="221"/>
      <c r="Y3695" s="221"/>
      <c r="Z3695" s="221"/>
      <c r="AA3695" s="222"/>
      <c r="AB3695" s="221"/>
      <c r="AC3695" s="221"/>
      <c r="AD3695" s="221"/>
      <c r="AE3695" s="237"/>
      <c r="AF3695" s="168"/>
      <c r="AG3695" s="168"/>
      <c r="AH3695" s="168"/>
    </row>
    <row r="3696" spans="19:34" x14ac:dyDescent="0.2">
      <c r="S3696" s="226" t="e">
        <f t="shared" si="119"/>
        <v>#REF!</v>
      </c>
      <c r="T3696" s="168"/>
      <c r="U3696" s="168"/>
      <c r="V3696" s="168"/>
      <c r="W3696" s="169"/>
      <c r="X3696" s="221"/>
      <c r="Y3696" s="221"/>
      <c r="Z3696" s="221"/>
      <c r="AA3696" s="222"/>
      <c r="AB3696" s="221"/>
      <c r="AC3696" s="221"/>
      <c r="AD3696" s="221"/>
      <c r="AE3696" s="237"/>
      <c r="AF3696" s="168"/>
      <c r="AG3696" s="168"/>
      <c r="AH3696" s="168"/>
    </row>
    <row r="3697" spans="19:34" x14ac:dyDescent="0.2">
      <c r="S3697" s="226" t="e">
        <f t="shared" si="119"/>
        <v>#REF!</v>
      </c>
      <c r="T3697" s="168"/>
      <c r="U3697" s="168"/>
      <c r="V3697" s="168"/>
      <c r="W3697" s="169"/>
      <c r="X3697" s="221"/>
      <c r="Y3697" s="221"/>
      <c r="Z3697" s="221"/>
      <c r="AA3697" s="222"/>
      <c r="AB3697" s="221"/>
      <c r="AC3697" s="221"/>
      <c r="AD3697" s="221"/>
      <c r="AE3697" s="237"/>
      <c r="AF3697" s="168"/>
      <c r="AG3697" s="168"/>
      <c r="AH3697" s="168"/>
    </row>
    <row r="3698" spans="19:34" x14ac:dyDescent="0.2">
      <c r="S3698" s="226" t="e">
        <f t="shared" si="119"/>
        <v>#REF!</v>
      </c>
      <c r="T3698" s="168"/>
      <c r="U3698" s="168"/>
      <c r="V3698" s="168"/>
      <c r="W3698" s="169"/>
      <c r="X3698" s="221"/>
      <c r="Y3698" s="221"/>
      <c r="Z3698" s="221"/>
      <c r="AA3698" s="222"/>
      <c r="AB3698" s="221"/>
      <c r="AC3698" s="221"/>
      <c r="AD3698" s="221"/>
      <c r="AE3698" s="237"/>
      <c r="AF3698" s="168"/>
      <c r="AG3698" s="168"/>
      <c r="AH3698" s="168"/>
    </row>
    <row r="3699" spans="19:34" x14ac:dyDescent="0.2">
      <c r="S3699" s="226" t="e">
        <f t="shared" si="119"/>
        <v>#REF!</v>
      </c>
      <c r="T3699" s="168"/>
      <c r="U3699" s="168"/>
      <c r="V3699" s="168"/>
      <c r="W3699" s="169"/>
      <c r="X3699" s="221"/>
      <c r="Y3699" s="221"/>
      <c r="Z3699" s="221"/>
      <c r="AA3699" s="222"/>
      <c r="AB3699" s="221"/>
      <c r="AC3699" s="221"/>
      <c r="AD3699" s="221"/>
      <c r="AE3699" s="237"/>
      <c r="AF3699" s="168"/>
      <c r="AG3699" s="168"/>
      <c r="AH3699" s="168"/>
    </row>
    <row r="3700" spans="19:34" x14ac:dyDescent="0.2">
      <c r="S3700" s="226" t="e">
        <f t="shared" si="119"/>
        <v>#REF!</v>
      </c>
      <c r="T3700" s="168"/>
      <c r="U3700" s="168"/>
      <c r="V3700" s="168"/>
      <c r="W3700" s="169"/>
      <c r="X3700" s="221"/>
      <c r="Y3700" s="221"/>
      <c r="Z3700" s="221"/>
      <c r="AA3700" s="222"/>
      <c r="AB3700" s="221"/>
      <c r="AC3700" s="221"/>
      <c r="AD3700" s="221"/>
      <c r="AE3700" s="237"/>
      <c r="AF3700" s="168"/>
      <c r="AG3700" s="168"/>
      <c r="AH3700" s="168"/>
    </row>
    <row r="3701" spans="19:34" x14ac:dyDescent="0.2">
      <c r="S3701" s="226" t="e">
        <f t="shared" si="119"/>
        <v>#REF!</v>
      </c>
      <c r="T3701" s="168"/>
      <c r="U3701" s="168"/>
      <c r="V3701" s="168"/>
      <c r="W3701" s="169"/>
      <c r="X3701" s="221"/>
      <c r="Y3701" s="221"/>
      <c r="Z3701" s="221"/>
      <c r="AA3701" s="222"/>
      <c r="AB3701" s="221"/>
      <c r="AC3701" s="221"/>
      <c r="AD3701" s="221"/>
      <c r="AE3701" s="237"/>
      <c r="AF3701" s="168"/>
      <c r="AG3701" s="168"/>
      <c r="AH3701" s="168"/>
    </row>
    <row r="3702" spans="19:34" x14ac:dyDescent="0.2">
      <c r="S3702" s="226" t="e">
        <f t="shared" si="119"/>
        <v>#REF!</v>
      </c>
      <c r="T3702" s="168"/>
      <c r="U3702" s="168"/>
      <c r="V3702" s="168"/>
      <c r="W3702" s="169"/>
      <c r="X3702" s="221"/>
      <c r="Y3702" s="221"/>
      <c r="Z3702" s="221"/>
      <c r="AA3702" s="222"/>
      <c r="AB3702" s="221"/>
      <c r="AC3702" s="221"/>
      <c r="AD3702" s="221"/>
      <c r="AE3702" s="237"/>
      <c r="AF3702" s="168"/>
      <c r="AG3702" s="168"/>
      <c r="AH3702" s="168"/>
    </row>
    <row r="3703" spans="19:34" x14ac:dyDescent="0.2">
      <c r="S3703" s="226" t="e">
        <f t="shared" si="119"/>
        <v>#REF!</v>
      </c>
      <c r="T3703" s="168"/>
      <c r="U3703" s="168"/>
      <c r="V3703" s="168"/>
      <c r="W3703" s="169"/>
      <c r="X3703" s="221"/>
      <c r="Y3703" s="221"/>
      <c r="Z3703" s="221"/>
      <c r="AA3703" s="222"/>
      <c r="AB3703" s="221"/>
      <c r="AC3703" s="221"/>
      <c r="AD3703" s="221"/>
      <c r="AE3703" s="237"/>
      <c r="AF3703" s="168"/>
      <c r="AG3703" s="168"/>
      <c r="AH3703" s="168"/>
    </row>
    <row r="3704" spans="19:34" x14ac:dyDescent="0.2">
      <c r="S3704" s="226" t="e">
        <f t="shared" si="119"/>
        <v>#REF!</v>
      </c>
      <c r="T3704" s="168"/>
      <c r="U3704" s="168"/>
      <c r="V3704" s="168"/>
      <c r="W3704" s="169"/>
      <c r="X3704" s="221"/>
      <c r="Y3704" s="221"/>
      <c r="Z3704" s="221"/>
      <c r="AA3704" s="222"/>
      <c r="AB3704" s="221"/>
      <c r="AC3704" s="221"/>
      <c r="AD3704" s="221"/>
      <c r="AE3704" s="237"/>
      <c r="AF3704" s="168"/>
      <c r="AG3704" s="168"/>
      <c r="AH3704" s="168"/>
    </row>
    <row r="3705" spans="19:34" x14ac:dyDescent="0.2">
      <c r="S3705" s="226" t="e">
        <f t="shared" si="119"/>
        <v>#REF!</v>
      </c>
      <c r="T3705" s="168"/>
      <c r="U3705" s="168"/>
      <c r="V3705" s="168"/>
      <c r="W3705" s="169"/>
      <c r="X3705" s="221"/>
      <c r="Y3705" s="221"/>
      <c r="Z3705" s="221"/>
      <c r="AA3705" s="222"/>
      <c r="AB3705" s="221"/>
      <c r="AC3705" s="221"/>
      <c r="AD3705" s="221"/>
      <c r="AE3705" s="237"/>
      <c r="AF3705" s="168"/>
      <c r="AG3705" s="168"/>
      <c r="AH3705" s="168"/>
    </row>
    <row r="3706" spans="19:34" x14ac:dyDescent="0.2">
      <c r="S3706" s="226" t="e">
        <f t="shared" ref="S3706:S3769" si="120">MID(#REF!,2,7)</f>
        <v>#REF!</v>
      </c>
      <c r="T3706" s="168"/>
      <c r="U3706" s="168"/>
      <c r="V3706" s="168"/>
      <c r="W3706" s="169"/>
      <c r="X3706" s="221"/>
      <c r="Y3706" s="221"/>
      <c r="Z3706" s="221"/>
      <c r="AA3706" s="222"/>
      <c r="AB3706" s="221"/>
      <c r="AC3706" s="221"/>
      <c r="AD3706" s="221"/>
      <c r="AE3706" s="237"/>
      <c r="AF3706" s="168"/>
      <c r="AG3706" s="168"/>
      <c r="AH3706" s="168"/>
    </row>
    <row r="3707" spans="19:34" x14ac:dyDescent="0.2">
      <c r="S3707" s="226" t="e">
        <f t="shared" si="120"/>
        <v>#REF!</v>
      </c>
      <c r="T3707" s="168"/>
      <c r="U3707" s="168"/>
      <c r="V3707" s="168"/>
      <c r="W3707" s="169"/>
      <c r="X3707" s="221"/>
      <c r="Y3707" s="221"/>
      <c r="Z3707" s="221"/>
      <c r="AA3707" s="222"/>
      <c r="AB3707" s="221"/>
      <c r="AC3707" s="221"/>
      <c r="AD3707" s="221"/>
      <c r="AE3707" s="237"/>
      <c r="AF3707" s="168"/>
      <c r="AG3707" s="168"/>
      <c r="AH3707" s="168"/>
    </row>
    <row r="3708" spans="19:34" x14ac:dyDescent="0.2">
      <c r="S3708" s="226" t="e">
        <f t="shared" si="120"/>
        <v>#REF!</v>
      </c>
      <c r="T3708" s="168"/>
      <c r="U3708" s="168"/>
      <c r="V3708" s="168"/>
      <c r="W3708" s="169"/>
      <c r="X3708" s="221"/>
      <c r="Y3708" s="221"/>
      <c r="Z3708" s="221"/>
      <c r="AA3708" s="222"/>
      <c r="AB3708" s="221"/>
      <c r="AC3708" s="221"/>
      <c r="AD3708" s="221"/>
      <c r="AE3708" s="237"/>
      <c r="AF3708" s="168"/>
      <c r="AG3708" s="168"/>
      <c r="AH3708" s="168"/>
    </row>
    <row r="3709" spans="19:34" x14ac:dyDescent="0.2">
      <c r="S3709" s="226" t="e">
        <f t="shared" si="120"/>
        <v>#REF!</v>
      </c>
      <c r="T3709" s="168"/>
      <c r="U3709" s="168"/>
      <c r="V3709" s="168"/>
      <c r="W3709" s="169"/>
      <c r="X3709" s="221"/>
      <c r="Y3709" s="221"/>
      <c r="Z3709" s="221"/>
      <c r="AA3709" s="222"/>
      <c r="AB3709" s="221"/>
      <c r="AC3709" s="221"/>
      <c r="AD3709" s="221"/>
      <c r="AE3709" s="237"/>
      <c r="AF3709" s="168"/>
      <c r="AG3709" s="168"/>
      <c r="AH3709" s="168"/>
    </row>
    <row r="3710" spans="19:34" x14ac:dyDescent="0.2">
      <c r="S3710" s="226" t="e">
        <f t="shared" si="120"/>
        <v>#REF!</v>
      </c>
      <c r="T3710" s="168"/>
      <c r="U3710" s="168"/>
      <c r="V3710" s="168"/>
      <c r="W3710" s="169"/>
      <c r="X3710" s="221"/>
      <c r="Y3710" s="221"/>
      <c r="Z3710" s="221"/>
      <c r="AA3710" s="222"/>
      <c r="AB3710" s="221"/>
      <c r="AC3710" s="221"/>
      <c r="AD3710" s="221"/>
      <c r="AE3710" s="237"/>
      <c r="AF3710" s="168"/>
      <c r="AG3710" s="168"/>
      <c r="AH3710" s="168"/>
    </row>
    <row r="3711" spans="19:34" x14ac:dyDescent="0.2">
      <c r="S3711" s="226" t="e">
        <f t="shared" si="120"/>
        <v>#REF!</v>
      </c>
      <c r="T3711" s="168"/>
      <c r="U3711" s="168"/>
      <c r="V3711" s="168"/>
      <c r="W3711" s="169"/>
      <c r="X3711" s="221"/>
      <c r="Y3711" s="221"/>
      <c r="Z3711" s="221"/>
      <c r="AA3711" s="222"/>
      <c r="AB3711" s="221"/>
      <c r="AC3711" s="221"/>
      <c r="AD3711" s="221"/>
      <c r="AE3711" s="237"/>
      <c r="AF3711" s="168"/>
      <c r="AG3711" s="168"/>
      <c r="AH3711" s="168"/>
    </row>
    <row r="3712" spans="19:34" x14ac:dyDescent="0.2">
      <c r="S3712" s="226" t="e">
        <f t="shared" si="120"/>
        <v>#REF!</v>
      </c>
      <c r="T3712" s="168"/>
      <c r="U3712" s="168"/>
      <c r="V3712" s="168"/>
      <c r="W3712" s="169"/>
      <c r="X3712" s="221"/>
      <c r="Y3712" s="221"/>
      <c r="Z3712" s="221"/>
      <c r="AA3712" s="222"/>
      <c r="AB3712" s="221"/>
      <c r="AC3712" s="221"/>
      <c r="AD3712" s="221"/>
      <c r="AE3712" s="237"/>
      <c r="AF3712" s="168"/>
      <c r="AG3712" s="168"/>
      <c r="AH3712" s="168"/>
    </row>
    <row r="3713" spans="19:34" x14ac:dyDescent="0.2">
      <c r="S3713" s="226" t="e">
        <f t="shared" si="120"/>
        <v>#REF!</v>
      </c>
      <c r="T3713" s="168"/>
      <c r="U3713" s="168"/>
      <c r="V3713" s="168"/>
      <c r="W3713" s="169"/>
      <c r="X3713" s="221"/>
      <c r="Y3713" s="221"/>
      <c r="Z3713" s="221"/>
      <c r="AA3713" s="222"/>
      <c r="AB3713" s="221"/>
      <c r="AC3713" s="221"/>
      <c r="AD3713" s="221"/>
      <c r="AE3713" s="237"/>
      <c r="AF3713" s="168"/>
      <c r="AG3713" s="168"/>
      <c r="AH3713" s="168"/>
    </row>
    <row r="3714" spans="19:34" x14ac:dyDescent="0.2">
      <c r="S3714" s="226" t="e">
        <f t="shared" si="120"/>
        <v>#REF!</v>
      </c>
      <c r="T3714" s="168"/>
      <c r="U3714" s="168"/>
      <c r="V3714" s="168"/>
      <c r="W3714" s="169"/>
      <c r="X3714" s="221"/>
      <c r="Y3714" s="221"/>
      <c r="Z3714" s="221"/>
      <c r="AA3714" s="222"/>
      <c r="AB3714" s="221"/>
      <c r="AC3714" s="221"/>
      <c r="AD3714" s="221"/>
      <c r="AE3714" s="237"/>
      <c r="AF3714" s="168"/>
      <c r="AG3714" s="168"/>
      <c r="AH3714" s="168"/>
    </row>
    <row r="3715" spans="19:34" x14ac:dyDescent="0.2">
      <c r="S3715" s="226" t="e">
        <f t="shared" si="120"/>
        <v>#REF!</v>
      </c>
      <c r="T3715" s="168"/>
      <c r="U3715" s="168"/>
      <c r="V3715" s="168"/>
      <c r="W3715" s="169"/>
      <c r="X3715" s="221"/>
      <c r="Y3715" s="221"/>
      <c r="Z3715" s="221"/>
      <c r="AA3715" s="222"/>
      <c r="AB3715" s="221"/>
      <c r="AC3715" s="221"/>
      <c r="AD3715" s="221"/>
      <c r="AE3715" s="237"/>
      <c r="AF3715" s="168"/>
      <c r="AG3715" s="168"/>
      <c r="AH3715" s="168"/>
    </row>
    <row r="3716" spans="19:34" x14ac:dyDescent="0.2">
      <c r="S3716" s="226" t="e">
        <f t="shared" si="120"/>
        <v>#REF!</v>
      </c>
      <c r="T3716" s="168"/>
      <c r="U3716" s="168"/>
      <c r="V3716" s="168"/>
      <c r="W3716" s="169"/>
      <c r="X3716" s="221"/>
      <c r="Y3716" s="221"/>
      <c r="Z3716" s="221"/>
      <c r="AA3716" s="222"/>
      <c r="AB3716" s="221"/>
      <c r="AC3716" s="221"/>
      <c r="AD3716" s="221"/>
      <c r="AE3716" s="237"/>
      <c r="AF3716" s="168"/>
      <c r="AG3716" s="168"/>
      <c r="AH3716" s="168"/>
    </row>
    <row r="3717" spans="19:34" x14ac:dyDescent="0.2">
      <c r="S3717" s="226" t="e">
        <f t="shared" si="120"/>
        <v>#REF!</v>
      </c>
      <c r="T3717" s="168"/>
      <c r="U3717" s="168"/>
      <c r="V3717" s="168"/>
      <c r="W3717" s="169"/>
      <c r="X3717" s="221"/>
      <c r="Y3717" s="221"/>
      <c r="Z3717" s="221"/>
      <c r="AA3717" s="222"/>
      <c r="AB3717" s="221"/>
      <c r="AC3717" s="221"/>
      <c r="AD3717" s="221"/>
      <c r="AE3717" s="237"/>
      <c r="AF3717" s="168"/>
      <c r="AG3717" s="168"/>
      <c r="AH3717" s="168"/>
    </row>
    <row r="3718" spans="19:34" x14ac:dyDescent="0.2">
      <c r="S3718" s="226" t="e">
        <f t="shared" si="120"/>
        <v>#REF!</v>
      </c>
      <c r="T3718" s="168"/>
      <c r="U3718" s="168"/>
      <c r="V3718" s="168"/>
      <c r="W3718" s="169"/>
      <c r="X3718" s="221"/>
      <c r="Y3718" s="221"/>
      <c r="Z3718" s="221"/>
      <c r="AA3718" s="222"/>
      <c r="AB3718" s="221"/>
      <c r="AC3718" s="221"/>
      <c r="AD3718" s="221"/>
      <c r="AE3718" s="237"/>
      <c r="AF3718" s="168"/>
      <c r="AG3718" s="168"/>
      <c r="AH3718" s="168"/>
    </row>
    <row r="3719" spans="19:34" x14ac:dyDescent="0.2">
      <c r="S3719" s="226" t="e">
        <f t="shared" si="120"/>
        <v>#REF!</v>
      </c>
      <c r="T3719" s="168"/>
      <c r="U3719" s="168"/>
      <c r="V3719" s="168"/>
      <c r="W3719" s="169"/>
      <c r="X3719" s="221"/>
      <c r="Y3719" s="221"/>
      <c r="Z3719" s="221"/>
      <c r="AA3719" s="222"/>
      <c r="AB3719" s="221"/>
      <c r="AC3719" s="221"/>
      <c r="AD3719" s="221"/>
      <c r="AE3719" s="237"/>
      <c r="AF3719" s="168"/>
      <c r="AG3719" s="168"/>
      <c r="AH3719" s="168"/>
    </row>
    <row r="3720" spans="19:34" x14ac:dyDescent="0.2">
      <c r="S3720" s="226" t="e">
        <f t="shared" si="120"/>
        <v>#REF!</v>
      </c>
      <c r="T3720" s="168"/>
      <c r="U3720" s="168"/>
      <c r="V3720" s="168"/>
      <c r="W3720" s="169"/>
      <c r="X3720" s="221"/>
      <c r="Y3720" s="221"/>
      <c r="Z3720" s="221"/>
      <c r="AA3720" s="222"/>
      <c r="AB3720" s="221"/>
      <c r="AC3720" s="221"/>
      <c r="AD3720" s="221"/>
      <c r="AE3720" s="237"/>
      <c r="AF3720" s="168"/>
      <c r="AG3720" s="168"/>
      <c r="AH3720" s="168"/>
    </row>
    <row r="3721" spans="19:34" x14ac:dyDescent="0.2">
      <c r="S3721" s="226" t="e">
        <f t="shared" si="120"/>
        <v>#REF!</v>
      </c>
      <c r="T3721" s="168"/>
      <c r="U3721" s="168"/>
      <c r="V3721" s="168"/>
      <c r="W3721" s="169"/>
      <c r="X3721" s="221"/>
      <c r="Y3721" s="221"/>
      <c r="Z3721" s="221"/>
      <c r="AA3721" s="222"/>
      <c r="AB3721" s="221"/>
      <c r="AC3721" s="221"/>
      <c r="AD3721" s="221"/>
      <c r="AE3721" s="237"/>
      <c r="AF3721" s="168"/>
      <c r="AG3721" s="168"/>
      <c r="AH3721" s="168"/>
    </row>
    <row r="3722" spans="19:34" x14ac:dyDescent="0.2">
      <c r="S3722" s="226" t="e">
        <f t="shared" si="120"/>
        <v>#REF!</v>
      </c>
      <c r="T3722" s="168"/>
      <c r="U3722" s="168"/>
      <c r="V3722" s="168"/>
      <c r="W3722" s="169"/>
      <c r="X3722" s="221"/>
      <c r="Y3722" s="221"/>
      <c r="Z3722" s="221"/>
      <c r="AA3722" s="222"/>
      <c r="AB3722" s="221"/>
      <c r="AC3722" s="221"/>
      <c r="AD3722" s="221"/>
      <c r="AE3722" s="237"/>
      <c r="AF3722" s="168"/>
      <c r="AG3722" s="168"/>
      <c r="AH3722" s="168"/>
    </row>
    <row r="3723" spans="19:34" x14ac:dyDescent="0.2">
      <c r="S3723" s="226" t="e">
        <f t="shared" si="120"/>
        <v>#REF!</v>
      </c>
      <c r="T3723" s="168"/>
      <c r="U3723" s="168"/>
      <c r="V3723" s="168"/>
      <c r="W3723" s="169"/>
      <c r="X3723" s="221"/>
      <c r="Y3723" s="221"/>
      <c r="Z3723" s="221"/>
      <c r="AA3723" s="222"/>
      <c r="AB3723" s="221"/>
      <c r="AC3723" s="221"/>
      <c r="AD3723" s="221"/>
      <c r="AE3723" s="237"/>
      <c r="AF3723" s="168"/>
      <c r="AG3723" s="168"/>
      <c r="AH3723" s="168"/>
    </row>
    <row r="3724" spans="19:34" x14ac:dyDescent="0.2">
      <c r="S3724" s="226" t="e">
        <f t="shared" si="120"/>
        <v>#REF!</v>
      </c>
      <c r="T3724" s="168"/>
      <c r="U3724" s="168"/>
      <c r="V3724" s="168"/>
      <c r="W3724" s="169"/>
      <c r="X3724" s="221"/>
      <c r="Y3724" s="221"/>
      <c r="Z3724" s="221"/>
      <c r="AA3724" s="222"/>
      <c r="AB3724" s="221"/>
      <c r="AC3724" s="221"/>
      <c r="AD3724" s="221"/>
      <c r="AE3724" s="237"/>
      <c r="AF3724" s="168"/>
      <c r="AG3724" s="168"/>
      <c r="AH3724" s="168"/>
    </row>
    <row r="3725" spans="19:34" x14ac:dyDescent="0.2">
      <c r="S3725" s="226" t="e">
        <f t="shared" si="120"/>
        <v>#REF!</v>
      </c>
      <c r="T3725" s="168"/>
      <c r="U3725" s="168"/>
      <c r="V3725" s="168"/>
      <c r="W3725" s="169"/>
      <c r="X3725" s="221"/>
      <c r="Y3725" s="221"/>
      <c r="Z3725" s="221"/>
      <c r="AA3725" s="222"/>
      <c r="AB3725" s="221"/>
      <c r="AC3725" s="221"/>
      <c r="AD3725" s="221"/>
      <c r="AE3725" s="237"/>
      <c r="AF3725" s="168"/>
      <c r="AG3725" s="168"/>
      <c r="AH3725" s="168"/>
    </row>
    <row r="3726" spans="19:34" x14ac:dyDescent="0.2">
      <c r="S3726" s="226" t="e">
        <f t="shared" si="120"/>
        <v>#REF!</v>
      </c>
      <c r="T3726" s="168"/>
      <c r="U3726" s="168"/>
      <c r="V3726" s="168"/>
      <c r="W3726" s="169"/>
      <c r="X3726" s="221"/>
      <c r="Y3726" s="221"/>
      <c r="Z3726" s="221"/>
      <c r="AA3726" s="222"/>
      <c r="AB3726" s="221"/>
      <c r="AC3726" s="221"/>
      <c r="AD3726" s="221"/>
      <c r="AE3726" s="237"/>
      <c r="AF3726" s="168"/>
      <c r="AG3726" s="168"/>
      <c r="AH3726" s="168"/>
    </row>
    <row r="3727" spans="19:34" x14ac:dyDescent="0.2">
      <c r="S3727" s="226" t="e">
        <f t="shared" si="120"/>
        <v>#REF!</v>
      </c>
      <c r="T3727" s="168"/>
      <c r="U3727" s="168"/>
      <c r="V3727" s="168"/>
      <c r="W3727" s="169"/>
      <c r="X3727" s="221"/>
      <c r="Y3727" s="221"/>
      <c r="Z3727" s="221"/>
      <c r="AA3727" s="222"/>
      <c r="AB3727" s="221"/>
      <c r="AC3727" s="221"/>
      <c r="AD3727" s="221"/>
      <c r="AE3727" s="237"/>
      <c r="AF3727" s="168"/>
      <c r="AG3727" s="168"/>
      <c r="AH3727" s="168"/>
    </row>
    <row r="3728" spans="19:34" x14ac:dyDescent="0.2">
      <c r="S3728" s="226" t="e">
        <f t="shared" si="120"/>
        <v>#REF!</v>
      </c>
      <c r="T3728" s="168"/>
      <c r="U3728" s="168"/>
      <c r="V3728" s="168"/>
      <c r="W3728" s="169"/>
      <c r="X3728" s="221"/>
      <c r="Y3728" s="221"/>
      <c r="Z3728" s="221"/>
      <c r="AA3728" s="222"/>
      <c r="AB3728" s="221"/>
      <c r="AC3728" s="221"/>
      <c r="AD3728" s="221"/>
      <c r="AE3728" s="237"/>
      <c r="AF3728" s="168"/>
      <c r="AG3728" s="168"/>
      <c r="AH3728" s="168"/>
    </row>
    <row r="3729" spans="19:34" x14ac:dyDescent="0.2">
      <c r="S3729" s="226" t="e">
        <f t="shared" si="120"/>
        <v>#REF!</v>
      </c>
      <c r="T3729" s="168"/>
      <c r="U3729" s="168"/>
      <c r="V3729" s="168"/>
      <c r="W3729" s="169"/>
      <c r="X3729" s="221"/>
      <c r="Y3729" s="221"/>
      <c r="Z3729" s="221"/>
      <c r="AA3729" s="222"/>
      <c r="AB3729" s="221"/>
      <c r="AC3729" s="221"/>
      <c r="AD3729" s="221"/>
      <c r="AE3729" s="237"/>
      <c r="AF3729" s="168"/>
      <c r="AG3729" s="168"/>
      <c r="AH3729" s="168"/>
    </row>
    <row r="3730" spans="19:34" x14ac:dyDescent="0.2">
      <c r="S3730" s="226" t="e">
        <f t="shared" si="120"/>
        <v>#REF!</v>
      </c>
      <c r="T3730" s="168"/>
      <c r="U3730" s="168"/>
      <c r="V3730" s="168"/>
      <c r="W3730" s="169"/>
      <c r="X3730" s="221"/>
      <c r="Y3730" s="221"/>
      <c r="Z3730" s="221"/>
      <c r="AA3730" s="222"/>
      <c r="AB3730" s="221"/>
      <c r="AC3730" s="221"/>
      <c r="AD3730" s="221"/>
      <c r="AE3730" s="237"/>
      <c r="AF3730" s="168"/>
      <c r="AG3730" s="168"/>
      <c r="AH3730" s="168"/>
    </row>
    <row r="3731" spans="19:34" x14ac:dyDescent="0.2">
      <c r="S3731" s="226" t="e">
        <f t="shared" si="120"/>
        <v>#REF!</v>
      </c>
      <c r="T3731" s="168"/>
      <c r="U3731" s="168"/>
      <c r="V3731" s="168"/>
      <c r="W3731" s="169"/>
      <c r="X3731" s="221"/>
      <c r="Y3731" s="221"/>
      <c r="Z3731" s="221"/>
      <c r="AA3731" s="222"/>
      <c r="AB3731" s="221"/>
      <c r="AC3731" s="221"/>
      <c r="AD3731" s="221"/>
      <c r="AE3731" s="237"/>
      <c r="AF3731" s="168"/>
      <c r="AG3731" s="168"/>
      <c r="AH3731" s="168"/>
    </row>
    <row r="3732" spans="19:34" x14ac:dyDescent="0.2">
      <c r="S3732" s="226" t="e">
        <f t="shared" si="120"/>
        <v>#REF!</v>
      </c>
      <c r="T3732" s="168"/>
      <c r="U3732" s="168"/>
      <c r="V3732" s="168"/>
      <c r="W3732" s="169"/>
      <c r="X3732" s="221"/>
      <c r="Y3732" s="221"/>
      <c r="Z3732" s="221"/>
      <c r="AA3732" s="222"/>
      <c r="AB3732" s="221"/>
      <c r="AC3732" s="221"/>
      <c r="AD3732" s="221"/>
      <c r="AE3732" s="237"/>
      <c r="AF3732" s="168"/>
      <c r="AG3732" s="168"/>
      <c r="AH3732" s="168"/>
    </row>
    <row r="3733" spans="19:34" x14ac:dyDescent="0.2">
      <c r="S3733" s="226" t="e">
        <f t="shared" si="120"/>
        <v>#REF!</v>
      </c>
      <c r="T3733" s="168"/>
      <c r="U3733" s="168"/>
      <c r="V3733" s="168"/>
      <c r="W3733" s="169"/>
      <c r="X3733" s="221"/>
      <c r="Y3733" s="221"/>
      <c r="Z3733" s="221"/>
      <c r="AA3733" s="222"/>
      <c r="AB3733" s="221"/>
      <c r="AC3733" s="221"/>
      <c r="AD3733" s="221"/>
      <c r="AE3733" s="237"/>
      <c r="AF3733" s="168"/>
      <c r="AG3733" s="168"/>
      <c r="AH3733" s="168"/>
    </row>
    <row r="3734" spans="19:34" x14ac:dyDescent="0.2">
      <c r="S3734" s="226" t="e">
        <f t="shared" si="120"/>
        <v>#REF!</v>
      </c>
      <c r="T3734" s="168"/>
      <c r="U3734" s="168"/>
      <c r="V3734" s="168"/>
      <c r="W3734" s="169"/>
      <c r="X3734" s="221"/>
      <c r="Y3734" s="221"/>
      <c r="Z3734" s="221"/>
      <c r="AA3734" s="222"/>
      <c r="AB3734" s="221"/>
      <c r="AC3734" s="221"/>
      <c r="AD3734" s="221"/>
      <c r="AE3734" s="237"/>
      <c r="AF3734" s="168"/>
      <c r="AG3734" s="168"/>
      <c r="AH3734" s="168"/>
    </row>
    <row r="3735" spans="19:34" x14ac:dyDescent="0.2">
      <c r="S3735" s="226" t="e">
        <f t="shared" si="120"/>
        <v>#REF!</v>
      </c>
      <c r="T3735" s="168"/>
      <c r="U3735" s="168"/>
      <c r="V3735" s="168"/>
      <c r="W3735" s="169"/>
      <c r="X3735" s="221"/>
      <c r="Y3735" s="221"/>
      <c r="Z3735" s="221"/>
      <c r="AA3735" s="222"/>
      <c r="AB3735" s="221"/>
      <c r="AC3735" s="221"/>
      <c r="AD3735" s="221"/>
      <c r="AE3735" s="237"/>
      <c r="AF3735" s="168"/>
      <c r="AG3735" s="168"/>
      <c r="AH3735" s="168"/>
    </row>
    <row r="3736" spans="19:34" x14ac:dyDescent="0.2">
      <c r="S3736" s="226" t="e">
        <f t="shared" si="120"/>
        <v>#REF!</v>
      </c>
      <c r="T3736" s="168"/>
      <c r="U3736" s="168"/>
      <c r="V3736" s="168"/>
      <c r="W3736" s="169"/>
      <c r="X3736" s="221"/>
      <c r="Y3736" s="221"/>
      <c r="Z3736" s="221"/>
      <c r="AA3736" s="222"/>
      <c r="AB3736" s="221"/>
      <c r="AC3736" s="221"/>
      <c r="AD3736" s="221"/>
      <c r="AE3736" s="237"/>
      <c r="AF3736" s="168"/>
      <c r="AG3736" s="168"/>
      <c r="AH3736" s="168"/>
    </row>
    <row r="3737" spans="19:34" x14ac:dyDescent="0.2">
      <c r="S3737" s="226" t="e">
        <f t="shared" si="120"/>
        <v>#REF!</v>
      </c>
      <c r="T3737" s="168"/>
      <c r="U3737" s="168"/>
      <c r="V3737" s="168"/>
      <c r="W3737" s="169"/>
      <c r="X3737" s="221"/>
      <c r="Y3737" s="221"/>
      <c r="Z3737" s="221"/>
      <c r="AA3737" s="222"/>
      <c r="AB3737" s="221"/>
      <c r="AC3737" s="221"/>
      <c r="AD3737" s="221"/>
      <c r="AE3737" s="237"/>
      <c r="AF3737" s="168"/>
      <c r="AG3737" s="168"/>
      <c r="AH3737" s="168"/>
    </row>
    <row r="3738" spans="19:34" x14ac:dyDescent="0.2">
      <c r="S3738" s="226" t="e">
        <f t="shared" si="120"/>
        <v>#REF!</v>
      </c>
      <c r="T3738" s="168"/>
      <c r="U3738" s="168"/>
      <c r="V3738" s="168"/>
      <c r="W3738" s="169"/>
      <c r="X3738" s="221"/>
      <c r="Y3738" s="221"/>
      <c r="Z3738" s="221"/>
      <c r="AA3738" s="222"/>
      <c r="AB3738" s="221"/>
      <c r="AC3738" s="221"/>
      <c r="AD3738" s="221"/>
      <c r="AE3738" s="237"/>
      <c r="AF3738" s="168"/>
      <c r="AG3738" s="168"/>
      <c r="AH3738" s="168"/>
    </row>
    <row r="3739" spans="19:34" x14ac:dyDescent="0.2">
      <c r="S3739" s="226" t="e">
        <f t="shared" si="120"/>
        <v>#REF!</v>
      </c>
      <c r="T3739" s="168"/>
      <c r="U3739" s="168"/>
      <c r="V3739" s="168"/>
      <c r="W3739" s="169"/>
      <c r="X3739" s="221"/>
      <c r="Y3739" s="221"/>
      <c r="Z3739" s="221"/>
      <c r="AA3739" s="222"/>
      <c r="AB3739" s="221"/>
      <c r="AC3739" s="221"/>
      <c r="AD3739" s="221"/>
      <c r="AE3739" s="237"/>
      <c r="AF3739" s="168"/>
      <c r="AG3739" s="168"/>
      <c r="AH3739" s="168"/>
    </row>
    <row r="3740" spans="19:34" x14ac:dyDescent="0.2">
      <c r="S3740" s="226" t="e">
        <f t="shared" si="120"/>
        <v>#REF!</v>
      </c>
      <c r="T3740" s="168"/>
      <c r="U3740" s="168"/>
      <c r="V3740" s="168"/>
      <c r="W3740" s="169"/>
      <c r="X3740" s="221"/>
      <c r="Y3740" s="221"/>
      <c r="Z3740" s="221"/>
      <c r="AA3740" s="222"/>
      <c r="AB3740" s="221"/>
      <c r="AC3740" s="221"/>
      <c r="AD3740" s="221"/>
      <c r="AE3740" s="237"/>
      <c r="AF3740" s="168"/>
      <c r="AG3740" s="168"/>
      <c r="AH3740" s="168"/>
    </row>
    <row r="3741" spans="19:34" x14ac:dyDescent="0.2">
      <c r="S3741" s="226" t="e">
        <f t="shared" si="120"/>
        <v>#REF!</v>
      </c>
      <c r="T3741" s="168"/>
      <c r="U3741" s="168"/>
      <c r="V3741" s="168"/>
      <c r="W3741" s="169"/>
      <c r="X3741" s="221"/>
      <c r="Y3741" s="221"/>
      <c r="Z3741" s="221"/>
      <c r="AA3741" s="222"/>
      <c r="AB3741" s="221"/>
      <c r="AC3741" s="221"/>
      <c r="AD3741" s="221"/>
      <c r="AE3741" s="237"/>
      <c r="AF3741" s="168"/>
      <c r="AG3741" s="168"/>
      <c r="AH3741" s="168"/>
    </row>
    <row r="3742" spans="19:34" x14ac:dyDescent="0.2">
      <c r="S3742" s="226" t="e">
        <f t="shared" si="120"/>
        <v>#REF!</v>
      </c>
      <c r="T3742" s="168"/>
      <c r="U3742" s="168"/>
      <c r="V3742" s="168"/>
      <c r="W3742" s="169"/>
      <c r="X3742" s="221"/>
      <c r="Y3742" s="221"/>
      <c r="Z3742" s="221"/>
      <c r="AA3742" s="222"/>
      <c r="AB3742" s="221"/>
      <c r="AC3742" s="221"/>
      <c r="AD3742" s="221"/>
      <c r="AE3742" s="237"/>
      <c r="AF3742" s="168"/>
      <c r="AG3742" s="168"/>
      <c r="AH3742" s="168"/>
    </row>
    <row r="3743" spans="19:34" x14ac:dyDescent="0.2">
      <c r="S3743" s="226" t="e">
        <f t="shared" si="120"/>
        <v>#REF!</v>
      </c>
      <c r="T3743" s="168"/>
      <c r="U3743" s="168"/>
      <c r="V3743" s="168"/>
      <c r="W3743" s="169"/>
      <c r="X3743" s="221"/>
      <c r="Y3743" s="221"/>
      <c r="Z3743" s="221"/>
      <c r="AA3743" s="222"/>
      <c r="AB3743" s="221"/>
      <c r="AC3743" s="221"/>
      <c r="AD3743" s="221"/>
      <c r="AE3743" s="237"/>
      <c r="AF3743" s="168"/>
      <c r="AG3743" s="168"/>
      <c r="AH3743" s="168"/>
    </row>
    <row r="3744" spans="19:34" x14ac:dyDescent="0.2">
      <c r="S3744" s="226" t="e">
        <f t="shared" si="120"/>
        <v>#REF!</v>
      </c>
      <c r="T3744" s="168"/>
      <c r="U3744" s="168"/>
      <c r="V3744" s="168"/>
      <c r="W3744" s="169"/>
      <c r="X3744" s="221"/>
      <c r="Y3744" s="221"/>
      <c r="Z3744" s="221"/>
      <c r="AA3744" s="222"/>
      <c r="AB3744" s="221"/>
      <c r="AC3744" s="221"/>
      <c r="AD3744" s="221"/>
      <c r="AE3744" s="237"/>
      <c r="AF3744" s="168"/>
      <c r="AG3744" s="168"/>
      <c r="AH3744" s="168"/>
    </row>
    <row r="3745" spans="19:34" x14ac:dyDescent="0.2">
      <c r="S3745" s="226" t="e">
        <f t="shared" si="120"/>
        <v>#REF!</v>
      </c>
      <c r="T3745" s="168"/>
      <c r="U3745" s="168"/>
      <c r="V3745" s="168"/>
      <c r="W3745" s="169"/>
      <c r="X3745" s="221"/>
      <c r="Y3745" s="221"/>
      <c r="Z3745" s="221"/>
      <c r="AA3745" s="222"/>
      <c r="AB3745" s="221"/>
      <c r="AC3745" s="221"/>
      <c r="AD3745" s="221"/>
      <c r="AE3745" s="237"/>
      <c r="AF3745" s="168"/>
      <c r="AG3745" s="168"/>
      <c r="AH3745" s="168"/>
    </row>
    <row r="3746" spans="19:34" x14ac:dyDescent="0.2">
      <c r="S3746" s="226" t="e">
        <f t="shared" si="120"/>
        <v>#REF!</v>
      </c>
      <c r="T3746" s="168"/>
      <c r="U3746" s="168"/>
      <c r="V3746" s="168"/>
      <c r="W3746" s="169"/>
      <c r="X3746" s="221"/>
      <c r="Y3746" s="221"/>
      <c r="Z3746" s="221"/>
      <c r="AA3746" s="222"/>
      <c r="AB3746" s="221"/>
      <c r="AC3746" s="221"/>
      <c r="AD3746" s="221"/>
      <c r="AE3746" s="237"/>
      <c r="AF3746" s="168"/>
      <c r="AG3746" s="168"/>
      <c r="AH3746" s="168"/>
    </row>
    <row r="3747" spans="19:34" x14ac:dyDescent="0.2">
      <c r="S3747" s="226" t="e">
        <f t="shared" si="120"/>
        <v>#REF!</v>
      </c>
      <c r="T3747" s="168"/>
      <c r="U3747" s="168"/>
      <c r="V3747" s="168"/>
      <c r="W3747" s="169"/>
      <c r="X3747" s="221"/>
      <c r="Y3747" s="221"/>
      <c r="Z3747" s="221"/>
      <c r="AA3747" s="222"/>
      <c r="AB3747" s="221"/>
      <c r="AC3747" s="221"/>
      <c r="AD3747" s="221"/>
      <c r="AE3747" s="237"/>
      <c r="AF3747" s="168"/>
      <c r="AG3747" s="168"/>
      <c r="AH3747" s="168"/>
    </row>
    <row r="3748" spans="19:34" x14ac:dyDescent="0.2">
      <c r="S3748" s="226" t="e">
        <f t="shared" si="120"/>
        <v>#REF!</v>
      </c>
      <c r="T3748" s="168"/>
      <c r="U3748" s="168"/>
      <c r="V3748" s="168"/>
      <c r="W3748" s="169"/>
      <c r="X3748" s="221"/>
      <c r="Y3748" s="221"/>
      <c r="Z3748" s="221"/>
      <c r="AA3748" s="222"/>
      <c r="AB3748" s="221"/>
      <c r="AC3748" s="221"/>
      <c r="AD3748" s="221"/>
      <c r="AE3748" s="237"/>
      <c r="AF3748" s="168"/>
      <c r="AG3748" s="168"/>
      <c r="AH3748" s="168"/>
    </row>
    <row r="3749" spans="19:34" x14ac:dyDescent="0.2">
      <c r="S3749" s="226" t="e">
        <f t="shared" si="120"/>
        <v>#REF!</v>
      </c>
      <c r="T3749" s="168"/>
      <c r="U3749" s="168"/>
      <c r="V3749" s="168"/>
      <c r="W3749" s="169"/>
      <c r="X3749" s="221"/>
      <c r="Y3749" s="221"/>
      <c r="Z3749" s="221"/>
      <c r="AA3749" s="222"/>
      <c r="AB3749" s="221"/>
      <c r="AC3749" s="221"/>
      <c r="AD3749" s="221"/>
      <c r="AE3749" s="237"/>
      <c r="AF3749" s="168"/>
      <c r="AG3749" s="168"/>
      <c r="AH3749" s="168"/>
    </row>
    <row r="3750" spans="19:34" x14ac:dyDescent="0.2">
      <c r="S3750" s="226" t="e">
        <f t="shared" si="120"/>
        <v>#REF!</v>
      </c>
      <c r="T3750" s="168"/>
      <c r="U3750" s="168"/>
      <c r="V3750" s="168"/>
      <c r="W3750" s="169"/>
      <c r="X3750" s="221"/>
      <c r="Y3750" s="221"/>
      <c r="Z3750" s="221"/>
      <c r="AA3750" s="222"/>
      <c r="AB3750" s="221"/>
      <c r="AC3750" s="221"/>
      <c r="AD3750" s="221"/>
      <c r="AE3750" s="237"/>
      <c r="AF3750" s="168"/>
      <c r="AG3750" s="168"/>
      <c r="AH3750" s="168"/>
    </row>
    <row r="3751" spans="19:34" x14ac:dyDescent="0.2">
      <c r="S3751" s="226" t="e">
        <f t="shared" si="120"/>
        <v>#REF!</v>
      </c>
      <c r="T3751" s="168"/>
      <c r="U3751" s="168"/>
      <c r="V3751" s="168"/>
      <c r="W3751" s="169"/>
      <c r="X3751" s="221"/>
      <c r="Y3751" s="221"/>
      <c r="Z3751" s="221"/>
      <c r="AA3751" s="222"/>
      <c r="AB3751" s="221"/>
      <c r="AC3751" s="221"/>
      <c r="AD3751" s="221"/>
      <c r="AE3751" s="237"/>
      <c r="AF3751" s="168"/>
      <c r="AG3751" s="168"/>
      <c r="AH3751" s="168"/>
    </row>
    <row r="3752" spans="19:34" x14ac:dyDescent="0.2">
      <c r="S3752" s="226" t="e">
        <f t="shared" si="120"/>
        <v>#REF!</v>
      </c>
      <c r="T3752" s="168"/>
      <c r="U3752" s="168"/>
      <c r="V3752" s="168"/>
      <c r="W3752" s="169"/>
      <c r="X3752" s="221"/>
      <c r="Y3752" s="221"/>
      <c r="Z3752" s="221"/>
      <c r="AA3752" s="222"/>
      <c r="AB3752" s="221"/>
      <c r="AC3752" s="221"/>
      <c r="AD3752" s="221"/>
      <c r="AE3752" s="237"/>
      <c r="AF3752" s="168"/>
      <c r="AG3752" s="168"/>
      <c r="AH3752" s="168"/>
    </row>
    <row r="3753" spans="19:34" x14ac:dyDescent="0.2">
      <c r="S3753" s="226" t="e">
        <f t="shared" si="120"/>
        <v>#REF!</v>
      </c>
      <c r="T3753" s="168"/>
      <c r="U3753" s="168"/>
      <c r="V3753" s="168"/>
      <c r="W3753" s="169"/>
      <c r="X3753" s="221"/>
      <c r="Y3753" s="221"/>
      <c r="Z3753" s="221"/>
      <c r="AA3753" s="222"/>
      <c r="AB3753" s="221"/>
      <c r="AC3753" s="221"/>
      <c r="AD3753" s="221"/>
      <c r="AE3753" s="237"/>
      <c r="AF3753" s="168"/>
      <c r="AG3753" s="168"/>
      <c r="AH3753" s="168"/>
    </row>
    <row r="3754" spans="19:34" x14ac:dyDescent="0.2">
      <c r="S3754" s="226" t="e">
        <f t="shared" si="120"/>
        <v>#REF!</v>
      </c>
      <c r="T3754" s="168"/>
      <c r="U3754" s="168"/>
      <c r="V3754" s="168"/>
      <c r="W3754" s="169"/>
      <c r="X3754" s="221"/>
      <c r="Y3754" s="221"/>
      <c r="Z3754" s="221"/>
      <c r="AA3754" s="222"/>
      <c r="AB3754" s="221"/>
      <c r="AC3754" s="221"/>
      <c r="AD3754" s="221"/>
      <c r="AE3754" s="237"/>
      <c r="AF3754" s="168"/>
      <c r="AG3754" s="168"/>
      <c r="AH3754" s="168"/>
    </row>
    <row r="3755" spans="19:34" x14ac:dyDescent="0.2">
      <c r="S3755" s="226" t="e">
        <f t="shared" si="120"/>
        <v>#REF!</v>
      </c>
      <c r="T3755" s="168"/>
      <c r="U3755" s="168"/>
      <c r="V3755" s="168"/>
      <c r="W3755" s="169"/>
      <c r="X3755" s="221"/>
      <c r="Y3755" s="221"/>
      <c r="Z3755" s="221"/>
      <c r="AA3755" s="222"/>
      <c r="AB3755" s="221"/>
      <c r="AC3755" s="221"/>
      <c r="AD3755" s="221"/>
      <c r="AE3755" s="237"/>
      <c r="AF3755" s="168"/>
      <c r="AG3755" s="168"/>
      <c r="AH3755" s="168"/>
    </row>
    <row r="3756" spans="19:34" x14ac:dyDescent="0.2">
      <c r="S3756" s="226" t="e">
        <f t="shared" si="120"/>
        <v>#REF!</v>
      </c>
      <c r="T3756" s="168"/>
      <c r="U3756" s="168"/>
      <c r="V3756" s="168"/>
      <c r="W3756" s="169"/>
      <c r="X3756" s="221"/>
      <c r="Y3756" s="221"/>
      <c r="Z3756" s="221"/>
      <c r="AA3756" s="222"/>
      <c r="AB3756" s="221"/>
      <c r="AC3756" s="221"/>
      <c r="AD3756" s="221"/>
      <c r="AE3756" s="237"/>
      <c r="AF3756" s="168"/>
      <c r="AG3756" s="168"/>
      <c r="AH3756" s="168"/>
    </row>
    <row r="3757" spans="19:34" x14ac:dyDescent="0.2">
      <c r="S3757" s="226" t="e">
        <f t="shared" si="120"/>
        <v>#REF!</v>
      </c>
      <c r="T3757" s="168"/>
      <c r="U3757" s="168"/>
      <c r="V3757" s="168"/>
      <c r="W3757" s="169"/>
      <c r="X3757" s="221"/>
      <c r="Y3757" s="221"/>
      <c r="Z3757" s="221"/>
      <c r="AA3757" s="222"/>
      <c r="AB3757" s="221"/>
      <c r="AC3757" s="221"/>
      <c r="AD3757" s="221"/>
      <c r="AE3757" s="237"/>
      <c r="AF3757" s="168"/>
      <c r="AG3757" s="168"/>
      <c r="AH3757" s="168"/>
    </row>
    <row r="3758" spans="19:34" x14ac:dyDescent="0.2">
      <c r="S3758" s="226" t="e">
        <f t="shared" si="120"/>
        <v>#REF!</v>
      </c>
      <c r="T3758" s="168"/>
      <c r="U3758" s="168"/>
      <c r="V3758" s="168"/>
      <c r="W3758" s="169"/>
      <c r="X3758" s="221"/>
      <c r="Y3758" s="221"/>
      <c r="Z3758" s="221"/>
      <c r="AA3758" s="222"/>
      <c r="AB3758" s="221"/>
      <c r="AC3758" s="221"/>
      <c r="AD3758" s="221"/>
      <c r="AE3758" s="237"/>
      <c r="AF3758" s="168"/>
      <c r="AG3758" s="168"/>
      <c r="AH3758" s="168"/>
    </row>
    <row r="3759" spans="19:34" x14ac:dyDescent="0.2">
      <c r="S3759" s="226" t="e">
        <f t="shared" si="120"/>
        <v>#REF!</v>
      </c>
      <c r="T3759" s="168"/>
      <c r="U3759" s="168"/>
      <c r="V3759" s="168"/>
      <c r="W3759" s="169"/>
      <c r="X3759" s="221"/>
      <c r="Y3759" s="221"/>
      <c r="Z3759" s="221"/>
      <c r="AA3759" s="222"/>
      <c r="AB3759" s="221"/>
      <c r="AC3759" s="221"/>
      <c r="AD3759" s="221"/>
      <c r="AE3759" s="237"/>
      <c r="AF3759" s="168"/>
      <c r="AG3759" s="168"/>
      <c r="AH3759" s="168"/>
    </row>
    <row r="3760" spans="19:34" x14ac:dyDescent="0.2">
      <c r="S3760" s="226" t="e">
        <f t="shared" si="120"/>
        <v>#REF!</v>
      </c>
      <c r="T3760" s="168"/>
      <c r="U3760" s="168"/>
      <c r="V3760" s="168"/>
      <c r="W3760" s="169"/>
      <c r="X3760" s="221"/>
      <c r="Y3760" s="221"/>
      <c r="Z3760" s="221"/>
      <c r="AA3760" s="222"/>
      <c r="AB3760" s="221"/>
      <c r="AC3760" s="221"/>
      <c r="AD3760" s="221"/>
      <c r="AE3760" s="237"/>
      <c r="AF3760" s="168"/>
      <c r="AG3760" s="168"/>
      <c r="AH3760" s="168"/>
    </row>
    <row r="3761" spans="19:34" x14ac:dyDescent="0.2">
      <c r="S3761" s="226" t="e">
        <f t="shared" si="120"/>
        <v>#REF!</v>
      </c>
      <c r="T3761" s="168"/>
      <c r="U3761" s="168"/>
      <c r="V3761" s="168"/>
      <c r="W3761" s="169"/>
      <c r="X3761" s="221"/>
      <c r="Y3761" s="221"/>
      <c r="Z3761" s="221"/>
      <c r="AA3761" s="222"/>
      <c r="AB3761" s="221"/>
      <c r="AC3761" s="221"/>
      <c r="AD3761" s="221"/>
      <c r="AE3761" s="237"/>
      <c r="AF3761" s="168"/>
      <c r="AG3761" s="168"/>
      <c r="AH3761" s="168"/>
    </row>
    <row r="3762" spans="19:34" x14ac:dyDescent="0.2">
      <c r="S3762" s="226" t="e">
        <f t="shared" si="120"/>
        <v>#REF!</v>
      </c>
      <c r="T3762" s="168"/>
      <c r="U3762" s="168"/>
      <c r="V3762" s="168"/>
      <c r="W3762" s="169"/>
      <c r="X3762" s="221"/>
      <c r="Y3762" s="221"/>
      <c r="Z3762" s="221"/>
      <c r="AA3762" s="222"/>
      <c r="AB3762" s="221"/>
      <c r="AC3762" s="221"/>
      <c r="AD3762" s="221"/>
      <c r="AE3762" s="237"/>
      <c r="AF3762" s="168"/>
      <c r="AG3762" s="168"/>
      <c r="AH3762" s="168"/>
    </row>
    <row r="3763" spans="19:34" x14ac:dyDescent="0.2">
      <c r="S3763" s="226" t="e">
        <f t="shared" si="120"/>
        <v>#REF!</v>
      </c>
      <c r="T3763" s="168"/>
      <c r="U3763" s="168"/>
      <c r="V3763" s="168"/>
      <c r="W3763" s="169"/>
      <c r="X3763" s="221"/>
      <c r="Y3763" s="221"/>
      <c r="Z3763" s="221"/>
      <c r="AA3763" s="222"/>
      <c r="AB3763" s="221"/>
      <c r="AC3763" s="221"/>
      <c r="AD3763" s="221"/>
      <c r="AE3763" s="237"/>
      <c r="AF3763" s="168"/>
      <c r="AG3763" s="168"/>
      <c r="AH3763" s="168"/>
    </row>
    <row r="3764" spans="19:34" x14ac:dyDescent="0.2">
      <c r="S3764" s="226" t="e">
        <f t="shared" si="120"/>
        <v>#REF!</v>
      </c>
      <c r="T3764" s="168"/>
      <c r="U3764" s="168"/>
      <c r="V3764" s="168"/>
      <c r="W3764" s="169"/>
      <c r="X3764" s="221"/>
      <c r="Y3764" s="221"/>
      <c r="Z3764" s="221"/>
      <c r="AA3764" s="222"/>
      <c r="AB3764" s="221"/>
      <c r="AC3764" s="221"/>
      <c r="AD3764" s="221"/>
      <c r="AE3764" s="237"/>
      <c r="AF3764" s="168"/>
      <c r="AG3764" s="168"/>
      <c r="AH3764" s="168"/>
    </row>
    <row r="3765" spans="19:34" x14ac:dyDescent="0.2">
      <c r="S3765" s="226" t="e">
        <f t="shared" si="120"/>
        <v>#REF!</v>
      </c>
      <c r="T3765" s="168"/>
      <c r="U3765" s="168"/>
      <c r="V3765" s="168"/>
      <c r="W3765" s="169"/>
      <c r="X3765" s="221"/>
      <c r="Y3765" s="221"/>
      <c r="Z3765" s="221"/>
      <c r="AA3765" s="222"/>
      <c r="AB3765" s="221"/>
      <c r="AC3765" s="221"/>
      <c r="AD3765" s="221"/>
      <c r="AE3765" s="237"/>
      <c r="AF3765" s="168"/>
      <c r="AG3765" s="168"/>
      <c r="AH3765" s="168"/>
    </row>
    <row r="3766" spans="19:34" x14ac:dyDescent="0.2">
      <c r="S3766" s="226" t="e">
        <f t="shared" si="120"/>
        <v>#REF!</v>
      </c>
      <c r="T3766" s="168"/>
      <c r="U3766" s="168"/>
      <c r="V3766" s="168"/>
      <c r="W3766" s="169"/>
      <c r="X3766" s="221"/>
      <c r="Y3766" s="221"/>
      <c r="Z3766" s="221"/>
      <c r="AA3766" s="222"/>
      <c r="AB3766" s="221"/>
      <c r="AC3766" s="221"/>
      <c r="AD3766" s="221"/>
      <c r="AE3766" s="237"/>
      <c r="AF3766" s="168"/>
      <c r="AG3766" s="168"/>
      <c r="AH3766" s="168"/>
    </row>
    <row r="3767" spans="19:34" x14ac:dyDescent="0.2">
      <c r="S3767" s="226" t="e">
        <f t="shared" si="120"/>
        <v>#REF!</v>
      </c>
      <c r="T3767" s="168"/>
      <c r="U3767" s="168"/>
      <c r="V3767" s="168"/>
      <c r="W3767" s="169"/>
      <c r="X3767" s="221"/>
      <c r="Y3767" s="221"/>
      <c r="Z3767" s="221"/>
      <c r="AA3767" s="222"/>
      <c r="AB3767" s="221"/>
      <c r="AC3767" s="221"/>
      <c r="AD3767" s="221"/>
      <c r="AE3767" s="237"/>
      <c r="AF3767" s="168"/>
      <c r="AG3767" s="168"/>
      <c r="AH3767" s="168"/>
    </row>
    <row r="3768" spans="19:34" x14ac:dyDescent="0.2">
      <c r="S3768" s="226" t="e">
        <f t="shared" si="120"/>
        <v>#REF!</v>
      </c>
      <c r="T3768" s="168"/>
      <c r="U3768" s="168"/>
      <c r="V3768" s="168"/>
      <c r="W3768" s="169"/>
      <c r="X3768" s="221"/>
      <c r="Y3768" s="221"/>
      <c r="Z3768" s="221"/>
      <c r="AA3768" s="222"/>
      <c r="AB3768" s="221"/>
      <c r="AC3768" s="221"/>
      <c r="AD3768" s="221"/>
      <c r="AE3768" s="237"/>
      <c r="AF3768" s="168"/>
      <c r="AG3768" s="168"/>
      <c r="AH3768" s="168"/>
    </row>
    <row r="3769" spans="19:34" x14ac:dyDescent="0.2">
      <c r="S3769" s="226" t="e">
        <f t="shared" si="120"/>
        <v>#REF!</v>
      </c>
      <c r="T3769" s="168"/>
      <c r="U3769" s="168"/>
      <c r="V3769" s="168"/>
      <c r="W3769" s="169"/>
      <c r="X3769" s="221"/>
      <c r="Y3769" s="221"/>
      <c r="Z3769" s="221"/>
      <c r="AA3769" s="222"/>
      <c r="AB3769" s="221"/>
      <c r="AC3769" s="221"/>
      <c r="AD3769" s="221"/>
      <c r="AE3769" s="237"/>
      <c r="AF3769" s="168"/>
      <c r="AG3769" s="168"/>
      <c r="AH3769" s="168"/>
    </row>
    <row r="3770" spans="19:34" x14ac:dyDescent="0.2">
      <c r="S3770" s="226" t="e">
        <f t="shared" ref="S3770:S3775" si="121">MID(#REF!,2,7)</f>
        <v>#REF!</v>
      </c>
      <c r="T3770" s="168"/>
      <c r="U3770" s="168"/>
      <c r="V3770" s="168"/>
      <c r="W3770" s="169"/>
      <c r="X3770" s="221"/>
      <c r="Y3770" s="221"/>
      <c r="Z3770" s="221"/>
      <c r="AA3770" s="222"/>
      <c r="AB3770" s="221"/>
      <c r="AC3770" s="221"/>
      <c r="AD3770" s="221"/>
      <c r="AE3770" s="237"/>
      <c r="AF3770" s="168"/>
      <c r="AG3770" s="168"/>
      <c r="AH3770" s="168"/>
    </row>
    <row r="3771" spans="19:34" x14ac:dyDescent="0.2">
      <c r="S3771" s="226" t="e">
        <f t="shared" si="121"/>
        <v>#REF!</v>
      </c>
      <c r="T3771" s="168"/>
      <c r="U3771" s="168"/>
      <c r="V3771" s="168"/>
      <c r="W3771" s="169"/>
      <c r="X3771" s="221"/>
      <c r="Y3771" s="221"/>
      <c r="Z3771" s="221"/>
      <c r="AA3771" s="222"/>
      <c r="AB3771" s="221"/>
      <c r="AC3771" s="221"/>
      <c r="AD3771" s="221"/>
      <c r="AE3771" s="237"/>
      <c r="AF3771" s="168"/>
      <c r="AG3771" s="168"/>
      <c r="AH3771" s="168"/>
    </row>
    <row r="3772" spans="19:34" x14ac:dyDescent="0.2">
      <c r="S3772" s="226" t="e">
        <f t="shared" si="121"/>
        <v>#REF!</v>
      </c>
      <c r="T3772" s="168"/>
      <c r="U3772" s="168"/>
      <c r="V3772" s="168"/>
      <c r="W3772" s="169"/>
      <c r="X3772" s="221"/>
      <c r="Y3772" s="221"/>
      <c r="Z3772" s="221"/>
      <c r="AA3772" s="222"/>
      <c r="AB3772" s="221"/>
      <c r="AC3772" s="221"/>
      <c r="AD3772" s="221"/>
      <c r="AE3772" s="237"/>
      <c r="AF3772" s="168"/>
      <c r="AG3772" s="168"/>
      <c r="AH3772" s="168"/>
    </row>
    <row r="3773" spans="19:34" x14ac:dyDescent="0.2">
      <c r="S3773" s="226" t="e">
        <f t="shared" si="121"/>
        <v>#REF!</v>
      </c>
      <c r="T3773" s="168"/>
      <c r="U3773" s="168"/>
      <c r="V3773" s="168"/>
      <c r="W3773" s="169"/>
      <c r="X3773" s="221"/>
      <c r="Y3773" s="221"/>
      <c r="Z3773" s="221"/>
      <c r="AA3773" s="222"/>
      <c r="AB3773" s="221"/>
      <c r="AC3773" s="221"/>
      <c r="AD3773" s="221"/>
      <c r="AE3773" s="237"/>
      <c r="AF3773" s="168"/>
      <c r="AG3773" s="168"/>
      <c r="AH3773" s="168"/>
    </row>
    <row r="3774" spans="19:34" x14ac:dyDescent="0.2">
      <c r="S3774" s="226" t="e">
        <f t="shared" si="121"/>
        <v>#REF!</v>
      </c>
      <c r="T3774" s="168"/>
      <c r="U3774" s="168"/>
      <c r="V3774" s="168"/>
      <c r="W3774" s="169"/>
      <c r="X3774" s="221"/>
      <c r="Y3774" s="221"/>
      <c r="Z3774" s="221"/>
      <c r="AA3774" s="222"/>
      <c r="AB3774" s="221"/>
      <c r="AC3774" s="221"/>
      <c r="AD3774" s="221"/>
      <c r="AE3774" s="237"/>
      <c r="AF3774" s="168"/>
      <c r="AG3774" s="168"/>
      <c r="AH3774" s="168"/>
    </row>
    <row r="3775" spans="19:34" x14ac:dyDescent="0.2">
      <c r="S3775" s="226" t="e">
        <f t="shared" si="121"/>
        <v>#REF!</v>
      </c>
      <c r="T3775" s="168"/>
      <c r="U3775" s="168"/>
      <c r="V3775" s="168"/>
      <c r="W3775" s="169"/>
      <c r="X3775" s="221"/>
      <c r="Y3775" s="221"/>
      <c r="Z3775" s="221"/>
      <c r="AA3775" s="222"/>
      <c r="AB3775" s="221"/>
      <c r="AC3775" s="221"/>
      <c r="AD3775" s="221"/>
      <c r="AE3775" s="237"/>
      <c r="AF3775" s="168"/>
      <c r="AG3775" s="168"/>
      <c r="AH3775" s="168"/>
    </row>
    <row r="3776" spans="19:34" x14ac:dyDescent="0.2">
      <c r="S3776" s="226" t="e">
        <f t="shared" ref="S3776:S3806" si="122">MID(#REF!,2,7)</f>
        <v>#REF!</v>
      </c>
      <c r="T3776" s="168"/>
      <c r="U3776" s="168"/>
      <c r="V3776" s="168"/>
      <c r="W3776" s="169"/>
      <c r="X3776" s="221"/>
      <c r="Y3776" s="221"/>
      <c r="Z3776" s="221"/>
      <c r="AA3776" s="222"/>
      <c r="AB3776" s="221"/>
      <c r="AC3776" s="221"/>
      <c r="AD3776" s="221"/>
      <c r="AE3776" s="237"/>
      <c r="AF3776" s="168"/>
      <c r="AG3776" s="168"/>
      <c r="AH3776" s="168"/>
    </row>
    <row r="3777" spans="19:34" x14ac:dyDescent="0.2">
      <c r="S3777" s="226" t="e">
        <f t="shared" si="122"/>
        <v>#REF!</v>
      </c>
      <c r="T3777" s="168"/>
      <c r="U3777" s="168"/>
      <c r="V3777" s="168"/>
      <c r="W3777" s="169"/>
      <c r="X3777" s="221"/>
      <c r="Y3777" s="221"/>
      <c r="Z3777" s="221"/>
      <c r="AA3777" s="222"/>
      <c r="AB3777" s="221"/>
      <c r="AC3777" s="221"/>
      <c r="AD3777" s="221"/>
      <c r="AE3777" s="237"/>
      <c r="AF3777" s="168"/>
      <c r="AG3777" s="168"/>
      <c r="AH3777" s="168"/>
    </row>
    <row r="3778" spans="19:34" x14ac:dyDescent="0.2">
      <c r="S3778" s="226" t="e">
        <f t="shared" si="122"/>
        <v>#REF!</v>
      </c>
      <c r="T3778" s="168"/>
      <c r="U3778" s="168"/>
      <c r="V3778" s="168"/>
      <c r="W3778" s="169"/>
      <c r="X3778" s="221"/>
      <c r="Y3778" s="221"/>
      <c r="Z3778" s="221"/>
      <c r="AA3778" s="222"/>
      <c r="AB3778" s="221"/>
      <c r="AC3778" s="221"/>
      <c r="AD3778" s="221"/>
      <c r="AE3778" s="237"/>
      <c r="AF3778" s="168"/>
      <c r="AG3778" s="168"/>
      <c r="AH3778" s="168"/>
    </row>
    <row r="3779" spans="19:34" x14ac:dyDescent="0.2">
      <c r="S3779" s="226" t="e">
        <f t="shared" si="122"/>
        <v>#REF!</v>
      </c>
      <c r="T3779" s="168"/>
      <c r="U3779" s="168"/>
      <c r="V3779" s="168"/>
      <c r="W3779" s="169"/>
      <c r="X3779" s="221"/>
      <c r="Y3779" s="221"/>
      <c r="Z3779" s="221"/>
      <c r="AA3779" s="222"/>
      <c r="AB3779" s="221"/>
      <c r="AC3779" s="221"/>
      <c r="AD3779" s="221"/>
      <c r="AE3779" s="237"/>
      <c r="AF3779" s="168"/>
      <c r="AG3779" s="168"/>
      <c r="AH3779" s="168"/>
    </row>
    <row r="3780" spans="19:34" x14ac:dyDescent="0.2">
      <c r="S3780" s="226" t="e">
        <f t="shared" si="122"/>
        <v>#REF!</v>
      </c>
      <c r="T3780" s="168"/>
      <c r="U3780" s="168"/>
      <c r="V3780" s="168"/>
      <c r="W3780" s="169"/>
      <c r="X3780" s="221"/>
      <c r="Y3780" s="221"/>
      <c r="Z3780" s="221"/>
      <c r="AA3780" s="222"/>
      <c r="AB3780" s="221"/>
      <c r="AC3780" s="221"/>
      <c r="AD3780" s="221"/>
      <c r="AE3780" s="237"/>
      <c r="AF3780" s="168"/>
      <c r="AG3780" s="168"/>
      <c r="AH3780" s="168"/>
    </row>
    <row r="3781" spans="19:34" x14ac:dyDescent="0.2">
      <c r="S3781" s="226" t="e">
        <f t="shared" si="122"/>
        <v>#REF!</v>
      </c>
      <c r="T3781" s="168"/>
      <c r="U3781" s="168"/>
      <c r="V3781" s="168"/>
      <c r="W3781" s="169"/>
      <c r="X3781" s="221"/>
      <c r="Y3781" s="221"/>
      <c r="Z3781" s="221"/>
      <c r="AA3781" s="222"/>
      <c r="AB3781" s="221"/>
      <c r="AC3781" s="221"/>
      <c r="AD3781" s="221"/>
      <c r="AE3781" s="237"/>
      <c r="AF3781" s="168"/>
      <c r="AG3781" s="168"/>
      <c r="AH3781" s="168"/>
    </row>
    <row r="3782" spans="19:34" x14ac:dyDescent="0.2">
      <c r="S3782" s="226" t="e">
        <f t="shared" si="122"/>
        <v>#REF!</v>
      </c>
      <c r="T3782" s="168"/>
      <c r="U3782" s="168"/>
      <c r="V3782" s="168"/>
      <c r="W3782" s="169"/>
      <c r="X3782" s="221"/>
      <c r="Y3782" s="221"/>
      <c r="Z3782" s="221"/>
      <c r="AA3782" s="222"/>
      <c r="AB3782" s="221"/>
      <c r="AC3782" s="221"/>
      <c r="AD3782" s="221"/>
      <c r="AE3782" s="237"/>
      <c r="AF3782" s="168"/>
      <c r="AG3782" s="168"/>
      <c r="AH3782" s="168"/>
    </row>
    <row r="3783" spans="19:34" x14ac:dyDescent="0.2">
      <c r="S3783" s="226" t="e">
        <f t="shared" si="122"/>
        <v>#REF!</v>
      </c>
      <c r="T3783" s="168"/>
      <c r="U3783" s="168"/>
      <c r="V3783" s="168"/>
      <c r="W3783" s="169"/>
      <c r="X3783" s="221"/>
      <c r="Y3783" s="221"/>
      <c r="Z3783" s="221"/>
      <c r="AA3783" s="222"/>
      <c r="AB3783" s="221"/>
      <c r="AC3783" s="221"/>
      <c r="AD3783" s="221"/>
      <c r="AE3783" s="237"/>
      <c r="AF3783" s="168"/>
      <c r="AG3783" s="168"/>
      <c r="AH3783" s="168"/>
    </row>
    <row r="3784" spans="19:34" x14ac:dyDescent="0.2">
      <c r="S3784" s="226" t="e">
        <f t="shared" si="122"/>
        <v>#REF!</v>
      </c>
      <c r="T3784" s="168"/>
      <c r="U3784" s="168"/>
      <c r="V3784" s="168"/>
      <c r="W3784" s="169"/>
      <c r="X3784" s="221"/>
      <c r="Y3784" s="221"/>
      <c r="Z3784" s="221"/>
      <c r="AA3784" s="222"/>
      <c r="AB3784" s="221"/>
      <c r="AC3784" s="221"/>
      <c r="AD3784" s="221"/>
      <c r="AE3784" s="237"/>
      <c r="AF3784" s="168"/>
      <c r="AG3784" s="168"/>
      <c r="AH3784" s="168"/>
    </row>
    <row r="3785" spans="19:34" x14ac:dyDescent="0.2">
      <c r="S3785" s="226" t="e">
        <f t="shared" si="122"/>
        <v>#REF!</v>
      </c>
      <c r="T3785" s="168"/>
      <c r="U3785" s="168"/>
      <c r="V3785" s="168"/>
      <c r="W3785" s="169"/>
      <c r="X3785" s="221"/>
      <c r="Y3785" s="221"/>
      <c r="Z3785" s="221"/>
      <c r="AA3785" s="222"/>
      <c r="AB3785" s="221"/>
      <c r="AC3785" s="221"/>
      <c r="AD3785" s="221"/>
      <c r="AE3785" s="237"/>
      <c r="AF3785" s="168"/>
      <c r="AG3785" s="168"/>
      <c r="AH3785" s="168"/>
    </row>
    <row r="3786" spans="19:34" x14ac:dyDescent="0.2">
      <c r="S3786" s="226" t="e">
        <f t="shared" si="122"/>
        <v>#REF!</v>
      </c>
      <c r="T3786" s="168"/>
      <c r="U3786" s="168"/>
      <c r="V3786" s="168"/>
      <c r="W3786" s="169"/>
      <c r="X3786" s="221"/>
      <c r="Y3786" s="221"/>
      <c r="Z3786" s="221"/>
      <c r="AA3786" s="222"/>
      <c r="AB3786" s="221"/>
      <c r="AC3786" s="221"/>
      <c r="AD3786" s="221"/>
      <c r="AE3786" s="237"/>
      <c r="AF3786" s="168"/>
      <c r="AG3786" s="168"/>
      <c r="AH3786" s="168"/>
    </row>
    <row r="3787" spans="19:34" x14ac:dyDescent="0.2">
      <c r="S3787" s="226" t="e">
        <f t="shared" si="122"/>
        <v>#REF!</v>
      </c>
      <c r="T3787" s="168"/>
      <c r="U3787" s="168"/>
      <c r="V3787" s="168"/>
      <c r="W3787" s="169"/>
      <c r="X3787" s="221"/>
      <c r="Y3787" s="221"/>
      <c r="Z3787" s="221"/>
      <c r="AA3787" s="222"/>
      <c r="AB3787" s="221"/>
      <c r="AC3787" s="221"/>
      <c r="AD3787" s="221"/>
      <c r="AE3787" s="237"/>
      <c r="AF3787" s="168"/>
      <c r="AG3787" s="168"/>
      <c r="AH3787" s="168"/>
    </row>
    <row r="3788" spans="19:34" x14ac:dyDescent="0.2">
      <c r="S3788" s="226" t="e">
        <f t="shared" si="122"/>
        <v>#REF!</v>
      </c>
      <c r="T3788" s="168"/>
      <c r="U3788" s="168"/>
      <c r="V3788" s="168"/>
      <c r="W3788" s="169"/>
      <c r="X3788" s="221"/>
      <c r="Y3788" s="221"/>
      <c r="Z3788" s="221"/>
      <c r="AA3788" s="222"/>
      <c r="AB3788" s="221"/>
      <c r="AC3788" s="221"/>
      <c r="AD3788" s="221"/>
      <c r="AE3788" s="237"/>
      <c r="AF3788" s="168"/>
      <c r="AG3788" s="168"/>
      <c r="AH3788" s="168"/>
    </row>
    <row r="3789" spans="19:34" x14ac:dyDescent="0.2">
      <c r="S3789" s="226" t="e">
        <f t="shared" si="122"/>
        <v>#REF!</v>
      </c>
      <c r="T3789" s="168"/>
      <c r="U3789" s="168"/>
      <c r="V3789" s="168"/>
      <c r="W3789" s="169"/>
      <c r="X3789" s="221"/>
      <c r="Y3789" s="221"/>
      <c r="Z3789" s="221"/>
      <c r="AA3789" s="222"/>
      <c r="AB3789" s="221"/>
      <c r="AC3789" s="221"/>
      <c r="AD3789" s="221"/>
      <c r="AE3789" s="237"/>
      <c r="AF3789" s="168"/>
      <c r="AG3789" s="168"/>
      <c r="AH3789" s="168"/>
    </row>
    <row r="3790" spans="19:34" x14ac:dyDescent="0.2">
      <c r="S3790" s="226" t="e">
        <f t="shared" si="122"/>
        <v>#REF!</v>
      </c>
      <c r="T3790" s="168"/>
      <c r="U3790" s="168"/>
      <c r="V3790" s="168"/>
      <c r="W3790" s="169"/>
      <c r="X3790" s="221"/>
      <c r="Y3790" s="221"/>
      <c r="Z3790" s="221"/>
      <c r="AA3790" s="222"/>
      <c r="AB3790" s="221"/>
      <c r="AC3790" s="221"/>
      <c r="AD3790" s="221"/>
      <c r="AE3790" s="237"/>
      <c r="AF3790" s="168"/>
      <c r="AG3790" s="168"/>
      <c r="AH3790" s="168"/>
    </row>
    <row r="3791" spans="19:34" x14ac:dyDescent="0.2">
      <c r="S3791" s="226" t="e">
        <f t="shared" si="122"/>
        <v>#REF!</v>
      </c>
      <c r="T3791" s="168"/>
      <c r="U3791" s="168"/>
      <c r="V3791" s="168"/>
      <c r="W3791" s="169"/>
      <c r="X3791" s="221"/>
      <c r="Y3791" s="221"/>
      <c r="Z3791" s="221"/>
      <c r="AA3791" s="222"/>
      <c r="AB3791" s="221"/>
      <c r="AC3791" s="221"/>
      <c r="AD3791" s="221"/>
      <c r="AE3791" s="237"/>
      <c r="AF3791" s="168"/>
      <c r="AG3791" s="168"/>
      <c r="AH3791" s="168"/>
    </row>
    <row r="3792" spans="19:34" x14ac:dyDescent="0.2">
      <c r="S3792" s="226" t="e">
        <f t="shared" si="122"/>
        <v>#REF!</v>
      </c>
      <c r="T3792" s="168"/>
      <c r="U3792" s="168"/>
      <c r="V3792" s="168"/>
      <c r="W3792" s="169"/>
      <c r="X3792" s="221"/>
      <c r="Y3792" s="221"/>
      <c r="Z3792" s="221"/>
      <c r="AA3792" s="222"/>
      <c r="AB3792" s="221"/>
      <c r="AC3792" s="221"/>
      <c r="AD3792" s="221"/>
      <c r="AE3792" s="237"/>
      <c r="AF3792" s="168"/>
      <c r="AG3792" s="168"/>
      <c r="AH3792" s="168"/>
    </row>
    <row r="3793" spans="19:34" x14ac:dyDescent="0.2">
      <c r="S3793" s="226" t="e">
        <f t="shared" si="122"/>
        <v>#REF!</v>
      </c>
      <c r="T3793" s="168"/>
      <c r="U3793" s="168"/>
      <c r="V3793" s="168"/>
      <c r="W3793" s="169"/>
      <c r="X3793" s="221"/>
      <c r="Y3793" s="221"/>
      <c r="Z3793" s="221"/>
      <c r="AA3793" s="222"/>
      <c r="AB3793" s="221"/>
      <c r="AC3793" s="221"/>
      <c r="AD3793" s="221"/>
      <c r="AE3793" s="237"/>
      <c r="AF3793" s="168"/>
      <c r="AG3793" s="168"/>
      <c r="AH3793" s="168"/>
    </row>
    <row r="3794" spans="19:34" x14ac:dyDescent="0.2">
      <c r="S3794" s="226" t="e">
        <f t="shared" si="122"/>
        <v>#REF!</v>
      </c>
      <c r="T3794" s="168"/>
      <c r="U3794" s="168"/>
      <c r="V3794" s="168"/>
      <c r="W3794" s="169"/>
      <c r="X3794" s="221"/>
      <c r="Y3794" s="221"/>
      <c r="Z3794" s="221"/>
      <c r="AA3794" s="222"/>
      <c r="AB3794" s="221"/>
      <c r="AC3794" s="221"/>
      <c r="AD3794" s="221"/>
      <c r="AE3794" s="237"/>
      <c r="AF3794" s="168"/>
      <c r="AG3794" s="168"/>
      <c r="AH3794" s="168"/>
    </row>
    <row r="3795" spans="19:34" x14ac:dyDescent="0.2">
      <c r="S3795" s="226" t="e">
        <f t="shared" si="122"/>
        <v>#REF!</v>
      </c>
      <c r="T3795" s="168"/>
      <c r="U3795" s="168"/>
      <c r="V3795" s="168"/>
      <c r="W3795" s="169"/>
      <c r="X3795" s="221"/>
      <c r="Y3795" s="221"/>
      <c r="Z3795" s="221"/>
      <c r="AA3795" s="222"/>
      <c r="AB3795" s="221"/>
      <c r="AC3795" s="221"/>
      <c r="AD3795" s="221"/>
      <c r="AE3795" s="237"/>
      <c r="AF3795" s="168"/>
      <c r="AG3795" s="168"/>
      <c r="AH3795" s="168"/>
    </row>
    <row r="3796" spans="19:34" x14ac:dyDescent="0.2">
      <c r="S3796" s="226" t="e">
        <f t="shared" si="122"/>
        <v>#REF!</v>
      </c>
      <c r="T3796" s="168"/>
      <c r="U3796" s="168"/>
      <c r="V3796" s="168"/>
      <c r="W3796" s="169"/>
      <c r="X3796" s="221"/>
      <c r="Y3796" s="221"/>
      <c r="Z3796" s="221"/>
      <c r="AA3796" s="222"/>
      <c r="AB3796" s="221"/>
      <c r="AC3796" s="221"/>
      <c r="AD3796" s="221"/>
      <c r="AE3796" s="237"/>
      <c r="AF3796" s="168"/>
      <c r="AG3796" s="168"/>
      <c r="AH3796" s="168"/>
    </row>
    <row r="3797" spans="19:34" x14ac:dyDescent="0.2">
      <c r="S3797" s="226" t="e">
        <f t="shared" si="122"/>
        <v>#REF!</v>
      </c>
      <c r="T3797" s="168"/>
      <c r="U3797" s="168"/>
      <c r="V3797" s="168"/>
      <c r="W3797" s="169"/>
      <c r="X3797" s="221"/>
      <c r="Y3797" s="221"/>
      <c r="Z3797" s="221"/>
      <c r="AA3797" s="222"/>
      <c r="AB3797" s="221"/>
      <c r="AC3797" s="221"/>
      <c r="AD3797" s="221"/>
      <c r="AE3797" s="237"/>
      <c r="AF3797" s="168"/>
      <c r="AG3797" s="168"/>
      <c r="AH3797" s="168"/>
    </row>
    <row r="3798" spans="19:34" x14ac:dyDescent="0.2">
      <c r="S3798" s="226" t="e">
        <f t="shared" si="122"/>
        <v>#REF!</v>
      </c>
      <c r="T3798" s="168"/>
      <c r="U3798" s="168"/>
      <c r="V3798" s="168"/>
      <c r="W3798" s="169"/>
      <c r="X3798" s="221"/>
      <c r="Y3798" s="221"/>
      <c r="Z3798" s="221"/>
      <c r="AA3798" s="222"/>
      <c r="AB3798" s="221"/>
      <c r="AC3798" s="221"/>
      <c r="AD3798" s="221"/>
      <c r="AE3798" s="237"/>
      <c r="AF3798" s="168"/>
      <c r="AG3798" s="168"/>
      <c r="AH3798" s="168"/>
    </row>
    <row r="3799" spans="19:34" x14ac:dyDescent="0.2">
      <c r="S3799" s="226" t="e">
        <f t="shared" si="122"/>
        <v>#REF!</v>
      </c>
      <c r="T3799" s="168"/>
      <c r="U3799" s="168"/>
      <c r="V3799" s="168"/>
      <c r="W3799" s="169"/>
      <c r="X3799" s="221"/>
      <c r="Y3799" s="221"/>
      <c r="Z3799" s="221"/>
      <c r="AA3799" s="222"/>
      <c r="AB3799" s="221"/>
      <c r="AC3799" s="221"/>
      <c r="AD3799" s="221"/>
      <c r="AE3799" s="237"/>
      <c r="AF3799" s="168"/>
      <c r="AG3799" s="168"/>
      <c r="AH3799" s="168"/>
    </row>
    <row r="3800" spans="19:34" x14ac:dyDescent="0.2">
      <c r="S3800" s="226" t="e">
        <f t="shared" si="122"/>
        <v>#REF!</v>
      </c>
      <c r="T3800" s="168"/>
      <c r="U3800" s="168"/>
      <c r="V3800" s="168"/>
      <c r="W3800" s="169"/>
      <c r="X3800" s="221"/>
      <c r="Y3800" s="221"/>
      <c r="Z3800" s="221"/>
      <c r="AA3800" s="222"/>
      <c r="AB3800" s="221"/>
      <c r="AC3800" s="221"/>
      <c r="AD3800" s="221"/>
      <c r="AE3800" s="237"/>
      <c r="AF3800" s="168"/>
      <c r="AG3800" s="168"/>
      <c r="AH3800" s="168"/>
    </row>
    <row r="3801" spans="19:34" x14ac:dyDescent="0.2">
      <c r="S3801" s="226" t="e">
        <f t="shared" si="122"/>
        <v>#REF!</v>
      </c>
      <c r="T3801" s="168"/>
      <c r="U3801" s="168"/>
      <c r="V3801" s="168"/>
      <c r="W3801" s="169"/>
      <c r="X3801" s="221"/>
      <c r="Y3801" s="221"/>
      <c r="Z3801" s="221"/>
      <c r="AA3801" s="222"/>
      <c r="AB3801" s="221"/>
      <c r="AC3801" s="221"/>
      <c r="AD3801" s="221"/>
      <c r="AE3801" s="237"/>
      <c r="AF3801" s="168"/>
      <c r="AG3801" s="168"/>
      <c r="AH3801" s="168"/>
    </row>
    <row r="3802" spans="19:34" x14ac:dyDescent="0.2">
      <c r="S3802" s="226" t="e">
        <f t="shared" si="122"/>
        <v>#REF!</v>
      </c>
      <c r="T3802" s="168"/>
      <c r="U3802" s="168"/>
      <c r="V3802" s="168"/>
      <c r="W3802" s="169"/>
      <c r="X3802" s="221"/>
      <c r="Y3802" s="221"/>
      <c r="Z3802" s="221"/>
      <c r="AA3802" s="222"/>
      <c r="AB3802" s="221"/>
      <c r="AC3802" s="221"/>
      <c r="AD3802" s="221"/>
      <c r="AE3802" s="237"/>
      <c r="AF3802" s="168"/>
      <c r="AG3802" s="168"/>
      <c r="AH3802" s="168"/>
    </row>
    <row r="3803" spans="19:34" x14ac:dyDescent="0.2">
      <c r="S3803" s="226" t="e">
        <f t="shared" si="122"/>
        <v>#REF!</v>
      </c>
      <c r="T3803" s="168"/>
      <c r="U3803" s="168"/>
      <c r="V3803" s="168"/>
      <c r="W3803" s="169"/>
      <c r="X3803" s="221"/>
      <c r="Y3803" s="221"/>
      <c r="Z3803" s="221"/>
      <c r="AA3803" s="222"/>
      <c r="AB3803" s="221"/>
      <c r="AC3803" s="221"/>
      <c r="AD3803" s="221"/>
      <c r="AE3803" s="237"/>
      <c r="AF3803" s="168"/>
      <c r="AG3803" s="168"/>
      <c r="AH3803" s="168"/>
    </row>
    <row r="3804" spans="19:34" x14ac:dyDescent="0.2">
      <c r="S3804" s="226" t="e">
        <f t="shared" si="122"/>
        <v>#REF!</v>
      </c>
      <c r="T3804" s="168"/>
      <c r="U3804" s="168"/>
      <c r="V3804" s="168"/>
      <c r="W3804" s="169"/>
      <c r="X3804" s="221"/>
      <c r="Y3804" s="221"/>
      <c r="Z3804" s="221"/>
      <c r="AA3804" s="222"/>
      <c r="AB3804" s="221"/>
      <c r="AC3804" s="221"/>
      <c r="AD3804" s="221"/>
      <c r="AE3804" s="237"/>
      <c r="AF3804" s="168"/>
      <c r="AG3804" s="168"/>
      <c r="AH3804" s="168"/>
    </row>
    <row r="3805" spans="19:34" x14ac:dyDescent="0.2">
      <c r="S3805" s="226" t="e">
        <f t="shared" si="122"/>
        <v>#REF!</v>
      </c>
      <c r="T3805" s="168"/>
      <c r="U3805" s="168"/>
      <c r="V3805" s="168"/>
      <c r="W3805" s="169"/>
      <c r="X3805" s="221"/>
      <c r="Y3805" s="221"/>
      <c r="Z3805" s="221"/>
      <c r="AA3805" s="222"/>
      <c r="AB3805" s="221"/>
      <c r="AC3805" s="221"/>
      <c r="AD3805" s="221"/>
      <c r="AE3805" s="237"/>
      <c r="AF3805" s="168"/>
      <c r="AG3805" s="168"/>
      <c r="AH3805" s="168"/>
    </row>
    <row r="3806" spans="19:34" x14ac:dyDescent="0.2">
      <c r="S3806" s="226" t="e">
        <f t="shared" si="122"/>
        <v>#REF!</v>
      </c>
      <c r="T3806" s="168"/>
      <c r="U3806" s="168"/>
      <c r="V3806" s="168"/>
      <c r="W3806" s="169"/>
      <c r="X3806" s="221"/>
      <c r="Y3806" s="221"/>
      <c r="Z3806" s="221"/>
      <c r="AA3806" s="222"/>
      <c r="AB3806" s="221"/>
      <c r="AC3806" s="221"/>
      <c r="AD3806" s="221"/>
      <c r="AE3806" s="237"/>
      <c r="AF3806" s="168"/>
      <c r="AG3806" s="168"/>
      <c r="AH3806" s="168"/>
    </row>
    <row r="3807" spans="19:34" x14ac:dyDescent="0.2">
      <c r="S3807" s="226" t="e">
        <f t="shared" ref="S3807:S3870" si="123">MID(#REF!,2,7)</f>
        <v>#REF!</v>
      </c>
      <c r="T3807" s="168"/>
      <c r="U3807" s="168"/>
      <c r="V3807" s="168"/>
      <c r="W3807" s="169"/>
      <c r="X3807" s="221"/>
      <c r="Y3807" s="221"/>
      <c r="Z3807" s="221"/>
      <c r="AA3807" s="222"/>
      <c r="AB3807" s="221"/>
      <c r="AC3807" s="221"/>
      <c r="AD3807" s="221"/>
      <c r="AE3807" s="237"/>
      <c r="AF3807" s="168"/>
      <c r="AG3807" s="168"/>
      <c r="AH3807" s="168"/>
    </row>
    <row r="3808" spans="19:34" x14ac:dyDescent="0.2">
      <c r="S3808" s="226" t="e">
        <f t="shared" si="123"/>
        <v>#REF!</v>
      </c>
      <c r="T3808" s="168"/>
      <c r="U3808" s="168"/>
      <c r="V3808" s="168"/>
      <c r="W3808" s="169"/>
      <c r="X3808" s="221"/>
      <c r="Y3808" s="221"/>
      <c r="Z3808" s="221"/>
      <c r="AA3808" s="222"/>
      <c r="AB3808" s="221"/>
      <c r="AC3808" s="221"/>
      <c r="AD3808" s="221"/>
      <c r="AE3808" s="237"/>
      <c r="AF3808" s="168"/>
      <c r="AG3808" s="168"/>
      <c r="AH3808" s="168"/>
    </row>
    <row r="3809" spans="19:34" x14ac:dyDescent="0.2">
      <c r="S3809" s="226" t="e">
        <f t="shared" si="123"/>
        <v>#REF!</v>
      </c>
      <c r="T3809" s="168"/>
      <c r="U3809" s="168"/>
      <c r="V3809" s="168"/>
      <c r="W3809" s="169"/>
      <c r="X3809" s="221"/>
      <c r="Y3809" s="221"/>
      <c r="Z3809" s="221"/>
      <c r="AA3809" s="222"/>
      <c r="AB3809" s="221"/>
      <c r="AC3809" s="221"/>
      <c r="AD3809" s="221"/>
      <c r="AE3809" s="237"/>
      <c r="AF3809" s="168"/>
      <c r="AG3809" s="168"/>
      <c r="AH3809" s="168"/>
    </row>
    <row r="3810" spans="19:34" x14ac:dyDescent="0.2">
      <c r="S3810" s="226" t="e">
        <f t="shared" si="123"/>
        <v>#REF!</v>
      </c>
      <c r="T3810" s="168"/>
      <c r="U3810" s="168"/>
      <c r="V3810" s="168"/>
      <c r="W3810" s="169"/>
      <c r="X3810" s="221"/>
      <c r="Y3810" s="221"/>
      <c r="Z3810" s="221"/>
      <c r="AA3810" s="222"/>
      <c r="AB3810" s="221"/>
      <c r="AC3810" s="221"/>
      <c r="AD3810" s="221"/>
      <c r="AE3810" s="237"/>
      <c r="AF3810" s="168"/>
      <c r="AG3810" s="168"/>
      <c r="AH3810" s="168"/>
    </row>
    <row r="3811" spans="19:34" x14ac:dyDescent="0.2">
      <c r="S3811" s="226" t="e">
        <f t="shared" si="123"/>
        <v>#REF!</v>
      </c>
      <c r="T3811" s="168"/>
      <c r="U3811" s="168"/>
      <c r="V3811" s="168"/>
      <c r="W3811" s="169"/>
      <c r="X3811" s="221"/>
      <c r="Y3811" s="221"/>
      <c r="Z3811" s="221"/>
      <c r="AA3811" s="222"/>
      <c r="AB3811" s="221"/>
      <c r="AC3811" s="221"/>
      <c r="AD3811" s="221"/>
      <c r="AE3811" s="237"/>
      <c r="AF3811" s="168"/>
      <c r="AG3811" s="168"/>
      <c r="AH3811" s="168"/>
    </row>
    <row r="3812" spans="19:34" x14ac:dyDescent="0.2">
      <c r="S3812" s="226" t="e">
        <f t="shared" si="123"/>
        <v>#REF!</v>
      </c>
      <c r="T3812" s="168"/>
      <c r="U3812" s="168"/>
      <c r="V3812" s="168"/>
      <c r="W3812" s="169"/>
      <c r="X3812" s="221"/>
      <c r="Y3812" s="221"/>
      <c r="Z3812" s="221"/>
      <c r="AA3812" s="222"/>
      <c r="AB3812" s="221"/>
      <c r="AC3812" s="221"/>
      <c r="AD3812" s="221"/>
      <c r="AE3812" s="237"/>
      <c r="AF3812" s="168"/>
      <c r="AG3812" s="168"/>
      <c r="AH3812" s="168"/>
    </row>
    <row r="3813" spans="19:34" x14ac:dyDescent="0.2">
      <c r="S3813" s="226" t="e">
        <f t="shared" si="123"/>
        <v>#REF!</v>
      </c>
      <c r="T3813" s="168"/>
      <c r="U3813" s="168"/>
      <c r="V3813" s="168"/>
      <c r="W3813" s="169"/>
      <c r="X3813" s="221"/>
      <c r="Y3813" s="221"/>
      <c r="Z3813" s="221"/>
      <c r="AA3813" s="222"/>
      <c r="AB3813" s="221"/>
      <c r="AC3813" s="221"/>
      <c r="AD3813" s="221"/>
      <c r="AE3813" s="237"/>
      <c r="AF3813" s="168"/>
      <c r="AG3813" s="168"/>
      <c r="AH3813" s="168"/>
    </row>
    <row r="3814" spans="19:34" x14ac:dyDescent="0.2">
      <c r="S3814" s="226" t="e">
        <f t="shared" si="123"/>
        <v>#REF!</v>
      </c>
      <c r="T3814" s="168"/>
      <c r="U3814" s="168"/>
      <c r="V3814" s="168"/>
      <c r="W3814" s="169"/>
      <c r="X3814" s="221"/>
      <c r="Y3814" s="221"/>
      <c r="Z3814" s="221"/>
      <c r="AA3814" s="222"/>
      <c r="AB3814" s="221"/>
      <c r="AC3814" s="221"/>
      <c r="AD3814" s="221"/>
      <c r="AE3814" s="237"/>
      <c r="AF3814" s="168"/>
      <c r="AG3814" s="168"/>
      <c r="AH3814" s="168"/>
    </row>
    <row r="3815" spans="19:34" x14ac:dyDescent="0.2">
      <c r="S3815" s="226" t="e">
        <f t="shared" si="123"/>
        <v>#REF!</v>
      </c>
      <c r="T3815" s="168"/>
      <c r="U3815" s="168"/>
      <c r="V3815" s="168"/>
      <c r="W3815" s="169"/>
      <c r="X3815" s="221"/>
      <c r="Y3815" s="221"/>
      <c r="Z3815" s="221"/>
      <c r="AA3815" s="222"/>
      <c r="AB3815" s="221"/>
      <c r="AC3815" s="221"/>
      <c r="AD3815" s="221"/>
      <c r="AE3815" s="237"/>
      <c r="AF3815" s="168"/>
      <c r="AG3815" s="168"/>
      <c r="AH3815" s="168"/>
    </row>
    <row r="3816" spans="19:34" x14ac:dyDescent="0.2">
      <c r="S3816" s="226" t="e">
        <f t="shared" si="123"/>
        <v>#REF!</v>
      </c>
      <c r="T3816" s="168"/>
      <c r="U3816" s="168"/>
      <c r="V3816" s="168"/>
      <c r="W3816" s="169"/>
      <c r="X3816" s="221"/>
      <c r="Y3816" s="221"/>
      <c r="Z3816" s="221"/>
      <c r="AA3816" s="222"/>
      <c r="AB3816" s="221"/>
      <c r="AC3816" s="221"/>
      <c r="AD3816" s="221"/>
      <c r="AE3816" s="237"/>
      <c r="AF3816" s="168"/>
      <c r="AG3816" s="168"/>
      <c r="AH3816" s="168"/>
    </row>
    <row r="3817" spans="19:34" x14ac:dyDescent="0.2">
      <c r="S3817" s="226" t="e">
        <f t="shared" si="123"/>
        <v>#REF!</v>
      </c>
      <c r="T3817" s="168"/>
      <c r="U3817" s="168"/>
      <c r="V3817" s="168"/>
      <c r="W3817" s="169"/>
      <c r="X3817" s="221"/>
      <c r="Y3817" s="221"/>
      <c r="Z3817" s="221"/>
      <c r="AA3817" s="222"/>
      <c r="AB3817" s="221"/>
      <c r="AC3817" s="221"/>
      <c r="AD3817" s="221"/>
      <c r="AE3817" s="237"/>
      <c r="AF3817" s="168"/>
      <c r="AG3817" s="168"/>
      <c r="AH3817" s="168"/>
    </row>
    <row r="3818" spans="19:34" x14ac:dyDescent="0.2">
      <c r="S3818" s="226" t="e">
        <f t="shared" si="123"/>
        <v>#REF!</v>
      </c>
      <c r="T3818" s="168"/>
      <c r="U3818" s="168"/>
      <c r="V3818" s="168"/>
      <c r="W3818" s="169"/>
      <c r="X3818" s="221"/>
      <c r="Y3818" s="221"/>
      <c r="Z3818" s="221"/>
      <c r="AA3818" s="222"/>
      <c r="AB3818" s="221"/>
      <c r="AC3818" s="221"/>
      <c r="AD3818" s="221"/>
      <c r="AE3818" s="237"/>
      <c r="AF3818" s="168"/>
      <c r="AG3818" s="168"/>
      <c r="AH3818" s="168"/>
    </row>
    <row r="3819" spans="19:34" x14ac:dyDescent="0.2">
      <c r="S3819" s="226" t="e">
        <f t="shared" si="123"/>
        <v>#REF!</v>
      </c>
      <c r="T3819" s="168"/>
      <c r="U3819" s="168"/>
      <c r="V3819" s="168"/>
      <c r="W3819" s="169"/>
      <c r="X3819" s="221"/>
      <c r="Y3819" s="221"/>
      <c r="Z3819" s="221"/>
      <c r="AA3819" s="222"/>
      <c r="AB3819" s="221"/>
      <c r="AC3819" s="221"/>
      <c r="AD3819" s="221"/>
      <c r="AE3819" s="237"/>
      <c r="AF3819" s="168"/>
      <c r="AG3819" s="168"/>
      <c r="AH3819" s="168"/>
    </row>
    <row r="3820" spans="19:34" x14ac:dyDescent="0.2">
      <c r="S3820" s="226" t="e">
        <f t="shared" si="123"/>
        <v>#REF!</v>
      </c>
      <c r="T3820" s="168"/>
      <c r="U3820" s="168"/>
      <c r="V3820" s="168"/>
      <c r="W3820" s="169"/>
      <c r="X3820" s="221"/>
      <c r="Y3820" s="221"/>
      <c r="Z3820" s="221"/>
      <c r="AA3820" s="222"/>
      <c r="AB3820" s="221"/>
      <c r="AC3820" s="221"/>
      <c r="AD3820" s="221"/>
      <c r="AE3820" s="237"/>
      <c r="AF3820" s="168"/>
      <c r="AG3820" s="168"/>
      <c r="AH3820" s="168"/>
    </row>
    <row r="3821" spans="19:34" x14ac:dyDescent="0.2">
      <c r="S3821" s="226" t="e">
        <f t="shared" si="123"/>
        <v>#REF!</v>
      </c>
      <c r="T3821" s="168"/>
      <c r="U3821" s="168"/>
      <c r="V3821" s="168"/>
      <c r="W3821" s="169"/>
      <c r="X3821" s="221"/>
      <c r="Y3821" s="221"/>
      <c r="Z3821" s="221"/>
      <c r="AA3821" s="222"/>
      <c r="AB3821" s="221"/>
      <c r="AC3821" s="221"/>
      <c r="AD3821" s="221"/>
      <c r="AE3821" s="237"/>
      <c r="AF3821" s="168"/>
      <c r="AG3821" s="168"/>
      <c r="AH3821" s="168"/>
    </row>
    <row r="3822" spans="19:34" x14ac:dyDescent="0.2">
      <c r="S3822" s="226" t="e">
        <f t="shared" si="123"/>
        <v>#REF!</v>
      </c>
      <c r="T3822" s="168"/>
      <c r="U3822" s="168"/>
      <c r="V3822" s="168"/>
      <c r="W3822" s="169"/>
      <c r="X3822" s="221"/>
      <c r="Y3822" s="221"/>
      <c r="Z3822" s="221"/>
      <c r="AA3822" s="222"/>
      <c r="AB3822" s="221"/>
      <c r="AC3822" s="221"/>
      <c r="AD3822" s="221"/>
      <c r="AE3822" s="237"/>
      <c r="AF3822" s="168"/>
      <c r="AG3822" s="168"/>
      <c r="AH3822" s="168"/>
    </row>
    <row r="3823" spans="19:34" x14ac:dyDescent="0.2">
      <c r="S3823" s="226" t="e">
        <f t="shared" si="123"/>
        <v>#REF!</v>
      </c>
      <c r="T3823" s="168"/>
      <c r="U3823" s="168"/>
      <c r="V3823" s="168"/>
      <c r="W3823" s="169"/>
      <c r="X3823" s="221"/>
      <c r="Y3823" s="221"/>
      <c r="Z3823" s="221"/>
      <c r="AA3823" s="222"/>
      <c r="AB3823" s="221"/>
      <c r="AC3823" s="221"/>
      <c r="AD3823" s="221"/>
      <c r="AE3823" s="237"/>
      <c r="AF3823" s="168"/>
      <c r="AG3823" s="168"/>
      <c r="AH3823" s="168"/>
    </row>
    <row r="3824" spans="19:34" x14ac:dyDescent="0.2">
      <c r="S3824" s="226" t="e">
        <f t="shared" si="123"/>
        <v>#REF!</v>
      </c>
      <c r="T3824" s="168"/>
      <c r="U3824" s="168"/>
      <c r="V3824" s="168"/>
      <c r="W3824" s="169"/>
      <c r="X3824" s="221"/>
      <c r="Y3824" s="221"/>
      <c r="Z3824" s="221"/>
      <c r="AA3824" s="222"/>
      <c r="AB3824" s="221"/>
      <c r="AC3824" s="221"/>
      <c r="AD3824" s="221"/>
      <c r="AE3824" s="237"/>
      <c r="AF3824" s="168"/>
      <c r="AG3824" s="168"/>
      <c r="AH3824" s="168"/>
    </row>
    <row r="3825" spans="19:34" x14ac:dyDescent="0.2">
      <c r="S3825" s="226" t="e">
        <f t="shared" si="123"/>
        <v>#REF!</v>
      </c>
      <c r="T3825" s="168"/>
      <c r="U3825" s="168"/>
      <c r="V3825" s="168"/>
      <c r="W3825" s="169"/>
      <c r="X3825" s="221"/>
      <c r="Y3825" s="221"/>
      <c r="Z3825" s="221"/>
      <c r="AA3825" s="222"/>
      <c r="AB3825" s="221"/>
      <c r="AC3825" s="221"/>
      <c r="AD3825" s="221"/>
      <c r="AE3825" s="237"/>
      <c r="AF3825" s="168"/>
      <c r="AG3825" s="168"/>
      <c r="AH3825" s="168"/>
    </row>
    <row r="3826" spans="19:34" x14ac:dyDescent="0.2">
      <c r="S3826" s="226" t="e">
        <f t="shared" si="123"/>
        <v>#REF!</v>
      </c>
      <c r="T3826" s="168"/>
      <c r="U3826" s="168"/>
      <c r="V3826" s="168"/>
      <c r="W3826" s="169"/>
      <c r="X3826" s="221"/>
      <c r="Y3826" s="221"/>
      <c r="Z3826" s="221"/>
      <c r="AA3826" s="222"/>
      <c r="AB3826" s="221"/>
      <c r="AC3826" s="221"/>
      <c r="AD3826" s="221"/>
      <c r="AE3826" s="237"/>
      <c r="AF3826" s="168"/>
      <c r="AG3826" s="168"/>
      <c r="AH3826" s="168"/>
    </row>
    <row r="3827" spans="19:34" x14ac:dyDescent="0.2">
      <c r="S3827" s="226" t="e">
        <f t="shared" si="123"/>
        <v>#REF!</v>
      </c>
      <c r="T3827" s="168"/>
      <c r="U3827" s="168"/>
      <c r="V3827" s="168"/>
      <c r="W3827" s="169"/>
      <c r="X3827" s="221"/>
      <c r="Y3827" s="221"/>
      <c r="Z3827" s="221"/>
      <c r="AA3827" s="222"/>
      <c r="AB3827" s="221"/>
      <c r="AC3827" s="221"/>
      <c r="AD3827" s="221"/>
      <c r="AE3827" s="237"/>
      <c r="AF3827" s="168"/>
      <c r="AG3827" s="168"/>
      <c r="AH3827" s="168"/>
    </row>
    <row r="3828" spans="19:34" x14ac:dyDescent="0.2">
      <c r="S3828" s="226" t="e">
        <f t="shared" si="123"/>
        <v>#REF!</v>
      </c>
      <c r="T3828" s="168"/>
      <c r="U3828" s="168"/>
      <c r="V3828" s="168"/>
      <c r="W3828" s="169"/>
      <c r="X3828" s="221"/>
      <c r="Y3828" s="221"/>
      <c r="Z3828" s="221"/>
      <c r="AA3828" s="222"/>
      <c r="AB3828" s="221"/>
      <c r="AC3828" s="221"/>
      <c r="AD3828" s="221"/>
      <c r="AE3828" s="237"/>
      <c r="AF3828" s="168"/>
      <c r="AG3828" s="168"/>
      <c r="AH3828" s="168"/>
    </row>
    <row r="3829" spans="19:34" x14ac:dyDescent="0.2">
      <c r="S3829" s="226" t="e">
        <f t="shared" si="123"/>
        <v>#REF!</v>
      </c>
      <c r="T3829" s="168"/>
      <c r="U3829" s="168"/>
      <c r="V3829" s="168"/>
      <c r="W3829" s="169"/>
      <c r="X3829" s="221"/>
      <c r="Y3829" s="221"/>
      <c r="Z3829" s="221"/>
      <c r="AA3829" s="222"/>
      <c r="AB3829" s="221"/>
      <c r="AC3829" s="221"/>
      <c r="AD3829" s="221"/>
      <c r="AE3829" s="237"/>
      <c r="AF3829" s="168"/>
      <c r="AG3829" s="168"/>
      <c r="AH3829" s="168"/>
    </row>
    <row r="3830" spans="19:34" x14ac:dyDescent="0.2">
      <c r="S3830" s="226" t="e">
        <f t="shared" si="123"/>
        <v>#REF!</v>
      </c>
      <c r="T3830" s="168"/>
      <c r="U3830" s="168"/>
      <c r="V3830" s="168"/>
      <c r="W3830" s="169"/>
      <c r="X3830" s="221"/>
      <c r="Y3830" s="221"/>
      <c r="Z3830" s="221"/>
      <c r="AA3830" s="222"/>
      <c r="AB3830" s="221"/>
      <c r="AC3830" s="221"/>
      <c r="AD3830" s="221"/>
      <c r="AE3830" s="237"/>
      <c r="AF3830" s="168"/>
      <c r="AG3830" s="168"/>
      <c r="AH3830" s="168"/>
    </row>
    <row r="3831" spans="19:34" x14ac:dyDescent="0.2">
      <c r="S3831" s="226" t="e">
        <f t="shared" si="123"/>
        <v>#REF!</v>
      </c>
      <c r="T3831" s="168"/>
      <c r="U3831" s="168"/>
      <c r="V3831" s="168"/>
      <c r="W3831" s="169"/>
      <c r="X3831" s="221"/>
      <c r="Y3831" s="221"/>
      <c r="Z3831" s="221"/>
      <c r="AA3831" s="222"/>
      <c r="AB3831" s="221"/>
      <c r="AC3831" s="221"/>
      <c r="AD3831" s="221"/>
      <c r="AE3831" s="237"/>
      <c r="AF3831" s="168"/>
      <c r="AG3831" s="168"/>
      <c r="AH3831" s="168"/>
    </row>
    <row r="3832" spans="19:34" x14ac:dyDescent="0.2">
      <c r="S3832" s="226" t="e">
        <f t="shared" si="123"/>
        <v>#REF!</v>
      </c>
      <c r="T3832" s="168"/>
      <c r="U3832" s="168"/>
      <c r="V3832" s="168"/>
      <c r="W3832" s="169"/>
      <c r="X3832" s="221"/>
      <c r="Y3832" s="221"/>
      <c r="Z3832" s="221"/>
      <c r="AA3832" s="222"/>
      <c r="AB3832" s="221"/>
      <c r="AC3832" s="221"/>
      <c r="AD3832" s="221"/>
      <c r="AE3832" s="237"/>
      <c r="AF3832" s="168"/>
      <c r="AG3832" s="168"/>
      <c r="AH3832" s="168"/>
    </row>
    <row r="3833" spans="19:34" x14ac:dyDescent="0.2">
      <c r="S3833" s="226" t="e">
        <f t="shared" si="123"/>
        <v>#REF!</v>
      </c>
      <c r="T3833" s="168"/>
      <c r="U3833" s="168"/>
      <c r="V3833" s="168"/>
      <c r="W3833" s="169"/>
      <c r="X3833" s="221"/>
      <c r="Y3833" s="221"/>
      <c r="Z3833" s="221"/>
      <c r="AA3833" s="222"/>
      <c r="AB3833" s="221"/>
      <c r="AC3833" s="221"/>
      <c r="AD3833" s="221"/>
      <c r="AE3833" s="237"/>
      <c r="AF3833" s="168"/>
      <c r="AG3833" s="168"/>
      <c r="AH3833" s="168"/>
    </row>
    <row r="3834" spans="19:34" x14ac:dyDescent="0.2">
      <c r="S3834" s="226" t="e">
        <f t="shared" si="123"/>
        <v>#REF!</v>
      </c>
      <c r="T3834" s="168"/>
      <c r="U3834" s="168"/>
      <c r="V3834" s="168"/>
      <c r="W3834" s="169"/>
      <c r="X3834" s="221"/>
      <c r="Y3834" s="221"/>
      <c r="Z3834" s="221"/>
      <c r="AA3834" s="222"/>
      <c r="AB3834" s="221"/>
      <c r="AC3834" s="221"/>
      <c r="AD3834" s="221"/>
      <c r="AE3834" s="237"/>
      <c r="AF3834" s="168"/>
      <c r="AG3834" s="168"/>
      <c r="AH3834" s="168"/>
    </row>
    <row r="3835" spans="19:34" x14ac:dyDescent="0.2">
      <c r="S3835" s="226" t="e">
        <f t="shared" si="123"/>
        <v>#REF!</v>
      </c>
      <c r="T3835" s="168"/>
      <c r="U3835" s="168"/>
      <c r="V3835" s="168"/>
      <c r="W3835" s="169"/>
      <c r="X3835" s="221"/>
      <c r="Y3835" s="221"/>
      <c r="Z3835" s="221"/>
      <c r="AA3835" s="222"/>
      <c r="AB3835" s="221"/>
      <c r="AC3835" s="221"/>
      <c r="AD3835" s="221"/>
      <c r="AE3835" s="237"/>
      <c r="AF3835" s="168"/>
      <c r="AG3835" s="168"/>
      <c r="AH3835" s="168"/>
    </row>
    <row r="3836" spans="19:34" x14ac:dyDescent="0.2">
      <c r="S3836" s="226" t="e">
        <f t="shared" si="123"/>
        <v>#REF!</v>
      </c>
      <c r="T3836" s="168"/>
      <c r="U3836" s="168"/>
      <c r="V3836" s="168"/>
      <c r="W3836" s="169"/>
      <c r="X3836" s="221"/>
      <c r="Y3836" s="221"/>
      <c r="Z3836" s="221"/>
      <c r="AA3836" s="222"/>
      <c r="AB3836" s="221"/>
      <c r="AC3836" s="221"/>
      <c r="AD3836" s="221"/>
      <c r="AE3836" s="237"/>
      <c r="AF3836" s="168"/>
      <c r="AG3836" s="168"/>
      <c r="AH3836" s="168"/>
    </row>
    <row r="3837" spans="19:34" x14ac:dyDescent="0.2">
      <c r="S3837" s="226" t="e">
        <f t="shared" si="123"/>
        <v>#REF!</v>
      </c>
      <c r="T3837" s="168"/>
      <c r="U3837" s="168"/>
      <c r="V3837" s="168"/>
      <c r="W3837" s="169"/>
      <c r="X3837" s="221"/>
      <c r="Y3837" s="221"/>
      <c r="Z3837" s="221"/>
      <c r="AA3837" s="222"/>
      <c r="AB3837" s="221"/>
      <c r="AC3837" s="221"/>
      <c r="AD3837" s="221"/>
      <c r="AE3837" s="237"/>
      <c r="AF3837" s="168"/>
      <c r="AG3837" s="168"/>
      <c r="AH3837" s="168"/>
    </row>
    <row r="3838" spans="19:34" x14ac:dyDescent="0.2">
      <c r="S3838" s="226" t="e">
        <f t="shared" si="123"/>
        <v>#REF!</v>
      </c>
      <c r="T3838" s="168"/>
      <c r="U3838" s="168"/>
      <c r="V3838" s="168"/>
      <c r="W3838" s="169"/>
      <c r="X3838" s="221"/>
      <c r="Y3838" s="221"/>
      <c r="Z3838" s="221"/>
      <c r="AA3838" s="222"/>
      <c r="AB3838" s="221"/>
      <c r="AC3838" s="221"/>
      <c r="AD3838" s="221"/>
      <c r="AE3838" s="237"/>
      <c r="AF3838" s="168"/>
      <c r="AG3838" s="168"/>
      <c r="AH3838" s="168"/>
    </row>
    <row r="3839" spans="19:34" x14ac:dyDescent="0.2">
      <c r="S3839" s="226" t="e">
        <f t="shared" si="123"/>
        <v>#REF!</v>
      </c>
      <c r="T3839" s="168"/>
      <c r="U3839" s="168"/>
      <c r="V3839" s="168"/>
      <c r="W3839" s="169"/>
      <c r="X3839" s="221"/>
      <c r="Y3839" s="221"/>
      <c r="Z3839" s="221"/>
      <c r="AA3839" s="222"/>
      <c r="AB3839" s="221"/>
      <c r="AC3839" s="221"/>
      <c r="AD3839" s="221"/>
      <c r="AE3839" s="237"/>
      <c r="AF3839" s="168"/>
      <c r="AG3839" s="168"/>
      <c r="AH3839" s="168"/>
    </row>
    <row r="3840" spans="19:34" x14ac:dyDescent="0.2">
      <c r="S3840" s="226" t="e">
        <f t="shared" si="123"/>
        <v>#REF!</v>
      </c>
      <c r="T3840" s="168"/>
      <c r="U3840" s="168"/>
      <c r="V3840" s="168"/>
      <c r="W3840" s="169"/>
      <c r="X3840" s="221"/>
      <c r="Y3840" s="221"/>
      <c r="Z3840" s="221"/>
      <c r="AA3840" s="222"/>
      <c r="AB3840" s="221"/>
      <c r="AC3840" s="221"/>
      <c r="AD3840" s="221"/>
      <c r="AE3840" s="237"/>
      <c r="AF3840" s="168"/>
      <c r="AG3840" s="168"/>
      <c r="AH3840" s="168"/>
    </row>
    <row r="3841" spans="19:34" x14ac:dyDescent="0.2">
      <c r="S3841" s="226" t="e">
        <f t="shared" si="123"/>
        <v>#REF!</v>
      </c>
      <c r="T3841" s="168"/>
      <c r="U3841" s="168"/>
      <c r="V3841" s="168"/>
      <c r="W3841" s="169"/>
      <c r="X3841" s="221"/>
      <c r="Y3841" s="221"/>
      <c r="Z3841" s="221"/>
      <c r="AA3841" s="222"/>
      <c r="AB3841" s="221"/>
      <c r="AC3841" s="221"/>
      <c r="AD3841" s="221"/>
      <c r="AE3841" s="237"/>
      <c r="AF3841" s="168"/>
      <c r="AG3841" s="168"/>
      <c r="AH3841" s="168"/>
    </row>
    <row r="3842" spans="19:34" x14ac:dyDescent="0.2">
      <c r="S3842" s="226" t="e">
        <f t="shared" si="123"/>
        <v>#REF!</v>
      </c>
      <c r="T3842" s="168"/>
      <c r="U3842" s="168"/>
      <c r="V3842" s="168"/>
      <c r="W3842" s="169"/>
      <c r="X3842" s="221"/>
      <c r="Y3842" s="221"/>
      <c r="Z3842" s="221"/>
      <c r="AA3842" s="222"/>
      <c r="AB3842" s="221"/>
      <c r="AC3842" s="221"/>
      <c r="AD3842" s="221"/>
      <c r="AE3842" s="237"/>
      <c r="AF3842" s="168"/>
      <c r="AG3842" s="168"/>
      <c r="AH3842" s="168"/>
    </row>
    <row r="3843" spans="19:34" x14ac:dyDescent="0.2">
      <c r="S3843" s="226" t="e">
        <f t="shared" si="123"/>
        <v>#REF!</v>
      </c>
      <c r="T3843" s="168"/>
      <c r="U3843" s="168"/>
      <c r="V3843" s="168"/>
      <c r="W3843" s="169"/>
      <c r="X3843" s="221"/>
      <c r="Y3843" s="221"/>
      <c r="Z3843" s="221"/>
      <c r="AA3843" s="222"/>
      <c r="AB3843" s="221"/>
      <c r="AC3843" s="221"/>
      <c r="AD3843" s="221"/>
      <c r="AE3843" s="237"/>
      <c r="AF3843" s="168"/>
      <c r="AG3843" s="168"/>
      <c r="AH3843" s="168"/>
    </row>
    <row r="3844" spans="19:34" x14ac:dyDescent="0.2">
      <c r="S3844" s="226" t="e">
        <f t="shared" si="123"/>
        <v>#REF!</v>
      </c>
      <c r="T3844" s="168"/>
      <c r="U3844" s="168"/>
      <c r="V3844" s="168"/>
      <c r="W3844" s="169"/>
      <c r="X3844" s="221"/>
      <c r="Y3844" s="221"/>
      <c r="Z3844" s="221"/>
      <c r="AA3844" s="222"/>
      <c r="AB3844" s="221"/>
      <c r="AC3844" s="221"/>
      <c r="AD3844" s="221"/>
      <c r="AE3844" s="237"/>
      <c r="AF3844" s="168"/>
      <c r="AG3844" s="168"/>
      <c r="AH3844" s="168"/>
    </row>
    <row r="3845" spans="19:34" x14ac:dyDescent="0.2">
      <c r="S3845" s="226" t="e">
        <f t="shared" si="123"/>
        <v>#REF!</v>
      </c>
      <c r="T3845" s="168"/>
      <c r="U3845" s="168"/>
      <c r="V3845" s="168"/>
      <c r="W3845" s="169"/>
      <c r="X3845" s="221"/>
      <c r="Y3845" s="221"/>
      <c r="Z3845" s="221"/>
      <c r="AA3845" s="222"/>
      <c r="AB3845" s="221"/>
      <c r="AC3845" s="221"/>
      <c r="AD3845" s="221"/>
      <c r="AE3845" s="237"/>
      <c r="AF3845" s="168"/>
      <c r="AG3845" s="168"/>
      <c r="AH3845" s="168"/>
    </row>
    <row r="3846" spans="19:34" x14ac:dyDescent="0.2">
      <c r="S3846" s="226" t="e">
        <f t="shared" si="123"/>
        <v>#REF!</v>
      </c>
      <c r="T3846" s="168"/>
      <c r="U3846" s="168"/>
      <c r="V3846" s="168"/>
      <c r="W3846" s="169"/>
      <c r="X3846" s="221"/>
      <c r="Y3846" s="221"/>
      <c r="Z3846" s="221"/>
      <c r="AA3846" s="222"/>
      <c r="AB3846" s="221"/>
      <c r="AC3846" s="221"/>
      <c r="AD3846" s="221"/>
      <c r="AE3846" s="237"/>
      <c r="AF3846" s="168"/>
      <c r="AG3846" s="168"/>
      <c r="AH3846" s="168"/>
    </row>
    <row r="3847" spans="19:34" x14ac:dyDescent="0.2">
      <c r="S3847" s="226" t="e">
        <f t="shared" si="123"/>
        <v>#REF!</v>
      </c>
      <c r="T3847" s="168"/>
      <c r="U3847" s="168"/>
      <c r="V3847" s="168"/>
      <c r="W3847" s="169"/>
      <c r="X3847" s="221"/>
      <c r="Y3847" s="221"/>
      <c r="Z3847" s="221"/>
      <c r="AA3847" s="222"/>
      <c r="AB3847" s="221"/>
      <c r="AC3847" s="221"/>
      <c r="AD3847" s="221"/>
      <c r="AE3847" s="237"/>
      <c r="AF3847" s="168"/>
      <c r="AG3847" s="168"/>
      <c r="AH3847" s="168"/>
    </row>
    <row r="3848" spans="19:34" x14ac:dyDescent="0.2">
      <c r="S3848" s="226" t="e">
        <f t="shared" si="123"/>
        <v>#REF!</v>
      </c>
      <c r="T3848" s="168"/>
      <c r="U3848" s="168"/>
      <c r="V3848" s="168"/>
      <c r="W3848" s="169"/>
      <c r="X3848" s="221"/>
      <c r="Y3848" s="221"/>
      <c r="Z3848" s="221"/>
      <c r="AA3848" s="222"/>
      <c r="AB3848" s="221"/>
      <c r="AC3848" s="221"/>
      <c r="AD3848" s="221"/>
      <c r="AE3848" s="237"/>
      <c r="AF3848" s="168"/>
      <c r="AG3848" s="168"/>
      <c r="AH3848" s="168"/>
    </row>
    <row r="3849" spans="19:34" x14ac:dyDescent="0.2">
      <c r="S3849" s="226" t="e">
        <f t="shared" si="123"/>
        <v>#REF!</v>
      </c>
      <c r="T3849" s="168"/>
      <c r="U3849" s="168"/>
      <c r="V3849" s="168"/>
      <c r="W3849" s="169"/>
      <c r="X3849" s="221"/>
      <c r="Y3849" s="221"/>
      <c r="Z3849" s="221"/>
      <c r="AA3849" s="222"/>
      <c r="AB3849" s="221"/>
      <c r="AC3849" s="221"/>
      <c r="AD3849" s="221"/>
      <c r="AE3849" s="237"/>
      <c r="AF3849" s="168"/>
      <c r="AG3849" s="168"/>
      <c r="AH3849" s="168"/>
    </row>
    <row r="3850" spans="19:34" x14ac:dyDescent="0.2">
      <c r="S3850" s="226" t="e">
        <f t="shared" si="123"/>
        <v>#REF!</v>
      </c>
      <c r="T3850" s="168"/>
      <c r="U3850" s="168"/>
      <c r="V3850" s="168"/>
      <c r="W3850" s="169"/>
      <c r="X3850" s="221"/>
      <c r="Y3850" s="221"/>
      <c r="Z3850" s="221"/>
      <c r="AA3850" s="222"/>
      <c r="AB3850" s="221"/>
      <c r="AC3850" s="221"/>
      <c r="AD3850" s="221"/>
      <c r="AE3850" s="237"/>
      <c r="AF3850" s="168"/>
      <c r="AG3850" s="168"/>
      <c r="AH3850" s="168"/>
    </row>
    <row r="3851" spans="19:34" x14ac:dyDescent="0.2">
      <c r="S3851" s="226" t="e">
        <f t="shared" si="123"/>
        <v>#REF!</v>
      </c>
      <c r="T3851" s="168"/>
      <c r="U3851" s="168"/>
      <c r="V3851" s="168"/>
      <c r="W3851" s="169"/>
      <c r="X3851" s="221"/>
      <c r="Y3851" s="221"/>
      <c r="Z3851" s="221"/>
      <c r="AA3851" s="222"/>
      <c r="AB3851" s="221"/>
      <c r="AC3851" s="221"/>
      <c r="AD3851" s="221"/>
      <c r="AE3851" s="237"/>
      <c r="AF3851" s="168"/>
      <c r="AG3851" s="168"/>
      <c r="AH3851" s="168"/>
    </row>
    <row r="3852" spans="19:34" x14ac:dyDescent="0.2">
      <c r="S3852" s="226" t="e">
        <f t="shared" si="123"/>
        <v>#REF!</v>
      </c>
      <c r="T3852" s="168"/>
      <c r="U3852" s="168"/>
      <c r="V3852" s="168"/>
      <c r="W3852" s="169"/>
      <c r="X3852" s="221"/>
      <c r="Y3852" s="221"/>
      <c r="Z3852" s="221"/>
      <c r="AA3852" s="222"/>
      <c r="AB3852" s="221"/>
      <c r="AC3852" s="221"/>
      <c r="AD3852" s="221"/>
      <c r="AE3852" s="237"/>
      <c r="AF3852" s="168"/>
      <c r="AG3852" s="168"/>
      <c r="AH3852" s="168"/>
    </row>
    <row r="3853" spans="19:34" x14ac:dyDescent="0.2">
      <c r="S3853" s="226" t="e">
        <f t="shared" si="123"/>
        <v>#REF!</v>
      </c>
      <c r="T3853" s="168"/>
      <c r="U3853" s="168"/>
      <c r="V3853" s="168"/>
      <c r="W3853" s="169"/>
      <c r="X3853" s="221"/>
      <c r="Y3853" s="221"/>
      <c r="Z3853" s="221"/>
      <c r="AA3853" s="222"/>
      <c r="AB3853" s="221"/>
      <c r="AC3853" s="221"/>
      <c r="AD3853" s="221"/>
      <c r="AE3853" s="237"/>
      <c r="AF3853" s="168"/>
      <c r="AG3853" s="168"/>
      <c r="AH3853" s="168"/>
    </row>
    <row r="3854" spans="19:34" x14ac:dyDescent="0.2">
      <c r="S3854" s="226" t="e">
        <f t="shared" si="123"/>
        <v>#REF!</v>
      </c>
      <c r="T3854" s="168"/>
      <c r="U3854" s="168"/>
      <c r="V3854" s="168"/>
      <c r="W3854" s="169"/>
      <c r="X3854" s="221"/>
      <c r="Y3854" s="221"/>
      <c r="Z3854" s="221"/>
      <c r="AA3854" s="222"/>
      <c r="AB3854" s="221"/>
      <c r="AC3854" s="221"/>
      <c r="AD3854" s="221"/>
      <c r="AE3854" s="237"/>
      <c r="AF3854" s="168"/>
      <c r="AG3854" s="168"/>
      <c r="AH3854" s="168"/>
    </row>
    <row r="3855" spans="19:34" x14ac:dyDescent="0.2">
      <c r="S3855" s="226" t="e">
        <f t="shared" si="123"/>
        <v>#REF!</v>
      </c>
      <c r="T3855" s="168"/>
      <c r="U3855" s="168"/>
      <c r="V3855" s="168"/>
      <c r="W3855" s="169"/>
      <c r="X3855" s="221"/>
      <c r="Y3855" s="221"/>
      <c r="Z3855" s="221"/>
      <c r="AA3855" s="222"/>
      <c r="AB3855" s="221"/>
      <c r="AC3855" s="221"/>
      <c r="AD3855" s="221"/>
      <c r="AE3855" s="237"/>
      <c r="AF3855" s="168"/>
      <c r="AG3855" s="168"/>
      <c r="AH3855" s="168"/>
    </row>
    <row r="3856" spans="19:34" x14ac:dyDescent="0.2">
      <c r="S3856" s="226" t="e">
        <f t="shared" si="123"/>
        <v>#REF!</v>
      </c>
      <c r="T3856" s="168"/>
      <c r="U3856" s="168"/>
      <c r="V3856" s="168"/>
      <c r="W3856" s="169"/>
      <c r="X3856" s="221"/>
      <c r="Y3856" s="221"/>
      <c r="Z3856" s="221"/>
      <c r="AA3856" s="222"/>
      <c r="AB3856" s="221"/>
      <c r="AC3856" s="221"/>
      <c r="AD3856" s="221"/>
      <c r="AE3856" s="237"/>
      <c r="AF3856" s="168"/>
      <c r="AG3856" s="168"/>
      <c r="AH3856" s="168"/>
    </row>
    <row r="3857" spans="19:34" x14ac:dyDescent="0.2">
      <c r="S3857" s="226" t="e">
        <f t="shared" si="123"/>
        <v>#REF!</v>
      </c>
      <c r="T3857" s="168"/>
      <c r="U3857" s="168"/>
      <c r="V3857" s="168"/>
      <c r="W3857" s="169"/>
      <c r="X3857" s="221"/>
      <c r="Y3857" s="221"/>
      <c r="Z3857" s="221"/>
      <c r="AA3857" s="222"/>
      <c r="AB3857" s="221"/>
      <c r="AC3857" s="221"/>
      <c r="AD3857" s="221"/>
      <c r="AE3857" s="237"/>
      <c r="AF3857" s="168"/>
      <c r="AG3857" s="168"/>
      <c r="AH3857" s="168"/>
    </row>
    <row r="3858" spans="19:34" x14ac:dyDescent="0.2">
      <c r="S3858" s="226" t="e">
        <f t="shared" si="123"/>
        <v>#REF!</v>
      </c>
      <c r="T3858" s="168"/>
      <c r="U3858" s="168"/>
      <c r="V3858" s="168"/>
      <c r="W3858" s="169"/>
      <c r="X3858" s="221"/>
      <c r="Y3858" s="221"/>
      <c r="Z3858" s="221"/>
      <c r="AA3858" s="222"/>
      <c r="AB3858" s="221"/>
      <c r="AC3858" s="221"/>
      <c r="AD3858" s="221"/>
      <c r="AE3858" s="237"/>
      <c r="AF3858" s="168"/>
      <c r="AG3858" s="168"/>
      <c r="AH3858" s="168"/>
    </row>
    <row r="3859" spans="19:34" x14ac:dyDescent="0.2">
      <c r="S3859" s="226" t="e">
        <f t="shared" si="123"/>
        <v>#REF!</v>
      </c>
      <c r="T3859" s="168"/>
      <c r="U3859" s="168"/>
      <c r="V3859" s="168"/>
      <c r="W3859" s="169"/>
      <c r="X3859" s="221"/>
      <c r="Y3859" s="221"/>
      <c r="Z3859" s="221"/>
      <c r="AA3859" s="222"/>
      <c r="AB3859" s="221"/>
      <c r="AC3859" s="221"/>
      <c r="AD3859" s="221"/>
      <c r="AE3859" s="237"/>
      <c r="AF3859" s="168"/>
      <c r="AG3859" s="168"/>
      <c r="AH3859" s="168"/>
    </row>
    <row r="3860" spans="19:34" x14ac:dyDescent="0.2">
      <c r="S3860" s="226" t="e">
        <f t="shared" si="123"/>
        <v>#REF!</v>
      </c>
      <c r="T3860" s="168"/>
      <c r="U3860" s="168"/>
      <c r="V3860" s="168"/>
      <c r="W3860" s="169"/>
      <c r="X3860" s="221"/>
      <c r="Y3860" s="221"/>
      <c r="Z3860" s="221"/>
      <c r="AA3860" s="222"/>
      <c r="AB3860" s="221"/>
      <c r="AC3860" s="221"/>
      <c r="AD3860" s="221"/>
      <c r="AE3860" s="237"/>
      <c r="AF3860" s="168"/>
      <c r="AG3860" s="168"/>
      <c r="AH3860" s="168"/>
    </row>
    <row r="3861" spans="19:34" x14ac:dyDescent="0.2">
      <c r="S3861" s="226" t="e">
        <f t="shared" si="123"/>
        <v>#REF!</v>
      </c>
      <c r="T3861" s="168"/>
      <c r="U3861" s="168"/>
      <c r="V3861" s="168"/>
      <c r="W3861" s="169"/>
      <c r="X3861" s="221"/>
      <c r="Y3861" s="221"/>
      <c r="Z3861" s="221"/>
      <c r="AA3861" s="222"/>
      <c r="AB3861" s="221"/>
      <c r="AC3861" s="221"/>
      <c r="AD3861" s="221"/>
      <c r="AE3861" s="237"/>
      <c r="AF3861" s="168"/>
      <c r="AG3861" s="168"/>
      <c r="AH3861" s="168"/>
    </row>
    <row r="3862" spans="19:34" x14ac:dyDescent="0.2">
      <c r="S3862" s="226" t="e">
        <f t="shared" si="123"/>
        <v>#REF!</v>
      </c>
      <c r="T3862" s="168"/>
      <c r="U3862" s="168"/>
      <c r="V3862" s="168"/>
      <c r="W3862" s="169"/>
      <c r="X3862" s="221"/>
      <c r="Y3862" s="221"/>
      <c r="Z3862" s="221"/>
      <c r="AA3862" s="222"/>
      <c r="AB3862" s="221"/>
      <c r="AC3862" s="221"/>
      <c r="AD3862" s="221"/>
      <c r="AE3862" s="237"/>
      <c r="AF3862" s="168"/>
      <c r="AG3862" s="168"/>
      <c r="AH3862" s="168"/>
    </row>
    <row r="3863" spans="19:34" x14ac:dyDescent="0.2">
      <c r="S3863" s="226" t="e">
        <f t="shared" si="123"/>
        <v>#REF!</v>
      </c>
      <c r="T3863" s="168"/>
      <c r="U3863" s="168"/>
      <c r="V3863" s="168"/>
      <c r="W3863" s="169"/>
      <c r="X3863" s="221"/>
      <c r="Y3863" s="221"/>
      <c r="Z3863" s="221"/>
      <c r="AA3863" s="222"/>
      <c r="AB3863" s="221"/>
      <c r="AC3863" s="221"/>
      <c r="AD3863" s="221"/>
      <c r="AE3863" s="237"/>
      <c r="AF3863" s="168"/>
      <c r="AG3863" s="168"/>
      <c r="AH3863" s="168"/>
    </row>
    <row r="3864" spans="19:34" x14ac:dyDescent="0.2">
      <c r="S3864" s="226" t="e">
        <f t="shared" si="123"/>
        <v>#REF!</v>
      </c>
      <c r="T3864" s="168"/>
      <c r="U3864" s="168"/>
      <c r="V3864" s="168"/>
      <c r="W3864" s="169"/>
      <c r="X3864" s="221"/>
      <c r="Y3864" s="221"/>
      <c r="Z3864" s="221"/>
      <c r="AA3864" s="222"/>
      <c r="AB3864" s="221"/>
      <c r="AC3864" s="221"/>
      <c r="AD3864" s="221"/>
      <c r="AE3864" s="237"/>
      <c r="AF3864" s="168"/>
      <c r="AG3864" s="168"/>
      <c r="AH3864" s="168"/>
    </row>
    <row r="3865" spans="19:34" x14ac:dyDescent="0.2">
      <c r="S3865" s="226" t="e">
        <f t="shared" si="123"/>
        <v>#REF!</v>
      </c>
      <c r="T3865" s="168"/>
      <c r="U3865" s="168"/>
      <c r="V3865" s="168"/>
      <c r="W3865" s="169"/>
      <c r="X3865" s="221"/>
      <c r="Y3865" s="221"/>
      <c r="Z3865" s="221"/>
      <c r="AA3865" s="222"/>
      <c r="AB3865" s="221"/>
      <c r="AC3865" s="221"/>
      <c r="AD3865" s="221"/>
      <c r="AE3865" s="237"/>
      <c r="AF3865" s="168"/>
      <c r="AG3865" s="168"/>
      <c r="AH3865" s="168"/>
    </row>
    <row r="3866" spans="19:34" x14ac:dyDescent="0.2">
      <c r="S3866" s="226" t="e">
        <f t="shared" si="123"/>
        <v>#REF!</v>
      </c>
      <c r="T3866" s="168"/>
      <c r="U3866" s="168"/>
      <c r="V3866" s="168"/>
      <c r="W3866" s="169"/>
      <c r="X3866" s="221"/>
      <c r="Y3866" s="221"/>
      <c r="Z3866" s="221"/>
      <c r="AA3866" s="222"/>
      <c r="AB3866" s="221"/>
      <c r="AC3866" s="221"/>
      <c r="AD3866" s="221"/>
      <c r="AE3866" s="237"/>
      <c r="AF3866" s="168"/>
      <c r="AG3866" s="168"/>
      <c r="AH3866" s="168"/>
    </row>
    <row r="3867" spans="19:34" x14ac:dyDescent="0.2">
      <c r="S3867" s="226" t="e">
        <f t="shared" si="123"/>
        <v>#REF!</v>
      </c>
      <c r="T3867" s="168"/>
      <c r="U3867" s="168"/>
      <c r="V3867" s="168"/>
      <c r="W3867" s="169"/>
      <c r="X3867" s="221"/>
      <c r="Y3867" s="221"/>
      <c r="Z3867" s="221"/>
      <c r="AA3867" s="222"/>
      <c r="AB3867" s="221"/>
      <c r="AC3867" s="221"/>
      <c r="AD3867" s="221"/>
      <c r="AE3867" s="237"/>
      <c r="AF3867" s="168"/>
      <c r="AG3867" s="168"/>
      <c r="AH3867" s="168"/>
    </row>
    <row r="3868" spans="19:34" x14ac:dyDescent="0.2">
      <c r="S3868" s="226" t="e">
        <f t="shared" si="123"/>
        <v>#REF!</v>
      </c>
      <c r="T3868" s="168"/>
      <c r="U3868" s="168"/>
      <c r="V3868" s="168"/>
      <c r="W3868" s="169"/>
      <c r="X3868" s="221"/>
      <c r="Y3868" s="221"/>
      <c r="Z3868" s="221"/>
      <c r="AA3868" s="222"/>
      <c r="AB3868" s="221"/>
      <c r="AC3868" s="221"/>
      <c r="AD3868" s="221"/>
      <c r="AE3868" s="237"/>
      <c r="AF3868" s="168"/>
      <c r="AG3868" s="168"/>
      <c r="AH3868" s="168"/>
    </row>
    <row r="3869" spans="19:34" x14ac:dyDescent="0.2">
      <c r="S3869" s="226" t="e">
        <f t="shared" si="123"/>
        <v>#REF!</v>
      </c>
      <c r="T3869" s="168"/>
      <c r="U3869" s="168"/>
      <c r="V3869" s="168"/>
      <c r="W3869" s="169"/>
      <c r="X3869" s="221"/>
      <c r="Y3869" s="221"/>
      <c r="Z3869" s="221"/>
      <c r="AA3869" s="222"/>
      <c r="AB3869" s="221"/>
      <c r="AC3869" s="221"/>
      <c r="AD3869" s="221"/>
      <c r="AE3869" s="237"/>
      <c r="AF3869" s="168"/>
      <c r="AG3869" s="168"/>
      <c r="AH3869" s="168"/>
    </row>
    <row r="3870" spans="19:34" x14ac:dyDescent="0.2">
      <c r="S3870" s="226" t="e">
        <f t="shared" si="123"/>
        <v>#REF!</v>
      </c>
      <c r="T3870" s="168"/>
      <c r="U3870" s="168"/>
      <c r="V3870" s="168"/>
      <c r="W3870" s="169"/>
      <c r="X3870" s="221"/>
      <c r="Y3870" s="221"/>
      <c r="Z3870" s="221"/>
      <c r="AA3870" s="222"/>
      <c r="AB3870" s="221"/>
      <c r="AC3870" s="221"/>
      <c r="AD3870" s="221"/>
      <c r="AE3870" s="237"/>
      <c r="AF3870" s="168"/>
      <c r="AG3870" s="168"/>
      <c r="AH3870" s="168"/>
    </row>
    <row r="3871" spans="19:34" x14ac:dyDescent="0.2">
      <c r="S3871" s="226" t="e">
        <f t="shared" ref="S3871:S3892" si="124">MID(#REF!,2,7)</f>
        <v>#REF!</v>
      </c>
      <c r="T3871" s="168"/>
      <c r="U3871" s="168"/>
      <c r="V3871" s="168"/>
      <c r="W3871" s="169"/>
      <c r="X3871" s="221"/>
      <c r="Y3871" s="221"/>
      <c r="Z3871" s="221"/>
      <c r="AA3871" s="222"/>
      <c r="AB3871" s="221"/>
      <c r="AC3871" s="221"/>
      <c r="AD3871" s="221"/>
      <c r="AE3871" s="237"/>
      <c r="AF3871" s="168"/>
      <c r="AG3871" s="168"/>
      <c r="AH3871" s="168"/>
    </row>
    <row r="3872" spans="19:34" x14ac:dyDescent="0.2">
      <c r="S3872" s="226" t="e">
        <f t="shared" si="124"/>
        <v>#REF!</v>
      </c>
      <c r="T3872" s="168"/>
      <c r="U3872" s="168"/>
      <c r="V3872" s="168"/>
      <c r="W3872" s="169"/>
      <c r="X3872" s="221"/>
      <c r="Y3872" s="221"/>
      <c r="Z3872" s="221"/>
      <c r="AA3872" s="222"/>
      <c r="AB3872" s="221"/>
      <c r="AC3872" s="221"/>
      <c r="AD3872" s="221"/>
      <c r="AE3872" s="237"/>
      <c r="AF3872" s="168"/>
      <c r="AG3872" s="168"/>
      <c r="AH3872" s="168"/>
    </row>
    <row r="3873" spans="19:34" x14ac:dyDescent="0.2">
      <c r="S3873" s="226" t="e">
        <f t="shared" si="124"/>
        <v>#REF!</v>
      </c>
      <c r="T3873" s="168"/>
      <c r="U3873" s="168"/>
      <c r="V3873" s="168"/>
      <c r="W3873" s="169"/>
      <c r="X3873" s="221"/>
      <c r="Y3873" s="221"/>
      <c r="Z3873" s="221"/>
      <c r="AA3873" s="222"/>
      <c r="AB3873" s="221"/>
      <c r="AC3873" s="221"/>
      <c r="AD3873" s="221"/>
      <c r="AE3873" s="237"/>
      <c r="AF3873" s="168"/>
      <c r="AG3873" s="168"/>
      <c r="AH3873" s="168"/>
    </row>
    <row r="3874" spans="19:34" x14ac:dyDescent="0.2">
      <c r="S3874" s="226" t="e">
        <f t="shared" si="124"/>
        <v>#REF!</v>
      </c>
      <c r="T3874" s="168"/>
      <c r="U3874" s="168"/>
      <c r="V3874" s="168"/>
      <c r="W3874" s="169"/>
      <c r="X3874" s="221"/>
      <c r="Y3874" s="221"/>
      <c r="Z3874" s="221"/>
      <c r="AA3874" s="222"/>
      <c r="AB3874" s="221"/>
      <c r="AC3874" s="221"/>
      <c r="AD3874" s="221"/>
      <c r="AE3874" s="237"/>
      <c r="AF3874" s="168"/>
      <c r="AG3874" s="168"/>
      <c r="AH3874" s="168"/>
    </row>
    <row r="3875" spans="19:34" x14ac:dyDescent="0.2">
      <c r="S3875" s="226" t="e">
        <f t="shared" si="124"/>
        <v>#REF!</v>
      </c>
      <c r="T3875" s="168"/>
      <c r="U3875" s="168"/>
      <c r="V3875" s="168"/>
      <c r="W3875" s="169"/>
      <c r="X3875" s="221"/>
      <c r="Y3875" s="221"/>
      <c r="Z3875" s="221"/>
      <c r="AA3875" s="222"/>
      <c r="AB3875" s="221"/>
      <c r="AC3875" s="221"/>
      <c r="AD3875" s="221"/>
      <c r="AE3875" s="237"/>
      <c r="AF3875" s="168"/>
      <c r="AG3875" s="168"/>
      <c r="AH3875" s="168"/>
    </row>
    <row r="3876" spans="19:34" x14ac:dyDescent="0.2">
      <c r="S3876" s="226" t="e">
        <f t="shared" si="124"/>
        <v>#REF!</v>
      </c>
      <c r="T3876" s="168"/>
      <c r="U3876" s="168"/>
      <c r="V3876" s="168"/>
      <c r="W3876" s="169"/>
      <c r="X3876" s="221"/>
      <c r="Y3876" s="221"/>
      <c r="Z3876" s="221"/>
      <c r="AA3876" s="222"/>
      <c r="AB3876" s="221"/>
      <c r="AC3876" s="221"/>
      <c r="AD3876" s="221"/>
      <c r="AE3876" s="237"/>
      <c r="AF3876" s="168"/>
      <c r="AG3876" s="168"/>
      <c r="AH3876" s="168"/>
    </row>
    <row r="3877" spans="19:34" x14ac:dyDescent="0.2">
      <c r="S3877" s="226" t="e">
        <f t="shared" si="124"/>
        <v>#REF!</v>
      </c>
      <c r="T3877" s="168"/>
      <c r="U3877" s="168"/>
      <c r="V3877" s="168"/>
      <c r="W3877" s="169"/>
      <c r="X3877" s="221"/>
      <c r="Y3877" s="221"/>
      <c r="Z3877" s="221"/>
      <c r="AA3877" s="222"/>
      <c r="AB3877" s="221"/>
      <c r="AC3877" s="221"/>
      <c r="AD3877" s="221"/>
      <c r="AE3877" s="237"/>
      <c r="AF3877" s="168"/>
      <c r="AG3877" s="168"/>
      <c r="AH3877" s="168"/>
    </row>
    <row r="3878" spans="19:34" x14ac:dyDescent="0.2">
      <c r="S3878" s="226" t="e">
        <f t="shared" si="124"/>
        <v>#REF!</v>
      </c>
      <c r="T3878" s="168"/>
      <c r="U3878" s="168"/>
      <c r="V3878" s="168"/>
      <c r="W3878" s="169"/>
      <c r="X3878" s="221"/>
      <c r="Y3878" s="221"/>
      <c r="Z3878" s="221"/>
      <c r="AA3878" s="222"/>
      <c r="AB3878" s="221"/>
      <c r="AC3878" s="221"/>
      <c r="AD3878" s="221"/>
      <c r="AE3878" s="237"/>
      <c r="AF3878" s="168"/>
      <c r="AG3878" s="168"/>
      <c r="AH3878" s="168"/>
    </row>
    <row r="3879" spans="19:34" x14ac:dyDescent="0.2">
      <c r="S3879" s="226" t="e">
        <f t="shared" si="124"/>
        <v>#REF!</v>
      </c>
      <c r="T3879" s="168"/>
      <c r="U3879" s="168"/>
      <c r="V3879" s="168"/>
      <c r="W3879" s="169"/>
      <c r="X3879" s="221"/>
      <c r="Y3879" s="221"/>
      <c r="Z3879" s="221"/>
      <c r="AA3879" s="222"/>
      <c r="AB3879" s="221"/>
      <c r="AC3879" s="221"/>
      <c r="AD3879" s="221"/>
      <c r="AE3879" s="237"/>
      <c r="AF3879" s="168"/>
      <c r="AG3879" s="168"/>
      <c r="AH3879" s="168"/>
    </row>
    <row r="3880" spans="19:34" x14ac:dyDescent="0.2">
      <c r="S3880" s="226" t="e">
        <f t="shared" si="124"/>
        <v>#REF!</v>
      </c>
      <c r="T3880" s="168"/>
      <c r="U3880" s="168"/>
      <c r="V3880" s="168"/>
      <c r="W3880" s="169"/>
      <c r="X3880" s="221"/>
      <c r="Y3880" s="221"/>
      <c r="Z3880" s="221"/>
      <c r="AA3880" s="222"/>
      <c r="AB3880" s="221"/>
      <c r="AC3880" s="221"/>
      <c r="AD3880" s="221"/>
      <c r="AE3880" s="237"/>
      <c r="AF3880" s="168"/>
      <c r="AG3880" s="168"/>
      <c r="AH3880" s="168"/>
    </row>
    <row r="3881" spans="19:34" x14ac:dyDescent="0.2">
      <c r="S3881" s="226" t="e">
        <f t="shared" si="124"/>
        <v>#REF!</v>
      </c>
      <c r="T3881" s="168"/>
      <c r="U3881" s="168"/>
      <c r="V3881" s="168"/>
      <c r="W3881" s="169"/>
      <c r="X3881" s="221"/>
      <c r="Y3881" s="221"/>
      <c r="Z3881" s="221"/>
      <c r="AA3881" s="222"/>
      <c r="AB3881" s="221"/>
      <c r="AC3881" s="221"/>
      <c r="AD3881" s="221"/>
      <c r="AE3881" s="237"/>
      <c r="AF3881" s="168"/>
      <c r="AG3881" s="168"/>
      <c r="AH3881" s="168"/>
    </row>
    <row r="3882" spans="19:34" x14ac:dyDescent="0.2">
      <c r="S3882" s="226" t="e">
        <f t="shared" si="124"/>
        <v>#REF!</v>
      </c>
      <c r="T3882" s="168"/>
      <c r="U3882" s="168"/>
      <c r="V3882" s="168"/>
      <c r="W3882" s="169"/>
      <c r="X3882" s="221"/>
      <c r="Y3882" s="221"/>
      <c r="Z3882" s="221"/>
      <c r="AA3882" s="222"/>
      <c r="AB3882" s="221"/>
      <c r="AC3882" s="221"/>
      <c r="AD3882" s="221"/>
      <c r="AE3882" s="237"/>
      <c r="AF3882" s="168"/>
      <c r="AG3882" s="168"/>
      <c r="AH3882" s="168"/>
    </row>
    <row r="3883" spans="19:34" x14ac:dyDescent="0.2">
      <c r="S3883" s="226" t="e">
        <f t="shared" si="124"/>
        <v>#REF!</v>
      </c>
      <c r="T3883" s="168"/>
      <c r="U3883" s="168"/>
      <c r="V3883" s="168"/>
      <c r="W3883" s="169"/>
      <c r="X3883" s="221"/>
      <c r="Y3883" s="221"/>
      <c r="Z3883" s="221"/>
      <c r="AA3883" s="222"/>
      <c r="AB3883" s="221"/>
      <c r="AC3883" s="221"/>
      <c r="AD3883" s="221"/>
      <c r="AE3883" s="237"/>
      <c r="AF3883" s="168"/>
      <c r="AG3883" s="168"/>
      <c r="AH3883" s="168"/>
    </row>
    <row r="3884" spans="19:34" x14ac:dyDescent="0.2">
      <c r="S3884" s="226" t="e">
        <f t="shared" si="124"/>
        <v>#REF!</v>
      </c>
      <c r="T3884" s="168"/>
      <c r="U3884" s="168"/>
      <c r="V3884" s="168"/>
      <c r="W3884" s="169"/>
      <c r="X3884" s="221"/>
      <c r="Y3884" s="221"/>
      <c r="Z3884" s="221"/>
      <c r="AA3884" s="222"/>
      <c r="AB3884" s="221"/>
      <c r="AC3884" s="221"/>
      <c r="AD3884" s="221"/>
      <c r="AE3884" s="237"/>
      <c r="AF3884" s="168"/>
      <c r="AG3884" s="168"/>
      <c r="AH3884" s="168"/>
    </row>
    <row r="3885" spans="19:34" x14ac:dyDescent="0.2">
      <c r="S3885" s="226" t="e">
        <f t="shared" si="124"/>
        <v>#REF!</v>
      </c>
      <c r="T3885" s="168"/>
      <c r="U3885" s="168"/>
      <c r="V3885" s="168"/>
      <c r="W3885" s="169"/>
      <c r="X3885" s="221"/>
      <c r="Y3885" s="221"/>
      <c r="Z3885" s="221"/>
      <c r="AA3885" s="222"/>
      <c r="AB3885" s="221"/>
      <c r="AC3885" s="221"/>
      <c r="AD3885" s="221"/>
      <c r="AE3885" s="237"/>
      <c r="AF3885" s="168"/>
      <c r="AG3885" s="168"/>
      <c r="AH3885" s="168"/>
    </row>
    <row r="3886" spans="19:34" x14ac:dyDescent="0.2">
      <c r="S3886" s="226" t="e">
        <f t="shared" si="124"/>
        <v>#REF!</v>
      </c>
      <c r="T3886" s="168"/>
      <c r="U3886" s="168"/>
      <c r="V3886" s="168"/>
      <c r="W3886" s="169"/>
      <c r="X3886" s="221"/>
      <c r="Y3886" s="221"/>
      <c r="Z3886" s="221"/>
      <c r="AA3886" s="222"/>
      <c r="AB3886" s="221"/>
      <c r="AC3886" s="221"/>
      <c r="AD3886" s="221"/>
      <c r="AE3886" s="237"/>
      <c r="AF3886" s="168"/>
      <c r="AG3886" s="168"/>
      <c r="AH3886" s="168"/>
    </row>
    <row r="3887" spans="19:34" x14ac:dyDescent="0.2">
      <c r="S3887" s="226" t="e">
        <f t="shared" si="124"/>
        <v>#REF!</v>
      </c>
      <c r="T3887" s="168"/>
      <c r="U3887" s="168"/>
      <c r="V3887" s="168"/>
      <c r="W3887" s="169"/>
      <c r="X3887" s="221"/>
      <c r="Y3887" s="221"/>
      <c r="Z3887" s="221"/>
      <c r="AA3887" s="222"/>
      <c r="AB3887" s="221"/>
      <c r="AC3887" s="221"/>
      <c r="AD3887" s="221"/>
      <c r="AE3887" s="237"/>
      <c r="AF3887" s="168"/>
      <c r="AG3887" s="168"/>
      <c r="AH3887" s="168"/>
    </row>
    <row r="3888" spans="19:34" x14ac:dyDescent="0.2">
      <c r="S3888" s="226" t="e">
        <f t="shared" si="124"/>
        <v>#REF!</v>
      </c>
      <c r="T3888" s="168"/>
      <c r="U3888" s="168"/>
      <c r="V3888" s="168"/>
      <c r="W3888" s="169"/>
      <c r="X3888" s="221"/>
      <c r="Y3888" s="221"/>
      <c r="Z3888" s="221"/>
      <c r="AA3888" s="222"/>
      <c r="AB3888" s="221"/>
      <c r="AC3888" s="221"/>
      <c r="AD3888" s="221"/>
      <c r="AE3888" s="237"/>
      <c r="AF3888" s="168"/>
      <c r="AG3888" s="168"/>
      <c r="AH3888" s="168"/>
    </row>
    <row r="3889" spans="19:34" x14ac:dyDescent="0.2">
      <c r="S3889" s="226" t="e">
        <f t="shared" si="124"/>
        <v>#REF!</v>
      </c>
      <c r="T3889" s="168"/>
      <c r="U3889" s="168"/>
      <c r="V3889" s="168"/>
      <c r="W3889" s="169"/>
      <c r="X3889" s="221"/>
      <c r="Y3889" s="221"/>
      <c r="Z3889" s="221"/>
      <c r="AA3889" s="222"/>
      <c r="AB3889" s="221"/>
      <c r="AC3889" s="221"/>
      <c r="AD3889" s="221"/>
      <c r="AE3889" s="237"/>
      <c r="AF3889" s="168"/>
      <c r="AG3889" s="168"/>
      <c r="AH3889" s="168"/>
    </row>
    <row r="3890" spans="19:34" x14ac:dyDescent="0.2">
      <c r="S3890" s="226" t="e">
        <f t="shared" si="124"/>
        <v>#REF!</v>
      </c>
      <c r="T3890" s="168"/>
      <c r="U3890" s="168"/>
      <c r="V3890" s="168"/>
      <c r="W3890" s="169"/>
      <c r="X3890" s="221"/>
      <c r="Y3890" s="221"/>
      <c r="Z3890" s="221"/>
      <c r="AA3890" s="222"/>
      <c r="AB3890" s="221"/>
      <c r="AC3890" s="221"/>
      <c r="AD3890" s="221"/>
      <c r="AE3890" s="237"/>
      <c r="AF3890" s="168"/>
      <c r="AG3890" s="168"/>
      <c r="AH3890" s="168"/>
    </row>
    <row r="3891" spans="19:34" x14ac:dyDescent="0.2">
      <c r="S3891" s="226" t="e">
        <f t="shared" si="124"/>
        <v>#REF!</v>
      </c>
      <c r="T3891" s="168"/>
      <c r="U3891" s="168"/>
      <c r="V3891" s="168"/>
      <c r="W3891" s="169"/>
      <c r="X3891" s="221"/>
      <c r="Y3891" s="221"/>
      <c r="Z3891" s="221"/>
      <c r="AA3891" s="222"/>
      <c r="AB3891" s="221"/>
      <c r="AC3891" s="221"/>
      <c r="AD3891" s="221"/>
      <c r="AE3891" s="237"/>
      <c r="AF3891" s="168"/>
      <c r="AG3891" s="168"/>
      <c r="AH3891" s="168"/>
    </row>
    <row r="3892" spans="19:34" x14ac:dyDescent="0.2">
      <c r="S3892" s="226" t="e">
        <f t="shared" si="124"/>
        <v>#REF!</v>
      </c>
      <c r="T3892" s="168"/>
      <c r="U3892" s="168"/>
      <c r="V3892" s="168"/>
      <c r="W3892" s="169"/>
      <c r="X3892" s="221"/>
      <c r="Y3892" s="221"/>
      <c r="Z3892" s="221"/>
      <c r="AA3892" s="222"/>
      <c r="AB3892" s="221"/>
      <c r="AC3892" s="221"/>
      <c r="AD3892" s="221"/>
      <c r="AE3892" s="237"/>
      <c r="AF3892" s="168"/>
      <c r="AG3892" s="168"/>
      <c r="AH3892" s="168"/>
    </row>
    <row r="3893" spans="19:34" x14ac:dyDescent="0.2">
      <c r="S3893" s="226" t="e">
        <f t="shared" ref="S3893:S3934" si="125">MID(#REF!,2,7)</f>
        <v>#REF!</v>
      </c>
      <c r="T3893" s="168"/>
      <c r="U3893" s="168"/>
      <c r="V3893" s="168"/>
      <c r="W3893" s="169"/>
      <c r="X3893" s="221"/>
      <c r="Y3893" s="221"/>
      <c r="Z3893" s="221"/>
      <c r="AA3893" s="222"/>
      <c r="AB3893" s="221"/>
      <c r="AC3893" s="221"/>
      <c r="AD3893" s="221"/>
      <c r="AE3893" s="237"/>
      <c r="AF3893" s="168"/>
      <c r="AG3893" s="168"/>
      <c r="AH3893" s="168"/>
    </row>
    <row r="3894" spans="19:34" x14ac:dyDescent="0.2">
      <c r="S3894" s="226" t="e">
        <f t="shared" si="125"/>
        <v>#REF!</v>
      </c>
      <c r="T3894" s="168"/>
      <c r="U3894" s="168"/>
      <c r="V3894" s="168"/>
      <c r="W3894" s="169"/>
      <c r="X3894" s="221"/>
      <c r="Y3894" s="221"/>
      <c r="Z3894" s="221"/>
      <c r="AA3894" s="222"/>
      <c r="AB3894" s="221"/>
      <c r="AC3894" s="221"/>
      <c r="AD3894" s="221"/>
      <c r="AE3894" s="237"/>
      <c r="AF3894" s="168"/>
      <c r="AG3894" s="168"/>
      <c r="AH3894" s="168"/>
    </row>
    <row r="3895" spans="19:34" x14ac:dyDescent="0.2">
      <c r="S3895" s="226" t="e">
        <f t="shared" si="125"/>
        <v>#REF!</v>
      </c>
      <c r="T3895" s="168"/>
      <c r="U3895" s="168"/>
      <c r="V3895" s="168"/>
      <c r="W3895" s="169"/>
      <c r="X3895" s="221"/>
      <c r="Y3895" s="221"/>
      <c r="Z3895" s="221"/>
      <c r="AA3895" s="222"/>
      <c r="AB3895" s="221"/>
      <c r="AC3895" s="221"/>
      <c r="AD3895" s="221"/>
      <c r="AE3895" s="237"/>
      <c r="AF3895" s="168"/>
      <c r="AG3895" s="168"/>
      <c r="AH3895" s="168"/>
    </row>
    <row r="3896" spans="19:34" x14ac:dyDescent="0.2">
      <c r="S3896" s="226" t="e">
        <f t="shared" si="125"/>
        <v>#REF!</v>
      </c>
      <c r="T3896" s="168"/>
      <c r="U3896" s="168"/>
      <c r="V3896" s="168"/>
      <c r="W3896" s="169"/>
      <c r="X3896" s="221"/>
      <c r="Y3896" s="221"/>
      <c r="Z3896" s="221"/>
      <c r="AA3896" s="222"/>
      <c r="AB3896" s="221"/>
      <c r="AC3896" s="221"/>
      <c r="AD3896" s="221"/>
      <c r="AE3896" s="237"/>
      <c r="AF3896" s="168"/>
      <c r="AG3896" s="168"/>
      <c r="AH3896" s="168"/>
    </row>
    <row r="3897" spans="19:34" x14ac:dyDescent="0.2">
      <c r="S3897" s="226" t="e">
        <f t="shared" si="125"/>
        <v>#REF!</v>
      </c>
      <c r="T3897" s="168"/>
      <c r="U3897" s="168"/>
      <c r="V3897" s="168"/>
      <c r="W3897" s="169"/>
      <c r="X3897" s="221"/>
      <c r="Y3897" s="221"/>
      <c r="Z3897" s="221"/>
      <c r="AA3897" s="222"/>
      <c r="AB3897" s="221"/>
      <c r="AC3897" s="221"/>
      <c r="AD3897" s="221"/>
      <c r="AE3897" s="237"/>
      <c r="AF3897" s="168"/>
      <c r="AG3897" s="168"/>
      <c r="AH3897" s="168"/>
    </row>
    <row r="3898" spans="19:34" x14ac:dyDescent="0.2">
      <c r="S3898" s="226" t="e">
        <f t="shared" si="125"/>
        <v>#REF!</v>
      </c>
      <c r="T3898" s="168"/>
      <c r="U3898" s="168"/>
      <c r="V3898" s="168"/>
      <c r="W3898" s="169"/>
      <c r="X3898" s="221"/>
      <c r="Y3898" s="221"/>
      <c r="Z3898" s="221"/>
      <c r="AA3898" s="222"/>
      <c r="AB3898" s="221"/>
      <c r="AC3898" s="221"/>
      <c r="AD3898" s="221"/>
      <c r="AE3898" s="237"/>
      <c r="AF3898" s="168"/>
      <c r="AG3898" s="168"/>
      <c r="AH3898" s="168"/>
    </row>
    <row r="3899" spans="19:34" x14ac:dyDescent="0.2">
      <c r="S3899" s="226" t="e">
        <f t="shared" si="125"/>
        <v>#REF!</v>
      </c>
      <c r="T3899" s="168"/>
      <c r="U3899" s="168"/>
      <c r="V3899" s="168"/>
      <c r="W3899" s="169"/>
      <c r="X3899" s="221"/>
      <c r="Y3899" s="221"/>
      <c r="Z3899" s="221"/>
      <c r="AA3899" s="222"/>
      <c r="AB3899" s="221"/>
      <c r="AC3899" s="221"/>
      <c r="AD3899" s="221"/>
      <c r="AE3899" s="237"/>
      <c r="AF3899" s="168"/>
      <c r="AG3899" s="168"/>
      <c r="AH3899" s="168"/>
    </row>
    <row r="3900" spans="19:34" x14ac:dyDescent="0.2">
      <c r="S3900" s="226" t="e">
        <f t="shared" si="125"/>
        <v>#REF!</v>
      </c>
      <c r="T3900" s="168"/>
      <c r="U3900" s="168"/>
      <c r="V3900" s="168"/>
      <c r="W3900" s="169"/>
      <c r="X3900" s="221"/>
      <c r="Y3900" s="221"/>
      <c r="Z3900" s="221"/>
      <c r="AA3900" s="222"/>
      <c r="AB3900" s="221"/>
      <c r="AC3900" s="221"/>
      <c r="AD3900" s="221"/>
      <c r="AE3900" s="237"/>
      <c r="AF3900" s="168"/>
      <c r="AG3900" s="168"/>
      <c r="AH3900" s="168"/>
    </row>
    <row r="3901" spans="19:34" x14ac:dyDescent="0.2">
      <c r="S3901" s="226" t="e">
        <f t="shared" si="125"/>
        <v>#REF!</v>
      </c>
      <c r="T3901" s="168"/>
      <c r="U3901" s="168"/>
      <c r="V3901" s="168"/>
      <c r="W3901" s="169"/>
      <c r="X3901" s="221"/>
      <c r="Y3901" s="221"/>
      <c r="Z3901" s="221"/>
      <c r="AA3901" s="222"/>
      <c r="AB3901" s="221"/>
      <c r="AC3901" s="221"/>
      <c r="AD3901" s="221"/>
      <c r="AE3901" s="237"/>
      <c r="AF3901" s="168"/>
      <c r="AG3901" s="168"/>
      <c r="AH3901" s="168"/>
    </row>
    <row r="3902" spans="19:34" x14ac:dyDescent="0.2">
      <c r="S3902" s="226" t="e">
        <f t="shared" si="125"/>
        <v>#REF!</v>
      </c>
      <c r="T3902" s="168"/>
      <c r="U3902" s="168"/>
      <c r="V3902" s="168"/>
      <c r="W3902" s="169"/>
      <c r="X3902" s="221"/>
      <c r="Y3902" s="221"/>
      <c r="Z3902" s="221"/>
      <c r="AA3902" s="222"/>
      <c r="AB3902" s="221"/>
      <c r="AC3902" s="221"/>
      <c r="AD3902" s="221"/>
      <c r="AE3902" s="237"/>
      <c r="AF3902" s="168"/>
      <c r="AG3902" s="168"/>
      <c r="AH3902" s="168"/>
    </row>
    <row r="3903" spans="19:34" x14ac:dyDescent="0.2">
      <c r="S3903" s="226" t="e">
        <f t="shared" si="125"/>
        <v>#REF!</v>
      </c>
      <c r="T3903" s="168"/>
      <c r="U3903" s="168"/>
      <c r="V3903" s="168"/>
      <c r="W3903" s="169"/>
      <c r="X3903" s="221"/>
      <c r="Y3903" s="221"/>
      <c r="Z3903" s="221"/>
      <c r="AA3903" s="222"/>
      <c r="AB3903" s="221"/>
      <c r="AC3903" s="221"/>
      <c r="AD3903" s="221"/>
      <c r="AE3903" s="237"/>
      <c r="AF3903" s="168"/>
      <c r="AG3903" s="168"/>
      <c r="AH3903" s="168"/>
    </row>
    <row r="3904" spans="19:34" x14ac:dyDescent="0.2">
      <c r="S3904" s="226" t="e">
        <f t="shared" si="125"/>
        <v>#REF!</v>
      </c>
      <c r="T3904" s="168"/>
      <c r="U3904" s="168"/>
      <c r="V3904" s="168"/>
      <c r="W3904" s="169"/>
      <c r="X3904" s="221"/>
      <c r="Y3904" s="221"/>
      <c r="Z3904" s="221"/>
      <c r="AA3904" s="222"/>
      <c r="AB3904" s="221"/>
      <c r="AC3904" s="221"/>
      <c r="AD3904" s="221"/>
      <c r="AE3904" s="237"/>
      <c r="AF3904" s="168"/>
      <c r="AG3904" s="168"/>
      <c r="AH3904" s="168"/>
    </row>
    <row r="3905" spans="19:34" x14ac:dyDescent="0.2">
      <c r="S3905" s="226" t="e">
        <f t="shared" si="125"/>
        <v>#REF!</v>
      </c>
      <c r="T3905" s="168"/>
      <c r="U3905" s="168"/>
      <c r="V3905" s="168"/>
      <c r="W3905" s="169"/>
      <c r="X3905" s="221"/>
      <c r="Y3905" s="221"/>
      <c r="Z3905" s="221"/>
      <c r="AA3905" s="222"/>
      <c r="AB3905" s="221"/>
      <c r="AC3905" s="221"/>
      <c r="AD3905" s="221"/>
      <c r="AE3905" s="237"/>
      <c r="AF3905" s="168"/>
      <c r="AG3905" s="168"/>
      <c r="AH3905" s="168"/>
    </row>
    <row r="3906" spans="19:34" x14ac:dyDescent="0.2">
      <c r="S3906" s="226" t="e">
        <f t="shared" si="125"/>
        <v>#REF!</v>
      </c>
      <c r="T3906" s="168"/>
      <c r="U3906" s="168"/>
      <c r="V3906" s="168"/>
      <c r="W3906" s="169"/>
      <c r="X3906" s="221"/>
      <c r="Y3906" s="221"/>
      <c r="Z3906" s="221"/>
      <c r="AA3906" s="222"/>
      <c r="AB3906" s="221"/>
      <c r="AC3906" s="221"/>
      <c r="AD3906" s="221"/>
      <c r="AE3906" s="237"/>
      <c r="AF3906" s="168"/>
      <c r="AG3906" s="168"/>
      <c r="AH3906" s="168"/>
    </row>
    <row r="3907" spans="19:34" x14ac:dyDescent="0.2">
      <c r="S3907" s="226" t="e">
        <f t="shared" si="125"/>
        <v>#REF!</v>
      </c>
      <c r="T3907" s="168"/>
      <c r="U3907" s="168"/>
      <c r="V3907" s="168"/>
      <c r="W3907" s="169"/>
      <c r="X3907" s="221"/>
      <c r="Y3907" s="221"/>
      <c r="Z3907" s="221"/>
      <c r="AA3907" s="222"/>
      <c r="AB3907" s="221"/>
      <c r="AC3907" s="221"/>
      <c r="AD3907" s="221"/>
      <c r="AE3907" s="237"/>
      <c r="AF3907" s="168"/>
      <c r="AG3907" s="168"/>
      <c r="AH3907" s="168"/>
    </row>
    <row r="3908" spans="19:34" x14ac:dyDescent="0.2">
      <c r="S3908" s="226" t="e">
        <f t="shared" si="125"/>
        <v>#REF!</v>
      </c>
      <c r="T3908" s="168"/>
      <c r="U3908" s="168"/>
      <c r="V3908" s="168"/>
      <c r="W3908" s="169"/>
      <c r="X3908" s="221"/>
      <c r="Y3908" s="221"/>
      <c r="Z3908" s="221"/>
      <c r="AA3908" s="222"/>
      <c r="AB3908" s="221"/>
      <c r="AC3908" s="221"/>
      <c r="AD3908" s="221"/>
      <c r="AE3908" s="237"/>
      <c r="AF3908" s="168"/>
      <c r="AG3908" s="168"/>
      <c r="AH3908" s="168"/>
    </row>
    <row r="3909" spans="19:34" x14ac:dyDescent="0.2">
      <c r="S3909" s="226" t="e">
        <f t="shared" si="125"/>
        <v>#REF!</v>
      </c>
      <c r="T3909" s="168"/>
      <c r="U3909" s="168"/>
      <c r="V3909" s="168"/>
      <c r="W3909" s="169"/>
      <c r="X3909" s="221"/>
      <c r="Y3909" s="221"/>
      <c r="Z3909" s="221"/>
      <c r="AA3909" s="222"/>
      <c r="AB3909" s="221"/>
      <c r="AC3909" s="221"/>
      <c r="AD3909" s="221"/>
      <c r="AE3909" s="237"/>
      <c r="AF3909" s="168"/>
      <c r="AG3909" s="168"/>
      <c r="AH3909" s="168"/>
    </row>
    <row r="3910" spans="19:34" x14ac:dyDescent="0.2">
      <c r="S3910" s="226" t="e">
        <f t="shared" si="125"/>
        <v>#REF!</v>
      </c>
      <c r="T3910" s="168"/>
      <c r="U3910" s="168"/>
      <c r="V3910" s="168"/>
      <c r="W3910" s="169"/>
      <c r="X3910" s="221"/>
      <c r="Y3910" s="221"/>
      <c r="Z3910" s="221"/>
      <c r="AA3910" s="222"/>
      <c r="AB3910" s="221"/>
      <c r="AC3910" s="221"/>
      <c r="AD3910" s="221"/>
      <c r="AE3910" s="237"/>
      <c r="AF3910" s="168"/>
      <c r="AG3910" s="168"/>
      <c r="AH3910" s="168"/>
    </row>
    <row r="3911" spans="19:34" x14ac:dyDescent="0.2">
      <c r="S3911" s="226" t="e">
        <f t="shared" si="125"/>
        <v>#REF!</v>
      </c>
      <c r="T3911" s="168"/>
      <c r="U3911" s="168"/>
      <c r="V3911" s="168"/>
      <c r="W3911" s="169"/>
      <c r="X3911" s="221"/>
      <c r="Y3911" s="221"/>
      <c r="Z3911" s="221"/>
      <c r="AA3911" s="222"/>
      <c r="AB3911" s="221"/>
      <c r="AC3911" s="221"/>
      <c r="AD3911" s="221"/>
      <c r="AE3911" s="237"/>
      <c r="AF3911" s="168"/>
      <c r="AG3911" s="168"/>
      <c r="AH3911" s="168"/>
    </row>
    <row r="3912" spans="19:34" x14ac:dyDescent="0.2">
      <c r="S3912" s="226" t="e">
        <f t="shared" si="125"/>
        <v>#REF!</v>
      </c>
      <c r="T3912" s="168"/>
      <c r="U3912" s="168"/>
      <c r="V3912" s="168"/>
      <c r="W3912" s="169"/>
      <c r="X3912" s="221"/>
      <c r="Y3912" s="221"/>
      <c r="Z3912" s="221"/>
      <c r="AA3912" s="222"/>
      <c r="AB3912" s="221"/>
      <c r="AC3912" s="221"/>
      <c r="AD3912" s="221"/>
      <c r="AE3912" s="237"/>
      <c r="AF3912" s="168"/>
      <c r="AG3912" s="168"/>
      <c r="AH3912" s="168"/>
    </row>
    <row r="3913" spans="19:34" x14ac:dyDescent="0.2">
      <c r="S3913" s="226" t="e">
        <f t="shared" si="125"/>
        <v>#REF!</v>
      </c>
      <c r="T3913" s="168"/>
      <c r="U3913" s="168"/>
      <c r="V3913" s="168"/>
      <c r="W3913" s="169"/>
      <c r="X3913" s="221"/>
      <c r="Y3913" s="221"/>
      <c r="Z3913" s="221"/>
      <c r="AA3913" s="222"/>
      <c r="AB3913" s="221"/>
      <c r="AC3913" s="221"/>
      <c r="AD3913" s="221"/>
      <c r="AE3913" s="237"/>
      <c r="AF3913" s="168"/>
      <c r="AG3913" s="168"/>
      <c r="AH3913" s="168"/>
    </row>
    <row r="3914" spans="19:34" x14ac:dyDescent="0.2">
      <c r="S3914" s="226" t="e">
        <f t="shared" si="125"/>
        <v>#REF!</v>
      </c>
      <c r="T3914" s="168"/>
      <c r="U3914" s="168"/>
      <c r="V3914" s="168"/>
      <c r="W3914" s="169"/>
      <c r="X3914" s="221"/>
      <c r="Y3914" s="221"/>
      <c r="Z3914" s="221"/>
      <c r="AA3914" s="222"/>
      <c r="AB3914" s="221"/>
      <c r="AC3914" s="221"/>
      <c r="AD3914" s="221"/>
      <c r="AE3914" s="237"/>
      <c r="AF3914" s="168"/>
      <c r="AG3914" s="168"/>
      <c r="AH3914" s="168"/>
    </row>
    <row r="3915" spans="19:34" x14ac:dyDescent="0.2">
      <c r="S3915" s="226" t="e">
        <f t="shared" si="125"/>
        <v>#REF!</v>
      </c>
      <c r="T3915" s="168"/>
      <c r="U3915" s="168"/>
      <c r="V3915" s="168"/>
      <c r="W3915" s="169"/>
      <c r="X3915" s="221"/>
      <c r="Y3915" s="221"/>
      <c r="Z3915" s="221"/>
      <c r="AA3915" s="222"/>
      <c r="AB3915" s="221"/>
      <c r="AC3915" s="221"/>
      <c r="AD3915" s="221"/>
      <c r="AE3915" s="237"/>
      <c r="AF3915" s="168"/>
      <c r="AG3915" s="168"/>
      <c r="AH3915" s="168"/>
    </row>
    <row r="3916" spans="19:34" x14ac:dyDescent="0.2">
      <c r="S3916" s="226" t="e">
        <f t="shared" si="125"/>
        <v>#REF!</v>
      </c>
      <c r="T3916" s="168"/>
      <c r="U3916" s="168"/>
      <c r="V3916" s="168"/>
      <c r="W3916" s="169"/>
      <c r="X3916" s="221"/>
      <c r="Y3916" s="221"/>
      <c r="Z3916" s="221"/>
      <c r="AA3916" s="222"/>
      <c r="AB3916" s="221"/>
      <c r="AC3916" s="221"/>
      <c r="AD3916" s="221"/>
      <c r="AE3916" s="237"/>
      <c r="AF3916" s="168"/>
      <c r="AG3916" s="168"/>
      <c r="AH3916" s="168"/>
    </row>
    <row r="3917" spans="19:34" x14ac:dyDescent="0.2">
      <c r="S3917" s="226" t="e">
        <f t="shared" si="125"/>
        <v>#REF!</v>
      </c>
      <c r="T3917" s="168"/>
      <c r="U3917" s="168"/>
      <c r="V3917" s="168"/>
      <c r="W3917" s="169"/>
      <c r="X3917" s="221"/>
      <c r="Y3917" s="221"/>
      <c r="Z3917" s="221"/>
      <c r="AA3917" s="222"/>
      <c r="AB3917" s="221"/>
      <c r="AC3917" s="221"/>
      <c r="AD3917" s="221"/>
      <c r="AE3917" s="237"/>
      <c r="AF3917" s="168"/>
      <c r="AG3917" s="168"/>
      <c r="AH3917" s="168"/>
    </row>
    <row r="3918" spans="19:34" x14ac:dyDescent="0.2">
      <c r="S3918" s="226" t="e">
        <f t="shared" si="125"/>
        <v>#REF!</v>
      </c>
      <c r="T3918" s="168"/>
      <c r="U3918" s="168"/>
      <c r="V3918" s="168"/>
      <c r="W3918" s="169"/>
      <c r="X3918" s="221"/>
      <c r="Y3918" s="221"/>
      <c r="Z3918" s="221"/>
      <c r="AA3918" s="222"/>
      <c r="AB3918" s="221"/>
      <c r="AC3918" s="221"/>
      <c r="AD3918" s="221"/>
      <c r="AE3918" s="237"/>
      <c r="AF3918" s="168"/>
      <c r="AG3918" s="168"/>
      <c r="AH3918" s="168"/>
    </row>
    <row r="3919" spans="19:34" x14ac:dyDescent="0.2">
      <c r="S3919" s="226" t="e">
        <f t="shared" si="125"/>
        <v>#REF!</v>
      </c>
      <c r="T3919" s="168"/>
      <c r="U3919" s="168"/>
      <c r="V3919" s="168"/>
      <c r="W3919" s="169"/>
      <c r="X3919" s="221"/>
      <c r="Y3919" s="221"/>
      <c r="Z3919" s="221"/>
      <c r="AA3919" s="222"/>
      <c r="AB3919" s="221"/>
      <c r="AC3919" s="221"/>
      <c r="AD3919" s="221"/>
      <c r="AE3919" s="237"/>
      <c r="AF3919" s="168"/>
      <c r="AG3919" s="168"/>
      <c r="AH3919" s="168"/>
    </row>
    <row r="3920" spans="19:34" x14ac:dyDescent="0.2">
      <c r="S3920" s="226" t="e">
        <f t="shared" si="125"/>
        <v>#REF!</v>
      </c>
      <c r="T3920" s="168"/>
      <c r="U3920" s="168"/>
      <c r="V3920" s="168"/>
      <c r="W3920" s="169"/>
      <c r="X3920" s="221"/>
      <c r="Y3920" s="221"/>
      <c r="Z3920" s="221"/>
      <c r="AA3920" s="222"/>
      <c r="AB3920" s="221"/>
      <c r="AC3920" s="221"/>
      <c r="AD3920" s="221"/>
      <c r="AE3920" s="237"/>
      <c r="AF3920" s="168"/>
      <c r="AG3920" s="168"/>
      <c r="AH3920" s="168"/>
    </row>
    <row r="3921" spans="19:34" x14ac:dyDescent="0.2">
      <c r="S3921" s="226" t="e">
        <f t="shared" si="125"/>
        <v>#REF!</v>
      </c>
      <c r="T3921" s="168"/>
      <c r="U3921" s="168"/>
      <c r="V3921" s="168"/>
      <c r="W3921" s="169"/>
      <c r="X3921" s="221"/>
      <c r="Y3921" s="221"/>
      <c r="Z3921" s="221"/>
      <c r="AA3921" s="222"/>
      <c r="AB3921" s="221"/>
      <c r="AC3921" s="221"/>
      <c r="AD3921" s="221"/>
      <c r="AE3921" s="237"/>
      <c r="AF3921" s="168"/>
      <c r="AG3921" s="168"/>
      <c r="AH3921" s="168"/>
    </row>
    <row r="3922" spans="19:34" x14ac:dyDescent="0.2">
      <c r="S3922" s="226" t="e">
        <f t="shared" si="125"/>
        <v>#REF!</v>
      </c>
      <c r="T3922" s="168"/>
      <c r="U3922" s="168"/>
      <c r="V3922" s="168"/>
      <c r="W3922" s="169"/>
      <c r="X3922" s="221"/>
      <c r="Y3922" s="221"/>
      <c r="Z3922" s="221"/>
      <c r="AA3922" s="222"/>
      <c r="AB3922" s="221"/>
      <c r="AC3922" s="221"/>
      <c r="AD3922" s="221"/>
      <c r="AE3922" s="237"/>
      <c r="AF3922" s="168"/>
      <c r="AG3922" s="168"/>
      <c r="AH3922" s="168"/>
    </row>
    <row r="3923" spans="19:34" x14ac:dyDescent="0.2">
      <c r="S3923" s="226" t="e">
        <f t="shared" si="125"/>
        <v>#REF!</v>
      </c>
      <c r="T3923" s="168"/>
      <c r="U3923" s="168"/>
      <c r="V3923" s="168"/>
      <c r="W3923" s="169"/>
      <c r="X3923" s="221"/>
      <c r="Y3923" s="221"/>
      <c r="Z3923" s="221"/>
      <c r="AA3923" s="222"/>
      <c r="AB3923" s="221"/>
      <c r="AC3923" s="221"/>
      <c r="AD3923" s="221"/>
      <c r="AE3923" s="237"/>
      <c r="AF3923" s="168"/>
      <c r="AG3923" s="168"/>
      <c r="AH3923" s="168"/>
    </row>
    <row r="3924" spans="19:34" x14ac:dyDescent="0.2">
      <c r="S3924" s="226" t="e">
        <f t="shared" si="125"/>
        <v>#REF!</v>
      </c>
      <c r="T3924" s="168"/>
      <c r="U3924" s="168"/>
      <c r="V3924" s="168"/>
      <c r="W3924" s="169"/>
      <c r="X3924" s="221"/>
      <c r="Y3924" s="221"/>
      <c r="Z3924" s="221"/>
      <c r="AA3924" s="222"/>
      <c r="AB3924" s="221"/>
      <c r="AC3924" s="221"/>
      <c r="AD3924" s="221"/>
      <c r="AE3924" s="237"/>
      <c r="AF3924" s="168"/>
      <c r="AG3924" s="168"/>
      <c r="AH3924" s="168"/>
    </row>
    <row r="3925" spans="19:34" x14ac:dyDescent="0.2">
      <c r="S3925" s="226" t="e">
        <f t="shared" si="125"/>
        <v>#REF!</v>
      </c>
      <c r="T3925" s="168"/>
      <c r="U3925" s="168"/>
      <c r="V3925" s="168"/>
      <c r="W3925" s="169"/>
      <c r="X3925" s="221"/>
      <c r="Y3925" s="221"/>
      <c r="Z3925" s="221"/>
      <c r="AA3925" s="222"/>
      <c r="AB3925" s="221"/>
      <c r="AC3925" s="221"/>
      <c r="AD3925" s="221"/>
      <c r="AE3925" s="237"/>
      <c r="AF3925" s="168"/>
      <c r="AG3925" s="168"/>
      <c r="AH3925" s="168"/>
    </row>
    <row r="3926" spans="19:34" x14ac:dyDescent="0.2">
      <c r="S3926" s="226" t="e">
        <f t="shared" si="125"/>
        <v>#REF!</v>
      </c>
      <c r="T3926" s="168"/>
      <c r="U3926" s="168"/>
      <c r="V3926" s="168"/>
      <c r="W3926" s="169"/>
      <c r="X3926" s="221"/>
      <c r="Y3926" s="221"/>
      <c r="Z3926" s="221"/>
      <c r="AA3926" s="222"/>
      <c r="AB3926" s="221"/>
      <c r="AC3926" s="221"/>
      <c r="AD3926" s="221"/>
      <c r="AE3926" s="237"/>
      <c r="AF3926" s="168"/>
      <c r="AG3926" s="168"/>
      <c r="AH3926" s="168"/>
    </row>
    <row r="3927" spans="19:34" x14ac:dyDescent="0.2">
      <c r="S3927" s="226" t="e">
        <f t="shared" si="125"/>
        <v>#REF!</v>
      </c>
      <c r="T3927" s="168"/>
      <c r="U3927" s="168"/>
      <c r="V3927" s="168"/>
      <c r="W3927" s="169"/>
      <c r="X3927" s="221"/>
      <c r="Y3927" s="221"/>
      <c r="Z3927" s="221"/>
      <c r="AA3927" s="222"/>
      <c r="AB3927" s="221"/>
      <c r="AC3927" s="221"/>
      <c r="AD3927" s="221"/>
      <c r="AE3927" s="237"/>
      <c r="AF3927" s="168"/>
      <c r="AG3927" s="168"/>
      <c r="AH3927" s="168"/>
    </row>
    <row r="3928" spans="19:34" x14ac:dyDescent="0.2">
      <c r="S3928" s="226" t="e">
        <f t="shared" si="125"/>
        <v>#REF!</v>
      </c>
      <c r="T3928" s="168"/>
      <c r="U3928" s="168"/>
      <c r="V3928" s="168"/>
      <c r="W3928" s="169"/>
      <c r="X3928" s="221"/>
      <c r="Y3928" s="221"/>
      <c r="Z3928" s="221"/>
      <c r="AA3928" s="222"/>
      <c r="AB3928" s="221"/>
      <c r="AC3928" s="221"/>
      <c r="AD3928" s="221"/>
      <c r="AE3928" s="237"/>
      <c r="AF3928" s="168"/>
      <c r="AG3928" s="168"/>
      <c r="AH3928" s="168"/>
    </row>
    <row r="3929" spans="19:34" x14ac:dyDescent="0.2">
      <c r="S3929" s="226" t="e">
        <f t="shared" si="125"/>
        <v>#REF!</v>
      </c>
      <c r="T3929" s="168"/>
      <c r="U3929" s="168"/>
      <c r="V3929" s="168"/>
      <c r="W3929" s="169"/>
      <c r="X3929" s="221"/>
      <c r="Y3929" s="221"/>
      <c r="Z3929" s="221"/>
      <c r="AA3929" s="222"/>
      <c r="AB3929" s="221"/>
      <c r="AC3929" s="221"/>
      <c r="AD3929" s="221"/>
      <c r="AE3929" s="237"/>
      <c r="AF3929" s="168"/>
      <c r="AG3929" s="168"/>
      <c r="AH3929" s="168"/>
    </row>
    <row r="3930" spans="19:34" x14ac:dyDescent="0.2">
      <c r="S3930" s="226" t="e">
        <f t="shared" si="125"/>
        <v>#REF!</v>
      </c>
      <c r="T3930" s="168"/>
      <c r="U3930" s="168"/>
      <c r="V3930" s="168"/>
      <c r="W3930" s="169"/>
      <c r="X3930" s="221"/>
      <c r="Y3930" s="221"/>
      <c r="Z3930" s="221"/>
      <c r="AA3930" s="222"/>
      <c r="AB3930" s="221"/>
      <c r="AC3930" s="221"/>
      <c r="AD3930" s="221"/>
      <c r="AE3930" s="237"/>
      <c r="AF3930" s="168"/>
      <c r="AG3930" s="168"/>
      <c r="AH3930" s="168"/>
    </row>
    <row r="3931" spans="19:34" x14ac:dyDescent="0.2">
      <c r="S3931" s="226" t="e">
        <f t="shared" si="125"/>
        <v>#REF!</v>
      </c>
      <c r="T3931" s="168"/>
      <c r="U3931" s="168"/>
      <c r="V3931" s="168"/>
      <c r="W3931" s="169"/>
      <c r="X3931" s="221"/>
      <c r="Y3931" s="221"/>
      <c r="Z3931" s="221"/>
      <c r="AA3931" s="222"/>
      <c r="AB3931" s="221"/>
      <c r="AC3931" s="221"/>
      <c r="AD3931" s="221"/>
      <c r="AE3931" s="237"/>
      <c r="AF3931" s="168"/>
      <c r="AG3931" s="168"/>
      <c r="AH3931" s="168"/>
    </row>
    <row r="3932" spans="19:34" x14ac:dyDescent="0.2">
      <c r="S3932" s="226" t="e">
        <f t="shared" si="125"/>
        <v>#REF!</v>
      </c>
      <c r="T3932" s="168"/>
      <c r="U3932" s="168"/>
      <c r="V3932" s="168"/>
      <c r="W3932" s="169"/>
      <c r="X3932" s="221"/>
      <c r="Y3932" s="221"/>
      <c r="Z3932" s="221"/>
      <c r="AA3932" s="222"/>
      <c r="AB3932" s="221"/>
      <c r="AC3932" s="221"/>
      <c r="AD3932" s="221"/>
      <c r="AE3932" s="237"/>
      <c r="AF3932" s="168"/>
      <c r="AG3932" s="168"/>
      <c r="AH3932" s="168"/>
    </row>
    <row r="3933" spans="19:34" x14ac:dyDescent="0.2">
      <c r="S3933" s="226" t="e">
        <f t="shared" si="125"/>
        <v>#REF!</v>
      </c>
      <c r="T3933" s="168"/>
      <c r="U3933" s="168"/>
      <c r="V3933" s="168"/>
      <c r="W3933" s="169"/>
      <c r="X3933" s="221"/>
      <c r="Y3933" s="221"/>
      <c r="Z3933" s="221"/>
      <c r="AA3933" s="222"/>
      <c r="AB3933" s="221"/>
      <c r="AC3933" s="221"/>
      <c r="AD3933" s="221"/>
      <c r="AE3933" s="237"/>
      <c r="AF3933" s="168"/>
      <c r="AG3933" s="168"/>
      <c r="AH3933" s="168"/>
    </row>
    <row r="3934" spans="19:34" x14ac:dyDescent="0.2">
      <c r="S3934" s="226" t="e">
        <f t="shared" si="125"/>
        <v>#REF!</v>
      </c>
      <c r="T3934" s="168"/>
      <c r="U3934" s="168"/>
      <c r="V3934" s="168"/>
      <c r="W3934" s="169"/>
      <c r="X3934" s="221"/>
      <c r="Y3934" s="221"/>
      <c r="Z3934" s="221"/>
      <c r="AA3934" s="222"/>
      <c r="AB3934" s="221"/>
      <c r="AC3934" s="221"/>
      <c r="AD3934" s="221"/>
      <c r="AE3934" s="237"/>
      <c r="AF3934" s="168"/>
      <c r="AG3934" s="168"/>
      <c r="AH3934" s="168"/>
    </row>
    <row r="3935" spans="19:34" x14ac:dyDescent="0.2">
      <c r="S3935" s="226" t="e">
        <f t="shared" ref="S3935:S3972" si="126">MID(#REF!,2,7)</f>
        <v>#REF!</v>
      </c>
      <c r="T3935" s="168"/>
      <c r="U3935" s="168"/>
      <c r="V3935" s="168"/>
      <c r="W3935" s="169"/>
      <c r="X3935" s="221"/>
      <c r="Y3935" s="221"/>
      <c r="Z3935" s="221"/>
      <c r="AA3935" s="222"/>
      <c r="AB3935" s="221"/>
      <c r="AC3935" s="221"/>
      <c r="AD3935" s="221"/>
      <c r="AE3935" s="237"/>
      <c r="AF3935" s="168"/>
      <c r="AG3935" s="168"/>
      <c r="AH3935" s="168"/>
    </row>
    <row r="3936" spans="19:34" x14ac:dyDescent="0.2">
      <c r="S3936" s="226" t="e">
        <f t="shared" si="126"/>
        <v>#REF!</v>
      </c>
      <c r="T3936" s="168"/>
      <c r="U3936" s="168"/>
      <c r="V3936" s="168"/>
      <c r="W3936" s="169"/>
      <c r="X3936" s="221"/>
      <c r="Y3936" s="221"/>
      <c r="Z3936" s="221"/>
      <c r="AA3936" s="222"/>
      <c r="AB3936" s="221"/>
      <c r="AC3936" s="221"/>
      <c r="AD3936" s="221"/>
      <c r="AE3936" s="237"/>
      <c r="AF3936" s="168"/>
      <c r="AG3936" s="168"/>
      <c r="AH3936" s="168"/>
    </row>
    <row r="3937" spans="19:34" x14ac:dyDescent="0.2">
      <c r="S3937" s="226" t="e">
        <f t="shared" si="126"/>
        <v>#REF!</v>
      </c>
      <c r="T3937" s="168"/>
      <c r="U3937" s="168"/>
      <c r="V3937" s="168"/>
      <c r="W3937" s="169"/>
      <c r="X3937" s="221"/>
      <c r="Y3937" s="221"/>
      <c r="Z3937" s="221"/>
      <c r="AA3937" s="222"/>
      <c r="AB3937" s="221"/>
      <c r="AC3937" s="221"/>
      <c r="AD3937" s="221"/>
      <c r="AE3937" s="237"/>
      <c r="AF3937" s="168"/>
      <c r="AG3937" s="168"/>
      <c r="AH3937" s="168"/>
    </row>
    <row r="3938" spans="19:34" x14ac:dyDescent="0.2">
      <c r="S3938" s="226" t="e">
        <f t="shared" si="126"/>
        <v>#REF!</v>
      </c>
      <c r="T3938" s="168"/>
      <c r="U3938" s="168"/>
      <c r="V3938" s="168"/>
      <c r="W3938" s="169"/>
      <c r="X3938" s="221"/>
      <c r="Y3938" s="221"/>
      <c r="Z3938" s="221"/>
      <c r="AA3938" s="222"/>
      <c r="AB3938" s="221"/>
      <c r="AC3938" s="221"/>
      <c r="AD3938" s="221"/>
      <c r="AE3938" s="237"/>
      <c r="AF3938" s="168"/>
      <c r="AG3938" s="168"/>
      <c r="AH3938" s="168"/>
    </row>
    <row r="3939" spans="19:34" x14ac:dyDescent="0.2">
      <c r="S3939" s="226" t="e">
        <f t="shared" si="126"/>
        <v>#REF!</v>
      </c>
      <c r="T3939" s="168"/>
      <c r="U3939" s="168"/>
      <c r="V3939" s="168"/>
      <c r="W3939" s="169"/>
      <c r="X3939" s="221"/>
      <c r="Y3939" s="221"/>
      <c r="Z3939" s="221"/>
      <c r="AA3939" s="222"/>
      <c r="AB3939" s="221"/>
      <c r="AC3939" s="221"/>
      <c r="AD3939" s="221"/>
      <c r="AE3939" s="237"/>
      <c r="AF3939" s="168"/>
      <c r="AG3939" s="168"/>
      <c r="AH3939" s="168"/>
    </row>
    <row r="3940" spans="19:34" x14ac:dyDescent="0.2">
      <c r="S3940" s="226" t="e">
        <f t="shared" si="126"/>
        <v>#REF!</v>
      </c>
      <c r="T3940" s="168"/>
      <c r="U3940" s="168"/>
      <c r="V3940" s="168"/>
      <c r="W3940" s="169"/>
      <c r="X3940" s="221"/>
      <c r="Y3940" s="221"/>
      <c r="Z3940" s="221"/>
      <c r="AA3940" s="222"/>
      <c r="AB3940" s="221"/>
      <c r="AC3940" s="221"/>
      <c r="AD3940" s="221"/>
      <c r="AE3940" s="237"/>
      <c r="AF3940" s="168"/>
      <c r="AG3940" s="168"/>
      <c r="AH3940" s="168"/>
    </row>
    <row r="3941" spans="19:34" x14ac:dyDescent="0.2">
      <c r="S3941" s="226" t="e">
        <f t="shared" si="126"/>
        <v>#REF!</v>
      </c>
      <c r="T3941" s="168"/>
      <c r="U3941" s="168"/>
      <c r="V3941" s="168"/>
      <c r="W3941" s="169"/>
      <c r="X3941" s="221"/>
      <c r="Y3941" s="221"/>
      <c r="Z3941" s="221"/>
      <c r="AA3941" s="222"/>
      <c r="AB3941" s="221"/>
      <c r="AC3941" s="221"/>
      <c r="AD3941" s="221"/>
      <c r="AE3941" s="237"/>
      <c r="AF3941" s="168"/>
      <c r="AG3941" s="168"/>
      <c r="AH3941" s="168"/>
    </row>
    <row r="3942" spans="19:34" x14ac:dyDescent="0.2">
      <c r="S3942" s="226" t="e">
        <f t="shared" si="126"/>
        <v>#REF!</v>
      </c>
      <c r="T3942" s="168"/>
      <c r="U3942" s="168"/>
      <c r="V3942" s="168"/>
      <c r="W3942" s="169"/>
      <c r="X3942" s="221"/>
      <c r="Y3942" s="221"/>
      <c r="Z3942" s="221"/>
      <c r="AA3942" s="222"/>
      <c r="AB3942" s="221"/>
      <c r="AC3942" s="221"/>
      <c r="AD3942" s="221"/>
      <c r="AE3942" s="237"/>
      <c r="AF3942" s="168"/>
      <c r="AG3942" s="168"/>
      <c r="AH3942" s="168"/>
    </row>
    <row r="3943" spans="19:34" x14ac:dyDescent="0.2">
      <c r="S3943" s="226" t="e">
        <f t="shared" si="126"/>
        <v>#REF!</v>
      </c>
      <c r="T3943" s="168"/>
      <c r="U3943" s="168"/>
      <c r="V3943" s="168"/>
      <c r="W3943" s="169"/>
      <c r="X3943" s="221"/>
      <c r="Y3943" s="221"/>
      <c r="Z3943" s="221"/>
      <c r="AA3943" s="222"/>
      <c r="AB3943" s="221"/>
      <c r="AC3943" s="221"/>
      <c r="AD3943" s="221"/>
      <c r="AE3943" s="237"/>
      <c r="AF3943" s="168"/>
      <c r="AG3943" s="168"/>
      <c r="AH3943" s="168"/>
    </row>
    <row r="3944" spans="19:34" x14ac:dyDescent="0.2">
      <c r="S3944" s="226" t="e">
        <f t="shared" si="126"/>
        <v>#REF!</v>
      </c>
      <c r="T3944" s="168"/>
      <c r="U3944" s="168"/>
      <c r="V3944" s="168"/>
      <c r="W3944" s="169"/>
      <c r="X3944" s="221"/>
      <c r="Y3944" s="221"/>
      <c r="Z3944" s="221"/>
      <c r="AA3944" s="222"/>
      <c r="AB3944" s="221"/>
      <c r="AC3944" s="221"/>
      <c r="AD3944" s="221"/>
      <c r="AE3944" s="237"/>
      <c r="AF3944" s="168"/>
      <c r="AG3944" s="168"/>
      <c r="AH3944" s="168"/>
    </row>
    <row r="3945" spans="19:34" x14ac:dyDescent="0.2">
      <c r="S3945" s="226" t="e">
        <f t="shared" si="126"/>
        <v>#REF!</v>
      </c>
      <c r="T3945" s="168"/>
      <c r="U3945" s="168"/>
      <c r="V3945" s="168"/>
      <c r="W3945" s="169"/>
      <c r="X3945" s="221"/>
      <c r="Y3945" s="221"/>
      <c r="Z3945" s="221"/>
      <c r="AA3945" s="222"/>
      <c r="AB3945" s="221"/>
      <c r="AC3945" s="221"/>
      <c r="AD3945" s="221"/>
      <c r="AE3945" s="237"/>
      <c r="AF3945" s="168"/>
      <c r="AG3945" s="168"/>
      <c r="AH3945" s="168"/>
    </row>
    <row r="3946" spans="19:34" x14ac:dyDescent="0.2">
      <c r="S3946" s="226" t="e">
        <f t="shared" si="126"/>
        <v>#REF!</v>
      </c>
      <c r="T3946" s="168"/>
      <c r="U3946" s="168"/>
      <c r="V3946" s="168"/>
      <c r="W3946" s="169"/>
      <c r="X3946" s="221"/>
      <c r="Y3946" s="221"/>
      <c r="Z3946" s="221"/>
      <c r="AA3946" s="222"/>
      <c r="AB3946" s="221"/>
      <c r="AC3946" s="221"/>
      <c r="AD3946" s="221"/>
      <c r="AE3946" s="237"/>
      <c r="AF3946" s="168"/>
      <c r="AG3946" s="168"/>
      <c r="AH3946" s="168"/>
    </row>
    <row r="3947" spans="19:34" x14ac:dyDescent="0.2">
      <c r="S3947" s="226" t="e">
        <f t="shared" si="126"/>
        <v>#REF!</v>
      </c>
      <c r="T3947" s="168"/>
      <c r="U3947" s="168"/>
      <c r="V3947" s="168"/>
      <c r="W3947" s="169"/>
      <c r="X3947" s="221"/>
      <c r="Y3947" s="221"/>
      <c r="Z3947" s="221"/>
      <c r="AA3947" s="222"/>
      <c r="AB3947" s="221"/>
      <c r="AC3947" s="221"/>
      <c r="AD3947" s="221"/>
      <c r="AE3947" s="237"/>
      <c r="AF3947" s="168"/>
      <c r="AG3947" s="168"/>
      <c r="AH3947" s="168"/>
    </row>
    <row r="3948" spans="19:34" x14ac:dyDescent="0.2">
      <c r="S3948" s="226" t="e">
        <f t="shared" si="126"/>
        <v>#REF!</v>
      </c>
      <c r="T3948" s="168"/>
      <c r="U3948" s="168"/>
      <c r="V3948" s="168"/>
      <c r="W3948" s="169"/>
      <c r="X3948" s="221"/>
      <c r="Y3948" s="221"/>
      <c r="Z3948" s="221"/>
      <c r="AA3948" s="222"/>
      <c r="AB3948" s="221"/>
      <c r="AC3948" s="221"/>
      <c r="AD3948" s="221"/>
      <c r="AE3948" s="237"/>
      <c r="AF3948" s="168"/>
      <c r="AG3948" s="168"/>
      <c r="AH3948" s="168"/>
    </row>
    <row r="3949" spans="19:34" x14ac:dyDescent="0.2">
      <c r="S3949" s="226" t="e">
        <f t="shared" si="126"/>
        <v>#REF!</v>
      </c>
      <c r="T3949" s="168"/>
      <c r="U3949" s="168"/>
      <c r="V3949" s="168"/>
      <c r="W3949" s="169"/>
      <c r="X3949" s="221"/>
      <c r="Y3949" s="221"/>
      <c r="Z3949" s="221"/>
      <c r="AA3949" s="222"/>
      <c r="AB3949" s="221"/>
      <c r="AC3949" s="221"/>
      <c r="AD3949" s="221"/>
      <c r="AE3949" s="237"/>
      <c r="AF3949" s="168"/>
      <c r="AG3949" s="168"/>
      <c r="AH3949" s="168"/>
    </row>
    <row r="3950" spans="19:34" x14ac:dyDescent="0.2">
      <c r="S3950" s="226" t="e">
        <f t="shared" si="126"/>
        <v>#REF!</v>
      </c>
      <c r="T3950" s="168"/>
      <c r="U3950" s="168"/>
      <c r="V3950" s="168"/>
      <c r="W3950" s="169"/>
      <c r="X3950" s="221"/>
      <c r="Y3950" s="221"/>
      <c r="Z3950" s="221"/>
      <c r="AA3950" s="222"/>
      <c r="AB3950" s="221"/>
      <c r="AC3950" s="221"/>
      <c r="AD3950" s="221"/>
      <c r="AE3950" s="237"/>
      <c r="AF3950" s="168"/>
      <c r="AG3950" s="168"/>
      <c r="AH3950" s="168"/>
    </row>
    <row r="3951" spans="19:34" x14ac:dyDescent="0.2">
      <c r="S3951" s="226" t="e">
        <f t="shared" si="126"/>
        <v>#REF!</v>
      </c>
      <c r="T3951" s="168"/>
      <c r="U3951" s="168"/>
      <c r="V3951" s="168"/>
      <c r="W3951" s="169"/>
      <c r="X3951" s="221"/>
      <c r="Y3951" s="221"/>
      <c r="Z3951" s="221"/>
      <c r="AA3951" s="222"/>
      <c r="AB3951" s="221"/>
      <c r="AC3951" s="221"/>
      <c r="AD3951" s="221"/>
      <c r="AE3951" s="237"/>
      <c r="AF3951" s="168"/>
      <c r="AG3951" s="168"/>
      <c r="AH3951" s="168"/>
    </row>
    <row r="3952" spans="19:34" x14ac:dyDescent="0.2">
      <c r="S3952" s="226" t="e">
        <f t="shared" si="126"/>
        <v>#REF!</v>
      </c>
      <c r="T3952" s="168"/>
      <c r="U3952" s="168"/>
      <c r="V3952" s="168"/>
      <c r="W3952" s="169"/>
      <c r="X3952" s="221"/>
      <c r="Y3952" s="221"/>
      <c r="Z3952" s="221"/>
      <c r="AA3952" s="222"/>
      <c r="AB3952" s="221"/>
      <c r="AC3952" s="221"/>
      <c r="AD3952" s="221"/>
      <c r="AE3952" s="237"/>
      <c r="AF3952" s="168"/>
      <c r="AG3952" s="168"/>
      <c r="AH3952" s="168"/>
    </row>
    <row r="3953" spans="19:34" x14ac:dyDescent="0.2">
      <c r="S3953" s="226" t="e">
        <f t="shared" si="126"/>
        <v>#REF!</v>
      </c>
      <c r="T3953" s="168"/>
      <c r="U3953" s="168"/>
      <c r="V3953" s="168"/>
      <c r="W3953" s="169"/>
      <c r="X3953" s="221"/>
      <c r="Y3953" s="221"/>
      <c r="Z3953" s="221"/>
      <c r="AA3953" s="222"/>
      <c r="AB3953" s="221"/>
      <c r="AC3953" s="221"/>
      <c r="AD3953" s="221"/>
      <c r="AE3953" s="237"/>
      <c r="AF3953" s="168"/>
      <c r="AG3953" s="168"/>
      <c r="AH3953" s="168"/>
    </row>
    <row r="3954" spans="19:34" x14ac:dyDescent="0.2">
      <c r="S3954" s="226" t="e">
        <f t="shared" si="126"/>
        <v>#REF!</v>
      </c>
      <c r="T3954" s="168"/>
      <c r="U3954" s="168"/>
      <c r="V3954" s="168"/>
      <c r="W3954" s="169"/>
      <c r="X3954" s="221"/>
      <c r="Y3954" s="221"/>
      <c r="Z3954" s="221"/>
      <c r="AA3954" s="222"/>
      <c r="AB3954" s="221"/>
      <c r="AC3954" s="221"/>
      <c r="AD3954" s="221"/>
      <c r="AE3954" s="237"/>
      <c r="AF3954" s="168"/>
      <c r="AG3954" s="168"/>
      <c r="AH3954" s="168"/>
    </row>
    <row r="3955" spans="19:34" x14ac:dyDescent="0.2">
      <c r="S3955" s="226" t="e">
        <f t="shared" si="126"/>
        <v>#REF!</v>
      </c>
      <c r="T3955" s="168"/>
      <c r="U3955" s="168"/>
      <c r="V3955" s="168"/>
      <c r="W3955" s="169"/>
      <c r="X3955" s="221"/>
      <c r="Y3955" s="221"/>
      <c r="Z3955" s="221"/>
      <c r="AA3955" s="222"/>
      <c r="AB3955" s="221"/>
      <c r="AC3955" s="221"/>
      <c r="AD3955" s="221"/>
      <c r="AE3955" s="237"/>
      <c r="AF3955" s="168"/>
      <c r="AG3955" s="168"/>
      <c r="AH3955" s="168"/>
    </row>
    <row r="3956" spans="19:34" x14ac:dyDescent="0.2">
      <c r="S3956" s="226" t="e">
        <f t="shared" si="126"/>
        <v>#REF!</v>
      </c>
      <c r="T3956" s="168"/>
      <c r="U3956" s="168"/>
      <c r="V3956" s="168"/>
      <c r="W3956" s="169"/>
      <c r="X3956" s="221"/>
      <c r="Y3956" s="221"/>
      <c r="Z3956" s="221"/>
      <c r="AA3956" s="222"/>
      <c r="AB3956" s="221"/>
      <c r="AC3956" s="221"/>
      <c r="AD3956" s="221"/>
      <c r="AE3956" s="237"/>
      <c r="AF3956" s="168"/>
      <c r="AG3956" s="168"/>
      <c r="AH3956" s="168"/>
    </row>
    <row r="3957" spans="19:34" x14ac:dyDescent="0.2">
      <c r="S3957" s="226" t="e">
        <f t="shared" si="126"/>
        <v>#REF!</v>
      </c>
      <c r="T3957" s="168"/>
      <c r="U3957" s="168"/>
      <c r="V3957" s="168"/>
      <c r="W3957" s="169"/>
      <c r="X3957" s="221"/>
      <c r="Y3957" s="221"/>
      <c r="Z3957" s="221"/>
      <c r="AA3957" s="222"/>
      <c r="AB3957" s="221"/>
      <c r="AC3957" s="221"/>
      <c r="AD3957" s="221"/>
      <c r="AE3957" s="237"/>
      <c r="AF3957" s="168"/>
      <c r="AG3957" s="168"/>
      <c r="AH3957" s="168"/>
    </row>
    <row r="3958" spans="19:34" x14ac:dyDescent="0.2">
      <c r="S3958" s="226" t="e">
        <f t="shared" si="126"/>
        <v>#REF!</v>
      </c>
      <c r="T3958" s="168"/>
      <c r="U3958" s="168"/>
      <c r="V3958" s="168"/>
      <c r="W3958" s="169"/>
      <c r="X3958" s="221"/>
      <c r="Y3958" s="221"/>
      <c r="Z3958" s="221"/>
      <c r="AA3958" s="222"/>
      <c r="AB3958" s="221"/>
      <c r="AC3958" s="221"/>
      <c r="AD3958" s="221"/>
      <c r="AE3958" s="237"/>
      <c r="AF3958" s="168"/>
      <c r="AG3958" s="168"/>
      <c r="AH3958" s="168"/>
    </row>
    <row r="3959" spans="19:34" x14ac:dyDescent="0.2">
      <c r="S3959" s="226" t="e">
        <f t="shared" si="126"/>
        <v>#REF!</v>
      </c>
      <c r="T3959" s="168"/>
      <c r="U3959" s="168"/>
      <c r="V3959" s="168"/>
      <c r="W3959" s="169"/>
      <c r="X3959" s="221"/>
      <c r="Y3959" s="221"/>
      <c r="Z3959" s="221"/>
      <c r="AA3959" s="222"/>
      <c r="AB3959" s="221"/>
      <c r="AC3959" s="221"/>
      <c r="AD3959" s="221"/>
      <c r="AE3959" s="237"/>
      <c r="AF3959" s="168"/>
      <c r="AG3959" s="168"/>
      <c r="AH3959" s="168"/>
    </row>
    <row r="3960" spans="19:34" x14ac:dyDescent="0.2">
      <c r="S3960" s="226" t="e">
        <f t="shared" si="126"/>
        <v>#REF!</v>
      </c>
      <c r="T3960" s="168"/>
      <c r="U3960" s="168"/>
      <c r="V3960" s="168"/>
      <c r="W3960" s="169"/>
      <c r="X3960" s="221"/>
      <c r="Y3960" s="221"/>
      <c r="Z3960" s="221"/>
      <c r="AA3960" s="222"/>
      <c r="AB3960" s="221"/>
      <c r="AC3960" s="221"/>
      <c r="AD3960" s="221"/>
      <c r="AE3960" s="237"/>
      <c r="AF3960" s="168"/>
      <c r="AG3960" s="168"/>
      <c r="AH3960" s="168"/>
    </row>
    <row r="3961" spans="19:34" x14ac:dyDescent="0.2">
      <c r="S3961" s="226" t="e">
        <f t="shared" si="126"/>
        <v>#REF!</v>
      </c>
      <c r="T3961" s="168"/>
      <c r="U3961" s="168"/>
      <c r="V3961" s="168"/>
      <c r="W3961" s="169"/>
      <c r="X3961" s="221"/>
      <c r="Y3961" s="221"/>
      <c r="Z3961" s="221"/>
      <c r="AA3961" s="222"/>
      <c r="AB3961" s="221"/>
      <c r="AC3961" s="221"/>
      <c r="AD3961" s="221"/>
      <c r="AE3961" s="237"/>
      <c r="AF3961" s="168"/>
      <c r="AG3961" s="168"/>
      <c r="AH3961" s="168"/>
    </row>
    <row r="3962" spans="19:34" x14ac:dyDescent="0.2">
      <c r="S3962" s="226" t="e">
        <f t="shared" si="126"/>
        <v>#REF!</v>
      </c>
      <c r="T3962" s="168"/>
      <c r="U3962" s="168"/>
      <c r="V3962" s="168"/>
      <c r="W3962" s="169"/>
      <c r="X3962" s="221"/>
      <c r="Y3962" s="221"/>
      <c r="Z3962" s="221"/>
      <c r="AA3962" s="222"/>
      <c r="AB3962" s="221"/>
      <c r="AC3962" s="221"/>
      <c r="AD3962" s="221"/>
      <c r="AE3962" s="237"/>
      <c r="AF3962" s="168"/>
      <c r="AG3962" s="168"/>
      <c r="AH3962" s="168"/>
    </row>
    <row r="3963" spans="19:34" x14ac:dyDescent="0.2">
      <c r="S3963" s="226" t="e">
        <f t="shared" si="126"/>
        <v>#REF!</v>
      </c>
      <c r="T3963" s="168"/>
      <c r="U3963" s="168"/>
      <c r="V3963" s="168"/>
      <c r="W3963" s="169"/>
      <c r="X3963" s="221"/>
      <c r="Y3963" s="221"/>
      <c r="Z3963" s="221"/>
      <c r="AA3963" s="222"/>
      <c r="AB3963" s="221"/>
      <c r="AC3963" s="221"/>
      <c r="AD3963" s="221"/>
      <c r="AE3963" s="237"/>
      <c r="AF3963" s="168"/>
      <c r="AG3963" s="168"/>
      <c r="AH3963" s="168"/>
    </row>
    <row r="3964" spans="19:34" x14ac:dyDescent="0.2">
      <c r="S3964" s="226" t="e">
        <f t="shared" si="126"/>
        <v>#REF!</v>
      </c>
      <c r="T3964" s="168"/>
      <c r="U3964" s="168"/>
      <c r="V3964" s="168"/>
      <c r="W3964" s="169"/>
      <c r="X3964" s="221"/>
      <c r="Y3964" s="221"/>
      <c r="Z3964" s="221"/>
      <c r="AA3964" s="222"/>
      <c r="AB3964" s="221"/>
      <c r="AC3964" s="221"/>
      <c r="AD3964" s="221"/>
      <c r="AE3964" s="237"/>
      <c r="AF3964" s="168"/>
      <c r="AG3964" s="168"/>
      <c r="AH3964" s="168"/>
    </row>
    <row r="3965" spans="19:34" x14ac:dyDescent="0.2">
      <c r="S3965" s="226" t="e">
        <f t="shared" si="126"/>
        <v>#REF!</v>
      </c>
      <c r="T3965" s="168"/>
      <c r="U3965" s="168"/>
      <c r="V3965" s="168"/>
      <c r="W3965" s="169"/>
      <c r="X3965" s="221"/>
      <c r="Y3965" s="221"/>
      <c r="Z3965" s="221"/>
      <c r="AA3965" s="222"/>
      <c r="AB3965" s="221"/>
      <c r="AC3965" s="221"/>
      <c r="AD3965" s="221"/>
      <c r="AE3965" s="237"/>
      <c r="AF3965" s="168"/>
      <c r="AG3965" s="168"/>
      <c r="AH3965" s="168"/>
    </row>
    <row r="3966" spans="19:34" x14ac:dyDescent="0.2">
      <c r="S3966" s="226" t="e">
        <f t="shared" si="126"/>
        <v>#REF!</v>
      </c>
      <c r="T3966" s="168"/>
      <c r="U3966" s="168"/>
      <c r="V3966" s="168"/>
      <c r="W3966" s="169"/>
      <c r="X3966" s="221"/>
      <c r="Y3966" s="221"/>
      <c r="Z3966" s="221"/>
      <c r="AA3966" s="222"/>
      <c r="AB3966" s="221"/>
      <c r="AC3966" s="221"/>
      <c r="AD3966" s="221"/>
      <c r="AE3966" s="237"/>
      <c r="AF3966" s="168"/>
      <c r="AG3966" s="168"/>
      <c r="AH3966" s="168"/>
    </row>
    <row r="3967" spans="19:34" x14ac:dyDescent="0.2">
      <c r="S3967" s="226" t="e">
        <f t="shared" si="126"/>
        <v>#REF!</v>
      </c>
      <c r="T3967" s="168"/>
      <c r="U3967" s="168"/>
      <c r="V3967" s="168"/>
      <c r="W3967" s="169"/>
      <c r="X3967" s="221"/>
      <c r="Y3967" s="221"/>
      <c r="Z3967" s="221"/>
      <c r="AA3967" s="222"/>
      <c r="AB3967" s="221"/>
      <c r="AC3967" s="221"/>
      <c r="AD3967" s="221"/>
      <c r="AE3967" s="237"/>
      <c r="AF3967" s="168"/>
      <c r="AG3967" s="168"/>
      <c r="AH3967" s="168"/>
    </row>
    <row r="3968" spans="19:34" x14ac:dyDescent="0.2">
      <c r="S3968" s="226" t="e">
        <f t="shared" si="126"/>
        <v>#REF!</v>
      </c>
      <c r="T3968" s="168"/>
      <c r="U3968" s="168"/>
      <c r="V3968" s="168"/>
      <c r="W3968" s="169"/>
      <c r="X3968" s="221"/>
      <c r="Y3968" s="221"/>
      <c r="Z3968" s="221"/>
      <c r="AA3968" s="222"/>
      <c r="AB3968" s="221"/>
      <c r="AC3968" s="221"/>
      <c r="AD3968" s="221"/>
      <c r="AE3968" s="237"/>
      <c r="AF3968" s="168"/>
      <c r="AG3968" s="168"/>
      <c r="AH3968" s="168"/>
    </row>
    <row r="3969" spans="19:34" x14ac:dyDescent="0.2">
      <c r="S3969" s="226" t="e">
        <f t="shared" si="126"/>
        <v>#REF!</v>
      </c>
      <c r="T3969" s="168"/>
      <c r="U3969" s="168"/>
      <c r="V3969" s="168"/>
      <c r="W3969" s="169"/>
      <c r="X3969" s="221"/>
      <c r="Y3969" s="221"/>
      <c r="Z3969" s="221"/>
      <c r="AA3969" s="222"/>
      <c r="AB3969" s="221"/>
      <c r="AC3969" s="221"/>
      <c r="AD3969" s="221"/>
      <c r="AE3969" s="237"/>
      <c r="AF3969" s="168"/>
      <c r="AG3969" s="168"/>
      <c r="AH3969" s="168"/>
    </row>
    <row r="3970" spans="19:34" x14ac:dyDescent="0.2">
      <c r="S3970" s="226" t="e">
        <f t="shared" si="126"/>
        <v>#REF!</v>
      </c>
      <c r="T3970" s="168"/>
      <c r="U3970" s="168"/>
      <c r="V3970" s="168"/>
      <c r="W3970" s="169"/>
      <c r="X3970" s="221"/>
      <c r="Y3970" s="221"/>
      <c r="Z3970" s="221"/>
      <c r="AA3970" s="222"/>
      <c r="AB3970" s="221"/>
      <c r="AC3970" s="221"/>
      <c r="AD3970" s="221"/>
      <c r="AE3970" s="237"/>
      <c r="AF3970" s="168"/>
      <c r="AG3970" s="168"/>
      <c r="AH3970" s="168"/>
    </row>
    <row r="3971" spans="19:34" x14ac:dyDescent="0.2">
      <c r="S3971" s="226" t="e">
        <f t="shared" si="126"/>
        <v>#REF!</v>
      </c>
      <c r="T3971" s="168"/>
      <c r="U3971" s="168"/>
      <c r="V3971" s="168"/>
      <c r="W3971" s="169"/>
      <c r="X3971" s="221"/>
      <c r="Y3971" s="221"/>
      <c r="Z3971" s="221"/>
      <c r="AA3971" s="222"/>
      <c r="AB3971" s="221"/>
      <c r="AC3971" s="221"/>
      <c r="AD3971" s="221"/>
      <c r="AE3971" s="237"/>
      <c r="AF3971" s="168"/>
      <c r="AG3971" s="168"/>
      <c r="AH3971" s="168"/>
    </row>
    <row r="3972" spans="19:34" x14ac:dyDescent="0.2">
      <c r="S3972" s="226" t="e">
        <f t="shared" si="126"/>
        <v>#REF!</v>
      </c>
      <c r="T3972" s="168"/>
      <c r="U3972" s="168"/>
      <c r="V3972" s="168"/>
      <c r="W3972" s="169"/>
      <c r="X3972" s="221"/>
      <c r="Y3972" s="221"/>
      <c r="Z3972" s="221"/>
      <c r="AA3972" s="222"/>
      <c r="AB3972" s="221"/>
      <c r="AC3972" s="221"/>
      <c r="AD3972" s="221"/>
      <c r="AE3972" s="237"/>
      <c r="AF3972" s="168"/>
      <c r="AG3972" s="168"/>
      <c r="AH3972" s="168"/>
    </row>
    <row r="3973" spans="19:34" x14ac:dyDescent="0.2">
      <c r="S3973" s="226" t="e">
        <f t="shared" ref="S3973:S3998" si="127">MID(#REF!,2,7)</f>
        <v>#REF!</v>
      </c>
      <c r="T3973" s="168"/>
      <c r="U3973" s="168"/>
      <c r="V3973" s="168"/>
      <c r="W3973" s="169"/>
      <c r="X3973" s="221"/>
      <c r="Y3973" s="221"/>
      <c r="Z3973" s="221"/>
      <c r="AA3973" s="222"/>
      <c r="AB3973" s="221"/>
      <c r="AC3973" s="221"/>
      <c r="AD3973" s="221"/>
      <c r="AE3973" s="237"/>
      <c r="AF3973" s="168"/>
      <c r="AG3973" s="168"/>
      <c r="AH3973" s="168"/>
    </row>
    <row r="3974" spans="19:34" x14ac:dyDescent="0.2">
      <c r="S3974" s="226" t="e">
        <f t="shared" si="127"/>
        <v>#REF!</v>
      </c>
      <c r="T3974" s="168"/>
      <c r="U3974" s="168"/>
      <c r="V3974" s="168"/>
      <c r="W3974" s="169"/>
      <c r="X3974" s="221"/>
      <c r="Y3974" s="221"/>
      <c r="Z3974" s="221"/>
      <c r="AA3974" s="222"/>
      <c r="AB3974" s="221"/>
      <c r="AC3974" s="221"/>
      <c r="AD3974" s="221"/>
      <c r="AE3974" s="237"/>
      <c r="AF3974" s="168"/>
      <c r="AG3974" s="168"/>
      <c r="AH3974" s="168"/>
    </row>
    <row r="3975" spans="19:34" x14ac:dyDescent="0.2">
      <c r="S3975" s="226" t="e">
        <f t="shared" si="127"/>
        <v>#REF!</v>
      </c>
      <c r="T3975" s="168"/>
      <c r="U3975" s="168"/>
      <c r="V3975" s="168"/>
      <c r="W3975" s="169"/>
      <c r="X3975" s="221"/>
      <c r="Y3975" s="221"/>
      <c r="Z3975" s="221"/>
      <c r="AA3975" s="222"/>
      <c r="AB3975" s="221"/>
      <c r="AC3975" s="221"/>
      <c r="AD3975" s="221"/>
      <c r="AE3975" s="237"/>
      <c r="AF3975" s="168"/>
      <c r="AG3975" s="168"/>
      <c r="AH3975" s="168"/>
    </row>
    <row r="3976" spans="19:34" x14ac:dyDescent="0.2">
      <c r="S3976" s="226" t="e">
        <f t="shared" si="127"/>
        <v>#REF!</v>
      </c>
      <c r="T3976" s="168"/>
      <c r="U3976" s="168"/>
      <c r="V3976" s="168"/>
      <c r="W3976" s="169"/>
      <c r="X3976" s="221"/>
      <c r="Y3976" s="221"/>
      <c r="Z3976" s="221"/>
      <c r="AA3976" s="222"/>
      <c r="AB3976" s="221"/>
      <c r="AC3976" s="221"/>
      <c r="AD3976" s="221"/>
      <c r="AE3976" s="237"/>
      <c r="AF3976" s="168"/>
      <c r="AG3976" s="168"/>
      <c r="AH3976" s="168"/>
    </row>
    <row r="3977" spans="19:34" x14ac:dyDescent="0.2">
      <c r="S3977" s="226" t="e">
        <f t="shared" si="127"/>
        <v>#REF!</v>
      </c>
      <c r="T3977" s="168"/>
      <c r="U3977" s="168"/>
      <c r="V3977" s="168"/>
      <c r="W3977" s="169"/>
      <c r="X3977" s="221"/>
      <c r="Y3977" s="221"/>
      <c r="Z3977" s="221"/>
      <c r="AA3977" s="222"/>
      <c r="AB3977" s="221"/>
      <c r="AC3977" s="221"/>
      <c r="AD3977" s="221"/>
      <c r="AE3977" s="237"/>
      <c r="AF3977" s="168"/>
      <c r="AG3977" s="168"/>
      <c r="AH3977" s="168"/>
    </row>
    <row r="3978" spans="19:34" x14ac:dyDescent="0.2">
      <c r="S3978" s="226" t="e">
        <f t="shared" si="127"/>
        <v>#REF!</v>
      </c>
      <c r="T3978" s="168"/>
      <c r="U3978" s="168"/>
      <c r="V3978" s="168"/>
      <c r="W3978" s="169"/>
      <c r="X3978" s="221"/>
      <c r="Y3978" s="221"/>
      <c r="Z3978" s="221"/>
      <c r="AA3978" s="222"/>
      <c r="AB3978" s="221"/>
      <c r="AC3978" s="221"/>
      <c r="AD3978" s="221"/>
      <c r="AE3978" s="237"/>
      <c r="AF3978" s="168"/>
      <c r="AG3978" s="168"/>
      <c r="AH3978" s="168"/>
    </row>
    <row r="3979" spans="19:34" x14ac:dyDescent="0.2">
      <c r="S3979" s="226" t="e">
        <f t="shared" si="127"/>
        <v>#REF!</v>
      </c>
      <c r="T3979" s="168"/>
      <c r="U3979" s="168"/>
      <c r="V3979" s="168"/>
      <c r="W3979" s="169"/>
      <c r="X3979" s="221"/>
      <c r="Y3979" s="221"/>
      <c r="Z3979" s="221"/>
      <c r="AA3979" s="222"/>
      <c r="AB3979" s="221"/>
      <c r="AC3979" s="221"/>
      <c r="AD3979" s="221"/>
      <c r="AE3979" s="237"/>
      <c r="AF3979" s="168"/>
      <c r="AG3979" s="168"/>
      <c r="AH3979" s="168"/>
    </row>
    <row r="3980" spans="19:34" x14ac:dyDescent="0.2">
      <c r="S3980" s="226" t="e">
        <f t="shared" si="127"/>
        <v>#REF!</v>
      </c>
      <c r="T3980" s="168"/>
      <c r="U3980" s="168"/>
      <c r="V3980" s="168"/>
      <c r="W3980" s="169"/>
      <c r="X3980" s="221"/>
      <c r="Y3980" s="221"/>
      <c r="Z3980" s="221"/>
      <c r="AA3980" s="222"/>
      <c r="AB3980" s="221"/>
      <c r="AC3980" s="221"/>
      <c r="AD3980" s="221"/>
      <c r="AE3980" s="237"/>
      <c r="AF3980" s="168"/>
      <c r="AG3980" s="168"/>
      <c r="AH3980" s="168"/>
    </row>
    <row r="3981" spans="19:34" x14ac:dyDescent="0.2">
      <c r="S3981" s="226" t="e">
        <f t="shared" si="127"/>
        <v>#REF!</v>
      </c>
      <c r="T3981" s="168"/>
      <c r="U3981" s="168"/>
      <c r="V3981" s="168"/>
      <c r="W3981" s="169"/>
      <c r="X3981" s="221"/>
      <c r="Y3981" s="221"/>
      <c r="Z3981" s="221"/>
      <c r="AA3981" s="222"/>
      <c r="AB3981" s="221"/>
      <c r="AC3981" s="221"/>
      <c r="AD3981" s="221"/>
      <c r="AE3981" s="237"/>
      <c r="AF3981" s="168"/>
      <c r="AG3981" s="168"/>
      <c r="AH3981" s="168"/>
    </row>
    <row r="3982" spans="19:34" x14ac:dyDescent="0.2">
      <c r="S3982" s="226" t="e">
        <f t="shared" si="127"/>
        <v>#REF!</v>
      </c>
      <c r="T3982" s="168"/>
      <c r="U3982" s="168"/>
      <c r="V3982" s="168"/>
      <c r="W3982" s="169"/>
      <c r="X3982" s="221"/>
      <c r="Y3982" s="221"/>
      <c r="Z3982" s="221"/>
      <c r="AA3982" s="222"/>
      <c r="AB3982" s="221"/>
      <c r="AC3982" s="221"/>
      <c r="AD3982" s="221"/>
      <c r="AE3982" s="237"/>
      <c r="AF3982" s="168"/>
      <c r="AG3982" s="168"/>
      <c r="AH3982" s="168"/>
    </row>
    <row r="3983" spans="19:34" x14ac:dyDescent="0.2">
      <c r="S3983" s="226" t="e">
        <f t="shared" si="127"/>
        <v>#REF!</v>
      </c>
      <c r="T3983" s="168"/>
      <c r="U3983" s="168"/>
      <c r="V3983" s="168"/>
      <c r="W3983" s="169"/>
      <c r="X3983" s="221"/>
      <c r="Y3983" s="221"/>
      <c r="Z3983" s="221"/>
      <c r="AA3983" s="222"/>
      <c r="AB3983" s="221"/>
      <c r="AC3983" s="221"/>
      <c r="AD3983" s="221"/>
      <c r="AE3983" s="237"/>
      <c r="AF3983" s="168"/>
      <c r="AG3983" s="168"/>
      <c r="AH3983" s="168"/>
    </row>
    <row r="3984" spans="19:34" x14ac:dyDescent="0.2">
      <c r="S3984" s="226" t="e">
        <f t="shared" si="127"/>
        <v>#REF!</v>
      </c>
      <c r="T3984" s="168"/>
      <c r="U3984" s="168"/>
      <c r="V3984" s="168"/>
      <c r="W3984" s="169"/>
      <c r="X3984" s="221"/>
      <c r="Y3984" s="221"/>
      <c r="Z3984" s="221"/>
      <c r="AA3984" s="222"/>
      <c r="AB3984" s="221"/>
      <c r="AC3984" s="221"/>
      <c r="AD3984" s="221"/>
      <c r="AE3984" s="237"/>
      <c r="AF3984" s="168"/>
      <c r="AG3984" s="168"/>
      <c r="AH3984" s="168"/>
    </row>
    <row r="3985" spans="19:34" x14ac:dyDescent="0.2">
      <c r="S3985" s="226" t="e">
        <f t="shared" si="127"/>
        <v>#REF!</v>
      </c>
      <c r="T3985" s="168"/>
      <c r="U3985" s="168"/>
      <c r="V3985" s="168"/>
      <c r="W3985" s="169"/>
      <c r="X3985" s="221"/>
      <c r="Y3985" s="221"/>
      <c r="Z3985" s="221"/>
      <c r="AA3985" s="222"/>
      <c r="AB3985" s="221"/>
      <c r="AC3985" s="221"/>
      <c r="AD3985" s="221"/>
      <c r="AE3985" s="237"/>
      <c r="AF3985" s="168"/>
      <c r="AG3985" s="168"/>
      <c r="AH3985" s="168"/>
    </row>
    <row r="3986" spans="19:34" x14ac:dyDescent="0.2">
      <c r="S3986" s="226" t="e">
        <f t="shared" si="127"/>
        <v>#REF!</v>
      </c>
      <c r="T3986" s="168"/>
      <c r="U3986" s="168"/>
      <c r="V3986" s="168"/>
      <c r="W3986" s="169"/>
      <c r="X3986" s="221"/>
      <c r="Y3986" s="221"/>
      <c r="Z3986" s="221"/>
      <c r="AA3986" s="222"/>
      <c r="AB3986" s="221"/>
      <c r="AC3986" s="221"/>
      <c r="AD3986" s="221"/>
      <c r="AE3986" s="237"/>
      <c r="AF3986" s="168"/>
      <c r="AG3986" s="168"/>
      <c r="AH3986" s="168"/>
    </row>
    <row r="3987" spans="19:34" x14ac:dyDescent="0.2">
      <c r="S3987" s="226" t="e">
        <f t="shared" si="127"/>
        <v>#REF!</v>
      </c>
      <c r="T3987" s="168"/>
      <c r="U3987" s="168"/>
      <c r="V3987" s="168"/>
      <c r="W3987" s="169"/>
      <c r="X3987" s="221"/>
      <c r="Y3987" s="221"/>
      <c r="Z3987" s="221"/>
      <c r="AA3987" s="222"/>
      <c r="AB3987" s="221"/>
      <c r="AC3987" s="221"/>
      <c r="AD3987" s="221"/>
      <c r="AE3987" s="237"/>
      <c r="AF3987" s="168"/>
      <c r="AG3987" s="168"/>
      <c r="AH3987" s="168"/>
    </row>
    <row r="3988" spans="19:34" x14ac:dyDescent="0.2">
      <c r="S3988" s="226" t="e">
        <f t="shared" si="127"/>
        <v>#REF!</v>
      </c>
      <c r="T3988" s="168"/>
      <c r="U3988" s="168"/>
      <c r="V3988" s="168"/>
      <c r="W3988" s="169"/>
      <c r="X3988" s="221"/>
      <c r="Y3988" s="221"/>
      <c r="Z3988" s="221"/>
      <c r="AA3988" s="222"/>
      <c r="AB3988" s="221"/>
      <c r="AC3988" s="221"/>
      <c r="AD3988" s="221"/>
      <c r="AE3988" s="237"/>
      <c r="AF3988" s="168"/>
      <c r="AG3988" s="168"/>
      <c r="AH3988" s="168"/>
    </row>
    <row r="3989" spans="19:34" x14ac:dyDescent="0.2">
      <c r="S3989" s="226" t="e">
        <f t="shared" si="127"/>
        <v>#REF!</v>
      </c>
      <c r="T3989" s="168"/>
      <c r="U3989" s="168"/>
      <c r="V3989" s="168"/>
      <c r="W3989" s="169"/>
      <c r="X3989" s="221"/>
      <c r="Y3989" s="221"/>
      <c r="Z3989" s="221"/>
      <c r="AA3989" s="222"/>
      <c r="AB3989" s="221"/>
      <c r="AC3989" s="221"/>
      <c r="AD3989" s="221"/>
      <c r="AE3989" s="237"/>
      <c r="AF3989" s="168"/>
      <c r="AG3989" s="168"/>
      <c r="AH3989" s="168"/>
    </row>
    <row r="3990" spans="19:34" x14ac:dyDescent="0.2">
      <c r="S3990" s="226" t="e">
        <f t="shared" si="127"/>
        <v>#REF!</v>
      </c>
      <c r="T3990" s="168"/>
      <c r="U3990" s="168"/>
      <c r="V3990" s="168"/>
      <c r="W3990" s="169"/>
      <c r="X3990" s="221"/>
      <c r="Y3990" s="221"/>
      <c r="Z3990" s="221"/>
      <c r="AA3990" s="222"/>
      <c r="AB3990" s="221"/>
      <c r="AC3990" s="221"/>
      <c r="AD3990" s="221"/>
      <c r="AE3990" s="237"/>
      <c r="AF3990" s="168"/>
      <c r="AG3990" s="168"/>
      <c r="AH3990" s="168"/>
    </row>
    <row r="3991" spans="19:34" x14ac:dyDescent="0.2">
      <c r="S3991" s="226" t="e">
        <f t="shared" si="127"/>
        <v>#REF!</v>
      </c>
      <c r="T3991" s="168"/>
      <c r="U3991" s="168"/>
      <c r="V3991" s="168"/>
      <c r="W3991" s="169"/>
      <c r="X3991" s="221"/>
      <c r="Y3991" s="221"/>
      <c r="Z3991" s="221"/>
      <c r="AA3991" s="222"/>
      <c r="AB3991" s="221"/>
      <c r="AC3991" s="221"/>
      <c r="AD3991" s="221"/>
      <c r="AE3991" s="237"/>
      <c r="AF3991" s="168"/>
      <c r="AG3991" s="168"/>
      <c r="AH3991" s="168"/>
    </row>
    <row r="3992" spans="19:34" x14ac:dyDescent="0.2">
      <c r="S3992" s="226" t="e">
        <f t="shared" si="127"/>
        <v>#REF!</v>
      </c>
      <c r="T3992" s="168"/>
      <c r="U3992" s="168"/>
      <c r="V3992" s="168"/>
      <c r="W3992" s="169"/>
      <c r="X3992" s="221"/>
      <c r="Y3992" s="221"/>
      <c r="Z3992" s="221"/>
      <c r="AA3992" s="222"/>
      <c r="AB3992" s="221"/>
      <c r="AC3992" s="221"/>
      <c r="AD3992" s="221"/>
      <c r="AE3992" s="237"/>
      <c r="AF3992" s="168"/>
      <c r="AG3992" s="168"/>
      <c r="AH3992" s="168"/>
    </row>
    <row r="3993" spans="19:34" x14ac:dyDescent="0.2">
      <c r="S3993" s="226" t="e">
        <f t="shared" si="127"/>
        <v>#REF!</v>
      </c>
      <c r="T3993" s="168"/>
      <c r="U3993" s="168"/>
      <c r="V3993" s="168"/>
      <c r="W3993" s="169"/>
      <c r="X3993" s="221"/>
      <c r="Y3993" s="221"/>
      <c r="Z3993" s="221"/>
      <c r="AA3993" s="222"/>
      <c r="AB3993" s="221"/>
      <c r="AC3993" s="221"/>
      <c r="AD3993" s="221"/>
      <c r="AE3993" s="237"/>
      <c r="AF3993" s="168"/>
      <c r="AG3993" s="168"/>
      <c r="AH3993" s="168"/>
    </row>
    <row r="3994" spans="19:34" x14ac:dyDescent="0.2">
      <c r="S3994" s="226" t="e">
        <f t="shared" si="127"/>
        <v>#REF!</v>
      </c>
      <c r="T3994" s="168"/>
      <c r="U3994" s="168"/>
      <c r="V3994" s="168"/>
      <c r="W3994" s="169"/>
      <c r="X3994" s="221"/>
      <c r="Y3994" s="221"/>
      <c r="Z3994" s="221"/>
      <c r="AA3994" s="222"/>
      <c r="AB3994" s="221"/>
      <c r="AC3994" s="221"/>
      <c r="AD3994" s="221"/>
      <c r="AE3994" s="237"/>
      <c r="AF3994" s="168"/>
      <c r="AG3994" s="168"/>
      <c r="AH3994" s="168"/>
    </row>
    <row r="3995" spans="19:34" x14ac:dyDescent="0.2">
      <c r="S3995" s="226" t="e">
        <f t="shared" si="127"/>
        <v>#REF!</v>
      </c>
      <c r="T3995" s="168"/>
      <c r="U3995" s="168"/>
      <c r="V3995" s="168"/>
      <c r="W3995" s="169"/>
      <c r="X3995" s="221"/>
      <c r="Y3995" s="221"/>
      <c r="Z3995" s="221"/>
      <c r="AA3995" s="222"/>
      <c r="AB3995" s="221"/>
      <c r="AC3995" s="221"/>
      <c r="AD3995" s="221"/>
      <c r="AE3995" s="237"/>
      <c r="AF3995" s="168"/>
      <c r="AG3995" s="168"/>
      <c r="AH3995" s="168"/>
    </row>
    <row r="3996" spans="19:34" x14ac:dyDescent="0.2">
      <c r="S3996" s="226" t="e">
        <f t="shared" si="127"/>
        <v>#REF!</v>
      </c>
      <c r="T3996" s="168"/>
      <c r="U3996" s="168"/>
      <c r="V3996" s="168"/>
      <c r="W3996" s="169"/>
      <c r="X3996" s="221"/>
      <c r="Y3996" s="221"/>
      <c r="Z3996" s="221"/>
      <c r="AA3996" s="222"/>
      <c r="AB3996" s="221"/>
      <c r="AC3996" s="221"/>
      <c r="AD3996" s="221"/>
      <c r="AE3996" s="237"/>
      <c r="AF3996" s="168"/>
      <c r="AG3996" s="168"/>
      <c r="AH3996" s="168"/>
    </row>
    <row r="3997" spans="19:34" x14ac:dyDescent="0.2">
      <c r="S3997" s="226" t="e">
        <f t="shared" si="127"/>
        <v>#REF!</v>
      </c>
      <c r="T3997" s="168"/>
      <c r="U3997" s="168"/>
      <c r="V3997" s="168"/>
      <c r="W3997" s="169"/>
      <c r="X3997" s="221"/>
      <c r="Y3997" s="221"/>
      <c r="Z3997" s="221"/>
      <c r="AA3997" s="222"/>
      <c r="AB3997" s="221"/>
      <c r="AC3997" s="221"/>
      <c r="AD3997" s="221"/>
      <c r="AE3997" s="237"/>
      <c r="AF3997" s="168"/>
      <c r="AG3997" s="168"/>
      <c r="AH3997" s="168"/>
    </row>
    <row r="3998" spans="19:34" x14ac:dyDescent="0.2">
      <c r="S3998" s="226" t="e">
        <f t="shared" si="127"/>
        <v>#REF!</v>
      </c>
      <c r="T3998" s="168"/>
      <c r="U3998" s="168"/>
      <c r="V3998" s="168"/>
      <c r="W3998" s="169"/>
      <c r="X3998" s="221"/>
      <c r="Y3998" s="221"/>
      <c r="Z3998" s="221"/>
      <c r="AA3998" s="222"/>
      <c r="AB3998" s="221"/>
      <c r="AC3998" s="221"/>
      <c r="AD3998" s="221"/>
      <c r="AE3998" s="237"/>
      <c r="AF3998" s="168"/>
      <c r="AG3998" s="168"/>
      <c r="AH3998" s="168"/>
    </row>
    <row r="3999" spans="19:34" x14ac:dyDescent="0.2">
      <c r="S3999" s="226" t="e">
        <f t="shared" ref="S3999:S4062" si="128">MID(#REF!,2,7)</f>
        <v>#REF!</v>
      </c>
      <c r="T3999" s="168"/>
      <c r="U3999" s="168"/>
      <c r="V3999" s="168"/>
      <c r="W3999" s="169"/>
      <c r="X3999" s="221"/>
      <c r="Y3999" s="221"/>
      <c r="Z3999" s="221"/>
      <c r="AA3999" s="222"/>
      <c r="AB3999" s="221"/>
      <c r="AC3999" s="221"/>
      <c r="AD3999" s="221"/>
      <c r="AE3999" s="237"/>
      <c r="AF3999" s="168"/>
      <c r="AG3999" s="168"/>
      <c r="AH3999" s="168"/>
    </row>
    <row r="4000" spans="19:34" x14ac:dyDescent="0.2">
      <c r="S4000" s="226" t="e">
        <f t="shared" si="128"/>
        <v>#REF!</v>
      </c>
      <c r="T4000" s="168"/>
      <c r="U4000" s="168"/>
      <c r="V4000" s="168"/>
      <c r="W4000" s="169"/>
      <c r="X4000" s="221"/>
      <c r="Y4000" s="221"/>
      <c r="Z4000" s="221"/>
      <c r="AA4000" s="222"/>
      <c r="AB4000" s="221"/>
      <c r="AC4000" s="221"/>
      <c r="AD4000" s="221"/>
      <c r="AE4000" s="237"/>
      <c r="AF4000" s="168"/>
      <c r="AG4000" s="168"/>
      <c r="AH4000" s="168"/>
    </row>
    <row r="4001" spans="19:34" x14ac:dyDescent="0.2">
      <c r="S4001" s="226" t="e">
        <f t="shared" si="128"/>
        <v>#REF!</v>
      </c>
      <c r="T4001" s="168"/>
      <c r="U4001" s="168"/>
      <c r="V4001" s="168"/>
      <c r="W4001" s="169"/>
      <c r="X4001" s="221"/>
      <c r="Y4001" s="221"/>
      <c r="Z4001" s="221"/>
      <c r="AA4001" s="222"/>
      <c r="AB4001" s="221"/>
      <c r="AC4001" s="221"/>
      <c r="AD4001" s="221"/>
      <c r="AE4001" s="237"/>
      <c r="AF4001" s="168"/>
      <c r="AG4001" s="168"/>
      <c r="AH4001" s="168"/>
    </row>
    <row r="4002" spans="19:34" x14ac:dyDescent="0.2">
      <c r="S4002" s="226" t="e">
        <f t="shared" si="128"/>
        <v>#REF!</v>
      </c>
      <c r="T4002" s="168"/>
      <c r="U4002" s="168"/>
      <c r="V4002" s="168"/>
      <c r="W4002" s="169"/>
      <c r="X4002" s="221"/>
      <c r="Y4002" s="221"/>
      <c r="Z4002" s="221"/>
      <c r="AA4002" s="222"/>
      <c r="AB4002" s="221"/>
      <c r="AC4002" s="221"/>
      <c r="AD4002" s="221"/>
      <c r="AE4002" s="237"/>
      <c r="AF4002" s="168"/>
      <c r="AG4002" s="168"/>
      <c r="AH4002" s="168"/>
    </row>
    <row r="4003" spans="19:34" x14ac:dyDescent="0.2">
      <c r="S4003" s="226" t="e">
        <f t="shared" si="128"/>
        <v>#REF!</v>
      </c>
      <c r="T4003" s="168"/>
      <c r="U4003" s="168"/>
      <c r="V4003" s="168"/>
      <c r="W4003" s="169"/>
      <c r="X4003" s="221"/>
      <c r="Y4003" s="221"/>
      <c r="Z4003" s="221"/>
      <c r="AA4003" s="222"/>
      <c r="AB4003" s="221"/>
      <c r="AC4003" s="221"/>
      <c r="AD4003" s="221"/>
      <c r="AE4003" s="237"/>
      <c r="AF4003" s="168"/>
      <c r="AG4003" s="168"/>
      <c r="AH4003" s="168"/>
    </row>
    <row r="4004" spans="19:34" x14ac:dyDescent="0.2">
      <c r="S4004" s="226" t="e">
        <f t="shared" si="128"/>
        <v>#REF!</v>
      </c>
      <c r="T4004" s="168"/>
      <c r="U4004" s="168"/>
      <c r="V4004" s="168"/>
      <c r="W4004" s="169"/>
      <c r="X4004" s="221"/>
      <c r="Y4004" s="221"/>
      <c r="Z4004" s="221"/>
      <c r="AA4004" s="222"/>
      <c r="AB4004" s="221"/>
      <c r="AC4004" s="221"/>
      <c r="AD4004" s="221"/>
      <c r="AE4004" s="237"/>
      <c r="AF4004" s="168"/>
      <c r="AG4004" s="168"/>
      <c r="AH4004" s="168"/>
    </row>
    <row r="4005" spans="19:34" x14ac:dyDescent="0.2">
      <c r="S4005" s="226" t="e">
        <f t="shared" si="128"/>
        <v>#REF!</v>
      </c>
      <c r="T4005" s="168"/>
      <c r="U4005" s="168"/>
      <c r="V4005" s="168"/>
      <c r="W4005" s="169"/>
      <c r="X4005" s="221"/>
      <c r="Y4005" s="221"/>
      <c r="Z4005" s="221"/>
      <c r="AA4005" s="222"/>
      <c r="AB4005" s="221"/>
      <c r="AC4005" s="221"/>
      <c r="AD4005" s="221"/>
      <c r="AE4005" s="237"/>
      <c r="AF4005" s="168"/>
      <c r="AG4005" s="168"/>
      <c r="AH4005" s="168"/>
    </row>
    <row r="4006" spans="19:34" x14ac:dyDescent="0.2">
      <c r="S4006" s="226" t="e">
        <f t="shared" si="128"/>
        <v>#REF!</v>
      </c>
      <c r="T4006" s="168"/>
      <c r="U4006" s="168"/>
      <c r="V4006" s="168"/>
      <c r="W4006" s="169"/>
      <c r="X4006" s="221"/>
      <c r="Y4006" s="221"/>
      <c r="Z4006" s="221"/>
      <c r="AA4006" s="222"/>
      <c r="AB4006" s="221"/>
      <c r="AC4006" s="221"/>
      <c r="AD4006" s="221"/>
      <c r="AE4006" s="237"/>
      <c r="AF4006" s="168"/>
      <c r="AG4006" s="168"/>
      <c r="AH4006" s="168"/>
    </row>
    <row r="4007" spans="19:34" x14ac:dyDescent="0.2">
      <c r="S4007" s="226" t="e">
        <f t="shared" si="128"/>
        <v>#REF!</v>
      </c>
      <c r="T4007" s="168"/>
      <c r="U4007" s="168"/>
      <c r="V4007" s="168"/>
      <c r="W4007" s="169"/>
      <c r="X4007" s="221"/>
      <c r="Y4007" s="221"/>
      <c r="Z4007" s="221"/>
      <c r="AA4007" s="222"/>
      <c r="AB4007" s="221"/>
      <c r="AC4007" s="221"/>
      <c r="AD4007" s="221"/>
      <c r="AE4007" s="237"/>
      <c r="AF4007" s="168"/>
      <c r="AG4007" s="168"/>
      <c r="AH4007" s="168"/>
    </row>
    <row r="4008" spans="19:34" x14ac:dyDescent="0.2">
      <c r="S4008" s="226" t="e">
        <f t="shared" si="128"/>
        <v>#REF!</v>
      </c>
      <c r="T4008" s="168"/>
      <c r="U4008" s="168"/>
      <c r="V4008" s="168"/>
      <c r="W4008" s="169"/>
      <c r="X4008" s="221"/>
      <c r="Y4008" s="221"/>
      <c r="Z4008" s="221"/>
      <c r="AA4008" s="222"/>
      <c r="AB4008" s="221"/>
      <c r="AC4008" s="221"/>
      <c r="AD4008" s="221"/>
      <c r="AE4008" s="237"/>
      <c r="AF4008" s="168"/>
      <c r="AG4008" s="168"/>
      <c r="AH4008" s="168"/>
    </row>
    <row r="4009" spans="19:34" x14ac:dyDescent="0.2">
      <c r="S4009" s="226" t="e">
        <f t="shared" si="128"/>
        <v>#REF!</v>
      </c>
      <c r="T4009" s="168"/>
      <c r="U4009" s="168"/>
      <c r="V4009" s="168"/>
      <c r="W4009" s="169"/>
      <c r="X4009" s="221"/>
      <c r="Y4009" s="221"/>
      <c r="Z4009" s="221"/>
      <c r="AA4009" s="222"/>
      <c r="AB4009" s="221"/>
      <c r="AC4009" s="221"/>
      <c r="AD4009" s="221"/>
      <c r="AE4009" s="237"/>
      <c r="AF4009" s="168"/>
      <c r="AG4009" s="168"/>
      <c r="AH4009" s="168"/>
    </row>
    <row r="4010" spans="19:34" x14ac:dyDescent="0.2">
      <c r="S4010" s="226" t="e">
        <f t="shared" si="128"/>
        <v>#REF!</v>
      </c>
      <c r="T4010" s="168"/>
      <c r="U4010" s="168"/>
      <c r="V4010" s="168"/>
      <c r="W4010" s="169"/>
      <c r="X4010" s="221"/>
      <c r="Y4010" s="221"/>
      <c r="Z4010" s="221"/>
      <c r="AA4010" s="222"/>
      <c r="AB4010" s="221"/>
      <c r="AC4010" s="221"/>
      <c r="AD4010" s="221"/>
      <c r="AE4010" s="237"/>
      <c r="AF4010" s="168"/>
      <c r="AG4010" s="168"/>
      <c r="AH4010" s="168"/>
    </row>
    <row r="4011" spans="19:34" x14ac:dyDescent="0.2">
      <c r="S4011" s="226" t="e">
        <f t="shared" si="128"/>
        <v>#REF!</v>
      </c>
      <c r="T4011" s="168"/>
      <c r="U4011" s="168"/>
      <c r="V4011" s="168"/>
      <c r="W4011" s="169"/>
      <c r="X4011" s="221"/>
      <c r="Y4011" s="221"/>
      <c r="Z4011" s="221"/>
      <c r="AA4011" s="222"/>
      <c r="AB4011" s="221"/>
      <c r="AC4011" s="221"/>
      <c r="AD4011" s="221"/>
      <c r="AE4011" s="237"/>
      <c r="AF4011" s="168"/>
      <c r="AG4011" s="168"/>
      <c r="AH4011" s="168"/>
    </row>
    <row r="4012" spans="19:34" x14ac:dyDescent="0.2">
      <c r="S4012" s="226" t="e">
        <f t="shared" si="128"/>
        <v>#REF!</v>
      </c>
      <c r="T4012" s="168"/>
      <c r="U4012" s="168"/>
      <c r="V4012" s="168"/>
      <c r="W4012" s="169"/>
      <c r="X4012" s="221"/>
      <c r="Y4012" s="221"/>
      <c r="Z4012" s="221"/>
      <c r="AA4012" s="222"/>
      <c r="AB4012" s="221"/>
      <c r="AC4012" s="221"/>
      <c r="AD4012" s="221"/>
      <c r="AE4012" s="237"/>
      <c r="AF4012" s="168"/>
      <c r="AG4012" s="168"/>
      <c r="AH4012" s="168"/>
    </row>
    <row r="4013" spans="19:34" x14ac:dyDescent="0.2">
      <c r="S4013" s="226" t="e">
        <f t="shared" si="128"/>
        <v>#REF!</v>
      </c>
      <c r="T4013" s="168"/>
      <c r="U4013" s="168"/>
      <c r="V4013" s="168"/>
      <c r="W4013" s="169"/>
      <c r="X4013" s="221"/>
      <c r="Y4013" s="221"/>
      <c r="Z4013" s="221"/>
      <c r="AA4013" s="222"/>
      <c r="AB4013" s="221"/>
      <c r="AC4013" s="221"/>
      <c r="AD4013" s="221"/>
      <c r="AE4013" s="237"/>
      <c r="AF4013" s="168"/>
      <c r="AG4013" s="168"/>
      <c r="AH4013" s="168"/>
    </row>
    <row r="4014" spans="19:34" x14ac:dyDescent="0.2">
      <c r="S4014" s="226" t="e">
        <f t="shared" si="128"/>
        <v>#REF!</v>
      </c>
      <c r="T4014" s="168"/>
      <c r="U4014" s="168"/>
      <c r="V4014" s="168"/>
      <c r="W4014" s="169"/>
      <c r="X4014" s="221"/>
      <c r="Y4014" s="221"/>
      <c r="Z4014" s="221"/>
      <c r="AA4014" s="222"/>
      <c r="AB4014" s="221"/>
      <c r="AC4014" s="221"/>
      <c r="AD4014" s="221"/>
      <c r="AE4014" s="237"/>
      <c r="AF4014" s="168"/>
      <c r="AG4014" s="168"/>
      <c r="AH4014" s="168"/>
    </row>
    <row r="4015" spans="19:34" x14ac:dyDescent="0.2">
      <c r="S4015" s="226" t="e">
        <f t="shared" si="128"/>
        <v>#REF!</v>
      </c>
      <c r="T4015" s="168"/>
      <c r="U4015" s="168"/>
      <c r="V4015" s="168"/>
      <c r="W4015" s="169"/>
      <c r="X4015" s="221"/>
      <c r="Y4015" s="221"/>
      <c r="Z4015" s="221"/>
      <c r="AA4015" s="222"/>
      <c r="AB4015" s="221"/>
      <c r="AC4015" s="221"/>
      <c r="AD4015" s="221"/>
      <c r="AE4015" s="237"/>
      <c r="AF4015" s="168"/>
      <c r="AG4015" s="168"/>
      <c r="AH4015" s="168"/>
    </row>
    <row r="4016" spans="19:34" x14ac:dyDescent="0.2">
      <c r="S4016" s="226" t="e">
        <f t="shared" si="128"/>
        <v>#REF!</v>
      </c>
      <c r="T4016" s="168"/>
      <c r="U4016" s="168"/>
      <c r="V4016" s="168"/>
      <c r="W4016" s="169"/>
      <c r="X4016" s="221"/>
      <c r="Y4016" s="221"/>
      <c r="Z4016" s="221"/>
      <c r="AA4016" s="222"/>
      <c r="AB4016" s="221"/>
      <c r="AC4016" s="221"/>
      <c r="AD4016" s="221"/>
      <c r="AE4016" s="237"/>
      <c r="AF4016" s="168"/>
      <c r="AG4016" s="168"/>
      <c r="AH4016" s="168"/>
    </row>
    <row r="4017" spans="19:34" x14ac:dyDescent="0.2">
      <c r="S4017" s="226" t="e">
        <f t="shared" si="128"/>
        <v>#REF!</v>
      </c>
      <c r="T4017" s="168"/>
      <c r="U4017" s="168"/>
      <c r="V4017" s="168"/>
      <c r="W4017" s="169"/>
      <c r="X4017" s="221"/>
      <c r="Y4017" s="221"/>
      <c r="Z4017" s="221"/>
      <c r="AA4017" s="222"/>
      <c r="AB4017" s="221"/>
      <c r="AC4017" s="221"/>
      <c r="AD4017" s="221"/>
      <c r="AE4017" s="237"/>
      <c r="AF4017" s="168"/>
      <c r="AG4017" s="168"/>
      <c r="AH4017" s="168"/>
    </row>
    <row r="4018" spans="19:34" x14ac:dyDescent="0.2">
      <c r="S4018" s="226" t="e">
        <f t="shared" si="128"/>
        <v>#REF!</v>
      </c>
      <c r="T4018" s="168"/>
      <c r="U4018" s="168"/>
      <c r="V4018" s="168"/>
      <c r="W4018" s="169"/>
      <c r="X4018" s="221"/>
      <c r="Y4018" s="221"/>
      <c r="Z4018" s="221"/>
      <c r="AA4018" s="222"/>
      <c r="AB4018" s="221"/>
      <c r="AC4018" s="221"/>
      <c r="AD4018" s="221"/>
      <c r="AE4018" s="237"/>
      <c r="AF4018" s="168"/>
      <c r="AG4018" s="168"/>
      <c r="AH4018" s="168"/>
    </row>
    <row r="4019" spans="19:34" x14ac:dyDescent="0.2">
      <c r="S4019" s="226" t="e">
        <f t="shared" si="128"/>
        <v>#REF!</v>
      </c>
      <c r="T4019" s="168"/>
      <c r="U4019" s="168"/>
      <c r="V4019" s="168"/>
      <c r="W4019" s="169"/>
      <c r="X4019" s="221"/>
      <c r="Y4019" s="221"/>
      <c r="Z4019" s="221"/>
      <c r="AA4019" s="222"/>
      <c r="AB4019" s="221"/>
      <c r="AC4019" s="221"/>
      <c r="AD4019" s="221"/>
      <c r="AE4019" s="237"/>
      <c r="AF4019" s="168"/>
      <c r="AG4019" s="168"/>
      <c r="AH4019" s="168"/>
    </row>
    <row r="4020" spans="19:34" x14ac:dyDescent="0.2">
      <c r="S4020" s="226" t="e">
        <f t="shared" si="128"/>
        <v>#REF!</v>
      </c>
      <c r="T4020" s="168"/>
      <c r="U4020" s="168"/>
      <c r="V4020" s="168"/>
      <c r="W4020" s="169"/>
      <c r="X4020" s="221"/>
      <c r="Y4020" s="221"/>
      <c r="Z4020" s="221"/>
      <c r="AA4020" s="222"/>
      <c r="AB4020" s="221"/>
      <c r="AC4020" s="221"/>
      <c r="AD4020" s="221"/>
      <c r="AE4020" s="237"/>
      <c r="AF4020" s="168"/>
      <c r="AG4020" s="168"/>
      <c r="AH4020" s="168"/>
    </row>
    <row r="4021" spans="19:34" x14ac:dyDescent="0.2">
      <c r="S4021" s="226" t="e">
        <f t="shared" si="128"/>
        <v>#REF!</v>
      </c>
      <c r="T4021" s="168"/>
      <c r="U4021" s="168"/>
      <c r="V4021" s="168"/>
      <c r="W4021" s="169"/>
      <c r="X4021" s="221"/>
      <c r="Y4021" s="221"/>
      <c r="Z4021" s="221"/>
      <c r="AA4021" s="222"/>
      <c r="AB4021" s="221"/>
      <c r="AC4021" s="221"/>
      <c r="AD4021" s="221"/>
      <c r="AE4021" s="237"/>
      <c r="AF4021" s="168"/>
      <c r="AG4021" s="168"/>
      <c r="AH4021" s="168"/>
    </row>
    <row r="4022" spans="19:34" x14ac:dyDescent="0.2">
      <c r="S4022" s="226" t="e">
        <f t="shared" si="128"/>
        <v>#REF!</v>
      </c>
      <c r="T4022" s="168"/>
      <c r="U4022" s="168"/>
      <c r="V4022" s="168"/>
      <c r="W4022" s="169"/>
      <c r="X4022" s="221"/>
      <c r="Y4022" s="221"/>
      <c r="Z4022" s="221"/>
      <c r="AA4022" s="222"/>
      <c r="AB4022" s="221"/>
      <c r="AC4022" s="221"/>
      <c r="AD4022" s="221"/>
      <c r="AE4022" s="237"/>
      <c r="AF4022" s="168"/>
      <c r="AG4022" s="168"/>
      <c r="AH4022" s="168"/>
    </row>
    <row r="4023" spans="19:34" x14ac:dyDescent="0.2">
      <c r="S4023" s="226" t="e">
        <f t="shared" si="128"/>
        <v>#REF!</v>
      </c>
      <c r="T4023" s="168"/>
      <c r="U4023" s="168"/>
      <c r="V4023" s="168"/>
      <c r="W4023" s="169"/>
      <c r="X4023" s="221"/>
      <c r="Y4023" s="221"/>
      <c r="Z4023" s="221"/>
      <c r="AA4023" s="222"/>
      <c r="AB4023" s="221"/>
      <c r="AC4023" s="221"/>
      <c r="AD4023" s="221"/>
      <c r="AE4023" s="237"/>
      <c r="AF4023" s="168"/>
      <c r="AG4023" s="168"/>
      <c r="AH4023" s="168"/>
    </row>
    <row r="4024" spans="19:34" x14ac:dyDescent="0.2">
      <c r="S4024" s="226" t="e">
        <f t="shared" si="128"/>
        <v>#REF!</v>
      </c>
      <c r="T4024" s="168"/>
      <c r="U4024" s="168"/>
      <c r="V4024" s="168"/>
      <c r="W4024" s="169"/>
      <c r="X4024" s="221"/>
      <c r="Y4024" s="221"/>
      <c r="Z4024" s="221"/>
      <c r="AA4024" s="222"/>
      <c r="AB4024" s="221"/>
      <c r="AC4024" s="221"/>
      <c r="AD4024" s="221"/>
      <c r="AE4024" s="237"/>
      <c r="AF4024" s="168"/>
      <c r="AG4024" s="168"/>
      <c r="AH4024" s="168"/>
    </row>
    <row r="4025" spans="19:34" x14ac:dyDescent="0.2">
      <c r="S4025" s="226" t="e">
        <f t="shared" si="128"/>
        <v>#REF!</v>
      </c>
      <c r="T4025" s="168"/>
      <c r="U4025" s="168"/>
      <c r="V4025" s="168"/>
      <c r="W4025" s="169"/>
      <c r="X4025" s="221"/>
      <c r="Y4025" s="221"/>
      <c r="Z4025" s="221"/>
      <c r="AA4025" s="222"/>
      <c r="AB4025" s="221"/>
      <c r="AC4025" s="221"/>
      <c r="AD4025" s="221"/>
      <c r="AE4025" s="237"/>
      <c r="AF4025" s="168"/>
      <c r="AG4025" s="168"/>
      <c r="AH4025" s="168"/>
    </row>
    <row r="4026" spans="19:34" x14ac:dyDescent="0.2">
      <c r="S4026" s="226" t="e">
        <f t="shared" si="128"/>
        <v>#REF!</v>
      </c>
      <c r="T4026" s="168"/>
      <c r="U4026" s="168"/>
      <c r="V4026" s="168"/>
      <c r="W4026" s="169"/>
      <c r="X4026" s="221"/>
      <c r="Y4026" s="221"/>
      <c r="Z4026" s="221"/>
      <c r="AA4026" s="222"/>
      <c r="AB4026" s="221"/>
      <c r="AC4026" s="221"/>
      <c r="AD4026" s="221"/>
      <c r="AE4026" s="237"/>
      <c r="AF4026" s="168"/>
      <c r="AG4026" s="168"/>
      <c r="AH4026" s="168"/>
    </row>
    <row r="4027" spans="19:34" x14ac:dyDescent="0.2">
      <c r="S4027" s="226" t="e">
        <f t="shared" si="128"/>
        <v>#REF!</v>
      </c>
      <c r="T4027" s="168"/>
      <c r="U4027" s="168"/>
      <c r="V4027" s="168"/>
      <c r="W4027" s="169"/>
      <c r="X4027" s="221"/>
      <c r="Y4027" s="221"/>
      <c r="Z4027" s="221"/>
      <c r="AA4027" s="222"/>
      <c r="AB4027" s="221"/>
      <c r="AC4027" s="221"/>
      <c r="AD4027" s="221"/>
      <c r="AE4027" s="237"/>
      <c r="AF4027" s="168"/>
      <c r="AG4027" s="168"/>
      <c r="AH4027" s="168"/>
    </row>
    <row r="4028" spans="19:34" x14ac:dyDescent="0.2">
      <c r="S4028" s="226" t="e">
        <f t="shared" si="128"/>
        <v>#REF!</v>
      </c>
      <c r="T4028" s="168"/>
      <c r="U4028" s="168"/>
      <c r="V4028" s="168"/>
      <c r="W4028" s="169"/>
      <c r="X4028" s="221"/>
      <c r="Y4028" s="221"/>
      <c r="Z4028" s="221"/>
      <c r="AA4028" s="222"/>
      <c r="AB4028" s="221"/>
      <c r="AC4028" s="221"/>
      <c r="AD4028" s="221"/>
      <c r="AE4028" s="237"/>
      <c r="AF4028" s="168"/>
      <c r="AG4028" s="168"/>
      <c r="AH4028" s="168"/>
    </row>
    <row r="4029" spans="19:34" x14ac:dyDescent="0.2">
      <c r="S4029" s="226" t="e">
        <f t="shared" si="128"/>
        <v>#REF!</v>
      </c>
      <c r="T4029" s="168"/>
      <c r="U4029" s="168"/>
      <c r="V4029" s="168"/>
      <c r="W4029" s="169"/>
      <c r="X4029" s="221"/>
      <c r="Y4029" s="221"/>
      <c r="Z4029" s="221"/>
      <c r="AA4029" s="222"/>
      <c r="AB4029" s="221"/>
      <c r="AC4029" s="221"/>
      <c r="AD4029" s="221"/>
      <c r="AE4029" s="237"/>
      <c r="AF4029" s="168"/>
      <c r="AG4029" s="168"/>
      <c r="AH4029" s="168"/>
    </row>
    <row r="4030" spans="19:34" x14ac:dyDescent="0.2">
      <c r="S4030" s="226" t="e">
        <f t="shared" si="128"/>
        <v>#REF!</v>
      </c>
      <c r="T4030" s="168"/>
      <c r="U4030" s="168"/>
      <c r="V4030" s="168"/>
      <c r="W4030" s="169"/>
      <c r="X4030" s="221"/>
      <c r="Y4030" s="221"/>
      <c r="Z4030" s="221"/>
      <c r="AA4030" s="222"/>
      <c r="AB4030" s="221"/>
      <c r="AC4030" s="221"/>
      <c r="AD4030" s="221"/>
      <c r="AE4030" s="237"/>
      <c r="AF4030" s="168"/>
      <c r="AG4030" s="168"/>
      <c r="AH4030" s="168"/>
    </row>
    <row r="4031" spans="19:34" x14ac:dyDescent="0.2">
      <c r="S4031" s="226" t="e">
        <f t="shared" si="128"/>
        <v>#REF!</v>
      </c>
      <c r="T4031" s="168"/>
      <c r="U4031" s="168"/>
      <c r="V4031" s="168"/>
      <c r="W4031" s="169"/>
      <c r="X4031" s="221"/>
      <c r="Y4031" s="221"/>
      <c r="Z4031" s="221"/>
      <c r="AA4031" s="222"/>
      <c r="AB4031" s="221"/>
      <c r="AC4031" s="221"/>
      <c r="AD4031" s="221"/>
      <c r="AE4031" s="237"/>
      <c r="AF4031" s="168"/>
      <c r="AG4031" s="168"/>
      <c r="AH4031" s="168"/>
    </row>
    <row r="4032" spans="19:34" x14ac:dyDescent="0.2">
      <c r="S4032" s="226" t="e">
        <f t="shared" si="128"/>
        <v>#REF!</v>
      </c>
      <c r="T4032" s="168"/>
      <c r="U4032" s="168"/>
      <c r="V4032" s="168"/>
      <c r="W4032" s="169"/>
      <c r="X4032" s="221"/>
      <c r="Y4032" s="221"/>
      <c r="Z4032" s="221"/>
      <c r="AA4032" s="222"/>
      <c r="AB4032" s="221"/>
      <c r="AC4032" s="221"/>
      <c r="AD4032" s="221"/>
      <c r="AE4032" s="237"/>
      <c r="AF4032" s="168"/>
      <c r="AG4032" s="168"/>
      <c r="AH4032" s="168"/>
    </row>
    <row r="4033" spans="19:34" x14ac:dyDescent="0.2">
      <c r="S4033" s="226" t="e">
        <f t="shared" si="128"/>
        <v>#REF!</v>
      </c>
      <c r="T4033" s="168"/>
      <c r="U4033" s="168"/>
      <c r="V4033" s="168"/>
      <c r="W4033" s="169"/>
      <c r="X4033" s="221"/>
      <c r="Y4033" s="221"/>
      <c r="Z4033" s="221"/>
      <c r="AA4033" s="222"/>
      <c r="AB4033" s="221"/>
      <c r="AC4033" s="221"/>
      <c r="AD4033" s="221"/>
      <c r="AE4033" s="237"/>
      <c r="AF4033" s="168"/>
      <c r="AG4033" s="168"/>
      <c r="AH4033" s="168"/>
    </row>
    <row r="4034" spans="19:34" x14ac:dyDescent="0.2">
      <c r="S4034" s="226" t="e">
        <f t="shared" si="128"/>
        <v>#REF!</v>
      </c>
      <c r="T4034" s="168"/>
      <c r="U4034" s="168"/>
      <c r="V4034" s="168"/>
      <c r="W4034" s="169"/>
      <c r="X4034" s="221"/>
      <c r="Y4034" s="221"/>
      <c r="Z4034" s="221"/>
      <c r="AA4034" s="222"/>
      <c r="AB4034" s="221"/>
      <c r="AC4034" s="221"/>
      <c r="AD4034" s="221"/>
      <c r="AE4034" s="237"/>
      <c r="AF4034" s="168"/>
      <c r="AG4034" s="168"/>
      <c r="AH4034" s="168"/>
    </row>
    <row r="4035" spans="19:34" x14ac:dyDescent="0.2">
      <c r="S4035" s="226" t="e">
        <f t="shared" si="128"/>
        <v>#REF!</v>
      </c>
      <c r="T4035" s="168"/>
      <c r="U4035" s="168"/>
      <c r="V4035" s="168"/>
      <c r="W4035" s="169"/>
      <c r="X4035" s="221"/>
      <c r="Y4035" s="221"/>
      <c r="Z4035" s="221"/>
      <c r="AA4035" s="222"/>
      <c r="AB4035" s="221"/>
      <c r="AC4035" s="221"/>
      <c r="AD4035" s="221"/>
      <c r="AE4035" s="237"/>
      <c r="AF4035" s="168"/>
      <c r="AG4035" s="168"/>
      <c r="AH4035" s="168"/>
    </row>
    <row r="4036" spans="19:34" x14ac:dyDescent="0.2">
      <c r="S4036" s="226" t="e">
        <f t="shared" si="128"/>
        <v>#REF!</v>
      </c>
      <c r="T4036" s="168"/>
      <c r="U4036" s="168"/>
      <c r="V4036" s="168"/>
      <c r="W4036" s="169"/>
      <c r="X4036" s="221"/>
      <c r="Y4036" s="221"/>
      <c r="Z4036" s="221"/>
      <c r="AA4036" s="222"/>
      <c r="AB4036" s="221"/>
      <c r="AC4036" s="221"/>
      <c r="AD4036" s="221"/>
      <c r="AE4036" s="237"/>
      <c r="AF4036" s="168"/>
      <c r="AG4036" s="168"/>
      <c r="AH4036" s="168"/>
    </row>
    <row r="4037" spans="19:34" x14ac:dyDescent="0.2">
      <c r="S4037" s="226" t="e">
        <f t="shared" si="128"/>
        <v>#REF!</v>
      </c>
      <c r="T4037" s="168"/>
      <c r="U4037" s="168"/>
      <c r="V4037" s="168"/>
      <c r="W4037" s="169"/>
      <c r="X4037" s="221"/>
      <c r="Y4037" s="221"/>
      <c r="Z4037" s="221"/>
      <c r="AA4037" s="222"/>
      <c r="AB4037" s="221"/>
      <c r="AC4037" s="221"/>
      <c r="AD4037" s="221"/>
      <c r="AE4037" s="237"/>
      <c r="AF4037" s="168"/>
      <c r="AG4037" s="168"/>
      <c r="AH4037" s="168"/>
    </row>
    <row r="4038" spans="19:34" x14ac:dyDescent="0.2">
      <c r="S4038" s="226" t="e">
        <f t="shared" si="128"/>
        <v>#REF!</v>
      </c>
      <c r="T4038" s="168"/>
      <c r="U4038" s="168"/>
      <c r="V4038" s="168"/>
      <c r="W4038" s="169"/>
      <c r="X4038" s="221"/>
      <c r="Y4038" s="221"/>
      <c r="Z4038" s="221"/>
      <c r="AA4038" s="222"/>
      <c r="AB4038" s="221"/>
      <c r="AC4038" s="221"/>
      <c r="AD4038" s="221"/>
      <c r="AE4038" s="237"/>
      <c r="AF4038" s="168"/>
      <c r="AG4038" s="168"/>
      <c r="AH4038" s="168"/>
    </row>
    <row r="4039" spans="19:34" x14ac:dyDescent="0.2">
      <c r="S4039" s="226" t="e">
        <f t="shared" si="128"/>
        <v>#REF!</v>
      </c>
      <c r="T4039" s="168"/>
      <c r="U4039" s="168"/>
      <c r="V4039" s="168"/>
      <c r="W4039" s="169"/>
      <c r="X4039" s="221"/>
      <c r="Y4039" s="221"/>
      <c r="Z4039" s="221"/>
      <c r="AA4039" s="222"/>
      <c r="AB4039" s="221"/>
      <c r="AC4039" s="221"/>
      <c r="AD4039" s="221"/>
      <c r="AE4039" s="237"/>
      <c r="AF4039" s="168"/>
      <c r="AG4039" s="168"/>
      <c r="AH4039" s="168"/>
    </row>
    <row r="4040" spans="19:34" x14ac:dyDescent="0.2">
      <c r="S4040" s="226" t="e">
        <f t="shared" si="128"/>
        <v>#REF!</v>
      </c>
      <c r="T4040" s="168"/>
      <c r="U4040" s="168"/>
      <c r="V4040" s="168"/>
      <c r="W4040" s="169"/>
      <c r="X4040" s="221"/>
      <c r="Y4040" s="221"/>
      <c r="Z4040" s="221"/>
      <c r="AA4040" s="222"/>
      <c r="AB4040" s="221"/>
      <c r="AC4040" s="221"/>
      <c r="AD4040" s="221"/>
      <c r="AE4040" s="237"/>
      <c r="AF4040" s="168"/>
      <c r="AG4040" s="168"/>
      <c r="AH4040" s="168"/>
    </row>
    <row r="4041" spans="19:34" x14ac:dyDescent="0.2">
      <c r="S4041" s="226" t="e">
        <f t="shared" si="128"/>
        <v>#REF!</v>
      </c>
      <c r="T4041" s="168"/>
      <c r="U4041" s="168"/>
      <c r="V4041" s="168"/>
      <c r="W4041" s="169"/>
      <c r="X4041" s="221"/>
      <c r="Y4041" s="221"/>
      <c r="Z4041" s="221"/>
      <c r="AA4041" s="222"/>
      <c r="AB4041" s="221"/>
      <c r="AC4041" s="221"/>
      <c r="AD4041" s="221"/>
      <c r="AE4041" s="237"/>
      <c r="AF4041" s="168"/>
      <c r="AG4041" s="168"/>
      <c r="AH4041" s="168"/>
    </row>
    <row r="4042" spans="19:34" x14ac:dyDescent="0.2">
      <c r="S4042" s="226" t="e">
        <f t="shared" si="128"/>
        <v>#REF!</v>
      </c>
      <c r="T4042" s="168"/>
      <c r="U4042" s="168"/>
      <c r="V4042" s="168"/>
      <c r="W4042" s="169"/>
      <c r="X4042" s="221"/>
      <c r="Y4042" s="221"/>
      <c r="Z4042" s="221"/>
      <c r="AA4042" s="222"/>
      <c r="AB4042" s="221"/>
      <c r="AC4042" s="221"/>
      <c r="AD4042" s="221"/>
      <c r="AE4042" s="237"/>
      <c r="AF4042" s="168"/>
      <c r="AG4042" s="168"/>
      <c r="AH4042" s="168"/>
    </row>
    <row r="4043" spans="19:34" x14ac:dyDescent="0.2">
      <c r="S4043" s="226" t="e">
        <f t="shared" si="128"/>
        <v>#REF!</v>
      </c>
      <c r="T4043" s="168"/>
      <c r="U4043" s="168"/>
      <c r="V4043" s="168"/>
      <c r="W4043" s="169"/>
      <c r="X4043" s="221"/>
      <c r="Y4043" s="221"/>
      <c r="Z4043" s="221"/>
      <c r="AA4043" s="222"/>
      <c r="AB4043" s="221"/>
      <c r="AC4043" s="221"/>
      <c r="AD4043" s="221"/>
      <c r="AE4043" s="237"/>
      <c r="AF4043" s="168"/>
      <c r="AG4043" s="168"/>
      <c r="AH4043" s="168"/>
    </row>
    <row r="4044" spans="19:34" x14ac:dyDescent="0.2">
      <c r="S4044" s="226" t="e">
        <f t="shared" si="128"/>
        <v>#REF!</v>
      </c>
      <c r="T4044" s="168"/>
      <c r="U4044" s="168"/>
      <c r="V4044" s="168"/>
      <c r="W4044" s="169"/>
      <c r="X4044" s="221"/>
      <c r="Y4044" s="221"/>
      <c r="Z4044" s="221"/>
      <c r="AA4044" s="222"/>
      <c r="AB4044" s="221"/>
      <c r="AC4044" s="221"/>
      <c r="AD4044" s="221"/>
      <c r="AE4044" s="237"/>
      <c r="AF4044" s="168"/>
      <c r="AG4044" s="168"/>
      <c r="AH4044" s="168"/>
    </row>
    <row r="4045" spans="19:34" x14ac:dyDescent="0.2">
      <c r="S4045" s="226" t="e">
        <f t="shared" si="128"/>
        <v>#REF!</v>
      </c>
      <c r="T4045" s="168"/>
      <c r="U4045" s="168"/>
      <c r="V4045" s="168"/>
      <c r="W4045" s="169"/>
      <c r="X4045" s="221"/>
      <c r="Y4045" s="221"/>
      <c r="Z4045" s="221"/>
      <c r="AA4045" s="222"/>
      <c r="AB4045" s="221"/>
      <c r="AC4045" s="221"/>
      <c r="AD4045" s="221"/>
      <c r="AE4045" s="237"/>
      <c r="AF4045" s="168"/>
      <c r="AG4045" s="168"/>
      <c r="AH4045" s="168"/>
    </row>
    <row r="4046" spans="19:34" x14ac:dyDescent="0.2">
      <c r="S4046" s="226" t="e">
        <f t="shared" si="128"/>
        <v>#REF!</v>
      </c>
      <c r="T4046" s="168"/>
      <c r="U4046" s="168"/>
      <c r="V4046" s="168"/>
      <c r="W4046" s="169"/>
      <c r="X4046" s="221"/>
      <c r="Y4046" s="221"/>
      <c r="Z4046" s="221"/>
      <c r="AA4046" s="222"/>
      <c r="AB4046" s="221"/>
      <c r="AC4046" s="221"/>
      <c r="AD4046" s="221"/>
      <c r="AE4046" s="237"/>
      <c r="AF4046" s="168"/>
      <c r="AG4046" s="168"/>
      <c r="AH4046" s="168"/>
    </row>
    <row r="4047" spans="19:34" x14ac:dyDescent="0.2">
      <c r="S4047" s="226" t="e">
        <f t="shared" si="128"/>
        <v>#REF!</v>
      </c>
      <c r="T4047" s="168"/>
      <c r="U4047" s="168"/>
      <c r="V4047" s="168"/>
      <c r="W4047" s="169"/>
      <c r="X4047" s="221"/>
      <c r="Y4047" s="221"/>
      <c r="Z4047" s="221"/>
      <c r="AA4047" s="222"/>
      <c r="AB4047" s="221"/>
      <c r="AC4047" s="221"/>
      <c r="AD4047" s="221"/>
      <c r="AE4047" s="237"/>
      <c r="AF4047" s="168"/>
      <c r="AG4047" s="168"/>
      <c r="AH4047" s="168"/>
    </row>
    <row r="4048" spans="19:34" x14ac:dyDescent="0.2">
      <c r="S4048" s="226" t="e">
        <f t="shared" si="128"/>
        <v>#REF!</v>
      </c>
      <c r="T4048" s="168"/>
      <c r="U4048" s="168"/>
      <c r="V4048" s="168"/>
      <c r="W4048" s="169"/>
      <c r="X4048" s="221"/>
      <c r="Y4048" s="221"/>
      <c r="Z4048" s="221"/>
      <c r="AA4048" s="222"/>
      <c r="AB4048" s="221"/>
      <c r="AC4048" s="221"/>
      <c r="AD4048" s="221"/>
      <c r="AE4048" s="237"/>
      <c r="AF4048" s="168"/>
      <c r="AG4048" s="168"/>
      <c r="AH4048" s="168"/>
    </row>
    <row r="4049" spans="19:34" x14ac:dyDescent="0.2">
      <c r="S4049" s="226" t="e">
        <f t="shared" si="128"/>
        <v>#REF!</v>
      </c>
      <c r="T4049" s="168"/>
      <c r="U4049" s="168"/>
      <c r="V4049" s="168"/>
      <c r="W4049" s="169"/>
      <c r="X4049" s="221"/>
      <c r="Y4049" s="221"/>
      <c r="Z4049" s="221"/>
      <c r="AA4049" s="222"/>
      <c r="AB4049" s="221"/>
      <c r="AC4049" s="221"/>
      <c r="AD4049" s="221"/>
      <c r="AE4049" s="237"/>
      <c r="AF4049" s="168"/>
      <c r="AG4049" s="168"/>
      <c r="AH4049" s="168"/>
    </row>
    <row r="4050" spans="19:34" x14ac:dyDescent="0.2">
      <c r="S4050" s="226" t="e">
        <f t="shared" si="128"/>
        <v>#REF!</v>
      </c>
      <c r="T4050" s="168"/>
      <c r="U4050" s="168"/>
      <c r="V4050" s="168"/>
      <c r="W4050" s="169"/>
      <c r="X4050" s="221"/>
      <c r="Y4050" s="221"/>
      <c r="Z4050" s="221"/>
      <c r="AA4050" s="222"/>
      <c r="AB4050" s="221"/>
      <c r="AC4050" s="221"/>
      <c r="AD4050" s="221"/>
      <c r="AE4050" s="237"/>
      <c r="AF4050" s="168"/>
      <c r="AG4050" s="168"/>
      <c r="AH4050" s="168"/>
    </row>
    <row r="4051" spans="19:34" x14ac:dyDescent="0.2">
      <c r="S4051" s="226" t="e">
        <f t="shared" si="128"/>
        <v>#REF!</v>
      </c>
      <c r="T4051" s="168"/>
      <c r="U4051" s="168"/>
      <c r="V4051" s="168"/>
      <c r="W4051" s="169"/>
      <c r="X4051" s="221"/>
      <c r="Y4051" s="221"/>
      <c r="Z4051" s="221"/>
      <c r="AA4051" s="222"/>
      <c r="AB4051" s="221"/>
      <c r="AC4051" s="221"/>
      <c r="AD4051" s="221"/>
      <c r="AE4051" s="237"/>
      <c r="AF4051" s="168"/>
      <c r="AG4051" s="168"/>
      <c r="AH4051" s="168"/>
    </row>
    <row r="4052" spans="19:34" x14ac:dyDescent="0.2">
      <c r="S4052" s="226" t="e">
        <f t="shared" si="128"/>
        <v>#REF!</v>
      </c>
      <c r="T4052" s="168"/>
      <c r="U4052" s="168"/>
      <c r="V4052" s="168"/>
      <c r="W4052" s="169"/>
      <c r="X4052" s="221"/>
      <c r="Y4052" s="221"/>
      <c r="Z4052" s="221"/>
      <c r="AA4052" s="222"/>
      <c r="AB4052" s="221"/>
      <c r="AC4052" s="221"/>
      <c r="AD4052" s="221"/>
      <c r="AE4052" s="237"/>
      <c r="AF4052" s="168"/>
      <c r="AG4052" s="168"/>
      <c r="AH4052" s="168"/>
    </row>
    <row r="4053" spans="19:34" x14ac:dyDescent="0.2">
      <c r="S4053" s="226" t="e">
        <f t="shared" si="128"/>
        <v>#REF!</v>
      </c>
      <c r="T4053" s="168"/>
      <c r="U4053" s="168"/>
      <c r="V4053" s="168"/>
      <c r="W4053" s="169"/>
      <c r="X4053" s="221"/>
      <c r="Y4053" s="221"/>
      <c r="Z4053" s="221"/>
      <c r="AA4053" s="222"/>
      <c r="AB4053" s="221"/>
      <c r="AC4053" s="221"/>
      <c r="AD4053" s="221"/>
      <c r="AE4053" s="237"/>
      <c r="AF4053" s="168"/>
      <c r="AG4053" s="168"/>
      <c r="AH4053" s="168"/>
    </row>
    <row r="4054" spans="19:34" x14ac:dyDescent="0.2">
      <c r="S4054" s="226" t="e">
        <f t="shared" si="128"/>
        <v>#REF!</v>
      </c>
      <c r="T4054" s="168"/>
      <c r="U4054" s="168"/>
      <c r="V4054" s="168"/>
      <c r="W4054" s="169"/>
      <c r="X4054" s="221"/>
      <c r="Y4054" s="221"/>
      <c r="Z4054" s="221"/>
      <c r="AA4054" s="222"/>
      <c r="AB4054" s="221"/>
      <c r="AC4054" s="221"/>
      <c r="AD4054" s="221"/>
      <c r="AE4054" s="237"/>
      <c r="AF4054" s="168"/>
      <c r="AG4054" s="168"/>
      <c r="AH4054" s="168"/>
    </row>
    <row r="4055" spans="19:34" x14ac:dyDescent="0.2">
      <c r="S4055" s="226" t="e">
        <f t="shared" si="128"/>
        <v>#REF!</v>
      </c>
      <c r="T4055" s="168"/>
      <c r="U4055" s="168"/>
      <c r="V4055" s="168"/>
      <c r="W4055" s="169"/>
      <c r="X4055" s="221"/>
      <c r="Y4055" s="221"/>
      <c r="Z4055" s="221"/>
      <c r="AA4055" s="222"/>
      <c r="AB4055" s="221"/>
      <c r="AC4055" s="221"/>
      <c r="AD4055" s="221"/>
      <c r="AE4055" s="237"/>
      <c r="AF4055" s="168"/>
      <c r="AG4055" s="168"/>
      <c r="AH4055" s="168"/>
    </row>
    <row r="4056" spans="19:34" x14ac:dyDescent="0.2">
      <c r="S4056" s="226" t="e">
        <f t="shared" si="128"/>
        <v>#REF!</v>
      </c>
      <c r="T4056" s="168"/>
      <c r="U4056" s="168"/>
      <c r="V4056" s="168"/>
      <c r="W4056" s="169"/>
      <c r="X4056" s="221"/>
      <c r="Y4056" s="221"/>
      <c r="Z4056" s="221"/>
      <c r="AA4056" s="222"/>
      <c r="AB4056" s="221"/>
      <c r="AC4056" s="221"/>
      <c r="AD4056" s="221"/>
      <c r="AE4056" s="237"/>
      <c r="AF4056" s="168"/>
      <c r="AG4056" s="168"/>
      <c r="AH4056" s="168"/>
    </row>
    <row r="4057" spans="19:34" x14ac:dyDescent="0.2">
      <c r="S4057" s="226" t="e">
        <f t="shared" si="128"/>
        <v>#REF!</v>
      </c>
      <c r="T4057" s="168"/>
      <c r="U4057" s="168"/>
      <c r="V4057" s="168"/>
      <c r="W4057" s="169"/>
      <c r="X4057" s="221"/>
      <c r="Y4057" s="221"/>
      <c r="Z4057" s="221"/>
      <c r="AA4057" s="222"/>
      <c r="AB4057" s="221"/>
      <c r="AC4057" s="221"/>
      <c r="AD4057" s="221"/>
      <c r="AE4057" s="237"/>
      <c r="AF4057" s="168"/>
      <c r="AG4057" s="168"/>
      <c r="AH4057" s="168"/>
    </row>
    <row r="4058" spans="19:34" x14ac:dyDescent="0.2">
      <c r="S4058" s="226" t="e">
        <f t="shared" si="128"/>
        <v>#REF!</v>
      </c>
      <c r="T4058" s="168"/>
      <c r="U4058" s="168"/>
      <c r="V4058" s="168"/>
      <c r="W4058" s="169"/>
      <c r="X4058" s="221"/>
      <c r="Y4058" s="221"/>
      <c r="Z4058" s="221"/>
      <c r="AA4058" s="222"/>
      <c r="AB4058" s="221"/>
      <c r="AC4058" s="221"/>
      <c r="AD4058" s="221"/>
      <c r="AE4058" s="237"/>
      <c r="AF4058" s="168"/>
      <c r="AG4058" s="168"/>
      <c r="AH4058" s="168"/>
    </row>
    <row r="4059" spans="19:34" x14ac:dyDescent="0.2">
      <c r="S4059" s="226" t="e">
        <f t="shared" si="128"/>
        <v>#REF!</v>
      </c>
      <c r="T4059" s="168"/>
      <c r="U4059" s="168"/>
      <c r="V4059" s="168"/>
      <c r="W4059" s="169"/>
      <c r="X4059" s="221"/>
      <c r="Y4059" s="221"/>
      <c r="Z4059" s="221"/>
      <c r="AA4059" s="222"/>
      <c r="AB4059" s="221"/>
      <c r="AC4059" s="221"/>
      <c r="AD4059" s="221"/>
      <c r="AE4059" s="237"/>
      <c r="AF4059" s="168"/>
      <c r="AG4059" s="168"/>
      <c r="AH4059" s="168"/>
    </row>
    <row r="4060" spans="19:34" x14ac:dyDescent="0.2">
      <c r="S4060" s="226" t="e">
        <f t="shared" si="128"/>
        <v>#REF!</v>
      </c>
      <c r="T4060" s="168"/>
      <c r="U4060" s="168"/>
      <c r="V4060" s="168"/>
      <c r="W4060" s="169"/>
      <c r="X4060" s="221"/>
      <c r="Y4060" s="221"/>
      <c r="Z4060" s="221"/>
      <c r="AA4060" s="222"/>
      <c r="AB4060" s="221"/>
      <c r="AC4060" s="221"/>
      <c r="AD4060" s="221"/>
      <c r="AE4060" s="237"/>
      <c r="AF4060" s="168"/>
      <c r="AG4060" s="168"/>
      <c r="AH4060" s="168"/>
    </row>
    <row r="4061" spans="19:34" x14ac:dyDescent="0.2">
      <c r="S4061" s="226" t="e">
        <f t="shared" si="128"/>
        <v>#REF!</v>
      </c>
      <c r="T4061" s="168"/>
      <c r="U4061" s="168"/>
      <c r="V4061" s="168"/>
      <c r="W4061" s="169"/>
      <c r="X4061" s="221"/>
      <c r="Y4061" s="221"/>
      <c r="Z4061" s="221"/>
      <c r="AA4061" s="222"/>
      <c r="AB4061" s="221"/>
      <c r="AC4061" s="221"/>
      <c r="AD4061" s="221"/>
      <c r="AE4061" s="237"/>
      <c r="AF4061" s="168"/>
      <c r="AG4061" s="168"/>
      <c r="AH4061" s="168"/>
    </row>
    <row r="4062" spans="19:34" x14ac:dyDescent="0.2">
      <c r="S4062" s="226" t="e">
        <f t="shared" si="128"/>
        <v>#REF!</v>
      </c>
      <c r="T4062" s="168"/>
      <c r="U4062" s="168"/>
      <c r="V4062" s="168"/>
      <c r="W4062" s="169"/>
      <c r="X4062" s="221"/>
      <c r="Y4062" s="221"/>
      <c r="Z4062" s="221"/>
      <c r="AA4062" s="222"/>
      <c r="AB4062" s="221"/>
      <c r="AC4062" s="221"/>
      <c r="AD4062" s="221"/>
      <c r="AE4062" s="237"/>
      <c r="AF4062" s="168"/>
      <c r="AG4062" s="168"/>
      <c r="AH4062" s="168"/>
    </row>
    <row r="4063" spans="19:34" x14ac:dyDescent="0.2">
      <c r="S4063" s="226" t="e">
        <f t="shared" ref="S4063:S4126" si="129">MID(#REF!,2,7)</f>
        <v>#REF!</v>
      </c>
      <c r="T4063" s="168"/>
      <c r="U4063" s="168"/>
      <c r="V4063" s="168"/>
      <c r="W4063" s="169"/>
      <c r="X4063" s="221"/>
      <c r="Y4063" s="221"/>
      <c r="Z4063" s="221"/>
      <c r="AA4063" s="222"/>
      <c r="AB4063" s="221"/>
      <c r="AC4063" s="221"/>
      <c r="AD4063" s="221"/>
      <c r="AE4063" s="237"/>
      <c r="AF4063" s="168"/>
      <c r="AG4063" s="168"/>
      <c r="AH4063" s="168"/>
    </row>
    <row r="4064" spans="19:34" x14ac:dyDescent="0.2">
      <c r="S4064" s="226" t="e">
        <f t="shared" si="129"/>
        <v>#REF!</v>
      </c>
      <c r="T4064" s="168"/>
      <c r="U4064" s="168"/>
      <c r="V4064" s="168"/>
      <c r="W4064" s="169"/>
      <c r="X4064" s="221"/>
      <c r="Y4064" s="221"/>
      <c r="Z4064" s="221"/>
      <c r="AA4064" s="222"/>
      <c r="AB4064" s="221"/>
      <c r="AC4064" s="221"/>
      <c r="AD4064" s="221"/>
      <c r="AE4064" s="237"/>
      <c r="AF4064" s="168"/>
      <c r="AG4064" s="168"/>
      <c r="AH4064" s="168"/>
    </row>
    <row r="4065" spans="19:34" x14ac:dyDescent="0.2">
      <c r="S4065" s="226" t="e">
        <f t="shared" si="129"/>
        <v>#REF!</v>
      </c>
      <c r="T4065" s="168"/>
      <c r="U4065" s="168"/>
      <c r="V4065" s="168"/>
      <c r="W4065" s="169"/>
      <c r="X4065" s="221"/>
      <c r="Y4065" s="221"/>
      <c r="Z4065" s="221"/>
      <c r="AA4065" s="222"/>
      <c r="AB4065" s="221"/>
      <c r="AC4065" s="221"/>
      <c r="AD4065" s="221"/>
      <c r="AE4065" s="237"/>
      <c r="AF4065" s="168"/>
      <c r="AG4065" s="168"/>
      <c r="AH4065" s="168"/>
    </row>
    <row r="4066" spans="19:34" x14ac:dyDescent="0.2">
      <c r="S4066" s="226" t="e">
        <f t="shared" si="129"/>
        <v>#REF!</v>
      </c>
      <c r="T4066" s="168"/>
      <c r="U4066" s="168"/>
      <c r="V4066" s="168"/>
      <c r="W4066" s="169"/>
      <c r="X4066" s="221"/>
      <c r="Y4066" s="221"/>
      <c r="Z4066" s="221"/>
      <c r="AA4066" s="222"/>
      <c r="AB4066" s="221"/>
      <c r="AC4066" s="221"/>
      <c r="AD4066" s="221"/>
      <c r="AE4066" s="237"/>
      <c r="AF4066" s="168"/>
      <c r="AG4066" s="168"/>
      <c r="AH4066" s="168"/>
    </row>
    <row r="4067" spans="19:34" x14ac:dyDescent="0.2">
      <c r="S4067" s="226" t="e">
        <f t="shared" si="129"/>
        <v>#REF!</v>
      </c>
      <c r="T4067" s="168"/>
      <c r="U4067" s="168"/>
      <c r="V4067" s="168"/>
      <c r="W4067" s="169"/>
      <c r="X4067" s="221"/>
      <c r="Y4067" s="221"/>
      <c r="Z4067" s="221"/>
      <c r="AA4067" s="222"/>
      <c r="AB4067" s="221"/>
      <c r="AC4067" s="221"/>
      <c r="AD4067" s="221"/>
      <c r="AE4067" s="237"/>
      <c r="AF4067" s="168"/>
      <c r="AG4067" s="168"/>
      <c r="AH4067" s="168"/>
    </row>
    <row r="4068" spans="19:34" x14ac:dyDescent="0.2">
      <c r="S4068" s="226" t="e">
        <f t="shared" si="129"/>
        <v>#REF!</v>
      </c>
      <c r="T4068" s="168"/>
      <c r="U4068" s="168"/>
      <c r="V4068" s="168"/>
      <c r="W4068" s="169"/>
      <c r="X4068" s="221"/>
      <c r="Y4068" s="221"/>
      <c r="Z4068" s="221"/>
      <c r="AA4068" s="222"/>
      <c r="AB4068" s="221"/>
      <c r="AC4068" s="221"/>
      <c r="AD4068" s="221"/>
      <c r="AE4068" s="237"/>
      <c r="AF4068" s="168"/>
      <c r="AG4068" s="168"/>
      <c r="AH4068" s="168"/>
    </row>
    <row r="4069" spans="19:34" x14ac:dyDescent="0.2">
      <c r="S4069" s="226" t="e">
        <f t="shared" si="129"/>
        <v>#REF!</v>
      </c>
      <c r="T4069" s="168"/>
      <c r="U4069" s="168"/>
      <c r="V4069" s="168"/>
      <c r="W4069" s="169"/>
      <c r="X4069" s="221"/>
      <c r="Y4069" s="221"/>
      <c r="Z4069" s="221"/>
      <c r="AA4069" s="222"/>
      <c r="AB4069" s="221"/>
      <c r="AC4069" s="221"/>
      <c r="AD4069" s="221"/>
      <c r="AE4069" s="237"/>
      <c r="AF4069" s="168"/>
      <c r="AG4069" s="168"/>
      <c r="AH4069" s="168"/>
    </row>
    <row r="4070" spans="19:34" x14ac:dyDescent="0.2">
      <c r="S4070" s="226" t="e">
        <f t="shared" si="129"/>
        <v>#REF!</v>
      </c>
      <c r="T4070" s="168"/>
      <c r="U4070" s="168"/>
      <c r="V4070" s="168"/>
      <c r="W4070" s="169"/>
      <c r="X4070" s="221"/>
      <c r="Y4070" s="221"/>
      <c r="Z4070" s="221"/>
      <c r="AA4070" s="222"/>
      <c r="AB4070" s="221"/>
      <c r="AC4070" s="221"/>
      <c r="AD4070" s="221"/>
      <c r="AE4070" s="237"/>
      <c r="AF4070" s="168"/>
      <c r="AG4070" s="168"/>
      <c r="AH4070" s="168"/>
    </row>
    <row r="4071" spans="19:34" x14ac:dyDescent="0.2">
      <c r="S4071" s="226" t="e">
        <f t="shared" si="129"/>
        <v>#REF!</v>
      </c>
      <c r="T4071" s="168"/>
      <c r="U4071" s="168"/>
      <c r="V4071" s="168"/>
      <c r="W4071" s="169"/>
      <c r="X4071" s="221"/>
      <c r="Y4071" s="221"/>
      <c r="Z4071" s="221"/>
      <c r="AA4071" s="222"/>
      <c r="AB4071" s="221"/>
      <c r="AC4071" s="221"/>
      <c r="AD4071" s="221"/>
      <c r="AE4071" s="237"/>
      <c r="AF4071" s="168"/>
      <c r="AG4071" s="168"/>
      <c r="AH4071" s="168"/>
    </row>
    <row r="4072" spans="19:34" x14ac:dyDescent="0.2">
      <c r="S4072" s="226" t="e">
        <f t="shared" si="129"/>
        <v>#REF!</v>
      </c>
      <c r="T4072" s="168"/>
      <c r="U4072" s="168"/>
      <c r="V4072" s="168"/>
      <c r="W4072" s="169"/>
      <c r="X4072" s="221"/>
      <c r="Y4072" s="221"/>
      <c r="Z4072" s="221"/>
      <c r="AA4072" s="222"/>
      <c r="AB4072" s="221"/>
      <c r="AC4072" s="221"/>
      <c r="AD4072" s="221"/>
      <c r="AE4072" s="237"/>
      <c r="AF4072" s="168"/>
      <c r="AG4072" s="168"/>
      <c r="AH4072" s="168"/>
    </row>
    <row r="4073" spans="19:34" x14ac:dyDescent="0.2">
      <c r="S4073" s="226" t="e">
        <f t="shared" si="129"/>
        <v>#REF!</v>
      </c>
      <c r="T4073" s="168"/>
      <c r="U4073" s="168"/>
      <c r="V4073" s="168"/>
      <c r="W4073" s="169"/>
      <c r="X4073" s="221"/>
      <c r="Y4073" s="221"/>
      <c r="Z4073" s="221"/>
      <c r="AA4073" s="222"/>
      <c r="AB4073" s="221"/>
      <c r="AC4073" s="221"/>
      <c r="AD4073" s="221"/>
      <c r="AE4073" s="237"/>
      <c r="AF4073" s="168"/>
      <c r="AG4073" s="168"/>
      <c r="AH4073" s="168"/>
    </row>
    <row r="4074" spans="19:34" x14ac:dyDescent="0.2">
      <c r="S4074" s="226" t="e">
        <f t="shared" si="129"/>
        <v>#REF!</v>
      </c>
      <c r="T4074" s="168"/>
      <c r="U4074" s="168"/>
      <c r="V4074" s="168"/>
      <c r="W4074" s="169"/>
      <c r="X4074" s="221"/>
      <c r="Y4074" s="221"/>
      <c r="Z4074" s="221"/>
      <c r="AA4074" s="222"/>
      <c r="AB4074" s="221"/>
      <c r="AC4074" s="221"/>
      <c r="AD4074" s="221"/>
      <c r="AE4074" s="237"/>
      <c r="AF4074" s="168"/>
      <c r="AG4074" s="168"/>
      <c r="AH4074" s="168"/>
    </row>
    <row r="4075" spans="19:34" x14ac:dyDescent="0.2">
      <c r="S4075" s="226" t="e">
        <f t="shared" si="129"/>
        <v>#REF!</v>
      </c>
      <c r="T4075" s="168"/>
      <c r="U4075" s="168"/>
      <c r="V4075" s="168"/>
      <c r="W4075" s="169"/>
      <c r="X4075" s="221"/>
      <c r="Y4075" s="221"/>
      <c r="Z4075" s="221"/>
      <c r="AA4075" s="222"/>
      <c r="AB4075" s="221"/>
      <c r="AC4075" s="221"/>
      <c r="AD4075" s="221"/>
      <c r="AE4075" s="237"/>
      <c r="AF4075" s="168"/>
      <c r="AG4075" s="168"/>
      <c r="AH4075" s="168"/>
    </row>
    <row r="4076" spans="19:34" x14ac:dyDescent="0.2">
      <c r="S4076" s="226" t="e">
        <f t="shared" si="129"/>
        <v>#REF!</v>
      </c>
      <c r="T4076" s="168"/>
      <c r="U4076" s="168"/>
      <c r="V4076" s="168"/>
      <c r="W4076" s="169"/>
      <c r="X4076" s="221"/>
      <c r="Y4076" s="221"/>
      <c r="Z4076" s="221"/>
      <c r="AA4076" s="222"/>
      <c r="AB4076" s="221"/>
      <c r="AC4076" s="221"/>
      <c r="AD4076" s="221"/>
      <c r="AE4076" s="237"/>
      <c r="AF4076" s="168"/>
      <c r="AG4076" s="168"/>
      <c r="AH4076" s="168"/>
    </row>
    <row r="4077" spans="19:34" x14ac:dyDescent="0.2">
      <c r="S4077" s="226" t="e">
        <f t="shared" si="129"/>
        <v>#REF!</v>
      </c>
      <c r="T4077" s="168"/>
      <c r="U4077" s="168"/>
      <c r="V4077" s="168"/>
      <c r="W4077" s="169"/>
      <c r="X4077" s="221"/>
      <c r="Y4077" s="221"/>
      <c r="Z4077" s="221"/>
      <c r="AA4077" s="222"/>
      <c r="AB4077" s="221"/>
      <c r="AC4077" s="221"/>
      <c r="AD4077" s="221"/>
      <c r="AE4077" s="237"/>
      <c r="AF4077" s="168"/>
      <c r="AG4077" s="168"/>
      <c r="AH4077" s="168"/>
    </row>
    <row r="4078" spans="19:34" x14ac:dyDescent="0.2">
      <c r="S4078" s="226" t="e">
        <f t="shared" si="129"/>
        <v>#REF!</v>
      </c>
      <c r="T4078" s="168"/>
      <c r="U4078" s="168"/>
      <c r="V4078" s="168"/>
      <c r="W4078" s="169"/>
      <c r="X4078" s="221"/>
      <c r="Y4078" s="221"/>
      <c r="Z4078" s="221"/>
      <c r="AA4078" s="222"/>
      <c r="AB4078" s="221"/>
      <c r="AC4078" s="221"/>
      <c r="AD4078" s="221"/>
      <c r="AE4078" s="237"/>
      <c r="AF4078" s="168"/>
      <c r="AG4078" s="168"/>
      <c r="AH4078" s="168"/>
    </row>
    <row r="4079" spans="19:34" x14ac:dyDescent="0.2">
      <c r="S4079" s="226" t="e">
        <f t="shared" si="129"/>
        <v>#REF!</v>
      </c>
      <c r="T4079" s="168"/>
      <c r="U4079" s="168"/>
      <c r="V4079" s="168"/>
      <c r="W4079" s="169"/>
      <c r="X4079" s="221"/>
      <c r="Y4079" s="221"/>
      <c r="Z4079" s="221"/>
      <c r="AA4079" s="222"/>
      <c r="AB4079" s="221"/>
      <c r="AC4079" s="221"/>
      <c r="AD4079" s="221"/>
      <c r="AE4079" s="237"/>
      <c r="AF4079" s="168"/>
      <c r="AG4079" s="168"/>
      <c r="AH4079" s="168"/>
    </row>
    <row r="4080" spans="19:34" x14ac:dyDescent="0.2">
      <c r="S4080" s="226" t="e">
        <f t="shared" si="129"/>
        <v>#REF!</v>
      </c>
      <c r="T4080" s="168"/>
      <c r="U4080" s="168"/>
      <c r="V4080" s="168"/>
      <c r="W4080" s="169"/>
      <c r="X4080" s="221"/>
      <c r="Y4080" s="221"/>
      <c r="Z4080" s="221"/>
      <c r="AA4080" s="222"/>
      <c r="AB4080" s="221"/>
      <c r="AC4080" s="221"/>
      <c r="AD4080" s="221"/>
      <c r="AE4080" s="237"/>
      <c r="AF4080" s="168"/>
      <c r="AG4080" s="168"/>
      <c r="AH4080" s="168"/>
    </row>
    <row r="4081" spans="19:34" x14ac:dyDescent="0.2">
      <c r="S4081" s="226" t="e">
        <f t="shared" si="129"/>
        <v>#REF!</v>
      </c>
      <c r="T4081" s="168"/>
      <c r="U4081" s="168"/>
      <c r="V4081" s="168"/>
      <c r="W4081" s="169"/>
      <c r="X4081" s="221"/>
      <c r="Y4081" s="221"/>
      <c r="Z4081" s="221"/>
      <c r="AA4081" s="222"/>
      <c r="AB4081" s="221"/>
      <c r="AC4081" s="221"/>
      <c r="AD4081" s="221"/>
      <c r="AE4081" s="237"/>
      <c r="AF4081" s="168"/>
      <c r="AG4081" s="168"/>
      <c r="AH4081" s="168"/>
    </row>
    <row r="4082" spans="19:34" x14ac:dyDescent="0.2">
      <c r="S4082" s="226" t="e">
        <f t="shared" si="129"/>
        <v>#REF!</v>
      </c>
      <c r="T4082" s="168"/>
      <c r="U4082" s="168"/>
      <c r="V4082" s="168"/>
      <c r="W4082" s="169"/>
      <c r="X4082" s="221"/>
      <c r="Y4082" s="221"/>
      <c r="Z4082" s="221"/>
      <c r="AA4082" s="222"/>
      <c r="AB4082" s="221"/>
      <c r="AC4082" s="221"/>
      <c r="AD4082" s="221"/>
      <c r="AE4082" s="237"/>
      <c r="AF4082" s="168"/>
      <c r="AG4082" s="168"/>
      <c r="AH4082" s="168"/>
    </row>
    <row r="4083" spans="19:34" x14ac:dyDescent="0.2">
      <c r="S4083" s="226" t="e">
        <f t="shared" si="129"/>
        <v>#REF!</v>
      </c>
      <c r="T4083" s="168"/>
      <c r="U4083" s="168"/>
      <c r="V4083" s="168"/>
      <c r="W4083" s="169"/>
      <c r="X4083" s="221"/>
      <c r="Y4083" s="221"/>
      <c r="Z4083" s="221"/>
      <c r="AA4083" s="222"/>
      <c r="AB4083" s="221"/>
      <c r="AC4083" s="221"/>
      <c r="AD4083" s="221"/>
      <c r="AE4083" s="237"/>
      <c r="AF4083" s="168"/>
      <c r="AG4083" s="168"/>
      <c r="AH4083" s="168"/>
    </row>
    <row r="4084" spans="19:34" x14ac:dyDescent="0.2">
      <c r="S4084" s="226" t="e">
        <f t="shared" si="129"/>
        <v>#REF!</v>
      </c>
      <c r="T4084" s="168"/>
      <c r="U4084" s="168"/>
      <c r="V4084" s="168"/>
      <c r="W4084" s="169"/>
      <c r="X4084" s="221"/>
      <c r="Y4084" s="221"/>
      <c r="Z4084" s="221"/>
      <c r="AA4084" s="222"/>
      <c r="AB4084" s="221"/>
      <c r="AC4084" s="221"/>
      <c r="AD4084" s="221"/>
      <c r="AE4084" s="237"/>
      <c r="AF4084" s="168"/>
      <c r="AG4084" s="168"/>
      <c r="AH4084" s="168"/>
    </row>
    <row r="4085" spans="19:34" x14ac:dyDescent="0.2">
      <c r="S4085" s="226" t="e">
        <f t="shared" si="129"/>
        <v>#REF!</v>
      </c>
      <c r="T4085" s="168"/>
      <c r="U4085" s="168"/>
      <c r="V4085" s="168"/>
      <c r="W4085" s="169"/>
      <c r="X4085" s="221"/>
      <c r="Y4085" s="221"/>
      <c r="Z4085" s="221"/>
      <c r="AA4085" s="222"/>
      <c r="AB4085" s="221"/>
      <c r="AC4085" s="221"/>
      <c r="AD4085" s="221"/>
      <c r="AE4085" s="237"/>
      <c r="AF4085" s="168"/>
      <c r="AG4085" s="168"/>
      <c r="AH4085" s="168"/>
    </row>
    <row r="4086" spans="19:34" x14ac:dyDescent="0.2">
      <c r="S4086" s="226" t="e">
        <f t="shared" si="129"/>
        <v>#REF!</v>
      </c>
      <c r="T4086" s="168"/>
      <c r="U4086" s="168"/>
      <c r="V4086" s="168"/>
      <c r="W4086" s="169"/>
      <c r="X4086" s="221"/>
      <c r="Y4086" s="221"/>
      <c r="Z4086" s="221"/>
      <c r="AA4086" s="222"/>
      <c r="AB4086" s="221"/>
      <c r="AC4086" s="221"/>
      <c r="AD4086" s="221"/>
      <c r="AE4086" s="237"/>
      <c r="AF4086" s="168"/>
      <c r="AG4086" s="168"/>
      <c r="AH4086" s="168"/>
    </row>
    <row r="4087" spans="19:34" x14ac:dyDescent="0.2">
      <c r="S4087" s="226" t="e">
        <f t="shared" si="129"/>
        <v>#REF!</v>
      </c>
      <c r="T4087" s="168"/>
      <c r="U4087" s="168"/>
      <c r="V4087" s="168"/>
      <c r="W4087" s="169"/>
      <c r="X4087" s="221"/>
      <c r="Y4087" s="221"/>
      <c r="Z4087" s="221"/>
      <c r="AA4087" s="222"/>
      <c r="AB4087" s="221"/>
      <c r="AC4087" s="221"/>
      <c r="AD4087" s="221"/>
      <c r="AE4087" s="237"/>
      <c r="AF4087" s="168"/>
      <c r="AG4087" s="168"/>
      <c r="AH4087" s="168"/>
    </row>
    <row r="4088" spans="19:34" x14ac:dyDescent="0.2">
      <c r="S4088" s="226" t="e">
        <f t="shared" si="129"/>
        <v>#REF!</v>
      </c>
      <c r="T4088" s="168"/>
      <c r="U4088" s="168"/>
      <c r="V4088" s="168"/>
      <c r="W4088" s="169"/>
      <c r="X4088" s="221"/>
      <c r="Y4088" s="221"/>
      <c r="Z4088" s="221"/>
      <c r="AA4088" s="222"/>
      <c r="AB4088" s="221"/>
      <c r="AC4088" s="221"/>
      <c r="AD4088" s="221"/>
      <c r="AE4088" s="237"/>
      <c r="AF4088" s="168"/>
      <c r="AG4088" s="168"/>
      <c r="AH4088" s="168"/>
    </row>
    <row r="4089" spans="19:34" x14ac:dyDescent="0.2">
      <c r="S4089" s="226" t="e">
        <f t="shared" si="129"/>
        <v>#REF!</v>
      </c>
      <c r="T4089" s="168"/>
      <c r="U4089" s="168"/>
      <c r="V4089" s="168"/>
      <c r="W4089" s="169"/>
      <c r="X4089" s="221"/>
      <c r="Y4089" s="221"/>
      <c r="Z4089" s="221"/>
      <c r="AA4089" s="222"/>
      <c r="AB4089" s="221"/>
      <c r="AC4089" s="221"/>
      <c r="AD4089" s="221"/>
      <c r="AE4089" s="237"/>
      <c r="AF4089" s="168"/>
      <c r="AG4089" s="168"/>
      <c r="AH4089" s="168"/>
    </row>
    <row r="4090" spans="19:34" x14ac:dyDescent="0.2">
      <c r="S4090" s="226" t="e">
        <f t="shared" si="129"/>
        <v>#REF!</v>
      </c>
      <c r="T4090" s="168"/>
      <c r="U4090" s="168"/>
      <c r="V4090" s="168"/>
      <c r="W4090" s="169"/>
      <c r="X4090" s="221"/>
      <c r="Y4090" s="221"/>
      <c r="Z4090" s="221"/>
      <c r="AA4090" s="222"/>
      <c r="AB4090" s="221"/>
      <c r="AC4090" s="221"/>
      <c r="AD4090" s="221"/>
      <c r="AE4090" s="237"/>
      <c r="AF4090" s="168"/>
      <c r="AG4090" s="168"/>
      <c r="AH4090" s="168"/>
    </row>
    <row r="4091" spans="19:34" x14ac:dyDescent="0.2">
      <c r="S4091" s="226" t="e">
        <f t="shared" si="129"/>
        <v>#REF!</v>
      </c>
      <c r="T4091" s="168"/>
      <c r="U4091" s="168"/>
      <c r="V4091" s="168"/>
      <c r="W4091" s="169"/>
      <c r="X4091" s="221"/>
      <c r="Y4091" s="221"/>
      <c r="Z4091" s="221"/>
      <c r="AA4091" s="222"/>
      <c r="AB4091" s="221"/>
      <c r="AC4091" s="221"/>
      <c r="AD4091" s="221"/>
      <c r="AE4091" s="237"/>
      <c r="AF4091" s="168"/>
      <c r="AG4091" s="168"/>
      <c r="AH4091" s="168"/>
    </row>
    <row r="4092" spans="19:34" x14ac:dyDescent="0.2">
      <c r="S4092" s="226" t="e">
        <f t="shared" si="129"/>
        <v>#REF!</v>
      </c>
      <c r="T4092" s="168"/>
      <c r="U4092" s="168"/>
      <c r="V4092" s="168"/>
      <c r="W4092" s="169"/>
      <c r="X4092" s="221"/>
      <c r="Y4092" s="221"/>
      <c r="Z4092" s="221"/>
      <c r="AA4092" s="222"/>
      <c r="AB4092" s="221"/>
      <c r="AC4092" s="221"/>
      <c r="AD4092" s="221"/>
      <c r="AE4092" s="237"/>
      <c r="AF4092" s="168"/>
      <c r="AG4092" s="168"/>
      <c r="AH4092" s="168"/>
    </row>
    <row r="4093" spans="19:34" x14ac:dyDescent="0.2">
      <c r="S4093" s="226" t="e">
        <f t="shared" si="129"/>
        <v>#REF!</v>
      </c>
      <c r="T4093" s="168"/>
      <c r="U4093" s="168"/>
      <c r="V4093" s="168"/>
      <c r="W4093" s="169"/>
      <c r="X4093" s="221"/>
      <c r="Y4093" s="221"/>
      <c r="Z4093" s="221"/>
      <c r="AA4093" s="222"/>
      <c r="AB4093" s="221"/>
      <c r="AC4093" s="221"/>
      <c r="AD4093" s="221"/>
      <c r="AE4093" s="237"/>
      <c r="AF4093" s="168"/>
      <c r="AG4093" s="168"/>
      <c r="AH4093" s="168"/>
    </row>
    <row r="4094" spans="19:34" x14ac:dyDescent="0.2">
      <c r="S4094" s="226" t="e">
        <f t="shared" si="129"/>
        <v>#REF!</v>
      </c>
      <c r="T4094" s="168"/>
      <c r="U4094" s="168"/>
      <c r="V4094" s="168"/>
      <c r="W4094" s="169"/>
      <c r="X4094" s="221"/>
      <c r="Y4094" s="221"/>
      <c r="Z4094" s="221"/>
      <c r="AA4094" s="222"/>
      <c r="AB4094" s="221"/>
      <c r="AC4094" s="221"/>
      <c r="AD4094" s="221"/>
      <c r="AE4094" s="237"/>
      <c r="AF4094" s="168"/>
      <c r="AG4094" s="168"/>
      <c r="AH4094" s="168"/>
    </row>
    <row r="4095" spans="19:34" x14ac:dyDescent="0.2">
      <c r="S4095" s="226" t="e">
        <f t="shared" si="129"/>
        <v>#REF!</v>
      </c>
      <c r="T4095" s="168"/>
      <c r="U4095" s="168"/>
      <c r="V4095" s="168"/>
      <c r="W4095" s="169"/>
      <c r="X4095" s="221"/>
      <c r="Y4095" s="221"/>
      <c r="Z4095" s="221"/>
      <c r="AA4095" s="222"/>
      <c r="AB4095" s="221"/>
      <c r="AC4095" s="221"/>
      <c r="AD4095" s="221"/>
      <c r="AE4095" s="237"/>
      <c r="AF4095" s="168"/>
      <c r="AG4095" s="168"/>
      <c r="AH4095" s="168"/>
    </row>
    <row r="4096" spans="19:34" x14ac:dyDescent="0.2">
      <c r="S4096" s="226" t="e">
        <f t="shared" si="129"/>
        <v>#REF!</v>
      </c>
      <c r="T4096" s="168"/>
      <c r="U4096" s="168"/>
      <c r="V4096" s="168"/>
      <c r="W4096" s="169"/>
      <c r="X4096" s="221"/>
      <c r="Y4096" s="221"/>
      <c r="Z4096" s="221"/>
      <c r="AA4096" s="222"/>
      <c r="AB4096" s="221"/>
      <c r="AC4096" s="221"/>
      <c r="AD4096" s="221"/>
      <c r="AE4096" s="237"/>
      <c r="AF4096" s="168"/>
      <c r="AG4096" s="168"/>
      <c r="AH4096" s="168"/>
    </row>
    <row r="4097" spans="19:34" x14ac:dyDescent="0.2">
      <c r="S4097" s="226" t="e">
        <f t="shared" si="129"/>
        <v>#REF!</v>
      </c>
      <c r="T4097" s="168"/>
      <c r="U4097" s="168"/>
      <c r="V4097" s="168"/>
      <c r="W4097" s="169"/>
      <c r="X4097" s="221"/>
      <c r="Y4097" s="221"/>
      <c r="Z4097" s="221"/>
      <c r="AA4097" s="222"/>
      <c r="AB4097" s="221"/>
      <c r="AC4097" s="221"/>
      <c r="AD4097" s="221"/>
      <c r="AE4097" s="237"/>
      <c r="AF4097" s="168"/>
      <c r="AG4097" s="168"/>
      <c r="AH4097" s="168"/>
    </row>
    <row r="4098" spans="19:34" x14ac:dyDescent="0.2">
      <c r="S4098" s="226" t="e">
        <f t="shared" si="129"/>
        <v>#REF!</v>
      </c>
      <c r="T4098" s="168"/>
      <c r="U4098" s="168"/>
      <c r="V4098" s="168"/>
      <c r="W4098" s="169"/>
      <c r="X4098" s="221"/>
      <c r="Y4098" s="221"/>
      <c r="Z4098" s="221"/>
      <c r="AA4098" s="222"/>
      <c r="AB4098" s="221"/>
      <c r="AC4098" s="221"/>
      <c r="AD4098" s="221"/>
      <c r="AE4098" s="237"/>
      <c r="AF4098" s="168"/>
      <c r="AG4098" s="168"/>
      <c r="AH4098" s="168"/>
    </row>
    <row r="4099" spans="19:34" x14ac:dyDescent="0.2">
      <c r="S4099" s="226" t="e">
        <f t="shared" si="129"/>
        <v>#REF!</v>
      </c>
      <c r="T4099" s="168"/>
      <c r="U4099" s="168"/>
      <c r="V4099" s="168"/>
      <c r="W4099" s="169"/>
      <c r="X4099" s="221"/>
      <c r="Y4099" s="221"/>
      <c r="Z4099" s="221"/>
      <c r="AA4099" s="222"/>
      <c r="AB4099" s="221"/>
      <c r="AC4099" s="221"/>
      <c r="AD4099" s="221"/>
      <c r="AE4099" s="237"/>
      <c r="AF4099" s="168"/>
      <c r="AG4099" s="168"/>
      <c r="AH4099" s="168"/>
    </row>
    <row r="4100" spans="19:34" x14ac:dyDescent="0.2">
      <c r="S4100" s="226" t="e">
        <f t="shared" si="129"/>
        <v>#REF!</v>
      </c>
      <c r="T4100" s="168"/>
      <c r="U4100" s="168"/>
      <c r="V4100" s="168"/>
      <c r="W4100" s="169"/>
      <c r="X4100" s="221"/>
      <c r="Y4100" s="221"/>
      <c r="Z4100" s="221"/>
      <c r="AA4100" s="222"/>
      <c r="AB4100" s="221"/>
      <c r="AC4100" s="221"/>
      <c r="AD4100" s="221"/>
      <c r="AE4100" s="237"/>
      <c r="AF4100" s="168"/>
      <c r="AG4100" s="168"/>
      <c r="AH4100" s="168"/>
    </row>
    <row r="4101" spans="19:34" x14ac:dyDescent="0.2">
      <c r="S4101" s="226" t="e">
        <f t="shared" si="129"/>
        <v>#REF!</v>
      </c>
      <c r="T4101" s="168"/>
      <c r="U4101" s="168"/>
      <c r="V4101" s="168"/>
      <c r="W4101" s="169"/>
      <c r="X4101" s="221"/>
      <c r="Y4101" s="221"/>
      <c r="Z4101" s="221"/>
      <c r="AA4101" s="222"/>
      <c r="AB4101" s="221"/>
      <c r="AC4101" s="221"/>
      <c r="AD4101" s="221"/>
      <c r="AE4101" s="237"/>
      <c r="AF4101" s="168"/>
      <c r="AG4101" s="168"/>
      <c r="AH4101" s="168"/>
    </row>
    <row r="4102" spans="19:34" x14ac:dyDescent="0.2">
      <c r="S4102" s="226" t="e">
        <f t="shared" si="129"/>
        <v>#REF!</v>
      </c>
      <c r="T4102" s="168"/>
      <c r="U4102" s="168"/>
      <c r="V4102" s="168"/>
      <c r="W4102" s="169"/>
      <c r="X4102" s="221"/>
      <c r="Y4102" s="221"/>
      <c r="Z4102" s="221"/>
      <c r="AA4102" s="222"/>
      <c r="AB4102" s="221"/>
      <c r="AC4102" s="221"/>
      <c r="AD4102" s="221"/>
      <c r="AE4102" s="237"/>
      <c r="AF4102" s="168"/>
      <c r="AG4102" s="168"/>
      <c r="AH4102" s="168"/>
    </row>
    <row r="4103" spans="19:34" x14ac:dyDescent="0.2">
      <c r="S4103" s="226" t="e">
        <f t="shared" si="129"/>
        <v>#REF!</v>
      </c>
      <c r="T4103" s="168"/>
      <c r="U4103" s="168"/>
      <c r="V4103" s="168"/>
      <c r="W4103" s="169"/>
      <c r="X4103" s="221"/>
      <c r="Y4103" s="221"/>
      <c r="Z4103" s="221"/>
      <c r="AA4103" s="222"/>
      <c r="AB4103" s="221"/>
      <c r="AC4103" s="221"/>
      <c r="AD4103" s="221"/>
      <c r="AE4103" s="237"/>
      <c r="AF4103" s="168"/>
      <c r="AG4103" s="168"/>
      <c r="AH4103" s="168"/>
    </row>
    <row r="4104" spans="19:34" x14ac:dyDescent="0.2">
      <c r="S4104" s="226" t="e">
        <f t="shared" si="129"/>
        <v>#REF!</v>
      </c>
      <c r="T4104" s="168"/>
      <c r="U4104" s="168"/>
      <c r="V4104" s="168"/>
      <c r="W4104" s="169"/>
      <c r="X4104" s="221"/>
      <c r="Y4104" s="221"/>
      <c r="Z4104" s="221"/>
      <c r="AA4104" s="222"/>
      <c r="AB4104" s="221"/>
      <c r="AC4104" s="221"/>
      <c r="AD4104" s="221"/>
      <c r="AE4104" s="237"/>
      <c r="AF4104" s="168"/>
      <c r="AG4104" s="168"/>
      <c r="AH4104" s="168"/>
    </row>
    <row r="4105" spans="19:34" x14ac:dyDescent="0.2">
      <c r="S4105" s="226" t="e">
        <f t="shared" si="129"/>
        <v>#REF!</v>
      </c>
      <c r="T4105" s="168"/>
      <c r="U4105" s="168"/>
      <c r="V4105" s="168"/>
      <c r="W4105" s="169"/>
      <c r="X4105" s="221"/>
      <c r="Y4105" s="221"/>
      <c r="Z4105" s="221"/>
      <c r="AA4105" s="222"/>
      <c r="AB4105" s="221"/>
      <c r="AC4105" s="221"/>
      <c r="AD4105" s="221"/>
      <c r="AE4105" s="237"/>
      <c r="AF4105" s="168"/>
      <c r="AG4105" s="168"/>
      <c r="AH4105" s="168"/>
    </row>
    <row r="4106" spans="19:34" x14ac:dyDescent="0.2">
      <c r="S4106" s="226" t="e">
        <f t="shared" si="129"/>
        <v>#REF!</v>
      </c>
      <c r="T4106" s="168"/>
      <c r="U4106" s="168"/>
      <c r="V4106" s="168"/>
      <c r="W4106" s="169"/>
      <c r="X4106" s="221"/>
      <c r="Y4106" s="221"/>
      <c r="Z4106" s="221"/>
      <c r="AA4106" s="222"/>
      <c r="AB4106" s="221"/>
      <c r="AC4106" s="221"/>
      <c r="AD4106" s="221"/>
      <c r="AE4106" s="237"/>
      <c r="AF4106" s="168"/>
      <c r="AG4106" s="168"/>
      <c r="AH4106" s="168"/>
    </row>
    <row r="4107" spans="19:34" x14ac:dyDescent="0.2">
      <c r="S4107" s="226" t="e">
        <f t="shared" si="129"/>
        <v>#REF!</v>
      </c>
      <c r="T4107" s="168"/>
      <c r="U4107" s="168"/>
      <c r="V4107" s="168"/>
      <c r="W4107" s="169"/>
      <c r="X4107" s="221"/>
      <c r="Y4107" s="221"/>
      <c r="Z4107" s="221"/>
      <c r="AA4107" s="222"/>
      <c r="AB4107" s="221"/>
      <c r="AC4107" s="221"/>
      <c r="AD4107" s="221"/>
      <c r="AE4107" s="237"/>
      <c r="AF4107" s="168"/>
      <c r="AG4107" s="168"/>
      <c r="AH4107" s="168"/>
    </row>
    <row r="4108" spans="19:34" x14ac:dyDescent="0.2">
      <c r="S4108" s="226" t="e">
        <f t="shared" si="129"/>
        <v>#REF!</v>
      </c>
      <c r="T4108" s="168"/>
      <c r="U4108" s="168"/>
      <c r="V4108" s="168"/>
      <c r="W4108" s="169"/>
      <c r="X4108" s="221"/>
      <c r="Y4108" s="221"/>
      <c r="Z4108" s="221"/>
      <c r="AA4108" s="222"/>
      <c r="AB4108" s="221"/>
      <c r="AC4108" s="221"/>
      <c r="AD4108" s="221"/>
      <c r="AE4108" s="237"/>
      <c r="AF4108" s="168"/>
      <c r="AG4108" s="168"/>
      <c r="AH4108" s="168"/>
    </row>
    <row r="4109" spans="19:34" x14ac:dyDescent="0.2">
      <c r="S4109" s="226" t="e">
        <f t="shared" si="129"/>
        <v>#REF!</v>
      </c>
      <c r="T4109" s="168"/>
      <c r="U4109" s="168"/>
      <c r="V4109" s="168"/>
      <c r="W4109" s="169"/>
      <c r="X4109" s="221"/>
      <c r="Y4109" s="221"/>
      <c r="Z4109" s="221"/>
      <c r="AA4109" s="222"/>
      <c r="AB4109" s="221"/>
      <c r="AC4109" s="221"/>
      <c r="AD4109" s="221"/>
      <c r="AE4109" s="237"/>
      <c r="AF4109" s="168"/>
      <c r="AG4109" s="168"/>
      <c r="AH4109" s="168"/>
    </row>
    <row r="4110" spans="19:34" x14ac:dyDescent="0.2">
      <c r="S4110" s="226" t="e">
        <f t="shared" si="129"/>
        <v>#REF!</v>
      </c>
      <c r="T4110" s="168"/>
      <c r="U4110" s="168"/>
      <c r="V4110" s="168"/>
      <c r="W4110" s="169"/>
      <c r="X4110" s="221"/>
      <c r="Y4110" s="221"/>
      <c r="Z4110" s="221"/>
      <c r="AA4110" s="222"/>
      <c r="AB4110" s="221"/>
      <c r="AC4110" s="221"/>
      <c r="AD4110" s="221"/>
      <c r="AE4110" s="237"/>
      <c r="AF4110" s="168"/>
      <c r="AG4110" s="168"/>
      <c r="AH4110" s="168"/>
    </row>
    <row r="4111" spans="19:34" x14ac:dyDescent="0.2">
      <c r="S4111" s="226" t="e">
        <f t="shared" si="129"/>
        <v>#REF!</v>
      </c>
      <c r="T4111" s="168"/>
      <c r="U4111" s="168"/>
      <c r="V4111" s="168"/>
      <c r="W4111" s="169"/>
      <c r="X4111" s="221"/>
      <c r="Y4111" s="221"/>
      <c r="Z4111" s="221"/>
      <c r="AA4111" s="222"/>
      <c r="AB4111" s="221"/>
      <c r="AC4111" s="221"/>
      <c r="AD4111" s="221"/>
      <c r="AE4111" s="237"/>
      <c r="AF4111" s="168"/>
      <c r="AG4111" s="168"/>
      <c r="AH4111" s="168"/>
    </row>
    <row r="4112" spans="19:34" x14ac:dyDescent="0.2">
      <c r="S4112" s="226" t="e">
        <f t="shared" si="129"/>
        <v>#REF!</v>
      </c>
      <c r="T4112" s="168"/>
      <c r="U4112" s="168"/>
      <c r="V4112" s="168"/>
      <c r="W4112" s="169"/>
      <c r="X4112" s="221"/>
      <c r="Y4112" s="221"/>
      <c r="Z4112" s="221"/>
      <c r="AA4112" s="222"/>
      <c r="AB4112" s="221"/>
      <c r="AC4112" s="221"/>
      <c r="AD4112" s="221"/>
      <c r="AE4112" s="237"/>
      <c r="AF4112" s="168"/>
      <c r="AG4112" s="168"/>
      <c r="AH4112" s="168"/>
    </row>
    <row r="4113" spans="19:34" x14ac:dyDescent="0.2">
      <c r="S4113" s="226" t="e">
        <f t="shared" si="129"/>
        <v>#REF!</v>
      </c>
      <c r="T4113" s="168"/>
      <c r="U4113" s="168"/>
      <c r="V4113" s="168"/>
      <c r="W4113" s="169"/>
      <c r="X4113" s="221"/>
      <c r="Y4113" s="221"/>
      <c r="Z4113" s="221"/>
      <c r="AA4113" s="222"/>
      <c r="AB4113" s="221"/>
      <c r="AC4113" s="221"/>
      <c r="AD4113" s="221"/>
      <c r="AE4113" s="237"/>
      <c r="AF4113" s="168"/>
      <c r="AG4113" s="168"/>
      <c r="AH4113" s="168"/>
    </row>
    <row r="4114" spans="19:34" x14ac:dyDescent="0.2">
      <c r="S4114" s="226" t="e">
        <f t="shared" si="129"/>
        <v>#REF!</v>
      </c>
      <c r="T4114" s="168"/>
      <c r="U4114" s="168"/>
      <c r="V4114" s="168"/>
      <c r="W4114" s="169"/>
      <c r="X4114" s="221"/>
      <c r="Y4114" s="221"/>
      <c r="Z4114" s="221"/>
      <c r="AA4114" s="222"/>
      <c r="AB4114" s="221"/>
      <c r="AC4114" s="221"/>
      <c r="AD4114" s="221"/>
      <c r="AE4114" s="237"/>
      <c r="AF4114" s="168"/>
      <c r="AG4114" s="168"/>
      <c r="AH4114" s="168"/>
    </row>
    <row r="4115" spans="19:34" x14ac:dyDescent="0.2">
      <c r="S4115" s="226" t="e">
        <f t="shared" si="129"/>
        <v>#REF!</v>
      </c>
      <c r="T4115" s="168"/>
      <c r="U4115" s="168"/>
      <c r="V4115" s="168"/>
      <c r="W4115" s="169"/>
      <c r="X4115" s="221"/>
      <c r="Y4115" s="221"/>
      <c r="Z4115" s="221"/>
      <c r="AA4115" s="222"/>
      <c r="AB4115" s="221"/>
      <c r="AC4115" s="221"/>
      <c r="AD4115" s="221"/>
      <c r="AE4115" s="237"/>
      <c r="AF4115" s="168"/>
      <c r="AG4115" s="168"/>
      <c r="AH4115" s="168"/>
    </row>
    <row r="4116" spans="19:34" x14ac:dyDescent="0.2">
      <c r="S4116" s="226" t="e">
        <f t="shared" si="129"/>
        <v>#REF!</v>
      </c>
      <c r="T4116" s="168"/>
      <c r="U4116" s="168"/>
      <c r="V4116" s="168"/>
      <c r="W4116" s="169"/>
      <c r="X4116" s="221"/>
      <c r="Y4116" s="221"/>
      <c r="Z4116" s="221"/>
      <c r="AA4116" s="222"/>
      <c r="AB4116" s="221"/>
      <c r="AC4116" s="221"/>
      <c r="AD4116" s="221"/>
      <c r="AE4116" s="237"/>
      <c r="AF4116" s="168"/>
      <c r="AG4116" s="168"/>
      <c r="AH4116" s="168"/>
    </row>
    <row r="4117" spans="19:34" x14ac:dyDescent="0.2">
      <c r="S4117" s="226" t="e">
        <f t="shared" si="129"/>
        <v>#REF!</v>
      </c>
      <c r="T4117" s="168"/>
      <c r="U4117" s="168"/>
      <c r="V4117" s="168"/>
      <c r="W4117" s="169"/>
      <c r="X4117" s="221"/>
      <c r="Y4117" s="221"/>
      <c r="Z4117" s="221"/>
      <c r="AA4117" s="222"/>
      <c r="AB4117" s="221"/>
      <c r="AC4117" s="221"/>
      <c r="AD4117" s="221"/>
      <c r="AE4117" s="237"/>
      <c r="AF4117" s="168"/>
      <c r="AG4117" s="168"/>
      <c r="AH4117" s="168"/>
    </row>
    <row r="4118" spans="19:34" x14ac:dyDescent="0.2">
      <c r="S4118" s="226" t="e">
        <f t="shared" si="129"/>
        <v>#REF!</v>
      </c>
      <c r="T4118" s="168"/>
      <c r="U4118" s="168"/>
      <c r="V4118" s="168"/>
      <c r="W4118" s="169"/>
      <c r="X4118" s="221"/>
      <c r="Y4118" s="221"/>
      <c r="Z4118" s="221"/>
      <c r="AA4118" s="222"/>
      <c r="AB4118" s="221"/>
      <c r="AC4118" s="221"/>
      <c r="AD4118" s="221"/>
      <c r="AE4118" s="237"/>
      <c r="AF4118" s="168"/>
      <c r="AG4118" s="168"/>
      <c r="AH4118" s="168"/>
    </row>
    <row r="4119" spans="19:34" x14ac:dyDescent="0.2">
      <c r="S4119" s="226" t="e">
        <f t="shared" si="129"/>
        <v>#REF!</v>
      </c>
      <c r="T4119" s="168"/>
      <c r="U4119" s="168"/>
      <c r="V4119" s="168"/>
      <c r="W4119" s="169"/>
      <c r="X4119" s="221"/>
      <c r="Y4119" s="221"/>
      <c r="Z4119" s="221"/>
      <c r="AA4119" s="222"/>
      <c r="AB4119" s="221"/>
      <c r="AC4119" s="221"/>
      <c r="AD4119" s="221"/>
      <c r="AE4119" s="237"/>
      <c r="AF4119" s="168"/>
      <c r="AG4119" s="168"/>
      <c r="AH4119" s="168"/>
    </row>
    <row r="4120" spans="19:34" x14ac:dyDescent="0.2">
      <c r="S4120" s="226" t="e">
        <f t="shared" si="129"/>
        <v>#REF!</v>
      </c>
      <c r="T4120" s="168"/>
      <c r="U4120" s="168"/>
      <c r="V4120" s="168"/>
      <c r="W4120" s="169"/>
      <c r="X4120" s="221"/>
      <c r="Y4120" s="221"/>
      <c r="Z4120" s="221"/>
      <c r="AA4120" s="222"/>
      <c r="AB4120" s="221"/>
      <c r="AC4120" s="221"/>
      <c r="AD4120" s="221"/>
      <c r="AE4120" s="237"/>
      <c r="AF4120" s="168"/>
      <c r="AG4120" s="168"/>
      <c r="AH4120" s="168"/>
    </row>
    <row r="4121" spans="19:34" x14ac:dyDescent="0.2">
      <c r="S4121" s="226" t="e">
        <f t="shared" si="129"/>
        <v>#REF!</v>
      </c>
      <c r="T4121" s="168"/>
      <c r="U4121" s="168"/>
      <c r="V4121" s="168"/>
      <c r="W4121" s="169"/>
      <c r="X4121" s="221"/>
      <c r="Y4121" s="221"/>
      <c r="Z4121" s="221"/>
      <c r="AA4121" s="222"/>
      <c r="AB4121" s="221"/>
      <c r="AC4121" s="221"/>
      <c r="AD4121" s="221"/>
      <c r="AE4121" s="237"/>
      <c r="AF4121" s="168"/>
      <c r="AG4121" s="168"/>
      <c r="AH4121" s="168"/>
    </row>
    <row r="4122" spans="19:34" x14ac:dyDescent="0.2">
      <c r="S4122" s="226" t="e">
        <f t="shared" si="129"/>
        <v>#REF!</v>
      </c>
      <c r="T4122" s="168"/>
      <c r="U4122" s="168"/>
      <c r="V4122" s="168"/>
      <c r="W4122" s="169"/>
      <c r="X4122" s="221"/>
      <c r="Y4122" s="221"/>
      <c r="Z4122" s="221"/>
      <c r="AA4122" s="222"/>
      <c r="AB4122" s="221"/>
      <c r="AC4122" s="221"/>
      <c r="AD4122" s="221"/>
      <c r="AE4122" s="237"/>
      <c r="AF4122" s="168"/>
      <c r="AG4122" s="168"/>
      <c r="AH4122" s="168"/>
    </row>
    <row r="4123" spans="19:34" x14ac:dyDescent="0.2">
      <c r="S4123" s="226" t="e">
        <f t="shared" si="129"/>
        <v>#REF!</v>
      </c>
      <c r="T4123" s="168"/>
      <c r="U4123" s="168"/>
      <c r="V4123" s="168"/>
      <c r="W4123" s="169"/>
      <c r="X4123" s="221"/>
      <c r="Y4123" s="221"/>
      <c r="Z4123" s="221"/>
      <c r="AA4123" s="222"/>
      <c r="AB4123" s="221"/>
      <c r="AC4123" s="221"/>
      <c r="AD4123" s="221"/>
      <c r="AE4123" s="237"/>
      <c r="AF4123" s="168"/>
      <c r="AG4123" s="168"/>
      <c r="AH4123" s="168"/>
    </row>
    <row r="4124" spans="19:34" x14ac:dyDescent="0.2">
      <c r="S4124" s="226" t="e">
        <f t="shared" si="129"/>
        <v>#REF!</v>
      </c>
      <c r="T4124" s="168"/>
      <c r="U4124" s="168"/>
      <c r="V4124" s="168"/>
      <c r="W4124" s="169"/>
      <c r="X4124" s="221"/>
      <c r="Y4124" s="221"/>
      <c r="Z4124" s="221"/>
      <c r="AA4124" s="222"/>
      <c r="AB4124" s="221"/>
      <c r="AC4124" s="221"/>
      <c r="AD4124" s="221"/>
      <c r="AE4124" s="237"/>
      <c r="AF4124" s="168"/>
      <c r="AG4124" s="168"/>
      <c r="AH4124" s="168"/>
    </row>
    <row r="4125" spans="19:34" x14ac:dyDescent="0.2">
      <c r="S4125" s="226" t="e">
        <f t="shared" si="129"/>
        <v>#REF!</v>
      </c>
      <c r="T4125" s="168"/>
      <c r="U4125" s="168"/>
      <c r="V4125" s="168"/>
      <c r="W4125" s="169"/>
      <c r="X4125" s="221"/>
      <c r="Y4125" s="221"/>
      <c r="Z4125" s="221"/>
      <c r="AA4125" s="222"/>
      <c r="AB4125" s="221"/>
      <c r="AC4125" s="221"/>
      <c r="AD4125" s="221"/>
      <c r="AE4125" s="237"/>
      <c r="AF4125" s="168"/>
      <c r="AG4125" s="168"/>
      <c r="AH4125" s="168"/>
    </row>
    <row r="4126" spans="19:34" x14ac:dyDescent="0.2">
      <c r="S4126" s="226" t="e">
        <f t="shared" si="129"/>
        <v>#REF!</v>
      </c>
      <c r="T4126" s="168"/>
      <c r="U4126" s="168"/>
      <c r="V4126" s="168"/>
      <c r="W4126" s="169"/>
      <c r="X4126" s="221"/>
      <c r="Y4126" s="221"/>
      <c r="Z4126" s="221"/>
      <c r="AA4126" s="222"/>
      <c r="AB4126" s="221"/>
      <c r="AC4126" s="221"/>
      <c r="AD4126" s="221"/>
      <c r="AE4126" s="237"/>
      <c r="AF4126" s="168"/>
      <c r="AG4126" s="168"/>
      <c r="AH4126" s="168"/>
    </row>
    <row r="4127" spans="19:34" x14ac:dyDescent="0.2">
      <c r="S4127" s="226" t="e">
        <f t="shared" ref="S4127:S4190" si="130">MID(#REF!,2,7)</f>
        <v>#REF!</v>
      </c>
      <c r="T4127" s="168"/>
      <c r="U4127" s="168"/>
      <c r="V4127" s="168"/>
      <c r="W4127" s="169"/>
      <c r="X4127" s="221"/>
      <c r="Y4127" s="221"/>
      <c r="Z4127" s="221"/>
      <c r="AA4127" s="222"/>
      <c r="AB4127" s="221"/>
      <c r="AC4127" s="221"/>
      <c r="AD4127" s="221"/>
      <c r="AE4127" s="237"/>
      <c r="AF4127" s="168"/>
      <c r="AG4127" s="168"/>
      <c r="AH4127" s="168"/>
    </row>
    <row r="4128" spans="19:34" x14ac:dyDescent="0.2">
      <c r="S4128" s="226" t="e">
        <f t="shared" si="130"/>
        <v>#REF!</v>
      </c>
      <c r="T4128" s="168"/>
      <c r="U4128" s="168"/>
      <c r="V4128" s="168"/>
      <c r="W4128" s="169"/>
      <c r="X4128" s="221"/>
      <c r="Y4128" s="221"/>
      <c r="Z4128" s="221"/>
      <c r="AA4128" s="222"/>
      <c r="AB4128" s="221"/>
      <c r="AC4128" s="221"/>
      <c r="AD4128" s="221"/>
      <c r="AE4128" s="237"/>
      <c r="AF4128" s="168"/>
      <c r="AG4128" s="168"/>
      <c r="AH4128" s="168"/>
    </row>
    <row r="4129" spans="19:34" x14ac:dyDescent="0.2">
      <c r="S4129" s="226" t="e">
        <f t="shared" si="130"/>
        <v>#REF!</v>
      </c>
      <c r="T4129" s="168"/>
      <c r="U4129" s="168"/>
      <c r="V4129" s="168"/>
      <c r="W4129" s="169"/>
      <c r="X4129" s="221"/>
      <c r="Y4129" s="221"/>
      <c r="Z4129" s="221"/>
      <c r="AA4129" s="222"/>
      <c r="AB4129" s="221"/>
      <c r="AC4129" s="221"/>
      <c r="AD4129" s="221"/>
      <c r="AE4129" s="237"/>
      <c r="AF4129" s="168"/>
      <c r="AG4129" s="168"/>
      <c r="AH4129" s="168"/>
    </row>
    <row r="4130" spans="19:34" x14ac:dyDescent="0.2">
      <c r="S4130" s="226" t="e">
        <f t="shared" si="130"/>
        <v>#REF!</v>
      </c>
      <c r="T4130" s="168"/>
      <c r="U4130" s="168"/>
      <c r="V4130" s="168"/>
      <c r="W4130" s="169"/>
      <c r="X4130" s="221"/>
      <c r="Y4130" s="221"/>
      <c r="Z4130" s="221"/>
      <c r="AA4130" s="222"/>
      <c r="AB4130" s="221"/>
      <c r="AC4130" s="221"/>
      <c r="AD4130" s="221"/>
      <c r="AE4130" s="237"/>
      <c r="AF4130" s="168"/>
      <c r="AG4130" s="168"/>
      <c r="AH4130" s="168"/>
    </row>
    <row r="4131" spans="19:34" x14ac:dyDescent="0.2">
      <c r="S4131" s="226" t="e">
        <f t="shared" si="130"/>
        <v>#REF!</v>
      </c>
      <c r="T4131" s="168"/>
      <c r="U4131" s="168"/>
      <c r="V4131" s="168"/>
      <c r="W4131" s="169"/>
      <c r="X4131" s="221"/>
      <c r="Y4131" s="221"/>
      <c r="Z4131" s="221"/>
      <c r="AA4131" s="222"/>
      <c r="AB4131" s="221"/>
      <c r="AC4131" s="221"/>
      <c r="AD4131" s="221"/>
      <c r="AE4131" s="237"/>
      <c r="AF4131" s="168"/>
      <c r="AG4131" s="168"/>
      <c r="AH4131" s="168"/>
    </row>
    <row r="4132" spans="19:34" x14ac:dyDescent="0.2">
      <c r="S4132" s="226" t="e">
        <f t="shared" si="130"/>
        <v>#REF!</v>
      </c>
      <c r="T4132" s="168"/>
      <c r="U4132" s="168"/>
      <c r="V4132" s="168"/>
      <c r="W4132" s="169"/>
      <c r="X4132" s="221"/>
      <c r="Y4132" s="221"/>
      <c r="Z4132" s="221"/>
      <c r="AA4132" s="222"/>
      <c r="AB4132" s="221"/>
      <c r="AC4132" s="221"/>
      <c r="AD4132" s="221"/>
      <c r="AE4132" s="237"/>
      <c r="AF4132" s="168"/>
      <c r="AG4132" s="168"/>
      <c r="AH4132" s="168"/>
    </row>
    <row r="4133" spans="19:34" x14ac:dyDescent="0.2">
      <c r="S4133" s="226" t="e">
        <f t="shared" si="130"/>
        <v>#REF!</v>
      </c>
      <c r="T4133" s="168"/>
      <c r="U4133" s="168"/>
      <c r="V4133" s="168"/>
      <c r="W4133" s="169"/>
      <c r="X4133" s="221"/>
      <c r="Y4133" s="221"/>
      <c r="Z4133" s="221"/>
      <c r="AA4133" s="222"/>
      <c r="AB4133" s="221"/>
      <c r="AC4133" s="221"/>
      <c r="AD4133" s="221"/>
      <c r="AE4133" s="237"/>
      <c r="AF4133" s="168"/>
      <c r="AG4133" s="168"/>
      <c r="AH4133" s="168"/>
    </row>
    <row r="4134" spans="19:34" x14ac:dyDescent="0.2">
      <c r="S4134" s="226" t="e">
        <f t="shared" si="130"/>
        <v>#REF!</v>
      </c>
      <c r="T4134" s="168"/>
      <c r="U4134" s="168"/>
      <c r="V4134" s="168"/>
      <c r="W4134" s="169"/>
      <c r="X4134" s="221"/>
      <c r="Y4134" s="221"/>
      <c r="Z4134" s="221"/>
      <c r="AA4134" s="222"/>
      <c r="AB4134" s="221"/>
      <c r="AC4134" s="221"/>
      <c r="AD4134" s="221"/>
      <c r="AE4134" s="237"/>
      <c r="AF4134" s="168"/>
      <c r="AG4134" s="168"/>
      <c r="AH4134" s="168"/>
    </row>
    <row r="4135" spans="19:34" x14ac:dyDescent="0.2">
      <c r="S4135" s="226" t="e">
        <f t="shared" si="130"/>
        <v>#REF!</v>
      </c>
      <c r="T4135" s="168"/>
      <c r="U4135" s="168"/>
      <c r="V4135" s="168"/>
      <c r="W4135" s="169"/>
      <c r="X4135" s="221"/>
      <c r="Y4135" s="221"/>
      <c r="Z4135" s="221"/>
      <c r="AA4135" s="222"/>
      <c r="AB4135" s="221"/>
      <c r="AC4135" s="221"/>
      <c r="AD4135" s="221"/>
      <c r="AE4135" s="237"/>
      <c r="AF4135" s="168"/>
      <c r="AG4135" s="168"/>
      <c r="AH4135" s="168"/>
    </row>
    <row r="4136" spans="19:34" x14ac:dyDescent="0.2">
      <c r="S4136" s="226" t="e">
        <f t="shared" si="130"/>
        <v>#REF!</v>
      </c>
      <c r="T4136" s="168"/>
      <c r="U4136" s="168"/>
      <c r="V4136" s="168"/>
      <c r="W4136" s="169"/>
      <c r="X4136" s="221"/>
      <c r="Y4136" s="221"/>
      <c r="Z4136" s="221"/>
      <c r="AA4136" s="222"/>
      <c r="AB4136" s="221"/>
      <c r="AC4136" s="221"/>
      <c r="AD4136" s="221"/>
      <c r="AE4136" s="237"/>
      <c r="AF4136" s="168"/>
      <c r="AG4136" s="168"/>
      <c r="AH4136" s="168"/>
    </row>
    <row r="4137" spans="19:34" x14ac:dyDescent="0.2">
      <c r="S4137" s="226" t="e">
        <f t="shared" si="130"/>
        <v>#REF!</v>
      </c>
      <c r="T4137" s="168"/>
      <c r="U4137" s="168"/>
      <c r="V4137" s="168"/>
      <c r="W4137" s="169"/>
      <c r="X4137" s="221"/>
      <c r="Y4137" s="221"/>
      <c r="Z4137" s="221"/>
      <c r="AA4137" s="222"/>
      <c r="AB4137" s="221"/>
      <c r="AC4137" s="221"/>
      <c r="AD4137" s="221"/>
      <c r="AE4137" s="237"/>
      <c r="AF4137" s="168"/>
      <c r="AG4137" s="168"/>
      <c r="AH4137" s="168"/>
    </row>
    <row r="4138" spans="19:34" x14ac:dyDescent="0.2">
      <c r="S4138" s="226" t="e">
        <f t="shared" si="130"/>
        <v>#REF!</v>
      </c>
      <c r="T4138" s="168"/>
      <c r="U4138" s="168"/>
      <c r="V4138" s="168"/>
      <c r="W4138" s="169"/>
      <c r="X4138" s="221"/>
      <c r="Y4138" s="221"/>
      <c r="Z4138" s="221"/>
      <c r="AA4138" s="222"/>
      <c r="AB4138" s="221"/>
      <c r="AC4138" s="221"/>
      <c r="AD4138" s="221"/>
      <c r="AE4138" s="237"/>
      <c r="AF4138" s="168"/>
      <c r="AG4138" s="168"/>
      <c r="AH4138" s="168"/>
    </row>
    <row r="4139" spans="19:34" x14ac:dyDescent="0.2">
      <c r="S4139" s="226" t="e">
        <f t="shared" si="130"/>
        <v>#REF!</v>
      </c>
      <c r="T4139" s="168"/>
      <c r="U4139" s="168"/>
      <c r="V4139" s="168"/>
      <c r="W4139" s="169"/>
      <c r="X4139" s="221"/>
      <c r="Y4139" s="221"/>
      <c r="Z4139" s="221"/>
      <c r="AA4139" s="222"/>
      <c r="AB4139" s="221"/>
      <c r="AC4139" s="221"/>
      <c r="AD4139" s="221"/>
      <c r="AE4139" s="237"/>
      <c r="AF4139" s="168"/>
      <c r="AG4139" s="168"/>
      <c r="AH4139" s="168"/>
    </row>
    <row r="4140" spans="19:34" x14ac:dyDescent="0.2">
      <c r="S4140" s="226" t="e">
        <f t="shared" si="130"/>
        <v>#REF!</v>
      </c>
      <c r="T4140" s="168"/>
      <c r="U4140" s="168"/>
      <c r="V4140" s="168"/>
      <c r="W4140" s="169"/>
      <c r="X4140" s="221"/>
      <c r="Y4140" s="221"/>
      <c r="Z4140" s="221"/>
      <c r="AA4140" s="222"/>
      <c r="AB4140" s="221"/>
      <c r="AC4140" s="221"/>
      <c r="AD4140" s="221"/>
      <c r="AE4140" s="237"/>
      <c r="AF4140" s="168"/>
      <c r="AG4140" s="168"/>
      <c r="AH4140" s="168"/>
    </row>
    <row r="4141" spans="19:34" x14ac:dyDescent="0.2">
      <c r="S4141" s="226" t="e">
        <f t="shared" si="130"/>
        <v>#REF!</v>
      </c>
      <c r="T4141" s="168"/>
      <c r="U4141" s="168"/>
      <c r="V4141" s="168"/>
      <c r="W4141" s="169"/>
      <c r="X4141" s="221"/>
      <c r="Y4141" s="221"/>
      <c r="Z4141" s="221"/>
      <c r="AA4141" s="222"/>
      <c r="AB4141" s="221"/>
      <c r="AC4141" s="221"/>
      <c r="AD4141" s="221"/>
      <c r="AE4141" s="237"/>
      <c r="AF4141" s="168"/>
      <c r="AG4141" s="168"/>
      <c r="AH4141" s="168"/>
    </row>
    <row r="4142" spans="19:34" x14ac:dyDescent="0.2">
      <c r="S4142" s="226" t="e">
        <f t="shared" si="130"/>
        <v>#REF!</v>
      </c>
      <c r="T4142" s="168"/>
      <c r="U4142" s="168"/>
      <c r="V4142" s="168"/>
      <c r="W4142" s="169"/>
      <c r="X4142" s="221"/>
      <c r="Y4142" s="221"/>
      <c r="Z4142" s="221"/>
      <c r="AA4142" s="222"/>
      <c r="AB4142" s="221"/>
      <c r="AC4142" s="221"/>
      <c r="AD4142" s="221"/>
      <c r="AE4142" s="237"/>
      <c r="AF4142" s="168"/>
      <c r="AG4142" s="168"/>
      <c r="AH4142" s="168"/>
    </row>
    <row r="4143" spans="19:34" x14ac:dyDescent="0.2">
      <c r="S4143" s="226" t="e">
        <f t="shared" si="130"/>
        <v>#REF!</v>
      </c>
      <c r="T4143" s="168"/>
      <c r="U4143" s="168"/>
      <c r="V4143" s="168"/>
      <c r="W4143" s="169"/>
      <c r="X4143" s="221"/>
      <c r="Y4143" s="221"/>
      <c r="Z4143" s="221"/>
      <c r="AA4143" s="222"/>
      <c r="AB4143" s="221"/>
      <c r="AC4143" s="221"/>
      <c r="AD4143" s="221"/>
      <c r="AE4143" s="237"/>
      <c r="AF4143" s="168"/>
      <c r="AG4143" s="168"/>
      <c r="AH4143" s="168"/>
    </row>
    <row r="4144" spans="19:34" x14ac:dyDescent="0.2">
      <c r="S4144" s="226" t="e">
        <f t="shared" si="130"/>
        <v>#REF!</v>
      </c>
      <c r="T4144" s="168"/>
      <c r="U4144" s="168"/>
      <c r="V4144" s="168"/>
      <c r="W4144" s="169"/>
      <c r="X4144" s="221"/>
      <c r="Y4144" s="221"/>
      <c r="Z4144" s="221"/>
      <c r="AA4144" s="222"/>
      <c r="AB4144" s="221"/>
      <c r="AC4144" s="221"/>
      <c r="AD4144" s="221"/>
      <c r="AE4144" s="237"/>
      <c r="AF4144" s="168"/>
      <c r="AG4144" s="168"/>
      <c r="AH4144" s="168"/>
    </row>
    <row r="4145" spans="19:34" x14ac:dyDescent="0.2">
      <c r="S4145" s="226" t="e">
        <f t="shared" si="130"/>
        <v>#REF!</v>
      </c>
      <c r="T4145" s="168"/>
      <c r="U4145" s="168"/>
      <c r="V4145" s="168"/>
      <c r="W4145" s="169"/>
      <c r="X4145" s="221"/>
      <c r="Y4145" s="221"/>
      <c r="Z4145" s="221"/>
      <c r="AA4145" s="222"/>
      <c r="AB4145" s="221"/>
      <c r="AC4145" s="221"/>
      <c r="AD4145" s="221"/>
      <c r="AE4145" s="237"/>
      <c r="AF4145" s="168"/>
      <c r="AG4145" s="168"/>
      <c r="AH4145" s="168"/>
    </row>
    <row r="4146" spans="19:34" x14ac:dyDescent="0.2">
      <c r="S4146" s="226" t="e">
        <f t="shared" si="130"/>
        <v>#REF!</v>
      </c>
      <c r="T4146" s="168"/>
      <c r="U4146" s="168"/>
      <c r="V4146" s="168"/>
      <c r="W4146" s="169"/>
      <c r="X4146" s="221"/>
      <c r="Y4146" s="221"/>
      <c r="Z4146" s="221"/>
      <c r="AA4146" s="222"/>
      <c r="AB4146" s="221"/>
      <c r="AC4146" s="221"/>
      <c r="AD4146" s="221"/>
      <c r="AE4146" s="237"/>
      <c r="AF4146" s="168"/>
      <c r="AG4146" s="168"/>
      <c r="AH4146" s="168"/>
    </row>
    <row r="4147" spans="19:34" x14ac:dyDescent="0.2">
      <c r="S4147" s="226" t="e">
        <f t="shared" si="130"/>
        <v>#REF!</v>
      </c>
      <c r="T4147" s="168"/>
      <c r="U4147" s="168"/>
      <c r="V4147" s="168"/>
      <c r="W4147" s="169"/>
      <c r="X4147" s="221"/>
      <c r="Y4147" s="221"/>
      <c r="Z4147" s="221"/>
      <c r="AA4147" s="222"/>
      <c r="AB4147" s="221"/>
      <c r="AC4147" s="221"/>
      <c r="AD4147" s="221"/>
      <c r="AE4147" s="237"/>
      <c r="AF4147" s="168"/>
      <c r="AG4147" s="168"/>
      <c r="AH4147" s="168"/>
    </row>
    <row r="4148" spans="19:34" x14ac:dyDescent="0.2">
      <c r="S4148" s="226" t="e">
        <f t="shared" si="130"/>
        <v>#REF!</v>
      </c>
      <c r="T4148" s="168"/>
      <c r="U4148" s="168"/>
      <c r="V4148" s="168"/>
      <c r="W4148" s="169"/>
      <c r="X4148" s="221"/>
      <c r="Y4148" s="221"/>
      <c r="Z4148" s="221"/>
      <c r="AA4148" s="222"/>
      <c r="AB4148" s="221"/>
      <c r="AC4148" s="221"/>
      <c r="AD4148" s="221"/>
      <c r="AE4148" s="237"/>
      <c r="AF4148" s="168"/>
      <c r="AG4148" s="168"/>
      <c r="AH4148" s="168"/>
    </row>
    <row r="4149" spans="19:34" x14ac:dyDescent="0.2">
      <c r="S4149" s="226" t="e">
        <f t="shared" si="130"/>
        <v>#REF!</v>
      </c>
      <c r="T4149" s="168"/>
      <c r="U4149" s="168"/>
      <c r="V4149" s="168"/>
      <c r="W4149" s="169"/>
      <c r="X4149" s="221"/>
      <c r="Y4149" s="221"/>
      <c r="Z4149" s="221"/>
      <c r="AA4149" s="222"/>
      <c r="AB4149" s="221"/>
      <c r="AC4149" s="221"/>
      <c r="AD4149" s="221"/>
      <c r="AE4149" s="237"/>
      <c r="AF4149" s="168"/>
      <c r="AG4149" s="168"/>
      <c r="AH4149" s="168"/>
    </row>
    <row r="4150" spans="19:34" x14ac:dyDescent="0.2">
      <c r="S4150" s="226" t="e">
        <f t="shared" si="130"/>
        <v>#REF!</v>
      </c>
      <c r="T4150" s="168"/>
      <c r="U4150" s="168"/>
      <c r="V4150" s="168"/>
      <c r="W4150" s="169"/>
      <c r="X4150" s="221"/>
      <c r="Y4150" s="221"/>
      <c r="Z4150" s="221"/>
      <c r="AA4150" s="222"/>
      <c r="AB4150" s="221"/>
      <c r="AC4150" s="221"/>
      <c r="AD4150" s="221"/>
      <c r="AE4150" s="237"/>
      <c r="AF4150" s="168"/>
      <c r="AG4150" s="168"/>
      <c r="AH4150" s="168"/>
    </row>
    <row r="4151" spans="19:34" x14ac:dyDescent="0.2">
      <c r="S4151" s="226" t="e">
        <f t="shared" si="130"/>
        <v>#REF!</v>
      </c>
      <c r="T4151" s="168"/>
      <c r="U4151" s="168"/>
      <c r="V4151" s="168"/>
      <c r="W4151" s="169"/>
      <c r="X4151" s="221"/>
      <c r="Y4151" s="221"/>
      <c r="Z4151" s="221"/>
      <c r="AA4151" s="222"/>
      <c r="AB4151" s="221"/>
      <c r="AC4151" s="221"/>
      <c r="AD4151" s="221"/>
      <c r="AE4151" s="237"/>
      <c r="AF4151" s="168"/>
      <c r="AG4151" s="168"/>
      <c r="AH4151" s="168"/>
    </row>
    <row r="4152" spans="19:34" x14ac:dyDescent="0.2">
      <c r="S4152" s="226" t="e">
        <f t="shared" si="130"/>
        <v>#REF!</v>
      </c>
      <c r="T4152" s="168"/>
      <c r="U4152" s="168"/>
      <c r="V4152" s="168"/>
      <c r="W4152" s="169"/>
      <c r="X4152" s="221"/>
      <c r="Y4152" s="221"/>
      <c r="Z4152" s="221"/>
      <c r="AA4152" s="222"/>
      <c r="AB4152" s="221"/>
      <c r="AC4152" s="221"/>
      <c r="AD4152" s="221"/>
      <c r="AE4152" s="237"/>
      <c r="AF4152" s="168"/>
      <c r="AG4152" s="168"/>
      <c r="AH4152" s="168"/>
    </row>
    <row r="4153" spans="19:34" x14ac:dyDescent="0.2">
      <c r="S4153" s="226" t="e">
        <f t="shared" si="130"/>
        <v>#REF!</v>
      </c>
      <c r="T4153" s="168"/>
      <c r="U4153" s="168"/>
      <c r="V4153" s="168"/>
      <c r="W4153" s="169"/>
      <c r="X4153" s="221"/>
      <c r="Y4153" s="221"/>
      <c r="Z4153" s="221"/>
      <c r="AA4153" s="222"/>
      <c r="AB4153" s="221"/>
      <c r="AC4153" s="221"/>
      <c r="AD4153" s="221"/>
      <c r="AE4153" s="237"/>
      <c r="AF4153" s="168"/>
      <c r="AG4153" s="168"/>
      <c r="AH4153" s="168"/>
    </row>
    <row r="4154" spans="19:34" x14ac:dyDescent="0.2">
      <c r="S4154" s="226" t="e">
        <f t="shared" si="130"/>
        <v>#REF!</v>
      </c>
      <c r="T4154" s="168"/>
      <c r="U4154" s="168"/>
      <c r="V4154" s="168"/>
      <c r="W4154" s="169"/>
      <c r="X4154" s="221"/>
      <c r="Y4154" s="221"/>
      <c r="Z4154" s="221"/>
      <c r="AA4154" s="222"/>
      <c r="AB4154" s="221"/>
      <c r="AC4154" s="221"/>
      <c r="AD4154" s="221"/>
      <c r="AE4154" s="237"/>
      <c r="AF4154" s="168"/>
      <c r="AG4154" s="168"/>
      <c r="AH4154" s="168"/>
    </row>
    <row r="4155" spans="19:34" x14ac:dyDescent="0.2">
      <c r="S4155" s="226" t="e">
        <f t="shared" si="130"/>
        <v>#REF!</v>
      </c>
      <c r="T4155" s="168"/>
      <c r="U4155" s="168"/>
      <c r="V4155" s="168"/>
      <c r="W4155" s="169"/>
      <c r="X4155" s="221"/>
      <c r="Y4155" s="221"/>
      <c r="Z4155" s="221"/>
      <c r="AA4155" s="222"/>
      <c r="AB4155" s="221"/>
      <c r="AC4155" s="221"/>
      <c r="AD4155" s="221"/>
      <c r="AE4155" s="237"/>
      <c r="AF4155" s="168"/>
      <c r="AG4155" s="168"/>
      <c r="AH4155" s="168"/>
    </row>
    <row r="4156" spans="19:34" x14ac:dyDescent="0.2">
      <c r="S4156" s="226" t="e">
        <f t="shared" si="130"/>
        <v>#REF!</v>
      </c>
      <c r="T4156" s="168"/>
      <c r="U4156" s="168"/>
      <c r="V4156" s="168"/>
      <c r="W4156" s="169"/>
      <c r="X4156" s="221"/>
      <c r="Y4156" s="221"/>
      <c r="Z4156" s="221"/>
      <c r="AA4156" s="222"/>
      <c r="AB4156" s="221"/>
      <c r="AC4156" s="221"/>
      <c r="AD4156" s="221"/>
      <c r="AE4156" s="237"/>
      <c r="AF4156" s="168"/>
      <c r="AG4156" s="168"/>
      <c r="AH4156" s="168"/>
    </row>
    <row r="4157" spans="19:34" x14ac:dyDescent="0.2">
      <c r="S4157" s="226" t="e">
        <f t="shared" si="130"/>
        <v>#REF!</v>
      </c>
      <c r="T4157" s="168"/>
      <c r="U4157" s="168"/>
      <c r="V4157" s="168"/>
      <c r="W4157" s="169"/>
      <c r="X4157" s="221"/>
      <c r="Y4157" s="221"/>
      <c r="Z4157" s="221"/>
      <c r="AA4157" s="222"/>
      <c r="AB4157" s="221"/>
      <c r="AC4157" s="221"/>
      <c r="AD4157" s="221"/>
      <c r="AE4157" s="237"/>
      <c r="AF4157" s="168"/>
      <c r="AG4157" s="168"/>
      <c r="AH4157" s="168"/>
    </row>
    <row r="4158" spans="19:34" x14ac:dyDescent="0.2">
      <c r="S4158" s="226" t="e">
        <f t="shared" si="130"/>
        <v>#REF!</v>
      </c>
      <c r="T4158" s="168"/>
      <c r="U4158" s="168"/>
      <c r="V4158" s="168"/>
      <c r="W4158" s="169"/>
      <c r="X4158" s="221"/>
      <c r="Y4158" s="221"/>
      <c r="Z4158" s="221"/>
      <c r="AA4158" s="222"/>
      <c r="AB4158" s="221"/>
      <c r="AC4158" s="221"/>
      <c r="AD4158" s="221"/>
      <c r="AE4158" s="237"/>
      <c r="AF4158" s="168"/>
      <c r="AG4158" s="168"/>
      <c r="AH4158" s="168"/>
    </row>
    <row r="4159" spans="19:34" x14ac:dyDescent="0.2">
      <c r="S4159" s="226" t="e">
        <f t="shared" si="130"/>
        <v>#REF!</v>
      </c>
      <c r="T4159" s="168"/>
      <c r="U4159" s="168"/>
      <c r="V4159" s="168"/>
      <c r="W4159" s="169"/>
      <c r="X4159" s="221"/>
      <c r="Y4159" s="221"/>
      <c r="Z4159" s="221"/>
      <c r="AA4159" s="222"/>
      <c r="AB4159" s="221"/>
      <c r="AC4159" s="221"/>
      <c r="AD4159" s="221"/>
      <c r="AE4159" s="237"/>
      <c r="AF4159" s="168"/>
      <c r="AG4159" s="168"/>
      <c r="AH4159" s="168"/>
    </row>
    <row r="4160" spans="19:34" x14ac:dyDescent="0.2">
      <c r="S4160" s="226" t="e">
        <f t="shared" si="130"/>
        <v>#REF!</v>
      </c>
      <c r="T4160" s="168"/>
      <c r="U4160" s="168"/>
      <c r="V4160" s="168"/>
      <c r="W4160" s="169"/>
      <c r="X4160" s="221"/>
      <c r="Y4160" s="221"/>
      <c r="Z4160" s="221"/>
      <c r="AA4160" s="222"/>
      <c r="AB4160" s="221"/>
      <c r="AC4160" s="221"/>
      <c r="AD4160" s="221"/>
      <c r="AE4160" s="237"/>
      <c r="AF4160" s="168"/>
      <c r="AG4160" s="168"/>
      <c r="AH4160" s="168"/>
    </row>
    <row r="4161" spans="19:34" x14ac:dyDescent="0.2">
      <c r="S4161" s="226" t="e">
        <f t="shared" si="130"/>
        <v>#REF!</v>
      </c>
      <c r="T4161" s="168"/>
      <c r="U4161" s="168"/>
      <c r="V4161" s="168"/>
      <c r="W4161" s="169"/>
      <c r="X4161" s="221"/>
      <c r="Y4161" s="221"/>
      <c r="Z4161" s="221"/>
      <c r="AA4161" s="222"/>
      <c r="AB4161" s="221"/>
      <c r="AC4161" s="221"/>
      <c r="AD4161" s="221"/>
      <c r="AE4161" s="237"/>
      <c r="AF4161" s="168"/>
      <c r="AG4161" s="168"/>
      <c r="AH4161" s="168"/>
    </row>
    <row r="4162" spans="19:34" x14ac:dyDescent="0.2">
      <c r="S4162" s="226" t="e">
        <f t="shared" si="130"/>
        <v>#REF!</v>
      </c>
      <c r="T4162" s="168"/>
      <c r="U4162" s="168"/>
      <c r="V4162" s="168"/>
      <c r="W4162" s="169"/>
      <c r="X4162" s="221"/>
      <c r="Y4162" s="221"/>
      <c r="Z4162" s="221"/>
      <c r="AA4162" s="222"/>
      <c r="AB4162" s="221"/>
      <c r="AC4162" s="221"/>
      <c r="AD4162" s="221"/>
      <c r="AE4162" s="237"/>
      <c r="AF4162" s="168"/>
      <c r="AG4162" s="168"/>
      <c r="AH4162" s="168"/>
    </row>
    <row r="4163" spans="19:34" x14ac:dyDescent="0.2">
      <c r="S4163" s="226" t="e">
        <f t="shared" si="130"/>
        <v>#REF!</v>
      </c>
      <c r="T4163" s="168"/>
      <c r="U4163" s="168"/>
      <c r="V4163" s="168"/>
      <c r="W4163" s="169"/>
      <c r="X4163" s="221"/>
      <c r="Y4163" s="221"/>
      <c r="Z4163" s="221"/>
      <c r="AA4163" s="222"/>
      <c r="AB4163" s="221"/>
      <c r="AC4163" s="221"/>
      <c r="AD4163" s="221"/>
      <c r="AE4163" s="237"/>
      <c r="AF4163" s="168"/>
      <c r="AG4163" s="168"/>
      <c r="AH4163" s="168"/>
    </row>
    <row r="4164" spans="19:34" x14ac:dyDescent="0.2">
      <c r="S4164" s="226" t="e">
        <f t="shared" si="130"/>
        <v>#REF!</v>
      </c>
      <c r="T4164" s="168"/>
      <c r="U4164" s="168"/>
      <c r="V4164" s="168"/>
      <c r="W4164" s="169"/>
      <c r="X4164" s="221"/>
      <c r="Y4164" s="221"/>
      <c r="Z4164" s="221"/>
      <c r="AA4164" s="222"/>
      <c r="AB4164" s="221"/>
      <c r="AC4164" s="221"/>
      <c r="AD4164" s="221"/>
      <c r="AE4164" s="237"/>
      <c r="AF4164" s="168"/>
      <c r="AG4164" s="168"/>
      <c r="AH4164" s="168"/>
    </row>
    <row r="4165" spans="19:34" x14ac:dyDescent="0.2">
      <c r="S4165" s="226" t="e">
        <f t="shared" si="130"/>
        <v>#REF!</v>
      </c>
      <c r="T4165" s="168"/>
      <c r="U4165" s="168"/>
      <c r="V4165" s="168"/>
      <c r="W4165" s="169"/>
      <c r="X4165" s="221"/>
      <c r="Y4165" s="221"/>
      <c r="Z4165" s="221"/>
      <c r="AA4165" s="222"/>
      <c r="AB4165" s="221"/>
      <c r="AC4165" s="221"/>
      <c r="AD4165" s="221"/>
      <c r="AE4165" s="237"/>
      <c r="AF4165" s="168"/>
      <c r="AG4165" s="168"/>
      <c r="AH4165" s="168"/>
    </row>
    <row r="4166" spans="19:34" x14ac:dyDescent="0.2">
      <c r="S4166" s="226" t="e">
        <f t="shared" si="130"/>
        <v>#REF!</v>
      </c>
      <c r="T4166" s="168"/>
      <c r="U4166" s="168"/>
      <c r="V4166" s="168"/>
      <c r="W4166" s="169"/>
      <c r="X4166" s="221"/>
      <c r="Y4166" s="221"/>
      <c r="Z4166" s="221"/>
      <c r="AA4166" s="222"/>
      <c r="AB4166" s="221"/>
      <c r="AC4166" s="221"/>
      <c r="AD4166" s="221"/>
      <c r="AE4166" s="237"/>
      <c r="AF4166" s="168"/>
      <c r="AG4166" s="168"/>
      <c r="AH4166" s="168"/>
    </row>
    <row r="4167" spans="19:34" x14ac:dyDescent="0.2">
      <c r="S4167" s="226" t="e">
        <f t="shared" si="130"/>
        <v>#REF!</v>
      </c>
      <c r="T4167" s="168"/>
      <c r="U4167" s="168"/>
      <c r="V4167" s="168"/>
      <c r="W4167" s="169"/>
      <c r="X4167" s="221"/>
      <c r="Y4167" s="221"/>
      <c r="Z4167" s="221"/>
      <c r="AA4167" s="222"/>
      <c r="AB4167" s="221"/>
      <c r="AC4167" s="221"/>
      <c r="AD4167" s="221"/>
      <c r="AE4167" s="237"/>
      <c r="AF4167" s="168"/>
      <c r="AG4167" s="168"/>
      <c r="AH4167" s="168"/>
    </row>
    <row r="4168" spans="19:34" x14ac:dyDescent="0.2">
      <c r="S4168" s="226" t="e">
        <f t="shared" si="130"/>
        <v>#REF!</v>
      </c>
      <c r="T4168" s="168"/>
      <c r="U4168" s="168"/>
      <c r="V4168" s="168"/>
      <c r="W4168" s="169"/>
      <c r="X4168" s="221"/>
      <c r="Y4168" s="221"/>
      <c r="Z4168" s="221"/>
      <c r="AA4168" s="222"/>
      <c r="AB4168" s="221"/>
      <c r="AC4168" s="221"/>
      <c r="AD4168" s="221"/>
      <c r="AE4168" s="237"/>
      <c r="AF4168" s="168"/>
      <c r="AG4168" s="168"/>
      <c r="AH4168" s="168"/>
    </row>
    <row r="4169" spans="19:34" x14ac:dyDescent="0.2">
      <c r="S4169" s="226" t="e">
        <f t="shared" si="130"/>
        <v>#REF!</v>
      </c>
      <c r="T4169" s="168"/>
      <c r="U4169" s="168"/>
      <c r="V4169" s="168"/>
      <c r="W4169" s="169"/>
      <c r="X4169" s="221"/>
      <c r="Y4169" s="221"/>
      <c r="Z4169" s="221"/>
      <c r="AA4169" s="222"/>
      <c r="AB4169" s="221"/>
      <c r="AC4169" s="221"/>
      <c r="AD4169" s="221"/>
      <c r="AE4169" s="237"/>
      <c r="AF4169" s="168"/>
      <c r="AG4169" s="168"/>
      <c r="AH4169" s="168"/>
    </row>
    <row r="4170" spans="19:34" x14ac:dyDescent="0.2">
      <c r="S4170" s="226" t="e">
        <f t="shared" si="130"/>
        <v>#REF!</v>
      </c>
      <c r="T4170" s="168"/>
      <c r="U4170" s="168"/>
      <c r="V4170" s="168"/>
      <c r="W4170" s="169"/>
      <c r="X4170" s="221"/>
      <c r="Y4170" s="221"/>
      <c r="Z4170" s="221"/>
      <c r="AA4170" s="222"/>
      <c r="AB4170" s="221"/>
      <c r="AC4170" s="221"/>
      <c r="AD4170" s="221"/>
      <c r="AE4170" s="237"/>
      <c r="AF4170" s="168"/>
      <c r="AG4170" s="168"/>
      <c r="AH4170" s="168"/>
    </row>
    <row r="4171" spans="19:34" x14ac:dyDescent="0.2">
      <c r="S4171" s="226" t="e">
        <f t="shared" si="130"/>
        <v>#REF!</v>
      </c>
      <c r="T4171" s="168"/>
      <c r="U4171" s="168"/>
      <c r="V4171" s="168"/>
      <c r="W4171" s="169"/>
      <c r="X4171" s="221"/>
      <c r="Y4171" s="221"/>
      <c r="Z4171" s="221"/>
      <c r="AA4171" s="222"/>
      <c r="AB4171" s="221"/>
      <c r="AC4171" s="221"/>
      <c r="AD4171" s="221"/>
      <c r="AE4171" s="237"/>
      <c r="AF4171" s="168"/>
      <c r="AG4171" s="168"/>
      <c r="AH4171" s="168"/>
    </row>
    <row r="4172" spans="19:34" x14ac:dyDescent="0.2">
      <c r="S4172" s="226" t="e">
        <f t="shared" si="130"/>
        <v>#REF!</v>
      </c>
      <c r="T4172" s="168"/>
      <c r="U4172" s="168"/>
      <c r="V4172" s="168"/>
      <c r="W4172" s="169"/>
      <c r="X4172" s="221"/>
      <c r="Y4172" s="221"/>
      <c r="Z4172" s="221"/>
      <c r="AA4172" s="222"/>
      <c r="AB4172" s="221"/>
      <c r="AC4172" s="221"/>
      <c r="AD4172" s="221"/>
      <c r="AE4172" s="237"/>
      <c r="AF4172" s="168"/>
      <c r="AG4172" s="168"/>
      <c r="AH4172" s="168"/>
    </row>
    <row r="4173" spans="19:34" x14ac:dyDescent="0.2">
      <c r="S4173" s="226" t="e">
        <f t="shared" si="130"/>
        <v>#REF!</v>
      </c>
      <c r="T4173" s="168"/>
      <c r="U4173" s="168"/>
      <c r="V4173" s="168"/>
      <c r="W4173" s="169"/>
      <c r="X4173" s="221"/>
      <c r="Y4173" s="221"/>
      <c r="Z4173" s="221"/>
      <c r="AA4173" s="222"/>
      <c r="AB4173" s="221"/>
      <c r="AC4173" s="221"/>
      <c r="AD4173" s="221"/>
      <c r="AE4173" s="237"/>
      <c r="AF4173" s="168"/>
      <c r="AG4173" s="168"/>
      <c r="AH4173" s="168"/>
    </row>
    <row r="4174" spans="19:34" x14ac:dyDescent="0.2">
      <c r="S4174" s="226" t="e">
        <f t="shared" si="130"/>
        <v>#REF!</v>
      </c>
      <c r="T4174" s="168"/>
      <c r="U4174" s="168"/>
      <c r="V4174" s="168"/>
      <c r="W4174" s="169"/>
      <c r="X4174" s="221"/>
      <c r="Y4174" s="221"/>
      <c r="Z4174" s="221"/>
      <c r="AA4174" s="222"/>
      <c r="AB4174" s="221"/>
      <c r="AC4174" s="221"/>
      <c r="AD4174" s="221"/>
      <c r="AE4174" s="237"/>
      <c r="AF4174" s="168"/>
      <c r="AG4174" s="168"/>
      <c r="AH4174" s="168"/>
    </row>
    <row r="4175" spans="19:34" x14ac:dyDescent="0.2">
      <c r="S4175" s="226" t="e">
        <f t="shared" si="130"/>
        <v>#REF!</v>
      </c>
      <c r="T4175" s="168"/>
      <c r="U4175" s="168"/>
      <c r="V4175" s="168"/>
      <c r="W4175" s="169"/>
      <c r="X4175" s="221"/>
      <c r="Y4175" s="221"/>
      <c r="Z4175" s="221"/>
      <c r="AA4175" s="222"/>
      <c r="AB4175" s="221"/>
      <c r="AC4175" s="221"/>
      <c r="AD4175" s="221"/>
      <c r="AE4175" s="237"/>
      <c r="AF4175" s="168"/>
      <c r="AG4175" s="168"/>
      <c r="AH4175" s="168"/>
    </row>
    <row r="4176" spans="19:34" x14ac:dyDescent="0.2">
      <c r="S4176" s="226" t="e">
        <f t="shared" si="130"/>
        <v>#REF!</v>
      </c>
      <c r="T4176" s="168"/>
      <c r="U4176" s="168"/>
      <c r="V4176" s="168"/>
      <c r="W4176" s="169"/>
      <c r="X4176" s="221"/>
      <c r="Y4176" s="221"/>
      <c r="Z4176" s="221"/>
      <c r="AA4176" s="222"/>
      <c r="AB4176" s="221"/>
      <c r="AC4176" s="221"/>
      <c r="AD4176" s="221"/>
      <c r="AE4176" s="237"/>
      <c r="AF4176" s="168"/>
      <c r="AG4176" s="168"/>
      <c r="AH4176" s="168"/>
    </row>
    <row r="4177" spans="19:34" x14ac:dyDescent="0.2">
      <c r="S4177" s="226" t="e">
        <f t="shared" si="130"/>
        <v>#REF!</v>
      </c>
      <c r="T4177" s="168"/>
      <c r="U4177" s="168"/>
      <c r="V4177" s="168"/>
      <c r="W4177" s="169"/>
      <c r="X4177" s="221"/>
      <c r="Y4177" s="221"/>
      <c r="Z4177" s="221"/>
      <c r="AA4177" s="222"/>
      <c r="AB4177" s="221"/>
      <c r="AC4177" s="221"/>
      <c r="AD4177" s="221"/>
      <c r="AE4177" s="237"/>
      <c r="AF4177" s="168"/>
      <c r="AG4177" s="168"/>
      <c r="AH4177" s="168"/>
    </row>
    <row r="4178" spans="19:34" x14ac:dyDescent="0.2">
      <c r="S4178" s="226" t="e">
        <f t="shared" si="130"/>
        <v>#REF!</v>
      </c>
      <c r="T4178" s="168"/>
      <c r="U4178" s="168"/>
      <c r="V4178" s="168"/>
      <c r="W4178" s="169"/>
      <c r="X4178" s="221"/>
      <c r="Y4178" s="221"/>
      <c r="Z4178" s="221"/>
      <c r="AA4178" s="222"/>
      <c r="AB4178" s="221"/>
      <c r="AC4178" s="221"/>
      <c r="AD4178" s="221"/>
      <c r="AE4178" s="237"/>
      <c r="AF4178" s="168"/>
      <c r="AG4178" s="168"/>
      <c r="AH4178" s="168"/>
    </row>
    <row r="4179" spans="19:34" x14ac:dyDescent="0.2">
      <c r="S4179" s="226" t="e">
        <f t="shared" si="130"/>
        <v>#REF!</v>
      </c>
      <c r="T4179" s="168"/>
      <c r="U4179" s="168"/>
      <c r="V4179" s="168"/>
      <c r="W4179" s="169"/>
      <c r="X4179" s="221"/>
      <c r="Y4179" s="221"/>
      <c r="Z4179" s="221"/>
      <c r="AA4179" s="222"/>
      <c r="AB4179" s="221"/>
      <c r="AC4179" s="221"/>
      <c r="AD4179" s="221"/>
      <c r="AE4179" s="237"/>
      <c r="AF4179" s="168"/>
      <c r="AG4179" s="168"/>
      <c r="AH4179" s="168"/>
    </row>
    <row r="4180" spans="19:34" x14ac:dyDescent="0.2">
      <c r="S4180" s="226" t="e">
        <f t="shared" si="130"/>
        <v>#REF!</v>
      </c>
      <c r="T4180" s="168"/>
      <c r="U4180" s="168"/>
      <c r="V4180" s="168"/>
      <c r="W4180" s="169"/>
      <c r="X4180" s="221"/>
      <c r="Y4180" s="221"/>
      <c r="Z4180" s="221"/>
      <c r="AA4180" s="222"/>
      <c r="AB4180" s="221"/>
      <c r="AC4180" s="221"/>
      <c r="AD4180" s="221"/>
      <c r="AE4180" s="237"/>
      <c r="AF4180" s="168"/>
      <c r="AG4180" s="168"/>
      <c r="AH4180" s="168"/>
    </row>
    <row r="4181" spans="19:34" x14ac:dyDescent="0.2">
      <c r="S4181" s="226" t="e">
        <f t="shared" si="130"/>
        <v>#REF!</v>
      </c>
      <c r="T4181" s="168"/>
      <c r="U4181" s="168"/>
      <c r="V4181" s="168"/>
      <c r="W4181" s="169"/>
      <c r="X4181" s="221"/>
      <c r="Y4181" s="221"/>
      <c r="Z4181" s="221"/>
      <c r="AA4181" s="222"/>
      <c r="AB4181" s="221"/>
      <c r="AC4181" s="221"/>
      <c r="AD4181" s="221"/>
      <c r="AE4181" s="237"/>
      <c r="AF4181" s="168"/>
      <c r="AG4181" s="168"/>
      <c r="AH4181" s="168"/>
    </row>
    <row r="4182" spans="19:34" x14ac:dyDescent="0.2">
      <c r="S4182" s="226" t="e">
        <f t="shared" si="130"/>
        <v>#REF!</v>
      </c>
      <c r="T4182" s="168"/>
      <c r="U4182" s="168"/>
      <c r="V4182" s="168"/>
      <c r="W4182" s="169"/>
      <c r="X4182" s="221"/>
      <c r="Y4182" s="221"/>
      <c r="Z4182" s="221"/>
      <c r="AA4182" s="222"/>
      <c r="AB4182" s="221"/>
      <c r="AC4182" s="221"/>
      <c r="AD4182" s="221"/>
      <c r="AE4182" s="237"/>
      <c r="AF4182" s="168"/>
      <c r="AG4182" s="168"/>
      <c r="AH4182" s="168"/>
    </row>
    <row r="4183" spans="19:34" x14ac:dyDescent="0.2">
      <c r="S4183" s="226" t="e">
        <f t="shared" si="130"/>
        <v>#REF!</v>
      </c>
      <c r="T4183" s="168"/>
      <c r="U4183" s="168"/>
      <c r="V4183" s="168"/>
      <c r="W4183" s="169"/>
      <c r="X4183" s="221"/>
      <c r="Y4183" s="221"/>
      <c r="Z4183" s="221"/>
      <c r="AA4183" s="222"/>
      <c r="AB4183" s="221"/>
      <c r="AC4183" s="221"/>
      <c r="AD4183" s="221"/>
      <c r="AE4183" s="237"/>
      <c r="AF4183" s="168"/>
      <c r="AG4183" s="168"/>
      <c r="AH4183" s="168"/>
    </row>
    <row r="4184" spans="19:34" x14ac:dyDescent="0.2">
      <c r="S4184" s="226" t="e">
        <f t="shared" si="130"/>
        <v>#REF!</v>
      </c>
      <c r="T4184" s="168"/>
      <c r="U4184" s="168"/>
      <c r="V4184" s="168"/>
      <c r="W4184" s="169"/>
      <c r="X4184" s="221"/>
      <c r="Y4184" s="221"/>
      <c r="Z4184" s="221"/>
      <c r="AA4184" s="222"/>
      <c r="AB4184" s="221"/>
      <c r="AC4184" s="221"/>
      <c r="AD4184" s="221"/>
      <c r="AE4184" s="237"/>
      <c r="AF4184" s="168"/>
      <c r="AG4184" s="168"/>
      <c r="AH4184" s="168"/>
    </row>
    <row r="4185" spans="19:34" x14ac:dyDescent="0.2">
      <c r="S4185" s="226" t="e">
        <f t="shared" si="130"/>
        <v>#REF!</v>
      </c>
      <c r="T4185" s="168"/>
      <c r="U4185" s="168"/>
      <c r="V4185" s="168"/>
      <c r="W4185" s="169"/>
      <c r="X4185" s="221"/>
      <c r="Y4185" s="221"/>
      <c r="Z4185" s="221"/>
      <c r="AA4185" s="222"/>
      <c r="AB4185" s="221"/>
      <c r="AC4185" s="221"/>
      <c r="AD4185" s="221"/>
      <c r="AE4185" s="237"/>
      <c r="AF4185" s="168"/>
      <c r="AG4185" s="168"/>
      <c r="AH4185" s="168"/>
    </row>
    <row r="4186" spans="19:34" x14ac:dyDescent="0.2">
      <c r="S4186" s="226" t="e">
        <f t="shared" si="130"/>
        <v>#REF!</v>
      </c>
      <c r="T4186" s="168"/>
      <c r="U4186" s="168"/>
      <c r="V4186" s="168"/>
      <c r="W4186" s="169"/>
      <c r="X4186" s="221"/>
      <c r="Y4186" s="221"/>
      <c r="Z4186" s="221"/>
      <c r="AA4186" s="222"/>
      <c r="AB4186" s="221"/>
      <c r="AC4186" s="221"/>
      <c r="AD4186" s="221"/>
      <c r="AE4186" s="237"/>
      <c r="AF4186" s="168"/>
      <c r="AG4186" s="168"/>
      <c r="AH4186" s="168"/>
    </row>
    <row r="4187" spans="19:34" x14ac:dyDescent="0.2">
      <c r="S4187" s="226" t="e">
        <f t="shared" si="130"/>
        <v>#REF!</v>
      </c>
      <c r="T4187" s="168"/>
      <c r="U4187" s="168"/>
      <c r="V4187" s="168"/>
      <c r="W4187" s="169"/>
      <c r="X4187" s="221"/>
      <c r="Y4187" s="221"/>
      <c r="Z4187" s="221"/>
      <c r="AA4187" s="222"/>
      <c r="AB4187" s="221"/>
      <c r="AC4187" s="221"/>
      <c r="AD4187" s="221"/>
      <c r="AE4187" s="237"/>
      <c r="AF4187" s="168"/>
      <c r="AG4187" s="168"/>
      <c r="AH4187" s="168"/>
    </row>
    <row r="4188" spans="19:34" x14ac:dyDescent="0.2">
      <c r="S4188" s="226" t="e">
        <f t="shared" si="130"/>
        <v>#REF!</v>
      </c>
      <c r="T4188" s="168"/>
      <c r="U4188" s="168"/>
      <c r="V4188" s="168"/>
      <c r="W4188" s="169"/>
      <c r="X4188" s="221"/>
      <c r="Y4188" s="221"/>
      <c r="Z4188" s="221"/>
      <c r="AA4188" s="222"/>
      <c r="AB4188" s="221"/>
      <c r="AC4188" s="221"/>
      <c r="AD4188" s="221"/>
      <c r="AE4188" s="237"/>
      <c r="AF4188" s="168"/>
      <c r="AG4188" s="168"/>
      <c r="AH4188" s="168"/>
    </row>
    <row r="4189" spans="19:34" x14ac:dyDescent="0.2">
      <c r="S4189" s="226" t="e">
        <f t="shared" si="130"/>
        <v>#REF!</v>
      </c>
      <c r="T4189" s="168"/>
      <c r="U4189" s="168"/>
      <c r="V4189" s="168"/>
      <c r="W4189" s="169"/>
      <c r="X4189" s="221"/>
      <c r="Y4189" s="221"/>
      <c r="Z4189" s="221"/>
      <c r="AA4189" s="222"/>
      <c r="AB4189" s="221"/>
      <c r="AC4189" s="221"/>
      <c r="AD4189" s="221"/>
      <c r="AE4189" s="237"/>
      <c r="AF4189" s="168"/>
      <c r="AG4189" s="168"/>
      <c r="AH4189" s="168"/>
    </row>
    <row r="4190" spans="19:34" x14ac:dyDescent="0.2">
      <c r="S4190" s="226" t="e">
        <f t="shared" si="130"/>
        <v>#REF!</v>
      </c>
      <c r="T4190" s="168"/>
      <c r="U4190" s="168"/>
      <c r="V4190" s="168"/>
      <c r="W4190" s="169"/>
      <c r="X4190" s="221"/>
      <c r="Y4190" s="221"/>
      <c r="Z4190" s="221"/>
      <c r="AA4190" s="222"/>
      <c r="AB4190" s="221"/>
      <c r="AC4190" s="221"/>
      <c r="AD4190" s="221"/>
      <c r="AE4190" s="237"/>
      <c r="AF4190" s="168"/>
      <c r="AG4190" s="168"/>
      <c r="AH4190" s="168"/>
    </row>
    <row r="4191" spans="19:34" x14ac:dyDescent="0.2">
      <c r="S4191" s="226" t="e">
        <f t="shared" ref="S4191:S4226" si="131">MID(#REF!,2,7)</f>
        <v>#REF!</v>
      </c>
      <c r="T4191" s="168"/>
      <c r="U4191" s="168"/>
      <c r="V4191" s="168"/>
      <c r="W4191" s="169"/>
      <c r="X4191" s="221"/>
      <c r="Y4191" s="221"/>
      <c r="Z4191" s="221"/>
      <c r="AA4191" s="222"/>
      <c r="AB4191" s="221"/>
      <c r="AC4191" s="221"/>
      <c r="AD4191" s="221"/>
      <c r="AE4191" s="237"/>
      <c r="AF4191" s="168"/>
      <c r="AG4191" s="168"/>
      <c r="AH4191" s="168"/>
    </row>
    <row r="4192" spans="19:34" x14ac:dyDescent="0.2">
      <c r="S4192" s="226" t="e">
        <f t="shared" si="131"/>
        <v>#REF!</v>
      </c>
      <c r="T4192" s="168"/>
      <c r="U4192" s="168"/>
      <c r="V4192" s="168"/>
      <c r="W4192" s="169"/>
      <c r="X4192" s="221"/>
      <c r="Y4192" s="221"/>
      <c r="Z4192" s="221"/>
      <c r="AA4192" s="222"/>
      <c r="AB4192" s="221"/>
      <c r="AC4192" s="221"/>
      <c r="AD4192" s="221"/>
      <c r="AE4192" s="237"/>
      <c r="AF4192" s="168"/>
      <c r="AG4192" s="168"/>
      <c r="AH4192" s="168"/>
    </row>
    <row r="4193" spans="19:34" x14ac:dyDescent="0.2">
      <c r="S4193" s="226" t="e">
        <f t="shared" si="131"/>
        <v>#REF!</v>
      </c>
      <c r="T4193" s="168"/>
      <c r="U4193" s="168"/>
      <c r="V4193" s="168"/>
      <c r="W4193" s="169"/>
      <c r="X4193" s="221"/>
      <c r="Y4193" s="221"/>
      <c r="Z4193" s="221"/>
      <c r="AA4193" s="222"/>
      <c r="AB4193" s="221"/>
      <c r="AC4193" s="221"/>
      <c r="AD4193" s="221"/>
      <c r="AE4193" s="237"/>
      <c r="AF4193" s="168"/>
      <c r="AG4193" s="168"/>
      <c r="AH4193" s="168"/>
    </row>
    <row r="4194" spans="19:34" x14ac:dyDescent="0.2">
      <c r="S4194" s="226" t="e">
        <f t="shared" si="131"/>
        <v>#REF!</v>
      </c>
      <c r="T4194" s="168"/>
      <c r="U4194" s="168"/>
      <c r="V4194" s="168"/>
      <c r="W4194" s="169"/>
      <c r="X4194" s="221"/>
      <c r="Y4194" s="221"/>
      <c r="Z4194" s="221"/>
      <c r="AA4194" s="222"/>
      <c r="AB4194" s="221"/>
      <c r="AC4194" s="221"/>
      <c r="AD4194" s="221"/>
      <c r="AE4194" s="237"/>
      <c r="AF4194" s="168"/>
      <c r="AG4194" s="168"/>
      <c r="AH4194" s="168"/>
    </row>
    <row r="4195" spans="19:34" x14ac:dyDescent="0.2">
      <c r="S4195" s="226" t="e">
        <f t="shared" si="131"/>
        <v>#REF!</v>
      </c>
      <c r="T4195" s="168"/>
      <c r="U4195" s="168"/>
      <c r="V4195" s="168"/>
      <c r="W4195" s="169"/>
      <c r="X4195" s="221"/>
      <c r="Y4195" s="221"/>
      <c r="Z4195" s="221"/>
      <c r="AA4195" s="222"/>
      <c r="AB4195" s="221"/>
      <c r="AC4195" s="221"/>
      <c r="AD4195" s="221"/>
      <c r="AE4195" s="237"/>
      <c r="AF4195" s="168"/>
      <c r="AG4195" s="168"/>
      <c r="AH4195" s="168"/>
    </row>
    <row r="4196" spans="19:34" x14ac:dyDescent="0.2">
      <c r="S4196" s="226" t="e">
        <f t="shared" si="131"/>
        <v>#REF!</v>
      </c>
      <c r="T4196" s="168"/>
      <c r="U4196" s="168"/>
      <c r="V4196" s="168"/>
      <c r="W4196" s="169"/>
      <c r="X4196" s="221"/>
      <c r="Y4196" s="221"/>
      <c r="Z4196" s="221"/>
      <c r="AA4196" s="222"/>
      <c r="AB4196" s="221"/>
      <c r="AC4196" s="221"/>
      <c r="AD4196" s="221"/>
      <c r="AE4196" s="237"/>
      <c r="AF4196" s="168"/>
      <c r="AG4196" s="168"/>
      <c r="AH4196" s="168"/>
    </row>
    <row r="4197" spans="19:34" x14ac:dyDescent="0.2">
      <c r="S4197" s="226" t="e">
        <f t="shared" si="131"/>
        <v>#REF!</v>
      </c>
      <c r="T4197" s="168"/>
      <c r="U4197" s="168"/>
      <c r="V4197" s="168"/>
      <c r="W4197" s="169"/>
      <c r="X4197" s="221"/>
      <c r="Y4197" s="221"/>
      <c r="Z4197" s="221"/>
      <c r="AA4197" s="222"/>
      <c r="AB4197" s="221"/>
      <c r="AC4197" s="221"/>
      <c r="AD4197" s="221"/>
      <c r="AE4197" s="237"/>
      <c r="AF4197" s="168"/>
      <c r="AG4197" s="168"/>
      <c r="AH4197" s="168"/>
    </row>
    <row r="4198" spans="19:34" x14ac:dyDescent="0.2">
      <c r="S4198" s="226" t="e">
        <f t="shared" si="131"/>
        <v>#REF!</v>
      </c>
      <c r="T4198" s="168"/>
      <c r="U4198" s="168"/>
      <c r="V4198" s="168"/>
      <c r="W4198" s="169"/>
      <c r="X4198" s="221"/>
      <c r="Y4198" s="221"/>
      <c r="Z4198" s="221"/>
      <c r="AA4198" s="222"/>
      <c r="AB4198" s="221"/>
      <c r="AC4198" s="221"/>
      <c r="AD4198" s="221"/>
      <c r="AE4198" s="237"/>
      <c r="AF4198" s="168"/>
      <c r="AG4198" s="168"/>
      <c r="AH4198" s="168"/>
    </row>
    <row r="4199" spans="19:34" x14ac:dyDescent="0.2">
      <c r="S4199" s="226" t="e">
        <f t="shared" si="131"/>
        <v>#REF!</v>
      </c>
      <c r="T4199" s="168"/>
      <c r="U4199" s="168"/>
      <c r="V4199" s="168"/>
      <c r="W4199" s="169"/>
      <c r="X4199" s="221"/>
      <c r="Y4199" s="221"/>
      <c r="Z4199" s="221"/>
      <c r="AA4199" s="222"/>
      <c r="AB4199" s="221"/>
      <c r="AC4199" s="221"/>
      <c r="AD4199" s="221"/>
      <c r="AE4199" s="237"/>
      <c r="AF4199" s="168"/>
      <c r="AG4199" s="168"/>
      <c r="AH4199" s="168"/>
    </row>
    <row r="4200" spans="19:34" x14ac:dyDescent="0.2">
      <c r="S4200" s="226" t="e">
        <f t="shared" si="131"/>
        <v>#REF!</v>
      </c>
      <c r="T4200" s="168"/>
      <c r="U4200" s="168"/>
      <c r="V4200" s="168"/>
      <c r="W4200" s="169"/>
      <c r="X4200" s="221"/>
      <c r="Y4200" s="221"/>
      <c r="Z4200" s="221"/>
      <c r="AA4200" s="222"/>
      <c r="AB4200" s="221"/>
      <c r="AC4200" s="221"/>
      <c r="AD4200" s="221"/>
      <c r="AE4200" s="237"/>
      <c r="AF4200" s="168"/>
      <c r="AG4200" s="168"/>
      <c r="AH4200" s="168"/>
    </row>
    <row r="4201" spans="19:34" x14ac:dyDescent="0.2">
      <c r="S4201" s="226" t="e">
        <f t="shared" si="131"/>
        <v>#REF!</v>
      </c>
      <c r="T4201" s="168"/>
      <c r="U4201" s="168"/>
      <c r="V4201" s="168"/>
      <c r="W4201" s="169"/>
      <c r="X4201" s="221"/>
      <c r="Y4201" s="221"/>
      <c r="Z4201" s="221"/>
      <c r="AA4201" s="222"/>
      <c r="AB4201" s="221"/>
      <c r="AC4201" s="221"/>
      <c r="AD4201" s="221"/>
      <c r="AE4201" s="237"/>
      <c r="AF4201" s="168"/>
      <c r="AG4201" s="168"/>
      <c r="AH4201" s="168"/>
    </row>
    <row r="4202" spans="19:34" x14ac:dyDescent="0.2">
      <c r="S4202" s="226" t="e">
        <f t="shared" si="131"/>
        <v>#REF!</v>
      </c>
      <c r="T4202" s="168"/>
      <c r="U4202" s="168"/>
      <c r="V4202" s="168"/>
      <c r="W4202" s="169"/>
      <c r="X4202" s="221"/>
      <c r="Y4202" s="221"/>
      <c r="Z4202" s="221"/>
      <c r="AA4202" s="222"/>
      <c r="AB4202" s="221"/>
      <c r="AC4202" s="221"/>
      <c r="AD4202" s="221"/>
      <c r="AE4202" s="237"/>
      <c r="AF4202" s="168"/>
      <c r="AG4202" s="168"/>
      <c r="AH4202" s="168"/>
    </row>
    <row r="4203" spans="19:34" x14ac:dyDescent="0.2">
      <c r="S4203" s="226" t="e">
        <f t="shared" si="131"/>
        <v>#REF!</v>
      </c>
      <c r="T4203" s="168"/>
      <c r="U4203" s="168"/>
      <c r="V4203" s="168"/>
      <c r="W4203" s="169"/>
      <c r="X4203" s="221"/>
      <c r="Y4203" s="221"/>
      <c r="Z4203" s="221"/>
      <c r="AA4203" s="222"/>
      <c r="AB4203" s="221"/>
      <c r="AC4203" s="221"/>
      <c r="AD4203" s="221"/>
      <c r="AE4203" s="237"/>
      <c r="AF4203" s="168"/>
      <c r="AG4203" s="168"/>
      <c r="AH4203" s="168"/>
    </row>
    <row r="4204" spans="19:34" x14ac:dyDescent="0.2">
      <c r="S4204" s="226" t="e">
        <f t="shared" si="131"/>
        <v>#REF!</v>
      </c>
      <c r="T4204" s="168"/>
      <c r="U4204" s="168"/>
      <c r="V4204" s="168"/>
      <c r="W4204" s="169"/>
      <c r="X4204" s="221"/>
      <c r="Y4204" s="221"/>
      <c r="Z4204" s="221"/>
      <c r="AA4204" s="222"/>
      <c r="AB4204" s="221"/>
      <c r="AC4204" s="221"/>
      <c r="AD4204" s="221"/>
      <c r="AE4204" s="237"/>
      <c r="AF4204" s="168"/>
      <c r="AG4204" s="168"/>
      <c r="AH4204" s="168"/>
    </row>
    <row r="4205" spans="19:34" x14ac:dyDescent="0.2">
      <c r="S4205" s="226" t="e">
        <f t="shared" si="131"/>
        <v>#REF!</v>
      </c>
      <c r="T4205" s="168"/>
      <c r="U4205" s="168"/>
      <c r="V4205" s="168"/>
      <c r="W4205" s="169"/>
      <c r="X4205" s="221"/>
      <c r="Y4205" s="221"/>
      <c r="Z4205" s="221"/>
      <c r="AA4205" s="222"/>
      <c r="AB4205" s="221"/>
      <c r="AC4205" s="221"/>
      <c r="AD4205" s="221"/>
      <c r="AE4205" s="237"/>
      <c r="AF4205" s="168"/>
      <c r="AG4205" s="168"/>
      <c r="AH4205" s="168"/>
    </row>
    <row r="4206" spans="19:34" x14ac:dyDescent="0.2">
      <c r="S4206" s="226" t="e">
        <f t="shared" si="131"/>
        <v>#REF!</v>
      </c>
      <c r="T4206" s="168"/>
      <c r="U4206" s="168"/>
      <c r="V4206" s="168"/>
      <c r="W4206" s="169"/>
      <c r="X4206" s="221"/>
      <c r="Y4206" s="221"/>
      <c r="Z4206" s="221"/>
      <c r="AA4206" s="222"/>
      <c r="AB4206" s="221"/>
      <c r="AC4206" s="221"/>
      <c r="AD4206" s="221"/>
      <c r="AE4206" s="237"/>
      <c r="AF4206" s="168"/>
      <c r="AG4206" s="168"/>
      <c r="AH4206" s="168"/>
    </row>
    <row r="4207" spans="19:34" x14ac:dyDescent="0.2">
      <c r="S4207" s="226" t="e">
        <f t="shared" si="131"/>
        <v>#REF!</v>
      </c>
      <c r="T4207" s="168"/>
      <c r="U4207" s="168"/>
      <c r="V4207" s="168"/>
      <c r="W4207" s="169"/>
      <c r="X4207" s="221"/>
      <c r="Y4207" s="221"/>
      <c r="Z4207" s="221"/>
      <c r="AA4207" s="222"/>
      <c r="AB4207" s="221"/>
      <c r="AC4207" s="221"/>
      <c r="AD4207" s="221"/>
      <c r="AE4207" s="237"/>
      <c r="AF4207" s="168"/>
      <c r="AG4207" s="168"/>
      <c r="AH4207" s="168"/>
    </row>
    <row r="4208" spans="19:34" x14ac:dyDescent="0.2">
      <c r="S4208" s="226" t="e">
        <f t="shared" si="131"/>
        <v>#REF!</v>
      </c>
      <c r="T4208" s="168"/>
      <c r="U4208" s="168"/>
      <c r="V4208" s="168"/>
      <c r="W4208" s="169"/>
      <c r="X4208" s="221"/>
      <c r="Y4208" s="221"/>
      <c r="Z4208" s="221"/>
      <c r="AA4208" s="222"/>
      <c r="AB4208" s="221"/>
      <c r="AC4208" s="221"/>
      <c r="AD4208" s="221"/>
      <c r="AE4208" s="237"/>
      <c r="AF4208" s="168"/>
      <c r="AG4208" s="168"/>
      <c r="AH4208" s="168"/>
    </row>
    <row r="4209" spans="19:34" x14ac:dyDescent="0.2">
      <c r="S4209" s="226" t="e">
        <f t="shared" si="131"/>
        <v>#REF!</v>
      </c>
      <c r="T4209" s="168"/>
      <c r="U4209" s="168"/>
      <c r="V4209" s="168"/>
      <c r="W4209" s="169"/>
      <c r="X4209" s="221"/>
      <c r="Y4209" s="221"/>
      <c r="Z4209" s="221"/>
      <c r="AA4209" s="222"/>
      <c r="AB4209" s="221"/>
      <c r="AC4209" s="221"/>
      <c r="AD4209" s="221"/>
      <c r="AE4209" s="237"/>
      <c r="AF4209" s="168"/>
      <c r="AG4209" s="168"/>
      <c r="AH4209" s="168"/>
    </row>
    <row r="4210" spans="19:34" x14ac:dyDescent="0.2">
      <c r="S4210" s="226" t="e">
        <f t="shared" si="131"/>
        <v>#REF!</v>
      </c>
      <c r="T4210" s="168"/>
      <c r="U4210" s="168"/>
      <c r="V4210" s="168"/>
      <c r="W4210" s="169"/>
      <c r="X4210" s="221"/>
      <c r="Y4210" s="221"/>
      <c r="Z4210" s="221"/>
      <c r="AA4210" s="222"/>
      <c r="AB4210" s="221"/>
      <c r="AC4210" s="221"/>
      <c r="AD4210" s="221"/>
      <c r="AE4210" s="237"/>
      <c r="AF4210" s="168"/>
      <c r="AG4210" s="168"/>
      <c r="AH4210" s="168"/>
    </row>
    <row r="4211" spans="19:34" x14ac:dyDescent="0.2">
      <c r="S4211" s="226" t="e">
        <f t="shared" si="131"/>
        <v>#REF!</v>
      </c>
      <c r="T4211" s="168"/>
      <c r="U4211" s="168"/>
      <c r="V4211" s="168"/>
      <c r="W4211" s="169"/>
      <c r="X4211" s="221"/>
      <c r="Y4211" s="221"/>
      <c r="Z4211" s="221"/>
      <c r="AA4211" s="222"/>
      <c r="AB4211" s="221"/>
      <c r="AC4211" s="221"/>
      <c r="AD4211" s="221"/>
      <c r="AE4211" s="237"/>
      <c r="AF4211" s="168"/>
      <c r="AG4211" s="168"/>
      <c r="AH4211" s="168"/>
    </row>
    <row r="4212" spans="19:34" x14ac:dyDescent="0.2">
      <c r="S4212" s="226" t="e">
        <f t="shared" si="131"/>
        <v>#REF!</v>
      </c>
      <c r="T4212" s="168"/>
      <c r="U4212" s="168"/>
      <c r="V4212" s="168"/>
      <c r="W4212" s="169"/>
      <c r="X4212" s="221"/>
      <c r="Y4212" s="221"/>
      <c r="Z4212" s="221"/>
      <c r="AA4212" s="222"/>
      <c r="AB4212" s="221"/>
      <c r="AC4212" s="221"/>
      <c r="AD4212" s="221"/>
      <c r="AE4212" s="237"/>
      <c r="AF4212" s="168"/>
      <c r="AG4212" s="168"/>
      <c r="AH4212" s="168"/>
    </row>
    <row r="4213" spans="19:34" x14ac:dyDescent="0.2">
      <c r="S4213" s="226" t="e">
        <f t="shared" si="131"/>
        <v>#REF!</v>
      </c>
      <c r="T4213" s="168"/>
      <c r="U4213" s="168"/>
      <c r="V4213" s="168"/>
      <c r="W4213" s="169"/>
      <c r="X4213" s="221"/>
      <c r="Y4213" s="221"/>
      <c r="Z4213" s="221"/>
      <c r="AA4213" s="222"/>
      <c r="AB4213" s="221"/>
      <c r="AC4213" s="221"/>
      <c r="AD4213" s="221"/>
      <c r="AE4213" s="237"/>
      <c r="AF4213" s="168"/>
      <c r="AG4213" s="168"/>
      <c r="AH4213" s="168"/>
    </row>
    <row r="4214" spans="19:34" x14ac:dyDescent="0.2">
      <c r="S4214" s="226" t="e">
        <f t="shared" si="131"/>
        <v>#REF!</v>
      </c>
      <c r="T4214" s="168"/>
      <c r="U4214" s="168"/>
      <c r="V4214" s="168"/>
      <c r="W4214" s="169"/>
      <c r="X4214" s="221"/>
      <c r="Y4214" s="221"/>
      <c r="Z4214" s="221"/>
      <c r="AA4214" s="222"/>
      <c r="AB4214" s="221"/>
      <c r="AC4214" s="221"/>
      <c r="AD4214" s="221"/>
      <c r="AE4214" s="237"/>
      <c r="AF4214" s="168"/>
      <c r="AG4214" s="168"/>
      <c r="AH4214" s="168"/>
    </row>
    <row r="4215" spans="19:34" x14ac:dyDescent="0.2">
      <c r="S4215" s="226" t="e">
        <f t="shared" si="131"/>
        <v>#REF!</v>
      </c>
      <c r="T4215" s="168"/>
      <c r="U4215" s="168"/>
      <c r="V4215" s="168"/>
      <c r="W4215" s="169"/>
      <c r="X4215" s="221"/>
      <c r="Y4215" s="221"/>
      <c r="Z4215" s="221"/>
      <c r="AA4215" s="222"/>
      <c r="AB4215" s="221"/>
      <c r="AC4215" s="221"/>
      <c r="AD4215" s="221"/>
      <c r="AE4215" s="237"/>
      <c r="AF4215" s="168"/>
      <c r="AG4215" s="168"/>
      <c r="AH4215" s="168"/>
    </row>
    <row r="4216" spans="19:34" x14ac:dyDescent="0.2">
      <c r="S4216" s="226" t="e">
        <f t="shared" si="131"/>
        <v>#REF!</v>
      </c>
      <c r="T4216" s="168"/>
      <c r="U4216" s="168"/>
      <c r="V4216" s="168"/>
      <c r="W4216" s="169"/>
      <c r="X4216" s="221"/>
      <c r="Y4216" s="221"/>
      <c r="Z4216" s="221"/>
      <c r="AA4216" s="222"/>
      <c r="AB4216" s="221"/>
      <c r="AC4216" s="221"/>
      <c r="AD4216" s="221"/>
      <c r="AE4216" s="237"/>
      <c r="AF4216" s="168"/>
      <c r="AG4216" s="168"/>
      <c r="AH4216" s="168"/>
    </row>
    <row r="4217" spans="19:34" x14ac:dyDescent="0.2">
      <c r="S4217" s="226" t="e">
        <f t="shared" si="131"/>
        <v>#REF!</v>
      </c>
      <c r="T4217" s="168"/>
      <c r="U4217" s="168"/>
      <c r="V4217" s="168"/>
      <c r="W4217" s="169"/>
      <c r="X4217" s="221"/>
      <c r="Y4217" s="221"/>
      <c r="Z4217" s="221"/>
      <c r="AA4217" s="222"/>
      <c r="AB4217" s="221"/>
      <c r="AC4217" s="221"/>
      <c r="AD4217" s="221"/>
      <c r="AE4217" s="237"/>
      <c r="AF4217" s="168"/>
      <c r="AG4217" s="168"/>
      <c r="AH4217" s="168"/>
    </row>
    <row r="4218" spans="19:34" x14ac:dyDescent="0.2">
      <c r="S4218" s="226" t="e">
        <f t="shared" si="131"/>
        <v>#REF!</v>
      </c>
      <c r="T4218" s="168"/>
      <c r="U4218" s="168"/>
      <c r="V4218" s="168"/>
      <c r="W4218" s="169"/>
      <c r="X4218" s="221"/>
      <c r="Y4218" s="221"/>
      <c r="Z4218" s="221"/>
      <c r="AA4218" s="222"/>
      <c r="AB4218" s="221"/>
      <c r="AC4218" s="221"/>
      <c r="AD4218" s="221"/>
      <c r="AE4218" s="237"/>
      <c r="AF4218" s="168"/>
      <c r="AG4218" s="168"/>
      <c r="AH4218" s="168"/>
    </row>
    <row r="4219" spans="19:34" x14ac:dyDescent="0.2">
      <c r="S4219" s="226" t="e">
        <f t="shared" si="131"/>
        <v>#REF!</v>
      </c>
      <c r="T4219" s="168"/>
      <c r="U4219" s="168"/>
      <c r="V4219" s="168"/>
      <c r="W4219" s="169"/>
      <c r="X4219" s="221"/>
      <c r="Y4219" s="221"/>
      <c r="Z4219" s="221"/>
      <c r="AA4219" s="222"/>
      <c r="AB4219" s="221"/>
      <c r="AC4219" s="221"/>
      <c r="AD4219" s="221"/>
      <c r="AE4219" s="237"/>
      <c r="AF4219" s="168"/>
      <c r="AG4219" s="168"/>
      <c r="AH4219" s="168"/>
    </row>
    <row r="4220" spans="19:34" x14ac:dyDescent="0.2">
      <c r="S4220" s="226" t="e">
        <f t="shared" si="131"/>
        <v>#REF!</v>
      </c>
      <c r="T4220" s="168"/>
      <c r="U4220" s="168"/>
      <c r="V4220" s="168"/>
      <c r="W4220" s="169"/>
      <c r="X4220" s="221"/>
      <c r="Y4220" s="221"/>
      <c r="Z4220" s="221"/>
      <c r="AA4220" s="222"/>
      <c r="AB4220" s="221"/>
      <c r="AC4220" s="221"/>
      <c r="AD4220" s="221"/>
      <c r="AE4220" s="237"/>
      <c r="AF4220" s="168"/>
      <c r="AG4220" s="168"/>
      <c r="AH4220" s="168"/>
    </row>
    <row r="4221" spans="19:34" x14ac:dyDescent="0.2">
      <c r="S4221" s="226" t="e">
        <f t="shared" si="131"/>
        <v>#REF!</v>
      </c>
      <c r="T4221" s="168"/>
      <c r="U4221" s="168"/>
      <c r="V4221" s="168"/>
      <c r="W4221" s="169"/>
      <c r="X4221" s="221"/>
      <c r="Y4221" s="221"/>
      <c r="Z4221" s="221"/>
      <c r="AA4221" s="222"/>
      <c r="AB4221" s="221"/>
      <c r="AC4221" s="221"/>
      <c r="AD4221" s="221"/>
      <c r="AE4221" s="237"/>
      <c r="AF4221" s="168"/>
      <c r="AG4221" s="168"/>
      <c r="AH4221" s="168"/>
    </row>
    <row r="4222" spans="19:34" x14ac:dyDescent="0.2">
      <c r="S4222" s="226" t="e">
        <f t="shared" si="131"/>
        <v>#REF!</v>
      </c>
      <c r="T4222" s="168"/>
      <c r="U4222" s="168"/>
      <c r="V4222" s="168"/>
      <c r="W4222" s="169"/>
      <c r="X4222" s="221"/>
      <c r="Y4222" s="221"/>
      <c r="Z4222" s="221"/>
      <c r="AA4222" s="222"/>
      <c r="AB4222" s="221"/>
      <c r="AC4222" s="221"/>
      <c r="AD4222" s="221"/>
      <c r="AE4222" s="237"/>
      <c r="AF4222" s="168"/>
      <c r="AG4222" s="168"/>
      <c r="AH4222" s="168"/>
    </row>
    <row r="4223" spans="19:34" x14ac:dyDescent="0.2">
      <c r="S4223" s="226" t="e">
        <f t="shared" si="131"/>
        <v>#REF!</v>
      </c>
      <c r="T4223" s="168"/>
      <c r="U4223" s="168"/>
      <c r="V4223" s="168"/>
      <c r="W4223" s="169"/>
      <c r="X4223" s="221"/>
      <c r="Y4223" s="221"/>
      <c r="Z4223" s="221"/>
      <c r="AA4223" s="222"/>
      <c r="AB4223" s="221"/>
      <c r="AC4223" s="221"/>
      <c r="AD4223" s="221"/>
      <c r="AE4223" s="237"/>
      <c r="AF4223" s="168"/>
      <c r="AG4223" s="168"/>
      <c r="AH4223" s="168"/>
    </row>
    <row r="4224" spans="19:34" x14ac:dyDescent="0.2">
      <c r="S4224" s="226" t="e">
        <f t="shared" si="131"/>
        <v>#REF!</v>
      </c>
      <c r="T4224" s="168"/>
      <c r="U4224" s="168"/>
      <c r="V4224" s="168"/>
      <c r="W4224" s="169"/>
      <c r="X4224" s="221"/>
      <c r="Y4224" s="221"/>
      <c r="Z4224" s="221"/>
      <c r="AA4224" s="222"/>
      <c r="AB4224" s="221"/>
      <c r="AC4224" s="221"/>
      <c r="AD4224" s="221"/>
      <c r="AE4224" s="237"/>
      <c r="AF4224" s="168"/>
      <c r="AG4224" s="168"/>
      <c r="AH4224" s="168"/>
    </row>
    <row r="4225" spans="19:34" x14ac:dyDescent="0.2">
      <c r="S4225" s="226" t="e">
        <f t="shared" si="131"/>
        <v>#REF!</v>
      </c>
      <c r="T4225" s="168"/>
      <c r="U4225" s="168"/>
      <c r="V4225" s="168"/>
      <c r="W4225" s="169"/>
      <c r="X4225" s="221"/>
      <c r="Y4225" s="221"/>
      <c r="Z4225" s="221"/>
      <c r="AA4225" s="222"/>
      <c r="AB4225" s="221"/>
      <c r="AC4225" s="221"/>
      <c r="AD4225" s="221"/>
      <c r="AE4225" s="237"/>
      <c r="AF4225" s="168"/>
      <c r="AG4225" s="168"/>
      <c r="AH4225" s="168"/>
    </row>
    <row r="4226" spans="19:34" x14ac:dyDescent="0.2">
      <c r="S4226" s="226" t="e">
        <f t="shared" si="131"/>
        <v>#REF!</v>
      </c>
      <c r="T4226" s="168"/>
      <c r="U4226" s="168"/>
      <c r="V4226" s="168"/>
      <c r="W4226" s="169"/>
      <c r="X4226" s="221"/>
      <c r="Y4226" s="221"/>
      <c r="Z4226" s="221"/>
      <c r="AA4226" s="222"/>
      <c r="AB4226" s="221"/>
      <c r="AC4226" s="221"/>
      <c r="AD4226" s="221"/>
      <c r="AE4226" s="237"/>
      <c r="AF4226" s="168"/>
      <c r="AG4226" s="168"/>
      <c r="AH4226" s="168"/>
    </row>
    <row r="4227" spans="19:34" x14ac:dyDescent="0.2">
      <c r="S4227" s="226" t="e">
        <f t="shared" ref="S4227:S4254" si="132">MID(#REF!,2,7)</f>
        <v>#REF!</v>
      </c>
      <c r="T4227" s="168"/>
      <c r="U4227" s="168"/>
      <c r="V4227" s="168"/>
      <c r="W4227" s="169"/>
      <c r="X4227" s="221"/>
      <c r="Y4227" s="221"/>
      <c r="Z4227" s="221"/>
      <c r="AA4227" s="222"/>
      <c r="AB4227" s="221"/>
      <c r="AC4227" s="221"/>
      <c r="AD4227" s="221"/>
      <c r="AE4227" s="237"/>
      <c r="AF4227" s="168"/>
      <c r="AG4227" s="168"/>
      <c r="AH4227" s="168"/>
    </row>
    <row r="4228" spans="19:34" x14ac:dyDescent="0.2">
      <c r="S4228" s="226" t="e">
        <f t="shared" si="132"/>
        <v>#REF!</v>
      </c>
      <c r="T4228" s="168"/>
      <c r="U4228" s="168"/>
      <c r="V4228" s="168"/>
      <c r="W4228" s="169"/>
      <c r="X4228" s="221"/>
      <c r="Y4228" s="221"/>
      <c r="Z4228" s="221"/>
      <c r="AA4228" s="222"/>
      <c r="AB4228" s="221"/>
      <c r="AC4228" s="221"/>
      <c r="AD4228" s="221"/>
      <c r="AE4228" s="237"/>
      <c r="AF4228" s="168"/>
      <c r="AG4228" s="168"/>
      <c r="AH4228" s="168"/>
    </row>
    <row r="4229" spans="19:34" x14ac:dyDescent="0.2">
      <c r="S4229" s="226" t="e">
        <f t="shared" si="132"/>
        <v>#REF!</v>
      </c>
      <c r="T4229" s="168"/>
      <c r="U4229" s="168"/>
      <c r="V4229" s="168"/>
      <c r="W4229" s="169"/>
      <c r="X4229" s="221"/>
      <c r="Y4229" s="221"/>
      <c r="Z4229" s="221"/>
      <c r="AA4229" s="222"/>
      <c r="AB4229" s="221"/>
      <c r="AC4229" s="221"/>
      <c r="AD4229" s="221"/>
      <c r="AE4229" s="237"/>
      <c r="AF4229" s="168"/>
      <c r="AG4229" s="168"/>
      <c r="AH4229" s="168"/>
    </row>
    <row r="4230" spans="19:34" x14ac:dyDescent="0.2">
      <c r="S4230" s="226" t="e">
        <f t="shared" si="132"/>
        <v>#REF!</v>
      </c>
      <c r="T4230" s="168"/>
      <c r="U4230" s="168"/>
      <c r="V4230" s="168"/>
      <c r="W4230" s="169"/>
      <c r="X4230" s="221"/>
      <c r="Y4230" s="221"/>
      <c r="Z4230" s="221"/>
      <c r="AA4230" s="222"/>
      <c r="AB4230" s="221"/>
      <c r="AC4230" s="221"/>
      <c r="AD4230" s="221"/>
      <c r="AE4230" s="237"/>
      <c r="AF4230" s="168"/>
      <c r="AG4230" s="168"/>
      <c r="AH4230" s="168"/>
    </row>
    <row r="4231" spans="19:34" x14ac:dyDescent="0.2">
      <c r="S4231" s="226" t="e">
        <f t="shared" si="132"/>
        <v>#REF!</v>
      </c>
      <c r="T4231" s="168"/>
      <c r="U4231" s="168"/>
      <c r="V4231" s="168"/>
      <c r="W4231" s="169"/>
      <c r="X4231" s="221"/>
      <c r="Y4231" s="221"/>
      <c r="Z4231" s="221"/>
      <c r="AA4231" s="222"/>
      <c r="AB4231" s="221"/>
      <c r="AC4231" s="221"/>
      <c r="AD4231" s="221"/>
      <c r="AE4231" s="237"/>
      <c r="AF4231" s="168"/>
      <c r="AG4231" s="168"/>
      <c r="AH4231" s="168"/>
    </row>
    <row r="4232" spans="19:34" x14ac:dyDescent="0.2">
      <c r="S4232" s="226" t="e">
        <f t="shared" si="132"/>
        <v>#REF!</v>
      </c>
      <c r="T4232" s="168"/>
      <c r="U4232" s="168"/>
      <c r="V4232" s="168"/>
      <c r="W4232" s="169"/>
      <c r="X4232" s="221"/>
      <c r="Y4232" s="221"/>
      <c r="Z4232" s="221"/>
      <c r="AA4232" s="222"/>
      <c r="AB4232" s="221"/>
      <c r="AC4232" s="221"/>
      <c r="AD4232" s="221"/>
      <c r="AE4232" s="237"/>
      <c r="AF4232" s="168"/>
      <c r="AG4232" s="168"/>
      <c r="AH4232" s="168"/>
    </row>
    <row r="4233" spans="19:34" x14ac:dyDescent="0.2">
      <c r="S4233" s="226" t="e">
        <f t="shared" si="132"/>
        <v>#REF!</v>
      </c>
      <c r="T4233" s="168"/>
      <c r="U4233" s="168"/>
      <c r="V4233" s="168"/>
      <c r="W4233" s="169"/>
      <c r="X4233" s="221"/>
      <c r="Y4233" s="221"/>
      <c r="Z4233" s="221"/>
      <c r="AA4233" s="222"/>
      <c r="AB4233" s="221"/>
      <c r="AC4233" s="221"/>
      <c r="AD4233" s="221"/>
      <c r="AE4233" s="237"/>
      <c r="AF4233" s="168"/>
      <c r="AG4233" s="168"/>
      <c r="AH4233" s="168"/>
    </row>
    <row r="4234" spans="19:34" x14ac:dyDescent="0.2">
      <c r="S4234" s="226" t="e">
        <f t="shared" si="132"/>
        <v>#REF!</v>
      </c>
      <c r="T4234" s="168"/>
      <c r="U4234" s="168"/>
      <c r="V4234" s="168"/>
      <c r="W4234" s="169"/>
      <c r="X4234" s="221"/>
      <c r="Y4234" s="221"/>
      <c r="Z4234" s="221"/>
      <c r="AA4234" s="222"/>
      <c r="AB4234" s="221"/>
      <c r="AC4234" s="221"/>
      <c r="AD4234" s="221"/>
      <c r="AE4234" s="237"/>
      <c r="AF4234" s="168"/>
      <c r="AG4234" s="168"/>
      <c r="AH4234" s="168"/>
    </row>
    <row r="4235" spans="19:34" x14ac:dyDescent="0.2">
      <c r="S4235" s="226" t="e">
        <f t="shared" si="132"/>
        <v>#REF!</v>
      </c>
      <c r="T4235" s="168"/>
      <c r="U4235" s="168"/>
      <c r="V4235" s="168"/>
      <c r="W4235" s="169"/>
      <c r="X4235" s="221"/>
      <c r="Y4235" s="221"/>
      <c r="Z4235" s="221"/>
      <c r="AA4235" s="222"/>
      <c r="AB4235" s="221"/>
      <c r="AC4235" s="221"/>
      <c r="AD4235" s="221"/>
      <c r="AE4235" s="237"/>
      <c r="AF4235" s="168"/>
      <c r="AG4235" s="168"/>
      <c r="AH4235" s="168"/>
    </row>
    <row r="4236" spans="19:34" x14ac:dyDescent="0.2">
      <c r="S4236" s="226" t="e">
        <f t="shared" si="132"/>
        <v>#REF!</v>
      </c>
      <c r="T4236" s="168"/>
      <c r="U4236" s="168"/>
      <c r="V4236" s="168"/>
      <c r="W4236" s="169"/>
      <c r="X4236" s="221"/>
      <c r="Y4236" s="221"/>
      <c r="Z4236" s="221"/>
      <c r="AA4236" s="222"/>
      <c r="AB4236" s="221"/>
      <c r="AC4236" s="221"/>
      <c r="AD4236" s="221"/>
      <c r="AE4236" s="237"/>
      <c r="AF4236" s="168"/>
      <c r="AG4236" s="168"/>
      <c r="AH4236" s="168"/>
    </row>
    <row r="4237" spans="19:34" x14ac:dyDescent="0.2">
      <c r="S4237" s="226" t="e">
        <f t="shared" si="132"/>
        <v>#REF!</v>
      </c>
      <c r="T4237" s="168"/>
      <c r="U4237" s="168"/>
      <c r="V4237" s="168"/>
      <c r="W4237" s="169"/>
      <c r="X4237" s="221"/>
      <c r="Y4237" s="221"/>
      <c r="Z4237" s="221"/>
      <c r="AA4237" s="222"/>
      <c r="AB4237" s="221"/>
      <c r="AC4237" s="221"/>
      <c r="AD4237" s="221"/>
      <c r="AE4237" s="237"/>
      <c r="AF4237" s="168"/>
      <c r="AG4237" s="168"/>
      <c r="AH4237" s="168"/>
    </row>
    <row r="4238" spans="19:34" x14ac:dyDescent="0.2">
      <c r="S4238" s="226" t="e">
        <f t="shared" si="132"/>
        <v>#REF!</v>
      </c>
      <c r="T4238" s="168"/>
      <c r="U4238" s="168"/>
      <c r="V4238" s="168"/>
      <c r="W4238" s="169"/>
      <c r="X4238" s="221"/>
      <c r="Y4238" s="221"/>
      <c r="Z4238" s="221"/>
      <c r="AA4238" s="222"/>
      <c r="AB4238" s="221"/>
      <c r="AC4238" s="221"/>
      <c r="AD4238" s="221"/>
      <c r="AE4238" s="237"/>
      <c r="AF4238" s="168"/>
      <c r="AG4238" s="168"/>
      <c r="AH4238" s="168"/>
    </row>
    <row r="4239" spans="19:34" x14ac:dyDescent="0.2">
      <c r="S4239" s="226" t="e">
        <f t="shared" si="132"/>
        <v>#REF!</v>
      </c>
      <c r="T4239" s="168"/>
      <c r="U4239" s="168"/>
      <c r="V4239" s="168"/>
      <c r="W4239" s="169"/>
      <c r="X4239" s="221"/>
      <c r="Y4239" s="221"/>
      <c r="Z4239" s="221"/>
      <c r="AA4239" s="222"/>
      <c r="AB4239" s="221"/>
      <c r="AC4239" s="221"/>
      <c r="AD4239" s="221"/>
      <c r="AE4239" s="237"/>
      <c r="AF4239" s="168"/>
      <c r="AG4239" s="168"/>
      <c r="AH4239" s="168"/>
    </row>
    <row r="4240" spans="19:34" x14ac:dyDescent="0.2">
      <c r="S4240" s="226" t="e">
        <f t="shared" si="132"/>
        <v>#REF!</v>
      </c>
      <c r="T4240" s="168"/>
      <c r="U4240" s="168"/>
      <c r="V4240" s="168"/>
      <c r="W4240" s="169"/>
      <c r="X4240" s="221"/>
      <c r="Y4240" s="221"/>
      <c r="Z4240" s="221"/>
      <c r="AA4240" s="222"/>
      <c r="AB4240" s="221"/>
      <c r="AC4240" s="221"/>
      <c r="AD4240" s="221"/>
      <c r="AE4240" s="237"/>
      <c r="AF4240" s="168"/>
      <c r="AG4240" s="168"/>
      <c r="AH4240" s="168"/>
    </row>
    <row r="4241" spans="19:34" x14ac:dyDescent="0.2">
      <c r="S4241" s="226" t="e">
        <f t="shared" si="132"/>
        <v>#REF!</v>
      </c>
      <c r="T4241" s="168"/>
      <c r="U4241" s="168"/>
      <c r="V4241" s="168"/>
      <c r="W4241" s="169"/>
      <c r="X4241" s="221"/>
      <c r="Y4241" s="221"/>
      <c r="Z4241" s="221"/>
      <c r="AA4241" s="222"/>
      <c r="AB4241" s="221"/>
      <c r="AC4241" s="221"/>
      <c r="AD4241" s="221"/>
      <c r="AE4241" s="237"/>
      <c r="AF4241" s="168"/>
      <c r="AG4241" s="168"/>
      <c r="AH4241" s="168"/>
    </row>
    <row r="4242" spans="19:34" x14ac:dyDescent="0.2">
      <c r="S4242" s="226" t="e">
        <f t="shared" si="132"/>
        <v>#REF!</v>
      </c>
      <c r="T4242" s="168"/>
      <c r="U4242" s="168"/>
      <c r="V4242" s="168"/>
      <c r="W4242" s="169"/>
      <c r="X4242" s="221"/>
      <c r="Y4242" s="221"/>
      <c r="Z4242" s="221"/>
      <c r="AA4242" s="222"/>
      <c r="AB4242" s="221"/>
      <c r="AC4242" s="221"/>
      <c r="AD4242" s="221"/>
      <c r="AE4242" s="237"/>
      <c r="AF4242" s="168"/>
      <c r="AG4242" s="168"/>
      <c r="AH4242" s="168"/>
    </row>
    <row r="4243" spans="19:34" x14ac:dyDescent="0.2">
      <c r="S4243" s="226" t="e">
        <f t="shared" si="132"/>
        <v>#REF!</v>
      </c>
      <c r="T4243" s="168"/>
      <c r="U4243" s="168"/>
      <c r="V4243" s="168"/>
      <c r="W4243" s="169"/>
      <c r="X4243" s="221"/>
      <c r="Y4243" s="221"/>
      <c r="Z4243" s="221"/>
      <c r="AA4243" s="222"/>
      <c r="AB4243" s="221"/>
      <c r="AC4243" s="221"/>
      <c r="AD4243" s="221"/>
      <c r="AE4243" s="237"/>
      <c r="AF4243" s="168"/>
      <c r="AG4243" s="168"/>
      <c r="AH4243" s="168"/>
    </row>
    <row r="4244" spans="19:34" x14ac:dyDescent="0.2">
      <c r="S4244" s="226" t="e">
        <f t="shared" si="132"/>
        <v>#REF!</v>
      </c>
      <c r="T4244" s="168"/>
      <c r="U4244" s="168"/>
      <c r="V4244" s="168"/>
      <c r="W4244" s="169"/>
      <c r="X4244" s="221"/>
      <c r="Y4244" s="221"/>
      <c r="Z4244" s="221"/>
      <c r="AA4244" s="222"/>
      <c r="AB4244" s="221"/>
      <c r="AC4244" s="221"/>
      <c r="AD4244" s="221"/>
      <c r="AE4244" s="237"/>
      <c r="AF4244" s="168"/>
      <c r="AG4244" s="168"/>
      <c r="AH4244" s="168"/>
    </row>
    <row r="4245" spans="19:34" x14ac:dyDescent="0.2">
      <c r="S4245" s="226" t="e">
        <f t="shared" si="132"/>
        <v>#REF!</v>
      </c>
      <c r="T4245" s="168"/>
      <c r="U4245" s="168"/>
      <c r="V4245" s="168"/>
      <c r="W4245" s="169"/>
      <c r="X4245" s="221"/>
      <c r="Y4245" s="221"/>
      <c r="Z4245" s="221"/>
      <c r="AA4245" s="222"/>
      <c r="AB4245" s="221"/>
      <c r="AC4245" s="221"/>
      <c r="AD4245" s="221"/>
      <c r="AE4245" s="237"/>
      <c r="AF4245" s="168"/>
      <c r="AG4245" s="168"/>
      <c r="AH4245" s="168"/>
    </row>
    <row r="4246" spans="19:34" x14ac:dyDescent="0.2">
      <c r="S4246" s="226" t="e">
        <f t="shared" si="132"/>
        <v>#REF!</v>
      </c>
      <c r="T4246" s="168"/>
      <c r="U4246" s="168"/>
      <c r="V4246" s="168"/>
      <c r="W4246" s="169"/>
      <c r="X4246" s="221"/>
      <c r="Y4246" s="221"/>
      <c r="Z4246" s="221"/>
      <c r="AA4246" s="222"/>
      <c r="AB4246" s="221"/>
      <c r="AC4246" s="221"/>
      <c r="AD4246" s="221"/>
      <c r="AE4246" s="237"/>
      <c r="AF4246" s="168"/>
      <c r="AG4246" s="168"/>
      <c r="AH4246" s="168"/>
    </row>
    <row r="4247" spans="19:34" x14ac:dyDescent="0.2">
      <c r="S4247" s="226" t="e">
        <f t="shared" si="132"/>
        <v>#REF!</v>
      </c>
      <c r="T4247" s="168"/>
      <c r="U4247" s="168"/>
      <c r="V4247" s="168"/>
      <c r="W4247" s="169"/>
      <c r="X4247" s="221"/>
      <c r="Y4247" s="221"/>
      <c r="Z4247" s="221"/>
      <c r="AA4247" s="222"/>
      <c r="AB4247" s="221"/>
      <c r="AC4247" s="221"/>
      <c r="AD4247" s="221"/>
      <c r="AE4247" s="237"/>
      <c r="AF4247" s="168"/>
      <c r="AG4247" s="168"/>
      <c r="AH4247" s="168"/>
    </row>
    <row r="4248" spans="19:34" x14ac:dyDescent="0.2">
      <c r="S4248" s="226" t="e">
        <f t="shared" si="132"/>
        <v>#REF!</v>
      </c>
      <c r="T4248" s="168"/>
      <c r="U4248" s="168"/>
      <c r="V4248" s="168"/>
      <c r="W4248" s="169"/>
      <c r="X4248" s="221"/>
      <c r="Y4248" s="221"/>
      <c r="Z4248" s="221"/>
      <c r="AA4248" s="222"/>
      <c r="AB4248" s="221"/>
      <c r="AC4248" s="221"/>
      <c r="AD4248" s="221"/>
      <c r="AE4248" s="237"/>
      <c r="AF4248" s="168"/>
      <c r="AG4248" s="168"/>
      <c r="AH4248" s="168"/>
    </row>
    <row r="4249" spans="19:34" x14ac:dyDescent="0.2">
      <c r="S4249" s="226" t="e">
        <f t="shared" si="132"/>
        <v>#REF!</v>
      </c>
      <c r="T4249" s="168"/>
      <c r="U4249" s="168"/>
      <c r="V4249" s="168"/>
      <c r="W4249" s="169"/>
      <c r="X4249" s="221"/>
      <c r="Y4249" s="221"/>
      <c r="Z4249" s="221"/>
      <c r="AA4249" s="222"/>
      <c r="AB4249" s="221"/>
      <c r="AC4249" s="221"/>
      <c r="AD4249" s="221"/>
      <c r="AE4249" s="237"/>
      <c r="AF4249" s="168"/>
      <c r="AG4249" s="168"/>
      <c r="AH4249" s="168"/>
    </row>
    <row r="4250" spans="19:34" x14ac:dyDescent="0.2">
      <c r="S4250" s="226" t="e">
        <f t="shared" si="132"/>
        <v>#REF!</v>
      </c>
      <c r="T4250" s="168"/>
      <c r="U4250" s="168"/>
      <c r="V4250" s="168"/>
      <c r="W4250" s="169"/>
      <c r="X4250" s="221"/>
      <c r="Y4250" s="221"/>
      <c r="Z4250" s="221"/>
      <c r="AA4250" s="222"/>
      <c r="AB4250" s="221"/>
      <c r="AC4250" s="221"/>
      <c r="AD4250" s="221"/>
      <c r="AE4250" s="237"/>
      <c r="AF4250" s="168"/>
      <c r="AG4250" s="168"/>
      <c r="AH4250" s="168"/>
    </row>
    <row r="4251" spans="19:34" x14ac:dyDescent="0.2">
      <c r="S4251" s="226" t="e">
        <f t="shared" si="132"/>
        <v>#REF!</v>
      </c>
      <c r="T4251" s="168"/>
      <c r="U4251" s="168"/>
      <c r="V4251" s="168"/>
      <c r="W4251" s="169"/>
      <c r="X4251" s="221"/>
      <c r="Y4251" s="221"/>
      <c r="Z4251" s="221"/>
      <c r="AA4251" s="222"/>
      <c r="AB4251" s="221"/>
      <c r="AC4251" s="221"/>
      <c r="AD4251" s="221"/>
      <c r="AE4251" s="237"/>
      <c r="AF4251" s="168"/>
      <c r="AG4251" s="168"/>
      <c r="AH4251" s="168"/>
    </row>
    <row r="4252" spans="19:34" x14ac:dyDescent="0.2">
      <c r="S4252" s="226" t="e">
        <f t="shared" si="132"/>
        <v>#REF!</v>
      </c>
      <c r="T4252" s="168"/>
      <c r="U4252" s="168"/>
      <c r="V4252" s="168"/>
      <c r="W4252" s="169"/>
      <c r="X4252" s="221"/>
      <c r="Y4252" s="221"/>
      <c r="Z4252" s="221"/>
      <c r="AA4252" s="222"/>
      <c r="AB4252" s="221"/>
      <c r="AC4252" s="221"/>
      <c r="AD4252" s="221"/>
      <c r="AE4252" s="237"/>
      <c r="AF4252" s="168"/>
      <c r="AG4252" s="168"/>
      <c r="AH4252" s="168"/>
    </row>
    <row r="4253" spans="19:34" x14ac:dyDescent="0.2">
      <c r="S4253" s="226" t="e">
        <f t="shared" si="132"/>
        <v>#REF!</v>
      </c>
      <c r="T4253" s="168"/>
      <c r="U4253" s="168"/>
      <c r="V4253" s="168"/>
      <c r="W4253" s="169"/>
      <c r="X4253" s="221"/>
      <c r="Y4253" s="221"/>
      <c r="Z4253" s="221"/>
      <c r="AA4253" s="222"/>
      <c r="AB4253" s="221"/>
      <c r="AC4253" s="221"/>
      <c r="AD4253" s="221"/>
      <c r="AE4253" s="237"/>
      <c r="AF4253" s="168"/>
      <c r="AG4253" s="168"/>
      <c r="AH4253" s="168"/>
    </row>
    <row r="4254" spans="19:34" x14ac:dyDescent="0.2">
      <c r="S4254" s="226" t="e">
        <f t="shared" si="132"/>
        <v>#REF!</v>
      </c>
      <c r="T4254" s="168"/>
      <c r="U4254" s="168"/>
      <c r="V4254" s="168"/>
      <c r="W4254" s="169"/>
      <c r="X4254" s="221"/>
      <c r="Y4254" s="221"/>
      <c r="Z4254" s="221"/>
      <c r="AA4254" s="222"/>
      <c r="AB4254" s="221"/>
      <c r="AC4254" s="221"/>
      <c r="AD4254" s="221"/>
      <c r="AE4254" s="237"/>
      <c r="AF4254" s="168"/>
      <c r="AG4254" s="168"/>
      <c r="AH4254" s="168"/>
    </row>
    <row r="4255" spans="19:34" x14ac:dyDescent="0.2">
      <c r="S4255" s="226" t="e">
        <f t="shared" ref="S4255:S4318" si="133">MID(#REF!,2,7)</f>
        <v>#REF!</v>
      </c>
      <c r="T4255" s="168"/>
      <c r="U4255" s="168"/>
      <c r="V4255" s="168"/>
      <c r="W4255" s="169"/>
      <c r="X4255" s="221"/>
      <c r="Y4255" s="221"/>
      <c r="Z4255" s="221"/>
      <c r="AA4255" s="222"/>
      <c r="AB4255" s="221"/>
      <c r="AC4255" s="221"/>
      <c r="AD4255" s="221"/>
      <c r="AE4255" s="237"/>
      <c r="AF4255" s="168"/>
      <c r="AG4255" s="168"/>
      <c r="AH4255" s="168"/>
    </row>
    <row r="4256" spans="19:34" x14ac:dyDescent="0.2">
      <c r="S4256" s="226" t="e">
        <f t="shared" si="133"/>
        <v>#REF!</v>
      </c>
      <c r="T4256" s="168"/>
      <c r="U4256" s="168"/>
      <c r="V4256" s="168"/>
      <c r="W4256" s="169"/>
      <c r="X4256" s="221"/>
      <c r="Y4256" s="221"/>
      <c r="Z4256" s="221"/>
      <c r="AA4256" s="222"/>
      <c r="AB4256" s="221"/>
      <c r="AC4256" s="221"/>
      <c r="AD4256" s="221"/>
      <c r="AE4256" s="237"/>
      <c r="AF4256" s="168"/>
      <c r="AG4256" s="168"/>
      <c r="AH4256" s="168"/>
    </row>
    <row r="4257" spans="19:34" x14ac:dyDescent="0.2">
      <c r="S4257" s="226" t="e">
        <f t="shared" si="133"/>
        <v>#REF!</v>
      </c>
      <c r="T4257" s="168"/>
      <c r="U4257" s="168"/>
      <c r="V4257" s="168"/>
      <c r="W4257" s="169"/>
      <c r="X4257" s="221"/>
      <c r="Y4257" s="221"/>
      <c r="Z4257" s="221"/>
      <c r="AA4257" s="222"/>
      <c r="AB4257" s="221"/>
      <c r="AC4257" s="221"/>
      <c r="AD4257" s="221"/>
      <c r="AE4257" s="237"/>
      <c r="AF4257" s="168"/>
      <c r="AG4257" s="168"/>
      <c r="AH4257" s="168"/>
    </row>
    <row r="4258" spans="19:34" x14ac:dyDescent="0.2">
      <c r="S4258" s="226" t="e">
        <f t="shared" si="133"/>
        <v>#REF!</v>
      </c>
      <c r="T4258" s="168"/>
      <c r="U4258" s="168"/>
      <c r="V4258" s="168"/>
      <c r="W4258" s="169"/>
      <c r="X4258" s="221"/>
      <c r="Y4258" s="221"/>
      <c r="Z4258" s="221"/>
      <c r="AA4258" s="222"/>
      <c r="AB4258" s="221"/>
      <c r="AC4258" s="221"/>
      <c r="AD4258" s="221"/>
      <c r="AE4258" s="237"/>
      <c r="AF4258" s="168"/>
      <c r="AG4258" s="168"/>
      <c r="AH4258" s="168"/>
    </row>
    <row r="4259" spans="19:34" x14ac:dyDescent="0.2">
      <c r="S4259" s="226" t="e">
        <f t="shared" si="133"/>
        <v>#REF!</v>
      </c>
      <c r="T4259" s="168"/>
      <c r="U4259" s="168"/>
      <c r="V4259" s="168"/>
      <c r="W4259" s="169"/>
      <c r="X4259" s="221"/>
      <c r="Y4259" s="221"/>
      <c r="Z4259" s="221"/>
      <c r="AA4259" s="222"/>
      <c r="AB4259" s="221"/>
      <c r="AC4259" s="221"/>
      <c r="AD4259" s="221"/>
      <c r="AE4259" s="237"/>
      <c r="AF4259" s="168"/>
      <c r="AG4259" s="168"/>
      <c r="AH4259" s="168"/>
    </row>
    <row r="4260" spans="19:34" x14ac:dyDescent="0.2">
      <c r="S4260" s="226" t="e">
        <f t="shared" si="133"/>
        <v>#REF!</v>
      </c>
      <c r="T4260" s="168"/>
      <c r="U4260" s="168"/>
      <c r="V4260" s="168"/>
      <c r="W4260" s="169"/>
      <c r="X4260" s="221"/>
      <c r="Y4260" s="221"/>
      <c r="Z4260" s="221"/>
      <c r="AA4260" s="222"/>
      <c r="AB4260" s="221"/>
      <c r="AC4260" s="221"/>
      <c r="AD4260" s="221"/>
      <c r="AE4260" s="237"/>
      <c r="AF4260" s="168"/>
      <c r="AG4260" s="168"/>
      <c r="AH4260" s="168"/>
    </row>
    <row r="4261" spans="19:34" x14ac:dyDescent="0.2">
      <c r="S4261" s="226" t="e">
        <f t="shared" si="133"/>
        <v>#REF!</v>
      </c>
      <c r="T4261" s="168"/>
      <c r="U4261" s="168"/>
      <c r="V4261" s="168"/>
      <c r="W4261" s="169"/>
      <c r="X4261" s="221"/>
      <c r="Y4261" s="221"/>
      <c r="Z4261" s="221"/>
      <c r="AA4261" s="222"/>
      <c r="AB4261" s="221"/>
      <c r="AC4261" s="221"/>
      <c r="AD4261" s="221"/>
      <c r="AE4261" s="237"/>
      <c r="AF4261" s="168"/>
      <c r="AG4261" s="168"/>
      <c r="AH4261" s="168"/>
    </row>
    <row r="4262" spans="19:34" x14ac:dyDescent="0.2">
      <c r="S4262" s="226" t="e">
        <f t="shared" si="133"/>
        <v>#REF!</v>
      </c>
      <c r="T4262" s="168"/>
      <c r="U4262" s="168"/>
      <c r="V4262" s="168"/>
      <c r="W4262" s="169"/>
      <c r="X4262" s="221"/>
      <c r="Y4262" s="221"/>
      <c r="Z4262" s="221"/>
      <c r="AA4262" s="222"/>
      <c r="AB4262" s="221"/>
      <c r="AC4262" s="221"/>
      <c r="AD4262" s="221"/>
      <c r="AE4262" s="237"/>
      <c r="AF4262" s="168"/>
      <c r="AG4262" s="168"/>
      <c r="AH4262" s="168"/>
    </row>
    <row r="4263" spans="19:34" x14ac:dyDescent="0.2">
      <c r="S4263" s="226" t="e">
        <f t="shared" si="133"/>
        <v>#REF!</v>
      </c>
      <c r="T4263" s="168"/>
      <c r="U4263" s="168"/>
      <c r="V4263" s="168"/>
      <c r="W4263" s="169"/>
      <c r="X4263" s="221"/>
      <c r="Y4263" s="221"/>
      <c r="Z4263" s="221"/>
      <c r="AA4263" s="222"/>
      <c r="AB4263" s="221"/>
      <c r="AC4263" s="221"/>
      <c r="AD4263" s="221"/>
      <c r="AE4263" s="237"/>
      <c r="AF4263" s="168"/>
      <c r="AG4263" s="168"/>
      <c r="AH4263" s="168"/>
    </row>
    <row r="4264" spans="19:34" x14ac:dyDescent="0.2">
      <c r="S4264" s="226" t="e">
        <f t="shared" si="133"/>
        <v>#REF!</v>
      </c>
      <c r="T4264" s="168"/>
      <c r="U4264" s="168"/>
      <c r="V4264" s="168"/>
      <c r="W4264" s="169"/>
      <c r="X4264" s="221"/>
      <c r="Y4264" s="221"/>
      <c r="Z4264" s="221"/>
      <c r="AA4264" s="222"/>
      <c r="AB4264" s="221"/>
      <c r="AC4264" s="221"/>
      <c r="AD4264" s="221"/>
      <c r="AE4264" s="237"/>
      <c r="AF4264" s="168"/>
      <c r="AG4264" s="168"/>
      <c r="AH4264" s="168"/>
    </row>
    <row r="4265" spans="19:34" x14ac:dyDescent="0.2">
      <c r="S4265" s="226" t="e">
        <f t="shared" si="133"/>
        <v>#REF!</v>
      </c>
      <c r="T4265" s="168"/>
      <c r="U4265" s="168"/>
      <c r="V4265" s="168"/>
      <c r="W4265" s="169"/>
      <c r="X4265" s="221"/>
      <c r="Y4265" s="221"/>
      <c r="Z4265" s="221"/>
      <c r="AA4265" s="222"/>
      <c r="AB4265" s="221"/>
      <c r="AC4265" s="221"/>
      <c r="AD4265" s="221"/>
      <c r="AE4265" s="237"/>
      <c r="AF4265" s="168"/>
      <c r="AG4265" s="168"/>
      <c r="AH4265" s="168"/>
    </row>
    <row r="4266" spans="19:34" x14ac:dyDescent="0.2">
      <c r="S4266" s="226" t="e">
        <f t="shared" si="133"/>
        <v>#REF!</v>
      </c>
      <c r="T4266" s="168"/>
      <c r="U4266" s="168"/>
      <c r="V4266" s="168"/>
      <c r="W4266" s="169"/>
      <c r="X4266" s="221"/>
      <c r="Y4266" s="221"/>
      <c r="Z4266" s="221"/>
      <c r="AA4266" s="222"/>
      <c r="AB4266" s="221"/>
      <c r="AC4266" s="221"/>
      <c r="AD4266" s="221"/>
      <c r="AE4266" s="237"/>
      <c r="AF4266" s="168"/>
      <c r="AG4266" s="168"/>
      <c r="AH4266" s="168"/>
    </row>
    <row r="4267" spans="19:34" x14ac:dyDescent="0.2">
      <c r="S4267" s="226" t="e">
        <f t="shared" si="133"/>
        <v>#REF!</v>
      </c>
      <c r="T4267" s="168"/>
      <c r="U4267" s="168"/>
      <c r="V4267" s="168"/>
      <c r="W4267" s="169"/>
      <c r="X4267" s="221"/>
      <c r="Y4267" s="221"/>
      <c r="Z4267" s="221"/>
      <c r="AA4267" s="222"/>
      <c r="AB4267" s="221"/>
      <c r="AC4267" s="221"/>
      <c r="AD4267" s="221"/>
      <c r="AE4267" s="237"/>
      <c r="AF4267" s="168"/>
      <c r="AG4267" s="168"/>
      <c r="AH4267" s="168"/>
    </row>
    <row r="4268" spans="19:34" x14ac:dyDescent="0.2">
      <c r="S4268" s="226" t="e">
        <f t="shared" si="133"/>
        <v>#REF!</v>
      </c>
      <c r="T4268" s="168"/>
      <c r="U4268" s="168"/>
      <c r="V4268" s="168"/>
      <c r="W4268" s="169"/>
      <c r="X4268" s="221"/>
      <c r="Y4268" s="221"/>
      <c r="Z4268" s="221"/>
      <c r="AA4268" s="222"/>
      <c r="AB4268" s="221"/>
      <c r="AC4268" s="221"/>
      <c r="AD4268" s="221"/>
      <c r="AE4268" s="237"/>
      <c r="AF4268" s="168"/>
      <c r="AG4268" s="168"/>
      <c r="AH4268" s="168"/>
    </row>
    <row r="4269" spans="19:34" x14ac:dyDescent="0.2">
      <c r="S4269" s="226" t="e">
        <f t="shared" si="133"/>
        <v>#REF!</v>
      </c>
      <c r="T4269" s="168"/>
      <c r="U4269" s="168"/>
      <c r="V4269" s="168"/>
      <c r="W4269" s="169"/>
      <c r="X4269" s="221"/>
      <c r="Y4269" s="221"/>
      <c r="Z4269" s="221"/>
      <c r="AA4269" s="222"/>
      <c r="AB4269" s="221"/>
      <c r="AC4269" s="221"/>
      <c r="AD4269" s="221"/>
      <c r="AE4269" s="237"/>
      <c r="AF4269" s="168"/>
      <c r="AG4269" s="168"/>
      <c r="AH4269" s="168"/>
    </row>
    <row r="4270" spans="19:34" x14ac:dyDescent="0.2">
      <c r="S4270" s="226" t="e">
        <f t="shared" si="133"/>
        <v>#REF!</v>
      </c>
      <c r="T4270" s="168"/>
      <c r="U4270" s="168"/>
      <c r="V4270" s="168"/>
      <c r="W4270" s="169"/>
      <c r="X4270" s="221"/>
      <c r="Y4270" s="221"/>
      <c r="Z4270" s="221"/>
      <c r="AA4270" s="222"/>
      <c r="AB4270" s="221"/>
      <c r="AC4270" s="221"/>
      <c r="AD4270" s="221"/>
      <c r="AE4270" s="237"/>
      <c r="AF4270" s="168"/>
      <c r="AG4270" s="168"/>
      <c r="AH4270" s="168"/>
    </row>
    <row r="4271" spans="19:34" x14ac:dyDescent="0.2">
      <c r="S4271" s="226" t="e">
        <f t="shared" si="133"/>
        <v>#REF!</v>
      </c>
      <c r="T4271" s="168"/>
      <c r="U4271" s="168"/>
      <c r="V4271" s="168"/>
      <c r="W4271" s="169"/>
      <c r="X4271" s="221"/>
      <c r="Y4271" s="221"/>
      <c r="Z4271" s="221"/>
      <c r="AA4271" s="222"/>
      <c r="AB4271" s="221"/>
      <c r="AC4271" s="221"/>
      <c r="AD4271" s="221"/>
      <c r="AE4271" s="237"/>
      <c r="AF4271" s="168"/>
      <c r="AG4271" s="168"/>
      <c r="AH4271" s="168"/>
    </row>
    <row r="4272" spans="19:34" x14ac:dyDescent="0.2">
      <c r="S4272" s="226" t="e">
        <f t="shared" si="133"/>
        <v>#REF!</v>
      </c>
      <c r="T4272" s="168"/>
      <c r="U4272" s="168"/>
      <c r="V4272" s="168"/>
      <c r="W4272" s="169"/>
      <c r="X4272" s="221"/>
      <c r="Y4272" s="221"/>
      <c r="Z4272" s="221"/>
      <c r="AA4272" s="222"/>
      <c r="AB4272" s="221"/>
      <c r="AC4272" s="221"/>
      <c r="AD4272" s="221"/>
      <c r="AE4272" s="237"/>
      <c r="AF4272" s="168"/>
      <c r="AG4272" s="168"/>
      <c r="AH4272" s="168"/>
    </row>
    <row r="4273" spans="19:34" x14ac:dyDescent="0.2">
      <c r="S4273" s="226" t="e">
        <f t="shared" si="133"/>
        <v>#REF!</v>
      </c>
      <c r="T4273" s="168"/>
      <c r="U4273" s="168"/>
      <c r="V4273" s="168"/>
      <c r="W4273" s="169"/>
      <c r="X4273" s="221"/>
      <c r="Y4273" s="221"/>
      <c r="Z4273" s="221"/>
      <c r="AA4273" s="222"/>
      <c r="AB4273" s="221"/>
      <c r="AC4273" s="221"/>
      <c r="AD4273" s="221"/>
      <c r="AE4273" s="237"/>
      <c r="AF4273" s="168"/>
      <c r="AG4273" s="168"/>
      <c r="AH4273" s="168"/>
    </row>
    <row r="4274" spans="19:34" x14ac:dyDescent="0.2">
      <c r="S4274" s="226" t="e">
        <f t="shared" si="133"/>
        <v>#REF!</v>
      </c>
      <c r="T4274" s="168"/>
      <c r="U4274" s="168"/>
      <c r="V4274" s="168"/>
      <c r="W4274" s="169"/>
      <c r="X4274" s="221"/>
      <c r="Y4274" s="221"/>
      <c r="Z4274" s="221"/>
      <c r="AA4274" s="222"/>
      <c r="AB4274" s="221"/>
      <c r="AC4274" s="221"/>
      <c r="AD4274" s="221"/>
      <c r="AE4274" s="237"/>
      <c r="AF4274" s="168"/>
      <c r="AG4274" s="168"/>
      <c r="AH4274" s="168"/>
    </row>
    <row r="4275" spans="19:34" x14ac:dyDescent="0.2">
      <c r="S4275" s="226" t="e">
        <f t="shared" si="133"/>
        <v>#REF!</v>
      </c>
      <c r="T4275" s="168"/>
      <c r="U4275" s="168"/>
      <c r="V4275" s="168"/>
      <c r="W4275" s="169"/>
      <c r="X4275" s="221"/>
      <c r="Y4275" s="221"/>
      <c r="Z4275" s="221"/>
      <c r="AA4275" s="222"/>
      <c r="AB4275" s="221"/>
      <c r="AC4275" s="221"/>
      <c r="AD4275" s="221"/>
      <c r="AE4275" s="237"/>
      <c r="AF4275" s="168"/>
      <c r="AG4275" s="168"/>
      <c r="AH4275" s="168"/>
    </row>
    <row r="4276" spans="19:34" x14ac:dyDescent="0.2">
      <c r="S4276" s="226" t="e">
        <f t="shared" si="133"/>
        <v>#REF!</v>
      </c>
      <c r="T4276" s="168"/>
      <c r="U4276" s="168"/>
      <c r="V4276" s="168"/>
      <c r="W4276" s="169"/>
      <c r="X4276" s="221"/>
      <c r="Y4276" s="221"/>
      <c r="Z4276" s="221"/>
      <c r="AA4276" s="222"/>
      <c r="AB4276" s="221"/>
      <c r="AC4276" s="221"/>
      <c r="AD4276" s="221"/>
      <c r="AE4276" s="237"/>
      <c r="AF4276" s="168"/>
      <c r="AG4276" s="168"/>
      <c r="AH4276" s="168"/>
    </row>
    <row r="4277" spans="19:34" x14ac:dyDescent="0.2">
      <c r="S4277" s="226" t="e">
        <f t="shared" si="133"/>
        <v>#REF!</v>
      </c>
      <c r="T4277" s="168"/>
      <c r="U4277" s="168"/>
      <c r="V4277" s="168"/>
      <c r="W4277" s="169"/>
      <c r="X4277" s="221"/>
      <c r="Y4277" s="221"/>
      <c r="Z4277" s="221"/>
      <c r="AA4277" s="222"/>
      <c r="AB4277" s="221"/>
      <c r="AC4277" s="221"/>
      <c r="AD4277" s="221"/>
      <c r="AE4277" s="237"/>
      <c r="AF4277" s="168"/>
      <c r="AG4277" s="168"/>
      <c r="AH4277" s="168"/>
    </row>
    <row r="4278" spans="19:34" x14ac:dyDescent="0.2">
      <c r="S4278" s="226" t="e">
        <f t="shared" si="133"/>
        <v>#REF!</v>
      </c>
      <c r="T4278" s="168"/>
      <c r="U4278" s="168"/>
      <c r="V4278" s="168"/>
      <c r="W4278" s="169"/>
      <c r="X4278" s="221"/>
      <c r="Y4278" s="221"/>
      <c r="Z4278" s="221"/>
      <c r="AA4278" s="222"/>
      <c r="AB4278" s="221"/>
      <c r="AC4278" s="221"/>
      <c r="AD4278" s="221"/>
      <c r="AE4278" s="237"/>
      <c r="AF4278" s="168"/>
      <c r="AG4278" s="168"/>
      <c r="AH4278" s="168"/>
    </row>
    <row r="4279" spans="19:34" x14ac:dyDescent="0.2">
      <c r="S4279" s="226" t="e">
        <f t="shared" si="133"/>
        <v>#REF!</v>
      </c>
      <c r="T4279" s="168"/>
      <c r="U4279" s="168"/>
      <c r="V4279" s="168"/>
      <c r="W4279" s="169"/>
      <c r="X4279" s="221"/>
      <c r="Y4279" s="221"/>
      <c r="Z4279" s="221"/>
      <c r="AA4279" s="222"/>
      <c r="AB4279" s="221"/>
      <c r="AC4279" s="221"/>
      <c r="AD4279" s="221"/>
      <c r="AE4279" s="237"/>
      <c r="AF4279" s="168"/>
      <c r="AG4279" s="168"/>
      <c r="AH4279" s="168"/>
    </row>
    <row r="4280" spans="19:34" x14ac:dyDescent="0.2">
      <c r="S4280" s="226" t="e">
        <f t="shared" si="133"/>
        <v>#REF!</v>
      </c>
      <c r="T4280" s="168"/>
      <c r="U4280" s="168"/>
      <c r="V4280" s="168"/>
      <c r="W4280" s="169"/>
      <c r="X4280" s="221"/>
      <c r="Y4280" s="221"/>
      <c r="Z4280" s="221"/>
      <c r="AA4280" s="222"/>
      <c r="AB4280" s="221"/>
      <c r="AC4280" s="221"/>
      <c r="AD4280" s="221"/>
      <c r="AE4280" s="237"/>
      <c r="AF4280" s="168"/>
      <c r="AG4280" s="168"/>
      <c r="AH4280" s="168"/>
    </row>
    <row r="4281" spans="19:34" x14ac:dyDescent="0.2">
      <c r="S4281" s="226" t="e">
        <f t="shared" si="133"/>
        <v>#REF!</v>
      </c>
      <c r="T4281" s="168"/>
      <c r="U4281" s="168"/>
      <c r="V4281" s="168"/>
      <c r="W4281" s="169"/>
      <c r="X4281" s="221"/>
      <c r="Y4281" s="221"/>
      <c r="Z4281" s="221"/>
      <c r="AA4281" s="222"/>
      <c r="AB4281" s="221"/>
      <c r="AC4281" s="221"/>
      <c r="AD4281" s="221"/>
      <c r="AE4281" s="237"/>
      <c r="AF4281" s="168"/>
      <c r="AG4281" s="168"/>
      <c r="AH4281" s="168"/>
    </row>
    <row r="4282" spans="19:34" x14ac:dyDescent="0.2">
      <c r="S4282" s="226" t="e">
        <f t="shared" si="133"/>
        <v>#REF!</v>
      </c>
      <c r="T4282" s="168"/>
      <c r="U4282" s="168"/>
      <c r="V4282" s="168"/>
      <c r="W4282" s="169"/>
      <c r="X4282" s="221"/>
      <c r="Y4282" s="221"/>
      <c r="Z4282" s="221"/>
      <c r="AA4282" s="222"/>
      <c r="AB4282" s="221"/>
      <c r="AC4282" s="221"/>
      <c r="AD4282" s="221"/>
      <c r="AE4282" s="237"/>
      <c r="AF4282" s="168"/>
      <c r="AG4282" s="168"/>
      <c r="AH4282" s="168"/>
    </row>
    <row r="4283" spans="19:34" x14ac:dyDescent="0.2">
      <c r="S4283" s="226" t="e">
        <f t="shared" si="133"/>
        <v>#REF!</v>
      </c>
      <c r="T4283" s="168"/>
      <c r="U4283" s="168"/>
      <c r="V4283" s="168"/>
      <c r="W4283" s="169"/>
      <c r="X4283" s="221"/>
      <c r="Y4283" s="221"/>
      <c r="Z4283" s="221"/>
      <c r="AA4283" s="222"/>
      <c r="AB4283" s="221"/>
      <c r="AC4283" s="221"/>
      <c r="AD4283" s="221"/>
      <c r="AE4283" s="237"/>
      <c r="AF4283" s="168"/>
      <c r="AG4283" s="168"/>
      <c r="AH4283" s="168"/>
    </row>
    <row r="4284" spans="19:34" x14ac:dyDescent="0.2">
      <c r="S4284" s="226" t="e">
        <f t="shared" si="133"/>
        <v>#REF!</v>
      </c>
      <c r="T4284" s="168"/>
      <c r="U4284" s="168"/>
      <c r="V4284" s="168"/>
      <c r="W4284" s="169"/>
      <c r="X4284" s="221"/>
      <c r="Y4284" s="221"/>
      <c r="Z4284" s="221"/>
      <c r="AA4284" s="222"/>
      <c r="AB4284" s="221"/>
      <c r="AC4284" s="221"/>
      <c r="AD4284" s="221"/>
      <c r="AE4284" s="237"/>
      <c r="AF4284" s="168"/>
      <c r="AG4284" s="168"/>
      <c r="AH4284" s="168"/>
    </row>
    <row r="4285" spans="19:34" x14ac:dyDescent="0.2">
      <c r="S4285" s="226" t="e">
        <f t="shared" si="133"/>
        <v>#REF!</v>
      </c>
      <c r="T4285" s="168"/>
      <c r="U4285" s="168"/>
      <c r="V4285" s="168"/>
      <c r="W4285" s="169"/>
      <c r="X4285" s="221"/>
      <c r="Y4285" s="221"/>
      <c r="Z4285" s="221"/>
      <c r="AA4285" s="222"/>
      <c r="AB4285" s="221"/>
      <c r="AC4285" s="221"/>
      <c r="AD4285" s="221"/>
      <c r="AE4285" s="237"/>
      <c r="AF4285" s="168"/>
      <c r="AG4285" s="168"/>
      <c r="AH4285" s="168"/>
    </row>
    <row r="4286" spans="19:34" x14ac:dyDescent="0.2">
      <c r="S4286" s="226" t="e">
        <f t="shared" si="133"/>
        <v>#REF!</v>
      </c>
      <c r="T4286" s="168"/>
      <c r="U4286" s="168"/>
      <c r="V4286" s="168"/>
      <c r="W4286" s="169"/>
      <c r="X4286" s="221"/>
      <c r="Y4286" s="221"/>
      <c r="Z4286" s="221"/>
      <c r="AA4286" s="222"/>
      <c r="AB4286" s="221"/>
      <c r="AC4286" s="221"/>
      <c r="AD4286" s="221"/>
      <c r="AE4286" s="237"/>
      <c r="AF4286" s="168"/>
      <c r="AG4286" s="168"/>
      <c r="AH4286" s="168"/>
    </row>
    <row r="4287" spans="19:34" x14ac:dyDescent="0.2">
      <c r="S4287" s="226" t="e">
        <f t="shared" si="133"/>
        <v>#REF!</v>
      </c>
      <c r="T4287" s="168"/>
      <c r="U4287" s="168"/>
      <c r="V4287" s="168"/>
      <c r="W4287" s="169"/>
      <c r="X4287" s="221"/>
      <c r="Y4287" s="221"/>
      <c r="Z4287" s="221"/>
      <c r="AA4287" s="222"/>
      <c r="AB4287" s="221"/>
      <c r="AC4287" s="221"/>
      <c r="AD4287" s="221"/>
      <c r="AE4287" s="237"/>
      <c r="AF4287" s="168"/>
      <c r="AG4287" s="168"/>
      <c r="AH4287" s="168"/>
    </row>
    <row r="4288" spans="19:34" x14ac:dyDescent="0.2">
      <c r="S4288" s="226" t="e">
        <f t="shared" si="133"/>
        <v>#REF!</v>
      </c>
      <c r="T4288" s="168"/>
      <c r="U4288" s="168"/>
      <c r="V4288" s="168"/>
      <c r="W4288" s="169"/>
      <c r="X4288" s="221"/>
      <c r="Y4288" s="221"/>
      <c r="Z4288" s="221"/>
      <c r="AA4288" s="222"/>
      <c r="AB4288" s="221"/>
      <c r="AC4288" s="221"/>
      <c r="AD4288" s="221"/>
      <c r="AE4288" s="237"/>
      <c r="AF4288" s="168"/>
      <c r="AG4288" s="168"/>
      <c r="AH4288" s="168"/>
    </row>
    <row r="4289" spans="19:34" x14ac:dyDescent="0.2">
      <c r="S4289" s="226" t="e">
        <f t="shared" si="133"/>
        <v>#REF!</v>
      </c>
      <c r="T4289" s="168"/>
      <c r="U4289" s="168"/>
      <c r="V4289" s="168"/>
      <c r="W4289" s="169"/>
      <c r="X4289" s="221"/>
      <c r="Y4289" s="221"/>
      <c r="Z4289" s="221"/>
      <c r="AA4289" s="222"/>
      <c r="AB4289" s="221"/>
      <c r="AC4289" s="221"/>
      <c r="AD4289" s="221"/>
      <c r="AE4289" s="237"/>
      <c r="AF4289" s="168"/>
      <c r="AG4289" s="168"/>
      <c r="AH4289" s="168"/>
    </row>
    <row r="4290" spans="19:34" x14ac:dyDescent="0.2">
      <c r="S4290" s="226" t="e">
        <f t="shared" si="133"/>
        <v>#REF!</v>
      </c>
      <c r="T4290" s="168"/>
      <c r="U4290" s="168"/>
      <c r="V4290" s="168"/>
      <c r="W4290" s="169"/>
      <c r="X4290" s="221"/>
      <c r="Y4290" s="221"/>
      <c r="Z4290" s="221"/>
      <c r="AA4290" s="222"/>
      <c r="AB4290" s="221"/>
      <c r="AC4290" s="221"/>
      <c r="AD4290" s="221"/>
      <c r="AE4290" s="237"/>
      <c r="AF4290" s="168"/>
      <c r="AG4290" s="168"/>
      <c r="AH4290" s="168"/>
    </row>
    <row r="4291" spans="19:34" x14ac:dyDescent="0.2">
      <c r="S4291" s="226" t="e">
        <f t="shared" si="133"/>
        <v>#REF!</v>
      </c>
      <c r="T4291" s="168"/>
      <c r="U4291" s="168"/>
      <c r="V4291" s="168"/>
      <c r="W4291" s="169"/>
      <c r="X4291" s="221"/>
      <c r="Y4291" s="221"/>
      <c r="Z4291" s="221"/>
      <c r="AA4291" s="222"/>
      <c r="AB4291" s="221"/>
      <c r="AC4291" s="221"/>
      <c r="AD4291" s="221"/>
      <c r="AE4291" s="237"/>
      <c r="AF4291" s="168"/>
      <c r="AG4291" s="168"/>
      <c r="AH4291" s="168"/>
    </row>
    <row r="4292" spans="19:34" x14ac:dyDescent="0.2">
      <c r="S4292" s="226" t="e">
        <f t="shared" si="133"/>
        <v>#REF!</v>
      </c>
      <c r="T4292" s="168"/>
      <c r="U4292" s="168"/>
      <c r="V4292" s="168"/>
      <c r="W4292" s="169"/>
      <c r="X4292" s="221"/>
      <c r="Y4292" s="221"/>
      <c r="Z4292" s="221"/>
      <c r="AA4292" s="222"/>
      <c r="AB4292" s="221"/>
      <c r="AC4292" s="221"/>
      <c r="AD4292" s="221"/>
      <c r="AE4292" s="237"/>
      <c r="AF4292" s="168"/>
      <c r="AG4292" s="168"/>
      <c r="AH4292" s="168"/>
    </row>
    <row r="4293" spans="19:34" x14ac:dyDescent="0.2">
      <c r="S4293" s="226" t="e">
        <f t="shared" si="133"/>
        <v>#REF!</v>
      </c>
      <c r="T4293" s="168"/>
      <c r="U4293" s="168"/>
      <c r="V4293" s="168"/>
      <c r="W4293" s="169"/>
      <c r="X4293" s="221"/>
      <c r="Y4293" s="221"/>
      <c r="Z4293" s="221"/>
      <c r="AA4293" s="222"/>
      <c r="AB4293" s="221"/>
      <c r="AC4293" s="221"/>
      <c r="AD4293" s="221"/>
      <c r="AE4293" s="237"/>
      <c r="AF4293" s="168"/>
      <c r="AG4293" s="168"/>
      <c r="AH4293" s="168"/>
    </row>
    <row r="4294" spans="19:34" x14ac:dyDescent="0.2">
      <c r="S4294" s="226" t="e">
        <f t="shared" si="133"/>
        <v>#REF!</v>
      </c>
      <c r="T4294" s="168"/>
      <c r="U4294" s="168"/>
      <c r="V4294" s="168"/>
      <c r="W4294" s="169"/>
      <c r="X4294" s="221"/>
      <c r="Y4294" s="221"/>
      <c r="Z4294" s="221"/>
      <c r="AA4294" s="222"/>
      <c r="AB4294" s="221"/>
      <c r="AC4294" s="221"/>
      <c r="AD4294" s="221"/>
      <c r="AE4294" s="237"/>
      <c r="AF4294" s="168"/>
      <c r="AG4294" s="168"/>
      <c r="AH4294" s="168"/>
    </row>
    <row r="4295" spans="19:34" x14ac:dyDescent="0.2">
      <c r="S4295" s="226" t="e">
        <f t="shared" si="133"/>
        <v>#REF!</v>
      </c>
      <c r="T4295" s="168"/>
      <c r="U4295" s="168"/>
      <c r="V4295" s="168"/>
      <c r="W4295" s="169"/>
      <c r="X4295" s="221"/>
      <c r="Y4295" s="221"/>
      <c r="Z4295" s="221"/>
      <c r="AA4295" s="222"/>
      <c r="AB4295" s="221"/>
      <c r="AC4295" s="221"/>
      <c r="AD4295" s="221"/>
      <c r="AE4295" s="237"/>
      <c r="AF4295" s="168"/>
      <c r="AG4295" s="168"/>
      <c r="AH4295" s="168"/>
    </row>
    <row r="4296" spans="19:34" x14ac:dyDescent="0.2">
      <c r="S4296" s="226" t="e">
        <f t="shared" si="133"/>
        <v>#REF!</v>
      </c>
      <c r="T4296" s="168"/>
      <c r="U4296" s="168"/>
      <c r="V4296" s="168"/>
      <c r="W4296" s="169"/>
      <c r="X4296" s="221"/>
      <c r="Y4296" s="221"/>
      <c r="Z4296" s="221"/>
      <c r="AA4296" s="222"/>
      <c r="AB4296" s="221"/>
      <c r="AC4296" s="221"/>
      <c r="AD4296" s="221"/>
      <c r="AE4296" s="237"/>
      <c r="AF4296" s="168"/>
      <c r="AG4296" s="168"/>
      <c r="AH4296" s="168"/>
    </row>
    <row r="4297" spans="19:34" x14ac:dyDescent="0.2">
      <c r="S4297" s="226" t="e">
        <f t="shared" si="133"/>
        <v>#REF!</v>
      </c>
      <c r="T4297" s="168"/>
      <c r="U4297" s="168"/>
      <c r="V4297" s="168"/>
      <c r="W4297" s="169"/>
      <c r="X4297" s="221"/>
      <c r="Y4297" s="221"/>
      <c r="Z4297" s="221"/>
      <c r="AA4297" s="222"/>
      <c r="AB4297" s="221"/>
      <c r="AC4297" s="221"/>
      <c r="AD4297" s="221"/>
      <c r="AE4297" s="237"/>
      <c r="AF4297" s="168"/>
      <c r="AG4297" s="168"/>
      <c r="AH4297" s="168"/>
    </row>
    <row r="4298" spans="19:34" x14ac:dyDescent="0.2">
      <c r="S4298" s="226" t="e">
        <f t="shared" si="133"/>
        <v>#REF!</v>
      </c>
      <c r="T4298" s="168"/>
      <c r="U4298" s="168"/>
      <c r="V4298" s="168"/>
      <c r="W4298" s="169"/>
      <c r="X4298" s="221"/>
      <c r="Y4298" s="221"/>
      <c r="Z4298" s="221"/>
      <c r="AA4298" s="222"/>
      <c r="AB4298" s="221"/>
      <c r="AC4298" s="221"/>
      <c r="AD4298" s="221"/>
      <c r="AE4298" s="237"/>
      <c r="AF4298" s="168"/>
      <c r="AG4298" s="168"/>
      <c r="AH4298" s="168"/>
    </row>
    <row r="4299" spans="19:34" x14ac:dyDescent="0.2">
      <c r="S4299" s="226" t="e">
        <f t="shared" si="133"/>
        <v>#REF!</v>
      </c>
      <c r="T4299" s="168"/>
      <c r="U4299" s="168"/>
      <c r="V4299" s="168"/>
      <c r="W4299" s="169"/>
      <c r="X4299" s="221"/>
      <c r="Y4299" s="221"/>
      <c r="Z4299" s="221"/>
      <c r="AA4299" s="222"/>
      <c r="AB4299" s="221"/>
      <c r="AC4299" s="221"/>
      <c r="AD4299" s="221"/>
      <c r="AE4299" s="237"/>
      <c r="AF4299" s="168"/>
      <c r="AG4299" s="168"/>
      <c r="AH4299" s="168"/>
    </row>
    <row r="4300" spans="19:34" x14ac:dyDescent="0.2">
      <c r="S4300" s="226" t="e">
        <f t="shared" si="133"/>
        <v>#REF!</v>
      </c>
      <c r="T4300" s="168"/>
      <c r="U4300" s="168"/>
      <c r="V4300" s="168"/>
      <c r="W4300" s="169"/>
      <c r="X4300" s="221"/>
      <c r="Y4300" s="221"/>
      <c r="Z4300" s="221"/>
      <c r="AA4300" s="222"/>
      <c r="AB4300" s="221"/>
      <c r="AC4300" s="221"/>
      <c r="AD4300" s="221"/>
      <c r="AE4300" s="237"/>
      <c r="AF4300" s="168"/>
      <c r="AG4300" s="168"/>
      <c r="AH4300" s="168"/>
    </row>
    <row r="4301" spans="19:34" x14ac:dyDescent="0.2">
      <c r="S4301" s="226" t="e">
        <f t="shared" si="133"/>
        <v>#REF!</v>
      </c>
      <c r="T4301" s="168"/>
      <c r="U4301" s="168"/>
      <c r="V4301" s="168"/>
      <c r="W4301" s="169"/>
      <c r="X4301" s="221"/>
      <c r="Y4301" s="221"/>
      <c r="Z4301" s="221"/>
      <c r="AA4301" s="222"/>
      <c r="AB4301" s="221"/>
      <c r="AC4301" s="221"/>
      <c r="AD4301" s="221"/>
      <c r="AE4301" s="237"/>
      <c r="AF4301" s="168"/>
      <c r="AG4301" s="168"/>
      <c r="AH4301" s="168"/>
    </row>
    <row r="4302" spans="19:34" x14ac:dyDescent="0.2">
      <c r="S4302" s="226" t="e">
        <f t="shared" si="133"/>
        <v>#REF!</v>
      </c>
      <c r="T4302" s="168"/>
      <c r="U4302" s="168"/>
      <c r="V4302" s="168"/>
      <c r="W4302" s="169"/>
      <c r="X4302" s="221"/>
      <c r="Y4302" s="221"/>
      <c r="Z4302" s="221"/>
      <c r="AA4302" s="222"/>
      <c r="AB4302" s="221"/>
      <c r="AC4302" s="221"/>
      <c r="AD4302" s="221"/>
      <c r="AE4302" s="237"/>
      <c r="AF4302" s="168"/>
      <c r="AG4302" s="168"/>
      <c r="AH4302" s="168"/>
    </row>
    <row r="4303" spans="19:34" x14ac:dyDescent="0.2">
      <c r="S4303" s="226" t="e">
        <f t="shared" si="133"/>
        <v>#REF!</v>
      </c>
      <c r="T4303" s="168"/>
      <c r="U4303" s="168"/>
      <c r="V4303" s="168"/>
      <c r="W4303" s="169"/>
      <c r="X4303" s="221"/>
      <c r="Y4303" s="221"/>
      <c r="Z4303" s="221"/>
      <c r="AA4303" s="222"/>
      <c r="AB4303" s="221"/>
      <c r="AC4303" s="221"/>
      <c r="AD4303" s="221"/>
      <c r="AE4303" s="237"/>
      <c r="AF4303" s="168"/>
      <c r="AG4303" s="168"/>
      <c r="AH4303" s="168"/>
    </row>
    <row r="4304" spans="19:34" x14ac:dyDescent="0.2">
      <c r="S4304" s="226" t="e">
        <f t="shared" si="133"/>
        <v>#REF!</v>
      </c>
      <c r="T4304" s="168"/>
      <c r="U4304" s="168"/>
      <c r="V4304" s="168"/>
      <c r="W4304" s="169"/>
      <c r="X4304" s="221"/>
      <c r="Y4304" s="221"/>
      <c r="Z4304" s="221"/>
      <c r="AA4304" s="222"/>
      <c r="AB4304" s="221"/>
      <c r="AC4304" s="221"/>
      <c r="AD4304" s="221"/>
      <c r="AE4304" s="237"/>
      <c r="AF4304" s="168"/>
      <c r="AG4304" s="168"/>
      <c r="AH4304" s="168"/>
    </row>
    <row r="4305" spans="19:34" x14ac:dyDescent="0.2">
      <c r="S4305" s="226" t="e">
        <f t="shared" si="133"/>
        <v>#REF!</v>
      </c>
      <c r="T4305" s="168"/>
      <c r="U4305" s="168"/>
      <c r="V4305" s="168"/>
      <c r="W4305" s="169"/>
      <c r="X4305" s="221"/>
      <c r="Y4305" s="221"/>
      <c r="Z4305" s="221"/>
      <c r="AA4305" s="222"/>
      <c r="AB4305" s="221"/>
      <c r="AC4305" s="221"/>
      <c r="AD4305" s="221"/>
      <c r="AE4305" s="237"/>
      <c r="AF4305" s="168"/>
      <c r="AG4305" s="168"/>
      <c r="AH4305" s="168"/>
    </row>
    <row r="4306" spans="19:34" x14ac:dyDescent="0.2">
      <c r="S4306" s="226" t="e">
        <f t="shared" si="133"/>
        <v>#REF!</v>
      </c>
      <c r="T4306" s="168"/>
      <c r="U4306" s="168"/>
      <c r="V4306" s="168"/>
      <c r="W4306" s="169"/>
      <c r="X4306" s="221"/>
      <c r="Y4306" s="221"/>
      <c r="Z4306" s="221"/>
      <c r="AA4306" s="222"/>
      <c r="AB4306" s="221"/>
      <c r="AC4306" s="221"/>
      <c r="AD4306" s="221"/>
      <c r="AE4306" s="237"/>
      <c r="AF4306" s="168"/>
      <c r="AG4306" s="168"/>
      <c r="AH4306" s="168"/>
    </row>
    <row r="4307" spans="19:34" x14ac:dyDescent="0.2">
      <c r="S4307" s="226" t="e">
        <f t="shared" si="133"/>
        <v>#REF!</v>
      </c>
      <c r="T4307" s="168"/>
      <c r="U4307" s="168"/>
      <c r="V4307" s="168"/>
      <c r="W4307" s="169"/>
      <c r="X4307" s="221"/>
      <c r="Y4307" s="221"/>
      <c r="Z4307" s="221"/>
      <c r="AA4307" s="222"/>
      <c r="AB4307" s="221"/>
      <c r="AC4307" s="221"/>
      <c r="AD4307" s="221"/>
      <c r="AE4307" s="237"/>
      <c r="AF4307" s="168"/>
      <c r="AG4307" s="168"/>
      <c r="AH4307" s="168"/>
    </row>
    <row r="4308" spans="19:34" x14ac:dyDescent="0.2">
      <c r="S4308" s="226" t="e">
        <f t="shared" si="133"/>
        <v>#REF!</v>
      </c>
      <c r="T4308" s="168"/>
      <c r="U4308" s="168"/>
      <c r="V4308" s="168"/>
      <c r="W4308" s="169"/>
      <c r="X4308" s="221"/>
      <c r="Y4308" s="221"/>
      <c r="Z4308" s="221"/>
      <c r="AA4308" s="222"/>
      <c r="AB4308" s="221"/>
      <c r="AC4308" s="221"/>
      <c r="AD4308" s="221"/>
      <c r="AE4308" s="237"/>
      <c r="AF4308" s="168"/>
      <c r="AG4308" s="168"/>
      <c r="AH4308" s="168"/>
    </row>
    <row r="4309" spans="19:34" x14ac:dyDescent="0.2">
      <c r="S4309" s="226" t="e">
        <f t="shared" si="133"/>
        <v>#REF!</v>
      </c>
      <c r="T4309" s="168"/>
      <c r="U4309" s="168"/>
      <c r="V4309" s="168"/>
      <c r="W4309" s="169"/>
      <c r="X4309" s="221"/>
      <c r="Y4309" s="221"/>
      <c r="Z4309" s="221"/>
      <c r="AA4309" s="222"/>
      <c r="AB4309" s="221"/>
      <c r="AC4309" s="221"/>
      <c r="AD4309" s="221"/>
      <c r="AE4309" s="237"/>
      <c r="AF4309" s="168"/>
      <c r="AG4309" s="168"/>
      <c r="AH4309" s="168"/>
    </row>
    <row r="4310" spans="19:34" x14ac:dyDescent="0.2">
      <c r="S4310" s="226" t="e">
        <f t="shared" si="133"/>
        <v>#REF!</v>
      </c>
      <c r="T4310" s="168"/>
      <c r="U4310" s="168"/>
      <c r="V4310" s="168"/>
      <c r="W4310" s="169"/>
      <c r="X4310" s="221"/>
      <c r="Y4310" s="221"/>
      <c r="Z4310" s="221"/>
      <c r="AA4310" s="222"/>
      <c r="AB4310" s="221"/>
      <c r="AC4310" s="221"/>
      <c r="AD4310" s="221"/>
      <c r="AE4310" s="237"/>
      <c r="AF4310" s="168"/>
      <c r="AG4310" s="168"/>
      <c r="AH4310" s="168"/>
    </row>
    <row r="4311" spans="19:34" x14ac:dyDescent="0.2">
      <c r="S4311" s="226" t="e">
        <f t="shared" si="133"/>
        <v>#REF!</v>
      </c>
      <c r="T4311" s="168"/>
      <c r="U4311" s="168"/>
      <c r="V4311" s="168"/>
      <c r="W4311" s="169"/>
      <c r="X4311" s="221"/>
      <c r="Y4311" s="221"/>
      <c r="Z4311" s="221"/>
      <c r="AA4311" s="222"/>
      <c r="AB4311" s="221"/>
      <c r="AC4311" s="221"/>
      <c r="AD4311" s="221"/>
      <c r="AE4311" s="237"/>
      <c r="AF4311" s="168"/>
      <c r="AG4311" s="168"/>
      <c r="AH4311" s="168"/>
    </row>
    <row r="4312" spans="19:34" x14ac:dyDescent="0.2">
      <c r="S4312" s="226" t="e">
        <f t="shared" si="133"/>
        <v>#REF!</v>
      </c>
      <c r="T4312" s="168"/>
      <c r="U4312" s="168"/>
      <c r="V4312" s="168"/>
      <c r="W4312" s="169"/>
      <c r="X4312" s="221"/>
      <c r="Y4312" s="221"/>
      <c r="Z4312" s="221"/>
      <c r="AA4312" s="222"/>
      <c r="AB4312" s="221"/>
      <c r="AC4312" s="221"/>
      <c r="AD4312" s="221"/>
      <c r="AE4312" s="237"/>
      <c r="AF4312" s="168"/>
      <c r="AG4312" s="168"/>
      <c r="AH4312" s="168"/>
    </row>
    <row r="4313" spans="19:34" x14ac:dyDescent="0.2">
      <c r="S4313" s="226" t="e">
        <f t="shared" si="133"/>
        <v>#REF!</v>
      </c>
      <c r="T4313" s="168"/>
      <c r="U4313" s="168"/>
      <c r="V4313" s="168"/>
      <c r="W4313" s="169"/>
      <c r="X4313" s="221"/>
      <c r="Y4313" s="221"/>
      <c r="Z4313" s="221"/>
      <c r="AA4313" s="222"/>
      <c r="AB4313" s="221"/>
      <c r="AC4313" s="221"/>
      <c r="AD4313" s="221"/>
      <c r="AE4313" s="237"/>
      <c r="AF4313" s="168"/>
      <c r="AG4313" s="168"/>
      <c r="AH4313" s="168"/>
    </row>
    <row r="4314" spans="19:34" x14ac:dyDescent="0.2">
      <c r="S4314" s="226" t="e">
        <f t="shared" si="133"/>
        <v>#REF!</v>
      </c>
      <c r="T4314" s="168"/>
      <c r="U4314" s="168"/>
      <c r="V4314" s="168"/>
      <c r="W4314" s="169"/>
      <c r="X4314" s="221"/>
      <c r="Y4314" s="221"/>
      <c r="Z4314" s="221"/>
      <c r="AA4314" s="222"/>
      <c r="AB4314" s="221"/>
      <c r="AC4314" s="221"/>
      <c r="AD4314" s="221"/>
      <c r="AE4314" s="237"/>
      <c r="AF4314" s="168"/>
      <c r="AG4314" s="168"/>
      <c r="AH4314" s="168"/>
    </row>
    <row r="4315" spans="19:34" x14ac:dyDescent="0.2">
      <c r="S4315" s="226" t="e">
        <f t="shared" si="133"/>
        <v>#REF!</v>
      </c>
      <c r="T4315" s="168"/>
      <c r="U4315" s="168"/>
      <c r="V4315" s="168"/>
      <c r="W4315" s="169"/>
      <c r="X4315" s="221"/>
      <c r="Y4315" s="221"/>
      <c r="Z4315" s="221"/>
      <c r="AA4315" s="222"/>
      <c r="AB4315" s="221"/>
      <c r="AC4315" s="221"/>
      <c r="AD4315" s="221"/>
      <c r="AE4315" s="237"/>
      <c r="AF4315" s="168"/>
      <c r="AG4315" s="168"/>
      <c r="AH4315" s="168"/>
    </row>
    <row r="4316" spans="19:34" x14ac:dyDescent="0.2">
      <c r="S4316" s="226" t="e">
        <f t="shared" si="133"/>
        <v>#REF!</v>
      </c>
      <c r="T4316" s="168"/>
      <c r="U4316" s="168"/>
      <c r="V4316" s="168"/>
      <c r="W4316" s="169"/>
      <c r="X4316" s="221"/>
      <c r="Y4316" s="221"/>
      <c r="Z4316" s="221"/>
      <c r="AA4316" s="222"/>
      <c r="AB4316" s="221"/>
      <c r="AC4316" s="221"/>
      <c r="AD4316" s="221"/>
      <c r="AE4316" s="237"/>
      <c r="AF4316" s="168"/>
      <c r="AG4316" s="168"/>
      <c r="AH4316" s="168"/>
    </row>
    <row r="4317" spans="19:34" x14ac:dyDescent="0.2">
      <c r="S4317" s="226" t="e">
        <f t="shared" si="133"/>
        <v>#REF!</v>
      </c>
      <c r="T4317" s="168"/>
      <c r="U4317" s="168"/>
      <c r="V4317" s="168"/>
      <c r="W4317" s="169"/>
      <c r="X4317" s="221"/>
      <c r="Y4317" s="221"/>
      <c r="Z4317" s="221"/>
      <c r="AA4317" s="222"/>
      <c r="AB4317" s="221"/>
      <c r="AC4317" s="221"/>
      <c r="AD4317" s="221"/>
      <c r="AE4317" s="237"/>
      <c r="AF4317" s="168"/>
      <c r="AG4317" s="168"/>
      <c r="AH4317" s="168"/>
    </row>
    <row r="4318" spans="19:34" x14ac:dyDescent="0.2">
      <c r="S4318" s="226" t="e">
        <f t="shared" si="133"/>
        <v>#REF!</v>
      </c>
      <c r="T4318" s="168"/>
      <c r="U4318" s="168"/>
      <c r="V4318" s="168"/>
      <c r="W4318" s="169"/>
      <c r="X4318" s="221"/>
      <c r="Y4318" s="221"/>
      <c r="Z4318" s="221"/>
      <c r="AA4318" s="222"/>
      <c r="AB4318" s="221"/>
      <c r="AC4318" s="221"/>
      <c r="AD4318" s="221"/>
      <c r="AE4318" s="237"/>
      <c r="AF4318" s="168"/>
      <c r="AG4318" s="168"/>
      <c r="AH4318" s="168"/>
    </row>
    <row r="4319" spans="19:34" x14ac:dyDescent="0.2">
      <c r="S4319" s="226" t="e">
        <f t="shared" ref="S4319:S4382" si="134">MID(#REF!,2,7)</f>
        <v>#REF!</v>
      </c>
      <c r="T4319" s="168"/>
      <c r="U4319" s="168"/>
      <c r="V4319" s="168"/>
      <c r="W4319" s="169"/>
      <c r="X4319" s="221"/>
      <c r="Y4319" s="221"/>
      <c r="Z4319" s="221"/>
      <c r="AA4319" s="222"/>
      <c r="AB4319" s="221"/>
      <c r="AC4319" s="221"/>
      <c r="AD4319" s="221"/>
      <c r="AE4319" s="237"/>
      <c r="AF4319" s="168"/>
      <c r="AG4319" s="168"/>
      <c r="AH4319" s="168"/>
    </row>
    <row r="4320" spans="19:34" x14ac:dyDescent="0.2">
      <c r="S4320" s="226" t="e">
        <f t="shared" si="134"/>
        <v>#REF!</v>
      </c>
      <c r="T4320" s="168"/>
      <c r="U4320" s="168"/>
      <c r="V4320" s="168"/>
      <c r="W4320" s="169"/>
      <c r="X4320" s="221"/>
      <c r="Y4320" s="221"/>
      <c r="Z4320" s="221"/>
      <c r="AA4320" s="222"/>
      <c r="AB4320" s="221"/>
      <c r="AC4320" s="221"/>
      <c r="AD4320" s="221"/>
      <c r="AE4320" s="237"/>
      <c r="AF4320" s="168"/>
      <c r="AG4320" s="168"/>
      <c r="AH4320" s="168"/>
    </row>
    <row r="4321" spans="19:34" x14ac:dyDescent="0.2">
      <c r="S4321" s="226" t="e">
        <f t="shared" si="134"/>
        <v>#REF!</v>
      </c>
      <c r="T4321" s="168"/>
      <c r="U4321" s="168"/>
      <c r="V4321" s="168"/>
      <c r="W4321" s="169"/>
      <c r="X4321" s="221"/>
      <c r="Y4321" s="221"/>
      <c r="Z4321" s="221"/>
      <c r="AA4321" s="222"/>
      <c r="AB4321" s="221"/>
      <c r="AC4321" s="221"/>
      <c r="AD4321" s="221"/>
      <c r="AE4321" s="237"/>
      <c r="AF4321" s="168"/>
      <c r="AG4321" s="168"/>
      <c r="AH4321" s="168"/>
    </row>
    <row r="4322" spans="19:34" x14ac:dyDescent="0.2">
      <c r="S4322" s="226" t="e">
        <f t="shared" si="134"/>
        <v>#REF!</v>
      </c>
      <c r="T4322" s="168"/>
      <c r="U4322" s="168"/>
      <c r="V4322" s="168"/>
      <c r="W4322" s="169"/>
      <c r="X4322" s="221"/>
      <c r="Y4322" s="221"/>
      <c r="Z4322" s="221"/>
      <c r="AA4322" s="222"/>
      <c r="AB4322" s="221"/>
      <c r="AC4322" s="221"/>
      <c r="AD4322" s="221"/>
      <c r="AE4322" s="237"/>
      <c r="AF4322" s="168"/>
      <c r="AG4322" s="168"/>
      <c r="AH4322" s="168"/>
    </row>
    <row r="4323" spans="19:34" x14ac:dyDescent="0.2">
      <c r="S4323" s="226" t="e">
        <f t="shared" si="134"/>
        <v>#REF!</v>
      </c>
      <c r="T4323" s="168"/>
      <c r="U4323" s="168"/>
      <c r="V4323" s="168"/>
      <c r="W4323" s="169"/>
      <c r="X4323" s="221"/>
      <c r="Y4323" s="221"/>
      <c r="Z4323" s="221"/>
      <c r="AA4323" s="222"/>
      <c r="AB4323" s="221"/>
      <c r="AC4323" s="221"/>
      <c r="AD4323" s="221"/>
      <c r="AE4323" s="237"/>
      <c r="AF4323" s="168"/>
      <c r="AG4323" s="168"/>
      <c r="AH4323" s="168"/>
    </row>
    <row r="4324" spans="19:34" x14ac:dyDescent="0.2">
      <c r="S4324" s="226" t="e">
        <f t="shared" si="134"/>
        <v>#REF!</v>
      </c>
      <c r="T4324" s="168"/>
      <c r="U4324" s="168"/>
      <c r="V4324" s="168"/>
      <c r="W4324" s="169"/>
      <c r="X4324" s="221"/>
      <c r="Y4324" s="221"/>
      <c r="Z4324" s="221"/>
      <c r="AA4324" s="222"/>
      <c r="AB4324" s="221"/>
      <c r="AC4324" s="221"/>
      <c r="AD4324" s="221"/>
      <c r="AE4324" s="237"/>
      <c r="AF4324" s="168"/>
      <c r="AG4324" s="168"/>
      <c r="AH4324" s="168"/>
    </row>
    <row r="4325" spans="19:34" x14ac:dyDescent="0.2">
      <c r="S4325" s="226" t="e">
        <f t="shared" si="134"/>
        <v>#REF!</v>
      </c>
      <c r="T4325" s="168"/>
      <c r="U4325" s="168"/>
      <c r="V4325" s="168"/>
      <c r="W4325" s="169"/>
      <c r="X4325" s="221"/>
      <c r="Y4325" s="221"/>
      <c r="Z4325" s="221"/>
      <c r="AA4325" s="222"/>
      <c r="AB4325" s="221"/>
      <c r="AC4325" s="221"/>
      <c r="AD4325" s="221"/>
      <c r="AE4325" s="237"/>
      <c r="AF4325" s="168"/>
      <c r="AG4325" s="168"/>
      <c r="AH4325" s="168"/>
    </row>
    <row r="4326" spans="19:34" x14ac:dyDescent="0.2">
      <c r="S4326" s="226" t="e">
        <f t="shared" si="134"/>
        <v>#REF!</v>
      </c>
      <c r="T4326" s="168"/>
      <c r="U4326" s="168"/>
      <c r="V4326" s="168"/>
      <c r="W4326" s="169"/>
      <c r="X4326" s="221"/>
      <c r="Y4326" s="221"/>
      <c r="Z4326" s="221"/>
      <c r="AA4326" s="222"/>
      <c r="AB4326" s="221"/>
      <c r="AC4326" s="221"/>
      <c r="AD4326" s="221"/>
      <c r="AE4326" s="237"/>
      <c r="AF4326" s="168"/>
      <c r="AG4326" s="168"/>
      <c r="AH4326" s="168"/>
    </row>
    <row r="4327" spans="19:34" x14ac:dyDescent="0.2">
      <c r="S4327" s="226" t="e">
        <f t="shared" si="134"/>
        <v>#REF!</v>
      </c>
      <c r="T4327" s="168"/>
      <c r="U4327" s="168"/>
      <c r="V4327" s="168"/>
      <c r="W4327" s="169"/>
      <c r="X4327" s="221"/>
      <c r="Y4327" s="221"/>
      <c r="Z4327" s="221"/>
      <c r="AA4327" s="222"/>
      <c r="AB4327" s="221"/>
      <c r="AC4327" s="221"/>
      <c r="AD4327" s="221"/>
      <c r="AE4327" s="237"/>
      <c r="AF4327" s="168"/>
      <c r="AG4327" s="168"/>
      <c r="AH4327" s="168"/>
    </row>
    <row r="4328" spans="19:34" x14ac:dyDescent="0.2">
      <c r="S4328" s="226" t="e">
        <f t="shared" si="134"/>
        <v>#REF!</v>
      </c>
      <c r="T4328" s="168"/>
      <c r="U4328" s="168"/>
      <c r="V4328" s="168"/>
      <c r="W4328" s="169"/>
      <c r="X4328" s="221"/>
      <c r="Y4328" s="221"/>
      <c r="Z4328" s="221"/>
      <c r="AA4328" s="222"/>
      <c r="AB4328" s="221"/>
      <c r="AC4328" s="221"/>
      <c r="AD4328" s="221"/>
      <c r="AE4328" s="237"/>
      <c r="AF4328" s="168"/>
      <c r="AG4328" s="168"/>
      <c r="AH4328" s="168"/>
    </row>
    <row r="4329" spans="19:34" x14ac:dyDescent="0.2">
      <c r="S4329" s="226" t="e">
        <f t="shared" si="134"/>
        <v>#REF!</v>
      </c>
      <c r="T4329" s="168"/>
      <c r="U4329" s="168"/>
      <c r="V4329" s="168"/>
      <c r="W4329" s="169"/>
      <c r="X4329" s="221"/>
      <c r="Y4329" s="221"/>
      <c r="Z4329" s="221"/>
      <c r="AA4329" s="222"/>
      <c r="AB4329" s="221"/>
      <c r="AC4329" s="221"/>
      <c r="AD4329" s="221"/>
      <c r="AE4329" s="237"/>
      <c r="AF4329" s="168"/>
      <c r="AG4329" s="168"/>
      <c r="AH4329" s="168"/>
    </row>
    <row r="4330" spans="19:34" x14ac:dyDescent="0.2">
      <c r="S4330" s="226" t="e">
        <f t="shared" si="134"/>
        <v>#REF!</v>
      </c>
      <c r="T4330" s="168"/>
      <c r="U4330" s="168"/>
      <c r="V4330" s="168"/>
      <c r="W4330" s="169"/>
      <c r="X4330" s="221"/>
      <c r="Y4330" s="221"/>
      <c r="Z4330" s="221"/>
      <c r="AA4330" s="222"/>
      <c r="AB4330" s="221"/>
      <c r="AC4330" s="221"/>
      <c r="AD4330" s="221"/>
      <c r="AE4330" s="237"/>
      <c r="AF4330" s="168"/>
      <c r="AG4330" s="168"/>
      <c r="AH4330" s="168"/>
    </row>
    <row r="4331" spans="19:34" x14ac:dyDescent="0.2">
      <c r="S4331" s="226" t="e">
        <f t="shared" si="134"/>
        <v>#REF!</v>
      </c>
      <c r="T4331" s="168"/>
      <c r="U4331" s="168"/>
      <c r="V4331" s="168"/>
      <c r="W4331" s="169"/>
      <c r="X4331" s="221"/>
      <c r="Y4331" s="221"/>
      <c r="Z4331" s="221"/>
      <c r="AA4331" s="222"/>
      <c r="AB4331" s="221"/>
      <c r="AC4331" s="221"/>
      <c r="AD4331" s="221"/>
      <c r="AE4331" s="237"/>
      <c r="AF4331" s="168"/>
      <c r="AG4331" s="168"/>
      <c r="AH4331" s="168"/>
    </row>
    <row r="4332" spans="19:34" x14ac:dyDescent="0.2">
      <c r="S4332" s="226" t="e">
        <f t="shared" si="134"/>
        <v>#REF!</v>
      </c>
      <c r="T4332" s="168"/>
      <c r="U4332" s="168"/>
      <c r="V4332" s="168"/>
      <c r="W4332" s="169"/>
      <c r="X4332" s="221"/>
      <c r="Y4332" s="221"/>
      <c r="Z4332" s="221"/>
      <c r="AA4332" s="222"/>
      <c r="AB4332" s="221"/>
      <c r="AC4332" s="221"/>
      <c r="AD4332" s="221"/>
      <c r="AE4332" s="237"/>
      <c r="AF4332" s="168"/>
      <c r="AG4332" s="168"/>
      <c r="AH4332" s="168"/>
    </row>
    <row r="4333" spans="19:34" x14ac:dyDescent="0.2">
      <c r="S4333" s="226" t="e">
        <f t="shared" si="134"/>
        <v>#REF!</v>
      </c>
      <c r="T4333" s="168"/>
      <c r="U4333" s="168"/>
      <c r="V4333" s="168"/>
      <c r="W4333" s="169"/>
      <c r="X4333" s="221"/>
      <c r="Y4333" s="221"/>
      <c r="Z4333" s="221"/>
      <c r="AA4333" s="222"/>
      <c r="AB4333" s="221"/>
      <c r="AC4333" s="221"/>
      <c r="AD4333" s="221"/>
      <c r="AE4333" s="237"/>
      <c r="AF4333" s="168"/>
      <c r="AG4333" s="168"/>
      <c r="AH4333" s="168"/>
    </row>
    <row r="4334" spans="19:34" x14ac:dyDescent="0.2">
      <c r="S4334" s="226" t="e">
        <f t="shared" si="134"/>
        <v>#REF!</v>
      </c>
      <c r="T4334" s="168"/>
      <c r="U4334" s="168"/>
      <c r="V4334" s="168"/>
      <c r="W4334" s="169"/>
      <c r="X4334" s="221"/>
      <c r="Y4334" s="221"/>
      <c r="Z4334" s="221"/>
      <c r="AA4334" s="222"/>
      <c r="AB4334" s="221"/>
      <c r="AC4334" s="221"/>
      <c r="AD4334" s="221"/>
      <c r="AE4334" s="237"/>
      <c r="AF4334" s="168"/>
      <c r="AG4334" s="168"/>
      <c r="AH4334" s="168"/>
    </row>
    <row r="4335" spans="19:34" x14ac:dyDescent="0.2">
      <c r="S4335" s="226" t="e">
        <f t="shared" si="134"/>
        <v>#REF!</v>
      </c>
      <c r="T4335" s="168"/>
      <c r="U4335" s="168"/>
      <c r="V4335" s="168"/>
      <c r="W4335" s="169"/>
      <c r="X4335" s="221"/>
      <c r="Y4335" s="221"/>
      <c r="Z4335" s="221"/>
      <c r="AA4335" s="222"/>
      <c r="AB4335" s="221"/>
      <c r="AC4335" s="221"/>
      <c r="AD4335" s="221"/>
      <c r="AE4335" s="237"/>
      <c r="AF4335" s="168"/>
      <c r="AG4335" s="168"/>
      <c r="AH4335" s="168"/>
    </row>
    <row r="4336" spans="19:34" x14ac:dyDescent="0.2">
      <c r="S4336" s="226" t="e">
        <f t="shared" si="134"/>
        <v>#REF!</v>
      </c>
      <c r="T4336" s="168"/>
      <c r="U4336" s="168"/>
      <c r="V4336" s="168"/>
      <c r="W4336" s="169"/>
      <c r="X4336" s="221"/>
      <c r="Y4336" s="221"/>
      <c r="Z4336" s="221"/>
      <c r="AA4336" s="222"/>
      <c r="AB4336" s="221"/>
      <c r="AC4336" s="221"/>
      <c r="AD4336" s="221"/>
      <c r="AE4336" s="237"/>
      <c r="AF4336" s="168"/>
      <c r="AG4336" s="168"/>
      <c r="AH4336" s="168"/>
    </row>
    <row r="4337" spans="19:34" x14ac:dyDescent="0.2">
      <c r="S4337" s="226" t="e">
        <f t="shared" si="134"/>
        <v>#REF!</v>
      </c>
      <c r="T4337" s="168"/>
      <c r="U4337" s="168"/>
      <c r="V4337" s="168"/>
      <c r="W4337" s="169"/>
      <c r="X4337" s="221"/>
      <c r="Y4337" s="221"/>
      <c r="Z4337" s="221"/>
      <c r="AA4337" s="222"/>
      <c r="AB4337" s="221"/>
      <c r="AC4337" s="221"/>
      <c r="AD4337" s="221"/>
      <c r="AE4337" s="237"/>
      <c r="AF4337" s="168"/>
      <c r="AG4337" s="168"/>
      <c r="AH4337" s="168"/>
    </row>
    <row r="4338" spans="19:34" x14ac:dyDescent="0.2">
      <c r="S4338" s="226" t="e">
        <f t="shared" si="134"/>
        <v>#REF!</v>
      </c>
      <c r="T4338" s="168"/>
      <c r="U4338" s="168"/>
      <c r="V4338" s="168"/>
      <c r="W4338" s="169"/>
      <c r="X4338" s="221"/>
      <c r="Y4338" s="221"/>
      <c r="Z4338" s="221"/>
      <c r="AA4338" s="222"/>
      <c r="AB4338" s="221"/>
      <c r="AC4338" s="221"/>
      <c r="AD4338" s="221"/>
      <c r="AE4338" s="237"/>
      <c r="AF4338" s="168"/>
      <c r="AG4338" s="168"/>
      <c r="AH4338" s="168"/>
    </row>
    <row r="4339" spans="19:34" x14ac:dyDescent="0.2">
      <c r="S4339" s="226" t="e">
        <f t="shared" si="134"/>
        <v>#REF!</v>
      </c>
      <c r="T4339" s="168"/>
      <c r="U4339" s="168"/>
      <c r="V4339" s="168"/>
      <c r="W4339" s="169"/>
      <c r="X4339" s="221"/>
      <c r="Y4339" s="221"/>
      <c r="Z4339" s="221"/>
      <c r="AA4339" s="222"/>
      <c r="AB4339" s="221"/>
      <c r="AC4339" s="221"/>
      <c r="AD4339" s="221"/>
      <c r="AE4339" s="237"/>
      <c r="AF4339" s="168"/>
      <c r="AG4339" s="168"/>
      <c r="AH4339" s="168"/>
    </row>
    <row r="4340" spans="19:34" x14ac:dyDescent="0.2">
      <c r="S4340" s="226" t="e">
        <f t="shared" si="134"/>
        <v>#REF!</v>
      </c>
      <c r="T4340" s="168"/>
      <c r="U4340" s="168"/>
      <c r="V4340" s="168"/>
      <c r="W4340" s="169"/>
      <c r="X4340" s="221"/>
      <c r="Y4340" s="221"/>
      <c r="Z4340" s="221"/>
      <c r="AA4340" s="222"/>
      <c r="AB4340" s="221"/>
      <c r="AC4340" s="221"/>
      <c r="AD4340" s="221"/>
      <c r="AE4340" s="237"/>
      <c r="AF4340" s="168"/>
      <c r="AG4340" s="168"/>
      <c r="AH4340" s="168"/>
    </row>
    <row r="4341" spans="19:34" x14ac:dyDescent="0.2">
      <c r="S4341" s="226" t="e">
        <f t="shared" si="134"/>
        <v>#REF!</v>
      </c>
      <c r="T4341" s="168"/>
      <c r="U4341" s="168"/>
      <c r="V4341" s="168"/>
      <c r="W4341" s="169"/>
      <c r="X4341" s="221"/>
      <c r="Y4341" s="221"/>
      <c r="Z4341" s="221"/>
      <c r="AA4341" s="222"/>
      <c r="AB4341" s="221"/>
      <c r="AC4341" s="221"/>
      <c r="AD4341" s="221"/>
      <c r="AE4341" s="237"/>
      <c r="AF4341" s="168"/>
      <c r="AG4341" s="168"/>
      <c r="AH4341" s="168"/>
    </row>
    <row r="4342" spans="19:34" x14ac:dyDescent="0.2">
      <c r="S4342" s="226" t="e">
        <f t="shared" si="134"/>
        <v>#REF!</v>
      </c>
      <c r="T4342" s="168"/>
      <c r="U4342" s="168"/>
      <c r="V4342" s="168"/>
      <c r="W4342" s="169"/>
      <c r="X4342" s="221"/>
      <c r="Y4342" s="221"/>
      <c r="Z4342" s="221"/>
      <c r="AA4342" s="222"/>
      <c r="AB4342" s="221"/>
      <c r="AC4342" s="221"/>
      <c r="AD4342" s="221"/>
      <c r="AE4342" s="237"/>
      <c r="AF4342" s="168"/>
      <c r="AG4342" s="168"/>
      <c r="AH4342" s="168"/>
    </row>
    <row r="4343" spans="19:34" x14ac:dyDescent="0.2">
      <c r="S4343" s="226" t="e">
        <f t="shared" si="134"/>
        <v>#REF!</v>
      </c>
      <c r="T4343" s="168"/>
      <c r="U4343" s="168"/>
      <c r="V4343" s="168"/>
      <c r="W4343" s="169"/>
      <c r="X4343" s="221"/>
      <c r="Y4343" s="221"/>
      <c r="Z4343" s="221"/>
      <c r="AA4343" s="222"/>
      <c r="AB4343" s="221"/>
      <c r="AC4343" s="221"/>
      <c r="AD4343" s="221"/>
      <c r="AE4343" s="237"/>
      <c r="AF4343" s="168"/>
      <c r="AG4343" s="168"/>
      <c r="AH4343" s="168"/>
    </row>
    <row r="4344" spans="19:34" x14ac:dyDescent="0.2">
      <c r="S4344" s="226" t="e">
        <f t="shared" si="134"/>
        <v>#REF!</v>
      </c>
      <c r="T4344" s="168"/>
      <c r="U4344" s="168"/>
      <c r="V4344" s="168"/>
      <c r="W4344" s="169"/>
      <c r="X4344" s="221"/>
      <c r="Y4344" s="221"/>
      <c r="Z4344" s="221"/>
      <c r="AA4344" s="222"/>
      <c r="AB4344" s="221"/>
      <c r="AC4344" s="221"/>
      <c r="AD4344" s="221"/>
      <c r="AE4344" s="237"/>
      <c r="AF4344" s="168"/>
      <c r="AG4344" s="168"/>
      <c r="AH4344" s="168"/>
    </row>
    <row r="4345" spans="19:34" x14ac:dyDescent="0.2">
      <c r="S4345" s="226" t="e">
        <f t="shared" si="134"/>
        <v>#REF!</v>
      </c>
      <c r="T4345" s="168"/>
      <c r="U4345" s="168"/>
      <c r="V4345" s="168"/>
      <c r="W4345" s="169"/>
      <c r="X4345" s="221"/>
      <c r="Y4345" s="221"/>
      <c r="Z4345" s="221"/>
      <c r="AA4345" s="222"/>
      <c r="AB4345" s="221"/>
      <c r="AC4345" s="221"/>
      <c r="AD4345" s="221"/>
      <c r="AE4345" s="237"/>
      <c r="AF4345" s="168"/>
      <c r="AG4345" s="168"/>
      <c r="AH4345" s="168"/>
    </row>
    <row r="4346" spans="19:34" x14ac:dyDescent="0.2">
      <c r="S4346" s="226" t="e">
        <f t="shared" si="134"/>
        <v>#REF!</v>
      </c>
      <c r="T4346" s="168"/>
      <c r="U4346" s="168"/>
      <c r="V4346" s="168"/>
      <c r="W4346" s="169"/>
      <c r="X4346" s="221"/>
      <c r="Y4346" s="221"/>
      <c r="Z4346" s="221"/>
      <c r="AA4346" s="222"/>
      <c r="AB4346" s="221"/>
      <c r="AC4346" s="221"/>
      <c r="AD4346" s="221"/>
      <c r="AE4346" s="237"/>
      <c r="AF4346" s="168"/>
      <c r="AG4346" s="168"/>
      <c r="AH4346" s="168"/>
    </row>
    <row r="4347" spans="19:34" x14ac:dyDescent="0.2">
      <c r="S4347" s="226" t="e">
        <f t="shared" si="134"/>
        <v>#REF!</v>
      </c>
      <c r="T4347" s="168"/>
      <c r="U4347" s="168"/>
      <c r="V4347" s="168"/>
      <c r="W4347" s="169"/>
      <c r="X4347" s="221"/>
      <c r="Y4347" s="221"/>
      <c r="Z4347" s="221"/>
      <c r="AA4347" s="222"/>
      <c r="AB4347" s="221"/>
      <c r="AC4347" s="221"/>
      <c r="AD4347" s="221"/>
      <c r="AE4347" s="237"/>
      <c r="AF4347" s="168"/>
      <c r="AG4347" s="168"/>
      <c r="AH4347" s="168"/>
    </row>
    <row r="4348" spans="19:34" x14ac:dyDescent="0.2">
      <c r="S4348" s="226" t="e">
        <f t="shared" si="134"/>
        <v>#REF!</v>
      </c>
      <c r="T4348" s="168"/>
      <c r="U4348" s="168"/>
      <c r="V4348" s="168"/>
      <c r="W4348" s="169"/>
      <c r="X4348" s="221"/>
      <c r="Y4348" s="221"/>
      <c r="Z4348" s="221"/>
      <c r="AA4348" s="222"/>
      <c r="AB4348" s="221"/>
      <c r="AC4348" s="221"/>
      <c r="AD4348" s="221"/>
      <c r="AE4348" s="237"/>
      <c r="AF4348" s="168"/>
      <c r="AG4348" s="168"/>
      <c r="AH4348" s="168"/>
    </row>
    <row r="4349" spans="19:34" x14ac:dyDescent="0.2">
      <c r="S4349" s="226" t="e">
        <f t="shared" si="134"/>
        <v>#REF!</v>
      </c>
      <c r="T4349" s="168"/>
      <c r="U4349" s="168"/>
      <c r="V4349" s="168"/>
      <c r="W4349" s="169"/>
      <c r="X4349" s="221"/>
      <c r="Y4349" s="221"/>
      <c r="Z4349" s="221"/>
      <c r="AA4349" s="222"/>
      <c r="AB4349" s="221"/>
      <c r="AC4349" s="221"/>
      <c r="AD4349" s="221"/>
      <c r="AE4349" s="237"/>
      <c r="AF4349" s="168"/>
      <c r="AG4349" s="168"/>
      <c r="AH4349" s="168"/>
    </row>
    <row r="4350" spans="19:34" x14ac:dyDescent="0.2">
      <c r="S4350" s="226" t="e">
        <f t="shared" si="134"/>
        <v>#REF!</v>
      </c>
      <c r="T4350" s="168"/>
      <c r="U4350" s="168"/>
      <c r="V4350" s="168"/>
      <c r="W4350" s="169"/>
      <c r="X4350" s="221"/>
      <c r="Y4350" s="221"/>
      <c r="Z4350" s="221"/>
      <c r="AA4350" s="222"/>
      <c r="AB4350" s="221"/>
      <c r="AC4350" s="221"/>
      <c r="AD4350" s="221"/>
      <c r="AE4350" s="237"/>
      <c r="AF4350" s="168"/>
      <c r="AG4350" s="168"/>
      <c r="AH4350" s="168"/>
    </row>
    <row r="4351" spans="19:34" x14ac:dyDescent="0.2">
      <c r="S4351" s="226" t="e">
        <f t="shared" si="134"/>
        <v>#REF!</v>
      </c>
      <c r="T4351" s="168"/>
      <c r="U4351" s="168"/>
      <c r="V4351" s="168"/>
      <c r="W4351" s="169"/>
      <c r="X4351" s="221"/>
      <c r="Y4351" s="221"/>
      <c r="Z4351" s="221"/>
      <c r="AA4351" s="222"/>
      <c r="AB4351" s="221"/>
      <c r="AC4351" s="221"/>
      <c r="AD4351" s="221"/>
      <c r="AE4351" s="237"/>
      <c r="AF4351" s="168"/>
      <c r="AG4351" s="168"/>
      <c r="AH4351" s="168"/>
    </row>
    <row r="4352" spans="19:34" x14ac:dyDescent="0.2">
      <c r="S4352" s="226" t="e">
        <f t="shared" si="134"/>
        <v>#REF!</v>
      </c>
      <c r="T4352" s="168"/>
      <c r="U4352" s="168"/>
      <c r="V4352" s="168"/>
      <c r="W4352" s="169"/>
      <c r="X4352" s="221"/>
      <c r="Y4352" s="221"/>
      <c r="Z4352" s="221"/>
      <c r="AA4352" s="222"/>
      <c r="AB4352" s="221"/>
      <c r="AC4352" s="221"/>
      <c r="AD4352" s="221"/>
      <c r="AE4352" s="237"/>
      <c r="AF4352" s="168"/>
      <c r="AG4352" s="168"/>
      <c r="AH4352" s="168"/>
    </row>
    <row r="4353" spans="19:34" x14ac:dyDescent="0.2">
      <c r="S4353" s="226" t="e">
        <f t="shared" si="134"/>
        <v>#REF!</v>
      </c>
      <c r="T4353" s="168"/>
      <c r="U4353" s="168"/>
      <c r="V4353" s="168"/>
      <c r="W4353" s="169"/>
      <c r="X4353" s="221"/>
      <c r="Y4353" s="221"/>
      <c r="Z4353" s="221"/>
      <c r="AA4353" s="222"/>
      <c r="AB4353" s="221"/>
      <c r="AC4353" s="221"/>
      <c r="AD4353" s="221"/>
      <c r="AE4353" s="237"/>
      <c r="AF4353" s="168"/>
      <c r="AG4353" s="168"/>
      <c r="AH4353" s="168"/>
    </row>
    <row r="4354" spans="19:34" x14ac:dyDescent="0.2">
      <c r="S4354" s="226" t="e">
        <f t="shared" si="134"/>
        <v>#REF!</v>
      </c>
      <c r="T4354" s="168"/>
      <c r="U4354" s="168"/>
      <c r="V4354" s="168"/>
      <c r="W4354" s="169"/>
      <c r="X4354" s="221"/>
      <c r="Y4354" s="221"/>
      <c r="Z4354" s="221"/>
      <c r="AA4354" s="222"/>
      <c r="AB4354" s="221"/>
      <c r="AC4354" s="221"/>
      <c r="AD4354" s="221"/>
      <c r="AE4354" s="237"/>
      <c r="AF4354" s="168"/>
      <c r="AG4354" s="168"/>
      <c r="AH4354" s="168"/>
    </row>
    <row r="4355" spans="19:34" x14ac:dyDescent="0.2">
      <c r="S4355" s="226" t="e">
        <f t="shared" si="134"/>
        <v>#REF!</v>
      </c>
      <c r="T4355" s="168"/>
      <c r="U4355" s="168"/>
      <c r="V4355" s="168"/>
      <c r="W4355" s="169"/>
      <c r="X4355" s="221"/>
      <c r="Y4355" s="221"/>
      <c r="Z4355" s="221"/>
      <c r="AA4355" s="222"/>
      <c r="AB4355" s="221"/>
      <c r="AC4355" s="221"/>
      <c r="AD4355" s="221"/>
      <c r="AE4355" s="237"/>
      <c r="AF4355" s="168"/>
      <c r="AG4355" s="168"/>
      <c r="AH4355" s="168"/>
    </row>
    <row r="4356" spans="19:34" x14ac:dyDescent="0.2">
      <c r="S4356" s="226" t="e">
        <f t="shared" si="134"/>
        <v>#REF!</v>
      </c>
      <c r="T4356" s="168"/>
      <c r="U4356" s="168"/>
      <c r="V4356" s="168"/>
      <c r="W4356" s="169"/>
      <c r="X4356" s="221"/>
      <c r="Y4356" s="221"/>
      <c r="Z4356" s="221"/>
      <c r="AA4356" s="222"/>
      <c r="AB4356" s="221"/>
      <c r="AC4356" s="221"/>
      <c r="AD4356" s="221"/>
      <c r="AE4356" s="237"/>
      <c r="AF4356" s="168"/>
      <c r="AG4356" s="168"/>
      <c r="AH4356" s="168"/>
    </row>
    <row r="4357" spans="19:34" x14ac:dyDescent="0.2">
      <c r="S4357" s="226" t="e">
        <f t="shared" si="134"/>
        <v>#REF!</v>
      </c>
      <c r="T4357" s="168"/>
      <c r="U4357" s="168"/>
      <c r="V4357" s="168"/>
      <c r="W4357" s="169"/>
      <c r="X4357" s="221"/>
      <c r="Y4357" s="221"/>
      <c r="Z4357" s="221"/>
      <c r="AA4357" s="222"/>
      <c r="AB4357" s="221"/>
      <c r="AC4357" s="221"/>
      <c r="AD4357" s="221"/>
      <c r="AE4357" s="237"/>
      <c r="AF4357" s="168"/>
      <c r="AG4357" s="168"/>
      <c r="AH4357" s="168"/>
    </row>
    <row r="4358" spans="19:34" x14ac:dyDescent="0.2">
      <c r="S4358" s="226" t="e">
        <f t="shared" si="134"/>
        <v>#REF!</v>
      </c>
      <c r="T4358" s="168"/>
      <c r="U4358" s="168"/>
      <c r="V4358" s="168"/>
      <c r="W4358" s="169"/>
      <c r="X4358" s="221"/>
      <c r="Y4358" s="221"/>
      <c r="Z4358" s="221"/>
      <c r="AA4358" s="222"/>
      <c r="AB4358" s="221"/>
      <c r="AC4358" s="221"/>
      <c r="AD4358" s="221"/>
      <c r="AE4358" s="237"/>
      <c r="AF4358" s="168"/>
      <c r="AG4358" s="168"/>
      <c r="AH4358" s="168"/>
    </row>
    <row r="4359" spans="19:34" x14ac:dyDescent="0.2">
      <c r="S4359" s="226" t="e">
        <f t="shared" si="134"/>
        <v>#REF!</v>
      </c>
      <c r="T4359" s="168"/>
      <c r="U4359" s="168"/>
      <c r="V4359" s="168"/>
      <c r="W4359" s="169"/>
      <c r="X4359" s="221"/>
      <c r="Y4359" s="221"/>
      <c r="Z4359" s="221"/>
      <c r="AA4359" s="222"/>
      <c r="AB4359" s="221"/>
      <c r="AC4359" s="221"/>
      <c r="AD4359" s="221"/>
      <c r="AE4359" s="237"/>
      <c r="AF4359" s="168"/>
      <c r="AG4359" s="168"/>
      <c r="AH4359" s="168"/>
    </row>
    <row r="4360" spans="19:34" x14ac:dyDescent="0.2">
      <c r="S4360" s="226" t="e">
        <f t="shared" si="134"/>
        <v>#REF!</v>
      </c>
      <c r="T4360" s="168"/>
      <c r="U4360" s="168"/>
      <c r="V4360" s="168"/>
      <c r="W4360" s="169"/>
      <c r="X4360" s="221"/>
      <c r="Y4360" s="221"/>
      <c r="Z4360" s="221"/>
      <c r="AA4360" s="222"/>
      <c r="AB4360" s="221"/>
      <c r="AC4360" s="221"/>
      <c r="AD4360" s="221"/>
      <c r="AE4360" s="237"/>
      <c r="AF4360" s="168"/>
      <c r="AG4360" s="168"/>
      <c r="AH4360" s="168"/>
    </row>
    <row r="4361" spans="19:34" x14ac:dyDescent="0.2">
      <c r="S4361" s="226" t="e">
        <f t="shared" si="134"/>
        <v>#REF!</v>
      </c>
      <c r="T4361" s="168"/>
      <c r="U4361" s="168"/>
      <c r="V4361" s="168"/>
      <c r="W4361" s="169"/>
      <c r="X4361" s="221"/>
      <c r="Y4361" s="221"/>
      <c r="Z4361" s="221"/>
      <c r="AA4361" s="222"/>
      <c r="AB4361" s="221"/>
      <c r="AC4361" s="221"/>
      <c r="AD4361" s="221"/>
      <c r="AE4361" s="237"/>
      <c r="AF4361" s="168"/>
      <c r="AG4361" s="168"/>
      <c r="AH4361" s="168"/>
    </row>
    <row r="4362" spans="19:34" x14ac:dyDescent="0.2">
      <c r="S4362" s="226" t="e">
        <f t="shared" si="134"/>
        <v>#REF!</v>
      </c>
      <c r="T4362" s="168"/>
      <c r="U4362" s="168"/>
      <c r="V4362" s="168"/>
      <c r="W4362" s="169"/>
      <c r="X4362" s="221"/>
      <c r="Y4362" s="221"/>
      <c r="Z4362" s="221"/>
      <c r="AA4362" s="222"/>
      <c r="AB4362" s="221"/>
      <c r="AC4362" s="221"/>
      <c r="AD4362" s="221"/>
      <c r="AE4362" s="237"/>
      <c r="AF4362" s="168"/>
      <c r="AG4362" s="168"/>
      <c r="AH4362" s="168"/>
    </row>
    <row r="4363" spans="19:34" x14ac:dyDescent="0.2">
      <c r="S4363" s="226" t="e">
        <f t="shared" si="134"/>
        <v>#REF!</v>
      </c>
      <c r="T4363" s="168"/>
      <c r="U4363" s="168"/>
      <c r="V4363" s="168"/>
      <c r="W4363" s="169"/>
      <c r="X4363" s="221"/>
      <c r="Y4363" s="221"/>
      <c r="Z4363" s="221"/>
      <c r="AA4363" s="222"/>
      <c r="AB4363" s="221"/>
      <c r="AC4363" s="221"/>
      <c r="AD4363" s="221"/>
      <c r="AE4363" s="237"/>
      <c r="AF4363" s="168"/>
      <c r="AG4363" s="168"/>
      <c r="AH4363" s="168"/>
    </row>
    <row r="4364" spans="19:34" x14ac:dyDescent="0.2">
      <c r="S4364" s="226" t="e">
        <f t="shared" si="134"/>
        <v>#REF!</v>
      </c>
      <c r="T4364" s="168"/>
      <c r="U4364" s="168"/>
      <c r="V4364" s="168"/>
      <c r="W4364" s="169"/>
      <c r="X4364" s="221"/>
      <c r="Y4364" s="221"/>
      <c r="Z4364" s="221"/>
      <c r="AA4364" s="222"/>
      <c r="AB4364" s="221"/>
      <c r="AC4364" s="221"/>
      <c r="AD4364" s="221"/>
      <c r="AE4364" s="237"/>
      <c r="AF4364" s="168"/>
      <c r="AG4364" s="168"/>
      <c r="AH4364" s="168"/>
    </row>
    <row r="4365" spans="19:34" x14ac:dyDescent="0.2">
      <c r="S4365" s="226" t="e">
        <f t="shared" si="134"/>
        <v>#REF!</v>
      </c>
      <c r="T4365" s="168"/>
      <c r="U4365" s="168"/>
      <c r="V4365" s="168"/>
      <c r="W4365" s="169"/>
      <c r="X4365" s="221"/>
      <c r="Y4365" s="221"/>
      <c r="Z4365" s="221"/>
      <c r="AA4365" s="222"/>
      <c r="AB4365" s="221"/>
      <c r="AC4365" s="221"/>
      <c r="AD4365" s="221"/>
      <c r="AE4365" s="237"/>
      <c r="AF4365" s="168"/>
      <c r="AG4365" s="168"/>
      <c r="AH4365" s="168"/>
    </row>
    <row r="4366" spans="19:34" x14ac:dyDescent="0.2">
      <c r="S4366" s="226" t="e">
        <f t="shared" si="134"/>
        <v>#REF!</v>
      </c>
      <c r="T4366" s="168"/>
      <c r="U4366" s="168"/>
      <c r="V4366" s="168"/>
      <c r="W4366" s="169"/>
      <c r="X4366" s="221"/>
      <c r="Y4366" s="221"/>
      <c r="Z4366" s="221"/>
      <c r="AA4366" s="222"/>
      <c r="AB4366" s="221"/>
      <c r="AC4366" s="221"/>
      <c r="AD4366" s="221"/>
      <c r="AE4366" s="237"/>
      <c r="AF4366" s="168"/>
      <c r="AG4366" s="168"/>
      <c r="AH4366" s="168"/>
    </row>
    <row r="4367" spans="19:34" x14ac:dyDescent="0.2">
      <c r="S4367" s="226" t="e">
        <f t="shared" si="134"/>
        <v>#REF!</v>
      </c>
      <c r="T4367" s="168"/>
      <c r="U4367" s="168"/>
      <c r="V4367" s="168"/>
      <c r="W4367" s="169"/>
      <c r="X4367" s="221"/>
      <c r="Y4367" s="221"/>
      <c r="Z4367" s="221"/>
      <c r="AA4367" s="222"/>
      <c r="AB4367" s="221"/>
      <c r="AC4367" s="221"/>
      <c r="AD4367" s="221"/>
      <c r="AE4367" s="237"/>
      <c r="AF4367" s="168"/>
      <c r="AG4367" s="168"/>
      <c r="AH4367" s="168"/>
    </row>
    <row r="4368" spans="19:34" x14ac:dyDescent="0.2">
      <c r="S4368" s="226" t="e">
        <f t="shared" si="134"/>
        <v>#REF!</v>
      </c>
      <c r="T4368" s="168"/>
      <c r="U4368" s="168"/>
      <c r="V4368" s="168"/>
      <c r="W4368" s="169"/>
      <c r="X4368" s="221"/>
      <c r="Y4368" s="221"/>
      <c r="Z4368" s="221"/>
      <c r="AA4368" s="222"/>
      <c r="AB4368" s="221"/>
      <c r="AC4368" s="221"/>
      <c r="AD4368" s="221"/>
      <c r="AE4368" s="237"/>
      <c r="AF4368" s="168"/>
      <c r="AG4368" s="168"/>
      <c r="AH4368" s="168"/>
    </row>
    <row r="4369" spans="19:34" x14ac:dyDescent="0.2">
      <c r="S4369" s="226" t="e">
        <f t="shared" si="134"/>
        <v>#REF!</v>
      </c>
      <c r="T4369" s="168"/>
      <c r="U4369" s="168"/>
      <c r="V4369" s="168"/>
      <c r="W4369" s="169"/>
      <c r="X4369" s="221"/>
      <c r="Y4369" s="221"/>
      <c r="Z4369" s="221"/>
      <c r="AA4369" s="222"/>
      <c r="AB4369" s="221"/>
      <c r="AC4369" s="221"/>
      <c r="AD4369" s="221"/>
      <c r="AE4369" s="237"/>
      <c r="AF4369" s="168"/>
      <c r="AG4369" s="168"/>
      <c r="AH4369" s="168"/>
    </row>
    <row r="4370" spans="19:34" x14ac:dyDescent="0.2">
      <c r="S4370" s="226" t="e">
        <f t="shared" si="134"/>
        <v>#REF!</v>
      </c>
      <c r="T4370" s="168"/>
      <c r="U4370" s="168"/>
      <c r="V4370" s="168"/>
      <c r="W4370" s="169"/>
      <c r="X4370" s="221"/>
      <c r="Y4370" s="221"/>
      <c r="Z4370" s="221"/>
      <c r="AA4370" s="222"/>
      <c r="AB4370" s="221"/>
      <c r="AC4370" s="221"/>
      <c r="AD4370" s="221"/>
      <c r="AE4370" s="237"/>
      <c r="AF4370" s="168"/>
      <c r="AG4370" s="168"/>
      <c r="AH4370" s="168"/>
    </row>
    <row r="4371" spans="19:34" x14ac:dyDescent="0.2">
      <c r="S4371" s="226" t="e">
        <f t="shared" si="134"/>
        <v>#REF!</v>
      </c>
      <c r="T4371" s="168"/>
      <c r="U4371" s="168"/>
      <c r="V4371" s="168"/>
      <c r="W4371" s="169"/>
      <c r="X4371" s="221"/>
      <c r="Y4371" s="221"/>
      <c r="Z4371" s="221"/>
      <c r="AA4371" s="222"/>
      <c r="AB4371" s="221"/>
      <c r="AC4371" s="221"/>
      <c r="AD4371" s="221"/>
      <c r="AE4371" s="237"/>
      <c r="AF4371" s="168"/>
      <c r="AG4371" s="168"/>
      <c r="AH4371" s="168"/>
    </row>
    <row r="4372" spans="19:34" x14ac:dyDescent="0.2">
      <c r="S4372" s="226" t="e">
        <f t="shared" si="134"/>
        <v>#REF!</v>
      </c>
      <c r="T4372" s="168"/>
      <c r="U4372" s="168"/>
      <c r="V4372" s="168"/>
      <c r="W4372" s="169"/>
      <c r="X4372" s="221"/>
      <c r="Y4372" s="221"/>
      <c r="Z4372" s="221"/>
      <c r="AA4372" s="222"/>
      <c r="AB4372" s="221"/>
      <c r="AC4372" s="221"/>
      <c r="AD4372" s="221"/>
      <c r="AE4372" s="237"/>
      <c r="AF4372" s="168"/>
      <c r="AG4372" s="168"/>
      <c r="AH4372" s="168"/>
    </row>
    <row r="4373" spans="19:34" x14ac:dyDescent="0.2">
      <c r="S4373" s="226" t="e">
        <f t="shared" si="134"/>
        <v>#REF!</v>
      </c>
      <c r="T4373" s="168"/>
      <c r="U4373" s="168"/>
      <c r="V4373" s="168"/>
      <c r="W4373" s="169"/>
      <c r="X4373" s="221"/>
      <c r="Y4373" s="221"/>
      <c r="Z4373" s="221"/>
      <c r="AA4373" s="222"/>
      <c r="AB4373" s="221"/>
      <c r="AC4373" s="221"/>
      <c r="AD4373" s="221"/>
      <c r="AE4373" s="237"/>
      <c r="AF4373" s="168"/>
      <c r="AG4373" s="168"/>
      <c r="AH4373" s="168"/>
    </row>
    <row r="4374" spans="19:34" x14ac:dyDescent="0.2">
      <c r="S4374" s="226" t="e">
        <f t="shared" si="134"/>
        <v>#REF!</v>
      </c>
      <c r="T4374" s="168"/>
      <c r="U4374" s="168"/>
      <c r="V4374" s="168"/>
      <c r="W4374" s="169"/>
      <c r="X4374" s="221"/>
      <c r="Y4374" s="221"/>
      <c r="Z4374" s="221"/>
      <c r="AA4374" s="222"/>
      <c r="AB4374" s="221"/>
      <c r="AC4374" s="221"/>
      <c r="AD4374" s="221"/>
      <c r="AE4374" s="237"/>
      <c r="AF4374" s="168"/>
      <c r="AG4374" s="168"/>
      <c r="AH4374" s="168"/>
    </row>
    <row r="4375" spans="19:34" x14ac:dyDescent="0.2">
      <c r="S4375" s="226" t="e">
        <f t="shared" si="134"/>
        <v>#REF!</v>
      </c>
      <c r="T4375" s="168"/>
      <c r="U4375" s="168"/>
      <c r="V4375" s="168"/>
      <c r="W4375" s="169"/>
      <c r="X4375" s="221"/>
      <c r="Y4375" s="221"/>
      <c r="Z4375" s="221"/>
      <c r="AA4375" s="222"/>
      <c r="AB4375" s="221"/>
      <c r="AC4375" s="221"/>
      <c r="AD4375" s="221"/>
      <c r="AE4375" s="237"/>
      <c r="AF4375" s="168"/>
      <c r="AG4375" s="168"/>
      <c r="AH4375" s="168"/>
    </row>
    <row r="4376" spans="19:34" x14ac:dyDescent="0.2">
      <c r="S4376" s="226" t="e">
        <f t="shared" si="134"/>
        <v>#REF!</v>
      </c>
      <c r="T4376" s="168"/>
      <c r="U4376" s="168"/>
      <c r="V4376" s="168"/>
      <c r="W4376" s="169"/>
      <c r="X4376" s="221"/>
      <c r="Y4376" s="221"/>
      <c r="Z4376" s="221"/>
      <c r="AA4376" s="222"/>
      <c r="AB4376" s="221"/>
      <c r="AC4376" s="221"/>
      <c r="AD4376" s="221"/>
      <c r="AE4376" s="237"/>
      <c r="AF4376" s="168"/>
      <c r="AG4376" s="168"/>
      <c r="AH4376" s="168"/>
    </row>
    <row r="4377" spans="19:34" x14ac:dyDescent="0.2">
      <c r="S4377" s="226" t="e">
        <f t="shared" si="134"/>
        <v>#REF!</v>
      </c>
      <c r="T4377" s="168"/>
      <c r="U4377" s="168"/>
      <c r="V4377" s="168"/>
      <c r="W4377" s="169"/>
      <c r="X4377" s="221"/>
      <c r="Y4377" s="221"/>
      <c r="Z4377" s="221"/>
      <c r="AA4377" s="222"/>
      <c r="AB4377" s="221"/>
      <c r="AC4377" s="221"/>
      <c r="AD4377" s="221"/>
      <c r="AE4377" s="237"/>
      <c r="AF4377" s="168"/>
      <c r="AG4377" s="168"/>
      <c r="AH4377" s="168"/>
    </row>
    <row r="4378" spans="19:34" x14ac:dyDescent="0.2">
      <c r="S4378" s="226" t="e">
        <f t="shared" si="134"/>
        <v>#REF!</v>
      </c>
      <c r="T4378" s="168"/>
      <c r="U4378" s="168"/>
      <c r="V4378" s="168"/>
      <c r="W4378" s="169"/>
      <c r="X4378" s="221"/>
      <c r="Y4378" s="221"/>
      <c r="Z4378" s="221"/>
      <c r="AA4378" s="222"/>
      <c r="AB4378" s="221"/>
      <c r="AC4378" s="221"/>
      <c r="AD4378" s="221"/>
      <c r="AE4378" s="237"/>
      <c r="AF4378" s="168"/>
      <c r="AG4378" s="168"/>
      <c r="AH4378" s="168"/>
    </row>
    <row r="4379" spans="19:34" x14ac:dyDescent="0.2">
      <c r="S4379" s="226" t="e">
        <f t="shared" si="134"/>
        <v>#REF!</v>
      </c>
      <c r="T4379" s="168"/>
      <c r="U4379" s="168"/>
      <c r="V4379" s="168"/>
      <c r="W4379" s="169"/>
      <c r="X4379" s="221"/>
      <c r="Y4379" s="221"/>
      <c r="Z4379" s="221"/>
      <c r="AA4379" s="222"/>
      <c r="AB4379" s="221"/>
      <c r="AC4379" s="221"/>
      <c r="AD4379" s="221"/>
      <c r="AE4379" s="237"/>
      <c r="AF4379" s="168"/>
      <c r="AG4379" s="168"/>
      <c r="AH4379" s="168"/>
    </row>
    <row r="4380" spans="19:34" x14ac:dyDescent="0.2">
      <c r="S4380" s="226" t="e">
        <f t="shared" si="134"/>
        <v>#REF!</v>
      </c>
      <c r="T4380" s="168"/>
      <c r="U4380" s="168"/>
      <c r="V4380" s="168"/>
      <c r="W4380" s="169"/>
      <c r="X4380" s="221"/>
      <c r="Y4380" s="221"/>
      <c r="Z4380" s="221"/>
      <c r="AA4380" s="222"/>
      <c r="AB4380" s="221"/>
      <c r="AC4380" s="221"/>
      <c r="AD4380" s="221"/>
      <c r="AE4380" s="237"/>
      <c r="AF4380" s="168"/>
      <c r="AG4380" s="168"/>
      <c r="AH4380" s="168"/>
    </row>
    <row r="4381" spans="19:34" x14ac:dyDescent="0.2">
      <c r="S4381" s="226" t="e">
        <f t="shared" si="134"/>
        <v>#REF!</v>
      </c>
      <c r="T4381" s="168"/>
      <c r="U4381" s="168"/>
      <c r="V4381" s="168"/>
      <c r="W4381" s="169"/>
      <c r="X4381" s="221"/>
      <c r="Y4381" s="221"/>
      <c r="Z4381" s="221"/>
      <c r="AA4381" s="222"/>
      <c r="AB4381" s="221"/>
      <c r="AC4381" s="221"/>
      <c r="AD4381" s="221"/>
      <c r="AE4381" s="237"/>
      <c r="AF4381" s="168"/>
      <c r="AG4381" s="168"/>
      <c r="AH4381" s="168"/>
    </row>
    <row r="4382" spans="19:34" x14ac:dyDescent="0.2">
      <c r="S4382" s="226" t="e">
        <f t="shared" si="134"/>
        <v>#REF!</v>
      </c>
      <c r="T4382" s="168"/>
      <c r="U4382" s="168"/>
      <c r="V4382" s="168"/>
      <c r="W4382" s="169"/>
      <c r="X4382" s="221"/>
      <c r="Y4382" s="221"/>
      <c r="Z4382" s="221"/>
      <c r="AA4382" s="222"/>
      <c r="AB4382" s="221"/>
      <c r="AC4382" s="221"/>
      <c r="AD4382" s="221"/>
      <c r="AE4382" s="237"/>
      <c r="AF4382" s="168"/>
      <c r="AG4382" s="168"/>
      <c r="AH4382" s="168"/>
    </row>
    <row r="4383" spans="19:34" x14ac:dyDescent="0.2">
      <c r="S4383" s="226" t="e">
        <f t="shared" ref="S4383:S4446" si="135">MID(#REF!,2,7)</f>
        <v>#REF!</v>
      </c>
      <c r="T4383" s="168"/>
      <c r="U4383" s="168"/>
      <c r="V4383" s="168"/>
      <c r="W4383" s="169"/>
      <c r="X4383" s="221"/>
      <c r="Y4383" s="221"/>
      <c r="Z4383" s="221"/>
      <c r="AA4383" s="222"/>
      <c r="AB4383" s="221"/>
      <c r="AC4383" s="221"/>
      <c r="AD4383" s="221"/>
      <c r="AE4383" s="237"/>
      <c r="AF4383" s="168"/>
      <c r="AG4383" s="168"/>
      <c r="AH4383" s="168"/>
    </row>
    <row r="4384" spans="19:34" x14ac:dyDescent="0.2">
      <c r="S4384" s="226" t="e">
        <f t="shared" si="135"/>
        <v>#REF!</v>
      </c>
      <c r="T4384" s="168"/>
      <c r="U4384" s="168"/>
      <c r="V4384" s="168"/>
      <c r="W4384" s="169"/>
      <c r="X4384" s="221"/>
      <c r="Y4384" s="221"/>
      <c r="Z4384" s="221"/>
      <c r="AA4384" s="222"/>
      <c r="AB4384" s="221"/>
      <c r="AC4384" s="221"/>
      <c r="AD4384" s="221"/>
      <c r="AE4384" s="237"/>
      <c r="AF4384" s="168"/>
      <c r="AG4384" s="168"/>
      <c r="AH4384" s="168"/>
    </row>
    <row r="4385" spans="19:34" x14ac:dyDescent="0.2">
      <c r="S4385" s="226" t="e">
        <f t="shared" si="135"/>
        <v>#REF!</v>
      </c>
      <c r="T4385" s="168"/>
      <c r="U4385" s="168"/>
      <c r="V4385" s="168"/>
      <c r="W4385" s="169"/>
      <c r="X4385" s="221"/>
      <c r="Y4385" s="221"/>
      <c r="Z4385" s="221"/>
      <c r="AA4385" s="222"/>
      <c r="AB4385" s="221"/>
      <c r="AC4385" s="221"/>
      <c r="AD4385" s="221"/>
      <c r="AE4385" s="237"/>
      <c r="AF4385" s="168"/>
      <c r="AG4385" s="168"/>
      <c r="AH4385" s="168"/>
    </row>
    <row r="4386" spans="19:34" x14ac:dyDescent="0.2">
      <c r="S4386" s="226" t="e">
        <f t="shared" si="135"/>
        <v>#REF!</v>
      </c>
      <c r="T4386" s="168"/>
      <c r="U4386" s="168"/>
      <c r="V4386" s="168"/>
      <c r="W4386" s="169"/>
      <c r="X4386" s="221"/>
      <c r="Y4386" s="221"/>
      <c r="Z4386" s="221"/>
      <c r="AA4386" s="222"/>
      <c r="AB4386" s="221"/>
      <c r="AC4386" s="221"/>
      <c r="AD4386" s="221"/>
      <c r="AE4386" s="237"/>
      <c r="AF4386" s="168"/>
      <c r="AG4386" s="168"/>
      <c r="AH4386" s="168"/>
    </row>
    <row r="4387" spans="19:34" x14ac:dyDescent="0.2">
      <c r="S4387" s="226" t="e">
        <f t="shared" si="135"/>
        <v>#REF!</v>
      </c>
      <c r="T4387" s="168"/>
      <c r="U4387" s="168"/>
      <c r="V4387" s="168"/>
      <c r="W4387" s="169"/>
      <c r="X4387" s="221"/>
      <c r="Y4387" s="221"/>
      <c r="Z4387" s="221"/>
      <c r="AA4387" s="222"/>
      <c r="AB4387" s="221"/>
      <c r="AC4387" s="221"/>
      <c r="AD4387" s="221"/>
      <c r="AE4387" s="237"/>
      <c r="AF4387" s="168"/>
      <c r="AG4387" s="168"/>
      <c r="AH4387" s="168"/>
    </row>
    <row r="4388" spans="19:34" x14ac:dyDescent="0.2">
      <c r="S4388" s="226" t="e">
        <f t="shared" si="135"/>
        <v>#REF!</v>
      </c>
      <c r="T4388" s="168"/>
      <c r="U4388" s="168"/>
      <c r="V4388" s="168"/>
      <c r="W4388" s="169"/>
      <c r="X4388" s="221"/>
      <c r="Y4388" s="221"/>
      <c r="Z4388" s="221"/>
      <c r="AA4388" s="222"/>
      <c r="AB4388" s="221"/>
      <c r="AC4388" s="221"/>
      <c r="AD4388" s="221"/>
      <c r="AE4388" s="237"/>
      <c r="AF4388" s="168"/>
      <c r="AG4388" s="168"/>
      <c r="AH4388" s="168"/>
    </row>
    <row r="4389" spans="19:34" x14ac:dyDescent="0.2">
      <c r="S4389" s="226" t="e">
        <f t="shared" si="135"/>
        <v>#REF!</v>
      </c>
      <c r="T4389" s="168"/>
      <c r="U4389" s="168"/>
      <c r="V4389" s="168"/>
      <c r="W4389" s="169"/>
      <c r="X4389" s="221"/>
      <c r="Y4389" s="221"/>
      <c r="Z4389" s="221"/>
      <c r="AA4389" s="222"/>
      <c r="AB4389" s="221"/>
      <c r="AC4389" s="221"/>
      <c r="AD4389" s="221"/>
      <c r="AE4389" s="237"/>
      <c r="AF4389" s="168"/>
      <c r="AG4389" s="168"/>
      <c r="AH4389" s="168"/>
    </row>
    <row r="4390" spans="19:34" x14ac:dyDescent="0.2">
      <c r="S4390" s="226" t="e">
        <f t="shared" si="135"/>
        <v>#REF!</v>
      </c>
      <c r="T4390" s="168"/>
      <c r="U4390" s="168"/>
      <c r="V4390" s="168"/>
      <c r="W4390" s="169"/>
      <c r="X4390" s="221"/>
      <c r="Y4390" s="221"/>
      <c r="Z4390" s="221"/>
      <c r="AA4390" s="222"/>
      <c r="AB4390" s="221"/>
      <c r="AC4390" s="221"/>
      <c r="AD4390" s="221"/>
      <c r="AE4390" s="237"/>
      <c r="AF4390" s="168"/>
      <c r="AG4390" s="168"/>
      <c r="AH4390" s="168"/>
    </row>
    <row r="4391" spans="19:34" x14ac:dyDescent="0.2">
      <c r="S4391" s="226" t="e">
        <f t="shared" si="135"/>
        <v>#REF!</v>
      </c>
      <c r="T4391" s="168"/>
      <c r="U4391" s="168"/>
      <c r="V4391" s="168"/>
      <c r="W4391" s="169"/>
      <c r="X4391" s="221"/>
      <c r="Y4391" s="221"/>
      <c r="Z4391" s="221"/>
      <c r="AA4391" s="222"/>
      <c r="AB4391" s="221"/>
      <c r="AC4391" s="221"/>
      <c r="AD4391" s="221"/>
      <c r="AE4391" s="237"/>
      <c r="AF4391" s="168"/>
      <c r="AG4391" s="168"/>
      <c r="AH4391" s="168"/>
    </row>
    <row r="4392" spans="19:34" x14ac:dyDescent="0.2">
      <c r="S4392" s="226" t="e">
        <f t="shared" si="135"/>
        <v>#REF!</v>
      </c>
      <c r="T4392" s="168"/>
      <c r="U4392" s="168"/>
      <c r="V4392" s="168"/>
      <c r="W4392" s="169"/>
      <c r="X4392" s="221"/>
      <c r="Y4392" s="221"/>
      <c r="Z4392" s="221"/>
      <c r="AA4392" s="222"/>
      <c r="AB4392" s="221"/>
      <c r="AC4392" s="221"/>
      <c r="AD4392" s="221"/>
      <c r="AE4392" s="237"/>
      <c r="AF4392" s="168"/>
      <c r="AG4392" s="168"/>
      <c r="AH4392" s="168"/>
    </row>
    <row r="4393" spans="19:34" x14ac:dyDescent="0.2">
      <c r="S4393" s="226" t="e">
        <f t="shared" si="135"/>
        <v>#REF!</v>
      </c>
      <c r="T4393" s="168"/>
      <c r="U4393" s="168"/>
      <c r="V4393" s="168"/>
      <c r="W4393" s="169"/>
      <c r="X4393" s="221"/>
      <c r="Y4393" s="221"/>
      <c r="Z4393" s="221"/>
      <c r="AA4393" s="222"/>
      <c r="AB4393" s="221"/>
      <c r="AC4393" s="221"/>
      <c r="AD4393" s="221"/>
      <c r="AE4393" s="237"/>
      <c r="AF4393" s="168"/>
      <c r="AG4393" s="168"/>
      <c r="AH4393" s="168"/>
    </row>
    <row r="4394" spans="19:34" x14ac:dyDescent="0.2">
      <c r="S4394" s="226" t="e">
        <f t="shared" si="135"/>
        <v>#REF!</v>
      </c>
      <c r="T4394" s="168"/>
      <c r="U4394" s="168"/>
      <c r="V4394" s="168"/>
      <c r="W4394" s="169"/>
      <c r="X4394" s="221"/>
      <c r="Y4394" s="221"/>
      <c r="Z4394" s="221"/>
      <c r="AA4394" s="222"/>
      <c r="AB4394" s="221"/>
      <c r="AC4394" s="221"/>
      <c r="AD4394" s="221"/>
      <c r="AE4394" s="237"/>
      <c r="AF4394" s="168"/>
      <c r="AG4394" s="168"/>
      <c r="AH4394" s="168"/>
    </row>
    <row r="4395" spans="19:34" x14ac:dyDescent="0.2">
      <c r="S4395" s="226" t="e">
        <f t="shared" si="135"/>
        <v>#REF!</v>
      </c>
      <c r="T4395" s="168"/>
      <c r="U4395" s="168"/>
      <c r="V4395" s="168"/>
      <c r="W4395" s="169"/>
      <c r="X4395" s="221"/>
      <c r="Y4395" s="221"/>
      <c r="Z4395" s="221"/>
      <c r="AA4395" s="222"/>
      <c r="AB4395" s="221"/>
      <c r="AC4395" s="221"/>
      <c r="AD4395" s="221"/>
      <c r="AE4395" s="237"/>
      <c r="AF4395" s="168"/>
      <c r="AG4395" s="168"/>
      <c r="AH4395" s="168"/>
    </row>
    <row r="4396" spans="19:34" x14ac:dyDescent="0.2">
      <c r="S4396" s="226" t="e">
        <f t="shared" si="135"/>
        <v>#REF!</v>
      </c>
      <c r="T4396" s="168"/>
      <c r="U4396" s="168"/>
      <c r="V4396" s="168"/>
      <c r="W4396" s="169"/>
      <c r="X4396" s="221"/>
      <c r="Y4396" s="221"/>
      <c r="Z4396" s="221"/>
      <c r="AA4396" s="222"/>
      <c r="AB4396" s="221"/>
      <c r="AC4396" s="221"/>
      <c r="AD4396" s="221"/>
      <c r="AE4396" s="237"/>
      <c r="AF4396" s="168"/>
      <c r="AG4396" s="168"/>
      <c r="AH4396" s="168"/>
    </row>
    <row r="4397" spans="19:34" x14ac:dyDescent="0.2">
      <c r="S4397" s="226" t="e">
        <f t="shared" si="135"/>
        <v>#REF!</v>
      </c>
      <c r="T4397" s="168"/>
      <c r="U4397" s="168"/>
      <c r="V4397" s="168"/>
      <c r="W4397" s="169"/>
      <c r="X4397" s="221"/>
      <c r="Y4397" s="221"/>
      <c r="Z4397" s="221"/>
      <c r="AA4397" s="222"/>
      <c r="AB4397" s="221"/>
      <c r="AC4397" s="221"/>
      <c r="AD4397" s="221"/>
      <c r="AE4397" s="237"/>
      <c r="AF4397" s="168"/>
      <c r="AG4397" s="168"/>
      <c r="AH4397" s="168"/>
    </row>
    <row r="4398" spans="19:34" x14ac:dyDescent="0.2">
      <c r="S4398" s="226" t="e">
        <f t="shared" si="135"/>
        <v>#REF!</v>
      </c>
      <c r="T4398" s="168"/>
      <c r="U4398" s="168"/>
      <c r="V4398" s="168"/>
      <c r="W4398" s="169"/>
      <c r="X4398" s="221"/>
      <c r="Y4398" s="221"/>
      <c r="Z4398" s="221"/>
      <c r="AA4398" s="222"/>
      <c r="AB4398" s="221"/>
      <c r="AC4398" s="221"/>
      <c r="AD4398" s="221"/>
      <c r="AE4398" s="237"/>
      <c r="AF4398" s="168"/>
      <c r="AG4398" s="168"/>
      <c r="AH4398" s="168"/>
    </row>
    <row r="4399" spans="19:34" x14ac:dyDescent="0.2">
      <c r="S4399" s="226" t="e">
        <f t="shared" si="135"/>
        <v>#REF!</v>
      </c>
      <c r="T4399" s="168"/>
      <c r="U4399" s="168"/>
      <c r="V4399" s="168"/>
      <c r="W4399" s="169"/>
      <c r="X4399" s="221"/>
      <c r="Y4399" s="221"/>
      <c r="Z4399" s="221"/>
      <c r="AA4399" s="222"/>
      <c r="AB4399" s="221"/>
      <c r="AC4399" s="221"/>
      <c r="AD4399" s="221"/>
      <c r="AE4399" s="237"/>
      <c r="AF4399" s="168"/>
      <c r="AG4399" s="168"/>
      <c r="AH4399" s="168"/>
    </row>
    <row r="4400" spans="19:34" x14ac:dyDescent="0.2">
      <c r="S4400" s="226" t="e">
        <f t="shared" si="135"/>
        <v>#REF!</v>
      </c>
      <c r="T4400" s="168"/>
      <c r="U4400" s="168"/>
      <c r="V4400" s="168"/>
      <c r="W4400" s="169"/>
      <c r="X4400" s="221"/>
      <c r="Y4400" s="221"/>
      <c r="Z4400" s="221"/>
      <c r="AA4400" s="222"/>
      <c r="AB4400" s="221"/>
      <c r="AC4400" s="221"/>
      <c r="AD4400" s="221"/>
      <c r="AE4400" s="237"/>
      <c r="AF4400" s="168"/>
      <c r="AG4400" s="168"/>
      <c r="AH4400" s="168"/>
    </row>
    <row r="4401" spans="19:34" x14ac:dyDescent="0.2">
      <c r="S4401" s="226" t="e">
        <f t="shared" si="135"/>
        <v>#REF!</v>
      </c>
      <c r="T4401" s="168"/>
      <c r="U4401" s="168"/>
      <c r="V4401" s="168"/>
      <c r="W4401" s="169"/>
      <c r="X4401" s="221"/>
      <c r="Y4401" s="221"/>
      <c r="Z4401" s="221"/>
      <c r="AA4401" s="222"/>
      <c r="AB4401" s="221"/>
      <c r="AC4401" s="221"/>
      <c r="AD4401" s="221"/>
      <c r="AE4401" s="237"/>
      <c r="AF4401" s="168"/>
      <c r="AG4401" s="168"/>
      <c r="AH4401" s="168"/>
    </row>
    <row r="4402" spans="19:34" x14ac:dyDescent="0.2">
      <c r="S4402" s="226" t="e">
        <f t="shared" si="135"/>
        <v>#REF!</v>
      </c>
      <c r="T4402" s="168"/>
      <c r="U4402" s="168"/>
      <c r="V4402" s="168"/>
      <c r="W4402" s="169"/>
      <c r="X4402" s="221"/>
      <c r="Y4402" s="221"/>
      <c r="Z4402" s="221"/>
      <c r="AA4402" s="222"/>
      <c r="AB4402" s="221"/>
      <c r="AC4402" s="221"/>
      <c r="AD4402" s="221"/>
      <c r="AE4402" s="237"/>
      <c r="AF4402" s="168"/>
      <c r="AG4402" s="168"/>
      <c r="AH4402" s="168"/>
    </row>
    <row r="4403" spans="19:34" x14ac:dyDescent="0.2">
      <c r="S4403" s="226" t="e">
        <f t="shared" si="135"/>
        <v>#REF!</v>
      </c>
      <c r="T4403" s="168"/>
      <c r="U4403" s="168"/>
      <c r="V4403" s="168"/>
      <c r="W4403" s="169"/>
      <c r="X4403" s="221"/>
      <c r="Y4403" s="221"/>
      <c r="Z4403" s="221"/>
      <c r="AA4403" s="222"/>
      <c r="AB4403" s="221"/>
      <c r="AC4403" s="221"/>
      <c r="AD4403" s="221"/>
      <c r="AE4403" s="237"/>
      <c r="AF4403" s="168"/>
      <c r="AG4403" s="168"/>
      <c r="AH4403" s="168"/>
    </row>
    <row r="4404" spans="19:34" x14ac:dyDescent="0.2">
      <c r="S4404" s="226" t="e">
        <f t="shared" si="135"/>
        <v>#REF!</v>
      </c>
      <c r="T4404" s="168"/>
      <c r="U4404" s="168"/>
      <c r="V4404" s="168"/>
      <c r="W4404" s="169"/>
      <c r="X4404" s="221"/>
      <c r="Y4404" s="221"/>
      <c r="Z4404" s="221"/>
      <c r="AA4404" s="222"/>
      <c r="AB4404" s="221"/>
      <c r="AC4404" s="221"/>
      <c r="AD4404" s="221"/>
      <c r="AE4404" s="237"/>
      <c r="AF4404" s="168"/>
      <c r="AG4404" s="168"/>
      <c r="AH4404" s="168"/>
    </row>
    <row r="4405" spans="19:34" x14ac:dyDescent="0.2">
      <c r="S4405" s="226" t="e">
        <f t="shared" si="135"/>
        <v>#REF!</v>
      </c>
      <c r="T4405" s="168"/>
      <c r="U4405" s="168"/>
      <c r="V4405" s="168"/>
      <c r="W4405" s="169"/>
      <c r="X4405" s="221"/>
      <c r="Y4405" s="221"/>
      <c r="Z4405" s="221"/>
      <c r="AA4405" s="222"/>
      <c r="AB4405" s="221"/>
      <c r="AC4405" s="221"/>
      <c r="AD4405" s="221"/>
      <c r="AE4405" s="237"/>
      <c r="AF4405" s="168"/>
      <c r="AG4405" s="168"/>
      <c r="AH4405" s="168"/>
    </row>
    <row r="4406" spans="19:34" x14ac:dyDescent="0.2">
      <c r="S4406" s="226" t="e">
        <f t="shared" si="135"/>
        <v>#REF!</v>
      </c>
      <c r="T4406" s="168"/>
      <c r="U4406" s="168"/>
      <c r="V4406" s="168"/>
      <c r="W4406" s="169"/>
      <c r="X4406" s="221"/>
      <c r="Y4406" s="221"/>
      <c r="Z4406" s="221"/>
      <c r="AA4406" s="222"/>
      <c r="AB4406" s="221"/>
      <c r="AC4406" s="221"/>
      <c r="AD4406" s="221"/>
      <c r="AE4406" s="237"/>
      <c r="AF4406" s="168"/>
      <c r="AG4406" s="168"/>
      <c r="AH4406" s="168"/>
    </row>
    <row r="4407" spans="19:34" x14ac:dyDescent="0.2">
      <c r="S4407" s="226" t="e">
        <f t="shared" si="135"/>
        <v>#REF!</v>
      </c>
      <c r="T4407" s="168"/>
      <c r="U4407" s="168"/>
      <c r="V4407" s="168"/>
      <c r="W4407" s="169"/>
      <c r="X4407" s="221"/>
      <c r="Y4407" s="221"/>
      <c r="Z4407" s="221"/>
      <c r="AA4407" s="222"/>
      <c r="AB4407" s="221"/>
      <c r="AC4407" s="221"/>
      <c r="AD4407" s="221"/>
      <c r="AE4407" s="237"/>
      <c r="AF4407" s="168"/>
      <c r="AG4407" s="168"/>
      <c r="AH4407" s="168"/>
    </row>
    <row r="4408" spans="19:34" x14ac:dyDescent="0.2">
      <c r="S4408" s="226" t="e">
        <f t="shared" si="135"/>
        <v>#REF!</v>
      </c>
      <c r="T4408" s="168"/>
      <c r="U4408" s="168"/>
      <c r="V4408" s="168"/>
      <c r="W4408" s="169"/>
      <c r="X4408" s="221"/>
      <c r="Y4408" s="221"/>
      <c r="Z4408" s="221"/>
      <c r="AA4408" s="222"/>
      <c r="AB4408" s="221"/>
      <c r="AC4408" s="221"/>
      <c r="AD4408" s="221"/>
      <c r="AE4408" s="237"/>
      <c r="AF4408" s="168"/>
      <c r="AG4408" s="168"/>
      <c r="AH4408" s="168"/>
    </row>
    <row r="4409" spans="19:34" x14ac:dyDescent="0.2">
      <c r="S4409" s="226" t="e">
        <f t="shared" si="135"/>
        <v>#REF!</v>
      </c>
      <c r="T4409" s="168"/>
      <c r="U4409" s="168"/>
      <c r="V4409" s="168"/>
      <c r="W4409" s="169"/>
      <c r="X4409" s="221"/>
      <c r="Y4409" s="221"/>
      <c r="Z4409" s="221"/>
      <c r="AA4409" s="222"/>
      <c r="AB4409" s="221"/>
      <c r="AC4409" s="221"/>
      <c r="AD4409" s="221"/>
      <c r="AE4409" s="237"/>
      <c r="AF4409" s="168"/>
      <c r="AG4409" s="168"/>
      <c r="AH4409" s="168"/>
    </row>
    <row r="4410" spans="19:34" x14ac:dyDescent="0.2">
      <c r="S4410" s="226" t="e">
        <f t="shared" si="135"/>
        <v>#REF!</v>
      </c>
      <c r="T4410" s="168"/>
      <c r="U4410" s="168"/>
      <c r="V4410" s="168"/>
      <c r="W4410" s="169"/>
      <c r="X4410" s="221"/>
      <c r="Y4410" s="221"/>
      <c r="Z4410" s="221"/>
      <c r="AA4410" s="222"/>
      <c r="AB4410" s="221"/>
      <c r="AC4410" s="221"/>
      <c r="AD4410" s="221"/>
      <c r="AE4410" s="237"/>
      <c r="AF4410" s="168"/>
      <c r="AG4410" s="168"/>
      <c r="AH4410" s="168"/>
    </row>
    <row r="4411" spans="19:34" x14ac:dyDescent="0.2">
      <c r="S4411" s="226" t="e">
        <f t="shared" si="135"/>
        <v>#REF!</v>
      </c>
      <c r="T4411" s="168"/>
      <c r="U4411" s="168"/>
      <c r="V4411" s="168"/>
      <c r="W4411" s="169"/>
      <c r="X4411" s="221"/>
      <c r="Y4411" s="221"/>
      <c r="Z4411" s="221"/>
      <c r="AA4411" s="222"/>
      <c r="AB4411" s="221"/>
      <c r="AC4411" s="221"/>
      <c r="AD4411" s="221"/>
      <c r="AE4411" s="237"/>
      <c r="AF4411" s="168"/>
      <c r="AG4411" s="168"/>
      <c r="AH4411" s="168"/>
    </row>
    <row r="4412" spans="19:34" x14ac:dyDescent="0.2">
      <c r="S4412" s="226" t="e">
        <f t="shared" si="135"/>
        <v>#REF!</v>
      </c>
      <c r="T4412" s="168"/>
      <c r="U4412" s="168"/>
      <c r="V4412" s="168"/>
      <c r="W4412" s="169"/>
      <c r="X4412" s="221"/>
      <c r="Y4412" s="221"/>
      <c r="Z4412" s="221"/>
      <c r="AA4412" s="222"/>
      <c r="AB4412" s="221"/>
      <c r="AC4412" s="221"/>
      <c r="AD4412" s="221"/>
      <c r="AE4412" s="237"/>
      <c r="AF4412" s="168"/>
      <c r="AG4412" s="168"/>
      <c r="AH4412" s="168"/>
    </row>
    <row r="4413" spans="19:34" x14ac:dyDescent="0.2">
      <c r="S4413" s="226" t="e">
        <f t="shared" si="135"/>
        <v>#REF!</v>
      </c>
      <c r="T4413" s="168"/>
      <c r="U4413" s="168"/>
      <c r="V4413" s="168"/>
      <c r="W4413" s="169"/>
      <c r="X4413" s="221"/>
      <c r="Y4413" s="221"/>
      <c r="Z4413" s="221"/>
      <c r="AA4413" s="222"/>
      <c r="AB4413" s="221"/>
      <c r="AC4413" s="221"/>
      <c r="AD4413" s="221"/>
      <c r="AE4413" s="237"/>
      <c r="AF4413" s="168"/>
      <c r="AG4413" s="168"/>
      <c r="AH4413" s="168"/>
    </row>
    <row r="4414" spans="19:34" x14ac:dyDescent="0.2">
      <c r="S4414" s="226" t="e">
        <f t="shared" si="135"/>
        <v>#REF!</v>
      </c>
      <c r="T4414" s="168"/>
      <c r="U4414" s="168"/>
      <c r="V4414" s="168"/>
      <c r="W4414" s="169"/>
      <c r="X4414" s="221"/>
      <c r="Y4414" s="221"/>
      <c r="Z4414" s="221"/>
      <c r="AA4414" s="222"/>
      <c r="AB4414" s="221"/>
      <c r="AC4414" s="221"/>
      <c r="AD4414" s="221"/>
      <c r="AE4414" s="237"/>
      <c r="AF4414" s="168"/>
      <c r="AG4414" s="168"/>
      <c r="AH4414" s="168"/>
    </row>
    <row r="4415" spans="19:34" x14ac:dyDescent="0.2">
      <c r="S4415" s="226" t="e">
        <f t="shared" si="135"/>
        <v>#REF!</v>
      </c>
      <c r="T4415" s="168"/>
      <c r="U4415" s="168"/>
      <c r="V4415" s="168"/>
      <c r="W4415" s="169"/>
      <c r="X4415" s="221"/>
      <c r="Y4415" s="221"/>
      <c r="Z4415" s="221"/>
      <c r="AA4415" s="222"/>
      <c r="AB4415" s="221"/>
      <c r="AC4415" s="221"/>
      <c r="AD4415" s="221"/>
      <c r="AE4415" s="237"/>
      <c r="AF4415" s="168"/>
      <c r="AG4415" s="168"/>
      <c r="AH4415" s="168"/>
    </row>
    <row r="4416" spans="19:34" x14ac:dyDescent="0.2">
      <c r="S4416" s="226" t="e">
        <f t="shared" si="135"/>
        <v>#REF!</v>
      </c>
      <c r="T4416" s="168"/>
      <c r="U4416" s="168"/>
      <c r="V4416" s="168"/>
      <c r="W4416" s="169"/>
      <c r="X4416" s="221"/>
      <c r="Y4416" s="221"/>
      <c r="Z4416" s="221"/>
      <c r="AA4416" s="222"/>
      <c r="AB4416" s="221"/>
      <c r="AC4416" s="221"/>
      <c r="AD4416" s="221"/>
      <c r="AE4416" s="237"/>
      <c r="AF4416" s="168"/>
      <c r="AG4416" s="168"/>
      <c r="AH4416" s="168"/>
    </row>
    <row r="4417" spans="19:34" x14ac:dyDescent="0.2">
      <c r="S4417" s="226" t="e">
        <f t="shared" si="135"/>
        <v>#REF!</v>
      </c>
      <c r="T4417" s="168"/>
      <c r="U4417" s="168"/>
      <c r="V4417" s="168"/>
      <c r="W4417" s="169"/>
      <c r="X4417" s="221"/>
      <c r="Y4417" s="221"/>
      <c r="Z4417" s="221"/>
      <c r="AA4417" s="222"/>
      <c r="AB4417" s="221"/>
      <c r="AC4417" s="221"/>
      <c r="AD4417" s="221"/>
      <c r="AE4417" s="237"/>
      <c r="AF4417" s="168"/>
      <c r="AG4417" s="168"/>
      <c r="AH4417" s="168"/>
    </row>
    <row r="4418" spans="19:34" x14ac:dyDescent="0.2">
      <c r="S4418" s="226" t="e">
        <f t="shared" si="135"/>
        <v>#REF!</v>
      </c>
      <c r="T4418" s="168"/>
      <c r="U4418" s="168"/>
      <c r="V4418" s="168"/>
      <c r="W4418" s="169"/>
      <c r="X4418" s="221"/>
      <c r="Y4418" s="221"/>
      <c r="Z4418" s="221"/>
      <c r="AA4418" s="222"/>
      <c r="AB4418" s="221"/>
      <c r="AC4418" s="221"/>
      <c r="AD4418" s="221"/>
      <c r="AE4418" s="237"/>
      <c r="AF4418" s="168"/>
      <c r="AG4418" s="168"/>
      <c r="AH4418" s="168"/>
    </row>
    <row r="4419" spans="19:34" x14ac:dyDescent="0.2">
      <c r="S4419" s="226" t="e">
        <f t="shared" si="135"/>
        <v>#REF!</v>
      </c>
      <c r="T4419" s="168"/>
      <c r="U4419" s="168"/>
      <c r="V4419" s="168"/>
      <c r="W4419" s="169"/>
      <c r="X4419" s="221"/>
      <c r="Y4419" s="221"/>
      <c r="Z4419" s="221"/>
      <c r="AA4419" s="222"/>
      <c r="AB4419" s="221"/>
      <c r="AC4419" s="221"/>
      <c r="AD4419" s="221"/>
      <c r="AE4419" s="237"/>
      <c r="AF4419" s="168"/>
      <c r="AG4419" s="168"/>
      <c r="AH4419" s="168"/>
    </row>
    <row r="4420" spans="19:34" x14ac:dyDescent="0.2">
      <c r="S4420" s="226" t="e">
        <f t="shared" si="135"/>
        <v>#REF!</v>
      </c>
      <c r="T4420" s="168"/>
      <c r="U4420" s="168"/>
      <c r="V4420" s="168"/>
      <c r="W4420" s="169"/>
      <c r="X4420" s="221"/>
      <c r="Y4420" s="221"/>
      <c r="Z4420" s="221"/>
      <c r="AA4420" s="222"/>
      <c r="AB4420" s="221"/>
      <c r="AC4420" s="221"/>
      <c r="AD4420" s="221"/>
      <c r="AE4420" s="237"/>
      <c r="AF4420" s="168"/>
      <c r="AG4420" s="168"/>
      <c r="AH4420" s="168"/>
    </row>
    <row r="4421" spans="19:34" x14ac:dyDescent="0.2">
      <c r="S4421" s="226" t="e">
        <f t="shared" si="135"/>
        <v>#REF!</v>
      </c>
      <c r="T4421" s="168"/>
      <c r="U4421" s="168"/>
      <c r="V4421" s="168"/>
      <c r="W4421" s="169"/>
      <c r="X4421" s="221"/>
      <c r="Y4421" s="221"/>
      <c r="Z4421" s="221"/>
      <c r="AA4421" s="222"/>
      <c r="AB4421" s="221"/>
      <c r="AC4421" s="221"/>
      <c r="AD4421" s="221"/>
      <c r="AE4421" s="237"/>
      <c r="AF4421" s="168"/>
      <c r="AG4421" s="168"/>
      <c r="AH4421" s="168"/>
    </row>
    <row r="4422" spans="19:34" x14ac:dyDescent="0.2">
      <c r="S4422" s="226" t="e">
        <f t="shared" si="135"/>
        <v>#REF!</v>
      </c>
      <c r="T4422" s="168"/>
      <c r="U4422" s="168"/>
      <c r="V4422" s="168"/>
      <c r="W4422" s="169"/>
      <c r="X4422" s="221"/>
      <c r="Y4422" s="221"/>
      <c r="Z4422" s="221"/>
      <c r="AA4422" s="222"/>
      <c r="AB4422" s="221"/>
      <c r="AC4422" s="221"/>
      <c r="AD4422" s="221"/>
      <c r="AE4422" s="237"/>
      <c r="AF4422" s="168"/>
      <c r="AG4422" s="168"/>
      <c r="AH4422" s="168"/>
    </row>
    <row r="4423" spans="19:34" x14ac:dyDescent="0.2">
      <c r="S4423" s="226" t="e">
        <f t="shared" si="135"/>
        <v>#REF!</v>
      </c>
      <c r="T4423" s="168"/>
      <c r="U4423" s="168"/>
      <c r="V4423" s="168"/>
      <c r="W4423" s="169"/>
      <c r="X4423" s="221"/>
      <c r="Y4423" s="221"/>
      <c r="Z4423" s="221"/>
      <c r="AA4423" s="222"/>
      <c r="AB4423" s="221"/>
      <c r="AC4423" s="221"/>
      <c r="AD4423" s="221"/>
      <c r="AE4423" s="237"/>
      <c r="AF4423" s="168"/>
      <c r="AG4423" s="168"/>
      <c r="AH4423" s="168"/>
    </row>
    <row r="4424" spans="19:34" x14ac:dyDescent="0.2">
      <c r="S4424" s="226" t="e">
        <f t="shared" si="135"/>
        <v>#REF!</v>
      </c>
      <c r="T4424" s="168"/>
      <c r="U4424" s="168"/>
      <c r="V4424" s="168"/>
      <c r="W4424" s="169"/>
      <c r="X4424" s="221"/>
      <c r="Y4424" s="221"/>
      <c r="Z4424" s="221"/>
      <c r="AA4424" s="222"/>
      <c r="AB4424" s="221"/>
      <c r="AC4424" s="221"/>
      <c r="AD4424" s="221"/>
      <c r="AE4424" s="237"/>
      <c r="AF4424" s="168"/>
      <c r="AG4424" s="168"/>
      <c r="AH4424" s="168"/>
    </row>
    <row r="4425" spans="19:34" x14ac:dyDescent="0.2">
      <c r="S4425" s="226" t="e">
        <f t="shared" si="135"/>
        <v>#REF!</v>
      </c>
      <c r="T4425" s="168"/>
      <c r="U4425" s="168"/>
      <c r="V4425" s="168"/>
      <c r="W4425" s="169"/>
      <c r="X4425" s="221"/>
      <c r="Y4425" s="221"/>
      <c r="Z4425" s="221"/>
      <c r="AA4425" s="222"/>
      <c r="AB4425" s="221"/>
      <c r="AC4425" s="221"/>
      <c r="AD4425" s="221"/>
      <c r="AE4425" s="237"/>
      <c r="AF4425" s="168"/>
      <c r="AG4425" s="168"/>
      <c r="AH4425" s="168"/>
    </row>
    <row r="4426" spans="19:34" x14ac:dyDescent="0.2">
      <c r="S4426" s="226" t="e">
        <f t="shared" si="135"/>
        <v>#REF!</v>
      </c>
      <c r="T4426" s="168"/>
      <c r="U4426" s="168"/>
      <c r="V4426" s="168"/>
      <c r="W4426" s="169"/>
      <c r="X4426" s="221"/>
      <c r="Y4426" s="221"/>
      <c r="Z4426" s="221"/>
      <c r="AA4426" s="222"/>
      <c r="AB4426" s="221"/>
      <c r="AC4426" s="221"/>
      <c r="AD4426" s="221"/>
      <c r="AE4426" s="237"/>
      <c r="AF4426" s="168"/>
      <c r="AG4426" s="168"/>
      <c r="AH4426" s="168"/>
    </row>
    <row r="4427" spans="19:34" x14ac:dyDescent="0.2">
      <c r="S4427" s="226" t="e">
        <f t="shared" si="135"/>
        <v>#REF!</v>
      </c>
      <c r="T4427" s="168"/>
      <c r="U4427" s="168"/>
      <c r="V4427" s="168"/>
      <c r="W4427" s="169"/>
      <c r="X4427" s="221"/>
      <c r="Y4427" s="221"/>
      <c r="Z4427" s="221"/>
      <c r="AA4427" s="222"/>
      <c r="AB4427" s="221"/>
      <c r="AC4427" s="221"/>
      <c r="AD4427" s="221"/>
      <c r="AE4427" s="237"/>
      <c r="AF4427" s="168"/>
      <c r="AG4427" s="168"/>
      <c r="AH4427" s="168"/>
    </row>
    <row r="4428" spans="19:34" x14ac:dyDescent="0.2">
      <c r="S4428" s="226" t="e">
        <f t="shared" si="135"/>
        <v>#REF!</v>
      </c>
      <c r="T4428" s="168"/>
      <c r="U4428" s="168"/>
      <c r="V4428" s="168"/>
      <c r="W4428" s="169"/>
      <c r="X4428" s="221"/>
      <c r="Y4428" s="221"/>
      <c r="Z4428" s="221"/>
      <c r="AA4428" s="222"/>
      <c r="AB4428" s="221"/>
      <c r="AC4428" s="221"/>
      <c r="AD4428" s="221"/>
      <c r="AE4428" s="237"/>
      <c r="AF4428" s="168"/>
      <c r="AG4428" s="168"/>
      <c r="AH4428" s="168"/>
    </row>
    <row r="4429" spans="19:34" x14ac:dyDescent="0.2">
      <c r="S4429" s="226" t="e">
        <f t="shared" si="135"/>
        <v>#REF!</v>
      </c>
      <c r="T4429" s="168"/>
      <c r="U4429" s="168"/>
      <c r="V4429" s="168"/>
      <c r="W4429" s="169"/>
      <c r="X4429" s="221"/>
      <c r="Y4429" s="221"/>
      <c r="Z4429" s="221"/>
      <c r="AA4429" s="222"/>
      <c r="AB4429" s="221"/>
      <c r="AC4429" s="221"/>
      <c r="AD4429" s="221"/>
      <c r="AE4429" s="237"/>
      <c r="AF4429" s="168"/>
      <c r="AG4429" s="168"/>
      <c r="AH4429" s="168"/>
    </row>
    <row r="4430" spans="19:34" x14ac:dyDescent="0.2">
      <c r="S4430" s="226" t="e">
        <f t="shared" si="135"/>
        <v>#REF!</v>
      </c>
      <c r="T4430" s="168"/>
      <c r="U4430" s="168"/>
      <c r="V4430" s="168"/>
      <c r="W4430" s="169"/>
      <c r="X4430" s="221"/>
      <c r="Y4430" s="221"/>
      <c r="Z4430" s="221"/>
      <c r="AA4430" s="222"/>
      <c r="AB4430" s="221"/>
      <c r="AC4430" s="221"/>
      <c r="AD4430" s="221"/>
      <c r="AE4430" s="237"/>
      <c r="AF4430" s="168"/>
      <c r="AG4430" s="168"/>
      <c r="AH4430" s="168"/>
    </row>
    <row r="4431" spans="19:34" x14ac:dyDescent="0.2">
      <c r="S4431" s="226" t="e">
        <f t="shared" si="135"/>
        <v>#REF!</v>
      </c>
      <c r="T4431" s="168"/>
      <c r="U4431" s="168"/>
      <c r="V4431" s="168"/>
      <c r="W4431" s="169"/>
      <c r="X4431" s="221"/>
      <c r="Y4431" s="221"/>
      <c r="Z4431" s="221"/>
      <c r="AA4431" s="222"/>
      <c r="AB4431" s="221"/>
      <c r="AC4431" s="221"/>
      <c r="AD4431" s="221"/>
      <c r="AE4431" s="237"/>
      <c r="AF4431" s="168"/>
      <c r="AG4431" s="168"/>
      <c r="AH4431" s="168"/>
    </row>
    <row r="4432" spans="19:34" x14ac:dyDescent="0.2">
      <c r="S4432" s="226" t="e">
        <f t="shared" si="135"/>
        <v>#REF!</v>
      </c>
      <c r="T4432" s="168"/>
      <c r="U4432" s="168"/>
      <c r="V4432" s="168"/>
      <c r="W4432" s="169"/>
      <c r="X4432" s="221"/>
      <c r="Y4432" s="221"/>
      <c r="Z4432" s="221"/>
      <c r="AA4432" s="222"/>
      <c r="AB4432" s="221"/>
      <c r="AC4432" s="221"/>
      <c r="AD4432" s="221"/>
      <c r="AE4432" s="237"/>
      <c r="AF4432" s="168"/>
      <c r="AG4432" s="168"/>
      <c r="AH4432" s="168"/>
    </row>
    <row r="4433" spans="19:34" x14ac:dyDescent="0.2">
      <c r="S4433" s="226" t="e">
        <f t="shared" si="135"/>
        <v>#REF!</v>
      </c>
      <c r="T4433" s="168"/>
      <c r="U4433" s="168"/>
      <c r="V4433" s="168"/>
      <c r="W4433" s="169"/>
      <c r="X4433" s="221"/>
      <c r="Y4433" s="221"/>
      <c r="Z4433" s="221"/>
      <c r="AA4433" s="222"/>
      <c r="AB4433" s="221"/>
      <c r="AC4433" s="221"/>
      <c r="AD4433" s="221"/>
      <c r="AE4433" s="237"/>
      <c r="AF4433" s="168"/>
      <c r="AG4433" s="168"/>
      <c r="AH4433" s="168"/>
    </row>
    <row r="4434" spans="19:34" x14ac:dyDescent="0.2">
      <c r="S4434" s="226" t="e">
        <f t="shared" si="135"/>
        <v>#REF!</v>
      </c>
      <c r="T4434" s="168"/>
      <c r="U4434" s="168"/>
      <c r="V4434" s="168"/>
      <c r="W4434" s="169"/>
      <c r="X4434" s="221"/>
      <c r="Y4434" s="221"/>
      <c r="Z4434" s="221"/>
      <c r="AA4434" s="222"/>
      <c r="AB4434" s="221"/>
      <c r="AC4434" s="221"/>
      <c r="AD4434" s="221"/>
      <c r="AE4434" s="237"/>
      <c r="AF4434" s="168"/>
      <c r="AG4434" s="168"/>
      <c r="AH4434" s="168"/>
    </row>
    <row r="4435" spans="19:34" x14ac:dyDescent="0.2">
      <c r="S4435" s="226" t="e">
        <f t="shared" si="135"/>
        <v>#REF!</v>
      </c>
      <c r="T4435" s="168"/>
      <c r="U4435" s="168"/>
      <c r="V4435" s="168"/>
      <c r="W4435" s="169"/>
      <c r="X4435" s="221"/>
      <c r="Y4435" s="221"/>
      <c r="Z4435" s="221"/>
      <c r="AA4435" s="222"/>
      <c r="AB4435" s="221"/>
      <c r="AC4435" s="221"/>
      <c r="AD4435" s="221"/>
      <c r="AE4435" s="237"/>
      <c r="AF4435" s="168"/>
      <c r="AG4435" s="168"/>
      <c r="AH4435" s="168"/>
    </row>
    <row r="4436" spans="19:34" x14ac:dyDescent="0.2">
      <c r="S4436" s="226" t="e">
        <f t="shared" si="135"/>
        <v>#REF!</v>
      </c>
      <c r="T4436" s="168"/>
      <c r="U4436" s="168"/>
      <c r="V4436" s="168"/>
      <c r="W4436" s="169"/>
      <c r="X4436" s="221"/>
      <c r="Y4436" s="221"/>
      <c r="Z4436" s="221"/>
      <c r="AA4436" s="222"/>
      <c r="AB4436" s="221"/>
      <c r="AC4436" s="221"/>
      <c r="AD4436" s="221"/>
      <c r="AE4436" s="237"/>
      <c r="AF4436" s="168"/>
      <c r="AG4436" s="168"/>
      <c r="AH4436" s="168"/>
    </row>
    <row r="4437" spans="19:34" x14ac:dyDescent="0.2">
      <c r="S4437" s="226" t="e">
        <f t="shared" si="135"/>
        <v>#REF!</v>
      </c>
      <c r="T4437" s="168"/>
      <c r="U4437" s="168"/>
      <c r="V4437" s="168"/>
      <c r="W4437" s="169"/>
      <c r="X4437" s="221"/>
      <c r="Y4437" s="221"/>
      <c r="Z4437" s="221"/>
      <c r="AA4437" s="222"/>
      <c r="AB4437" s="221"/>
      <c r="AC4437" s="221"/>
      <c r="AD4437" s="221"/>
      <c r="AE4437" s="237"/>
      <c r="AF4437" s="168"/>
      <c r="AG4437" s="168"/>
      <c r="AH4437" s="168"/>
    </row>
    <row r="4438" spans="19:34" x14ac:dyDescent="0.2">
      <c r="S4438" s="226" t="e">
        <f t="shared" si="135"/>
        <v>#REF!</v>
      </c>
      <c r="T4438" s="168"/>
      <c r="U4438" s="168"/>
      <c r="V4438" s="168"/>
      <c r="W4438" s="169"/>
      <c r="X4438" s="221"/>
      <c r="Y4438" s="221"/>
      <c r="Z4438" s="221"/>
      <c r="AA4438" s="222"/>
      <c r="AB4438" s="221"/>
      <c r="AC4438" s="221"/>
      <c r="AD4438" s="221"/>
      <c r="AE4438" s="237"/>
      <c r="AF4438" s="168"/>
      <c r="AG4438" s="168"/>
      <c r="AH4438" s="168"/>
    </row>
    <row r="4439" spans="19:34" x14ac:dyDescent="0.2">
      <c r="S4439" s="226" t="e">
        <f t="shared" si="135"/>
        <v>#REF!</v>
      </c>
      <c r="T4439" s="168"/>
      <c r="U4439" s="168"/>
      <c r="V4439" s="168"/>
      <c r="W4439" s="169"/>
      <c r="X4439" s="221"/>
      <c r="Y4439" s="221"/>
      <c r="Z4439" s="221"/>
      <c r="AA4439" s="222"/>
      <c r="AB4439" s="221"/>
      <c r="AC4439" s="221"/>
      <c r="AD4439" s="221"/>
      <c r="AE4439" s="237"/>
      <c r="AF4439" s="168"/>
      <c r="AG4439" s="168"/>
      <c r="AH4439" s="168"/>
    </row>
    <row r="4440" spans="19:34" x14ac:dyDescent="0.2">
      <c r="S4440" s="226" t="e">
        <f t="shared" si="135"/>
        <v>#REF!</v>
      </c>
      <c r="T4440" s="168"/>
      <c r="U4440" s="168"/>
      <c r="V4440" s="168"/>
      <c r="W4440" s="169"/>
      <c r="X4440" s="221"/>
      <c r="Y4440" s="221"/>
      <c r="Z4440" s="221"/>
      <c r="AA4440" s="222"/>
      <c r="AB4440" s="221"/>
      <c r="AC4440" s="221"/>
      <c r="AD4440" s="221"/>
      <c r="AE4440" s="237"/>
      <c r="AF4440" s="168"/>
      <c r="AG4440" s="168"/>
      <c r="AH4440" s="168"/>
    </row>
    <row r="4441" spans="19:34" x14ac:dyDescent="0.2">
      <c r="S4441" s="226" t="e">
        <f t="shared" si="135"/>
        <v>#REF!</v>
      </c>
      <c r="T4441" s="168"/>
      <c r="U4441" s="168"/>
      <c r="V4441" s="168"/>
      <c r="W4441" s="169"/>
      <c r="X4441" s="221"/>
      <c r="Y4441" s="221"/>
      <c r="Z4441" s="221"/>
      <c r="AA4441" s="222"/>
      <c r="AB4441" s="221"/>
      <c r="AC4441" s="221"/>
      <c r="AD4441" s="221"/>
      <c r="AE4441" s="237"/>
      <c r="AF4441" s="168"/>
      <c r="AG4441" s="168"/>
      <c r="AH4441" s="168"/>
    </row>
    <row r="4442" spans="19:34" x14ac:dyDescent="0.2">
      <c r="S4442" s="226" t="e">
        <f t="shared" si="135"/>
        <v>#REF!</v>
      </c>
      <c r="T4442" s="168"/>
      <c r="U4442" s="168"/>
      <c r="V4442" s="168"/>
      <c r="W4442" s="169"/>
      <c r="X4442" s="221"/>
      <c r="Y4442" s="221"/>
      <c r="Z4442" s="221"/>
      <c r="AA4442" s="222"/>
      <c r="AB4442" s="221"/>
      <c r="AC4442" s="221"/>
      <c r="AD4442" s="221"/>
      <c r="AE4442" s="237"/>
      <c r="AF4442" s="168"/>
      <c r="AG4442" s="168"/>
      <c r="AH4442" s="168"/>
    </row>
    <row r="4443" spans="19:34" x14ac:dyDescent="0.2">
      <c r="S4443" s="226" t="e">
        <f t="shared" si="135"/>
        <v>#REF!</v>
      </c>
      <c r="T4443" s="168"/>
      <c r="U4443" s="168"/>
      <c r="V4443" s="168"/>
      <c r="W4443" s="169"/>
      <c r="X4443" s="221"/>
      <c r="Y4443" s="221"/>
      <c r="Z4443" s="221"/>
      <c r="AA4443" s="222"/>
      <c r="AB4443" s="221"/>
      <c r="AC4443" s="221"/>
      <c r="AD4443" s="221"/>
      <c r="AE4443" s="237"/>
      <c r="AF4443" s="168"/>
      <c r="AG4443" s="168"/>
      <c r="AH4443" s="168"/>
    </row>
    <row r="4444" spans="19:34" x14ac:dyDescent="0.2">
      <c r="S4444" s="226" t="e">
        <f t="shared" si="135"/>
        <v>#REF!</v>
      </c>
      <c r="T4444" s="168"/>
      <c r="U4444" s="168"/>
      <c r="V4444" s="168"/>
      <c r="W4444" s="169"/>
      <c r="X4444" s="221"/>
      <c r="Y4444" s="221"/>
      <c r="Z4444" s="221"/>
      <c r="AA4444" s="222"/>
      <c r="AB4444" s="221"/>
      <c r="AC4444" s="221"/>
      <c r="AD4444" s="221"/>
      <c r="AE4444" s="237"/>
      <c r="AF4444" s="168"/>
      <c r="AG4444" s="168"/>
      <c r="AH4444" s="168"/>
    </row>
    <row r="4445" spans="19:34" x14ac:dyDescent="0.2">
      <c r="S4445" s="226" t="e">
        <f t="shared" si="135"/>
        <v>#REF!</v>
      </c>
      <c r="T4445" s="168"/>
      <c r="U4445" s="168"/>
      <c r="V4445" s="168"/>
      <c r="W4445" s="169"/>
      <c r="X4445" s="221"/>
      <c r="Y4445" s="221"/>
      <c r="Z4445" s="221"/>
      <c r="AA4445" s="222"/>
      <c r="AB4445" s="221"/>
      <c r="AC4445" s="221"/>
      <c r="AD4445" s="221"/>
      <c r="AE4445" s="237"/>
      <c r="AF4445" s="168"/>
      <c r="AG4445" s="168"/>
      <c r="AH4445" s="168"/>
    </row>
    <row r="4446" spans="19:34" x14ac:dyDescent="0.2">
      <c r="S4446" s="226" t="e">
        <f t="shared" si="135"/>
        <v>#REF!</v>
      </c>
      <c r="T4446" s="168"/>
      <c r="U4446" s="168"/>
      <c r="V4446" s="168"/>
      <c r="W4446" s="169"/>
      <c r="X4446" s="221"/>
      <c r="Y4446" s="221"/>
      <c r="Z4446" s="221"/>
      <c r="AA4446" s="222"/>
      <c r="AB4446" s="221"/>
      <c r="AC4446" s="221"/>
      <c r="AD4446" s="221"/>
      <c r="AE4446" s="237"/>
      <c r="AF4446" s="168"/>
      <c r="AG4446" s="168"/>
      <c r="AH4446" s="168"/>
    </row>
    <row r="4447" spans="19:34" x14ac:dyDescent="0.2">
      <c r="S4447" s="226" t="e">
        <f t="shared" ref="S4447:S4510" si="136">MID(#REF!,2,7)</f>
        <v>#REF!</v>
      </c>
      <c r="T4447" s="168"/>
      <c r="U4447" s="168"/>
      <c r="V4447" s="168"/>
      <c r="W4447" s="169"/>
      <c r="X4447" s="221"/>
      <c r="Y4447" s="221"/>
      <c r="Z4447" s="221"/>
      <c r="AA4447" s="222"/>
      <c r="AB4447" s="221"/>
      <c r="AC4447" s="221"/>
      <c r="AD4447" s="221"/>
      <c r="AE4447" s="237"/>
      <c r="AF4447" s="168"/>
      <c r="AG4447" s="168"/>
      <c r="AH4447" s="168"/>
    </row>
    <row r="4448" spans="19:34" x14ac:dyDescent="0.2">
      <c r="S4448" s="226" t="e">
        <f t="shared" si="136"/>
        <v>#REF!</v>
      </c>
      <c r="T4448" s="168"/>
      <c r="U4448" s="168"/>
      <c r="V4448" s="168"/>
      <c r="W4448" s="169"/>
      <c r="X4448" s="221"/>
      <c r="Y4448" s="221"/>
      <c r="Z4448" s="221"/>
      <c r="AA4448" s="222"/>
      <c r="AB4448" s="221"/>
      <c r="AC4448" s="221"/>
      <c r="AD4448" s="221"/>
      <c r="AE4448" s="237"/>
      <c r="AF4448" s="168"/>
      <c r="AG4448" s="168"/>
      <c r="AH4448" s="168"/>
    </row>
    <row r="4449" spans="19:34" x14ac:dyDescent="0.2">
      <c r="S4449" s="226" t="e">
        <f t="shared" si="136"/>
        <v>#REF!</v>
      </c>
      <c r="T4449" s="168"/>
      <c r="U4449" s="168"/>
      <c r="V4449" s="168"/>
      <c r="W4449" s="169"/>
      <c r="X4449" s="221"/>
      <c r="Y4449" s="221"/>
      <c r="Z4449" s="221"/>
      <c r="AA4449" s="222"/>
      <c r="AB4449" s="221"/>
      <c r="AC4449" s="221"/>
      <c r="AD4449" s="221"/>
      <c r="AE4449" s="237"/>
      <c r="AF4449" s="168"/>
      <c r="AG4449" s="168"/>
      <c r="AH4449" s="168"/>
    </row>
    <row r="4450" spans="19:34" x14ac:dyDescent="0.2">
      <c r="S4450" s="226" t="e">
        <f t="shared" si="136"/>
        <v>#REF!</v>
      </c>
      <c r="T4450" s="168"/>
      <c r="U4450" s="168"/>
      <c r="V4450" s="168"/>
      <c r="W4450" s="169"/>
      <c r="X4450" s="221"/>
      <c r="Y4450" s="221"/>
      <c r="Z4450" s="221"/>
      <c r="AA4450" s="222"/>
      <c r="AB4450" s="221"/>
      <c r="AC4450" s="221"/>
      <c r="AD4450" s="221"/>
      <c r="AE4450" s="237"/>
      <c r="AF4450" s="168"/>
      <c r="AG4450" s="168"/>
      <c r="AH4450" s="168"/>
    </row>
    <row r="4451" spans="19:34" x14ac:dyDescent="0.2">
      <c r="S4451" s="226" t="e">
        <f t="shared" si="136"/>
        <v>#REF!</v>
      </c>
      <c r="T4451" s="168"/>
      <c r="U4451" s="168"/>
      <c r="V4451" s="168"/>
      <c r="W4451" s="169"/>
      <c r="X4451" s="221"/>
      <c r="Y4451" s="221"/>
      <c r="Z4451" s="221"/>
      <c r="AA4451" s="222"/>
      <c r="AB4451" s="221"/>
      <c r="AC4451" s="221"/>
      <c r="AD4451" s="221"/>
      <c r="AE4451" s="237"/>
      <c r="AF4451" s="168"/>
      <c r="AG4451" s="168"/>
      <c r="AH4451" s="168"/>
    </row>
    <row r="4452" spans="19:34" x14ac:dyDescent="0.2">
      <c r="S4452" s="226" t="e">
        <f t="shared" si="136"/>
        <v>#REF!</v>
      </c>
      <c r="T4452" s="168"/>
      <c r="U4452" s="168"/>
      <c r="V4452" s="168"/>
      <c r="W4452" s="169"/>
      <c r="X4452" s="221"/>
      <c r="Y4452" s="221"/>
      <c r="Z4452" s="221"/>
      <c r="AA4452" s="222"/>
      <c r="AB4452" s="221"/>
      <c r="AC4452" s="221"/>
      <c r="AD4452" s="221"/>
      <c r="AE4452" s="237"/>
      <c r="AF4452" s="168"/>
      <c r="AG4452" s="168"/>
      <c r="AH4452" s="168"/>
    </row>
    <row r="4453" spans="19:34" x14ac:dyDescent="0.2">
      <c r="S4453" s="226" t="e">
        <f t="shared" si="136"/>
        <v>#REF!</v>
      </c>
      <c r="T4453" s="168"/>
      <c r="U4453" s="168"/>
      <c r="V4453" s="168"/>
      <c r="W4453" s="169"/>
      <c r="X4453" s="221"/>
      <c r="Y4453" s="221"/>
      <c r="Z4453" s="221"/>
      <c r="AA4453" s="222"/>
      <c r="AB4453" s="221"/>
      <c r="AC4453" s="221"/>
      <c r="AD4453" s="221"/>
      <c r="AE4453" s="237"/>
      <c r="AF4453" s="168"/>
      <c r="AG4453" s="168"/>
      <c r="AH4453" s="168"/>
    </row>
    <row r="4454" spans="19:34" x14ac:dyDescent="0.2">
      <c r="S4454" s="226" t="e">
        <f t="shared" si="136"/>
        <v>#REF!</v>
      </c>
      <c r="T4454" s="168"/>
      <c r="U4454" s="168"/>
      <c r="V4454" s="168"/>
      <c r="W4454" s="169"/>
      <c r="X4454" s="221"/>
      <c r="Y4454" s="221"/>
      <c r="Z4454" s="221"/>
      <c r="AA4454" s="222"/>
      <c r="AB4454" s="221"/>
      <c r="AC4454" s="221"/>
      <c r="AD4454" s="221"/>
      <c r="AE4454" s="237"/>
      <c r="AF4454" s="168"/>
      <c r="AG4454" s="168"/>
      <c r="AH4454" s="168"/>
    </row>
    <row r="4455" spans="19:34" x14ac:dyDescent="0.2">
      <c r="S4455" s="226" t="e">
        <f t="shared" si="136"/>
        <v>#REF!</v>
      </c>
      <c r="T4455" s="168"/>
      <c r="U4455" s="168"/>
      <c r="V4455" s="168"/>
      <c r="W4455" s="169"/>
      <c r="X4455" s="221"/>
      <c r="Y4455" s="221"/>
      <c r="Z4455" s="221"/>
      <c r="AA4455" s="222"/>
      <c r="AB4455" s="221"/>
      <c r="AC4455" s="221"/>
      <c r="AD4455" s="221"/>
      <c r="AE4455" s="237"/>
      <c r="AF4455" s="168"/>
      <c r="AG4455" s="168"/>
      <c r="AH4455" s="168"/>
    </row>
    <row r="4456" spans="19:34" x14ac:dyDescent="0.2">
      <c r="S4456" s="226" t="e">
        <f t="shared" si="136"/>
        <v>#REF!</v>
      </c>
      <c r="T4456" s="168"/>
      <c r="U4456" s="168"/>
      <c r="V4456" s="168"/>
      <c r="W4456" s="169"/>
      <c r="X4456" s="221"/>
      <c r="Y4456" s="221"/>
      <c r="Z4456" s="221"/>
      <c r="AA4456" s="222"/>
      <c r="AB4456" s="221"/>
      <c r="AC4456" s="221"/>
      <c r="AD4456" s="221"/>
      <c r="AE4456" s="237"/>
      <c r="AF4456" s="168"/>
      <c r="AG4456" s="168"/>
      <c r="AH4456" s="168"/>
    </row>
    <row r="4457" spans="19:34" x14ac:dyDescent="0.2">
      <c r="S4457" s="226" t="e">
        <f t="shared" si="136"/>
        <v>#REF!</v>
      </c>
      <c r="T4457" s="168"/>
      <c r="U4457" s="168"/>
      <c r="V4457" s="168"/>
      <c r="W4457" s="169"/>
      <c r="X4457" s="221"/>
      <c r="Y4457" s="221"/>
      <c r="Z4457" s="221"/>
      <c r="AA4457" s="222"/>
      <c r="AB4457" s="221"/>
      <c r="AC4457" s="221"/>
      <c r="AD4457" s="221"/>
      <c r="AE4457" s="237"/>
      <c r="AF4457" s="168"/>
      <c r="AG4457" s="168"/>
      <c r="AH4457" s="168"/>
    </row>
    <row r="4458" spans="19:34" x14ac:dyDescent="0.2">
      <c r="S4458" s="226" t="e">
        <f t="shared" si="136"/>
        <v>#REF!</v>
      </c>
      <c r="T4458" s="168"/>
      <c r="U4458" s="168"/>
      <c r="V4458" s="168"/>
      <c r="W4458" s="169"/>
      <c r="X4458" s="221"/>
      <c r="Y4458" s="221"/>
      <c r="Z4458" s="221"/>
      <c r="AA4458" s="222"/>
      <c r="AB4458" s="221"/>
      <c r="AC4458" s="221"/>
      <c r="AD4458" s="221"/>
      <c r="AE4458" s="237"/>
      <c r="AF4458" s="168"/>
      <c r="AG4458" s="168"/>
      <c r="AH4458" s="168"/>
    </row>
    <row r="4459" spans="19:34" x14ac:dyDescent="0.2">
      <c r="S4459" s="226" t="e">
        <f t="shared" si="136"/>
        <v>#REF!</v>
      </c>
      <c r="T4459" s="168"/>
      <c r="U4459" s="168"/>
      <c r="V4459" s="168"/>
      <c r="W4459" s="169"/>
      <c r="X4459" s="221"/>
      <c r="Y4459" s="221"/>
      <c r="Z4459" s="221"/>
      <c r="AA4459" s="222"/>
      <c r="AB4459" s="221"/>
      <c r="AC4459" s="221"/>
      <c r="AD4459" s="221"/>
      <c r="AE4459" s="237"/>
      <c r="AF4459" s="168"/>
      <c r="AG4459" s="168"/>
      <c r="AH4459" s="168"/>
    </row>
    <row r="4460" spans="19:34" x14ac:dyDescent="0.2">
      <c r="S4460" s="226" t="e">
        <f t="shared" si="136"/>
        <v>#REF!</v>
      </c>
      <c r="T4460" s="168"/>
      <c r="U4460" s="168"/>
      <c r="V4460" s="168"/>
      <c r="W4460" s="169"/>
      <c r="X4460" s="221"/>
      <c r="Y4460" s="221"/>
      <c r="Z4460" s="221"/>
      <c r="AA4460" s="222"/>
      <c r="AB4460" s="221"/>
      <c r="AC4460" s="221"/>
      <c r="AD4460" s="221"/>
      <c r="AE4460" s="237"/>
      <c r="AF4460" s="168"/>
      <c r="AG4460" s="168"/>
      <c r="AH4460" s="168"/>
    </row>
    <row r="4461" spans="19:34" x14ac:dyDescent="0.2">
      <c r="S4461" s="226" t="e">
        <f t="shared" si="136"/>
        <v>#REF!</v>
      </c>
      <c r="T4461" s="168"/>
      <c r="U4461" s="168"/>
      <c r="V4461" s="168"/>
      <c r="W4461" s="169"/>
      <c r="X4461" s="221"/>
      <c r="Y4461" s="221"/>
      <c r="Z4461" s="221"/>
      <c r="AA4461" s="222"/>
      <c r="AB4461" s="221"/>
      <c r="AC4461" s="221"/>
      <c r="AD4461" s="221"/>
      <c r="AE4461" s="237"/>
      <c r="AF4461" s="168"/>
      <c r="AG4461" s="168"/>
      <c r="AH4461" s="168"/>
    </row>
    <row r="4462" spans="19:34" x14ac:dyDescent="0.2">
      <c r="S4462" s="226" t="e">
        <f t="shared" si="136"/>
        <v>#REF!</v>
      </c>
      <c r="T4462" s="168"/>
      <c r="U4462" s="168"/>
      <c r="V4462" s="168"/>
      <c r="W4462" s="169"/>
      <c r="X4462" s="221"/>
      <c r="Y4462" s="221"/>
      <c r="Z4462" s="221"/>
      <c r="AA4462" s="222"/>
      <c r="AB4462" s="221"/>
      <c r="AC4462" s="221"/>
      <c r="AD4462" s="221"/>
      <c r="AE4462" s="237"/>
      <c r="AF4462" s="168"/>
      <c r="AG4462" s="168"/>
      <c r="AH4462" s="168"/>
    </row>
    <row r="4463" spans="19:34" x14ac:dyDescent="0.2">
      <c r="S4463" s="226" t="e">
        <f t="shared" si="136"/>
        <v>#REF!</v>
      </c>
      <c r="T4463" s="168"/>
      <c r="U4463" s="168"/>
      <c r="V4463" s="168"/>
      <c r="W4463" s="169"/>
      <c r="X4463" s="221"/>
      <c r="Y4463" s="221"/>
      <c r="Z4463" s="221"/>
      <c r="AA4463" s="222"/>
      <c r="AB4463" s="221"/>
      <c r="AC4463" s="221"/>
      <c r="AD4463" s="221"/>
      <c r="AE4463" s="237"/>
      <c r="AF4463" s="168"/>
      <c r="AG4463" s="168"/>
      <c r="AH4463" s="168"/>
    </row>
    <row r="4464" spans="19:34" x14ac:dyDescent="0.2">
      <c r="S4464" s="226" t="e">
        <f t="shared" si="136"/>
        <v>#REF!</v>
      </c>
      <c r="T4464" s="168"/>
      <c r="U4464" s="168"/>
      <c r="V4464" s="168"/>
      <c r="W4464" s="169"/>
      <c r="X4464" s="221"/>
      <c r="Y4464" s="221"/>
      <c r="Z4464" s="221"/>
      <c r="AA4464" s="222"/>
      <c r="AB4464" s="221"/>
      <c r="AC4464" s="221"/>
      <c r="AD4464" s="221"/>
      <c r="AE4464" s="237"/>
      <c r="AF4464" s="168"/>
      <c r="AG4464" s="168"/>
      <c r="AH4464" s="168"/>
    </row>
    <row r="4465" spans="19:34" x14ac:dyDescent="0.2">
      <c r="S4465" s="226" t="e">
        <f t="shared" si="136"/>
        <v>#REF!</v>
      </c>
      <c r="T4465" s="168"/>
      <c r="U4465" s="168"/>
      <c r="V4465" s="168"/>
      <c r="W4465" s="169"/>
      <c r="X4465" s="221"/>
      <c r="Y4465" s="221"/>
      <c r="Z4465" s="221"/>
      <c r="AA4465" s="222"/>
      <c r="AB4465" s="221"/>
      <c r="AC4465" s="221"/>
      <c r="AD4465" s="221"/>
      <c r="AE4465" s="237"/>
      <c r="AF4465" s="168"/>
      <c r="AG4465" s="168"/>
      <c r="AH4465" s="168"/>
    </row>
    <row r="4466" spans="19:34" x14ac:dyDescent="0.2">
      <c r="S4466" s="226" t="e">
        <f t="shared" si="136"/>
        <v>#REF!</v>
      </c>
      <c r="T4466" s="168"/>
      <c r="U4466" s="168"/>
      <c r="V4466" s="168"/>
      <c r="W4466" s="169"/>
      <c r="X4466" s="221"/>
      <c r="Y4466" s="221"/>
      <c r="Z4466" s="221"/>
      <c r="AA4466" s="222"/>
      <c r="AB4466" s="221"/>
      <c r="AC4466" s="221"/>
      <c r="AD4466" s="221"/>
      <c r="AE4466" s="237"/>
      <c r="AF4466" s="168"/>
      <c r="AG4466" s="168"/>
      <c r="AH4466" s="168"/>
    </row>
    <row r="4467" spans="19:34" x14ac:dyDescent="0.2">
      <c r="S4467" s="226" t="e">
        <f t="shared" si="136"/>
        <v>#REF!</v>
      </c>
      <c r="T4467" s="168"/>
      <c r="U4467" s="168"/>
      <c r="V4467" s="168"/>
      <c r="W4467" s="169"/>
      <c r="X4467" s="221"/>
      <c r="Y4467" s="221"/>
      <c r="Z4467" s="221"/>
      <c r="AA4467" s="222"/>
      <c r="AB4467" s="221"/>
      <c r="AC4467" s="221"/>
      <c r="AD4467" s="221"/>
      <c r="AE4467" s="237"/>
      <c r="AF4467" s="168"/>
      <c r="AG4467" s="168"/>
      <c r="AH4467" s="168"/>
    </row>
    <row r="4468" spans="19:34" x14ac:dyDescent="0.2">
      <c r="S4468" s="226" t="e">
        <f t="shared" si="136"/>
        <v>#REF!</v>
      </c>
      <c r="T4468" s="168"/>
      <c r="U4468" s="168"/>
      <c r="V4468" s="168"/>
      <c r="W4468" s="169"/>
      <c r="X4468" s="221"/>
      <c r="Y4468" s="221"/>
      <c r="Z4468" s="221"/>
      <c r="AA4468" s="222"/>
      <c r="AB4468" s="221"/>
      <c r="AC4468" s="221"/>
      <c r="AD4468" s="221"/>
      <c r="AE4468" s="237"/>
      <c r="AF4468" s="168"/>
      <c r="AG4468" s="168"/>
      <c r="AH4468" s="168"/>
    </row>
    <row r="4469" spans="19:34" x14ac:dyDescent="0.2">
      <c r="S4469" s="226" t="e">
        <f t="shared" si="136"/>
        <v>#REF!</v>
      </c>
      <c r="T4469" s="168"/>
      <c r="U4469" s="168"/>
      <c r="V4469" s="168"/>
      <c r="W4469" s="169"/>
      <c r="X4469" s="221"/>
      <c r="Y4469" s="221"/>
      <c r="Z4469" s="221"/>
      <c r="AA4469" s="222"/>
      <c r="AB4469" s="221"/>
      <c r="AC4469" s="221"/>
      <c r="AD4469" s="221"/>
      <c r="AE4469" s="237"/>
      <c r="AF4469" s="168"/>
      <c r="AG4469" s="168"/>
      <c r="AH4469" s="168"/>
    </row>
    <row r="4470" spans="19:34" x14ac:dyDescent="0.2">
      <c r="S4470" s="226" t="e">
        <f t="shared" si="136"/>
        <v>#REF!</v>
      </c>
      <c r="T4470" s="168"/>
      <c r="U4470" s="168"/>
      <c r="V4470" s="168"/>
      <c r="W4470" s="169"/>
      <c r="X4470" s="221"/>
      <c r="Y4470" s="221"/>
      <c r="Z4470" s="221"/>
      <c r="AA4470" s="222"/>
      <c r="AB4470" s="221"/>
      <c r="AC4470" s="221"/>
      <c r="AD4470" s="221"/>
      <c r="AE4470" s="237"/>
      <c r="AF4470" s="168"/>
      <c r="AG4470" s="168"/>
      <c r="AH4470" s="168"/>
    </row>
    <row r="4471" spans="19:34" x14ac:dyDescent="0.2">
      <c r="S4471" s="226" t="e">
        <f t="shared" si="136"/>
        <v>#REF!</v>
      </c>
      <c r="T4471" s="168"/>
      <c r="U4471" s="168"/>
      <c r="V4471" s="168"/>
      <c r="W4471" s="169"/>
      <c r="X4471" s="221"/>
      <c r="Y4471" s="221"/>
      <c r="Z4471" s="221"/>
      <c r="AA4471" s="222"/>
      <c r="AB4471" s="221"/>
      <c r="AC4471" s="221"/>
      <c r="AD4471" s="221"/>
      <c r="AE4471" s="237"/>
      <c r="AF4471" s="168"/>
      <c r="AG4471" s="168"/>
      <c r="AH4471" s="168"/>
    </row>
    <row r="4472" spans="19:34" x14ac:dyDescent="0.2">
      <c r="S4472" s="226" t="e">
        <f t="shared" si="136"/>
        <v>#REF!</v>
      </c>
      <c r="T4472" s="168"/>
      <c r="U4472" s="168"/>
      <c r="V4472" s="168"/>
      <c r="W4472" s="169"/>
      <c r="X4472" s="221"/>
      <c r="Y4472" s="221"/>
      <c r="Z4472" s="221"/>
      <c r="AA4472" s="222"/>
      <c r="AB4472" s="221"/>
      <c r="AC4472" s="221"/>
      <c r="AD4472" s="221"/>
      <c r="AE4472" s="237"/>
      <c r="AF4472" s="168"/>
      <c r="AG4472" s="168"/>
      <c r="AH4472" s="168"/>
    </row>
    <row r="4473" spans="19:34" x14ac:dyDescent="0.2">
      <c r="S4473" s="226" t="e">
        <f t="shared" si="136"/>
        <v>#REF!</v>
      </c>
      <c r="T4473" s="168"/>
      <c r="U4473" s="168"/>
      <c r="V4473" s="168"/>
      <c r="W4473" s="169"/>
      <c r="X4473" s="221"/>
      <c r="Y4473" s="221"/>
      <c r="Z4473" s="221"/>
      <c r="AA4473" s="222"/>
      <c r="AB4473" s="221"/>
      <c r="AC4473" s="221"/>
      <c r="AD4473" s="221"/>
      <c r="AE4473" s="237"/>
      <c r="AF4473" s="168"/>
      <c r="AG4473" s="168"/>
      <c r="AH4473" s="168"/>
    </row>
    <row r="4474" spans="19:34" x14ac:dyDescent="0.2">
      <c r="S4474" s="226" t="e">
        <f t="shared" si="136"/>
        <v>#REF!</v>
      </c>
      <c r="T4474" s="168"/>
      <c r="U4474" s="168"/>
      <c r="V4474" s="168"/>
      <c r="W4474" s="169"/>
      <c r="X4474" s="221"/>
      <c r="Y4474" s="221"/>
      <c r="Z4474" s="221"/>
      <c r="AA4474" s="222"/>
      <c r="AB4474" s="221"/>
      <c r="AC4474" s="221"/>
      <c r="AD4474" s="221"/>
      <c r="AE4474" s="237"/>
      <c r="AF4474" s="168"/>
      <c r="AG4474" s="168"/>
      <c r="AH4474" s="168"/>
    </row>
    <row r="4475" spans="19:34" x14ac:dyDescent="0.2">
      <c r="S4475" s="226" t="e">
        <f t="shared" si="136"/>
        <v>#REF!</v>
      </c>
      <c r="T4475" s="168"/>
      <c r="U4475" s="168"/>
      <c r="V4475" s="168"/>
      <c r="W4475" s="169"/>
      <c r="X4475" s="221"/>
      <c r="Y4475" s="221"/>
      <c r="Z4475" s="221"/>
      <c r="AA4475" s="222"/>
      <c r="AB4475" s="221"/>
      <c r="AC4475" s="221"/>
      <c r="AD4475" s="221"/>
      <c r="AE4475" s="237"/>
      <c r="AF4475" s="168"/>
      <c r="AG4475" s="168"/>
      <c r="AH4475" s="168"/>
    </row>
    <row r="4476" spans="19:34" x14ac:dyDescent="0.2">
      <c r="S4476" s="226" t="e">
        <f t="shared" si="136"/>
        <v>#REF!</v>
      </c>
      <c r="T4476" s="168"/>
      <c r="U4476" s="168"/>
      <c r="V4476" s="168"/>
      <c r="W4476" s="169"/>
      <c r="X4476" s="221"/>
      <c r="Y4476" s="221"/>
      <c r="Z4476" s="221"/>
      <c r="AA4476" s="222"/>
      <c r="AB4476" s="221"/>
      <c r="AC4476" s="221"/>
      <c r="AD4476" s="221"/>
      <c r="AE4476" s="237"/>
      <c r="AF4476" s="168"/>
      <c r="AG4476" s="168"/>
      <c r="AH4476" s="168"/>
    </row>
    <row r="4477" spans="19:34" x14ac:dyDescent="0.2">
      <c r="S4477" s="226" t="e">
        <f t="shared" si="136"/>
        <v>#REF!</v>
      </c>
      <c r="T4477" s="168"/>
      <c r="U4477" s="168"/>
      <c r="V4477" s="168"/>
      <c r="W4477" s="169"/>
      <c r="X4477" s="221"/>
      <c r="Y4477" s="221"/>
      <c r="Z4477" s="221"/>
      <c r="AA4477" s="222"/>
      <c r="AB4477" s="221"/>
      <c r="AC4477" s="221"/>
      <c r="AD4477" s="221"/>
      <c r="AE4477" s="237"/>
      <c r="AF4477" s="168"/>
      <c r="AG4477" s="168"/>
      <c r="AH4477" s="168"/>
    </row>
    <row r="4478" spans="19:34" x14ac:dyDescent="0.2">
      <c r="S4478" s="226" t="e">
        <f t="shared" si="136"/>
        <v>#REF!</v>
      </c>
      <c r="T4478" s="168"/>
      <c r="U4478" s="168"/>
      <c r="V4478" s="168"/>
      <c r="W4478" s="169"/>
      <c r="X4478" s="221"/>
      <c r="Y4478" s="221"/>
      <c r="Z4478" s="221"/>
      <c r="AA4478" s="222"/>
      <c r="AB4478" s="221"/>
      <c r="AC4478" s="221"/>
      <c r="AD4478" s="221"/>
      <c r="AE4478" s="237"/>
      <c r="AF4478" s="168"/>
      <c r="AG4478" s="168"/>
      <c r="AH4478" s="168"/>
    </row>
    <row r="4479" spans="19:34" x14ac:dyDescent="0.2">
      <c r="S4479" s="226" t="e">
        <f t="shared" si="136"/>
        <v>#REF!</v>
      </c>
      <c r="T4479" s="168"/>
      <c r="U4479" s="168"/>
      <c r="V4479" s="168"/>
      <c r="W4479" s="169"/>
      <c r="X4479" s="221"/>
      <c r="Y4479" s="221"/>
      <c r="Z4479" s="221"/>
      <c r="AA4479" s="222"/>
      <c r="AB4479" s="221"/>
      <c r="AC4479" s="221"/>
      <c r="AD4479" s="221"/>
      <c r="AE4479" s="237"/>
      <c r="AF4479" s="168"/>
      <c r="AG4479" s="168"/>
      <c r="AH4479" s="168"/>
    </row>
    <row r="4480" spans="19:34" x14ac:dyDescent="0.2">
      <c r="S4480" s="226" t="e">
        <f t="shared" si="136"/>
        <v>#REF!</v>
      </c>
      <c r="T4480" s="168"/>
      <c r="U4480" s="168"/>
      <c r="V4480" s="168"/>
      <c r="W4480" s="169"/>
      <c r="X4480" s="221"/>
      <c r="Y4480" s="221"/>
      <c r="Z4480" s="221"/>
      <c r="AA4480" s="222"/>
      <c r="AB4480" s="221"/>
      <c r="AC4480" s="221"/>
      <c r="AD4480" s="221"/>
      <c r="AE4480" s="237"/>
      <c r="AF4480" s="168"/>
      <c r="AG4480" s="168"/>
      <c r="AH4480" s="168"/>
    </row>
    <row r="4481" spans="19:34" x14ac:dyDescent="0.2">
      <c r="S4481" s="226" t="e">
        <f t="shared" si="136"/>
        <v>#REF!</v>
      </c>
      <c r="T4481" s="168"/>
      <c r="U4481" s="168"/>
      <c r="V4481" s="168"/>
      <c r="W4481" s="169"/>
      <c r="X4481" s="221"/>
      <c r="Y4481" s="221"/>
      <c r="Z4481" s="221"/>
      <c r="AA4481" s="222"/>
      <c r="AB4481" s="221"/>
      <c r="AC4481" s="221"/>
      <c r="AD4481" s="221"/>
      <c r="AE4481" s="237"/>
      <c r="AF4481" s="168"/>
      <c r="AG4481" s="168"/>
      <c r="AH4481" s="168"/>
    </row>
    <row r="4482" spans="19:34" x14ac:dyDescent="0.2">
      <c r="S4482" s="226" t="e">
        <f t="shared" si="136"/>
        <v>#REF!</v>
      </c>
      <c r="T4482" s="168"/>
      <c r="U4482" s="168"/>
      <c r="V4482" s="168"/>
      <c r="W4482" s="169"/>
      <c r="X4482" s="221"/>
      <c r="Y4482" s="221"/>
      <c r="Z4482" s="221"/>
      <c r="AA4482" s="222"/>
      <c r="AB4482" s="221"/>
      <c r="AC4482" s="221"/>
      <c r="AD4482" s="221"/>
      <c r="AE4482" s="237"/>
      <c r="AF4482" s="168"/>
      <c r="AG4482" s="168"/>
      <c r="AH4482" s="168"/>
    </row>
    <row r="4483" spans="19:34" x14ac:dyDescent="0.2">
      <c r="S4483" s="226" t="e">
        <f t="shared" si="136"/>
        <v>#REF!</v>
      </c>
      <c r="T4483" s="168"/>
      <c r="U4483" s="168"/>
      <c r="V4483" s="168"/>
      <c r="W4483" s="169"/>
      <c r="X4483" s="221"/>
      <c r="Y4483" s="221"/>
      <c r="Z4483" s="221"/>
      <c r="AA4483" s="222"/>
      <c r="AB4483" s="221"/>
      <c r="AC4483" s="221"/>
      <c r="AD4483" s="221"/>
      <c r="AE4483" s="237"/>
      <c r="AF4483" s="168"/>
      <c r="AG4483" s="168"/>
      <c r="AH4483" s="168"/>
    </row>
    <row r="4484" spans="19:34" x14ac:dyDescent="0.2">
      <c r="S4484" s="226" t="e">
        <f t="shared" si="136"/>
        <v>#REF!</v>
      </c>
      <c r="T4484" s="168"/>
      <c r="U4484" s="168"/>
      <c r="V4484" s="168"/>
      <c r="W4484" s="169"/>
      <c r="X4484" s="221"/>
      <c r="Y4484" s="221"/>
      <c r="Z4484" s="221"/>
      <c r="AA4484" s="222"/>
      <c r="AB4484" s="221"/>
      <c r="AC4484" s="221"/>
      <c r="AD4484" s="221"/>
      <c r="AE4484" s="237"/>
      <c r="AF4484" s="168"/>
      <c r="AG4484" s="168"/>
      <c r="AH4484" s="168"/>
    </row>
    <row r="4485" spans="19:34" x14ac:dyDescent="0.2">
      <c r="S4485" s="226" t="e">
        <f t="shared" si="136"/>
        <v>#REF!</v>
      </c>
      <c r="T4485" s="168"/>
      <c r="U4485" s="168"/>
      <c r="V4485" s="168"/>
      <c r="W4485" s="169"/>
      <c r="X4485" s="221"/>
      <c r="Y4485" s="221"/>
      <c r="Z4485" s="221"/>
      <c r="AA4485" s="222"/>
      <c r="AB4485" s="221"/>
      <c r="AC4485" s="221"/>
      <c r="AD4485" s="221"/>
      <c r="AE4485" s="237"/>
      <c r="AF4485" s="168"/>
      <c r="AG4485" s="168"/>
      <c r="AH4485" s="168"/>
    </row>
    <row r="4486" spans="19:34" x14ac:dyDescent="0.2">
      <c r="S4486" s="226" t="e">
        <f t="shared" si="136"/>
        <v>#REF!</v>
      </c>
      <c r="T4486" s="168"/>
      <c r="U4486" s="168"/>
      <c r="V4486" s="168"/>
      <c r="W4486" s="169"/>
      <c r="X4486" s="221"/>
      <c r="Y4486" s="221"/>
      <c r="Z4486" s="221"/>
      <c r="AA4486" s="222"/>
      <c r="AB4486" s="221"/>
      <c r="AC4486" s="221"/>
      <c r="AD4486" s="221"/>
      <c r="AE4486" s="237"/>
      <c r="AF4486" s="168"/>
      <c r="AG4486" s="168"/>
      <c r="AH4486" s="168"/>
    </row>
    <row r="4487" spans="19:34" x14ac:dyDescent="0.2">
      <c r="S4487" s="226" t="e">
        <f t="shared" si="136"/>
        <v>#REF!</v>
      </c>
      <c r="T4487" s="168"/>
      <c r="U4487" s="168"/>
      <c r="V4487" s="168"/>
      <c r="W4487" s="169"/>
      <c r="X4487" s="221"/>
      <c r="Y4487" s="221"/>
      <c r="Z4487" s="221"/>
      <c r="AA4487" s="222"/>
      <c r="AB4487" s="221"/>
      <c r="AC4487" s="221"/>
      <c r="AD4487" s="221"/>
      <c r="AE4487" s="237"/>
      <c r="AF4487" s="168"/>
      <c r="AG4487" s="168"/>
      <c r="AH4487" s="168"/>
    </row>
    <row r="4488" spans="19:34" x14ac:dyDescent="0.2">
      <c r="S4488" s="226" t="e">
        <f t="shared" si="136"/>
        <v>#REF!</v>
      </c>
      <c r="T4488" s="168"/>
      <c r="U4488" s="168"/>
      <c r="V4488" s="168"/>
      <c r="W4488" s="169"/>
      <c r="X4488" s="221"/>
      <c r="Y4488" s="221"/>
      <c r="Z4488" s="221"/>
      <c r="AA4488" s="222"/>
      <c r="AB4488" s="221"/>
      <c r="AC4488" s="221"/>
      <c r="AD4488" s="221"/>
      <c r="AE4488" s="237"/>
      <c r="AF4488" s="168"/>
      <c r="AG4488" s="168"/>
      <c r="AH4488" s="168"/>
    </row>
    <row r="4489" spans="19:34" x14ac:dyDescent="0.2">
      <c r="S4489" s="226" t="e">
        <f t="shared" si="136"/>
        <v>#REF!</v>
      </c>
      <c r="T4489" s="168"/>
      <c r="U4489" s="168"/>
      <c r="V4489" s="168"/>
      <c r="W4489" s="169"/>
      <c r="X4489" s="221"/>
      <c r="Y4489" s="221"/>
      <c r="Z4489" s="221"/>
      <c r="AA4489" s="222"/>
      <c r="AB4489" s="221"/>
      <c r="AC4489" s="221"/>
      <c r="AD4489" s="221"/>
      <c r="AE4489" s="237"/>
      <c r="AF4489" s="168"/>
      <c r="AG4489" s="168"/>
      <c r="AH4489" s="168"/>
    </row>
    <row r="4490" spans="19:34" x14ac:dyDescent="0.2">
      <c r="S4490" s="226" t="e">
        <f t="shared" si="136"/>
        <v>#REF!</v>
      </c>
      <c r="T4490" s="168"/>
      <c r="U4490" s="168"/>
      <c r="V4490" s="168"/>
      <c r="W4490" s="169"/>
      <c r="X4490" s="221"/>
      <c r="Y4490" s="221"/>
      <c r="Z4490" s="221"/>
      <c r="AA4490" s="222"/>
      <c r="AB4490" s="221"/>
      <c r="AC4490" s="221"/>
      <c r="AD4490" s="221"/>
      <c r="AE4490" s="237"/>
      <c r="AF4490" s="168"/>
      <c r="AG4490" s="168"/>
      <c r="AH4490" s="168"/>
    </row>
    <row r="4491" spans="19:34" x14ac:dyDescent="0.2">
      <c r="S4491" s="226" t="e">
        <f t="shared" si="136"/>
        <v>#REF!</v>
      </c>
      <c r="T4491" s="168"/>
      <c r="U4491" s="168"/>
      <c r="V4491" s="168"/>
      <c r="W4491" s="169"/>
      <c r="X4491" s="221"/>
      <c r="Y4491" s="221"/>
      <c r="Z4491" s="221"/>
      <c r="AA4491" s="222"/>
      <c r="AB4491" s="221"/>
      <c r="AC4491" s="221"/>
      <c r="AD4491" s="221"/>
      <c r="AE4491" s="237"/>
      <c r="AF4491" s="168"/>
      <c r="AG4491" s="168"/>
      <c r="AH4491" s="168"/>
    </row>
    <row r="4492" spans="19:34" x14ac:dyDescent="0.2">
      <c r="S4492" s="226" t="e">
        <f t="shared" si="136"/>
        <v>#REF!</v>
      </c>
      <c r="T4492" s="168"/>
      <c r="U4492" s="168"/>
      <c r="V4492" s="168"/>
      <c r="W4492" s="169"/>
      <c r="X4492" s="221"/>
      <c r="Y4492" s="221"/>
      <c r="Z4492" s="221"/>
      <c r="AA4492" s="222"/>
      <c r="AB4492" s="221"/>
      <c r="AC4492" s="221"/>
      <c r="AD4492" s="221"/>
      <c r="AE4492" s="237"/>
      <c r="AF4492" s="168"/>
      <c r="AG4492" s="168"/>
      <c r="AH4492" s="168"/>
    </row>
    <row r="4493" spans="19:34" x14ac:dyDescent="0.2">
      <c r="S4493" s="226" t="e">
        <f t="shared" si="136"/>
        <v>#REF!</v>
      </c>
      <c r="T4493" s="168"/>
      <c r="U4493" s="168"/>
      <c r="V4493" s="168"/>
      <c r="W4493" s="169"/>
      <c r="X4493" s="221"/>
      <c r="Y4493" s="221"/>
      <c r="Z4493" s="221"/>
      <c r="AA4493" s="222"/>
      <c r="AB4493" s="221"/>
      <c r="AC4493" s="221"/>
      <c r="AD4493" s="221"/>
      <c r="AE4493" s="237"/>
      <c r="AF4493" s="168"/>
      <c r="AG4493" s="168"/>
      <c r="AH4493" s="168"/>
    </row>
    <row r="4494" spans="19:34" x14ac:dyDescent="0.2">
      <c r="S4494" s="226" t="e">
        <f t="shared" si="136"/>
        <v>#REF!</v>
      </c>
      <c r="T4494" s="168"/>
      <c r="U4494" s="168"/>
      <c r="V4494" s="168"/>
      <c r="W4494" s="169"/>
      <c r="X4494" s="221"/>
      <c r="Y4494" s="221"/>
      <c r="Z4494" s="221"/>
      <c r="AA4494" s="222"/>
      <c r="AB4494" s="221"/>
      <c r="AC4494" s="221"/>
      <c r="AD4494" s="221"/>
      <c r="AE4494" s="237"/>
      <c r="AF4494" s="168"/>
      <c r="AG4494" s="168"/>
      <c r="AH4494" s="168"/>
    </row>
    <row r="4495" spans="19:34" x14ac:dyDescent="0.2">
      <c r="S4495" s="226" t="e">
        <f t="shared" si="136"/>
        <v>#REF!</v>
      </c>
      <c r="T4495" s="168"/>
      <c r="U4495" s="168"/>
      <c r="V4495" s="168"/>
      <c r="W4495" s="169"/>
      <c r="X4495" s="221"/>
      <c r="Y4495" s="221"/>
      <c r="Z4495" s="221"/>
      <c r="AA4495" s="222"/>
      <c r="AB4495" s="221"/>
      <c r="AC4495" s="221"/>
      <c r="AD4495" s="221"/>
      <c r="AE4495" s="237"/>
      <c r="AF4495" s="168"/>
      <c r="AG4495" s="168"/>
      <c r="AH4495" s="168"/>
    </row>
    <row r="4496" spans="19:34" x14ac:dyDescent="0.2">
      <c r="S4496" s="226" t="e">
        <f t="shared" si="136"/>
        <v>#REF!</v>
      </c>
      <c r="T4496" s="168"/>
      <c r="U4496" s="168"/>
      <c r="V4496" s="168"/>
      <c r="W4496" s="169"/>
      <c r="X4496" s="221"/>
      <c r="Y4496" s="221"/>
      <c r="Z4496" s="221"/>
      <c r="AA4496" s="222"/>
      <c r="AB4496" s="221"/>
      <c r="AC4496" s="221"/>
      <c r="AD4496" s="221"/>
      <c r="AE4496" s="237"/>
      <c r="AF4496" s="168"/>
      <c r="AG4496" s="168"/>
      <c r="AH4496" s="168"/>
    </row>
    <row r="4497" spans="19:34" x14ac:dyDescent="0.2">
      <c r="S4497" s="226" t="e">
        <f t="shared" si="136"/>
        <v>#REF!</v>
      </c>
      <c r="T4497" s="168"/>
      <c r="U4497" s="168"/>
      <c r="V4497" s="168"/>
      <c r="W4497" s="169"/>
      <c r="X4497" s="221"/>
      <c r="Y4497" s="221"/>
      <c r="Z4497" s="221"/>
      <c r="AA4497" s="222"/>
      <c r="AB4497" s="221"/>
      <c r="AC4497" s="221"/>
      <c r="AD4497" s="221"/>
      <c r="AE4497" s="237"/>
      <c r="AF4497" s="168"/>
      <c r="AG4497" s="168"/>
      <c r="AH4497" s="168"/>
    </row>
    <row r="4498" spans="19:34" x14ac:dyDescent="0.2">
      <c r="S4498" s="226" t="e">
        <f t="shared" si="136"/>
        <v>#REF!</v>
      </c>
      <c r="T4498" s="168"/>
      <c r="U4498" s="168"/>
      <c r="V4498" s="168"/>
      <c r="W4498" s="169"/>
      <c r="X4498" s="221"/>
      <c r="Y4498" s="221"/>
      <c r="Z4498" s="221"/>
      <c r="AA4498" s="222"/>
      <c r="AB4498" s="221"/>
      <c r="AC4498" s="221"/>
      <c r="AD4498" s="221"/>
      <c r="AE4498" s="237"/>
      <c r="AF4498" s="168"/>
      <c r="AG4498" s="168"/>
      <c r="AH4498" s="168"/>
    </row>
    <row r="4499" spans="19:34" x14ac:dyDescent="0.2">
      <c r="S4499" s="226" t="e">
        <f t="shared" si="136"/>
        <v>#REF!</v>
      </c>
      <c r="T4499" s="168"/>
      <c r="U4499" s="168"/>
      <c r="V4499" s="168"/>
      <c r="W4499" s="169"/>
      <c r="X4499" s="221"/>
      <c r="Y4499" s="221"/>
      <c r="Z4499" s="221"/>
      <c r="AA4499" s="222"/>
      <c r="AB4499" s="221"/>
      <c r="AC4499" s="221"/>
      <c r="AD4499" s="221"/>
      <c r="AE4499" s="237"/>
      <c r="AF4499" s="168"/>
      <c r="AG4499" s="168"/>
      <c r="AH4499" s="168"/>
    </row>
    <row r="4500" spans="19:34" x14ac:dyDescent="0.2">
      <c r="S4500" s="226" t="e">
        <f t="shared" si="136"/>
        <v>#REF!</v>
      </c>
      <c r="T4500" s="168"/>
      <c r="U4500" s="168"/>
      <c r="V4500" s="168"/>
      <c r="W4500" s="169"/>
      <c r="X4500" s="221"/>
      <c r="Y4500" s="221"/>
      <c r="Z4500" s="221"/>
      <c r="AA4500" s="222"/>
      <c r="AB4500" s="221"/>
      <c r="AC4500" s="221"/>
      <c r="AD4500" s="221"/>
      <c r="AE4500" s="237"/>
      <c r="AF4500" s="168"/>
      <c r="AG4500" s="168"/>
      <c r="AH4500" s="168"/>
    </row>
    <row r="4501" spans="19:34" x14ac:dyDescent="0.2">
      <c r="S4501" s="226" t="e">
        <f t="shared" si="136"/>
        <v>#REF!</v>
      </c>
      <c r="T4501" s="168"/>
      <c r="U4501" s="168"/>
      <c r="V4501" s="168"/>
      <c r="W4501" s="169"/>
      <c r="X4501" s="221"/>
      <c r="Y4501" s="221"/>
      <c r="Z4501" s="221"/>
      <c r="AA4501" s="222"/>
      <c r="AB4501" s="221"/>
      <c r="AC4501" s="221"/>
      <c r="AD4501" s="221"/>
      <c r="AE4501" s="237"/>
      <c r="AF4501" s="168"/>
      <c r="AG4501" s="168"/>
      <c r="AH4501" s="168"/>
    </row>
    <row r="4502" spans="19:34" x14ac:dyDescent="0.2">
      <c r="S4502" s="226" t="e">
        <f t="shared" si="136"/>
        <v>#REF!</v>
      </c>
      <c r="T4502" s="168"/>
      <c r="U4502" s="168"/>
      <c r="V4502" s="168"/>
      <c r="W4502" s="169"/>
      <c r="X4502" s="221"/>
      <c r="Y4502" s="221"/>
      <c r="Z4502" s="221"/>
      <c r="AA4502" s="222"/>
      <c r="AB4502" s="221"/>
      <c r="AC4502" s="221"/>
      <c r="AD4502" s="221"/>
      <c r="AE4502" s="237"/>
      <c r="AF4502" s="168"/>
      <c r="AG4502" s="168"/>
      <c r="AH4502" s="168"/>
    </row>
    <row r="4503" spans="19:34" x14ac:dyDescent="0.2">
      <c r="S4503" s="226" t="e">
        <f t="shared" si="136"/>
        <v>#REF!</v>
      </c>
      <c r="T4503" s="168"/>
      <c r="U4503" s="168"/>
      <c r="V4503" s="168"/>
      <c r="W4503" s="169"/>
      <c r="X4503" s="221"/>
      <c r="Y4503" s="221"/>
      <c r="Z4503" s="221"/>
      <c r="AA4503" s="222"/>
      <c r="AB4503" s="221"/>
      <c r="AC4503" s="221"/>
      <c r="AD4503" s="221"/>
      <c r="AE4503" s="237"/>
      <c r="AF4503" s="168"/>
      <c r="AG4503" s="168"/>
      <c r="AH4503" s="168"/>
    </row>
    <row r="4504" spans="19:34" x14ac:dyDescent="0.2">
      <c r="S4504" s="226" t="e">
        <f t="shared" si="136"/>
        <v>#REF!</v>
      </c>
      <c r="T4504" s="168"/>
      <c r="U4504" s="168"/>
      <c r="V4504" s="168"/>
      <c r="W4504" s="169"/>
      <c r="X4504" s="221"/>
      <c r="Y4504" s="221"/>
      <c r="Z4504" s="221"/>
      <c r="AA4504" s="222"/>
      <c r="AB4504" s="221"/>
      <c r="AC4504" s="221"/>
      <c r="AD4504" s="221"/>
      <c r="AE4504" s="237"/>
      <c r="AF4504" s="168"/>
      <c r="AG4504" s="168"/>
      <c r="AH4504" s="168"/>
    </row>
    <row r="4505" spans="19:34" x14ac:dyDescent="0.2">
      <c r="S4505" s="226" t="e">
        <f t="shared" si="136"/>
        <v>#REF!</v>
      </c>
      <c r="T4505" s="168"/>
      <c r="U4505" s="168"/>
      <c r="V4505" s="168"/>
      <c r="W4505" s="169"/>
      <c r="X4505" s="221"/>
      <c r="Y4505" s="221"/>
      <c r="Z4505" s="221"/>
      <c r="AA4505" s="222"/>
      <c r="AB4505" s="221"/>
      <c r="AC4505" s="221"/>
      <c r="AD4505" s="221"/>
      <c r="AE4505" s="237"/>
      <c r="AF4505" s="168"/>
      <c r="AG4505" s="168"/>
      <c r="AH4505" s="168"/>
    </row>
    <row r="4506" spans="19:34" x14ac:dyDescent="0.2">
      <c r="S4506" s="226" t="e">
        <f t="shared" si="136"/>
        <v>#REF!</v>
      </c>
      <c r="T4506" s="168"/>
      <c r="U4506" s="168"/>
      <c r="V4506" s="168"/>
      <c r="W4506" s="169"/>
      <c r="X4506" s="221"/>
      <c r="Y4506" s="221"/>
      <c r="Z4506" s="221"/>
      <c r="AA4506" s="222"/>
      <c r="AB4506" s="221"/>
      <c r="AC4506" s="221"/>
      <c r="AD4506" s="221"/>
      <c r="AE4506" s="237"/>
      <c r="AF4506" s="168"/>
      <c r="AG4506" s="168"/>
      <c r="AH4506" s="168"/>
    </row>
    <row r="4507" spans="19:34" x14ac:dyDescent="0.2">
      <c r="S4507" s="226" t="e">
        <f t="shared" si="136"/>
        <v>#REF!</v>
      </c>
      <c r="T4507" s="168"/>
      <c r="U4507" s="168"/>
      <c r="V4507" s="168"/>
      <c r="W4507" s="169"/>
      <c r="X4507" s="221"/>
      <c r="Y4507" s="221"/>
      <c r="Z4507" s="221"/>
      <c r="AA4507" s="222"/>
      <c r="AB4507" s="221"/>
      <c r="AC4507" s="221"/>
      <c r="AD4507" s="221"/>
      <c r="AE4507" s="237"/>
      <c r="AF4507" s="168"/>
      <c r="AG4507" s="168"/>
      <c r="AH4507" s="168"/>
    </row>
    <row r="4508" spans="19:34" x14ac:dyDescent="0.2">
      <c r="S4508" s="226" t="e">
        <f t="shared" si="136"/>
        <v>#REF!</v>
      </c>
      <c r="T4508" s="168"/>
      <c r="U4508" s="168"/>
      <c r="V4508" s="168"/>
      <c r="W4508" s="169"/>
      <c r="X4508" s="221"/>
      <c r="Y4508" s="221"/>
      <c r="Z4508" s="221"/>
      <c r="AA4508" s="222"/>
      <c r="AB4508" s="221"/>
      <c r="AC4508" s="221"/>
      <c r="AD4508" s="221"/>
      <c r="AE4508" s="237"/>
      <c r="AF4508" s="168"/>
      <c r="AG4508" s="168"/>
      <c r="AH4508" s="168"/>
    </row>
    <row r="4509" spans="19:34" x14ac:dyDescent="0.2">
      <c r="S4509" s="226" t="e">
        <f t="shared" si="136"/>
        <v>#REF!</v>
      </c>
      <c r="T4509" s="168"/>
      <c r="U4509" s="168"/>
      <c r="V4509" s="168"/>
      <c r="W4509" s="169"/>
      <c r="X4509" s="221"/>
      <c r="Y4509" s="221"/>
      <c r="Z4509" s="221"/>
      <c r="AA4509" s="222"/>
      <c r="AB4509" s="221"/>
      <c r="AC4509" s="221"/>
      <c r="AD4509" s="221"/>
      <c r="AE4509" s="237"/>
      <c r="AF4509" s="168"/>
      <c r="AG4509" s="168"/>
      <c r="AH4509" s="168"/>
    </row>
    <row r="4510" spans="19:34" x14ac:dyDescent="0.2">
      <c r="S4510" s="226" t="e">
        <f t="shared" si="136"/>
        <v>#REF!</v>
      </c>
      <c r="T4510" s="168"/>
      <c r="U4510" s="168"/>
      <c r="V4510" s="168"/>
      <c r="W4510" s="169"/>
      <c r="X4510" s="221"/>
      <c r="Y4510" s="221"/>
      <c r="Z4510" s="221"/>
      <c r="AA4510" s="222"/>
      <c r="AB4510" s="221"/>
      <c r="AC4510" s="221"/>
      <c r="AD4510" s="221"/>
      <c r="AE4510" s="237"/>
      <c r="AF4510" s="168"/>
      <c r="AG4510" s="168"/>
      <c r="AH4510" s="168"/>
    </row>
    <row r="4511" spans="19:34" x14ac:dyDescent="0.2">
      <c r="S4511" s="226" t="e">
        <f t="shared" ref="S4511:S4574" si="137">MID(#REF!,2,7)</f>
        <v>#REF!</v>
      </c>
      <c r="T4511" s="168"/>
      <c r="U4511" s="168"/>
      <c r="V4511" s="168"/>
      <c r="W4511" s="169"/>
      <c r="X4511" s="221"/>
      <c r="Y4511" s="221"/>
      <c r="Z4511" s="221"/>
      <c r="AA4511" s="222"/>
      <c r="AB4511" s="221"/>
      <c r="AC4511" s="221"/>
      <c r="AD4511" s="221"/>
      <c r="AE4511" s="237"/>
      <c r="AF4511" s="168"/>
      <c r="AG4511" s="168"/>
      <c r="AH4511" s="168"/>
    </row>
    <row r="4512" spans="19:34" x14ac:dyDescent="0.2">
      <c r="S4512" s="226" t="e">
        <f t="shared" si="137"/>
        <v>#REF!</v>
      </c>
      <c r="T4512" s="168"/>
      <c r="U4512" s="168"/>
      <c r="V4512" s="168"/>
      <c r="W4512" s="169"/>
      <c r="X4512" s="221"/>
      <c r="Y4512" s="221"/>
      <c r="Z4512" s="221"/>
      <c r="AA4512" s="222"/>
      <c r="AB4512" s="221"/>
      <c r="AC4512" s="221"/>
      <c r="AD4512" s="221"/>
      <c r="AE4512" s="237"/>
      <c r="AF4512" s="168"/>
      <c r="AG4512" s="168"/>
      <c r="AH4512" s="168"/>
    </row>
    <row r="4513" spans="19:34" x14ac:dyDescent="0.2">
      <c r="S4513" s="226" t="e">
        <f t="shared" si="137"/>
        <v>#REF!</v>
      </c>
      <c r="T4513" s="168"/>
      <c r="U4513" s="168"/>
      <c r="V4513" s="168"/>
      <c r="W4513" s="169"/>
      <c r="X4513" s="221"/>
      <c r="Y4513" s="221"/>
      <c r="Z4513" s="221"/>
      <c r="AA4513" s="222"/>
      <c r="AB4513" s="221"/>
      <c r="AC4513" s="221"/>
      <c r="AD4513" s="221"/>
      <c r="AE4513" s="237"/>
      <c r="AF4513" s="168"/>
      <c r="AG4513" s="168"/>
      <c r="AH4513" s="168"/>
    </row>
    <row r="4514" spans="19:34" x14ac:dyDescent="0.2">
      <c r="S4514" s="226" t="e">
        <f t="shared" si="137"/>
        <v>#REF!</v>
      </c>
      <c r="T4514" s="168"/>
      <c r="U4514" s="168"/>
      <c r="V4514" s="168"/>
      <c r="W4514" s="169"/>
      <c r="X4514" s="221"/>
      <c r="Y4514" s="221"/>
      <c r="Z4514" s="221"/>
      <c r="AA4514" s="222"/>
      <c r="AB4514" s="221"/>
      <c r="AC4514" s="221"/>
      <c r="AD4514" s="221"/>
      <c r="AE4514" s="237"/>
      <c r="AF4514" s="168"/>
      <c r="AG4514" s="168"/>
      <c r="AH4514" s="168"/>
    </row>
    <row r="4515" spans="19:34" x14ac:dyDescent="0.2">
      <c r="S4515" s="226" t="e">
        <f t="shared" si="137"/>
        <v>#REF!</v>
      </c>
      <c r="T4515" s="168"/>
      <c r="U4515" s="168"/>
      <c r="V4515" s="168"/>
      <c r="W4515" s="169"/>
      <c r="X4515" s="221"/>
      <c r="Y4515" s="221"/>
      <c r="Z4515" s="221"/>
      <c r="AA4515" s="222"/>
      <c r="AB4515" s="221"/>
      <c r="AC4515" s="221"/>
      <c r="AD4515" s="221"/>
      <c r="AE4515" s="237"/>
      <c r="AF4515" s="168"/>
      <c r="AG4515" s="168"/>
      <c r="AH4515" s="168"/>
    </row>
    <row r="4516" spans="19:34" x14ac:dyDescent="0.2">
      <c r="S4516" s="226" t="e">
        <f t="shared" si="137"/>
        <v>#REF!</v>
      </c>
      <c r="T4516" s="168"/>
      <c r="U4516" s="168"/>
      <c r="V4516" s="168"/>
      <c r="W4516" s="169"/>
      <c r="X4516" s="221"/>
      <c r="Y4516" s="221"/>
      <c r="Z4516" s="221"/>
      <c r="AA4516" s="222"/>
      <c r="AB4516" s="221"/>
      <c r="AC4516" s="221"/>
      <c r="AD4516" s="221"/>
      <c r="AE4516" s="237"/>
      <c r="AF4516" s="168"/>
      <c r="AG4516" s="168"/>
      <c r="AH4516" s="168"/>
    </row>
    <row r="4517" spans="19:34" x14ac:dyDescent="0.2">
      <c r="S4517" s="226" t="e">
        <f t="shared" si="137"/>
        <v>#REF!</v>
      </c>
      <c r="T4517" s="168"/>
      <c r="U4517" s="168"/>
      <c r="V4517" s="168"/>
      <c r="W4517" s="169"/>
      <c r="X4517" s="221"/>
      <c r="Y4517" s="221"/>
      <c r="Z4517" s="221"/>
      <c r="AA4517" s="222"/>
      <c r="AB4517" s="221"/>
      <c r="AC4517" s="221"/>
      <c r="AD4517" s="221"/>
      <c r="AE4517" s="237"/>
      <c r="AF4517" s="168"/>
      <c r="AG4517" s="168"/>
      <c r="AH4517" s="168"/>
    </row>
    <row r="4518" spans="19:34" x14ac:dyDescent="0.2">
      <c r="S4518" s="226" t="e">
        <f t="shared" si="137"/>
        <v>#REF!</v>
      </c>
      <c r="T4518" s="168"/>
      <c r="U4518" s="168"/>
      <c r="V4518" s="168"/>
      <c r="W4518" s="169"/>
      <c r="X4518" s="221"/>
      <c r="Y4518" s="221"/>
      <c r="Z4518" s="221"/>
      <c r="AA4518" s="222"/>
      <c r="AB4518" s="221"/>
      <c r="AC4518" s="221"/>
      <c r="AD4518" s="221"/>
      <c r="AE4518" s="237"/>
      <c r="AF4518" s="168"/>
      <c r="AG4518" s="168"/>
      <c r="AH4518" s="168"/>
    </row>
    <row r="4519" spans="19:34" x14ac:dyDescent="0.2">
      <c r="S4519" s="226" t="e">
        <f t="shared" si="137"/>
        <v>#REF!</v>
      </c>
      <c r="T4519" s="168"/>
      <c r="U4519" s="168"/>
      <c r="V4519" s="168"/>
      <c r="W4519" s="169"/>
      <c r="X4519" s="221"/>
      <c r="Y4519" s="221"/>
      <c r="Z4519" s="221"/>
      <c r="AA4519" s="222"/>
      <c r="AB4519" s="221"/>
      <c r="AC4519" s="221"/>
      <c r="AD4519" s="221"/>
      <c r="AE4519" s="237"/>
      <c r="AF4519" s="168"/>
      <c r="AG4519" s="168"/>
      <c r="AH4519" s="168"/>
    </row>
    <row r="4520" spans="19:34" x14ac:dyDescent="0.2">
      <c r="S4520" s="226" t="e">
        <f t="shared" si="137"/>
        <v>#REF!</v>
      </c>
      <c r="T4520" s="168"/>
      <c r="U4520" s="168"/>
      <c r="V4520" s="168"/>
      <c r="W4520" s="169"/>
      <c r="X4520" s="221"/>
      <c r="Y4520" s="221"/>
      <c r="Z4520" s="221"/>
      <c r="AA4520" s="222"/>
      <c r="AB4520" s="221"/>
      <c r="AC4520" s="221"/>
      <c r="AD4520" s="221"/>
      <c r="AE4520" s="237"/>
      <c r="AF4520" s="168"/>
      <c r="AG4520" s="168"/>
      <c r="AH4520" s="168"/>
    </row>
    <row r="4521" spans="19:34" x14ac:dyDescent="0.2">
      <c r="S4521" s="226" t="e">
        <f t="shared" si="137"/>
        <v>#REF!</v>
      </c>
      <c r="T4521" s="168"/>
      <c r="U4521" s="168"/>
      <c r="V4521" s="168"/>
      <c r="W4521" s="169"/>
      <c r="X4521" s="221"/>
      <c r="Y4521" s="221"/>
      <c r="Z4521" s="221"/>
      <c r="AA4521" s="222"/>
      <c r="AB4521" s="221"/>
      <c r="AC4521" s="221"/>
      <c r="AD4521" s="221"/>
      <c r="AE4521" s="237"/>
      <c r="AF4521" s="168"/>
      <c r="AG4521" s="168"/>
      <c r="AH4521" s="168"/>
    </row>
    <row r="4522" spans="19:34" x14ac:dyDescent="0.2">
      <c r="S4522" s="226" t="e">
        <f t="shared" si="137"/>
        <v>#REF!</v>
      </c>
      <c r="T4522" s="168"/>
      <c r="U4522" s="168"/>
      <c r="V4522" s="168"/>
      <c r="W4522" s="169"/>
      <c r="X4522" s="221"/>
      <c r="Y4522" s="221"/>
      <c r="Z4522" s="221"/>
      <c r="AA4522" s="222"/>
      <c r="AB4522" s="221"/>
      <c r="AC4522" s="221"/>
      <c r="AD4522" s="221"/>
      <c r="AE4522" s="237"/>
      <c r="AF4522" s="168"/>
      <c r="AG4522" s="168"/>
      <c r="AH4522" s="168"/>
    </row>
    <row r="4523" spans="19:34" x14ac:dyDescent="0.2">
      <c r="S4523" s="226" t="e">
        <f t="shared" si="137"/>
        <v>#REF!</v>
      </c>
      <c r="T4523" s="168"/>
      <c r="U4523" s="168"/>
      <c r="V4523" s="168"/>
      <c r="W4523" s="169"/>
      <c r="X4523" s="221"/>
      <c r="Y4523" s="221"/>
      <c r="Z4523" s="221"/>
      <c r="AA4523" s="222"/>
      <c r="AB4523" s="221"/>
      <c r="AC4523" s="221"/>
      <c r="AD4523" s="221"/>
      <c r="AE4523" s="237"/>
      <c r="AF4523" s="168"/>
      <c r="AG4523" s="168"/>
      <c r="AH4523" s="168"/>
    </row>
    <row r="4524" spans="19:34" x14ac:dyDescent="0.2">
      <c r="S4524" s="226" t="e">
        <f t="shared" si="137"/>
        <v>#REF!</v>
      </c>
      <c r="T4524" s="168"/>
      <c r="U4524" s="168"/>
      <c r="V4524" s="168"/>
      <c r="W4524" s="169"/>
      <c r="X4524" s="221"/>
      <c r="Y4524" s="221"/>
      <c r="Z4524" s="221"/>
      <c r="AA4524" s="222"/>
      <c r="AB4524" s="221"/>
      <c r="AC4524" s="221"/>
      <c r="AD4524" s="221"/>
      <c r="AE4524" s="237"/>
      <c r="AF4524" s="168"/>
      <c r="AG4524" s="168"/>
      <c r="AH4524" s="168"/>
    </row>
    <row r="4525" spans="19:34" x14ac:dyDescent="0.2">
      <c r="S4525" s="226" t="e">
        <f t="shared" si="137"/>
        <v>#REF!</v>
      </c>
      <c r="T4525" s="168"/>
      <c r="U4525" s="168"/>
      <c r="V4525" s="168"/>
      <c r="W4525" s="169"/>
      <c r="X4525" s="221"/>
      <c r="Y4525" s="221"/>
      <c r="Z4525" s="221"/>
      <c r="AA4525" s="222"/>
      <c r="AB4525" s="221"/>
      <c r="AC4525" s="221"/>
      <c r="AD4525" s="221"/>
      <c r="AE4525" s="237"/>
      <c r="AF4525" s="168"/>
      <c r="AG4525" s="168"/>
      <c r="AH4525" s="168"/>
    </row>
    <row r="4526" spans="19:34" x14ac:dyDescent="0.2">
      <c r="S4526" s="226" t="e">
        <f t="shared" si="137"/>
        <v>#REF!</v>
      </c>
      <c r="T4526" s="168"/>
      <c r="U4526" s="168"/>
      <c r="V4526" s="168"/>
      <c r="W4526" s="169"/>
      <c r="X4526" s="221"/>
      <c r="Y4526" s="221"/>
      <c r="Z4526" s="221"/>
      <c r="AA4526" s="222"/>
      <c r="AB4526" s="221"/>
      <c r="AC4526" s="221"/>
      <c r="AD4526" s="221"/>
      <c r="AE4526" s="237"/>
      <c r="AF4526" s="168"/>
      <c r="AG4526" s="168"/>
      <c r="AH4526" s="168"/>
    </row>
    <row r="4527" spans="19:34" x14ac:dyDescent="0.2">
      <c r="S4527" s="226" t="e">
        <f t="shared" si="137"/>
        <v>#REF!</v>
      </c>
      <c r="T4527" s="168"/>
      <c r="U4527" s="168"/>
      <c r="V4527" s="168"/>
      <c r="W4527" s="169"/>
      <c r="X4527" s="221"/>
      <c r="Y4527" s="221"/>
      <c r="Z4527" s="221"/>
      <c r="AA4527" s="222"/>
      <c r="AB4527" s="221"/>
      <c r="AC4527" s="221"/>
      <c r="AD4527" s="221"/>
      <c r="AE4527" s="237"/>
      <c r="AF4527" s="168"/>
      <c r="AG4527" s="168"/>
      <c r="AH4527" s="168"/>
    </row>
    <row r="4528" spans="19:34" x14ac:dyDescent="0.2">
      <c r="S4528" s="226" t="e">
        <f t="shared" si="137"/>
        <v>#REF!</v>
      </c>
      <c r="T4528" s="168"/>
      <c r="U4528" s="168"/>
      <c r="V4528" s="168"/>
      <c r="W4528" s="169"/>
      <c r="X4528" s="221"/>
      <c r="Y4528" s="221"/>
      <c r="Z4528" s="221"/>
      <c r="AA4528" s="222"/>
      <c r="AB4528" s="221"/>
      <c r="AC4528" s="221"/>
      <c r="AD4528" s="221"/>
      <c r="AE4528" s="237"/>
      <c r="AF4528" s="168"/>
      <c r="AG4528" s="168"/>
      <c r="AH4528" s="168"/>
    </row>
    <row r="4529" spans="19:34" x14ac:dyDescent="0.2">
      <c r="S4529" s="226" t="e">
        <f t="shared" si="137"/>
        <v>#REF!</v>
      </c>
      <c r="T4529" s="168"/>
      <c r="U4529" s="168"/>
      <c r="V4529" s="168"/>
      <c r="W4529" s="169"/>
      <c r="X4529" s="221"/>
      <c r="Y4529" s="221"/>
      <c r="Z4529" s="221"/>
      <c r="AA4529" s="222"/>
      <c r="AB4529" s="221"/>
      <c r="AC4529" s="221"/>
      <c r="AD4529" s="221"/>
      <c r="AE4529" s="237"/>
      <c r="AF4529" s="168"/>
      <c r="AG4529" s="168"/>
      <c r="AH4529" s="168"/>
    </row>
    <row r="4530" spans="19:34" x14ac:dyDescent="0.2">
      <c r="S4530" s="226" t="e">
        <f t="shared" si="137"/>
        <v>#REF!</v>
      </c>
      <c r="T4530" s="168"/>
      <c r="U4530" s="168"/>
      <c r="V4530" s="168"/>
      <c r="W4530" s="169"/>
      <c r="X4530" s="221"/>
      <c r="Y4530" s="221"/>
      <c r="Z4530" s="221"/>
      <c r="AA4530" s="222"/>
      <c r="AB4530" s="221"/>
      <c r="AC4530" s="221"/>
      <c r="AD4530" s="221"/>
      <c r="AE4530" s="237"/>
      <c r="AF4530" s="168"/>
      <c r="AG4530" s="168"/>
      <c r="AH4530" s="168"/>
    </row>
    <row r="4531" spans="19:34" x14ac:dyDescent="0.2">
      <c r="S4531" s="226" t="e">
        <f t="shared" si="137"/>
        <v>#REF!</v>
      </c>
      <c r="T4531" s="168"/>
      <c r="U4531" s="168"/>
      <c r="V4531" s="168"/>
      <c r="W4531" s="169"/>
      <c r="X4531" s="221"/>
      <c r="Y4531" s="221"/>
      <c r="Z4531" s="221"/>
      <c r="AA4531" s="222"/>
      <c r="AB4531" s="221"/>
      <c r="AC4531" s="221"/>
      <c r="AD4531" s="221"/>
      <c r="AE4531" s="237"/>
      <c r="AF4531" s="168"/>
      <c r="AG4531" s="168"/>
      <c r="AH4531" s="168"/>
    </row>
    <row r="4532" spans="19:34" x14ac:dyDescent="0.2">
      <c r="S4532" s="226" t="e">
        <f t="shared" si="137"/>
        <v>#REF!</v>
      </c>
      <c r="T4532" s="168"/>
      <c r="U4532" s="168"/>
      <c r="V4532" s="168"/>
      <c r="W4532" s="169"/>
      <c r="X4532" s="221"/>
      <c r="Y4532" s="221"/>
      <c r="Z4532" s="221"/>
      <c r="AA4532" s="222"/>
      <c r="AB4532" s="221"/>
      <c r="AC4532" s="221"/>
      <c r="AD4532" s="221"/>
      <c r="AE4532" s="237"/>
      <c r="AF4532" s="168"/>
      <c r="AG4532" s="168"/>
      <c r="AH4532" s="168"/>
    </row>
    <row r="4533" spans="19:34" x14ac:dyDescent="0.2">
      <c r="S4533" s="226" t="e">
        <f t="shared" si="137"/>
        <v>#REF!</v>
      </c>
      <c r="T4533" s="168"/>
      <c r="U4533" s="168"/>
      <c r="V4533" s="168"/>
      <c r="W4533" s="169"/>
      <c r="X4533" s="221"/>
      <c r="Y4533" s="221"/>
      <c r="Z4533" s="221"/>
      <c r="AA4533" s="222"/>
      <c r="AB4533" s="221"/>
      <c r="AC4533" s="221"/>
      <c r="AD4533" s="221"/>
      <c r="AE4533" s="237"/>
      <c r="AF4533" s="168"/>
      <c r="AG4533" s="168"/>
      <c r="AH4533" s="168"/>
    </row>
    <row r="4534" spans="19:34" x14ac:dyDescent="0.2">
      <c r="S4534" s="226" t="e">
        <f t="shared" si="137"/>
        <v>#REF!</v>
      </c>
      <c r="T4534" s="168"/>
      <c r="U4534" s="168"/>
      <c r="V4534" s="168"/>
      <c r="W4534" s="169"/>
      <c r="X4534" s="221"/>
      <c r="Y4534" s="221"/>
      <c r="Z4534" s="221"/>
      <c r="AA4534" s="222"/>
      <c r="AB4534" s="221"/>
      <c r="AC4534" s="221"/>
      <c r="AD4534" s="221"/>
      <c r="AE4534" s="237"/>
      <c r="AF4534" s="168"/>
      <c r="AG4534" s="168"/>
      <c r="AH4534" s="168"/>
    </row>
    <row r="4535" spans="19:34" x14ac:dyDescent="0.2">
      <c r="S4535" s="226" t="e">
        <f t="shared" si="137"/>
        <v>#REF!</v>
      </c>
      <c r="T4535" s="168"/>
      <c r="U4535" s="168"/>
      <c r="V4535" s="168"/>
      <c r="W4535" s="169"/>
      <c r="X4535" s="221"/>
      <c r="Y4535" s="221"/>
      <c r="Z4535" s="221"/>
      <c r="AA4535" s="222"/>
      <c r="AB4535" s="221"/>
      <c r="AC4535" s="221"/>
      <c r="AD4535" s="221"/>
      <c r="AE4535" s="237"/>
      <c r="AF4535" s="168"/>
      <c r="AG4535" s="168"/>
      <c r="AH4535" s="168"/>
    </row>
    <row r="4536" spans="19:34" x14ac:dyDescent="0.2">
      <c r="S4536" s="226" t="e">
        <f t="shared" si="137"/>
        <v>#REF!</v>
      </c>
      <c r="T4536" s="168"/>
      <c r="U4536" s="168"/>
      <c r="V4536" s="168"/>
      <c r="W4536" s="169"/>
      <c r="X4536" s="221"/>
      <c r="Y4536" s="221"/>
      <c r="Z4536" s="221"/>
      <c r="AA4536" s="222"/>
      <c r="AB4536" s="221"/>
      <c r="AC4536" s="221"/>
      <c r="AD4536" s="221"/>
      <c r="AE4536" s="237"/>
      <c r="AF4536" s="168"/>
      <c r="AG4536" s="168"/>
      <c r="AH4536" s="168"/>
    </row>
    <row r="4537" spans="19:34" x14ac:dyDescent="0.2">
      <c r="S4537" s="226" t="e">
        <f t="shared" si="137"/>
        <v>#REF!</v>
      </c>
      <c r="T4537" s="168"/>
      <c r="U4537" s="168"/>
      <c r="V4537" s="168"/>
      <c r="W4537" s="169"/>
      <c r="X4537" s="221"/>
      <c r="Y4537" s="221"/>
      <c r="Z4537" s="221"/>
      <c r="AA4537" s="222"/>
      <c r="AB4537" s="221"/>
      <c r="AC4537" s="221"/>
      <c r="AD4537" s="221"/>
      <c r="AE4537" s="237"/>
      <c r="AF4537" s="168"/>
      <c r="AG4537" s="168"/>
      <c r="AH4537" s="168"/>
    </row>
    <row r="4538" spans="19:34" x14ac:dyDescent="0.2">
      <c r="S4538" s="226" t="e">
        <f t="shared" si="137"/>
        <v>#REF!</v>
      </c>
      <c r="T4538" s="168"/>
      <c r="U4538" s="168"/>
      <c r="V4538" s="168"/>
      <c r="W4538" s="169"/>
      <c r="X4538" s="221"/>
      <c r="Y4538" s="221"/>
      <c r="Z4538" s="221"/>
      <c r="AA4538" s="222"/>
      <c r="AB4538" s="221"/>
      <c r="AC4538" s="221"/>
      <c r="AD4538" s="221"/>
      <c r="AE4538" s="237"/>
      <c r="AF4538" s="168"/>
      <c r="AG4538" s="168"/>
      <c r="AH4538" s="168"/>
    </row>
    <row r="4539" spans="19:34" x14ac:dyDescent="0.2">
      <c r="S4539" s="226" t="e">
        <f t="shared" si="137"/>
        <v>#REF!</v>
      </c>
      <c r="T4539" s="168"/>
      <c r="U4539" s="168"/>
      <c r="V4539" s="168"/>
      <c r="W4539" s="169"/>
      <c r="X4539" s="221"/>
      <c r="Y4539" s="221"/>
      <c r="Z4539" s="221"/>
      <c r="AA4539" s="222"/>
      <c r="AB4539" s="221"/>
      <c r="AC4539" s="221"/>
      <c r="AD4539" s="221"/>
      <c r="AE4539" s="237"/>
      <c r="AF4539" s="168"/>
      <c r="AG4539" s="168"/>
      <c r="AH4539" s="168"/>
    </row>
    <row r="4540" spans="19:34" x14ac:dyDescent="0.2">
      <c r="S4540" s="226" t="e">
        <f t="shared" si="137"/>
        <v>#REF!</v>
      </c>
      <c r="T4540" s="168"/>
      <c r="U4540" s="168"/>
      <c r="V4540" s="168"/>
      <c r="W4540" s="169"/>
      <c r="X4540" s="221"/>
      <c r="Y4540" s="221"/>
      <c r="Z4540" s="221"/>
      <c r="AA4540" s="222"/>
      <c r="AB4540" s="221"/>
      <c r="AC4540" s="221"/>
      <c r="AD4540" s="221"/>
      <c r="AE4540" s="237"/>
      <c r="AF4540" s="168"/>
      <c r="AG4540" s="168"/>
      <c r="AH4540" s="168"/>
    </row>
    <row r="4541" spans="19:34" x14ac:dyDescent="0.2">
      <c r="S4541" s="226" t="e">
        <f t="shared" si="137"/>
        <v>#REF!</v>
      </c>
      <c r="T4541" s="168"/>
      <c r="U4541" s="168"/>
      <c r="V4541" s="168"/>
      <c r="W4541" s="169"/>
      <c r="X4541" s="221"/>
      <c r="Y4541" s="221"/>
      <c r="Z4541" s="221"/>
      <c r="AA4541" s="222"/>
      <c r="AB4541" s="221"/>
      <c r="AC4541" s="221"/>
      <c r="AD4541" s="221"/>
      <c r="AE4541" s="237"/>
      <c r="AF4541" s="168"/>
      <c r="AG4541" s="168"/>
      <c r="AH4541" s="168"/>
    </row>
    <row r="4542" spans="19:34" x14ac:dyDescent="0.2">
      <c r="S4542" s="226" t="e">
        <f t="shared" si="137"/>
        <v>#REF!</v>
      </c>
      <c r="T4542" s="168"/>
      <c r="U4542" s="168"/>
      <c r="V4542" s="168"/>
      <c r="W4542" s="169"/>
      <c r="X4542" s="221"/>
      <c r="Y4542" s="221"/>
      <c r="Z4542" s="221"/>
      <c r="AA4542" s="222"/>
      <c r="AB4542" s="221"/>
      <c r="AC4542" s="221"/>
      <c r="AD4542" s="221"/>
      <c r="AE4542" s="237"/>
      <c r="AF4542" s="168"/>
      <c r="AG4542" s="168"/>
      <c r="AH4542" s="168"/>
    </row>
    <row r="4543" spans="19:34" x14ac:dyDescent="0.2">
      <c r="S4543" s="226" t="e">
        <f t="shared" si="137"/>
        <v>#REF!</v>
      </c>
      <c r="T4543" s="168"/>
      <c r="U4543" s="168"/>
      <c r="V4543" s="168"/>
      <c r="W4543" s="169"/>
      <c r="X4543" s="221"/>
      <c r="Y4543" s="221"/>
      <c r="Z4543" s="221"/>
      <c r="AA4543" s="222"/>
      <c r="AB4543" s="221"/>
      <c r="AC4543" s="221"/>
      <c r="AD4543" s="221"/>
      <c r="AE4543" s="237"/>
      <c r="AF4543" s="168"/>
      <c r="AG4543" s="168"/>
      <c r="AH4543" s="168"/>
    </row>
    <row r="4544" spans="19:34" x14ac:dyDescent="0.2">
      <c r="S4544" s="226" t="e">
        <f t="shared" si="137"/>
        <v>#REF!</v>
      </c>
      <c r="T4544" s="168"/>
      <c r="U4544" s="168"/>
      <c r="V4544" s="168"/>
      <c r="W4544" s="169"/>
      <c r="X4544" s="221"/>
      <c r="Y4544" s="221"/>
      <c r="Z4544" s="221"/>
      <c r="AA4544" s="222"/>
      <c r="AB4544" s="221"/>
      <c r="AC4544" s="221"/>
      <c r="AD4544" s="221"/>
      <c r="AE4544" s="237"/>
      <c r="AF4544" s="168"/>
      <c r="AG4544" s="168"/>
      <c r="AH4544" s="168"/>
    </row>
    <row r="4545" spans="19:34" x14ac:dyDescent="0.2">
      <c r="S4545" s="226" t="e">
        <f t="shared" si="137"/>
        <v>#REF!</v>
      </c>
      <c r="T4545" s="168"/>
      <c r="U4545" s="168"/>
      <c r="V4545" s="168"/>
      <c r="W4545" s="169"/>
      <c r="X4545" s="221"/>
      <c r="Y4545" s="221"/>
      <c r="Z4545" s="221"/>
      <c r="AA4545" s="222"/>
      <c r="AB4545" s="221"/>
      <c r="AC4545" s="221"/>
      <c r="AD4545" s="221"/>
      <c r="AE4545" s="237"/>
      <c r="AF4545" s="168"/>
      <c r="AG4545" s="168"/>
      <c r="AH4545" s="168"/>
    </row>
    <row r="4546" spans="19:34" x14ac:dyDescent="0.2">
      <c r="S4546" s="226" t="e">
        <f t="shared" si="137"/>
        <v>#REF!</v>
      </c>
      <c r="T4546" s="168"/>
      <c r="U4546" s="168"/>
      <c r="V4546" s="168"/>
      <c r="W4546" s="169"/>
      <c r="X4546" s="221"/>
      <c r="Y4546" s="221"/>
      <c r="Z4546" s="221"/>
      <c r="AA4546" s="222"/>
      <c r="AB4546" s="221"/>
      <c r="AC4546" s="221"/>
      <c r="AD4546" s="221"/>
      <c r="AE4546" s="237"/>
      <c r="AF4546" s="168"/>
      <c r="AG4546" s="168"/>
      <c r="AH4546" s="168"/>
    </row>
    <row r="4547" spans="19:34" x14ac:dyDescent="0.2">
      <c r="S4547" s="226" t="e">
        <f t="shared" si="137"/>
        <v>#REF!</v>
      </c>
      <c r="T4547" s="168"/>
      <c r="U4547" s="168"/>
      <c r="V4547" s="168"/>
      <c r="W4547" s="169"/>
      <c r="X4547" s="221"/>
      <c r="Y4547" s="221"/>
      <c r="Z4547" s="221"/>
      <c r="AA4547" s="222"/>
      <c r="AB4547" s="221"/>
      <c r="AC4547" s="221"/>
      <c r="AD4547" s="221"/>
      <c r="AE4547" s="237"/>
      <c r="AF4547" s="168"/>
      <c r="AG4547" s="168"/>
      <c r="AH4547" s="168"/>
    </row>
    <row r="4548" spans="19:34" x14ac:dyDescent="0.2">
      <c r="S4548" s="226" t="e">
        <f t="shared" si="137"/>
        <v>#REF!</v>
      </c>
      <c r="T4548" s="168"/>
      <c r="U4548" s="168"/>
      <c r="V4548" s="168"/>
      <c r="W4548" s="169"/>
      <c r="X4548" s="221"/>
      <c r="Y4548" s="221"/>
      <c r="Z4548" s="221"/>
      <c r="AA4548" s="222"/>
      <c r="AB4548" s="221"/>
      <c r="AC4548" s="221"/>
      <c r="AD4548" s="221"/>
      <c r="AE4548" s="237"/>
      <c r="AF4548" s="168"/>
      <c r="AG4548" s="168"/>
      <c r="AH4548" s="168"/>
    </row>
    <row r="4549" spans="19:34" x14ac:dyDescent="0.2">
      <c r="S4549" s="226" t="e">
        <f t="shared" si="137"/>
        <v>#REF!</v>
      </c>
      <c r="T4549" s="168"/>
      <c r="U4549" s="168"/>
      <c r="V4549" s="168"/>
      <c r="W4549" s="169"/>
      <c r="X4549" s="221"/>
      <c r="Y4549" s="221"/>
      <c r="Z4549" s="221"/>
      <c r="AA4549" s="222"/>
      <c r="AB4549" s="221"/>
      <c r="AC4549" s="221"/>
      <c r="AD4549" s="221"/>
      <c r="AE4549" s="237"/>
      <c r="AF4549" s="168"/>
      <c r="AG4549" s="168"/>
      <c r="AH4549" s="168"/>
    </row>
    <row r="4550" spans="19:34" x14ac:dyDescent="0.2">
      <c r="S4550" s="226" t="e">
        <f t="shared" si="137"/>
        <v>#REF!</v>
      </c>
      <c r="T4550" s="168"/>
      <c r="U4550" s="168"/>
      <c r="V4550" s="168"/>
      <c r="W4550" s="169"/>
      <c r="X4550" s="221"/>
      <c r="Y4550" s="221"/>
      <c r="Z4550" s="221"/>
      <c r="AA4550" s="222"/>
      <c r="AB4550" s="221"/>
      <c r="AC4550" s="221"/>
      <c r="AD4550" s="221"/>
      <c r="AE4550" s="237"/>
      <c r="AF4550" s="168"/>
      <c r="AG4550" s="168"/>
      <c r="AH4550" s="168"/>
    </row>
    <row r="4551" spans="19:34" x14ac:dyDescent="0.2">
      <c r="S4551" s="226" t="e">
        <f t="shared" si="137"/>
        <v>#REF!</v>
      </c>
      <c r="T4551" s="168"/>
      <c r="U4551" s="168"/>
      <c r="V4551" s="168"/>
      <c r="W4551" s="169"/>
      <c r="X4551" s="221"/>
      <c r="Y4551" s="221"/>
      <c r="Z4551" s="221"/>
      <c r="AA4551" s="222"/>
      <c r="AB4551" s="221"/>
      <c r="AC4551" s="221"/>
      <c r="AD4551" s="221"/>
      <c r="AE4551" s="237"/>
      <c r="AF4551" s="168"/>
      <c r="AG4551" s="168"/>
      <c r="AH4551" s="168"/>
    </row>
    <row r="4552" spans="19:34" x14ac:dyDescent="0.2">
      <c r="S4552" s="226" t="e">
        <f t="shared" si="137"/>
        <v>#REF!</v>
      </c>
      <c r="T4552" s="168"/>
      <c r="U4552" s="168"/>
      <c r="V4552" s="168"/>
      <c r="W4552" s="169"/>
      <c r="X4552" s="221"/>
      <c r="Y4552" s="221"/>
      <c r="Z4552" s="221"/>
      <c r="AA4552" s="222"/>
      <c r="AB4552" s="221"/>
      <c r="AC4552" s="221"/>
      <c r="AD4552" s="221"/>
      <c r="AE4552" s="237"/>
      <c r="AF4552" s="168"/>
      <c r="AG4552" s="168"/>
      <c r="AH4552" s="168"/>
    </row>
    <row r="4553" spans="19:34" x14ac:dyDescent="0.2">
      <c r="S4553" s="226" t="e">
        <f t="shared" si="137"/>
        <v>#REF!</v>
      </c>
      <c r="T4553" s="168"/>
      <c r="U4553" s="168"/>
      <c r="V4553" s="168"/>
      <c r="W4553" s="169"/>
      <c r="X4553" s="221"/>
      <c r="Y4553" s="221"/>
      <c r="Z4553" s="221"/>
      <c r="AA4553" s="222"/>
      <c r="AB4553" s="221"/>
      <c r="AC4553" s="221"/>
      <c r="AD4553" s="221"/>
      <c r="AE4553" s="237"/>
      <c r="AF4553" s="168"/>
      <c r="AG4553" s="168"/>
      <c r="AH4553" s="168"/>
    </row>
    <row r="4554" spans="19:34" x14ac:dyDescent="0.2">
      <c r="S4554" s="226" t="e">
        <f t="shared" si="137"/>
        <v>#REF!</v>
      </c>
      <c r="T4554" s="168"/>
      <c r="U4554" s="168"/>
      <c r="V4554" s="168"/>
      <c r="W4554" s="169"/>
      <c r="X4554" s="221"/>
      <c r="Y4554" s="221"/>
      <c r="Z4554" s="221"/>
      <c r="AA4554" s="222"/>
      <c r="AB4554" s="221"/>
      <c r="AC4554" s="221"/>
      <c r="AD4554" s="221"/>
      <c r="AE4554" s="237"/>
      <c r="AF4554" s="168"/>
      <c r="AG4554" s="168"/>
      <c r="AH4554" s="168"/>
    </row>
    <row r="4555" spans="19:34" x14ac:dyDescent="0.2">
      <c r="S4555" s="226" t="e">
        <f t="shared" si="137"/>
        <v>#REF!</v>
      </c>
      <c r="T4555" s="168"/>
      <c r="U4555" s="168"/>
      <c r="V4555" s="168"/>
      <c r="W4555" s="169"/>
      <c r="X4555" s="221"/>
      <c r="Y4555" s="221"/>
      <c r="Z4555" s="221"/>
      <c r="AA4555" s="222"/>
      <c r="AB4555" s="221"/>
      <c r="AC4555" s="221"/>
      <c r="AD4555" s="221"/>
      <c r="AE4555" s="237"/>
      <c r="AF4555" s="168"/>
      <c r="AG4555" s="168"/>
      <c r="AH4555" s="168"/>
    </row>
    <row r="4556" spans="19:34" x14ac:dyDescent="0.2">
      <c r="S4556" s="226" t="e">
        <f t="shared" si="137"/>
        <v>#REF!</v>
      </c>
      <c r="T4556" s="168"/>
      <c r="U4556" s="168"/>
      <c r="V4556" s="168"/>
      <c r="W4556" s="169"/>
      <c r="X4556" s="221"/>
      <c r="Y4556" s="221"/>
      <c r="Z4556" s="221"/>
      <c r="AA4556" s="222"/>
      <c r="AB4556" s="221"/>
      <c r="AC4556" s="221"/>
      <c r="AD4556" s="221"/>
      <c r="AE4556" s="237"/>
      <c r="AF4556" s="168"/>
      <c r="AG4556" s="168"/>
      <c r="AH4556" s="168"/>
    </row>
    <row r="4557" spans="19:34" x14ac:dyDescent="0.2">
      <c r="S4557" s="226" t="e">
        <f t="shared" si="137"/>
        <v>#REF!</v>
      </c>
      <c r="T4557" s="168"/>
      <c r="U4557" s="168"/>
      <c r="V4557" s="168"/>
      <c r="W4557" s="169"/>
      <c r="X4557" s="221"/>
      <c r="Y4557" s="221"/>
      <c r="Z4557" s="221"/>
      <c r="AA4557" s="222"/>
      <c r="AB4557" s="221"/>
      <c r="AC4557" s="221"/>
      <c r="AD4557" s="221"/>
      <c r="AE4557" s="237"/>
      <c r="AF4557" s="168"/>
      <c r="AG4557" s="168"/>
      <c r="AH4557" s="168"/>
    </row>
    <row r="4558" spans="19:34" x14ac:dyDescent="0.2">
      <c r="S4558" s="226" t="e">
        <f t="shared" si="137"/>
        <v>#REF!</v>
      </c>
      <c r="T4558" s="168"/>
      <c r="U4558" s="168"/>
      <c r="V4558" s="168"/>
      <c r="W4558" s="169"/>
      <c r="X4558" s="221"/>
      <c r="Y4558" s="221"/>
      <c r="Z4558" s="221"/>
      <c r="AA4558" s="222"/>
      <c r="AB4558" s="221"/>
      <c r="AC4558" s="221"/>
      <c r="AD4558" s="221"/>
      <c r="AE4558" s="237"/>
      <c r="AF4558" s="168"/>
      <c r="AG4558" s="168"/>
      <c r="AH4558" s="168"/>
    </row>
    <row r="4559" spans="19:34" x14ac:dyDescent="0.2">
      <c r="S4559" s="226" t="e">
        <f t="shared" si="137"/>
        <v>#REF!</v>
      </c>
      <c r="T4559" s="168"/>
      <c r="U4559" s="168"/>
      <c r="V4559" s="168"/>
      <c r="W4559" s="169"/>
      <c r="X4559" s="221"/>
      <c r="Y4559" s="221"/>
      <c r="Z4559" s="221"/>
      <c r="AA4559" s="222"/>
      <c r="AB4559" s="221"/>
      <c r="AC4559" s="221"/>
      <c r="AD4559" s="221"/>
      <c r="AE4559" s="237"/>
      <c r="AF4559" s="168"/>
      <c r="AG4559" s="168"/>
      <c r="AH4559" s="168"/>
    </row>
    <row r="4560" spans="19:34" x14ac:dyDescent="0.2">
      <c r="S4560" s="226" t="e">
        <f t="shared" si="137"/>
        <v>#REF!</v>
      </c>
      <c r="T4560" s="168"/>
      <c r="U4560" s="168"/>
      <c r="V4560" s="168"/>
      <c r="W4560" s="169"/>
      <c r="X4560" s="221"/>
      <c r="Y4560" s="221"/>
      <c r="Z4560" s="221"/>
      <c r="AA4560" s="222"/>
      <c r="AB4560" s="221"/>
      <c r="AC4560" s="221"/>
      <c r="AD4560" s="221"/>
      <c r="AE4560" s="237"/>
      <c r="AF4560" s="168"/>
      <c r="AG4560" s="168"/>
      <c r="AH4560" s="168"/>
    </row>
    <row r="4561" spans="19:34" x14ac:dyDescent="0.2">
      <c r="S4561" s="226" t="e">
        <f t="shared" si="137"/>
        <v>#REF!</v>
      </c>
      <c r="T4561" s="168"/>
      <c r="U4561" s="168"/>
      <c r="V4561" s="168"/>
      <c r="W4561" s="169"/>
      <c r="X4561" s="221"/>
      <c r="Y4561" s="221"/>
      <c r="Z4561" s="221"/>
      <c r="AA4561" s="222"/>
      <c r="AB4561" s="221"/>
      <c r="AC4561" s="221"/>
      <c r="AD4561" s="221"/>
      <c r="AE4561" s="237"/>
      <c r="AF4561" s="168"/>
      <c r="AG4561" s="168"/>
      <c r="AH4561" s="168"/>
    </row>
    <row r="4562" spans="19:34" x14ac:dyDescent="0.2">
      <c r="S4562" s="226" t="e">
        <f t="shared" si="137"/>
        <v>#REF!</v>
      </c>
      <c r="T4562" s="168"/>
      <c r="U4562" s="168"/>
      <c r="V4562" s="168"/>
      <c r="W4562" s="169"/>
      <c r="X4562" s="221"/>
      <c r="Y4562" s="221"/>
      <c r="Z4562" s="221"/>
      <c r="AA4562" s="222"/>
      <c r="AB4562" s="221"/>
      <c r="AC4562" s="221"/>
      <c r="AD4562" s="221"/>
      <c r="AE4562" s="237"/>
      <c r="AF4562" s="168"/>
      <c r="AG4562" s="168"/>
      <c r="AH4562" s="168"/>
    </row>
    <row r="4563" spans="19:34" x14ac:dyDescent="0.2">
      <c r="S4563" s="226" t="e">
        <f t="shared" si="137"/>
        <v>#REF!</v>
      </c>
      <c r="T4563" s="168"/>
      <c r="U4563" s="168"/>
      <c r="V4563" s="168"/>
      <c r="W4563" s="169"/>
      <c r="X4563" s="221"/>
      <c r="Y4563" s="221"/>
      <c r="Z4563" s="221"/>
      <c r="AA4563" s="222"/>
      <c r="AB4563" s="221"/>
      <c r="AC4563" s="221"/>
      <c r="AD4563" s="221"/>
      <c r="AE4563" s="237"/>
      <c r="AF4563" s="168"/>
      <c r="AG4563" s="168"/>
      <c r="AH4563" s="168"/>
    </row>
    <row r="4564" spans="19:34" x14ac:dyDescent="0.2">
      <c r="S4564" s="226" t="e">
        <f t="shared" si="137"/>
        <v>#REF!</v>
      </c>
      <c r="T4564" s="168"/>
      <c r="U4564" s="168"/>
      <c r="V4564" s="168"/>
      <c r="W4564" s="169"/>
      <c r="X4564" s="221"/>
      <c r="Y4564" s="221"/>
      <c r="Z4564" s="221"/>
      <c r="AA4564" s="222"/>
      <c r="AB4564" s="221"/>
      <c r="AC4564" s="221"/>
      <c r="AD4564" s="221"/>
      <c r="AE4564" s="237"/>
      <c r="AF4564" s="168"/>
      <c r="AG4564" s="168"/>
      <c r="AH4564" s="168"/>
    </row>
    <row r="4565" spans="19:34" x14ac:dyDescent="0.2">
      <c r="S4565" s="226" t="e">
        <f t="shared" si="137"/>
        <v>#REF!</v>
      </c>
      <c r="T4565" s="168"/>
      <c r="U4565" s="168"/>
      <c r="V4565" s="168"/>
      <c r="W4565" s="169"/>
      <c r="X4565" s="221"/>
      <c r="Y4565" s="221"/>
      <c r="Z4565" s="221"/>
      <c r="AA4565" s="222"/>
      <c r="AB4565" s="221"/>
      <c r="AC4565" s="221"/>
      <c r="AD4565" s="221"/>
      <c r="AE4565" s="237"/>
      <c r="AF4565" s="168"/>
      <c r="AG4565" s="168"/>
      <c r="AH4565" s="168"/>
    </row>
    <row r="4566" spans="19:34" x14ac:dyDescent="0.2">
      <c r="S4566" s="226" t="e">
        <f t="shared" si="137"/>
        <v>#REF!</v>
      </c>
      <c r="T4566" s="168"/>
      <c r="U4566" s="168"/>
      <c r="V4566" s="168"/>
      <c r="W4566" s="169"/>
      <c r="X4566" s="221"/>
      <c r="Y4566" s="221"/>
      <c r="Z4566" s="221"/>
      <c r="AA4566" s="222"/>
      <c r="AB4566" s="221"/>
      <c r="AC4566" s="221"/>
      <c r="AD4566" s="221"/>
      <c r="AE4566" s="237"/>
      <c r="AF4566" s="168"/>
      <c r="AG4566" s="168"/>
      <c r="AH4566" s="168"/>
    </row>
    <row r="4567" spans="19:34" x14ac:dyDescent="0.2">
      <c r="S4567" s="226" t="e">
        <f t="shared" si="137"/>
        <v>#REF!</v>
      </c>
      <c r="T4567" s="168"/>
      <c r="U4567" s="168"/>
      <c r="V4567" s="168"/>
      <c r="W4567" s="169"/>
      <c r="X4567" s="221"/>
      <c r="Y4567" s="221"/>
      <c r="Z4567" s="221"/>
      <c r="AA4567" s="222"/>
      <c r="AB4567" s="221"/>
      <c r="AC4567" s="221"/>
      <c r="AD4567" s="221"/>
      <c r="AE4567" s="237"/>
      <c r="AF4567" s="168"/>
      <c r="AG4567" s="168"/>
      <c r="AH4567" s="168"/>
    </row>
    <row r="4568" spans="19:34" x14ac:dyDescent="0.2">
      <c r="S4568" s="226" t="e">
        <f t="shared" si="137"/>
        <v>#REF!</v>
      </c>
      <c r="T4568" s="168"/>
      <c r="U4568" s="168"/>
      <c r="V4568" s="168"/>
      <c r="W4568" s="169"/>
      <c r="X4568" s="221"/>
      <c r="Y4568" s="221"/>
      <c r="Z4568" s="221"/>
      <c r="AA4568" s="222"/>
      <c r="AB4568" s="221"/>
      <c r="AC4568" s="221"/>
      <c r="AD4568" s="221"/>
      <c r="AE4568" s="237"/>
      <c r="AF4568" s="168"/>
      <c r="AG4568" s="168"/>
      <c r="AH4568" s="168"/>
    </row>
    <row r="4569" spans="19:34" x14ac:dyDescent="0.2">
      <c r="S4569" s="226" t="e">
        <f t="shared" si="137"/>
        <v>#REF!</v>
      </c>
      <c r="T4569" s="168"/>
      <c r="U4569" s="168"/>
      <c r="V4569" s="168"/>
      <c r="W4569" s="169"/>
      <c r="X4569" s="221"/>
      <c r="Y4569" s="221"/>
      <c r="Z4569" s="221"/>
      <c r="AA4569" s="222"/>
      <c r="AB4569" s="221"/>
      <c r="AC4569" s="221"/>
      <c r="AD4569" s="221"/>
      <c r="AE4569" s="237"/>
      <c r="AF4569" s="168"/>
      <c r="AG4569" s="168"/>
      <c r="AH4569" s="168"/>
    </row>
    <row r="4570" spans="19:34" x14ac:dyDescent="0.2">
      <c r="S4570" s="226" t="e">
        <f t="shared" si="137"/>
        <v>#REF!</v>
      </c>
      <c r="T4570" s="168"/>
      <c r="U4570" s="168"/>
      <c r="V4570" s="168"/>
      <c r="W4570" s="169"/>
      <c r="X4570" s="221"/>
      <c r="Y4570" s="221"/>
      <c r="Z4570" s="221"/>
      <c r="AA4570" s="222"/>
      <c r="AB4570" s="221"/>
      <c r="AC4570" s="221"/>
      <c r="AD4570" s="221"/>
      <c r="AE4570" s="237"/>
      <c r="AF4570" s="168"/>
      <c r="AG4570" s="168"/>
      <c r="AH4570" s="168"/>
    </row>
    <row r="4571" spans="19:34" x14ac:dyDescent="0.2">
      <c r="S4571" s="226" t="e">
        <f t="shared" si="137"/>
        <v>#REF!</v>
      </c>
      <c r="T4571" s="168"/>
      <c r="U4571" s="168"/>
      <c r="V4571" s="168"/>
      <c r="W4571" s="169"/>
      <c r="X4571" s="221"/>
      <c r="Y4571" s="221"/>
      <c r="Z4571" s="221"/>
      <c r="AA4571" s="222"/>
      <c r="AB4571" s="221"/>
      <c r="AC4571" s="221"/>
      <c r="AD4571" s="221"/>
      <c r="AE4571" s="237"/>
      <c r="AF4571" s="168"/>
      <c r="AG4571" s="168"/>
      <c r="AH4571" s="168"/>
    </row>
    <row r="4572" spans="19:34" x14ac:dyDescent="0.2">
      <c r="S4572" s="226" t="e">
        <f t="shared" si="137"/>
        <v>#REF!</v>
      </c>
      <c r="T4572" s="168"/>
      <c r="U4572" s="168"/>
      <c r="V4572" s="168"/>
      <c r="W4572" s="169"/>
      <c r="X4572" s="221"/>
      <c r="Y4572" s="221"/>
      <c r="Z4572" s="221"/>
      <c r="AA4572" s="222"/>
      <c r="AB4572" s="221"/>
      <c r="AC4572" s="221"/>
      <c r="AD4572" s="221"/>
      <c r="AE4572" s="237"/>
      <c r="AF4572" s="168"/>
      <c r="AG4572" s="168"/>
      <c r="AH4572" s="168"/>
    </row>
    <row r="4573" spans="19:34" x14ac:dyDescent="0.2">
      <c r="S4573" s="226" t="e">
        <f t="shared" si="137"/>
        <v>#REF!</v>
      </c>
      <c r="T4573" s="168"/>
      <c r="U4573" s="168"/>
      <c r="V4573" s="168"/>
      <c r="W4573" s="169"/>
      <c r="X4573" s="221"/>
      <c r="Y4573" s="221"/>
      <c r="Z4573" s="221"/>
      <c r="AA4573" s="222"/>
      <c r="AB4573" s="221"/>
      <c r="AC4573" s="221"/>
      <c r="AD4573" s="221"/>
      <c r="AE4573" s="237"/>
      <c r="AF4573" s="168"/>
      <c r="AG4573" s="168"/>
      <c r="AH4573" s="168"/>
    </row>
    <row r="4574" spans="19:34" x14ac:dyDescent="0.2">
      <c r="S4574" s="226" t="e">
        <f t="shared" si="137"/>
        <v>#REF!</v>
      </c>
      <c r="T4574" s="168"/>
      <c r="U4574" s="168"/>
      <c r="V4574" s="168"/>
      <c r="W4574" s="169"/>
      <c r="X4574" s="221"/>
      <c r="Y4574" s="221"/>
      <c r="Z4574" s="221"/>
      <c r="AA4574" s="222"/>
      <c r="AB4574" s="221"/>
      <c r="AC4574" s="221"/>
      <c r="AD4574" s="221"/>
      <c r="AE4574" s="237"/>
      <c r="AF4574" s="168"/>
      <c r="AG4574" s="168"/>
      <c r="AH4574" s="168"/>
    </row>
    <row r="4575" spans="19:34" x14ac:dyDescent="0.2">
      <c r="S4575" s="226" t="e">
        <f t="shared" ref="S4575:S4638" si="138">MID(#REF!,2,7)</f>
        <v>#REF!</v>
      </c>
      <c r="T4575" s="168"/>
      <c r="U4575" s="168"/>
      <c r="V4575" s="168"/>
      <c r="W4575" s="169"/>
      <c r="X4575" s="221"/>
      <c r="Y4575" s="221"/>
      <c r="Z4575" s="221"/>
      <c r="AA4575" s="222"/>
      <c r="AB4575" s="221"/>
      <c r="AC4575" s="221"/>
      <c r="AD4575" s="221"/>
      <c r="AE4575" s="237"/>
      <c r="AF4575" s="168"/>
      <c r="AG4575" s="168"/>
      <c r="AH4575" s="168"/>
    </row>
    <row r="4576" spans="19:34" x14ac:dyDescent="0.2">
      <c r="S4576" s="226" t="e">
        <f t="shared" si="138"/>
        <v>#REF!</v>
      </c>
      <c r="T4576" s="168"/>
      <c r="U4576" s="168"/>
      <c r="V4576" s="168"/>
      <c r="W4576" s="169"/>
      <c r="X4576" s="221"/>
      <c r="Y4576" s="221"/>
      <c r="Z4576" s="221"/>
      <c r="AA4576" s="222"/>
      <c r="AB4576" s="221"/>
      <c r="AC4576" s="221"/>
      <c r="AD4576" s="221"/>
      <c r="AE4576" s="237"/>
      <c r="AF4576" s="168"/>
      <c r="AG4576" s="168"/>
      <c r="AH4576" s="168"/>
    </row>
    <row r="4577" spans="19:34" x14ac:dyDescent="0.2">
      <c r="S4577" s="226" t="e">
        <f t="shared" si="138"/>
        <v>#REF!</v>
      </c>
      <c r="T4577" s="168"/>
      <c r="U4577" s="168"/>
      <c r="V4577" s="168"/>
      <c r="W4577" s="169"/>
      <c r="X4577" s="221"/>
      <c r="Y4577" s="221"/>
      <c r="Z4577" s="221"/>
      <c r="AA4577" s="222"/>
      <c r="AB4577" s="221"/>
      <c r="AC4577" s="221"/>
      <c r="AD4577" s="221"/>
      <c r="AE4577" s="237"/>
      <c r="AF4577" s="168"/>
      <c r="AG4577" s="168"/>
      <c r="AH4577" s="168"/>
    </row>
    <row r="4578" spans="19:34" x14ac:dyDescent="0.2">
      <c r="S4578" s="226" t="e">
        <f t="shared" si="138"/>
        <v>#REF!</v>
      </c>
      <c r="T4578" s="168"/>
      <c r="U4578" s="168"/>
      <c r="V4578" s="168"/>
      <c r="W4578" s="169"/>
      <c r="X4578" s="221"/>
      <c r="Y4578" s="221"/>
      <c r="Z4578" s="221"/>
      <c r="AA4578" s="222"/>
      <c r="AB4578" s="221"/>
      <c r="AC4578" s="221"/>
      <c r="AD4578" s="221"/>
      <c r="AE4578" s="237"/>
      <c r="AF4578" s="168"/>
      <c r="AG4578" s="168"/>
      <c r="AH4578" s="168"/>
    </row>
    <row r="4579" spans="19:34" x14ac:dyDescent="0.2">
      <c r="S4579" s="226" t="e">
        <f t="shared" si="138"/>
        <v>#REF!</v>
      </c>
      <c r="T4579" s="168"/>
      <c r="U4579" s="168"/>
      <c r="V4579" s="168"/>
      <c r="W4579" s="169"/>
      <c r="X4579" s="221"/>
      <c r="Y4579" s="221"/>
      <c r="Z4579" s="221"/>
      <c r="AA4579" s="222"/>
      <c r="AB4579" s="221"/>
      <c r="AC4579" s="221"/>
      <c r="AD4579" s="221"/>
      <c r="AE4579" s="237"/>
      <c r="AF4579" s="168"/>
      <c r="AG4579" s="168"/>
      <c r="AH4579" s="168"/>
    </row>
    <row r="4580" spans="19:34" x14ac:dyDescent="0.2">
      <c r="S4580" s="226" t="e">
        <f t="shared" si="138"/>
        <v>#REF!</v>
      </c>
      <c r="T4580" s="168"/>
      <c r="U4580" s="168"/>
      <c r="V4580" s="168"/>
      <c r="W4580" s="169"/>
      <c r="X4580" s="221"/>
      <c r="Y4580" s="221"/>
      <c r="Z4580" s="221"/>
      <c r="AA4580" s="222"/>
      <c r="AB4580" s="221"/>
      <c r="AC4580" s="221"/>
      <c r="AD4580" s="221"/>
      <c r="AE4580" s="237"/>
      <c r="AF4580" s="168"/>
      <c r="AG4580" s="168"/>
      <c r="AH4580" s="168"/>
    </row>
    <row r="4581" spans="19:34" x14ac:dyDescent="0.2">
      <c r="S4581" s="226" t="e">
        <f t="shared" si="138"/>
        <v>#REF!</v>
      </c>
      <c r="T4581" s="168"/>
      <c r="U4581" s="168"/>
      <c r="V4581" s="168"/>
      <c r="W4581" s="169"/>
      <c r="X4581" s="221"/>
      <c r="Y4581" s="221"/>
      <c r="Z4581" s="221"/>
      <c r="AA4581" s="222"/>
      <c r="AB4581" s="221"/>
      <c r="AC4581" s="221"/>
      <c r="AD4581" s="221"/>
      <c r="AE4581" s="237"/>
      <c r="AF4581" s="168"/>
      <c r="AG4581" s="168"/>
      <c r="AH4581" s="168"/>
    </row>
    <row r="4582" spans="19:34" x14ac:dyDescent="0.2">
      <c r="S4582" s="226" t="e">
        <f t="shared" si="138"/>
        <v>#REF!</v>
      </c>
      <c r="T4582" s="168"/>
      <c r="U4582" s="168"/>
      <c r="V4582" s="168"/>
      <c r="W4582" s="169"/>
      <c r="X4582" s="221"/>
      <c r="Y4582" s="221"/>
      <c r="Z4582" s="221"/>
      <c r="AA4582" s="222"/>
      <c r="AB4582" s="221"/>
      <c r="AC4582" s="221"/>
      <c r="AD4582" s="221"/>
      <c r="AE4582" s="237"/>
      <c r="AF4582" s="168"/>
      <c r="AG4582" s="168"/>
      <c r="AH4582" s="168"/>
    </row>
    <row r="4583" spans="19:34" x14ac:dyDescent="0.2">
      <c r="S4583" s="226" t="e">
        <f t="shared" si="138"/>
        <v>#REF!</v>
      </c>
      <c r="T4583" s="168"/>
      <c r="U4583" s="168"/>
      <c r="V4583" s="168"/>
      <c r="W4583" s="169"/>
      <c r="X4583" s="221"/>
      <c r="Y4583" s="221"/>
      <c r="Z4583" s="221"/>
      <c r="AA4583" s="222"/>
      <c r="AB4583" s="221"/>
      <c r="AC4583" s="221"/>
      <c r="AD4583" s="221"/>
      <c r="AE4583" s="237"/>
      <c r="AF4583" s="168"/>
      <c r="AG4583" s="168"/>
      <c r="AH4583" s="168"/>
    </row>
    <row r="4584" spans="19:34" x14ac:dyDescent="0.2">
      <c r="S4584" s="226" t="e">
        <f t="shared" si="138"/>
        <v>#REF!</v>
      </c>
      <c r="T4584" s="168"/>
      <c r="U4584" s="168"/>
      <c r="V4584" s="168"/>
      <c r="W4584" s="169"/>
      <c r="X4584" s="221"/>
      <c r="Y4584" s="221"/>
      <c r="Z4584" s="221"/>
      <c r="AA4584" s="222"/>
      <c r="AB4584" s="221"/>
      <c r="AC4584" s="221"/>
      <c r="AD4584" s="221"/>
      <c r="AE4584" s="237"/>
      <c r="AF4584" s="168"/>
      <c r="AG4584" s="168"/>
      <c r="AH4584" s="168"/>
    </row>
    <row r="4585" spans="19:34" x14ac:dyDescent="0.2">
      <c r="S4585" s="226" t="e">
        <f t="shared" si="138"/>
        <v>#REF!</v>
      </c>
      <c r="T4585" s="168"/>
      <c r="U4585" s="168"/>
      <c r="V4585" s="168"/>
      <c r="W4585" s="169"/>
      <c r="X4585" s="221"/>
      <c r="Y4585" s="221"/>
      <c r="Z4585" s="221"/>
      <c r="AA4585" s="222"/>
      <c r="AB4585" s="221"/>
      <c r="AC4585" s="221"/>
      <c r="AD4585" s="221"/>
      <c r="AE4585" s="237"/>
      <c r="AF4585" s="168"/>
      <c r="AG4585" s="168"/>
      <c r="AH4585" s="168"/>
    </row>
    <row r="4586" spans="19:34" x14ac:dyDescent="0.2">
      <c r="S4586" s="226" t="e">
        <f t="shared" si="138"/>
        <v>#REF!</v>
      </c>
      <c r="T4586" s="168"/>
      <c r="U4586" s="168"/>
      <c r="V4586" s="168"/>
      <c r="W4586" s="169"/>
      <c r="X4586" s="221"/>
      <c r="Y4586" s="221"/>
      <c r="Z4586" s="221"/>
      <c r="AA4586" s="222"/>
      <c r="AB4586" s="221"/>
      <c r="AC4586" s="221"/>
      <c r="AD4586" s="221"/>
      <c r="AE4586" s="237"/>
      <c r="AF4586" s="168"/>
      <c r="AG4586" s="168"/>
      <c r="AH4586" s="168"/>
    </row>
    <row r="4587" spans="19:34" x14ac:dyDescent="0.2">
      <c r="S4587" s="226" t="e">
        <f t="shared" si="138"/>
        <v>#REF!</v>
      </c>
      <c r="T4587" s="168"/>
      <c r="U4587" s="168"/>
      <c r="V4587" s="168"/>
      <c r="W4587" s="169"/>
      <c r="X4587" s="221"/>
      <c r="Y4587" s="221"/>
      <c r="Z4587" s="221"/>
      <c r="AA4587" s="222"/>
      <c r="AB4587" s="221"/>
      <c r="AC4587" s="221"/>
      <c r="AD4587" s="221"/>
      <c r="AE4587" s="237"/>
      <c r="AF4587" s="168"/>
      <c r="AG4587" s="168"/>
      <c r="AH4587" s="168"/>
    </row>
    <row r="4588" spans="19:34" x14ac:dyDescent="0.2">
      <c r="S4588" s="226" t="e">
        <f t="shared" si="138"/>
        <v>#REF!</v>
      </c>
      <c r="T4588" s="168"/>
      <c r="U4588" s="168"/>
      <c r="V4588" s="168"/>
      <c r="W4588" s="169"/>
      <c r="X4588" s="221"/>
      <c r="Y4588" s="221"/>
      <c r="Z4588" s="221"/>
      <c r="AA4588" s="222"/>
      <c r="AB4588" s="221"/>
      <c r="AC4588" s="221"/>
      <c r="AD4588" s="221"/>
      <c r="AE4588" s="237"/>
      <c r="AF4588" s="168"/>
      <c r="AG4588" s="168"/>
      <c r="AH4588" s="168"/>
    </row>
    <row r="4589" spans="19:34" x14ac:dyDescent="0.2">
      <c r="S4589" s="226" t="e">
        <f t="shared" si="138"/>
        <v>#REF!</v>
      </c>
      <c r="T4589" s="168"/>
      <c r="U4589" s="168"/>
      <c r="V4589" s="168"/>
      <c r="W4589" s="169"/>
      <c r="X4589" s="221"/>
      <c r="Y4589" s="221"/>
      <c r="Z4589" s="221"/>
      <c r="AA4589" s="222"/>
      <c r="AB4589" s="221"/>
      <c r="AC4589" s="221"/>
      <c r="AD4589" s="221"/>
      <c r="AE4589" s="237"/>
      <c r="AF4589" s="168"/>
      <c r="AG4589" s="168"/>
      <c r="AH4589" s="168"/>
    </row>
    <row r="4590" spans="19:34" x14ac:dyDescent="0.2">
      <c r="S4590" s="226" t="e">
        <f t="shared" si="138"/>
        <v>#REF!</v>
      </c>
      <c r="T4590" s="168"/>
      <c r="U4590" s="168"/>
      <c r="V4590" s="168"/>
      <c r="W4590" s="169"/>
      <c r="X4590" s="221"/>
      <c r="Y4590" s="221"/>
      <c r="Z4590" s="221"/>
      <c r="AA4590" s="222"/>
      <c r="AB4590" s="221"/>
      <c r="AC4590" s="221"/>
      <c r="AD4590" s="221"/>
      <c r="AE4590" s="237"/>
      <c r="AF4590" s="168"/>
      <c r="AG4590" s="168"/>
      <c r="AH4590" s="168"/>
    </row>
    <row r="4591" spans="19:34" x14ac:dyDescent="0.2">
      <c r="S4591" s="226" t="e">
        <f t="shared" si="138"/>
        <v>#REF!</v>
      </c>
      <c r="T4591" s="168"/>
      <c r="U4591" s="168"/>
      <c r="V4591" s="168"/>
      <c r="W4591" s="169"/>
      <c r="X4591" s="221"/>
      <c r="Y4591" s="221"/>
      <c r="Z4591" s="221"/>
      <c r="AA4591" s="222"/>
      <c r="AB4591" s="221"/>
      <c r="AC4591" s="221"/>
      <c r="AD4591" s="221"/>
      <c r="AE4591" s="237"/>
      <c r="AF4591" s="168"/>
      <c r="AG4591" s="168"/>
      <c r="AH4591" s="168"/>
    </row>
    <row r="4592" spans="19:34" x14ac:dyDescent="0.2">
      <c r="S4592" s="226" t="e">
        <f t="shared" si="138"/>
        <v>#REF!</v>
      </c>
      <c r="T4592" s="168"/>
      <c r="U4592" s="168"/>
      <c r="V4592" s="168"/>
      <c r="W4592" s="169"/>
      <c r="X4592" s="221"/>
      <c r="Y4592" s="221"/>
      <c r="Z4592" s="221"/>
      <c r="AA4592" s="222"/>
      <c r="AB4592" s="221"/>
      <c r="AC4592" s="221"/>
      <c r="AD4592" s="221"/>
      <c r="AE4592" s="237"/>
      <c r="AF4592" s="168"/>
      <c r="AG4592" s="168"/>
      <c r="AH4592" s="168"/>
    </row>
    <row r="4593" spans="19:34" x14ac:dyDescent="0.2">
      <c r="S4593" s="226" t="e">
        <f t="shared" si="138"/>
        <v>#REF!</v>
      </c>
      <c r="T4593" s="168"/>
      <c r="U4593" s="168"/>
      <c r="V4593" s="168"/>
      <c r="W4593" s="169"/>
      <c r="X4593" s="221"/>
      <c r="Y4593" s="221"/>
      <c r="Z4593" s="221"/>
      <c r="AA4593" s="222"/>
      <c r="AB4593" s="221"/>
      <c r="AC4593" s="221"/>
      <c r="AD4593" s="221"/>
      <c r="AE4593" s="237"/>
      <c r="AF4593" s="168"/>
      <c r="AG4593" s="168"/>
      <c r="AH4593" s="168"/>
    </row>
    <row r="4594" spans="19:34" x14ac:dyDescent="0.2">
      <c r="S4594" s="226" t="e">
        <f t="shared" si="138"/>
        <v>#REF!</v>
      </c>
      <c r="T4594" s="168"/>
      <c r="U4594" s="168"/>
      <c r="V4594" s="168"/>
      <c r="W4594" s="169"/>
      <c r="X4594" s="221"/>
      <c r="Y4594" s="221"/>
      <c r="Z4594" s="221"/>
      <c r="AA4594" s="222"/>
      <c r="AB4594" s="221"/>
      <c r="AC4594" s="221"/>
      <c r="AD4594" s="221"/>
      <c r="AE4594" s="237"/>
      <c r="AF4594" s="168"/>
      <c r="AG4594" s="168"/>
      <c r="AH4594" s="168"/>
    </row>
    <row r="4595" spans="19:34" x14ac:dyDescent="0.2">
      <c r="S4595" s="226" t="e">
        <f t="shared" si="138"/>
        <v>#REF!</v>
      </c>
      <c r="T4595" s="168"/>
      <c r="U4595" s="168"/>
      <c r="V4595" s="168"/>
      <c r="W4595" s="169"/>
      <c r="X4595" s="221"/>
      <c r="Y4595" s="221"/>
      <c r="Z4595" s="221"/>
      <c r="AA4595" s="222"/>
      <c r="AB4595" s="221"/>
      <c r="AC4595" s="221"/>
      <c r="AD4595" s="221"/>
      <c r="AE4595" s="237"/>
      <c r="AF4595" s="168"/>
      <c r="AG4595" s="168"/>
      <c r="AH4595" s="168"/>
    </row>
    <row r="4596" spans="19:34" x14ac:dyDescent="0.2">
      <c r="S4596" s="226" t="e">
        <f t="shared" si="138"/>
        <v>#REF!</v>
      </c>
      <c r="T4596" s="168"/>
      <c r="U4596" s="168"/>
      <c r="V4596" s="168"/>
      <c r="W4596" s="169"/>
      <c r="X4596" s="221"/>
      <c r="Y4596" s="221"/>
      <c r="Z4596" s="221"/>
      <c r="AA4596" s="222"/>
      <c r="AB4596" s="221"/>
      <c r="AC4596" s="221"/>
      <c r="AD4596" s="221"/>
      <c r="AE4596" s="237"/>
      <c r="AF4596" s="168"/>
      <c r="AG4596" s="168"/>
      <c r="AH4596" s="168"/>
    </row>
    <row r="4597" spans="19:34" x14ac:dyDescent="0.2">
      <c r="S4597" s="226" t="e">
        <f t="shared" si="138"/>
        <v>#REF!</v>
      </c>
      <c r="T4597" s="168"/>
      <c r="U4597" s="168"/>
      <c r="V4597" s="168"/>
      <c r="W4597" s="169"/>
      <c r="X4597" s="221"/>
      <c r="Y4597" s="221"/>
      <c r="Z4597" s="221"/>
      <c r="AA4597" s="222"/>
      <c r="AB4597" s="221"/>
      <c r="AC4597" s="221"/>
      <c r="AD4597" s="221"/>
      <c r="AE4597" s="237"/>
      <c r="AF4597" s="168"/>
      <c r="AG4597" s="168"/>
      <c r="AH4597" s="168"/>
    </row>
    <row r="4598" spans="19:34" x14ac:dyDescent="0.2">
      <c r="S4598" s="226" t="e">
        <f t="shared" si="138"/>
        <v>#REF!</v>
      </c>
      <c r="T4598" s="168"/>
      <c r="U4598" s="168"/>
      <c r="V4598" s="168"/>
      <c r="W4598" s="169"/>
      <c r="X4598" s="221"/>
      <c r="Y4598" s="221"/>
      <c r="Z4598" s="221"/>
      <c r="AA4598" s="222"/>
      <c r="AB4598" s="221"/>
      <c r="AC4598" s="221"/>
      <c r="AD4598" s="221"/>
      <c r="AE4598" s="237"/>
      <c r="AF4598" s="168"/>
      <c r="AG4598" s="168"/>
      <c r="AH4598" s="168"/>
    </row>
    <row r="4599" spans="19:34" x14ac:dyDescent="0.2">
      <c r="S4599" s="226" t="e">
        <f t="shared" si="138"/>
        <v>#REF!</v>
      </c>
      <c r="T4599" s="168"/>
      <c r="U4599" s="168"/>
      <c r="V4599" s="168"/>
      <c r="W4599" s="169"/>
      <c r="X4599" s="221"/>
      <c r="Y4599" s="221"/>
      <c r="Z4599" s="221"/>
      <c r="AA4599" s="222"/>
      <c r="AB4599" s="221"/>
      <c r="AC4599" s="221"/>
      <c r="AD4599" s="221"/>
      <c r="AE4599" s="237"/>
      <c r="AF4599" s="168"/>
      <c r="AG4599" s="168"/>
      <c r="AH4599" s="168"/>
    </row>
    <row r="4600" spans="19:34" x14ac:dyDescent="0.2">
      <c r="S4600" s="226" t="e">
        <f t="shared" si="138"/>
        <v>#REF!</v>
      </c>
      <c r="T4600" s="168"/>
      <c r="U4600" s="168"/>
      <c r="V4600" s="168"/>
      <c r="W4600" s="169"/>
      <c r="X4600" s="221"/>
      <c r="Y4600" s="221"/>
      <c r="Z4600" s="221"/>
      <c r="AA4600" s="222"/>
      <c r="AB4600" s="221"/>
      <c r="AC4600" s="221"/>
      <c r="AD4600" s="221"/>
      <c r="AE4600" s="237"/>
      <c r="AF4600" s="168"/>
      <c r="AG4600" s="168"/>
      <c r="AH4600" s="168"/>
    </row>
    <row r="4601" spans="19:34" x14ac:dyDescent="0.2">
      <c r="S4601" s="226" t="e">
        <f t="shared" si="138"/>
        <v>#REF!</v>
      </c>
      <c r="T4601" s="168"/>
      <c r="U4601" s="168"/>
      <c r="V4601" s="168"/>
      <c r="W4601" s="169"/>
      <c r="X4601" s="221"/>
      <c r="Y4601" s="221"/>
      <c r="Z4601" s="221"/>
      <c r="AA4601" s="222"/>
      <c r="AB4601" s="221"/>
      <c r="AC4601" s="221"/>
      <c r="AD4601" s="221"/>
      <c r="AE4601" s="237"/>
      <c r="AF4601" s="168"/>
      <c r="AG4601" s="168"/>
      <c r="AH4601" s="168"/>
    </row>
    <row r="4602" spans="19:34" x14ac:dyDescent="0.2">
      <c r="S4602" s="226" t="e">
        <f t="shared" si="138"/>
        <v>#REF!</v>
      </c>
      <c r="T4602" s="168"/>
      <c r="U4602" s="168"/>
      <c r="V4602" s="168"/>
      <c r="W4602" s="169"/>
      <c r="X4602" s="221"/>
      <c r="Y4602" s="221"/>
      <c r="Z4602" s="221"/>
      <c r="AA4602" s="222"/>
      <c r="AB4602" s="221"/>
      <c r="AC4602" s="221"/>
      <c r="AD4602" s="221"/>
      <c r="AE4602" s="237"/>
      <c r="AF4602" s="168"/>
      <c r="AG4602" s="168"/>
      <c r="AH4602" s="168"/>
    </row>
    <row r="4603" spans="19:34" x14ac:dyDescent="0.2">
      <c r="S4603" s="226" t="e">
        <f t="shared" si="138"/>
        <v>#REF!</v>
      </c>
      <c r="T4603" s="168"/>
      <c r="U4603" s="168"/>
      <c r="V4603" s="168"/>
      <c r="W4603" s="169"/>
      <c r="X4603" s="221"/>
      <c r="Y4603" s="221"/>
      <c r="Z4603" s="221"/>
      <c r="AA4603" s="222"/>
      <c r="AB4603" s="221"/>
      <c r="AC4603" s="221"/>
      <c r="AD4603" s="221"/>
      <c r="AE4603" s="237"/>
      <c r="AF4603" s="168"/>
      <c r="AG4603" s="168"/>
      <c r="AH4603" s="168"/>
    </row>
    <row r="4604" spans="19:34" x14ac:dyDescent="0.2">
      <c r="S4604" s="226" t="e">
        <f t="shared" si="138"/>
        <v>#REF!</v>
      </c>
      <c r="T4604" s="168"/>
      <c r="U4604" s="168"/>
      <c r="V4604" s="168"/>
      <c r="W4604" s="169"/>
      <c r="X4604" s="221"/>
      <c r="Y4604" s="221"/>
      <c r="Z4604" s="221"/>
      <c r="AA4604" s="222"/>
      <c r="AB4604" s="221"/>
      <c r="AC4604" s="221"/>
      <c r="AD4604" s="221"/>
      <c r="AE4604" s="237"/>
      <c r="AF4604" s="168"/>
      <c r="AG4604" s="168"/>
      <c r="AH4604" s="168"/>
    </row>
    <row r="4605" spans="19:34" x14ac:dyDescent="0.2">
      <c r="S4605" s="226" t="e">
        <f t="shared" si="138"/>
        <v>#REF!</v>
      </c>
      <c r="T4605" s="168"/>
      <c r="U4605" s="168"/>
      <c r="V4605" s="168"/>
      <c r="W4605" s="169"/>
      <c r="X4605" s="221"/>
      <c r="Y4605" s="221"/>
      <c r="Z4605" s="221"/>
      <c r="AA4605" s="222"/>
      <c r="AB4605" s="221"/>
      <c r="AC4605" s="221"/>
      <c r="AD4605" s="221"/>
      <c r="AE4605" s="237"/>
      <c r="AF4605" s="168"/>
      <c r="AG4605" s="168"/>
      <c r="AH4605" s="168"/>
    </row>
    <row r="4606" spans="19:34" x14ac:dyDescent="0.2">
      <c r="S4606" s="226" t="e">
        <f t="shared" si="138"/>
        <v>#REF!</v>
      </c>
      <c r="T4606" s="168"/>
      <c r="U4606" s="168"/>
      <c r="V4606" s="168"/>
      <c r="W4606" s="169"/>
      <c r="X4606" s="221"/>
      <c r="Y4606" s="221"/>
      <c r="Z4606" s="221"/>
      <c r="AA4606" s="222"/>
      <c r="AB4606" s="221"/>
      <c r="AC4606" s="221"/>
      <c r="AD4606" s="221"/>
      <c r="AE4606" s="237"/>
      <c r="AF4606" s="168"/>
      <c r="AG4606" s="168"/>
      <c r="AH4606" s="168"/>
    </row>
    <row r="4607" spans="19:34" x14ac:dyDescent="0.2">
      <c r="S4607" s="226" t="e">
        <f t="shared" si="138"/>
        <v>#REF!</v>
      </c>
      <c r="T4607" s="168"/>
      <c r="U4607" s="168"/>
      <c r="V4607" s="168"/>
      <c r="W4607" s="169"/>
      <c r="X4607" s="221"/>
      <c r="Y4607" s="221"/>
      <c r="Z4607" s="221"/>
      <c r="AA4607" s="222"/>
      <c r="AB4607" s="221"/>
      <c r="AC4607" s="221"/>
      <c r="AD4607" s="221"/>
      <c r="AE4607" s="237"/>
      <c r="AF4607" s="168"/>
      <c r="AG4607" s="168"/>
      <c r="AH4607" s="168"/>
    </row>
    <row r="4608" spans="19:34" x14ac:dyDescent="0.2">
      <c r="S4608" s="226" t="e">
        <f t="shared" si="138"/>
        <v>#REF!</v>
      </c>
      <c r="T4608" s="168"/>
      <c r="U4608" s="168"/>
      <c r="V4608" s="168"/>
      <c r="W4608" s="169"/>
      <c r="X4608" s="221"/>
      <c r="Y4608" s="221"/>
      <c r="Z4608" s="221"/>
      <c r="AA4608" s="222"/>
      <c r="AB4608" s="221"/>
      <c r="AC4608" s="221"/>
      <c r="AD4608" s="221"/>
      <c r="AE4608" s="237"/>
      <c r="AF4608" s="168"/>
      <c r="AG4608" s="168"/>
      <c r="AH4608" s="168"/>
    </row>
    <row r="4609" spans="19:34" x14ac:dyDescent="0.2">
      <c r="S4609" s="226" t="e">
        <f t="shared" si="138"/>
        <v>#REF!</v>
      </c>
      <c r="T4609" s="168"/>
      <c r="U4609" s="168"/>
      <c r="V4609" s="168"/>
      <c r="W4609" s="169"/>
      <c r="X4609" s="221"/>
      <c r="Y4609" s="221"/>
      <c r="Z4609" s="221"/>
      <c r="AA4609" s="222"/>
      <c r="AB4609" s="221"/>
      <c r="AC4609" s="221"/>
      <c r="AD4609" s="221"/>
      <c r="AE4609" s="237"/>
      <c r="AF4609" s="168"/>
      <c r="AG4609" s="168"/>
      <c r="AH4609" s="168"/>
    </row>
    <row r="4610" spans="19:34" x14ac:dyDescent="0.2">
      <c r="S4610" s="226" t="e">
        <f t="shared" si="138"/>
        <v>#REF!</v>
      </c>
      <c r="T4610" s="168"/>
      <c r="U4610" s="168"/>
      <c r="V4610" s="168"/>
      <c r="W4610" s="169"/>
      <c r="X4610" s="221"/>
      <c r="Y4610" s="221"/>
      <c r="Z4610" s="221"/>
      <c r="AA4610" s="222"/>
      <c r="AB4610" s="221"/>
      <c r="AC4610" s="221"/>
      <c r="AD4610" s="221"/>
      <c r="AE4610" s="237"/>
      <c r="AF4610" s="168"/>
      <c r="AG4610" s="168"/>
      <c r="AH4610" s="168"/>
    </row>
    <row r="4611" spans="19:34" x14ac:dyDescent="0.2">
      <c r="S4611" s="226" t="e">
        <f t="shared" si="138"/>
        <v>#REF!</v>
      </c>
      <c r="T4611" s="168"/>
      <c r="U4611" s="168"/>
      <c r="V4611" s="168"/>
      <c r="W4611" s="169"/>
      <c r="X4611" s="221"/>
      <c r="Y4611" s="221"/>
      <c r="Z4611" s="221"/>
      <c r="AA4611" s="222"/>
      <c r="AB4611" s="221"/>
      <c r="AC4611" s="221"/>
      <c r="AD4611" s="221"/>
      <c r="AE4611" s="237"/>
      <c r="AF4611" s="168"/>
      <c r="AG4611" s="168"/>
      <c r="AH4611" s="168"/>
    </row>
    <row r="4612" spans="19:34" x14ac:dyDescent="0.2">
      <c r="S4612" s="226" t="e">
        <f t="shared" si="138"/>
        <v>#REF!</v>
      </c>
      <c r="T4612" s="168"/>
      <c r="U4612" s="168"/>
      <c r="V4612" s="168"/>
      <c r="W4612" s="169"/>
      <c r="X4612" s="221"/>
      <c r="Y4612" s="221"/>
      <c r="Z4612" s="221"/>
      <c r="AA4612" s="222"/>
      <c r="AB4612" s="221"/>
      <c r="AC4612" s="221"/>
      <c r="AD4612" s="221"/>
      <c r="AE4612" s="237"/>
      <c r="AF4612" s="168"/>
      <c r="AG4612" s="168"/>
      <c r="AH4612" s="168"/>
    </row>
    <row r="4613" spans="19:34" x14ac:dyDescent="0.2">
      <c r="S4613" s="226" t="e">
        <f t="shared" si="138"/>
        <v>#REF!</v>
      </c>
      <c r="T4613" s="168"/>
      <c r="U4613" s="168"/>
      <c r="V4613" s="168"/>
      <c r="W4613" s="169"/>
      <c r="X4613" s="221"/>
      <c r="Y4613" s="221"/>
      <c r="Z4613" s="221"/>
      <c r="AA4613" s="222"/>
      <c r="AB4613" s="221"/>
      <c r="AC4613" s="221"/>
      <c r="AD4613" s="221"/>
      <c r="AE4613" s="237"/>
      <c r="AF4613" s="168"/>
      <c r="AG4613" s="168"/>
      <c r="AH4613" s="168"/>
    </row>
    <row r="4614" spans="19:34" x14ac:dyDescent="0.2">
      <c r="S4614" s="226" t="e">
        <f t="shared" si="138"/>
        <v>#REF!</v>
      </c>
      <c r="T4614" s="168"/>
      <c r="U4614" s="168"/>
      <c r="V4614" s="168"/>
      <c r="W4614" s="169"/>
      <c r="X4614" s="221"/>
      <c r="Y4614" s="221"/>
      <c r="Z4614" s="221"/>
      <c r="AA4614" s="222"/>
      <c r="AB4614" s="221"/>
      <c r="AC4614" s="221"/>
      <c r="AD4614" s="221"/>
      <c r="AE4614" s="237"/>
      <c r="AF4614" s="168"/>
      <c r="AG4614" s="168"/>
      <c r="AH4614" s="168"/>
    </row>
    <row r="4615" spans="19:34" x14ac:dyDescent="0.2">
      <c r="S4615" s="226" t="e">
        <f t="shared" si="138"/>
        <v>#REF!</v>
      </c>
      <c r="T4615" s="168"/>
      <c r="U4615" s="168"/>
      <c r="V4615" s="168"/>
      <c r="W4615" s="169"/>
      <c r="X4615" s="221"/>
      <c r="Y4615" s="221"/>
      <c r="Z4615" s="221"/>
      <c r="AA4615" s="222"/>
      <c r="AB4615" s="221"/>
      <c r="AC4615" s="221"/>
      <c r="AD4615" s="221"/>
      <c r="AE4615" s="237"/>
      <c r="AF4615" s="168"/>
      <c r="AG4615" s="168"/>
      <c r="AH4615" s="168"/>
    </row>
    <row r="4616" spans="19:34" x14ac:dyDescent="0.2">
      <c r="S4616" s="226" t="e">
        <f t="shared" si="138"/>
        <v>#REF!</v>
      </c>
      <c r="T4616" s="168"/>
      <c r="U4616" s="168"/>
      <c r="V4616" s="168"/>
      <c r="W4616" s="169"/>
      <c r="X4616" s="221"/>
      <c r="Y4616" s="221"/>
      <c r="Z4616" s="221"/>
      <c r="AA4616" s="222"/>
      <c r="AB4616" s="221"/>
      <c r="AC4616" s="221"/>
      <c r="AD4616" s="221"/>
      <c r="AE4616" s="237"/>
      <c r="AF4616" s="168"/>
      <c r="AG4616" s="168"/>
      <c r="AH4616" s="168"/>
    </row>
    <row r="4617" spans="19:34" x14ac:dyDescent="0.2">
      <c r="S4617" s="226" t="e">
        <f t="shared" si="138"/>
        <v>#REF!</v>
      </c>
      <c r="T4617" s="168"/>
      <c r="U4617" s="168"/>
      <c r="V4617" s="168"/>
      <c r="W4617" s="169"/>
      <c r="X4617" s="221"/>
      <c r="Y4617" s="221"/>
      <c r="Z4617" s="221"/>
      <c r="AA4617" s="222"/>
      <c r="AB4617" s="221"/>
      <c r="AC4617" s="221"/>
      <c r="AD4617" s="221"/>
      <c r="AE4617" s="237"/>
      <c r="AF4617" s="168"/>
      <c r="AG4617" s="168"/>
      <c r="AH4617" s="168"/>
    </row>
    <row r="4618" spans="19:34" x14ac:dyDescent="0.2">
      <c r="S4618" s="226" t="e">
        <f t="shared" si="138"/>
        <v>#REF!</v>
      </c>
      <c r="T4618" s="168"/>
      <c r="U4618" s="168"/>
      <c r="V4618" s="168"/>
      <c r="W4618" s="169"/>
      <c r="X4618" s="221"/>
      <c r="Y4618" s="221"/>
      <c r="Z4618" s="221"/>
      <c r="AA4618" s="222"/>
      <c r="AB4618" s="221"/>
      <c r="AC4618" s="221"/>
      <c r="AD4618" s="221"/>
      <c r="AE4618" s="237"/>
      <c r="AF4618" s="168"/>
      <c r="AG4618" s="168"/>
      <c r="AH4618" s="168"/>
    </row>
    <row r="4619" spans="19:34" x14ac:dyDescent="0.2">
      <c r="S4619" s="226" t="e">
        <f t="shared" si="138"/>
        <v>#REF!</v>
      </c>
      <c r="T4619" s="168"/>
      <c r="U4619" s="168"/>
      <c r="V4619" s="168"/>
      <c r="W4619" s="169"/>
      <c r="X4619" s="221"/>
      <c r="Y4619" s="221"/>
      <c r="Z4619" s="221"/>
      <c r="AA4619" s="222"/>
      <c r="AB4619" s="221"/>
      <c r="AC4619" s="221"/>
      <c r="AD4619" s="221"/>
      <c r="AE4619" s="237"/>
      <c r="AF4619" s="168"/>
      <c r="AG4619" s="168"/>
      <c r="AH4619" s="168"/>
    </row>
    <row r="4620" spans="19:34" x14ac:dyDescent="0.2">
      <c r="S4620" s="226" t="e">
        <f t="shared" si="138"/>
        <v>#REF!</v>
      </c>
      <c r="T4620" s="168"/>
      <c r="U4620" s="168"/>
      <c r="V4620" s="168"/>
      <c r="W4620" s="169"/>
      <c r="X4620" s="221"/>
      <c r="Y4620" s="221"/>
      <c r="Z4620" s="221"/>
      <c r="AA4620" s="222"/>
      <c r="AB4620" s="221"/>
      <c r="AC4620" s="221"/>
      <c r="AD4620" s="221"/>
      <c r="AE4620" s="237"/>
      <c r="AF4620" s="168"/>
      <c r="AG4620" s="168"/>
      <c r="AH4620" s="168"/>
    </row>
    <row r="4621" spans="19:34" x14ac:dyDescent="0.2">
      <c r="S4621" s="226" t="e">
        <f t="shared" si="138"/>
        <v>#REF!</v>
      </c>
      <c r="T4621" s="168"/>
      <c r="U4621" s="168"/>
      <c r="V4621" s="168"/>
      <c r="W4621" s="169"/>
      <c r="X4621" s="221"/>
      <c r="Y4621" s="221"/>
      <c r="Z4621" s="221"/>
      <c r="AA4621" s="222"/>
      <c r="AB4621" s="221"/>
      <c r="AC4621" s="221"/>
      <c r="AD4621" s="221"/>
      <c r="AE4621" s="237"/>
      <c r="AF4621" s="168"/>
      <c r="AG4621" s="168"/>
      <c r="AH4621" s="168"/>
    </row>
    <row r="4622" spans="19:34" x14ac:dyDescent="0.2">
      <c r="S4622" s="226" t="e">
        <f t="shared" si="138"/>
        <v>#REF!</v>
      </c>
      <c r="T4622" s="168"/>
      <c r="U4622" s="168"/>
      <c r="V4622" s="168"/>
      <c r="W4622" s="169"/>
      <c r="X4622" s="221"/>
      <c r="Y4622" s="221"/>
      <c r="Z4622" s="221"/>
      <c r="AA4622" s="222"/>
      <c r="AB4622" s="221"/>
      <c r="AC4622" s="221"/>
      <c r="AD4622" s="221"/>
      <c r="AE4622" s="237"/>
      <c r="AF4622" s="168"/>
      <c r="AG4622" s="168"/>
      <c r="AH4622" s="168"/>
    </row>
    <row r="4623" spans="19:34" x14ac:dyDescent="0.2">
      <c r="S4623" s="226" t="e">
        <f t="shared" si="138"/>
        <v>#REF!</v>
      </c>
      <c r="T4623" s="168"/>
      <c r="U4623" s="168"/>
      <c r="V4623" s="168"/>
      <c r="W4623" s="169"/>
      <c r="X4623" s="221"/>
      <c r="Y4623" s="221"/>
      <c r="Z4623" s="221"/>
      <c r="AA4623" s="222"/>
      <c r="AB4623" s="221"/>
      <c r="AC4623" s="221"/>
      <c r="AD4623" s="221"/>
      <c r="AE4623" s="237"/>
      <c r="AF4623" s="168"/>
      <c r="AG4623" s="168"/>
      <c r="AH4623" s="168"/>
    </row>
    <row r="4624" spans="19:34" x14ac:dyDescent="0.2">
      <c r="S4624" s="226" t="e">
        <f t="shared" si="138"/>
        <v>#REF!</v>
      </c>
      <c r="T4624" s="168"/>
      <c r="U4624" s="168"/>
      <c r="V4624" s="168"/>
      <c r="W4624" s="169"/>
      <c r="X4624" s="221"/>
      <c r="Y4624" s="221"/>
      <c r="Z4624" s="221"/>
      <c r="AA4624" s="222"/>
      <c r="AB4624" s="221"/>
      <c r="AC4624" s="221"/>
      <c r="AD4624" s="221"/>
      <c r="AE4624" s="237"/>
      <c r="AF4624" s="168"/>
      <c r="AG4624" s="168"/>
      <c r="AH4624" s="168"/>
    </row>
    <row r="4625" spans="19:34" x14ac:dyDescent="0.2">
      <c r="S4625" s="226" t="e">
        <f t="shared" si="138"/>
        <v>#REF!</v>
      </c>
      <c r="T4625" s="168"/>
      <c r="U4625" s="168"/>
      <c r="V4625" s="168"/>
      <c r="W4625" s="169"/>
      <c r="X4625" s="221"/>
      <c r="Y4625" s="221"/>
      <c r="Z4625" s="221"/>
      <c r="AA4625" s="222"/>
      <c r="AB4625" s="221"/>
      <c r="AC4625" s="221"/>
      <c r="AD4625" s="221"/>
      <c r="AE4625" s="237"/>
      <c r="AF4625" s="168"/>
      <c r="AG4625" s="168"/>
      <c r="AH4625" s="168"/>
    </row>
    <row r="4626" spans="19:34" x14ac:dyDescent="0.2">
      <c r="S4626" s="226" t="e">
        <f t="shared" si="138"/>
        <v>#REF!</v>
      </c>
      <c r="T4626" s="168"/>
      <c r="U4626" s="168"/>
      <c r="V4626" s="168"/>
      <c r="W4626" s="169"/>
      <c r="X4626" s="221"/>
      <c r="Y4626" s="221"/>
      <c r="Z4626" s="221"/>
      <c r="AA4626" s="222"/>
      <c r="AB4626" s="221"/>
      <c r="AC4626" s="221"/>
      <c r="AD4626" s="221"/>
      <c r="AE4626" s="237"/>
      <c r="AF4626" s="168"/>
      <c r="AG4626" s="168"/>
      <c r="AH4626" s="168"/>
    </row>
    <row r="4627" spans="19:34" x14ac:dyDescent="0.2">
      <c r="S4627" s="226" t="e">
        <f t="shared" si="138"/>
        <v>#REF!</v>
      </c>
      <c r="T4627" s="168"/>
      <c r="U4627" s="168"/>
      <c r="V4627" s="168"/>
      <c r="W4627" s="169"/>
      <c r="X4627" s="221"/>
      <c r="Y4627" s="221"/>
      <c r="Z4627" s="221"/>
      <c r="AA4627" s="222"/>
      <c r="AB4627" s="221"/>
      <c r="AC4627" s="221"/>
      <c r="AD4627" s="221"/>
      <c r="AE4627" s="237"/>
      <c r="AF4627" s="168"/>
      <c r="AG4627" s="168"/>
      <c r="AH4627" s="168"/>
    </row>
    <row r="4628" spans="19:34" x14ac:dyDescent="0.2">
      <c r="S4628" s="226" t="e">
        <f t="shared" si="138"/>
        <v>#REF!</v>
      </c>
      <c r="T4628" s="168"/>
      <c r="U4628" s="168"/>
      <c r="V4628" s="168"/>
      <c r="W4628" s="169"/>
      <c r="X4628" s="221"/>
      <c r="Y4628" s="221"/>
      <c r="Z4628" s="221"/>
      <c r="AA4628" s="222"/>
      <c r="AB4628" s="221"/>
      <c r="AC4628" s="221"/>
      <c r="AD4628" s="221"/>
      <c r="AE4628" s="237"/>
      <c r="AF4628" s="168"/>
      <c r="AG4628" s="168"/>
      <c r="AH4628" s="168"/>
    </row>
    <row r="4629" spans="19:34" x14ac:dyDescent="0.2">
      <c r="S4629" s="226" t="e">
        <f t="shared" si="138"/>
        <v>#REF!</v>
      </c>
      <c r="T4629" s="168"/>
      <c r="U4629" s="168"/>
      <c r="V4629" s="168"/>
      <c r="W4629" s="169"/>
      <c r="X4629" s="221"/>
      <c r="Y4629" s="221"/>
      <c r="Z4629" s="221"/>
      <c r="AA4629" s="222"/>
      <c r="AB4629" s="221"/>
      <c r="AC4629" s="221"/>
      <c r="AD4629" s="221"/>
      <c r="AE4629" s="237"/>
      <c r="AF4629" s="168"/>
      <c r="AG4629" s="168"/>
      <c r="AH4629" s="168"/>
    </row>
    <row r="4630" spans="19:34" x14ac:dyDescent="0.2">
      <c r="S4630" s="226" t="e">
        <f t="shared" si="138"/>
        <v>#REF!</v>
      </c>
      <c r="T4630" s="168"/>
      <c r="U4630" s="168"/>
      <c r="V4630" s="168"/>
      <c r="W4630" s="169"/>
      <c r="X4630" s="221"/>
      <c r="Y4630" s="221"/>
      <c r="Z4630" s="221"/>
      <c r="AA4630" s="222"/>
      <c r="AB4630" s="221"/>
      <c r="AC4630" s="221"/>
      <c r="AD4630" s="221"/>
      <c r="AE4630" s="237"/>
      <c r="AF4630" s="168"/>
      <c r="AG4630" s="168"/>
      <c r="AH4630" s="168"/>
    </row>
    <row r="4631" spans="19:34" x14ac:dyDescent="0.2">
      <c r="S4631" s="226" t="e">
        <f t="shared" si="138"/>
        <v>#REF!</v>
      </c>
      <c r="T4631" s="168"/>
      <c r="U4631" s="168"/>
      <c r="V4631" s="168"/>
      <c r="W4631" s="169"/>
      <c r="X4631" s="221"/>
      <c r="Y4631" s="221"/>
      <c r="Z4631" s="221"/>
      <c r="AA4631" s="222"/>
      <c r="AB4631" s="221"/>
      <c r="AC4631" s="221"/>
      <c r="AD4631" s="221"/>
      <c r="AE4631" s="237"/>
      <c r="AF4631" s="168"/>
      <c r="AG4631" s="168"/>
      <c r="AH4631" s="168"/>
    </row>
    <row r="4632" spans="19:34" x14ac:dyDescent="0.2">
      <c r="S4632" s="226" t="e">
        <f t="shared" si="138"/>
        <v>#REF!</v>
      </c>
      <c r="T4632" s="168"/>
      <c r="U4632" s="168"/>
      <c r="V4632" s="168"/>
      <c r="W4632" s="169"/>
      <c r="X4632" s="221"/>
      <c r="Y4632" s="221"/>
      <c r="Z4632" s="221"/>
      <c r="AA4632" s="222"/>
      <c r="AB4632" s="221"/>
      <c r="AC4632" s="221"/>
      <c r="AD4632" s="221"/>
      <c r="AE4632" s="237"/>
      <c r="AF4632" s="168"/>
      <c r="AG4632" s="168"/>
      <c r="AH4632" s="168"/>
    </row>
    <row r="4633" spans="19:34" x14ac:dyDescent="0.2">
      <c r="S4633" s="226" t="e">
        <f t="shared" si="138"/>
        <v>#REF!</v>
      </c>
      <c r="T4633" s="168"/>
      <c r="U4633" s="168"/>
      <c r="V4633" s="168"/>
      <c r="W4633" s="169"/>
      <c r="X4633" s="221"/>
      <c r="Y4633" s="221"/>
      <c r="Z4633" s="221"/>
      <c r="AA4633" s="222"/>
      <c r="AB4633" s="221"/>
      <c r="AC4633" s="221"/>
      <c r="AD4633" s="221"/>
      <c r="AE4633" s="237"/>
      <c r="AF4633" s="168"/>
      <c r="AG4633" s="168"/>
      <c r="AH4633" s="168"/>
    </row>
    <row r="4634" spans="19:34" x14ac:dyDescent="0.2">
      <c r="S4634" s="226" t="e">
        <f t="shared" si="138"/>
        <v>#REF!</v>
      </c>
      <c r="T4634" s="168"/>
      <c r="U4634" s="168"/>
      <c r="V4634" s="168"/>
      <c r="W4634" s="169"/>
      <c r="X4634" s="221"/>
      <c r="Y4634" s="221"/>
      <c r="Z4634" s="221"/>
      <c r="AA4634" s="222"/>
      <c r="AB4634" s="221"/>
      <c r="AC4634" s="221"/>
      <c r="AD4634" s="221"/>
      <c r="AE4634" s="237"/>
      <c r="AF4634" s="168"/>
      <c r="AG4634" s="168"/>
      <c r="AH4634" s="168"/>
    </row>
    <row r="4635" spans="19:34" x14ac:dyDescent="0.2">
      <c r="S4635" s="226" t="e">
        <f t="shared" si="138"/>
        <v>#REF!</v>
      </c>
      <c r="T4635" s="168"/>
      <c r="U4635" s="168"/>
      <c r="V4635" s="168"/>
      <c r="W4635" s="169"/>
      <c r="X4635" s="221"/>
      <c r="Y4635" s="221"/>
      <c r="Z4635" s="221"/>
      <c r="AA4635" s="222"/>
      <c r="AB4635" s="221"/>
      <c r="AC4635" s="221"/>
      <c r="AD4635" s="221"/>
      <c r="AE4635" s="237"/>
      <c r="AF4635" s="168"/>
      <c r="AG4635" s="168"/>
      <c r="AH4635" s="168"/>
    </row>
    <row r="4636" spans="19:34" x14ac:dyDescent="0.2">
      <c r="S4636" s="226" t="e">
        <f t="shared" si="138"/>
        <v>#REF!</v>
      </c>
      <c r="T4636" s="168"/>
      <c r="U4636" s="168"/>
      <c r="V4636" s="168"/>
      <c r="W4636" s="169"/>
      <c r="X4636" s="221"/>
      <c r="Y4636" s="221"/>
      <c r="Z4636" s="221"/>
      <c r="AA4636" s="222"/>
      <c r="AB4636" s="221"/>
      <c r="AC4636" s="221"/>
      <c r="AD4636" s="221"/>
      <c r="AE4636" s="237"/>
      <c r="AF4636" s="168"/>
      <c r="AG4636" s="168"/>
      <c r="AH4636" s="168"/>
    </row>
    <row r="4637" spans="19:34" x14ac:dyDescent="0.2">
      <c r="S4637" s="226" t="e">
        <f t="shared" si="138"/>
        <v>#REF!</v>
      </c>
      <c r="T4637" s="168"/>
      <c r="U4637" s="168"/>
      <c r="V4637" s="168"/>
      <c r="W4637" s="169"/>
      <c r="X4637" s="221"/>
      <c r="Y4637" s="221"/>
      <c r="Z4637" s="221"/>
      <c r="AA4637" s="222"/>
      <c r="AB4637" s="221"/>
      <c r="AC4637" s="221"/>
      <c r="AD4637" s="221"/>
      <c r="AE4637" s="237"/>
      <c r="AF4637" s="168"/>
      <c r="AG4637" s="168"/>
      <c r="AH4637" s="168"/>
    </row>
    <row r="4638" spans="19:34" x14ac:dyDescent="0.2">
      <c r="S4638" s="226" t="e">
        <f t="shared" si="138"/>
        <v>#REF!</v>
      </c>
      <c r="T4638" s="168"/>
      <c r="U4638" s="168"/>
      <c r="V4638" s="168"/>
      <c r="W4638" s="169"/>
      <c r="X4638" s="221"/>
      <c r="Y4638" s="221"/>
      <c r="Z4638" s="221"/>
      <c r="AA4638" s="222"/>
      <c r="AB4638" s="221"/>
      <c r="AC4638" s="221"/>
      <c r="AD4638" s="221"/>
      <c r="AE4638" s="237"/>
      <c r="AF4638" s="168"/>
      <c r="AG4638" s="168"/>
      <c r="AH4638" s="168"/>
    </row>
    <row r="4639" spans="19:34" x14ac:dyDescent="0.2">
      <c r="S4639" s="226" t="e">
        <f t="shared" ref="S4639:S4671" si="139">MID(#REF!,2,7)</f>
        <v>#REF!</v>
      </c>
      <c r="T4639" s="168"/>
      <c r="U4639" s="168"/>
      <c r="V4639" s="168"/>
      <c r="W4639" s="169"/>
      <c r="X4639" s="221"/>
      <c r="Y4639" s="221"/>
      <c r="Z4639" s="221"/>
      <c r="AA4639" s="222"/>
      <c r="AB4639" s="221"/>
      <c r="AC4639" s="221"/>
      <c r="AD4639" s="221"/>
      <c r="AE4639" s="237"/>
      <c r="AF4639" s="168"/>
      <c r="AG4639" s="168"/>
      <c r="AH4639" s="168"/>
    </row>
    <row r="4640" spans="19:34" x14ac:dyDescent="0.2">
      <c r="S4640" s="226" t="e">
        <f t="shared" si="139"/>
        <v>#REF!</v>
      </c>
      <c r="T4640" s="168"/>
      <c r="U4640" s="168"/>
      <c r="V4640" s="168"/>
      <c r="W4640" s="169"/>
      <c r="X4640" s="221"/>
      <c r="Y4640" s="221"/>
      <c r="Z4640" s="221"/>
      <c r="AA4640" s="222"/>
      <c r="AB4640" s="221"/>
      <c r="AC4640" s="221"/>
      <c r="AD4640" s="221"/>
      <c r="AE4640" s="237"/>
      <c r="AF4640" s="168"/>
      <c r="AG4640" s="168"/>
      <c r="AH4640" s="168"/>
    </row>
    <row r="4641" spans="19:34" x14ac:dyDescent="0.2">
      <c r="S4641" s="226" t="e">
        <f t="shared" si="139"/>
        <v>#REF!</v>
      </c>
      <c r="T4641" s="168"/>
      <c r="U4641" s="168"/>
      <c r="V4641" s="168"/>
      <c r="W4641" s="169"/>
      <c r="X4641" s="221"/>
      <c r="Y4641" s="221"/>
      <c r="Z4641" s="221"/>
      <c r="AA4641" s="222"/>
      <c r="AB4641" s="221"/>
      <c r="AC4641" s="221"/>
      <c r="AD4641" s="221"/>
      <c r="AE4641" s="237"/>
      <c r="AF4641" s="168"/>
      <c r="AG4641" s="168"/>
      <c r="AH4641" s="168"/>
    </row>
    <row r="4642" spans="19:34" x14ac:dyDescent="0.2">
      <c r="S4642" s="226" t="e">
        <f t="shared" si="139"/>
        <v>#REF!</v>
      </c>
      <c r="T4642" s="168"/>
      <c r="U4642" s="168"/>
      <c r="V4642" s="168"/>
      <c r="W4642" s="169"/>
      <c r="X4642" s="221"/>
      <c r="Y4642" s="221"/>
      <c r="Z4642" s="221"/>
      <c r="AA4642" s="222"/>
      <c r="AB4642" s="221"/>
      <c r="AC4642" s="221"/>
      <c r="AD4642" s="221"/>
      <c r="AE4642" s="237"/>
      <c r="AF4642" s="168"/>
      <c r="AG4642" s="168"/>
      <c r="AH4642" s="168"/>
    </row>
    <row r="4643" spans="19:34" x14ac:dyDescent="0.2">
      <c r="S4643" s="226" t="e">
        <f t="shared" si="139"/>
        <v>#REF!</v>
      </c>
      <c r="T4643" s="168"/>
      <c r="U4643" s="168"/>
      <c r="V4643" s="168"/>
      <c r="W4643" s="169"/>
      <c r="X4643" s="221"/>
      <c r="Y4643" s="221"/>
      <c r="Z4643" s="221"/>
      <c r="AA4643" s="222"/>
      <c r="AB4643" s="221"/>
      <c r="AC4643" s="221"/>
      <c r="AD4643" s="221"/>
      <c r="AE4643" s="237"/>
      <c r="AF4643" s="168"/>
      <c r="AG4643" s="168"/>
      <c r="AH4643" s="168"/>
    </row>
    <row r="4644" spans="19:34" x14ac:dyDescent="0.2">
      <c r="S4644" s="226" t="e">
        <f t="shared" si="139"/>
        <v>#REF!</v>
      </c>
      <c r="T4644" s="168"/>
      <c r="U4644" s="168"/>
      <c r="V4644" s="168"/>
      <c r="W4644" s="169"/>
      <c r="X4644" s="221"/>
      <c r="Y4644" s="221"/>
      <c r="Z4644" s="221"/>
      <c r="AA4644" s="222"/>
      <c r="AB4644" s="221"/>
      <c r="AC4644" s="221"/>
      <c r="AD4644" s="221"/>
      <c r="AE4644" s="237"/>
      <c r="AF4644" s="168"/>
      <c r="AG4644" s="168"/>
      <c r="AH4644" s="168"/>
    </row>
    <row r="4645" spans="19:34" x14ac:dyDescent="0.2">
      <c r="S4645" s="226" t="e">
        <f t="shared" si="139"/>
        <v>#REF!</v>
      </c>
      <c r="T4645" s="168"/>
      <c r="U4645" s="168"/>
      <c r="V4645" s="168"/>
      <c r="W4645" s="169"/>
      <c r="X4645" s="221"/>
      <c r="Y4645" s="221"/>
      <c r="Z4645" s="221"/>
      <c r="AA4645" s="222"/>
      <c r="AB4645" s="221"/>
      <c r="AC4645" s="221"/>
      <c r="AD4645" s="221"/>
      <c r="AE4645" s="237"/>
      <c r="AF4645" s="168"/>
      <c r="AG4645" s="168"/>
      <c r="AH4645" s="168"/>
    </row>
    <row r="4646" spans="19:34" x14ac:dyDescent="0.2">
      <c r="S4646" s="226" t="e">
        <f t="shared" si="139"/>
        <v>#REF!</v>
      </c>
      <c r="T4646" s="168"/>
      <c r="U4646" s="168"/>
      <c r="V4646" s="168"/>
      <c r="W4646" s="169"/>
      <c r="X4646" s="221"/>
      <c r="Y4646" s="221"/>
      <c r="Z4646" s="221"/>
      <c r="AA4646" s="222"/>
      <c r="AB4646" s="221"/>
      <c r="AC4646" s="221"/>
      <c r="AD4646" s="221"/>
      <c r="AE4646" s="237"/>
      <c r="AF4646" s="168"/>
      <c r="AG4646" s="168"/>
      <c r="AH4646" s="168"/>
    </row>
    <row r="4647" spans="19:34" x14ac:dyDescent="0.2">
      <c r="S4647" s="226" t="e">
        <f t="shared" si="139"/>
        <v>#REF!</v>
      </c>
      <c r="T4647" s="168"/>
      <c r="U4647" s="168"/>
      <c r="V4647" s="168"/>
      <c r="W4647" s="169"/>
      <c r="X4647" s="221"/>
      <c r="Y4647" s="221"/>
      <c r="Z4647" s="221"/>
      <c r="AA4647" s="222"/>
      <c r="AB4647" s="221"/>
      <c r="AC4647" s="221"/>
      <c r="AD4647" s="221"/>
      <c r="AE4647" s="237"/>
      <c r="AF4647" s="168"/>
      <c r="AG4647" s="168"/>
      <c r="AH4647" s="168"/>
    </row>
    <row r="4648" spans="19:34" x14ac:dyDescent="0.2">
      <c r="S4648" s="226" t="e">
        <f t="shared" si="139"/>
        <v>#REF!</v>
      </c>
      <c r="T4648" s="168"/>
      <c r="U4648" s="168"/>
      <c r="V4648" s="168"/>
      <c r="W4648" s="169"/>
      <c r="X4648" s="221"/>
      <c r="Y4648" s="221"/>
      <c r="Z4648" s="221"/>
      <c r="AA4648" s="222"/>
      <c r="AB4648" s="221"/>
      <c r="AC4648" s="221"/>
      <c r="AD4648" s="221"/>
      <c r="AE4648" s="237"/>
      <c r="AF4648" s="168"/>
      <c r="AG4648" s="168"/>
      <c r="AH4648" s="168"/>
    </row>
    <row r="4649" spans="19:34" x14ac:dyDescent="0.2">
      <c r="S4649" s="226" t="e">
        <f t="shared" si="139"/>
        <v>#REF!</v>
      </c>
      <c r="T4649" s="168"/>
      <c r="U4649" s="168"/>
      <c r="V4649" s="168"/>
      <c r="W4649" s="169"/>
      <c r="X4649" s="221"/>
      <c r="Y4649" s="221"/>
      <c r="Z4649" s="221"/>
      <c r="AA4649" s="222"/>
      <c r="AB4649" s="221"/>
      <c r="AC4649" s="221"/>
      <c r="AD4649" s="221"/>
      <c r="AE4649" s="237"/>
      <c r="AF4649" s="168"/>
      <c r="AG4649" s="168"/>
      <c r="AH4649" s="168"/>
    </row>
    <row r="4650" spans="19:34" x14ac:dyDescent="0.2">
      <c r="S4650" s="226" t="e">
        <f t="shared" si="139"/>
        <v>#REF!</v>
      </c>
      <c r="T4650" s="168"/>
      <c r="U4650" s="168"/>
      <c r="V4650" s="168"/>
      <c r="W4650" s="169"/>
      <c r="X4650" s="221"/>
      <c r="Y4650" s="221"/>
      <c r="Z4650" s="221"/>
      <c r="AA4650" s="222"/>
      <c r="AB4650" s="221"/>
      <c r="AC4650" s="221"/>
      <c r="AD4650" s="221"/>
      <c r="AE4650" s="237"/>
      <c r="AF4650" s="168"/>
      <c r="AG4650" s="168"/>
      <c r="AH4650" s="168"/>
    </row>
    <row r="4651" spans="19:34" x14ac:dyDescent="0.2">
      <c r="S4651" s="226" t="e">
        <f t="shared" si="139"/>
        <v>#REF!</v>
      </c>
      <c r="T4651" s="168"/>
      <c r="U4651" s="168"/>
      <c r="V4651" s="168"/>
      <c r="W4651" s="169"/>
      <c r="X4651" s="221"/>
      <c r="Y4651" s="221"/>
      <c r="Z4651" s="221"/>
      <c r="AA4651" s="222"/>
      <c r="AB4651" s="221"/>
      <c r="AC4651" s="221"/>
      <c r="AD4651" s="221"/>
      <c r="AE4651" s="237"/>
      <c r="AF4651" s="168"/>
      <c r="AG4651" s="168"/>
      <c r="AH4651" s="168"/>
    </row>
    <row r="4652" spans="19:34" x14ac:dyDescent="0.2">
      <c r="S4652" s="226" t="e">
        <f t="shared" si="139"/>
        <v>#REF!</v>
      </c>
      <c r="T4652" s="168"/>
      <c r="U4652" s="168"/>
      <c r="V4652" s="168"/>
      <c r="W4652" s="169"/>
      <c r="X4652" s="221"/>
      <c r="Y4652" s="221"/>
      <c r="Z4652" s="221"/>
      <c r="AA4652" s="222"/>
      <c r="AB4652" s="221"/>
      <c r="AC4652" s="221"/>
      <c r="AD4652" s="221"/>
      <c r="AE4652" s="237"/>
      <c r="AF4652" s="168"/>
      <c r="AG4652" s="168"/>
      <c r="AH4652" s="168"/>
    </row>
    <row r="4653" spans="19:34" x14ac:dyDescent="0.2">
      <c r="S4653" s="226" t="e">
        <f t="shared" si="139"/>
        <v>#REF!</v>
      </c>
      <c r="T4653" s="168"/>
      <c r="U4653" s="168"/>
      <c r="V4653" s="168"/>
      <c r="W4653" s="169"/>
      <c r="X4653" s="221"/>
      <c r="Y4653" s="221"/>
      <c r="Z4653" s="221"/>
      <c r="AA4653" s="222"/>
      <c r="AB4653" s="221"/>
      <c r="AC4653" s="221"/>
      <c r="AD4653" s="221"/>
      <c r="AE4653" s="237"/>
      <c r="AF4653" s="168"/>
      <c r="AG4653" s="168"/>
      <c r="AH4653" s="168"/>
    </row>
    <row r="4654" spans="19:34" x14ac:dyDescent="0.2">
      <c r="S4654" s="226" t="e">
        <f t="shared" si="139"/>
        <v>#REF!</v>
      </c>
      <c r="T4654" s="168"/>
      <c r="U4654" s="168"/>
      <c r="V4654" s="168"/>
      <c r="W4654" s="169"/>
      <c r="X4654" s="221"/>
      <c r="Y4654" s="221"/>
      <c r="Z4654" s="221"/>
      <c r="AA4654" s="222"/>
      <c r="AB4654" s="221"/>
      <c r="AC4654" s="221"/>
      <c r="AD4654" s="221"/>
      <c r="AE4654" s="237"/>
      <c r="AF4654" s="168"/>
      <c r="AG4654" s="168"/>
      <c r="AH4654" s="168"/>
    </row>
    <row r="4655" spans="19:34" x14ac:dyDescent="0.2">
      <c r="S4655" s="226" t="e">
        <f t="shared" si="139"/>
        <v>#REF!</v>
      </c>
      <c r="T4655" s="168"/>
      <c r="U4655" s="168"/>
      <c r="V4655" s="168"/>
      <c r="W4655" s="169"/>
      <c r="X4655" s="221"/>
      <c r="Y4655" s="221"/>
      <c r="Z4655" s="221"/>
      <c r="AA4655" s="222"/>
      <c r="AB4655" s="221"/>
      <c r="AC4655" s="221"/>
      <c r="AD4655" s="221"/>
      <c r="AE4655" s="237"/>
      <c r="AF4655" s="168"/>
      <c r="AG4655" s="168"/>
      <c r="AH4655" s="168"/>
    </row>
    <row r="4656" spans="19:34" x14ac:dyDescent="0.2">
      <c r="S4656" s="226" t="e">
        <f t="shared" si="139"/>
        <v>#REF!</v>
      </c>
      <c r="T4656" s="168"/>
      <c r="U4656" s="168"/>
      <c r="V4656" s="168"/>
      <c r="W4656" s="169"/>
      <c r="X4656" s="221"/>
      <c r="Y4656" s="221"/>
      <c r="Z4656" s="221"/>
      <c r="AA4656" s="222"/>
      <c r="AB4656" s="221"/>
      <c r="AC4656" s="221"/>
      <c r="AD4656" s="221"/>
      <c r="AE4656" s="237"/>
      <c r="AF4656" s="168"/>
      <c r="AG4656" s="168"/>
      <c r="AH4656" s="168"/>
    </row>
    <row r="4657" spans="19:34" x14ac:dyDescent="0.2">
      <c r="S4657" s="226" t="e">
        <f t="shared" si="139"/>
        <v>#REF!</v>
      </c>
      <c r="T4657" s="168"/>
      <c r="U4657" s="168"/>
      <c r="V4657" s="168"/>
      <c r="W4657" s="169"/>
      <c r="X4657" s="221"/>
      <c r="Y4657" s="221"/>
      <c r="Z4657" s="221"/>
      <c r="AA4657" s="222"/>
      <c r="AB4657" s="221"/>
      <c r="AC4657" s="221"/>
      <c r="AD4657" s="221"/>
      <c r="AE4657" s="237"/>
      <c r="AF4657" s="168"/>
      <c r="AG4657" s="168"/>
      <c r="AH4657" s="168"/>
    </row>
    <row r="4658" spans="19:34" x14ac:dyDescent="0.2">
      <c r="S4658" s="226" t="e">
        <f t="shared" si="139"/>
        <v>#REF!</v>
      </c>
      <c r="T4658" s="168"/>
      <c r="U4658" s="168"/>
      <c r="V4658" s="168"/>
      <c r="W4658" s="169"/>
      <c r="X4658" s="221"/>
      <c r="Y4658" s="221"/>
      <c r="Z4658" s="221"/>
      <c r="AA4658" s="222"/>
      <c r="AB4658" s="221"/>
      <c r="AC4658" s="221"/>
      <c r="AD4658" s="221"/>
      <c r="AE4658" s="237"/>
      <c r="AF4658" s="168"/>
      <c r="AG4658" s="168"/>
      <c r="AH4658" s="168"/>
    </row>
    <row r="4659" spans="19:34" x14ac:dyDescent="0.2">
      <c r="S4659" s="226" t="e">
        <f t="shared" si="139"/>
        <v>#REF!</v>
      </c>
      <c r="T4659" s="168"/>
      <c r="U4659" s="168"/>
      <c r="V4659" s="168"/>
      <c r="W4659" s="169"/>
      <c r="X4659" s="221"/>
      <c r="Y4659" s="221"/>
      <c r="Z4659" s="221"/>
      <c r="AA4659" s="222"/>
      <c r="AB4659" s="221"/>
      <c r="AC4659" s="221"/>
      <c r="AD4659" s="221"/>
      <c r="AE4659" s="237"/>
      <c r="AF4659" s="168"/>
      <c r="AG4659" s="168"/>
      <c r="AH4659" s="168"/>
    </row>
    <row r="4660" spans="19:34" x14ac:dyDescent="0.2">
      <c r="S4660" s="226" t="e">
        <f t="shared" si="139"/>
        <v>#REF!</v>
      </c>
      <c r="T4660" s="168"/>
      <c r="U4660" s="168"/>
      <c r="V4660" s="168"/>
      <c r="W4660" s="169"/>
      <c r="X4660" s="221"/>
      <c r="Y4660" s="221"/>
      <c r="Z4660" s="221"/>
      <c r="AA4660" s="222"/>
      <c r="AB4660" s="221"/>
      <c r="AC4660" s="221"/>
      <c r="AD4660" s="221"/>
      <c r="AE4660" s="237"/>
      <c r="AF4660" s="168"/>
      <c r="AG4660" s="168"/>
      <c r="AH4660" s="168"/>
    </row>
    <row r="4661" spans="19:34" x14ac:dyDescent="0.2">
      <c r="S4661" s="226" t="e">
        <f t="shared" si="139"/>
        <v>#REF!</v>
      </c>
      <c r="T4661" s="168"/>
      <c r="U4661" s="168"/>
      <c r="V4661" s="168"/>
      <c r="W4661" s="169"/>
      <c r="X4661" s="221"/>
      <c r="Y4661" s="221"/>
      <c r="Z4661" s="221"/>
      <c r="AA4661" s="222"/>
      <c r="AB4661" s="221"/>
      <c r="AC4661" s="221"/>
      <c r="AD4661" s="221"/>
      <c r="AE4661" s="237"/>
      <c r="AF4661" s="168"/>
      <c r="AG4661" s="168"/>
      <c r="AH4661" s="168"/>
    </row>
    <row r="4662" spans="19:34" x14ac:dyDescent="0.2">
      <c r="S4662" s="226" t="e">
        <f t="shared" si="139"/>
        <v>#REF!</v>
      </c>
      <c r="T4662" s="168"/>
      <c r="U4662" s="168"/>
      <c r="V4662" s="168"/>
      <c r="W4662" s="169"/>
      <c r="X4662" s="221"/>
      <c r="Y4662" s="221"/>
      <c r="Z4662" s="221"/>
      <c r="AA4662" s="222"/>
      <c r="AB4662" s="221"/>
      <c r="AC4662" s="221"/>
      <c r="AD4662" s="221"/>
      <c r="AE4662" s="237"/>
      <c r="AF4662" s="168"/>
      <c r="AG4662" s="168"/>
      <c r="AH4662" s="168"/>
    </row>
    <row r="4663" spans="19:34" x14ac:dyDescent="0.2">
      <c r="S4663" s="226" t="e">
        <f t="shared" si="139"/>
        <v>#REF!</v>
      </c>
      <c r="T4663" s="168"/>
      <c r="U4663" s="168"/>
      <c r="V4663" s="168"/>
      <c r="W4663" s="169"/>
      <c r="X4663" s="221"/>
      <c r="Y4663" s="221"/>
      <c r="Z4663" s="221"/>
      <c r="AA4663" s="222"/>
      <c r="AB4663" s="221"/>
      <c r="AC4663" s="221"/>
      <c r="AD4663" s="221"/>
      <c r="AE4663" s="237"/>
      <c r="AF4663" s="168"/>
      <c r="AG4663" s="168"/>
      <c r="AH4663" s="168"/>
    </row>
    <row r="4664" spans="19:34" x14ac:dyDescent="0.2">
      <c r="S4664" s="226" t="e">
        <f t="shared" si="139"/>
        <v>#REF!</v>
      </c>
      <c r="T4664" s="168"/>
      <c r="U4664" s="168"/>
      <c r="V4664" s="168"/>
      <c r="W4664" s="169"/>
      <c r="X4664" s="221"/>
      <c r="Y4664" s="221"/>
      <c r="Z4664" s="221"/>
      <c r="AA4664" s="222"/>
      <c r="AB4664" s="221"/>
      <c r="AC4664" s="221"/>
      <c r="AD4664" s="221"/>
      <c r="AE4664" s="237"/>
      <c r="AF4664" s="168"/>
      <c r="AG4664" s="168"/>
      <c r="AH4664" s="168"/>
    </row>
    <row r="4665" spans="19:34" x14ac:dyDescent="0.2">
      <c r="S4665" s="226" t="e">
        <f t="shared" si="139"/>
        <v>#REF!</v>
      </c>
      <c r="T4665" s="168"/>
      <c r="U4665" s="168"/>
      <c r="V4665" s="168"/>
      <c r="W4665" s="169"/>
      <c r="X4665" s="221"/>
      <c r="Y4665" s="221"/>
      <c r="Z4665" s="221"/>
      <c r="AA4665" s="222"/>
      <c r="AB4665" s="221"/>
      <c r="AC4665" s="221"/>
      <c r="AD4665" s="221"/>
      <c r="AE4665" s="237"/>
      <c r="AF4665" s="168"/>
      <c r="AG4665" s="168"/>
      <c r="AH4665" s="168"/>
    </row>
    <row r="4666" spans="19:34" x14ac:dyDescent="0.2">
      <c r="S4666" s="226" t="e">
        <f t="shared" si="139"/>
        <v>#REF!</v>
      </c>
      <c r="T4666" s="168"/>
      <c r="U4666" s="168"/>
      <c r="V4666" s="168"/>
      <c r="W4666" s="169"/>
      <c r="X4666" s="221"/>
      <c r="Y4666" s="221"/>
      <c r="Z4666" s="221"/>
      <c r="AA4666" s="222"/>
      <c r="AB4666" s="221"/>
      <c r="AC4666" s="221"/>
      <c r="AD4666" s="221"/>
      <c r="AE4666" s="237"/>
      <c r="AF4666" s="168"/>
      <c r="AG4666" s="168"/>
      <c r="AH4666" s="168"/>
    </row>
    <row r="4667" spans="19:34" x14ac:dyDescent="0.2">
      <c r="S4667" s="226" t="e">
        <f t="shared" si="139"/>
        <v>#REF!</v>
      </c>
      <c r="T4667" s="168"/>
      <c r="U4667" s="168"/>
      <c r="V4667" s="168"/>
      <c r="W4667" s="169"/>
      <c r="X4667" s="221"/>
      <c r="Y4667" s="221"/>
      <c r="Z4667" s="221"/>
      <c r="AA4667" s="222"/>
      <c r="AB4667" s="221"/>
      <c r="AC4667" s="221"/>
      <c r="AD4667" s="221"/>
      <c r="AE4667" s="237"/>
      <c r="AF4667" s="168"/>
      <c r="AG4667" s="168"/>
      <c r="AH4667" s="168"/>
    </row>
    <row r="4668" spans="19:34" x14ac:dyDescent="0.2">
      <c r="S4668" s="226" t="e">
        <f t="shared" si="139"/>
        <v>#REF!</v>
      </c>
      <c r="T4668" s="168"/>
      <c r="U4668" s="168"/>
      <c r="V4668" s="168"/>
      <c r="W4668" s="169"/>
      <c r="X4668" s="221"/>
      <c r="Y4668" s="221"/>
      <c r="Z4668" s="221"/>
      <c r="AA4668" s="222"/>
      <c r="AB4668" s="221"/>
      <c r="AC4668" s="221"/>
      <c r="AD4668" s="221"/>
      <c r="AE4668" s="237"/>
      <c r="AF4668" s="168"/>
      <c r="AG4668" s="168"/>
      <c r="AH4668" s="168"/>
    </row>
    <row r="4669" spans="19:34" x14ac:dyDescent="0.2">
      <c r="S4669" s="226" t="e">
        <f t="shared" si="139"/>
        <v>#REF!</v>
      </c>
      <c r="T4669" s="168"/>
      <c r="U4669" s="168"/>
      <c r="V4669" s="168"/>
      <c r="W4669" s="169"/>
      <c r="X4669" s="221"/>
      <c r="Y4669" s="221"/>
      <c r="Z4669" s="221"/>
      <c r="AA4669" s="222"/>
      <c r="AB4669" s="221"/>
      <c r="AC4669" s="221"/>
      <c r="AD4669" s="221"/>
      <c r="AE4669" s="237"/>
      <c r="AF4669" s="168"/>
      <c r="AG4669" s="168"/>
      <c r="AH4669" s="168"/>
    </row>
    <row r="4670" spans="19:34" x14ac:dyDescent="0.2">
      <c r="S4670" s="226" t="e">
        <f t="shared" si="139"/>
        <v>#REF!</v>
      </c>
      <c r="T4670" s="168"/>
      <c r="U4670" s="168"/>
      <c r="V4670" s="168"/>
      <c r="W4670" s="169"/>
      <c r="X4670" s="221"/>
      <c r="Y4670" s="221"/>
      <c r="Z4670" s="221"/>
      <c r="AA4670" s="222"/>
      <c r="AB4670" s="221"/>
      <c r="AC4670" s="221"/>
      <c r="AD4670" s="221"/>
      <c r="AE4670" s="237"/>
      <c r="AF4670" s="168"/>
      <c r="AG4670" s="168"/>
      <c r="AH4670" s="168"/>
    </row>
    <row r="4671" spans="19:34" x14ac:dyDescent="0.2">
      <c r="S4671" s="226" t="e">
        <f t="shared" si="139"/>
        <v>#REF!</v>
      </c>
      <c r="T4671" s="168"/>
      <c r="U4671" s="168"/>
      <c r="V4671" s="168"/>
      <c r="W4671" s="169"/>
      <c r="X4671" s="221"/>
      <c r="Y4671" s="221"/>
      <c r="Z4671" s="221"/>
      <c r="AA4671" s="222"/>
      <c r="AB4671" s="221"/>
      <c r="AC4671" s="221"/>
      <c r="AD4671" s="221"/>
      <c r="AE4671" s="237"/>
      <c r="AF4671" s="168"/>
      <c r="AG4671" s="168"/>
      <c r="AH4671" s="168"/>
    </row>
    <row r="4672" spans="19:34" x14ac:dyDescent="0.2">
      <c r="S4672" s="226" t="e">
        <f t="shared" ref="S4672:S4702" si="140">MID(#REF!,2,7)</f>
        <v>#REF!</v>
      </c>
      <c r="T4672" s="168"/>
      <c r="U4672" s="168"/>
      <c r="V4672" s="168"/>
      <c r="W4672" s="169"/>
      <c r="X4672" s="221"/>
      <c r="Y4672" s="221"/>
      <c r="Z4672" s="221"/>
      <c r="AA4672" s="222"/>
      <c r="AB4672" s="221"/>
      <c r="AC4672" s="221"/>
      <c r="AD4672" s="221"/>
      <c r="AE4672" s="237"/>
      <c r="AF4672" s="168"/>
      <c r="AG4672" s="168"/>
      <c r="AH4672" s="168"/>
    </row>
    <row r="4673" spans="19:34" x14ac:dyDescent="0.2">
      <c r="S4673" s="226" t="e">
        <f t="shared" si="140"/>
        <v>#REF!</v>
      </c>
      <c r="T4673" s="168"/>
      <c r="U4673" s="168"/>
      <c r="V4673" s="168"/>
      <c r="W4673" s="169"/>
      <c r="X4673" s="221"/>
      <c r="Y4673" s="221"/>
      <c r="Z4673" s="221"/>
      <c r="AA4673" s="222"/>
      <c r="AB4673" s="221"/>
      <c r="AC4673" s="221"/>
      <c r="AD4673" s="221"/>
      <c r="AE4673" s="237"/>
      <c r="AF4673" s="168"/>
      <c r="AG4673" s="168"/>
      <c r="AH4673" s="168"/>
    </row>
    <row r="4674" spans="19:34" x14ac:dyDescent="0.2">
      <c r="S4674" s="226" t="e">
        <f t="shared" si="140"/>
        <v>#REF!</v>
      </c>
      <c r="T4674" s="168"/>
      <c r="U4674" s="168"/>
      <c r="V4674" s="168"/>
      <c r="W4674" s="169"/>
      <c r="X4674" s="221"/>
      <c r="Y4674" s="221"/>
      <c r="Z4674" s="221"/>
      <c r="AA4674" s="222"/>
      <c r="AB4674" s="221"/>
      <c r="AC4674" s="221"/>
      <c r="AD4674" s="221"/>
      <c r="AE4674" s="237"/>
      <c r="AF4674" s="168"/>
      <c r="AG4674" s="168"/>
      <c r="AH4674" s="168"/>
    </row>
    <row r="4675" spans="19:34" x14ac:dyDescent="0.2">
      <c r="S4675" s="226" t="e">
        <f t="shared" si="140"/>
        <v>#REF!</v>
      </c>
      <c r="T4675" s="168"/>
      <c r="U4675" s="168"/>
      <c r="V4675" s="168"/>
      <c r="W4675" s="169"/>
      <c r="X4675" s="221"/>
      <c r="Y4675" s="221"/>
      <c r="Z4675" s="221"/>
      <c r="AA4675" s="222"/>
      <c r="AB4675" s="221"/>
      <c r="AC4675" s="221"/>
      <c r="AD4675" s="221"/>
      <c r="AE4675" s="237"/>
      <c r="AF4675" s="168"/>
      <c r="AG4675" s="168"/>
      <c r="AH4675" s="168"/>
    </row>
    <row r="4676" spans="19:34" x14ac:dyDescent="0.2">
      <c r="S4676" s="226" t="e">
        <f t="shared" si="140"/>
        <v>#REF!</v>
      </c>
      <c r="T4676" s="168"/>
      <c r="U4676" s="168"/>
      <c r="V4676" s="168"/>
      <c r="W4676" s="169"/>
      <c r="X4676" s="221"/>
      <c r="Y4676" s="221"/>
      <c r="Z4676" s="221"/>
      <c r="AA4676" s="222"/>
      <c r="AB4676" s="221"/>
      <c r="AC4676" s="221"/>
      <c r="AD4676" s="221"/>
      <c r="AE4676" s="237"/>
      <c r="AF4676" s="168"/>
      <c r="AG4676" s="168"/>
      <c r="AH4676" s="168"/>
    </row>
    <row r="4677" spans="19:34" x14ac:dyDescent="0.2">
      <c r="S4677" s="226" t="e">
        <f t="shared" si="140"/>
        <v>#REF!</v>
      </c>
      <c r="T4677" s="168"/>
      <c r="U4677" s="168"/>
      <c r="V4677" s="168"/>
      <c r="W4677" s="169"/>
      <c r="X4677" s="221"/>
      <c r="Y4677" s="221"/>
      <c r="Z4677" s="221"/>
      <c r="AA4677" s="222"/>
      <c r="AB4677" s="221"/>
      <c r="AC4677" s="221"/>
      <c r="AD4677" s="221"/>
      <c r="AE4677" s="237"/>
      <c r="AF4677" s="168"/>
      <c r="AG4677" s="168"/>
      <c r="AH4677" s="168"/>
    </row>
    <row r="4678" spans="19:34" x14ac:dyDescent="0.2">
      <c r="S4678" s="226" t="e">
        <f t="shared" si="140"/>
        <v>#REF!</v>
      </c>
      <c r="T4678" s="168"/>
      <c r="U4678" s="168"/>
      <c r="V4678" s="168"/>
      <c r="W4678" s="169"/>
      <c r="X4678" s="221"/>
      <c r="Y4678" s="221"/>
      <c r="Z4678" s="221"/>
      <c r="AA4678" s="222"/>
      <c r="AB4678" s="221"/>
      <c r="AC4678" s="221"/>
      <c r="AD4678" s="221"/>
      <c r="AE4678" s="237"/>
      <c r="AF4678" s="168"/>
      <c r="AG4678" s="168"/>
      <c r="AH4678" s="168"/>
    </row>
    <row r="4679" spans="19:34" x14ac:dyDescent="0.2">
      <c r="S4679" s="226" t="e">
        <f t="shared" si="140"/>
        <v>#REF!</v>
      </c>
      <c r="T4679" s="168"/>
      <c r="U4679" s="168"/>
      <c r="V4679" s="168"/>
      <c r="W4679" s="169"/>
      <c r="X4679" s="221"/>
      <c r="Y4679" s="221"/>
      <c r="Z4679" s="221"/>
      <c r="AA4679" s="222"/>
      <c r="AB4679" s="221"/>
      <c r="AC4679" s="221"/>
      <c r="AD4679" s="221"/>
      <c r="AE4679" s="237"/>
      <c r="AF4679" s="168"/>
      <c r="AG4679" s="168"/>
      <c r="AH4679" s="168"/>
    </row>
    <row r="4680" spans="19:34" x14ac:dyDescent="0.2">
      <c r="S4680" s="226" t="e">
        <f t="shared" si="140"/>
        <v>#REF!</v>
      </c>
      <c r="T4680" s="168"/>
      <c r="U4680" s="168"/>
      <c r="V4680" s="168"/>
      <c r="W4680" s="169"/>
      <c r="X4680" s="221"/>
      <c r="Y4680" s="221"/>
      <c r="Z4680" s="221"/>
      <c r="AA4680" s="222"/>
      <c r="AB4680" s="221"/>
      <c r="AC4680" s="221"/>
      <c r="AD4680" s="221"/>
      <c r="AE4680" s="237"/>
      <c r="AF4680" s="168"/>
      <c r="AG4680" s="168"/>
      <c r="AH4680" s="168"/>
    </row>
    <row r="4681" spans="19:34" x14ac:dyDescent="0.2">
      <c r="S4681" s="226" t="e">
        <f t="shared" si="140"/>
        <v>#REF!</v>
      </c>
      <c r="T4681" s="168"/>
      <c r="U4681" s="168"/>
      <c r="V4681" s="168"/>
      <c r="W4681" s="169"/>
      <c r="X4681" s="221"/>
      <c r="Y4681" s="221"/>
      <c r="Z4681" s="221"/>
      <c r="AA4681" s="222"/>
      <c r="AB4681" s="221"/>
      <c r="AC4681" s="221"/>
      <c r="AD4681" s="221"/>
      <c r="AE4681" s="237"/>
      <c r="AF4681" s="168"/>
      <c r="AG4681" s="168"/>
      <c r="AH4681" s="168"/>
    </row>
    <row r="4682" spans="19:34" x14ac:dyDescent="0.2">
      <c r="S4682" s="226" t="e">
        <f t="shared" si="140"/>
        <v>#REF!</v>
      </c>
      <c r="T4682" s="168"/>
      <c r="U4682" s="168"/>
      <c r="V4682" s="168"/>
      <c r="W4682" s="169"/>
      <c r="X4682" s="221"/>
      <c r="Y4682" s="221"/>
      <c r="Z4682" s="221"/>
      <c r="AA4682" s="222"/>
      <c r="AB4682" s="221"/>
      <c r="AC4682" s="221"/>
      <c r="AD4682" s="221"/>
      <c r="AE4682" s="237"/>
      <c r="AF4682" s="168"/>
      <c r="AG4682" s="168"/>
      <c r="AH4682" s="168"/>
    </row>
    <row r="4683" spans="19:34" x14ac:dyDescent="0.2">
      <c r="S4683" s="226" t="e">
        <f t="shared" si="140"/>
        <v>#REF!</v>
      </c>
      <c r="T4683" s="168"/>
      <c r="U4683" s="168"/>
      <c r="V4683" s="168"/>
      <c r="W4683" s="169"/>
      <c r="X4683" s="221"/>
      <c r="Y4683" s="221"/>
      <c r="Z4683" s="221"/>
      <c r="AA4683" s="222"/>
      <c r="AB4683" s="221"/>
      <c r="AC4683" s="221"/>
      <c r="AD4683" s="221"/>
      <c r="AE4683" s="237"/>
      <c r="AF4683" s="168"/>
      <c r="AG4683" s="168"/>
      <c r="AH4683" s="168"/>
    </row>
    <row r="4684" spans="19:34" x14ac:dyDescent="0.2">
      <c r="S4684" s="226" t="e">
        <f t="shared" si="140"/>
        <v>#REF!</v>
      </c>
      <c r="T4684" s="168"/>
      <c r="U4684" s="168"/>
      <c r="V4684" s="168"/>
      <c r="W4684" s="169"/>
      <c r="X4684" s="221"/>
      <c r="Y4684" s="221"/>
      <c r="Z4684" s="221"/>
      <c r="AA4684" s="222"/>
      <c r="AB4684" s="221"/>
      <c r="AC4684" s="221"/>
      <c r="AD4684" s="221"/>
      <c r="AE4684" s="237"/>
      <c r="AF4684" s="168"/>
      <c r="AG4684" s="168"/>
      <c r="AH4684" s="168"/>
    </row>
    <row r="4685" spans="19:34" x14ac:dyDescent="0.2">
      <c r="S4685" s="226" t="e">
        <f t="shared" si="140"/>
        <v>#REF!</v>
      </c>
      <c r="T4685" s="168"/>
      <c r="U4685" s="168"/>
      <c r="V4685" s="168"/>
      <c r="W4685" s="169"/>
      <c r="X4685" s="221"/>
      <c r="Y4685" s="221"/>
      <c r="Z4685" s="221"/>
      <c r="AA4685" s="222"/>
      <c r="AB4685" s="221"/>
      <c r="AC4685" s="221"/>
      <c r="AD4685" s="221"/>
      <c r="AE4685" s="237"/>
      <c r="AF4685" s="168"/>
      <c r="AG4685" s="168"/>
      <c r="AH4685" s="168"/>
    </row>
    <row r="4686" spans="19:34" x14ac:dyDescent="0.2">
      <c r="S4686" s="226" t="e">
        <f t="shared" si="140"/>
        <v>#REF!</v>
      </c>
      <c r="T4686" s="168"/>
      <c r="U4686" s="168"/>
      <c r="V4686" s="168"/>
      <c r="W4686" s="169"/>
      <c r="X4686" s="221"/>
      <c r="Y4686" s="221"/>
      <c r="Z4686" s="221"/>
      <c r="AA4686" s="222"/>
      <c r="AB4686" s="221"/>
      <c r="AC4686" s="221"/>
      <c r="AD4686" s="221"/>
      <c r="AE4686" s="237"/>
      <c r="AF4686" s="168"/>
      <c r="AG4686" s="168"/>
      <c r="AH4686" s="168"/>
    </row>
    <row r="4687" spans="19:34" x14ac:dyDescent="0.2">
      <c r="S4687" s="226" t="e">
        <f t="shared" si="140"/>
        <v>#REF!</v>
      </c>
      <c r="T4687" s="168"/>
      <c r="U4687" s="168"/>
      <c r="V4687" s="168"/>
      <c r="W4687" s="169"/>
      <c r="X4687" s="221"/>
      <c r="Y4687" s="221"/>
      <c r="Z4687" s="221"/>
      <c r="AA4687" s="222"/>
      <c r="AB4687" s="221"/>
      <c r="AC4687" s="221"/>
      <c r="AD4687" s="221"/>
      <c r="AE4687" s="237"/>
      <c r="AF4687" s="168"/>
      <c r="AG4687" s="168"/>
      <c r="AH4687" s="168"/>
    </row>
    <row r="4688" spans="19:34" x14ac:dyDescent="0.2">
      <c r="S4688" s="226" t="e">
        <f t="shared" si="140"/>
        <v>#REF!</v>
      </c>
      <c r="T4688" s="168"/>
      <c r="U4688" s="168"/>
      <c r="V4688" s="168"/>
      <c r="W4688" s="169"/>
      <c r="X4688" s="221"/>
      <c r="Y4688" s="221"/>
      <c r="Z4688" s="221"/>
      <c r="AA4688" s="222"/>
      <c r="AB4688" s="221"/>
      <c r="AC4688" s="221"/>
      <c r="AD4688" s="221"/>
      <c r="AE4688" s="237"/>
      <c r="AF4688" s="168"/>
      <c r="AG4688" s="168"/>
      <c r="AH4688" s="168"/>
    </row>
    <row r="4689" spans="19:34" x14ac:dyDescent="0.2">
      <c r="S4689" s="226" t="e">
        <f t="shared" si="140"/>
        <v>#REF!</v>
      </c>
      <c r="T4689" s="168"/>
      <c r="U4689" s="168"/>
      <c r="V4689" s="168"/>
      <c r="W4689" s="169"/>
      <c r="X4689" s="221"/>
      <c r="Y4689" s="221"/>
      <c r="Z4689" s="221"/>
      <c r="AA4689" s="222"/>
      <c r="AB4689" s="221"/>
      <c r="AC4689" s="221"/>
      <c r="AD4689" s="221"/>
      <c r="AE4689" s="237"/>
      <c r="AF4689" s="168"/>
      <c r="AG4689" s="168"/>
      <c r="AH4689" s="168"/>
    </row>
    <row r="4690" spans="19:34" x14ac:dyDescent="0.2">
      <c r="S4690" s="226" t="e">
        <f t="shared" si="140"/>
        <v>#REF!</v>
      </c>
      <c r="T4690" s="168"/>
      <c r="U4690" s="168"/>
      <c r="V4690" s="168"/>
      <c r="W4690" s="169"/>
      <c r="X4690" s="221"/>
      <c r="Y4690" s="221"/>
      <c r="Z4690" s="221"/>
      <c r="AA4690" s="222"/>
      <c r="AB4690" s="221"/>
      <c r="AC4690" s="221"/>
      <c r="AD4690" s="221"/>
      <c r="AE4690" s="237"/>
      <c r="AF4690" s="168"/>
      <c r="AG4690" s="168"/>
      <c r="AH4690" s="168"/>
    </row>
    <row r="4691" spans="19:34" x14ac:dyDescent="0.2">
      <c r="S4691" s="226" t="e">
        <f t="shared" si="140"/>
        <v>#REF!</v>
      </c>
      <c r="T4691" s="168"/>
      <c r="U4691" s="168"/>
      <c r="V4691" s="168"/>
      <c r="W4691" s="169"/>
      <c r="X4691" s="221"/>
      <c r="Y4691" s="221"/>
      <c r="Z4691" s="221"/>
      <c r="AA4691" s="222"/>
      <c r="AB4691" s="221"/>
      <c r="AC4691" s="221"/>
      <c r="AD4691" s="221"/>
      <c r="AE4691" s="237"/>
      <c r="AF4691" s="168"/>
      <c r="AG4691" s="168"/>
      <c r="AH4691" s="168"/>
    </row>
    <row r="4692" spans="19:34" x14ac:dyDescent="0.2">
      <c r="S4692" s="226" t="e">
        <f t="shared" si="140"/>
        <v>#REF!</v>
      </c>
      <c r="T4692" s="168"/>
      <c r="U4692" s="168"/>
      <c r="V4692" s="168"/>
      <c r="W4692" s="169"/>
      <c r="X4692" s="221"/>
      <c r="Y4692" s="221"/>
      <c r="Z4692" s="221"/>
      <c r="AA4692" s="222"/>
      <c r="AB4692" s="221"/>
      <c r="AC4692" s="221"/>
      <c r="AD4692" s="221"/>
      <c r="AE4692" s="237"/>
      <c r="AF4692" s="168"/>
      <c r="AG4692" s="168"/>
      <c r="AH4692" s="168"/>
    </row>
    <row r="4693" spans="19:34" x14ac:dyDescent="0.2">
      <c r="S4693" s="226" t="e">
        <f t="shared" si="140"/>
        <v>#REF!</v>
      </c>
      <c r="T4693" s="168"/>
      <c r="U4693" s="168"/>
      <c r="V4693" s="168"/>
      <c r="W4693" s="169"/>
      <c r="X4693" s="221"/>
      <c r="Y4693" s="221"/>
      <c r="Z4693" s="221"/>
      <c r="AA4693" s="222"/>
      <c r="AB4693" s="221"/>
      <c r="AC4693" s="221"/>
      <c r="AD4693" s="221"/>
      <c r="AE4693" s="237"/>
      <c r="AF4693" s="168"/>
      <c r="AG4693" s="168"/>
      <c r="AH4693" s="168"/>
    </row>
    <row r="4694" spans="19:34" x14ac:dyDescent="0.2">
      <c r="S4694" s="226" t="e">
        <f t="shared" si="140"/>
        <v>#REF!</v>
      </c>
      <c r="T4694" s="168"/>
      <c r="U4694" s="168"/>
      <c r="V4694" s="168"/>
      <c r="W4694" s="169"/>
      <c r="X4694" s="221"/>
      <c r="Y4694" s="221"/>
      <c r="Z4694" s="221"/>
      <c r="AA4694" s="222"/>
      <c r="AB4694" s="221"/>
      <c r="AC4694" s="221"/>
      <c r="AD4694" s="221"/>
      <c r="AE4694" s="237"/>
      <c r="AF4694" s="168"/>
      <c r="AG4694" s="168"/>
      <c r="AH4694" s="168"/>
    </row>
    <row r="4695" spans="19:34" x14ac:dyDescent="0.2">
      <c r="S4695" s="226" t="e">
        <f t="shared" si="140"/>
        <v>#REF!</v>
      </c>
      <c r="T4695" s="168"/>
      <c r="U4695" s="168"/>
      <c r="V4695" s="168"/>
      <c r="W4695" s="169"/>
      <c r="X4695" s="221"/>
      <c r="Y4695" s="221"/>
      <c r="Z4695" s="221"/>
      <c r="AA4695" s="222"/>
      <c r="AB4695" s="221"/>
      <c r="AC4695" s="221"/>
      <c r="AD4695" s="221"/>
      <c r="AE4695" s="237"/>
      <c r="AF4695" s="168"/>
      <c r="AG4695" s="168"/>
      <c r="AH4695" s="168"/>
    </row>
    <row r="4696" spans="19:34" x14ac:dyDescent="0.2">
      <c r="S4696" s="226" t="e">
        <f t="shared" si="140"/>
        <v>#REF!</v>
      </c>
      <c r="T4696" s="168"/>
      <c r="U4696" s="168"/>
      <c r="V4696" s="168"/>
      <c r="W4696" s="169"/>
      <c r="X4696" s="221"/>
      <c r="Y4696" s="221"/>
      <c r="Z4696" s="221"/>
      <c r="AA4696" s="222"/>
      <c r="AB4696" s="221"/>
      <c r="AC4696" s="221"/>
      <c r="AD4696" s="221"/>
      <c r="AE4696" s="237"/>
      <c r="AF4696" s="168"/>
      <c r="AG4696" s="168"/>
      <c r="AH4696" s="168"/>
    </row>
    <row r="4697" spans="19:34" x14ac:dyDescent="0.2">
      <c r="S4697" s="226" t="e">
        <f t="shared" si="140"/>
        <v>#REF!</v>
      </c>
      <c r="T4697" s="168"/>
      <c r="U4697" s="168"/>
      <c r="V4697" s="168"/>
      <c r="W4697" s="169"/>
      <c r="X4697" s="221"/>
      <c r="Y4697" s="221"/>
      <c r="Z4697" s="221"/>
      <c r="AA4697" s="222"/>
      <c r="AB4697" s="221"/>
      <c r="AC4697" s="221"/>
      <c r="AD4697" s="221"/>
      <c r="AE4697" s="237"/>
      <c r="AF4697" s="168"/>
      <c r="AG4697" s="168"/>
      <c r="AH4697" s="168"/>
    </row>
    <row r="4698" spans="19:34" x14ac:dyDescent="0.2">
      <c r="S4698" s="226" t="e">
        <f t="shared" si="140"/>
        <v>#REF!</v>
      </c>
      <c r="T4698" s="168"/>
      <c r="U4698" s="168"/>
      <c r="V4698" s="168"/>
      <c r="W4698" s="169"/>
      <c r="X4698" s="221"/>
      <c r="Y4698" s="221"/>
      <c r="Z4698" s="221"/>
      <c r="AA4698" s="222"/>
      <c r="AB4698" s="221"/>
      <c r="AC4698" s="221"/>
      <c r="AD4698" s="221"/>
      <c r="AE4698" s="237"/>
      <c r="AF4698" s="168"/>
      <c r="AG4698" s="168"/>
      <c r="AH4698" s="168"/>
    </row>
    <row r="4699" spans="19:34" x14ac:dyDescent="0.2">
      <c r="S4699" s="226" t="e">
        <f t="shared" si="140"/>
        <v>#REF!</v>
      </c>
      <c r="T4699" s="168"/>
      <c r="U4699" s="168"/>
      <c r="V4699" s="168"/>
      <c r="W4699" s="169"/>
      <c r="X4699" s="221"/>
      <c r="Y4699" s="221"/>
      <c r="Z4699" s="221"/>
      <c r="AA4699" s="222"/>
      <c r="AB4699" s="221"/>
      <c r="AC4699" s="221"/>
      <c r="AD4699" s="221"/>
      <c r="AE4699" s="237"/>
      <c r="AF4699" s="168"/>
      <c r="AG4699" s="168"/>
      <c r="AH4699" s="168"/>
    </row>
    <row r="4700" spans="19:34" x14ac:dyDescent="0.2">
      <c r="S4700" s="226" t="e">
        <f t="shared" si="140"/>
        <v>#REF!</v>
      </c>
      <c r="T4700" s="168"/>
      <c r="U4700" s="168"/>
      <c r="V4700" s="168"/>
      <c r="W4700" s="169"/>
      <c r="X4700" s="221"/>
      <c r="Y4700" s="221"/>
      <c r="Z4700" s="221"/>
      <c r="AA4700" s="222"/>
      <c r="AB4700" s="221"/>
      <c r="AC4700" s="221"/>
      <c r="AD4700" s="221"/>
      <c r="AE4700" s="237"/>
      <c r="AF4700" s="168"/>
      <c r="AG4700" s="168"/>
      <c r="AH4700" s="168"/>
    </row>
    <row r="4701" spans="19:34" x14ac:dyDescent="0.2">
      <c r="S4701" s="226" t="e">
        <f t="shared" si="140"/>
        <v>#REF!</v>
      </c>
      <c r="T4701" s="168"/>
      <c r="U4701" s="168"/>
      <c r="V4701" s="168"/>
      <c r="W4701" s="169"/>
      <c r="X4701" s="221"/>
      <c r="Y4701" s="221"/>
      <c r="Z4701" s="221"/>
      <c r="AA4701" s="222"/>
      <c r="AB4701" s="221"/>
      <c r="AC4701" s="221"/>
      <c r="AD4701" s="221"/>
      <c r="AE4701" s="237"/>
      <c r="AF4701" s="168"/>
      <c r="AG4701" s="168"/>
      <c r="AH4701" s="168"/>
    </row>
    <row r="4702" spans="19:34" x14ac:dyDescent="0.2">
      <c r="S4702" s="226" t="e">
        <f t="shared" si="140"/>
        <v>#REF!</v>
      </c>
      <c r="T4702" s="168"/>
      <c r="U4702" s="168"/>
      <c r="V4702" s="168"/>
      <c r="W4702" s="169"/>
      <c r="X4702" s="221"/>
      <c r="Y4702" s="221"/>
      <c r="Z4702" s="221"/>
      <c r="AA4702" s="222"/>
      <c r="AB4702" s="221"/>
      <c r="AC4702" s="221"/>
      <c r="AD4702" s="221"/>
      <c r="AE4702" s="237"/>
      <c r="AF4702" s="168"/>
      <c r="AG4702" s="168"/>
      <c r="AH4702" s="168"/>
    </row>
    <row r="4703" spans="19:34" x14ac:dyDescent="0.2">
      <c r="S4703" s="226" t="e">
        <f t="shared" ref="S4703:S4735" si="141">MID(#REF!,2,7)</f>
        <v>#REF!</v>
      </c>
      <c r="T4703" s="168"/>
      <c r="U4703" s="168"/>
      <c r="V4703" s="168"/>
      <c r="W4703" s="169"/>
      <c r="X4703" s="221"/>
      <c r="Y4703" s="221"/>
      <c r="Z4703" s="221"/>
      <c r="AA4703" s="222"/>
      <c r="AB4703" s="221"/>
      <c r="AC4703" s="221"/>
      <c r="AD4703" s="221"/>
      <c r="AE4703" s="237"/>
      <c r="AF4703" s="168"/>
      <c r="AG4703" s="168"/>
      <c r="AH4703" s="168"/>
    </row>
    <row r="4704" spans="19:34" x14ac:dyDescent="0.2">
      <c r="S4704" s="226" t="e">
        <f t="shared" si="141"/>
        <v>#REF!</v>
      </c>
      <c r="T4704" s="168"/>
      <c r="U4704" s="168"/>
      <c r="V4704" s="168"/>
      <c r="W4704" s="169"/>
      <c r="X4704" s="221"/>
      <c r="Y4704" s="221"/>
      <c r="Z4704" s="221"/>
      <c r="AA4704" s="222"/>
      <c r="AB4704" s="221"/>
      <c r="AC4704" s="221"/>
      <c r="AD4704" s="221"/>
      <c r="AE4704" s="237"/>
      <c r="AF4704" s="168"/>
      <c r="AG4704" s="168"/>
      <c r="AH4704" s="168"/>
    </row>
    <row r="4705" spans="19:34" x14ac:dyDescent="0.2">
      <c r="S4705" s="226" t="e">
        <f t="shared" si="141"/>
        <v>#REF!</v>
      </c>
      <c r="T4705" s="168"/>
      <c r="U4705" s="168"/>
      <c r="V4705" s="168"/>
      <c r="W4705" s="169"/>
      <c r="X4705" s="221"/>
      <c r="Y4705" s="221"/>
      <c r="Z4705" s="221"/>
      <c r="AA4705" s="222"/>
      <c r="AB4705" s="221"/>
      <c r="AC4705" s="221"/>
      <c r="AD4705" s="221"/>
      <c r="AE4705" s="237"/>
      <c r="AF4705" s="168"/>
      <c r="AG4705" s="168"/>
      <c r="AH4705" s="168"/>
    </row>
    <row r="4706" spans="19:34" x14ac:dyDescent="0.2">
      <c r="S4706" s="226" t="e">
        <f t="shared" si="141"/>
        <v>#REF!</v>
      </c>
      <c r="T4706" s="168"/>
      <c r="U4706" s="168"/>
      <c r="V4706" s="168"/>
      <c r="W4706" s="169"/>
      <c r="X4706" s="221"/>
      <c r="Y4706" s="221"/>
      <c r="Z4706" s="221"/>
      <c r="AA4706" s="222"/>
      <c r="AB4706" s="221"/>
      <c r="AC4706" s="221"/>
      <c r="AD4706" s="221"/>
      <c r="AE4706" s="237"/>
      <c r="AF4706" s="168"/>
      <c r="AG4706" s="168"/>
      <c r="AH4706" s="168"/>
    </row>
    <row r="4707" spans="19:34" x14ac:dyDescent="0.2">
      <c r="S4707" s="226" t="e">
        <f t="shared" si="141"/>
        <v>#REF!</v>
      </c>
      <c r="T4707" s="168"/>
      <c r="U4707" s="168"/>
      <c r="V4707" s="168"/>
      <c r="W4707" s="169"/>
      <c r="X4707" s="221"/>
      <c r="Y4707" s="221"/>
      <c r="Z4707" s="221"/>
      <c r="AA4707" s="222"/>
      <c r="AB4707" s="221"/>
      <c r="AC4707" s="221"/>
      <c r="AD4707" s="221"/>
      <c r="AE4707" s="237"/>
      <c r="AF4707" s="168"/>
      <c r="AG4707" s="168"/>
      <c r="AH4707" s="168"/>
    </row>
    <row r="4708" spans="19:34" x14ac:dyDescent="0.2">
      <c r="S4708" s="226" t="e">
        <f t="shared" si="141"/>
        <v>#REF!</v>
      </c>
      <c r="T4708" s="168"/>
      <c r="U4708" s="168"/>
      <c r="V4708" s="168"/>
      <c r="W4708" s="169"/>
      <c r="X4708" s="221"/>
      <c r="Y4708" s="221"/>
      <c r="Z4708" s="221"/>
      <c r="AA4708" s="222"/>
      <c r="AB4708" s="221"/>
      <c r="AC4708" s="221"/>
      <c r="AD4708" s="221"/>
      <c r="AE4708" s="237"/>
      <c r="AF4708" s="168"/>
      <c r="AG4708" s="168"/>
      <c r="AH4708" s="168"/>
    </row>
    <row r="4709" spans="19:34" x14ac:dyDescent="0.2">
      <c r="S4709" s="226" t="e">
        <f t="shared" si="141"/>
        <v>#REF!</v>
      </c>
      <c r="T4709" s="168"/>
      <c r="U4709" s="168"/>
      <c r="V4709" s="168"/>
      <c r="W4709" s="169"/>
      <c r="X4709" s="221"/>
      <c r="Y4709" s="221"/>
      <c r="Z4709" s="221"/>
      <c r="AA4709" s="222"/>
      <c r="AB4709" s="221"/>
      <c r="AC4709" s="221"/>
      <c r="AD4709" s="221"/>
      <c r="AE4709" s="237"/>
      <c r="AF4709" s="168"/>
      <c r="AG4709" s="168"/>
      <c r="AH4709" s="168"/>
    </row>
    <row r="4710" spans="19:34" x14ac:dyDescent="0.2">
      <c r="S4710" s="226" t="e">
        <f t="shared" si="141"/>
        <v>#REF!</v>
      </c>
      <c r="T4710" s="168"/>
      <c r="U4710" s="168"/>
      <c r="V4710" s="168"/>
      <c r="W4710" s="169"/>
      <c r="X4710" s="221"/>
      <c r="Y4710" s="221"/>
      <c r="Z4710" s="221"/>
      <c r="AA4710" s="222"/>
      <c r="AB4710" s="221"/>
      <c r="AC4710" s="221"/>
      <c r="AD4710" s="221"/>
      <c r="AE4710" s="237"/>
      <c r="AF4710" s="168"/>
      <c r="AG4710" s="168"/>
      <c r="AH4710" s="168"/>
    </row>
    <row r="4711" spans="19:34" x14ac:dyDescent="0.2">
      <c r="S4711" s="226" t="e">
        <f t="shared" si="141"/>
        <v>#REF!</v>
      </c>
      <c r="T4711" s="168"/>
      <c r="U4711" s="168"/>
      <c r="V4711" s="168"/>
      <c r="W4711" s="169"/>
      <c r="X4711" s="221"/>
      <c r="Y4711" s="221"/>
      <c r="Z4711" s="221"/>
      <c r="AA4711" s="222"/>
      <c r="AB4711" s="221"/>
      <c r="AC4711" s="221"/>
      <c r="AD4711" s="221"/>
      <c r="AE4711" s="237"/>
      <c r="AF4711" s="168"/>
      <c r="AG4711" s="168"/>
      <c r="AH4711" s="168"/>
    </row>
    <row r="4712" spans="19:34" x14ac:dyDescent="0.2">
      <c r="S4712" s="226" t="e">
        <f t="shared" si="141"/>
        <v>#REF!</v>
      </c>
      <c r="T4712" s="168"/>
      <c r="U4712" s="168"/>
      <c r="V4712" s="168"/>
      <c r="W4712" s="169"/>
      <c r="X4712" s="221"/>
      <c r="Y4712" s="221"/>
      <c r="Z4712" s="221"/>
      <c r="AA4712" s="222"/>
      <c r="AB4712" s="221"/>
      <c r="AC4712" s="221"/>
      <c r="AD4712" s="221"/>
      <c r="AE4712" s="237"/>
      <c r="AF4712" s="168"/>
      <c r="AG4712" s="168"/>
      <c r="AH4712" s="168"/>
    </row>
    <row r="4713" spans="19:34" x14ac:dyDescent="0.2">
      <c r="S4713" s="226" t="e">
        <f t="shared" si="141"/>
        <v>#REF!</v>
      </c>
      <c r="T4713" s="168"/>
      <c r="U4713" s="168"/>
      <c r="V4713" s="168"/>
      <c r="W4713" s="169"/>
      <c r="X4713" s="221"/>
      <c r="Y4713" s="221"/>
      <c r="Z4713" s="221"/>
      <c r="AA4713" s="222"/>
      <c r="AB4713" s="221"/>
      <c r="AC4713" s="221"/>
      <c r="AD4713" s="221"/>
      <c r="AE4713" s="237"/>
      <c r="AF4713" s="168"/>
      <c r="AG4713" s="168"/>
      <c r="AH4713" s="168"/>
    </row>
    <row r="4714" spans="19:34" x14ac:dyDescent="0.2">
      <c r="S4714" s="226" t="e">
        <f t="shared" si="141"/>
        <v>#REF!</v>
      </c>
      <c r="T4714" s="168"/>
      <c r="U4714" s="168"/>
      <c r="V4714" s="168"/>
      <c r="W4714" s="169"/>
      <c r="X4714" s="221"/>
      <c r="Y4714" s="221"/>
      <c r="Z4714" s="221"/>
      <c r="AA4714" s="222"/>
      <c r="AB4714" s="221"/>
      <c r="AC4714" s="221"/>
      <c r="AD4714" s="221"/>
      <c r="AE4714" s="237"/>
      <c r="AF4714" s="168"/>
      <c r="AG4714" s="168"/>
      <c r="AH4714" s="168"/>
    </row>
    <row r="4715" spans="19:34" x14ac:dyDescent="0.2">
      <c r="S4715" s="226" t="e">
        <f t="shared" si="141"/>
        <v>#REF!</v>
      </c>
      <c r="T4715" s="168"/>
      <c r="U4715" s="168"/>
      <c r="V4715" s="168"/>
      <c r="W4715" s="169"/>
      <c r="X4715" s="221"/>
      <c r="Y4715" s="221"/>
      <c r="Z4715" s="221"/>
      <c r="AA4715" s="222"/>
      <c r="AB4715" s="221"/>
      <c r="AC4715" s="221"/>
      <c r="AD4715" s="221"/>
      <c r="AE4715" s="237"/>
      <c r="AF4715" s="168"/>
      <c r="AG4715" s="168"/>
      <c r="AH4715" s="168"/>
    </row>
    <row r="4716" spans="19:34" x14ac:dyDescent="0.2">
      <c r="S4716" s="226" t="e">
        <f t="shared" si="141"/>
        <v>#REF!</v>
      </c>
      <c r="T4716" s="168"/>
      <c r="U4716" s="168"/>
      <c r="V4716" s="168"/>
      <c r="W4716" s="169"/>
      <c r="X4716" s="221"/>
      <c r="Y4716" s="221"/>
      <c r="Z4716" s="221"/>
      <c r="AA4716" s="222"/>
      <c r="AB4716" s="221"/>
      <c r="AC4716" s="221"/>
      <c r="AD4716" s="221"/>
      <c r="AE4716" s="237"/>
      <c r="AF4716" s="168"/>
      <c r="AG4716" s="168"/>
      <c r="AH4716" s="168"/>
    </row>
    <row r="4717" spans="19:34" x14ac:dyDescent="0.2">
      <c r="S4717" s="226" t="e">
        <f t="shared" si="141"/>
        <v>#REF!</v>
      </c>
      <c r="T4717" s="168"/>
      <c r="U4717" s="168"/>
      <c r="V4717" s="168"/>
      <c r="W4717" s="169"/>
      <c r="X4717" s="221"/>
      <c r="Y4717" s="221"/>
      <c r="Z4717" s="221"/>
      <c r="AA4717" s="222"/>
      <c r="AB4717" s="221"/>
      <c r="AC4717" s="221"/>
      <c r="AD4717" s="221"/>
      <c r="AE4717" s="237"/>
      <c r="AF4717" s="168"/>
      <c r="AG4717" s="168"/>
      <c r="AH4717" s="168"/>
    </row>
    <row r="4718" spans="19:34" x14ac:dyDescent="0.2">
      <c r="S4718" s="226" t="e">
        <f t="shared" si="141"/>
        <v>#REF!</v>
      </c>
      <c r="T4718" s="168"/>
      <c r="U4718" s="168"/>
      <c r="V4718" s="168"/>
      <c r="W4718" s="169"/>
      <c r="X4718" s="221"/>
      <c r="Y4718" s="221"/>
      <c r="Z4718" s="221"/>
      <c r="AA4718" s="222"/>
      <c r="AB4718" s="221"/>
      <c r="AC4718" s="221"/>
      <c r="AD4718" s="221"/>
      <c r="AE4718" s="237"/>
      <c r="AF4718" s="168"/>
      <c r="AG4718" s="168"/>
      <c r="AH4718" s="168"/>
    </row>
    <row r="4719" spans="19:34" x14ac:dyDescent="0.2">
      <c r="S4719" s="226" t="e">
        <f t="shared" si="141"/>
        <v>#REF!</v>
      </c>
      <c r="T4719" s="168"/>
      <c r="U4719" s="168"/>
      <c r="V4719" s="168"/>
      <c r="W4719" s="169"/>
      <c r="X4719" s="221"/>
      <c r="Y4719" s="221"/>
      <c r="Z4719" s="221"/>
      <c r="AA4719" s="222"/>
      <c r="AB4719" s="221"/>
      <c r="AC4719" s="221"/>
      <c r="AD4719" s="221"/>
      <c r="AE4719" s="237"/>
      <c r="AF4719" s="168"/>
      <c r="AG4719" s="168"/>
      <c r="AH4719" s="168"/>
    </row>
    <row r="4720" spans="19:34" x14ac:dyDescent="0.2">
      <c r="S4720" s="226" t="e">
        <f t="shared" si="141"/>
        <v>#REF!</v>
      </c>
      <c r="T4720" s="168"/>
      <c r="U4720" s="168"/>
      <c r="V4720" s="168"/>
      <c r="W4720" s="169"/>
      <c r="X4720" s="221"/>
      <c r="Y4720" s="221"/>
      <c r="Z4720" s="221"/>
      <c r="AA4720" s="222"/>
      <c r="AB4720" s="221"/>
      <c r="AC4720" s="221"/>
      <c r="AD4720" s="221"/>
      <c r="AE4720" s="237"/>
      <c r="AF4720" s="168"/>
      <c r="AG4720" s="168"/>
      <c r="AH4720" s="168"/>
    </row>
    <row r="4721" spans="19:34" x14ac:dyDescent="0.2">
      <c r="S4721" s="226" t="e">
        <f t="shared" si="141"/>
        <v>#REF!</v>
      </c>
      <c r="T4721" s="168"/>
      <c r="U4721" s="168"/>
      <c r="V4721" s="168"/>
      <c r="W4721" s="169"/>
      <c r="X4721" s="221"/>
      <c r="Y4721" s="221"/>
      <c r="Z4721" s="221"/>
      <c r="AA4721" s="222"/>
      <c r="AB4721" s="221"/>
      <c r="AC4721" s="221"/>
      <c r="AD4721" s="221"/>
      <c r="AE4721" s="237"/>
      <c r="AF4721" s="168"/>
      <c r="AG4721" s="168"/>
      <c r="AH4721" s="168"/>
    </row>
    <row r="4722" spans="19:34" x14ac:dyDescent="0.2">
      <c r="S4722" s="226" t="e">
        <f t="shared" si="141"/>
        <v>#REF!</v>
      </c>
      <c r="T4722" s="168"/>
      <c r="U4722" s="168"/>
      <c r="V4722" s="168"/>
      <c r="W4722" s="169"/>
      <c r="X4722" s="221"/>
      <c r="Y4722" s="221"/>
      <c r="Z4722" s="221"/>
      <c r="AA4722" s="222"/>
      <c r="AB4722" s="221"/>
      <c r="AC4722" s="221"/>
      <c r="AD4722" s="221"/>
      <c r="AE4722" s="237"/>
      <c r="AF4722" s="168"/>
      <c r="AG4722" s="168"/>
      <c r="AH4722" s="168"/>
    </row>
    <row r="4723" spans="19:34" x14ac:dyDescent="0.2">
      <c r="S4723" s="226" t="e">
        <f t="shared" si="141"/>
        <v>#REF!</v>
      </c>
      <c r="T4723" s="168"/>
      <c r="U4723" s="168"/>
      <c r="V4723" s="168"/>
      <c r="W4723" s="169"/>
      <c r="X4723" s="221"/>
      <c r="Y4723" s="221"/>
      <c r="Z4723" s="221"/>
      <c r="AA4723" s="222"/>
      <c r="AB4723" s="221"/>
      <c r="AC4723" s="221"/>
      <c r="AD4723" s="221"/>
      <c r="AE4723" s="237"/>
      <c r="AF4723" s="168"/>
      <c r="AG4723" s="168"/>
      <c r="AH4723" s="168"/>
    </row>
    <row r="4724" spans="19:34" x14ac:dyDescent="0.2">
      <c r="S4724" s="226" t="e">
        <f t="shared" si="141"/>
        <v>#REF!</v>
      </c>
      <c r="T4724" s="168"/>
      <c r="U4724" s="168"/>
      <c r="V4724" s="168"/>
      <c r="W4724" s="169"/>
      <c r="X4724" s="221"/>
      <c r="Y4724" s="221"/>
      <c r="Z4724" s="221"/>
      <c r="AA4724" s="222"/>
      <c r="AB4724" s="221"/>
      <c r="AC4724" s="221"/>
      <c r="AD4724" s="221"/>
      <c r="AE4724" s="237"/>
      <c r="AF4724" s="168"/>
      <c r="AG4724" s="168"/>
      <c r="AH4724" s="168"/>
    </row>
    <row r="4725" spans="19:34" x14ac:dyDescent="0.2">
      <c r="S4725" s="226" t="e">
        <f t="shared" si="141"/>
        <v>#REF!</v>
      </c>
      <c r="T4725" s="168"/>
      <c r="U4725" s="168"/>
      <c r="V4725" s="168"/>
      <c r="W4725" s="169"/>
      <c r="X4725" s="221"/>
      <c r="Y4725" s="221"/>
      <c r="Z4725" s="221"/>
      <c r="AA4725" s="222"/>
      <c r="AB4725" s="221"/>
      <c r="AC4725" s="221"/>
      <c r="AD4725" s="221"/>
      <c r="AE4725" s="237"/>
      <c r="AF4725" s="168"/>
      <c r="AG4725" s="168"/>
      <c r="AH4725" s="168"/>
    </row>
    <row r="4726" spans="19:34" x14ac:dyDescent="0.2">
      <c r="S4726" s="226" t="e">
        <f t="shared" si="141"/>
        <v>#REF!</v>
      </c>
      <c r="T4726" s="168"/>
      <c r="U4726" s="168"/>
      <c r="V4726" s="168"/>
      <c r="W4726" s="169"/>
      <c r="X4726" s="221"/>
      <c r="Y4726" s="221"/>
      <c r="Z4726" s="221"/>
      <c r="AA4726" s="222"/>
      <c r="AB4726" s="221"/>
      <c r="AC4726" s="221"/>
      <c r="AD4726" s="221"/>
      <c r="AE4726" s="237"/>
      <c r="AF4726" s="168"/>
      <c r="AG4726" s="168"/>
      <c r="AH4726" s="168"/>
    </row>
    <row r="4727" spans="19:34" x14ac:dyDescent="0.2">
      <c r="S4727" s="226" t="e">
        <f t="shared" si="141"/>
        <v>#REF!</v>
      </c>
      <c r="T4727" s="168"/>
      <c r="U4727" s="168"/>
      <c r="V4727" s="168"/>
      <c r="W4727" s="169"/>
      <c r="X4727" s="221"/>
      <c r="Y4727" s="221"/>
      <c r="Z4727" s="221"/>
      <c r="AA4727" s="222"/>
      <c r="AB4727" s="221"/>
      <c r="AC4727" s="221"/>
      <c r="AD4727" s="221"/>
      <c r="AE4727" s="237"/>
      <c r="AF4727" s="168"/>
      <c r="AG4727" s="168"/>
      <c r="AH4727" s="168"/>
    </row>
    <row r="4728" spans="19:34" x14ac:dyDescent="0.2">
      <c r="S4728" s="226" t="e">
        <f t="shared" si="141"/>
        <v>#REF!</v>
      </c>
      <c r="T4728" s="168"/>
      <c r="U4728" s="168"/>
      <c r="V4728" s="168"/>
      <c r="W4728" s="169"/>
      <c r="X4728" s="221"/>
      <c r="Y4728" s="221"/>
      <c r="Z4728" s="221"/>
      <c r="AA4728" s="222"/>
      <c r="AB4728" s="221"/>
      <c r="AC4728" s="221"/>
      <c r="AD4728" s="221"/>
      <c r="AE4728" s="237"/>
      <c r="AF4728" s="168"/>
      <c r="AG4728" s="168"/>
      <c r="AH4728" s="168"/>
    </row>
    <row r="4729" spans="19:34" x14ac:dyDescent="0.2">
      <c r="S4729" s="226" t="e">
        <f t="shared" si="141"/>
        <v>#REF!</v>
      </c>
      <c r="T4729" s="168"/>
      <c r="U4729" s="168"/>
      <c r="V4729" s="168"/>
      <c r="W4729" s="169"/>
      <c r="X4729" s="221"/>
      <c r="Y4729" s="221"/>
      <c r="Z4729" s="221"/>
      <c r="AA4729" s="222"/>
      <c r="AB4729" s="221"/>
      <c r="AC4729" s="221"/>
      <c r="AD4729" s="221"/>
      <c r="AE4729" s="237"/>
      <c r="AF4729" s="168"/>
      <c r="AG4729" s="168"/>
      <c r="AH4729" s="168"/>
    </row>
    <row r="4730" spans="19:34" x14ac:dyDescent="0.2">
      <c r="S4730" s="226" t="e">
        <f t="shared" si="141"/>
        <v>#REF!</v>
      </c>
      <c r="T4730" s="168"/>
      <c r="U4730" s="168"/>
      <c r="V4730" s="168"/>
      <c r="W4730" s="169"/>
      <c r="X4730" s="221"/>
      <c r="Y4730" s="221"/>
      <c r="Z4730" s="221"/>
      <c r="AA4730" s="222"/>
      <c r="AB4730" s="221"/>
      <c r="AC4730" s="221"/>
      <c r="AD4730" s="221"/>
      <c r="AE4730" s="237"/>
      <c r="AF4730" s="168"/>
      <c r="AG4730" s="168"/>
      <c r="AH4730" s="168"/>
    </row>
    <row r="4731" spans="19:34" x14ac:dyDescent="0.2">
      <c r="S4731" s="226" t="e">
        <f t="shared" si="141"/>
        <v>#REF!</v>
      </c>
      <c r="T4731" s="168"/>
      <c r="U4731" s="168"/>
      <c r="V4731" s="168"/>
      <c r="W4731" s="169"/>
      <c r="X4731" s="221"/>
      <c r="Y4731" s="221"/>
      <c r="Z4731" s="221"/>
      <c r="AA4731" s="222"/>
      <c r="AB4731" s="221"/>
      <c r="AC4731" s="221"/>
      <c r="AD4731" s="221"/>
      <c r="AE4731" s="237"/>
      <c r="AF4731" s="168"/>
      <c r="AG4731" s="168"/>
      <c r="AH4731" s="168"/>
    </row>
    <row r="4732" spans="19:34" x14ac:dyDescent="0.2">
      <c r="S4732" s="226" t="e">
        <f t="shared" si="141"/>
        <v>#REF!</v>
      </c>
      <c r="T4732" s="168"/>
      <c r="U4732" s="168"/>
      <c r="V4732" s="168"/>
      <c r="W4732" s="169"/>
      <c r="X4732" s="221"/>
      <c r="Y4732" s="221"/>
      <c r="Z4732" s="221"/>
      <c r="AA4732" s="222"/>
      <c r="AB4732" s="221"/>
      <c r="AC4732" s="221"/>
      <c r="AD4732" s="221"/>
      <c r="AE4732" s="237"/>
      <c r="AF4732" s="168"/>
      <c r="AG4732" s="168"/>
      <c r="AH4732" s="168"/>
    </row>
    <row r="4733" spans="19:34" x14ac:dyDescent="0.2">
      <c r="S4733" s="226" t="e">
        <f t="shared" si="141"/>
        <v>#REF!</v>
      </c>
      <c r="T4733" s="168"/>
      <c r="U4733" s="168"/>
      <c r="V4733" s="168"/>
      <c r="W4733" s="169"/>
      <c r="X4733" s="221"/>
      <c r="Y4733" s="221"/>
      <c r="Z4733" s="221"/>
      <c r="AA4733" s="222"/>
      <c r="AB4733" s="221"/>
      <c r="AC4733" s="221"/>
      <c r="AD4733" s="221"/>
      <c r="AE4733" s="237"/>
      <c r="AF4733" s="168"/>
      <c r="AG4733" s="168"/>
      <c r="AH4733" s="168"/>
    </row>
    <row r="4734" spans="19:34" x14ac:dyDescent="0.2">
      <c r="S4734" s="226" t="e">
        <f t="shared" si="141"/>
        <v>#REF!</v>
      </c>
      <c r="T4734" s="168"/>
      <c r="U4734" s="168"/>
      <c r="V4734" s="168"/>
      <c r="W4734" s="169"/>
      <c r="X4734" s="221"/>
      <c r="Y4734" s="221"/>
      <c r="Z4734" s="221"/>
      <c r="AA4734" s="222"/>
      <c r="AB4734" s="221"/>
      <c r="AC4734" s="221"/>
      <c r="AD4734" s="221"/>
      <c r="AE4734" s="237"/>
      <c r="AF4734" s="168"/>
      <c r="AG4734" s="168"/>
      <c r="AH4734" s="168"/>
    </row>
    <row r="4735" spans="19:34" x14ac:dyDescent="0.2">
      <c r="S4735" s="226" t="e">
        <f t="shared" si="141"/>
        <v>#REF!</v>
      </c>
      <c r="T4735" s="168"/>
      <c r="U4735" s="168"/>
      <c r="V4735" s="168"/>
      <c r="W4735" s="169"/>
      <c r="X4735" s="221"/>
      <c r="Y4735" s="221"/>
      <c r="Z4735" s="221"/>
      <c r="AA4735" s="222"/>
      <c r="AB4735" s="221"/>
      <c r="AC4735" s="221"/>
      <c r="AD4735" s="221"/>
      <c r="AE4735" s="237"/>
      <c r="AF4735" s="168"/>
      <c r="AG4735" s="168"/>
      <c r="AH4735" s="168"/>
    </row>
    <row r="4736" spans="19:34" x14ac:dyDescent="0.2">
      <c r="S4736" s="226" t="e">
        <f t="shared" ref="S4736:S4766" si="142">MID(#REF!,2,7)</f>
        <v>#REF!</v>
      </c>
      <c r="T4736" s="168"/>
      <c r="U4736" s="168"/>
      <c r="V4736" s="168"/>
      <c r="W4736" s="169"/>
      <c r="X4736" s="221"/>
      <c r="Y4736" s="221"/>
      <c r="Z4736" s="221"/>
      <c r="AA4736" s="222"/>
      <c r="AB4736" s="221"/>
      <c r="AC4736" s="221"/>
      <c r="AD4736" s="221"/>
      <c r="AE4736" s="237"/>
      <c r="AF4736" s="168"/>
      <c r="AG4736" s="168"/>
      <c r="AH4736" s="168"/>
    </row>
    <row r="4737" spans="19:34" x14ac:dyDescent="0.2">
      <c r="S4737" s="226" t="e">
        <f t="shared" si="142"/>
        <v>#REF!</v>
      </c>
      <c r="T4737" s="168"/>
      <c r="U4737" s="168"/>
      <c r="V4737" s="168"/>
      <c r="W4737" s="169"/>
      <c r="X4737" s="221"/>
      <c r="Y4737" s="221"/>
      <c r="Z4737" s="221"/>
      <c r="AA4737" s="222"/>
      <c r="AB4737" s="221"/>
      <c r="AC4737" s="221"/>
      <c r="AD4737" s="221"/>
      <c r="AE4737" s="237"/>
      <c r="AF4737" s="168"/>
      <c r="AG4737" s="168"/>
      <c r="AH4737" s="168"/>
    </row>
    <row r="4738" spans="19:34" x14ac:dyDescent="0.2">
      <c r="S4738" s="226" t="e">
        <f t="shared" si="142"/>
        <v>#REF!</v>
      </c>
      <c r="T4738" s="168"/>
      <c r="U4738" s="168"/>
      <c r="V4738" s="168"/>
      <c r="W4738" s="169"/>
      <c r="X4738" s="221"/>
      <c r="Y4738" s="221"/>
      <c r="Z4738" s="221"/>
      <c r="AA4738" s="222"/>
      <c r="AB4738" s="221"/>
      <c r="AC4738" s="221"/>
      <c r="AD4738" s="221"/>
      <c r="AE4738" s="237"/>
      <c r="AF4738" s="168"/>
      <c r="AG4738" s="168"/>
      <c r="AH4738" s="168"/>
    </row>
    <row r="4739" spans="19:34" x14ac:dyDescent="0.2">
      <c r="S4739" s="226" t="e">
        <f t="shared" si="142"/>
        <v>#REF!</v>
      </c>
      <c r="T4739" s="168"/>
      <c r="U4739" s="168"/>
      <c r="V4739" s="168"/>
      <c r="W4739" s="169"/>
      <c r="X4739" s="221"/>
      <c r="Y4739" s="221"/>
      <c r="Z4739" s="221"/>
      <c r="AA4739" s="222"/>
      <c r="AB4739" s="221"/>
      <c r="AC4739" s="221"/>
      <c r="AD4739" s="221"/>
      <c r="AE4739" s="237"/>
      <c r="AF4739" s="168"/>
      <c r="AG4739" s="168"/>
      <c r="AH4739" s="168"/>
    </row>
    <row r="4740" spans="19:34" x14ac:dyDescent="0.2">
      <c r="S4740" s="226" t="e">
        <f t="shared" si="142"/>
        <v>#REF!</v>
      </c>
      <c r="T4740" s="168"/>
      <c r="U4740" s="168"/>
      <c r="V4740" s="168"/>
      <c r="W4740" s="169"/>
      <c r="X4740" s="221"/>
      <c r="Y4740" s="221"/>
      <c r="Z4740" s="221"/>
      <c r="AA4740" s="222"/>
      <c r="AB4740" s="221"/>
      <c r="AC4740" s="221"/>
      <c r="AD4740" s="221"/>
      <c r="AE4740" s="237"/>
      <c r="AF4740" s="168"/>
      <c r="AG4740" s="168"/>
      <c r="AH4740" s="168"/>
    </row>
    <row r="4741" spans="19:34" x14ac:dyDescent="0.2">
      <c r="S4741" s="226" t="e">
        <f t="shared" si="142"/>
        <v>#REF!</v>
      </c>
      <c r="T4741" s="168"/>
      <c r="U4741" s="168"/>
      <c r="V4741" s="168"/>
      <c r="W4741" s="169"/>
      <c r="X4741" s="221"/>
      <c r="Y4741" s="221"/>
      <c r="Z4741" s="221"/>
      <c r="AA4741" s="222"/>
      <c r="AB4741" s="221"/>
      <c r="AC4741" s="221"/>
      <c r="AD4741" s="221"/>
      <c r="AE4741" s="237"/>
      <c r="AF4741" s="168"/>
      <c r="AG4741" s="168"/>
      <c r="AH4741" s="168"/>
    </row>
    <row r="4742" spans="19:34" x14ac:dyDescent="0.2">
      <c r="S4742" s="226" t="e">
        <f t="shared" si="142"/>
        <v>#REF!</v>
      </c>
      <c r="T4742" s="168"/>
      <c r="U4742" s="168"/>
      <c r="V4742" s="168"/>
      <c r="W4742" s="169"/>
      <c r="X4742" s="221"/>
      <c r="Y4742" s="221"/>
      <c r="Z4742" s="221"/>
      <c r="AA4742" s="222"/>
      <c r="AB4742" s="221"/>
      <c r="AC4742" s="221"/>
      <c r="AD4742" s="221"/>
      <c r="AE4742" s="237"/>
      <c r="AF4742" s="168"/>
      <c r="AG4742" s="168"/>
      <c r="AH4742" s="168"/>
    </row>
    <row r="4743" spans="19:34" x14ac:dyDescent="0.2">
      <c r="S4743" s="226" t="e">
        <f t="shared" si="142"/>
        <v>#REF!</v>
      </c>
      <c r="T4743" s="168"/>
      <c r="U4743" s="168"/>
      <c r="V4743" s="168"/>
      <c r="W4743" s="169"/>
      <c r="X4743" s="221"/>
      <c r="Y4743" s="221"/>
      <c r="Z4743" s="221"/>
      <c r="AA4743" s="222"/>
      <c r="AB4743" s="221"/>
      <c r="AC4743" s="221"/>
      <c r="AD4743" s="221"/>
      <c r="AE4743" s="237"/>
      <c r="AF4743" s="168"/>
      <c r="AG4743" s="168"/>
      <c r="AH4743" s="168"/>
    </row>
    <row r="4744" spans="19:34" x14ac:dyDescent="0.2">
      <c r="S4744" s="226" t="e">
        <f t="shared" si="142"/>
        <v>#REF!</v>
      </c>
      <c r="T4744" s="168"/>
      <c r="U4744" s="168"/>
      <c r="V4744" s="168"/>
      <c r="W4744" s="169"/>
      <c r="X4744" s="221"/>
      <c r="Y4744" s="221"/>
      <c r="Z4744" s="221"/>
      <c r="AA4744" s="222"/>
      <c r="AB4744" s="221"/>
      <c r="AC4744" s="221"/>
      <c r="AD4744" s="221"/>
      <c r="AE4744" s="237"/>
      <c r="AF4744" s="168"/>
      <c r="AG4744" s="168"/>
      <c r="AH4744" s="168"/>
    </row>
    <row r="4745" spans="19:34" x14ac:dyDescent="0.2">
      <c r="S4745" s="226" t="e">
        <f t="shared" si="142"/>
        <v>#REF!</v>
      </c>
      <c r="T4745" s="168"/>
      <c r="U4745" s="168"/>
      <c r="V4745" s="168"/>
      <c r="W4745" s="169"/>
      <c r="X4745" s="221"/>
      <c r="Y4745" s="221"/>
      <c r="Z4745" s="221"/>
      <c r="AA4745" s="222"/>
      <c r="AB4745" s="221"/>
      <c r="AC4745" s="221"/>
      <c r="AD4745" s="221"/>
      <c r="AE4745" s="237"/>
      <c r="AF4745" s="168"/>
      <c r="AG4745" s="168"/>
      <c r="AH4745" s="168"/>
    </row>
    <row r="4746" spans="19:34" x14ac:dyDescent="0.2">
      <c r="S4746" s="226" t="e">
        <f t="shared" si="142"/>
        <v>#REF!</v>
      </c>
      <c r="T4746" s="168"/>
      <c r="U4746" s="168"/>
      <c r="V4746" s="168"/>
      <c r="W4746" s="169"/>
      <c r="X4746" s="221"/>
      <c r="Y4746" s="221"/>
      <c r="Z4746" s="221"/>
      <c r="AA4746" s="222"/>
      <c r="AB4746" s="221"/>
      <c r="AC4746" s="221"/>
      <c r="AD4746" s="221"/>
      <c r="AE4746" s="237"/>
      <c r="AF4746" s="168"/>
      <c r="AG4746" s="168"/>
      <c r="AH4746" s="168"/>
    </row>
    <row r="4747" spans="19:34" x14ac:dyDescent="0.2">
      <c r="S4747" s="226" t="e">
        <f t="shared" si="142"/>
        <v>#REF!</v>
      </c>
      <c r="T4747" s="168"/>
      <c r="U4747" s="168"/>
      <c r="V4747" s="168"/>
      <c r="W4747" s="169"/>
      <c r="X4747" s="221"/>
      <c r="Y4747" s="221"/>
      <c r="Z4747" s="221"/>
      <c r="AA4747" s="222"/>
      <c r="AB4747" s="221"/>
      <c r="AC4747" s="221"/>
      <c r="AD4747" s="221"/>
      <c r="AE4747" s="237"/>
      <c r="AF4747" s="168"/>
      <c r="AG4747" s="168"/>
      <c r="AH4747" s="168"/>
    </row>
    <row r="4748" spans="19:34" x14ac:dyDescent="0.2">
      <c r="S4748" s="226" t="e">
        <f t="shared" si="142"/>
        <v>#REF!</v>
      </c>
      <c r="T4748" s="168"/>
      <c r="U4748" s="168"/>
      <c r="V4748" s="168"/>
      <c r="W4748" s="169"/>
      <c r="X4748" s="221"/>
      <c r="Y4748" s="221"/>
      <c r="Z4748" s="221"/>
      <c r="AA4748" s="222"/>
      <c r="AB4748" s="221"/>
      <c r="AC4748" s="221"/>
      <c r="AD4748" s="221"/>
      <c r="AE4748" s="237"/>
      <c r="AF4748" s="168"/>
      <c r="AG4748" s="168"/>
      <c r="AH4748" s="168"/>
    </row>
    <row r="4749" spans="19:34" x14ac:dyDescent="0.2">
      <c r="S4749" s="226" t="e">
        <f t="shared" si="142"/>
        <v>#REF!</v>
      </c>
      <c r="T4749" s="168"/>
      <c r="U4749" s="168"/>
      <c r="V4749" s="168"/>
      <c r="W4749" s="169"/>
      <c r="X4749" s="221"/>
      <c r="Y4749" s="221"/>
      <c r="Z4749" s="221"/>
      <c r="AA4749" s="222"/>
      <c r="AB4749" s="221"/>
      <c r="AC4749" s="221"/>
      <c r="AD4749" s="221"/>
      <c r="AE4749" s="237"/>
      <c r="AF4749" s="168"/>
      <c r="AG4749" s="168"/>
      <c r="AH4749" s="168"/>
    </row>
    <row r="4750" spans="19:34" x14ac:dyDescent="0.2">
      <c r="S4750" s="226" t="e">
        <f t="shared" si="142"/>
        <v>#REF!</v>
      </c>
      <c r="T4750" s="168"/>
      <c r="U4750" s="168"/>
      <c r="V4750" s="168"/>
      <c r="W4750" s="169"/>
      <c r="X4750" s="221"/>
      <c r="Y4750" s="221"/>
      <c r="Z4750" s="221"/>
      <c r="AA4750" s="222"/>
      <c r="AB4750" s="221"/>
      <c r="AC4750" s="221"/>
      <c r="AD4750" s="221"/>
      <c r="AE4750" s="237"/>
      <c r="AF4750" s="168"/>
      <c r="AG4750" s="168"/>
      <c r="AH4750" s="168"/>
    </row>
    <row r="4751" spans="19:34" x14ac:dyDescent="0.2">
      <c r="S4751" s="226" t="e">
        <f t="shared" si="142"/>
        <v>#REF!</v>
      </c>
      <c r="T4751" s="168"/>
      <c r="U4751" s="168"/>
      <c r="V4751" s="168"/>
      <c r="W4751" s="169"/>
      <c r="X4751" s="221"/>
      <c r="Y4751" s="221"/>
      <c r="Z4751" s="221"/>
      <c r="AA4751" s="222"/>
      <c r="AB4751" s="221"/>
      <c r="AC4751" s="221"/>
      <c r="AD4751" s="221"/>
      <c r="AE4751" s="237"/>
      <c r="AF4751" s="168"/>
      <c r="AG4751" s="168"/>
      <c r="AH4751" s="168"/>
    </row>
    <row r="4752" spans="19:34" x14ac:dyDescent="0.2">
      <c r="S4752" s="226" t="e">
        <f t="shared" si="142"/>
        <v>#REF!</v>
      </c>
      <c r="T4752" s="168"/>
      <c r="U4752" s="168"/>
      <c r="V4752" s="168"/>
      <c r="W4752" s="169"/>
      <c r="X4752" s="221"/>
      <c r="Y4752" s="221"/>
      <c r="Z4752" s="221"/>
      <c r="AA4752" s="222"/>
      <c r="AB4752" s="221"/>
      <c r="AC4752" s="221"/>
      <c r="AD4752" s="221"/>
      <c r="AE4752" s="237"/>
      <c r="AF4752" s="168"/>
      <c r="AG4752" s="168"/>
      <c r="AH4752" s="168"/>
    </row>
    <row r="4753" spans="19:34" x14ac:dyDescent="0.2">
      <c r="S4753" s="226" t="e">
        <f t="shared" si="142"/>
        <v>#REF!</v>
      </c>
      <c r="T4753" s="168"/>
      <c r="U4753" s="168"/>
      <c r="V4753" s="168"/>
      <c r="W4753" s="169"/>
      <c r="X4753" s="221"/>
      <c r="Y4753" s="221"/>
      <c r="Z4753" s="221"/>
      <c r="AA4753" s="222"/>
      <c r="AB4753" s="221"/>
      <c r="AC4753" s="221"/>
      <c r="AD4753" s="221"/>
      <c r="AE4753" s="237"/>
      <c r="AF4753" s="168"/>
      <c r="AG4753" s="168"/>
      <c r="AH4753" s="168"/>
    </row>
    <row r="4754" spans="19:34" x14ac:dyDescent="0.2">
      <c r="S4754" s="226" t="e">
        <f t="shared" si="142"/>
        <v>#REF!</v>
      </c>
      <c r="T4754" s="168"/>
      <c r="U4754" s="168"/>
      <c r="V4754" s="168"/>
      <c r="W4754" s="169"/>
      <c r="X4754" s="221"/>
      <c r="Y4754" s="221"/>
      <c r="Z4754" s="221"/>
      <c r="AA4754" s="222"/>
      <c r="AB4754" s="221"/>
      <c r="AC4754" s="221"/>
      <c r="AD4754" s="221"/>
      <c r="AE4754" s="237"/>
      <c r="AF4754" s="168"/>
      <c r="AG4754" s="168"/>
      <c r="AH4754" s="168"/>
    </row>
    <row r="4755" spans="19:34" x14ac:dyDescent="0.2">
      <c r="S4755" s="226" t="e">
        <f t="shared" si="142"/>
        <v>#REF!</v>
      </c>
      <c r="T4755" s="168"/>
      <c r="U4755" s="168"/>
      <c r="V4755" s="168"/>
      <c r="W4755" s="169"/>
      <c r="X4755" s="221"/>
      <c r="Y4755" s="221"/>
      <c r="Z4755" s="221"/>
      <c r="AA4755" s="222"/>
      <c r="AB4755" s="221"/>
      <c r="AC4755" s="221"/>
      <c r="AD4755" s="221"/>
      <c r="AE4755" s="237"/>
      <c r="AF4755" s="168"/>
      <c r="AG4755" s="168"/>
      <c r="AH4755" s="168"/>
    </row>
    <row r="4756" spans="19:34" x14ac:dyDescent="0.2">
      <c r="S4756" s="226" t="e">
        <f t="shared" si="142"/>
        <v>#REF!</v>
      </c>
      <c r="T4756" s="168"/>
      <c r="U4756" s="168"/>
      <c r="V4756" s="168"/>
      <c r="W4756" s="169"/>
      <c r="X4756" s="221"/>
      <c r="Y4756" s="221"/>
      <c r="Z4756" s="221"/>
      <c r="AA4756" s="222"/>
      <c r="AB4756" s="221"/>
      <c r="AC4756" s="221"/>
      <c r="AD4756" s="221"/>
      <c r="AE4756" s="237"/>
      <c r="AF4756" s="168"/>
      <c r="AG4756" s="168"/>
      <c r="AH4756" s="168"/>
    </row>
    <row r="4757" spans="19:34" x14ac:dyDescent="0.2">
      <c r="S4757" s="226" t="e">
        <f t="shared" si="142"/>
        <v>#REF!</v>
      </c>
      <c r="T4757" s="168"/>
      <c r="U4757" s="168"/>
      <c r="V4757" s="168"/>
      <c r="W4757" s="169"/>
      <c r="X4757" s="221"/>
      <c r="Y4757" s="221"/>
      <c r="Z4757" s="221"/>
      <c r="AA4757" s="222"/>
      <c r="AB4757" s="221"/>
      <c r="AC4757" s="221"/>
      <c r="AD4757" s="221"/>
      <c r="AE4757" s="237"/>
      <c r="AF4757" s="168"/>
      <c r="AG4757" s="168"/>
      <c r="AH4757" s="168"/>
    </row>
    <row r="4758" spans="19:34" x14ac:dyDescent="0.2">
      <c r="S4758" s="226" t="e">
        <f t="shared" si="142"/>
        <v>#REF!</v>
      </c>
      <c r="T4758" s="168"/>
      <c r="U4758" s="168"/>
      <c r="V4758" s="168"/>
      <c r="W4758" s="169"/>
      <c r="X4758" s="221"/>
      <c r="Y4758" s="221"/>
      <c r="Z4758" s="221"/>
      <c r="AA4758" s="222"/>
      <c r="AB4758" s="221"/>
      <c r="AC4758" s="221"/>
      <c r="AD4758" s="221"/>
      <c r="AE4758" s="237"/>
      <c r="AF4758" s="168"/>
      <c r="AG4758" s="168"/>
      <c r="AH4758" s="168"/>
    </row>
    <row r="4759" spans="19:34" x14ac:dyDescent="0.2">
      <c r="S4759" s="226" t="e">
        <f t="shared" si="142"/>
        <v>#REF!</v>
      </c>
      <c r="T4759" s="168"/>
      <c r="U4759" s="168"/>
      <c r="V4759" s="168"/>
      <c r="W4759" s="169"/>
      <c r="X4759" s="221"/>
      <c r="Y4759" s="221"/>
      <c r="Z4759" s="221"/>
      <c r="AA4759" s="222"/>
      <c r="AB4759" s="221"/>
      <c r="AC4759" s="221"/>
      <c r="AD4759" s="221"/>
      <c r="AE4759" s="237"/>
      <c r="AF4759" s="168"/>
      <c r="AG4759" s="168"/>
      <c r="AH4759" s="168"/>
    </row>
    <row r="4760" spans="19:34" x14ac:dyDescent="0.2">
      <c r="S4760" s="226" t="e">
        <f t="shared" si="142"/>
        <v>#REF!</v>
      </c>
      <c r="T4760" s="168"/>
      <c r="U4760" s="168"/>
      <c r="V4760" s="168"/>
      <c r="W4760" s="169"/>
      <c r="X4760" s="221"/>
      <c r="Y4760" s="221"/>
      <c r="Z4760" s="221"/>
      <c r="AA4760" s="222"/>
      <c r="AB4760" s="221"/>
      <c r="AC4760" s="221"/>
      <c r="AD4760" s="221"/>
      <c r="AE4760" s="237"/>
      <c r="AF4760" s="168"/>
      <c r="AG4760" s="168"/>
      <c r="AH4760" s="168"/>
    </row>
    <row r="4761" spans="19:34" x14ac:dyDescent="0.2">
      <c r="S4761" s="226" t="e">
        <f t="shared" si="142"/>
        <v>#REF!</v>
      </c>
      <c r="T4761" s="168"/>
      <c r="U4761" s="168"/>
      <c r="V4761" s="168"/>
      <c r="W4761" s="169"/>
      <c r="X4761" s="221"/>
      <c r="Y4761" s="221"/>
      <c r="Z4761" s="221"/>
      <c r="AA4761" s="222"/>
      <c r="AB4761" s="221"/>
      <c r="AC4761" s="221"/>
      <c r="AD4761" s="221"/>
      <c r="AE4761" s="237"/>
      <c r="AF4761" s="168"/>
      <c r="AG4761" s="168"/>
      <c r="AH4761" s="168"/>
    </row>
    <row r="4762" spans="19:34" x14ac:dyDescent="0.2">
      <c r="S4762" s="226" t="e">
        <f t="shared" si="142"/>
        <v>#REF!</v>
      </c>
      <c r="T4762" s="168"/>
      <c r="U4762" s="168"/>
      <c r="V4762" s="168"/>
      <c r="W4762" s="169"/>
      <c r="X4762" s="221"/>
      <c r="Y4762" s="221"/>
      <c r="Z4762" s="221"/>
      <c r="AA4762" s="222"/>
      <c r="AB4762" s="221"/>
      <c r="AC4762" s="221"/>
      <c r="AD4762" s="221"/>
      <c r="AE4762" s="237"/>
      <c r="AF4762" s="168"/>
      <c r="AG4762" s="168"/>
      <c r="AH4762" s="168"/>
    </row>
    <row r="4763" spans="19:34" x14ac:dyDescent="0.2">
      <c r="S4763" s="226" t="e">
        <f t="shared" si="142"/>
        <v>#REF!</v>
      </c>
      <c r="T4763" s="168"/>
      <c r="U4763" s="168"/>
      <c r="V4763" s="168"/>
      <c r="W4763" s="169"/>
      <c r="X4763" s="221"/>
      <c r="Y4763" s="221"/>
      <c r="Z4763" s="221"/>
      <c r="AA4763" s="222"/>
      <c r="AB4763" s="221"/>
      <c r="AC4763" s="221"/>
      <c r="AD4763" s="221"/>
      <c r="AE4763" s="237"/>
      <c r="AF4763" s="168"/>
      <c r="AG4763" s="168"/>
      <c r="AH4763" s="168"/>
    </row>
    <row r="4764" spans="19:34" x14ac:dyDescent="0.2">
      <c r="S4764" s="226" t="e">
        <f t="shared" si="142"/>
        <v>#REF!</v>
      </c>
      <c r="T4764" s="168"/>
      <c r="U4764" s="168"/>
      <c r="V4764" s="168"/>
      <c r="W4764" s="169"/>
      <c r="X4764" s="221"/>
      <c r="Y4764" s="221"/>
      <c r="Z4764" s="221"/>
      <c r="AA4764" s="222"/>
      <c r="AB4764" s="221"/>
      <c r="AC4764" s="221"/>
      <c r="AD4764" s="221"/>
      <c r="AE4764" s="237"/>
      <c r="AF4764" s="168"/>
      <c r="AG4764" s="168"/>
      <c r="AH4764" s="168"/>
    </row>
    <row r="4765" spans="19:34" x14ac:dyDescent="0.2">
      <c r="S4765" s="226" t="e">
        <f t="shared" si="142"/>
        <v>#REF!</v>
      </c>
      <c r="T4765" s="168"/>
      <c r="U4765" s="168"/>
      <c r="V4765" s="168"/>
      <c r="W4765" s="169"/>
      <c r="X4765" s="221"/>
      <c r="Y4765" s="221"/>
      <c r="Z4765" s="221"/>
      <c r="AA4765" s="222"/>
      <c r="AB4765" s="221"/>
      <c r="AC4765" s="221"/>
      <c r="AD4765" s="221"/>
      <c r="AE4765" s="237"/>
      <c r="AF4765" s="168"/>
      <c r="AG4765" s="168"/>
      <c r="AH4765" s="168"/>
    </row>
    <row r="4766" spans="19:34" x14ac:dyDescent="0.2">
      <c r="S4766" s="226" t="e">
        <f t="shared" si="142"/>
        <v>#REF!</v>
      </c>
      <c r="T4766" s="168"/>
      <c r="U4766" s="168"/>
      <c r="V4766" s="168"/>
      <c r="W4766" s="169"/>
      <c r="X4766" s="221"/>
      <c r="Y4766" s="221"/>
      <c r="Z4766" s="221"/>
      <c r="AA4766" s="222"/>
      <c r="AB4766" s="221"/>
      <c r="AC4766" s="221"/>
      <c r="AD4766" s="221"/>
      <c r="AE4766" s="237"/>
      <c r="AF4766" s="168"/>
      <c r="AG4766" s="168"/>
      <c r="AH4766" s="168"/>
    </row>
    <row r="4767" spans="19:34" x14ac:dyDescent="0.2">
      <c r="S4767" s="226" t="e">
        <f t="shared" ref="S4767:S4830" si="143">MID(#REF!,2,7)</f>
        <v>#REF!</v>
      </c>
      <c r="T4767" s="168"/>
      <c r="U4767" s="168"/>
      <c r="V4767" s="168"/>
      <c r="W4767" s="169"/>
      <c r="X4767" s="221"/>
      <c r="Y4767" s="221"/>
      <c r="Z4767" s="221"/>
      <c r="AA4767" s="222"/>
      <c r="AB4767" s="221"/>
      <c r="AC4767" s="221"/>
      <c r="AD4767" s="221"/>
      <c r="AE4767" s="237"/>
      <c r="AF4767" s="168"/>
      <c r="AG4767" s="168"/>
      <c r="AH4767" s="168"/>
    </row>
    <row r="4768" spans="19:34" x14ac:dyDescent="0.2">
      <c r="S4768" s="226" t="e">
        <f t="shared" si="143"/>
        <v>#REF!</v>
      </c>
      <c r="T4768" s="168"/>
      <c r="U4768" s="168"/>
      <c r="V4768" s="168"/>
      <c r="W4768" s="169"/>
      <c r="X4768" s="221"/>
      <c r="Y4768" s="221"/>
      <c r="Z4768" s="221"/>
      <c r="AA4768" s="222"/>
      <c r="AB4768" s="221"/>
      <c r="AC4768" s="221"/>
      <c r="AD4768" s="221"/>
      <c r="AE4768" s="237"/>
      <c r="AF4768" s="168"/>
      <c r="AG4768" s="168"/>
      <c r="AH4768" s="168"/>
    </row>
    <row r="4769" spans="19:34" x14ac:dyDescent="0.2">
      <c r="S4769" s="226" t="e">
        <f t="shared" si="143"/>
        <v>#REF!</v>
      </c>
      <c r="T4769" s="168"/>
      <c r="U4769" s="168"/>
      <c r="V4769" s="168"/>
      <c r="W4769" s="169"/>
      <c r="X4769" s="221"/>
      <c r="Y4769" s="221"/>
      <c r="Z4769" s="221"/>
      <c r="AA4769" s="222"/>
      <c r="AB4769" s="221"/>
      <c r="AC4769" s="221"/>
      <c r="AD4769" s="221"/>
      <c r="AE4769" s="237"/>
      <c r="AF4769" s="168"/>
      <c r="AG4769" s="168"/>
      <c r="AH4769" s="168"/>
    </row>
    <row r="4770" spans="19:34" x14ac:dyDescent="0.2">
      <c r="S4770" s="226" t="e">
        <f t="shared" si="143"/>
        <v>#REF!</v>
      </c>
      <c r="T4770" s="168"/>
      <c r="U4770" s="168"/>
      <c r="V4770" s="168"/>
      <c r="W4770" s="169"/>
      <c r="X4770" s="221"/>
      <c r="Y4770" s="221"/>
      <c r="Z4770" s="221"/>
      <c r="AA4770" s="222"/>
      <c r="AB4770" s="221"/>
      <c r="AC4770" s="221"/>
      <c r="AD4770" s="221"/>
      <c r="AE4770" s="237"/>
      <c r="AF4770" s="168"/>
      <c r="AG4770" s="168"/>
      <c r="AH4770" s="168"/>
    </row>
    <row r="4771" spans="19:34" x14ac:dyDescent="0.2">
      <c r="S4771" s="226" t="e">
        <f t="shared" si="143"/>
        <v>#REF!</v>
      </c>
      <c r="T4771" s="168"/>
      <c r="U4771" s="168"/>
      <c r="V4771" s="168"/>
      <c r="W4771" s="169"/>
      <c r="X4771" s="221"/>
      <c r="Y4771" s="221"/>
      <c r="Z4771" s="221"/>
      <c r="AA4771" s="222"/>
      <c r="AB4771" s="221"/>
      <c r="AC4771" s="221"/>
      <c r="AD4771" s="221"/>
      <c r="AE4771" s="237"/>
      <c r="AF4771" s="168"/>
      <c r="AG4771" s="168"/>
      <c r="AH4771" s="168"/>
    </row>
    <row r="4772" spans="19:34" x14ac:dyDescent="0.2">
      <c r="S4772" s="226" t="e">
        <f t="shared" si="143"/>
        <v>#REF!</v>
      </c>
      <c r="T4772" s="168"/>
      <c r="U4772" s="168"/>
      <c r="V4772" s="168"/>
      <c r="W4772" s="169"/>
      <c r="X4772" s="221"/>
      <c r="Y4772" s="221"/>
      <c r="Z4772" s="221"/>
      <c r="AA4772" s="222"/>
      <c r="AB4772" s="221"/>
      <c r="AC4772" s="221"/>
      <c r="AD4772" s="221"/>
      <c r="AE4772" s="237"/>
      <c r="AF4772" s="168"/>
      <c r="AG4772" s="168"/>
      <c r="AH4772" s="168"/>
    </row>
    <row r="4773" spans="19:34" x14ac:dyDescent="0.2">
      <c r="S4773" s="226" t="e">
        <f t="shared" si="143"/>
        <v>#REF!</v>
      </c>
      <c r="T4773" s="168"/>
      <c r="U4773" s="168"/>
      <c r="V4773" s="168"/>
      <c r="W4773" s="169"/>
      <c r="X4773" s="221"/>
      <c r="Y4773" s="221"/>
      <c r="Z4773" s="221"/>
      <c r="AA4773" s="222"/>
      <c r="AB4773" s="221"/>
      <c r="AC4773" s="221"/>
      <c r="AD4773" s="221"/>
      <c r="AE4773" s="237"/>
      <c r="AF4773" s="168"/>
      <c r="AG4773" s="168"/>
      <c r="AH4773" s="168"/>
    </row>
    <row r="4774" spans="19:34" x14ac:dyDescent="0.2">
      <c r="S4774" s="226" t="e">
        <f t="shared" si="143"/>
        <v>#REF!</v>
      </c>
      <c r="T4774" s="168"/>
      <c r="U4774" s="168"/>
      <c r="V4774" s="168"/>
      <c r="W4774" s="169"/>
      <c r="X4774" s="221"/>
      <c r="Y4774" s="221"/>
      <c r="Z4774" s="221"/>
      <c r="AA4774" s="222"/>
      <c r="AB4774" s="221"/>
      <c r="AC4774" s="221"/>
      <c r="AD4774" s="221"/>
      <c r="AE4774" s="237"/>
      <c r="AF4774" s="168"/>
      <c r="AG4774" s="168"/>
      <c r="AH4774" s="168"/>
    </row>
    <row r="4775" spans="19:34" x14ac:dyDescent="0.2">
      <c r="S4775" s="226" t="e">
        <f t="shared" si="143"/>
        <v>#REF!</v>
      </c>
      <c r="T4775" s="168"/>
      <c r="U4775" s="168"/>
      <c r="V4775" s="168"/>
      <c r="W4775" s="169"/>
      <c r="X4775" s="221"/>
      <c r="Y4775" s="221"/>
      <c r="Z4775" s="221"/>
      <c r="AA4775" s="222"/>
      <c r="AB4775" s="221"/>
      <c r="AC4775" s="221"/>
      <c r="AD4775" s="221"/>
      <c r="AE4775" s="237"/>
      <c r="AF4775" s="168"/>
      <c r="AG4775" s="168"/>
      <c r="AH4775" s="168"/>
    </row>
    <row r="4776" spans="19:34" x14ac:dyDescent="0.2">
      <c r="S4776" s="226" t="e">
        <f t="shared" si="143"/>
        <v>#REF!</v>
      </c>
      <c r="T4776" s="168"/>
      <c r="U4776" s="168"/>
      <c r="V4776" s="168"/>
      <c r="W4776" s="169"/>
      <c r="X4776" s="221"/>
      <c r="Y4776" s="221"/>
      <c r="Z4776" s="221"/>
      <c r="AA4776" s="222"/>
      <c r="AB4776" s="221"/>
      <c r="AC4776" s="221"/>
      <c r="AD4776" s="221"/>
      <c r="AE4776" s="237"/>
      <c r="AF4776" s="168"/>
      <c r="AG4776" s="168"/>
      <c r="AH4776" s="168"/>
    </row>
    <row r="4777" spans="19:34" x14ac:dyDescent="0.2">
      <c r="S4777" s="226" t="e">
        <f t="shared" si="143"/>
        <v>#REF!</v>
      </c>
      <c r="T4777" s="168"/>
      <c r="U4777" s="168"/>
      <c r="V4777" s="168"/>
      <c r="W4777" s="169"/>
      <c r="X4777" s="221"/>
      <c r="Y4777" s="221"/>
      <c r="Z4777" s="221"/>
      <c r="AA4777" s="222"/>
      <c r="AB4777" s="221"/>
      <c r="AC4777" s="221"/>
      <c r="AD4777" s="221"/>
      <c r="AE4777" s="237"/>
      <c r="AF4777" s="168"/>
      <c r="AG4777" s="168"/>
      <c r="AH4777" s="168"/>
    </row>
    <row r="4778" spans="19:34" x14ac:dyDescent="0.2">
      <c r="S4778" s="226" t="e">
        <f t="shared" si="143"/>
        <v>#REF!</v>
      </c>
      <c r="T4778" s="168"/>
      <c r="U4778" s="168"/>
      <c r="V4778" s="168"/>
      <c r="W4778" s="169"/>
      <c r="X4778" s="221"/>
      <c r="Y4778" s="221"/>
      <c r="Z4778" s="221"/>
      <c r="AA4778" s="222"/>
      <c r="AB4778" s="221"/>
      <c r="AC4778" s="221"/>
      <c r="AD4778" s="221"/>
      <c r="AE4778" s="237"/>
      <c r="AF4778" s="168"/>
      <c r="AG4778" s="168"/>
      <c r="AH4778" s="168"/>
    </row>
    <row r="4779" spans="19:34" x14ac:dyDescent="0.2">
      <c r="S4779" s="226" t="e">
        <f t="shared" si="143"/>
        <v>#REF!</v>
      </c>
      <c r="T4779" s="168"/>
      <c r="U4779" s="168"/>
      <c r="V4779" s="168"/>
      <c r="W4779" s="169"/>
      <c r="X4779" s="221"/>
      <c r="Y4779" s="221"/>
      <c r="Z4779" s="221"/>
      <c r="AA4779" s="222"/>
      <c r="AB4779" s="221"/>
      <c r="AC4779" s="221"/>
      <c r="AD4779" s="221"/>
      <c r="AE4779" s="237"/>
      <c r="AF4779" s="168"/>
      <c r="AG4779" s="168"/>
      <c r="AH4779" s="168"/>
    </row>
    <row r="4780" spans="19:34" x14ac:dyDescent="0.2">
      <c r="S4780" s="226" t="e">
        <f t="shared" si="143"/>
        <v>#REF!</v>
      </c>
      <c r="T4780" s="168"/>
      <c r="U4780" s="168"/>
      <c r="V4780" s="168"/>
      <c r="W4780" s="169"/>
      <c r="X4780" s="221"/>
      <c r="Y4780" s="221"/>
      <c r="Z4780" s="221"/>
      <c r="AA4780" s="222"/>
      <c r="AB4780" s="221"/>
      <c r="AC4780" s="221"/>
      <c r="AD4780" s="221"/>
      <c r="AE4780" s="237"/>
      <c r="AF4780" s="168"/>
      <c r="AG4780" s="168"/>
      <c r="AH4780" s="168"/>
    </row>
    <row r="4781" spans="19:34" x14ac:dyDescent="0.2">
      <c r="S4781" s="226" t="e">
        <f t="shared" si="143"/>
        <v>#REF!</v>
      </c>
      <c r="T4781" s="168"/>
      <c r="U4781" s="168"/>
      <c r="V4781" s="168"/>
      <c r="W4781" s="169"/>
      <c r="X4781" s="221"/>
      <c r="Y4781" s="221"/>
      <c r="Z4781" s="221"/>
      <c r="AA4781" s="222"/>
      <c r="AB4781" s="221"/>
      <c r="AC4781" s="221"/>
      <c r="AD4781" s="221"/>
      <c r="AE4781" s="237"/>
      <c r="AF4781" s="168"/>
      <c r="AG4781" s="168"/>
      <c r="AH4781" s="168"/>
    </row>
    <row r="4782" spans="19:34" x14ac:dyDescent="0.2">
      <c r="S4782" s="226" t="e">
        <f t="shared" si="143"/>
        <v>#REF!</v>
      </c>
      <c r="T4782" s="168"/>
      <c r="U4782" s="168"/>
      <c r="V4782" s="168"/>
      <c r="W4782" s="169"/>
      <c r="X4782" s="221"/>
      <c r="Y4782" s="221"/>
      <c r="Z4782" s="221"/>
      <c r="AA4782" s="222"/>
      <c r="AB4782" s="221"/>
      <c r="AC4782" s="221"/>
      <c r="AD4782" s="221"/>
      <c r="AE4782" s="237"/>
      <c r="AF4782" s="168"/>
      <c r="AG4782" s="168"/>
      <c r="AH4782" s="168"/>
    </row>
    <row r="4783" spans="19:34" x14ac:dyDescent="0.2">
      <c r="S4783" s="226" t="e">
        <f t="shared" si="143"/>
        <v>#REF!</v>
      </c>
      <c r="T4783" s="168"/>
      <c r="U4783" s="168"/>
      <c r="V4783" s="168"/>
      <c r="W4783" s="169"/>
      <c r="X4783" s="221"/>
      <c r="Y4783" s="221"/>
      <c r="Z4783" s="221"/>
      <c r="AA4783" s="222"/>
      <c r="AB4783" s="221"/>
      <c r="AC4783" s="221"/>
      <c r="AD4783" s="221"/>
      <c r="AE4783" s="237"/>
      <c r="AF4783" s="168"/>
      <c r="AG4783" s="168"/>
      <c r="AH4783" s="168"/>
    </row>
    <row r="4784" spans="19:34" x14ac:dyDescent="0.2">
      <c r="S4784" s="226" t="e">
        <f t="shared" si="143"/>
        <v>#REF!</v>
      </c>
      <c r="T4784" s="168"/>
      <c r="U4784" s="168"/>
      <c r="V4784" s="168"/>
      <c r="W4784" s="169"/>
      <c r="X4784" s="221"/>
      <c r="Y4784" s="221"/>
      <c r="Z4784" s="221"/>
      <c r="AA4784" s="222"/>
      <c r="AB4784" s="221"/>
      <c r="AC4784" s="221"/>
      <c r="AD4784" s="221"/>
      <c r="AE4784" s="237"/>
      <c r="AF4784" s="168"/>
      <c r="AG4784" s="168"/>
      <c r="AH4784" s="168"/>
    </row>
    <row r="4785" spans="19:34" x14ac:dyDescent="0.2">
      <c r="S4785" s="226" t="e">
        <f t="shared" si="143"/>
        <v>#REF!</v>
      </c>
      <c r="T4785" s="168"/>
      <c r="U4785" s="168"/>
      <c r="V4785" s="168"/>
      <c r="W4785" s="169"/>
      <c r="X4785" s="221"/>
      <c r="Y4785" s="221"/>
      <c r="Z4785" s="221"/>
      <c r="AA4785" s="222"/>
      <c r="AB4785" s="221"/>
      <c r="AC4785" s="221"/>
      <c r="AD4785" s="221"/>
      <c r="AE4785" s="237"/>
      <c r="AF4785" s="168"/>
      <c r="AG4785" s="168"/>
      <c r="AH4785" s="168"/>
    </row>
    <row r="4786" spans="19:34" x14ac:dyDescent="0.2">
      <c r="S4786" s="226" t="e">
        <f t="shared" si="143"/>
        <v>#REF!</v>
      </c>
      <c r="T4786" s="168"/>
      <c r="U4786" s="168"/>
      <c r="V4786" s="168"/>
      <c r="W4786" s="169"/>
      <c r="X4786" s="221"/>
      <c r="Y4786" s="221"/>
      <c r="Z4786" s="221"/>
      <c r="AA4786" s="222"/>
      <c r="AB4786" s="221"/>
      <c r="AC4786" s="221"/>
      <c r="AD4786" s="221"/>
      <c r="AE4786" s="237"/>
      <c r="AF4786" s="168"/>
      <c r="AG4786" s="168"/>
      <c r="AH4786" s="168"/>
    </row>
    <row r="4787" spans="19:34" x14ac:dyDescent="0.2">
      <c r="S4787" s="226" t="e">
        <f t="shared" si="143"/>
        <v>#REF!</v>
      </c>
      <c r="T4787" s="168"/>
      <c r="U4787" s="168"/>
      <c r="V4787" s="168"/>
      <c r="W4787" s="169"/>
      <c r="X4787" s="221"/>
      <c r="Y4787" s="221"/>
      <c r="Z4787" s="221"/>
      <c r="AA4787" s="222"/>
      <c r="AB4787" s="221"/>
      <c r="AC4787" s="221"/>
      <c r="AD4787" s="221"/>
      <c r="AE4787" s="237"/>
      <c r="AF4787" s="168"/>
      <c r="AG4787" s="168"/>
      <c r="AH4787" s="168"/>
    </row>
    <row r="4788" spans="19:34" x14ac:dyDescent="0.2">
      <c r="S4788" s="226" t="e">
        <f t="shared" si="143"/>
        <v>#REF!</v>
      </c>
      <c r="T4788" s="168"/>
      <c r="U4788" s="168"/>
      <c r="V4788" s="168"/>
      <c r="W4788" s="169"/>
      <c r="X4788" s="221"/>
      <c r="Y4788" s="221"/>
      <c r="Z4788" s="221"/>
      <c r="AA4788" s="222"/>
      <c r="AB4788" s="221"/>
      <c r="AC4788" s="221"/>
      <c r="AD4788" s="221"/>
      <c r="AE4788" s="237"/>
      <c r="AF4788" s="168"/>
      <c r="AG4788" s="168"/>
      <c r="AH4788" s="168"/>
    </row>
    <row r="4789" spans="19:34" x14ac:dyDescent="0.2">
      <c r="S4789" s="226" t="e">
        <f t="shared" si="143"/>
        <v>#REF!</v>
      </c>
      <c r="T4789" s="168"/>
      <c r="U4789" s="168"/>
      <c r="V4789" s="168"/>
      <c r="W4789" s="169"/>
      <c r="X4789" s="221"/>
      <c r="Y4789" s="221"/>
      <c r="Z4789" s="221"/>
      <c r="AA4789" s="222"/>
      <c r="AB4789" s="221"/>
      <c r="AC4789" s="221"/>
      <c r="AD4789" s="221"/>
      <c r="AE4789" s="237"/>
      <c r="AF4789" s="168"/>
      <c r="AG4789" s="168"/>
      <c r="AH4789" s="168"/>
    </row>
    <row r="4790" spans="19:34" x14ac:dyDescent="0.2">
      <c r="S4790" s="226" t="e">
        <f t="shared" si="143"/>
        <v>#REF!</v>
      </c>
      <c r="T4790" s="168"/>
      <c r="U4790" s="168"/>
      <c r="V4790" s="168"/>
      <c r="W4790" s="169"/>
      <c r="X4790" s="221"/>
      <c r="Y4790" s="221"/>
      <c r="Z4790" s="221"/>
      <c r="AA4790" s="222"/>
      <c r="AB4790" s="221"/>
      <c r="AC4790" s="221"/>
      <c r="AD4790" s="221"/>
      <c r="AE4790" s="237"/>
      <c r="AF4790" s="168"/>
      <c r="AG4790" s="168"/>
      <c r="AH4790" s="168"/>
    </row>
    <row r="4791" spans="19:34" x14ac:dyDescent="0.2">
      <c r="S4791" s="226" t="e">
        <f t="shared" si="143"/>
        <v>#REF!</v>
      </c>
      <c r="T4791" s="168"/>
      <c r="U4791" s="168"/>
      <c r="V4791" s="168"/>
      <c r="W4791" s="169"/>
      <c r="X4791" s="221"/>
      <c r="Y4791" s="221"/>
      <c r="Z4791" s="221"/>
      <c r="AA4791" s="222"/>
      <c r="AB4791" s="221"/>
      <c r="AC4791" s="221"/>
      <c r="AD4791" s="221"/>
      <c r="AE4791" s="237"/>
      <c r="AF4791" s="168"/>
      <c r="AG4791" s="168"/>
      <c r="AH4791" s="168"/>
    </row>
    <row r="4792" spans="19:34" x14ac:dyDescent="0.2">
      <c r="S4792" s="226" t="e">
        <f t="shared" si="143"/>
        <v>#REF!</v>
      </c>
      <c r="T4792" s="168"/>
      <c r="U4792" s="168"/>
      <c r="V4792" s="168"/>
      <c r="W4792" s="169"/>
      <c r="X4792" s="221"/>
      <c r="Y4792" s="221"/>
      <c r="Z4792" s="221"/>
      <c r="AA4792" s="222"/>
      <c r="AB4792" s="221"/>
      <c r="AC4792" s="221"/>
      <c r="AD4792" s="221"/>
      <c r="AE4792" s="237"/>
      <c r="AF4792" s="168"/>
      <c r="AG4792" s="168"/>
      <c r="AH4792" s="168"/>
    </row>
    <row r="4793" spans="19:34" x14ac:dyDescent="0.2">
      <c r="S4793" s="226" t="e">
        <f t="shared" si="143"/>
        <v>#REF!</v>
      </c>
      <c r="T4793" s="168"/>
      <c r="U4793" s="168"/>
      <c r="V4793" s="168"/>
      <c r="W4793" s="169"/>
      <c r="X4793" s="221"/>
      <c r="Y4793" s="221"/>
      <c r="Z4793" s="221"/>
      <c r="AA4793" s="222"/>
      <c r="AB4793" s="221"/>
      <c r="AC4793" s="221"/>
      <c r="AD4793" s="221"/>
      <c r="AE4793" s="237"/>
      <c r="AF4793" s="168"/>
      <c r="AG4793" s="168"/>
      <c r="AH4793" s="168"/>
    </row>
    <row r="4794" spans="19:34" x14ac:dyDescent="0.2">
      <c r="S4794" s="226" t="e">
        <f t="shared" si="143"/>
        <v>#REF!</v>
      </c>
      <c r="T4794" s="168"/>
      <c r="U4794" s="168"/>
      <c r="V4794" s="168"/>
      <c r="W4794" s="169"/>
      <c r="X4794" s="221"/>
      <c r="Y4794" s="221"/>
      <c r="Z4794" s="221"/>
      <c r="AA4794" s="222"/>
      <c r="AB4794" s="221"/>
      <c r="AC4794" s="221"/>
      <c r="AD4794" s="221"/>
      <c r="AE4794" s="237"/>
      <c r="AF4794" s="168"/>
      <c r="AG4794" s="168"/>
      <c r="AH4794" s="168"/>
    </row>
    <row r="4795" spans="19:34" x14ac:dyDescent="0.2">
      <c r="S4795" s="226" t="e">
        <f t="shared" si="143"/>
        <v>#REF!</v>
      </c>
      <c r="T4795" s="168"/>
      <c r="U4795" s="168"/>
      <c r="V4795" s="168"/>
      <c r="W4795" s="169"/>
      <c r="X4795" s="221"/>
      <c r="Y4795" s="221"/>
      <c r="Z4795" s="221"/>
      <c r="AA4795" s="222"/>
      <c r="AB4795" s="221"/>
      <c r="AC4795" s="221"/>
      <c r="AD4795" s="221"/>
      <c r="AE4795" s="237"/>
      <c r="AF4795" s="168"/>
      <c r="AG4795" s="168"/>
      <c r="AH4795" s="168"/>
    </row>
    <row r="4796" spans="19:34" x14ac:dyDescent="0.2">
      <c r="S4796" s="226" t="e">
        <f t="shared" si="143"/>
        <v>#REF!</v>
      </c>
      <c r="T4796" s="168"/>
      <c r="U4796" s="168"/>
      <c r="V4796" s="168"/>
      <c r="W4796" s="169"/>
      <c r="X4796" s="221"/>
      <c r="Y4796" s="221"/>
      <c r="Z4796" s="221"/>
      <c r="AA4796" s="222"/>
      <c r="AB4796" s="221"/>
      <c r="AC4796" s="221"/>
      <c r="AD4796" s="221"/>
      <c r="AE4796" s="237"/>
      <c r="AF4796" s="168"/>
      <c r="AG4796" s="168"/>
      <c r="AH4796" s="168"/>
    </row>
    <row r="4797" spans="19:34" x14ac:dyDescent="0.2">
      <c r="S4797" s="226" t="e">
        <f t="shared" si="143"/>
        <v>#REF!</v>
      </c>
      <c r="T4797" s="168"/>
      <c r="U4797" s="168"/>
      <c r="V4797" s="168"/>
      <c r="W4797" s="169"/>
      <c r="X4797" s="221"/>
      <c r="Y4797" s="221"/>
      <c r="Z4797" s="221"/>
      <c r="AA4797" s="222"/>
      <c r="AB4797" s="221"/>
      <c r="AC4797" s="221"/>
      <c r="AD4797" s="221"/>
      <c r="AE4797" s="237"/>
      <c r="AF4797" s="168"/>
      <c r="AG4797" s="168"/>
      <c r="AH4797" s="168"/>
    </row>
    <row r="4798" spans="19:34" x14ac:dyDescent="0.2">
      <c r="S4798" s="226" t="e">
        <f t="shared" si="143"/>
        <v>#REF!</v>
      </c>
      <c r="T4798" s="168"/>
      <c r="U4798" s="168"/>
      <c r="V4798" s="168"/>
      <c r="W4798" s="169"/>
      <c r="X4798" s="221"/>
      <c r="Y4798" s="221"/>
      <c r="Z4798" s="221"/>
      <c r="AA4798" s="222"/>
      <c r="AB4798" s="221"/>
      <c r="AC4798" s="221"/>
      <c r="AD4798" s="221"/>
      <c r="AE4798" s="237"/>
      <c r="AF4798" s="168"/>
      <c r="AG4798" s="168"/>
      <c r="AH4798" s="168"/>
    </row>
    <row r="4799" spans="19:34" x14ac:dyDescent="0.2">
      <c r="S4799" s="226" t="e">
        <f t="shared" si="143"/>
        <v>#REF!</v>
      </c>
      <c r="T4799" s="168"/>
      <c r="U4799" s="168"/>
      <c r="V4799" s="168"/>
      <c r="W4799" s="169"/>
      <c r="X4799" s="221"/>
      <c r="Y4799" s="221"/>
      <c r="Z4799" s="221"/>
      <c r="AA4799" s="222"/>
      <c r="AB4799" s="221"/>
      <c r="AC4799" s="221"/>
      <c r="AD4799" s="221"/>
      <c r="AE4799" s="237"/>
      <c r="AF4799" s="168"/>
      <c r="AG4799" s="168"/>
      <c r="AH4799" s="168"/>
    </row>
    <row r="4800" spans="19:34" x14ac:dyDescent="0.2">
      <c r="S4800" s="226" t="e">
        <f t="shared" si="143"/>
        <v>#REF!</v>
      </c>
      <c r="T4800" s="168"/>
      <c r="U4800" s="168"/>
      <c r="V4800" s="168"/>
      <c r="W4800" s="169"/>
      <c r="X4800" s="221"/>
      <c r="Y4800" s="221"/>
      <c r="Z4800" s="221"/>
      <c r="AA4800" s="222"/>
      <c r="AB4800" s="221"/>
      <c r="AC4800" s="221"/>
      <c r="AD4800" s="221"/>
      <c r="AE4800" s="237"/>
      <c r="AF4800" s="168"/>
      <c r="AG4800" s="168"/>
      <c r="AH4800" s="168"/>
    </row>
    <row r="4801" spans="19:34" x14ac:dyDescent="0.2">
      <c r="S4801" s="226" t="e">
        <f t="shared" si="143"/>
        <v>#REF!</v>
      </c>
      <c r="T4801" s="168"/>
      <c r="U4801" s="168"/>
      <c r="V4801" s="168"/>
      <c r="W4801" s="169"/>
      <c r="X4801" s="221"/>
      <c r="Y4801" s="221"/>
      <c r="Z4801" s="221"/>
      <c r="AA4801" s="222"/>
      <c r="AB4801" s="221"/>
      <c r="AC4801" s="221"/>
      <c r="AD4801" s="221"/>
      <c r="AE4801" s="237"/>
      <c r="AF4801" s="168"/>
      <c r="AG4801" s="168"/>
      <c r="AH4801" s="168"/>
    </row>
    <row r="4802" spans="19:34" x14ac:dyDescent="0.2">
      <c r="S4802" s="226" t="e">
        <f t="shared" si="143"/>
        <v>#REF!</v>
      </c>
      <c r="T4802" s="168"/>
      <c r="U4802" s="168"/>
      <c r="V4802" s="168"/>
      <c r="W4802" s="169"/>
      <c r="X4802" s="221"/>
      <c r="Y4802" s="221"/>
      <c r="Z4802" s="221"/>
      <c r="AA4802" s="222"/>
      <c r="AB4802" s="221"/>
      <c r="AC4802" s="221"/>
      <c r="AD4802" s="221"/>
      <c r="AE4802" s="237"/>
      <c r="AF4802" s="168"/>
      <c r="AG4802" s="168"/>
      <c r="AH4802" s="168"/>
    </row>
    <row r="4803" spans="19:34" x14ac:dyDescent="0.2">
      <c r="S4803" s="226" t="e">
        <f t="shared" si="143"/>
        <v>#REF!</v>
      </c>
      <c r="T4803" s="168"/>
      <c r="U4803" s="168"/>
      <c r="V4803" s="168"/>
      <c r="W4803" s="169"/>
      <c r="X4803" s="221"/>
      <c r="Y4803" s="221"/>
      <c r="Z4803" s="221"/>
      <c r="AA4803" s="222"/>
      <c r="AB4803" s="221"/>
      <c r="AC4803" s="221"/>
      <c r="AD4803" s="221"/>
      <c r="AE4803" s="237"/>
      <c r="AF4803" s="168"/>
      <c r="AG4803" s="168"/>
      <c r="AH4803" s="168"/>
    </row>
    <row r="4804" spans="19:34" x14ac:dyDescent="0.2">
      <c r="S4804" s="226" t="e">
        <f t="shared" si="143"/>
        <v>#REF!</v>
      </c>
      <c r="T4804" s="168"/>
      <c r="U4804" s="168"/>
      <c r="V4804" s="168"/>
      <c r="W4804" s="169"/>
      <c r="X4804" s="221"/>
      <c r="Y4804" s="221"/>
      <c r="Z4804" s="221"/>
      <c r="AA4804" s="222"/>
      <c r="AB4804" s="221"/>
      <c r="AC4804" s="221"/>
      <c r="AD4804" s="221"/>
      <c r="AE4804" s="237"/>
      <c r="AF4804" s="168"/>
      <c r="AG4804" s="168"/>
      <c r="AH4804" s="168"/>
    </row>
    <row r="4805" spans="19:34" x14ac:dyDescent="0.2">
      <c r="S4805" s="226" t="e">
        <f t="shared" si="143"/>
        <v>#REF!</v>
      </c>
      <c r="T4805" s="168"/>
      <c r="U4805" s="168"/>
      <c r="V4805" s="168"/>
      <c r="W4805" s="169"/>
      <c r="X4805" s="221"/>
      <c r="Y4805" s="221"/>
      <c r="Z4805" s="221"/>
      <c r="AA4805" s="222"/>
      <c r="AB4805" s="221"/>
      <c r="AC4805" s="221"/>
      <c r="AD4805" s="221"/>
      <c r="AE4805" s="237"/>
      <c r="AF4805" s="168"/>
      <c r="AG4805" s="168"/>
      <c r="AH4805" s="168"/>
    </row>
    <row r="4806" spans="19:34" x14ac:dyDescent="0.2">
      <c r="S4806" s="226" t="e">
        <f t="shared" si="143"/>
        <v>#REF!</v>
      </c>
      <c r="T4806" s="168"/>
      <c r="U4806" s="168"/>
      <c r="V4806" s="168"/>
      <c r="W4806" s="169"/>
      <c r="X4806" s="221"/>
      <c r="Y4806" s="221"/>
      <c r="Z4806" s="221"/>
      <c r="AA4806" s="222"/>
      <c r="AB4806" s="221"/>
      <c r="AC4806" s="221"/>
      <c r="AD4806" s="221"/>
      <c r="AE4806" s="237"/>
      <c r="AF4806" s="168"/>
      <c r="AG4806" s="168"/>
      <c r="AH4806" s="168"/>
    </row>
    <row r="4807" spans="19:34" x14ac:dyDescent="0.2">
      <c r="S4807" s="226" t="e">
        <f t="shared" si="143"/>
        <v>#REF!</v>
      </c>
      <c r="T4807" s="168"/>
      <c r="U4807" s="168"/>
      <c r="V4807" s="168"/>
      <c r="W4807" s="169"/>
      <c r="X4807" s="221"/>
      <c r="Y4807" s="221"/>
      <c r="Z4807" s="221"/>
      <c r="AA4807" s="222"/>
      <c r="AB4807" s="221"/>
      <c r="AC4807" s="221"/>
      <c r="AD4807" s="221"/>
      <c r="AE4807" s="237"/>
      <c r="AF4807" s="168"/>
      <c r="AG4807" s="168"/>
      <c r="AH4807" s="168"/>
    </row>
    <row r="4808" spans="19:34" x14ac:dyDescent="0.2">
      <c r="S4808" s="226" t="e">
        <f t="shared" si="143"/>
        <v>#REF!</v>
      </c>
      <c r="T4808" s="168"/>
      <c r="U4808" s="168"/>
      <c r="V4808" s="168"/>
      <c r="W4808" s="169"/>
      <c r="X4808" s="221"/>
      <c r="Y4808" s="221"/>
      <c r="Z4808" s="221"/>
      <c r="AA4808" s="222"/>
      <c r="AB4808" s="221"/>
      <c r="AC4808" s="221"/>
      <c r="AD4808" s="221"/>
      <c r="AE4808" s="237"/>
      <c r="AF4808" s="168"/>
      <c r="AG4808" s="168"/>
      <c r="AH4808" s="168"/>
    </row>
    <row r="4809" spans="19:34" x14ac:dyDescent="0.2">
      <c r="S4809" s="226" t="e">
        <f t="shared" si="143"/>
        <v>#REF!</v>
      </c>
      <c r="T4809" s="168"/>
      <c r="U4809" s="168"/>
      <c r="V4809" s="168"/>
      <c r="W4809" s="169"/>
      <c r="X4809" s="221"/>
      <c r="Y4809" s="221"/>
      <c r="Z4809" s="221"/>
      <c r="AA4809" s="222"/>
      <c r="AB4809" s="221"/>
      <c r="AC4809" s="221"/>
      <c r="AD4809" s="221"/>
      <c r="AE4809" s="237"/>
      <c r="AF4809" s="168"/>
      <c r="AG4809" s="168"/>
      <c r="AH4809" s="168"/>
    </row>
    <row r="4810" spans="19:34" x14ac:dyDescent="0.2">
      <c r="S4810" s="226" t="e">
        <f t="shared" si="143"/>
        <v>#REF!</v>
      </c>
      <c r="T4810" s="168"/>
      <c r="U4810" s="168"/>
      <c r="V4810" s="168"/>
      <c r="W4810" s="169"/>
      <c r="X4810" s="221"/>
      <c r="Y4810" s="221"/>
      <c r="Z4810" s="221"/>
      <c r="AA4810" s="222"/>
      <c r="AB4810" s="221"/>
      <c r="AC4810" s="221"/>
      <c r="AD4810" s="221"/>
      <c r="AE4810" s="237"/>
      <c r="AF4810" s="168"/>
      <c r="AG4810" s="168"/>
      <c r="AH4810" s="168"/>
    </row>
    <row r="4811" spans="19:34" x14ac:dyDescent="0.2">
      <c r="S4811" s="226" t="e">
        <f t="shared" si="143"/>
        <v>#REF!</v>
      </c>
      <c r="T4811" s="168"/>
      <c r="U4811" s="168"/>
      <c r="V4811" s="168"/>
      <c r="W4811" s="169"/>
      <c r="X4811" s="221"/>
      <c r="Y4811" s="221"/>
      <c r="Z4811" s="221"/>
      <c r="AA4811" s="222"/>
      <c r="AB4811" s="221"/>
      <c r="AC4811" s="221"/>
      <c r="AD4811" s="221"/>
      <c r="AE4811" s="237"/>
      <c r="AF4811" s="168"/>
      <c r="AG4811" s="168"/>
      <c r="AH4811" s="168"/>
    </row>
    <row r="4812" spans="19:34" x14ac:dyDescent="0.2">
      <c r="S4812" s="226" t="e">
        <f t="shared" si="143"/>
        <v>#REF!</v>
      </c>
      <c r="T4812" s="168"/>
      <c r="U4812" s="168"/>
      <c r="V4812" s="168"/>
      <c r="W4812" s="169"/>
      <c r="X4812" s="221"/>
      <c r="Y4812" s="221"/>
      <c r="Z4812" s="221"/>
      <c r="AA4812" s="222"/>
      <c r="AB4812" s="221"/>
      <c r="AC4812" s="221"/>
      <c r="AD4812" s="221"/>
      <c r="AE4812" s="237"/>
      <c r="AF4812" s="168"/>
      <c r="AG4812" s="168"/>
      <c r="AH4812" s="168"/>
    </row>
    <row r="4813" spans="19:34" x14ac:dyDescent="0.2">
      <c r="S4813" s="226" t="e">
        <f t="shared" si="143"/>
        <v>#REF!</v>
      </c>
      <c r="T4813" s="168"/>
      <c r="U4813" s="168"/>
      <c r="V4813" s="168"/>
      <c r="W4813" s="169"/>
      <c r="X4813" s="221"/>
      <c r="Y4813" s="221"/>
      <c r="Z4813" s="221"/>
      <c r="AA4813" s="222"/>
      <c r="AB4813" s="221"/>
      <c r="AC4813" s="221"/>
      <c r="AD4813" s="221"/>
      <c r="AE4813" s="237"/>
      <c r="AF4813" s="168"/>
      <c r="AG4813" s="168"/>
      <c r="AH4813" s="168"/>
    </row>
    <row r="4814" spans="19:34" x14ac:dyDescent="0.2">
      <c r="S4814" s="226" t="e">
        <f t="shared" si="143"/>
        <v>#REF!</v>
      </c>
      <c r="T4814" s="168"/>
      <c r="U4814" s="168"/>
      <c r="V4814" s="168"/>
      <c r="W4814" s="169"/>
      <c r="X4814" s="221"/>
      <c r="Y4814" s="221"/>
      <c r="Z4814" s="221"/>
      <c r="AA4814" s="222"/>
      <c r="AB4814" s="221"/>
      <c r="AC4814" s="221"/>
      <c r="AD4814" s="221"/>
      <c r="AE4814" s="237"/>
      <c r="AF4814" s="168"/>
      <c r="AG4814" s="168"/>
      <c r="AH4814" s="168"/>
    </row>
    <row r="4815" spans="19:34" x14ac:dyDescent="0.2">
      <c r="S4815" s="226" t="e">
        <f t="shared" si="143"/>
        <v>#REF!</v>
      </c>
      <c r="T4815" s="168"/>
      <c r="U4815" s="168"/>
      <c r="V4815" s="168"/>
      <c r="W4815" s="169"/>
      <c r="X4815" s="221"/>
      <c r="Y4815" s="221"/>
      <c r="Z4815" s="221"/>
      <c r="AA4815" s="222"/>
      <c r="AB4815" s="221"/>
      <c r="AC4815" s="221"/>
      <c r="AD4815" s="221"/>
      <c r="AE4815" s="237"/>
      <c r="AF4815" s="168"/>
      <c r="AG4815" s="168"/>
      <c r="AH4815" s="168"/>
    </row>
    <row r="4816" spans="19:34" x14ac:dyDescent="0.2">
      <c r="S4816" s="226" t="e">
        <f t="shared" si="143"/>
        <v>#REF!</v>
      </c>
      <c r="T4816" s="168"/>
      <c r="U4816" s="168"/>
      <c r="V4816" s="168"/>
      <c r="W4816" s="169"/>
      <c r="X4816" s="221"/>
      <c r="Y4816" s="221"/>
      <c r="Z4816" s="221"/>
      <c r="AA4816" s="222"/>
      <c r="AB4816" s="221"/>
      <c r="AC4816" s="221"/>
      <c r="AD4816" s="221"/>
      <c r="AE4816" s="237"/>
      <c r="AF4816" s="168"/>
      <c r="AG4816" s="168"/>
      <c r="AH4816" s="168"/>
    </row>
    <row r="4817" spans="19:34" x14ac:dyDescent="0.2">
      <c r="S4817" s="226" t="e">
        <f t="shared" si="143"/>
        <v>#REF!</v>
      </c>
      <c r="T4817" s="168"/>
      <c r="U4817" s="168"/>
      <c r="V4817" s="168"/>
      <c r="W4817" s="169"/>
      <c r="X4817" s="221"/>
      <c r="Y4817" s="221"/>
      <c r="Z4817" s="221"/>
      <c r="AA4817" s="222"/>
      <c r="AB4817" s="221"/>
      <c r="AC4817" s="221"/>
      <c r="AD4817" s="221"/>
      <c r="AE4817" s="237"/>
      <c r="AF4817" s="168"/>
      <c r="AG4817" s="168"/>
      <c r="AH4817" s="168"/>
    </row>
    <row r="4818" spans="19:34" x14ac:dyDescent="0.2">
      <c r="S4818" s="226" t="e">
        <f t="shared" si="143"/>
        <v>#REF!</v>
      </c>
      <c r="T4818" s="168"/>
      <c r="U4818" s="168"/>
      <c r="V4818" s="168"/>
      <c r="W4818" s="169"/>
      <c r="X4818" s="221"/>
      <c r="Y4818" s="221"/>
      <c r="Z4818" s="221"/>
      <c r="AA4818" s="222"/>
      <c r="AB4818" s="221"/>
      <c r="AC4818" s="221"/>
      <c r="AD4818" s="221"/>
      <c r="AE4818" s="237"/>
      <c r="AF4818" s="168"/>
      <c r="AG4818" s="168"/>
      <c r="AH4818" s="168"/>
    </row>
    <row r="4819" spans="19:34" x14ac:dyDescent="0.2">
      <c r="S4819" s="226" t="e">
        <f t="shared" si="143"/>
        <v>#REF!</v>
      </c>
      <c r="T4819" s="168"/>
      <c r="U4819" s="168"/>
      <c r="V4819" s="168"/>
      <c r="W4819" s="169"/>
      <c r="X4819" s="221"/>
      <c r="Y4819" s="221"/>
      <c r="Z4819" s="221"/>
      <c r="AA4819" s="222"/>
      <c r="AB4819" s="221"/>
      <c r="AC4819" s="221"/>
      <c r="AD4819" s="221"/>
      <c r="AE4819" s="237"/>
      <c r="AF4819" s="168"/>
      <c r="AG4819" s="168"/>
      <c r="AH4819" s="168"/>
    </row>
    <row r="4820" spans="19:34" x14ac:dyDescent="0.2">
      <c r="S4820" s="226" t="e">
        <f t="shared" si="143"/>
        <v>#REF!</v>
      </c>
      <c r="T4820" s="168"/>
      <c r="U4820" s="168"/>
      <c r="V4820" s="168"/>
      <c r="W4820" s="169"/>
      <c r="X4820" s="221"/>
      <c r="Y4820" s="221"/>
      <c r="Z4820" s="221"/>
      <c r="AA4820" s="222"/>
      <c r="AB4820" s="221"/>
      <c r="AC4820" s="221"/>
      <c r="AD4820" s="221"/>
      <c r="AE4820" s="237"/>
      <c r="AF4820" s="168"/>
      <c r="AG4820" s="168"/>
      <c r="AH4820" s="168"/>
    </row>
    <row r="4821" spans="19:34" x14ac:dyDescent="0.2">
      <c r="S4821" s="226" t="e">
        <f t="shared" si="143"/>
        <v>#REF!</v>
      </c>
      <c r="T4821" s="168"/>
      <c r="U4821" s="168"/>
      <c r="V4821" s="168"/>
      <c r="W4821" s="169"/>
      <c r="X4821" s="221"/>
      <c r="Y4821" s="221"/>
      <c r="Z4821" s="221"/>
      <c r="AA4821" s="222"/>
      <c r="AB4821" s="221"/>
      <c r="AC4821" s="221"/>
      <c r="AD4821" s="221"/>
      <c r="AE4821" s="237"/>
      <c r="AF4821" s="168"/>
      <c r="AG4821" s="168"/>
      <c r="AH4821" s="168"/>
    </row>
    <row r="4822" spans="19:34" x14ac:dyDescent="0.2">
      <c r="S4822" s="226" t="e">
        <f t="shared" si="143"/>
        <v>#REF!</v>
      </c>
      <c r="T4822" s="168"/>
      <c r="U4822" s="168"/>
      <c r="V4822" s="168"/>
      <c r="W4822" s="169"/>
      <c r="X4822" s="221"/>
      <c r="Y4822" s="221"/>
      <c r="Z4822" s="221"/>
      <c r="AA4822" s="222"/>
      <c r="AB4822" s="221"/>
      <c r="AC4822" s="221"/>
      <c r="AD4822" s="221"/>
      <c r="AE4822" s="237"/>
      <c r="AF4822" s="168"/>
      <c r="AG4822" s="168"/>
      <c r="AH4822" s="168"/>
    </row>
    <row r="4823" spans="19:34" x14ac:dyDescent="0.2">
      <c r="S4823" s="226" t="e">
        <f t="shared" si="143"/>
        <v>#REF!</v>
      </c>
      <c r="T4823" s="168"/>
      <c r="U4823" s="168"/>
      <c r="V4823" s="168"/>
      <c r="W4823" s="169"/>
      <c r="X4823" s="221"/>
      <c r="Y4823" s="221"/>
      <c r="Z4823" s="221"/>
      <c r="AA4823" s="222"/>
      <c r="AB4823" s="221"/>
      <c r="AC4823" s="221"/>
      <c r="AD4823" s="221"/>
      <c r="AE4823" s="237"/>
      <c r="AF4823" s="168"/>
      <c r="AG4823" s="168"/>
      <c r="AH4823" s="168"/>
    </row>
    <row r="4824" spans="19:34" x14ac:dyDescent="0.2">
      <c r="S4824" s="226" t="e">
        <f t="shared" si="143"/>
        <v>#REF!</v>
      </c>
      <c r="T4824" s="168"/>
      <c r="U4824" s="168"/>
      <c r="V4824" s="168"/>
      <c r="W4824" s="169"/>
      <c r="X4824" s="221"/>
      <c r="Y4824" s="221"/>
      <c r="Z4824" s="221"/>
      <c r="AA4824" s="222"/>
      <c r="AB4824" s="221"/>
      <c r="AC4824" s="221"/>
      <c r="AD4824" s="221"/>
      <c r="AE4824" s="237"/>
      <c r="AF4824" s="168"/>
      <c r="AG4824" s="168"/>
      <c r="AH4824" s="168"/>
    </row>
    <row r="4825" spans="19:34" x14ac:dyDescent="0.2">
      <c r="S4825" s="226" t="e">
        <f t="shared" si="143"/>
        <v>#REF!</v>
      </c>
      <c r="T4825" s="168"/>
      <c r="U4825" s="168"/>
      <c r="V4825" s="168"/>
      <c r="W4825" s="169"/>
      <c r="X4825" s="221"/>
      <c r="Y4825" s="221"/>
      <c r="Z4825" s="221"/>
      <c r="AA4825" s="222"/>
      <c r="AB4825" s="221"/>
      <c r="AC4825" s="221"/>
      <c r="AD4825" s="221"/>
      <c r="AE4825" s="237"/>
      <c r="AF4825" s="168"/>
      <c r="AG4825" s="168"/>
      <c r="AH4825" s="168"/>
    </row>
    <row r="4826" spans="19:34" x14ac:dyDescent="0.2">
      <c r="S4826" s="226" t="e">
        <f t="shared" si="143"/>
        <v>#REF!</v>
      </c>
      <c r="T4826" s="168"/>
      <c r="U4826" s="168"/>
      <c r="V4826" s="168"/>
      <c r="W4826" s="169"/>
      <c r="X4826" s="221"/>
      <c r="Y4826" s="221"/>
      <c r="Z4826" s="221"/>
      <c r="AA4826" s="222"/>
      <c r="AB4826" s="221"/>
      <c r="AC4826" s="221"/>
      <c r="AD4826" s="221"/>
      <c r="AE4826" s="237"/>
      <c r="AF4826" s="168"/>
      <c r="AG4826" s="168"/>
      <c r="AH4826" s="168"/>
    </row>
    <row r="4827" spans="19:34" x14ac:dyDescent="0.2">
      <c r="S4827" s="226" t="e">
        <f t="shared" si="143"/>
        <v>#REF!</v>
      </c>
      <c r="T4827" s="168"/>
      <c r="U4827" s="168"/>
      <c r="V4827" s="168"/>
      <c r="W4827" s="169"/>
      <c r="X4827" s="221"/>
      <c r="Y4827" s="221"/>
      <c r="Z4827" s="221"/>
      <c r="AA4827" s="222"/>
      <c r="AB4827" s="221"/>
      <c r="AC4827" s="221"/>
      <c r="AD4827" s="221"/>
      <c r="AE4827" s="237"/>
      <c r="AF4827" s="168"/>
      <c r="AG4827" s="168"/>
      <c r="AH4827" s="168"/>
    </row>
    <row r="4828" spans="19:34" x14ac:dyDescent="0.2">
      <c r="S4828" s="226" t="e">
        <f t="shared" si="143"/>
        <v>#REF!</v>
      </c>
      <c r="T4828" s="168"/>
      <c r="U4828" s="168"/>
      <c r="V4828" s="168"/>
      <c r="W4828" s="169"/>
      <c r="X4828" s="221"/>
      <c r="Y4828" s="221"/>
      <c r="Z4828" s="221"/>
      <c r="AA4828" s="222"/>
      <c r="AB4828" s="221"/>
      <c r="AC4828" s="221"/>
      <c r="AD4828" s="221"/>
      <c r="AE4828" s="237"/>
      <c r="AF4828" s="168"/>
      <c r="AG4828" s="168"/>
      <c r="AH4828" s="168"/>
    </row>
    <row r="4829" spans="19:34" x14ac:dyDescent="0.2">
      <c r="S4829" s="226" t="e">
        <f t="shared" si="143"/>
        <v>#REF!</v>
      </c>
      <c r="T4829" s="168"/>
      <c r="U4829" s="168"/>
      <c r="V4829" s="168"/>
      <c r="W4829" s="169"/>
      <c r="X4829" s="221"/>
      <c r="Y4829" s="221"/>
      <c r="Z4829" s="221"/>
      <c r="AA4829" s="222"/>
      <c r="AB4829" s="221"/>
      <c r="AC4829" s="221"/>
      <c r="AD4829" s="221"/>
      <c r="AE4829" s="237"/>
      <c r="AF4829" s="168"/>
      <c r="AG4829" s="168"/>
      <c r="AH4829" s="168"/>
    </row>
    <row r="4830" spans="19:34" x14ac:dyDescent="0.2">
      <c r="S4830" s="226" t="e">
        <f t="shared" si="143"/>
        <v>#REF!</v>
      </c>
      <c r="T4830" s="168"/>
      <c r="U4830" s="168"/>
      <c r="V4830" s="168"/>
      <c r="W4830" s="169"/>
      <c r="X4830" s="221"/>
      <c r="Y4830" s="221"/>
      <c r="Z4830" s="221"/>
      <c r="AA4830" s="222"/>
      <c r="AB4830" s="221"/>
      <c r="AC4830" s="221"/>
      <c r="AD4830" s="221"/>
      <c r="AE4830" s="237"/>
      <c r="AF4830" s="168"/>
      <c r="AG4830" s="168"/>
      <c r="AH4830" s="168"/>
    </row>
    <row r="4831" spans="19:34" x14ac:dyDescent="0.2">
      <c r="S4831" s="226" t="e">
        <f t="shared" ref="S4831:S4894" si="144">MID(#REF!,2,7)</f>
        <v>#REF!</v>
      </c>
      <c r="T4831" s="168"/>
      <c r="U4831" s="168"/>
      <c r="V4831" s="168"/>
      <c r="W4831" s="169"/>
      <c r="X4831" s="221"/>
      <c r="Y4831" s="221"/>
      <c r="Z4831" s="221"/>
      <c r="AA4831" s="222"/>
      <c r="AB4831" s="221"/>
      <c r="AC4831" s="221"/>
      <c r="AD4831" s="221"/>
      <c r="AE4831" s="237"/>
      <c r="AF4831" s="168"/>
      <c r="AG4831" s="168"/>
      <c r="AH4831" s="168"/>
    </row>
    <row r="4832" spans="19:34" x14ac:dyDescent="0.2">
      <c r="S4832" s="226" t="e">
        <f t="shared" si="144"/>
        <v>#REF!</v>
      </c>
      <c r="T4832" s="168"/>
      <c r="U4832" s="168"/>
      <c r="V4832" s="168"/>
      <c r="W4832" s="169"/>
      <c r="X4832" s="221"/>
      <c r="Y4832" s="221"/>
      <c r="Z4832" s="221"/>
      <c r="AA4832" s="222"/>
      <c r="AB4832" s="221"/>
      <c r="AC4832" s="221"/>
      <c r="AD4832" s="221"/>
      <c r="AE4832" s="237"/>
      <c r="AF4832" s="168"/>
      <c r="AG4832" s="168"/>
      <c r="AH4832" s="168"/>
    </row>
    <row r="4833" spans="19:34" x14ac:dyDescent="0.2">
      <c r="S4833" s="226" t="e">
        <f t="shared" si="144"/>
        <v>#REF!</v>
      </c>
      <c r="T4833" s="168"/>
      <c r="U4833" s="168"/>
      <c r="V4833" s="168"/>
      <c r="W4833" s="169"/>
      <c r="X4833" s="221"/>
      <c r="Y4833" s="221"/>
      <c r="Z4833" s="221"/>
      <c r="AA4833" s="222"/>
      <c r="AB4833" s="221"/>
      <c r="AC4833" s="221"/>
      <c r="AD4833" s="221"/>
      <c r="AE4833" s="237"/>
      <c r="AF4833" s="168"/>
      <c r="AG4833" s="168"/>
      <c r="AH4833" s="168"/>
    </row>
    <row r="4834" spans="19:34" x14ac:dyDescent="0.2">
      <c r="S4834" s="226" t="e">
        <f t="shared" si="144"/>
        <v>#REF!</v>
      </c>
      <c r="T4834" s="168"/>
      <c r="U4834" s="168"/>
      <c r="V4834" s="168"/>
      <c r="W4834" s="169"/>
      <c r="X4834" s="221"/>
      <c r="Y4834" s="221"/>
      <c r="Z4834" s="221"/>
      <c r="AA4834" s="222"/>
      <c r="AB4834" s="221"/>
      <c r="AC4834" s="221"/>
      <c r="AD4834" s="221"/>
      <c r="AE4834" s="237"/>
      <c r="AF4834" s="168"/>
      <c r="AG4834" s="168"/>
      <c r="AH4834" s="168"/>
    </row>
    <row r="4835" spans="19:34" x14ac:dyDescent="0.2">
      <c r="S4835" s="226" t="e">
        <f t="shared" si="144"/>
        <v>#REF!</v>
      </c>
      <c r="T4835" s="168"/>
      <c r="U4835" s="168"/>
      <c r="V4835" s="168"/>
      <c r="W4835" s="169"/>
      <c r="X4835" s="221"/>
      <c r="Y4835" s="221"/>
      <c r="Z4835" s="221"/>
      <c r="AA4835" s="222"/>
      <c r="AB4835" s="221"/>
      <c r="AC4835" s="221"/>
      <c r="AD4835" s="221"/>
      <c r="AE4835" s="237"/>
      <c r="AF4835" s="168"/>
      <c r="AG4835" s="168"/>
      <c r="AH4835" s="168"/>
    </row>
    <row r="4836" spans="19:34" x14ac:dyDescent="0.2">
      <c r="S4836" s="226" t="e">
        <f t="shared" si="144"/>
        <v>#REF!</v>
      </c>
      <c r="T4836" s="168"/>
      <c r="U4836" s="168"/>
      <c r="V4836" s="168"/>
      <c r="W4836" s="169"/>
      <c r="X4836" s="221"/>
      <c r="Y4836" s="221"/>
      <c r="Z4836" s="221"/>
      <c r="AA4836" s="222"/>
      <c r="AB4836" s="221"/>
      <c r="AC4836" s="221"/>
      <c r="AD4836" s="221"/>
      <c r="AE4836" s="237"/>
      <c r="AF4836" s="168"/>
      <c r="AG4836" s="168"/>
      <c r="AH4836" s="168"/>
    </row>
    <row r="4837" spans="19:34" x14ac:dyDescent="0.2">
      <c r="S4837" s="226" t="e">
        <f t="shared" si="144"/>
        <v>#REF!</v>
      </c>
      <c r="T4837" s="168"/>
      <c r="U4837" s="168"/>
      <c r="V4837" s="168"/>
      <c r="W4837" s="169"/>
      <c r="X4837" s="221"/>
      <c r="Y4837" s="221"/>
      <c r="Z4837" s="221"/>
      <c r="AA4837" s="222"/>
      <c r="AB4837" s="221"/>
      <c r="AC4837" s="221"/>
      <c r="AD4837" s="221"/>
      <c r="AE4837" s="237"/>
      <c r="AF4837" s="168"/>
      <c r="AG4837" s="168"/>
      <c r="AH4837" s="168"/>
    </row>
    <row r="4838" spans="19:34" x14ac:dyDescent="0.2">
      <c r="S4838" s="226" t="e">
        <f t="shared" si="144"/>
        <v>#REF!</v>
      </c>
      <c r="T4838" s="168"/>
      <c r="U4838" s="168"/>
      <c r="V4838" s="168"/>
      <c r="W4838" s="169"/>
      <c r="X4838" s="221"/>
      <c r="Y4838" s="221"/>
      <c r="Z4838" s="221"/>
      <c r="AA4838" s="222"/>
      <c r="AB4838" s="221"/>
      <c r="AC4838" s="221"/>
      <c r="AD4838" s="221"/>
      <c r="AE4838" s="237"/>
      <c r="AF4838" s="168"/>
      <c r="AG4838" s="168"/>
      <c r="AH4838" s="168"/>
    </row>
    <row r="4839" spans="19:34" x14ac:dyDescent="0.2">
      <c r="S4839" s="226" t="e">
        <f t="shared" si="144"/>
        <v>#REF!</v>
      </c>
      <c r="T4839" s="168"/>
      <c r="U4839" s="168"/>
      <c r="V4839" s="168"/>
      <c r="W4839" s="169"/>
      <c r="X4839" s="221"/>
      <c r="Y4839" s="221"/>
      <c r="Z4839" s="221"/>
      <c r="AA4839" s="222"/>
      <c r="AB4839" s="221"/>
      <c r="AC4839" s="221"/>
      <c r="AD4839" s="221"/>
      <c r="AE4839" s="237"/>
      <c r="AF4839" s="168"/>
      <c r="AG4839" s="168"/>
      <c r="AH4839" s="168"/>
    </row>
    <row r="4840" spans="19:34" x14ac:dyDescent="0.2">
      <c r="S4840" s="226" t="e">
        <f t="shared" si="144"/>
        <v>#REF!</v>
      </c>
      <c r="T4840" s="168"/>
      <c r="U4840" s="168"/>
      <c r="V4840" s="168"/>
      <c r="W4840" s="169"/>
      <c r="X4840" s="221"/>
      <c r="Y4840" s="221"/>
      <c r="Z4840" s="221"/>
      <c r="AA4840" s="222"/>
      <c r="AB4840" s="221"/>
      <c r="AC4840" s="221"/>
      <c r="AD4840" s="221"/>
      <c r="AE4840" s="237"/>
      <c r="AF4840" s="168"/>
      <c r="AG4840" s="168"/>
      <c r="AH4840" s="168"/>
    </row>
    <row r="4841" spans="19:34" x14ac:dyDescent="0.2">
      <c r="S4841" s="226" t="e">
        <f t="shared" si="144"/>
        <v>#REF!</v>
      </c>
      <c r="T4841" s="168"/>
      <c r="U4841" s="168"/>
      <c r="V4841" s="168"/>
      <c r="W4841" s="169"/>
      <c r="X4841" s="221"/>
      <c r="Y4841" s="221"/>
      <c r="Z4841" s="221"/>
      <c r="AA4841" s="222"/>
      <c r="AB4841" s="221"/>
      <c r="AC4841" s="221"/>
      <c r="AD4841" s="221"/>
      <c r="AE4841" s="237"/>
      <c r="AF4841" s="168"/>
      <c r="AG4841" s="168"/>
      <c r="AH4841" s="168"/>
    </row>
    <row r="4842" spans="19:34" x14ac:dyDescent="0.2">
      <c r="S4842" s="226" t="e">
        <f t="shared" si="144"/>
        <v>#REF!</v>
      </c>
      <c r="T4842" s="168"/>
      <c r="U4842" s="168"/>
      <c r="V4842" s="168"/>
      <c r="W4842" s="169"/>
      <c r="X4842" s="221"/>
      <c r="Y4842" s="221"/>
      <c r="Z4842" s="221"/>
      <c r="AA4842" s="222"/>
      <c r="AB4842" s="221"/>
      <c r="AC4842" s="221"/>
      <c r="AD4842" s="221"/>
      <c r="AE4842" s="237"/>
      <c r="AF4842" s="168"/>
      <c r="AG4842" s="168"/>
      <c r="AH4842" s="168"/>
    </row>
    <row r="4843" spans="19:34" x14ac:dyDescent="0.2">
      <c r="S4843" s="226" t="e">
        <f t="shared" si="144"/>
        <v>#REF!</v>
      </c>
      <c r="T4843" s="168"/>
      <c r="U4843" s="168"/>
      <c r="V4843" s="168"/>
      <c r="W4843" s="169"/>
      <c r="X4843" s="221"/>
      <c r="Y4843" s="221"/>
      <c r="Z4843" s="221"/>
      <c r="AA4843" s="222"/>
      <c r="AB4843" s="221"/>
      <c r="AC4843" s="221"/>
      <c r="AD4843" s="221"/>
      <c r="AE4843" s="237"/>
      <c r="AF4843" s="168"/>
      <c r="AG4843" s="168"/>
      <c r="AH4843" s="168"/>
    </row>
    <row r="4844" spans="19:34" x14ac:dyDescent="0.2">
      <c r="S4844" s="226" t="e">
        <f t="shared" si="144"/>
        <v>#REF!</v>
      </c>
      <c r="T4844" s="168"/>
      <c r="U4844" s="168"/>
      <c r="V4844" s="168"/>
      <c r="W4844" s="169"/>
      <c r="X4844" s="221"/>
      <c r="Y4844" s="221"/>
      <c r="Z4844" s="221"/>
      <c r="AA4844" s="222"/>
      <c r="AB4844" s="221"/>
      <c r="AC4844" s="221"/>
      <c r="AD4844" s="221"/>
      <c r="AE4844" s="237"/>
      <c r="AF4844" s="168"/>
      <c r="AG4844" s="168"/>
      <c r="AH4844" s="168"/>
    </row>
    <row r="4845" spans="19:34" x14ac:dyDescent="0.2">
      <c r="S4845" s="226" t="e">
        <f t="shared" si="144"/>
        <v>#REF!</v>
      </c>
      <c r="T4845" s="168"/>
      <c r="U4845" s="168"/>
      <c r="V4845" s="168"/>
      <c r="W4845" s="169"/>
      <c r="X4845" s="221"/>
      <c r="Y4845" s="221"/>
      <c r="Z4845" s="221"/>
      <c r="AA4845" s="222"/>
      <c r="AB4845" s="221"/>
      <c r="AC4845" s="221"/>
      <c r="AD4845" s="221"/>
      <c r="AE4845" s="237"/>
      <c r="AF4845" s="168"/>
      <c r="AG4845" s="168"/>
      <c r="AH4845" s="168"/>
    </row>
    <row r="4846" spans="19:34" x14ac:dyDescent="0.2">
      <c r="S4846" s="226" t="e">
        <f t="shared" si="144"/>
        <v>#REF!</v>
      </c>
      <c r="T4846" s="168"/>
      <c r="U4846" s="168"/>
      <c r="V4846" s="168"/>
      <c r="W4846" s="169"/>
      <c r="X4846" s="221"/>
      <c r="Y4846" s="221"/>
      <c r="Z4846" s="221"/>
      <c r="AA4846" s="222"/>
      <c r="AB4846" s="221"/>
      <c r="AC4846" s="221"/>
      <c r="AD4846" s="221"/>
      <c r="AE4846" s="237"/>
      <c r="AF4846" s="168"/>
      <c r="AG4846" s="168"/>
      <c r="AH4846" s="168"/>
    </row>
    <row r="4847" spans="19:34" x14ac:dyDescent="0.2">
      <c r="S4847" s="226" t="e">
        <f t="shared" si="144"/>
        <v>#REF!</v>
      </c>
      <c r="T4847" s="168"/>
      <c r="U4847" s="168"/>
      <c r="V4847" s="168"/>
      <c r="W4847" s="169"/>
      <c r="X4847" s="221"/>
      <c r="Y4847" s="221"/>
      <c r="Z4847" s="221"/>
      <c r="AA4847" s="222"/>
      <c r="AB4847" s="221"/>
      <c r="AC4847" s="221"/>
      <c r="AD4847" s="221"/>
      <c r="AE4847" s="237"/>
      <c r="AF4847" s="168"/>
      <c r="AG4847" s="168"/>
      <c r="AH4847" s="168"/>
    </row>
    <row r="4848" spans="19:34" x14ac:dyDescent="0.2">
      <c r="S4848" s="226" t="e">
        <f t="shared" si="144"/>
        <v>#REF!</v>
      </c>
      <c r="T4848" s="168"/>
      <c r="U4848" s="168"/>
      <c r="V4848" s="168"/>
      <c r="W4848" s="169"/>
      <c r="X4848" s="221"/>
      <c r="Y4848" s="221"/>
      <c r="Z4848" s="221"/>
      <c r="AA4848" s="222"/>
      <c r="AB4848" s="221"/>
      <c r="AC4848" s="221"/>
      <c r="AD4848" s="221"/>
      <c r="AE4848" s="237"/>
      <c r="AF4848" s="168"/>
      <c r="AG4848" s="168"/>
      <c r="AH4848" s="168"/>
    </row>
    <row r="4849" spans="19:34" x14ac:dyDescent="0.2">
      <c r="S4849" s="226" t="e">
        <f t="shared" si="144"/>
        <v>#REF!</v>
      </c>
      <c r="T4849" s="168"/>
      <c r="U4849" s="168"/>
      <c r="V4849" s="168"/>
      <c r="W4849" s="169"/>
      <c r="X4849" s="221"/>
      <c r="Y4849" s="221"/>
      <c r="Z4849" s="221"/>
      <c r="AA4849" s="222"/>
      <c r="AB4849" s="221"/>
      <c r="AC4849" s="221"/>
      <c r="AD4849" s="221"/>
      <c r="AE4849" s="237"/>
      <c r="AF4849" s="168"/>
      <c r="AG4849" s="168"/>
      <c r="AH4849" s="168"/>
    </row>
    <row r="4850" spans="19:34" x14ac:dyDescent="0.2">
      <c r="S4850" s="226" t="e">
        <f t="shared" si="144"/>
        <v>#REF!</v>
      </c>
      <c r="T4850" s="168"/>
      <c r="U4850" s="168"/>
      <c r="V4850" s="168"/>
      <c r="W4850" s="169"/>
      <c r="X4850" s="221"/>
      <c r="Y4850" s="221"/>
      <c r="Z4850" s="221"/>
      <c r="AA4850" s="222"/>
      <c r="AB4850" s="221"/>
      <c r="AC4850" s="221"/>
      <c r="AD4850" s="221"/>
      <c r="AE4850" s="237"/>
      <c r="AF4850" s="168"/>
      <c r="AG4850" s="168"/>
      <c r="AH4850" s="168"/>
    </row>
    <row r="4851" spans="19:34" x14ac:dyDescent="0.2">
      <c r="S4851" s="226" t="e">
        <f t="shared" si="144"/>
        <v>#REF!</v>
      </c>
      <c r="T4851" s="168"/>
      <c r="U4851" s="168"/>
      <c r="V4851" s="168"/>
      <c r="W4851" s="169"/>
      <c r="X4851" s="221"/>
      <c r="Y4851" s="221"/>
      <c r="Z4851" s="221"/>
      <c r="AA4851" s="222"/>
      <c r="AB4851" s="221"/>
      <c r="AC4851" s="221"/>
      <c r="AD4851" s="221"/>
      <c r="AE4851" s="237"/>
      <c r="AF4851" s="168"/>
      <c r="AG4851" s="168"/>
      <c r="AH4851" s="168"/>
    </row>
    <row r="4852" spans="19:34" x14ac:dyDescent="0.2">
      <c r="S4852" s="226" t="e">
        <f t="shared" si="144"/>
        <v>#REF!</v>
      </c>
      <c r="T4852" s="168"/>
      <c r="U4852" s="168"/>
      <c r="V4852" s="168"/>
      <c r="W4852" s="169"/>
      <c r="X4852" s="221"/>
      <c r="Y4852" s="221"/>
      <c r="Z4852" s="221"/>
      <c r="AA4852" s="222"/>
      <c r="AB4852" s="221"/>
      <c r="AC4852" s="221"/>
      <c r="AD4852" s="221"/>
      <c r="AE4852" s="237"/>
      <c r="AF4852" s="168"/>
      <c r="AG4852" s="168"/>
      <c r="AH4852" s="168"/>
    </row>
    <row r="4853" spans="19:34" x14ac:dyDescent="0.2">
      <c r="S4853" s="226" t="e">
        <f t="shared" si="144"/>
        <v>#REF!</v>
      </c>
      <c r="T4853" s="168"/>
      <c r="U4853" s="168"/>
      <c r="V4853" s="168"/>
      <c r="W4853" s="169"/>
      <c r="X4853" s="221"/>
      <c r="Y4853" s="221"/>
      <c r="Z4853" s="221"/>
      <c r="AA4853" s="222"/>
      <c r="AB4853" s="221"/>
      <c r="AC4853" s="221"/>
      <c r="AD4853" s="221"/>
      <c r="AE4853" s="237"/>
      <c r="AF4853" s="168"/>
      <c r="AG4853" s="168"/>
      <c r="AH4853" s="168"/>
    </row>
    <row r="4854" spans="19:34" x14ac:dyDescent="0.2">
      <c r="S4854" s="226" t="e">
        <f t="shared" si="144"/>
        <v>#REF!</v>
      </c>
      <c r="T4854" s="168"/>
      <c r="U4854" s="168"/>
      <c r="V4854" s="168"/>
      <c r="W4854" s="169"/>
      <c r="X4854" s="221"/>
      <c r="Y4854" s="221"/>
      <c r="Z4854" s="221"/>
      <c r="AA4854" s="222"/>
      <c r="AB4854" s="221"/>
      <c r="AC4854" s="221"/>
      <c r="AD4854" s="221"/>
      <c r="AE4854" s="237"/>
      <c r="AF4854" s="168"/>
      <c r="AG4854" s="168"/>
      <c r="AH4854" s="168"/>
    </row>
    <row r="4855" spans="19:34" x14ac:dyDescent="0.2">
      <c r="S4855" s="226" t="e">
        <f t="shared" si="144"/>
        <v>#REF!</v>
      </c>
      <c r="T4855" s="168"/>
      <c r="U4855" s="168"/>
      <c r="V4855" s="168"/>
      <c r="W4855" s="169"/>
      <c r="X4855" s="221"/>
      <c r="Y4855" s="221"/>
      <c r="Z4855" s="221"/>
      <c r="AA4855" s="222"/>
      <c r="AB4855" s="221"/>
      <c r="AC4855" s="221"/>
      <c r="AD4855" s="221"/>
      <c r="AE4855" s="237"/>
      <c r="AF4855" s="168"/>
      <c r="AG4855" s="168"/>
      <c r="AH4855" s="168"/>
    </row>
    <row r="4856" spans="19:34" x14ac:dyDescent="0.2">
      <c r="S4856" s="226" t="e">
        <f t="shared" si="144"/>
        <v>#REF!</v>
      </c>
      <c r="T4856" s="168"/>
      <c r="U4856" s="168"/>
      <c r="V4856" s="168"/>
      <c r="W4856" s="169"/>
      <c r="X4856" s="221"/>
      <c r="Y4856" s="221"/>
      <c r="Z4856" s="221"/>
      <c r="AA4856" s="222"/>
      <c r="AB4856" s="221"/>
      <c r="AC4856" s="221"/>
      <c r="AD4856" s="221"/>
      <c r="AE4856" s="237"/>
      <c r="AF4856" s="168"/>
      <c r="AG4856" s="168"/>
      <c r="AH4856" s="168"/>
    </row>
    <row r="4857" spans="19:34" x14ac:dyDescent="0.2">
      <c r="S4857" s="226" t="e">
        <f t="shared" si="144"/>
        <v>#REF!</v>
      </c>
      <c r="T4857" s="168"/>
      <c r="U4857" s="168"/>
      <c r="V4857" s="168"/>
      <c r="W4857" s="169"/>
      <c r="X4857" s="221"/>
      <c r="Y4857" s="221"/>
      <c r="Z4857" s="221"/>
      <c r="AA4857" s="222"/>
      <c r="AB4857" s="221"/>
      <c r="AC4857" s="221"/>
      <c r="AD4857" s="221"/>
      <c r="AE4857" s="237"/>
      <c r="AF4857" s="168"/>
      <c r="AG4857" s="168"/>
      <c r="AH4857" s="168"/>
    </row>
    <row r="4858" spans="19:34" x14ac:dyDescent="0.2">
      <c r="S4858" s="226" t="e">
        <f t="shared" si="144"/>
        <v>#REF!</v>
      </c>
      <c r="T4858" s="168"/>
      <c r="U4858" s="168"/>
      <c r="V4858" s="168"/>
      <c r="W4858" s="169"/>
      <c r="X4858" s="221"/>
      <c r="Y4858" s="221"/>
      <c r="Z4858" s="221"/>
      <c r="AA4858" s="222"/>
      <c r="AB4858" s="221"/>
      <c r="AC4858" s="221"/>
      <c r="AD4858" s="221"/>
      <c r="AE4858" s="237"/>
      <c r="AF4858" s="168"/>
      <c r="AG4858" s="168"/>
      <c r="AH4858" s="168"/>
    </row>
    <row r="4859" spans="19:34" x14ac:dyDescent="0.2">
      <c r="S4859" s="226" t="e">
        <f t="shared" si="144"/>
        <v>#REF!</v>
      </c>
      <c r="T4859" s="168"/>
      <c r="U4859" s="168"/>
      <c r="V4859" s="168"/>
      <c r="W4859" s="169"/>
      <c r="X4859" s="221"/>
      <c r="Y4859" s="221"/>
      <c r="Z4859" s="221"/>
      <c r="AA4859" s="222"/>
      <c r="AB4859" s="221"/>
      <c r="AC4859" s="221"/>
      <c r="AD4859" s="221"/>
      <c r="AE4859" s="237"/>
      <c r="AF4859" s="168"/>
      <c r="AG4859" s="168"/>
      <c r="AH4859" s="168"/>
    </row>
    <row r="4860" spans="19:34" x14ac:dyDescent="0.2">
      <c r="S4860" s="226" t="e">
        <f t="shared" si="144"/>
        <v>#REF!</v>
      </c>
      <c r="T4860" s="168"/>
      <c r="U4860" s="168"/>
      <c r="V4860" s="168"/>
      <c r="W4860" s="169"/>
      <c r="X4860" s="221"/>
      <c r="Y4860" s="221"/>
      <c r="Z4860" s="221"/>
      <c r="AA4860" s="222"/>
      <c r="AB4860" s="221"/>
      <c r="AC4860" s="221"/>
      <c r="AD4860" s="221"/>
      <c r="AE4860" s="237"/>
      <c r="AF4860" s="168"/>
      <c r="AG4860" s="168"/>
      <c r="AH4860" s="168"/>
    </row>
    <row r="4861" spans="19:34" x14ac:dyDescent="0.2">
      <c r="S4861" s="226" t="e">
        <f t="shared" si="144"/>
        <v>#REF!</v>
      </c>
      <c r="T4861" s="168"/>
      <c r="U4861" s="168"/>
      <c r="V4861" s="168"/>
      <c r="W4861" s="169"/>
      <c r="X4861" s="221"/>
      <c r="Y4861" s="221"/>
      <c r="Z4861" s="221"/>
      <c r="AA4861" s="222"/>
      <c r="AB4861" s="221"/>
      <c r="AC4861" s="221"/>
      <c r="AD4861" s="221"/>
      <c r="AE4861" s="237"/>
      <c r="AF4861" s="168"/>
      <c r="AG4861" s="168"/>
      <c r="AH4861" s="168"/>
    </row>
    <row r="4862" spans="19:34" x14ac:dyDescent="0.2">
      <c r="S4862" s="226" t="e">
        <f t="shared" si="144"/>
        <v>#REF!</v>
      </c>
      <c r="T4862" s="168"/>
      <c r="U4862" s="168"/>
      <c r="V4862" s="168"/>
      <c r="W4862" s="169"/>
      <c r="X4862" s="221"/>
      <c r="Y4862" s="221"/>
      <c r="Z4862" s="221"/>
      <c r="AA4862" s="222"/>
      <c r="AB4862" s="221"/>
      <c r="AC4862" s="221"/>
      <c r="AD4862" s="221"/>
      <c r="AE4862" s="237"/>
      <c r="AF4862" s="168"/>
      <c r="AG4862" s="168"/>
      <c r="AH4862" s="168"/>
    </row>
    <row r="4863" spans="19:34" x14ac:dyDescent="0.2">
      <c r="S4863" s="226" t="e">
        <f t="shared" si="144"/>
        <v>#REF!</v>
      </c>
      <c r="T4863" s="168"/>
      <c r="U4863" s="168"/>
      <c r="V4863" s="168"/>
      <c r="W4863" s="169"/>
      <c r="X4863" s="221"/>
      <c r="Y4863" s="221"/>
      <c r="Z4863" s="221"/>
      <c r="AA4863" s="222"/>
      <c r="AB4863" s="221"/>
      <c r="AC4863" s="221"/>
      <c r="AD4863" s="221"/>
      <c r="AE4863" s="237"/>
      <c r="AF4863" s="168"/>
      <c r="AG4863" s="168"/>
      <c r="AH4863" s="168"/>
    </row>
    <row r="4864" spans="19:34" x14ac:dyDescent="0.2">
      <c r="S4864" s="226" t="e">
        <f t="shared" si="144"/>
        <v>#REF!</v>
      </c>
      <c r="T4864" s="168"/>
      <c r="U4864" s="168"/>
      <c r="V4864" s="168"/>
      <c r="W4864" s="169"/>
      <c r="X4864" s="221"/>
      <c r="Y4864" s="221"/>
      <c r="Z4864" s="221"/>
      <c r="AA4864" s="222"/>
      <c r="AB4864" s="221"/>
      <c r="AC4864" s="221"/>
      <c r="AD4864" s="221"/>
      <c r="AE4864" s="237"/>
      <c r="AF4864" s="168"/>
      <c r="AG4864" s="168"/>
      <c r="AH4864" s="168"/>
    </row>
    <row r="4865" spans="19:34" x14ac:dyDescent="0.2">
      <c r="S4865" s="226" t="e">
        <f t="shared" si="144"/>
        <v>#REF!</v>
      </c>
      <c r="T4865" s="168"/>
      <c r="U4865" s="168"/>
      <c r="V4865" s="168"/>
      <c r="W4865" s="169"/>
      <c r="X4865" s="221"/>
      <c r="Y4865" s="221"/>
      <c r="Z4865" s="221"/>
      <c r="AA4865" s="222"/>
      <c r="AB4865" s="221"/>
      <c r="AC4865" s="221"/>
      <c r="AD4865" s="221"/>
      <c r="AE4865" s="237"/>
      <c r="AF4865" s="168"/>
      <c r="AG4865" s="168"/>
      <c r="AH4865" s="168"/>
    </row>
    <row r="4866" spans="19:34" x14ac:dyDescent="0.2">
      <c r="S4866" s="226" t="e">
        <f t="shared" si="144"/>
        <v>#REF!</v>
      </c>
      <c r="T4866" s="168"/>
      <c r="U4866" s="168"/>
      <c r="V4866" s="168"/>
      <c r="W4866" s="169"/>
      <c r="X4866" s="221"/>
      <c r="Y4866" s="221"/>
      <c r="Z4866" s="221"/>
      <c r="AA4866" s="222"/>
      <c r="AB4866" s="221"/>
      <c r="AC4866" s="221"/>
      <c r="AD4866" s="221"/>
      <c r="AE4866" s="237"/>
      <c r="AF4866" s="168"/>
      <c r="AG4866" s="168"/>
      <c r="AH4866" s="168"/>
    </row>
    <row r="4867" spans="19:34" x14ac:dyDescent="0.2">
      <c r="S4867" s="226" t="e">
        <f t="shared" si="144"/>
        <v>#REF!</v>
      </c>
      <c r="T4867" s="168"/>
      <c r="U4867" s="168"/>
      <c r="V4867" s="168"/>
      <c r="W4867" s="169"/>
      <c r="X4867" s="221"/>
      <c r="Y4867" s="221"/>
      <c r="Z4867" s="221"/>
      <c r="AA4867" s="222"/>
      <c r="AB4867" s="221"/>
      <c r="AC4867" s="221"/>
      <c r="AD4867" s="221"/>
      <c r="AE4867" s="237"/>
      <c r="AF4867" s="168"/>
      <c r="AG4867" s="168"/>
      <c r="AH4867" s="168"/>
    </row>
    <row r="4868" spans="19:34" x14ac:dyDescent="0.2">
      <c r="S4868" s="226" t="e">
        <f t="shared" si="144"/>
        <v>#REF!</v>
      </c>
      <c r="T4868" s="168"/>
      <c r="U4868" s="168"/>
      <c r="V4868" s="168"/>
      <c r="W4868" s="169"/>
      <c r="X4868" s="221"/>
      <c r="Y4868" s="221"/>
      <c r="Z4868" s="221"/>
      <c r="AA4868" s="222"/>
      <c r="AB4868" s="221"/>
      <c r="AC4868" s="221"/>
      <c r="AD4868" s="221"/>
      <c r="AE4868" s="237"/>
      <c r="AF4868" s="168"/>
      <c r="AG4868" s="168"/>
      <c r="AH4868" s="168"/>
    </row>
    <row r="4869" spans="19:34" x14ac:dyDescent="0.2">
      <c r="S4869" s="226" t="e">
        <f t="shared" si="144"/>
        <v>#REF!</v>
      </c>
      <c r="T4869" s="168"/>
      <c r="U4869" s="168"/>
      <c r="V4869" s="168"/>
      <c r="W4869" s="169"/>
      <c r="X4869" s="221"/>
      <c r="Y4869" s="221"/>
      <c r="Z4869" s="221"/>
      <c r="AA4869" s="222"/>
      <c r="AB4869" s="221"/>
      <c r="AC4869" s="221"/>
      <c r="AD4869" s="221"/>
      <c r="AE4869" s="237"/>
      <c r="AF4869" s="168"/>
      <c r="AG4869" s="168"/>
      <c r="AH4869" s="168"/>
    </row>
    <row r="4870" spans="19:34" x14ac:dyDescent="0.2">
      <c r="S4870" s="226" t="e">
        <f t="shared" si="144"/>
        <v>#REF!</v>
      </c>
      <c r="T4870" s="168"/>
      <c r="U4870" s="168"/>
      <c r="V4870" s="168"/>
      <c r="W4870" s="169"/>
      <c r="X4870" s="221"/>
      <c r="Y4870" s="221"/>
      <c r="Z4870" s="221"/>
      <c r="AA4870" s="222"/>
      <c r="AB4870" s="221"/>
      <c r="AC4870" s="221"/>
      <c r="AD4870" s="221"/>
      <c r="AE4870" s="237"/>
      <c r="AF4870" s="168"/>
      <c r="AG4870" s="168"/>
      <c r="AH4870" s="168"/>
    </row>
    <row r="4871" spans="19:34" x14ac:dyDescent="0.2">
      <c r="S4871" s="226" t="e">
        <f t="shared" si="144"/>
        <v>#REF!</v>
      </c>
      <c r="T4871" s="168"/>
      <c r="U4871" s="168"/>
      <c r="V4871" s="168"/>
      <c r="W4871" s="169"/>
      <c r="X4871" s="221"/>
      <c r="Y4871" s="221"/>
      <c r="Z4871" s="221"/>
      <c r="AA4871" s="222"/>
      <c r="AB4871" s="221"/>
      <c r="AC4871" s="221"/>
      <c r="AD4871" s="221"/>
      <c r="AE4871" s="237"/>
      <c r="AF4871" s="168"/>
      <c r="AG4871" s="168"/>
      <c r="AH4871" s="168"/>
    </row>
    <row r="4872" spans="19:34" x14ac:dyDescent="0.2">
      <c r="S4872" s="226" t="e">
        <f t="shared" si="144"/>
        <v>#REF!</v>
      </c>
      <c r="T4872" s="168"/>
      <c r="U4872" s="168"/>
      <c r="V4872" s="168"/>
      <c r="W4872" s="169"/>
      <c r="X4872" s="221"/>
      <c r="Y4872" s="221"/>
      <c r="Z4872" s="221"/>
      <c r="AA4872" s="222"/>
      <c r="AB4872" s="221"/>
      <c r="AC4872" s="221"/>
      <c r="AD4872" s="221"/>
      <c r="AE4872" s="237"/>
      <c r="AF4872" s="168"/>
      <c r="AG4872" s="168"/>
      <c r="AH4872" s="168"/>
    </row>
    <row r="4873" spans="19:34" x14ac:dyDescent="0.2">
      <c r="S4873" s="226" t="e">
        <f t="shared" si="144"/>
        <v>#REF!</v>
      </c>
      <c r="T4873" s="168"/>
      <c r="U4873" s="168"/>
      <c r="V4873" s="168"/>
      <c r="W4873" s="169"/>
      <c r="X4873" s="221"/>
      <c r="Y4873" s="221"/>
      <c r="Z4873" s="221"/>
      <c r="AA4873" s="222"/>
      <c r="AB4873" s="221"/>
      <c r="AC4873" s="221"/>
      <c r="AD4873" s="221"/>
      <c r="AE4873" s="237"/>
      <c r="AF4873" s="168"/>
      <c r="AG4873" s="168"/>
      <c r="AH4873" s="168"/>
    </row>
    <row r="4874" spans="19:34" x14ac:dyDescent="0.2">
      <c r="S4874" s="226" t="e">
        <f t="shared" si="144"/>
        <v>#REF!</v>
      </c>
      <c r="T4874" s="168"/>
      <c r="U4874" s="168"/>
      <c r="V4874" s="168"/>
      <c r="W4874" s="169"/>
      <c r="X4874" s="221"/>
      <c r="Y4874" s="221"/>
      <c r="Z4874" s="221"/>
      <c r="AA4874" s="222"/>
      <c r="AB4874" s="221"/>
      <c r="AC4874" s="221"/>
      <c r="AD4874" s="221"/>
      <c r="AE4874" s="237"/>
      <c r="AF4874" s="168"/>
      <c r="AG4874" s="168"/>
      <c r="AH4874" s="168"/>
    </row>
    <row r="4875" spans="19:34" x14ac:dyDescent="0.2">
      <c r="S4875" s="226" t="e">
        <f t="shared" si="144"/>
        <v>#REF!</v>
      </c>
      <c r="T4875" s="168"/>
      <c r="U4875" s="168"/>
      <c r="V4875" s="168"/>
      <c r="W4875" s="169"/>
      <c r="X4875" s="221"/>
      <c r="Y4875" s="221"/>
      <c r="Z4875" s="221"/>
      <c r="AA4875" s="222"/>
      <c r="AB4875" s="221"/>
      <c r="AC4875" s="221"/>
      <c r="AD4875" s="221"/>
      <c r="AE4875" s="237"/>
      <c r="AF4875" s="168"/>
      <c r="AG4875" s="168"/>
      <c r="AH4875" s="168"/>
    </row>
    <row r="4876" spans="19:34" x14ac:dyDescent="0.2">
      <c r="S4876" s="226" t="e">
        <f t="shared" si="144"/>
        <v>#REF!</v>
      </c>
      <c r="T4876" s="168"/>
      <c r="U4876" s="168"/>
      <c r="V4876" s="168"/>
      <c r="W4876" s="169"/>
      <c r="X4876" s="221"/>
      <c r="Y4876" s="221"/>
      <c r="Z4876" s="221"/>
      <c r="AA4876" s="222"/>
      <c r="AB4876" s="221"/>
      <c r="AC4876" s="221"/>
      <c r="AD4876" s="221"/>
      <c r="AE4876" s="237"/>
      <c r="AF4876" s="168"/>
      <c r="AG4876" s="168"/>
      <c r="AH4876" s="168"/>
    </row>
    <row r="4877" spans="19:34" x14ac:dyDescent="0.2">
      <c r="S4877" s="226" t="e">
        <f t="shared" si="144"/>
        <v>#REF!</v>
      </c>
      <c r="T4877" s="168"/>
      <c r="U4877" s="168"/>
      <c r="V4877" s="168"/>
      <c r="W4877" s="169"/>
      <c r="X4877" s="221"/>
      <c r="Y4877" s="221"/>
      <c r="Z4877" s="221"/>
      <c r="AA4877" s="222"/>
      <c r="AB4877" s="221"/>
      <c r="AC4877" s="221"/>
      <c r="AD4877" s="221"/>
      <c r="AE4877" s="237"/>
      <c r="AF4877" s="168"/>
      <c r="AG4877" s="168"/>
      <c r="AH4877" s="168"/>
    </row>
    <row r="4878" spans="19:34" x14ac:dyDescent="0.2">
      <c r="S4878" s="226" t="e">
        <f t="shared" si="144"/>
        <v>#REF!</v>
      </c>
      <c r="T4878" s="168"/>
      <c r="U4878" s="168"/>
      <c r="V4878" s="168"/>
      <c r="W4878" s="169"/>
      <c r="X4878" s="221"/>
      <c r="Y4878" s="221"/>
      <c r="Z4878" s="221"/>
      <c r="AA4878" s="222"/>
      <c r="AB4878" s="221"/>
      <c r="AC4878" s="221"/>
      <c r="AD4878" s="221"/>
      <c r="AE4878" s="237"/>
      <c r="AF4878" s="168"/>
      <c r="AG4878" s="168"/>
      <c r="AH4878" s="168"/>
    </row>
    <row r="4879" spans="19:34" x14ac:dyDescent="0.2">
      <c r="S4879" s="226" t="e">
        <f t="shared" si="144"/>
        <v>#REF!</v>
      </c>
      <c r="T4879" s="168"/>
      <c r="U4879" s="168"/>
      <c r="V4879" s="168"/>
      <c r="W4879" s="169"/>
      <c r="X4879" s="221"/>
      <c r="Y4879" s="221"/>
      <c r="Z4879" s="221"/>
      <c r="AA4879" s="222"/>
      <c r="AB4879" s="221"/>
      <c r="AC4879" s="221"/>
      <c r="AD4879" s="221"/>
      <c r="AE4879" s="237"/>
      <c r="AF4879" s="168"/>
      <c r="AG4879" s="168"/>
      <c r="AH4879" s="168"/>
    </row>
    <row r="4880" spans="19:34" x14ac:dyDescent="0.2">
      <c r="S4880" s="226" t="e">
        <f t="shared" si="144"/>
        <v>#REF!</v>
      </c>
      <c r="T4880" s="168"/>
      <c r="U4880" s="168"/>
      <c r="V4880" s="168"/>
      <c r="W4880" s="169"/>
      <c r="X4880" s="221"/>
      <c r="Y4880" s="221"/>
      <c r="Z4880" s="221"/>
      <c r="AA4880" s="222"/>
      <c r="AB4880" s="221"/>
      <c r="AC4880" s="221"/>
      <c r="AD4880" s="221"/>
      <c r="AE4880" s="237"/>
      <c r="AF4880" s="168"/>
      <c r="AG4880" s="168"/>
      <c r="AH4880" s="168"/>
    </row>
    <row r="4881" spans="19:34" x14ac:dyDescent="0.2">
      <c r="S4881" s="226" t="e">
        <f t="shared" si="144"/>
        <v>#REF!</v>
      </c>
      <c r="T4881" s="168"/>
      <c r="U4881" s="168"/>
      <c r="V4881" s="168"/>
      <c r="W4881" s="169"/>
      <c r="X4881" s="221"/>
      <c r="Y4881" s="221"/>
      <c r="Z4881" s="221"/>
      <c r="AA4881" s="222"/>
      <c r="AB4881" s="221"/>
      <c r="AC4881" s="221"/>
      <c r="AD4881" s="221"/>
      <c r="AE4881" s="237"/>
      <c r="AF4881" s="168"/>
      <c r="AG4881" s="168"/>
      <c r="AH4881" s="168"/>
    </row>
    <row r="4882" spans="19:34" x14ac:dyDescent="0.2">
      <c r="S4882" s="226" t="e">
        <f t="shared" si="144"/>
        <v>#REF!</v>
      </c>
      <c r="T4882" s="168"/>
      <c r="U4882" s="168"/>
      <c r="V4882" s="168"/>
      <c r="W4882" s="169"/>
      <c r="X4882" s="221"/>
      <c r="Y4882" s="221"/>
      <c r="Z4882" s="221"/>
      <c r="AA4882" s="222"/>
      <c r="AB4882" s="221"/>
      <c r="AC4882" s="221"/>
      <c r="AD4882" s="221"/>
      <c r="AE4882" s="237"/>
      <c r="AF4882" s="168"/>
      <c r="AG4882" s="168"/>
      <c r="AH4882" s="168"/>
    </row>
    <row r="4883" spans="19:34" x14ac:dyDescent="0.2">
      <c r="S4883" s="226" t="e">
        <f t="shared" si="144"/>
        <v>#REF!</v>
      </c>
      <c r="T4883" s="168"/>
      <c r="U4883" s="168"/>
      <c r="V4883" s="168"/>
      <c r="W4883" s="169"/>
      <c r="X4883" s="221"/>
      <c r="Y4883" s="221"/>
      <c r="Z4883" s="221"/>
      <c r="AA4883" s="222"/>
      <c r="AB4883" s="221"/>
      <c r="AC4883" s="221"/>
      <c r="AD4883" s="221"/>
      <c r="AE4883" s="237"/>
      <c r="AF4883" s="168"/>
      <c r="AG4883" s="168"/>
      <c r="AH4883" s="168"/>
    </row>
    <row r="4884" spans="19:34" x14ac:dyDescent="0.2">
      <c r="S4884" s="226" t="e">
        <f t="shared" si="144"/>
        <v>#REF!</v>
      </c>
      <c r="T4884" s="168"/>
      <c r="U4884" s="168"/>
      <c r="V4884" s="168"/>
      <c r="W4884" s="169"/>
      <c r="X4884" s="221"/>
      <c r="Y4884" s="221"/>
      <c r="Z4884" s="221"/>
      <c r="AA4884" s="222"/>
      <c r="AB4884" s="221"/>
      <c r="AC4884" s="221"/>
      <c r="AD4884" s="221"/>
      <c r="AE4884" s="237"/>
      <c r="AF4884" s="168"/>
      <c r="AG4884" s="168"/>
      <c r="AH4884" s="168"/>
    </row>
    <row r="4885" spans="19:34" x14ac:dyDescent="0.2">
      <c r="S4885" s="226" t="e">
        <f t="shared" si="144"/>
        <v>#REF!</v>
      </c>
      <c r="T4885" s="168"/>
      <c r="U4885" s="168"/>
      <c r="V4885" s="168"/>
      <c r="W4885" s="169"/>
      <c r="X4885" s="221"/>
      <c r="Y4885" s="221"/>
      <c r="Z4885" s="221"/>
      <c r="AA4885" s="222"/>
      <c r="AB4885" s="221"/>
      <c r="AC4885" s="221"/>
      <c r="AD4885" s="221"/>
      <c r="AE4885" s="237"/>
      <c r="AF4885" s="168"/>
      <c r="AG4885" s="168"/>
      <c r="AH4885" s="168"/>
    </row>
    <row r="4886" spans="19:34" x14ac:dyDescent="0.2">
      <c r="S4886" s="226" t="e">
        <f t="shared" si="144"/>
        <v>#REF!</v>
      </c>
      <c r="T4886" s="168"/>
      <c r="U4886" s="168"/>
      <c r="V4886" s="168"/>
      <c r="W4886" s="169"/>
      <c r="X4886" s="221"/>
      <c r="Y4886" s="221"/>
      <c r="Z4886" s="221"/>
      <c r="AA4886" s="222"/>
      <c r="AB4886" s="221"/>
      <c r="AC4886" s="221"/>
      <c r="AD4886" s="221"/>
      <c r="AE4886" s="237"/>
      <c r="AF4886" s="168"/>
      <c r="AG4886" s="168"/>
      <c r="AH4886" s="168"/>
    </row>
    <row r="4887" spans="19:34" x14ac:dyDescent="0.2">
      <c r="S4887" s="226" t="e">
        <f t="shared" si="144"/>
        <v>#REF!</v>
      </c>
      <c r="T4887" s="168"/>
      <c r="U4887" s="168"/>
      <c r="V4887" s="168"/>
      <c r="W4887" s="169"/>
      <c r="X4887" s="221"/>
      <c r="Y4887" s="221"/>
      <c r="Z4887" s="221"/>
      <c r="AA4887" s="222"/>
      <c r="AB4887" s="221"/>
      <c r="AC4887" s="221"/>
      <c r="AD4887" s="221"/>
      <c r="AE4887" s="237"/>
      <c r="AF4887" s="168"/>
      <c r="AG4887" s="168"/>
      <c r="AH4887" s="168"/>
    </row>
    <row r="4888" spans="19:34" x14ac:dyDescent="0.2">
      <c r="S4888" s="226" t="e">
        <f t="shared" si="144"/>
        <v>#REF!</v>
      </c>
      <c r="T4888" s="168"/>
      <c r="U4888" s="168"/>
      <c r="V4888" s="168"/>
      <c r="W4888" s="169"/>
      <c r="X4888" s="221"/>
      <c r="Y4888" s="221"/>
      <c r="Z4888" s="221"/>
      <c r="AA4888" s="222"/>
      <c r="AB4888" s="221"/>
      <c r="AC4888" s="221"/>
      <c r="AD4888" s="221"/>
      <c r="AE4888" s="237"/>
      <c r="AF4888" s="168"/>
      <c r="AG4888" s="168"/>
      <c r="AH4888" s="168"/>
    </row>
    <row r="4889" spans="19:34" x14ac:dyDescent="0.2">
      <c r="S4889" s="226" t="e">
        <f t="shared" si="144"/>
        <v>#REF!</v>
      </c>
      <c r="T4889" s="168"/>
      <c r="U4889" s="168"/>
      <c r="V4889" s="168"/>
      <c r="W4889" s="169"/>
      <c r="X4889" s="221"/>
      <c r="Y4889" s="221"/>
      <c r="Z4889" s="221"/>
      <c r="AA4889" s="222"/>
      <c r="AB4889" s="221"/>
      <c r="AC4889" s="221"/>
      <c r="AD4889" s="221"/>
      <c r="AE4889" s="237"/>
      <c r="AF4889" s="168"/>
      <c r="AG4889" s="168"/>
      <c r="AH4889" s="168"/>
    </row>
    <row r="4890" spans="19:34" x14ac:dyDescent="0.2">
      <c r="S4890" s="226" t="e">
        <f t="shared" si="144"/>
        <v>#REF!</v>
      </c>
      <c r="T4890" s="168"/>
      <c r="U4890" s="168"/>
      <c r="V4890" s="168"/>
      <c r="W4890" s="169"/>
      <c r="X4890" s="221"/>
      <c r="Y4890" s="221"/>
      <c r="Z4890" s="221"/>
      <c r="AA4890" s="222"/>
      <c r="AB4890" s="221"/>
      <c r="AC4890" s="221"/>
      <c r="AD4890" s="221"/>
      <c r="AE4890" s="237"/>
      <c r="AF4890" s="168"/>
      <c r="AG4890" s="168"/>
      <c r="AH4890" s="168"/>
    </row>
    <row r="4891" spans="19:34" x14ac:dyDescent="0.2">
      <c r="S4891" s="226" t="e">
        <f t="shared" si="144"/>
        <v>#REF!</v>
      </c>
      <c r="T4891" s="168"/>
      <c r="U4891" s="168"/>
      <c r="V4891" s="168"/>
      <c r="W4891" s="169"/>
      <c r="X4891" s="221"/>
      <c r="Y4891" s="221"/>
      <c r="Z4891" s="221"/>
      <c r="AA4891" s="222"/>
      <c r="AB4891" s="221"/>
      <c r="AC4891" s="221"/>
      <c r="AD4891" s="221"/>
      <c r="AE4891" s="237"/>
      <c r="AF4891" s="168"/>
      <c r="AG4891" s="168"/>
      <c r="AH4891" s="168"/>
    </row>
    <row r="4892" spans="19:34" x14ac:dyDescent="0.2">
      <c r="S4892" s="226" t="e">
        <f t="shared" si="144"/>
        <v>#REF!</v>
      </c>
      <c r="T4892" s="168"/>
      <c r="U4892" s="168"/>
      <c r="V4892" s="168"/>
      <c r="W4892" s="169"/>
      <c r="X4892" s="221"/>
      <c r="Y4892" s="221"/>
      <c r="Z4892" s="221"/>
      <c r="AA4892" s="222"/>
      <c r="AB4892" s="221"/>
      <c r="AC4892" s="221"/>
      <c r="AD4892" s="221"/>
      <c r="AE4892" s="237"/>
      <c r="AF4892" s="168"/>
      <c r="AG4892" s="168"/>
      <c r="AH4892" s="168"/>
    </row>
    <row r="4893" spans="19:34" x14ac:dyDescent="0.2">
      <c r="S4893" s="226" t="e">
        <f t="shared" si="144"/>
        <v>#REF!</v>
      </c>
      <c r="T4893" s="168"/>
      <c r="U4893" s="168"/>
      <c r="V4893" s="168"/>
      <c r="W4893" s="169"/>
      <c r="X4893" s="221"/>
      <c r="Y4893" s="221"/>
      <c r="Z4893" s="221"/>
      <c r="AA4893" s="222"/>
      <c r="AB4893" s="221"/>
      <c r="AC4893" s="221"/>
      <c r="AD4893" s="221"/>
      <c r="AE4893" s="237"/>
      <c r="AF4893" s="168"/>
      <c r="AG4893" s="168"/>
      <c r="AH4893" s="168"/>
    </row>
    <row r="4894" spans="19:34" x14ac:dyDescent="0.2">
      <c r="S4894" s="226" t="e">
        <f t="shared" si="144"/>
        <v>#REF!</v>
      </c>
      <c r="T4894" s="168"/>
      <c r="U4894" s="168"/>
      <c r="V4894" s="168"/>
      <c r="W4894" s="169"/>
      <c r="X4894" s="221"/>
      <c r="Y4894" s="221"/>
      <c r="Z4894" s="221"/>
      <c r="AA4894" s="222"/>
      <c r="AB4894" s="221"/>
      <c r="AC4894" s="221"/>
      <c r="AD4894" s="221"/>
      <c r="AE4894" s="237"/>
      <c r="AF4894" s="168"/>
      <c r="AG4894" s="168"/>
      <c r="AH4894" s="168"/>
    </row>
    <row r="4895" spans="19:34" x14ac:dyDescent="0.2">
      <c r="S4895" s="226" t="e">
        <f t="shared" ref="S4895:S4958" si="145">MID(#REF!,2,7)</f>
        <v>#REF!</v>
      </c>
      <c r="T4895" s="168"/>
      <c r="U4895" s="168"/>
      <c r="V4895" s="168"/>
      <c r="W4895" s="169"/>
      <c r="X4895" s="221"/>
      <c r="Y4895" s="221"/>
      <c r="Z4895" s="221"/>
      <c r="AA4895" s="222"/>
      <c r="AB4895" s="221"/>
      <c r="AC4895" s="221"/>
      <c r="AD4895" s="221"/>
      <c r="AE4895" s="237"/>
      <c r="AF4895" s="168"/>
      <c r="AG4895" s="168"/>
      <c r="AH4895" s="168"/>
    </row>
    <row r="4896" spans="19:34" x14ac:dyDescent="0.2">
      <c r="S4896" s="226" t="e">
        <f t="shared" si="145"/>
        <v>#REF!</v>
      </c>
      <c r="T4896" s="168"/>
      <c r="U4896" s="168"/>
      <c r="V4896" s="168"/>
      <c r="W4896" s="169"/>
      <c r="X4896" s="221"/>
      <c r="Y4896" s="221"/>
      <c r="Z4896" s="221"/>
      <c r="AA4896" s="222"/>
      <c r="AB4896" s="221"/>
      <c r="AC4896" s="221"/>
      <c r="AD4896" s="221"/>
      <c r="AE4896" s="237"/>
      <c r="AF4896" s="168"/>
      <c r="AG4896" s="168"/>
      <c r="AH4896" s="168"/>
    </row>
    <row r="4897" spans="19:34" x14ac:dyDescent="0.2">
      <c r="S4897" s="226" t="e">
        <f t="shared" si="145"/>
        <v>#REF!</v>
      </c>
      <c r="T4897" s="168"/>
      <c r="U4897" s="168"/>
      <c r="V4897" s="168"/>
      <c r="W4897" s="169"/>
      <c r="X4897" s="221"/>
      <c r="Y4897" s="221"/>
      <c r="Z4897" s="221"/>
      <c r="AA4897" s="222"/>
      <c r="AB4897" s="221"/>
      <c r="AC4897" s="221"/>
      <c r="AD4897" s="221"/>
      <c r="AE4897" s="237"/>
      <c r="AF4897" s="168"/>
      <c r="AG4897" s="168"/>
      <c r="AH4897" s="168"/>
    </row>
    <row r="4898" spans="19:34" x14ac:dyDescent="0.2">
      <c r="S4898" s="226" t="e">
        <f t="shared" si="145"/>
        <v>#REF!</v>
      </c>
      <c r="T4898" s="168"/>
      <c r="U4898" s="168"/>
      <c r="V4898" s="168"/>
      <c r="W4898" s="169"/>
      <c r="X4898" s="221"/>
      <c r="Y4898" s="221"/>
      <c r="Z4898" s="221"/>
      <c r="AA4898" s="222"/>
      <c r="AB4898" s="221"/>
      <c r="AC4898" s="221"/>
      <c r="AD4898" s="221"/>
      <c r="AE4898" s="237"/>
      <c r="AF4898" s="168"/>
      <c r="AG4898" s="168"/>
      <c r="AH4898" s="168"/>
    </row>
    <row r="4899" spans="19:34" x14ac:dyDescent="0.2">
      <c r="S4899" s="226" t="e">
        <f t="shared" si="145"/>
        <v>#REF!</v>
      </c>
      <c r="T4899" s="168"/>
      <c r="U4899" s="168"/>
      <c r="V4899" s="168"/>
      <c r="W4899" s="169"/>
      <c r="X4899" s="221"/>
      <c r="Y4899" s="221"/>
      <c r="Z4899" s="221"/>
      <c r="AA4899" s="222"/>
      <c r="AB4899" s="221"/>
      <c r="AC4899" s="221"/>
      <c r="AD4899" s="221"/>
      <c r="AE4899" s="237"/>
      <c r="AF4899" s="168"/>
      <c r="AG4899" s="168"/>
      <c r="AH4899" s="168"/>
    </row>
    <row r="4900" spans="19:34" x14ac:dyDescent="0.2">
      <c r="S4900" s="226" t="e">
        <f t="shared" si="145"/>
        <v>#REF!</v>
      </c>
      <c r="T4900" s="168"/>
      <c r="U4900" s="168"/>
      <c r="V4900" s="168"/>
      <c r="W4900" s="169"/>
      <c r="X4900" s="221"/>
      <c r="Y4900" s="221"/>
      <c r="Z4900" s="221"/>
      <c r="AA4900" s="222"/>
      <c r="AB4900" s="221"/>
      <c r="AC4900" s="221"/>
      <c r="AD4900" s="221"/>
      <c r="AE4900" s="237"/>
      <c r="AF4900" s="168"/>
      <c r="AG4900" s="168"/>
      <c r="AH4900" s="168"/>
    </row>
    <row r="4901" spans="19:34" x14ac:dyDescent="0.2">
      <c r="S4901" s="226" t="e">
        <f t="shared" si="145"/>
        <v>#REF!</v>
      </c>
      <c r="T4901" s="168"/>
      <c r="U4901" s="168"/>
      <c r="V4901" s="168"/>
      <c r="W4901" s="169"/>
      <c r="X4901" s="221"/>
      <c r="Y4901" s="221"/>
      <c r="Z4901" s="221"/>
      <c r="AA4901" s="222"/>
      <c r="AB4901" s="221"/>
      <c r="AC4901" s="221"/>
      <c r="AD4901" s="221"/>
      <c r="AE4901" s="237"/>
      <c r="AF4901" s="168"/>
      <c r="AG4901" s="168"/>
      <c r="AH4901" s="168"/>
    </row>
    <row r="4902" spans="19:34" x14ac:dyDescent="0.2">
      <c r="S4902" s="226" t="e">
        <f t="shared" si="145"/>
        <v>#REF!</v>
      </c>
      <c r="T4902" s="168"/>
      <c r="U4902" s="168"/>
      <c r="V4902" s="168"/>
      <c r="W4902" s="169"/>
      <c r="X4902" s="221"/>
      <c r="Y4902" s="221"/>
      <c r="Z4902" s="221"/>
      <c r="AA4902" s="222"/>
      <c r="AB4902" s="221"/>
      <c r="AC4902" s="221"/>
      <c r="AD4902" s="221"/>
      <c r="AE4902" s="237"/>
      <c r="AF4902" s="168"/>
      <c r="AG4902" s="168"/>
      <c r="AH4902" s="168"/>
    </row>
    <row r="4903" spans="19:34" x14ac:dyDescent="0.2">
      <c r="S4903" s="226" t="e">
        <f t="shared" si="145"/>
        <v>#REF!</v>
      </c>
      <c r="T4903" s="168"/>
      <c r="U4903" s="168"/>
      <c r="V4903" s="168"/>
      <c r="W4903" s="169"/>
      <c r="X4903" s="221"/>
      <c r="Y4903" s="221"/>
      <c r="Z4903" s="221"/>
      <c r="AA4903" s="222"/>
      <c r="AB4903" s="221"/>
      <c r="AC4903" s="221"/>
      <c r="AD4903" s="221"/>
      <c r="AE4903" s="237"/>
      <c r="AF4903" s="168"/>
      <c r="AG4903" s="168"/>
      <c r="AH4903" s="168"/>
    </row>
    <row r="4904" spans="19:34" x14ac:dyDescent="0.2">
      <c r="S4904" s="226" t="e">
        <f t="shared" si="145"/>
        <v>#REF!</v>
      </c>
      <c r="T4904" s="168"/>
      <c r="U4904" s="168"/>
      <c r="V4904" s="168"/>
      <c r="W4904" s="169"/>
      <c r="X4904" s="221"/>
      <c r="Y4904" s="221"/>
      <c r="Z4904" s="221"/>
      <c r="AA4904" s="222"/>
      <c r="AB4904" s="221"/>
      <c r="AC4904" s="221"/>
      <c r="AD4904" s="221"/>
      <c r="AE4904" s="237"/>
      <c r="AF4904" s="168"/>
      <c r="AG4904" s="168"/>
      <c r="AH4904" s="168"/>
    </row>
    <row r="4905" spans="19:34" x14ac:dyDescent="0.2">
      <c r="S4905" s="226" t="e">
        <f t="shared" si="145"/>
        <v>#REF!</v>
      </c>
      <c r="T4905" s="168"/>
      <c r="U4905" s="168"/>
      <c r="V4905" s="168"/>
      <c r="W4905" s="169"/>
      <c r="X4905" s="221"/>
      <c r="Y4905" s="221"/>
      <c r="Z4905" s="221"/>
      <c r="AA4905" s="222"/>
      <c r="AB4905" s="221"/>
      <c r="AC4905" s="221"/>
      <c r="AD4905" s="221"/>
      <c r="AE4905" s="237"/>
      <c r="AF4905" s="168"/>
      <c r="AG4905" s="168"/>
      <c r="AH4905" s="168"/>
    </row>
    <row r="4906" spans="19:34" x14ac:dyDescent="0.2">
      <c r="S4906" s="226" t="e">
        <f t="shared" si="145"/>
        <v>#REF!</v>
      </c>
      <c r="T4906" s="168"/>
      <c r="U4906" s="168"/>
      <c r="V4906" s="168"/>
      <c r="W4906" s="169"/>
      <c r="X4906" s="221"/>
      <c r="Y4906" s="221"/>
      <c r="Z4906" s="221"/>
      <c r="AA4906" s="222"/>
      <c r="AB4906" s="221"/>
      <c r="AC4906" s="221"/>
      <c r="AD4906" s="221"/>
      <c r="AE4906" s="237"/>
      <c r="AF4906" s="168"/>
      <c r="AG4906" s="168"/>
      <c r="AH4906" s="168"/>
    </row>
    <row r="4907" spans="19:34" x14ac:dyDescent="0.2">
      <c r="S4907" s="226" t="e">
        <f t="shared" si="145"/>
        <v>#REF!</v>
      </c>
      <c r="T4907" s="168"/>
      <c r="U4907" s="168"/>
      <c r="V4907" s="168"/>
      <c r="W4907" s="169"/>
      <c r="X4907" s="221"/>
      <c r="Y4907" s="221"/>
      <c r="Z4907" s="221"/>
      <c r="AA4907" s="222"/>
      <c r="AB4907" s="221"/>
      <c r="AC4907" s="221"/>
      <c r="AD4907" s="221"/>
      <c r="AE4907" s="237"/>
      <c r="AF4907" s="168"/>
      <c r="AG4907" s="168"/>
      <c r="AH4907" s="168"/>
    </row>
    <row r="4908" spans="19:34" x14ac:dyDescent="0.2">
      <c r="S4908" s="226" t="e">
        <f t="shared" si="145"/>
        <v>#REF!</v>
      </c>
      <c r="T4908" s="168"/>
      <c r="U4908" s="168"/>
      <c r="V4908" s="168"/>
      <c r="W4908" s="169"/>
      <c r="X4908" s="221"/>
      <c r="Y4908" s="221"/>
      <c r="Z4908" s="221"/>
      <c r="AA4908" s="222"/>
      <c r="AB4908" s="221"/>
      <c r="AC4908" s="221"/>
      <c r="AD4908" s="221"/>
      <c r="AE4908" s="237"/>
      <c r="AF4908" s="168"/>
      <c r="AG4908" s="168"/>
      <c r="AH4908" s="168"/>
    </row>
    <row r="4909" spans="19:34" x14ac:dyDescent="0.2">
      <c r="S4909" s="226" t="e">
        <f t="shared" si="145"/>
        <v>#REF!</v>
      </c>
      <c r="T4909" s="168"/>
      <c r="U4909" s="168"/>
      <c r="V4909" s="168"/>
      <c r="W4909" s="169"/>
      <c r="X4909" s="221"/>
      <c r="Y4909" s="221"/>
      <c r="Z4909" s="221"/>
      <c r="AA4909" s="222"/>
      <c r="AB4909" s="221"/>
      <c r="AC4909" s="221"/>
      <c r="AD4909" s="221"/>
      <c r="AE4909" s="237"/>
      <c r="AF4909" s="168"/>
      <c r="AG4909" s="168"/>
      <c r="AH4909" s="168"/>
    </row>
    <row r="4910" spans="19:34" x14ac:dyDescent="0.2">
      <c r="S4910" s="226" t="e">
        <f t="shared" si="145"/>
        <v>#REF!</v>
      </c>
      <c r="T4910" s="168"/>
      <c r="U4910" s="168"/>
      <c r="V4910" s="168"/>
      <c r="W4910" s="169"/>
      <c r="X4910" s="221"/>
      <c r="Y4910" s="221"/>
      <c r="Z4910" s="221"/>
      <c r="AA4910" s="222"/>
      <c r="AB4910" s="221"/>
      <c r="AC4910" s="221"/>
      <c r="AD4910" s="221"/>
      <c r="AE4910" s="237"/>
      <c r="AF4910" s="168"/>
      <c r="AG4910" s="168"/>
      <c r="AH4910" s="168"/>
    </row>
    <row r="4911" spans="19:34" x14ac:dyDescent="0.2">
      <c r="S4911" s="226" t="e">
        <f t="shared" si="145"/>
        <v>#REF!</v>
      </c>
      <c r="T4911" s="168"/>
      <c r="U4911" s="168"/>
      <c r="V4911" s="168"/>
      <c r="W4911" s="169"/>
      <c r="X4911" s="221"/>
      <c r="Y4911" s="221"/>
      <c r="Z4911" s="221"/>
      <c r="AA4911" s="222"/>
      <c r="AB4911" s="221"/>
      <c r="AC4911" s="221"/>
      <c r="AD4911" s="221"/>
      <c r="AE4911" s="237"/>
      <c r="AF4911" s="168"/>
      <c r="AG4911" s="168"/>
      <c r="AH4911" s="168"/>
    </row>
    <row r="4912" spans="19:34" x14ac:dyDescent="0.2">
      <c r="S4912" s="226" t="e">
        <f t="shared" si="145"/>
        <v>#REF!</v>
      </c>
      <c r="T4912" s="168"/>
      <c r="U4912" s="168"/>
      <c r="V4912" s="168"/>
      <c r="W4912" s="169"/>
      <c r="X4912" s="221"/>
      <c r="Y4912" s="221"/>
      <c r="Z4912" s="221"/>
      <c r="AA4912" s="222"/>
      <c r="AB4912" s="221"/>
      <c r="AC4912" s="221"/>
      <c r="AD4912" s="221"/>
      <c r="AE4912" s="237"/>
      <c r="AF4912" s="168"/>
      <c r="AG4912" s="168"/>
      <c r="AH4912" s="168"/>
    </row>
    <row r="4913" spans="19:34" x14ac:dyDescent="0.2">
      <c r="S4913" s="226" t="e">
        <f t="shared" si="145"/>
        <v>#REF!</v>
      </c>
      <c r="T4913" s="168"/>
      <c r="U4913" s="168"/>
      <c r="V4913" s="168"/>
      <c r="W4913" s="169"/>
      <c r="X4913" s="221"/>
      <c r="Y4913" s="221"/>
      <c r="Z4913" s="221"/>
      <c r="AA4913" s="222"/>
      <c r="AB4913" s="221"/>
      <c r="AC4913" s="221"/>
      <c r="AD4913" s="221"/>
      <c r="AE4913" s="237"/>
      <c r="AF4913" s="168"/>
      <c r="AG4913" s="168"/>
      <c r="AH4913" s="168"/>
    </row>
    <row r="4914" spans="19:34" x14ac:dyDescent="0.2">
      <c r="S4914" s="226" t="e">
        <f t="shared" si="145"/>
        <v>#REF!</v>
      </c>
      <c r="T4914" s="168"/>
      <c r="U4914" s="168"/>
      <c r="V4914" s="168"/>
      <c r="W4914" s="169"/>
      <c r="X4914" s="221"/>
      <c r="Y4914" s="221"/>
      <c r="Z4914" s="221"/>
      <c r="AA4914" s="222"/>
      <c r="AB4914" s="221"/>
      <c r="AC4914" s="221"/>
      <c r="AD4914" s="221"/>
      <c r="AE4914" s="237"/>
      <c r="AF4914" s="168"/>
      <c r="AG4914" s="168"/>
      <c r="AH4914" s="168"/>
    </row>
    <row r="4915" spans="19:34" x14ac:dyDescent="0.2">
      <c r="S4915" s="226" t="e">
        <f t="shared" si="145"/>
        <v>#REF!</v>
      </c>
      <c r="T4915" s="168"/>
      <c r="U4915" s="168"/>
      <c r="V4915" s="168"/>
      <c r="W4915" s="169"/>
      <c r="X4915" s="221"/>
      <c r="Y4915" s="221"/>
      <c r="Z4915" s="221"/>
      <c r="AA4915" s="222"/>
      <c r="AB4915" s="221"/>
      <c r="AC4915" s="221"/>
      <c r="AD4915" s="221"/>
      <c r="AE4915" s="237"/>
      <c r="AF4915" s="168"/>
      <c r="AG4915" s="168"/>
      <c r="AH4915" s="168"/>
    </row>
    <row r="4916" spans="19:34" x14ac:dyDescent="0.2">
      <c r="S4916" s="226" t="e">
        <f t="shared" si="145"/>
        <v>#REF!</v>
      </c>
      <c r="T4916" s="168"/>
      <c r="U4916" s="168"/>
      <c r="V4916" s="168"/>
      <c r="W4916" s="169"/>
      <c r="X4916" s="221"/>
      <c r="Y4916" s="221"/>
      <c r="Z4916" s="221"/>
      <c r="AA4916" s="222"/>
      <c r="AB4916" s="221"/>
      <c r="AC4916" s="221"/>
      <c r="AD4916" s="221"/>
      <c r="AE4916" s="237"/>
      <c r="AF4916" s="168"/>
      <c r="AG4916" s="168"/>
      <c r="AH4916" s="168"/>
    </row>
    <row r="4917" spans="19:34" x14ac:dyDescent="0.2">
      <c r="S4917" s="226" t="e">
        <f t="shared" si="145"/>
        <v>#REF!</v>
      </c>
      <c r="T4917" s="168"/>
      <c r="U4917" s="168"/>
      <c r="V4917" s="168"/>
      <c r="W4917" s="169"/>
      <c r="X4917" s="221"/>
      <c r="Y4917" s="221"/>
      <c r="Z4917" s="221"/>
      <c r="AA4917" s="222"/>
      <c r="AB4917" s="221"/>
      <c r="AC4917" s="221"/>
      <c r="AD4917" s="221"/>
      <c r="AE4917" s="237"/>
      <c r="AF4917" s="168"/>
      <c r="AG4917" s="168"/>
      <c r="AH4917" s="168"/>
    </row>
    <row r="4918" spans="19:34" x14ac:dyDescent="0.2">
      <c r="S4918" s="226" t="e">
        <f t="shared" si="145"/>
        <v>#REF!</v>
      </c>
      <c r="T4918" s="168"/>
      <c r="U4918" s="168"/>
      <c r="V4918" s="168"/>
      <c r="W4918" s="169"/>
      <c r="X4918" s="221"/>
      <c r="Y4918" s="221"/>
      <c r="Z4918" s="221"/>
      <c r="AA4918" s="222"/>
      <c r="AB4918" s="221"/>
      <c r="AC4918" s="221"/>
      <c r="AD4918" s="221"/>
      <c r="AE4918" s="237"/>
      <c r="AF4918" s="168"/>
      <c r="AG4918" s="168"/>
      <c r="AH4918" s="168"/>
    </row>
    <row r="4919" spans="19:34" x14ac:dyDescent="0.2">
      <c r="S4919" s="226" t="e">
        <f t="shared" si="145"/>
        <v>#REF!</v>
      </c>
      <c r="T4919" s="168"/>
      <c r="U4919" s="168"/>
      <c r="V4919" s="168"/>
      <c r="W4919" s="169"/>
      <c r="X4919" s="221"/>
      <c r="Y4919" s="221"/>
      <c r="Z4919" s="221"/>
      <c r="AA4919" s="222"/>
      <c r="AB4919" s="221"/>
      <c r="AC4919" s="221"/>
      <c r="AD4919" s="221"/>
      <c r="AE4919" s="237"/>
      <c r="AF4919" s="168"/>
      <c r="AG4919" s="168"/>
      <c r="AH4919" s="168"/>
    </row>
    <row r="4920" spans="19:34" x14ac:dyDescent="0.2">
      <c r="S4920" s="226" t="e">
        <f t="shared" si="145"/>
        <v>#REF!</v>
      </c>
      <c r="T4920" s="168"/>
      <c r="U4920" s="168"/>
      <c r="V4920" s="168"/>
      <c r="W4920" s="169"/>
      <c r="X4920" s="221"/>
      <c r="Y4920" s="221"/>
      <c r="Z4920" s="221"/>
      <c r="AA4920" s="222"/>
      <c r="AB4920" s="221"/>
      <c r="AC4920" s="221"/>
      <c r="AD4920" s="221"/>
      <c r="AE4920" s="237"/>
      <c r="AF4920" s="168"/>
      <c r="AG4920" s="168"/>
      <c r="AH4920" s="168"/>
    </row>
    <row r="4921" spans="19:34" x14ac:dyDescent="0.2">
      <c r="S4921" s="226" t="e">
        <f t="shared" si="145"/>
        <v>#REF!</v>
      </c>
      <c r="T4921" s="168"/>
      <c r="U4921" s="168"/>
      <c r="V4921" s="168"/>
      <c r="W4921" s="169"/>
      <c r="X4921" s="221"/>
      <c r="Y4921" s="221"/>
      <c r="Z4921" s="221"/>
      <c r="AA4921" s="222"/>
      <c r="AB4921" s="221"/>
      <c r="AC4921" s="221"/>
      <c r="AD4921" s="221"/>
      <c r="AE4921" s="237"/>
      <c r="AF4921" s="168"/>
      <c r="AG4921" s="168"/>
      <c r="AH4921" s="168"/>
    </row>
    <row r="4922" spans="19:34" x14ac:dyDescent="0.2">
      <c r="S4922" s="226" t="e">
        <f t="shared" si="145"/>
        <v>#REF!</v>
      </c>
      <c r="T4922" s="168"/>
      <c r="U4922" s="168"/>
      <c r="V4922" s="168"/>
      <c r="W4922" s="169"/>
      <c r="X4922" s="221"/>
      <c r="Y4922" s="221"/>
      <c r="Z4922" s="221"/>
      <c r="AA4922" s="222"/>
      <c r="AB4922" s="221"/>
      <c r="AC4922" s="221"/>
      <c r="AD4922" s="221"/>
      <c r="AE4922" s="237"/>
      <c r="AF4922" s="168"/>
      <c r="AG4922" s="168"/>
      <c r="AH4922" s="168"/>
    </row>
    <row r="4923" spans="19:34" x14ac:dyDescent="0.2">
      <c r="S4923" s="226" t="e">
        <f t="shared" si="145"/>
        <v>#REF!</v>
      </c>
      <c r="T4923" s="168"/>
      <c r="U4923" s="168"/>
      <c r="V4923" s="168"/>
      <c r="W4923" s="169"/>
      <c r="X4923" s="221"/>
      <c r="Y4923" s="221"/>
      <c r="Z4923" s="221"/>
      <c r="AA4923" s="222"/>
      <c r="AB4923" s="221"/>
      <c r="AC4923" s="221"/>
      <c r="AD4923" s="221"/>
      <c r="AE4923" s="237"/>
      <c r="AF4923" s="168"/>
      <c r="AG4923" s="168"/>
      <c r="AH4923" s="168"/>
    </row>
    <row r="4924" spans="19:34" x14ac:dyDescent="0.2">
      <c r="S4924" s="226" t="e">
        <f t="shared" si="145"/>
        <v>#REF!</v>
      </c>
      <c r="T4924" s="168"/>
      <c r="U4924" s="168"/>
      <c r="V4924" s="168"/>
      <c r="W4924" s="169"/>
      <c r="X4924" s="221"/>
      <c r="Y4924" s="221"/>
      <c r="Z4924" s="221"/>
      <c r="AA4924" s="222"/>
      <c r="AB4924" s="221"/>
      <c r="AC4924" s="221"/>
      <c r="AD4924" s="221"/>
      <c r="AE4924" s="237"/>
      <c r="AF4924" s="168"/>
      <c r="AG4924" s="168"/>
      <c r="AH4924" s="168"/>
    </row>
    <row r="4925" spans="19:34" x14ac:dyDescent="0.2">
      <c r="S4925" s="226" t="e">
        <f t="shared" si="145"/>
        <v>#REF!</v>
      </c>
      <c r="T4925" s="168"/>
      <c r="U4925" s="168"/>
      <c r="V4925" s="168"/>
      <c r="W4925" s="169"/>
      <c r="X4925" s="221"/>
      <c r="Y4925" s="221"/>
      <c r="Z4925" s="221"/>
      <c r="AA4925" s="222"/>
      <c r="AB4925" s="221"/>
      <c r="AC4925" s="221"/>
      <c r="AD4925" s="221"/>
      <c r="AE4925" s="237"/>
      <c r="AF4925" s="168"/>
      <c r="AG4925" s="168"/>
      <c r="AH4925" s="168"/>
    </row>
    <row r="4926" spans="19:34" x14ac:dyDescent="0.2">
      <c r="S4926" s="226" t="e">
        <f t="shared" si="145"/>
        <v>#REF!</v>
      </c>
      <c r="T4926" s="168"/>
      <c r="U4926" s="168"/>
      <c r="V4926" s="168"/>
      <c r="W4926" s="169"/>
      <c r="X4926" s="221"/>
      <c r="Y4926" s="221"/>
      <c r="Z4926" s="221"/>
      <c r="AA4926" s="222"/>
      <c r="AB4926" s="221"/>
      <c r="AC4926" s="221"/>
      <c r="AD4926" s="221"/>
      <c r="AE4926" s="237"/>
      <c r="AF4926" s="168"/>
      <c r="AG4926" s="168"/>
      <c r="AH4926" s="168"/>
    </row>
    <row r="4927" spans="19:34" x14ac:dyDescent="0.2">
      <c r="S4927" s="226" t="e">
        <f t="shared" si="145"/>
        <v>#REF!</v>
      </c>
      <c r="T4927" s="168"/>
      <c r="U4927" s="168"/>
      <c r="V4927" s="168"/>
      <c r="W4927" s="169"/>
      <c r="X4927" s="221"/>
      <c r="Y4927" s="221"/>
      <c r="Z4927" s="221"/>
      <c r="AA4927" s="222"/>
      <c r="AB4927" s="221"/>
      <c r="AC4927" s="221"/>
      <c r="AD4927" s="221"/>
      <c r="AE4927" s="237"/>
      <c r="AF4927" s="168"/>
      <c r="AG4927" s="168"/>
      <c r="AH4927" s="168"/>
    </row>
    <row r="4928" spans="19:34" x14ac:dyDescent="0.2">
      <c r="S4928" s="226" t="e">
        <f t="shared" si="145"/>
        <v>#REF!</v>
      </c>
      <c r="T4928" s="168"/>
      <c r="U4928" s="168"/>
      <c r="V4928" s="168"/>
      <c r="W4928" s="169"/>
      <c r="X4928" s="221"/>
      <c r="Y4928" s="221"/>
      <c r="Z4928" s="221"/>
      <c r="AA4928" s="222"/>
      <c r="AB4928" s="221"/>
      <c r="AC4928" s="221"/>
      <c r="AD4928" s="221"/>
      <c r="AE4928" s="237"/>
      <c r="AF4928" s="168"/>
      <c r="AG4928" s="168"/>
      <c r="AH4928" s="168"/>
    </row>
    <row r="4929" spans="19:34" x14ac:dyDescent="0.2">
      <c r="S4929" s="226" t="e">
        <f t="shared" si="145"/>
        <v>#REF!</v>
      </c>
      <c r="T4929" s="168"/>
      <c r="U4929" s="168"/>
      <c r="V4929" s="168"/>
      <c r="W4929" s="169"/>
      <c r="X4929" s="221"/>
      <c r="Y4929" s="221"/>
      <c r="Z4929" s="221"/>
      <c r="AA4929" s="222"/>
      <c r="AB4929" s="221"/>
      <c r="AC4929" s="221"/>
      <c r="AD4929" s="221"/>
      <c r="AE4929" s="237"/>
      <c r="AF4929" s="168"/>
      <c r="AG4929" s="168"/>
      <c r="AH4929" s="168"/>
    </row>
    <row r="4930" spans="19:34" x14ac:dyDescent="0.2">
      <c r="S4930" s="226" t="e">
        <f t="shared" si="145"/>
        <v>#REF!</v>
      </c>
      <c r="T4930" s="168"/>
      <c r="U4930" s="168"/>
      <c r="V4930" s="168"/>
      <c r="W4930" s="169"/>
      <c r="X4930" s="221"/>
      <c r="Y4930" s="221"/>
      <c r="Z4930" s="221"/>
      <c r="AA4930" s="222"/>
      <c r="AB4930" s="221"/>
      <c r="AC4930" s="221"/>
      <c r="AD4930" s="221"/>
      <c r="AE4930" s="237"/>
      <c r="AF4930" s="168"/>
      <c r="AG4930" s="168"/>
      <c r="AH4930" s="168"/>
    </row>
    <row r="4931" spans="19:34" x14ac:dyDescent="0.2">
      <c r="S4931" s="226" t="e">
        <f t="shared" si="145"/>
        <v>#REF!</v>
      </c>
      <c r="T4931" s="168"/>
      <c r="U4931" s="168"/>
      <c r="V4931" s="168"/>
      <c r="W4931" s="169"/>
      <c r="X4931" s="221"/>
      <c r="Y4931" s="221"/>
      <c r="Z4931" s="221"/>
      <c r="AA4931" s="222"/>
      <c r="AB4931" s="221"/>
      <c r="AC4931" s="221"/>
      <c r="AD4931" s="221"/>
      <c r="AE4931" s="237"/>
      <c r="AF4931" s="168"/>
      <c r="AG4931" s="168"/>
      <c r="AH4931" s="168"/>
    </row>
    <row r="4932" spans="19:34" x14ac:dyDescent="0.2">
      <c r="S4932" s="226" t="e">
        <f t="shared" si="145"/>
        <v>#REF!</v>
      </c>
      <c r="T4932" s="168"/>
      <c r="U4932" s="168"/>
      <c r="V4932" s="168"/>
      <c r="W4932" s="169"/>
      <c r="X4932" s="221"/>
      <c r="Y4932" s="221"/>
      <c r="Z4932" s="221"/>
      <c r="AA4932" s="222"/>
      <c r="AB4932" s="221"/>
      <c r="AC4932" s="221"/>
      <c r="AD4932" s="221"/>
      <c r="AE4932" s="237"/>
      <c r="AF4932" s="168"/>
      <c r="AG4932" s="168"/>
      <c r="AH4932" s="168"/>
    </row>
    <row r="4933" spans="19:34" x14ac:dyDescent="0.2">
      <c r="S4933" s="226" t="e">
        <f t="shared" si="145"/>
        <v>#REF!</v>
      </c>
      <c r="T4933" s="168"/>
      <c r="U4933" s="168"/>
      <c r="V4933" s="168"/>
      <c r="W4933" s="169"/>
      <c r="X4933" s="221"/>
      <c r="Y4933" s="221"/>
      <c r="Z4933" s="221"/>
      <c r="AA4933" s="222"/>
      <c r="AB4933" s="221"/>
      <c r="AC4933" s="221"/>
      <c r="AD4933" s="221"/>
      <c r="AE4933" s="237"/>
      <c r="AF4933" s="168"/>
      <c r="AG4933" s="168"/>
      <c r="AH4933" s="168"/>
    </row>
    <row r="4934" spans="19:34" x14ac:dyDescent="0.2">
      <c r="S4934" s="226" t="e">
        <f t="shared" si="145"/>
        <v>#REF!</v>
      </c>
      <c r="T4934" s="168"/>
      <c r="U4934" s="168"/>
      <c r="V4934" s="168"/>
      <c r="W4934" s="169"/>
      <c r="X4934" s="221"/>
      <c r="Y4934" s="221"/>
      <c r="Z4934" s="221"/>
      <c r="AA4934" s="222"/>
      <c r="AB4934" s="221"/>
      <c r="AC4934" s="221"/>
      <c r="AD4934" s="221"/>
      <c r="AE4934" s="237"/>
      <c r="AF4934" s="168"/>
      <c r="AG4934" s="168"/>
      <c r="AH4934" s="168"/>
    </row>
    <row r="4935" spans="19:34" x14ac:dyDescent="0.2">
      <c r="S4935" s="226" t="e">
        <f t="shared" si="145"/>
        <v>#REF!</v>
      </c>
      <c r="T4935" s="168"/>
      <c r="U4935" s="168"/>
      <c r="V4935" s="168"/>
      <c r="W4935" s="169"/>
      <c r="X4935" s="221"/>
      <c r="Y4935" s="221"/>
      <c r="Z4935" s="221"/>
      <c r="AA4935" s="222"/>
      <c r="AB4935" s="221"/>
      <c r="AC4935" s="221"/>
      <c r="AD4935" s="221"/>
      <c r="AE4935" s="237"/>
      <c r="AF4935" s="168"/>
      <c r="AG4935" s="168"/>
      <c r="AH4935" s="168"/>
    </row>
    <row r="4936" spans="19:34" x14ac:dyDescent="0.2">
      <c r="S4936" s="226" t="e">
        <f t="shared" si="145"/>
        <v>#REF!</v>
      </c>
      <c r="T4936" s="168"/>
      <c r="U4936" s="168"/>
      <c r="V4936" s="168"/>
      <c r="W4936" s="169"/>
      <c r="X4936" s="221"/>
      <c r="Y4936" s="221"/>
      <c r="Z4936" s="221"/>
      <c r="AA4936" s="222"/>
      <c r="AB4936" s="221"/>
      <c r="AC4936" s="221"/>
      <c r="AD4936" s="221"/>
      <c r="AE4936" s="237"/>
      <c r="AF4936" s="168"/>
      <c r="AG4936" s="168"/>
      <c r="AH4936" s="168"/>
    </row>
    <row r="4937" spans="19:34" x14ac:dyDescent="0.2">
      <c r="S4937" s="226" t="e">
        <f t="shared" si="145"/>
        <v>#REF!</v>
      </c>
      <c r="T4937" s="168"/>
      <c r="U4937" s="168"/>
      <c r="V4937" s="168"/>
      <c r="W4937" s="169"/>
      <c r="X4937" s="221"/>
      <c r="Y4937" s="221"/>
      <c r="Z4937" s="221"/>
      <c r="AA4937" s="222"/>
      <c r="AB4937" s="221"/>
      <c r="AC4937" s="221"/>
      <c r="AD4937" s="221"/>
      <c r="AE4937" s="237"/>
      <c r="AF4937" s="168"/>
      <c r="AG4937" s="168"/>
      <c r="AH4937" s="168"/>
    </row>
    <row r="4938" spans="19:34" x14ac:dyDescent="0.2">
      <c r="S4938" s="226" t="e">
        <f t="shared" si="145"/>
        <v>#REF!</v>
      </c>
      <c r="T4938" s="168"/>
      <c r="U4938" s="168"/>
      <c r="V4938" s="168"/>
      <c r="W4938" s="169"/>
      <c r="X4938" s="221"/>
      <c r="Y4938" s="221"/>
      <c r="Z4938" s="221"/>
      <c r="AA4938" s="222"/>
      <c r="AB4938" s="221"/>
      <c r="AC4938" s="221"/>
      <c r="AD4938" s="221"/>
      <c r="AE4938" s="237"/>
      <c r="AF4938" s="168"/>
      <c r="AG4938" s="168"/>
      <c r="AH4938" s="168"/>
    </row>
    <row r="4939" spans="19:34" x14ac:dyDescent="0.2">
      <c r="S4939" s="226" t="e">
        <f t="shared" si="145"/>
        <v>#REF!</v>
      </c>
      <c r="T4939" s="168"/>
      <c r="U4939" s="168"/>
      <c r="V4939" s="168"/>
      <c r="W4939" s="169"/>
      <c r="X4939" s="221"/>
      <c r="Y4939" s="221"/>
      <c r="Z4939" s="221"/>
      <c r="AA4939" s="222"/>
      <c r="AB4939" s="221"/>
      <c r="AC4939" s="221"/>
      <c r="AD4939" s="221"/>
      <c r="AE4939" s="237"/>
      <c r="AF4939" s="168"/>
      <c r="AG4939" s="168"/>
      <c r="AH4939" s="168"/>
    </row>
    <row r="4940" spans="19:34" x14ac:dyDescent="0.2">
      <c r="S4940" s="226" t="e">
        <f t="shared" si="145"/>
        <v>#REF!</v>
      </c>
      <c r="T4940" s="168"/>
      <c r="U4940" s="168"/>
      <c r="V4940" s="168"/>
      <c r="W4940" s="169"/>
      <c r="X4940" s="221"/>
      <c r="Y4940" s="221"/>
      <c r="Z4940" s="221"/>
      <c r="AA4940" s="222"/>
      <c r="AB4940" s="221"/>
      <c r="AC4940" s="221"/>
      <c r="AD4940" s="221"/>
      <c r="AE4940" s="237"/>
      <c r="AF4940" s="168"/>
      <c r="AG4940" s="168"/>
      <c r="AH4940" s="168"/>
    </row>
    <row r="4941" spans="19:34" x14ac:dyDescent="0.2">
      <c r="S4941" s="226" t="e">
        <f t="shared" si="145"/>
        <v>#REF!</v>
      </c>
      <c r="T4941" s="168"/>
      <c r="U4941" s="168"/>
      <c r="V4941" s="168"/>
      <c r="W4941" s="169"/>
      <c r="X4941" s="221"/>
      <c r="Y4941" s="221"/>
      <c r="Z4941" s="221"/>
      <c r="AA4941" s="222"/>
      <c r="AB4941" s="221"/>
      <c r="AC4941" s="221"/>
      <c r="AD4941" s="221"/>
      <c r="AE4941" s="237"/>
      <c r="AF4941" s="168"/>
      <c r="AG4941" s="168"/>
      <c r="AH4941" s="168"/>
    </row>
    <row r="4942" spans="19:34" x14ac:dyDescent="0.2">
      <c r="S4942" s="226" t="e">
        <f t="shared" si="145"/>
        <v>#REF!</v>
      </c>
      <c r="T4942" s="168"/>
      <c r="U4942" s="168"/>
      <c r="V4942" s="168"/>
      <c r="W4942" s="169"/>
      <c r="X4942" s="221"/>
      <c r="Y4942" s="221"/>
      <c r="Z4942" s="221"/>
      <c r="AA4942" s="222"/>
      <c r="AB4942" s="221"/>
      <c r="AC4942" s="221"/>
      <c r="AD4942" s="221"/>
      <c r="AE4942" s="237"/>
      <c r="AF4942" s="168"/>
      <c r="AG4942" s="168"/>
      <c r="AH4942" s="168"/>
    </row>
    <row r="4943" spans="19:34" x14ac:dyDescent="0.2">
      <c r="S4943" s="226" t="e">
        <f t="shared" si="145"/>
        <v>#REF!</v>
      </c>
      <c r="T4943" s="168"/>
      <c r="U4943" s="168"/>
      <c r="V4943" s="168"/>
      <c r="W4943" s="169"/>
      <c r="X4943" s="221"/>
      <c r="Y4943" s="221"/>
      <c r="Z4943" s="221"/>
      <c r="AA4943" s="222"/>
      <c r="AB4943" s="221"/>
      <c r="AC4943" s="221"/>
      <c r="AD4943" s="221"/>
      <c r="AE4943" s="237"/>
      <c r="AF4943" s="168"/>
      <c r="AG4943" s="168"/>
      <c r="AH4943" s="168"/>
    </row>
    <row r="4944" spans="19:34" x14ac:dyDescent="0.2">
      <c r="S4944" s="226" t="e">
        <f t="shared" si="145"/>
        <v>#REF!</v>
      </c>
      <c r="T4944" s="168"/>
      <c r="U4944" s="168"/>
      <c r="V4944" s="168"/>
      <c r="W4944" s="169"/>
      <c r="X4944" s="221"/>
      <c r="Y4944" s="221"/>
      <c r="Z4944" s="221"/>
      <c r="AA4944" s="222"/>
      <c r="AB4944" s="221"/>
      <c r="AC4944" s="221"/>
      <c r="AD4944" s="221"/>
      <c r="AE4944" s="237"/>
      <c r="AF4944" s="168"/>
      <c r="AG4944" s="168"/>
      <c r="AH4944" s="168"/>
    </row>
    <row r="4945" spans="19:34" x14ac:dyDescent="0.2">
      <c r="S4945" s="226" t="e">
        <f t="shared" si="145"/>
        <v>#REF!</v>
      </c>
      <c r="T4945" s="168"/>
      <c r="U4945" s="168"/>
      <c r="V4945" s="168"/>
      <c r="W4945" s="169"/>
      <c r="X4945" s="221"/>
      <c r="Y4945" s="221"/>
      <c r="Z4945" s="221"/>
      <c r="AA4945" s="222"/>
      <c r="AB4945" s="221"/>
      <c r="AC4945" s="221"/>
      <c r="AD4945" s="221"/>
      <c r="AE4945" s="237"/>
      <c r="AF4945" s="168"/>
      <c r="AG4945" s="168"/>
      <c r="AH4945" s="168"/>
    </row>
    <row r="4946" spans="19:34" x14ac:dyDescent="0.2">
      <c r="S4946" s="226" t="e">
        <f t="shared" si="145"/>
        <v>#REF!</v>
      </c>
      <c r="T4946" s="168"/>
      <c r="U4946" s="168"/>
      <c r="V4946" s="168"/>
      <c r="W4946" s="169"/>
      <c r="X4946" s="221"/>
      <c r="Y4946" s="221"/>
      <c r="Z4946" s="221"/>
      <c r="AA4946" s="222"/>
      <c r="AB4946" s="221"/>
      <c r="AC4946" s="221"/>
      <c r="AD4946" s="221"/>
      <c r="AE4946" s="237"/>
      <c r="AF4946" s="168"/>
      <c r="AG4946" s="168"/>
      <c r="AH4946" s="168"/>
    </row>
    <row r="4947" spans="19:34" x14ac:dyDescent="0.2">
      <c r="S4947" s="226" t="e">
        <f t="shared" si="145"/>
        <v>#REF!</v>
      </c>
      <c r="T4947" s="168"/>
      <c r="U4947" s="168"/>
      <c r="V4947" s="168"/>
      <c r="W4947" s="169"/>
      <c r="X4947" s="221"/>
      <c r="Y4947" s="221"/>
      <c r="Z4947" s="221"/>
      <c r="AA4947" s="222"/>
      <c r="AB4947" s="221"/>
      <c r="AC4947" s="221"/>
      <c r="AD4947" s="221"/>
      <c r="AE4947" s="237"/>
      <c r="AF4947" s="168"/>
      <c r="AG4947" s="168"/>
      <c r="AH4947" s="168"/>
    </row>
    <row r="4948" spans="19:34" x14ac:dyDescent="0.2">
      <c r="S4948" s="226" t="e">
        <f t="shared" si="145"/>
        <v>#REF!</v>
      </c>
      <c r="T4948" s="168"/>
      <c r="U4948" s="168"/>
      <c r="V4948" s="168"/>
      <c r="W4948" s="169"/>
      <c r="X4948" s="221"/>
      <c r="Y4948" s="221"/>
      <c r="Z4948" s="221"/>
      <c r="AA4948" s="222"/>
      <c r="AB4948" s="221"/>
      <c r="AC4948" s="221"/>
      <c r="AD4948" s="221"/>
      <c r="AE4948" s="237"/>
      <c r="AF4948" s="168"/>
      <c r="AG4948" s="168"/>
      <c r="AH4948" s="168"/>
    </row>
    <row r="4949" spans="19:34" x14ac:dyDescent="0.2">
      <c r="S4949" s="226" t="e">
        <f t="shared" si="145"/>
        <v>#REF!</v>
      </c>
      <c r="T4949" s="168"/>
      <c r="U4949" s="168"/>
      <c r="V4949" s="168"/>
      <c r="W4949" s="169"/>
      <c r="X4949" s="221"/>
      <c r="Y4949" s="221"/>
      <c r="Z4949" s="221"/>
      <c r="AA4949" s="222"/>
      <c r="AB4949" s="221"/>
      <c r="AC4949" s="221"/>
      <c r="AD4949" s="221"/>
      <c r="AE4949" s="237"/>
      <c r="AF4949" s="168"/>
      <c r="AG4949" s="168"/>
      <c r="AH4949" s="168"/>
    </row>
    <row r="4950" spans="19:34" x14ac:dyDescent="0.2">
      <c r="S4950" s="226" t="e">
        <f t="shared" si="145"/>
        <v>#REF!</v>
      </c>
      <c r="T4950" s="168"/>
      <c r="U4950" s="168"/>
      <c r="V4950" s="168"/>
      <c r="W4950" s="169"/>
      <c r="X4950" s="221"/>
      <c r="Y4950" s="221"/>
      <c r="Z4950" s="221"/>
      <c r="AA4950" s="222"/>
      <c r="AB4950" s="221"/>
      <c r="AC4950" s="221"/>
      <c r="AD4950" s="221"/>
      <c r="AE4950" s="237"/>
      <c r="AF4950" s="168"/>
      <c r="AG4950" s="168"/>
      <c r="AH4950" s="168"/>
    </row>
    <row r="4951" spans="19:34" x14ac:dyDescent="0.2">
      <c r="S4951" s="226" t="e">
        <f t="shared" si="145"/>
        <v>#REF!</v>
      </c>
      <c r="T4951" s="168"/>
      <c r="U4951" s="168"/>
      <c r="V4951" s="168"/>
      <c r="W4951" s="169"/>
      <c r="X4951" s="221"/>
      <c r="Y4951" s="221"/>
      <c r="Z4951" s="221"/>
      <c r="AA4951" s="222"/>
      <c r="AB4951" s="221"/>
      <c r="AC4951" s="221"/>
      <c r="AD4951" s="221"/>
      <c r="AE4951" s="237"/>
      <c r="AF4951" s="168"/>
      <c r="AG4951" s="168"/>
      <c r="AH4951" s="168"/>
    </row>
    <row r="4952" spans="19:34" x14ac:dyDescent="0.2">
      <c r="S4952" s="226" t="e">
        <f t="shared" si="145"/>
        <v>#REF!</v>
      </c>
      <c r="T4952" s="168"/>
      <c r="U4952" s="168"/>
      <c r="V4952" s="168"/>
      <c r="W4952" s="169"/>
      <c r="X4952" s="221"/>
      <c r="Y4952" s="221"/>
      <c r="Z4952" s="221"/>
      <c r="AA4952" s="222"/>
      <c r="AB4952" s="221"/>
      <c r="AC4952" s="221"/>
      <c r="AD4952" s="221"/>
      <c r="AE4952" s="237"/>
      <c r="AF4952" s="168"/>
      <c r="AG4952" s="168"/>
      <c r="AH4952" s="168"/>
    </row>
    <row r="4953" spans="19:34" x14ac:dyDescent="0.2">
      <c r="S4953" s="226" t="e">
        <f t="shared" si="145"/>
        <v>#REF!</v>
      </c>
      <c r="T4953" s="168"/>
      <c r="U4953" s="168"/>
      <c r="V4953" s="168"/>
      <c r="W4953" s="169"/>
      <c r="X4953" s="221"/>
      <c r="Y4953" s="221"/>
      <c r="Z4953" s="221"/>
      <c r="AA4953" s="222"/>
      <c r="AB4953" s="221"/>
      <c r="AC4953" s="221"/>
      <c r="AD4953" s="221"/>
      <c r="AE4953" s="237"/>
      <c r="AF4953" s="168"/>
      <c r="AG4953" s="168"/>
      <c r="AH4953" s="168"/>
    </row>
    <row r="4954" spans="19:34" x14ac:dyDescent="0.2">
      <c r="S4954" s="226" t="e">
        <f t="shared" si="145"/>
        <v>#REF!</v>
      </c>
      <c r="T4954" s="168"/>
      <c r="U4954" s="168"/>
      <c r="V4954" s="168"/>
      <c r="W4954" s="169"/>
      <c r="X4954" s="221"/>
      <c r="Y4954" s="221"/>
      <c r="Z4954" s="221"/>
      <c r="AA4954" s="222"/>
      <c r="AB4954" s="221"/>
      <c r="AC4954" s="221"/>
      <c r="AD4954" s="221"/>
      <c r="AE4954" s="237"/>
      <c r="AF4954" s="168"/>
      <c r="AG4954" s="168"/>
      <c r="AH4954" s="168"/>
    </row>
    <row r="4955" spans="19:34" x14ac:dyDescent="0.2">
      <c r="S4955" s="226" t="e">
        <f t="shared" si="145"/>
        <v>#REF!</v>
      </c>
      <c r="T4955" s="168"/>
      <c r="U4955" s="168"/>
      <c r="V4955" s="168"/>
      <c r="W4955" s="169"/>
      <c r="X4955" s="221"/>
      <c r="Y4955" s="221"/>
      <c r="Z4955" s="221"/>
      <c r="AA4955" s="222"/>
      <c r="AB4955" s="221"/>
      <c r="AC4955" s="221"/>
      <c r="AD4955" s="221"/>
      <c r="AE4955" s="237"/>
      <c r="AF4955" s="168"/>
      <c r="AG4955" s="168"/>
      <c r="AH4955" s="168"/>
    </row>
    <row r="4956" spans="19:34" x14ac:dyDescent="0.2">
      <c r="S4956" s="226" t="e">
        <f t="shared" si="145"/>
        <v>#REF!</v>
      </c>
      <c r="T4956" s="168"/>
      <c r="U4956" s="168"/>
      <c r="V4956" s="168"/>
      <c r="W4956" s="169"/>
      <c r="X4956" s="221"/>
      <c r="Y4956" s="221"/>
      <c r="Z4956" s="221"/>
      <c r="AA4956" s="222"/>
      <c r="AB4956" s="221"/>
      <c r="AC4956" s="221"/>
      <c r="AD4956" s="221"/>
      <c r="AE4956" s="237"/>
      <c r="AF4956" s="168"/>
      <c r="AG4956" s="168"/>
      <c r="AH4956" s="168"/>
    </row>
    <row r="4957" spans="19:34" x14ac:dyDescent="0.2">
      <c r="S4957" s="226" t="e">
        <f t="shared" si="145"/>
        <v>#REF!</v>
      </c>
      <c r="T4957" s="168"/>
      <c r="U4957" s="168"/>
      <c r="V4957" s="168"/>
      <c r="W4957" s="169"/>
      <c r="X4957" s="221"/>
      <c r="Y4957" s="221"/>
      <c r="Z4957" s="221"/>
      <c r="AA4957" s="222"/>
      <c r="AB4957" s="221"/>
      <c r="AC4957" s="221"/>
      <c r="AD4957" s="221"/>
      <c r="AE4957" s="237"/>
      <c r="AF4957" s="168"/>
      <c r="AG4957" s="168"/>
      <c r="AH4957" s="168"/>
    </row>
    <row r="4958" spans="19:34" x14ac:dyDescent="0.2">
      <c r="S4958" s="226" t="e">
        <f t="shared" si="145"/>
        <v>#REF!</v>
      </c>
      <c r="T4958" s="168"/>
      <c r="U4958" s="168"/>
      <c r="V4958" s="168"/>
      <c r="W4958" s="169"/>
      <c r="X4958" s="221"/>
      <c r="Y4958" s="221"/>
      <c r="Z4958" s="221"/>
      <c r="AA4958" s="222"/>
      <c r="AB4958" s="221"/>
      <c r="AC4958" s="221"/>
      <c r="AD4958" s="221"/>
      <c r="AE4958" s="237"/>
      <c r="AF4958" s="168"/>
      <c r="AG4958" s="168"/>
      <c r="AH4958" s="168"/>
    </row>
    <row r="4959" spans="19:34" x14ac:dyDescent="0.2">
      <c r="S4959" s="226" t="e">
        <f t="shared" ref="S4959:S5022" si="146">MID(#REF!,2,7)</f>
        <v>#REF!</v>
      </c>
      <c r="T4959" s="168"/>
      <c r="U4959" s="168"/>
      <c r="V4959" s="168"/>
      <c r="W4959" s="169"/>
      <c r="X4959" s="221"/>
      <c r="Y4959" s="221"/>
      <c r="Z4959" s="221"/>
      <c r="AA4959" s="222"/>
      <c r="AB4959" s="221"/>
      <c r="AC4959" s="221"/>
      <c r="AD4959" s="221"/>
      <c r="AE4959" s="237"/>
      <c r="AF4959" s="168"/>
      <c r="AG4959" s="168"/>
      <c r="AH4959" s="168"/>
    </row>
    <row r="4960" spans="19:34" x14ac:dyDescent="0.2">
      <c r="S4960" s="226" t="e">
        <f t="shared" si="146"/>
        <v>#REF!</v>
      </c>
      <c r="T4960" s="168"/>
      <c r="U4960" s="168"/>
      <c r="V4960" s="168"/>
      <c r="W4960" s="169"/>
      <c r="X4960" s="221"/>
      <c r="Y4960" s="221"/>
      <c r="Z4960" s="221"/>
      <c r="AA4960" s="222"/>
      <c r="AB4960" s="221"/>
      <c r="AC4960" s="221"/>
      <c r="AD4960" s="221"/>
      <c r="AE4960" s="237"/>
      <c r="AF4960" s="168"/>
      <c r="AG4960" s="168"/>
      <c r="AH4960" s="168"/>
    </row>
    <row r="4961" spans="19:34" x14ac:dyDescent="0.2">
      <c r="S4961" s="226" t="e">
        <f t="shared" si="146"/>
        <v>#REF!</v>
      </c>
      <c r="T4961" s="168"/>
      <c r="U4961" s="168"/>
      <c r="V4961" s="168"/>
      <c r="W4961" s="169"/>
      <c r="X4961" s="221"/>
      <c r="Y4961" s="221"/>
      <c r="Z4961" s="221"/>
      <c r="AA4961" s="222"/>
      <c r="AB4961" s="221"/>
      <c r="AC4961" s="221"/>
      <c r="AD4961" s="221"/>
      <c r="AE4961" s="237"/>
      <c r="AF4961" s="168"/>
      <c r="AG4961" s="168"/>
      <c r="AH4961" s="168"/>
    </row>
    <row r="4962" spans="19:34" x14ac:dyDescent="0.2">
      <c r="S4962" s="226" t="e">
        <f t="shared" si="146"/>
        <v>#REF!</v>
      </c>
      <c r="T4962" s="168"/>
      <c r="U4962" s="168"/>
      <c r="V4962" s="168"/>
      <c r="W4962" s="169"/>
      <c r="X4962" s="221"/>
      <c r="Y4962" s="221"/>
      <c r="Z4962" s="221"/>
      <c r="AA4962" s="222"/>
      <c r="AB4962" s="221"/>
      <c r="AC4962" s="221"/>
      <c r="AD4962" s="221"/>
      <c r="AE4962" s="237"/>
      <c r="AF4962" s="168"/>
      <c r="AG4962" s="168"/>
      <c r="AH4962" s="168"/>
    </row>
    <row r="4963" spans="19:34" x14ac:dyDescent="0.2">
      <c r="S4963" s="226" t="e">
        <f t="shared" si="146"/>
        <v>#REF!</v>
      </c>
      <c r="T4963" s="168"/>
      <c r="U4963" s="168"/>
      <c r="V4963" s="168"/>
      <c r="W4963" s="169"/>
      <c r="X4963" s="221"/>
      <c r="Y4963" s="221"/>
      <c r="Z4963" s="221"/>
      <c r="AA4963" s="222"/>
      <c r="AB4963" s="221"/>
      <c r="AC4963" s="221"/>
      <c r="AD4963" s="221"/>
      <c r="AE4963" s="237"/>
      <c r="AF4963" s="168"/>
      <c r="AG4963" s="168"/>
      <c r="AH4963" s="168"/>
    </row>
    <row r="4964" spans="19:34" x14ac:dyDescent="0.2">
      <c r="S4964" s="226" t="e">
        <f t="shared" si="146"/>
        <v>#REF!</v>
      </c>
      <c r="T4964" s="168"/>
      <c r="U4964" s="168"/>
      <c r="V4964" s="168"/>
      <c r="W4964" s="169"/>
      <c r="X4964" s="221"/>
      <c r="Y4964" s="221"/>
      <c r="Z4964" s="221"/>
      <c r="AA4964" s="222"/>
      <c r="AB4964" s="221"/>
      <c r="AC4964" s="221"/>
      <c r="AD4964" s="221"/>
      <c r="AE4964" s="237"/>
      <c r="AF4964" s="168"/>
      <c r="AG4964" s="168"/>
      <c r="AH4964" s="168"/>
    </row>
    <row r="4965" spans="19:34" x14ac:dyDescent="0.2">
      <c r="S4965" s="226" t="e">
        <f t="shared" si="146"/>
        <v>#REF!</v>
      </c>
      <c r="T4965" s="168"/>
      <c r="U4965" s="168"/>
      <c r="V4965" s="168"/>
      <c r="W4965" s="169"/>
      <c r="X4965" s="221"/>
      <c r="Y4965" s="221"/>
      <c r="Z4965" s="221"/>
      <c r="AA4965" s="222"/>
      <c r="AB4965" s="221"/>
      <c r="AC4965" s="221"/>
      <c r="AD4965" s="221"/>
      <c r="AE4965" s="237"/>
      <c r="AF4965" s="168"/>
      <c r="AG4965" s="168"/>
      <c r="AH4965" s="168"/>
    </row>
    <row r="4966" spans="19:34" x14ac:dyDescent="0.2">
      <c r="S4966" s="226" t="e">
        <f t="shared" si="146"/>
        <v>#REF!</v>
      </c>
      <c r="T4966" s="168"/>
      <c r="U4966" s="168"/>
      <c r="V4966" s="168"/>
      <c r="W4966" s="169"/>
      <c r="X4966" s="221"/>
      <c r="Y4966" s="221"/>
      <c r="Z4966" s="221"/>
      <c r="AA4966" s="222"/>
      <c r="AB4966" s="221"/>
      <c r="AC4966" s="221"/>
      <c r="AD4966" s="221"/>
      <c r="AE4966" s="237"/>
      <c r="AF4966" s="168"/>
      <c r="AG4966" s="168"/>
      <c r="AH4966" s="168"/>
    </row>
    <row r="4967" spans="19:34" x14ac:dyDescent="0.2">
      <c r="S4967" s="226" t="e">
        <f t="shared" si="146"/>
        <v>#REF!</v>
      </c>
      <c r="T4967" s="168"/>
      <c r="U4967" s="168"/>
      <c r="V4967" s="168"/>
      <c r="W4967" s="169"/>
      <c r="X4967" s="221"/>
      <c r="Y4967" s="221"/>
      <c r="Z4967" s="221"/>
      <c r="AA4967" s="222"/>
      <c r="AB4967" s="221"/>
      <c r="AC4967" s="221"/>
      <c r="AD4967" s="221"/>
      <c r="AE4967" s="237"/>
      <c r="AF4967" s="168"/>
      <c r="AG4967" s="168"/>
      <c r="AH4967" s="168"/>
    </row>
    <row r="4968" spans="19:34" x14ac:dyDescent="0.2">
      <c r="S4968" s="226" t="e">
        <f t="shared" si="146"/>
        <v>#REF!</v>
      </c>
      <c r="T4968" s="168"/>
      <c r="U4968" s="168"/>
      <c r="V4968" s="168"/>
      <c r="W4968" s="169"/>
      <c r="X4968" s="221"/>
      <c r="Y4968" s="221"/>
      <c r="Z4968" s="221"/>
      <c r="AA4968" s="222"/>
      <c r="AB4968" s="221"/>
      <c r="AC4968" s="221"/>
      <c r="AD4968" s="221"/>
      <c r="AE4968" s="237"/>
      <c r="AF4968" s="168"/>
      <c r="AG4968" s="168"/>
      <c r="AH4968" s="168"/>
    </row>
    <row r="4969" spans="19:34" x14ac:dyDescent="0.2">
      <c r="S4969" s="226" t="e">
        <f t="shared" si="146"/>
        <v>#REF!</v>
      </c>
      <c r="T4969" s="168"/>
      <c r="U4969" s="168"/>
      <c r="V4969" s="168"/>
      <c r="W4969" s="169"/>
      <c r="X4969" s="221"/>
      <c r="Y4969" s="221"/>
      <c r="Z4969" s="221"/>
      <c r="AA4969" s="222"/>
      <c r="AB4969" s="221"/>
      <c r="AC4969" s="221"/>
      <c r="AD4969" s="221"/>
      <c r="AE4969" s="237"/>
      <c r="AF4969" s="168"/>
      <c r="AG4969" s="168"/>
      <c r="AH4969" s="168"/>
    </row>
    <row r="4970" spans="19:34" x14ac:dyDescent="0.2">
      <c r="S4970" s="226" t="e">
        <f t="shared" si="146"/>
        <v>#REF!</v>
      </c>
      <c r="T4970" s="168"/>
      <c r="U4970" s="168"/>
      <c r="V4970" s="168"/>
      <c r="W4970" s="169"/>
      <c r="X4970" s="221"/>
      <c r="Y4970" s="221"/>
      <c r="Z4970" s="221"/>
      <c r="AA4970" s="222"/>
      <c r="AB4970" s="221"/>
      <c r="AC4970" s="221"/>
      <c r="AD4970" s="221"/>
      <c r="AE4970" s="237"/>
      <c r="AF4970" s="168"/>
      <c r="AG4970" s="168"/>
      <c r="AH4970" s="168"/>
    </row>
    <row r="4971" spans="19:34" x14ac:dyDescent="0.2">
      <c r="S4971" s="226" t="e">
        <f t="shared" si="146"/>
        <v>#REF!</v>
      </c>
      <c r="T4971" s="168"/>
      <c r="U4971" s="168"/>
      <c r="V4971" s="168"/>
      <c r="W4971" s="169"/>
      <c r="X4971" s="221"/>
      <c r="Y4971" s="221"/>
      <c r="Z4971" s="221"/>
      <c r="AA4971" s="222"/>
      <c r="AB4971" s="221"/>
      <c r="AC4971" s="221"/>
      <c r="AD4971" s="221"/>
      <c r="AE4971" s="237"/>
      <c r="AF4971" s="168"/>
      <c r="AG4971" s="168"/>
      <c r="AH4971" s="168"/>
    </row>
    <row r="4972" spans="19:34" x14ac:dyDescent="0.2">
      <c r="S4972" s="226" t="e">
        <f t="shared" si="146"/>
        <v>#REF!</v>
      </c>
      <c r="T4972" s="168"/>
      <c r="U4972" s="168"/>
      <c r="V4972" s="168"/>
      <c r="W4972" s="169"/>
      <c r="X4972" s="221"/>
      <c r="Y4972" s="221"/>
      <c r="Z4972" s="221"/>
      <c r="AA4972" s="222"/>
      <c r="AB4972" s="221"/>
      <c r="AC4972" s="221"/>
      <c r="AD4972" s="221"/>
      <c r="AE4972" s="237"/>
      <c r="AF4972" s="168"/>
      <c r="AG4972" s="168"/>
      <c r="AH4972" s="168"/>
    </row>
    <row r="4973" spans="19:34" x14ac:dyDescent="0.2">
      <c r="S4973" s="226" t="e">
        <f t="shared" si="146"/>
        <v>#REF!</v>
      </c>
      <c r="T4973" s="168"/>
      <c r="U4973" s="168"/>
      <c r="V4973" s="168"/>
      <c r="W4973" s="169"/>
      <c r="X4973" s="221"/>
      <c r="Y4973" s="221"/>
      <c r="Z4973" s="221"/>
      <c r="AA4973" s="222"/>
      <c r="AB4973" s="221"/>
      <c r="AC4973" s="221"/>
      <c r="AD4973" s="221"/>
      <c r="AE4973" s="237"/>
      <c r="AF4973" s="168"/>
      <c r="AG4973" s="168"/>
      <c r="AH4973" s="168"/>
    </row>
    <row r="4974" spans="19:34" x14ac:dyDescent="0.2">
      <c r="S4974" s="226" t="e">
        <f t="shared" si="146"/>
        <v>#REF!</v>
      </c>
      <c r="T4974" s="168"/>
      <c r="U4974" s="168"/>
      <c r="V4974" s="168"/>
      <c r="W4974" s="169"/>
      <c r="X4974" s="221"/>
      <c r="Y4974" s="221"/>
      <c r="Z4974" s="221"/>
      <c r="AA4974" s="222"/>
      <c r="AB4974" s="221"/>
      <c r="AC4974" s="221"/>
      <c r="AD4974" s="221"/>
      <c r="AE4974" s="237"/>
      <c r="AF4974" s="168"/>
      <c r="AG4974" s="168"/>
      <c r="AH4974" s="168"/>
    </row>
    <row r="4975" spans="19:34" x14ac:dyDescent="0.2">
      <c r="S4975" s="226" t="e">
        <f t="shared" si="146"/>
        <v>#REF!</v>
      </c>
      <c r="T4975" s="168"/>
      <c r="U4975" s="168"/>
      <c r="V4975" s="168"/>
      <c r="W4975" s="169"/>
      <c r="X4975" s="221"/>
      <c r="Y4975" s="221"/>
      <c r="Z4975" s="221"/>
      <c r="AA4975" s="222"/>
      <c r="AB4975" s="221"/>
      <c r="AC4975" s="221"/>
      <c r="AD4975" s="221"/>
      <c r="AE4975" s="237"/>
      <c r="AF4975" s="168"/>
      <c r="AG4975" s="168"/>
      <c r="AH4975" s="168"/>
    </row>
    <row r="4976" spans="19:34" x14ac:dyDescent="0.2">
      <c r="S4976" s="226" t="e">
        <f t="shared" si="146"/>
        <v>#REF!</v>
      </c>
      <c r="T4976" s="168"/>
      <c r="U4976" s="168"/>
      <c r="V4976" s="168"/>
      <c r="W4976" s="169"/>
      <c r="X4976" s="221"/>
      <c r="Y4976" s="221"/>
      <c r="Z4976" s="221"/>
      <c r="AA4976" s="222"/>
      <c r="AB4976" s="221"/>
      <c r="AC4976" s="221"/>
      <c r="AD4976" s="221"/>
      <c r="AE4976" s="237"/>
      <c r="AF4976" s="168"/>
      <c r="AG4976" s="168"/>
      <c r="AH4976" s="168"/>
    </row>
    <row r="4977" spans="19:34" x14ac:dyDescent="0.2">
      <c r="S4977" s="226" t="e">
        <f t="shared" si="146"/>
        <v>#REF!</v>
      </c>
      <c r="T4977" s="168"/>
      <c r="U4977" s="168"/>
      <c r="V4977" s="168"/>
      <c r="W4977" s="169"/>
      <c r="X4977" s="221"/>
      <c r="Y4977" s="221"/>
      <c r="Z4977" s="221"/>
      <c r="AA4977" s="222"/>
      <c r="AB4977" s="221"/>
      <c r="AC4977" s="221"/>
      <c r="AD4977" s="221"/>
      <c r="AE4977" s="237"/>
      <c r="AF4977" s="168"/>
      <c r="AG4977" s="168"/>
      <c r="AH4977" s="168"/>
    </row>
    <row r="4978" spans="19:34" x14ac:dyDescent="0.2">
      <c r="S4978" s="226" t="e">
        <f t="shared" si="146"/>
        <v>#REF!</v>
      </c>
      <c r="T4978" s="168"/>
      <c r="U4978" s="168"/>
      <c r="V4978" s="168"/>
      <c r="W4978" s="169"/>
      <c r="X4978" s="221"/>
      <c r="Y4978" s="221"/>
      <c r="Z4978" s="221"/>
      <c r="AA4978" s="222"/>
      <c r="AB4978" s="221"/>
      <c r="AC4978" s="221"/>
      <c r="AD4978" s="221"/>
      <c r="AE4978" s="237"/>
      <c r="AF4978" s="168"/>
      <c r="AG4978" s="168"/>
      <c r="AH4978" s="168"/>
    </row>
    <row r="4979" spans="19:34" x14ac:dyDescent="0.2">
      <c r="S4979" s="226" t="e">
        <f t="shared" si="146"/>
        <v>#REF!</v>
      </c>
      <c r="T4979" s="168"/>
      <c r="U4979" s="168"/>
      <c r="V4979" s="168"/>
      <c r="W4979" s="169"/>
      <c r="X4979" s="221"/>
      <c r="Y4979" s="221"/>
      <c r="Z4979" s="221"/>
      <c r="AA4979" s="222"/>
      <c r="AB4979" s="221"/>
      <c r="AC4979" s="221"/>
      <c r="AD4979" s="221"/>
      <c r="AE4979" s="237"/>
      <c r="AF4979" s="168"/>
      <c r="AG4979" s="168"/>
      <c r="AH4979" s="168"/>
    </row>
    <row r="4980" spans="19:34" x14ac:dyDescent="0.2">
      <c r="S4980" s="226" t="e">
        <f t="shared" si="146"/>
        <v>#REF!</v>
      </c>
      <c r="T4980" s="168"/>
      <c r="U4980" s="168"/>
      <c r="V4980" s="168"/>
      <c r="W4980" s="169"/>
      <c r="X4980" s="221"/>
      <c r="Y4980" s="221"/>
      <c r="Z4980" s="221"/>
      <c r="AA4980" s="222"/>
      <c r="AB4980" s="221"/>
      <c r="AC4980" s="221"/>
      <c r="AD4980" s="221"/>
      <c r="AE4980" s="237"/>
      <c r="AF4980" s="168"/>
      <c r="AG4980" s="168"/>
      <c r="AH4980" s="168"/>
    </row>
    <row r="4981" spans="19:34" x14ac:dyDescent="0.2">
      <c r="S4981" s="226" t="e">
        <f t="shared" si="146"/>
        <v>#REF!</v>
      </c>
      <c r="T4981" s="168"/>
      <c r="U4981" s="168"/>
      <c r="V4981" s="168"/>
      <c r="W4981" s="169"/>
      <c r="X4981" s="221"/>
      <c r="Y4981" s="221"/>
      <c r="Z4981" s="221"/>
      <c r="AA4981" s="222"/>
      <c r="AB4981" s="221"/>
      <c r="AC4981" s="221"/>
      <c r="AD4981" s="221"/>
      <c r="AE4981" s="237"/>
      <c r="AF4981" s="168"/>
      <c r="AG4981" s="168"/>
      <c r="AH4981" s="168"/>
    </row>
    <row r="4982" spans="19:34" x14ac:dyDescent="0.2">
      <c r="S4982" s="226" t="e">
        <f t="shared" si="146"/>
        <v>#REF!</v>
      </c>
      <c r="T4982" s="168"/>
      <c r="U4982" s="168"/>
      <c r="V4982" s="168"/>
      <c r="W4982" s="169"/>
      <c r="X4982" s="221"/>
      <c r="Y4982" s="221"/>
      <c r="Z4982" s="221"/>
      <c r="AA4982" s="222"/>
      <c r="AB4982" s="221"/>
      <c r="AC4982" s="221"/>
      <c r="AD4982" s="221"/>
      <c r="AE4982" s="237"/>
      <c r="AF4982" s="168"/>
      <c r="AG4982" s="168"/>
      <c r="AH4982" s="168"/>
    </row>
    <row r="4983" spans="19:34" x14ac:dyDescent="0.2">
      <c r="S4983" s="226" t="e">
        <f t="shared" si="146"/>
        <v>#REF!</v>
      </c>
      <c r="T4983" s="168"/>
      <c r="U4983" s="168"/>
      <c r="V4983" s="168"/>
      <c r="W4983" s="169"/>
      <c r="X4983" s="221"/>
      <c r="Y4983" s="221"/>
      <c r="Z4983" s="221"/>
      <c r="AA4983" s="222"/>
      <c r="AB4983" s="221"/>
      <c r="AC4983" s="221"/>
      <c r="AD4983" s="221"/>
      <c r="AE4983" s="237"/>
      <c r="AF4983" s="168"/>
      <c r="AG4983" s="168"/>
      <c r="AH4983" s="168"/>
    </row>
    <row r="4984" spans="19:34" x14ac:dyDescent="0.2">
      <c r="S4984" s="226" t="e">
        <f t="shared" si="146"/>
        <v>#REF!</v>
      </c>
      <c r="T4984" s="168"/>
      <c r="U4984" s="168"/>
      <c r="V4984" s="168"/>
      <c r="W4984" s="169"/>
      <c r="X4984" s="221"/>
      <c r="Y4984" s="221"/>
      <c r="Z4984" s="221"/>
      <c r="AA4984" s="222"/>
      <c r="AB4984" s="221"/>
      <c r="AC4984" s="221"/>
      <c r="AD4984" s="221"/>
      <c r="AE4984" s="237"/>
      <c r="AF4984" s="168"/>
      <c r="AG4984" s="168"/>
      <c r="AH4984" s="168"/>
    </row>
    <row r="4985" spans="19:34" x14ac:dyDescent="0.2">
      <c r="S4985" s="226" t="e">
        <f t="shared" si="146"/>
        <v>#REF!</v>
      </c>
      <c r="T4985" s="168"/>
      <c r="U4985" s="168"/>
      <c r="V4985" s="168"/>
      <c r="W4985" s="169"/>
      <c r="X4985" s="221"/>
      <c r="Y4985" s="221"/>
      <c r="Z4985" s="221"/>
      <c r="AA4985" s="222"/>
      <c r="AB4985" s="221"/>
      <c r="AC4985" s="221"/>
      <c r="AD4985" s="221"/>
      <c r="AE4985" s="237"/>
      <c r="AF4985" s="168"/>
      <c r="AG4985" s="168"/>
      <c r="AH4985" s="168"/>
    </row>
    <row r="4986" spans="19:34" x14ac:dyDescent="0.2">
      <c r="S4986" s="226" t="e">
        <f t="shared" si="146"/>
        <v>#REF!</v>
      </c>
      <c r="T4986" s="168"/>
      <c r="U4986" s="168"/>
      <c r="V4986" s="168"/>
      <c r="W4986" s="169"/>
      <c r="X4986" s="221"/>
      <c r="Y4986" s="221"/>
      <c r="Z4986" s="221"/>
      <c r="AA4986" s="222"/>
      <c r="AB4986" s="221"/>
      <c r="AC4986" s="221"/>
      <c r="AD4986" s="221"/>
      <c r="AE4986" s="237"/>
      <c r="AF4986" s="168"/>
      <c r="AG4986" s="168"/>
      <c r="AH4986" s="168"/>
    </row>
    <row r="4987" spans="19:34" x14ac:dyDescent="0.2">
      <c r="S4987" s="226" t="e">
        <f t="shared" si="146"/>
        <v>#REF!</v>
      </c>
      <c r="T4987" s="168"/>
      <c r="U4987" s="168"/>
      <c r="V4987" s="168"/>
      <c r="W4987" s="169"/>
      <c r="X4987" s="221"/>
      <c r="Y4987" s="221"/>
      <c r="Z4987" s="221"/>
      <c r="AA4987" s="222"/>
      <c r="AB4987" s="221"/>
      <c r="AC4987" s="221"/>
      <c r="AD4987" s="221"/>
      <c r="AE4987" s="237"/>
      <c r="AF4987" s="168"/>
      <c r="AG4987" s="168"/>
      <c r="AH4987" s="168"/>
    </row>
    <row r="4988" spans="19:34" x14ac:dyDescent="0.2">
      <c r="S4988" s="226" t="e">
        <f t="shared" si="146"/>
        <v>#REF!</v>
      </c>
      <c r="T4988" s="168"/>
      <c r="U4988" s="168"/>
      <c r="V4988" s="168"/>
      <c r="W4988" s="169"/>
      <c r="X4988" s="221"/>
      <c r="Y4988" s="221"/>
      <c r="Z4988" s="221"/>
      <c r="AA4988" s="222"/>
      <c r="AB4988" s="221"/>
      <c r="AC4988" s="221"/>
      <c r="AD4988" s="221"/>
      <c r="AE4988" s="237"/>
      <c r="AF4988" s="168"/>
      <c r="AG4988" s="168"/>
      <c r="AH4988" s="168"/>
    </row>
    <row r="4989" spans="19:34" x14ac:dyDescent="0.2">
      <c r="S4989" s="226" t="e">
        <f t="shared" si="146"/>
        <v>#REF!</v>
      </c>
      <c r="T4989" s="168"/>
      <c r="U4989" s="168"/>
      <c r="V4989" s="168"/>
      <c r="W4989" s="169"/>
      <c r="X4989" s="221"/>
      <c r="Y4989" s="221"/>
      <c r="Z4989" s="221"/>
      <c r="AA4989" s="222"/>
      <c r="AB4989" s="221"/>
      <c r="AC4989" s="221"/>
      <c r="AD4989" s="221"/>
      <c r="AE4989" s="237"/>
      <c r="AF4989" s="168"/>
      <c r="AG4989" s="168"/>
      <c r="AH4989" s="168"/>
    </row>
    <row r="4990" spans="19:34" x14ac:dyDescent="0.2">
      <c r="S4990" s="226" t="e">
        <f t="shared" si="146"/>
        <v>#REF!</v>
      </c>
      <c r="T4990" s="168"/>
      <c r="U4990" s="168"/>
      <c r="V4990" s="168"/>
      <c r="W4990" s="169"/>
      <c r="X4990" s="221"/>
      <c r="Y4990" s="221"/>
      <c r="Z4990" s="221"/>
      <c r="AA4990" s="222"/>
      <c r="AB4990" s="221"/>
      <c r="AC4990" s="221"/>
      <c r="AD4990" s="221"/>
      <c r="AE4990" s="237"/>
      <c r="AF4990" s="168"/>
      <c r="AG4990" s="168"/>
      <c r="AH4990" s="168"/>
    </row>
    <row r="4991" spans="19:34" x14ac:dyDescent="0.2">
      <c r="S4991" s="226" t="e">
        <f t="shared" si="146"/>
        <v>#REF!</v>
      </c>
      <c r="T4991" s="168"/>
      <c r="U4991" s="168"/>
      <c r="V4991" s="168"/>
      <c r="W4991" s="169"/>
      <c r="X4991" s="221"/>
      <c r="Y4991" s="221"/>
      <c r="Z4991" s="221"/>
      <c r="AA4991" s="222"/>
      <c r="AB4991" s="221"/>
      <c r="AC4991" s="221"/>
      <c r="AD4991" s="221"/>
      <c r="AE4991" s="237"/>
      <c r="AF4991" s="168"/>
      <c r="AG4991" s="168"/>
      <c r="AH4991" s="168"/>
    </row>
    <row r="4992" spans="19:34" x14ac:dyDescent="0.2">
      <c r="S4992" s="226" t="e">
        <f t="shared" si="146"/>
        <v>#REF!</v>
      </c>
      <c r="T4992" s="168"/>
      <c r="U4992" s="168"/>
      <c r="V4992" s="168"/>
      <c r="W4992" s="169"/>
      <c r="X4992" s="221"/>
      <c r="Y4992" s="221"/>
      <c r="Z4992" s="221"/>
      <c r="AA4992" s="222"/>
      <c r="AB4992" s="221"/>
      <c r="AC4992" s="221"/>
      <c r="AD4992" s="221"/>
      <c r="AE4992" s="237"/>
      <c r="AF4992" s="168"/>
      <c r="AG4992" s="168"/>
      <c r="AH4992" s="168"/>
    </row>
    <row r="4993" spans="19:34" x14ac:dyDescent="0.2">
      <c r="S4993" s="226" t="e">
        <f t="shared" si="146"/>
        <v>#REF!</v>
      </c>
      <c r="T4993" s="168"/>
      <c r="U4993" s="168"/>
      <c r="V4993" s="168"/>
      <c r="W4993" s="169"/>
      <c r="X4993" s="221"/>
      <c r="Y4993" s="221"/>
      <c r="Z4993" s="221"/>
      <c r="AA4993" s="222"/>
      <c r="AB4993" s="221"/>
      <c r="AC4993" s="221"/>
      <c r="AD4993" s="221"/>
      <c r="AE4993" s="237"/>
      <c r="AF4993" s="168"/>
      <c r="AG4993" s="168"/>
      <c r="AH4993" s="168"/>
    </row>
    <row r="4994" spans="19:34" x14ac:dyDescent="0.2">
      <c r="S4994" s="226" t="e">
        <f t="shared" si="146"/>
        <v>#REF!</v>
      </c>
      <c r="T4994" s="168"/>
      <c r="U4994" s="168"/>
      <c r="V4994" s="168"/>
      <c r="W4994" s="169"/>
      <c r="X4994" s="221"/>
      <c r="Y4994" s="221"/>
      <c r="Z4994" s="221"/>
      <c r="AA4994" s="222"/>
      <c r="AB4994" s="221"/>
      <c r="AC4994" s="221"/>
      <c r="AD4994" s="221"/>
      <c r="AE4994" s="237"/>
      <c r="AF4994" s="168"/>
      <c r="AG4994" s="168"/>
      <c r="AH4994" s="168"/>
    </row>
    <row r="4995" spans="19:34" x14ac:dyDescent="0.2">
      <c r="S4995" s="226" t="e">
        <f t="shared" si="146"/>
        <v>#REF!</v>
      </c>
      <c r="T4995" s="168"/>
      <c r="U4995" s="168"/>
      <c r="V4995" s="168"/>
      <c r="W4995" s="169"/>
      <c r="X4995" s="221"/>
      <c r="Y4995" s="221"/>
      <c r="Z4995" s="221"/>
      <c r="AA4995" s="222"/>
      <c r="AB4995" s="221"/>
      <c r="AC4995" s="221"/>
      <c r="AD4995" s="221"/>
      <c r="AE4995" s="237"/>
      <c r="AF4995" s="168"/>
      <c r="AG4995" s="168"/>
      <c r="AH4995" s="168"/>
    </row>
    <row r="4996" spans="19:34" x14ac:dyDescent="0.2">
      <c r="S4996" s="226" t="e">
        <f t="shared" si="146"/>
        <v>#REF!</v>
      </c>
      <c r="T4996" s="168"/>
      <c r="U4996" s="168"/>
      <c r="V4996" s="168"/>
      <c r="W4996" s="169"/>
      <c r="X4996" s="221"/>
      <c r="Y4996" s="221"/>
      <c r="Z4996" s="221"/>
      <c r="AA4996" s="222"/>
      <c r="AB4996" s="221"/>
      <c r="AC4996" s="221"/>
      <c r="AD4996" s="221"/>
      <c r="AE4996" s="237"/>
      <c r="AF4996" s="168"/>
      <c r="AG4996" s="168"/>
      <c r="AH4996" s="168"/>
    </row>
    <row r="4997" spans="19:34" x14ac:dyDescent="0.2">
      <c r="S4997" s="226" t="e">
        <f t="shared" si="146"/>
        <v>#REF!</v>
      </c>
      <c r="T4997" s="168"/>
      <c r="U4997" s="168"/>
      <c r="V4997" s="168"/>
      <c r="W4997" s="169"/>
      <c r="X4997" s="221"/>
      <c r="Y4997" s="221"/>
      <c r="Z4997" s="221"/>
      <c r="AA4997" s="222"/>
      <c r="AB4997" s="221"/>
      <c r="AC4997" s="221"/>
      <c r="AD4997" s="221"/>
      <c r="AE4997" s="237"/>
      <c r="AF4997" s="168"/>
      <c r="AG4997" s="168"/>
      <c r="AH4997" s="168"/>
    </row>
    <row r="4998" spans="19:34" x14ac:dyDescent="0.2">
      <c r="S4998" s="226" t="e">
        <f t="shared" si="146"/>
        <v>#REF!</v>
      </c>
      <c r="T4998" s="168"/>
      <c r="U4998" s="168"/>
      <c r="V4998" s="168"/>
      <c r="W4998" s="169"/>
      <c r="X4998" s="221"/>
      <c r="Y4998" s="221"/>
      <c r="Z4998" s="221"/>
      <c r="AA4998" s="222"/>
      <c r="AB4998" s="221"/>
      <c r="AC4998" s="221"/>
      <c r="AD4998" s="221"/>
      <c r="AE4998" s="237"/>
      <c r="AF4998" s="168"/>
      <c r="AG4998" s="168"/>
      <c r="AH4998" s="168"/>
    </row>
    <row r="4999" spans="19:34" x14ac:dyDescent="0.2">
      <c r="S4999" s="226" t="e">
        <f t="shared" si="146"/>
        <v>#REF!</v>
      </c>
      <c r="T4999" s="168"/>
      <c r="U4999" s="168"/>
      <c r="V4999" s="168"/>
      <c r="W4999" s="169"/>
      <c r="X4999" s="221"/>
      <c r="Y4999" s="221"/>
      <c r="Z4999" s="221"/>
      <c r="AA4999" s="222"/>
      <c r="AB4999" s="221"/>
      <c r="AC4999" s="221"/>
      <c r="AD4999" s="221"/>
      <c r="AE4999" s="237"/>
      <c r="AF4999" s="168"/>
      <c r="AG4999" s="168"/>
      <c r="AH4999" s="168"/>
    </row>
    <row r="5000" spans="19:34" x14ac:dyDescent="0.2">
      <c r="S5000" s="226" t="e">
        <f t="shared" si="146"/>
        <v>#REF!</v>
      </c>
      <c r="T5000" s="168"/>
      <c r="U5000" s="168"/>
      <c r="V5000" s="168"/>
      <c r="W5000" s="169"/>
      <c r="X5000" s="221"/>
      <c r="Y5000" s="221"/>
      <c r="Z5000" s="221"/>
      <c r="AA5000" s="222"/>
      <c r="AB5000" s="221"/>
      <c r="AC5000" s="221"/>
      <c r="AD5000" s="221"/>
      <c r="AE5000" s="237"/>
      <c r="AF5000" s="168"/>
      <c r="AG5000" s="168"/>
      <c r="AH5000" s="168"/>
    </row>
    <row r="5001" spans="19:34" x14ac:dyDescent="0.2">
      <c r="S5001" s="226" t="e">
        <f t="shared" si="146"/>
        <v>#REF!</v>
      </c>
      <c r="T5001" s="168"/>
      <c r="U5001" s="168"/>
      <c r="V5001" s="168"/>
      <c r="W5001" s="169"/>
      <c r="X5001" s="221"/>
      <c r="Y5001" s="221"/>
      <c r="Z5001" s="221"/>
      <c r="AA5001" s="222"/>
      <c r="AB5001" s="221"/>
      <c r="AC5001" s="221"/>
      <c r="AD5001" s="221"/>
      <c r="AE5001" s="237"/>
      <c r="AF5001" s="168"/>
      <c r="AG5001" s="168"/>
      <c r="AH5001" s="168"/>
    </row>
    <row r="5002" spans="19:34" x14ac:dyDescent="0.2">
      <c r="S5002" s="226" t="e">
        <f t="shared" si="146"/>
        <v>#REF!</v>
      </c>
      <c r="T5002" s="168"/>
      <c r="U5002" s="168"/>
      <c r="V5002" s="168"/>
      <c r="W5002" s="169"/>
      <c r="X5002" s="221"/>
      <c r="Y5002" s="221"/>
      <c r="Z5002" s="221"/>
      <c r="AA5002" s="222"/>
      <c r="AB5002" s="221"/>
      <c r="AC5002" s="221"/>
      <c r="AD5002" s="221"/>
      <c r="AE5002" s="237"/>
      <c r="AF5002" s="168"/>
      <c r="AG5002" s="168"/>
      <c r="AH5002" s="168"/>
    </row>
    <row r="5003" spans="19:34" x14ac:dyDescent="0.2">
      <c r="S5003" s="226" t="e">
        <f t="shared" si="146"/>
        <v>#REF!</v>
      </c>
      <c r="T5003" s="168"/>
      <c r="U5003" s="168"/>
      <c r="V5003" s="168"/>
      <c r="W5003" s="169"/>
      <c r="X5003" s="221"/>
      <c r="Y5003" s="221"/>
      <c r="Z5003" s="221"/>
      <c r="AA5003" s="222"/>
      <c r="AB5003" s="221"/>
      <c r="AC5003" s="221"/>
      <c r="AD5003" s="221"/>
      <c r="AE5003" s="237"/>
      <c r="AF5003" s="168"/>
      <c r="AG5003" s="168"/>
      <c r="AH5003" s="168"/>
    </row>
    <row r="5004" spans="19:34" x14ac:dyDescent="0.2">
      <c r="S5004" s="226" t="e">
        <f t="shared" si="146"/>
        <v>#REF!</v>
      </c>
      <c r="T5004" s="168"/>
      <c r="U5004" s="168"/>
      <c r="V5004" s="168"/>
      <c r="W5004" s="169"/>
      <c r="X5004" s="221"/>
      <c r="Y5004" s="221"/>
      <c r="Z5004" s="221"/>
      <c r="AA5004" s="222"/>
      <c r="AB5004" s="221"/>
      <c r="AC5004" s="221"/>
      <c r="AD5004" s="221"/>
      <c r="AE5004" s="237"/>
      <c r="AF5004" s="168"/>
      <c r="AG5004" s="168"/>
      <c r="AH5004" s="168"/>
    </row>
    <row r="5005" spans="19:34" x14ac:dyDescent="0.2">
      <c r="S5005" s="226" t="e">
        <f t="shared" si="146"/>
        <v>#REF!</v>
      </c>
      <c r="T5005" s="168"/>
      <c r="U5005" s="168"/>
      <c r="V5005" s="168"/>
      <c r="W5005" s="169"/>
      <c r="X5005" s="221"/>
      <c r="Y5005" s="221"/>
      <c r="Z5005" s="221"/>
      <c r="AA5005" s="222"/>
      <c r="AB5005" s="221"/>
      <c r="AC5005" s="221"/>
      <c r="AD5005" s="221"/>
      <c r="AE5005" s="237"/>
      <c r="AF5005" s="168"/>
      <c r="AG5005" s="168"/>
      <c r="AH5005" s="168"/>
    </row>
    <row r="5006" spans="19:34" x14ac:dyDescent="0.2">
      <c r="S5006" s="226" t="e">
        <f t="shared" si="146"/>
        <v>#REF!</v>
      </c>
      <c r="T5006" s="168"/>
      <c r="U5006" s="168"/>
      <c r="V5006" s="168"/>
      <c r="W5006" s="169"/>
      <c r="X5006" s="221"/>
      <c r="Y5006" s="221"/>
      <c r="Z5006" s="221"/>
      <c r="AA5006" s="222"/>
      <c r="AB5006" s="221"/>
      <c r="AC5006" s="221"/>
      <c r="AD5006" s="221"/>
      <c r="AE5006" s="237"/>
      <c r="AF5006" s="168"/>
      <c r="AG5006" s="168"/>
      <c r="AH5006" s="168"/>
    </row>
    <row r="5007" spans="19:34" x14ac:dyDescent="0.2">
      <c r="S5007" s="226" t="e">
        <f t="shared" si="146"/>
        <v>#REF!</v>
      </c>
      <c r="T5007" s="168"/>
      <c r="U5007" s="168"/>
      <c r="V5007" s="168"/>
      <c r="W5007" s="169"/>
      <c r="X5007" s="221"/>
      <c r="Y5007" s="221"/>
      <c r="Z5007" s="221"/>
      <c r="AA5007" s="222"/>
      <c r="AB5007" s="221"/>
      <c r="AC5007" s="221"/>
      <c r="AD5007" s="221"/>
      <c r="AE5007" s="237"/>
      <c r="AF5007" s="168"/>
      <c r="AG5007" s="168"/>
      <c r="AH5007" s="168"/>
    </row>
    <row r="5008" spans="19:34" x14ac:dyDescent="0.2">
      <c r="S5008" s="226" t="e">
        <f t="shared" si="146"/>
        <v>#REF!</v>
      </c>
      <c r="T5008" s="168"/>
      <c r="U5008" s="168"/>
      <c r="V5008" s="168"/>
      <c r="W5008" s="169"/>
      <c r="X5008" s="221"/>
      <c r="Y5008" s="221"/>
      <c r="Z5008" s="221"/>
      <c r="AA5008" s="222"/>
      <c r="AB5008" s="221"/>
      <c r="AC5008" s="221"/>
      <c r="AD5008" s="221"/>
      <c r="AE5008" s="237"/>
      <c r="AF5008" s="168"/>
      <c r="AG5008" s="168"/>
      <c r="AH5008" s="168"/>
    </row>
    <row r="5009" spans="19:34" x14ac:dyDescent="0.2">
      <c r="S5009" s="226" t="e">
        <f t="shared" si="146"/>
        <v>#REF!</v>
      </c>
      <c r="T5009" s="168"/>
      <c r="U5009" s="168"/>
      <c r="V5009" s="168"/>
      <c r="W5009" s="169"/>
      <c r="X5009" s="221"/>
      <c r="Y5009" s="221"/>
      <c r="Z5009" s="221"/>
      <c r="AA5009" s="222"/>
      <c r="AB5009" s="221"/>
      <c r="AC5009" s="221"/>
      <c r="AD5009" s="221"/>
      <c r="AE5009" s="237"/>
      <c r="AF5009" s="168"/>
      <c r="AG5009" s="168"/>
      <c r="AH5009" s="168"/>
    </row>
    <row r="5010" spans="19:34" x14ac:dyDescent="0.2">
      <c r="S5010" s="226" t="e">
        <f t="shared" si="146"/>
        <v>#REF!</v>
      </c>
      <c r="T5010" s="168"/>
      <c r="U5010" s="168"/>
      <c r="V5010" s="168"/>
      <c r="W5010" s="169"/>
      <c r="X5010" s="221"/>
      <c r="Y5010" s="221"/>
      <c r="Z5010" s="221"/>
      <c r="AA5010" s="222"/>
      <c r="AB5010" s="221"/>
      <c r="AC5010" s="221"/>
      <c r="AD5010" s="221"/>
      <c r="AE5010" s="237"/>
      <c r="AF5010" s="168"/>
      <c r="AG5010" s="168"/>
      <c r="AH5010" s="168"/>
    </row>
    <row r="5011" spans="19:34" x14ac:dyDescent="0.2">
      <c r="S5011" s="226" t="e">
        <f t="shared" si="146"/>
        <v>#REF!</v>
      </c>
      <c r="T5011" s="168"/>
      <c r="U5011" s="168"/>
      <c r="V5011" s="168"/>
      <c r="W5011" s="169"/>
      <c r="X5011" s="221"/>
      <c r="Y5011" s="221"/>
      <c r="Z5011" s="221"/>
      <c r="AA5011" s="222"/>
      <c r="AB5011" s="221"/>
      <c r="AC5011" s="221"/>
      <c r="AD5011" s="221"/>
      <c r="AE5011" s="237"/>
      <c r="AF5011" s="168"/>
      <c r="AG5011" s="168"/>
      <c r="AH5011" s="168"/>
    </row>
    <row r="5012" spans="19:34" x14ac:dyDescent="0.2">
      <c r="S5012" s="226" t="e">
        <f t="shared" si="146"/>
        <v>#REF!</v>
      </c>
      <c r="T5012" s="168"/>
      <c r="U5012" s="168"/>
      <c r="V5012" s="168"/>
      <c r="W5012" s="169"/>
      <c r="X5012" s="221"/>
      <c r="Y5012" s="221"/>
      <c r="Z5012" s="221"/>
      <c r="AA5012" s="222"/>
      <c r="AB5012" s="221"/>
      <c r="AC5012" s="221"/>
      <c r="AD5012" s="221"/>
      <c r="AE5012" s="237"/>
      <c r="AF5012" s="168"/>
      <c r="AG5012" s="168"/>
      <c r="AH5012" s="168"/>
    </row>
    <row r="5013" spans="19:34" x14ac:dyDescent="0.2">
      <c r="S5013" s="226" t="e">
        <f t="shared" si="146"/>
        <v>#REF!</v>
      </c>
      <c r="T5013" s="168"/>
      <c r="U5013" s="168"/>
      <c r="V5013" s="168"/>
      <c r="W5013" s="169"/>
      <c r="X5013" s="221"/>
      <c r="Y5013" s="221"/>
      <c r="Z5013" s="221"/>
      <c r="AA5013" s="222"/>
      <c r="AB5013" s="221"/>
      <c r="AC5013" s="221"/>
      <c r="AD5013" s="221"/>
      <c r="AE5013" s="237"/>
      <c r="AF5013" s="168"/>
      <c r="AG5013" s="168"/>
      <c r="AH5013" s="168"/>
    </row>
    <row r="5014" spans="19:34" x14ac:dyDescent="0.2">
      <c r="S5014" s="226" t="e">
        <f t="shared" si="146"/>
        <v>#REF!</v>
      </c>
      <c r="T5014" s="168"/>
      <c r="U5014" s="168"/>
      <c r="V5014" s="168"/>
      <c r="W5014" s="169"/>
      <c r="X5014" s="221"/>
      <c r="Y5014" s="221"/>
      <c r="Z5014" s="221"/>
      <c r="AA5014" s="222"/>
      <c r="AB5014" s="221"/>
      <c r="AC5014" s="221"/>
      <c r="AD5014" s="221"/>
      <c r="AE5014" s="237"/>
      <c r="AF5014" s="168"/>
      <c r="AG5014" s="168"/>
      <c r="AH5014" s="168"/>
    </row>
    <row r="5015" spans="19:34" x14ac:dyDescent="0.2">
      <c r="S5015" s="226" t="e">
        <f t="shared" si="146"/>
        <v>#REF!</v>
      </c>
      <c r="T5015" s="168"/>
      <c r="U5015" s="168"/>
      <c r="V5015" s="168"/>
      <c r="W5015" s="169"/>
      <c r="X5015" s="221"/>
      <c r="Y5015" s="221"/>
      <c r="Z5015" s="221"/>
      <c r="AA5015" s="222"/>
      <c r="AB5015" s="221"/>
      <c r="AC5015" s="221"/>
      <c r="AD5015" s="221"/>
      <c r="AE5015" s="237"/>
      <c r="AF5015" s="168"/>
      <c r="AG5015" s="168"/>
      <c r="AH5015" s="168"/>
    </row>
    <row r="5016" spans="19:34" x14ac:dyDescent="0.2">
      <c r="S5016" s="226" t="e">
        <f t="shared" si="146"/>
        <v>#REF!</v>
      </c>
      <c r="T5016" s="168"/>
      <c r="U5016" s="168"/>
      <c r="V5016" s="168"/>
      <c r="W5016" s="169"/>
      <c r="X5016" s="221"/>
      <c r="Y5016" s="221"/>
      <c r="Z5016" s="221"/>
      <c r="AA5016" s="222"/>
      <c r="AB5016" s="221"/>
      <c r="AC5016" s="221"/>
      <c r="AD5016" s="221"/>
      <c r="AE5016" s="237"/>
      <c r="AF5016" s="168"/>
      <c r="AG5016" s="168"/>
      <c r="AH5016" s="168"/>
    </row>
    <row r="5017" spans="19:34" x14ac:dyDescent="0.2">
      <c r="S5017" s="226" t="e">
        <f t="shared" si="146"/>
        <v>#REF!</v>
      </c>
      <c r="T5017" s="168"/>
      <c r="U5017" s="168"/>
      <c r="V5017" s="168"/>
      <c r="W5017" s="169"/>
      <c r="X5017" s="221"/>
      <c r="Y5017" s="221"/>
      <c r="Z5017" s="221"/>
      <c r="AA5017" s="222"/>
      <c r="AB5017" s="221"/>
      <c r="AC5017" s="221"/>
      <c r="AD5017" s="221"/>
      <c r="AE5017" s="237"/>
      <c r="AF5017" s="168"/>
      <c r="AG5017" s="168"/>
      <c r="AH5017" s="168"/>
    </row>
    <row r="5018" spans="19:34" x14ac:dyDescent="0.2">
      <c r="S5018" s="226" t="e">
        <f t="shared" si="146"/>
        <v>#REF!</v>
      </c>
      <c r="T5018" s="168"/>
      <c r="U5018" s="168"/>
      <c r="V5018" s="168"/>
      <c r="W5018" s="169"/>
      <c r="X5018" s="221"/>
      <c r="Y5018" s="221"/>
      <c r="Z5018" s="221"/>
      <c r="AA5018" s="222"/>
      <c r="AB5018" s="221"/>
      <c r="AC5018" s="221"/>
      <c r="AD5018" s="221"/>
      <c r="AE5018" s="237"/>
      <c r="AF5018" s="168"/>
      <c r="AG5018" s="168"/>
      <c r="AH5018" s="168"/>
    </row>
    <row r="5019" spans="19:34" x14ac:dyDescent="0.2">
      <c r="S5019" s="226" t="e">
        <f t="shared" si="146"/>
        <v>#REF!</v>
      </c>
      <c r="T5019" s="168"/>
      <c r="U5019" s="168"/>
      <c r="V5019" s="168"/>
      <c r="W5019" s="169"/>
      <c r="X5019" s="221"/>
      <c r="Y5019" s="221"/>
      <c r="Z5019" s="221"/>
      <c r="AA5019" s="222"/>
      <c r="AB5019" s="221"/>
      <c r="AC5019" s="221"/>
      <c r="AD5019" s="221"/>
      <c r="AE5019" s="237"/>
      <c r="AF5019" s="168"/>
      <c r="AG5019" s="168"/>
      <c r="AH5019" s="168"/>
    </row>
    <row r="5020" spans="19:34" x14ac:dyDescent="0.2">
      <c r="S5020" s="226" t="e">
        <f t="shared" si="146"/>
        <v>#REF!</v>
      </c>
      <c r="T5020" s="168"/>
      <c r="U5020" s="168"/>
      <c r="V5020" s="168"/>
      <c r="W5020" s="169"/>
      <c r="X5020" s="221"/>
      <c r="Y5020" s="221"/>
      <c r="Z5020" s="221"/>
      <c r="AA5020" s="222"/>
      <c r="AB5020" s="221"/>
      <c r="AC5020" s="221"/>
      <c r="AD5020" s="221"/>
      <c r="AE5020" s="237"/>
      <c r="AF5020" s="168"/>
      <c r="AG5020" s="168"/>
      <c r="AH5020" s="168"/>
    </row>
    <row r="5021" spans="19:34" x14ac:dyDescent="0.2">
      <c r="S5021" s="226" t="e">
        <f t="shared" si="146"/>
        <v>#REF!</v>
      </c>
      <c r="T5021" s="168"/>
      <c r="U5021" s="168"/>
      <c r="V5021" s="168"/>
      <c r="W5021" s="169"/>
      <c r="X5021" s="221"/>
      <c r="Y5021" s="221"/>
      <c r="Z5021" s="221"/>
      <c r="AA5021" s="222"/>
      <c r="AB5021" s="221"/>
      <c r="AC5021" s="221"/>
      <c r="AD5021" s="221"/>
      <c r="AE5021" s="237"/>
      <c r="AF5021" s="168"/>
      <c r="AG5021" s="168"/>
      <c r="AH5021" s="168"/>
    </row>
    <row r="5022" spans="19:34" x14ac:dyDescent="0.2">
      <c r="S5022" s="226" t="e">
        <f t="shared" si="146"/>
        <v>#REF!</v>
      </c>
      <c r="T5022" s="168"/>
      <c r="U5022" s="168"/>
      <c r="V5022" s="168"/>
      <c r="W5022" s="169"/>
      <c r="X5022" s="221"/>
      <c r="Y5022" s="221"/>
      <c r="Z5022" s="221"/>
      <c r="AA5022" s="222"/>
      <c r="AB5022" s="221"/>
      <c r="AC5022" s="221"/>
      <c r="AD5022" s="221"/>
      <c r="AE5022" s="237"/>
      <c r="AF5022" s="168"/>
      <c r="AG5022" s="168"/>
      <c r="AH5022" s="168"/>
    </row>
    <row r="5023" spans="19:34" x14ac:dyDescent="0.2">
      <c r="S5023" s="226" t="e">
        <f t="shared" ref="S5023:S5086" si="147">MID(#REF!,2,7)</f>
        <v>#REF!</v>
      </c>
      <c r="T5023" s="168"/>
      <c r="U5023" s="168"/>
      <c r="V5023" s="168"/>
      <c r="W5023" s="169"/>
      <c r="X5023" s="221"/>
      <c r="Y5023" s="221"/>
      <c r="Z5023" s="221"/>
      <c r="AA5023" s="222"/>
      <c r="AB5023" s="221"/>
      <c r="AC5023" s="221"/>
      <c r="AD5023" s="221"/>
      <c r="AE5023" s="237"/>
      <c r="AF5023" s="168"/>
      <c r="AG5023" s="168"/>
      <c r="AH5023" s="168"/>
    </row>
    <row r="5024" spans="19:34" x14ac:dyDescent="0.2">
      <c r="S5024" s="226" t="e">
        <f t="shared" si="147"/>
        <v>#REF!</v>
      </c>
      <c r="T5024" s="168"/>
      <c r="U5024" s="168"/>
      <c r="V5024" s="168"/>
      <c r="W5024" s="169"/>
      <c r="X5024" s="221"/>
      <c r="Y5024" s="221"/>
      <c r="Z5024" s="221"/>
      <c r="AA5024" s="222"/>
      <c r="AB5024" s="221"/>
      <c r="AC5024" s="221"/>
      <c r="AD5024" s="221"/>
      <c r="AE5024" s="237"/>
      <c r="AF5024" s="168"/>
      <c r="AG5024" s="168"/>
      <c r="AH5024" s="168"/>
    </row>
    <row r="5025" spans="19:34" x14ac:dyDescent="0.2">
      <c r="S5025" s="226" t="e">
        <f t="shared" si="147"/>
        <v>#REF!</v>
      </c>
      <c r="T5025" s="168"/>
      <c r="U5025" s="168"/>
      <c r="V5025" s="168"/>
      <c r="W5025" s="169"/>
      <c r="X5025" s="221"/>
      <c r="Y5025" s="221"/>
      <c r="Z5025" s="221"/>
      <c r="AA5025" s="222"/>
      <c r="AB5025" s="221"/>
      <c r="AC5025" s="221"/>
      <c r="AD5025" s="221"/>
      <c r="AE5025" s="237"/>
      <c r="AF5025" s="168"/>
      <c r="AG5025" s="168"/>
      <c r="AH5025" s="168"/>
    </row>
    <row r="5026" spans="19:34" x14ac:dyDescent="0.2">
      <c r="S5026" s="226" t="e">
        <f t="shared" si="147"/>
        <v>#REF!</v>
      </c>
      <c r="T5026" s="168"/>
      <c r="U5026" s="168"/>
      <c r="V5026" s="168"/>
      <c r="W5026" s="169"/>
      <c r="X5026" s="221"/>
      <c r="Y5026" s="221"/>
      <c r="Z5026" s="221"/>
      <c r="AA5026" s="222"/>
      <c r="AB5026" s="221"/>
      <c r="AC5026" s="221"/>
      <c r="AD5026" s="221"/>
      <c r="AE5026" s="237"/>
      <c r="AF5026" s="168"/>
      <c r="AG5026" s="168"/>
      <c r="AH5026" s="168"/>
    </row>
    <row r="5027" spans="19:34" x14ac:dyDescent="0.2">
      <c r="S5027" s="226" t="e">
        <f t="shared" si="147"/>
        <v>#REF!</v>
      </c>
      <c r="T5027" s="168"/>
      <c r="U5027" s="168"/>
      <c r="V5027" s="168"/>
      <c r="W5027" s="169"/>
      <c r="X5027" s="221"/>
      <c r="Y5027" s="221"/>
      <c r="Z5027" s="221"/>
      <c r="AA5027" s="222"/>
      <c r="AB5027" s="221"/>
      <c r="AC5027" s="221"/>
      <c r="AD5027" s="221"/>
      <c r="AE5027" s="237"/>
      <c r="AF5027" s="168"/>
      <c r="AG5027" s="168"/>
      <c r="AH5027" s="168"/>
    </row>
    <row r="5028" spans="19:34" x14ac:dyDescent="0.2">
      <c r="S5028" s="226" t="e">
        <f t="shared" si="147"/>
        <v>#REF!</v>
      </c>
      <c r="T5028" s="168"/>
      <c r="U5028" s="168"/>
      <c r="V5028" s="168"/>
      <c r="W5028" s="169"/>
      <c r="X5028" s="221"/>
      <c r="Y5028" s="221"/>
      <c r="Z5028" s="221"/>
      <c r="AA5028" s="222"/>
      <c r="AB5028" s="221"/>
      <c r="AC5028" s="221"/>
      <c r="AD5028" s="221"/>
      <c r="AE5028" s="237"/>
      <c r="AF5028" s="168"/>
      <c r="AG5028" s="168"/>
      <c r="AH5028" s="168"/>
    </row>
    <row r="5029" spans="19:34" x14ac:dyDescent="0.2">
      <c r="S5029" s="226" t="e">
        <f t="shared" si="147"/>
        <v>#REF!</v>
      </c>
      <c r="T5029" s="168"/>
      <c r="U5029" s="168"/>
      <c r="V5029" s="168"/>
      <c r="W5029" s="169"/>
      <c r="X5029" s="221"/>
      <c r="Y5029" s="221"/>
      <c r="Z5029" s="221"/>
      <c r="AA5029" s="222"/>
      <c r="AB5029" s="221"/>
      <c r="AC5029" s="221"/>
      <c r="AD5029" s="221"/>
      <c r="AE5029" s="237"/>
      <c r="AF5029" s="168"/>
      <c r="AG5029" s="168"/>
      <c r="AH5029" s="168"/>
    </row>
    <row r="5030" spans="19:34" x14ac:dyDescent="0.2">
      <c r="S5030" s="226" t="e">
        <f t="shared" si="147"/>
        <v>#REF!</v>
      </c>
      <c r="T5030" s="168"/>
      <c r="U5030" s="168"/>
      <c r="V5030" s="168"/>
      <c r="W5030" s="169"/>
      <c r="X5030" s="221"/>
      <c r="Y5030" s="221"/>
      <c r="Z5030" s="221"/>
      <c r="AA5030" s="222"/>
      <c r="AB5030" s="221"/>
      <c r="AC5030" s="221"/>
      <c r="AD5030" s="221"/>
      <c r="AE5030" s="237"/>
      <c r="AF5030" s="168"/>
      <c r="AG5030" s="168"/>
      <c r="AH5030" s="168"/>
    </row>
    <row r="5031" spans="19:34" x14ac:dyDescent="0.2">
      <c r="S5031" s="226" t="e">
        <f t="shared" si="147"/>
        <v>#REF!</v>
      </c>
      <c r="T5031" s="168"/>
      <c r="U5031" s="168"/>
      <c r="V5031" s="168"/>
      <c r="W5031" s="169"/>
      <c r="X5031" s="221"/>
      <c r="Y5031" s="221"/>
      <c r="Z5031" s="221"/>
      <c r="AA5031" s="222"/>
      <c r="AB5031" s="221"/>
      <c r="AC5031" s="221"/>
      <c r="AD5031" s="221"/>
      <c r="AE5031" s="237"/>
      <c r="AF5031" s="168"/>
      <c r="AG5031" s="168"/>
      <c r="AH5031" s="168"/>
    </row>
    <row r="5032" spans="19:34" x14ac:dyDescent="0.2">
      <c r="S5032" s="226" t="e">
        <f t="shared" si="147"/>
        <v>#REF!</v>
      </c>
      <c r="T5032" s="168"/>
      <c r="U5032" s="168"/>
      <c r="V5032" s="168"/>
      <c r="W5032" s="169"/>
      <c r="X5032" s="221"/>
      <c r="Y5032" s="221"/>
      <c r="Z5032" s="221"/>
      <c r="AA5032" s="222"/>
      <c r="AB5032" s="221"/>
      <c r="AC5032" s="221"/>
      <c r="AD5032" s="221"/>
      <c r="AE5032" s="237"/>
      <c r="AF5032" s="168"/>
      <c r="AG5032" s="168"/>
      <c r="AH5032" s="168"/>
    </row>
    <row r="5033" spans="19:34" x14ac:dyDescent="0.2">
      <c r="S5033" s="226" t="e">
        <f t="shared" si="147"/>
        <v>#REF!</v>
      </c>
      <c r="T5033" s="168"/>
      <c r="U5033" s="168"/>
      <c r="V5033" s="168"/>
      <c r="W5033" s="169"/>
      <c r="X5033" s="221"/>
      <c r="Y5033" s="221"/>
      <c r="Z5033" s="221"/>
      <c r="AA5033" s="222"/>
      <c r="AB5033" s="221"/>
      <c r="AC5033" s="221"/>
      <c r="AD5033" s="221"/>
      <c r="AE5033" s="237"/>
      <c r="AF5033" s="168"/>
      <c r="AG5033" s="168"/>
      <c r="AH5033" s="168"/>
    </row>
    <row r="5034" spans="19:34" x14ac:dyDescent="0.2">
      <c r="S5034" s="226" t="e">
        <f t="shared" si="147"/>
        <v>#REF!</v>
      </c>
      <c r="T5034" s="168"/>
      <c r="U5034" s="168"/>
      <c r="V5034" s="168"/>
      <c r="W5034" s="169"/>
      <c r="X5034" s="221"/>
      <c r="Y5034" s="221"/>
      <c r="Z5034" s="221"/>
      <c r="AA5034" s="222"/>
      <c r="AB5034" s="221"/>
      <c r="AC5034" s="221"/>
      <c r="AD5034" s="221"/>
      <c r="AE5034" s="237"/>
      <c r="AF5034" s="168"/>
      <c r="AG5034" s="168"/>
      <c r="AH5034" s="168"/>
    </row>
    <row r="5035" spans="19:34" x14ac:dyDescent="0.2">
      <c r="S5035" s="226" t="e">
        <f t="shared" si="147"/>
        <v>#REF!</v>
      </c>
      <c r="T5035" s="168"/>
      <c r="U5035" s="168"/>
      <c r="V5035" s="168"/>
      <c r="W5035" s="169"/>
      <c r="X5035" s="221"/>
      <c r="Y5035" s="221"/>
      <c r="Z5035" s="221"/>
      <c r="AA5035" s="222"/>
      <c r="AB5035" s="221"/>
      <c r="AC5035" s="221"/>
      <c r="AD5035" s="221"/>
      <c r="AE5035" s="237"/>
      <c r="AF5035" s="168"/>
      <c r="AG5035" s="168"/>
      <c r="AH5035" s="168"/>
    </row>
    <row r="5036" spans="19:34" x14ac:dyDescent="0.2">
      <c r="S5036" s="226" t="e">
        <f t="shared" si="147"/>
        <v>#REF!</v>
      </c>
      <c r="T5036" s="168"/>
      <c r="U5036" s="168"/>
      <c r="V5036" s="168"/>
      <c r="W5036" s="169"/>
      <c r="X5036" s="221"/>
      <c r="Y5036" s="221"/>
      <c r="Z5036" s="221"/>
      <c r="AA5036" s="222"/>
      <c r="AB5036" s="221"/>
      <c r="AC5036" s="221"/>
      <c r="AD5036" s="221"/>
      <c r="AE5036" s="237"/>
      <c r="AF5036" s="168"/>
      <c r="AG5036" s="168"/>
      <c r="AH5036" s="168"/>
    </row>
    <row r="5037" spans="19:34" x14ac:dyDescent="0.2">
      <c r="S5037" s="226" t="e">
        <f t="shared" si="147"/>
        <v>#REF!</v>
      </c>
      <c r="T5037" s="168"/>
      <c r="U5037" s="168"/>
      <c r="V5037" s="168"/>
      <c r="W5037" s="169"/>
      <c r="X5037" s="221"/>
      <c r="Y5037" s="221"/>
      <c r="Z5037" s="221"/>
      <c r="AA5037" s="222"/>
      <c r="AB5037" s="221"/>
      <c r="AC5037" s="221"/>
      <c r="AD5037" s="221"/>
      <c r="AE5037" s="237"/>
      <c r="AF5037" s="168"/>
      <c r="AG5037" s="168"/>
      <c r="AH5037" s="168"/>
    </row>
    <row r="5038" spans="19:34" x14ac:dyDescent="0.2">
      <c r="S5038" s="226" t="e">
        <f t="shared" si="147"/>
        <v>#REF!</v>
      </c>
      <c r="T5038" s="168"/>
      <c r="U5038" s="168"/>
      <c r="V5038" s="168"/>
      <c r="W5038" s="169"/>
      <c r="X5038" s="221"/>
      <c r="Y5038" s="221"/>
      <c r="Z5038" s="221"/>
      <c r="AA5038" s="222"/>
      <c r="AB5038" s="221"/>
      <c r="AC5038" s="221"/>
      <c r="AD5038" s="221"/>
      <c r="AE5038" s="237"/>
      <c r="AF5038" s="168"/>
      <c r="AG5038" s="168"/>
      <c r="AH5038" s="168"/>
    </row>
    <row r="5039" spans="19:34" x14ac:dyDescent="0.2">
      <c r="S5039" s="226" t="e">
        <f t="shared" si="147"/>
        <v>#REF!</v>
      </c>
      <c r="T5039" s="168"/>
      <c r="U5039" s="168"/>
      <c r="V5039" s="168"/>
      <c r="W5039" s="169"/>
      <c r="X5039" s="221"/>
      <c r="Y5039" s="221"/>
      <c r="Z5039" s="221"/>
      <c r="AA5039" s="222"/>
      <c r="AB5039" s="221"/>
      <c r="AC5039" s="221"/>
      <c r="AD5039" s="221"/>
      <c r="AE5039" s="237"/>
      <c r="AF5039" s="168"/>
      <c r="AG5039" s="168"/>
      <c r="AH5039" s="168"/>
    </row>
    <row r="5040" spans="19:34" x14ac:dyDescent="0.2">
      <c r="S5040" s="226" t="e">
        <f t="shared" si="147"/>
        <v>#REF!</v>
      </c>
      <c r="T5040" s="168"/>
      <c r="U5040" s="168"/>
      <c r="V5040" s="168"/>
      <c r="W5040" s="169"/>
      <c r="X5040" s="221"/>
      <c r="Y5040" s="221"/>
      <c r="Z5040" s="221"/>
      <c r="AA5040" s="222"/>
      <c r="AB5040" s="221"/>
      <c r="AC5040" s="221"/>
      <c r="AD5040" s="221"/>
      <c r="AE5040" s="237"/>
      <c r="AF5040" s="168"/>
      <c r="AG5040" s="168"/>
      <c r="AH5040" s="168"/>
    </row>
    <row r="5041" spans="19:34" x14ac:dyDescent="0.2">
      <c r="S5041" s="226" t="e">
        <f t="shared" si="147"/>
        <v>#REF!</v>
      </c>
      <c r="T5041" s="168"/>
      <c r="U5041" s="168"/>
      <c r="V5041" s="168"/>
      <c r="W5041" s="169"/>
      <c r="X5041" s="221"/>
      <c r="Y5041" s="221"/>
      <c r="Z5041" s="221"/>
      <c r="AA5041" s="222"/>
      <c r="AB5041" s="221"/>
      <c r="AC5041" s="221"/>
      <c r="AD5041" s="221"/>
      <c r="AE5041" s="237"/>
      <c r="AF5041" s="168"/>
      <c r="AG5041" s="168"/>
      <c r="AH5041" s="168"/>
    </row>
    <row r="5042" spans="19:34" x14ac:dyDescent="0.2">
      <c r="S5042" s="226" t="e">
        <f t="shared" si="147"/>
        <v>#REF!</v>
      </c>
      <c r="T5042" s="168"/>
      <c r="U5042" s="168"/>
      <c r="V5042" s="168"/>
      <c r="W5042" s="169"/>
      <c r="X5042" s="221"/>
      <c r="Y5042" s="221"/>
      <c r="Z5042" s="221"/>
      <c r="AA5042" s="222"/>
      <c r="AB5042" s="221"/>
      <c r="AC5042" s="221"/>
      <c r="AD5042" s="221"/>
      <c r="AE5042" s="237"/>
      <c r="AF5042" s="168"/>
      <c r="AG5042" s="168"/>
      <c r="AH5042" s="168"/>
    </row>
    <row r="5043" spans="19:34" x14ac:dyDescent="0.2">
      <c r="S5043" s="226" t="e">
        <f t="shared" si="147"/>
        <v>#REF!</v>
      </c>
      <c r="T5043" s="168"/>
      <c r="U5043" s="168"/>
      <c r="V5043" s="168"/>
      <c r="W5043" s="169"/>
      <c r="X5043" s="221"/>
      <c r="Y5043" s="221"/>
      <c r="Z5043" s="221"/>
      <c r="AA5043" s="222"/>
      <c r="AB5043" s="221"/>
      <c r="AC5043" s="221"/>
      <c r="AD5043" s="221"/>
      <c r="AE5043" s="237"/>
      <c r="AF5043" s="168"/>
      <c r="AG5043" s="168"/>
      <c r="AH5043" s="168"/>
    </row>
    <row r="5044" spans="19:34" x14ac:dyDescent="0.2">
      <c r="S5044" s="226" t="e">
        <f t="shared" si="147"/>
        <v>#REF!</v>
      </c>
      <c r="T5044" s="168"/>
      <c r="U5044" s="168"/>
      <c r="V5044" s="168"/>
      <c r="W5044" s="169"/>
      <c r="X5044" s="221"/>
      <c r="Y5044" s="221"/>
      <c r="Z5044" s="221"/>
      <c r="AA5044" s="222"/>
      <c r="AB5044" s="221"/>
      <c r="AC5044" s="221"/>
      <c r="AD5044" s="221"/>
      <c r="AE5044" s="237"/>
      <c r="AF5044" s="168"/>
      <c r="AG5044" s="168"/>
      <c r="AH5044" s="168"/>
    </row>
    <row r="5045" spans="19:34" x14ac:dyDescent="0.2">
      <c r="S5045" s="226" t="e">
        <f t="shared" si="147"/>
        <v>#REF!</v>
      </c>
      <c r="T5045" s="168"/>
      <c r="U5045" s="168"/>
      <c r="V5045" s="168"/>
      <c r="W5045" s="169"/>
      <c r="X5045" s="221"/>
      <c r="Y5045" s="221"/>
      <c r="Z5045" s="221"/>
      <c r="AA5045" s="222"/>
      <c r="AB5045" s="221"/>
      <c r="AC5045" s="221"/>
      <c r="AD5045" s="221"/>
      <c r="AE5045" s="237"/>
      <c r="AF5045" s="168"/>
      <c r="AG5045" s="168"/>
      <c r="AH5045" s="168"/>
    </row>
    <row r="5046" spans="19:34" x14ac:dyDescent="0.2">
      <c r="S5046" s="226" t="e">
        <f t="shared" si="147"/>
        <v>#REF!</v>
      </c>
      <c r="T5046" s="168"/>
      <c r="U5046" s="168"/>
      <c r="V5046" s="168"/>
      <c r="W5046" s="169"/>
      <c r="X5046" s="221"/>
      <c r="Y5046" s="221"/>
      <c r="Z5046" s="221"/>
      <c r="AA5046" s="222"/>
      <c r="AB5046" s="221"/>
      <c r="AC5046" s="221"/>
      <c r="AD5046" s="221"/>
      <c r="AE5046" s="237"/>
      <c r="AF5046" s="168"/>
      <c r="AG5046" s="168"/>
      <c r="AH5046" s="168"/>
    </row>
    <row r="5047" spans="19:34" x14ac:dyDescent="0.2">
      <c r="S5047" s="226" t="e">
        <f t="shared" si="147"/>
        <v>#REF!</v>
      </c>
      <c r="T5047" s="168"/>
      <c r="U5047" s="168"/>
      <c r="V5047" s="168"/>
      <c r="W5047" s="169"/>
      <c r="X5047" s="221"/>
      <c r="Y5047" s="221"/>
      <c r="Z5047" s="221"/>
      <c r="AA5047" s="222"/>
      <c r="AB5047" s="221"/>
      <c r="AC5047" s="221"/>
      <c r="AD5047" s="221"/>
      <c r="AE5047" s="237"/>
      <c r="AF5047" s="168"/>
      <c r="AG5047" s="168"/>
      <c r="AH5047" s="168"/>
    </row>
    <row r="5048" spans="19:34" x14ac:dyDescent="0.2">
      <c r="S5048" s="226" t="e">
        <f t="shared" si="147"/>
        <v>#REF!</v>
      </c>
      <c r="T5048" s="168"/>
      <c r="U5048" s="168"/>
      <c r="V5048" s="168"/>
      <c r="W5048" s="169"/>
      <c r="X5048" s="221"/>
      <c r="Y5048" s="221"/>
      <c r="Z5048" s="221"/>
      <c r="AA5048" s="222"/>
      <c r="AB5048" s="221"/>
      <c r="AC5048" s="221"/>
      <c r="AD5048" s="221"/>
      <c r="AE5048" s="237"/>
      <c r="AF5048" s="168"/>
      <c r="AG5048" s="168"/>
      <c r="AH5048" s="168"/>
    </row>
    <row r="5049" spans="19:34" x14ac:dyDescent="0.2">
      <c r="S5049" s="226" t="e">
        <f t="shared" si="147"/>
        <v>#REF!</v>
      </c>
      <c r="T5049" s="168"/>
      <c r="U5049" s="168"/>
      <c r="V5049" s="168"/>
      <c r="W5049" s="169"/>
      <c r="X5049" s="221"/>
      <c r="Y5049" s="221"/>
      <c r="Z5049" s="221"/>
      <c r="AA5049" s="222"/>
      <c r="AB5049" s="221"/>
      <c r="AC5049" s="221"/>
      <c r="AD5049" s="221"/>
      <c r="AE5049" s="237"/>
      <c r="AF5049" s="168"/>
      <c r="AG5049" s="168"/>
      <c r="AH5049" s="168"/>
    </row>
    <row r="5050" spans="19:34" x14ac:dyDescent="0.2">
      <c r="S5050" s="226" t="e">
        <f t="shared" si="147"/>
        <v>#REF!</v>
      </c>
      <c r="T5050" s="168"/>
      <c r="U5050" s="168"/>
      <c r="V5050" s="168"/>
      <c r="W5050" s="169"/>
      <c r="X5050" s="221"/>
      <c r="Y5050" s="221"/>
      <c r="Z5050" s="221"/>
      <c r="AA5050" s="222"/>
      <c r="AB5050" s="221"/>
      <c r="AC5050" s="221"/>
      <c r="AD5050" s="221"/>
      <c r="AE5050" s="237"/>
      <c r="AF5050" s="168"/>
      <c r="AG5050" s="168"/>
      <c r="AH5050" s="168"/>
    </row>
    <row r="5051" spans="19:34" x14ac:dyDescent="0.2">
      <c r="S5051" s="226" t="e">
        <f t="shared" si="147"/>
        <v>#REF!</v>
      </c>
      <c r="T5051" s="168"/>
      <c r="U5051" s="168"/>
      <c r="V5051" s="168"/>
      <c r="W5051" s="169"/>
      <c r="X5051" s="221"/>
      <c r="Y5051" s="221"/>
      <c r="Z5051" s="221"/>
      <c r="AA5051" s="222"/>
      <c r="AB5051" s="221"/>
      <c r="AC5051" s="221"/>
      <c r="AD5051" s="221"/>
      <c r="AE5051" s="237"/>
      <c r="AF5051" s="168"/>
      <c r="AG5051" s="168"/>
      <c r="AH5051" s="168"/>
    </row>
    <row r="5052" spans="19:34" x14ac:dyDescent="0.2">
      <c r="S5052" s="226" t="e">
        <f t="shared" si="147"/>
        <v>#REF!</v>
      </c>
      <c r="T5052" s="168"/>
      <c r="U5052" s="168"/>
      <c r="V5052" s="168"/>
      <c r="W5052" s="169"/>
      <c r="X5052" s="221"/>
      <c r="Y5052" s="221"/>
      <c r="Z5052" s="221"/>
      <c r="AA5052" s="222"/>
      <c r="AB5052" s="221"/>
      <c r="AC5052" s="221"/>
      <c r="AD5052" s="221"/>
      <c r="AE5052" s="237"/>
      <c r="AF5052" s="168"/>
      <c r="AG5052" s="168"/>
      <c r="AH5052" s="168"/>
    </row>
    <row r="5053" spans="19:34" x14ac:dyDescent="0.2">
      <c r="S5053" s="226" t="e">
        <f t="shared" si="147"/>
        <v>#REF!</v>
      </c>
      <c r="T5053" s="168"/>
      <c r="U5053" s="168"/>
      <c r="V5053" s="168"/>
      <c r="W5053" s="169"/>
      <c r="X5053" s="221"/>
      <c r="Y5053" s="221"/>
      <c r="Z5053" s="221"/>
      <c r="AA5053" s="222"/>
      <c r="AB5053" s="221"/>
      <c r="AC5053" s="221"/>
      <c r="AD5053" s="221"/>
      <c r="AE5053" s="237"/>
      <c r="AF5053" s="168"/>
      <c r="AG5053" s="168"/>
      <c r="AH5053" s="168"/>
    </row>
    <row r="5054" spans="19:34" x14ac:dyDescent="0.2">
      <c r="S5054" s="226" t="e">
        <f t="shared" si="147"/>
        <v>#REF!</v>
      </c>
      <c r="T5054" s="168"/>
      <c r="U5054" s="168"/>
      <c r="V5054" s="168"/>
      <c r="W5054" s="169"/>
      <c r="X5054" s="221"/>
      <c r="Y5054" s="221"/>
      <c r="Z5054" s="221"/>
      <c r="AA5054" s="222"/>
      <c r="AB5054" s="221"/>
      <c r="AC5054" s="221"/>
      <c r="AD5054" s="221"/>
      <c r="AE5054" s="237"/>
      <c r="AF5054" s="168"/>
      <c r="AG5054" s="168"/>
      <c r="AH5054" s="168"/>
    </row>
    <row r="5055" spans="19:34" x14ac:dyDescent="0.2">
      <c r="S5055" s="226" t="e">
        <f t="shared" si="147"/>
        <v>#REF!</v>
      </c>
      <c r="T5055" s="168"/>
      <c r="U5055" s="168"/>
      <c r="V5055" s="168"/>
      <c r="W5055" s="169"/>
      <c r="X5055" s="221"/>
      <c r="Y5055" s="221"/>
      <c r="Z5055" s="221"/>
      <c r="AA5055" s="222"/>
      <c r="AB5055" s="221"/>
      <c r="AC5055" s="221"/>
      <c r="AD5055" s="221"/>
      <c r="AE5055" s="237"/>
      <c r="AF5055" s="168"/>
      <c r="AG5055" s="168"/>
      <c r="AH5055" s="168"/>
    </row>
    <row r="5056" spans="19:34" x14ac:dyDescent="0.2">
      <c r="S5056" s="226" t="e">
        <f t="shared" si="147"/>
        <v>#REF!</v>
      </c>
      <c r="T5056" s="168"/>
      <c r="U5056" s="168"/>
      <c r="V5056" s="168"/>
      <c r="W5056" s="169"/>
      <c r="X5056" s="221"/>
      <c r="Y5056" s="221"/>
      <c r="Z5056" s="221"/>
      <c r="AA5056" s="222"/>
      <c r="AB5056" s="221"/>
      <c r="AC5056" s="221"/>
      <c r="AD5056" s="221"/>
      <c r="AE5056" s="237"/>
      <c r="AF5056" s="168"/>
      <c r="AG5056" s="168"/>
      <c r="AH5056" s="168"/>
    </row>
    <row r="5057" spans="19:34" x14ac:dyDescent="0.2">
      <c r="S5057" s="226" t="e">
        <f t="shared" si="147"/>
        <v>#REF!</v>
      </c>
      <c r="T5057" s="168"/>
      <c r="U5057" s="168"/>
      <c r="V5057" s="168"/>
      <c r="W5057" s="169"/>
      <c r="X5057" s="221"/>
      <c r="Y5057" s="221"/>
      <c r="Z5057" s="221"/>
      <c r="AA5057" s="222"/>
      <c r="AB5057" s="221"/>
      <c r="AC5057" s="221"/>
      <c r="AD5057" s="221"/>
      <c r="AE5057" s="237"/>
      <c r="AF5057" s="168"/>
      <c r="AG5057" s="168"/>
      <c r="AH5057" s="168"/>
    </row>
    <row r="5058" spans="19:34" x14ac:dyDescent="0.2">
      <c r="S5058" s="226" t="e">
        <f t="shared" si="147"/>
        <v>#REF!</v>
      </c>
      <c r="T5058" s="168"/>
      <c r="U5058" s="168"/>
      <c r="V5058" s="168"/>
      <c r="W5058" s="169"/>
      <c r="X5058" s="221"/>
      <c r="Y5058" s="221"/>
      <c r="Z5058" s="221"/>
      <c r="AA5058" s="222"/>
      <c r="AB5058" s="221"/>
      <c r="AC5058" s="221"/>
      <c r="AD5058" s="221"/>
      <c r="AE5058" s="237"/>
      <c r="AF5058" s="168"/>
      <c r="AG5058" s="168"/>
      <c r="AH5058" s="168"/>
    </row>
    <row r="5059" spans="19:34" x14ac:dyDescent="0.2">
      <c r="S5059" s="226" t="e">
        <f t="shared" si="147"/>
        <v>#REF!</v>
      </c>
      <c r="T5059" s="168"/>
      <c r="U5059" s="168"/>
      <c r="V5059" s="168"/>
      <c r="W5059" s="169"/>
      <c r="X5059" s="221"/>
      <c r="Y5059" s="221"/>
      <c r="Z5059" s="221"/>
      <c r="AA5059" s="222"/>
      <c r="AB5059" s="221"/>
      <c r="AC5059" s="221"/>
      <c r="AD5059" s="221"/>
      <c r="AE5059" s="237"/>
      <c r="AF5059" s="168"/>
      <c r="AG5059" s="168"/>
      <c r="AH5059" s="168"/>
    </row>
    <row r="5060" spans="19:34" x14ac:dyDescent="0.2">
      <c r="S5060" s="226" t="e">
        <f t="shared" si="147"/>
        <v>#REF!</v>
      </c>
      <c r="T5060" s="168"/>
      <c r="U5060" s="168"/>
      <c r="V5060" s="168"/>
      <c r="W5060" s="169"/>
      <c r="X5060" s="221"/>
      <c r="Y5060" s="221"/>
      <c r="Z5060" s="221"/>
      <c r="AA5060" s="222"/>
      <c r="AB5060" s="221"/>
      <c r="AC5060" s="221"/>
      <c r="AD5060" s="221"/>
      <c r="AE5060" s="237"/>
      <c r="AF5060" s="168"/>
      <c r="AG5060" s="168"/>
      <c r="AH5060" s="168"/>
    </row>
    <row r="5061" spans="19:34" x14ac:dyDescent="0.2">
      <c r="S5061" s="226" t="e">
        <f t="shared" si="147"/>
        <v>#REF!</v>
      </c>
      <c r="T5061" s="168"/>
      <c r="U5061" s="168"/>
      <c r="V5061" s="168"/>
      <c r="W5061" s="169"/>
      <c r="X5061" s="221"/>
      <c r="Y5061" s="221"/>
      <c r="Z5061" s="221"/>
      <c r="AA5061" s="222"/>
      <c r="AB5061" s="221"/>
      <c r="AC5061" s="221"/>
      <c r="AD5061" s="221"/>
      <c r="AE5061" s="237"/>
      <c r="AF5061" s="168"/>
      <c r="AG5061" s="168"/>
      <c r="AH5061" s="168"/>
    </row>
    <row r="5062" spans="19:34" x14ac:dyDescent="0.2">
      <c r="S5062" s="226" t="e">
        <f t="shared" si="147"/>
        <v>#REF!</v>
      </c>
      <c r="T5062" s="168"/>
      <c r="U5062" s="168"/>
      <c r="V5062" s="168"/>
      <c r="W5062" s="169"/>
      <c r="X5062" s="221"/>
      <c r="Y5062" s="221"/>
      <c r="Z5062" s="221"/>
      <c r="AA5062" s="222"/>
      <c r="AB5062" s="221"/>
      <c r="AC5062" s="221"/>
      <c r="AD5062" s="221"/>
      <c r="AE5062" s="237"/>
      <c r="AF5062" s="168"/>
      <c r="AG5062" s="168"/>
      <c r="AH5062" s="168"/>
    </row>
    <row r="5063" spans="19:34" x14ac:dyDescent="0.2">
      <c r="S5063" s="226" t="e">
        <f t="shared" si="147"/>
        <v>#REF!</v>
      </c>
      <c r="T5063" s="168"/>
      <c r="U5063" s="168"/>
      <c r="V5063" s="168"/>
      <c r="W5063" s="169"/>
      <c r="X5063" s="221"/>
      <c r="Y5063" s="221"/>
      <c r="Z5063" s="221"/>
      <c r="AA5063" s="222"/>
      <c r="AB5063" s="221"/>
      <c r="AC5063" s="221"/>
      <c r="AD5063" s="221"/>
      <c r="AE5063" s="237"/>
      <c r="AF5063" s="168"/>
      <c r="AG5063" s="168"/>
      <c r="AH5063" s="168"/>
    </row>
    <row r="5064" spans="19:34" x14ac:dyDescent="0.2">
      <c r="S5064" s="226" t="e">
        <f t="shared" si="147"/>
        <v>#REF!</v>
      </c>
      <c r="T5064" s="168"/>
      <c r="U5064" s="168"/>
      <c r="V5064" s="168"/>
      <c r="W5064" s="169"/>
      <c r="X5064" s="221"/>
      <c r="Y5064" s="221"/>
      <c r="Z5064" s="221"/>
      <c r="AA5064" s="222"/>
      <c r="AB5064" s="221"/>
      <c r="AC5064" s="221"/>
      <c r="AD5064" s="221"/>
      <c r="AE5064" s="237"/>
      <c r="AF5064" s="168"/>
      <c r="AG5064" s="168"/>
      <c r="AH5064" s="168"/>
    </row>
    <row r="5065" spans="19:34" x14ac:dyDescent="0.2">
      <c r="S5065" s="226" t="e">
        <f t="shared" si="147"/>
        <v>#REF!</v>
      </c>
      <c r="T5065" s="168"/>
      <c r="U5065" s="168"/>
      <c r="V5065" s="168"/>
      <c r="W5065" s="169"/>
      <c r="X5065" s="221"/>
      <c r="Y5065" s="221"/>
      <c r="Z5065" s="221"/>
      <c r="AA5065" s="222"/>
      <c r="AB5065" s="221"/>
      <c r="AC5065" s="221"/>
      <c r="AD5065" s="221"/>
      <c r="AE5065" s="237"/>
      <c r="AF5065" s="168"/>
      <c r="AG5065" s="168"/>
      <c r="AH5065" s="168"/>
    </row>
    <row r="5066" spans="19:34" x14ac:dyDescent="0.2">
      <c r="S5066" s="226" t="e">
        <f t="shared" si="147"/>
        <v>#REF!</v>
      </c>
      <c r="T5066" s="168"/>
      <c r="U5066" s="168"/>
      <c r="V5066" s="168"/>
      <c r="W5066" s="169"/>
      <c r="X5066" s="221"/>
      <c r="Y5066" s="221"/>
      <c r="Z5066" s="221"/>
      <c r="AA5066" s="222"/>
      <c r="AB5066" s="221"/>
      <c r="AC5066" s="221"/>
      <c r="AD5066" s="221"/>
      <c r="AE5066" s="237"/>
      <c r="AF5066" s="168"/>
      <c r="AG5066" s="168"/>
      <c r="AH5066" s="168"/>
    </row>
    <row r="5067" spans="19:34" x14ac:dyDescent="0.2">
      <c r="S5067" s="226" t="e">
        <f t="shared" si="147"/>
        <v>#REF!</v>
      </c>
      <c r="T5067" s="168"/>
      <c r="U5067" s="168"/>
      <c r="V5067" s="168"/>
      <c r="W5067" s="169"/>
      <c r="X5067" s="221"/>
      <c r="Y5067" s="221"/>
      <c r="Z5067" s="221"/>
      <c r="AA5067" s="222"/>
      <c r="AB5067" s="221"/>
      <c r="AC5067" s="221"/>
      <c r="AD5067" s="221"/>
      <c r="AE5067" s="237"/>
      <c r="AF5067" s="168"/>
      <c r="AG5067" s="168"/>
      <c r="AH5067" s="168"/>
    </row>
    <row r="5068" spans="19:34" x14ac:dyDescent="0.2">
      <c r="S5068" s="226" t="e">
        <f t="shared" si="147"/>
        <v>#REF!</v>
      </c>
      <c r="T5068" s="168"/>
      <c r="U5068" s="168"/>
      <c r="V5068" s="168"/>
      <c r="W5068" s="169"/>
      <c r="X5068" s="221"/>
      <c r="Y5068" s="221"/>
      <c r="Z5068" s="221"/>
      <c r="AA5068" s="222"/>
      <c r="AB5068" s="221"/>
      <c r="AC5068" s="221"/>
      <c r="AD5068" s="221"/>
      <c r="AE5068" s="237"/>
      <c r="AF5068" s="168"/>
      <c r="AG5068" s="168"/>
      <c r="AH5068" s="168"/>
    </row>
    <row r="5069" spans="19:34" x14ac:dyDescent="0.2">
      <c r="S5069" s="226" t="e">
        <f t="shared" si="147"/>
        <v>#REF!</v>
      </c>
      <c r="T5069" s="168"/>
      <c r="U5069" s="168"/>
      <c r="V5069" s="168"/>
      <c r="W5069" s="169"/>
      <c r="X5069" s="221"/>
      <c r="Y5069" s="221"/>
      <c r="Z5069" s="221"/>
      <c r="AA5069" s="222"/>
      <c r="AB5069" s="221"/>
      <c r="AC5069" s="221"/>
      <c r="AD5069" s="221"/>
      <c r="AE5069" s="237"/>
      <c r="AF5069" s="168"/>
      <c r="AG5069" s="168"/>
      <c r="AH5069" s="168"/>
    </row>
    <row r="5070" spans="19:34" x14ac:dyDescent="0.2">
      <c r="S5070" s="226" t="e">
        <f t="shared" si="147"/>
        <v>#REF!</v>
      </c>
      <c r="T5070" s="168"/>
      <c r="U5070" s="168"/>
      <c r="V5070" s="168"/>
      <c r="W5070" s="169"/>
      <c r="X5070" s="221"/>
      <c r="Y5070" s="221"/>
      <c r="Z5070" s="221"/>
      <c r="AA5070" s="222"/>
      <c r="AB5070" s="221"/>
      <c r="AC5070" s="221"/>
      <c r="AD5070" s="221"/>
      <c r="AE5070" s="237"/>
      <c r="AF5070" s="168"/>
      <c r="AG5070" s="168"/>
      <c r="AH5070" s="168"/>
    </row>
    <row r="5071" spans="19:34" x14ac:dyDescent="0.2">
      <c r="S5071" s="226" t="e">
        <f t="shared" si="147"/>
        <v>#REF!</v>
      </c>
      <c r="T5071" s="168"/>
      <c r="U5071" s="168"/>
      <c r="V5071" s="168"/>
      <c r="W5071" s="169"/>
      <c r="X5071" s="221"/>
      <c r="Y5071" s="221"/>
      <c r="Z5071" s="221"/>
      <c r="AA5071" s="222"/>
      <c r="AB5071" s="221"/>
      <c r="AC5071" s="221"/>
      <c r="AD5071" s="221"/>
      <c r="AE5071" s="237"/>
      <c r="AF5071" s="168"/>
      <c r="AG5071" s="168"/>
      <c r="AH5071" s="168"/>
    </row>
    <row r="5072" spans="19:34" x14ac:dyDescent="0.2">
      <c r="S5072" s="226" t="e">
        <f t="shared" si="147"/>
        <v>#REF!</v>
      </c>
      <c r="T5072" s="168"/>
      <c r="U5072" s="168"/>
      <c r="V5072" s="168"/>
      <c r="W5072" s="169"/>
      <c r="X5072" s="221"/>
      <c r="Y5072" s="221"/>
      <c r="Z5072" s="221"/>
      <c r="AA5072" s="222"/>
      <c r="AB5072" s="221"/>
      <c r="AC5072" s="221"/>
      <c r="AD5072" s="221"/>
      <c r="AE5072" s="237"/>
      <c r="AF5072" s="168"/>
      <c r="AG5072" s="168"/>
      <c r="AH5072" s="168"/>
    </row>
    <row r="5073" spans="19:34" x14ac:dyDescent="0.2">
      <c r="S5073" s="226" t="e">
        <f t="shared" si="147"/>
        <v>#REF!</v>
      </c>
      <c r="T5073" s="168"/>
      <c r="U5073" s="168"/>
      <c r="V5073" s="168"/>
      <c r="W5073" s="169"/>
      <c r="X5073" s="221"/>
      <c r="Y5073" s="221"/>
      <c r="Z5073" s="221"/>
      <c r="AA5073" s="222"/>
      <c r="AB5073" s="221"/>
      <c r="AC5073" s="221"/>
      <c r="AD5073" s="221"/>
      <c r="AE5073" s="237"/>
      <c r="AF5073" s="168"/>
      <c r="AG5073" s="168"/>
      <c r="AH5073" s="168"/>
    </row>
    <row r="5074" spans="19:34" x14ac:dyDescent="0.2">
      <c r="S5074" s="226" t="e">
        <f t="shared" si="147"/>
        <v>#REF!</v>
      </c>
      <c r="T5074" s="168"/>
      <c r="U5074" s="168"/>
      <c r="V5074" s="168"/>
      <c r="W5074" s="169"/>
      <c r="X5074" s="221"/>
      <c r="Y5074" s="221"/>
      <c r="Z5074" s="221"/>
      <c r="AA5074" s="222"/>
      <c r="AB5074" s="221"/>
      <c r="AC5074" s="221"/>
      <c r="AD5074" s="221"/>
      <c r="AE5074" s="237"/>
      <c r="AF5074" s="168"/>
      <c r="AG5074" s="168"/>
      <c r="AH5074" s="168"/>
    </row>
    <row r="5075" spans="19:34" x14ac:dyDescent="0.2">
      <c r="S5075" s="226" t="e">
        <f t="shared" si="147"/>
        <v>#REF!</v>
      </c>
      <c r="T5075" s="168"/>
      <c r="U5075" s="168"/>
      <c r="V5075" s="168"/>
      <c r="W5075" s="169"/>
      <c r="X5075" s="221"/>
      <c r="Y5075" s="221"/>
      <c r="Z5075" s="221"/>
      <c r="AA5075" s="222"/>
      <c r="AB5075" s="221"/>
      <c r="AC5075" s="221"/>
      <c r="AD5075" s="221"/>
      <c r="AE5075" s="237"/>
      <c r="AF5075" s="168"/>
      <c r="AG5075" s="168"/>
      <c r="AH5075" s="168"/>
    </row>
    <row r="5076" spans="19:34" x14ac:dyDescent="0.2">
      <c r="S5076" s="226" t="e">
        <f t="shared" si="147"/>
        <v>#REF!</v>
      </c>
      <c r="T5076" s="168"/>
      <c r="U5076" s="168"/>
      <c r="V5076" s="168"/>
      <c r="W5076" s="169"/>
      <c r="X5076" s="221"/>
      <c r="Y5076" s="221"/>
      <c r="Z5076" s="221"/>
      <c r="AA5076" s="222"/>
      <c r="AB5076" s="221"/>
      <c r="AC5076" s="221"/>
      <c r="AD5076" s="221"/>
      <c r="AE5076" s="237"/>
      <c r="AF5076" s="168"/>
      <c r="AG5076" s="168"/>
      <c r="AH5076" s="168"/>
    </row>
    <row r="5077" spans="19:34" x14ac:dyDescent="0.2">
      <c r="S5077" s="226" t="e">
        <f t="shared" si="147"/>
        <v>#REF!</v>
      </c>
      <c r="T5077" s="168"/>
      <c r="U5077" s="168"/>
      <c r="V5077" s="168"/>
      <c r="W5077" s="169"/>
      <c r="X5077" s="221"/>
      <c r="Y5077" s="221"/>
      <c r="Z5077" s="221"/>
      <c r="AA5077" s="222"/>
      <c r="AB5077" s="221"/>
      <c r="AC5077" s="221"/>
      <c r="AD5077" s="221"/>
      <c r="AE5077" s="237"/>
      <c r="AF5077" s="168"/>
      <c r="AG5077" s="168"/>
      <c r="AH5077" s="168"/>
    </row>
    <row r="5078" spans="19:34" x14ac:dyDescent="0.2">
      <c r="S5078" s="226" t="e">
        <f t="shared" si="147"/>
        <v>#REF!</v>
      </c>
      <c r="T5078" s="168"/>
      <c r="U5078" s="168"/>
      <c r="V5078" s="168"/>
      <c r="W5078" s="169"/>
      <c r="X5078" s="221"/>
      <c r="Y5078" s="221"/>
      <c r="Z5078" s="221"/>
      <c r="AA5078" s="222"/>
      <c r="AB5078" s="221"/>
      <c r="AC5078" s="221"/>
      <c r="AD5078" s="221"/>
      <c r="AE5078" s="237"/>
      <c r="AF5078" s="168"/>
      <c r="AG5078" s="168"/>
      <c r="AH5078" s="168"/>
    </row>
    <row r="5079" spans="19:34" x14ac:dyDescent="0.2">
      <c r="S5079" s="226" t="e">
        <f t="shared" si="147"/>
        <v>#REF!</v>
      </c>
      <c r="T5079" s="168"/>
      <c r="U5079" s="168"/>
      <c r="V5079" s="168"/>
      <c r="W5079" s="169"/>
      <c r="X5079" s="221"/>
      <c r="Y5079" s="221"/>
      <c r="Z5079" s="221"/>
      <c r="AA5079" s="222"/>
      <c r="AB5079" s="221"/>
      <c r="AC5079" s="221"/>
      <c r="AD5079" s="221"/>
      <c r="AE5079" s="237"/>
      <c r="AF5079" s="168"/>
      <c r="AG5079" s="168"/>
      <c r="AH5079" s="168"/>
    </row>
    <row r="5080" spans="19:34" x14ac:dyDescent="0.2">
      <c r="S5080" s="226" t="e">
        <f t="shared" si="147"/>
        <v>#REF!</v>
      </c>
      <c r="T5080" s="168"/>
      <c r="U5080" s="168"/>
      <c r="V5080" s="168"/>
      <c r="W5080" s="169"/>
      <c r="X5080" s="221"/>
      <c r="Y5080" s="221"/>
      <c r="Z5080" s="221"/>
      <c r="AA5080" s="222"/>
      <c r="AB5080" s="221"/>
      <c r="AC5080" s="221"/>
      <c r="AD5080" s="221"/>
      <c r="AE5080" s="237"/>
      <c r="AF5080" s="168"/>
      <c r="AG5080" s="168"/>
      <c r="AH5080" s="168"/>
    </row>
    <row r="5081" spans="19:34" x14ac:dyDescent="0.2">
      <c r="S5081" s="226" t="e">
        <f t="shared" si="147"/>
        <v>#REF!</v>
      </c>
      <c r="T5081" s="168"/>
      <c r="U5081" s="168"/>
      <c r="V5081" s="168"/>
      <c r="W5081" s="169"/>
      <c r="X5081" s="221"/>
      <c r="Y5081" s="221"/>
      <c r="Z5081" s="221"/>
      <c r="AA5081" s="222"/>
      <c r="AB5081" s="221"/>
      <c r="AC5081" s="221"/>
      <c r="AD5081" s="221"/>
      <c r="AE5081" s="237"/>
      <c r="AF5081" s="168"/>
      <c r="AG5081" s="168"/>
      <c r="AH5081" s="168"/>
    </row>
    <row r="5082" spans="19:34" x14ac:dyDescent="0.2">
      <c r="S5082" s="226" t="e">
        <f t="shared" si="147"/>
        <v>#REF!</v>
      </c>
      <c r="T5082" s="168"/>
      <c r="U5082" s="168"/>
      <c r="V5082" s="168"/>
      <c r="W5082" s="169"/>
      <c r="X5082" s="221"/>
      <c r="Y5082" s="221"/>
      <c r="Z5082" s="221"/>
      <c r="AA5082" s="222"/>
      <c r="AB5082" s="221"/>
      <c r="AC5082" s="221"/>
      <c r="AD5082" s="221"/>
      <c r="AE5082" s="237"/>
      <c r="AF5082" s="168"/>
      <c r="AG5082" s="168"/>
      <c r="AH5082" s="168"/>
    </row>
    <row r="5083" spans="19:34" x14ac:dyDescent="0.2">
      <c r="S5083" s="226" t="e">
        <f t="shared" si="147"/>
        <v>#REF!</v>
      </c>
      <c r="T5083" s="168"/>
      <c r="U5083" s="168"/>
      <c r="V5083" s="168"/>
      <c r="W5083" s="169"/>
      <c r="X5083" s="221"/>
      <c r="Y5083" s="221"/>
      <c r="Z5083" s="221"/>
      <c r="AA5083" s="222"/>
      <c r="AB5083" s="221"/>
      <c r="AC5083" s="221"/>
      <c r="AD5083" s="221"/>
      <c r="AE5083" s="237"/>
      <c r="AF5083" s="168"/>
      <c r="AG5083" s="168"/>
      <c r="AH5083" s="168"/>
    </row>
    <row r="5084" spans="19:34" x14ac:dyDescent="0.2">
      <c r="S5084" s="226" t="e">
        <f t="shared" si="147"/>
        <v>#REF!</v>
      </c>
      <c r="T5084" s="168"/>
      <c r="U5084" s="168"/>
      <c r="V5084" s="168"/>
      <c r="W5084" s="169"/>
      <c r="X5084" s="221"/>
      <c r="Y5084" s="221"/>
      <c r="Z5084" s="221"/>
      <c r="AA5084" s="222"/>
      <c r="AB5084" s="221"/>
      <c r="AC5084" s="221"/>
      <c r="AD5084" s="221"/>
      <c r="AE5084" s="237"/>
      <c r="AF5084" s="168"/>
      <c r="AG5084" s="168"/>
      <c r="AH5084" s="168"/>
    </row>
    <row r="5085" spans="19:34" x14ac:dyDescent="0.2">
      <c r="S5085" s="226" t="e">
        <f t="shared" si="147"/>
        <v>#REF!</v>
      </c>
      <c r="T5085" s="168"/>
      <c r="U5085" s="168"/>
      <c r="V5085" s="168"/>
      <c r="W5085" s="169"/>
      <c r="X5085" s="221"/>
      <c r="Y5085" s="221"/>
      <c r="Z5085" s="221"/>
      <c r="AA5085" s="222"/>
      <c r="AB5085" s="221"/>
      <c r="AC5085" s="221"/>
      <c r="AD5085" s="221"/>
      <c r="AE5085" s="237"/>
      <c r="AF5085" s="168"/>
      <c r="AG5085" s="168"/>
      <c r="AH5085" s="168"/>
    </row>
    <row r="5086" spans="19:34" x14ac:dyDescent="0.2">
      <c r="S5086" s="226" t="e">
        <f t="shared" si="147"/>
        <v>#REF!</v>
      </c>
      <c r="T5086" s="168"/>
      <c r="U5086" s="168"/>
      <c r="V5086" s="168"/>
      <c r="W5086" s="169"/>
      <c r="X5086" s="221"/>
      <c r="Y5086" s="221"/>
      <c r="Z5086" s="221"/>
      <c r="AA5086" s="222"/>
      <c r="AB5086" s="221"/>
      <c r="AC5086" s="221"/>
      <c r="AD5086" s="221"/>
      <c r="AE5086" s="237"/>
      <c r="AF5086" s="168"/>
      <c r="AG5086" s="168"/>
      <c r="AH5086" s="168"/>
    </row>
    <row r="5087" spans="19:34" x14ac:dyDescent="0.2">
      <c r="S5087" s="226" t="e">
        <f t="shared" ref="S5087:S5150" si="148">MID(#REF!,2,7)</f>
        <v>#REF!</v>
      </c>
      <c r="T5087" s="168"/>
      <c r="U5087" s="168"/>
      <c r="V5087" s="168"/>
      <c r="W5087" s="169"/>
      <c r="X5087" s="221"/>
      <c r="Y5087" s="221"/>
      <c r="Z5087" s="221"/>
      <c r="AA5087" s="222"/>
      <c r="AB5087" s="221"/>
      <c r="AC5087" s="221"/>
      <c r="AD5087" s="221"/>
      <c r="AE5087" s="237"/>
      <c r="AF5087" s="168"/>
      <c r="AG5087" s="168"/>
      <c r="AH5087" s="168"/>
    </row>
    <row r="5088" spans="19:34" x14ac:dyDescent="0.2">
      <c r="S5088" s="226" t="e">
        <f t="shared" si="148"/>
        <v>#REF!</v>
      </c>
      <c r="T5088" s="168"/>
      <c r="U5088" s="168"/>
      <c r="V5088" s="168"/>
      <c r="W5088" s="169"/>
      <c r="X5088" s="221"/>
      <c r="Y5088" s="221"/>
      <c r="Z5088" s="221"/>
      <c r="AA5088" s="222"/>
      <c r="AB5088" s="221"/>
      <c r="AC5088" s="221"/>
      <c r="AD5088" s="221"/>
      <c r="AE5088" s="237"/>
      <c r="AF5088" s="168"/>
      <c r="AG5088" s="168"/>
      <c r="AH5088" s="168"/>
    </row>
    <row r="5089" spans="19:34" x14ac:dyDescent="0.2">
      <c r="S5089" s="226" t="e">
        <f t="shared" si="148"/>
        <v>#REF!</v>
      </c>
      <c r="T5089" s="168"/>
      <c r="U5089" s="168"/>
      <c r="V5089" s="168"/>
      <c r="W5089" s="169"/>
      <c r="X5089" s="221"/>
      <c r="Y5089" s="221"/>
      <c r="Z5089" s="221"/>
      <c r="AA5089" s="222"/>
      <c r="AB5089" s="221"/>
      <c r="AC5089" s="221"/>
      <c r="AD5089" s="221"/>
      <c r="AE5089" s="237"/>
      <c r="AF5089" s="168"/>
      <c r="AG5089" s="168"/>
      <c r="AH5089" s="168"/>
    </row>
    <row r="5090" spans="19:34" x14ac:dyDescent="0.2">
      <c r="S5090" s="226" t="e">
        <f t="shared" si="148"/>
        <v>#REF!</v>
      </c>
      <c r="T5090" s="168"/>
      <c r="U5090" s="168"/>
      <c r="V5090" s="168"/>
      <c r="W5090" s="169"/>
      <c r="X5090" s="221"/>
      <c r="Y5090" s="221"/>
      <c r="Z5090" s="221"/>
      <c r="AA5090" s="222"/>
      <c r="AB5090" s="221"/>
      <c r="AC5090" s="221"/>
      <c r="AD5090" s="221"/>
      <c r="AE5090" s="237"/>
      <c r="AF5090" s="168"/>
      <c r="AG5090" s="168"/>
      <c r="AH5090" s="168"/>
    </row>
    <row r="5091" spans="19:34" x14ac:dyDescent="0.2">
      <c r="S5091" s="226" t="e">
        <f t="shared" si="148"/>
        <v>#REF!</v>
      </c>
      <c r="T5091" s="168"/>
      <c r="U5091" s="168"/>
      <c r="V5091" s="168"/>
      <c r="W5091" s="169"/>
      <c r="X5091" s="221"/>
      <c r="Y5091" s="221"/>
      <c r="Z5091" s="221"/>
      <c r="AA5091" s="222"/>
      <c r="AB5091" s="221"/>
      <c r="AC5091" s="221"/>
      <c r="AD5091" s="221"/>
      <c r="AE5091" s="237"/>
      <c r="AF5091" s="168"/>
      <c r="AG5091" s="168"/>
      <c r="AH5091" s="168"/>
    </row>
    <row r="5092" spans="19:34" x14ac:dyDescent="0.2">
      <c r="S5092" s="226" t="e">
        <f t="shared" si="148"/>
        <v>#REF!</v>
      </c>
      <c r="T5092" s="168"/>
      <c r="U5092" s="168"/>
      <c r="V5092" s="168"/>
      <c r="W5092" s="169"/>
      <c r="X5092" s="221"/>
      <c r="Y5092" s="221"/>
      <c r="Z5092" s="221"/>
      <c r="AA5092" s="222"/>
      <c r="AB5092" s="221"/>
      <c r="AC5092" s="221"/>
      <c r="AD5092" s="221"/>
      <c r="AE5092" s="237"/>
      <c r="AF5092" s="168"/>
      <c r="AG5092" s="168"/>
      <c r="AH5092" s="168"/>
    </row>
    <row r="5093" spans="19:34" x14ac:dyDescent="0.2">
      <c r="S5093" s="226" t="e">
        <f t="shared" si="148"/>
        <v>#REF!</v>
      </c>
      <c r="T5093" s="168"/>
      <c r="U5093" s="168"/>
      <c r="V5093" s="168"/>
      <c r="W5093" s="169"/>
      <c r="X5093" s="221"/>
      <c r="Y5093" s="221"/>
      <c r="Z5093" s="221"/>
      <c r="AA5093" s="222"/>
      <c r="AB5093" s="221"/>
      <c r="AC5093" s="221"/>
      <c r="AD5093" s="221"/>
      <c r="AE5093" s="237"/>
      <c r="AF5093" s="168"/>
      <c r="AG5093" s="168"/>
      <c r="AH5093" s="168"/>
    </row>
    <row r="5094" spans="19:34" x14ac:dyDescent="0.2">
      <c r="S5094" s="226" t="e">
        <f t="shared" si="148"/>
        <v>#REF!</v>
      </c>
      <c r="T5094" s="168"/>
      <c r="U5094" s="168"/>
      <c r="V5094" s="168"/>
      <c r="W5094" s="169"/>
      <c r="X5094" s="221"/>
      <c r="Y5094" s="221"/>
      <c r="Z5094" s="221"/>
      <c r="AA5094" s="222"/>
      <c r="AB5094" s="221"/>
      <c r="AC5094" s="221"/>
      <c r="AD5094" s="221"/>
      <c r="AE5094" s="237"/>
      <c r="AF5094" s="168"/>
      <c r="AG5094" s="168"/>
      <c r="AH5094" s="168"/>
    </row>
    <row r="5095" spans="19:34" x14ac:dyDescent="0.2">
      <c r="S5095" s="226" t="e">
        <f t="shared" si="148"/>
        <v>#REF!</v>
      </c>
      <c r="T5095" s="168"/>
      <c r="U5095" s="168"/>
      <c r="V5095" s="168"/>
      <c r="W5095" s="169"/>
      <c r="X5095" s="221"/>
      <c r="Y5095" s="221"/>
      <c r="Z5095" s="221"/>
      <c r="AA5095" s="222"/>
      <c r="AB5095" s="221"/>
      <c r="AC5095" s="221"/>
      <c r="AD5095" s="221"/>
      <c r="AE5095" s="237"/>
      <c r="AF5095" s="168"/>
      <c r="AG5095" s="168"/>
      <c r="AH5095" s="168"/>
    </row>
    <row r="5096" spans="19:34" x14ac:dyDescent="0.2">
      <c r="S5096" s="226" t="e">
        <f t="shared" si="148"/>
        <v>#REF!</v>
      </c>
      <c r="T5096" s="168"/>
      <c r="U5096" s="168"/>
      <c r="V5096" s="168"/>
      <c r="W5096" s="169"/>
      <c r="X5096" s="221"/>
      <c r="Y5096" s="221"/>
      <c r="Z5096" s="221"/>
      <c r="AA5096" s="222"/>
      <c r="AB5096" s="221"/>
      <c r="AC5096" s="221"/>
      <c r="AD5096" s="221"/>
      <c r="AE5096" s="237"/>
      <c r="AF5096" s="168"/>
      <c r="AG5096" s="168"/>
      <c r="AH5096" s="168"/>
    </row>
    <row r="5097" spans="19:34" x14ac:dyDescent="0.2">
      <c r="S5097" s="226" t="e">
        <f t="shared" si="148"/>
        <v>#REF!</v>
      </c>
      <c r="T5097" s="168"/>
      <c r="U5097" s="168"/>
      <c r="V5097" s="168"/>
      <c r="W5097" s="169"/>
      <c r="X5097" s="221"/>
      <c r="Y5097" s="221"/>
      <c r="Z5097" s="221"/>
      <c r="AA5097" s="222"/>
      <c r="AB5097" s="221"/>
      <c r="AC5097" s="221"/>
      <c r="AD5097" s="221"/>
      <c r="AE5097" s="237"/>
      <c r="AF5097" s="168"/>
      <c r="AG5097" s="168"/>
      <c r="AH5097" s="168"/>
    </row>
    <row r="5098" spans="19:34" x14ac:dyDescent="0.2">
      <c r="S5098" s="226" t="e">
        <f t="shared" si="148"/>
        <v>#REF!</v>
      </c>
      <c r="T5098" s="168"/>
      <c r="U5098" s="168"/>
      <c r="V5098" s="168"/>
      <c r="W5098" s="169"/>
      <c r="X5098" s="221"/>
      <c r="Y5098" s="221"/>
      <c r="Z5098" s="221"/>
      <c r="AA5098" s="222"/>
      <c r="AB5098" s="221"/>
      <c r="AC5098" s="221"/>
      <c r="AD5098" s="221"/>
      <c r="AE5098" s="237"/>
      <c r="AF5098" s="168"/>
      <c r="AG5098" s="168"/>
      <c r="AH5098" s="168"/>
    </row>
    <row r="5099" spans="19:34" x14ac:dyDescent="0.2">
      <c r="S5099" s="226" t="e">
        <f t="shared" si="148"/>
        <v>#REF!</v>
      </c>
      <c r="T5099" s="168"/>
      <c r="U5099" s="168"/>
      <c r="V5099" s="168"/>
      <c r="W5099" s="169"/>
      <c r="X5099" s="221"/>
      <c r="Y5099" s="221"/>
      <c r="Z5099" s="221"/>
      <c r="AA5099" s="222"/>
      <c r="AB5099" s="221"/>
      <c r="AC5099" s="221"/>
      <c r="AD5099" s="221"/>
      <c r="AE5099" s="237"/>
      <c r="AF5099" s="168"/>
      <c r="AG5099" s="168"/>
      <c r="AH5099" s="168"/>
    </row>
    <row r="5100" spans="19:34" x14ac:dyDescent="0.2">
      <c r="S5100" s="226" t="e">
        <f t="shared" si="148"/>
        <v>#REF!</v>
      </c>
      <c r="T5100" s="168"/>
      <c r="U5100" s="168"/>
      <c r="V5100" s="168"/>
      <c r="W5100" s="169"/>
      <c r="X5100" s="221"/>
      <c r="Y5100" s="221"/>
      <c r="Z5100" s="221"/>
      <c r="AA5100" s="222"/>
      <c r="AB5100" s="221"/>
      <c r="AC5100" s="221"/>
      <c r="AD5100" s="221"/>
      <c r="AE5100" s="237"/>
      <c r="AF5100" s="168"/>
      <c r="AG5100" s="168"/>
      <c r="AH5100" s="168"/>
    </row>
    <row r="5101" spans="19:34" x14ac:dyDescent="0.2">
      <c r="S5101" s="226" t="e">
        <f t="shared" si="148"/>
        <v>#REF!</v>
      </c>
      <c r="T5101" s="168"/>
      <c r="U5101" s="168"/>
      <c r="V5101" s="168"/>
      <c r="W5101" s="169"/>
      <c r="X5101" s="221"/>
      <c r="Y5101" s="221"/>
      <c r="Z5101" s="221"/>
      <c r="AA5101" s="222"/>
      <c r="AB5101" s="221"/>
      <c r="AC5101" s="221"/>
      <c r="AD5101" s="221"/>
      <c r="AE5101" s="237"/>
      <c r="AF5101" s="168"/>
      <c r="AG5101" s="168"/>
      <c r="AH5101" s="168"/>
    </row>
    <row r="5102" spans="19:34" x14ac:dyDescent="0.2">
      <c r="S5102" s="226" t="e">
        <f t="shared" si="148"/>
        <v>#REF!</v>
      </c>
      <c r="T5102" s="168"/>
      <c r="U5102" s="168"/>
      <c r="V5102" s="168"/>
      <c r="W5102" s="169"/>
      <c r="X5102" s="221"/>
      <c r="Y5102" s="221"/>
      <c r="Z5102" s="221"/>
      <c r="AA5102" s="222"/>
      <c r="AB5102" s="221"/>
      <c r="AC5102" s="221"/>
      <c r="AD5102" s="221"/>
      <c r="AE5102" s="237"/>
      <c r="AF5102" s="168"/>
      <c r="AG5102" s="168"/>
      <c r="AH5102" s="168"/>
    </row>
    <row r="5103" spans="19:34" x14ac:dyDescent="0.2">
      <c r="S5103" s="226" t="e">
        <f t="shared" si="148"/>
        <v>#REF!</v>
      </c>
      <c r="T5103" s="168"/>
      <c r="U5103" s="168"/>
      <c r="V5103" s="168"/>
      <c r="W5103" s="169"/>
      <c r="X5103" s="221"/>
      <c r="Y5103" s="221"/>
      <c r="Z5103" s="221"/>
      <c r="AA5103" s="222"/>
      <c r="AB5103" s="221"/>
      <c r="AC5103" s="221"/>
      <c r="AD5103" s="221"/>
      <c r="AE5103" s="237"/>
      <c r="AF5103" s="168"/>
      <c r="AG5103" s="168"/>
      <c r="AH5103" s="168"/>
    </row>
    <row r="5104" spans="19:34" x14ac:dyDescent="0.2">
      <c r="S5104" s="226" t="e">
        <f t="shared" si="148"/>
        <v>#REF!</v>
      </c>
      <c r="T5104" s="168"/>
      <c r="U5104" s="168"/>
      <c r="V5104" s="168"/>
      <c r="W5104" s="169"/>
      <c r="X5104" s="221"/>
      <c r="Y5104" s="221"/>
      <c r="Z5104" s="221"/>
      <c r="AA5104" s="222"/>
      <c r="AB5104" s="221"/>
      <c r="AC5104" s="221"/>
      <c r="AD5104" s="221"/>
      <c r="AE5104" s="237"/>
      <c r="AF5104" s="168"/>
      <c r="AG5104" s="168"/>
      <c r="AH5104" s="168"/>
    </row>
    <row r="5105" spans="19:34" x14ac:dyDescent="0.2">
      <c r="S5105" s="226" t="e">
        <f t="shared" si="148"/>
        <v>#REF!</v>
      </c>
      <c r="T5105" s="168"/>
      <c r="U5105" s="168"/>
      <c r="V5105" s="168"/>
      <c r="W5105" s="169"/>
      <c r="X5105" s="221"/>
      <c r="Y5105" s="221"/>
      <c r="Z5105" s="221"/>
      <c r="AA5105" s="222"/>
      <c r="AB5105" s="221"/>
      <c r="AC5105" s="221"/>
      <c r="AD5105" s="221"/>
      <c r="AE5105" s="237"/>
      <c r="AF5105" s="168"/>
      <c r="AG5105" s="168"/>
      <c r="AH5105" s="168"/>
    </row>
    <row r="5106" spans="19:34" x14ac:dyDescent="0.2">
      <c r="S5106" s="226" t="e">
        <f t="shared" si="148"/>
        <v>#REF!</v>
      </c>
      <c r="T5106" s="168"/>
      <c r="U5106" s="168"/>
      <c r="V5106" s="168"/>
      <c r="W5106" s="169"/>
      <c r="X5106" s="221"/>
      <c r="Y5106" s="221"/>
      <c r="Z5106" s="221"/>
      <c r="AA5106" s="222"/>
      <c r="AB5106" s="221"/>
      <c r="AC5106" s="221"/>
      <c r="AD5106" s="221"/>
      <c r="AE5106" s="237"/>
      <c r="AF5106" s="168"/>
      <c r="AG5106" s="168"/>
      <c r="AH5106" s="168"/>
    </row>
    <row r="5107" spans="19:34" x14ac:dyDescent="0.2">
      <c r="S5107" s="226" t="e">
        <f t="shared" si="148"/>
        <v>#REF!</v>
      </c>
      <c r="T5107" s="168"/>
      <c r="U5107" s="168"/>
      <c r="V5107" s="168"/>
      <c r="W5107" s="169"/>
      <c r="X5107" s="221"/>
      <c r="Y5107" s="221"/>
      <c r="Z5107" s="221"/>
      <c r="AA5107" s="222"/>
      <c r="AB5107" s="221"/>
      <c r="AC5107" s="221"/>
      <c r="AD5107" s="221"/>
      <c r="AE5107" s="237"/>
      <c r="AF5107" s="168"/>
      <c r="AG5107" s="168"/>
      <c r="AH5107" s="168"/>
    </row>
    <row r="5108" spans="19:34" x14ac:dyDescent="0.2">
      <c r="S5108" s="226" t="e">
        <f t="shared" si="148"/>
        <v>#REF!</v>
      </c>
      <c r="T5108" s="168"/>
      <c r="U5108" s="168"/>
      <c r="V5108" s="168"/>
      <c r="W5108" s="169"/>
      <c r="X5108" s="221"/>
      <c r="Y5108" s="221"/>
      <c r="Z5108" s="221"/>
      <c r="AA5108" s="222"/>
      <c r="AB5108" s="221"/>
      <c r="AC5108" s="221"/>
      <c r="AD5108" s="221"/>
      <c r="AE5108" s="237"/>
      <c r="AF5108" s="168"/>
      <c r="AG5108" s="168"/>
      <c r="AH5108" s="168"/>
    </row>
    <row r="5109" spans="19:34" x14ac:dyDescent="0.2">
      <c r="S5109" s="226" t="e">
        <f t="shared" si="148"/>
        <v>#REF!</v>
      </c>
      <c r="T5109" s="168"/>
      <c r="U5109" s="168"/>
      <c r="V5109" s="168"/>
      <c r="W5109" s="169"/>
      <c r="X5109" s="221"/>
      <c r="Y5109" s="221"/>
      <c r="Z5109" s="221"/>
      <c r="AA5109" s="222"/>
      <c r="AB5109" s="221"/>
      <c r="AC5109" s="221"/>
      <c r="AD5109" s="221"/>
      <c r="AE5109" s="237"/>
      <c r="AF5109" s="168"/>
      <c r="AG5109" s="168"/>
      <c r="AH5109" s="168"/>
    </row>
    <row r="5110" spans="19:34" x14ac:dyDescent="0.2">
      <c r="S5110" s="226" t="e">
        <f t="shared" si="148"/>
        <v>#REF!</v>
      </c>
      <c r="T5110" s="168"/>
      <c r="U5110" s="168"/>
      <c r="V5110" s="168"/>
      <c r="W5110" s="169"/>
      <c r="X5110" s="221"/>
      <c r="Y5110" s="221"/>
      <c r="Z5110" s="221"/>
      <c r="AA5110" s="222"/>
      <c r="AB5110" s="221"/>
      <c r="AC5110" s="221"/>
      <c r="AD5110" s="221"/>
      <c r="AE5110" s="237"/>
      <c r="AF5110" s="168"/>
      <c r="AG5110" s="168"/>
      <c r="AH5110" s="168"/>
    </row>
    <row r="5111" spans="19:34" x14ac:dyDescent="0.2">
      <c r="S5111" s="226" t="e">
        <f t="shared" si="148"/>
        <v>#REF!</v>
      </c>
      <c r="T5111" s="168"/>
      <c r="U5111" s="168"/>
      <c r="V5111" s="168"/>
      <c r="W5111" s="169"/>
      <c r="X5111" s="221"/>
      <c r="Y5111" s="221"/>
      <c r="Z5111" s="221"/>
      <c r="AA5111" s="222"/>
      <c r="AB5111" s="221"/>
      <c r="AC5111" s="221"/>
      <c r="AD5111" s="221"/>
      <c r="AE5111" s="237"/>
      <c r="AF5111" s="168"/>
      <c r="AG5111" s="168"/>
      <c r="AH5111" s="168"/>
    </row>
    <row r="5112" spans="19:34" x14ac:dyDescent="0.2">
      <c r="S5112" s="226" t="e">
        <f t="shared" si="148"/>
        <v>#REF!</v>
      </c>
      <c r="T5112" s="168"/>
      <c r="U5112" s="168"/>
      <c r="V5112" s="168"/>
      <c r="W5112" s="169"/>
      <c r="X5112" s="221"/>
      <c r="Y5112" s="221"/>
      <c r="Z5112" s="221"/>
      <c r="AA5112" s="222"/>
      <c r="AB5112" s="221"/>
      <c r="AC5112" s="221"/>
      <c r="AD5112" s="221"/>
      <c r="AE5112" s="237"/>
      <c r="AF5112" s="168"/>
      <c r="AG5112" s="168"/>
      <c r="AH5112" s="168"/>
    </row>
    <row r="5113" spans="19:34" x14ac:dyDescent="0.2">
      <c r="S5113" s="226" t="e">
        <f t="shared" si="148"/>
        <v>#REF!</v>
      </c>
      <c r="T5113" s="168"/>
      <c r="U5113" s="168"/>
      <c r="V5113" s="168"/>
      <c r="W5113" s="169"/>
      <c r="X5113" s="221"/>
      <c r="Y5113" s="221"/>
      <c r="Z5113" s="221"/>
      <c r="AA5113" s="222"/>
      <c r="AB5113" s="221"/>
      <c r="AC5113" s="221"/>
      <c r="AD5113" s="221"/>
      <c r="AE5113" s="237"/>
      <c r="AF5113" s="168"/>
      <c r="AG5113" s="168"/>
      <c r="AH5113" s="168"/>
    </row>
    <row r="5114" spans="19:34" x14ac:dyDescent="0.2">
      <c r="S5114" s="226" t="e">
        <f t="shared" si="148"/>
        <v>#REF!</v>
      </c>
      <c r="T5114" s="168"/>
      <c r="U5114" s="168"/>
      <c r="V5114" s="168"/>
      <c r="W5114" s="169"/>
      <c r="X5114" s="221"/>
      <c r="Y5114" s="221"/>
      <c r="Z5114" s="221"/>
      <c r="AA5114" s="222"/>
      <c r="AB5114" s="221"/>
      <c r="AC5114" s="221"/>
      <c r="AD5114" s="221"/>
      <c r="AE5114" s="237"/>
      <c r="AF5114" s="168"/>
      <c r="AG5114" s="168"/>
      <c r="AH5114" s="168"/>
    </row>
    <row r="5115" spans="19:34" x14ac:dyDescent="0.2">
      <c r="S5115" s="226" t="e">
        <f t="shared" si="148"/>
        <v>#REF!</v>
      </c>
      <c r="T5115" s="168"/>
      <c r="U5115" s="168"/>
      <c r="V5115" s="168"/>
      <c r="W5115" s="169"/>
      <c r="X5115" s="221"/>
      <c r="Y5115" s="221"/>
      <c r="Z5115" s="221"/>
      <c r="AA5115" s="222"/>
      <c r="AB5115" s="221"/>
      <c r="AC5115" s="221"/>
      <c r="AD5115" s="221"/>
      <c r="AE5115" s="237"/>
      <c r="AF5115" s="168"/>
      <c r="AG5115" s="168"/>
      <c r="AH5115" s="168"/>
    </row>
    <row r="5116" spans="19:34" x14ac:dyDescent="0.2">
      <c r="S5116" s="226" t="e">
        <f t="shared" si="148"/>
        <v>#REF!</v>
      </c>
      <c r="T5116" s="168"/>
      <c r="U5116" s="168"/>
      <c r="V5116" s="168"/>
      <c r="W5116" s="169"/>
      <c r="X5116" s="221"/>
      <c r="Y5116" s="221"/>
      <c r="Z5116" s="221"/>
      <c r="AA5116" s="222"/>
      <c r="AB5116" s="221"/>
      <c r="AC5116" s="221"/>
      <c r="AD5116" s="221"/>
      <c r="AE5116" s="237"/>
      <c r="AF5116" s="168"/>
      <c r="AG5116" s="168"/>
      <c r="AH5116" s="168"/>
    </row>
    <row r="5117" spans="19:34" x14ac:dyDescent="0.2">
      <c r="S5117" s="226" t="e">
        <f t="shared" si="148"/>
        <v>#REF!</v>
      </c>
      <c r="T5117" s="168"/>
      <c r="U5117" s="168"/>
      <c r="V5117" s="168"/>
      <c r="W5117" s="169"/>
      <c r="X5117" s="221"/>
      <c r="Y5117" s="221"/>
      <c r="Z5117" s="221"/>
      <c r="AA5117" s="222"/>
      <c r="AB5117" s="221"/>
      <c r="AC5117" s="221"/>
      <c r="AD5117" s="221"/>
      <c r="AE5117" s="237"/>
      <c r="AF5117" s="168"/>
      <c r="AG5117" s="168"/>
      <c r="AH5117" s="168"/>
    </row>
    <row r="5118" spans="19:34" x14ac:dyDescent="0.2">
      <c r="S5118" s="226" t="e">
        <f t="shared" si="148"/>
        <v>#REF!</v>
      </c>
      <c r="T5118" s="168"/>
      <c r="U5118" s="168"/>
      <c r="V5118" s="168"/>
      <c r="W5118" s="169"/>
      <c r="X5118" s="221"/>
      <c r="Y5118" s="221"/>
      <c r="Z5118" s="221"/>
      <c r="AA5118" s="222"/>
      <c r="AB5118" s="221"/>
      <c r="AC5118" s="221"/>
      <c r="AD5118" s="221"/>
      <c r="AE5118" s="237"/>
      <c r="AF5118" s="168"/>
      <c r="AG5118" s="168"/>
      <c r="AH5118" s="168"/>
    </row>
    <row r="5119" spans="19:34" x14ac:dyDescent="0.2">
      <c r="S5119" s="226" t="e">
        <f t="shared" si="148"/>
        <v>#REF!</v>
      </c>
      <c r="T5119" s="168"/>
      <c r="U5119" s="168"/>
      <c r="V5119" s="168"/>
      <c r="W5119" s="169"/>
      <c r="X5119" s="221"/>
      <c r="Y5119" s="221"/>
      <c r="Z5119" s="221"/>
      <c r="AA5119" s="222"/>
      <c r="AB5119" s="221"/>
      <c r="AC5119" s="221"/>
      <c r="AD5119" s="221"/>
      <c r="AE5119" s="237"/>
      <c r="AF5119" s="168"/>
      <c r="AG5119" s="168"/>
      <c r="AH5119" s="168"/>
    </row>
    <row r="5120" spans="19:34" x14ac:dyDescent="0.2">
      <c r="S5120" s="226" t="e">
        <f t="shared" si="148"/>
        <v>#REF!</v>
      </c>
      <c r="T5120" s="168"/>
      <c r="U5120" s="168"/>
      <c r="V5120" s="168"/>
      <c r="W5120" s="169"/>
      <c r="X5120" s="221"/>
      <c r="Y5120" s="221"/>
      <c r="Z5120" s="221"/>
      <c r="AA5120" s="222"/>
      <c r="AB5120" s="221"/>
      <c r="AC5120" s="221"/>
      <c r="AD5120" s="221"/>
      <c r="AE5120" s="237"/>
      <c r="AF5120" s="168"/>
      <c r="AG5120" s="168"/>
      <c r="AH5120" s="168"/>
    </row>
    <row r="5121" spans="19:34" x14ac:dyDescent="0.2">
      <c r="S5121" s="226" t="e">
        <f t="shared" si="148"/>
        <v>#REF!</v>
      </c>
      <c r="T5121" s="168"/>
      <c r="U5121" s="168"/>
      <c r="V5121" s="168"/>
      <c r="W5121" s="169"/>
      <c r="X5121" s="221"/>
      <c r="Y5121" s="221"/>
      <c r="Z5121" s="221"/>
      <c r="AA5121" s="222"/>
      <c r="AB5121" s="221"/>
      <c r="AC5121" s="221"/>
      <c r="AD5121" s="221"/>
      <c r="AE5121" s="237"/>
      <c r="AF5121" s="168"/>
      <c r="AG5121" s="168"/>
      <c r="AH5121" s="168"/>
    </row>
    <row r="5122" spans="19:34" x14ac:dyDescent="0.2">
      <c r="S5122" s="226" t="e">
        <f t="shared" si="148"/>
        <v>#REF!</v>
      </c>
      <c r="T5122" s="168"/>
      <c r="U5122" s="168"/>
      <c r="V5122" s="168"/>
      <c r="W5122" s="169"/>
      <c r="X5122" s="221"/>
      <c r="Y5122" s="221"/>
      <c r="Z5122" s="221"/>
      <c r="AA5122" s="222"/>
      <c r="AB5122" s="221"/>
      <c r="AC5122" s="221"/>
      <c r="AD5122" s="221"/>
      <c r="AE5122" s="237"/>
      <c r="AF5122" s="168"/>
      <c r="AG5122" s="168"/>
      <c r="AH5122" s="168"/>
    </row>
    <row r="5123" spans="19:34" x14ac:dyDescent="0.2">
      <c r="S5123" s="226" t="e">
        <f t="shared" si="148"/>
        <v>#REF!</v>
      </c>
      <c r="T5123" s="168"/>
      <c r="U5123" s="168"/>
      <c r="V5123" s="168"/>
      <c r="W5123" s="169"/>
      <c r="X5123" s="221"/>
      <c r="Y5123" s="221"/>
      <c r="Z5123" s="221"/>
      <c r="AA5123" s="222"/>
      <c r="AB5123" s="221"/>
      <c r="AC5123" s="221"/>
      <c r="AD5123" s="221"/>
      <c r="AE5123" s="237"/>
      <c r="AF5123" s="168"/>
      <c r="AG5123" s="168"/>
      <c r="AH5123" s="168"/>
    </row>
    <row r="5124" spans="19:34" x14ac:dyDescent="0.2">
      <c r="S5124" s="226" t="e">
        <f t="shared" si="148"/>
        <v>#REF!</v>
      </c>
      <c r="T5124" s="168"/>
      <c r="U5124" s="168"/>
      <c r="V5124" s="168"/>
      <c r="W5124" s="169"/>
      <c r="X5124" s="221"/>
      <c r="Y5124" s="221"/>
      <c r="Z5124" s="221"/>
      <c r="AA5124" s="222"/>
      <c r="AB5124" s="221"/>
      <c r="AC5124" s="221"/>
      <c r="AD5124" s="221"/>
      <c r="AE5124" s="237"/>
      <c r="AF5124" s="168"/>
      <c r="AG5124" s="168"/>
      <c r="AH5124" s="168"/>
    </row>
    <row r="5125" spans="19:34" x14ac:dyDescent="0.2">
      <c r="S5125" s="226" t="e">
        <f t="shared" si="148"/>
        <v>#REF!</v>
      </c>
      <c r="T5125" s="168"/>
      <c r="U5125" s="168"/>
      <c r="V5125" s="168"/>
      <c r="W5125" s="169"/>
      <c r="X5125" s="221"/>
      <c r="Y5125" s="221"/>
      <c r="Z5125" s="221"/>
      <c r="AA5125" s="222"/>
      <c r="AB5125" s="221"/>
      <c r="AC5125" s="221"/>
      <c r="AD5125" s="221"/>
      <c r="AE5125" s="237"/>
      <c r="AF5125" s="168"/>
      <c r="AG5125" s="168"/>
      <c r="AH5125" s="168"/>
    </row>
    <row r="5126" spans="19:34" x14ac:dyDescent="0.2">
      <c r="S5126" s="226" t="e">
        <f t="shared" si="148"/>
        <v>#REF!</v>
      </c>
      <c r="T5126" s="168"/>
      <c r="U5126" s="168"/>
      <c r="V5126" s="168"/>
      <c r="W5126" s="169"/>
      <c r="X5126" s="221"/>
      <c r="Y5126" s="221"/>
      <c r="Z5126" s="221"/>
      <c r="AA5126" s="222"/>
      <c r="AB5126" s="221"/>
      <c r="AC5126" s="221"/>
      <c r="AD5126" s="221"/>
      <c r="AE5126" s="237"/>
      <c r="AF5126" s="168"/>
      <c r="AG5126" s="168"/>
      <c r="AH5126" s="168"/>
    </row>
    <row r="5127" spans="19:34" x14ac:dyDescent="0.2">
      <c r="S5127" s="226" t="e">
        <f t="shared" si="148"/>
        <v>#REF!</v>
      </c>
      <c r="T5127" s="168"/>
      <c r="U5127" s="168"/>
      <c r="V5127" s="168"/>
      <c r="W5127" s="169"/>
      <c r="X5127" s="221"/>
      <c r="Y5127" s="221"/>
      <c r="Z5127" s="221"/>
      <c r="AA5127" s="222"/>
      <c r="AB5127" s="221"/>
      <c r="AC5127" s="221"/>
      <c r="AD5127" s="221"/>
      <c r="AE5127" s="237"/>
      <c r="AF5127" s="168"/>
      <c r="AG5127" s="168"/>
      <c r="AH5127" s="168"/>
    </row>
    <row r="5128" spans="19:34" x14ac:dyDescent="0.2">
      <c r="S5128" s="226" t="e">
        <f t="shared" si="148"/>
        <v>#REF!</v>
      </c>
      <c r="T5128" s="168"/>
      <c r="U5128" s="168"/>
      <c r="V5128" s="168"/>
      <c r="W5128" s="169"/>
      <c r="X5128" s="221"/>
      <c r="Y5128" s="221"/>
      <c r="Z5128" s="221"/>
      <c r="AA5128" s="222"/>
      <c r="AB5128" s="221"/>
      <c r="AC5128" s="221"/>
      <c r="AD5128" s="221"/>
      <c r="AE5128" s="237"/>
      <c r="AF5128" s="168"/>
      <c r="AG5128" s="168"/>
      <c r="AH5128" s="168"/>
    </row>
    <row r="5129" spans="19:34" x14ac:dyDescent="0.2">
      <c r="S5129" s="226" t="e">
        <f t="shared" si="148"/>
        <v>#REF!</v>
      </c>
      <c r="T5129" s="168"/>
      <c r="U5129" s="168"/>
      <c r="V5129" s="168"/>
      <c r="W5129" s="169"/>
      <c r="X5129" s="221"/>
      <c r="Y5129" s="221"/>
      <c r="Z5129" s="221"/>
      <c r="AA5129" s="222"/>
      <c r="AB5129" s="221"/>
      <c r="AC5129" s="221"/>
      <c r="AD5129" s="221"/>
      <c r="AE5129" s="237"/>
      <c r="AF5129" s="168"/>
      <c r="AG5129" s="168"/>
      <c r="AH5129" s="168"/>
    </row>
    <row r="5130" spans="19:34" x14ac:dyDescent="0.2">
      <c r="S5130" s="226" t="e">
        <f t="shared" si="148"/>
        <v>#REF!</v>
      </c>
      <c r="T5130" s="168"/>
      <c r="U5130" s="168"/>
      <c r="V5130" s="168"/>
      <c r="W5130" s="169"/>
      <c r="X5130" s="221"/>
      <c r="Y5130" s="221"/>
      <c r="Z5130" s="221"/>
      <c r="AA5130" s="222"/>
      <c r="AB5130" s="221"/>
      <c r="AC5130" s="221"/>
      <c r="AD5130" s="221"/>
      <c r="AE5130" s="237"/>
      <c r="AF5130" s="168"/>
      <c r="AG5130" s="168"/>
      <c r="AH5130" s="168"/>
    </row>
    <row r="5131" spans="19:34" x14ac:dyDescent="0.2">
      <c r="S5131" s="226" t="e">
        <f t="shared" si="148"/>
        <v>#REF!</v>
      </c>
      <c r="T5131" s="168"/>
      <c r="U5131" s="168"/>
      <c r="V5131" s="168"/>
      <c r="W5131" s="169"/>
      <c r="X5131" s="221"/>
      <c r="Y5131" s="221"/>
      <c r="Z5131" s="221"/>
      <c r="AA5131" s="222"/>
      <c r="AB5131" s="221"/>
      <c r="AC5131" s="221"/>
      <c r="AD5131" s="221"/>
      <c r="AE5131" s="237"/>
      <c r="AF5131" s="168"/>
      <c r="AG5131" s="168"/>
      <c r="AH5131" s="168"/>
    </row>
    <row r="5132" spans="19:34" x14ac:dyDescent="0.2">
      <c r="S5132" s="226" t="e">
        <f t="shared" si="148"/>
        <v>#REF!</v>
      </c>
      <c r="T5132" s="168"/>
      <c r="U5132" s="168"/>
      <c r="V5132" s="168"/>
      <c r="W5132" s="169"/>
      <c r="X5132" s="221"/>
      <c r="Y5132" s="221"/>
      <c r="Z5132" s="221"/>
      <c r="AA5132" s="222"/>
      <c r="AB5132" s="221"/>
      <c r="AC5132" s="221"/>
      <c r="AD5132" s="221"/>
      <c r="AE5132" s="237"/>
      <c r="AF5132" s="168"/>
      <c r="AG5132" s="168"/>
      <c r="AH5132" s="168"/>
    </row>
    <row r="5133" spans="19:34" x14ac:dyDescent="0.2">
      <c r="S5133" s="226" t="e">
        <f t="shared" si="148"/>
        <v>#REF!</v>
      </c>
      <c r="T5133" s="168"/>
      <c r="U5133" s="168"/>
      <c r="V5133" s="168"/>
      <c r="W5133" s="169"/>
      <c r="X5133" s="221"/>
      <c r="Y5133" s="221"/>
      <c r="Z5133" s="221"/>
      <c r="AA5133" s="222"/>
      <c r="AB5133" s="221"/>
      <c r="AC5133" s="221"/>
      <c r="AD5133" s="221"/>
      <c r="AE5133" s="237"/>
      <c r="AF5133" s="168"/>
      <c r="AG5133" s="168"/>
      <c r="AH5133" s="168"/>
    </row>
    <row r="5134" spans="19:34" x14ac:dyDescent="0.2">
      <c r="S5134" s="226" t="e">
        <f t="shared" si="148"/>
        <v>#REF!</v>
      </c>
      <c r="T5134" s="168"/>
      <c r="U5134" s="168"/>
      <c r="V5134" s="168"/>
      <c r="W5134" s="169"/>
      <c r="X5134" s="221"/>
      <c r="Y5134" s="221"/>
      <c r="Z5134" s="221"/>
      <c r="AA5134" s="222"/>
      <c r="AB5134" s="221"/>
      <c r="AC5134" s="221"/>
      <c r="AD5134" s="221"/>
      <c r="AE5134" s="237"/>
      <c r="AF5134" s="168"/>
      <c r="AG5134" s="168"/>
      <c r="AH5134" s="168"/>
    </row>
    <row r="5135" spans="19:34" x14ac:dyDescent="0.2">
      <c r="S5135" s="226" t="e">
        <f t="shared" si="148"/>
        <v>#REF!</v>
      </c>
      <c r="T5135" s="168"/>
      <c r="U5135" s="168"/>
      <c r="V5135" s="168"/>
      <c r="W5135" s="169"/>
      <c r="X5135" s="221"/>
      <c r="Y5135" s="221"/>
      <c r="Z5135" s="221"/>
      <c r="AA5135" s="222"/>
      <c r="AB5135" s="221"/>
      <c r="AC5135" s="221"/>
      <c r="AD5135" s="221"/>
      <c r="AE5135" s="237"/>
      <c r="AF5135" s="168"/>
      <c r="AG5135" s="168"/>
      <c r="AH5135" s="168"/>
    </row>
    <row r="5136" spans="19:34" x14ac:dyDescent="0.2">
      <c r="S5136" s="226" t="e">
        <f t="shared" si="148"/>
        <v>#REF!</v>
      </c>
      <c r="T5136" s="168"/>
      <c r="U5136" s="168"/>
      <c r="V5136" s="168"/>
      <c r="W5136" s="169"/>
      <c r="X5136" s="221"/>
      <c r="Y5136" s="221"/>
      <c r="Z5136" s="221"/>
      <c r="AA5136" s="222"/>
      <c r="AB5136" s="221"/>
      <c r="AC5136" s="221"/>
      <c r="AD5136" s="221"/>
      <c r="AE5136" s="237"/>
      <c r="AF5136" s="168"/>
      <c r="AG5136" s="168"/>
      <c r="AH5136" s="168"/>
    </row>
    <row r="5137" spans="19:34" x14ac:dyDescent="0.2">
      <c r="S5137" s="226" t="e">
        <f t="shared" si="148"/>
        <v>#REF!</v>
      </c>
      <c r="T5137" s="168"/>
      <c r="U5137" s="168"/>
      <c r="V5137" s="168"/>
      <c r="W5137" s="169"/>
      <c r="X5137" s="221"/>
      <c r="Y5137" s="221"/>
      <c r="Z5137" s="221"/>
      <c r="AA5137" s="222"/>
      <c r="AB5137" s="221"/>
      <c r="AC5137" s="221"/>
      <c r="AD5137" s="221"/>
      <c r="AE5137" s="237"/>
      <c r="AF5137" s="168"/>
      <c r="AG5137" s="168"/>
      <c r="AH5137" s="168"/>
    </row>
    <row r="5138" spans="19:34" x14ac:dyDescent="0.2">
      <c r="S5138" s="226" t="e">
        <f t="shared" si="148"/>
        <v>#REF!</v>
      </c>
      <c r="T5138" s="168"/>
      <c r="U5138" s="168"/>
      <c r="V5138" s="168"/>
      <c r="W5138" s="169"/>
      <c r="X5138" s="221"/>
      <c r="Y5138" s="221"/>
      <c r="Z5138" s="221"/>
      <c r="AA5138" s="222"/>
      <c r="AB5138" s="221"/>
      <c r="AC5138" s="221"/>
      <c r="AD5138" s="221"/>
      <c r="AE5138" s="237"/>
      <c r="AF5138" s="168"/>
      <c r="AG5138" s="168"/>
      <c r="AH5138" s="168"/>
    </row>
    <row r="5139" spans="19:34" x14ac:dyDescent="0.2">
      <c r="S5139" s="226" t="e">
        <f t="shared" si="148"/>
        <v>#REF!</v>
      </c>
      <c r="T5139" s="168"/>
      <c r="U5139" s="168"/>
      <c r="V5139" s="168"/>
      <c r="W5139" s="169"/>
      <c r="X5139" s="221"/>
      <c r="Y5139" s="221"/>
      <c r="Z5139" s="221"/>
      <c r="AA5139" s="222"/>
      <c r="AB5139" s="221"/>
      <c r="AC5139" s="221"/>
      <c r="AD5139" s="221"/>
      <c r="AE5139" s="237"/>
      <c r="AF5139" s="168"/>
      <c r="AG5139" s="168"/>
      <c r="AH5139" s="168"/>
    </row>
    <row r="5140" spans="19:34" x14ac:dyDescent="0.2">
      <c r="S5140" s="226" t="e">
        <f t="shared" si="148"/>
        <v>#REF!</v>
      </c>
      <c r="T5140" s="168"/>
      <c r="U5140" s="168"/>
      <c r="V5140" s="168"/>
      <c r="W5140" s="169"/>
      <c r="X5140" s="221"/>
      <c r="Y5140" s="221"/>
      <c r="Z5140" s="221"/>
      <c r="AA5140" s="222"/>
      <c r="AB5140" s="221"/>
      <c r="AC5140" s="221"/>
      <c r="AD5140" s="221"/>
      <c r="AE5140" s="237"/>
      <c r="AF5140" s="168"/>
      <c r="AG5140" s="168"/>
      <c r="AH5140" s="168"/>
    </row>
    <row r="5141" spans="19:34" x14ac:dyDescent="0.2">
      <c r="S5141" s="226" t="e">
        <f t="shared" si="148"/>
        <v>#REF!</v>
      </c>
      <c r="T5141" s="168"/>
      <c r="U5141" s="168"/>
      <c r="V5141" s="168"/>
      <c r="W5141" s="169"/>
      <c r="X5141" s="221"/>
      <c r="Y5141" s="221"/>
      <c r="Z5141" s="221"/>
      <c r="AA5141" s="222"/>
      <c r="AB5141" s="221"/>
      <c r="AC5141" s="221"/>
      <c r="AD5141" s="221"/>
      <c r="AE5141" s="237"/>
      <c r="AF5141" s="168"/>
      <c r="AG5141" s="168"/>
      <c r="AH5141" s="168"/>
    </row>
    <row r="5142" spans="19:34" x14ac:dyDescent="0.2">
      <c r="S5142" s="226" t="e">
        <f t="shared" si="148"/>
        <v>#REF!</v>
      </c>
      <c r="T5142" s="168"/>
      <c r="U5142" s="168"/>
      <c r="V5142" s="168"/>
      <c r="W5142" s="169"/>
      <c r="X5142" s="221"/>
      <c r="Y5142" s="221"/>
      <c r="Z5142" s="221"/>
      <c r="AA5142" s="222"/>
      <c r="AB5142" s="221"/>
      <c r="AC5142" s="221"/>
      <c r="AD5142" s="221"/>
      <c r="AE5142" s="237"/>
      <c r="AF5142" s="168"/>
      <c r="AG5142" s="168"/>
      <c r="AH5142" s="168"/>
    </row>
    <row r="5143" spans="19:34" x14ac:dyDescent="0.2">
      <c r="S5143" s="226" t="e">
        <f t="shared" si="148"/>
        <v>#REF!</v>
      </c>
      <c r="T5143" s="168"/>
      <c r="U5143" s="168"/>
      <c r="V5143" s="168"/>
      <c r="W5143" s="169"/>
      <c r="X5143" s="221"/>
      <c r="Y5143" s="221"/>
      <c r="Z5143" s="221"/>
      <c r="AA5143" s="222"/>
      <c r="AB5143" s="221"/>
      <c r="AC5143" s="221"/>
      <c r="AD5143" s="221"/>
      <c r="AE5143" s="237"/>
      <c r="AF5143" s="168"/>
      <c r="AG5143" s="168"/>
      <c r="AH5143" s="168"/>
    </row>
    <row r="5144" spans="19:34" x14ac:dyDescent="0.2">
      <c r="S5144" s="226" t="e">
        <f t="shared" si="148"/>
        <v>#REF!</v>
      </c>
      <c r="T5144" s="168"/>
      <c r="U5144" s="168"/>
      <c r="V5144" s="168"/>
      <c r="W5144" s="169"/>
      <c r="X5144" s="221"/>
      <c r="Y5144" s="221"/>
      <c r="Z5144" s="221"/>
      <c r="AA5144" s="222"/>
      <c r="AB5144" s="221"/>
      <c r="AC5144" s="221"/>
      <c r="AD5144" s="221"/>
      <c r="AE5144" s="237"/>
      <c r="AF5144" s="168"/>
      <c r="AG5144" s="168"/>
      <c r="AH5144" s="168"/>
    </row>
    <row r="5145" spans="19:34" x14ac:dyDescent="0.2">
      <c r="S5145" s="226" t="e">
        <f t="shared" si="148"/>
        <v>#REF!</v>
      </c>
      <c r="T5145" s="168"/>
      <c r="U5145" s="168"/>
      <c r="V5145" s="168"/>
      <c r="W5145" s="169"/>
      <c r="X5145" s="221"/>
      <c r="Y5145" s="221"/>
      <c r="Z5145" s="221"/>
      <c r="AA5145" s="222"/>
      <c r="AB5145" s="221"/>
      <c r="AC5145" s="221"/>
      <c r="AD5145" s="221"/>
      <c r="AE5145" s="237"/>
      <c r="AF5145" s="168"/>
      <c r="AG5145" s="168"/>
      <c r="AH5145" s="168"/>
    </row>
    <row r="5146" spans="19:34" x14ac:dyDescent="0.2">
      <c r="S5146" s="226" t="e">
        <f t="shared" si="148"/>
        <v>#REF!</v>
      </c>
      <c r="T5146" s="168"/>
      <c r="U5146" s="168"/>
      <c r="V5146" s="168"/>
      <c r="W5146" s="169"/>
      <c r="X5146" s="221"/>
      <c r="Y5146" s="221"/>
      <c r="Z5146" s="221"/>
      <c r="AA5146" s="222"/>
      <c r="AB5146" s="221"/>
      <c r="AC5146" s="221"/>
      <c r="AD5146" s="221"/>
      <c r="AE5146" s="237"/>
      <c r="AF5146" s="168"/>
      <c r="AG5146" s="168"/>
      <c r="AH5146" s="168"/>
    </row>
    <row r="5147" spans="19:34" x14ac:dyDescent="0.2">
      <c r="S5147" s="226" t="e">
        <f t="shared" si="148"/>
        <v>#REF!</v>
      </c>
      <c r="T5147" s="168"/>
      <c r="U5147" s="168"/>
      <c r="V5147" s="168"/>
      <c r="W5147" s="169"/>
      <c r="X5147" s="221"/>
      <c r="Y5147" s="221"/>
      <c r="Z5147" s="221"/>
      <c r="AA5147" s="222"/>
      <c r="AB5147" s="221"/>
      <c r="AC5147" s="221"/>
      <c r="AD5147" s="221"/>
      <c r="AE5147" s="237"/>
      <c r="AF5147" s="168"/>
      <c r="AG5147" s="168"/>
      <c r="AH5147" s="168"/>
    </row>
    <row r="5148" spans="19:34" x14ac:dyDescent="0.2">
      <c r="S5148" s="226" t="e">
        <f t="shared" si="148"/>
        <v>#REF!</v>
      </c>
      <c r="T5148" s="168"/>
      <c r="U5148" s="168"/>
      <c r="V5148" s="168"/>
      <c r="W5148" s="169"/>
      <c r="X5148" s="221"/>
      <c r="Y5148" s="221"/>
      <c r="Z5148" s="221"/>
      <c r="AA5148" s="222"/>
      <c r="AB5148" s="221"/>
      <c r="AC5148" s="221"/>
      <c r="AD5148" s="221"/>
      <c r="AE5148" s="237"/>
      <c r="AF5148" s="168"/>
      <c r="AG5148" s="168"/>
      <c r="AH5148" s="168"/>
    </row>
    <row r="5149" spans="19:34" x14ac:dyDescent="0.2">
      <c r="S5149" s="226" t="e">
        <f t="shared" si="148"/>
        <v>#REF!</v>
      </c>
      <c r="T5149" s="168"/>
      <c r="U5149" s="168"/>
      <c r="V5149" s="168"/>
      <c r="W5149" s="169"/>
      <c r="X5149" s="221"/>
      <c r="Y5149" s="221"/>
      <c r="Z5149" s="221"/>
      <c r="AA5149" s="222"/>
      <c r="AB5149" s="221"/>
      <c r="AC5149" s="221"/>
      <c r="AD5149" s="221"/>
      <c r="AE5149" s="237"/>
      <c r="AF5149" s="168"/>
      <c r="AG5149" s="168"/>
      <c r="AH5149" s="168"/>
    </row>
    <row r="5150" spans="19:34" x14ac:dyDescent="0.2">
      <c r="S5150" s="226" t="e">
        <f t="shared" si="148"/>
        <v>#REF!</v>
      </c>
      <c r="T5150" s="168"/>
      <c r="U5150" s="168"/>
      <c r="V5150" s="168"/>
      <c r="W5150" s="169"/>
      <c r="X5150" s="221"/>
      <c r="Y5150" s="221"/>
      <c r="Z5150" s="221"/>
      <c r="AA5150" s="222"/>
      <c r="AB5150" s="221"/>
      <c r="AC5150" s="221"/>
      <c r="AD5150" s="221"/>
      <c r="AE5150" s="237"/>
      <c r="AF5150" s="168"/>
      <c r="AG5150" s="168"/>
      <c r="AH5150" s="168"/>
    </row>
    <row r="5151" spans="19:34" x14ac:dyDescent="0.2">
      <c r="S5151" s="226" t="e">
        <f t="shared" ref="S5151:S5214" si="149">MID(#REF!,2,7)</f>
        <v>#REF!</v>
      </c>
      <c r="T5151" s="168"/>
      <c r="U5151" s="168"/>
      <c r="V5151" s="168"/>
      <c r="W5151" s="169"/>
      <c r="X5151" s="221"/>
      <c r="Y5151" s="221"/>
      <c r="Z5151" s="221"/>
      <c r="AA5151" s="222"/>
      <c r="AB5151" s="221"/>
      <c r="AC5151" s="221"/>
      <c r="AD5151" s="221"/>
      <c r="AE5151" s="237"/>
      <c r="AF5151" s="168"/>
      <c r="AG5151" s="168"/>
      <c r="AH5151" s="168"/>
    </row>
    <row r="5152" spans="19:34" x14ac:dyDescent="0.2">
      <c r="S5152" s="226" t="e">
        <f t="shared" si="149"/>
        <v>#REF!</v>
      </c>
      <c r="T5152" s="168"/>
      <c r="U5152" s="168"/>
      <c r="V5152" s="168"/>
      <c r="W5152" s="169"/>
      <c r="X5152" s="221"/>
      <c r="Y5152" s="221"/>
      <c r="Z5152" s="221"/>
      <c r="AA5152" s="222"/>
      <c r="AB5152" s="221"/>
      <c r="AC5152" s="221"/>
      <c r="AD5152" s="221"/>
      <c r="AE5152" s="237"/>
      <c r="AF5152" s="168"/>
      <c r="AG5152" s="168"/>
      <c r="AH5152" s="168"/>
    </row>
    <row r="5153" spans="19:34" x14ac:dyDescent="0.2">
      <c r="S5153" s="226" t="e">
        <f t="shared" si="149"/>
        <v>#REF!</v>
      </c>
      <c r="T5153" s="168"/>
      <c r="U5153" s="168"/>
      <c r="V5153" s="168"/>
      <c r="W5153" s="169"/>
      <c r="X5153" s="221"/>
      <c r="Y5153" s="221"/>
      <c r="Z5153" s="221"/>
      <c r="AA5153" s="222"/>
      <c r="AB5153" s="221"/>
      <c r="AC5153" s="221"/>
      <c r="AD5153" s="221"/>
      <c r="AE5153" s="237"/>
      <c r="AF5153" s="168"/>
      <c r="AG5153" s="168"/>
      <c r="AH5153" s="168"/>
    </row>
    <row r="5154" spans="19:34" x14ac:dyDescent="0.2">
      <c r="S5154" s="226" t="e">
        <f t="shared" si="149"/>
        <v>#REF!</v>
      </c>
      <c r="T5154" s="168"/>
      <c r="U5154" s="168"/>
      <c r="V5154" s="168"/>
      <c r="W5154" s="169"/>
      <c r="X5154" s="221"/>
      <c r="Y5154" s="221"/>
      <c r="Z5154" s="221"/>
      <c r="AA5154" s="222"/>
      <c r="AB5154" s="221"/>
      <c r="AC5154" s="221"/>
      <c r="AD5154" s="221"/>
      <c r="AE5154" s="237"/>
      <c r="AF5154" s="168"/>
      <c r="AG5154" s="168"/>
      <c r="AH5154" s="168"/>
    </row>
    <row r="5155" spans="19:34" x14ac:dyDescent="0.2">
      <c r="S5155" s="226" t="e">
        <f t="shared" si="149"/>
        <v>#REF!</v>
      </c>
      <c r="T5155" s="168"/>
      <c r="U5155" s="168"/>
      <c r="V5155" s="168"/>
      <c r="W5155" s="169"/>
      <c r="X5155" s="221"/>
      <c r="Y5155" s="221"/>
      <c r="Z5155" s="221"/>
      <c r="AA5155" s="222"/>
      <c r="AB5155" s="221"/>
      <c r="AC5155" s="221"/>
      <c r="AD5155" s="221"/>
      <c r="AE5155" s="237"/>
      <c r="AF5155" s="168"/>
      <c r="AG5155" s="168"/>
      <c r="AH5155" s="168"/>
    </row>
    <row r="5156" spans="19:34" x14ac:dyDescent="0.2">
      <c r="S5156" s="226" t="e">
        <f t="shared" si="149"/>
        <v>#REF!</v>
      </c>
      <c r="T5156" s="168"/>
      <c r="U5156" s="168"/>
      <c r="V5156" s="168"/>
      <c r="W5156" s="169"/>
      <c r="X5156" s="221"/>
      <c r="Y5156" s="221"/>
      <c r="Z5156" s="221"/>
      <c r="AA5156" s="222"/>
      <c r="AB5156" s="221"/>
      <c r="AC5156" s="221"/>
      <c r="AD5156" s="221"/>
      <c r="AE5156" s="237"/>
      <c r="AF5156" s="168"/>
      <c r="AG5156" s="168"/>
      <c r="AH5156" s="168"/>
    </row>
    <row r="5157" spans="19:34" x14ac:dyDescent="0.2">
      <c r="S5157" s="226" t="e">
        <f t="shared" si="149"/>
        <v>#REF!</v>
      </c>
      <c r="T5157" s="168"/>
      <c r="U5157" s="168"/>
      <c r="V5157" s="168"/>
      <c r="W5157" s="169"/>
      <c r="X5157" s="221"/>
      <c r="Y5157" s="221"/>
      <c r="Z5157" s="221"/>
      <c r="AA5157" s="222"/>
      <c r="AB5157" s="221"/>
      <c r="AC5157" s="221"/>
      <c r="AD5157" s="221"/>
      <c r="AE5157" s="237"/>
      <c r="AF5157" s="168"/>
      <c r="AG5157" s="168"/>
      <c r="AH5157" s="168"/>
    </row>
    <row r="5158" spans="19:34" x14ac:dyDescent="0.2">
      <c r="S5158" s="226" t="e">
        <f t="shared" si="149"/>
        <v>#REF!</v>
      </c>
      <c r="T5158" s="168"/>
      <c r="U5158" s="168"/>
      <c r="V5158" s="168"/>
      <c r="W5158" s="169"/>
      <c r="X5158" s="221"/>
      <c r="Y5158" s="221"/>
      <c r="Z5158" s="221"/>
      <c r="AA5158" s="222"/>
      <c r="AB5158" s="221"/>
      <c r="AC5158" s="221"/>
      <c r="AD5158" s="221"/>
      <c r="AE5158" s="237"/>
      <c r="AF5158" s="168"/>
      <c r="AG5158" s="168"/>
      <c r="AH5158" s="168"/>
    </row>
    <row r="5159" spans="19:34" x14ac:dyDescent="0.2">
      <c r="S5159" s="226" t="e">
        <f t="shared" si="149"/>
        <v>#REF!</v>
      </c>
      <c r="T5159" s="168"/>
      <c r="U5159" s="168"/>
      <c r="V5159" s="168"/>
      <c r="W5159" s="169"/>
      <c r="X5159" s="221"/>
      <c r="Y5159" s="221"/>
      <c r="Z5159" s="221"/>
      <c r="AA5159" s="222"/>
      <c r="AB5159" s="221"/>
      <c r="AC5159" s="221"/>
      <c r="AD5159" s="221"/>
      <c r="AE5159" s="237"/>
      <c r="AF5159" s="168"/>
      <c r="AG5159" s="168"/>
      <c r="AH5159" s="168"/>
    </row>
    <row r="5160" spans="19:34" x14ac:dyDescent="0.2">
      <c r="S5160" s="226" t="e">
        <f t="shared" si="149"/>
        <v>#REF!</v>
      </c>
      <c r="T5160" s="168"/>
      <c r="U5160" s="168"/>
      <c r="V5160" s="168"/>
      <c r="W5160" s="169"/>
      <c r="X5160" s="221"/>
      <c r="Y5160" s="221"/>
      <c r="Z5160" s="221"/>
      <c r="AA5160" s="222"/>
      <c r="AB5160" s="221"/>
      <c r="AC5160" s="221"/>
      <c r="AD5160" s="221"/>
      <c r="AE5160" s="237"/>
      <c r="AF5160" s="168"/>
      <c r="AG5160" s="168"/>
      <c r="AH5160" s="168"/>
    </row>
    <row r="5161" spans="19:34" x14ac:dyDescent="0.2">
      <c r="S5161" s="226" t="e">
        <f t="shared" si="149"/>
        <v>#REF!</v>
      </c>
      <c r="T5161" s="168"/>
      <c r="U5161" s="168"/>
      <c r="V5161" s="168"/>
      <c r="W5161" s="169"/>
      <c r="X5161" s="221"/>
      <c r="Y5161" s="221"/>
      <c r="Z5161" s="221"/>
      <c r="AA5161" s="222"/>
      <c r="AB5161" s="221"/>
      <c r="AC5161" s="221"/>
      <c r="AD5161" s="221"/>
      <c r="AE5161" s="237"/>
      <c r="AF5161" s="168"/>
      <c r="AG5161" s="168"/>
      <c r="AH5161" s="168"/>
    </row>
    <row r="5162" spans="19:34" x14ac:dyDescent="0.2">
      <c r="S5162" s="226" t="e">
        <f t="shared" si="149"/>
        <v>#REF!</v>
      </c>
      <c r="T5162" s="168"/>
      <c r="U5162" s="168"/>
      <c r="V5162" s="168"/>
      <c r="W5162" s="169"/>
      <c r="X5162" s="221"/>
      <c r="Y5162" s="221"/>
      <c r="Z5162" s="221"/>
      <c r="AA5162" s="222"/>
      <c r="AB5162" s="221"/>
      <c r="AC5162" s="221"/>
      <c r="AD5162" s="221"/>
      <c r="AE5162" s="237"/>
      <c r="AF5162" s="168"/>
      <c r="AG5162" s="168"/>
      <c r="AH5162" s="168"/>
    </row>
    <row r="5163" spans="19:34" x14ac:dyDescent="0.2">
      <c r="S5163" s="226" t="e">
        <f t="shared" si="149"/>
        <v>#REF!</v>
      </c>
      <c r="T5163" s="168"/>
      <c r="U5163" s="168"/>
      <c r="V5163" s="168"/>
      <c r="W5163" s="169"/>
      <c r="X5163" s="221"/>
      <c r="Y5163" s="221"/>
      <c r="Z5163" s="221"/>
      <c r="AA5163" s="222"/>
      <c r="AB5163" s="221"/>
      <c r="AC5163" s="221"/>
      <c r="AD5163" s="221"/>
      <c r="AE5163" s="237"/>
      <c r="AF5163" s="168"/>
      <c r="AG5163" s="168"/>
      <c r="AH5163" s="168"/>
    </row>
    <row r="5164" spans="19:34" x14ac:dyDescent="0.2">
      <c r="S5164" s="226" t="e">
        <f t="shared" si="149"/>
        <v>#REF!</v>
      </c>
      <c r="T5164" s="168"/>
      <c r="U5164" s="168"/>
      <c r="V5164" s="168"/>
      <c r="W5164" s="169"/>
      <c r="X5164" s="221"/>
      <c r="Y5164" s="221"/>
      <c r="Z5164" s="221"/>
      <c r="AA5164" s="222"/>
      <c r="AB5164" s="221"/>
      <c r="AC5164" s="221"/>
      <c r="AD5164" s="221"/>
      <c r="AE5164" s="237"/>
      <c r="AF5164" s="168"/>
      <c r="AG5164" s="168"/>
      <c r="AH5164" s="168"/>
    </row>
    <row r="5165" spans="19:34" x14ac:dyDescent="0.2">
      <c r="S5165" s="226" t="e">
        <f t="shared" si="149"/>
        <v>#REF!</v>
      </c>
      <c r="T5165" s="168"/>
      <c r="U5165" s="168"/>
      <c r="V5165" s="168"/>
      <c r="W5165" s="169"/>
      <c r="X5165" s="221"/>
      <c r="Y5165" s="221"/>
      <c r="Z5165" s="221"/>
      <c r="AA5165" s="222"/>
      <c r="AB5165" s="221"/>
      <c r="AC5165" s="221"/>
      <c r="AD5165" s="221"/>
      <c r="AE5165" s="237"/>
      <c r="AF5165" s="168"/>
      <c r="AG5165" s="168"/>
      <c r="AH5165" s="168"/>
    </row>
    <row r="5166" spans="19:34" x14ac:dyDescent="0.2">
      <c r="S5166" s="226" t="e">
        <f t="shared" si="149"/>
        <v>#REF!</v>
      </c>
      <c r="T5166" s="168"/>
      <c r="U5166" s="168"/>
      <c r="V5166" s="168"/>
      <c r="W5166" s="169"/>
      <c r="X5166" s="221"/>
      <c r="Y5166" s="221"/>
      <c r="Z5166" s="221"/>
      <c r="AA5166" s="222"/>
      <c r="AB5166" s="221"/>
      <c r="AC5166" s="221"/>
      <c r="AD5166" s="221"/>
      <c r="AE5166" s="237"/>
      <c r="AF5166" s="168"/>
      <c r="AG5166" s="168"/>
      <c r="AH5166" s="168"/>
    </row>
    <row r="5167" spans="19:34" x14ac:dyDescent="0.2">
      <c r="S5167" s="226" t="e">
        <f t="shared" si="149"/>
        <v>#REF!</v>
      </c>
      <c r="T5167" s="168"/>
      <c r="U5167" s="168"/>
      <c r="V5167" s="168"/>
      <c r="W5167" s="169"/>
      <c r="X5167" s="221"/>
      <c r="Y5167" s="221"/>
      <c r="Z5167" s="221"/>
      <c r="AA5167" s="222"/>
      <c r="AB5167" s="221"/>
      <c r="AC5167" s="221"/>
      <c r="AD5167" s="221"/>
      <c r="AE5167" s="237"/>
      <c r="AF5167" s="168"/>
      <c r="AG5167" s="168"/>
      <c r="AH5167" s="168"/>
    </row>
    <row r="5168" spans="19:34" x14ac:dyDescent="0.2">
      <c r="S5168" s="226" t="e">
        <f t="shared" si="149"/>
        <v>#REF!</v>
      </c>
      <c r="T5168" s="168"/>
      <c r="U5168" s="168"/>
      <c r="V5168" s="168"/>
      <c r="W5168" s="169"/>
      <c r="X5168" s="221"/>
      <c r="Y5168" s="221"/>
      <c r="Z5168" s="221"/>
      <c r="AA5168" s="222"/>
      <c r="AB5168" s="221"/>
      <c r="AC5168" s="221"/>
      <c r="AD5168" s="221"/>
      <c r="AE5168" s="237"/>
      <c r="AF5168" s="168"/>
      <c r="AG5168" s="168"/>
      <c r="AH5168" s="168"/>
    </row>
    <row r="5169" spans="19:34" x14ac:dyDescent="0.2">
      <c r="S5169" s="226" t="e">
        <f t="shared" si="149"/>
        <v>#REF!</v>
      </c>
      <c r="T5169" s="168"/>
      <c r="U5169" s="168"/>
      <c r="V5169" s="168"/>
      <c r="W5169" s="169"/>
      <c r="X5169" s="221"/>
      <c r="Y5169" s="221"/>
      <c r="Z5169" s="221"/>
      <c r="AA5169" s="222"/>
      <c r="AB5169" s="221"/>
      <c r="AC5169" s="221"/>
      <c r="AD5169" s="221"/>
      <c r="AE5169" s="237"/>
      <c r="AF5169" s="168"/>
      <c r="AG5169" s="168"/>
      <c r="AH5169" s="168"/>
    </row>
    <row r="5170" spans="19:34" x14ac:dyDescent="0.2">
      <c r="S5170" s="226" t="e">
        <f t="shared" si="149"/>
        <v>#REF!</v>
      </c>
      <c r="T5170" s="168"/>
      <c r="U5170" s="168"/>
      <c r="V5170" s="168"/>
      <c r="W5170" s="169"/>
      <c r="X5170" s="221"/>
      <c r="Y5170" s="221"/>
      <c r="Z5170" s="221"/>
      <c r="AA5170" s="222"/>
      <c r="AB5170" s="221"/>
      <c r="AC5170" s="221"/>
      <c r="AD5170" s="221"/>
      <c r="AE5170" s="237"/>
      <c r="AF5170" s="168"/>
      <c r="AG5170" s="168"/>
      <c r="AH5170" s="168"/>
    </row>
    <row r="5171" spans="19:34" x14ac:dyDescent="0.2">
      <c r="S5171" s="226" t="e">
        <f t="shared" si="149"/>
        <v>#REF!</v>
      </c>
      <c r="T5171" s="168"/>
      <c r="U5171" s="168"/>
      <c r="V5171" s="168"/>
      <c r="W5171" s="169"/>
      <c r="X5171" s="221"/>
      <c r="Y5171" s="221"/>
      <c r="Z5171" s="221"/>
      <c r="AA5171" s="222"/>
      <c r="AB5171" s="221"/>
      <c r="AC5171" s="221"/>
      <c r="AD5171" s="221"/>
      <c r="AE5171" s="237"/>
      <c r="AF5171" s="168"/>
      <c r="AG5171" s="168"/>
      <c r="AH5171" s="168"/>
    </row>
    <row r="5172" spans="19:34" x14ac:dyDescent="0.2">
      <c r="S5172" s="226" t="e">
        <f t="shared" si="149"/>
        <v>#REF!</v>
      </c>
      <c r="T5172" s="168"/>
      <c r="U5172" s="168"/>
      <c r="V5172" s="168"/>
      <c r="W5172" s="169"/>
      <c r="X5172" s="221"/>
      <c r="Y5172" s="221"/>
      <c r="Z5172" s="221"/>
      <c r="AA5172" s="222"/>
      <c r="AB5172" s="221"/>
      <c r="AC5172" s="221"/>
      <c r="AD5172" s="221"/>
      <c r="AE5172" s="237"/>
      <c r="AF5172" s="168"/>
      <c r="AG5172" s="168"/>
      <c r="AH5172" s="168"/>
    </row>
    <row r="5173" spans="19:34" x14ac:dyDescent="0.2">
      <c r="S5173" s="226" t="e">
        <f t="shared" si="149"/>
        <v>#REF!</v>
      </c>
      <c r="T5173" s="168"/>
      <c r="U5173" s="168"/>
      <c r="V5173" s="168"/>
      <c r="W5173" s="169"/>
      <c r="X5173" s="221"/>
      <c r="Y5173" s="221"/>
      <c r="Z5173" s="221"/>
      <c r="AA5173" s="222"/>
      <c r="AB5173" s="221"/>
      <c r="AC5173" s="221"/>
      <c r="AD5173" s="221"/>
      <c r="AE5173" s="237"/>
      <c r="AF5173" s="168"/>
      <c r="AG5173" s="168"/>
      <c r="AH5173" s="168"/>
    </row>
    <row r="5174" spans="19:34" x14ac:dyDescent="0.2">
      <c r="S5174" s="226" t="e">
        <f t="shared" si="149"/>
        <v>#REF!</v>
      </c>
      <c r="T5174" s="168"/>
      <c r="U5174" s="168"/>
      <c r="V5174" s="168"/>
      <c r="W5174" s="169"/>
      <c r="X5174" s="221"/>
      <c r="Y5174" s="221"/>
      <c r="Z5174" s="221"/>
      <c r="AA5174" s="222"/>
      <c r="AB5174" s="221"/>
      <c r="AC5174" s="221"/>
      <c r="AD5174" s="221"/>
      <c r="AE5174" s="237"/>
      <c r="AF5174" s="168"/>
      <c r="AG5174" s="168"/>
      <c r="AH5174" s="168"/>
    </row>
    <row r="5175" spans="19:34" x14ac:dyDescent="0.2">
      <c r="S5175" s="226" t="e">
        <f t="shared" si="149"/>
        <v>#REF!</v>
      </c>
      <c r="T5175" s="168"/>
      <c r="U5175" s="168"/>
      <c r="V5175" s="168"/>
      <c r="W5175" s="169"/>
      <c r="X5175" s="221"/>
      <c r="Y5175" s="221"/>
      <c r="Z5175" s="221"/>
      <c r="AA5175" s="222"/>
      <c r="AB5175" s="221"/>
      <c r="AC5175" s="221"/>
      <c r="AD5175" s="221"/>
      <c r="AE5175" s="237"/>
      <c r="AF5175" s="168"/>
      <c r="AG5175" s="168"/>
      <c r="AH5175" s="168"/>
    </row>
    <row r="5176" spans="19:34" x14ac:dyDescent="0.2">
      <c r="S5176" s="226" t="e">
        <f t="shared" si="149"/>
        <v>#REF!</v>
      </c>
      <c r="T5176" s="168"/>
      <c r="U5176" s="168"/>
      <c r="V5176" s="168"/>
      <c r="W5176" s="169"/>
      <c r="X5176" s="221"/>
      <c r="Y5176" s="221"/>
      <c r="Z5176" s="221"/>
      <c r="AA5176" s="222"/>
      <c r="AB5176" s="221"/>
      <c r="AC5176" s="221"/>
      <c r="AD5176" s="221"/>
      <c r="AE5176" s="237"/>
      <c r="AF5176" s="168"/>
      <c r="AG5176" s="168"/>
      <c r="AH5176" s="168"/>
    </row>
    <row r="5177" spans="19:34" x14ac:dyDescent="0.2">
      <c r="S5177" s="226" t="e">
        <f t="shared" si="149"/>
        <v>#REF!</v>
      </c>
      <c r="T5177" s="168"/>
      <c r="U5177" s="168"/>
      <c r="V5177" s="168"/>
      <c r="W5177" s="169"/>
      <c r="X5177" s="221"/>
      <c r="Y5177" s="221"/>
      <c r="Z5177" s="221"/>
      <c r="AA5177" s="222"/>
      <c r="AB5177" s="221"/>
      <c r="AC5177" s="221"/>
      <c r="AD5177" s="221"/>
      <c r="AE5177" s="237"/>
      <c r="AF5177" s="168"/>
      <c r="AG5177" s="168"/>
      <c r="AH5177" s="168"/>
    </row>
    <row r="5178" spans="19:34" x14ac:dyDescent="0.2">
      <c r="S5178" s="226" t="e">
        <f t="shared" si="149"/>
        <v>#REF!</v>
      </c>
      <c r="T5178" s="168"/>
      <c r="U5178" s="168"/>
      <c r="V5178" s="168"/>
      <c r="W5178" s="169"/>
      <c r="X5178" s="221"/>
      <c r="Y5178" s="221"/>
      <c r="Z5178" s="221"/>
      <c r="AA5178" s="222"/>
      <c r="AB5178" s="221"/>
      <c r="AC5178" s="221"/>
      <c r="AD5178" s="221"/>
      <c r="AE5178" s="237"/>
      <c r="AF5178" s="168"/>
      <c r="AG5178" s="168"/>
      <c r="AH5178" s="168"/>
    </row>
    <row r="5179" spans="19:34" x14ac:dyDescent="0.2">
      <c r="S5179" s="226" t="e">
        <f t="shared" si="149"/>
        <v>#REF!</v>
      </c>
      <c r="T5179" s="168"/>
      <c r="U5179" s="168"/>
      <c r="V5179" s="168"/>
      <c r="W5179" s="169"/>
      <c r="X5179" s="221"/>
      <c r="Y5179" s="221"/>
      <c r="Z5179" s="221"/>
      <c r="AA5179" s="222"/>
      <c r="AB5179" s="221"/>
      <c r="AC5179" s="221"/>
      <c r="AD5179" s="221"/>
      <c r="AE5179" s="237"/>
      <c r="AF5179" s="168"/>
      <c r="AG5179" s="168"/>
      <c r="AH5179" s="168"/>
    </row>
    <row r="5180" spans="19:34" x14ac:dyDescent="0.2">
      <c r="S5180" s="226" t="e">
        <f t="shared" si="149"/>
        <v>#REF!</v>
      </c>
      <c r="T5180" s="168"/>
      <c r="U5180" s="168"/>
      <c r="V5180" s="168"/>
      <c r="W5180" s="169"/>
      <c r="X5180" s="221"/>
      <c r="Y5180" s="221"/>
      <c r="Z5180" s="221"/>
      <c r="AA5180" s="222"/>
      <c r="AB5180" s="221"/>
      <c r="AC5180" s="221"/>
      <c r="AD5180" s="221"/>
      <c r="AE5180" s="237"/>
      <c r="AF5180" s="168"/>
      <c r="AG5180" s="168"/>
      <c r="AH5180" s="168"/>
    </row>
    <row r="5181" spans="19:34" x14ac:dyDescent="0.2">
      <c r="S5181" s="226" t="e">
        <f t="shared" si="149"/>
        <v>#REF!</v>
      </c>
      <c r="T5181" s="168"/>
      <c r="U5181" s="168"/>
      <c r="V5181" s="168"/>
      <c r="W5181" s="169"/>
      <c r="X5181" s="221"/>
      <c r="Y5181" s="221"/>
      <c r="Z5181" s="221"/>
      <c r="AA5181" s="222"/>
      <c r="AB5181" s="221"/>
      <c r="AC5181" s="221"/>
      <c r="AD5181" s="221"/>
      <c r="AE5181" s="237"/>
      <c r="AF5181" s="168"/>
      <c r="AG5181" s="168"/>
      <c r="AH5181" s="168"/>
    </row>
    <row r="5182" spans="19:34" x14ac:dyDescent="0.2">
      <c r="S5182" s="226" t="e">
        <f t="shared" si="149"/>
        <v>#REF!</v>
      </c>
      <c r="T5182" s="168"/>
      <c r="U5182" s="168"/>
      <c r="V5182" s="168"/>
      <c r="W5182" s="169"/>
      <c r="X5182" s="221"/>
      <c r="Y5182" s="221"/>
      <c r="Z5182" s="221"/>
      <c r="AA5182" s="222"/>
      <c r="AB5182" s="221"/>
      <c r="AC5182" s="221"/>
      <c r="AD5182" s="221"/>
      <c r="AE5182" s="237"/>
      <c r="AF5182" s="168"/>
      <c r="AG5182" s="168"/>
      <c r="AH5182" s="168"/>
    </row>
    <row r="5183" spans="19:34" x14ac:dyDescent="0.2">
      <c r="S5183" s="226" t="e">
        <f t="shared" si="149"/>
        <v>#REF!</v>
      </c>
      <c r="T5183" s="168"/>
      <c r="U5183" s="168"/>
      <c r="V5183" s="168"/>
      <c r="W5183" s="169"/>
      <c r="X5183" s="221"/>
      <c r="Y5183" s="221"/>
      <c r="Z5183" s="221"/>
      <c r="AA5183" s="222"/>
      <c r="AB5183" s="221"/>
      <c r="AC5183" s="221"/>
      <c r="AD5183" s="221"/>
      <c r="AE5183" s="237"/>
      <c r="AF5183" s="168"/>
      <c r="AG5183" s="168"/>
      <c r="AH5183" s="168"/>
    </row>
    <row r="5184" spans="19:34" x14ac:dyDescent="0.2">
      <c r="S5184" s="226" t="e">
        <f t="shared" si="149"/>
        <v>#REF!</v>
      </c>
      <c r="T5184" s="168"/>
      <c r="U5184" s="168"/>
      <c r="V5184" s="168"/>
      <c r="W5184" s="169"/>
      <c r="X5184" s="221"/>
      <c r="Y5184" s="221"/>
      <c r="Z5184" s="221"/>
      <c r="AA5184" s="222"/>
      <c r="AB5184" s="221"/>
      <c r="AC5184" s="221"/>
      <c r="AD5184" s="221"/>
      <c r="AE5184" s="237"/>
      <c r="AF5184" s="168"/>
      <c r="AG5184" s="168"/>
      <c r="AH5184" s="168"/>
    </row>
    <row r="5185" spans="19:34" x14ac:dyDescent="0.2">
      <c r="S5185" s="226" t="e">
        <f t="shared" si="149"/>
        <v>#REF!</v>
      </c>
      <c r="T5185" s="168"/>
      <c r="U5185" s="168"/>
      <c r="V5185" s="168"/>
      <c r="W5185" s="169"/>
      <c r="X5185" s="221"/>
      <c r="Y5185" s="221"/>
      <c r="Z5185" s="221"/>
      <c r="AA5185" s="222"/>
      <c r="AB5185" s="221"/>
      <c r="AC5185" s="221"/>
      <c r="AD5185" s="221"/>
      <c r="AE5185" s="237"/>
      <c r="AF5185" s="168"/>
      <c r="AG5185" s="168"/>
      <c r="AH5185" s="168"/>
    </row>
    <row r="5186" spans="19:34" x14ac:dyDescent="0.2">
      <c r="S5186" s="226" t="e">
        <f t="shared" si="149"/>
        <v>#REF!</v>
      </c>
      <c r="T5186" s="168"/>
      <c r="U5186" s="168"/>
      <c r="V5186" s="168"/>
      <c r="W5186" s="169"/>
      <c r="X5186" s="221"/>
      <c r="Y5186" s="221"/>
      <c r="Z5186" s="221"/>
      <c r="AA5186" s="222"/>
      <c r="AB5186" s="221"/>
      <c r="AC5186" s="221"/>
      <c r="AD5186" s="221"/>
      <c r="AE5186" s="237"/>
      <c r="AF5186" s="168"/>
      <c r="AG5186" s="168"/>
      <c r="AH5186" s="168"/>
    </row>
    <row r="5187" spans="19:34" x14ac:dyDescent="0.2">
      <c r="S5187" s="226" t="e">
        <f t="shared" si="149"/>
        <v>#REF!</v>
      </c>
      <c r="T5187" s="168"/>
      <c r="U5187" s="168"/>
      <c r="V5187" s="168"/>
      <c r="W5187" s="169"/>
      <c r="X5187" s="221"/>
      <c r="Y5187" s="221"/>
      <c r="Z5187" s="221"/>
      <c r="AA5187" s="222"/>
      <c r="AB5187" s="221"/>
      <c r="AC5187" s="221"/>
      <c r="AD5187" s="221"/>
      <c r="AE5187" s="237"/>
      <c r="AF5187" s="168"/>
      <c r="AG5187" s="168"/>
      <c r="AH5187" s="168"/>
    </row>
    <row r="5188" spans="19:34" x14ac:dyDescent="0.2">
      <c r="S5188" s="226" t="e">
        <f t="shared" si="149"/>
        <v>#REF!</v>
      </c>
      <c r="T5188" s="168"/>
      <c r="U5188" s="168"/>
      <c r="V5188" s="168"/>
      <c r="W5188" s="169"/>
      <c r="X5188" s="221"/>
      <c r="Y5188" s="221"/>
      <c r="Z5188" s="221"/>
      <c r="AA5188" s="222"/>
      <c r="AB5188" s="221"/>
      <c r="AC5188" s="221"/>
      <c r="AD5188" s="221"/>
      <c r="AE5188" s="237"/>
      <c r="AF5188" s="168"/>
      <c r="AG5188" s="168"/>
      <c r="AH5188" s="168"/>
    </row>
    <row r="5189" spans="19:34" x14ac:dyDescent="0.2">
      <c r="S5189" s="226" t="e">
        <f t="shared" si="149"/>
        <v>#REF!</v>
      </c>
      <c r="T5189" s="168"/>
      <c r="U5189" s="168"/>
      <c r="V5189" s="168"/>
      <c r="W5189" s="169"/>
      <c r="X5189" s="221"/>
      <c r="Y5189" s="221"/>
      <c r="Z5189" s="221"/>
      <c r="AA5189" s="222"/>
      <c r="AB5189" s="221"/>
      <c r="AC5189" s="221"/>
      <c r="AD5189" s="221"/>
      <c r="AE5189" s="237"/>
      <c r="AF5189" s="168"/>
      <c r="AG5189" s="168"/>
      <c r="AH5189" s="168"/>
    </row>
    <row r="5190" spans="19:34" x14ac:dyDescent="0.2">
      <c r="S5190" s="226" t="e">
        <f t="shared" si="149"/>
        <v>#REF!</v>
      </c>
      <c r="T5190" s="168"/>
      <c r="U5190" s="168"/>
      <c r="V5190" s="168"/>
      <c r="W5190" s="169"/>
      <c r="X5190" s="221"/>
      <c r="Y5190" s="221"/>
      <c r="Z5190" s="221"/>
      <c r="AA5190" s="222"/>
      <c r="AB5190" s="221"/>
      <c r="AC5190" s="221"/>
      <c r="AD5190" s="221"/>
      <c r="AE5190" s="237"/>
      <c r="AF5190" s="168"/>
      <c r="AG5190" s="168"/>
      <c r="AH5190" s="168"/>
    </row>
    <row r="5191" spans="19:34" x14ac:dyDescent="0.2">
      <c r="S5191" s="226" t="e">
        <f t="shared" si="149"/>
        <v>#REF!</v>
      </c>
      <c r="T5191" s="168"/>
      <c r="U5191" s="168"/>
      <c r="V5191" s="168"/>
      <c r="W5191" s="169"/>
      <c r="X5191" s="221"/>
      <c r="Y5191" s="221"/>
      <c r="Z5191" s="221"/>
      <c r="AA5191" s="222"/>
      <c r="AB5191" s="221"/>
      <c r="AC5191" s="221"/>
      <c r="AD5191" s="221"/>
      <c r="AE5191" s="237"/>
      <c r="AF5191" s="168"/>
      <c r="AG5191" s="168"/>
      <c r="AH5191" s="168"/>
    </row>
    <row r="5192" spans="19:34" x14ac:dyDescent="0.2">
      <c r="S5192" s="226" t="e">
        <f t="shared" si="149"/>
        <v>#REF!</v>
      </c>
      <c r="T5192" s="168"/>
      <c r="U5192" s="168"/>
      <c r="V5192" s="168"/>
      <c r="W5192" s="169"/>
      <c r="X5192" s="221"/>
      <c r="Y5192" s="221"/>
      <c r="Z5192" s="221"/>
      <c r="AA5192" s="222"/>
      <c r="AB5192" s="221"/>
      <c r="AC5192" s="221"/>
      <c r="AD5192" s="221"/>
      <c r="AE5192" s="237"/>
      <c r="AF5192" s="168"/>
      <c r="AG5192" s="168"/>
      <c r="AH5192" s="168"/>
    </row>
    <row r="5193" spans="19:34" x14ac:dyDescent="0.2">
      <c r="S5193" s="226" t="e">
        <f t="shared" si="149"/>
        <v>#REF!</v>
      </c>
      <c r="T5193" s="168"/>
      <c r="U5193" s="168"/>
      <c r="V5193" s="168"/>
      <c r="W5193" s="169"/>
      <c r="X5193" s="221"/>
      <c r="Y5193" s="221"/>
      <c r="Z5193" s="221"/>
      <c r="AA5193" s="222"/>
      <c r="AB5193" s="221"/>
      <c r="AC5193" s="221"/>
      <c r="AD5193" s="221"/>
      <c r="AE5193" s="237"/>
      <c r="AF5193" s="168"/>
      <c r="AG5193" s="168"/>
      <c r="AH5193" s="168"/>
    </row>
    <row r="5194" spans="19:34" x14ac:dyDescent="0.2">
      <c r="S5194" s="226" t="e">
        <f t="shared" si="149"/>
        <v>#REF!</v>
      </c>
      <c r="T5194" s="168"/>
      <c r="U5194" s="168"/>
      <c r="V5194" s="168"/>
      <c r="W5194" s="169"/>
      <c r="X5194" s="221"/>
      <c r="Y5194" s="221"/>
      <c r="Z5194" s="221"/>
      <c r="AA5194" s="222"/>
      <c r="AB5194" s="221"/>
      <c r="AC5194" s="221"/>
      <c r="AD5194" s="221"/>
      <c r="AE5194" s="237"/>
      <c r="AF5194" s="168"/>
      <c r="AG5194" s="168"/>
      <c r="AH5194" s="168"/>
    </row>
    <row r="5195" spans="19:34" x14ac:dyDescent="0.2">
      <c r="S5195" s="226" t="e">
        <f t="shared" si="149"/>
        <v>#REF!</v>
      </c>
      <c r="T5195" s="168"/>
      <c r="U5195" s="168"/>
      <c r="V5195" s="168"/>
      <c r="W5195" s="169"/>
      <c r="X5195" s="221"/>
      <c r="Y5195" s="221"/>
      <c r="Z5195" s="221"/>
      <c r="AA5195" s="222"/>
      <c r="AB5195" s="221"/>
      <c r="AC5195" s="221"/>
      <c r="AD5195" s="221"/>
      <c r="AE5195" s="237"/>
      <c r="AF5195" s="168"/>
      <c r="AG5195" s="168"/>
      <c r="AH5195" s="168"/>
    </row>
    <row r="5196" spans="19:34" x14ac:dyDescent="0.2">
      <c r="S5196" s="226" t="e">
        <f t="shared" si="149"/>
        <v>#REF!</v>
      </c>
      <c r="T5196" s="168"/>
      <c r="U5196" s="168"/>
      <c r="V5196" s="168"/>
      <c r="W5196" s="169"/>
      <c r="X5196" s="221"/>
      <c r="Y5196" s="221"/>
      <c r="Z5196" s="221"/>
      <c r="AA5196" s="222"/>
      <c r="AB5196" s="221"/>
      <c r="AC5196" s="221"/>
      <c r="AD5196" s="221"/>
      <c r="AE5196" s="237"/>
      <c r="AF5196" s="168"/>
      <c r="AG5196" s="168"/>
      <c r="AH5196" s="168"/>
    </row>
    <row r="5197" spans="19:34" x14ac:dyDescent="0.2">
      <c r="S5197" s="226" t="e">
        <f t="shared" si="149"/>
        <v>#REF!</v>
      </c>
      <c r="T5197" s="168"/>
      <c r="U5197" s="168"/>
      <c r="V5197" s="168"/>
      <c r="W5197" s="169"/>
      <c r="X5197" s="221"/>
      <c r="Y5197" s="221"/>
      <c r="Z5197" s="221"/>
      <c r="AA5197" s="222"/>
      <c r="AB5197" s="221"/>
      <c r="AC5197" s="221"/>
      <c r="AD5197" s="221"/>
      <c r="AE5197" s="237"/>
      <c r="AF5197" s="168"/>
      <c r="AG5197" s="168"/>
      <c r="AH5197" s="168"/>
    </row>
    <row r="5198" spans="19:34" x14ac:dyDescent="0.2">
      <c r="S5198" s="226" t="e">
        <f t="shared" si="149"/>
        <v>#REF!</v>
      </c>
      <c r="T5198" s="168"/>
      <c r="U5198" s="168"/>
      <c r="V5198" s="168"/>
      <c r="W5198" s="169"/>
      <c r="X5198" s="221"/>
      <c r="Y5198" s="221"/>
      <c r="Z5198" s="221"/>
      <c r="AA5198" s="222"/>
      <c r="AB5198" s="221"/>
      <c r="AC5198" s="221"/>
      <c r="AD5198" s="221"/>
      <c r="AE5198" s="237"/>
      <c r="AF5198" s="168"/>
      <c r="AG5198" s="168"/>
      <c r="AH5198" s="168"/>
    </row>
    <row r="5199" spans="19:34" x14ac:dyDescent="0.2">
      <c r="S5199" s="226" t="e">
        <f t="shared" si="149"/>
        <v>#REF!</v>
      </c>
      <c r="T5199" s="168"/>
      <c r="U5199" s="168"/>
      <c r="V5199" s="168"/>
      <c r="W5199" s="169"/>
      <c r="X5199" s="221"/>
      <c r="Y5199" s="221"/>
      <c r="Z5199" s="221"/>
      <c r="AA5199" s="222"/>
      <c r="AB5199" s="221"/>
      <c r="AC5199" s="221"/>
      <c r="AD5199" s="221"/>
      <c r="AE5199" s="237"/>
      <c r="AF5199" s="168"/>
      <c r="AG5199" s="168"/>
      <c r="AH5199" s="168"/>
    </row>
    <row r="5200" spans="19:34" x14ac:dyDescent="0.2">
      <c r="S5200" s="226" t="e">
        <f t="shared" si="149"/>
        <v>#REF!</v>
      </c>
      <c r="T5200" s="168"/>
      <c r="U5200" s="168"/>
      <c r="V5200" s="168"/>
      <c r="W5200" s="169"/>
      <c r="X5200" s="221"/>
      <c r="Y5200" s="221"/>
      <c r="Z5200" s="221"/>
      <c r="AA5200" s="222"/>
      <c r="AB5200" s="221"/>
      <c r="AC5200" s="221"/>
      <c r="AD5200" s="221"/>
      <c r="AE5200" s="237"/>
      <c r="AF5200" s="168"/>
      <c r="AG5200" s="168"/>
      <c r="AH5200" s="168"/>
    </row>
    <row r="5201" spans="19:34" x14ac:dyDescent="0.2">
      <c r="S5201" s="226" t="e">
        <f t="shared" si="149"/>
        <v>#REF!</v>
      </c>
      <c r="T5201" s="168"/>
      <c r="U5201" s="168"/>
      <c r="V5201" s="168"/>
      <c r="W5201" s="169"/>
      <c r="X5201" s="221"/>
      <c r="Y5201" s="221"/>
      <c r="Z5201" s="221"/>
      <c r="AA5201" s="222"/>
      <c r="AB5201" s="221"/>
      <c r="AC5201" s="221"/>
      <c r="AD5201" s="221"/>
      <c r="AE5201" s="237"/>
      <c r="AF5201" s="168"/>
      <c r="AG5201" s="168"/>
      <c r="AH5201" s="168"/>
    </row>
    <row r="5202" spans="19:34" x14ac:dyDescent="0.2">
      <c r="S5202" s="226" t="e">
        <f t="shared" si="149"/>
        <v>#REF!</v>
      </c>
      <c r="T5202" s="168"/>
      <c r="U5202" s="168"/>
      <c r="V5202" s="168"/>
      <c r="W5202" s="169"/>
      <c r="X5202" s="221"/>
      <c r="Y5202" s="221"/>
      <c r="Z5202" s="221"/>
      <c r="AA5202" s="222"/>
      <c r="AB5202" s="221"/>
      <c r="AC5202" s="221"/>
      <c r="AD5202" s="221"/>
      <c r="AE5202" s="237"/>
      <c r="AF5202" s="168"/>
      <c r="AG5202" s="168"/>
      <c r="AH5202" s="168"/>
    </row>
    <row r="5203" spans="19:34" x14ac:dyDescent="0.2">
      <c r="S5203" s="226" t="e">
        <f t="shared" si="149"/>
        <v>#REF!</v>
      </c>
      <c r="T5203" s="168"/>
      <c r="U5203" s="168"/>
      <c r="V5203" s="168"/>
      <c r="W5203" s="169"/>
      <c r="X5203" s="221"/>
      <c r="Y5203" s="221"/>
      <c r="Z5203" s="221"/>
      <c r="AA5203" s="222"/>
      <c r="AB5203" s="221"/>
      <c r="AC5203" s="221"/>
      <c r="AD5203" s="221"/>
      <c r="AE5203" s="237"/>
      <c r="AF5203" s="168"/>
      <c r="AG5203" s="168"/>
      <c r="AH5203" s="168"/>
    </row>
    <row r="5204" spans="19:34" x14ac:dyDescent="0.2">
      <c r="S5204" s="226" t="e">
        <f t="shared" si="149"/>
        <v>#REF!</v>
      </c>
      <c r="T5204" s="168"/>
      <c r="U5204" s="168"/>
      <c r="V5204" s="168"/>
      <c r="W5204" s="169"/>
      <c r="X5204" s="221"/>
      <c r="Y5204" s="221"/>
      <c r="Z5204" s="221"/>
      <c r="AA5204" s="222"/>
      <c r="AB5204" s="221"/>
      <c r="AC5204" s="221"/>
      <c r="AD5204" s="221"/>
      <c r="AE5204" s="237"/>
      <c r="AF5204" s="168"/>
      <c r="AG5204" s="168"/>
      <c r="AH5204" s="168"/>
    </row>
    <row r="5205" spans="19:34" x14ac:dyDescent="0.2">
      <c r="S5205" s="226" t="e">
        <f t="shared" si="149"/>
        <v>#REF!</v>
      </c>
      <c r="T5205" s="168"/>
      <c r="U5205" s="168"/>
      <c r="V5205" s="168"/>
      <c r="W5205" s="169"/>
      <c r="X5205" s="221"/>
      <c r="Y5205" s="221"/>
      <c r="Z5205" s="221"/>
      <c r="AA5205" s="222"/>
      <c r="AB5205" s="221"/>
      <c r="AC5205" s="221"/>
      <c r="AD5205" s="221"/>
      <c r="AE5205" s="237"/>
      <c r="AF5205" s="168"/>
      <c r="AG5205" s="168"/>
      <c r="AH5205" s="168"/>
    </row>
    <row r="5206" spans="19:34" x14ac:dyDescent="0.2">
      <c r="S5206" s="226" t="e">
        <f t="shared" si="149"/>
        <v>#REF!</v>
      </c>
      <c r="T5206" s="168"/>
      <c r="U5206" s="168"/>
      <c r="V5206" s="168"/>
      <c r="W5206" s="169"/>
      <c r="X5206" s="221"/>
      <c r="Y5206" s="221"/>
      <c r="Z5206" s="221"/>
      <c r="AA5206" s="222"/>
      <c r="AB5206" s="221"/>
      <c r="AC5206" s="221"/>
      <c r="AD5206" s="221"/>
      <c r="AE5206" s="237"/>
      <c r="AF5206" s="168"/>
      <c r="AG5206" s="168"/>
      <c r="AH5206" s="168"/>
    </row>
    <row r="5207" spans="19:34" x14ac:dyDescent="0.2">
      <c r="S5207" s="226" t="e">
        <f t="shared" si="149"/>
        <v>#REF!</v>
      </c>
      <c r="T5207" s="168"/>
      <c r="U5207" s="168"/>
      <c r="V5207" s="168"/>
      <c r="W5207" s="169"/>
      <c r="X5207" s="221"/>
      <c r="Y5207" s="221"/>
      <c r="Z5207" s="221"/>
      <c r="AA5207" s="222"/>
      <c r="AB5207" s="221"/>
      <c r="AC5207" s="221"/>
      <c r="AD5207" s="221"/>
      <c r="AE5207" s="237"/>
      <c r="AF5207" s="168"/>
      <c r="AG5207" s="168"/>
      <c r="AH5207" s="168"/>
    </row>
    <row r="5208" spans="19:34" x14ac:dyDescent="0.2">
      <c r="S5208" s="226" t="e">
        <f t="shared" si="149"/>
        <v>#REF!</v>
      </c>
      <c r="T5208" s="168"/>
      <c r="U5208" s="168"/>
      <c r="V5208" s="168"/>
      <c r="W5208" s="169"/>
      <c r="X5208" s="221"/>
      <c r="Y5208" s="221"/>
      <c r="Z5208" s="221"/>
      <c r="AA5208" s="222"/>
      <c r="AB5208" s="221"/>
      <c r="AC5208" s="221"/>
      <c r="AD5208" s="221"/>
      <c r="AE5208" s="237"/>
      <c r="AF5208" s="168"/>
      <c r="AG5208" s="168"/>
      <c r="AH5208" s="168"/>
    </row>
    <row r="5209" spans="19:34" x14ac:dyDescent="0.2">
      <c r="S5209" s="226" t="e">
        <f t="shared" si="149"/>
        <v>#REF!</v>
      </c>
      <c r="T5209" s="168"/>
      <c r="U5209" s="168"/>
      <c r="V5209" s="168"/>
      <c r="W5209" s="169"/>
      <c r="X5209" s="221"/>
      <c r="Y5209" s="221"/>
      <c r="Z5209" s="221"/>
      <c r="AA5209" s="222"/>
      <c r="AB5209" s="221"/>
      <c r="AC5209" s="221"/>
      <c r="AD5209" s="221"/>
      <c r="AE5209" s="237"/>
      <c r="AF5209" s="168"/>
      <c r="AG5209" s="168"/>
      <c r="AH5209" s="168"/>
    </row>
    <row r="5210" spans="19:34" x14ac:dyDescent="0.2">
      <c r="S5210" s="226" t="e">
        <f t="shared" si="149"/>
        <v>#REF!</v>
      </c>
      <c r="T5210" s="168"/>
      <c r="U5210" s="168"/>
      <c r="V5210" s="168"/>
      <c r="W5210" s="169"/>
      <c r="X5210" s="221"/>
      <c r="Y5210" s="221"/>
      <c r="Z5210" s="221"/>
      <c r="AA5210" s="222"/>
      <c r="AB5210" s="221"/>
      <c r="AC5210" s="221"/>
      <c r="AD5210" s="221"/>
      <c r="AE5210" s="237"/>
      <c r="AF5210" s="168"/>
      <c r="AG5210" s="168"/>
      <c r="AH5210" s="168"/>
    </row>
    <row r="5211" spans="19:34" x14ac:dyDescent="0.2">
      <c r="S5211" s="226" t="e">
        <f t="shared" si="149"/>
        <v>#REF!</v>
      </c>
      <c r="T5211" s="168"/>
      <c r="U5211" s="168"/>
      <c r="V5211" s="168"/>
      <c r="W5211" s="169"/>
      <c r="X5211" s="221"/>
      <c r="Y5211" s="221"/>
      <c r="Z5211" s="221"/>
      <c r="AA5211" s="222"/>
      <c r="AB5211" s="221"/>
      <c r="AC5211" s="221"/>
      <c r="AD5211" s="221"/>
      <c r="AE5211" s="237"/>
      <c r="AF5211" s="168"/>
      <c r="AG5211" s="168"/>
      <c r="AH5211" s="168"/>
    </row>
    <row r="5212" spans="19:34" x14ac:dyDescent="0.2">
      <c r="S5212" s="226" t="e">
        <f t="shared" si="149"/>
        <v>#REF!</v>
      </c>
      <c r="T5212" s="168"/>
      <c r="U5212" s="168"/>
      <c r="V5212" s="168"/>
      <c r="W5212" s="169"/>
      <c r="X5212" s="221"/>
      <c r="Y5212" s="221"/>
      <c r="Z5212" s="221"/>
      <c r="AA5212" s="222"/>
      <c r="AB5212" s="221"/>
      <c r="AC5212" s="221"/>
      <c r="AD5212" s="221"/>
      <c r="AE5212" s="237"/>
      <c r="AF5212" s="168"/>
      <c r="AG5212" s="168"/>
      <c r="AH5212" s="168"/>
    </row>
    <row r="5213" spans="19:34" x14ac:dyDescent="0.2">
      <c r="S5213" s="226" t="e">
        <f t="shared" si="149"/>
        <v>#REF!</v>
      </c>
      <c r="T5213" s="168"/>
      <c r="U5213" s="168"/>
      <c r="V5213" s="168"/>
      <c r="W5213" s="169"/>
      <c r="X5213" s="221"/>
      <c r="Y5213" s="221"/>
      <c r="Z5213" s="221"/>
      <c r="AA5213" s="222"/>
      <c r="AB5213" s="221"/>
      <c r="AC5213" s="221"/>
      <c r="AD5213" s="221"/>
      <c r="AE5213" s="237"/>
      <c r="AF5213" s="168"/>
      <c r="AG5213" s="168"/>
      <c r="AH5213" s="168"/>
    </row>
    <row r="5214" spans="19:34" x14ac:dyDescent="0.2">
      <c r="S5214" s="226" t="e">
        <f t="shared" si="149"/>
        <v>#REF!</v>
      </c>
      <c r="T5214" s="168"/>
      <c r="U5214" s="168"/>
      <c r="V5214" s="168"/>
      <c r="W5214" s="169"/>
      <c r="X5214" s="221"/>
      <c r="Y5214" s="221"/>
      <c r="Z5214" s="221"/>
      <c r="AA5214" s="222"/>
      <c r="AB5214" s="221"/>
      <c r="AC5214" s="221"/>
      <c r="AD5214" s="221"/>
      <c r="AE5214" s="237"/>
      <c r="AF5214" s="168"/>
      <c r="AG5214" s="168"/>
      <c r="AH5214" s="168"/>
    </row>
    <row r="5215" spans="19:34" x14ac:dyDescent="0.2">
      <c r="S5215" s="226" t="e">
        <f t="shared" ref="S5215:S5245" si="150">MID(#REF!,2,7)</f>
        <v>#REF!</v>
      </c>
      <c r="T5215" s="168"/>
      <c r="U5215" s="168"/>
      <c r="V5215" s="168"/>
      <c r="W5215" s="169"/>
      <c r="X5215" s="221"/>
      <c r="Y5215" s="221"/>
      <c r="Z5215" s="221"/>
      <c r="AA5215" s="222"/>
      <c r="AB5215" s="221"/>
      <c r="AC5215" s="221"/>
      <c r="AD5215" s="221"/>
      <c r="AE5215" s="237"/>
      <c r="AF5215" s="168"/>
      <c r="AG5215" s="168"/>
      <c r="AH5215" s="168"/>
    </row>
    <row r="5216" spans="19:34" x14ac:dyDescent="0.2">
      <c r="S5216" s="226" t="e">
        <f t="shared" si="150"/>
        <v>#REF!</v>
      </c>
      <c r="T5216" s="168"/>
      <c r="U5216" s="168"/>
      <c r="V5216" s="168"/>
      <c r="W5216" s="169"/>
      <c r="X5216" s="221"/>
      <c r="Y5216" s="221"/>
      <c r="Z5216" s="221"/>
      <c r="AA5216" s="222"/>
      <c r="AB5216" s="221"/>
      <c r="AC5216" s="221"/>
      <c r="AD5216" s="221"/>
      <c r="AE5216" s="237"/>
      <c r="AF5216" s="168"/>
      <c r="AG5216" s="168"/>
      <c r="AH5216" s="168"/>
    </row>
    <row r="5217" spans="19:34" x14ac:dyDescent="0.2">
      <c r="S5217" s="226" t="e">
        <f t="shared" si="150"/>
        <v>#REF!</v>
      </c>
      <c r="T5217" s="168"/>
      <c r="U5217" s="168"/>
      <c r="V5217" s="168"/>
      <c r="W5217" s="169"/>
      <c r="X5217" s="221"/>
      <c r="Y5217" s="221"/>
      <c r="Z5217" s="221"/>
      <c r="AA5217" s="222"/>
      <c r="AB5217" s="221"/>
      <c r="AC5217" s="221"/>
      <c r="AD5217" s="221"/>
      <c r="AE5217" s="237"/>
      <c r="AF5217" s="168"/>
      <c r="AG5217" s="168"/>
      <c r="AH5217" s="168"/>
    </row>
    <row r="5218" spans="19:34" x14ac:dyDescent="0.2">
      <c r="S5218" s="226" t="e">
        <f t="shared" si="150"/>
        <v>#REF!</v>
      </c>
      <c r="T5218" s="168"/>
      <c r="U5218" s="168"/>
      <c r="V5218" s="168"/>
      <c r="W5218" s="169"/>
      <c r="X5218" s="221"/>
      <c r="Y5218" s="221"/>
      <c r="Z5218" s="221"/>
      <c r="AA5218" s="222"/>
      <c r="AB5218" s="221"/>
      <c r="AC5218" s="221"/>
      <c r="AD5218" s="221"/>
      <c r="AE5218" s="237"/>
      <c r="AF5218" s="168"/>
      <c r="AG5218" s="168"/>
      <c r="AH5218" s="168"/>
    </row>
    <row r="5219" spans="19:34" x14ac:dyDescent="0.2">
      <c r="S5219" s="226" t="e">
        <f t="shared" si="150"/>
        <v>#REF!</v>
      </c>
      <c r="T5219" s="168"/>
      <c r="U5219" s="168"/>
      <c r="V5219" s="168"/>
      <c r="W5219" s="169"/>
      <c r="X5219" s="221"/>
      <c r="Y5219" s="221"/>
      <c r="Z5219" s="221"/>
      <c r="AA5219" s="222"/>
      <c r="AB5219" s="221"/>
      <c r="AC5219" s="221"/>
      <c r="AD5219" s="221"/>
      <c r="AE5219" s="237"/>
      <c r="AF5219" s="168"/>
      <c r="AG5219" s="168"/>
      <c r="AH5219" s="168"/>
    </row>
    <row r="5220" spans="19:34" x14ac:dyDescent="0.2">
      <c r="S5220" s="226" t="e">
        <f t="shared" si="150"/>
        <v>#REF!</v>
      </c>
      <c r="T5220" s="168"/>
      <c r="U5220" s="168"/>
      <c r="V5220" s="168"/>
      <c r="W5220" s="169"/>
      <c r="X5220" s="221"/>
      <c r="Y5220" s="221"/>
      <c r="Z5220" s="221"/>
      <c r="AA5220" s="222"/>
      <c r="AB5220" s="221"/>
      <c r="AC5220" s="221"/>
      <c r="AD5220" s="221"/>
      <c r="AE5220" s="237"/>
      <c r="AF5220" s="168"/>
      <c r="AG5220" s="168"/>
      <c r="AH5220" s="168"/>
    </row>
    <row r="5221" spans="19:34" x14ac:dyDescent="0.2">
      <c r="S5221" s="226" t="e">
        <f t="shared" si="150"/>
        <v>#REF!</v>
      </c>
      <c r="T5221" s="168"/>
      <c r="U5221" s="168"/>
      <c r="V5221" s="168"/>
      <c r="W5221" s="169"/>
      <c r="X5221" s="221"/>
      <c r="Y5221" s="221"/>
      <c r="Z5221" s="221"/>
      <c r="AA5221" s="222"/>
      <c r="AB5221" s="221"/>
      <c r="AC5221" s="221"/>
      <c r="AD5221" s="221"/>
      <c r="AE5221" s="237"/>
      <c r="AF5221" s="168"/>
      <c r="AG5221" s="168"/>
      <c r="AH5221" s="168"/>
    </row>
    <row r="5222" spans="19:34" x14ac:dyDescent="0.2">
      <c r="S5222" s="226" t="e">
        <f t="shared" si="150"/>
        <v>#REF!</v>
      </c>
      <c r="T5222" s="168"/>
      <c r="U5222" s="168"/>
      <c r="V5222" s="168"/>
      <c r="W5222" s="169"/>
      <c r="X5222" s="221"/>
      <c r="Y5222" s="221"/>
      <c r="Z5222" s="221"/>
      <c r="AA5222" s="222"/>
      <c r="AB5222" s="221"/>
      <c r="AC5222" s="221"/>
      <c r="AD5222" s="221"/>
      <c r="AE5222" s="237"/>
      <c r="AF5222" s="168"/>
      <c r="AG5222" s="168"/>
      <c r="AH5222" s="168"/>
    </row>
    <row r="5223" spans="19:34" x14ac:dyDescent="0.2">
      <c r="S5223" s="226" t="e">
        <f t="shared" si="150"/>
        <v>#REF!</v>
      </c>
      <c r="T5223" s="168"/>
      <c r="U5223" s="168"/>
      <c r="V5223" s="168"/>
      <c r="W5223" s="169"/>
      <c r="X5223" s="221"/>
      <c r="Y5223" s="221"/>
      <c r="Z5223" s="221"/>
      <c r="AA5223" s="222"/>
      <c r="AB5223" s="221"/>
      <c r="AC5223" s="221"/>
      <c r="AD5223" s="221"/>
      <c r="AE5223" s="237"/>
      <c r="AF5223" s="168"/>
      <c r="AG5223" s="168"/>
      <c r="AH5223" s="168"/>
    </row>
    <row r="5224" spans="19:34" x14ac:dyDescent="0.2">
      <c r="S5224" s="226" t="e">
        <f t="shared" si="150"/>
        <v>#REF!</v>
      </c>
      <c r="T5224" s="168"/>
      <c r="U5224" s="168"/>
      <c r="V5224" s="168"/>
      <c r="W5224" s="169"/>
      <c r="X5224" s="221"/>
      <c r="Y5224" s="221"/>
      <c r="Z5224" s="221"/>
      <c r="AA5224" s="222"/>
      <c r="AB5224" s="221"/>
      <c r="AC5224" s="221"/>
      <c r="AD5224" s="221"/>
      <c r="AE5224" s="237"/>
      <c r="AF5224" s="168"/>
      <c r="AG5224" s="168"/>
      <c r="AH5224" s="168"/>
    </row>
    <row r="5225" spans="19:34" x14ac:dyDescent="0.2">
      <c r="S5225" s="226" t="e">
        <f t="shared" si="150"/>
        <v>#REF!</v>
      </c>
      <c r="T5225" s="168"/>
      <c r="U5225" s="168"/>
      <c r="V5225" s="168"/>
      <c r="W5225" s="169"/>
      <c r="X5225" s="221"/>
      <c r="Y5225" s="221"/>
      <c r="Z5225" s="221"/>
      <c r="AA5225" s="222"/>
      <c r="AB5225" s="221"/>
      <c r="AC5225" s="221"/>
      <c r="AD5225" s="221"/>
      <c r="AE5225" s="237"/>
      <c r="AF5225" s="168"/>
      <c r="AG5225" s="168"/>
      <c r="AH5225" s="168"/>
    </row>
    <row r="5226" spans="19:34" x14ac:dyDescent="0.2">
      <c r="S5226" s="226" t="e">
        <f t="shared" si="150"/>
        <v>#REF!</v>
      </c>
      <c r="T5226" s="168"/>
      <c r="U5226" s="168"/>
      <c r="V5226" s="168"/>
      <c r="W5226" s="169"/>
      <c r="X5226" s="221"/>
      <c r="Y5226" s="221"/>
      <c r="Z5226" s="221"/>
      <c r="AA5226" s="222"/>
      <c r="AB5226" s="221"/>
      <c r="AC5226" s="221"/>
      <c r="AD5226" s="221"/>
      <c r="AE5226" s="237"/>
      <c r="AF5226" s="168"/>
      <c r="AG5226" s="168"/>
      <c r="AH5226" s="168"/>
    </row>
    <row r="5227" spans="19:34" x14ac:dyDescent="0.2">
      <c r="S5227" s="226" t="e">
        <f t="shared" si="150"/>
        <v>#REF!</v>
      </c>
      <c r="T5227" s="168"/>
      <c r="U5227" s="168"/>
      <c r="V5227" s="168"/>
      <c r="W5227" s="169"/>
      <c r="X5227" s="221"/>
      <c r="Y5227" s="221"/>
      <c r="Z5227" s="221"/>
      <c r="AA5227" s="222"/>
      <c r="AB5227" s="221"/>
      <c r="AC5227" s="221"/>
      <c r="AD5227" s="221"/>
      <c r="AE5227" s="237"/>
      <c r="AF5227" s="168"/>
      <c r="AG5227" s="168"/>
      <c r="AH5227" s="168"/>
    </row>
    <row r="5228" spans="19:34" x14ac:dyDescent="0.2">
      <c r="S5228" s="226" t="e">
        <f t="shared" si="150"/>
        <v>#REF!</v>
      </c>
      <c r="T5228" s="168"/>
      <c r="U5228" s="168"/>
      <c r="V5228" s="168"/>
      <c r="W5228" s="169"/>
      <c r="X5228" s="221"/>
      <c r="Y5228" s="221"/>
      <c r="Z5228" s="221"/>
      <c r="AA5228" s="222"/>
      <c r="AB5228" s="221"/>
      <c r="AC5228" s="221"/>
      <c r="AD5228" s="221"/>
      <c r="AE5228" s="237"/>
      <c r="AF5228" s="168"/>
      <c r="AG5228" s="168"/>
      <c r="AH5228" s="168"/>
    </row>
    <row r="5229" spans="19:34" x14ac:dyDescent="0.2">
      <c r="S5229" s="226" t="e">
        <f t="shared" si="150"/>
        <v>#REF!</v>
      </c>
      <c r="T5229" s="168"/>
      <c r="U5229" s="168"/>
      <c r="V5229" s="168"/>
      <c r="W5229" s="169"/>
      <c r="X5229" s="221"/>
      <c r="Y5229" s="221"/>
      <c r="Z5229" s="221"/>
      <c r="AA5229" s="222"/>
      <c r="AB5229" s="221"/>
      <c r="AC5229" s="221"/>
      <c r="AD5229" s="221"/>
      <c r="AE5229" s="237"/>
      <c r="AF5229" s="168"/>
      <c r="AG5229" s="168"/>
      <c r="AH5229" s="168"/>
    </row>
    <row r="5230" spans="19:34" x14ac:dyDescent="0.2">
      <c r="S5230" s="226" t="e">
        <f t="shared" si="150"/>
        <v>#REF!</v>
      </c>
      <c r="T5230" s="168"/>
      <c r="U5230" s="168"/>
      <c r="V5230" s="168"/>
      <c r="W5230" s="169"/>
      <c r="X5230" s="221"/>
      <c r="Y5230" s="221"/>
      <c r="Z5230" s="221"/>
      <c r="AA5230" s="222"/>
      <c r="AB5230" s="221"/>
      <c r="AC5230" s="221"/>
      <c r="AD5230" s="221"/>
      <c r="AE5230" s="237"/>
      <c r="AF5230" s="168"/>
      <c r="AG5230" s="168"/>
      <c r="AH5230" s="168"/>
    </row>
    <row r="5231" spans="19:34" x14ac:dyDescent="0.2">
      <c r="S5231" s="226" t="e">
        <f t="shared" si="150"/>
        <v>#REF!</v>
      </c>
      <c r="T5231" s="168"/>
      <c r="U5231" s="168"/>
      <c r="V5231" s="168"/>
      <c r="W5231" s="169"/>
      <c r="X5231" s="221"/>
      <c r="Y5231" s="221"/>
      <c r="Z5231" s="221"/>
      <c r="AA5231" s="222"/>
      <c r="AB5231" s="221"/>
      <c r="AC5231" s="221"/>
      <c r="AD5231" s="221"/>
      <c r="AE5231" s="237"/>
      <c r="AF5231" s="168"/>
      <c r="AG5231" s="168"/>
      <c r="AH5231" s="168"/>
    </row>
    <row r="5232" spans="19:34" x14ac:dyDescent="0.2">
      <c r="S5232" s="226" t="e">
        <f t="shared" si="150"/>
        <v>#REF!</v>
      </c>
      <c r="T5232" s="168"/>
      <c r="U5232" s="168"/>
      <c r="V5232" s="168"/>
      <c r="W5232" s="169"/>
      <c r="X5232" s="221"/>
      <c r="Y5232" s="221"/>
      <c r="Z5232" s="221"/>
      <c r="AA5232" s="222"/>
      <c r="AB5232" s="221"/>
      <c r="AC5232" s="221"/>
      <c r="AD5232" s="221"/>
      <c r="AE5232" s="237"/>
      <c r="AF5232" s="168"/>
      <c r="AG5232" s="168"/>
      <c r="AH5232" s="168"/>
    </row>
    <row r="5233" spans="19:34" x14ac:dyDescent="0.2">
      <c r="S5233" s="226" t="e">
        <f t="shared" si="150"/>
        <v>#REF!</v>
      </c>
      <c r="T5233" s="168"/>
      <c r="U5233" s="168"/>
      <c r="V5233" s="168"/>
      <c r="W5233" s="169"/>
      <c r="X5233" s="221"/>
      <c r="Y5233" s="221"/>
      <c r="Z5233" s="221"/>
      <c r="AA5233" s="222"/>
      <c r="AB5233" s="221"/>
      <c r="AC5233" s="221"/>
      <c r="AD5233" s="221"/>
      <c r="AE5233" s="237"/>
      <c r="AF5233" s="168"/>
      <c r="AG5233" s="168"/>
      <c r="AH5233" s="168"/>
    </row>
    <row r="5234" spans="19:34" x14ac:dyDescent="0.2">
      <c r="S5234" s="226" t="e">
        <f t="shared" si="150"/>
        <v>#REF!</v>
      </c>
      <c r="T5234" s="168"/>
      <c r="U5234" s="168"/>
      <c r="V5234" s="168"/>
      <c r="W5234" s="169"/>
      <c r="X5234" s="221"/>
      <c r="Y5234" s="221"/>
      <c r="Z5234" s="221"/>
      <c r="AA5234" s="222"/>
      <c r="AB5234" s="221"/>
      <c r="AC5234" s="221"/>
      <c r="AD5234" s="221"/>
      <c r="AE5234" s="237"/>
      <c r="AF5234" s="168"/>
      <c r="AG5234" s="168"/>
      <c r="AH5234" s="168"/>
    </row>
    <row r="5235" spans="19:34" x14ac:dyDescent="0.2">
      <c r="S5235" s="226" t="e">
        <f t="shared" si="150"/>
        <v>#REF!</v>
      </c>
      <c r="T5235" s="168"/>
      <c r="U5235" s="168"/>
      <c r="V5235" s="168"/>
      <c r="W5235" s="169"/>
      <c r="X5235" s="221"/>
      <c r="Y5235" s="221"/>
      <c r="Z5235" s="221"/>
      <c r="AA5235" s="222"/>
      <c r="AB5235" s="221"/>
      <c r="AC5235" s="221"/>
      <c r="AD5235" s="221"/>
      <c r="AE5235" s="237"/>
      <c r="AF5235" s="168"/>
      <c r="AG5235" s="168"/>
      <c r="AH5235" s="168"/>
    </row>
    <row r="5236" spans="19:34" x14ac:dyDescent="0.2">
      <c r="S5236" s="226" t="e">
        <f t="shared" si="150"/>
        <v>#REF!</v>
      </c>
      <c r="T5236" s="168"/>
      <c r="U5236" s="168"/>
      <c r="V5236" s="168"/>
      <c r="W5236" s="169"/>
      <c r="X5236" s="221"/>
      <c r="Y5236" s="221"/>
      <c r="Z5236" s="221"/>
      <c r="AA5236" s="222"/>
      <c r="AB5236" s="221"/>
      <c r="AC5236" s="221"/>
      <c r="AD5236" s="221"/>
      <c r="AE5236" s="237"/>
      <c r="AF5236" s="168"/>
      <c r="AG5236" s="168"/>
      <c r="AH5236" s="168"/>
    </row>
    <row r="5237" spans="19:34" x14ac:dyDescent="0.2">
      <c r="S5237" s="226" t="e">
        <f t="shared" si="150"/>
        <v>#REF!</v>
      </c>
      <c r="T5237" s="168"/>
      <c r="U5237" s="168"/>
      <c r="V5237" s="168"/>
      <c r="W5237" s="169"/>
      <c r="X5237" s="221"/>
      <c r="Y5237" s="221"/>
      <c r="Z5237" s="221"/>
      <c r="AA5237" s="222"/>
      <c r="AB5237" s="221"/>
      <c r="AC5237" s="221"/>
      <c r="AD5237" s="221"/>
      <c r="AE5237" s="237"/>
      <c r="AF5237" s="168"/>
      <c r="AG5237" s="168"/>
      <c r="AH5237" s="168"/>
    </row>
    <row r="5238" spans="19:34" x14ac:dyDescent="0.2">
      <c r="S5238" s="226" t="e">
        <f t="shared" si="150"/>
        <v>#REF!</v>
      </c>
      <c r="T5238" s="168"/>
      <c r="U5238" s="168"/>
      <c r="V5238" s="168"/>
      <c r="W5238" s="169"/>
      <c r="X5238" s="221"/>
      <c r="Y5238" s="221"/>
      <c r="Z5238" s="221"/>
      <c r="AA5238" s="222"/>
      <c r="AB5238" s="221"/>
      <c r="AC5238" s="221"/>
      <c r="AD5238" s="221"/>
      <c r="AE5238" s="237"/>
      <c r="AF5238" s="168"/>
      <c r="AG5238" s="168"/>
      <c r="AH5238" s="168"/>
    </row>
    <row r="5239" spans="19:34" x14ac:dyDescent="0.2">
      <c r="S5239" s="226" t="e">
        <f t="shared" si="150"/>
        <v>#REF!</v>
      </c>
      <c r="T5239" s="168"/>
      <c r="U5239" s="168"/>
      <c r="V5239" s="168"/>
      <c r="W5239" s="169"/>
      <c r="X5239" s="221"/>
      <c r="Y5239" s="221"/>
      <c r="Z5239" s="221"/>
      <c r="AA5239" s="222"/>
      <c r="AB5239" s="221"/>
      <c r="AC5239" s="221"/>
      <c r="AD5239" s="221"/>
      <c r="AE5239" s="237"/>
      <c r="AF5239" s="168"/>
      <c r="AG5239" s="168"/>
      <c r="AH5239" s="168"/>
    </row>
    <row r="5240" spans="19:34" x14ac:dyDescent="0.2">
      <c r="S5240" s="226" t="e">
        <f t="shared" si="150"/>
        <v>#REF!</v>
      </c>
      <c r="T5240" s="168"/>
      <c r="U5240" s="168"/>
      <c r="V5240" s="168"/>
      <c r="W5240" s="169"/>
      <c r="X5240" s="221"/>
      <c r="Y5240" s="221"/>
      <c r="Z5240" s="221"/>
      <c r="AA5240" s="222"/>
      <c r="AB5240" s="221"/>
      <c r="AC5240" s="221"/>
      <c r="AD5240" s="221"/>
      <c r="AE5240" s="237"/>
      <c r="AF5240" s="168"/>
      <c r="AG5240" s="168"/>
      <c r="AH5240" s="168"/>
    </row>
    <row r="5241" spans="19:34" x14ac:dyDescent="0.2">
      <c r="S5241" s="226" t="e">
        <f t="shared" si="150"/>
        <v>#REF!</v>
      </c>
      <c r="T5241" s="168"/>
      <c r="U5241" s="168"/>
      <c r="V5241" s="168"/>
      <c r="W5241" s="169"/>
      <c r="X5241" s="221"/>
      <c r="Y5241" s="221"/>
      <c r="Z5241" s="221"/>
      <c r="AA5241" s="222"/>
      <c r="AB5241" s="221"/>
      <c r="AC5241" s="221"/>
      <c r="AD5241" s="221"/>
      <c r="AE5241" s="237"/>
      <c r="AF5241" s="168"/>
      <c r="AG5241" s="168"/>
      <c r="AH5241" s="168"/>
    </row>
    <row r="5242" spans="19:34" x14ac:dyDescent="0.2">
      <c r="S5242" s="226" t="e">
        <f t="shared" si="150"/>
        <v>#REF!</v>
      </c>
      <c r="T5242" s="168"/>
      <c r="U5242" s="168"/>
      <c r="V5242" s="168"/>
      <c r="W5242" s="169"/>
      <c r="X5242" s="221"/>
      <c r="Y5242" s="221"/>
      <c r="Z5242" s="221"/>
      <c r="AA5242" s="222"/>
      <c r="AB5242" s="221"/>
      <c r="AC5242" s="221"/>
      <c r="AD5242" s="221"/>
      <c r="AE5242" s="237"/>
      <c r="AF5242" s="168"/>
      <c r="AG5242" s="168"/>
      <c r="AH5242" s="168"/>
    </row>
    <row r="5243" spans="19:34" x14ac:dyDescent="0.2">
      <c r="S5243" s="226" t="e">
        <f t="shared" si="150"/>
        <v>#REF!</v>
      </c>
      <c r="T5243" s="168"/>
      <c r="U5243" s="168"/>
      <c r="V5243" s="168"/>
      <c r="W5243" s="169"/>
      <c r="X5243" s="221"/>
      <c r="Y5243" s="221"/>
      <c r="Z5243" s="221"/>
      <c r="AA5243" s="222"/>
      <c r="AB5243" s="221"/>
      <c r="AC5243" s="221"/>
      <c r="AD5243" s="221"/>
      <c r="AE5243" s="237"/>
      <c r="AF5243" s="168"/>
      <c r="AG5243" s="168"/>
      <c r="AH5243" s="168"/>
    </row>
    <row r="5244" spans="19:34" x14ac:dyDescent="0.2">
      <c r="S5244" s="226" t="e">
        <f t="shared" si="150"/>
        <v>#REF!</v>
      </c>
      <c r="T5244" s="168"/>
      <c r="U5244" s="168"/>
      <c r="V5244" s="168"/>
      <c r="W5244" s="169"/>
      <c r="X5244" s="221"/>
      <c r="Y5244" s="221"/>
      <c r="Z5244" s="221"/>
      <c r="AA5244" s="222"/>
      <c r="AB5244" s="221"/>
      <c r="AC5244" s="221"/>
      <c r="AD5244" s="221"/>
      <c r="AE5244" s="237"/>
      <c r="AF5244" s="168"/>
      <c r="AG5244" s="168"/>
      <c r="AH5244" s="168"/>
    </row>
    <row r="5245" spans="19:34" x14ac:dyDescent="0.2">
      <c r="S5245" s="226" t="e">
        <f t="shared" si="150"/>
        <v>#REF!</v>
      </c>
      <c r="T5245" s="168"/>
      <c r="U5245" s="168"/>
      <c r="V5245" s="168"/>
      <c r="W5245" s="169"/>
      <c r="X5245" s="221"/>
      <c r="Y5245" s="221"/>
      <c r="Z5245" s="221"/>
      <c r="AA5245" s="222"/>
      <c r="AB5245" s="221"/>
      <c r="AC5245" s="221"/>
      <c r="AD5245" s="221"/>
      <c r="AE5245" s="237"/>
      <c r="AF5245" s="168"/>
      <c r="AG5245" s="168"/>
      <c r="AH5245" s="168"/>
    </row>
    <row r="5246" spans="19:34" x14ac:dyDescent="0.2">
      <c r="S5246" s="226" t="e">
        <f t="shared" ref="S5246:S5278" si="151">MID(#REF!,2,7)</f>
        <v>#REF!</v>
      </c>
      <c r="T5246" s="168"/>
      <c r="U5246" s="168"/>
      <c r="V5246" s="168"/>
      <c r="W5246" s="169"/>
      <c r="X5246" s="221"/>
      <c r="Y5246" s="221"/>
      <c r="Z5246" s="221"/>
      <c r="AA5246" s="222"/>
      <c r="AB5246" s="221"/>
      <c r="AC5246" s="221"/>
      <c r="AD5246" s="221"/>
      <c r="AE5246" s="237"/>
      <c r="AF5246" s="168"/>
      <c r="AG5246" s="168"/>
      <c r="AH5246" s="168"/>
    </row>
    <row r="5247" spans="19:34" x14ac:dyDescent="0.2">
      <c r="S5247" s="226" t="e">
        <f t="shared" si="151"/>
        <v>#REF!</v>
      </c>
      <c r="T5247" s="168"/>
      <c r="U5247" s="168"/>
      <c r="V5247" s="168"/>
      <c r="W5247" s="169"/>
      <c r="X5247" s="221"/>
      <c r="Y5247" s="221"/>
      <c r="Z5247" s="221"/>
      <c r="AA5247" s="222"/>
      <c r="AB5247" s="221"/>
      <c r="AC5247" s="221"/>
      <c r="AD5247" s="221"/>
      <c r="AE5247" s="237"/>
      <c r="AF5247" s="168"/>
      <c r="AG5247" s="168"/>
      <c r="AH5247" s="168"/>
    </row>
    <row r="5248" spans="19:34" x14ac:dyDescent="0.2">
      <c r="S5248" s="226" t="e">
        <f t="shared" si="151"/>
        <v>#REF!</v>
      </c>
      <c r="T5248" s="168"/>
      <c r="U5248" s="168"/>
      <c r="V5248" s="168"/>
      <c r="W5248" s="169"/>
      <c r="X5248" s="221"/>
      <c r="Y5248" s="221"/>
      <c r="Z5248" s="221"/>
      <c r="AA5248" s="222"/>
      <c r="AB5248" s="221"/>
      <c r="AC5248" s="221"/>
      <c r="AD5248" s="221"/>
      <c r="AE5248" s="237"/>
      <c r="AF5248" s="168"/>
      <c r="AG5248" s="168"/>
      <c r="AH5248" s="168"/>
    </row>
    <row r="5249" spans="19:34" x14ac:dyDescent="0.2">
      <c r="S5249" s="226" t="e">
        <f t="shared" si="151"/>
        <v>#REF!</v>
      </c>
      <c r="T5249" s="168"/>
      <c r="U5249" s="168"/>
      <c r="V5249" s="168"/>
      <c r="W5249" s="169"/>
      <c r="X5249" s="221"/>
      <c r="Y5249" s="221"/>
      <c r="Z5249" s="221"/>
      <c r="AA5249" s="222"/>
      <c r="AB5249" s="221"/>
      <c r="AC5249" s="221"/>
      <c r="AD5249" s="221"/>
      <c r="AE5249" s="237"/>
      <c r="AF5249" s="168"/>
      <c r="AG5249" s="168"/>
      <c r="AH5249" s="168"/>
    </row>
    <row r="5250" spans="19:34" x14ac:dyDescent="0.2">
      <c r="S5250" s="226" t="e">
        <f t="shared" si="151"/>
        <v>#REF!</v>
      </c>
      <c r="T5250" s="168"/>
      <c r="U5250" s="168"/>
      <c r="V5250" s="168"/>
      <c r="W5250" s="169"/>
      <c r="X5250" s="221"/>
      <c r="Y5250" s="221"/>
      <c r="Z5250" s="221"/>
      <c r="AA5250" s="222"/>
      <c r="AB5250" s="221"/>
      <c r="AC5250" s="221"/>
      <c r="AD5250" s="221"/>
      <c r="AE5250" s="237"/>
      <c r="AF5250" s="168"/>
      <c r="AG5250" s="168"/>
      <c r="AH5250" s="168"/>
    </row>
    <row r="5251" spans="19:34" x14ac:dyDescent="0.2">
      <c r="S5251" s="226" t="e">
        <f t="shared" si="151"/>
        <v>#REF!</v>
      </c>
      <c r="T5251" s="168"/>
      <c r="U5251" s="168"/>
      <c r="V5251" s="168"/>
      <c r="W5251" s="169"/>
      <c r="X5251" s="221"/>
      <c r="Y5251" s="221"/>
      <c r="Z5251" s="221"/>
      <c r="AA5251" s="222"/>
      <c r="AB5251" s="221"/>
      <c r="AC5251" s="221"/>
      <c r="AD5251" s="221"/>
      <c r="AE5251" s="237"/>
      <c r="AF5251" s="168"/>
      <c r="AG5251" s="168"/>
      <c r="AH5251" s="168"/>
    </row>
    <row r="5252" spans="19:34" x14ac:dyDescent="0.2">
      <c r="S5252" s="226" t="e">
        <f t="shared" si="151"/>
        <v>#REF!</v>
      </c>
      <c r="T5252" s="168"/>
      <c r="U5252" s="168"/>
      <c r="V5252" s="168"/>
      <c r="W5252" s="169"/>
      <c r="X5252" s="221"/>
      <c r="Y5252" s="221"/>
      <c r="Z5252" s="221"/>
      <c r="AA5252" s="222"/>
      <c r="AB5252" s="221"/>
      <c r="AC5252" s="221"/>
      <c r="AD5252" s="221"/>
      <c r="AE5252" s="237"/>
      <c r="AF5252" s="168"/>
      <c r="AG5252" s="168"/>
      <c r="AH5252" s="168"/>
    </row>
    <row r="5253" spans="19:34" x14ac:dyDescent="0.2">
      <c r="S5253" s="226" t="e">
        <f t="shared" si="151"/>
        <v>#REF!</v>
      </c>
      <c r="T5253" s="168"/>
      <c r="U5253" s="168"/>
      <c r="V5253" s="168"/>
      <c r="W5253" s="169"/>
      <c r="X5253" s="221"/>
      <c r="Y5253" s="221"/>
      <c r="Z5253" s="221"/>
      <c r="AA5253" s="222"/>
      <c r="AB5253" s="221"/>
      <c r="AC5253" s="221"/>
      <c r="AD5253" s="221"/>
      <c r="AE5253" s="237"/>
      <c r="AF5253" s="168"/>
      <c r="AG5253" s="168"/>
      <c r="AH5253" s="168"/>
    </row>
    <row r="5254" spans="19:34" x14ac:dyDescent="0.2">
      <c r="S5254" s="226" t="e">
        <f t="shared" si="151"/>
        <v>#REF!</v>
      </c>
      <c r="T5254" s="168"/>
      <c r="U5254" s="168"/>
      <c r="V5254" s="168"/>
      <c r="W5254" s="169"/>
      <c r="X5254" s="221"/>
      <c r="Y5254" s="221"/>
      <c r="Z5254" s="221"/>
      <c r="AA5254" s="222"/>
      <c r="AB5254" s="221"/>
      <c r="AC5254" s="221"/>
      <c r="AD5254" s="221"/>
      <c r="AE5254" s="237"/>
      <c r="AF5254" s="168"/>
      <c r="AG5254" s="168"/>
      <c r="AH5254" s="168"/>
    </row>
    <row r="5255" spans="19:34" x14ac:dyDescent="0.2">
      <c r="S5255" s="226" t="e">
        <f t="shared" si="151"/>
        <v>#REF!</v>
      </c>
      <c r="T5255" s="168"/>
      <c r="U5255" s="168"/>
      <c r="V5255" s="168"/>
      <c r="W5255" s="169"/>
      <c r="X5255" s="221"/>
      <c r="Y5255" s="221"/>
      <c r="Z5255" s="221"/>
      <c r="AA5255" s="222"/>
      <c r="AB5255" s="221"/>
      <c r="AC5255" s="221"/>
      <c r="AD5255" s="221"/>
      <c r="AE5255" s="237"/>
      <c r="AF5255" s="168"/>
      <c r="AG5255" s="168"/>
      <c r="AH5255" s="168"/>
    </row>
    <row r="5256" spans="19:34" x14ac:dyDescent="0.2">
      <c r="S5256" s="226" t="e">
        <f t="shared" si="151"/>
        <v>#REF!</v>
      </c>
      <c r="T5256" s="168"/>
      <c r="U5256" s="168"/>
      <c r="V5256" s="168"/>
      <c r="W5256" s="169"/>
      <c r="X5256" s="221"/>
      <c r="Y5256" s="221"/>
      <c r="Z5256" s="221"/>
      <c r="AA5256" s="222"/>
      <c r="AB5256" s="221"/>
      <c r="AC5256" s="221"/>
      <c r="AD5256" s="221"/>
      <c r="AE5256" s="237"/>
      <c r="AF5256" s="168"/>
      <c r="AG5256" s="168"/>
      <c r="AH5256" s="168"/>
    </row>
    <row r="5257" spans="19:34" x14ac:dyDescent="0.2">
      <c r="S5257" s="226" t="e">
        <f t="shared" si="151"/>
        <v>#REF!</v>
      </c>
      <c r="T5257" s="168"/>
      <c r="U5257" s="168"/>
      <c r="V5257" s="168"/>
      <c r="W5257" s="169"/>
      <c r="X5257" s="221"/>
      <c r="Y5257" s="221"/>
      <c r="Z5257" s="221"/>
      <c r="AA5257" s="222"/>
      <c r="AB5257" s="221"/>
      <c r="AC5257" s="221"/>
      <c r="AD5257" s="221"/>
      <c r="AE5257" s="237"/>
      <c r="AF5257" s="168"/>
      <c r="AG5257" s="168"/>
      <c r="AH5257" s="168"/>
    </row>
    <row r="5258" spans="19:34" x14ac:dyDescent="0.2">
      <c r="S5258" s="226" t="e">
        <f t="shared" si="151"/>
        <v>#REF!</v>
      </c>
      <c r="T5258" s="168"/>
      <c r="U5258" s="168"/>
      <c r="V5258" s="168"/>
      <c r="W5258" s="169"/>
      <c r="X5258" s="221"/>
      <c r="Y5258" s="221"/>
      <c r="Z5258" s="221"/>
      <c r="AA5258" s="222"/>
      <c r="AB5258" s="221"/>
      <c r="AC5258" s="221"/>
      <c r="AD5258" s="221"/>
      <c r="AE5258" s="237"/>
      <c r="AF5258" s="168"/>
      <c r="AG5258" s="168"/>
      <c r="AH5258" s="168"/>
    </row>
    <row r="5259" spans="19:34" x14ac:dyDescent="0.2">
      <c r="S5259" s="226" t="e">
        <f t="shared" si="151"/>
        <v>#REF!</v>
      </c>
      <c r="T5259" s="168"/>
      <c r="U5259" s="168"/>
      <c r="V5259" s="168"/>
      <c r="W5259" s="169"/>
      <c r="X5259" s="221"/>
      <c r="Y5259" s="221"/>
      <c r="Z5259" s="221"/>
      <c r="AA5259" s="222"/>
      <c r="AB5259" s="221"/>
      <c r="AC5259" s="221"/>
      <c r="AD5259" s="221"/>
      <c r="AE5259" s="237"/>
      <c r="AF5259" s="168"/>
      <c r="AG5259" s="168"/>
      <c r="AH5259" s="168"/>
    </row>
    <row r="5260" spans="19:34" x14ac:dyDescent="0.2">
      <c r="S5260" s="226" t="e">
        <f t="shared" si="151"/>
        <v>#REF!</v>
      </c>
      <c r="T5260" s="168"/>
      <c r="U5260" s="168"/>
      <c r="V5260" s="168"/>
      <c r="W5260" s="169"/>
      <c r="X5260" s="221"/>
      <c r="Y5260" s="221"/>
      <c r="Z5260" s="221"/>
      <c r="AA5260" s="222"/>
      <c r="AB5260" s="221"/>
      <c r="AC5260" s="221"/>
      <c r="AD5260" s="221"/>
      <c r="AE5260" s="237"/>
      <c r="AF5260" s="168"/>
      <c r="AG5260" s="168"/>
      <c r="AH5260" s="168"/>
    </row>
    <row r="5261" spans="19:34" x14ac:dyDescent="0.2">
      <c r="S5261" s="226" t="e">
        <f t="shared" si="151"/>
        <v>#REF!</v>
      </c>
      <c r="T5261" s="168"/>
      <c r="U5261" s="168"/>
      <c r="V5261" s="168"/>
      <c r="W5261" s="169"/>
      <c r="X5261" s="221"/>
      <c r="Y5261" s="221"/>
      <c r="Z5261" s="221"/>
      <c r="AA5261" s="222"/>
      <c r="AB5261" s="221"/>
      <c r="AC5261" s="221"/>
      <c r="AD5261" s="221"/>
      <c r="AE5261" s="237"/>
      <c r="AF5261" s="168"/>
      <c r="AG5261" s="168"/>
      <c r="AH5261" s="168"/>
    </row>
    <row r="5262" spans="19:34" x14ac:dyDescent="0.2">
      <c r="S5262" s="226" t="e">
        <f t="shared" si="151"/>
        <v>#REF!</v>
      </c>
      <c r="T5262" s="168"/>
      <c r="U5262" s="168"/>
      <c r="V5262" s="168"/>
      <c r="W5262" s="169"/>
      <c r="X5262" s="221"/>
      <c r="Y5262" s="221"/>
      <c r="Z5262" s="221"/>
      <c r="AA5262" s="222"/>
      <c r="AB5262" s="221"/>
      <c r="AC5262" s="221"/>
      <c r="AD5262" s="221"/>
      <c r="AE5262" s="237"/>
      <c r="AF5262" s="168"/>
      <c r="AG5262" s="168"/>
      <c r="AH5262" s="168"/>
    </row>
    <row r="5263" spans="19:34" x14ac:dyDescent="0.2">
      <c r="S5263" s="226" t="e">
        <f t="shared" si="151"/>
        <v>#REF!</v>
      </c>
      <c r="T5263" s="168"/>
      <c r="U5263" s="168"/>
      <c r="V5263" s="168"/>
      <c r="W5263" s="169"/>
      <c r="X5263" s="221"/>
      <c r="Y5263" s="221"/>
      <c r="Z5263" s="221"/>
      <c r="AA5263" s="222"/>
      <c r="AB5263" s="221"/>
      <c r="AC5263" s="221"/>
      <c r="AD5263" s="221"/>
      <c r="AE5263" s="237"/>
      <c r="AF5263" s="168"/>
      <c r="AG5263" s="168"/>
      <c r="AH5263" s="168"/>
    </row>
    <row r="5264" spans="19:34" x14ac:dyDescent="0.2">
      <c r="S5264" s="226" t="e">
        <f t="shared" si="151"/>
        <v>#REF!</v>
      </c>
      <c r="T5264" s="168"/>
      <c r="U5264" s="168"/>
      <c r="V5264" s="168"/>
      <c r="W5264" s="169"/>
      <c r="X5264" s="221"/>
      <c r="Y5264" s="221"/>
      <c r="Z5264" s="221"/>
      <c r="AA5264" s="222"/>
      <c r="AB5264" s="221"/>
      <c r="AC5264" s="221"/>
      <c r="AD5264" s="221"/>
      <c r="AE5264" s="237"/>
      <c r="AF5264" s="168"/>
      <c r="AG5264" s="168"/>
      <c r="AH5264" s="168"/>
    </row>
    <row r="5265" spans="19:34" x14ac:dyDescent="0.2">
      <c r="S5265" s="226" t="e">
        <f t="shared" si="151"/>
        <v>#REF!</v>
      </c>
      <c r="T5265" s="168"/>
      <c r="U5265" s="168"/>
      <c r="V5265" s="168"/>
      <c r="W5265" s="169"/>
      <c r="X5265" s="221"/>
      <c r="Y5265" s="221"/>
      <c r="Z5265" s="221"/>
      <c r="AA5265" s="222"/>
      <c r="AB5265" s="221"/>
      <c r="AC5265" s="221"/>
      <c r="AD5265" s="221"/>
      <c r="AE5265" s="237"/>
      <c r="AF5265" s="168"/>
      <c r="AG5265" s="168"/>
      <c r="AH5265" s="168"/>
    </row>
    <row r="5266" spans="19:34" x14ac:dyDescent="0.2">
      <c r="S5266" s="226" t="e">
        <f t="shared" si="151"/>
        <v>#REF!</v>
      </c>
      <c r="T5266" s="168"/>
      <c r="U5266" s="168"/>
      <c r="V5266" s="168"/>
      <c r="W5266" s="169"/>
      <c r="X5266" s="221"/>
      <c r="Y5266" s="221"/>
      <c r="Z5266" s="221"/>
      <c r="AA5266" s="222"/>
      <c r="AB5266" s="221"/>
      <c r="AC5266" s="221"/>
      <c r="AD5266" s="221"/>
      <c r="AE5266" s="237"/>
      <c r="AF5266" s="168"/>
      <c r="AG5266" s="168"/>
      <c r="AH5266" s="168"/>
    </row>
    <row r="5267" spans="19:34" x14ac:dyDescent="0.2">
      <c r="S5267" s="226" t="e">
        <f t="shared" si="151"/>
        <v>#REF!</v>
      </c>
      <c r="T5267" s="168"/>
      <c r="U5267" s="168"/>
      <c r="V5267" s="168"/>
      <c r="W5267" s="169"/>
      <c r="X5267" s="221"/>
      <c r="Y5267" s="221"/>
      <c r="Z5267" s="221"/>
      <c r="AA5267" s="222"/>
      <c r="AB5267" s="221"/>
      <c r="AC5267" s="221"/>
      <c r="AD5267" s="221"/>
      <c r="AE5267" s="237"/>
      <c r="AF5267" s="168"/>
      <c r="AG5267" s="168"/>
      <c r="AH5267" s="168"/>
    </row>
    <row r="5268" spans="19:34" x14ac:dyDescent="0.2">
      <c r="S5268" s="226" t="e">
        <f t="shared" si="151"/>
        <v>#REF!</v>
      </c>
      <c r="T5268" s="168"/>
      <c r="U5268" s="168"/>
      <c r="V5268" s="168"/>
      <c r="W5268" s="169"/>
      <c r="X5268" s="221"/>
      <c r="Y5268" s="221"/>
      <c r="Z5268" s="221"/>
      <c r="AA5268" s="222"/>
      <c r="AB5268" s="221"/>
      <c r="AC5268" s="221"/>
      <c r="AD5268" s="221"/>
      <c r="AE5268" s="237"/>
      <c r="AF5268" s="168"/>
      <c r="AG5268" s="168"/>
      <c r="AH5268" s="168"/>
    </row>
    <row r="5269" spans="19:34" x14ac:dyDescent="0.2">
      <c r="S5269" s="226" t="e">
        <f t="shared" si="151"/>
        <v>#REF!</v>
      </c>
      <c r="T5269" s="168"/>
      <c r="U5269" s="168"/>
      <c r="V5269" s="168"/>
      <c r="W5269" s="169"/>
      <c r="X5269" s="221"/>
      <c r="Y5269" s="221"/>
      <c r="Z5269" s="221"/>
      <c r="AA5269" s="222"/>
      <c r="AB5269" s="221"/>
      <c r="AC5269" s="221"/>
      <c r="AD5269" s="221"/>
      <c r="AE5269" s="237"/>
      <c r="AF5269" s="168"/>
      <c r="AG5269" s="168"/>
      <c r="AH5269" s="168"/>
    </row>
    <row r="5270" spans="19:34" x14ac:dyDescent="0.2">
      <c r="S5270" s="226" t="e">
        <f t="shared" si="151"/>
        <v>#REF!</v>
      </c>
      <c r="T5270" s="168"/>
      <c r="U5270" s="168"/>
      <c r="V5270" s="168"/>
      <c r="W5270" s="169"/>
      <c r="X5270" s="221"/>
      <c r="Y5270" s="221"/>
      <c r="Z5270" s="221"/>
      <c r="AA5270" s="222"/>
      <c r="AB5270" s="221"/>
      <c r="AC5270" s="221"/>
      <c r="AD5270" s="221"/>
      <c r="AE5270" s="237"/>
      <c r="AF5270" s="168"/>
      <c r="AG5270" s="168"/>
      <c r="AH5270" s="168"/>
    </row>
    <row r="5271" spans="19:34" x14ac:dyDescent="0.2">
      <c r="S5271" s="226" t="e">
        <f t="shared" si="151"/>
        <v>#REF!</v>
      </c>
      <c r="T5271" s="168"/>
      <c r="U5271" s="168"/>
      <c r="V5271" s="168"/>
      <c r="W5271" s="169"/>
      <c r="X5271" s="221"/>
      <c r="Y5271" s="221"/>
      <c r="Z5271" s="221"/>
      <c r="AA5271" s="222"/>
      <c r="AB5271" s="221"/>
      <c r="AC5271" s="221"/>
      <c r="AD5271" s="221"/>
      <c r="AE5271" s="237"/>
      <c r="AF5271" s="168"/>
      <c r="AG5271" s="168"/>
      <c r="AH5271" s="168"/>
    </row>
    <row r="5272" spans="19:34" x14ac:dyDescent="0.2">
      <c r="S5272" s="226" t="e">
        <f t="shared" si="151"/>
        <v>#REF!</v>
      </c>
      <c r="T5272" s="168"/>
      <c r="U5272" s="168"/>
      <c r="V5272" s="168"/>
      <c r="W5272" s="169"/>
      <c r="X5272" s="221"/>
      <c r="Y5272" s="221"/>
      <c r="Z5272" s="221"/>
      <c r="AA5272" s="222"/>
      <c r="AB5272" s="221"/>
      <c r="AC5272" s="221"/>
      <c r="AD5272" s="221"/>
      <c r="AE5272" s="237"/>
      <c r="AF5272" s="168"/>
      <c r="AG5272" s="168"/>
      <c r="AH5272" s="168"/>
    </row>
    <row r="5273" spans="19:34" x14ac:dyDescent="0.2">
      <c r="S5273" s="226" t="e">
        <f t="shared" si="151"/>
        <v>#REF!</v>
      </c>
      <c r="T5273" s="168"/>
      <c r="U5273" s="168"/>
      <c r="V5273" s="168"/>
      <c r="W5273" s="169"/>
      <c r="X5273" s="221"/>
      <c r="Y5273" s="221"/>
      <c r="Z5273" s="221"/>
      <c r="AA5273" s="222"/>
      <c r="AB5273" s="221"/>
      <c r="AC5273" s="221"/>
      <c r="AD5273" s="221"/>
      <c r="AE5273" s="237"/>
      <c r="AF5273" s="168"/>
      <c r="AG5273" s="168"/>
      <c r="AH5273" s="168"/>
    </row>
    <row r="5274" spans="19:34" x14ac:dyDescent="0.2">
      <c r="S5274" s="226" t="e">
        <f t="shared" si="151"/>
        <v>#REF!</v>
      </c>
      <c r="T5274" s="168"/>
      <c r="U5274" s="168"/>
      <c r="V5274" s="168"/>
      <c r="W5274" s="169"/>
      <c r="X5274" s="221"/>
      <c r="Y5274" s="221"/>
      <c r="Z5274" s="221"/>
      <c r="AA5274" s="222"/>
      <c r="AB5274" s="221"/>
      <c r="AC5274" s="221"/>
      <c r="AD5274" s="221"/>
      <c r="AE5274" s="237"/>
      <c r="AF5274" s="168"/>
      <c r="AG5274" s="168"/>
      <c r="AH5274" s="168"/>
    </row>
    <row r="5275" spans="19:34" x14ac:dyDescent="0.2">
      <c r="S5275" s="226" t="e">
        <f t="shared" si="151"/>
        <v>#REF!</v>
      </c>
      <c r="T5275" s="168"/>
      <c r="U5275" s="168"/>
      <c r="V5275" s="168"/>
      <c r="W5275" s="169"/>
      <c r="X5275" s="221"/>
      <c r="Y5275" s="221"/>
      <c r="Z5275" s="221"/>
      <c r="AA5275" s="222"/>
      <c r="AB5275" s="221"/>
      <c r="AC5275" s="221"/>
      <c r="AD5275" s="221"/>
      <c r="AE5275" s="237"/>
      <c r="AF5275" s="168"/>
      <c r="AG5275" s="168"/>
      <c r="AH5275" s="168"/>
    </row>
    <row r="5276" spans="19:34" x14ac:dyDescent="0.2">
      <c r="S5276" s="226" t="e">
        <f t="shared" si="151"/>
        <v>#REF!</v>
      </c>
      <c r="T5276" s="168"/>
      <c r="U5276" s="168"/>
      <c r="V5276" s="168"/>
      <c r="W5276" s="169"/>
      <c r="X5276" s="221"/>
      <c r="Y5276" s="221"/>
      <c r="Z5276" s="221"/>
      <c r="AA5276" s="222"/>
      <c r="AB5276" s="221"/>
      <c r="AC5276" s="221"/>
      <c r="AD5276" s="221"/>
      <c r="AE5276" s="237"/>
      <c r="AF5276" s="168"/>
      <c r="AG5276" s="168"/>
      <c r="AH5276" s="168"/>
    </row>
    <row r="5277" spans="19:34" x14ac:dyDescent="0.2">
      <c r="S5277" s="226" t="e">
        <f t="shared" si="151"/>
        <v>#REF!</v>
      </c>
      <c r="T5277" s="168"/>
      <c r="U5277" s="168"/>
      <c r="V5277" s="168"/>
      <c r="W5277" s="169"/>
      <c r="X5277" s="221"/>
      <c r="Y5277" s="221"/>
      <c r="Z5277" s="221"/>
      <c r="AA5277" s="222"/>
      <c r="AB5277" s="221"/>
      <c r="AC5277" s="221"/>
      <c r="AD5277" s="221"/>
      <c r="AE5277" s="237"/>
      <c r="AF5277" s="168"/>
      <c r="AG5277" s="168"/>
      <c r="AH5277" s="168"/>
    </row>
    <row r="5278" spans="19:34" x14ac:dyDescent="0.2">
      <c r="S5278" s="226" t="e">
        <f t="shared" si="151"/>
        <v>#REF!</v>
      </c>
      <c r="T5278" s="168"/>
      <c r="U5278" s="168"/>
      <c r="V5278" s="168"/>
      <c r="W5278" s="169"/>
      <c r="X5278" s="221"/>
      <c r="Y5278" s="221"/>
      <c r="Z5278" s="221"/>
      <c r="AA5278" s="222"/>
      <c r="AB5278" s="221"/>
      <c r="AC5278" s="221"/>
      <c r="AD5278" s="221"/>
      <c r="AE5278" s="237"/>
      <c r="AF5278" s="168"/>
      <c r="AG5278" s="168"/>
      <c r="AH5278" s="168"/>
    </row>
    <row r="5279" spans="19:34" x14ac:dyDescent="0.2">
      <c r="S5279" s="226" t="e">
        <f t="shared" ref="S5279:S5342" si="152">MID(#REF!,2,7)</f>
        <v>#REF!</v>
      </c>
      <c r="T5279" s="168"/>
      <c r="U5279" s="168"/>
      <c r="V5279" s="168"/>
      <c r="W5279" s="169"/>
      <c r="X5279" s="221"/>
      <c r="Y5279" s="221"/>
      <c r="Z5279" s="221"/>
      <c r="AA5279" s="222"/>
      <c r="AB5279" s="221"/>
      <c r="AC5279" s="221"/>
      <c r="AD5279" s="221"/>
      <c r="AE5279" s="237"/>
      <c r="AF5279" s="168"/>
      <c r="AG5279" s="168"/>
      <c r="AH5279" s="168"/>
    </row>
    <row r="5280" spans="19:34" x14ac:dyDescent="0.2">
      <c r="S5280" s="226" t="e">
        <f t="shared" si="152"/>
        <v>#REF!</v>
      </c>
      <c r="T5280" s="168"/>
      <c r="U5280" s="168"/>
      <c r="V5280" s="168"/>
      <c r="W5280" s="169"/>
      <c r="X5280" s="221"/>
      <c r="Y5280" s="221"/>
      <c r="Z5280" s="221"/>
      <c r="AA5280" s="222"/>
      <c r="AB5280" s="221"/>
      <c r="AC5280" s="221"/>
      <c r="AD5280" s="221"/>
      <c r="AE5280" s="237"/>
      <c r="AF5280" s="168"/>
      <c r="AG5280" s="168"/>
      <c r="AH5280" s="168"/>
    </row>
    <row r="5281" spans="19:34" x14ac:dyDescent="0.2">
      <c r="S5281" s="226" t="e">
        <f t="shared" si="152"/>
        <v>#REF!</v>
      </c>
      <c r="T5281" s="168"/>
      <c r="U5281" s="168"/>
      <c r="V5281" s="168"/>
      <c r="W5281" s="169"/>
      <c r="X5281" s="221"/>
      <c r="Y5281" s="221"/>
      <c r="Z5281" s="221"/>
      <c r="AA5281" s="222"/>
      <c r="AB5281" s="221"/>
      <c r="AC5281" s="221"/>
      <c r="AD5281" s="221"/>
      <c r="AE5281" s="237"/>
      <c r="AF5281" s="168"/>
      <c r="AG5281" s="168"/>
      <c r="AH5281" s="168"/>
    </row>
    <row r="5282" spans="19:34" x14ac:dyDescent="0.2">
      <c r="S5282" s="226" t="e">
        <f t="shared" si="152"/>
        <v>#REF!</v>
      </c>
      <c r="T5282" s="168"/>
      <c r="U5282" s="168"/>
      <c r="V5282" s="168"/>
      <c r="W5282" s="169"/>
      <c r="X5282" s="221"/>
      <c r="Y5282" s="221"/>
      <c r="Z5282" s="221"/>
      <c r="AA5282" s="222"/>
      <c r="AB5282" s="221"/>
      <c r="AC5282" s="221"/>
      <c r="AD5282" s="221"/>
      <c r="AE5282" s="237"/>
      <c r="AF5282" s="168"/>
      <c r="AG5282" s="168"/>
      <c r="AH5282" s="168"/>
    </row>
    <row r="5283" spans="19:34" x14ac:dyDescent="0.2">
      <c r="S5283" s="226" t="e">
        <f t="shared" si="152"/>
        <v>#REF!</v>
      </c>
      <c r="T5283" s="168"/>
      <c r="U5283" s="168"/>
      <c r="V5283" s="168"/>
      <c r="W5283" s="169"/>
      <c r="X5283" s="221"/>
      <c r="Y5283" s="221"/>
      <c r="Z5283" s="221"/>
      <c r="AA5283" s="222"/>
      <c r="AB5283" s="221"/>
      <c r="AC5283" s="221"/>
      <c r="AD5283" s="221"/>
      <c r="AE5283" s="237"/>
      <c r="AF5283" s="168"/>
      <c r="AG5283" s="168"/>
      <c r="AH5283" s="168"/>
    </row>
    <row r="5284" spans="19:34" x14ac:dyDescent="0.2">
      <c r="S5284" s="226" t="e">
        <f t="shared" si="152"/>
        <v>#REF!</v>
      </c>
      <c r="T5284" s="168"/>
      <c r="U5284" s="168"/>
      <c r="V5284" s="168"/>
      <c r="W5284" s="169"/>
      <c r="X5284" s="221"/>
      <c r="Y5284" s="221"/>
      <c r="Z5284" s="221"/>
      <c r="AA5284" s="222"/>
      <c r="AB5284" s="221"/>
      <c r="AC5284" s="221"/>
      <c r="AD5284" s="221"/>
      <c r="AE5284" s="237"/>
      <c r="AF5284" s="168"/>
      <c r="AG5284" s="168"/>
      <c r="AH5284" s="168"/>
    </row>
    <row r="5285" spans="19:34" x14ac:dyDescent="0.2">
      <c r="S5285" s="226" t="e">
        <f t="shared" si="152"/>
        <v>#REF!</v>
      </c>
      <c r="T5285" s="168"/>
      <c r="U5285" s="168"/>
      <c r="V5285" s="168"/>
      <c r="W5285" s="169"/>
      <c r="X5285" s="221"/>
      <c r="Y5285" s="221"/>
      <c r="Z5285" s="221"/>
      <c r="AA5285" s="222"/>
      <c r="AB5285" s="221"/>
      <c r="AC5285" s="221"/>
      <c r="AD5285" s="221"/>
      <c r="AE5285" s="237"/>
      <c r="AF5285" s="168"/>
      <c r="AG5285" s="168"/>
      <c r="AH5285" s="168"/>
    </row>
    <row r="5286" spans="19:34" x14ac:dyDescent="0.2">
      <c r="S5286" s="226" t="e">
        <f t="shared" si="152"/>
        <v>#REF!</v>
      </c>
      <c r="T5286" s="168"/>
      <c r="U5286" s="168"/>
      <c r="V5286" s="168"/>
      <c r="W5286" s="169"/>
      <c r="X5286" s="221"/>
      <c r="Y5286" s="221"/>
      <c r="Z5286" s="221"/>
      <c r="AA5286" s="222"/>
      <c r="AB5286" s="221"/>
      <c r="AC5286" s="221"/>
      <c r="AD5286" s="221"/>
      <c r="AE5286" s="237"/>
      <c r="AF5286" s="168"/>
      <c r="AG5286" s="168"/>
      <c r="AH5286" s="168"/>
    </row>
    <row r="5287" spans="19:34" x14ac:dyDescent="0.2">
      <c r="S5287" s="226" t="e">
        <f t="shared" si="152"/>
        <v>#REF!</v>
      </c>
      <c r="T5287" s="168"/>
      <c r="U5287" s="168"/>
      <c r="V5287" s="168"/>
      <c r="W5287" s="169"/>
      <c r="X5287" s="221"/>
      <c r="Y5287" s="221"/>
      <c r="Z5287" s="221"/>
      <c r="AA5287" s="222"/>
      <c r="AB5287" s="221"/>
      <c r="AC5287" s="221"/>
      <c r="AD5287" s="221"/>
      <c r="AE5287" s="237"/>
      <c r="AF5287" s="168"/>
      <c r="AG5287" s="168"/>
      <c r="AH5287" s="168"/>
    </row>
    <row r="5288" spans="19:34" x14ac:dyDescent="0.2">
      <c r="S5288" s="226" t="e">
        <f t="shared" si="152"/>
        <v>#REF!</v>
      </c>
      <c r="T5288" s="168"/>
      <c r="U5288" s="168"/>
      <c r="V5288" s="168"/>
      <c r="W5288" s="169"/>
      <c r="X5288" s="221"/>
      <c r="Y5288" s="221"/>
      <c r="Z5288" s="221"/>
      <c r="AA5288" s="222"/>
      <c r="AB5288" s="221"/>
      <c r="AC5288" s="221"/>
      <c r="AD5288" s="221"/>
      <c r="AE5288" s="237"/>
      <c r="AF5288" s="168"/>
      <c r="AG5288" s="168"/>
      <c r="AH5288" s="168"/>
    </row>
    <row r="5289" spans="19:34" x14ac:dyDescent="0.2">
      <c r="S5289" s="226" t="e">
        <f t="shared" si="152"/>
        <v>#REF!</v>
      </c>
      <c r="T5289" s="168"/>
      <c r="U5289" s="168"/>
      <c r="V5289" s="168"/>
      <c r="W5289" s="169"/>
      <c r="X5289" s="221"/>
      <c r="Y5289" s="221"/>
      <c r="Z5289" s="221"/>
      <c r="AA5289" s="222"/>
      <c r="AB5289" s="221"/>
      <c r="AC5289" s="221"/>
      <c r="AD5289" s="221"/>
      <c r="AE5289" s="237"/>
      <c r="AF5289" s="168"/>
      <c r="AG5289" s="168"/>
      <c r="AH5289" s="168"/>
    </row>
    <row r="5290" spans="19:34" x14ac:dyDescent="0.2">
      <c r="S5290" s="226" t="e">
        <f t="shared" si="152"/>
        <v>#REF!</v>
      </c>
      <c r="T5290" s="168"/>
      <c r="U5290" s="168"/>
      <c r="V5290" s="168"/>
      <c r="W5290" s="169"/>
      <c r="X5290" s="221"/>
      <c r="Y5290" s="221"/>
      <c r="Z5290" s="221"/>
      <c r="AA5290" s="222"/>
      <c r="AB5290" s="221"/>
      <c r="AC5290" s="221"/>
      <c r="AD5290" s="221"/>
      <c r="AE5290" s="237"/>
      <c r="AF5290" s="168"/>
      <c r="AG5290" s="168"/>
      <c r="AH5290" s="168"/>
    </row>
    <row r="5291" spans="19:34" x14ac:dyDescent="0.2">
      <c r="S5291" s="226" t="e">
        <f t="shared" si="152"/>
        <v>#REF!</v>
      </c>
      <c r="T5291" s="168"/>
      <c r="U5291" s="168"/>
      <c r="V5291" s="168"/>
      <c r="W5291" s="169"/>
      <c r="X5291" s="221"/>
      <c r="Y5291" s="221"/>
      <c r="Z5291" s="221"/>
      <c r="AA5291" s="222"/>
      <c r="AB5291" s="221"/>
      <c r="AC5291" s="221"/>
      <c r="AD5291" s="221"/>
      <c r="AE5291" s="237"/>
      <c r="AF5291" s="168"/>
      <c r="AG5291" s="168"/>
      <c r="AH5291" s="168"/>
    </row>
    <row r="5292" spans="19:34" x14ac:dyDescent="0.2">
      <c r="S5292" s="226" t="e">
        <f t="shared" si="152"/>
        <v>#REF!</v>
      </c>
      <c r="T5292" s="168"/>
      <c r="U5292" s="168"/>
      <c r="V5292" s="168"/>
      <c r="W5292" s="169"/>
      <c r="X5292" s="221"/>
      <c r="Y5292" s="221"/>
      <c r="Z5292" s="221"/>
      <c r="AA5292" s="222"/>
      <c r="AB5292" s="221"/>
      <c r="AC5292" s="221"/>
      <c r="AD5292" s="221"/>
      <c r="AE5292" s="237"/>
      <c r="AF5292" s="168"/>
      <c r="AG5292" s="168"/>
      <c r="AH5292" s="168"/>
    </row>
    <row r="5293" spans="19:34" x14ac:dyDescent="0.2">
      <c r="S5293" s="226" t="e">
        <f t="shared" si="152"/>
        <v>#REF!</v>
      </c>
      <c r="T5293" s="168"/>
      <c r="U5293" s="168"/>
      <c r="V5293" s="168"/>
      <c r="W5293" s="169"/>
      <c r="X5293" s="221"/>
      <c r="Y5293" s="221"/>
      <c r="Z5293" s="221"/>
      <c r="AA5293" s="222"/>
      <c r="AB5293" s="221"/>
      <c r="AC5293" s="221"/>
      <c r="AD5293" s="221"/>
      <c r="AE5293" s="237"/>
      <c r="AF5293" s="168"/>
      <c r="AG5293" s="168"/>
      <c r="AH5293" s="168"/>
    </row>
    <row r="5294" spans="19:34" x14ac:dyDescent="0.2">
      <c r="S5294" s="226" t="e">
        <f t="shared" si="152"/>
        <v>#REF!</v>
      </c>
      <c r="T5294" s="168"/>
      <c r="U5294" s="168"/>
      <c r="V5294" s="168"/>
      <c r="W5294" s="169"/>
      <c r="X5294" s="221"/>
      <c r="Y5294" s="221"/>
      <c r="Z5294" s="221"/>
      <c r="AA5294" s="222"/>
      <c r="AB5294" s="221"/>
      <c r="AC5294" s="221"/>
      <c r="AD5294" s="221"/>
      <c r="AE5294" s="237"/>
      <c r="AF5294" s="168"/>
      <c r="AG5294" s="168"/>
      <c r="AH5294" s="168"/>
    </row>
    <row r="5295" spans="19:34" x14ac:dyDescent="0.2">
      <c r="S5295" s="226" t="e">
        <f t="shared" si="152"/>
        <v>#REF!</v>
      </c>
      <c r="T5295" s="168"/>
      <c r="U5295" s="168"/>
      <c r="V5295" s="168"/>
      <c r="W5295" s="169"/>
      <c r="X5295" s="221"/>
      <c r="Y5295" s="221"/>
      <c r="Z5295" s="221"/>
      <c r="AA5295" s="222"/>
      <c r="AB5295" s="221"/>
      <c r="AC5295" s="221"/>
      <c r="AD5295" s="221"/>
      <c r="AE5295" s="237"/>
      <c r="AF5295" s="168"/>
      <c r="AG5295" s="168"/>
      <c r="AH5295" s="168"/>
    </row>
    <row r="5296" spans="19:34" x14ac:dyDescent="0.2">
      <c r="S5296" s="226" t="e">
        <f t="shared" si="152"/>
        <v>#REF!</v>
      </c>
      <c r="T5296" s="168"/>
      <c r="U5296" s="168"/>
      <c r="V5296" s="168"/>
      <c r="W5296" s="169"/>
      <c r="X5296" s="221"/>
      <c r="Y5296" s="221"/>
      <c r="Z5296" s="221"/>
      <c r="AA5296" s="222"/>
      <c r="AB5296" s="221"/>
      <c r="AC5296" s="221"/>
      <c r="AD5296" s="221"/>
      <c r="AE5296" s="237"/>
      <c r="AF5296" s="168"/>
      <c r="AG5296" s="168"/>
      <c r="AH5296" s="168"/>
    </row>
    <row r="5297" spans="19:34" x14ac:dyDescent="0.2">
      <c r="S5297" s="226" t="e">
        <f t="shared" si="152"/>
        <v>#REF!</v>
      </c>
      <c r="T5297" s="168"/>
      <c r="U5297" s="168"/>
      <c r="V5297" s="168"/>
      <c r="W5297" s="169"/>
      <c r="X5297" s="221"/>
      <c r="Y5297" s="221"/>
      <c r="Z5297" s="221"/>
      <c r="AA5297" s="222"/>
      <c r="AB5297" s="221"/>
      <c r="AC5297" s="221"/>
      <c r="AD5297" s="221"/>
      <c r="AE5297" s="237"/>
      <c r="AF5297" s="168"/>
      <c r="AG5297" s="168"/>
      <c r="AH5297" s="168"/>
    </row>
    <row r="5298" spans="19:34" x14ac:dyDescent="0.2">
      <c r="S5298" s="226" t="e">
        <f t="shared" si="152"/>
        <v>#REF!</v>
      </c>
      <c r="T5298" s="168"/>
      <c r="U5298" s="168"/>
      <c r="V5298" s="168"/>
      <c r="W5298" s="169"/>
      <c r="X5298" s="221"/>
      <c r="Y5298" s="221"/>
      <c r="Z5298" s="221"/>
      <c r="AA5298" s="222"/>
      <c r="AB5298" s="221"/>
      <c r="AC5298" s="221"/>
      <c r="AD5298" s="221"/>
      <c r="AE5298" s="237"/>
      <c r="AF5298" s="168"/>
      <c r="AG5298" s="168"/>
      <c r="AH5298" s="168"/>
    </row>
    <row r="5299" spans="19:34" x14ac:dyDescent="0.2">
      <c r="S5299" s="226" t="e">
        <f t="shared" si="152"/>
        <v>#REF!</v>
      </c>
      <c r="T5299" s="168"/>
      <c r="U5299" s="168"/>
      <c r="V5299" s="168"/>
      <c r="W5299" s="169"/>
      <c r="X5299" s="221"/>
      <c r="Y5299" s="221"/>
      <c r="Z5299" s="221"/>
      <c r="AA5299" s="222"/>
      <c r="AB5299" s="221"/>
      <c r="AC5299" s="221"/>
      <c r="AD5299" s="221"/>
      <c r="AE5299" s="237"/>
      <c r="AF5299" s="168"/>
      <c r="AG5299" s="168"/>
      <c r="AH5299" s="168"/>
    </row>
    <row r="5300" spans="19:34" x14ac:dyDescent="0.2">
      <c r="S5300" s="226" t="e">
        <f t="shared" si="152"/>
        <v>#REF!</v>
      </c>
      <c r="T5300" s="168"/>
      <c r="U5300" s="168"/>
      <c r="V5300" s="168"/>
      <c r="W5300" s="169"/>
      <c r="X5300" s="221"/>
      <c r="Y5300" s="221"/>
      <c r="Z5300" s="221"/>
      <c r="AA5300" s="222"/>
      <c r="AB5300" s="221"/>
      <c r="AC5300" s="221"/>
      <c r="AD5300" s="221"/>
      <c r="AE5300" s="237"/>
      <c r="AF5300" s="168"/>
      <c r="AG5300" s="168"/>
      <c r="AH5300" s="168"/>
    </row>
    <row r="5301" spans="19:34" x14ac:dyDescent="0.2">
      <c r="S5301" s="226" t="e">
        <f t="shared" si="152"/>
        <v>#REF!</v>
      </c>
      <c r="T5301" s="168"/>
      <c r="U5301" s="168"/>
      <c r="V5301" s="168"/>
      <c r="W5301" s="169"/>
      <c r="X5301" s="221"/>
      <c r="Y5301" s="221"/>
      <c r="Z5301" s="221"/>
      <c r="AA5301" s="222"/>
      <c r="AB5301" s="221"/>
      <c r="AC5301" s="221"/>
      <c r="AD5301" s="221"/>
      <c r="AE5301" s="237"/>
      <c r="AF5301" s="168"/>
      <c r="AG5301" s="168"/>
      <c r="AH5301" s="168"/>
    </row>
    <row r="5302" spans="19:34" x14ac:dyDescent="0.2">
      <c r="S5302" s="226" t="e">
        <f t="shared" si="152"/>
        <v>#REF!</v>
      </c>
      <c r="T5302" s="168"/>
      <c r="U5302" s="168"/>
      <c r="V5302" s="168"/>
      <c r="W5302" s="169"/>
      <c r="X5302" s="221"/>
      <c r="Y5302" s="221"/>
      <c r="Z5302" s="221"/>
      <c r="AA5302" s="222"/>
      <c r="AB5302" s="221"/>
      <c r="AC5302" s="221"/>
      <c r="AD5302" s="221"/>
      <c r="AE5302" s="237"/>
      <c r="AF5302" s="168"/>
      <c r="AG5302" s="168"/>
      <c r="AH5302" s="168"/>
    </row>
    <row r="5303" spans="19:34" x14ac:dyDescent="0.2">
      <c r="S5303" s="226" t="e">
        <f t="shared" si="152"/>
        <v>#REF!</v>
      </c>
      <c r="T5303" s="168"/>
      <c r="U5303" s="168"/>
      <c r="V5303" s="168"/>
      <c r="W5303" s="169"/>
      <c r="X5303" s="221"/>
      <c r="Y5303" s="221"/>
      <c r="Z5303" s="221"/>
      <c r="AA5303" s="222"/>
      <c r="AB5303" s="221"/>
      <c r="AC5303" s="221"/>
      <c r="AD5303" s="221"/>
      <c r="AE5303" s="237"/>
      <c r="AF5303" s="168"/>
      <c r="AG5303" s="168"/>
      <c r="AH5303" s="168"/>
    </row>
    <row r="5304" spans="19:34" x14ac:dyDescent="0.2">
      <c r="S5304" s="226" t="e">
        <f t="shared" si="152"/>
        <v>#REF!</v>
      </c>
      <c r="T5304" s="168"/>
      <c r="U5304" s="168"/>
      <c r="V5304" s="168"/>
      <c r="W5304" s="169"/>
      <c r="X5304" s="221"/>
      <c r="Y5304" s="221"/>
      <c r="Z5304" s="221"/>
      <c r="AA5304" s="222"/>
      <c r="AB5304" s="221"/>
      <c r="AC5304" s="221"/>
      <c r="AD5304" s="221"/>
      <c r="AE5304" s="237"/>
      <c r="AF5304" s="168"/>
      <c r="AG5304" s="168"/>
      <c r="AH5304" s="168"/>
    </row>
    <row r="5305" spans="19:34" x14ac:dyDescent="0.2">
      <c r="S5305" s="226" t="e">
        <f t="shared" si="152"/>
        <v>#REF!</v>
      </c>
      <c r="T5305" s="168"/>
      <c r="U5305" s="168"/>
      <c r="V5305" s="168"/>
      <c r="W5305" s="169"/>
      <c r="X5305" s="221"/>
      <c r="Y5305" s="221"/>
      <c r="Z5305" s="221"/>
      <c r="AA5305" s="222"/>
      <c r="AB5305" s="221"/>
      <c r="AC5305" s="221"/>
      <c r="AD5305" s="221"/>
      <c r="AE5305" s="237"/>
      <c r="AF5305" s="168"/>
      <c r="AG5305" s="168"/>
      <c r="AH5305" s="168"/>
    </row>
    <row r="5306" spans="19:34" x14ac:dyDescent="0.2">
      <c r="S5306" s="226" t="e">
        <f t="shared" si="152"/>
        <v>#REF!</v>
      </c>
      <c r="T5306" s="168"/>
      <c r="U5306" s="168"/>
      <c r="V5306" s="168"/>
      <c r="W5306" s="169"/>
      <c r="X5306" s="221"/>
      <c r="Y5306" s="221"/>
      <c r="Z5306" s="221"/>
      <c r="AA5306" s="222"/>
      <c r="AB5306" s="221"/>
      <c r="AC5306" s="221"/>
      <c r="AD5306" s="221"/>
      <c r="AE5306" s="237"/>
      <c r="AF5306" s="168"/>
      <c r="AG5306" s="168"/>
      <c r="AH5306" s="168"/>
    </row>
    <row r="5307" spans="19:34" x14ac:dyDescent="0.2">
      <c r="S5307" s="226" t="e">
        <f t="shared" si="152"/>
        <v>#REF!</v>
      </c>
      <c r="T5307" s="168"/>
      <c r="U5307" s="168"/>
      <c r="V5307" s="168"/>
      <c r="W5307" s="169"/>
      <c r="X5307" s="221"/>
      <c r="Y5307" s="221"/>
      <c r="Z5307" s="221"/>
      <c r="AA5307" s="222"/>
      <c r="AB5307" s="221"/>
      <c r="AC5307" s="221"/>
      <c r="AD5307" s="221"/>
      <c r="AE5307" s="237"/>
      <c r="AF5307" s="168"/>
      <c r="AG5307" s="168"/>
      <c r="AH5307" s="168"/>
    </row>
    <row r="5308" spans="19:34" x14ac:dyDescent="0.2">
      <c r="S5308" s="226" t="e">
        <f t="shared" si="152"/>
        <v>#REF!</v>
      </c>
      <c r="T5308" s="168"/>
      <c r="U5308" s="168"/>
      <c r="V5308" s="168"/>
      <c r="W5308" s="169"/>
      <c r="X5308" s="221"/>
      <c r="Y5308" s="221"/>
      <c r="Z5308" s="221"/>
      <c r="AA5308" s="222"/>
      <c r="AB5308" s="221"/>
      <c r="AC5308" s="221"/>
      <c r="AD5308" s="221"/>
      <c r="AE5308" s="237"/>
      <c r="AF5308" s="168"/>
      <c r="AG5308" s="168"/>
      <c r="AH5308" s="168"/>
    </row>
    <row r="5309" spans="19:34" x14ac:dyDescent="0.2">
      <c r="S5309" s="226" t="e">
        <f t="shared" si="152"/>
        <v>#REF!</v>
      </c>
      <c r="T5309" s="168"/>
      <c r="U5309" s="168"/>
      <c r="V5309" s="168"/>
      <c r="W5309" s="169"/>
      <c r="X5309" s="221"/>
      <c r="Y5309" s="221"/>
      <c r="Z5309" s="221"/>
      <c r="AA5309" s="222"/>
      <c r="AB5309" s="221"/>
      <c r="AC5309" s="221"/>
      <c r="AD5309" s="221"/>
      <c r="AE5309" s="237"/>
      <c r="AF5309" s="168"/>
      <c r="AG5309" s="168"/>
      <c r="AH5309" s="168"/>
    </row>
    <row r="5310" spans="19:34" x14ac:dyDescent="0.2">
      <c r="S5310" s="226" t="e">
        <f t="shared" si="152"/>
        <v>#REF!</v>
      </c>
      <c r="T5310" s="168"/>
      <c r="U5310" s="168"/>
      <c r="V5310" s="168"/>
      <c r="W5310" s="169"/>
      <c r="X5310" s="221"/>
      <c r="Y5310" s="221"/>
      <c r="Z5310" s="221"/>
      <c r="AA5310" s="222"/>
      <c r="AB5310" s="221"/>
      <c r="AC5310" s="221"/>
      <c r="AD5310" s="221"/>
      <c r="AE5310" s="237"/>
      <c r="AF5310" s="168"/>
      <c r="AG5310" s="168"/>
      <c r="AH5310" s="168"/>
    </row>
    <row r="5311" spans="19:34" x14ac:dyDescent="0.2">
      <c r="S5311" s="226" t="e">
        <f t="shared" si="152"/>
        <v>#REF!</v>
      </c>
      <c r="T5311" s="168"/>
      <c r="U5311" s="168"/>
      <c r="V5311" s="168"/>
      <c r="W5311" s="169"/>
      <c r="X5311" s="221"/>
      <c r="Y5311" s="221"/>
      <c r="Z5311" s="221"/>
      <c r="AA5311" s="222"/>
      <c r="AB5311" s="221"/>
      <c r="AC5311" s="221"/>
      <c r="AD5311" s="221"/>
      <c r="AE5311" s="237"/>
      <c r="AF5311" s="168"/>
      <c r="AG5311" s="168"/>
      <c r="AH5311" s="168"/>
    </row>
    <row r="5312" spans="19:34" x14ac:dyDescent="0.2">
      <c r="S5312" s="226" t="e">
        <f t="shared" si="152"/>
        <v>#REF!</v>
      </c>
      <c r="T5312" s="168"/>
      <c r="U5312" s="168"/>
      <c r="V5312" s="168"/>
      <c r="W5312" s="169"/>
      <c r="X5312" s="221"/>
      <c r="Y5312" s="221"/>
      <c r="Z5312" s="221"/>
      <c r="AA5312" s="222"/>
      <c r="AB5312" s="221"/>
      <c r="AC5312" s="221"/>
      <c r="AD5312" s="221"/>
      <c r="AE5312" s="237"/>
      <c r="AF5312" s="168"/>
      <c r="AG5312" s="168"/>
      <c r="AH5312" s="168"/>
    </row>
    <row r="5313" spans="19:34" x14ac:dyDescent="0.2">
      <c r="S5313" s="226" t="e">
        <f t="shared" si="152"/>
        <v>#REF!</v>
      </c>
      <c r="T5313" s="168"/>
      <c r="U5313" s="168"/>
      <c r="V5313" s="168"/>
      <c r="W5313" s="169"/>
      <c r="X5313" s="221"/>
      <c r="Y5313" s="221"/>
      <c r="Z5313" s="221"/>
      <c r="AA5313" s="222"/>
      <c r="AB5313" s="221"/>
      <c r="AC5313" s="221"/>
      <c r="AD5313" s="221"/>
      <c r="AE5313" s="237"/>
      <c r="AF5313" s="168"/>
      <c r="AG5313" s="168"/>
      <c r="AH5313" s="168"/>
    </row>
    <row r="5314" spans="19:34" x14ac:dyDescent="0.2">
      <c r="S5314" s="226" t="e">
        <f t="shared" si="152"/>
        <v>#REF!</v>
      </c>
      <c r="T5314" s="168"/>
      <c r="U5314" s="168"/>
      <c r="V5314" s="168"/>
      <c r="W5314" s="169"/>
      <c r="X5314" s="221"/>
      <c r="Y5314" s="221"/>
      <c r="Z5314" s="221"/>
      <c r="AA5314" s="222"/>
      <c r="AB5314" s="221"/>
      <c r="AC5314" s="221"/>
      <c r="AD5314" s="221"/>
      <c r="AE5314" s="237"/>
      <c r="AF5314" s="168"/>
      <c r="AG5314" s="168"/>
      <c r="AH5314" s="168"/>
    </row>
    <row r="5315" spans="19:34" x14ac:dyDescent="0.2">
      <c r="S5315" s="226" t="e">
        <f t="shared" si="152"/>
        <v>#REF!</v>
      </c>
      <c r="T5315" s="168"/>
      <c r="U5315" s="168"/>
      <c r="V5315" s="168"/>
      <c r="W5315" s="169"/>
      <c r="X5315" s="221"/>
      <c r="Y5315" s="221"/>
      <c r="Z5315" s="221"/>
      <c r="AA5315" s="222"/>
      <c r="AB5315" s="221"/>
      <c r="AC5315" s="221"/>
      <c r="AD5315" s="221"/>
      <c r="AE5315" s="237"/>
      <c r="AF5315" s="168"/>
      <c r="AG5315" s="168"/>
      <c r="AH5315" s="168"/>
    </row>
    <row r="5316" spans="19:34" x14ac:dyDescent="0.2">
      <c r="S5316" s="226" t="e">
        <f t="shared" si="152"/>
        <v>#REF!</v>
      </c>
      <c r="T5316" s="168"/>
      <c r="U5316" s="168"/>
      <c r="V5316" s="168"/>
      <c r="W5316" s="169"/>
      <c r="X5316" s="221"/>
      <c r="Y5316" s="221"/>
      <c r="Z5316" s="221"/>
      <c r="AA5316" s="222"/>
      <c r="AB5316" s="221"/>
      <c r="AC5316" s="221"/>
      <c r="AD5316" s="221"/>
      <c r="AE5316" s="237"/>
      <c r="AF5316" s="168"/>
      <c r="AG5316" s="168"/>
      <c r="AH5316" s="168"/>
    </row>
    <row r="5317" spans="19:34" x14ac:dyDescent="0.2">
      <c r="S5317" s="226" t="e">
        <f t="shared" si="152"/>
        <v>#REF!</v>
      </c>
      <c r="T5317" s="168"/>
      <c r="U5317" s="168"/>
      <c r="V5317" s="168"/>
      <c r="W5317" s="169"/>
      <c r="X5317" s="221"/>
      <c r="Y5317" s="221"/>
      <c r="Z5317" s="221"/>
      <c r="AA5317" s="222"/>
      <c r="AB5317" s="221"/>
      <c r="AC5317" s="221"/>
      <c r="AD5317" s="221"/>
      <c r="AE5317" s="237"/>
      <c r="AF5317" s="168"/>
      <c r="AG5317" s="168"/>
      <c r="AH5317" s="168"/>
    </row>
    <row r="5318" spans="19:34" x14ac:dyDescent="0.2">
      <c r="S5318" s="226" t="e">
        <f t="shared" si="152"/>
        <v>#REF!</v>
      </c>
      <c r="T5318" s="168"/>
      <c r="U5318" s="168"/>
      <c r="V5318" s="168"/>
      <c r="W5318" s="169"/>
      <c r="X5318" s="221"/>
      <c r="Y5318" s="221"/>
      <c r="Z5318" s="221"/>
      <c r="AA5318" s="222"/>
      <c r="AB5318" s="221"/>
      <c r="AC5318" s="221"/>
      <c r="AD5318" s="221"/>
      <c r="AE5318" s="237"/>
      <c r="AF5318" s="168"/>
      <c r="AG5318" s="168"/>
      <c r="AH5318" s="168"/>
    </row>
    <row r="5319" spans="19:34" x14ac:dyDescent="0.2">
      <c r="S5319" s="226" t="e">
        <f t="shared" si="152"/>
        <v>#REF!</v>
      </c>
      <c r="T5319" s="168"/>
      <c r="U5319" s="168"/>
      <c r="V5319" s="168"/>
      <c r="W5319" s="169"/>
      <c r="X5319" s="221"/>
      <c r="Y5319" s="221"/>
      <c r="Z5319" s="221"/>
      <c r="AA5319" s="222"/>
      <c r="AB5319" s="221"/>
      <c r="AC5319" s="221"/>
      <c r="AD5319" s="221"/>
      <c r="AE5319" s="237"/>
      <c r="AF5319" s="168"/>
      <c r="AG5319" s="168"/>
      <c r="AH5319" s="168"/>
    </row>
    <row r="5320" spans="19:34" x14ac:dyDescent="0.2">
      <c r="S5320" s="226" t="e">
        <f t="shared" si="152"/>
        <v>#REF!</v>
      </c>
      <c r="T5320" s="168"/>
      <c r="U5320" s="168"/>
      <c r="V5320" s="168"/>
      <c r="W5320" s="169"/>
      <c r="X5320" s="221"/>
      <c r="Y5320" s="221"/>
      <c r="Z5320" s="221"/>
      <c r="AA5320" s="222"/>
      <c r="AB5320" s="221"/>
      <c r="AC5320" s="221"/>
      <c r="AD5320" s="221"/>
      <c r="AE5320" s="237"/>
      <c r="AF5320" s="168"/>
      <c r="AG5320" s="168"/>
      <c r="AH5320" s="168"/>
    </row>
    <row r="5321" spans="19:34" x14ac:dyDescent="0.2">
      <c r="S5321" s="226" t="e">
        <f t="shared" si="152"/>
        <v>#REF!</v>
      </c>
      <c r="T5321" s="168"/>
      <c r="U5321" s="168"/>
      <c r="V5321" s="168"/>
      <c r="W5321" s="169"/>
      <c r="X5321" s="221"/>
      <c r="Y5321" s="221"/>
      <c r="Z5321" s="221"/>
      <c r="AA5321" s="222"/>
      <c r="AB5321" s="221"/>
      <c r="AC5321" s="221"/>
      <c r="AD5321" s="221"/>
      <c r="AE5321" s="237"/>
      <c r="AF5321" s="168"/>
      <c r="AG5321" s="168"/>
      <c r="AH5321" s="168"/>
    </row>
    <row r="5322" spans="19:34" x14ac:dyDescent="0.2">
      <c r="S5322" s="226" t="e">
        <f t="shared" si="152"/>
        <v>#REF!</v>
      </c>
      <c r="T5322" s="168"/>
      <c r="U5322" s="168"/>
      <c r="V5322" s="168"/>
      <c r="W5322" s="169"/>
      <c r="X5322" s="221"/>
      <c r="Y5322" s="221"/>
      <c r="Z5322" s="221"/>
      <c r="AA5322" s="222"/>
      <c r="AB5322" s="221"/>
      <c r="AC5322" s="221"/>
      <c r="AD5322" s="221"/>
      <c r="AE5322" s="237"/>
      <c r="AF5322" s="168"/>
      <c r="AG5322" s="168"/>
      <c r="AH5322" s="168"/>
    </row>
    <row r="5323" spans="19:34" x14ac:dyDescent="0.2">
      <c r="S5323" s="226" t="e">
        <f t="shared" si="152"/>
        <v>#REF!</v>
      </c>
      <c r="T5323" s="168"/>
      <c r="U5323" s="168"/>
      <c r="V5323" s="168"/>
      <c r="W5323" s="169"/>
      <c r="X5323" s="221"/>
      <c r="Y5323" s="221"/>
      <c r="Z5323" s="221"/>
      <c r="AA5323" s="222"/>
      <c r="AB5323" s="221"/>
      <c r="AC5323" s="221"/>
      <c r="AD5323" s="221"/>
      <c r="AE5323" s="237"/>
      <c r="AF5323" s="168"/>
      <c r="AG5323" s="168"/>
      <c r="AH5323" s="168"/>
    </row>
    <row r="5324" spans="19:34" x14ac:dyDescent="0.2">
      <c r="S5324" s="226" t="e">
        <f t="shared" si="152"/>
        <v>#REF!</v>
      </c>
      <c r="T5324" s="168"/>
      <c r="U5324" s="168"/>
      <c r="V5324" s="168"/>
      <c r="W5324" s="169"/>
      <c r="X5324" s="221"/>
      <c r="Y5324" s="221"/>
      <c r="Z5324" s="221"/>
      <c r="AA5324" s="222"/>
      <c r="AB5324" s="221"/>
      <c r="AC5324" s="221"/>
      <c r="AD5324" s="221"/>
      <c r="AE5324" s="237"/>
      <c r="AF5324" s="168"/>
      <c r="AG5324" s="168"/>
      <c r="AH5324" s="168"/>
    </row>
    <row r="5325" spans="19:34" x14ac:dyDescent="0.2">
      <c r="S5325" s="226" t="e">
        <f t="shared" si="152"/>
        <v>#REF!</v>
      </c>
      <c r="T5325" s="168"/>
      <c r="U5325" s="168"/>
      <c r="V5325" s="168"/>
      <c r="W5325" s="169"/>
      <c r="X5325" s="221"/>
      <c r="Y5325" s="221"/>
      <c r="Z5325" s="221"/>
      <c r="AA5325" s="222"/>
      <c r="AB5325" s="221"/>
      <c r="AC5325" s="221"/>
      <c r="AD5325" s="221"/>
      <c r="AE5325" s="237"/>
      <c r="AF5325" s="168"/>
      <c r="AG5325" s="168"/>
      <c r="AH5325" s="168"/>
    </row>
    <row r="5326" spans="19:34" x14ac:dyDescent="0.2">
      <c r="S5326" s="226" t="e">
        <f t="shared" si="152"/>
        <v>#REF!</v>
      </c>
      <c r="T5326" s="168"/>
      <c r="U5326" s="168"/>
      <c r="V5326" s="168"/>
      <c r="W5326" s="169"/>
      <c r="X5326" s="221"/>
      <c r="Y5326" s="221"/>
      <c r="Z5326" s="221"/>
      <c r="AA5326" s="222"/>
      <c r="AB5326" s="221"/>
      <c r="AC5326" s="221"/>
      <c r="AD5326" s="221"/>
      <c r="AE5326" s="237"/>
      <c r="AF5326" s="168"/>
      <c r="AG5326" s="168"/>
      <c r="AH5326" s="168"/>
    </row>
    <row r="5327" spans="19:34" x14ac:dyDescent="0.2">
      <c r="S5327" s="226" t="e">
        <f t="shared" si="152"/>
        <v>#REF!</v>
      </c>
      <c r="T5327" s="168"/>
      <c r="U5327" s="168"/>
      <c r="V5327" s="168"/>
      <c r="W5327" s="169"/>
      <c r="X5327" s="221"/>
      <c r="Y5327" s="221"/>
      <c r="Z5327" s="221"/>
      <c r="AA5327" s="222"/>
      <c r="AB5327" s="221"/>
      <c r="AC5327" s="221"/>
      <c r="AD5327" s="221"/>
      <c r="AE5327" s="237"/>
      <c r="AF5327" s="168"/>
      <c r="AG5327" s="168"/>
      <c r="AH5327" s="168"/>
    </row>
    <row r="5328" spans="19:34" x14ac:dyDescent="0.2">
      <c r="S5328" s="226" t="e">
        <f t="shared" si="152"/>
        <v>#REF!</v>
      </c>
      <c r="T5328" s="168"/>
      <c r="U5328" s="168"/>
      <c r="V5328" s="168"/>
      <c r="W5328" s="169"/>
      <c r="X5328" s="221"/>
      <c r="Y5328" s="221"/>
      <c r="Z5328" s="221"/>
      <c r="AA5328" s="222"/>
      <c r="AB5328" s="221"/>
      <c r="AC5328" s="221"/>
      <c r="AD5328" s="221"/>
      <c r="AE5328" s="237"/>
      <c r="AF5328" s="168"/>
      <c r="AG5328" s="168"/>
      <c r="AH5328" s="168"/>
    </row>
    <row r="5329" spans="19:34" x14ac:dyDescent="0.2">
      <c r="S5329" s="226" t="e">
        <f t="shared" si="152"/>
        <v>#REF!</v>
      </c>
      <c r="T5329" s="168"/>
      <c r="U5329" s="168"/>
      <c r="V5329" s="168"/>
      <c r="W5329" s="169"/>
      <c r="X5329" s="221"/>
      <c r="Y5329" s="221"/>
      <c r="Z5329" s="221"/>
      <c r="AA5329" s="222"/>
      <c r="AB5329" s="221"/>
      <c r="AC5329" s="221"/>
      <c r="AD5329" s="221"/>
      <c r="AE5329" s="237"/>
      <c r="AF5329" s="168"/>
      <c r="AG5329" s="168"/>
      <c r="AH5329" s="168"/>
    </row>
    <row r="5330" spans="19:34" x14ac:dyDescent="0.2">
      <c r="S5330" s="226" t="e">
        <f t="shared" si="152"/>
        <v>#REF!</v>
      </c>
      <c r="T5330" s="168"/>
      <c r="U5330" s="168"/>
      <c r="V5330" s="168"/>
      <c r="W5330" s="169"/>
      <c r="X5330" s="221"/>
      <c r="Y5330" s="221"/>
      <c r="Z5330" s="221"/>
      <c r="AA5330" s="222"/>
      <c r="AB5330" s="221"/>
      <c r="AC5330" s="221"/>
      <c r="AD5330" s="221"/>
      <c r="AE5330" s="237"/>
      <c r="AF5330" s="168"/>
      <c r="AG5330" s="168"/>
      <c r="AH5330" s="168"/>
    </row>
    <row r="5331" spans="19:34" x14ac:dyDescent="0.2">
      <c r="S5331" s="226" t="e">
        <f t="shared" si="152"/>
        <v>#REF!</v>
      </c>
      <c r="T5331" s="168"/>
      <c r="U5331" s="168"/>
      <c r="V5331" s="168"/>
      <c r="W5331" s="169"/>
      <c r="X5331" s="221"/>
      <c r="Y5331" s="221"/>
      <c r="Z5331" s="221"/>
      <c r="AA5331" s="222"/>
      <c r="AB5331" s="221"/>
      <c r="AC5331" s="221"/>
      <c r="AD5331" s="221"/>
      <c r="AE5331" s="237"/>
      <c r="AF5331" s="168"/>
      <c r="AG5331" s="168"/>
      <c r="AH5331" s="168"/>
    </row>
    <row r="5332" spans="19:34" x14ac:dyDescent="0.2">
      <c r="S5332" s="226" t="e">
        <f t="shared" si="152"/>
        <v>#REF!</v>
      </c>
      <c r="T5332" s="168"/>
      <c r="U5332" s="168"/>
      <c r="V5332" s="168"/>
      <c r="W5332" s="169"/>
      <c r="X5332" s="221"/>
      <c r="Y5332" s="221"/>
      <c r="Z5332" s="221"/>
      <c r="AA5332" s="222"/>
      <c r="AB5332" s="221"/>
      <c r="AC5332" s="221"/>
      <c r="AD5332" s="221"/>
      <c r="AE5332" s="237"/>
      <c r="AF5332" s="168"/>
      <c r="AG5332" s="168"/>
      <c r="AH5332" s="168"/>
    </row>
    <row r="5333" spans="19:34" x14ac:dyDescent="0.2">
      <c r="S5333" s="226" t="e">
        <f t="shared" si="152"/>
        <v>#REF!</v>
      </c>
      <c r="T5333" s="168"/>
      <c r="U5333" s="168"/>
      <c r="V5333" s="168"/>
      <c r="W5333" s="169"/>
      <c r="X5333" s="221"/>
      <c r="Y5333" s="221"/>
      <c r="Z5333" s="221"/>
      <c r="AA5333" s="222"/>
      <c r="AB5333" s="221"/>
      <c r="AC5333" s="221"/>
      <c r="AD5333" s="221"/>
      <c r="AE5333" s="237"/>
      <c r="AF5333" s="168"/>
      <c r="AG5333" s="168"/>
      <c r="AH5333" s="168"/>
    </row>
    <row r="5334" spans="19:34" x14ac:dyDescent="0.2">
      <c r="S5334" s="226" t="e">
        <f t="shared" si="152"/>
        <v>#REF!</v>
      </c>
      <c r="T5334" s="168"/>
      <c r="U5334" s="168"/>
      <c r="V5334" s="168"/>
      <c r="W5334" s="169"/>
      <c r="X5334" s="221"/>
      <c r="Y5334" s="221"/>
      <c r="Z5334" s="221"/>
      <c r="AA5334" s="222"/>
      <c r="AB5334" s="221"/>
      <c r="AC5334" s="221"/>
      <c r="AD5334" s="221"/>
      <c r="AE5334" s="237"/>
      <c r="AF5334" s="168"/>
      <c r="AG5334" s="168"/>
      <c r="AH5334" s="168"/>
    </row>
    <row r="5335" spans="19:34" x14ac:dyDescent="0.2">
      <c r="S5335" s="226" t="e">
        <f t="shared" si="152"/>
        <v>#REF!</v>
      </c>
      <c r="T5335" s="168"/>
      <c r="U5335" s="168"/>
      <c r="V5335" s="168"/>
      <c r="W5335" s="169"/>
      <c r="X5335" s="221"/>
      <c r="Y5335" s="221"/>
      <c r="Z5335" s="221"/>
      <c r="AA5335" s="222"/>
      <c r="AB5335" s="221"/>
      <c r="AC5335" s="221"/>
      <c r="AD5335" s="221"/>
      <c r="AE5335" s="237"/>
      <c r="AF5335" s="168"/>
      <c r="AG5335" s="168"/>
      <c r="AH5335" s="168"/>
    </row>
    <row r="5336" spans="19:34" x14ac:dyDescent="0.2">
      <c r="S5336" s="226" t="e">
        <f t="shared" si="152"/>
        <v>#REF!</v>
      </c>
      <c r="T5336" s="168"/>
      <c r="U5336" s="168"/>
      <c r="V5336" s="168"/>
      <c r="W5336" s="169"/>
      <c r="X5336" s="221"/>
      <c r="Y5336" s="221"/>
      <c r="Z5336" s="221"/>
      <c r="AA5336" s="222"/>
      <c r="AB5336" s="221"/>
      <c r="AC5336" s="221"/>
      <c r="AD5336" s="221"/>
      <c r="AE5336" s="237"/>
      <c r="AF5336" s="168"/>
      <c r="AG5336" s="168"/>
      <c r="AH5336" s="168"/>
    </row>
    <row r="5337" spans="19:34" x14ac:dyDescent="0.2">
      <c r="S5337" s="226" t="e">
        <f t="shared" si="152"/>
        <v>#REF!</v>
      </c>
      <c r="T5337" s="168"/>
      <c r="U5337" s="168"/>
      <c r="V5337" s="168"/>
      <c r="W5337" s="169"/>
      <c r="X5337" s="221"/>
      <c r="Y5337" s="221"/>
      <c r="Z5337" s="221"/>
      <c r="AA5337" s="222"/>
      <c r="AB5337" s="221"/>
      <c r="AC5337" s="221"/>
      <c r="AD5337" s="221"/>
      <c r="AE5337" s="237"/>
      <c r="AF5337" s="168"/>
      <c r="AG5337" s="168"/>
      <c r="AH5337" s="168"/>
    </row>
    <row r="5338" spans="19:34" x14ac:dyDescent="0.2">
      <c r="S5338" s="226" t="e">
        <f t="shared" si="152"/>
        <v>#REF!</v>
      </c>
      <c r="T5338" s="168"/>
      <c r="U5338" s="168"/>
      <c r="V5338" s="168"/>
      <c r="W5338" s="169"/>
      <c r="X5338" s="221"/>
      <c r="Y5338" s="221"/>
      <c r="Z5338" s="221"/>
      <c r="AA5338" s="222"/>
      <c r="AB5338" s="221"/>
      <c r="AC5338" s="221"/>
      <c r="AD5338" s="221"/>
      <c r="AE5338" s="237"/>
      <c r="AF5338" s="168"/>
      <c r="AG5338" s="168"/>
      <c r="AH5338" s="168"/>
    </row>
    <row r="5339" spans="19:34" x14ac:dyDescent="0.2">
      <c r="S5339" s="226" t="e">
        <f t="shared" si="152"/>
        <v>#REF!</v>
      </c>
      <c r="T5339" s="168"/>
      <c r="U5339" s="168"/>
      <c r="V5339" s="168"/>
      <c r="W5339" s="169"/>
      <c r="X5339" s="221"/>
      <c r="Y5339" s="221"/>
      <c r="Z5339" s="221"/>
      <c r="AA5339" s="222"/>
      <c r="AB5339" s="221"/>
      <c r="AC5339" s="221"/>
      <c r="AD5339" s="221"/>
      <c r="AE5339" s="237"/>
      <c r="AF5339" s="168"/>
      <c r="AG5339" s="168"/>
      <c r="AH5339" s="168"/>
    </row>
    <row r="5340" spans="19:34" x14ac:dyDescent="0.2">
      <c r="S5340" s="226" t="e">
        <f t="shared" si="152"/>
        <v>#REF!</v>
      </c>
      <c r="T5340" s="168"/>
      <c r="U5340" s="168"/>
      <c r="V5340" s="168"/>
      <c r="W5340" s="169"/>
      <c r="X5340" s="221"/>
      <c r="Y5340" s="221"/>
      <c r="Z5340" s="221"/>
      <c r="AA5340" s="222"/>
      <c r="AB5340" s="221"/>
      <c r="AC5340" s="221"/>
      <c r="AD5340" s="221"/>
      <c r="AE5340" s="237"/>
      <c r="AF5340" s="168"/>
      <c r="AG5340" s="168"/>
      <c r="AH5340" s="168"/>
    </row>
    <row r="5341" spans="19:34" x14ac:dyDescent="0.2">
      <c r="S5341" s="226" t="e">
        <f t="shared" si="152"/>
        <v>#REF!</v>
      </c>
      <c r="T5341" s="168"/>
      <c r="U5341" s="168"/>
      <c r="V5341" s="168"/>
      <c r="W5341" s="169"/>
      <c r="X5341" s="221"/>
      <c r="Y5341" s="221"/>
      <c r="Z5341" s="221"/>
      <c r="AA5341" s="222"/>
      <c r="AB5341" s="221"/>
      <c r="AC5341" s="221"/>
      <c r="AD5341" s="221"/>
      <c r="AE5341" s="237"/>
      <c r="AF5341" s="168"/>
      <c r="AG5341" s="168"/>
      <c r="AH5341" s="168"/>
    </row>
    <row r="5342" spans="19:34" x14ac:dyDescent="0.2">
      <c r="S5342" s="226" t="e">
        <f t="shared" si="152"/>
        <v>#REF!</v>
      </c>
      <c r="T5342" s="168"/>
      <c r="U5342" s="168"/>
      <c r="V5342" s="168"/>
      <c r="W5342" s="169"/>
      <c r="X5342" s="221"/>
      <c r="Y5342" s="221"/>
      <c r="Z5342" s="221"/>
      <c r="AA5342" s="222"/>
      <c r="AB5342" s="221"/>
      <c r="AC5342" s="221"/>
      <c r="AD5342" s="221"/>
      <c r="AE5342" s="237"/>
      <c r="AF5342" s="168"/>
      <c r="AG5342" s="168"/>
      <c r="AH5342" s="168"/>
    </row>
    <row r="5343" spans="19:34" x14ac:dyDescent="0.2">
      <c r="S5343" s="226" t="e">
        <f t="shared" ref="S5343:S5406" si="153">MID(#REF!,2,7)</f>
        <v>#REF!</v>
      </c>
      <c r="T5343" s="168"/>
      <c r="U5343" s="168"/>
      <c r="V5343" s="168"/>
      <c r="W5343" s="169"/>
      <c r="X5343" s="221"/>
      <c r="Y5343" s="221"/>
      <c r="Z5343" s="221"/>
      <c r="AA5343" s="222"/>
      <c r="AB5343" s="221"/>
      <c r="AC5343" s="221"/>
      <c r="AD5343" s="221"/>
      <c r="AE5343" s="237"/>
      <c r="AF5343" s="168"/>
      <c r="AG5343" s="168"/>
      <c r="AH5343" s="168"/>
    </row>
    <row r="5344" spans="19:34" x14ac:dyDescent="0.2">
      <c r="S5344" s="226" t="e">
        <f t="shared" si="153"/>
        <v>#REF!</v>
      </c>
      <c r="T5344" s="168"/>
      <c r="U5344" s="168"/>
      <c r="V5344" s="168"/>
      <c r="W5344" s="169"/>
      <c r="X5344" s="221"/>
      <c r="Y5344" s="221"/>
      <c r="Z5344" s="221"/>
      <c r="AA5344" s="222"/>
      <c r="AB5344" s="221"/>
      <c r="AC5344" s="221"/>
      <c r="AD5344" s="221"/>
      <c r="AE5344" s="237"/>
      <c r="AF5344" s="168"/>
      <c r="AG5344" s="168"/>
      <c r="AH5344" s="168"/>
    </row>
    <row r="5345" spans="19:34" x14ac:dyDescent="0.2">
      <c r="S5345" s="226" t="e">
        <f t="shared" si="153"/>
        <v>#REF!</v>
      </c>
      <c r="T5345" s="168"/>
      <c r="U5345" s="168"/>
      <c r="V5345" s="168"/>
      <c r="W5345" s="169"/>
      <c r="X5345" s="221"/>
      <c r="Y5345" s="221"/>
      <c r="Z5345" s="221"/>
      <c r="AA5345" s="222"/>
      <c r="AB5345" s="221"/>
      <c r="AC5345" s="221"/>
      <c r="AD5345" s="221"/>
      <c r="AE5345" s="237"/>
      <c r="AF5345" s="168"/>
      <c r="AG5345" s="168"/>
      <c r="AH5345" s="168"/>
    </row>
    <row r="5346" spans="19:34" x14ac:dyDescent="0.2">
      <c r="S5346" s="226" t="e">
        <f t="shared" si="153"/>
        <v>#REF!</v>
      </c>
      <c r="T5346" s="168"/>
      <c r="U5346" s="168"/>
      <c r="V5346" s="168"/>
      <c r="W5346" s="169"/>
      <c r="X5346" s="221"/>
      <c r="Y5346" s="221"/>
      <c r="Z5346" s="221"/>
      <c r="AA5346" s="222"/>
      <c r="AB5346" s="221"/>
      <c r="AC5346" s="221"/>
      <c r="AD5346" s="221"/>
      <c r="AE5346" s="237"/>
      <c r="AF5346" s="168"/>
      <c r="AG5346" s="168"/>
      <c r="AH5346" s="168"/>
    </row>
    <row r="5347" spans="19:34" x14ac:dyDescent="0.2">
      <c r="S5347" s="226" t="e">
        <f t="shared" si="153"/>
        <v>#REF!</v>
      </c>
      <c r="T5347" s="168"/>
      <c r="U5347" s="168"/>
      <c r="V5347" s="168"/>
      <c r="W5347" s="169"/>
      <c r="X5347" s="221"/>
      <c r="Y5347" s="221"/>
      <c r="Z5347" s="221"/>
      <c r="AA5347" s="222"/>
      <c r="AB5347" s="221"/>
      <c r="AC5347" s="221"/>
      <c r="AD5347" s="221"/>
      <c r="AE5347" s="237"/>
      <c r="AF5347" s="168"/>
      <c r="AG5347" s="168"/>
      <c r="AH5347" s="168"/>
    </row>
    <row r="5348" spans="19:34" x14ac:dyDescent="0.2">
      <c r="S5348" s="226" t="e">
        <f t="shared" si="153"/>
        <v>#REF!</v>
      </c>
      <c r="T5348" s="168"/>
      <c r="U5348" s="168"/>
      <c r="V5348" s="168"/>
      <c r="W5348" s="169"/>
      <c r="X5348" s="221"/>
      <c r="Y5348" s="221"/>
      <c r="Z5348" s="221"/>
      <c r="AA5348" s="222"/>
      <c r="AB5348" s="221"/>
      <c r="AC5348" s="221"/>
      <c r="AD5348" s="221"/>
      <c r="AE5348" s="237"/>
      <c r="AF5348" s="168"/>
      <c r="AG5348" s="168"/>
      <c r="AH5348" s="168"/>
    </row>
    <row r="5349" spans="19:34" x14ac:dyDescent="0.2">
      <c r="S5349" s="226" t="e">
        <f t="shared" si="153"/>
        <v>#REF!</v>
      </c>
      <c r="T5349" s="168"/>
      <c r="U5349" s="168"/>
      <c r="V5349" s="168"/>
      <c r="W5349" s="169"/>
      <c r="X5349" s="221"/>
      <c r="Y5349" s="221"/>
      <c r="Z5349" s="221"/>
      <c r="AA5349" s="222"/>
      <c r="AB5349" s="221"/>
      <c r="AC5349" s="221"/>
      <c r="AD5349" s="221"/>
      <c r="AE5349" s="237"/>
      <c r="AF5349" s="168"/>
      <c r="AG5349" s="168"/>
      <c r="AH5349" s="168"/>
    </row>
    <row r="5350" spans="19:34" x14ac:dyDescent="0.2">
      <c r="S5350" s="226" t="e">
        <f t="shared" si="153"/>
        <v>#REF!</v>
      </c>
      <c r="T5350" s="168"/>
      <c r="U5350" s="168"/>
      <c r="V5350" s="168"/>
      <c r="W5350" s="169"/>
      <c r="X5350" s="221"/>
      <c r="Y5350" s="221"/>
      <c r="Z5350" s="221"/>
      <c r="AA5350" s="222"/>
      <c r="AB5350" s="221"/>
      <c r="AC5350" s="221"/>
      <c r="AD5350" s="221"/>
      <c r="AE5350" s="237"/>
      <c r="AF5350" s="168"/>
      <c r="AG5350" s="168"/>
      <c r="AH5350" s="168"/>
    </row>
    <row r="5351" spans="19:34" x14ac:dyDescent="0.2">
      <c r="S5351" s="226" t="e">
        <f t="shared" si="153"/>
        <v>#REF!</v>
      </c>
      <c r="T5351" s="168"/>
      <c r="U5351" s="168"/>
      <c r="V5351" s="168"/>
      <c r="W5351" s="169"/>
      <c r="X5351" s="221"/>
      <c r="Y5351" s="221"/>
      <c r="Z5351" s="221"/>
      <c r="AA5351" s="222"/>
      <c r="AB5351" s="221"/>
      <c r="AC5351" s="221"/>
      <c r="AD5351" s="221"/>
      <c r="AE5351" s="237"/>
      <c r="AF5351" s="168"/>
      <c r="AG5351" s="168"/>
      <c r="AH5351" s="168"/>
    </row>
    <row r="5352" spans="19:34" x14ac:dyDescent="0.2">
      <c r="S5352" s="226" t="e">
        <f t="shared" si="153"/>
        <v>#REF!</v>
      </c>
      <c r="T5352" s="168"/>
      <c r="U5352" s="168"/>
      <c r="V5352" s="168"/>
      <c r="W5352" s="169"/>
      <c r="X5352" s="221"/>
      <c r="Y5352" s="221"/>
      <c r="Z5352" s="221"/>
      <c r="AA5352" s="222"/>
      <c r="AB5352" s="221"/>
      <c r="AC5352" s="221"/>
      <c r="AD5352" s="221"/>
      <c r="AE5352" s="237"/>
      <c r="AF5352" s="168"/>
      <c r="AG5352" s="168"/>
      <c r="AH5352" s="168"/>
    </row>
    <row r="5353" spans="19:34" x14ac:dyDescent="0.2">
      <c r="S5353" s="226" t="e">
        <f t="shared" si="153"/>
        <v>#REF!</v>
      </c>
      <c r="T5353" s="168"/>
      <c r="U5353" s="168"/>
      <c r="V5353" s="168"/>
      <c r="W5353" s="169"/>
      <c r="X5353" s="221"/>
      <c r="Y5353" s="221"/>
      <c r="Z5353" s="221"/>
      <c r="AA5353" s="222"/>
      <c r="AB5353" s="221"/>
      <c r="AC5353" s="221"/>
      <c r="AD5353" s="221"/>
      <c r="AE5353" s="237"/>
      <c r="AF5353" s="168"/>
      <c r="AG5353" s="168"/>
      <c r="AH5353" s="168"/>
    </row>
    <row r="5354" spans="19:34" x14ac:dyDescent="0.2">
      <c r="S5354" s="226" t="e">
        <f t="shared" si="153"/>
        <v>#REF!</v>
      </c>
      <c r="T5354" s="168"/>
      <c r="U5354" s="168"/>
      <c r="V5354" s="168"/>
      <c r="W5354" s="169"/>
      <c r="X5354" s="221"/>
      <c r="Y5354" s="221"/>
      <c r="Z5354" s="221"/>
      <c r="AA5354" s="222"/>
      <c r="AB5354" s="221"/>
      <c r="AC5354" s="221"/>
      <c r="AD5354" s="221"/>
      <c r="AE5354" s="237"/>
      <c r="AF5354" s="168"/>
      <c r="AG5354" s="168"/>
      <c r="AH5354" s="168"/>
    </row>
    <row r="5355" spans="19:34" x14ac:dyDescent="0.2">
      <c r="S5355" s="226" t="e">
        <f t="shared" si="153"/>
        <v>#REF!</v>
      </c>
      <c r="T5355" s="168"/>
      <c r="U5355" s="168"/>
      <c r="V5355" s="168"/>
      <c r="W5355" s="169"/>
      <c r="X5355" s="221"/>
      <c r="Y5355" s="221"/>
      <c r="Z5355" s="221"/>
      <c r="AA5355" s="222"/>
      <c r="AB5355" s="221"/>
      <c r="AC5355" s="221"/>
      <c r="AD5355" s="221"/>
      <c r="AE5355" s="237"/>
      <c r="AF5355" s="168"/>
      <c r="AG5355" s="168"/>
      <c r="AH5355" s="168"/>
    </row>
    <row r="5356" spans="19:34" x14ac:dyDescent="0.2">
      <c r="S5356" s="226" t="e">
        <f t="shared" si="153"/>
        <v>#REF!</v>
      </c>
      <c r="T5356" s="168"/>
      <c r="U5356" s="168"/>
      <c r="V5356" s="168"/>
      <c r="W5356" s="169"/>
      <c r="X5356" s="221"/>
      <c r="Y5356" s="221"/>
      <c r="Z5356" s="221"/>
      <c r="AA5356" s="222"/>
      <c r="AB5356" s="221"/>
      <c r="AC5356" s="221"/>
      <c r="AD5356" s="221"/>
      <c r="AE5356" s="237"/>
      <c r="AF5356" s="168"/>
      <c r="AG5356" s="168"/>
      <c r="AH5356" s="168"/>
    </row>
    <row r="5357" spans="19:34" x14ac:dyDescent="0.2">
      <c r="S5357" s="226" t="e">
        <f t="shared" si="153"/>
        <v>#REF!</v>
      </c>
      <c r="T5357" s="168"/>
      <c r="U5357" s="168"/>
      <c r="V5357" s="168"/>
      <c r="W5357" s="169"/>
      <c r="X5357" s="221"/>
      <c r="Y5357" s="221"/>
      <c r="Z5357" s="221"/>
      <c r="AA5357" s="222"/>
      <c r="AB5357" s="221"/>
      <c r="AC5357" s="221"/>
      <c r="AD5357" s="221"/>
      <c r="AE5357" s="237"/>
      <c r="AF5357" s="168"/>
      <c r="AG5357" s="168"/>
      <c r="AH5357" s="168"/>
    </row>
    <row r="5358" spans="19:34" x14ac:dyDescent="0.2">
      <c r="S5358" s="226" t="e">
        <f t="shared" si="153"/>
        <v>#REF!</v>
      </c>
      <c r="T5358" s="168"/>
      <c r="U5358" s="168"/>
      <c r="V5358" s="168"/>
      <c r="W5358" s="169"/>
      <c r="X5358" s="221"/>
      <c r="Y5358" s="221"/>
      <c r="Z5358" s="221"/>
      <c r="AA5358" s="222"/>
      <c r="AB5358" s="221"/>
      <c r="AC5358" s="221"/>
      <c r="AD5358" s="221"/>
      <c r="AE5358" s="237"/>
      <c r="AF5358" s="168"/>
      <c r="AG5358" s="168"/>
      <c r="AH5358" s="168"/>
    </row>
    <row r="5359" spans="19:34" x14ac:dyDescent="0.2">
      <c r="S5359" s="226" t="e">
        <f t="shared" si="153"/>
        <v>#REF!</v>
      </c>
      <c r="T5359" s="168"/>
      <c r="U5359" s="168"/>
      <c r="V5359" s="168"/>
      <c r="W5359" s="169"/>
      <c r="X5359" s="221"/>
      <c r="Y5359" s="221"/>
      <c r="Z5359" s="221"/>
      <c r="AA5359" s="222"/>
      <c r="AB5359" s="221"/>
      <c r="AC5359" s="221"/>
      <c r="AD5359" s="221"/>
      <c r="AE5359" s="237"/>
      <c r="AF5359" s="168"/>
      <c r="AG5359" s="168"/>
      <c r="AH5359" s="168"/>
    </row>
    <row r="5360" spans="19:34" x14ac:dyDescent="0.2">
      <c r="S5360" s="226" t="e">
        <f t="shared" si="153"/>
        <v>#REF!</v>
      </c>
      <c r="T5360" s="168"/>
      <c r="U5360" s="168"/>
      <c r="V5360" s="168"/>
      <c r="W5360" s="169"/>
      <c r="X5360" s="221"/>
      <c r="Y5360" s="221"/>
      <c r="Z5360" s="221"/>
      <c r="AA5360" s="222"/>
      <c r="AB5360" s="221"/>
      <c r="AC5360" s="221"/>
      <c r="AD5360" s="221"/>
      <c r="AE5360" s="237"/>
      <c r="AF5360" s="168"/>
      <c r="AG5360" s="168"/>
      <c r="AH5360" s="168"/>
    </row>
    <row r="5361" spans="19:34" x14ac:dyDescent="0.2">
      <c r="S5361" s="226" t="e">
        <f t="shared" si="153"/>
        <v>#REF!</v>
      </c>
      <c r="T5361" s="168"/>
      <c r="U5361" s="168"/>
      <c r="V5361" s="168"/>
      <c r="W5361" s="169"/>
      <c r="X5361" s="221"/>
      <c r="Y5361" s="221"/>
      <c r="Z5361" s="221"/>
      <c r="AA5361" s="222"/>
      <c r="AB5361" s="221"/>
      <c r="AC5361" s="221"/>
      <c r="AD5361" s="221"/>
      <c r="AE5361" s="237"/>
      <c r="AF5361" s="168"/>
      <c r="AG5361" s="168"/>
      <c r="AH5361" s="168"/>
    </row>
    <row r="5362" spans="19:34" x14ac:dyDescent="0.2">
      <c r="S5362" s="226" t="e">
        <f t="shared" si="153"/>
        <v>#REF!</v>
      </c>
      <c r="T5362" s="168"/>
      <c r="U5362" s="168"/>
      <c r="V5362" s="168"/>
      <c r="W5362" s="169"/>
      <c r="X5362" s="221"/>
      <c r="Y5362" s="221"/>
      <c r="Z5362" s="221"/>
      <c r="AA5362" s="222"/>
      <c r="AB5362" s="221"/>
      <c r="AC5362" s="221"/>
      <c r="AD5362" s="221"/>
      <c r="AE5362" s="237"/>
      <c r="AF5362" s="168"/>
      <c r="AG5362" s="168"/>
      <c r="AH5362" s="168"/>
    </row>
    <row r="5363" spans="19:34" x14ac:dyDescent="0.2">
      <c r="S5363" s="226" t="e">
        <f t="shared" si="153"/>
        <v>#REF!</v>
      </c>
      <c r="T5363" s="168"/>
      <c r="U5363" s="168"/>
      <c r="V5363" s="168"/>
      <c r="W5363" s="169"/>
      <c r="X5363" s="221"/>
      <c r="Y5363" s="221"/>
      <c r="Z5363" s="221"/>
      <c r="AA5363" s="222"/>
      <c r="AB5363" s="221"/>
      <c r="AC5363" s="221"/>
      <c r="AD5363" s="221"/>
      <c r="AE5363" s="237"/>
      <c r="AF5363" s="168"/>
      <c r="AG5363" s="168"/>
      <c r="AH5363" s="168"/>
    </row>
    <row r="5364" spans="19:34" x14ac:dyDescent="0.2">
      <c r="S5364" s="226" t="e">
        <f t="shared" si="153"/>
        <v>#REF!</v>
      </c>
      <c r="T5364" s="168"/>
      <c r="U5364" s="168"/>
      <c r="V5364" s="168"/>
      <c r="W5364" s="169"/>
      <c r="X5364" s="221"/>
      <c r="Y5364" s="221"/>
      <c r="Z5364" s="221"/>
      <c r="AA5364" s="222"/>
      <c r="AB5364" s="221"/>
      <c r="AC5364" s="221"/>
      <c r="AD5364" s="221"/>
      <c r="AE5364" s="237"/>
      <c r="AF5364" s="168"/>
      <c r="AG5364" s="168"/>
      <c r="AH5364" s="168"/>
    </row>
    <row r="5365" spans="19:34" x14ac:dyDescent="0.2">
      <c r="S5365" s="226" t="e">
        <f t="shared" si="153"/>
        <v>#REF!</v>
      </c>
      <c r="T5365" s="168"/>
      <c r="U5365" s="168"/>
      <c r="V5365" s="168"/>
      <c r="W5365" s="169"/>
      <c r="X5365" s="221"/>
      <c r="Y5365" s="221"/>
      <c r="Z5365" s="221"/>
      <c r="AA5365" s="222"/>
      <c r="AB5365" s="221"/>
      <c r="AC5365" s="221"/>
      <c r="AD5365" s="221"/>
      <c r="AE5365" s="237"/>
      <c r="AF5365" s="168"/>
      <c r="AG5365" s="168"/>
      <c r="AH5365" s="168"/>
    </row>
    <row r="5366" spans="19:34" x14ac:dyDescent="0.2">
      <c r="S5366" s="226" t="e">
        <f t="shared" si="153"/>
        <v>#REF!</v>
      </c>
      <c r="T5366" s="168"/>
      <c r="U5366" s="168"/>
      <c r="V5366" s="168"/>
      <c r="W5366" s="169"/>
      <c r="X5366" s="221"/>
      <c r="Y5366" s="221"/>
      <c r="Z5366" s="221"/>
      <c r="AA5366" s="222"/>
      <c r="AB5366" s="221"/>
      <c r="AC5366" s="221"/>
      <c r="AD5366" s="221"/>
      <c r="AE5366" s="237"/>
      <c r="AF5366" s="168"/>
      <c r="AG5366" s="168"/>
      <c r="AH5366" s="168"/>
    </row>
    <row r="5367" spans="19:34" x14ac:dyDescent="0.2">
      <c r="S5367" s="226" t="e">
        <f t="shared" si="153"/>
        <v>#REF!</v>
      </c>
      <c r="T5367" s="168"/>
      <c r="U5367" s="168"/>
      <c r="V5367" s="168"/>
      <c r="W5367" s="169"/>
      <c r="X5367" s="221"/>
      <c r="Y5367" s="221"/>
      <c r="Z5367" s="221"/>
      <c r="AA5367" s="222"/>
      <c r="AB5367" s="221"/>
      <c r="AC5367" s="221"/>
      <c r="AD5367" s="221"/>
      <c r="AE5367" s="237"/>
      <c r="AF5367" s="168"/>
      <c r="AG5367" s="168"/>
      <c r="AH5367" s="168"/>
    </row>
    <row r="5368" spans="19:34" x14ac:dyDescent="0.2">
      <c r="S5368" s="226" t="e">
        <f t="shared" si="153"/>
        <v>#REF!</v>
      </c>
      <c r="T5368" s="168"/>
      <c r="U5368" s="168"/>
      <c r="V5368" s="168"/>
      <c r="W5368" s="169"/>
      <c r="X5368" s="221"/>
      <c r="Y5368" s="221"/>
      <c r="Z5368" s="221"/>
      <c r="AA5368" s="222"/>
      <c r="AB5368" s="221"/>
      <c r="AC5368" s="221"/>
      <c r="AD5368" s="221"/>
      <c r="AE5368" s="237"/>
      <c r="AF5368" s="168"/>
      <c r="AG5368" s="168"/>
      <c r="AH5368" s="168"/>
    </row>
    <row r="5369" spans="19:34" x14ac:dyDescent="0.2">
      <c r="S5369" s="226" t="e">
        <f t="shared" si="153"/>
        <v>#REF!</v>
      </c>
      <c r="T5369" s="168"/>
      <c r="U5369" s="168"/>
      <c r="V5369" s="168"/>
      <c r="W5369" s="169"/>
      <c r="X5369" s="221"/>
      <c r="Y5369" s="221"/>
      <c r="Z5369" s="221"/>
      <c r="AA5369" s="222"/>
      <c r="AB5369" s="221"/>
      <c r="AC5369" s="221"/>
      <c r="AD5369" s="221"/>
      <c r="AE5369" s="237"/>
      <c r="AF5369" s="168"/>
      <c r="AG5369" s="168"/>
      <c r="AH5369" s="168"/>
    </row>
    <row r="5370" spans="19:34" x14ac:dyDescent="0.2">
      <c r="S5370" s="226" t="e">
        <f t="shared" si="153"/>
        <v>#REF!</v>
      </c>
      <c r="T5370" s="168"/>
      <c r="U5370" s="168"/>
      <c r="V5370" s="168"/>
      <c r="W5370" s="169"/>
      <c r="X5370" s="221"/>
      <c r="Y5370" s="221"/>
      <c r="Z5370" s="221"/>
      <c r="AA5370" s="222"/>
      <c r="AB5370" s="221"/>
      <c r="AC5370" s="221"/>
      <c r="AD5370" s="221"/>
      <c r="AE5370" s="237"/>
      <c r="AF5370" s="168"/>
      <c r="AG5370" s="168"/>
      <c r="AH5370" s="168"/>
    </row>
    <row r="5371" spans="19:34" x14ac:dyDescent="0.2">
      <c r="S5371" s="226" t="e">
        <f t="shared" si="153"/>
        <v>#REF!</v>
      </c>
      <c r="T5371" s="168"/>
      <c r="U5371" s="168"/>
      <c r="V5371" s="168"/>
      <c r="W5371" s="169"/>
      <c r="X5371" s="221"/>
      <c r="Y5371" s="221"/>
      <c r="Z5371" s="221"/>
      <c r="AA5371" s="222"/>
      <c r="AB5371" s="221"/>
      <c r="AC5371" s="221"/>
      <c r="AD5371" s="221"/>
      <c r="AE5371" s="237"/>
      <c r="AF5371" s="168"/>
      <c r="AG5371" s="168"/>
      <c r="AH5371" s="168"/>
    </row>
    <row r="5372" spans="19:34" x14ac:dyDescent="0.2">
      <c r="S5372" s="226" t="e">
        <f t="shared" si="153"/>
        <v>#REF!</v>
      </c>
      <c r="T5372" s="168"/>
      <c r="U5372" s="168"/>
      <c r="V5372" s="168"/>
      <c r="W5372" s="169"/>
      <c r="X5372" s="221"/>
      <c r="Y5372" s="221"/>
      <c r="Z5372" s="221"/>
      <c r="AA5372" s="222"/>
      <c r="AB5372" s="221"/>
      <c r="AC5372" s="221"/>
      <c r="AD5372" s="221"/>
      <c r="AE5372" s="237"/>
      <c r="AF5372" s="168"/>
      <c r="AG5372" s="168"/>
      <c r="AH5372" s="168"/>
    </row>
    <row r="5373" spans="19:34" x14ac:dyDescent="0.2">
      <c r="S5373" s="226" t="e">
        <f t="shared" si="153"/>
        <v>#REF!</v>
      </c>
      <c r="T5373" s="168"/>
      <c r="U5373" s="168"/>
      <c r="V5373" s="168"/>
      <c r="W5373" s="169"/>
      <c r="X5373" s="221"/>
      <c r="Y5373" s="221"/>
      <c r="Z5373" s="221"/>
      <c r="AA5373" s="222"/>
      <c r="AB5373" s="221"/>
      <c r="AC5373" s="221"/>
      <c r="AD5373" s="221"/>
      <c r="AE5373" s="237"/>
      <c r="AF5373" s="168"/>
      <c r="AG5373" s="168"/>
      <c r="AH5373" s="168"/>
    </row>
    <row r="5374" spans="19:34" x14ac:dyDescent="0.2">
      <c r="S5374" s="226" t="e">
        <f t="shared" si="153"/>
        <v>#REF!</v>
      </c>
      <c r="T5374" s="168"/>
      <c r="U5374" s="168"/>
      <c r="V5374" s="168"/>
      <c r="W5374" s="169"/>
      <c r="X5374" s="221"/>
      <c r="Y5374" s="221"/>
      <c r="Z5374" s="221"/>
      <c r="AA5374" s="222"/>
      <c r="AB5374" s="221"/>
      <c r="AC5374" s="221"/>
      <c r="AD5374" s="221"/>
      <c r="AE5374" s="237"/>
      <c r="AF5374" s="168"/>
      <c r="AG5374" s="168"/>
      <c r="AH5374" s="168"/>
    </row>
    <row r="5375" spans="19:34" x14ac:dyDescent="0.2">
      <c r="S5375" s="226" t="e">
        <f t="shared" si="153"/>
        <v>#REF!</v>
      </c>
      <c r="T5375" s="168"/>
      <c r="U5375" s="168"/>
      <c r="V5375" s="168"/>
      <c r="W5375" s="169"/>
      <c r="X5375" s="221"/>
      <c r="Y5375" s="221"/>
      <c r="Z5375" s="221"/>
      <c r="AA5375" s="222"/>
      <c r="AB5375" s="221"/>
      <c r="AC5375" s="221"/>
      <c r="AD5375" s="221"/>
      <c r="AE5375" s="237"/>
      <c r="AF5375" s="168"/>
      <c r="AG5375" s="168"/>
      <c r="AH5375" s="168"/>
    </row>
    <row r="5376" spans="19:34" x14ac:dyDescent="0.2">
      <c r="S5376" s="226" t="e">
        <f t="shared" si="153"/>
        <v>#REF!</v>
      </c>
      <c r="T5376" s="168"/>
      <c r="U5376" s="168"/>
      <c r="V5376" s="168"/>
      <c r="W5376" s="169"/>
      <c r="X5376" s="221"/>
      <c r="Y5376" s="221"/>
      <c r="Z5376" s="221"/>
      <c r="AA5376" s="222"/>
      <c r="AB5376" s="221"/>
      <c r="AC5376" s="221"/>
      <c r="AD5376" s="221"/>
      <c r="AE5376" s="237"/>
      <c r="AF5376" s="168"/>
      <c r="AG5376" s="168"/>
      <c r="AH5376" s="168"/>
    </row>
    <row r="5377" spans="19:34" x14ac:dyDescent="0.2">
      <c r="S5377" s="226" t="e">
        <f t="shared" si="153"/>
        <v>#REF!</v>
      </c>
      <c r="T5377" s="168"/>
      <c r="U5377" s="168"/>
      <c r="V5377" s="168"/>
      <c r="W5377" s="169"/>
      <c r="X5377" s="221"/>
      <c r="Y5377" s="221"/>
      <c r="Z5377" s="221"/>
      <c r="AA5377" s="222"/>
      <c r="AB5377" s="221"/>
      <c r="AC5377" s="221"/>
      <c r="AD5377" s="221"/>
      <c r="AE5377" s="237"/>
      <c r="AF5377" s="168"/>
      <c r="AG5377" s="168"/>
      <c r="AH5377" s="168"/>
    </row>
    <row r="5378" spans="19:34" x14ac:dyDescent="0.2">
      <c r="S5378" s="226" t="e">
        <f t="shared" si="153"/>
        <v>#REF!</v>
      </c>
      <c r="T5378" s="168"/>
      <c r="U5378" s="168"/>
      <c r="V5378" s="168"/>
      <c r="W5378" s="169"/>
      <c r="X5378" s="221"/>
      <c r="Y5378" s="221"/>
      <c r="Z5378" s="221"/>
      <c r="AA5378" s="222"/>
      <c r="AB5378" s="221"/>
      <c r="AC5378" s="221"/>
      <c r="AD5378" s="221"/>
      <c r="AE5378" s="237"/>
      <c r="AF5378" s="168"/>
      <c r="AG5378" s="168"/>
      <c r="AH5378" s="168"/>
    </row>
    <row r="5379" spans="19:34" x14ac:dyDescent="0.2">
      <c r="S5379" s="226" t="e">
        <f t="shared" si="153"/>
        <v>#REF!</v>
      </c>
      <c r="T5379" s="168"/>
      <c r="U5379" s="168"/>
      <c r="V5379" s="168"/>
      <c r="W5379" s="169"/>
      <c r="X5379" s="221"/>
      <c r="Y5379" s="221"/>
      <c r="Z5379" s="221"/>
      <c r="AA5379" s="222"/>
      <c r="AB5379" s="221"/>
      <c r="AC5379" s="221"/>
      <c r="AD5379" s="221"/>
      <c r="AE5379" s="237"/>
      <c r="AF5379" s="168"/>
      <c r="AG5379" s="168"/>
      <c r="AH5379" s="168"/>
    </row>
    <row r="5380" spans="19:34" x14ac:dyDescent="0.2">
      <c r="S5380" s="226" t="e">
        <f t="shared" si="153"/>
        <v>#REF!</v>
      </c>
      <c r="T5380" s="168"/>
      <c r="U5380" s="168"/>
      <c r="V5380" s="168"/>
      <c r="W5380" s="169"/>
      <c r="X5380" s="221"/>
      <c r="Y5380" s="221"/>
      <c r="Z5380" s="221"/>
      <c r="AA5380" s="222"/>
      <c r="AB5380" s="221"/>
      <c r="AC5380" s="221"/>
      <c r="AD5380" s="221"/>
      <c r="AE5380" s="237"/>
      <c r="AF5380" s="168"/>
      <c r="AG5380" s="168"/>
      <c r="AH5380" s="168"/>
    </row>
    <row r="5381" spans="19:34" x14ac:dyDescent="0.2">
      <c r="S5381" s="226" t="e">
        <f t="shared" si="153"/>
        <v>#REF!</v>
      </c>
      <c r="T5381" s="168"/>
      <c r="U5381" s="168"/>
      <c r="V5381" s="168"/>
      <c r="W5381" s="169"/>
      <c r="X5381" s="221"/>
      <c r="Y5381" s="221"/>
      <c r="Z5381" s="221"/>
      <c r="AA5381" s="222"/>
      <c r="AB5381" s="221"/>
      <c r="AC5381" s="221"/>
      <c r="AD5381" s="221"/>
      <c r="AE5381" s="237"/>
      <c r="AF5381" s="168"/>
      <c r="AG5381" s="168"/>
      <c r="AH5381" s="168"/>
    </row>
    <row r="5382" spans="19:34" x14ac:dyDescent="0.2">
      <c r="S5382" s="226" t="e">
        <f t="shared" si="153"/>
        <v>#REF!</v>
      </c>
      <c r="T5382" s="168"/>
      <c r="U5382" s="168"/>
      <c r="V5382" s="168"/>
      <c r="W5382" s="169"/>
      <c r="X5382" s="221"/>
      <c r="Y5382" s="221"/>
      <c r="Z5382" s="221"/>
      <c r="AA5382" s="222"/>
      <c r="AB5382" s="221"/>
      <c r="AC5382" s="221"/>
      <c r="AD5382" s="221"/>
      <c r="AE5382" s="237"/>
      <c r="AF5382" s="168"/>
      <c r="AG5382" s="168"/>
      <c r="AH5382" s="168"/>
    </row>
    <row r="5383" spans="19:34" x14ac:dyDescent="0.2">
      <c r="S5383" s="226" t="e">
        <f t="shared" si="153"/>
        <v>#REF!</v>
      </c>
      <c r="T5383" s="168"/>
      <c r="U5383" s="168"/>
      <c r="V5383" s="168"/>
      <c r="W5383" s="169"/>
      <c r="X5383" s="221"/>
      <c r="Y5383" s="221"/>
      <c r="Z5383" s="221"/>
      <c r="AA5383" s="222"/>
      <c r="AB5383" s="221"/>
      <c r="AC5383" s="221"/>
      <c r="AD5383" s="221"/>
      <c r="AE5383" s="237"/>
      <c r="AF5383" s="168"/>
      <c r="AG5383" s="168"/>
      <c r="AH5383" s="168"/>
    </row>
    <row r="5384" spans="19:34" x14ac:dyDescent="0.2">
      <c r="S5384" s="226" t="e">
        <f t="shared" si="153"/>
        <v>#REF!</v>
      </c>
      <c r="T5384" s="168"/>
      <c r="U5384" s="168"/>
      <c r="V5384" s="168"/>
      <c r="W5384" s="169"/>
      <c r="X5384" s="221"/>
      <c r="Y5384" s="221"/>
      <c r="Z5384" s="221"/>
      <c r="AA5384" s="222"/>
      <c r="AB5384" s="221"/>
      <c r="AC5384" s="221"/>
      <c r="AD5384" s="221"/>
      <c r="AE5384" s="237"/>
      <c r="AF5384" s="168"/>
      <c r="AG5384" s="168"/>
      <c r="AH5384" s="168"/>
    </row>
    <row r="5385" spans="19:34" x14ac:dyDescent="0.2">
      <c r="S5385" s="226" t="e">
        <f t="shared" si="153"/>
        <v>#REF!</v>
      </c>
      <c r="T5385" s="168"/>
      <c r="U5385" s="168"/>
      <c r="V5385" s="168"/>
      <c r="W5385" s="169"/>
      <c r="X5385" s="221"/>
      <c r="Y5385" s="221"/>
      <c r="Z5385" s="221"/>
      <c r="AA5385" s="222"/>
      <c r="AB5385" s="221"/>
      <c r="AC5385" s="221"/>
      <c r="AD5385" s="221"/>
      <c r="AE5385" s="237"/>
      <c r="AF5385" s="168"/>
      <c r="AG5385" s="168"/>
      <c r="AH5385" s="168"/>
    </row>
    <row r="5386" spans="19:34" x14ac:dyDescent="0.2">
      <c r="S5386" s="226" t="e">
        <f t="shared" si="153"/>
        <v>#REF!</v>
      </c>
      <c r="T5386" s="168"/>
      <c r="U5386" s="168"/>
      <c r="V5386" s="168"/>
      <c r="W5386" s="169"/>
      <c r="X5386" s="221"/>
      <c r="Y5386" s="221"/>
      <c r="Z5386" s="221"/>
      <c r="AA5386" s="222"/>
      <c r="AB5386" s="221"/>
      <c r="AC5386" s="221"/>
      <c r="AD5386" s="221"/>
      <c r="AE5386" s="237"/>
      <c r="AF5386" s="168"/>
      <c r="AG5386" s="168"/>
      <c r="AH5386" s="168"/>
    </row>
    <row r="5387" spans="19:34" x14ac:dyDescent="0.2">
      <c r="S5387" s="226" t="e">
        <f t="shared" si="153"/>
        <v>#REF!</v>
      </c>
      <c r="T5387" s="168"/>
      <c r="U5387" s="168"/>
      <c r="V5387" s="168"/>
      <c r="W5387" s="169"/>
      <c r="X5387" s="221"/>
      <c r="Y5387" s="221"/>
      <c r="Z5387" s="221"/>
      <c r="AA5387" s="222"/>
      <c r="AB5387" s="221"/>
      <c r="AC5387" s="221"/>
      <c r="AD5387" s="221"/>
      <c r="AE5387" s="237"/>
      <c r="AF5387" s="168"/>
      <c r="AG5387" s="168"/>
      <c r="AH5387" s="168"/>
    </row>
    <row r="5388" spans="19:34" x14ac:dyDescent="0.2">
      <c r="S5388" s="226" t="e">
        <f t="shared" si="153"/>
        <v>#REF!</v>
      </c>
      <c r="T5388" s="168"/>
      <c r="U5388" s="168"/>
      <c r="V5388" s="168"/>
      <c r="W5388" s="169"/>
      <c r="X5388" s="221"/>
      <c r="Y5388" s="221"/>
      <c r="Z5388" s="221"/>
      <c r="AA5388" s="222"/>
      <c r="AB5388" s="221"/>
      <c r="AC5388" s="221"/>
      <c r="AD5388" s="221"/>
      <c r="AE5388" s="237"/>
      <c r="AF5388" s="168"/>
      <c r="AG5388" s="168"/>
      <c r="AH5388" s="168"/>
    </row>
    <row r="5389" spans="19:34" x14ac:dyDescent="0.2">
      <c r="S5389" s="226" t="e">
        <f t="shared" si="153"/>
        <v>#REF!</v>
      </c>
      <c r="T5389" s="168"/>
      <c r="U5389" s="168"/>
      <c r="V5389" s="168"/>
      <c r="W5389" s="169"/>
      <c r="X5389" s="221"/>
      <c r="Y5389" s="221"/>
      <c r="Z5389" s="221"/>
      <c r="AA5389" s="222"/>
      <c r="AB5389" s="221"/>
      <c r="AC5389" s="221"/>
      <c r="AD5389" s="221"/>
      <c r="AE5389" s="237"/>
      <c r="AF5389" s="168"/>
      <c r="AG5389" s="168"/>
      <c r="AH5389" s="168"/>
    </row>
    <row r="5390" spans="19:34" x14ac:dyDescent="0.2">
      <c r="S5390" s="226" t="e">
        <f t="shared" si="153"/>
        <v>#REF!</v>
      </c>
      <c r="T5390" s="168"/>
      <c r="U5390" s="168"/>
      <c r="V5390" s="168"/>
      <c r="W5390" s="169"/>
      <c r="X5390" s="221"/>
      <c r="Y5390" s="221"/>
      <c r="Z5390" s="221"/>
      <c r="AA5390" s="222"/>
      <c r="AB5390" s="221"/>
      <c r="AC5390" s="221"/>
      <c r="AD5390" s="221"/>
      <c r="AE5390" s="237"/>
      <c r="AF5390" s="168"/>
      <c r="AG5390" s="168"/>
      <c r="AH5390" s="168"/>
    </row>
    <row r="5391" spans="19:34" x14ac:dyDescent="0.2">
      <c r="S5391" s="226" t="e">
        <f t="shared" si="153"/>
        <v>#REF!</v>
      </c>
      <c r="T5391" s="168"/>
      <c r="U5391" s="168"/>
      <c r="V5391" s="168"/>
      <c r="W5391" s="169"/>
      <c r="X5391" s="221"/>
      <c r="Y5391" s="221"/>
      <c r="Z5391" s="221"/>
      <c r="AA5391" s="222"/>
      <c r="AB5391" s="221"/>
      <c r="AC5391" s="221"/>
      <c r="AD5391" s="221"/>
      <c r="AE5391" s="237"/>
      <c r="AF5391" s="168"/>
      <c r="AG5391" s="168"/>
      <c r="AH5391" s="168"/>
    </row>
    <row r="5392" spans="19:34" x14ac:dyDescent="0.2">
      <c r="S5392" s="226" t="e">
        <f t="shared" si="153"/>
        <v>#REF!</v>
      </c>
      <c r="T5392" s="168"/>
      <c r="U5392" s="168"/>
      <c r="V5392" s="168"/>
      <c r="W5392" s="169"/>
      <c r="X5392" s="221"/>
      <c r="Y5392" s="221"/>
      <c r="Z5392" s="221"/>
      <c r="AA5392" s="222"/>
      <c r="AB5392" s="221"/>
      <c r="AC5392" s="221"/>
      <c r="AD5392" s="221"/>
      <c r="AE5392" s="237"/>
      <c r="AF5392" s="168"/>
      <c r="AG5392" s="168"/>
      <c r="AH5392" s="168"/>
    </row>
    <row r="5393" spans="19:34" x14ac:dyDescent="0.2">
      <c r="S5393" s="226" t="e">
        <f t="shared" si="153"/>
        <v>#REF!</v>
      </c>
      <c r="T5393" s="168"/>
      <c r="U5393" s="168"/>
      <c r="V5393" s="168"/>
      <c r="W5393" s="169"/>
      <c r="X5393" s="221"/>
      <c r="Y5393" s="221"/>
      <c r="Z5393" s="221"/>
      <c r="AA5393" s="222"/>
      <c r="AB5393" s="221"/>
      <c r="AC5393" s="221"/>
      <c r="AD5393" s="221"/>
      <c r="AE5393" s="237"/>
      <c r="AF5393" s="168"/>
      <c r="AG5393" s="168"/>
      <c r="AH5393" s="168"/>
    </row>
    <row r="5394" spans="19:34" x14ac:dyDescent="0.2">
      <c r="S5394" s="226" t="e">
        <f t="shared" si="153"/>
        <v>#REF!</v>
      </c>
      <c r="T5394" s="168"/>
      <c r="U5394" s="168"/>
      <c r="V5394" s="168"/>
      <c r="W5394" s="169"/>
      <c r="X5394" s="221"/>
      <c r="Y5394" s="221"/>
      <c r="Z5394" s="221"/>
      <c r="AA5394" s="222"/>
      <c r="AB5394" s="221"/>
      <c r="AC5394" s="221"/>
      <c r="AD5394" s="221"/>
      <c r="AE5394" s="237"/>
      <c r="AF5394" s="168"/>
      <c r="AG5394" s="168"/>
      <c r="AH5394" s="168"/>
    </row>
    <row r="5395" spans="19:34" x14ac:dyDescent="0.2">
      <c r="S5395" s="226" t="e">
        <f t="shared" si="153"/>
        <v>#REF!</v>
      </c>
      <c r="T5395" s="168"/>
      <c r="U5395" s="168"/>
      <c r="V5395" s="168"/>
      <c r="W5395" s="169"/>
      <c r="X5395" s="221"/>
      <c r="Y5395" s="221"/>
      <c r="Z5395" s="221"/>
      <c r="AA5395" s="222"/>
      <c r="AB5395" s="221"/>
      <c r="AC5395" s="221"/>
      <c r="AD5395" s="221"/>
      <c r="AE5395" s="237"/>
      <c r="AF5395" s="168"/>
      <c r="AG5395" s="168"/>
      <c r="AH5395" s="168"/>
    </row>
    <row r="5396" spans="19:34" x14ac:dyDescent="0.2">
      <c r="S5396" s="226" t="e">
        <f t="shared" si="153"/>
        <v>#REF!</v>
      </c>
      <c r="T5396" s="168"/>
      <c r="U5396" s="168"/>
      <c r="V5396" s="168"/>
      <c r="W5396" s="169"/>
      <c r="X5396" s="221"/>
      <c r="Y5396" s="221"/>
      <c r="Z5396" s="221"/>
      <c r="AA5396" s="222"/>
      <c r="AB5396" s="221"/>
      <c r="AC5396" s="221"/>
      <c r="AD5396" s="221"/>
      <c r="AE5396" s="237"/>
      <c r="AF5396" s="168"/>
      <c r="AG5396" s="168"/>
      <c r="AH5396" s="168"/>
    </row>
    <row r="5397" spans="19:34" x14ac:dyDescent="0.2">
      <c r="S5397" s="226" t="e">
        <f t="shared" si="153"/>
        <v>#REF!</v>
      </c>
      <c r="T5397" s="168"/>
      <c r="U5397" s="168"/>
      <c r="V5397" s="168"/>
      <c r="W5397" s="169"/>
      <c r="X5397" s="221"/>
      <c r="Y5397" s="221"/>
      <c r="Z5397" s="221"/>
      <c r="AA5397" s="222"/>
      <c r="AB5397" s="221"/>
      <c r="AC5397" s="221"/>
      <c r="AD5397" s="221"/>
      <c r="AE5397" s="237"/>
      <c r="AF5397" s="168"/>
      <c r="AG5397" s="168"/>
      <c r="AH5397" s="168"/>
    </row>
    <row r="5398" spans="19:34" x14ac:dyDescent="0.2">
      <c r="S5398" s="226" t="e">
        <f t="shared" si="153"/>
        <v>#REF!</v>
      </c>
      <c r="T5398" s="168"/>
      <c r="U5398" s="168"/>
      <c r="V5398" s="168"/>
      <c r="W5398" s="169"/>
      <c r="X5398" s="221"/>
      <c r="Y5398" s="221"/>
      <c r="Z5398" s="221"/>
      <c r="AA5398" s="222"/>
      <c r="AB5398" s="221"/>
      <c r="AC5398" s="221"/>
      <c r="AD5398" s="221"/>
      <c r="AE5398" s="237"/>
      <c r="AF5398" s="168"/>
      <c r="AG5398" s="168"/>
      <c r="AH5398" s="168"/>
    </row>
    <row r="5399" spans="19:34" x14ac:dyDescent="0.2">
      <c r="S5399" s="226" t="e">
        <f t="shared" si="153"/>
        <v>#REF!</v>
      </c>
      <c r="T5399" s="168"/>
      <c r="U5399" s="168"/>
      <c r="V5399" s="168"/>
      <c r="W5399" s="169"/>
      <c r="X5399" s="221"/>
      <c r="Y5399" s="221"/>
      <c r="Z5399" s="221"/>
      <c r="AA5399" s="222"/>
      <c r="AB5399" s="221"/>
      <c r="AC5399" s="221"/>
      <c r="AD5399" s="221"/>
      <c r="AE5399" s="237"/>
      <c r="AF5399" s="168"/>
      <c r="AG5399" s="168"/>
      <c r="AH5399" s="168"/>
    </row>
    <row r="5400" spans="19:34" x14ac:dyDescent="0.2">
      <c r="S5400" s="226" t="e">
        <f t="shared" si="153"/>
        <v>#REF!</v>
      </c>
      <c r="T5400" s="168"/>
      <c r="U5400" s="168"/>
      <c r="V5400" s="168"/>
      <c r="W5400" s="169"/>
      <c r="X5400" s="221"/>
      <c r="Y5400" s="221"/>
      <c r="Z5400" s="221"/>
      <c r="AA5400" s="222"/>
      <c r="AB5400" s="221"/>
      <c r="AC5400" s="221"/>
      <c r="AD5400" s="221"/>
      <c r="AE5400" s="237"/>
      <c r="AF5400" s="168"/>
      <c r="AG5400" s="168"/>
      <c r="AH5400" s="168"/>
    </row>
    <row r="5401" spans="19:34" x14ac:dyDescent="0.2">
      <c r="S5401" s="226" t="e">
        <f t="shared" si="153"/>
        <v>#REF!</v>
      </c>
      <c r="T5401" s="168"/>
      <c r="U5401" s="168"/>
      <c r="V5401" s="168"/>
      <c r="W5401" s="169"/>
      <c r="X5401" s="221"/>
      <c r="Y5401" s="221"/>
      <c r="Z5401" s="221"/>
      <c r="AA5401" s="222"/>
      <c r="AB5401" s="221"/>
      <c r="AC5401" s="221"/>
      <c r="AD5401" s="221"/>
      <c r="AE5401" s="237"/>
      <c r="AF5401" s="168"/>
      <c r="AG5401" s="168"/>
      <c r="AH5401" s="168"/>
    </row>
    <row r="5402" spans="19:34" x14ac:dyDescent="0.2">
      <c r="S5402" s="226" t="e">
        <f t="shared" si="153"/>
        <v>#REF!</v>
      </c>
      <c r="T5402" s="168"/>
      <c r="U5402" s="168"/>
      <c r="V5402" s="168"/>
      <c r="W5402" s="169"/>
      <c r="X5402" s="221"/>
      <c r="Y5402" s="221"/>
      <c r="Z5402" s="221"/>
      <c r="AA5402" s="222"/>
      <c r="AB5402" s="221"/>
      <c r="AC5402" s="221"/>
      <c r="AD5402" s="221"/>
      <c r="AE5402" s="237"/>
      <c r="AF5402" s="168"/>
      <c r="AG5402" s="168"/>
      <c r="AH5402" s="168"/>
    </row>
    <row r="5403" spans="19:34" x14ac:dyDescent="0.2">
      <c r="S5403" s="226" t="e">
        <f t="shared" si="153"/>
        <v>#REF!</v>
      </c>
      <c r="T5403" s="168"/>
      <c r="U5403" s="168"/>
      <c r="V5403" s="168"/>
      <c r="W5403" s="169"/>
      <c r="X5403" s="221"/>
      <c r="Y5403" s="221"/>
      <c r="Z5403" s="221"/>
      <c r="AA5403" s="222"/>
      <c r="AB5403" s="221"/>
      <c r="AC5403" s="221"/>
      <c r="AD5403" s="221"/>
      <c r="AE5403" s="237"/>
      <c r="AF5403" s="168"/>
      <c r="AG5403" s="168"/>
      <c r="AH5403" s="168"/>
    </row>
    <row r="5404" spans="19:34" x14ac:dyDescent="0.2">
      <c r="S5404" s="226" t="e">
        <f t="shared" si="153"/>
        <v>#REF!</v>
      </c>
      <c r="T5404" s="168"/>
      <c r="U5404" s="168"/>
      <c r="V5404" s="168"/>
      <c r="W5404" s="169"/>
      <c r="X5404" s="221"/>
      <c r="Y5404" s="221"/>
      <c r="Z5404" s="221"/>
      <c r="AA5404" s="222"/>
      <c r="AB5404" s="221"/>
      <c r="AC5404" s="221"/>
      <c r="AD5404" s="221"/>
      <c r="AE5404" s="237"/>
      <c r="AF5404" s="168"/>
      <c r="AG5404" s="168"/>
      <c r="AH5404" s="168"/>
    </row>
    <row r="5405" spans="19:34" x14ac:dyDescent="0.2">
      <c r="S5405" s="226" t="e">
        <f t="shared" si="153"/>
        <v>#REF!</v>
      </c>
      <c r="T5405" s="168"/>
      <c r="U5405" s="168"/>
      <c r="V5405" s="168"/>
      <c r="W5405" s="169"/>
      <c r="X5405" s="221"/>
      <c r="Y5405" s="221"/>
      <c r="Z5405" s="221"/>
      <c r="AA5405" s="222"/>
      <c r="AB5405" s="221"/>
      <c r="AC5405" s="221"/>
      <c r="AD5405" s="221"/>
      <c r="AE5405" s="237"/>
      <c r="AF5405" s="168"/>
      <c r="AG5405" s="168"/>
      <c r="AH5405" s="168"/>
    </row>
    <row r="5406" spans="19:34" x14ac:dyDescent="0.2">
      <c r="S5406" s="226" t="e">
        <f t="shared" si="153"/>
        <v>#REF!</v>
      </c>
      <c r="T5406" s="168"/>
      <c r="U5406" s="168"/>
      <c r="V5406" s="168"/>
      <c r="W5406" s="169"/>
      <c r="X5406" s="221"/>
      <c r="Y5406" s="221"/>
      <c r="Z5406" s="221"/>
      <c r="AA5406" s="222"/>
      <c r="AB5406" s="221"/>
      <c r="AC5406" s="221"/>
      <c r="AD5406" s="221"/>
      <c r="AE5406" s="237"/>
      <c r="AF5406" s="168"/>
      <c r="AG5406" s="168"/>
      <c r="AH5406" s="168"/>
    </row>
    <row r="5407" spans="19:34" x14ac:dyDescent="0.2">
      <c r="S5407" s="226" t="e">
        <f t="shared" ref="S5407:S5470" si="154">MID(#REF!,2,7)</f>
        <v>#REF!</v>
      </c>
      <c r="T5407" s="168"/>
      <c r="U5407" s="168"/>
      <c r="V5407" s="168"/>
      <c r="W5407" s="169"/>
      <c r="X5407" s="221"/>
      <c r="Y5407" s="221"/>
      <c r="Z5407" s="221"/>
      <c r="AA5407" s="222"/>
      <c r="AB5407" s="221"/>
      <c r="AC5407" s="221"/>
      <c r="AD5407" s="221"/>
      <c r="AE5407" s="237"/>
      <c r="AF5407" s="168"/>
      <c r="AG5407" s="168"/>
      <c r="AH5407" s="168"/>
    </row>
    <row r="5408" spans="19:34" x14ac:dyDescent="0.2">
      <c r="S5408" s="226" t="e">
        <f t="shared" si="154"/>
        <v>#REF!</v>
      </c>
      <c r="T5408" s="168"/>
      <c r="U5408" s="168"/>
      <c r="V5408" s="168"/>
      <c r="W5408" s="169"/>
      <c r="X5408" s="221"/>
      <c r="Y5408" s="221"/>
      <c r="Z5408" s="221"/>
      <c r="AA5408" s="222"/>
      <c r="AB5408" s="221"/>
      <c r="AC5408" s="221"/>
      <c r="AD5408" s="221"/>
      <c r="AE5408" s="237"/>
      <c r="AF5408" s="168"/>
      <c r="AG5408" s="168"/>
      <c r="AH5408" s="168"/>
    </row>
    <row r="5409" spans="19:34" x14ac:dyDescent="0.2">
      <c r="S5409" s="226" t="e">
        <f t="shared" si="154"/>
        <v>#REF!</v>
      </c>
      <c r="T5409" s="168"/>
      <c r="U5409" s="168"/>
      <c r="V5409" s="168"/>
      <c r="W5409" s="169"/>
      <c r="X5409" s="221"/>
      <c r="Y5409" s="221"/>
      <c r="Z5409" s="221"/>
      <c r="AA5409" s="222"/>
      <c r="AB5409" s="221"/>
      <c r="AC5409" s="221"/>
      <c r="AD5409" s="221"/>
      <c r="AE5409" s="237"/>
      <c r="AF5409" s="168"/>
      <c r="AG5409" s="168"/>
      <c r="AH5409" s="168"/>
    </row>
    <row r="5410" spans="19:34" x14ac:dyDescent="0.2">
      <c r="S5410" s="226" t="e">
        <f t="shared" si="154"/>
        <v>#REF!</v>
      </c>
      <c r="T5410" s="168"/>
      <c r="U5410" s="168"/>
      <c r="V5410" s="168"/>
      <c r="W5410" s="169"/>
      <c r="X5410" s="221"/>
      <c r="Y5410" s="221"/>
      <c r="Z5410" s="221"/>
      <c r="AA5410" s="222"/>
      <c r="AB5410" s="221"/>
      <c r="AC5410" s="221"/>
      <c r="AD5410" s="221"/>
      <c r="AE5410" s="237"/>
      <c r="AF5410" s="168"/>
      <c r="AG5410" s="168"/>
      <c r="AH5410" s="168"/>
    </row>
    <row r="5411" spans="19:34" x14ac:dyDescent="0.2">
      <c r="S5411" s="226" t="e">
        <f t="shared" si="154"/>
        <v>#REF!</v>
      </c>
      <c r="T5411" s="168"/>
      <c r="U5411" s="168"/>
      <c r="V5411" s="168"/>
      <c r="W5411" s="169"/>
      <c r="X5411" s="221"/>
      <c r="Y5411" s="221"/>
      <c r="Z5411" s="221"/>
      <c r="AA5411" s="222"/>
      <c r="AB5411" s="221"/>
      <c r="AC5411" s="221"/>
      <c r="AD5411" s="221"/>
      <c r="AE5411" s="237"/>
      <c r="AF5411" s="168"/>
      <c r="AG5411" s="168"/>
      <c r="AH5411" s="168"/>
    </row>
    <row r="5412" spans="19:34" x14ac:dyDescent="0.2">
      <c r="S5412" s="226" t="e">
        <f t="shared" si="154"/>
        <v>#REF!</v>
      </c>
      <c r="T5412" s="168"/>
      <c r="U5412" s="168"/>
      <c r="V5412" s="168"/>
      <c r="W5412" s="169"/>
      <c r="X5412" s="221"/>
      <c r="Y5412" s="221"/>
      <c r="Z5412" s="221"/>
      <c r="AA5412" s="222"/>
      <c r="AB5412" s="221"/>
      <c r="AC5412" s="221"/>
      <c r="AD5412" s="221"/>
      <c r="AE5412" s="237"/>
      <c r="AF5412" s="168"/>
      <c r="AG5412" s="168"/>
      <c r="AH5412" s="168"/>
    </row>
    <row r="5413" spans="19:34" x14ac:dyDescent="0.2">
      <c r="S5413" s="226" t="e">
        <f t="shared" si="154"/>
        <v>#REF!</v>
      </c>
      <c r="T5413" s="168"/>
      <c r="U5413" s="168"/>
      <c r="V5413" s="168"/>
      <c r="W5413" s="169"/>
      <c r="X5413" s="221"/>
      <c r="Y5413" s="221"/>
      <c r="Z5413" s="221"/>
      <c r="AA5413" s="222"/>
      <c r="AB5413" s="221"/>
      <c r="AC5413" s="221"/>
      <c r="AD5413" s="221"/>
      <c r="AE5413" s="237"/>
      <c r="AF5413" s="168"/>
      <c r="AG5413" s="168"/>
      <c r="AH5413" s="168"/>
    </row>
    <row r="5414" spans="19:34" x14ac:dyDescent="0.2">
      <c r="S5414" s="226" t="e">
        <f t="shared" si="154"/>
        <v>#REF!</v>
      </c>
      <c r="T5414" s="168"/>
      <c r="U5414" s="168"/>
      <c r="V5414" s="168"/>
      <c r="W5414" s="169"/>
      <c r="X5414" s="221"/>
      <c r="Y5414" s="221"/>
      <c r="Z5414" s="221"/>
      <c r="AA5414" s="222"/>
      <c r="AB5414" s="221"/>
      <c r="AC5414" s="221"/>
      <c r="AD5414" s="221"/>
      <c r="AE5414" s="237"/>
      <c r="AF5414" s="168"/>
      <c r="AG5414" s="168"/>
      <c r="AH5414" s="168"/>
    </row>
    <row r="5415" spans="19:34" x14ac:dyDescent="0.2">
      <c r="S5415" s="226" t="e">
        <f t="shared" si="154"/>
        <v>#REF!</v>
      </c>
      <c r="T5415" s="168"/>
      <c r="U5415" s="168"/>
      <c r="V5415" s="168"/>
      <c r="W5415" s="169"/>
      <c r="X5415" s="221"/>
      <c r="Y5415" s="221"/>
      <c r="Z5415" s="221"/>
      <c r="AA5415" s="222"/>
      <c r="AB5415" s="221"/>
      <c r="AC5415" s="221"/>
      <c r="AD5415" s="221"/>
      <c r="AE5415" s="237"/>
      <c r="AF5415" s="168"/>
      <c r="AG5415" s="168"/>
      <c r="AH5415" s="168"/>
    </row>
    <row r="5416" spans="19:34" x14ac:dyDescent="0.2">
      <c r="S5416" s="226" t="e">
        <f t="shared" si="154"/>
        <v>#REF!</v>
      </c>
      <c r="T5416" s="168"/>
      <c r="U5416" s="168"/>
      <c r="V5416" s="168"/>
      <c r="W5416" s="169"/>
      <c r="X5416" s="221"/>
      <c r="Y5416" s="221"/>
      <c r="Z5416" s="221"/>
      <c r="AA5416" s="222"/>
      <c r="AB5416" s="221"/>
      <c r="AC5416" s="221"/>
      <c r="AD5416" s="221"/>
      <c r="AE5416" s="237"/>
      <c r="AF5416" s="168"/>
      <c r="AG5416" s="168"/>
      <c r="AH5416" s="168"/>
    </row>
    <row r="5417" spans="19:34" x14ac:dyDescent="0.2">
      <c r="S5417" s="226" t="e">
        <f t="shared" si="154"/>
        <v>#REF!</v>
      </c>
      <c r="T5417" s="168"/>
      <c r="U5417" s="168"/>
      <c r="V5417" s="168"/>
      <c r="W5417" s="169"/>
      <c r="X5417" s="221"/>
      <c r="Y5417" s="221"/>
      <c r="Z5417" s="221"/>
      <c r="AA5417" s="222"/>
      <c r="AB5417" s="221"/>
      <c r="AC5417" s="221"/>
      <c r="AD5417" s="221"/>
      <c r="AE5417" s="237"/>
      <c r="AF5417" s="168"/>
      <c r="AG5417" s="168"/>
      <c r="AH5417" s="168"/>
    </row>
    <row r="5418" spans="19:34" x14ac:dyDescent="0.2">
      <c r="S5418" s="226" t="e">
        <f t="shared" si="154"/>
        <v>#REF!</v>
      </c>
      <c r="T5418" s="168"/>
      <c r="U5418" s="168"/>
      <c r="V5418" s="168"/>
      <c r="W5418" s="169"/>
      <c r="X5418" s="221"/>
      <c r="Y5418" s="221"/>
      <c r="Z5418" s="221"/>
      <c r="AA5418" s="222"/>
      <c r="AB5418" s="221"/>
      <c r="AC5418" s="221"/>
      <c r="AD5418" s="221"/>
      <c r="AE5418" s="237"/>
      <c r="AF5418" s="168"/>
      <c r="AG5418" s="168"/>
      <c r="AH5418" s="168"/>
    </row>
    <row r="5419" spans="19:34" x14ac:dyDescent="0.2">
      <c r="S5419" s="226" t="e">
        <f t="shared" si="154"/>
        <v>#REF!</v>
      </c>
      <c r="T5419" s="168"/>
      <c r="U5419" s="168"/>
      <c r="V5419" s="168"/>
      <c r="W5419" s="169"/>
      <c r="X5419" s="221"/>
      <c r="Y5419" s="221"/>
      <c r="Z5419" s="221"/>
      <c r="AA5419" s="222"/>
      <c r="AB5419" s="221"/>
      <c r="AC5419" s="221"/>
      <c r="AD5419" s="221"/>
      <c r="AE5419" s="237"/>
      <c r="AF5419" s="168"/>
      <c r="AG5419" s="168"/>
      <c r="AH5419" s="168"/>
    </row>
    <row r="5420" spans="19:34" x14ac:dyDescent="0.2">
      <c r="S5420" s="226" t="e">
        <f t="shared" si="154"/>
        <v>#REF!</v>
      </c>
      <c r="T5420" s="168"/>
      <c r="U5420" s="168"/>
      <c r="V5420" s="168"/>
      <c r="W5420" s="169"/>
      <c r="X5420" s="221"/>
      <c r="Y5420" s="221"/>
      <c r="Z5420" s="221"/>
      <c r="AA5420" s="222"/>
      <c r="AB5420" s="221"/>
      <c r="AC5420" s="221"/>
      <c r="AD5420" s="221"/>
      <c r="AE5420" s="237"/>
      <c r="AF5420" s="168"/>
      <c r="AG5420" s="168"/>
      <c r="AH5420" s="168"/>
    </row>
    <row r="5421" spans="19:34" x14ac:dyDescent="0.2">
      <c r="S5421" s="226" t="e">
        <f t="shared" si="154"/>
        <v>#REF!</v>
      </c>
      <c r="T5421" s="168"/>
      <c r="U5421" s="168"/>
      <c r="V5421" s="168"/>
      <c r="W5421" s="169"/>
      <c r="X5421" s="221"/>
      <c r="Y5421" s="221"/>
      <c r="Z5421" s="221"/>
      <c r="AA5421" s="222"/>
      <c r="AB5421" s="221"/>
      <c r="AC5421" s="221"/>
      <c r="AD5421" s="221"/>
      <c r="AE5421" s="237"/>
      <c r="AF5421" s="168"/>
      <c r="AG5421" s="168"/>
      <c r="AH5421" s="168"/>
    </row>
    <row r="5422" spans="19:34" x14ac:dyDescent="0.2">
      <c r="S5422" s="226" t="e">
        <f t="shared" si="154"/>
        <v>#REF!</v>
      </c>
      <c r="T5422" s="168"/>
      <c r="U5422" s="168"/>
      <c r="V5422" s="168"/>
      <c r="W5422" s="169"/>
      <c r="X5422" s="221"/>
      <c r="Y5422" s="221"/>
      <c r="Z5422" s="221"/>
      <c r="AA5422" s="222"/>
      <c r="AB5422" s="221"/>
      <c r="AC5422" s="221"/>
      <c r="AD5422" s="221"/>
      <c r="AE5422" s="237"/>
      <c r="AF5422" s="168"/>
      <c r="AG5422" s="168"/>
      <c r="AH5422" s="168"/>
    </row>
    <row r="5423" spans="19:34" x14ac:dyDescent="0.2">
      <c r="S5423" s="226" t="e">
        <f t="shared" si="154"/>
        <v>#REF!</v>
      </c>
      <c r="T5423" s="168"/>
      <c r="U5423" s="168"/>
      <c r="V5423" s="168"/>
      <c r="W5423" s="169"/>
      <c r="X5423" s="221"/>
      <c r="Y5423" s="221"/>
      <c r="Z5423" s="221"/>
      <c r="AA5423" s="222"/>
      <c r="AB5423" s="221"/>
      <c r="AC5423" s="221"/>
      <c r="AD5423" s="221"/>
      <c r="AE5423" s="237"/>
      <c r="AF5423" s="168"/>
      <c r="AG5423" s="168"/>
      <c r="AH5423" s="168"/>
    </row>
    <row r="5424" spans="19:34" x14ac:dyDescent="0.2">
      <c r="S5424" s="226" t="e">
        <f t="shared" si="154"/>
        <v>#REF!</v>
      </c>
      <c r="T5424" s="168"/>
      <c r="U5424" s="168"/>
      <c r="V5424" s="168"/>
      <c r="W5424" s="169"/>
      <c r="X5424" s="221"/>
      <c r="Y5424" s="221"/>
      <c r="Z5424" s="221"/>
      <c r="AA5424" s="222"/>
      <c r="AB5424" s="221"/>
      <c r="AC5424" s="221"/>
      <c r="AD5424" s="221"/>
      <c r="AE5424" s="237"/>
      <c r="AF5424" s="168"/>
      <c r="AG5424" s="168"/>
      <c r="AH5424" s="168"/>
    </row>
    <row r="5425" spans="19:34" x14ac:dyDescent="0.2">
      <c r="S5425" s="226" t="e">
        <f t="shared" si="154"/>
        <v>#REF!</v>
      </c>
      <c r="T5425" s="168"/>
      <c r="U5425" s="168"/>
      <c r="V5425" s="168"/>
      <c r="W5425" s="169"/>
      <c r="X5425" s="221"/>
      <c r="Y5425" s="221"/>
      <c r="Z5425" s="221"/>
      <c r="AA5425" s="222"/>
      <c r="AB5425" s="221"/>
      <c r="AC5425" s="221"/>
      <c r="AD5425" s="221"/>
      <c r="AE5425" s="237"/>
      <c r="AF5425" s="168"/>
      <c r="AG5425" s="168"/>
      <c r="AH5425" s="168"/>
    </row>
    <row r="5426" spans="19:34" x14ac:dyDescent="0.2">
      <c r="S5426" s="226" t="e">
        <f t="shared" si="154"/>
        <v>#REF!</v>
      </c>
      <c r="T5426" s="168"/>
      <c r="U5426" s="168"/>
      <c r="V5426" s="168"/>
      <c r="W5426" s="169"/>
      <c r="X5426" s="221"/>
      <c r="Y5426" s="221"/>
      <c r="Z5426" s="221"/>
      <c r="AA5426" s="222"/>
      <c r="AB5426" s="221"/>
      <c r="AC5426" s="221"/>
      <c r="AD5426" s="221"/>
      <c r="AE5426" s="237"/>
      <c r="AF5426" s="168"/>
      <c r="AG5426" s="168"/>
      <c r="AH5426" s="168"/>
    </row>
    <row r="5427" spans="19:34" x14ac:dyDescent="0.2">
      <c r="S5427" s="226" t="e">
        <f t="shared" si="154"/>
        <v>#REF!</v>
      </c>
      <c r="T5427" s="168"/>
      <c r="U5427" s="168"/>
      <c r="V5427" s="168"/>
      <c r="W5427" s="169"/>
      <c r="X5427" s="221"/>
      <c r="Y5427" s="221"/>
      <c r="Z5427" s="221"/>
      <c r="AA5427" s="222"/>
      <c r="AB5427" s="221"/>
      <c r="AC5427" s="221"/>
      <c r="AD5427" s="221"/>
      <c r="AE5427" s="237"/>
      <c r="AF5427" s="168"/>
      <c r="AG5427" s="168"/>
      <c r="AH5427" s="168"/>
    </row>
    <row r="5428" spans="19:34" x14ac:dyDescent="0.2">
      <c r="S5428" s="226" t="e">
        <f t="shared" si="154"/>
        <v>#REF!</v>
      </c>
      <c r="T5428" s="168"/>
      <c r="U5428" s="168"/>
      <c r="V5428" s="168"/>
      <c r="W5428" s="169"/>
      <c r="X5428" s="221"/>
      <c r="Y5428" s="221"/>
      <c r="Z5428" s="221"/>
      <c r="AA5428" s="222"/>
      <c r="AB5428" s="221"/>
      <c r="AC5428" s="221"/>
      <c r="AD5428" s="221"/>
      <c r="AE5428" s="237"/>
      <c r="AF5428" s="168"/>
      <c r="AG5428" s="168"/>
      <c r="AH5428" s="168"/>
    </row>
    <row r="5429" spans="19:34" x14ac:dyDescent="0.2">
      <c r="S5429" s="226" t="e">
        <f t="shared" si="154"/>
        <v>#REF!</v>
      </c>
      <c r="T5429" s="168"/>
      <c r="U5429" s="168"/>
      <c r="V5429" s="168"/>
      <c r="W5429" s="169"/>
      <c r="X5429" s="221"/>
      <c r="Y5429" s="221"/>
      <c r="Z5429" s="221"/>
      <c r="AA5429" s="222"/>
      <c r="AB5429" s="221"/>
      <c r="AC5429" s="221"/>
      <c r="AD5429" s="221"/>
      <c r="AE5429" s="237"/>
      <c r="AF5429" s="168"/>
      <c r="AG5429" s="168"/>
      <c r="AH5429" s="168"/>
    </row>
    <row r="5430" spans="19:34" x14ac:dyDescent="0.2">
      <c r="S5430" s="226" t="e">
        <f t="shared" si="154"/>
        <v>#REF!</v>
      </c>
      <c r="T5430" s="168"/>
      <c r="U5430" s="168"/>
      <c r="V5430" s="168"/>
      <c r="W5430" s="169"/>
      <c r="X5430" s="221"/>
      <c r="Y5430" s="221"/>
      <c r="Z5430" s="221"/>
      <c r="AA5430" s="222"/>
      <c r="AB5430" s="221"/>
      <c r="AC5430" s="221"/>
      <c r="AD5430" s="221"/>
      <c r="AE5430" s="237"/>
      <c r="AF5430" s="168"/>
      <c r="AG5430" s="168"/>
      <c r="AH5430" s="168"/>
    </row>
    <row r="5431" spans="19:34" x14ac:dyDescent="0.2">
      <c r="S5431" s="226" t="e">
        <f t="shared" si="154"/>
        <v>#REF!</v>
      </c>
      <c r="T5431" s="168"/>
      <c r="U5431" s="168"/>
      <c r="V5431" s="168"/>
      <c r="W5431" s="169"/>
      <c r="X5431" s="221"/>
      <c r="Y5431" s="221"/>
      <c r="Z5431" s="221"/>
      <c r="AA5431" s="222"/>
      <c r="AB5431" s="221"/>
      <c r="AC5431" s="221"/>
      <c r="AD5431" s="221"/>
      <c r="AE5431" s="237"/>
      <c r="AF5431" s="168"/>
      <c r="AG5431" s="168"/>
      <c r="AH5431" s="168"/>
    </row>
    <row r="5432" spans="19:34" x14ac:dyDescent="0.2">
      <c r="S5432" s="226" t="e">
        <f t="shared" si="154"/>
        <v>#REF!</v>
      </c>
      <c r="T5432" s="168"/>
      <c r="U5432" s="168"/>
      <c r="V5432" s="168"/>
      <c r="W5432" s="169"/>
      <c r="X5432" s="221"/>
      <c r="Y5432" s="221"/>
      <c r="Z5432" s="221"/>
      <c r="AA5432" s="222"/>
      <c r="AB5432" s="221"/>
      <c r="AC5432" s="221"/>
      <c r="AD5432" s="221"/>
      <c r="AE5432" s="237"/>
      <c r="AF5432" s="168"/>
      <c r="AG5432" s="168"/>
      <c r="AH5432" s="168"/>
    </row>
    <row r="5433" spans="19:34" x14ac:dyDescent="0.2">
      <c r="S5433" s="226" t="e">
        <f t="shared" si="154"/>
        <v>#REF!</v>
      </c>
      <c r="T5433" s="168"/>
      <c r="U5433" s="168"/>
      <c r="V5433" s="168"/>
      <c r="W5433" s="169"/>
      <c r="X5433" s="221"/>
      <c r="Y5433" s="221"/>
      <c r="Z5433" s="221"/>
      <c r="AA5433" s="222"/>
      <c r="AB5433" s="221"/>
      <c r="AC5433" s="221"/>
      <c r="AD5433" s="221"/>
      <c r="AE5433" s="237"/>
      <c r="AF5433" s="168"/>
      <c r="AG5433" s="168"/>
      <c r="AH5433" s="168"/>
    </row>
    <row r="5434" spans="19:34" x14ac:dyDescent="0.2">
      <c r="S5434" s="226" t="e">
        <f t="shared" si="154"/>
        <v>#REF!</v>
      </c>
      <c r="T5434" s="168"/>
      <c r="U5434" s="168"/>
      <c r="V5434" s="168"/>
      <c r="W5434" s="169"/>
      <c r="X5434" s="221"/>
      <c r="Y5434" s="221"/>
      <c r="Z5434" s="221"/>
      <c r="AA5434" s="222"/>
      <c r="AB5434" s="221"/>
      <c r="AC5434" s="221"/>
      <c r="AD5434" s="221"/>
      <c r="AE5434" s="237"/>
      <c r="AF5434" s="168"/>
      <c r="AG5434" s="168"/>
      <c r="AH5434" s="168"/>
    </row>
    <row r="5435" spans="19:34" x14ac:dyDescent="0.2">
      <c r="S5435" s="226" t="e">
        <f t="shared" si="154"/>
        <v>#REF!</v>
      </c>
      <c r="T5435" s="168"/>
      <c r="U5435" s="168"/>
      <c r="V5435" s="168"/>
      <c r="W5435" s="169"/>
      <c r="X5435" s="221"/>
      <c r="Y5435" s="221"/>
      <c r="Z5435" s="221"/>
      <c r="AA5435" s="222"/>
      <c r="AB5435" s="221"/>
      <c r="AC5435" s="221"/>
      <c r="AD5435" s="221"/>
      <c r="AE5435" s="237"/>
      <c r="AF5435" s="168"/>
      <c r="AG5435" s="168"/>
      <c r="AH5435" s="168"/>
    </row>
    <row r="5436" spans="19:34" x14ac:dyDescent="0.2">
      <c r="S5436" s="226" t="e">
        <f t="shared" si="154"/>
        <v>#REF!</v>
      </c>
      <c r="T5436" s="168"/>
      <c r="U5436" s="168"/>
      <c r="V5436" s="168"/>
      <c r="W5436" s="169"/>
      <c r="X5436" s="221"/>
      <c r="Y5436" s="221"/>
      <c r="Z5436" s="221"/>
      <c r="AA5436" s="222"/>
      <c r="AB5436" s="221"/>
      <c r="AC5436" s="221"/>
      <c r="AD5436" s="221"/>
      <c r="AE5436" s="237"/>
      <c r="AF5436" s="168"/>
      <c r="AG5436" s="168"/>
      <c r="AH5436" s="168"/>
    </row>
    <row r="5437" spans="19:34" x14ac:dyDescent="0.2">
      <c r="S5437" s="226" t="e">
        <f t="shared" si="154"/>
        <v>#REF!</v>
      </c>
      <c r="T5437" s="168"/>
      <c r="U5437" s="168"/>
      <c r="V5437" s="168"/>
      <c r="W5437" s="169"/>
      <c r="X5437" s="221"/>
      <c r="Y5437" s="221"/>
      <c r="Z5437" s="221"/>
      <c r="AA5437" s="222"/>
      <c r="AB5437" s="221"/>
      <c r="AC5437" s="221"/>
      <c r="AD5437" s="221"/>
      <c r="AE5437" s="237"/>
      <c r="AF5437" s="168"/>
      <c r="AG5437" s="168"/>
      <c r="AH5437" s="168"/>
    </row>
    <row r="5438" spans="19:34" x14ac:dyDescent="0.2">
      <c r="S5438" s="226" t="e">
        <f t="shared" si="154"/>
        <v>#REF!</v>
      </c>
      <c r="T5438" s="168"/>
      <c r="U5438" s="168"/>
      <c r="V5438" s="168"/>
      <c r="W5438" s="169"/>
      <c r="X5438" s="221"/>
      <c r="Y5438" s="221"/>
      <c r="Z5438" s="221"/>
      <c r="AA5438" s="222"/>
      <c r="AB5438" s="221"/>
      <c r="AC5438" s="221"/>
      <c r="AD5438" s="221"/>
      <c r="AE5438" s="237"/>
      <c r="AF5438" s="168"/>
      <c r="AG5438" s="168"/>
      <c r="AH5438" s="168"/>
    </row>
    <row r="5439" spans="19:34" x14ac:dyDescent="0.2">
      <c r="S5439" s="226" t="e">
        <f t="shared" si="154"/>
        <v>#REF!</v>
      </c>
      <c r="T5439" s="168"/>
      <c r="U5439" s="168"/>
      <c r="V5439" s="168"/>
      <c r="W5439" s="169"/>
      <c r="X5439" s="221"/>
      <c r="Y5439" s="221"/>
      <c r="Z5439" s="221"/>
      <c r="AA5439" s="222"/>
      <c r="AB5439" s="221"/>
      <c r="AC5439" s="221"/>
      <c r="AD5439" s="221"/>
      <c r="AE5439" s="237"/>
      <c r="AF5439" s="168"/>
      <c r="AG5439" s="168"/>
      <c r="AH5439" s="168"/>
    </row>
    <row r="5440" spans="19:34" x14ac:dyDescent="0.2">
      <c r="S5440" s="226" t="e">
        <f t="shared" si="154"/>
        <v>#REF!</v>
      </c>
      <c r="T5440" s="168"/>
      <c r="U5440" s="168"/>
      <c r="V5440" s="168"/>
      <c r="W5440" s="169"/>
      <c r="X5440" s="221"/>
      <c r="Y5440" s="221"/>
      <c r="Z5440" s="221"/>
      <c r="AA5440" s="222"/>
      <c r="AB5440" s="221"/>
      <c r="AC5440" s="221"/>
      <c r="AD5440" s="221"/>
      <c r="AE5440" s="237"/>
      <c r="AF5440" s="168"/>
      <c r="AG5440" s="168"/>
      <c r="AH5440" s="168"/>
    </row>
    <row r="5441" spans="19:34" x14ac:dyDescent="0.2">
      <c r="S5441" s="226" t="e">
        <f t="shared" si="154"/>
        <v>#REF!</v>
      </c>
      <c r="T5441" s="168"/>
      <c r="U5441" s="168"/>
      <c r="V5441" s="168"/>
      <c r="W5441" s="169"/>
      <c r="X5441" s="221"/>
      <c r="Y5441" s="221"/>
      <c r="Z5441" s="221"/>
      <c r="AA5441" s="222"/>
      <c r="AB5441" s="221"/>
      <c r="AC5441" s="221"/>
      <c r="AD5441" s="221"/>
      <c r="AE5441" s="237"/>
      <c r="AF5441" s="168"/>
      <c r="AG5441" s="168"/>
      <c r="AH5441" s="168"/>
    </row>
    <row r="5442" spans="19:34" x14ac:dyDescent="0.2">
      <c r="S5442" s="226" t="e">
        <f t="shared" si="154"/>
        <v>#REF!</v>
      </c>
      <c r="T5442" s="168"/>
      <c r="U5442" s="168"/>
      <c r="V5442" s="168"/>
      <c r="W5442" s="169"/>
      <c r="X5442" s="221"/>
      <c r="Y5442" s="221"/>
      <c r="Z5442" s="221"/>
      <c r="AA5442" s="222"/>
      <c r="AB5442" s="221"/>
      <c r="AC5442" s="221"/>
      <c r="AD5442" s="221"/>
      <c r="AE5442" s="237"/>
      <c r="AF5442" s="168"/>
      <c r="AG5442" s="168"/>
      <c r="AH5442" s="168"/>
    </row>
    <row r="5443" spans="19:34" x14ac:dyDescent="0.2">
      <c r="S5443" s="226" t="e">
        <f t="shared" si="154"/>
        <v>#REF!</v>
      </c>
      <c r="T5443" s="168"/>
      <c r="U5443" s="168"/>
      <c r="V5443" s="168"/>
      <c r="W5443" s="169"/>
      <c r="X5443" s="221"/>
      <c r="Y5443" s="221"/>
      <c r="Z5443" s="221"/>
      <c r="AA5443" s="222"/>
      <c r="AB5443" s="221"/>
      <c r="AC5443" s="221"/>
      <c r="AD5443" s="221"/>
      <c r="AE5443" s="237"/>
      <c r="AF5443" s="168"/>
      <c r="AG5443" s="168"/>
      <c r="AH5443" s="168"/>
    </row>
    <row r="5444" spans="19:34" x14ac:dyDescent="0.2">
      <c r="S5444" s="226" t="e">
        <f t="shared" si="154"/>
        <v>#REF!</v>
      </c>
      <c r="T5444" s="168"/>
      <c r="U5444" s="168"/>
      <c r="V5444" s="168"/>
      <c r="W5444" s="169"/>
      <c r="X5444" s="221"/>
      <c r="Y5444" s="221"/>
      <c r="Z5444" s="221"/>
      <c r="AA5444" s="222"/>
      <c r="AB5444" s="221"/>
      <c r="AC5444" s="221"/>
      <c r="AD5444" s="221"/>
      <c r="AE5444" s="237"/>
      <c r="AF5444" s="168"/>
      <c r="AG5444" s="168"/>
      <c r="AH5444" s="168"/>
    </row>
    <row r="5445" spans="19:34" x14ac:dyDescent="0.2">
      <c r="S5445" s="226" t="e">
        <f t="shared" si="154"/>
        <v>#REF!</v>
      </c>
      <c r="T5445" s="168"/>
      <c r="U5445" s="168"/>
      <c r="V5445" s="168"/>
      <c r="W5445" s="169"/>
      <c r="X5445" s="221"/>
      <c r="Y5445" s="221"/>
      <c r="Z5445" s="221"/>
      <c r="AA5445" s="222"/>
      <c r="AB5445" s="221"/>
      <c r="AC5445" s="221"/>
      <c r="AD5445" s="221"/>
      <c r="AE5445" s="237"/>
      <c r="AF5445" s="168"/>
      <c r="AG5445" s="168"/>
      <c r="AH5445" s="168"/>
    </row>
    <row r="5446" spans="19:34" x14ac:dyDescent="0.2">
      <c r="S5446" s="226" t="e">
        <f t="shared" si="154"/>
        <v>#REF!</v>
      </c>
      <c r="T5446" s="168"/>
      <c r="U5446" s="168"/>
      <c r="V5446" s="168"/>
      <c r="W5446" s="169"/>
      <c r="X5446" s="221"/>
      <c r="Y5446" s="221"/>
      <c r="Z5446" s="221"/>
      <c r="AA5446" s="222"/>
      <c r="AB5446" s="221"/>
      <c r="AC5446" s="221"/>
      <c r="AD5446" s="221"/>
      <c r="AE5446" s="237"/>
      <c r="AF5446" s="168"/>
      <c r="AG5446" s="168"/>
      <c r="AH5446" s="168"/>
    </row>
    <row r="5447" spans="19:34" x14ac:dyDescent="0.2">
      <c r="S5447" s="226" t="e">
        <f t="shared" si="154"/>
        <v>#REF!</v>
      </c>
      <c r="T5447" s="168"/>
      <c r="U5447" s="168"/>
      <c r="V5447" s="168"/>
      <c r="W5447" s="169"/>
      <c r="X5447" s="221"/>
      <c r="Y5447" s="221"/>
      <c r="Z5447" s="221"/>
      <c r="AA5447" s="222"/>
      <c r="AB5447" s="221"/>
      <c r="AC5447" s="221"/>
      <c r="AD5447" s="221"/>
      <c r="AE5447" s="237"/>
      <c r="AF5447" s="168"/>
      <c r="AG5447" s="168"/>
      <c r="AH5447" s="168"/>
    </row>
    <row r="5448" spans="19:34" x14ac:dyDescent="0.2">
      <c r="S5448" s="226" t="e">
        <f t="shared" si="154"/>
        <v>#REF!</v>
      </c>
      <c r="T5448" s="168"/>
      <c r="U5448" s="168"/>
      <c r="V5448" s="168"/>
      <c r="W5448" s="169"/>
      <c r="X5448" s="221"/>
      <c r="Y5448" s="221"/>
      <c r="Z5448" s="221"/>
      <c r="AA5448" s="222"/>
      <c r="AB5448" s="221"/>
      <c r="AC5448" s="221"/>
      <c r="AD5448" s="221"/>
      <c r="AE5448" s="237"/>
      <c r="AF5448" s="168"/>
      <c r="AG5448" s="168"/>
      <c r="AH5448" s="168"/>
    </row>
    <row r="5449" spans="19:34" x14ac:dyDescent="0.2">
      <c r="S5449" s="226" t="e">
        <f t="shared" si="154"/>
        <v>#REF!</v>
      </c>
      <c r="T5449" s="168"/>
      <c r="U5449" s="168"/>
      <c r="V5449" s="168"/>
      <c r="W5449" s="169"/>
      <c r="X5449" s="221"/>
      <c r="Y5449" s="221"/>
      <c r="Z5449" s="221"/>
      <c r="AA5449" s="222"/>
      <c r="AB5449" s="221"/>
      <c r="AC5449" s="221"/>
      <c r="AD5449" s="221"/>
      <c r="AE5449" s="237"/>
      <c r="AF5449" s="168"/>
      <c r="AG5449" s="168"/>
      <c r="AH5449" s="168"/>
    </row>
    <row r="5450" spans="19:34" x14ac:dyDescent="0.2">
      <c r="S5450" s="226" t="e">
        <f t="shared" si="154"/>
        <v>#REF!</v>
      </c>
      <c r="T5450" s="168"/>
      <c r="U5450" s="168"/>
      <c r="V5450" s="168"/>
      <c r="W5450" s="169"/>
      <c r="X5450" s="221"/>
      <c r="Y5450" s="221"/>
      <c r="Z5450" s="221"/>
      <c r="AA5450" s="222"/>
      <c r="AB5450" s="221"/>
      <c r="AC5450" s="221"/>
      <c r="AD5450" s="221"/>
      <c r="AE5450" s="237"/>
      <c r="AF5450" s="168"/>
      <c r="AG5450" s="168"/>
      <c r="AH5450" s="168"/>
    </row>
    <row r="5451" spans="19:34" x14ac:dyDescent="0.2">
      <c r="S5451" s="226" t="e">
        <f t="shared" si="154"/>
        <v>#REF!</v>
      </c>
      <c r="T5451" s="168"/>
      <c r="U5451" s="168"/>
      <c r="V5451" s="168"/>
      <c r="W5451" s="169"/>
      <c r="X5451" s="221"/>
      <c r="Y5451" s="221"/>
      <c r="Z5451" s="221"/>
      <c r="AA5451" s="222"/>
      <c r="AB5451" s="221"/>
      <c r="AC5451" s="221"/>
      <c r="AD5451" s="221"/>
      <c r="AE5451" s="237"/>
      <c r="AF5451" s="168"/>
      <c r="AG5451" s="168"/>
      <c r="AH5451" s="168"/>
    </row>
    <row r="5452" spans="19:34" x14ac:dyDescent="0.2">
      <c r="S5452" s="226" t="e">
        <f t="shared" si="154"/>
        <v>#REF!</v>
      </c>
      <c r="T5452" s="168"/>
      <c r="U5452" s="168"/>
      <c r="V5452" s="168"/>
      <c r="W5452" s="169"/>
      <c r="X5452" s="221"/>
      <c r="Y5452" s="221"/>
      <c r="Z5452" s="221"/>
      <c r="AA5452" s="222"/>
      <c r="AB5452" s="221"/>
      <c r="AC5452" s="221"/>
      <c r="AD5452" s="221"/>
      <c r="AE5452" s="237"/>
      <c r="AF5452" s="168"/>
      <c r="AG5452" s="168"/>
      <c r="AH5452" s="168"/>
    </row>
    <row r="5453" spans="19:34" x14ac:dyDescent="0.2">
      <c r="S5453" s="226" t="e">
        <f t="shared" si="154"/>
        <v>#REF!</v>
      </c>
      <c r="T5453" s="168"/>
      <c r="U5453" s="168"/>
      <c r="V5453" s="168"/>
      <c r="W5453" s="169"/>
      <c r="X5453" s="221"/>
      <c r="Y5453" s="221"/>
      <c r="Z5453" s="221"/>
      <c r="AA5453" s="222"/>
      <c r="AB5453" s="221"/>
      <c r="AC5453" s="221"/>
      <c r="AD5453" s="221"/>
      <c r="AE5453" s="237"/>
      <c r="AF5453" s="168"/>
      <c r="AG5453" s="168"/>
      <c r="AH5453" s="168"/>
    </row>
    <row r="5454" spans="19:34" x14ac:dyDescent="0.2">
      <c r="S5454" s="226" t="e">
        <f t="shared" si="154"/>
        <v>#REF!</v>
      </c>
      <c r="T5454" s="168"/>
      <c r="U5454" s="168"/>
      <c r="V5454" s="168"/>
      <c r="W5454" s="169"/>
      <c r="X5454" s="221"/>
      <c r="Y5454" s="221"/>
      <c r="Z5454" s="221"/>
      <c r="AA5454" s="222"/>
      <c r="AB5454" s="221"/>
      <c r="AC5454" s="221"/>
      <c r="AD5454" s="221"/>
      <c r="AE5454" s="237"/>
      <c r="AF5454" s="168"/>
      <c r="AG5454" s="168"/>
      <c r="AH5454" s="168"/>
    </row>
    <row r="5455" spans="19:34" x14ac:dyDescent="0.2">
      <c r="S5455" s="226" t="e">
        <f t="shared" si="154"/>
        <v>#REF!</v>
      </c>
      <c r="T5455" s="168"/>
      <c r="U5455" s="168"/>
      <c r="V5455" s="168"/>
      <c r="W5455" s="169"/>
      <c r="X5455" s="221"/>
      <c r="Y5455" s="221"/>
      <c r="Z5455" s="221"/>
      <c r="AA5455" s="222"/>
      <c r="AB5455" s="221"/>
      <c r="AC5455" s="221"/>
      <c r="AD5455" s="221"/>
      <c r="AE5455" s="237"/>
      <c r="AF5455" s="168"/>
      <c r="AG5455" s="168"/>
      <c r="AH5455" s="168"/>
    </row>
    <row r="5456" spans="19:34" x14ac:dyDescent="0.2">
      <c r="S5456" s="226" t="e">
        <f t="shared" si="154"/>
        <v>#REF!</v>
      </c>
      <c r="T5456" s="168"/>
      <c r="U5456" s="168"/>
      <c r="V5456" s="168"/>
      <c r="W5456" s="169"/>
      <c r="X5456" s="221"/>
      <c r="Y5456" s="221"/>
      <c r="Z5456" s="221"/>
      <c r="AA5456" s="222"/>
      <c r="AB5456" s="221"/>
      <c r="AC5456" s="221"/>
      <c r="AD5456" s="221"/>
      <c r="AE5456" s="237"/>
      <c r="AF5456" s="168"/>
      <c r="AG5456" s="168"/>
      <c r="AH5456" s="168"/>
    </row>
    <row r="5457" spans="19:34" x14ac:dyDescent="0.2">
      <c r="S5457" s="226" t="e">
        <f t="shared" si="154"/>
        <v>#REF!</v>
      </c>
      <c r="T5457" s="168"/>
      <c r="U5457" s="168"/>
      <c r="V5457" s="168"/>
      <c r="W5457" s="169"/>
      <c r="X5457" s="221"/>
      <c r="Y5457" s="221"/>
      <c r="Z5457" s="221"/>
      <c r="AA5457" s="222"/>
      <c r="AB5457" s="221"/>
      <c r="AC5457" s="221"/>
      <c r="AD5457" s="221"/>
      <c r="AE5457" s="237"/>
      <c r="AF5457" s="168"/>
      <c r="AG5457" s="168"/>
      <c r="AH5457" s="168"/>
    </row>
    <row r="5458" spans="19:34" x14ac:dyDescent="0.2">
      <c r="S5458" s="226" t="e">
        <f t="shared" si="154"/>
        <v>#REF!</v>
      </c>
      <c r="T5458" s="168"/>
      <c r="U5458" s="168"/>
      <c r="V5458" s="168"/>
      <c r="W5458" s="169"/>
      <c r="X5458" s="221"/>
      <c r="Y5458" s="221"/>
      <c r="Z5458" s="221"/>
      <c r="AA5458" s="222"/>
      <c r="AB5458" s="221"/>
      <c r="AC5458" s="221"/>
      <c r="AD5458" s="221"/>
      <c r="AE5458" s="237"/>
      <c r="AF5458" s="168"/>
      <c r="AG5458" s="168"/>
      <c r="AH5458" s="168"/>
    </row>
    <row r="5459" spans="19:34" x14ac:dyDescent="0.2">
      <c r="S5459" s="226" t="e">
        <f t="shared" si="154"/>
        <v>#REF!</v>
      </c>
      <c r="T5459" s="168"/>
      <c r="U5459" s="168"/>
      <c r="V5459" s="168"/>
      <c r="W5459" s="169"/>
      <c r="X5459" s="221"/>
      <c r="Y5459" s="221"/>
      <c r="Z5459" s="221"/>
      <c r="AA5459" s="222"/>
      <c r="AB5459" s="221"/>
      <c r="AC5459" s="221"/>
      <c r="AD5459" s="221"/>
      <c r="AE5459" s="237"/>
      <c r="AF5459" s="168"/>
      <c r="AG5459" s="168"/>
      <c r="AH5459" s="168"/>
    </row>
    <row r="5460" spans="19:34" x14ac:dyDescent="0.2">
      <c r="S5460" s="226" t="e">
        <f t="shared" si="154"/>
        <v>#REF!</v>
      </c>
      <c r="T5460" s="168"/>
      <c r="U5460" s="168"/>
      <c r="V5460" s="168"/>
      <c r="W5460" s="169"/>
      <c r="X5460" s="221"/>
      <c r="Y5460" s="221"/>
      <c r="Z5460" s="221"/>
      <c r="AA5460" s="222"/>
      <c r="AB5460" s="221"/>
      <c r="AC5460" s="221"/>
      <c r="AD5460" s="221"/>
      <c r="AE5460" s="237"/>
      <c r="AF5460" s="168"/>
      <c r="AG5460" s="168"/>
      <c r="AH5460" s="168"/>
    </row>
    <row r="5461" spans="19:34" x14ac:dyDescent="0.2">
      <c r="S5461" s="226" t="e">
        <f t="shared" si="154"/>
        <v>#REF!</v>
      </c>
      <c r="T5461" s="168"/>
      <c r="U5461" s="168"/>
      <c r="V5461" s="168"/>
      <c r="W5461" s="169"/>
      <c r="X5461" s="221"/>
      <c r="Y5461" s="221"/>
      <c r="Z5461" s="221"/>
      <c r="AA5461" s="222"/>
      <c r="AB5461" s="221"/>
      <c r="AC5461" s="221"/>
      <c r="AD5461" s="221"/>
      <c r="AE5461" s="237"/>
      <c r="AF5461" s="168"/>
      <c r="AG5461" s="168"/>
      <c r="AH5461" s="168"/>
    </row>
    <row r="5462" spans="19:34" x14ac:dyDescent="0.2">
      <c r="S5462" s="226" t="e">
        <f t="shared" si="154"/>
        <v>#REF!</v>
      </c>
      <c r="T5462" s="168"/>
      <c r="U5462" s="168"/>
      <c r="V5462" s="168"/>
      <c r="W5462" s="169"/>
      <c r="X5462" s="221"/>
      <c r="Y5462" s="221"/>
      <c r="Z5462" s="221"/>
      <c r="AA5462" s="222"/>
      <c r="AB5462" s="221"/>
      <c r="AC5462" s="221"/>
      <c r="AD5462" s="221"/>
      <c r="AE5462" s="237"/>
      <c r="AF5462" s="168"/>
      <c r="AG5462" s="168"/>
      <c r="AH5462" s="168"/>
    </row>
    <row r="5463" spans="19:34" x14ac:dyDescent="0.2">
      <c r="S5463" s="226" t="e">
        <f t="shared" si="154"/>
        <v>#REF!</v>
      </c>
      <c r="T5463" s="168"/>
      <c r="U5463" s="168"/>
      <c r="V5463" s="168"/>
      <c r="W5463" s="169"/>
      <c r="X5463" s="221"/>
      <c r="Y5463" s="221"/>
      <c r="Z5463" s="221"/>
      <c r="AA5463" s="222"/>
      <c r="AB5463" s="221"/>
      <c r="AC5463" s="221"/>
      <c r="AD5463" s="221"/>
      <c r="AE5463" s="237"/>
      <c r="AF5463" s="168"/>
      <c r="AG5463" s="168"/>
      <c r="AH5463" s="168"/>
    </row>
    <row r="5464" spans="19:34" x14ac:dyDescent="0.2">
      <c r="S5464" s="226" t="e">
        <f t="shared" si="154"/>
        <v>#REF!</v>
      </c>
      <c r="T5464" s="168"/>
      <c r="U5464" s="168"/>
      <c r="V5464" s="168"/>
      <c r="W5464" s="169"/>
      <c r="X5464" s="221"/>
      <c r="Y5464" s="221"/>
      <c r="Z5464" s="221"/>
      <c r="AA5464" s="222"/>
      <c r="AB5464" s="221"/>
      <c r="AC5464" s="221"/>
      <c r="AD5464" s="221"/>
      <c r="AE5464" s="237"/>
      <c r="AF5464" s="168"/>
      <c r="AG5464" s="168"/>
      <c r="AH5464" s="168"/>
    </row>
    <row r="5465" spans="19:34" x14ac:dyDescent="0.2">
      <c r="S5465" s="226" t="e">
        <f t="shared" si="154"/>
        <v>#REF!</v>
      </c>
      <c r="T5465" s="168"/>
      <c r="U5465" s="168"/>
      <c r="V5465" s="168"/>
      <c r="W5465" s="169"/>
      <c r="X5465" s="221"/>
      <c r="Y5465" s="221"/>
      <c r="Z5465" s="221"/>
      <c r="AA5465" s="222"/>
      <c r="AB5465" s="221"/>
      <c r="AC5465" s="221"/>
      <c r="AD5465" s="221"/>
      <c r="AE5465" s="237"/>
      <c r="AF5465" s="168"/>
      <c r="AG5465" s="168"/>
      <c r="AH5465" s="168"/>
    </row>
    <row r="5466" spans="19:34" x14ac:dyDescent="0.2">
      <c r="S5466" s="226" t="e">
        <f t="shared" si="154"/>
        <v>#REF!</v>
      </c>
      <c r="T5466" s="168"/>
      <c r="U5466" s="168"/>
      <c r="V5466" s="168"/>
      <c r="W5466" s="169"/>
      <c r="X5466" s="221"/>
      <c r="Y5466" s="221"/>
      <c r="Z5466" s="221"/>
      <c r="AA5466" s="222"/>
      <c r="AB5466" s="221"/>
      <c r="AC5466" s="221"/>
      <c r="AD5466" s="221"/>
      <c r="AE5466" s="237"/>
      <c r="AF5466" s="168"/>
      <c r="AG5466" s="168"/>
      <c r="AH5466" s="168"/>
    </row>
    <row r="5467" spans="19:34" x14ac:dyDescent="0.2">
      <c r="S5467" s="226" t="e">
        <f t="shared" si="154"/>
        <v>#REF!</v>
      </c>
      <c r="T5467" s="168"/>
      <c r="U5467" s="168"/>
      <c r="V5467" s="168"/>
      <c r="W5467" s="169"/>
      <c r="X5467" s="221"/>
      <c r="Y5467" s="221"/>
      <c r="Z5467" s="221"/>
      <c r="AA5467" s="222"/>
      <c r="AB5467" s="221"/>
      <c r="AC5467" s="221"/>
      <c r="AD5467" s="221"/>
      <c r="AE5467" s="237"/>
      <c r="AF5467" s="168"/>
      <c r="AG5467" s="168"/>
      <c r="AH5467" s="168"/>
    </row>
    <row r="5468" spans="19:34" x14ac:dyDescent="0.2">
      <c r="S5468" s="226" t="e">
        <f t="shared" si="154"/>
        <v>#REF!</v>
      </c>
      <c r="T5468" s="168"/>
      <c r="U5468" s="168"/>
      <c r="V5468" s="168"/>
      <c r="W5468" s="169"/>
      <c r="X5468" s="221"/>
      <c r="Y5468" s="221"/>
      <c r="Z5468" s="221"/>
      <c r="AA5468" s="222"/>
      <c r="AB5468" s="221"/>
      <c r="AC5468" s="221"/>
      <c r="AD5468" s="221"/>
      <c r="AE5468" s="237"/>
      <c r="AF5468" s="168"/>
      <c r="AG5468" s="168"/>
      <c r="AH5468" s="168"/>
    </row>
    <row r="5469" spans="19:34" x14ac:dyDescent="0.2">
      <c r="S5469" s="226" t="e">
        <f t="shared" si="154"/>
        <v>#REF!</v>
      </c>
      <c r="T5469" s="168"/>
      <c r="U5469" s="168"/>
      <c r="V5469" s="168"/>
      <c r="W5469" s="169"/>
      <c r="X5469" s="221"/>
      <c r="Y5469" s="221"/>
      <c r="Z5469" s="221"/>
      <c r="AA5469" s="222"/>
      <c r="AB5469" s="221"/>
      <c r="AC5469" s="221"/>
      <c r="AD5469" s="221"/>
      <c r="AE5469" s="237"/>
      <c r="AF5469" s="168"/>
      <c r="AG5469" s="168"/>
      <c r="AH5469" s="168"/>
    </row>
    <row r="5470" spans="19:34" x14ac:dyDescent="0.2">
      <c r="S5470" s="226" t="e">
        <f t="shared" si="154"/>
        <v>#REF!</v>
      </c>
      <c r="T5470" s="168"/>
      <c r="U5470" s="168"/>
      <c r="V5470" s="168"/>
      <c r="W5470" s="169"/>
      <c r="X5470" s="221"/>
      <c r="Y5470" s="221"/>
      <c r="Z5470" s="221"/>
      <c r="AA5470" s="222"/>
      <c r="AB5470" s="221"/>
      <c r="AC5470" s="221"/>
      <c r="AD5470" s="221"/>
      <c r="AE5470" s="237"/>
      <c r="AF5470" s="168"/>
      <c r="AG5470" s="168"/>
      <c r="AH5470" s="168"/>
    </row>
    <row r="5471" spans="19:34" x14ac:dyDescent="0.2">
      <c r="S5471" s="226" t="e">
        <f t="shared" ref="S5471:S5534" si="155">MID(#REF!,2,7)</f>
        <v>#REF!</v>
      </c>
      <c r="T5471" s="168"/>
      <c r="U5471" s="168"/>
      <c r="V5471" s="168"/>
      <c r="W5471" s="169"/>
      <c r="X5471" s="221"/>
      <c r="Y5471" s="221"/>
      <c r="Z5471" s="221"/>
      <c r="AA5471" s="222"/>
      <c r="AB5471" s="221"/>
      <c r="AC5471" s="221"/>
      <c r="AD5471" s="221"/>
      <c r="AE5471" s="237"/>
      <c r="AF5471" s="168"/>
      <c r="AG5471" s="168"/>
      <c r="AH5471" s="168"/>
    </row>
    <row r="5472" spans="19:34" x14ac:dyDescent="0.2">
      <c r="S5472" s="226" t="e">
        <f t="shared" si="155"/>
        <v>#REF!</v>
      </c>
      <c r="T5472" s="168"/>
      <c r="U5472" s="168"/>
      <c r="V5472" s="168"/>
      <c r="W5472" s="169"/>
      <c r="X5472" s="221"/>
      <c r="Y5472" s="221"/>
      <c r="Z5472" s="221"/>
      <c r="AA5472" s="222"/>
      <c r="AB5472" s="221"/>
      <c r="AC5472" s="221"/>
      <c r="AD5472" s="221"/>
      <c r="AE5472" s="237"/>
      <c r="AF5472" s="168"/>
      <c r="AG5472" s="168"/>
      <c r="AH5472" s="168"/>
    </row>
    <row r="5473" spans="19:34" x14ac:dyDescent="0.2">
      <c r="S5473" s="226" t="e">
        <f t="shared" si="155"/>
        <v>#REF!</v>
      </c>
      <c r="T5473" s="168"/>
      <c r="U5473" s="168"/>
      <c r="V5473" s="168"/>
      <c r="W5473" s="169"/>
      <c r="X5473" s="221"/>
      <c r="Y5473" s="221"/>
      <c r="Z5473" s="221"/>
      <c r="AA5473" s="222"/>
      <c r="AB5473" s="221"/>
      <c r="AC5473" s="221"/>
      <c r="AD5473" s="221"/>
      <c r="AE5473" s="237"/>
      <c r="AF5473" s="168"/>
      <c r="AG5473" s="168"/>
      <c r="AH5473" s="168"/>
    </row>
    <row r="5474" spans="19:34" x14ac:dyDescent="0.2">
      <c r="S5474" s="226" t="e">
        <f t="shared" si="155"/>
        <v>#REF!</v>
      </c>
      <c r="T5474" s="168"/>
      <c r="U5474" s="168"/>
      <c r="V5474" s="168"/>
      <c r="W5474" s="169"/>
      <c r="X5474" s="221"/>
      <c r="Y5474" s="221"/>
      <c r="Z5474" s="221"/>
      <c r="AA5474" s="222"/>
      <c r="AB5474" s="221"/>
      <c r="AC5474" s="221"/>
      <c r="AD5474" s="221"/>
      <c r="AE5474" s="237"/>
      <c r="AF5474" s="168"/>
      <c r="AG5474" s="168"/>
      <c r="AH5474" s="168"/>
    </row>
    <row r="5475" spans="19:34" x14ac:dyDescent="0.2">
      <c r="S5475" s="226" t="e">
        <f t="shared" si="155"/>
        <v>#REF!</v>
      </c>
      <c r="T5475" s="168"/>
      <c r="U5475" s="168"/>
      <c r="V5475" s="168"/>
      <c r="W5475" s="169"/>
      <c r="X5475" s="221"/>
      <c r="Y5475" s="221"/>
      <c r="Z5475" s="221"/>
      <c r="AA5475" s="222"/>
      <c r="AB5475" s="221"/>
      <c r="AC5475" s="221"/>
      <c r="AD5475" s="221"/>
      <c r="AE5475" s="237"/>
      <c r="AF5475" s="168"/>
      <c r="AG5475" s="168"/>
      <c r="AH5475" s="168"/>
    </row>
    <row r="5476" spans="19:34" x14ac:dyDescent="0.2">
      <c r="S5476" s="226" t="e">
        <f t="shared" si="155"/>
        <v>#REF!</v>
      </c>
      <c r="T5476" s="168"/>
      <c r="U5476" s="168"/>
      <c r="V5476" s="168"/>
      <c r="W5476" s="169"/>
      <c r="X5476" s="221"/>
      <c r="Y5476" s="221"/>
      <c r="Z5476" s="221"/>
      <c r="AA5476" s="222"/>
      <c r="AB5476" s="221"/>
      <c r="AC5476" s="221"/>
      <c r="AD5476" s="221"/>
      <c r="AE5476" s="237"/>
      <c r="AF5476" s="168"/>
      <c r="AG5476" s="168"/>
      <c r="AH5476" s="168"/>
    </row>
    <row r="5477" spans="19:34" x14ac:dyDescent="0.2">
      <c r="S5477" s="226" t="e">
        <f t="shared" si="155"/>
        <v>#REF!</v>
      </c>
      <c r="T5477" s="168"/>
      <c r="U5477" s="168"/>
      <c r="V5477" s="168"/>
      <c r="W5477" s="169"/>
      <c r="X5477" s="221"/>
      <c r="Y5477" s="221"/>
      <c r="Z5477" s="221"/>
      <c r="AA5477" s="222"/>
      <c r="AB5477" s="221"/>
      <c r="AC5477" s="221"/>
      <c r="AD5477" s="221"/>
      <c r="AE5477" s="237"/>
      <c r="AF5477" s="168"/>
      <c r="AG5477" s="168"/>
      <c r="AH5477" s="168"/>
    </row>
    <row r="5478" spans="19:34" x14ac:dyDescent="0.2">
      <c r="S5478" s="226" t="e">
        <f t="shared" si="155"/>
        <v>#REF!</v>
      </c>
      <c r="T5478" s="168"/>
      <c r="U5478" s="168"/>
      <c r="V5478" s="168"/>
      <c r="W5478" s="169"/>
      <c r="X5478" s="221"/>
      <c r="Y5478" s="221"/>
      <c r="Z5478" s="221"/>
      <c r="AA5478" s="222"/>
      <c r="AB5478" s="221"/>
      <c r="AC5478" s="221"/>
      <c r="AD5478" s="221"/>
      <c r="AE5478" s="237"/>
      <c r="AF5478" s="168"/>
      <c r="AG5478" s="168"/>
      <c r="AH5478" s="168"/>
    </row>
    <row r="5479" spans="19:34" x14ac:dyDescent="0.2">
      <c r="S5479" s="226" t="e">
        <f t="shared" si="155"/>
        <v>#REF!</v>
      </c>
      <c r="T5479" s="168"/>
      <c r="U5479" s="168"/>
      <c r="V5479" s="168"/>
      <c r="W5479" s="169"/>
      <c r="X5479" s="221"/>
      <c r="Y5479" s="221"/>
      <c r="Z5479" s="221"/>
      <c r="AA5479" s="222"/>
      <c r="AB5479" s="221"/>
      <c r="AC5479" s="221"/>
      <c r="AD5479" s="221"/>
      <c r="AE5479" s="237"/>
      <c r="AF5479" s="168"/>
      <c r="AG5479" s="168"/>
      <c r="AH5479" s="168"/>
    </row>
    <row r="5480" spans="19:34" x14ac:dyDescent="0.2">
      <c r="S5480" s="226" t="e">
        <f t="shared" si="155"/>
        <v>#REF!</v>
      </c>
      <c r="T5480" s="168"/>
      <c r="U5480" s="168"/>
      <c r="V5480" s="168"/>
      <c r="W5480" s="169"/>
      <c r="X5480" s="221"/>
      <c r="Y5480" s="221"/>
      <c r="Z5480" s="221"/>
      <c r="AA5480" s="222"/>
      <c r="AB5480" s="221"/>
      <c r="AC5480" s="221"/>
      <c r="AD5480" s="221"/>
      <c r="AE5480" s="237"/>
      <c r="AF5480" s="168"/>
      <c r="AG5480" s="168"/>
      <c r="AH5480" s="168"/>
    </row>
    <row r="5481" spans="19:34" x14ac:dyDescent="0.2">
      <c r="S5481" s="226" t="e">
        <f t="shared" si="155"/>
        <v>#REF!</v>
      </c>
      <c r="T5481" s="168"/>
      <c r="U5481" s="168"/>
      <c r="V5481" s="168"/>
      <c r="W5481" s="169"/>
      <c r="X5481" s="221"/>
      <c r="Y5481" s="221"/>
      <c r="Z5481" s="221"/>
      <c r="AA5481" s="222"/>
      <c r="AB5481" s="221"/>
      <c r="AC5481" s="221"/>
      <c r="AD5481" s="221"/>
      <c r="AE5481" s="237"/>
      <c r="AF5481" s="168"/>
      <c r="AG5481" s="168"/>
      <c r="AH5481" s="168"/>
    </row>
    <row r="5482" spans="19:34" x14ac:dyDescent="0.2">
      <c r="S5482" s="226" t="e">
        <f t="shared" si="155"/>
        <v>#REF!</v>
      </c>
      <c r="T5482" s="168"/>
      <c r="U5482" s="168"/>
      <c r="V5482" s="168"/>
      <c r="W5482" s="169"/>
      <c r="X5482" s="221"/>
      <c r="Y5482" s="221"/>
      <c r="Z5482" s="221"/>
      <c r="AA5482" s="222"/>
      <c r="AB5482" s="221"/>
      <c r="AC5482" s="221"/>
      <c r="AD5482" s="221"/>
      <c r="AE5482" s="237"/>
      <c r="AF5482" s="168"/>
      <c r="AG5482" s="168"/>
      <c r="AH5482" s="168"/>
    </row>
    <row r="5483" spans="19:34" x14ac:dyDescent="0.2">
      <c r="S5483" s="226" t="e">
        <f t="shared" si="155"/>
        <v>#REF!</v>
      </c>
      <c r="T5483" s="168"/>
      <c r="U5483" s="168"/>
      <c r="V5483" s="168"/>
      <c r="W5483" s="169"/>
      <c r="X5483" s="221"/>
      <c r="Y5483" s="221"/>
      <c r="Z5483" s="221"/>
      <c r="AA5483" s="222"/>
      <c r="AB5483" s="221"/>
      <c r="AC5483" s="221"/>
      <c r="AD5483" s="221"/>
      <c r="AE5483" s="237"/>
      <c r="AF5483" s="168"/>
      <c r="AG5483" s="168"/>
      <c r="AH5483" s="168"/>
    </row>
    <row r="5484" spans="19:34" x14ac:dyDescent="0.2">
      <c r="S5484" s="226" t="e">
        <f t="shared" si="155"/>
        <v>#REF!</v>
      </c>
      <c r="T5484" s="168"/>
      <c r="U5484" s="168"/>
      <c r="V5484" s="168"/>
      <c r="W5484" s="169"/>
      <c r="X5484" s="221"/>
      <c r="Y5484" s="221"/>
      <c r="Z5484" s="221"/>
      <c r="AA5484" s="222"/>
      <c r="AB5484" s="221"/>
      <c r="AC5484" s="221"/>
      <c r="AD5484" s="221"/>
      <c r="AE5484" s="237"/>
      <c r="AF5484" s="168"/>
      <c r="AG5484" s="168"/>
      <c r="AH5484" s="168"/>
    </row>
    <row r="5485" spans="19:34" x14ac:dyDescent="0.2">
      <c r="S5485" s="226" t="e">
        <f t="shared" si="155"/>
        <v>#REF!</v>
      </c>
      <c r="T5485" s="168"/>
      <c r="U5485" s="168"/>
      <c r="V5485" s="168"/>
      <c r="W5485" s="169"/>
      <c r="X5485" s="221"/>
      <c r="Y5485" s="221"/>
      <c r="Z5485" s="221"/>
      <c r="AA5485" s="222"/>
      <c r="AB5485" s="221"/>
      <c r="AC5485" s="221"/>
      <c r="AD5485" s="221"/>
      <c r="AE5485" s="237"/>
      <c r="AF5485" s="168"/>
      <c r="AG5485" s="168"/>
      <c r="AH5485" s="168"/>
    </row>
    <row r="5486" spans="19:34" x14ac:dyDescent="0.2">
      <c r="S5486" s="226" t="e">
        <f t="shared" si="155"/>
        <v>#REF!</v>
      </c>
      <c r="T5486" s="168"/>
      <c r="U5486" s="168"/>
      <c r="V5486" s="168"/>
      <c r="W5486" s="169"/>
      <c r="X5486" s="221"/>
      <c r="Y5486" s="221"/>
      <c r="Z5486" s="221"/>
      <c r="AA5486" s="222"/>
      <c r="AB5486" s="221"/>
      <c r="AC5486" s="221"/>
      <c r="AD5486" s="221"/>
      <c r="AE5486" s="237"/>
      <c r="AF5486" s="168"/>
      <c r="AG5486" s="168"/>
      <c r="AH5486" s="168"/>
    </row>
    <row r="5487" spans="19:34" x14ac:dyDescent="0.2">
      <c r="S5487" s="226" t="e">
        <f t="shared" si="155"/>
        <v>#REF!</v>
      </c>
      <c r="T5487" s="168"/>
      <c r="U5487" s="168"/>
      <c r="V5487" s="168"/>
      <c r="W5487" s="169"/>
      <c r="X5487" s="221"/>
      <c r="Y5487" s="221"/>
      <c r="Z5487" s="221"/>
      <c r="AA5487" s="222"/>
      <c r="AB5487" s="221"/>
      <c r="AC5487" s="221"/>
      <c r="AD5487" s="221"/>
      <c r="AE5487" s="237"/>
      <c r="AF5487" s="168"/>
      <c r="AG5487" s="168"/>
      <c r="AH5487" s="168"/>
    </row>
    <row r="5488" spans="19:34" x14ac:dyDescent="0.2">
      <c r="S5488" s="226" t="e">
        <f t="shared" si="155"/>
        <v>#REF!</v>
      </c>
      <c r="T5488" s="168"/>
      <c r="U5488" s="168"/>
      <c r="V5488" s="168"/>
      <c r="W5488" s="169"/>
      <c r="X5488" s="221"/>
      <c r="Y5488" s="221"/>
      <c r="Z5488" s="221"/>
      <c r="AA5488" s="222"/>
      <c r="AB5488" s="221"/>
      <c r="AC5488" s="221"/>
      <c r="AD5488" s="221"/>
      <c r="AE5488" s="237"/>
      <c r="AF5488" s="168"/>
      <c r="AG5488" s="168"/>
      <c r="AH5488" s="168"/>
    </row>
    <row r="5489" spans="19:34" x14ac:dyDescent="0.2">
      <c r="S5489" s="226" t="e">
        <f t="shared" si="155"/>
        <v>#REF!</v>
      </c>
      <c r="T5489" s="168"/>
      <c r="U5489" s="168"/>
      <c r="V5489" s="168"/>
      <c r="W5489" s="169"/>
      <c r="X5489" s="221"/>
      <c r="Y5489" s="221"/>
      <c r="Z5489" s="221"/>
      <c r="AA5489" s="222"/>
      <c r="AB5489" s="221"/>
      <c r="AC5489" s="221"/>
      <c r="AD5489" s="221"/>
      <c r="AE5489" s="237"/>
      <c r="AF5489" s="168"/>
      <c r="AG5489" s="168"/>
      <c r="AH5489" s="168"/>
    </row>
    <row r="5490" spans="19:34" x14ac:dyDescent="0.2">
      <c r="S5490" s="226" t="e">
        <f t="shared" si="155"/>
        <v>#REF!</v>
      </c>
      <c r="T5490" s="168"/>
      <c r="U5490" s="168"/>
      <c r="V5490" s="168"/>
      <c r="W5490" s="169"/>
      <c r="X5490" s="221"/>
      <c r="Y5490" s="221"/>
      <c r="Z5490" s="221"/>
      <c r="AA5490" s="222"/>
      <c r="AB5490" s="221"/>
      <c r="AC5490" s="221"/>
      <c r="AD5490" s="221"/>
      <c r="AE5490" s="237"/>
      <c r="AF5490" s="168"/>
      <c r="AG5490" s="168"/>
      <c r="AH5490" s="168"/>
    </row>
    <row r="5491" spans="19:34" x14ac:dyDescent="0.2">
      <c r="S5491" s="226" t="e">
        <f t="shared" si="155"/>
        <v>#REF!</v>
      </c>
      <c r="T5491" s="168"/>
      <c r="U5491" s="168"/>
      <c r="V5491" s="168"/>
      <c r="W5491" s="169"/>
      <c r="X5491" s="221"/>
      <c r="Y5491" s="221"/>
      <c r="Z5491" s="221"/>
      <c r="AA5491" s="222"/>
      <c r="AB5491" s="221"/>
      <c r="AC5491" s="221"/>
      <c r="AD5491" s="221"/>
      <c r="AE5491" s="237"/>
      <c r="AF5491" s="168"/>
      <c r="AG5491" s="168"/>
      <c r="AH5491" s="168"/>
    </row>
    <row r="5492" spans="19:34" x14ac:dyDescent="0.2">
      <c r="S5492" s="226" t="e">
        <f t="shared" si="155"/>
        <v>#REF!</v>
      </c>
      <c r="T5492" s="168"/>
      <c r="U5492" s="168"/>
      <c r="V5492" s="168"/>
      <c r="W5492" s="169"/>
      <c r="X5492" s="221"/>
      <c r="Y5492" s="221"/>
      <c r="Z5492" s="221"/>
      <c r="AA5492" s="222"/>
      <c r="AB5492" s="221"/>
      <c r="AC5492" s="221"/>
      <c r="AD5492" s="221"/>
      <c r="AE5492" s="237"/>
      <c r="AF5492" s="168"/>
      <c r="AG5492" s="168"/>
      <c r="AH5492" s="168"/>
    </row>
    <row r="5493" spans="19:34" x14ac:dyDescent="0.2">
      <c r="S5493" s="226" t="e">
        <f t="shared" si="155"/>
        <v>#REF!</v>
      </c>
      <c r="T5493" s="168"/>
      <c r="U5493" s="168"/>
      <c r="V5493" s="168"/>
      <c r="W5493" s="169"/>
      <c r="X5493" s="221"/>
      <c r="Y5493" s="221"/>
      <c r="Z5493" s="221"/>
      <c r="AA5493" s="222"/>
      <c r="AB5493" s="221"/>
      <c r="AC5493" s="221"/>
      <c r="AD5493" s="221"/>
      <c r="AE5493" s="237"/>
      <c r="AF5493" s="168"/>
      <c r="AG5493" s="168"/>
      <c r="AH5493" s="168"/>
    </row>
    <row r="5494" spans="19:34" x14ac:dyDescent="0.2">
      <c r="S5494" s="226" t="e">
        <f t="shared" si="155"/>
        <v>#REF!</v>
      </c>
      <c r="T5494" s="168"/>
      <c r="U5494" s="168"/>
      <c r="V5494" s="168"/>
      <c r="W5494" s="169"/>
      <c r="X5494" s="221"/>
      <c r="Y5494" s="221"/>
      <c r="Z5494" s="221"/>
      <c r="AA5494" s="222"/>
      <c r="AB5494" s="221"/>
      <c r="AC5494" s="221"/>
      <c r="AD5494" s="221"/>
      <c r="AE5494" s="237"/>
      <c r="AF5494" s="168"/>
      <c r="AG5494" s="168"/>
      <c r="AH5494" s="168"/>
    </row>
    <row r="5495" spans="19:34" x14ac:dyDescent="0.2">
      <c r="S5495" s="226" t="e">
        <f t="shared" si="155"/>
        <v>#REF!</v>
      </c>
      <c r="T5495" s="168"/>
      <c r="U5495" s="168"/>
      <c r="V5495" s="168"/>
      <c r="W5495" s="169"/>
      <c r="X5495" s="221"/>
      <c r="Y5495" s="221"/>
      <c r="Z5495" s="221"/>
      <c r="AA5495" s="222"/>
      <c r="AB5495" s="221"/>
      <c r="AC5495" s="221"/>
      <c r="AD5495" s="221"/>
      <c r="AE5495" s="237"/>
      <c r="AF5495" s="168"/>
      <c r="AG5495" s="168"/>
      <c r="AH5495" s="168"/>
    </row>
    <row r="5496" spans="19:34" x14ac:dyDescent="0.2">
      <c r="S5496" s="226" t="e">
        <f t="shared" si="155"/>
        <v>#REF!</v>
      </c>
      <c r="T5496" s="168"/>
      <c r="U5496" s="168"/>
      <c r="V5496" s="168"/>
      <c r="W5496" s="169"/>
      <c r="X5496" s="221"/>
      <c r="Y5496" s="221"/>
      <c r="Z5496" s="221"/>
      <c r="AA5496" s="222"/>
      <c r="AB5496" s="221"/>
      <c r="AC5496" s="221"/>
      <c r="AD5496" s="221"/>
      <c r="AE5496" s="237"/>
      <c r="AF5496" s="168"/>
      <c r="AG5496" s="168"/>
      <c r="AH5496" s="168"/>
    </row>
    <row r="5497" spans="19:34" x14ac:dyDescent="0.2">
      <c r="S5497" s="226" t="e">
        <f t="shared" si="155"/>
        <v>#REF!</v>
      </c>
      <c r="T5497" s="168"/>
      <c r="U5497" s="168"/>
      <c r="V5497" s="168"/>
      <c r="W5497" s="169"/>
      <c r="X5497" s="221"/>
      <c r="Y5497" s="221"/>
      <c r="Z5497" s="221"/>
      <c r="AA5497" s="222"/>
      <c r="AB5497" s="221"/>
      <c r="AC5497" s="221"/>
      <c r="AD5497" s="221"/>
      <c r="AE5497" s="237"/>
      <c r="AF5497" s="168"/>
      <c r="AG5497" s="168"/>
      <c r="AH5497" s="168"/>
    </row>
    <row r="5498" spans="19:34" x14ac:dyDescent="0.2">
      <c r="S5498" s="226" t="e">
        <f t="shared" si="155"/>
        <v>#REF!</v>
      </c>
      <c r="T5498" s="168"/>
      <c r="U5498" s="168"/>
      <c r="V5498" s="168"/>
      <c r="W5498" s="169"/>
      <c r="X5498" s="221"/>
      <c r="Y5498" s="221"/>
      <c r="Z5498" s="221"/>
      <c r="AA5498" s="222"/>
      <c r="AB5498" s="221"/>
      <c r="AC5498" s="221"/>
      <c r="AD5498" s="221"/>
      <c r="AE5498" s="237"/>
      <c r="AF5498" s="168"/>
      <c r="AG5498" s="168"/>
      <c r="AH5498" s="168"/>
    </row>
    <row r="5499" spans="19:34" x14ac:dyDescent="0.2">
      <c r="S5499" s="226" t="e">
        <f t="shared" si="155"/>
        <v>#REF!</v>
      </c>
      <c r="T5499" s="168"/>
      <c r="U5499" s="168"/>
      <c r="V5499" s="168"/>
      <c r="W5499" s="169"/>
      <c r="X5499" s="221"/>
      <c r="Y5499" s="221"/>
      <c r="Z5499" s="221"/>
      <c r="AA5499" s="222"/>
      <c r="AB5499" s="221"/>
      <c r="AC5499" s="221"/>
      <c r="AD5499" s="221"/>
      <c r="AE5499" s="237"/>
      <c r="AF5499" s="168"/>
      <c r="AG5499" s="168"/>
      <c r="AH5499" s="168"/>
    </row>
    <row r="5500" spans="19:34" x14ac:dyDescent="0.2">
      <c r="S5500" s="226" t="e">
        <f t="shared" si="155"/>
        <v>#REF!</v>
      </c>
      <c r="T5500" s="168"/>
      <c r="U5500" s="168"/>
      <c r="V5500" s="168"/>
      <c r="W5500" s="169"/>
      <c r="X5500" s="221"/>
      <c r="Y5500" s="221"/>
      <c r="Z5500" s="221"/>
      <c r="AA5500" s="222"/>
      <c r="AB5500" s="221"/>
      <c r="AC5500" s="221"/>
      <c r="AD5500" s="221"/>
      <c r="AE5500" s="237"/>
      <c r="AF5500" s="168"/>
      <c r="AG5500" s="168"/>
      <c r="AH5500" s="168"/>
    </row>
    <row r="5501" spans="19:34" x14ac:dyDescent="0.2">
      <c r="S5501" s="226" t="e">
        <f t="shared" si="155"/>
        <v>#REF!</v>
      </c>
      <c r="T5501" s="168"/>
      <c r="U5501" s="168"/>
      <c r="V5501" s="168"/>
      <c r="W5501" s="169"/>
      <c r="X5501" s="221"/>
      <c r="Y5501" s="221"/>
      <c r="Z5501" s="221"/>
      <c r="AA5501" s="222"/>
      <c r="AB5501" s="221"/>
      <c r="AC5501" s="221"/>
      <c r="AD5501" s="221"/>
      <c r="AE5501" s="237"/>
      <c r="AF5501" s="168"/>
      <c r="AG5501" s="168"/>
      <c r="AH5501" s="168"/>
    </row>
    <row r="5502" spans="19:34" x14ac:dyDescent="0.2">
      <c r="S5502" s="226" t="e">
        <f t="shared" si="155"/>
        <v>#REF!</v>
      </c>
      <c r="T5502" s="168"/>
      <c r="U5502" s="168"/>
      <c r="V5502" s="168"/>
      <c r="W5502" s="169"/>
      <c r="X5502" s="221"/>
      <c r="Y5502" s="221"/>
      <c r="Z5502" s="221"/>
      <c r="AA5502" s="222"/>
      <c r="AB5502" s="221"/>
      <c r="AC5502" s="221"/>
      <c r="AD5502" s="221"/>
      <c r="AE5502" s="237"/>
      <c r="AF5502" s="168"/>
      <c r="AG5502" s="168"/>
      <c r="AH5502" s="168"/>
    </row>
    <row r="5503" spans="19:34" x14ac:dyDescent="0.2">
      <c r="S5503" s="226" t="e">
        <f t="shared" si="155"/>
        <v>#REF!</v>
      </c>
      <c r="T5503" s="168"/>
      <c r="U5503" s="168"/>
      <c r="V5503" s="168"/>
      <c r="W5503" s="169"/>
      <c r="X5503" s="221"/>
      <c r="Y5503" s="221"/>
      <c r="Z5503" s="221"/>
      <c r="AA5503" s="222"/>
      <c r="AB5503" s="221"/>
      <c r="AC5503" s="221"/>
      <c r="AD5503" s="221"/>
      <c r="AE5503" s="237"/>
      <c r="AF5503" s="168"/>
      <c r="AG5503" s="168"/>
      <c r="AH5503" s="168"/>
    </row>
    <row r="5504" spans="19:34" x14ac:dyDescent="0.2">
      <c r="S5504" s="226" t="e">
        <f t="shared" si="155"/>
        <v>#REF!</v>
      </c>
      <c r="T5504" s="168"/>
      <c r="U5504" s="168"/>
      <c r="V5504" s="168"/>
      <c r="W5504" s="169"/>
      <c r="X5504" s="221"/>
      <c r="Y5504" s="221"/>
      <c r="Z5504" s="221"/>
      <c r="AA5504" s="222"/>
      <c r="AB5504" s="221"/>
      <c r="AC5504" s="221"/>
      <c r="AD5504" s="221"/>
      <c r="AE5504" s="237"/>
      <c r="AF5504" s="168"/>
      <c r="AG5504" s="168"/>
      <c r="AH5504" s="168"/>
    </row>
    <row r="5505" spans="19:34" x14ac:dyDescent="0.2">
      <c r="S5505" s="226" t="e">
        <f t="shared" si="155"/>
        <v>#REF!</v>
      </c>
      <c r="T5505" s="168"/>
      <c r="U5505" s="168"/>
      <c r="V5505" s="168"/>
      <c r="W5505" s="169"/>
      <c r="X5505" s="221"/>
      <c r="Y5505" s="221"/>
      <c r="Z5505" s="221"/>
      <c r="AA5505" s="222"/>
      <c r="AB5505" s="221"/>
      <c r="AC5505" s="221"/>
      <c r="AD5505" s="221"/>
      <c r="AE5505" s="237"/>
      <c r="AF5505" s="168"/>
      <c r="AG5505" s="168"/>
      <c r="AH5505" s="168"/>
    </row>
    <row r="5506" spans="19:34" x14ac:dyDescent="0.2">
      <c r="S5506" s="226" t="e">
        <f t="shared" si="155"/>
        <v>#REF!</v>
      </c>
      <c r="T5506" s="168"/>
      <c r="U5506" s="168"/>
      <c r="V5506" s="168"/>
      <c r="W5506" s="169"/>
      <c r="X5506" s="221"/>
      <c r="Y5506" s="221"/>
      <c r="Z5506" s="221"/>
      <c r="AA5506" s="222"/>
      <c r="AB5506" s="221"/>
      <c r="AC5506" s="221"/>
      <c r="AD5506" s="221"/>
      <c r="AE5506" s="237"/>
      <c r="AF5506" s="168"/>
      <c r="AG5506" s="168"/>
      <c r="AH5506" s="168"/>
    </row>
    <row r="5507" spans="19:34" x14ac:dyDescent="0.2">
      <c r="S5507" s="226" t="e">
        <f t="shared" si="155"/>
        <v>#REF!</v>
      </c>
      <c r="T5507" s="168"/>
      <c r="U5507" s="168"/>
      <c r="V5507" s="168"/>
      <c r="W5507" s="169"/>
      <c r="X5507" s="221"/>
      <c r="Y5507" s="221"/>
      <c r="Z5507" s="221"/>
      <c r="AA5507" s="222"/>
      <c r="AB5507" s="221"/>
      <c r="AC5507" s="221"/>
      <c r="AD5507" s="221"/>
      <c r="AE5507" s="237"/>
      <c r="AF5507" s="168"/>
      <c r="AG5507" s="168"/>
      <c r="AH5507" s="168"/>
    </row>
    <row r="5508" spans="19:34" x14ac:dyDescent="0.2">
      <c r="S5508" s="226" t="e">
        <f t="shared" si="155"/>
        <v>#REF!</v>
      </c>
      <c r="T5508" s="168"/>
      <c r="U5508" s="168"/>
      <c r="V5508" s="168"/>
      <c r="W5508" s="169"/>
      <c r="X5508" s="221"/>
      <c r="Y5508" s="221"/>
      <c r="Z5508" s="221"/>
      <c r="AA5508" s="222"/>
      <c r="AB5508" s="221"/>
      <c r="AC5508" s="221"/>
      <c r="AD5508" s="221"/>
      <c r="AE5508" s="237"/>
      <c r="AF5508" s="168"/>
      <c r="AG5508" s="168"/>
      <c r="AH5508" s="168"/>
    </row>
    <row r="5509" spans="19:34" x14ac:dyDescent="0.2">
      <c r="S5509" s="226" t="e">
        <f t="shared" si="155"/>
        <v>#REF!</v>
      </c>
      <c r="T5509" s="168"/>
      <c r="U5509" s="168"/>
      <c r="V5509" s="168"/>
      <c r="W5509" s="169"/>
      <c r="X5509" s="221"/>
      <c r="Y5509" s="221"/>
      <c r="Z5509" s="221"/>
      <c r="AA5509" s="222"/>
      <c r="AB5509" s="221"/>
      <c r="AC5509" s="221"/>
      <c r="AD5509" s="221"/>
      <c r="AE5509" s="237"/>
      <c r="AF5509" s="168"/>
      <c r="AG5509" s="168"/>
      <c r="AH5509" s="168"/>
    </row>
    <row r="5510" spans="19:34" x14ac:dyDescent="0.2">
      <c r="S5510" s="226" t="e">
        <f t="shared" si="155"/>
        <v>#REF!</v>
      </c>
      <c r="T5510" s="168"/>
      <c r="U5510" s="168"/>
      <c r="V5510" s="168"/>
      <c r="W5510" s="169"/>
      <c r="X5510" s="221"/>
      <c r="Y5510" s="221"/>
      <c r="Z5510" s="221"/>
      <c r="AA5510" s="222"/>
      <c r="AB5510" s="221"/>
      <c r="AC5510" s="221"/>
      <c r="AD5510" s="221"/>
      <c r="AE5510" s="237"/>
      <c r="AF5510" s="168"/>
      <c r="AG5510" s="168"/>
      <c r="AH5510" s="168"/>
    </row>
    <row r="5511" spans="19:34" x14ac:dyDescent="0.2">
      <c r="S5511" s="226" t="e">
        <f t="shared" si="155"/>
        <v>#REF!</v>
      </c>
      <c r="T5511" s="168"/>
      <c r="U5511" s="168"/>
      <c r="V5511" s="168"/>
      <c r="W5511" s="169"/>
      <c r="X5511" s="221"/>
      <c r="Y5511" s="221"/>
      <c r="Z5511" s="221"/>
      <c r="AA5511" s="222"/>
      <c r="AB5511" s="221"/>
      <c r="AC5511" s="221"/>
      <c r="AD5511" s="221"/>
      <c r="AE5511" s="237"/>
      <c r="AF5511" s="168"/>
      <c r="AG5511" s="168"/>
      <c r="AH5511" s="168"/>
    </row>
    <row r="5512" spans="19:34" x14ac:dyDescent="0.2">
      <c r="S5512" s="226" t="e">
        <f t="shared" si="155"/>
        <v>#REF!</v>
      </c>
      <c r="T5512" s="168"/>
      <c r="U5512" s="168"/>
      <c r="V5512" s="168"/>
      <c r="W5512" s="169"/>
      <c r="X5512" s="221"/>
      <c r="Y5512" s="221"/>
      <c r="Z5512" s="221"/>
      <c r="AA5512" s="222"/>
      <c r="AB5512" s="221"/>
      <c r="AC5512" s="221"/>
      <c r="AD5512" s="221"/>
      <c r="AE5512" s="237"/>
      <c r="AF5512" s="168"/>
      <c r="AG5512" s="168"/>
      <c r="AH5512" s="168"/>
    </row>
    <row r="5513" spans="19:34" x14ac:dyDescent="0.2">
      <c r="S5513" s="226" t="e">
        <f t="shared" si="155"/>
        <v>#REF!</v>
      </c>
      <c r="T5513" s="168"/>
      <c r="U5513" s="168"/>
      <c r="V5513" s="168"/>
      <c r="W5513" s="169"/>
      <c r="X5513" s="221"/>
      <c r="Y5513" s="221"/>
      <c r="Z5513" s="221"/>
      <c r="AA5513" s="222"/>
      <c r="AB5513" s="221"/>
      <c r="AC5513" s="221"/>
      <c r="AD5513" s="221"/>
      <c r="AE5513" s="237"/>
      <c r="AF5513" s="168"/>
      <c r="AG5513" s="168"/>
      <c r="AH5513" s="168"/>
    </row>
    <row r="5514" spans="19:34" x14ac:dyDescent="0.2">
      <c r="S5514" s="226" t="e">
        <f t="shared" si="155"/>
        <v>#REF!</v>
      </c>
      <c r="T5514" s="168"/>
      <c r="U5514" s="168"/>
      <c r="V5514" s="168"/>
      <c r="W5514" s="169"/>
      <c r="X5514" s="221"/>
      <c r="Y5514" s="221"/>
      <c r="Z5514" s="221"/>
      <c r="AA5514" s="222"/>
      <c r="AB5514" s="221"/>
      <c r="AC5514" s="221"/>
      <c r="AD5514" s="221"/>
      <c r="AE5514" s="237"/>
      <c r="AF5514" s="168"/>
      <c r="AG5514" s="168"/>
      <c r="AH5514" s="168"/>
    </row>
    <row r="5515" spans="19:34" x14ac:dyDescent="0.2">
      <c r="S5515" s="226" t="e">
        <f t="shared" si="155"/>
        <v>#REF!</v>
      </c>
      <c r="T5515" s="168"/>
      <c r="U5515" s="168"/>
      <c r="V5515" s="168"/>
      <c r="W5515" s="169"/>
      <c r="X5515" s="221"/>
      <c r="Y5515" s="221"/>
      <c r="Z5515" s="221"/>
      <c r="AA5515" s="222"/>
      <c r="AB5515" s="221"/>
      <c r="AC5515" s="221"/>
      <c r="AD5515" s="221"/>
      <c r="AE5515" s="237"/>
      <c r="AF5515" s="168"/>
      <c r="AG5515" s="168"/>
      <c r="AH5515" s="168"/>
    </row>
    <row r="5516" spans="19:34" x14ac:dyDescent="0.2">
      <c r="S5516" s="226" t="e">
        <f t="shared" si="155"/>
        <v>#REF!</v>
      </c>
      <c r="T5516" s="168"/>
      <c r="U5516" s="168"/>
      <c r="V5516" s="168"/>
      <c r="W5516" s="169"/>
      <c r="X5516" s="221"/>
      <c r="Y5516" s="221"/>
      <c r="Z5516" s="221"/>
      <c r="AA5516" s="222"/>
      <c r="AB5516" s="221"/>
      <c r="AC5516" s="221"/>
      <c r="AD5516" s="221"/>
      <c r="AE5516" s="237"/>
      <c r="AF5516" s="168"/>
      <c r="AG5516" s="168"/>
      <c r="AH5516" s="168"/>
    </row>
    <row r="5517" spans="19:34" x14ac:dyDescent="0.2">
      <c r="S5517" s="226" t="e">
        <f t="shared" si="155"/>
        <v>#REF!</v>
      </c>
      <c r="T5517" s="168"/>
      <c r="U5517" s="168"/>
      <c r="V5517" s="168"/>
      <c r="W5517" s="169"/>
      <c r="X5517" s="221"/>
      <c r="Y5517" s="221"/>
      <c r="Z5517" s="221"/>
      <c r="AA5517" s="222"/>
      <c r="AB5517" s="221"/>
      <c r="AC5517" s="221"/>
      <c r="AD5517" s="221"/>
      <c r="AE5517" s="237"/>
      <c r="AF5517" s="168"/>
      <c r="AG5517" s="168"/>
      <c r="AH5517" s="168"/>
    </row>
    <row r="5518" spans="19:34" x14ac:dyDescent="0.2">
      <c r="S5518" s="226" t="e">
        <f t="shared" si="155"/>
        <v>#REF!</v>
      </c>
      <c r="T5518" s="168"/>
      <c r="U5518" s="168"/>
      <c r="V5518" s="168"/>
      <c r="W5518" s="169"/>
      <c r="X5518" s="221"/>
      <c r="Y5518" s="221"/>
      <c r="Z5518" s="221"/>
      <c r="AA5518" s="222"/>
      <c r="AB5518" s="221"/>
      <c r="AC5518" s="221"/>
      <c r="AD5518" s="221"/>
      <c r="AE5518" s="237"/>
      <c r="AF5518" s="168"/>
      <c r="AG5518" s="168"/>
      <c r="AH5518" s="168"/>
    </row>
    <row r="5519" spans="19:34" x14ac:dyDescent="0.2">
      <c r="S5519" s="226" t="e">
        <f t="shared" si="155"/>
        <v>#REF!</v>
      </c>
      <c r="T5519" s="168"/>
      <c r="U5519" s="168"/>
      <c r="V5519" s="168"/>
      <c r="W5519" s="169"/>
      <c r="X5519" s="221"/>
      <c r="Y5519" s="221"/>
      <c r="Z5519" s="221"/>
      <c r="AA5519" s="222"/>
      <c r="AB5519" s="221"/>
      <c r="AC5519" s="221"/>
      <c r="AD5519" s="221"/>
      <c r="AE5519" s="237"/>
      <c r="AF5519" s="168"/>
      <c r="AG5519" s="168"/>
      <c r="AH5519" s="168"/>
    </row>
    <row r="5520" spans="19:34" x14ac:dyDescent="0.2">
      <c r="S5520" s="226" t="e">
        <f t="shared" si="155"/>
        <v>#REF!</v>
      </c>
      <c r="T5520" s="168"/>
      <c r="U5520" s="168"/>
      <c r="V5520" s="168"/>
      <c r="W5520" s="169"/>
      <c r="X5520" s="221"/>
      <c r="Y5520" s="221"/>
      <c r="Z5520" s="221"/>
      <c r="AA5520" s="222"/>
      <c r="AB5520" s="221"/>
      <c r="AC5520" s="221"/>
      <c r="AD5520" s="221"/>
      <c r="AE5520" s="237"/>
      <c r="AF5520" s="168"/>
      <c r="AG5520" s="168"/>
      <c r="AH5520" s="168"/>
    </row>
    <row r="5521" spans="19:34" x14ac:dyDescent="0.2">
      <c r="S5521" s="226" t="e">
        <f t="shared" si="155"/>
        <v>#REF!</v>
      </c>
      <c r="T5521" s="168"/>
      <c r="U5521" s="168"/>
      <c r="V5521" s="168"/>
      <c r="W5521" s="169"/>
      <c r="X5521" s="221"/>
      <c r="Y5521" s="221"/>
      <c r="Z5521" s="221"/>
      <c r="AA5521" s="222"/>
      <c r="AB5521" s="221"/>
      <c r="AC5521" s="221"/>
      <c r="AD5521" s="221"/>
      <c r="AE5521" s="237"/>
      <c r="AF5521" s="168"/>
      <c r="AG5521" s="168"/>
      <c r="AH5521" s="168"/>
    </row>
    <row r="5522" spans="19:34" x14ac:dyDescent="0.2">
      <c r="S5522" s="226" t="e">
        <f t="shared" si="155"/>
        <v>#REF!</v>
      </c>
      <c r="T5522" s="168"/>
      <c r="U5522" s="168"/>
      <c r="V5522" s="168"/>
      <c r="W5522" s="169"/>
      <c r="X5522" s="221"/>
      <c r="Y5522" s="221"/>
      <c r="Z5522" s="221"/>
      <c r="AA5522" s="222"/>
      <c r="AB5522" s="221"/>
      <c r="AC5522" s="221"/>
      <c r="AD5522" s="221"/>
      <c r="AE5522" s="237"/>
      <c r="AF5522" s="168"/>
      <c r="AG5522" s="168"/>
      <c r="AH5522" s="168"/>
    </row>
    <row r="5523" spans="19:34" x14ac:dyDescent="0.2">
      <c r="S5523" s="226" t="e">
        <f t="shared" si="155"/>
        <v>#REF!</v>
      </c>
      <c r="T5523" s="168"/>
      <c r="U5523" s="168"/>
      <c r="V5523" s="168"/>
      <c r="W5523" s="169"/>
      <c r="X5523" s="221"/>
      <c r="Y5523" s="221"/>
      <c r="Z5523" s="221"/>
      <c r="AA5523" s="222"/>
      <c r="AB5523" s="221"/>
      <c r="AC5523" s="221"/>
      <c r="AD5523" s="221"/>
      <c r="AE5523" s="237"/>
      <c r="AF5523" s="168"/>
      <c r="AG5523" s="168"/>
      <c r="AH5523" s="168"/>
    </row>
    <row r="5524" spans="19:34" x14ac:dyDescent="0.2">
      <c r="S5524" s="226" t="e">
        <f t="shared" si="155"/>
        <v>#REF!</v>
      </c>
      <c r="T5524" s="168"/>
      <c r="U5524" s="168"/>
      <c r="V5524" s="168"/>
      <c r="W5524" s="169"/>
      <c r="X5524" s="221"/>
      <c r="Y5524" s="221"/>
      <c r="Z5524" s="221"/>
      <c r="AA5524" s="222"/>
      <c r="AB5524" s="221"/>
      <c r="AC5524" s="221"/>
      <c r="AD5524" s="221"/>
      <c r="AE5524" s="237"/>
      <c r="AF5524" s="168"/>
      <c r="AG5524" s="168"/>
      <c r="AH5524" s="168"/>
    </row>
    <row r="5525" spans="19:34" x14ac:dyDescent="0.2">
      <c r="S5525" s="226" t="e">
        <f t="shared" si="155"/>
        <v>#REF!</v>
      </c>
      <c r="T5525" s="168"/>
      <c r="U5525" s="168"/>
      <c r="V5525" s="168"/>
      <c r="W5525" s="169"/>
      <c r="X5525" s="221"/>
      <c r="Y5525" s="221"/>
      <c r="Z5525" s="221"/>
      <c r="AA5525" s="222"/>
      <c r="AB5525" s="221"/>
      <c r="AC5525" s="221"/>
      <c r="AD5525" s="221"/>
      <c r="AE5525" s="237"/>
      <c r="AF5525" s="168"/>
      <c r="AG5525" s="168"/>
      <c r="AH5525" s="168"/>
    </row>
    <row r="5526" spans="19:34" x14ac:dyDescent="0.2">
      <c r="S5526" s="226" t="e">
        <f t="shared" si="155"/>
        <v>#REF!</v>
      </c>
      <c r="T5526" s="168"/>
      <c r="U5526" s="168"/>
      <c r="V5526" s="168"/>
      <c r="W5526" s="169"/>
      <c r="X5526" s="221"/>
      <c r="Y5526" s="221"/>
      <c r="Z5526" s="221"/>
      <c r="AA5526" s="222"/>
      <c r="AB5526" s="221"/>
      <c r="AC5526" s="221"/>
      <c r="AD5526" s="221"/>
      <c r="AE5526" s="237"/>
      <c r="AF5526" s="168"/>
      <c r="AG5526" s="168"/>
      <c r="AH5526" s="168"/>
    </row>
    <row r="5527" spans="19:34" x14ac:dyDescent="0.2">
      <c r="S5527" s="226" t="e">
        <f t="shared" si="155"/>
        <v>#REF!</v>
      </c>
      <c r="T5527" s="168"/>
      <c r="U5527" s="168"/>
      <c r="V5527" s="168"/>
      <c r="W5527" s="169"/>
      <c r="X5527" s="221"/>
      <c r="Y5527" s="221"/>
      <c r="Z5527" s="221"/>
      <c r="AA5527" s="222"/>
      <c r="AB5527" s="221"/>
      <c r="AC5527" s="221"/>
      <c r="AD5527" s="221"/>
      <c r="AE5527" s="237"/>
      <c r="AF5527" s="168"/>
      <c r="AG5527" s="168"/>
      <c r="AH5527" s="168"/>
    </row>
    <row r="5528" spans="19:34" x14ac:dyDescent="0.2">
      <c r="S5528" s="226" t="e">
        <f t="shared" si="155"/>
        <v>#REF!</v>
      </c>
      <c r="T5528" s="168"/>
      <c r="U5528" s="168"/>
      <c r="V5528" s="168"/>
      <c r="W5528" s="169"/>
      <c r="X5528" s="221"/>
      <c r="Y5528" s="221"/>
      <c r="Z5528" s="221"/>
      <c r="AA5528" s="222"/>
      <c r="AB5528" s="221"/>
      <c r="AC5528" s="221"/>
      <c r="AD5528" s="221"/>
      <c r="AE5528" s="237"/>
      <c r="AF5528" s="168"/>
      <c r="AG5528" s="168"/>
      <c r="AH5528" s="168"/>
    </row>
    <row r="5529" spans="19:34" x14ac:dyDescent="0.2">
      <c r="S5529" s="226" t="e">
        <f t="shared" si="155"/>
        <v>#REF!</v>
      </c>
      <c r="T5529" s="168"/>
      <c r="U5529" s="168"/>
      <c r="V5529" s="168"/>
      <c r="W5529" s="169"/>
      <c r="X5529" s="221"/>
      <c r="Y5529" s="221"/>
      <c r="Z5529" s="221"/>
      <c r="AA5529" s="222"/>
      <c r="AB5529" s="221"/>
      <c r="AC5529" s="221"/>
      <c r="AD5529" s="221"/>
      <c r="AE5529" s="237"/>
      <c r="AF5529" s="168"/>
      <c r="AG5529" s="168"/>
      <c r="AH5529" s="168"/>
    </row>
    <row r="5530" spans="19:34" x14ac:dyDescent="0.2">
      <c r="S5530" s="226" t="e">
        <f t="shared" si="155"/>
        <v>#REF!</v>
      </c>
      <c r="T5530" s="168"/>
      <c r="U5530" s="168"/>
      <c r="V5530" s="168"/>
      <c r="W5530" s="169"/>
      <c r="X5530" s="221"/>
      <c r="Y5530" s="221"/>
      <c r="Z5530" s="221"/>
      <c r="AA5530" s="222"/>
      <c r="AB5530" s="221"/>
      <c r="AC5530" s="221"/>
      <c r="AD5530" s="221"/>
      <c r="AE5530" s="237"/>
      <c r="AF5530" s="168"/>
      <c r="AG5530" s="168"/>
      <c r="AH5530" s="168"/>
    </row>
    <row r="5531" spans="19:34" x14ac:dyDescent="0.2">
      <c r="S5531" s="226" t="e">
        <f t="shared" si="155"/>
        <v>#REF!</v>
      </c>
      <c r="T5531" s="168"/>
      <c r="U5531" s="168"/>
      <c r="V5531" s="168"/>
      <c r="W5531" s="169"/>
      <c r="X5531" s="221"/>
      <c r="Y5531" s="221"/>
      <c r="Z5531" s="221"/>
      <c r="AA5531" s="222"/>
      <c r="AB5531" s="221"/>
      <c r="AC5531" s="221"/>
      <c r="AD5531" s="221"/>
      <c r="AE5531" s="237"/>
      <c r="AF5531" s="168"/>
      <c r="AG5531" s="168"/>
      <c r="AH5531" s="168"/>
    </row>
    <row r="5532" spans="19:34" x14ac:dyDescent="0.2">
      <c r="S5532" s="226" t="e">
        <f t="shared" si="155"/>
        <v>#REF!</v>
      </c>
      <c r="T5532" s="168"/>
      <c r="U5532" s="168"/>
      <c r="V5532" s="168"/>
      <c r="W5532" s="169"/>
      <c r="X5532" s="221"/>
      <c r="Y5532" s="221"/>
      <c r="Z5532" s="221"/>
      <c r="AA5532" s="222"/>
      <c r="AB5532" s="221"/>
      <c r="AC5532" s="221"/>
      <c r="AD5532" s="221"/>
      <c r="AE5532" s="237"/>
      <c r="AF5532" s="168"/>
      <c r="AG5532" s="168"/>
      <c r="AH5532" s="168"/>
    </row>
    <row r="5533" spans="19:34" x14ac:dyDescent="0.2">
      <c r="S5533" s="226" t="e">
        <f t="shared" si="155"/>
        <v>#REF!</v>
      </c>
      <c r="T5533" s="168"/>
      <c r="U5533" s="168"/>
      <c r="V5533" s="168"/>
      <c r="W5533" s="169"/>
      <c r="X5533" s="221"/>
      <c r="Y5533" s="221"/>
      <c r="Z5533" s="221"/>
      <c r="AA5533" s="222"/>
      <c r="AB5533" s="221"/>
      <c r="AC5533" s="221"/>
      <c r="AD5533" s="221"/>
      <c r="AE5533" s="237"/>
      <c r="AF5533" s="168"/>
      <c r="AG5533" s="168"/>
      <c r="AH5533" s="168"/>
    </row>
    <row r="5534" spans="19:34" x14ac:dyDescent="0.2">
      <c r="S5534" s="226" t="e">
        <f t="shared" si="155"/>
        <v>#REF!</v>
      </c>
      <c r="T5534" s="168"/>
      <c r="U5534" s="168"/>
      <c r="V5534" s="168"/>
      <c r="W5534" s="169"/>
      <c r="X5534" s="221"/>
      <c r="Y5534" s="221"/>
      <c r="Z5534" s="221"/>
      <c r="AA5534" s="222"/>
      <c r="AB5534" s="221"/>
      <c r="AC5534" s="221"/>
      <c r="AD5534" s="221"/>
      <c r="AE5534" s="237"/>
      <c r="AF5534" s="168"/>
      <c r="AG5534" s="168"/>
      <c r="AH5534" s="168"/>
    </row>
    <row r="5535" spans="19:34" x14ac:dyDescent="0.2">
      <c r="S5535" s="226" t="e">
        <f t="shared" ref="S5535:S5598" si="156">MID(#REF!,2,7)</f>
        <v>#REF!</v>
      </c>
      <c r="T5535" s="168"/>
      <c r="U5535" s="168"/>
      <c r="V5535" s="168"/>
      <c r="W5535" s="169"/>
      <c r="X5535" s="221"/>
      <c r="Y5535" s="221"/>
      <c r="Z5535" s="221"/>
      <c r="AA5535" s="222"/>
      <c r="AB5535" s="221"/>
      <c r="AC5535" s="221"/>
      <c r="AD5535" s="221"/>
      <c r="AE5535" s="237"/>
      <c r="AF5535" s="168"/>
      <c r="AG5535" s="168"/>
      <c r="AH5535" s="168"/>
    </row>
    <row r="5536" spans="19:34" x14ac:dyDescent="0.2">
      <c r="S5536" s="226" t="e">
        <f t="shared" si="156"/>
        <v>#REF!</v>
      </c>
      <c r="T5536" s="168"/>
      <c r="U5536" s="168"/>
      <c r="V5536" s="168"/>
      <c r="W5536" s="169"/>
      <c r="X5536" s="221"/>
      <c r="Y5536" s="221"/>
      <c r="Z5536" s="221"/>
      <c r="AA5536" s="222"/>
      <c r="AB5536" s="221"/>
      <c r="AC5536" s="221"/>
      <c r="AD5536" s="221"/>
      <c r="AE5536" s="237"/>
      <c r="AF5536" s="168"/>
      <c r="AG5536" s="168"/>
      <c r="AH5536" s="168"/>
    </row>
    <row r="5537" spans="19:34" x14ac:dyDescent="0.2">
      <c r="S5537" s="226" t="e">
        <f t="shared" si="156"/>
        <v>#REF!</v>
      </c>
      <c r="T5537" s="168"/>
      <c r="U5537" s="168"/>
      <c r="V5537" s="168"/>
      <c r="W5537" s="169"/>
      <c r="X5537" s="221"/>
      <c r="Y5537" s="221"/>
      <c r="Z5537" s="221"/>
      <c r="AA5537" s="222"/>
      <c r="AB5537" s="221"/>
      <c r="AC5537" s="221"/>
      <c r="AD5537" s="221"/>
      <c r="AE5537" s="237"/>
      <c r="AF5537" s="168"/>
      <c r="AG5537" s="168"/>
      <c r="AH5537" s="168"/>
    </row>
    <row r="5538" spans="19:34" x14ac:dyDescent="0.2">
      <c r="S5538" s="226" t="e">
        <f t="shared" si="156"/>
        <v>#REF!</v>
      </c>
      <c r="T5538" s="168"/>
      <c r="U5538" s="168"/>
      <c r="V5538" s="168"/>
      <c r="W5538" s="169"/>
      <c r="X5538" s="221"/>
      <c r="Y5538" s="221"/>
      <c r="Z5538" s="221"/>
      <c r="AA5538" s="222"/>
      <c r="AB5538" s="221"/>
      <c r="AC5538" s="221"/>
      <c r="AD5538" s="221"/>
      <c r="AE5538" s="237"/>
      <c r="AF5538" s="168"/>
      <c r="AG5538" s="168"/>
      <c r="AH5538" s="168"/>
    </row>
    <row r="5539" spans="19:34" x14ac:dyDescent="0.2">
      <c r="S5539" s="226" t="e">
        <f t="shared" si="156"/>
        <v>#REF!</v>
      </c>
      <c r="T5539" s="168"/>
      <c r="U5539" s="168"/>
      <c r="V5539" s="168"/>
      <c r="W5539" s="169"/>
      <c r="X5539" s="221"/>
      <c r="Y5539" s="221"/>
      <c r="Z5539" s="221"/>
      <c r="AA5539" s="222"/>
      <c r="AB5539" s="221"/>
      <c r="AC5539" s="221"/>
      <c r="AD5539" s="221"/>
      <c r="AE5539" s="237"/>
      <c r="AF5539" s="168"/>
      <c r="AG5539" s="168"/>
      <c r="AH5539" s="168"/>
    </row>
    <row r="5540" spans="19:34" x14ac:dyDescent="0.2">
      <c r="S5540" s="226" t="e">
        <f t="shared" si="156"/>
        <v>#REF!</v>
      </c>
      <c r="T5540" s="168"/>
      <c r="U5540" s="168"/>
      <c r="V5540" s="168"/>
      <c r="W5540" s="169"/>
      <c r="X5540" s="221"/>
      <c r="Y5540" s="221"/>
      <c r="Z5540" s="221"/>
      <c r="AA5540" s="222"/>
      <c r="AB5540" s="221"/>
      <c r="AC5540" s="221"/>
      <c r="AD5540" s="221"/>
      <c r="AE5540" s="237"/>
      <c r="AF5540" s="168"/>
      <c r="AG5540" s="168"/>
      <c r="AH5540" s="168"/>
    </row>
    <row r="5541" spans="19:34" x14ac:dyDescent="0.2">
      <c r="S5541" s="226" t="e">
        <f t="shared" si="156"/>
        <v>#REF!</v>
      </c>
      <c r="T5541" s="168"/>
      <c r="U5541" s="168"/>
      <c r="V5541" s="168"/>
      <c r="W5541" s="169"/>
      <c r="X5541" s="221"/>
      <c r="Y5541" s="221"/>
      <c r="Z5541" s="221"/>
      <c r="AA5541" s="222"/>
      <c r="AB5541" s="221"/>
      <c r="AC5541" s="221"/>
      <c r="AD5541" s="221"/>
      <c r="AE5541" s="237"/>
      <c r="AF5541" s="168"/>
      <c r="AG5541" s="168"/>
      <c r="AH5541" s="168"/>
    </row>
    <row r="5542" spans="19:34" x14ac:dyDescent="0.2">
      <c r="S5542" s="226" t="e">
        <f t="shared" si="156"/>
        <v>#REF!</v>
      </c>
      <c r="T5542" s="168"/>
      <c r="U5542" s="168"/>
      <c r="V5542" s="168"/>
      <c r="W5542" s="169"/>
      <c r="X5542" s="221"/>
      <c r="Y5542" s="221"/>
      <c r="Z5542" s="221"/>
      <c r="AA5542" s="222"/>
      <c r="AB5542" s="221"/>
      <c r="AC5542" s="221"/>
      <c r="AD5542" s="221"/>
      <c r="AE5542" s="237"/>
      <c r="AF5542" s="168"/>
      <c r="AG5542" s="168"/>
      <c r="AH5542" s="168"/>
    </row>
    <row r="5543" spans="19:34" x14ac:dyDescent="0.2">
      <c r="S5543" s="226" t="e">
        <f t="shared" si="156"/>
        <v>#REF!</v>
      </c>
      <c r="T5543" s="168"/>
      <c r="U5543" s="168"/>
      <c r="V5543" s="168"/>
      <c r="W5543" s="169"/>
      <c r="X5543" s="221"/>
      <c r="Y5543" s="221"/>
      <c r="Z5543" s="221"/>
      <c r="AA5543" s="222"/>
      <c r="AB5543" s="221"/>
      <c r="AC5543" s="221"/>
      <c r="AD5543" s="221"/>
      <c r="AE5543" s="237"/>
      <c r="AF5543" s="168"/>
      <c r="AG5543" s="168"/>
      <c r="AH5543" s="168"/>
    </row>
    <row r="5544" spans="19:34" x14ac:dyDescent="0.2">
      <c r="S5544" s="226" t="e">
        <f t="shared" si="156"/>
        <v>#REF!</v>
      </c>
      <c r="T5544" s="168"/>
      <c r="U5544" s="168"/>
      <c r="V5544" s="168"/>
      <c r="W5544" s="169"/>
      <c r="X5544" s="221"/>
      <c r="Y5544" s="221"/>
      <c r="Z5544" s="221"/>
      <c r="AA5544" s="222"/>
      <c r="AB5544" s="221"/>
      <c r="AC5544" s="221"/>
      <c r="AD5544" s="221"/>
      <c r="AE5544" s="237"/>
      <c r="AF5544" s="168"/>
      <c r="AG5544" s="168"/>
      <c r="AH5544" s="168"/>
    </row>
    <row r="5545" spans="19:34" x14ac:dyDescent="0.2">
      <c r="S5545" s="226" t="e">
        <f t="shared" si="156"/>
        <v>#REF!</v>
      </c>
      <c r="T5545" s="168"/>
      <c r="U5545" s="168"/>
      <c r="V5545" s="168"/>
      <c r="W5545" s="169"/>
      <c r="X5545" s="221"/>
      <c r="Y5545" s="221"/>
      <c r="Z5545" s="221"/>
      <c r="AA5545" s="222"/>
      <c r="AB5545" s="221"/>
      <c r="AC5545" s="221"/>
      <c r="AD5545" s="221"/>
      <c r="AE5545" s="237"/>
      <c r="AF5545" s="168"/>
      <c r="AG5545" s="168"/>
      <c r="AH5545" s="168"/>
    </row>
    <row r="5546" spans="19:34" x14ac:dyDescent="0.2">
      <c r="S5546" s="226" t="e">
        <f t="shared" si="156"/>
        <v>#REF!</v>
      </c>
      <c r="T5546" s="168"/>
      <c r="U5546" s="168"/>
      <c r="V5546" s="168"/>
      <c r="W5546" s="169"/>
      <c r="X5546" s="221"/>
      <c r="Y5546" s="221"/>
      <c r="Z5546" s="221"/>
      <c r="AA5546" s="222"/>
      <c r="AB5546" s="221"/>
      <c r="AC5546" s="221"/>
      <c r="AD5546" s="221"/>
      <c r="AE5546" s="237"/>
      <c r="AF5546" s="168"/>
      <c r="AG5546" s="168"/>
      <c r="AH5546" s="168"/>
    </row>
    <row r="5547" spans="19:34" x14ac:dyDescent="0.2">
      <c r="S5547" s="226" t="e">
        <f t="shared" si="156"/>
        <v>#REF!</v>
      </c>
      <c r="T5547" s="168"/>
      <c r="U5547" s="168"/>
      <c r="V5547" s="168"/>
      <c r="W5547" s="169"/>
      <c r="X5547" s="221"/>
      <c r="Y5547" s="221"/>
      <c r="Z5547" s="221"/>
      <c r="AA5547" s="222"/>
      <c r="AB5547" s="221"/>
      <c r="AC5547" s="221"/>
      <c r="AD5547" s="221"/>
      <c r="AE5547" s="237"/>
      <c r="AF5547" s="168"/>
      <c r="AG5547" s="168"/>
      <c r="AH5547" s="168"/>
    </row>
    <row r="5548" spans="19:34" x14ac:dyDescent="0.2">
      <c r="S5548" s="226" t="e">
        <f t="shared" si="156"/>
        <v>#REF!</v>
      </c>
      <c r="T5548" s="168"/>
      <c r="U5548" s="168"/>
      <c r="V5548" s="168"/>
      <c r="W5548" s="169"/>
      <c r="X5548" s="221"/>
      <c r="Y5548" s="221"/>
      <c r="Z5548" s="221"/>
      <c r="AA5548" s="222"/>
      <c r="AB5548" s="221"/>
      <c r="AC5548" s="221"/>
      <c r="AD5548" s="221"/>
      <c r="AE5548" s="237"/>
      <c r="AF5548" s="168"/>
      <c r="AG5548" s="168"/>
      <c r="AH5548" s="168"/>
    </row>
    <row r="5549" spans="19:34" x14ac:dyDescent="0.2">
      <c r="S5549" s="226" t="e">
        <f t="shared" si="156"/>
        <v>#REF!</v>
      </c>
      <c r="T5549" s="168"/>
      <c r="U5549" s="168"/>
      <c r="V5549" s="168"/>
      <c r="W5549" s="169"/>
      <c r="X5549" s="221"/>
      <c r="Y5549" s="221"/>
      <c r="Z5549" s="221"/>
      <c r="AA5549" s="222"/>
      <c r="AB5549" s="221"/>
      <c r="AC5549" s="221"/>
      <c r="AD5549" s="221"/>
      <c r="AE5549" s="237"/>
      <c r="AF5549" s="168"/>
      <c r="AG5549" s="168"/>
      <c r="AH5549" s="168"/>
    </row>
    <row r="5550" spans="19:34" x14ac:dyDescent="0.2">
      <c r="S5550" s="226" t="e">
        <f t="shared" si="156"/>
        <v>#REF!</v>
      </c>
      <c r="T5550" s="168"/>
      <c r="U5550" s="168"/>
      <c r="V5550" s="168"/>
      <c r="W5550" s="169"/>
      <c r="X5550" s="221"/>
      <c r="Y5550" s="221"/>
      <c r="Z5550" s="221"/>
      <c r="AA5550" s="222"/>
      <c r="AB5550" s="221"/>
      <c r="AC5550" s="221"/>
      <c r="AD5550" s="221"/>
      <c r="AE5550" s="237"/>
      <c r="AF5550" s="168"/>
      <c r="AG5550" s="168"/>
      <c r="AH5550" s="168"/>
    </row>
    <row r="5551" spans="19:34" x14ac:dyDescent="0.2">
      <c r="S5551" s="226" t="e">
        <f t="shared" si="156"/>
        <v>#REF!</v>
      </c>
      <c r="T5551" s="168"/>
      <c r="U5551" s="168"/>
      <c r="V5551" s="168"/>
      <c r="W5551" s="169"/>
      <c r="X5551" s="221"/>
      <c r="Y5551" s="221"/>
      <c r="Z5551" s="221"/>
      <c r="AA5551" s="222"/>
      <c r="AB5551" s="221"/>
      <c r="AC5551" s="221"/>
      <c r="AD5551" s="221"/>
      <c r="AE5551" s="237"/>
      <c r="AF5551" s="168"/>
      <c r="AG5551" s="168"/>
      <c r="AH5551" s="168"/>
    </row>
    <row r="5552" spans="19:34" x14ac:dyDescent="0.2">
      <c r="S5552" s="226" t="e">
        <f t="shared" si="156"/>
        <v>#REF!</v>
      </c>
      <c r="T5552" s="168"/>
      <c r="U5552" s="168"/>
      <c r="V5552" s="168"/>
      <c r="W5552" s="169"/>
      <c r="X5552" s="221"/>
      <c r="Y5552" s="221"/>
      <c r="Z5552" s="221"/>
      <c r="AA5552" s="222"/>
      <c r="AB5552" s="221"/>
      <c r="AC5552" s="221"/>
      <c r="AD5552" s="221"/>
      <c r="AE5552" s="237"/>
      <c r="AF5552" s="168"/>
      <c r="AG5552" s="168"/>
      <c r="AH5552" s="168"/>
    </row>
    <row r="5553" spans="19:34" x14ac:dyDescent="0.2">
      <c r="S5553" s="226" t="e">
        <f t="shared" si="156"/>
        <v>#REF!</v>
      </c>
      <c r="T5553" s="168"/>
      <c r="U5553" s="168"/>
      <c r="V5553" s="168"/>
      <c r="W5553" s="169"/>
      <c r="X5553" s="221"/>
      <c r="Y5553" s="221"/>
      <c r="Z5553" s="221"/>
      <c r="AA5553" s="222"/>
      <c r="AB5553" s="221"/>
      <c r="AC5553" s="221"/>
      <c r="AD5553" s="221"/>
      <c r="AE5553" s="237"/>
      <c r="AF5553" s="168"/>
      <c r="AG5553" s="168"/>
      <c r="AH5553" s="168"/>
    </row>
    <row r="5554" spans="19:34" x14ac:dyDescent="0.2">
      <c r="S5554" s="226" t="e">
        <f t="shared" si="156"/>
        <v>#REF!</v>
      </c>
      <c r="T5554" s="168"/>
      <c r="U5554" s="168"/>
      <c r="V5554" s="168"/>
      <c r="W5554" s="169"/>
      <c r="X5554" s="221"/>
      <c r="Y5554" s="221"/>
      <c r="Z5554" s="221"/>
      <c r="AA5554" s="222"/>
      <c r="AB5554" s="221"/>
      <c r="AC5554" s="221"/>
      <c r="AD5554" s="221"/>
      <c r="AE5554" s="237"/>
      <c r="AF5554" s="168"/>
      <c r="AG5554" s="168"/>
      <c r="AH5554" s="168"/>
    </row>
    <row r="5555" spans="19:34" x14ac:dyDescent="0.2">
      <c r="S5555" s="226" t="e">
        <f t="shared" si="156"/>
        <v>#REF!</v>
      </c>
      <c r="T5555" s="168"/>
      <c r="U5555" s="168"/>
      <c r="V5555" s="168"/>
      <c r="W5555" s="169"/>
      <c r="X5555" s="221"/>
      <c r="Y5555" s="221"/>
      <c r="Z5555" s="221"/>
      <c r="AA5555" s="222"/>
      <c r="AB5555" s="221"/>
      <c r="AC5555" s="221"/>
      <c r="AD5555" s="221"/>
      <c r="AE5555" s="237"/>
      <c r="AF5555" s="168"/>
      <c r="AG5555" s="168"/>
      <c r="AH5555" s="168"/>
    </row>
    <row r="5556" spans="19:34" x14ac:dyDescent="0.2">
      <c r="S5556" s="226" t="e">
        <f t="shared" si="156"/>
        <v>#REF!</v>
      </c>
      <c r="T5556" s="168"/>
      <c r="U5556" s="168"/>
      <c r="V5556" s="168"/>
      <c r="W5556" s="169"/>
      <c r="X5556" s="221"/>
      <c r="Y5556" s="221"/>
      <c r="Z5556" s="221"/>
      <c r="AA5556" s="222"/>
      <c r="AB5556" s="221"/>
      <c r="AC5556" s="221"/>
      <c r="AD5556" s="221"/>
      <c r="AE5556" s="237"/>
      <c r="AF5556" s="168"/>
      <c r="AG5556" s="168"/>
      <c r="AH5556" s="168"/>
    </row>
    <row r="5557" spans="19:34" x14ac:dyDescent="0.2">
      <c r="S5557" s="226" t="e">
        <f t="shared" si="156"/>
        <v>#REF!</v>
      </c>
      <c r="T5557" s="168"/>
      <c r="U5557" s="168"/>
      <c r="V5557" s="168"/>
      <c r="W5557" s="169"/>
      <c r="X5557" s="221"/>
      <c r="Y5557" s="221"/>
      <c r="Z5557" s="221"/>
      <c r="AA5557" s="222"/>
      <c r="AB5557" s="221"/>
      <c r="AC5557" s="221"/>
      <c r="AD5557" s="221"/>
      <c r="AE5557" s="237"/>
      <c r="AF5557" s="168"/>
      <c r="AG5557" s="168"/>
      <c r="AH5557" s="168"/>
    </row>
    <row r="5558" spans="19:34" x14ac:dyDescent="0.2">
      <c r="S5558" s="226" t="e">
        <f t="shared" si="156"/>
        <v>#REF!</v>
      </c>
      <c r="T5558" s="168"/>
      <c r="U5558" s="168"/>
      <c r="V5558" s="168"/>
      <c r="W5558" s="169"/>
      <c r="X5558" s="221"/>
      <c r="Y5558" s="221"/>
      <c r="Z5558" s="221"/>
      <c r="AA5558" s="222"/>
      <c r="AB5558" s="221"/>
      <c r="AC5558" s="221"/>
      <c r="AD5558" s="221"/>
      <c r="AE5558" s="237"/>
      <c r="AF5558" s="168"/>
      <c r="AG5558" s="168"/>
      <c r="AH5558" s="168"/>
    </row>
    <row r="5559" spans="19:34" x14ac:dyDescent="0.2">
      <c r="S5559" s="226" t="e">
        <f t="shared" si="156"/>
        <v>#REF!</v>
      </c>
      <c r="T5559" s="168"/>
      <c r="U5559" s="168"/>
      <c r="V5559" s="168"/>
      <c r="W5559" s="169"/>
      <c r="X5559" s="221"/>
      <c r="Y5559" s="221"/>
      <c r="Z5559" s="221"/>
      <c r="AA5559" s="222"/>
      <c r="AB5559" s="221"/>
      <c r="AC5559" s="221"/>
      <c r="AD5559" s="221"/>
      <c r="AE5559" s="237"/>
      <c r="AF5559" s="168"/>
      <c r="AG5559" s="168"/>
      <c r="AH5559" s="168"/>
    </row>
    <row r="5560" spans="19:34" x14ac:dyDescent="0.2">
      <c r="S5560" s="226" t="e">
        <f t="shared" si="156"/>
        <v>#REF!</v>
      </c>
      <c r="T5560" s="168"/>
      <c r="U5560" s="168"/>
      <c r="V5560" s="168"/>
      <c r="W5560" s="169"/>
      <c r="X5560" s="221"/>
      <c r="Y5560" s="221"/>
      <c r="Z5560" s="221"/>
      <c r="AA5560" s="222"/>
      <c r="AB5560" s="221"/>
      <c r="AC5560" s="221"/>
      <c r="AD5560" s="221"/>
      <c r="AE5560" s="237"/>
      <c r="AF5560" s="168"/>
      <c r="AG5560" s="168"/>
      <c r="AH5560" s="168"/>
    </row>
    <row r="5561" spans="19:34" x14ac:dyDescent="0.2">
      <c r="S5561" s="226" t="e">
        <f t="shared" si="156"/>
        <v>#REF!</v>
      </c>
      <c r="T5561" s="168"/>
      <c r="U5561" s="168"/>
      <c r="V5561" s="168"/>
      <c r="W5561" s="169"/>
      <c r="X5561" s="221"/>
      <c r="Y5561" s="221"/>
      <c r="Z5561" s="221"/>
      <c r="AA5561" s="222"/>
      <c r="AB5561" s="221"/>
      <c r="AC5561" s="221"/>
      <c r="AD5561" s="221"/>
      <c r="AE5561" s="237"/>
      <c r="AF5561" s="168"/>
      <c r="AG5561" s="168"/>
      <c r="AH5561" s="168"/>
    </row>
    <row r="5562" spans="19:34" x14ac:dyDescent="0.2">
      <c r="S5562" s="226" t="e">
        <f t="shared" si="156"/>
        <v>#REF!</v>
      </c>
      <c r="T5562" s="168"/>
      <c r="U5562" s="168"/>
      <c r="V5562" s="168"/>
      <c r="W5562" s="169"/>
      <c r="X5562" s="221"/>
      <c r="Y5562" s="221"/>
      <c r="Z5562" s="221"/>
      <c r="AA5562" s="222"/>
      <c r="AB5562" s="221"/>
      <c r="AC5562" s="221"/>
      <c r="AD5562" s="221"/>
      <c r="AE5562" s="237"/>
      <c r="AF5562" s="168"/>
      <c r="AG5562" s="168"/>
      <c r="AH5562" s="168"/>
    </row>
    <row r="5563" spans="19:34" x14ac:dyDescent="0.2">
      <c r="S5563" s="226" t="e">
        <f t="shared" si="156"/>
        <v>#REF!</v>
      </c>
      <c r="T5563" s="168"/>
      <c r="U5563" s="168"/>
      <c r="V5563" s="168"/>
      <c r="W5563" s="169"/>
      <c r="X5563" s="221"/>
      <c r="Y5563" s="221"/>
      <c r="Z5563" s="221"/>
      <c r="AA5563" s="222"/>
      <c r="AB5563" s="221"/>
      <c r="AC5563" s="221"/>
      <c r="AD5563" s="221"/>
      <c r="AE5563" s="237"/>
      <c r="AF5563" s="168"/>
      <c r="AG5563" s="168"/>
      <c r="AH5563" s="168"/>
    </row>
    <row r="5564" spans="19:34" x14ac:dyDescent="0.2">
      <c r="S5564" s="226" t="e">
        <f t="shared" si="156"/>
        <v>#REF!</v>
      </c>
      <c r="T5564" s="168"/>
      <c r="U5564" s="168"/>
      <c r="V5564" s="168"/>
      <c r="W5564" s="169"/>
      <c r="X5564" s="221"/>
      <c r="Y5564" s="221"/>
      <c r="Z5564" s="221"/>
      <c r="AA5564" s="222"/>
      <c r="AB5564" s="221"/>
      <c r="AC5564" s="221"/>
      <c r="AD5564" s="221"/>
      <c r="AE5564" s="237"/>
      <c r="AF5564" s="168"/>
      <c r="AG5564" s="168"/>
      <c r="AH5564" s="168"/>
    </row>
    <row r="5565" spans="19:34" x14ac:dyDescent="0.2">
      <c r="S5565" s="226" t="e">
        <f t="shared" si="156"/>
        <v>#REF!</v>
      </c>
      <c r="T5565" s="168"/>
      <c r="U5565" s="168"/>
      <c r="V5565" s="168"/>
      <c r="W5565" s="169"/>
      <c r="X5565" s="221"/>
      <c r="Y5565" s="221"/>
      <c r="Z5565" s="221"/>
      <c r="AA5565" s="222"/>
      <c r="AB5565" s="221"/>
      <c r="AC5565" s="221"/>
      <c r="AD5565" s="221"/>
      <c r="AE5565" s="237"/>
      <c r="AF5565" s="168"/>
      <c r="AG5565" s="168"/>
      <c r="AH5565" s="168"/>
    </row>
    <row r="5566" spans="19:34" x14ac:dyDescent="0.2">
      <c r="S5566" s="226" t="e">
        <f t="shared" si="156"/>
        <v>#REF!</v>
      </c>
      <c r="T5566" s="168"/>
      <c r="U5566" s="168"/>
      <c r="V5566" s="168"/>
      <c r="W5566" s="169"/>
      <c r="X5566" s="221"/>
      <c r="Y5566" s="221"/>
      <c r="Z5566" s="221"/>
      <c r="AA5566" s="222"/>
      <c r="AB5566" s="221"/>
      <c r="AC5566" s="221"/>
      <c r="AD5566" s="221"/>
      <c r="AE5566" s="237"/>
      <c r="AF5566" s="168"/>
      <c r="AG5566" s="168"/>
      <c r="AH5566" s="168"/>
    </row>
    <row r="5567" spans="19:34" x14ac:dyDescent="0.2">
      <c r="S5567" s="226" t="e">
        <f t="shared" si="156"/>
        <v>#REF!</v>
      </c>
      <c r="T5567" s="168"/>
      <c r="U5567" s="168"/>
      <c r="V5567" s="168"/>
      <c r="W5567" s="169"/>
      <c r="X5567" s="221"/>
      <c r="Y5567" s="221"/>
      <c r="Z5567" s="221"/>
      <c r="AA5567" s="222"/>
      <c r="AB5567" s="221"/>
      <c r="AC5567" s="221"/>
      <c r="AD5567" s="221"/>
      <c r="AE5567" s="237"/>
      <c r="AF5567" s="168"/>
      <c r="AG5567" s="168"/>
      <c r="AH5567" s="168"/>
    </row>
    <row r="5568" spans="19:34" x14ac:dyDescent="0.2">
      <c r="S5568" s="226" t="e">
        <f t="shared" si="156"/>
        <v>#REF!</v>
      </c>
      <c r="T5568" s="168"/>
      <c r="U5568" s="168"/>
      <c r="V5568" s="168"/>
      <c r="W5568" s="169"/>
      <c r="X5568" s="221"/>
      <c r="Y5568" s="221"/>
      <c r="Z5568" s="221"/>
      <c r="AA5568" s="222"/>
      <c r="AB5568" s="221"/>
      <c r="AC5568" s="221"/>
      <c r="AD5568" s="221"/>
      <c r="AE5568" s="237"/>
      <c r="AF5568" s="168"/>
      <c r="AG5568" s="168"/>
      <c r="AH5568" s="168"/>
    </row>
    <row r="5569" spans="19:34" x14ac:dyDescent="0.2">
      <c r="S5569" s="226" t="e">
        <f t="shared" si="156"/>
        <v>#REF!</v>
      </c>
      <c r="T5569" s="168"/>
      <c r="U5569" s="168"/>
      <c r="V5569" s="168"/>
      <c r="W5569" s="169"/>
      <c r="X5569" s="221"/>
      <c r="Y5569" s="221"/>
      <c r="Z5569" s="221"/>
      <c r="AA5569" s="222"/>
      <c r="AB5569" s="221"/>
      <c r="AC5569" s="221"/>
      <c r="AD5569" s="221"/>
      <c r="AE5569" s="237"/>
      <c r="AF5569" s="168"/>
      <c r="AG5569" s="168"/>
      <c r="AH5569" s="168"/>
    </row>
    <row r="5570" spans="19:34" x14ac:dyDescent="0.2">
      <c r="S5570" s="226" t="e">
        <f t="shared" si="156"/>
        <v>#REF!</v>
      </c>
      <c r="T5570" s="168"/>
      <c r="U5570" s="168"/>
      <c r="V5570" s="168"/>
      <c r="W5570" s="169"/>
      <c r="X5570" s="221"/>
      <c r="Y5570" s="221"/>
      <c r="Z5570" s="221"/>
      <c r="AA5570" s="222"/>
      <c r="AB5570" s="221"/>
      <c r="AC5570" s="221"/>
      <c r="AD5570" s="221"/>
      <c r="AE5570" s="237"/>
      <c r="AF5570" s="168"/>
      <c r="AG5570" s="168"/>
      <c r="AH5570" s="168"/>
    </row>
    <row r="5571" spans="19:34" x14ac:dyDescent="0.2">
      <c r="S5571" s="226" t="e">
        <f t="shared" si="156"/>
        <v>#REF!</v>
      </c>
      <c r="T5571" s="168"/>
      <c r="U5571" s="168"/>
      <c r="V5571" s="168"/>
      <c r="W5571" s="169"/>
      <c r="X5571" s="221"/>
      <c r="Y5571" s="221"/>
      <c r="Z5571" s="221"/>
      <c r="AA5571" s="222"/>
      <c r="AB5571" s="221"/>
      <c r="AC5571" s="221"/>
      <c r="AD5571" s="221"/>
      <c r="AE5571" s="237"/>
      <c r="AF5571" s="168"/>
      <c r="AG5571" s="168"/>
      <c r="AH5571" s="168"/>
    </row>
    <row r="5572" spans="19:34" x14ac:dyDescent="0.2">
      <c r="S5572" s="226" t="e">
        <f t="shared" si="156"/>
        <v>#REF!</v>
      </c>
      <c r="T5572" s="168"/>
      <c r="U5572" s="168"/>
      <c r="V5572" s="168"/>
      <c r="W5572" s="169"/>
      <c r="X5572" s="221"/>
      <c r="Y5572" s="221"/>
      <c r="Z5572" s="221"/>
      <c r="AA5572" s="222"/>
      <c r="AB5572" s="221"/>
      <c r="AC5572" s="221"/>
      <c r="AD5572" s="221"/>
      <c r="AE5572" s="237"/>
      <c r="AF5572" s="168"/>
      <c r="AG5572" s="168"/>
      <c r="AH5572" s="168"/>
    </row>
    <row r="5573" spans="19:34" x14ac:dyDescent="0.2">
      <c r="S5573" s="226" t="e">
        <f t="shared" si="156"/>
        <v>#REF!</v>
      </c>
      <c r="T5573" s="168"/>
      <c r="U5573" s="168"/>
      <c r="V5573" s="168"/>
      <c r="W5573" s="169"/>
      <c r="X5573" s="221"/>
      <c r="Y5573" s="221"/>
      <c r="Z5573" s="221"/>
      <c r="AA5573" s="222"/>
      <c r="AB5573" s="221"/>
      <c r="AC5573" s="221"/>
      <c r="AD5573" s="221"/>
      <c r="AE5573" s="237"/>
      <c r="AF5573" s="168"/>
      <c r="AG5573" s="168"/>
      <c r="AH5573" s="168"/>
    </row>
    <row r="5574" spans="19:34" x14ac:dyDescent="0.2">
      <c r="S5574" s="226" t="e">
        <f t="shared" si="156"/>
        <v>#REF!</v>
      </c>
      <c r="T5574" s="168"/>
      <c r="U5574" s="168"/>
      <c r="V5574" s="168"/>
      <c r="W5574" s="169"/>
      <c r="X5574" s="221"/>
      <c r="Y5574" s="221"/>
      <c r="Z5574" s="221"/>
      <c r="AA5574" s="222"/>
      <c r="AB5574" s="221"/>
      <c r="AC5574" s="221"/>
      <c r="AD5574" s="221"/>
      <c r="AE5574" s="237"/>
      <c r="AF5574" s="168"/>
      <c r="AG5574" s="168"/>
      <c r="AH5574" s="168"/>
    </row>
    <row r="5575" spans="19:34" x14ac:dyDescent="0.2">
      <c r="S5575" s="226" t="e">
        <f t="shared" si="156"/>
        <v>#REF!</v>
      </c>
      <c r="T5575" s="168"/>
      <c r="U5575" s="168"/>
      <c r="V5575" s="168"/>
      <c r="W5575" s="169"/>
      <c r="X5575" s="221"/>
      <c r="Y5575" s="221"/>
      <c r="Z5575" s="221"/>
      <c r="AA5575" s="222"/>
      <c r="AB5575" s="221"/>
      <c r="AC5575" s="221"/>
      <c r="AD5575" s="221"/>
      <c r="AE5575" s="237"/>
      <c r="AF5575" s="168"/>
      <c r="AG5575" s="168"/>
      <c r="AH5575" s="168"/>
    </row>
    <row r="5576" spans="19:34" x14ac:dyDescent="0.2">
      <c r="S5576" s="226" t="e">
        <f t="shared" si="156"/>
        <v>#REF!</v>
      </c>
      <c r="T5576" s="168"/>
      <c r="U5576" s="168"/>
      <c r="V5576" s="168"/>
      <c r="W5576" s="169"/>
      <c r="X5576" s="221"/>
      <c r="Y5576" s="221"/>
      <c r="Z5576" s="221"/>
      <c r="AA5576" s="222"/>
      <c r="AB5576" s="221"/>
      <c r="AC5576" s="221"/>
      <c r="AD5576" s="221"/>
      <c r="AE5576" s="237"/>
      <c r="AF5576" s="168"/>
      <c r="AG5576" s="168"/>
      <c r="AH5576" s="168"/>
    </row>
    <row r="5577" spans="19:34" x14ac:dyDescent="0.2">
      <c r="S5577" s="226" t="e">
        <f t="shared" si="156"/>
        <v>#REF!</v>
      </c>
      <c r="T5577" s="168"/>
      <c r="U5577" s="168"/>
      <c r="V5577" s="168"/>
      <c r="W5577" s="169"/>
      <c r="X5577" s="221"/>
      <c r="Y5577" s="221"/>
      <c r="Z5577" s="221"/>
      <c r="AA5577" s="222"/>
      <c r="AB5577" s="221"/>
      <c r="AC5577" s="221"/>
      <c r="AD5577" s="221"/>
      <c r="AE5577" s="237"/>
      <c r="AF5577" s="168"/>
      <c r="AG5577" s="168"/>
      <c r="AH5577" s="168"/>
    </row>
    <row r="5578" spans="19:34" x14ac:dyDescent="0.2">
      <c r="S5578" s="226" t="e">
        <f t="shared" si="156"/>
        <v>#REF!</v>
      </c>
      <c r="T5578" s="168"/>
      <c r="U5578" s="168"/>
      <c r="V5578" s="168"/>
      <c r="W5578" s="169"/>
      <c r="X5578" s="221"/>
      <c r="Y5578" s="221"/>
      <c r="Z5578" s="221"/>
      <c r="AA5578" s="222"/>
      <c r="AB5578" s="221"/>
      <c r="AC5578" s="221"/>
      <c r="AD5578" s="221"/>
      <c r="AE5578" s="237"/>
      <c r="AF5578" s="168"/>
      <c r="AG5578" s="168"/>
      <c r="AH5578" s="168"/>
    </row>
    <row r="5579" spans="19:34" x14ac:dyDescent="0.2">
      <c r="S5579" s="226" t="e">
        <f t="shared" si="156"/>
        <v>#REF!</v>
      </c>
      <c r="T5579" s="168"/>
      <c r="U5579" s="168"/>
      <c r="V5579" s="168"/>
      <c r="W5579" s="169"/>
      <c r="X5579" s="221"/>
      <c r="Y5579" s="221"/>
      <c r="Z5579" s="221"/>
      <c r="AA5579" s="222"/>
      <c r="AB5579" s="221"/>
      <c r="AC5579" s="221"/>
      <c r="AD5579" s="221"/>
      <c r="AE5579" s="237"/>
      <c r="AF5579" s="168"/>
      <c r="AG5579" s="168"/>
      <c r="AH5579" s="168"/>
    </row>
    <row r="5580" spans="19:34" x14ac:dyDescent="0.2">
      <c r="S5580" s="226" t="e">
        <f t="shared" si="156"/>
        <v>#REF!</v>
      </c>
      <c r="T5580" s="168"/>
      <c r="U5580" s="168"/>
      <c r="V5580" s="168"/>
      <c r="W5580" s="169"/>
      <c r="X5580" s="221"/>
      <c r="Y5580" s="221"/>
      <c r="Z5580" s="221"/>
      <c r="AA5580" s="222"/>
      <c r="AB5580" s="221"/>
      <c r="AC5580" s="221"/>
      <c r="AD5580" s="221"/>
      <c r="AE5580" s="237"/>
      <c r="AF5580" s="168"/>
      <c r="AG5580" s="168"/>
      <c r="AH5580" s="168"/>
    </row>
    <row r="5581" spans="19:34" x14ac:dyDescent="0.2">
      <c r="S5581" s="226" t="e">
        <f t="shared" si="156"/>
        <v>#REF!</v>
      </c>
      <c r="T5581" s="168"/>
      <c r="U5581" s="168"/>
      <c r="V5581" s="168"/>
      <c r="W5581" s="169"/>
      <c r="X5581" s="221"/>
      <c r="Y5581" s="221"/>
      <c r="Z5581" s="221"/>
      <c r="AA5581" s="222"/>
      <c r="AB5581" s="221"/>
      <c r="AC5581" s="221"/>
      <c r="AD5581" s="221"/>
      <c r="AE5581" s="237"/>
      <c r="AF5581" s="168"/>
      <c r="AG5581" s="168"/>
      <c r="AH5581" s="168"/>
    </row>
    <row r="5582" spans="19:34" x14ac:dyDescent="0.2">
      <c r="S5582" s="226" t="e">
        <f t="shared" si="156"/>
        <v>#REF!</v>
      </c>
      <c r="T5582" s="168"/>
      <c r="U5582" s="168"/>
      <c r="V5582" s="168"/>
      <c r="W5582" s="169"/>
      <c r="X5582" s="221"/>
      <c r="Y5582" s="221"/>
      <c r="Z5582" s="221"/>
      <c r="AA5582" s="222"/>
      <c r="AB5582" s="221"/>
      <c r="AC5582" s="221"/>
      <c r="AD5582" s="221"/>
      <c r="AE5582" s="237"/>
      <c r="AF5582" s="168"/>
      <c r="AG5582" s="168"/>
      <c r="AH5582" s="168"/>
    </row>
    <row r="5583" spans="19:34" x14ac:dyDescent="0.2">
      <c r="S5583" s="226" t="e">
        <f t="shared" si="156"/>
        <v>#REF!</v>
      </c>
      <c r="T5583" s="168"/>
      <c r="U5583" s="168"/>
      <c r="V5583" s="168"/>
      <c r="W5583" s="169"/>
      <c r="X5583" s="221"/>
      <c r="Y5583" s="221"/>
      <c r="Z5583" s="221"/>
      <c r="AA5583" s="222"/>
      <c r="AB5583" s="221"/>
      <c r="AC5583" s="221"/>
      <c r="AD5583" s="221"/>
      <c r="AE5583" s="237"/>
      <c r="AF5583" s="168"/>
      <c r="AG5583" s="168"/>
      <c r="AH5583" s="168"/>
    </row>
    <row r="5584" spans="19:34" x14ac:dyDescent="0.2">
      <c r="S5584" s="226" t="e">
        <f t="shared" si="156"/>
        <v>#REF!</v>
      </c>
      <c r="T5584" s="168"/>
      <c r="U5584" s="168"/>
      <c r="V5584" s="168"/>
      <c r="W5584" s="169"/>
      <c r="X5584" s="221"/>
      <c r="Y5584" s="221"/>
      <c r="Z5584" s="221"/>
      <c r="AA5584" s="222"/>
      <c r="AB5584" s="221"/>
      <c r="AC5584" s="221"/>
      <c r="AD5584" s="221"/>
      <c r="AE5584" s="237"/>
      <c r="AF5584" s="168"/>
      <c r="AG5584" s="168"/>
      <c r="AH5584" s="168"/>
    </row>
    <row r="5585" spans="19:34" x14ac:dyDescent="0.2">
      <c r="S5585" s="226" t="e">
        <f t="shared" si="156"/>
        <v>#REF!</v>
      </c>
      <c r="T5585" s="168"/>
      <c r="U5585" s="168"/>
      <c r="V5585" s="168"/>
      <c r="W5585" s="169"/>
      <c r="X5585" s="221"/>
      <c r="Y5585" s="221"/>
      <c r="Z5585" s="221"/>
      <c r="AA5585" s="222"/>
      <c r="AB5585" s="221"/>
      <c r="AC5585" s="221"/>
      <c r="AD5585" s="221"/>
      <c r="AE5585" s="237"/>
      <c r="AF5585" s="168"/>
      <c r="AG5585" s="168"/>
      <c r="AH5585" s="168"/>
    </row>
    <row r="5586" spans="19:34" x14ac:dyDescent="0.2">
      <c r="S5586" s="226" t="e">
        <f t="shared" si="156"/>
        <v>#REF!</v>
      </c>
      <c r="T5586" s="168"/>
      <c r="U5586" s="168"/>
      <c r="V5586" s="168"/>
      <c r="W5586" s="169"/>
      <c r="X5586" s="221"/>
      <c r="Y5586" s="221"/>
      <c r="Z5586" s="221"/>
      <c r="AA5586" s="222"/>
      <c r="AB5586" s="221"/>
      <c r="AC5586" s="221"/>
      <c r="AD5586" s="221"/>
      <c r="AE5586" s="237"/>
      <c r="AF5586" s="168"/>
      <c r="AG5586" s="168"/>
      <c r="AH5586" s="168"/>
    </row>
    <row r="5587" spans="19:34" x14ac:dyDescent="0.2">
      <c r="S5587" s="226" t="e">
        <f t="shared" si="156"/>
        <v>#REF!</v>
      </c>
      <c r="T5587" s="168"/>
      <c r="U5587" s="168"/>
      <c r="V5587" s="168"/>
      <c r="W5587" s="169"/>
      <c r="X5587" s="221"/>
      <c r="Y5587" s="221"/>
      <c r="Z5587" s="221"/>
      <c r="AA5587" s="222"/>
      <c r="AB5587" s="221"/>
      <c r="AC5587" s="221"/>
      <c r="AD5587" s="221"/>
      <c r="AE5587" s="237"/>
      <c r="AF5587" s="168"/>
      <c r="AG5587" s="168"/>
      <c r="AH5587" s="168"/>
    </row>
    <row r="5588" spans="19:34" x14ac:dyDescent="0.2">
      <c r="S5588" s="226" t="e">
        <f t="shared" si="156"/>
        <v>#REF!</v>
      </c>
      <c r="T5588" s="168"/>
      <c r="U5588" s="168"/>
      <c r="V5588" s="168"/>
      <c r="W5588" s="169"/>
      <c r="X5588" s="221"/>
      <c r="Y5588" s="221"/>
      <c r="Z5588" s="221"/>
      <c r="AA5588" s="222"/>
      <c r="AB5588" s="221"/>
      <c r="AC5588" s="221"/>
      <c r="AD5588" s="221"/>
      <c r="AE5588" s="237"/>
      <c r="AF5588" s="168"/>
      <c r="AG5588" s="168"/>
      <c r="AH5588" s="168"/>
    </row>
    <row r="5589" spans="19:34" x14ac:dyDescent="0.2">
      <c r="S5589" s="226" t="e">
        <f t="shared" si="156"/>
        <v>#REF!</v>
      </c>
      <c r="T5589" s="168"/>
      <c r="U5589" s="168"/>
      <c r="V5589" s="168"/>
      <c r="W5589" s="169"/>
      <c r="X5589" s="221"/>
      <c r="Y5589" s="221"/>
      <c r="Z5589" s="221"/>
      <c r="AA5589" s="222"/>
      <c r="AB5589" s="221"/>
      <c r="AC5589" s="221"/>
      <c r="AD5589" s="221"/>
      <c r="AE5589" s="237"/>
      <c r="AF5589" s="168"/>
      <c r="AG5589" s="168"/>
      <c r="AH5589" s="168"/>
    </row>
    <row r="5590" spans="19:34" x14ac:dyDescent="0.2">
      <c r="S5590" s="226" t="e">
        <f t="shared" si="156"/>
        <v>#REF!</v>
      </c>
      <c r="T5590" s="168"/>
      <c r="U5590" s="168"/>
      <c r="V5590" s="168"/>
      <c r="W5590" s="169"/>
      <c r="X5590" s="221"/>
      <c r="Y5590" s="221"/>
      <c r="Z5590" s="221"/>
      <c r="AA5590" s="222"/>
      <c r="AB5590" s="221"/>
      <c r="AC5590" s="221"/>
      <c r="AD5590" s="221"/>
      <c r="AE5590" s="237"/>
      <c r="AF5590" s="168"/>
      <c r="AG5590" s="168"/>
      <c r="AH5590" s="168"/>
    </row>
    <row r="5591" spans="19:34" x14ac:dyDescent="0.2">
      <c r="S5591" s="226" t="e">
        <f t="shared" si="156"/>
        <v>#REF!</v>
      </c>
      <c r="T5591" s="168"/>
      <c r="U5591" s="168"/>
      <c r="V5591" s="168"/>
      <c r="W5591" s="169"/>
      <c r="X5591" s="221"/>
      <c r="Y5591" s="221"/>
      <c r="Z5591" s="221"/>
      <c r="AA5591" s="222"/>
      <c r="AB5591" s="221"/>
      <c r="AC5591" s="221"/>
      <c r="AD5591" s="221"/>
      <c r="AE5591" s="237"/>
      <c r="AF5591" s="168"/>
      <c r="AG5591" s="168"/>
      <c r="AH5591" s="168"/>
    </row>
    <row r="5592" spans="19:34" x14ac:dyDescent="0.2">
      <c r="S5592" s="226" t="e">
        <f t="shared" si="156"/>
        <v>#REF!</v>
      </c>
      <c r="T5592" s="168"/>
      <c r="U5592" s="168"/>
      <c r="V5592" s="168"/>
      <c r="W5592" s="169"/>
      <c r="X5592" s="221"/>
      <c r="Y5592" s="221"/>
      <c r="Z5592" s="221"/>
      <c r="AA5592" s="222"/>
      <c r="AB5592" s="221"/>
      <c r="AC5592" s="221"/>
      <c r="AD5592" s="221"/>
      <c r="AE5592" s="237"/>
      <c r="AF5592" s="168"/>
      <c r="AG5592" s="168"/>
      <c r="AH5592" s="168"/>
    </row>
    <row r="5593" spans="19:34" x14ac:dyDescent="0.2">
      <c r="S5593" s="226" t="e">
        <f t="shared" si="156"/>
        <v>#REF!</v>
      </c>
      <c r="T5593" s="168"/>
      <c r="U5593" s="168"/>
      <c r="V5593" s="168"/>
      <c r="W5593" s="169"/>
      <c r="X5593" s="221"/>
      <c r="Y5593" s="221"/>
      <c r="Z5593" s="221"/>
      <c r="AA5593" s="222"/>
      <c r="AB5593" s="221"/>
      <c r="AC5593" s="221"/>
      <c r="AD5593" s="221"/>
      <c r="AE5593" s="237"/>
      <c r="AF5593" s="168"/>
      <c r="AG5593" s="168"/>
      <c r="AH5593" s="168"/>
    </row>
    <row r="5594" spans="19:34" x14ac:dyDescent="0.2">
      <c r="S5594" s="226" t="e">
        <f t="shared" si="156"/>
        <v>#REF!</v>
      </c>
      <c r="T5594" s="168"/>
      <c r="U5594" s="168"/>
      <c r="V5594" s="168"/>
      <c r="W5594" s="169"/>
      <c r="X5594" s="221"/>
      <c r="Y5594" s="221"/>
      <c r="Z5594" s="221"/>
      <c r="AA5594" s="222"/>
      <c r="AB5594" s="221"/>
      <c r="AC5594" s="221"/>
      <c r="AD5594" s="221"/>
      <c r="AE5594" s="237"/>
      <c r="AF5594" s="168"/>
      <c r="AG5594" s="168"/>
      <c r="AH5594" s="168"/>
    </row>
    <row r="5595" spans="19:34" x14ac:dyDescent="0.2">
      <c r="S5595" s="226" t="e">
        <f t="shared" si="156"/>
        <v>#REF!</v>
      </c>
      <c r="T5595" s="168"/>
      <c r="U5595" s="168"/>
      <c r="V5595" s="168"/>
      <c r="W5595" s="169"/>
      <c r="X5595" s="221"/>
      <c r="Y5595" s="221"/>
      <c r="Z5595" s="221"/>
      <c r="AA5595" s="222"/>
      <c r="AB5595" s="221"/>
      <c r="AC5595" s="221"/>
      <c r="AD5595" s="221"/>
      <c r="AE5595" s="237"/>
      <c r="AF5595" s="168"/>
      <c r="AG5595" s="168"/>
      <c r="AH5595" s="168"/>
    </row>
    <row r="5596" spans="19:34" x14ac:dyDescent="0.2">
      <c r="S5596" s="226" t="e">
        <f t="shared" si="156"/>
        <v>#REF!</v>
      </c>
      <c r="T5596" s="168"/>
      <c r="U5596" s="168"/>
      <c r="V5596" s="168"/>
      <c r="W5596" s="169"/>
      <c r="X5596" s="221"/>
      <c r="Y5596" s="221"/>
      <c r="Z5596" s="221"/>
      <c r="AA5596" s="222"/>
      <c r="AB5596" s="221"/>
      <c r="AC5596" s="221"/>
      <c r="AD5596" s="221"/>
      <c r="AE5596" s="237"/>
      <c r="AF5596" s="168"/>
      <c r="AG5596" s="168"/>
      <c r="AH5596" s="168"/>
    </row>
    <row r="5597" spans="19:34" x14ac:dyDescent="0.2">
      <c r="S5597" s="226" t="e">
        <f t="shared" si="156"/>
        <v>#REF!</v>
      </c>
      <c r="T5597" s="168"/>
      <c r="U5597" s="168"/>
      <c r="V5597" s="168"/>
      <c r="W5597" s="169"/>
      <c r="X5597" s="221"/>
      <c r="Y5597" s="221"/>
      <c r="Z5597" s="221"/>
      <c r="AA5597" s="222"/>
      <c r="AB5597" s="221"/>
      <c r="AC5597" s="221"/>
      <c r="AD5597" s="221"/>
      <c r="AE5597" s="237"/>
      <c r="AF5597" s="168"/>
      <c r="AG5597" s="168"/>
      <c r="AH5597" s="168"/>
    </row>
    <row r="5598" spans="19:34" x14ac:dyDescent="0.2">
      <c r="S5598" s="226" t="e">
        <f t="shared" si="156"/>
        <v>#REF!</v>
      </c>
      <c r="T5598" s="168"/>
      <c r="U5598" s="168"/>
      <c r="V5598" s="168"/>
      <c r="W5598" s="169"/>
      <c r="X5598" s="221"/>
      <c r="Y5598" s="221"/>
      <c r="Z5598" s="221"/>
      <c r="AA5598" s="222"/>
      <c r="AB5598" s="221"/>
      <c r="AC5598" s="221"/>
      <c r="AD5598" s="221"/>
      <c r="AE5598" s="237"/>
      <c r="AF5598" s="168"/>
      <c r="AG5598" s="168"/>
      <c r="AH5598" s="168"/>
    </row>
    <row r="5599" spans="19:34" x14ac:dyDescent="0.2">
      <c r="S5599" s="226" t="e">
        <f t="shared" ref="S5599:S5662" si="157">MID(#REF!,2,7)</f>
        <v>#REF!</v>
      </c>
      <c r="T5599" s="168"/>
      <c r="U5599" s="168"/>
      <c r="V5599" s="168"/>
      <c r="W5599" s="169"/>
      <c r="X5599" s="221"/>
      <c r="Y5599" s="221"/>
      <c r="Z5599" s="221"/>
      <c r="AA5599" s="222"/>
      <c r="AB5599" s="221"/>
      <c r="AC5599" s="221"/>
      <c r="AD5599" s="221"/>
      <c r="AE5599" s="237"/>
      <c r="AF5599" s="168"/>
      <c r="AG5599" s="168"/>
      <c r="AH5599" s="168"/>
    </row>
    <row r="5600" spans="19:34" x14ac:dyDescent="0.2">
      <c r="S5600" s="226" t="e">
        <f t="shared" si="157"/>
        <v>#REF!</v>
      </c>
      <c r="T5600" s="168"/>
      <c r="U5600" s="168"/>
      <c r="V5600" s="168"/>
      <c r="W5600" s="169"/>
      <c r="X5600" s="221"/>
      <c r="Y5600" s="221"/>
      <c r="Z5600" s="221"/>
      <c r="AA5600" s="222"/>
      <c r="AB5600" s="221"/>
      <c r="AC5600" s="221"/>
      <c r="AD5600" s="221"/>
      <c r="AE5600" s="237"/>
      <c r="AF5600" s="168"/>
      <c r="AG5600" s="168"/>
      <c r="AH5600" s="168"/>
    </row>
    <row r="5601" spans="19:34" x14ac:dyDescent="0.2">
      <c r="S5601" s="226" t="e">
        <f t="shared" si="157"/>
        <v>#REF!</v>
      </c>
      <c r="T5601" s="168"/>
      <c r="U5601" s="168"/>
      <c r="V5601" s="168"/>
      <c r="W5601" s="169"/>
      <c r="X5601" s="221"/>
      <c r="Y5601" s="221"/>
      <c r="Z5601" s="221"/>
      <c r="AA5601" s="222"/>
      <c r="AB5601" s="221"/>
      <c r="AC5601" s="221"/>
      <c r="AD5601" s="221"/>
      <c r="AE5601" s="237"/>
      <c r="AF5601" s="168"/>
      <c r="AG5601" s="168"/>
      <c r="AH5601" s="168"/>
    </row>
    <row r="5602" spans="19:34" x14ac:dyDescent="0.2">
      <c r="S5602" s="226" t="e">
        <f t="shared" si="157"/>
        <v>#REF!</v>
      </c>
      <c r="T5602" s="168"/>
      <c r="U5602" s="168"/>
      <c r="V5602" s="168"/>
      <c r="W5602" s="169"/>
      <c r="X5602" s="221"/>
      <c r="Y5602" s="221"/>
      <c r="Z5602" s="221"/>
      <c r="AA5602" s="222"/>
      <c r="AB5602" s="221"/>
      <c r="AC5602" s="221"/>
      <c r="AD5602" s="221"/>
      <c r="AE5602" s="237"/>
      <c r="AF5602" s="168"/>
      <c r="AG5602" s="168"/>
      <c r="AH5602" s="168"/>
    </row>
    <row r="5603" spans="19:34" x14ac:dyDescent="0.2">
      <c r="S5603" s="226" t="e">
        <f t="shared" si="157"/>
        <v>#REF!</v>
      </c>
      <c r="T5603" s="168"/>
      <c r="U5603" s="168"/>
      <c r="V5603" s="168"/>
      <c r="W5603" s="169"/>
      <c r="X5603" s="221"/>
      <c r="Y5603" s="221"/>
      <c r="Z5603" s="221"/>
      <c r="AA5603" s="222"/>
      <c r="AB5603" s="221"/>
      <c r="AC5603" s="221"/>
      <c r="AD5603" s="221"/>
      <c r="AE5603" s="237"/>
      <c r="AF5603" s="168"/>
      <c r="AG5603" s="168"/>
      <c r="AH5603" s="168"/>
    </row>
    <row r="5604" spans="19:34" x14ac:dyDescent="0.2">
      <c r="S5604" s="226" t="e">
        <f t="shared" si="157"/>
        <v>#REF!</v>
      </c>
      <c r="T5604" s="168"/>
      <c r="U5604" s="168"/>
      <c r="V5604" s="168"/>
      <c r="W5604" s="169"/>
      <c r="X5604" s="221"/>
      <c r="Y5604" s="221"/>
      <c r="Z5604" s="221"/>
      <c r="AA5604" s="222"/>
      <c r="AB5604" s="221"/>
      <c r="AC5604" s="221"/>
      <c r="AD5604" s="221"/>
      <c r="AE5604" s="237"/>
      <c r="AF5604" s="168"/>
      <c r="AG5604" s="168"/>
      <c r="AH5604" s="168"/>
    </row>
    <row r="5605" spans="19:34" x14ac:dyDescent="0.2">
      <c r="S5605" s="226" t="e">
        <f t="shared" si="157"/>
        <v>#REF!</v>
      </c>
      <c r="T5605" s="168"/>
      <c r="U5605" s="168"/>
      <c r="V5605" s="168"/>
      <c r="W5605" s="169"/>
      <c r="X5605" s="221"/>
      <c r="Y5605" s="221"/>
      <c r="Z5605" s="221"/>
      <c r="AA5605" s="222"/>
      <c r="AB5605" s="221"/>
      <c r="AC5605" s="221"/>
      <c r="AD5605" s="221"/>
      <c r="AE5605" s="237"/>
      <c r="AF5605" s="168"/>
      <c r="AG5605" s="168"/>
      <c r="AH5605" s="168"/>
    </row>
    <row r="5606" spans="19:34" x14ac:dyDescent="0.2">
      <c r="S5606" s="226" t="e">
        <f t="shared" si="157"/>
        <v>#REF!</v>
      </c>
      <c r="T5606" s="168"/>
      <c r="U5606" s="168"/>
      <c r="V5606" s="168"/>
      <c r="W5606" s="169"/>
      <c r="X5606" s="221"/>
      <c r="Y5606" s="221"/>
      <c r="Z5606" s="221"/>
      <c r="AA5606" s="222"/>
      <c r="AB5606" s="221"/>
      <c r="AC5606" s="221"/>
      <c r="AD5606" s="221"/>
      <c r="AE5606" s="237"/>
      <c r="AF5606" s="168"/>
      <c r="AG5606" s="168"/>
      <c r="AH5606" s="168"/>
    </row>
    <row r="5607" spans="19:34" x14ac:dyDescent="0.2">
      <c r="S5607" s="226" t="e">
        <f t="shared" si="157"/>
        <v>#REF!</v>
      </c>
      <c r="T5607" s="168"/>
      <c r="U5607" s="168"/>
      <c r="V5607" s="168"/>
      <c r="W5607" s="169"/>
      <c r="X5607" s="221"/>
      <c r="Y5607" s="221"/>
      <c r="Z5607" s="221"/>
      <c r="AA5607" s="222"/>
      <c r="AB5607" s="221"/>
      <c r="AC5607" s="221"/>
      <c r="AD5607" s="221"/>
      <c r="AE5607" s="237"/>
      <c r="AF5607" s="168"/>
      <c r="AG5607" s="168"/>
      <c r="AH5607" s="168"/>
    </row>
    <row r="5608" spans="19:34" x14ac:dyDescent="0.2">
      <c r="S5608" s="226" t="e">
        <f t="shared" si="157"/>
        <v>#REF!</v>
      </c>
      <c r="T5608" s="168"/>
      <c r="U5608" s="168"/>
      <c r="V5608" s="168"/>
      <c r="W5608" s="169"/>
      <c r="X5608" s="221"/>
      <c r="Y5608" s="221"/>
      <c r="Z5608" s="221"/>
      <c r="AA5608" s="222"/>
      <c r="AB5608" s="221"/>
      <c r="AC5608" s="221"/>
      <c r="AD5608" s="221"/>
      <c r="AE5608" s="237"/>
      <c r="AF5608" s="168"/>
      <c r="AG5608" s="168"/>
      <c r="AH5608" s="168"/>
    </row>
    <row r="5609" spans="19:34" x14ac:dyDescent="0.2">
      <c r="S5609" s="226" t="e">
        <f t="shared" si="157"/>
        <v>#REF!</v>
      </c>
      <c r="T5609" s="168"/>
      <c r="U5609" s="168"/>
      <c r="V5609" s="168"/>
      <c r="W5609" s="169"/>
      <c r="X5609" s="221"/>
      <c r="Y5609" s="221"/>
      <c r="Z5609" s="221"/>
      <c r="AA5609" s="222"/>
      <c r="AB5609" s="221"/>
      <c r="AC5609" s="221"/>
      <c r="AD5609" s="221"/>
      <c r="AE5609" s="237"/>
      <c r="AF5609" s="168"/>
      <c r="AG5609" s="168"/>
      <c r="AH5609" s="168"/>
    </row>
    <row r="5610" spans="19:34" x14ac:dyDescent="0.2">
      <c r="S5610" s="226" t="e">
        <f t="shared" si="157"/>
        <v>#REF!</v>
      </c>
      <c r="T5610" s="168"/>
      <c r="U5610" s="168"/>
      <c r="V5610" s="168"/>
      <c r="W5610" s="169"/>
      <c r="X5610" s="221"/>
      <c r="Y5610" s="221"/>
      <c r="Z5610" s="221"/>
      <c r="AA5610" s="222"/>
      <c r="AB5610" s="221"/>
      <c r="AC5610" s="221"/>
      <c r="AD5610" s="221"/>
      <c r="AE5610" s="237"/>
      <c r="AF5610" s="168"/>
      <c r="AG5610" s="168"/>
      <c r="AH5610" s="168"/>
    </row>
    <row r="5611" spans="19:34" x14ac:dyDescent="0.2">
      <c r="S5611" s="226" t="e">
        <f t="shared" si="157"/>
        <v>#REF!</v>
      </c>
      <c r="T5611" s="168"/>
      <c r="U5611" s="168"/>
      <c r="V5611" s="168"/>
      <c r="W5611" s="169"/>
      <c r="X5611" s="221"/>
      <c r="Y5611" s="221"/>
      <c r="Z5611" s="221"/>
      <c r="AA5611" s="222"/>
      <c r="AB5611" s="221"/>
      <c r="AC5611" s="221"/>
      <c r="AD5611" s="221"/>
      <c r="AE5611" s="237"/>
      <c r="AF5611" s="168"/>
      <c r="AG5611" s="168"/>
      <c r="AH5611" s="168"/>
    </row>
    <row r="5612" spans="19:34" x14ac:dyDescent="0.2">
      <c r="S5612" s="226" t="e">
        <f t="shared" si="157"/>
        <v>#REF!</v>
      </c>
      <c r="T5612" s="168"/>
      <c r="U5612" s="168"/>
      <c r="V5612" s="168"/>
      <c r="W5612" s="169"/>
      <c r="X5612" s="221"/>
      <c r="Y5612" s="221"/>
      <c r="Z5612" s="221"/>
      <c r="AA5612" s="222"/>
      <c r="AB5612" s="221"/>
      <c r="AC5612" s="221"/>
      <c r="AD5612" s="221"/>
      <c r="AE5612" s="237"/>
      <c r="AF5612" s="168"/>
      <c r="AG5612" s="168"/>
      <c r="AH5612" s="168"/>
    </row>
    <row r="5613" spans="19:34" x14ac:dyDescent="0.2">
      <c r="S5613" s="226" t="e">
        <f t="shared" si="157"/>
        <v>#REF!</v>
      </c>
      <c r="T5613" s="168"/>
      <c r="U5613" s="168"/>
      <c r="V5613" s="168"/>
      <c r="W5613" s="169"/>
      <c r="X5613" s="221"/>
      <c r="Y5613" s="221"/>
      <c r="Z5613" s="221"/>
      <c r="AA5613" s="222"/>
      <c r="AB5613" s="221"/>
      <c r="AC5613" s="221"/>
      <c r="AD5613" s="221"/>
      <c r="AE5613" s="237"/>
      <c r="AF5613" s="168"/>
      <c r="AG5613" s="168"/>
      <c r="AH5613" s="168"/>
    </row>
    <row r="5614" spans="19:34" x14ac:dyDescent="0.2">
      <c r="S5614" s="226" t="e">
        <f t="shared" si="157"/>
        <v>#REF!</v>
      </c>
      <c r="T5614" s="168"/>
      <c r="U5614" s="168"/>
      <c r="V5614" s="168"/>
      <c r="W5614" s="169"/>
      <c r="X5614" s="221"/>
      <c r="Y5614" s="221"/>
      <c r="Z5614" s="221"/>
      <c r="AA5614" s="222"/>
      <c r="AB5614" s="221"/>
      <c r="AC5614" s="221"/>
      <c r="AD5614" s="221"/>
      <c r="AE5614" s="237"/>
      <c r="AF5614" s="168"/>
      <c r="AG5614" s="168"/>
      <c r="AH5614" s="168"/>
    </row>
    <row r="5615" spans="19:34" x14ac:dyDescent="0.2">
      <c r="S5615" s="226" t="e">
        <f t="shared" si="157"/>
        <v>#REF!</v>
      </c>
      <c r="T5615" s="168"/>
      <c r="U5615" s="168"/>
      <c r="V5615" s="168"/>
      <c r="W5615" s="169"/>
      <c r="X5615" s="221"/>
      <c r="Y5615" s="221"/>
      <c r="Z5615" s="221"/>
      <c r="AA5615" s="222"/>
      <c r="AB5615" s="221"/>
      <c r="AC5615" s="221"/>
      <c r="AD5615" s="221"/>
      <c r="AE5615" s="237"/>
      <c r="AF5615" s="168"/>
      <c r="AG5615" s="168"/>
      <c r="AH5615" s="168"/>
    </row>
    <row r="5616" spans="19:34" x14ac:dyDescent="0.2">
      <c r="S5616" s="226" t="e">
        <f t="shared" si="157"/>
        <v>#REF!</v>
      </c>
      <c r="T5616" s="168"/>
      <c r="U5616" s="168"/>
      <c r="V5616" s="168"/>
      <c r="W5616" s="169"/>
      <c r="X5616" s="221"/>
      <c r="Y5616" s="221"/>
      <c r="Z5616" s="221"/>
      <c r="AA5616" s="222"/>
      <c r="AB5616" s="221"/>
      <c r="AC5616" s="221"/>
      <c r="AD5616" s="221"/>
      <c r="AE5616" s="237"/>
      <c r="AF5616" s="168"/>
      <c r="AG5616" s="168"/>
      <c r="AH5616" s="168"/>
    </row>
    <row r="5617" spans="19:34" x14ac:dyDescent="0.2">
      <c r="S5617" s="226" t="e">
        <f t="shared" si="157"/>
        <v>#REF!</v>
      </c>
      <c r="T5617" s="168"/>
      <c r="U5617" s="168"/>
      <c r="V5617" s="168"/>
      <c r="W5617" s="169"/>
      <c r="X5617" s="221"/>
      <c r="Y5617" s="221"/>
      <c r="Z5617" s="221"/>
      <c r="AA5617" s="222"/>
      <c r="AB5617" s="221"/>
      <c r="AC5617" s="221"/>
      <c r="AD5617" s="221"/>
      <c r="AE5617" s="237"/>
      <c r="AF5617" s="168"/>
      <c r="AG5617" s="168"/>
      <c r="AH5617" s="168"/>
    </row>
    <row r="5618" spans="19:34" x14ac:dyDescent="0.2">
      <c r="S5618" s="226" t="e">
        <f t="shared" si="157"/>
        <v>#REF!</v>
      </c>
      <c r="T5618" s="168"/>
      <c r="U5618" s="168"/>
      <c r="V5618" s="168"/>
      <c r="W5618" s="169"/>
      <c r="X5618" s="221"/>
      <c r="Y5618" s="221"/>
      <c r="Z5618" s="221"/>
      <c r="AA5618" s="222"/>
      <c r="AB5618" s="221"/>
      <c r="AC5618" s="221"/>
      <c r="AD5618" s="221"/>
      <c r="AE5618" s="237"/>
      <c r="AF5618" s="168"/>
      <c r="AG5618" s="168"/>
      <c r="AH5618" s="168"/>
    </row>
    <row r="5619" spans="19:34" x14ac:dyDescent="0.2">
      <c r="S5619" s="226" t="e">
        <f t="shared" si="157"/>
        <v>#REF!</v>
      </c>
      <c r="T5619" s="168"/>
      <c r="U5619" s="168"/>
      <c r="V5619" s="168"/>
      <c r="W5619" s="169"/>
      <c r="X5619" s="221"/>
      <c r="Y5619" s="221"/>
      <c r="Z5619" s="221"/>
      <c r="AA5619" s="222"/>
      <c r="AB5619" s="221"/>
      <c r="AC5619" s="221"/>
      <c r="AD5619" s="221"/>
      <c r="AE5619" s="237"/>
      <c r="AF5619" s="168"/>
      <c r="AG5619" s="168"/>
      <c r="AH5619" s="168"/>
    </row>
    <row r="5620" spans="19:34" x14ac:dyDescent="0.2">
      <c r="S5620" s="226" t="e">
        <f t="shared" si="157"/>
        <v>#REF!</v>
      </c>
      <c r="T5620" s="168"/>
      <c r="U5620" s="168"/>
      <c r="V5620" s="168"/>
      <c r="W5620" s="169"/>
      <c r="X5620" s="221"/>
      <c r="Y5620" s="221"/>
      <c r="Z5620" s="221"/>
      <c r="AA5620" s="222"/>
      <c r="AB5620" s="221"/>
      <c r="AC5620" s="221"/>
      <c r="AD5620" s="221"/>
      <c r="AE5620" s="237"/>
      <c r="AF5620" s="168"/>
      <c r="AG5620" s="168"/>
      <c r="AH5620" s="168"/>
    </row>
    <row r="5621" spans="19:34" x14ac:dyDescent="0.2">
      <c r="S5621" s="226" t="e">
        <f t="shared" si="157"/>
        <v>#REF!</v>
      </c>
      <c r="T5621" s="168"/>
      <c r="U5621" s="168"/>
      <c r="V5621" s="168"/>
      <c r="W5621" s="169"/>
      <c r="X5621" s="221"/>
      <c r="Y5621" s="221"/>
      <c r="Z5621" s="221"/>
      <c r="AA5621" s="222"/>
      <c r="AB5621" s="221"/>
      <c r="AC5621" s="221"/>
      <c r="AD5621" s="221"/>
      <c r="AE5621" s="237"/>
      <c r="AF5621" s="168"/>
      <c r="AG5621" s="168"/>
      <c r="AH5621" s="168"/>
    </row>
    <row r="5622" spans="19:34" x14ac:dyDescent="0.2">
      <c r="S5622" s="226" t="e">
        <f t="shared" si="157"/>
        <v>#REF!</v>
      </c>
      <c r="T5622" s="168"/>
      <c r="U5622" s="168"/>
      <c r="V5622" s="168"/>
      <c r="W5622" s="169"/>
      <c r="X5622" s="221"/>
      <c r="Y5622" s="221"/>
      <c r="Z5622" s="221"/>
      <c r="AA5622" s="222"/>
      <c r="AB5622" s="221"/>
      <c r="AC5622" s="221"/>
      <c r="AD5622" s="221"/>
      <c r="AE5622" s="237"/>
      <c r="AF5622" s="168"/>
      <c r="AG5622" s="168"/>
      <c r="AH5622" s="168"/>
    </row>
    <row r="5623" spans="19:34" x14ac:dyDescent="0.2">
      <c r="S5623" s="226" t="e">
        <f t="shared" si="157"/>
        <v>#REF!</v>
      </c>
      <c r="T5623" s="168"/>
      <c r="U5623" s="168"/>
      <c r="V5623" s="168"/>
      <c r="W5623" s="169"/>
      <c r="X5623" s="221"/>
      <c r="Y5623" s="221"/>
      <c r="Z5623" s="221"/>
      <c r="AA5623" s="222"/>
      <c r="AB5623" s="221"/>
      <c r="AC5623" s="221"/>
      <c r="AD5623" s="221"/>
      <c r="AE5623" s="237"/>
      <c r="AF5623" s="168"/>
      <c r="AG5623" s="168"/>
      <c r="AH5623" s="168"/>
    </row>
    <row r="5624" spans="19:34" x14ac:dyDescent="0.2">
      <c r="S5624" s="226" t="e">
        <f t="shared" si="157"/>
        <v>#REF!</v>
      </c>
      <c r="T5624" s="168"/>
      <c r="U5624" s="168"/>
      <c r="V5624" s="168"/>
      <c r="W5624" s="169"/>
      <c r="X5624" s="221"/>
      <c r="Y5624" s="221"/>
      <c r="Z5624" s="221"/>
      <c r="AA5624" s="222"/>
      <c r="AB5624" s="221"/>
      <c r="AC5624" s="221"/>
      <c r="AD5624" s="221"/>
      <c r="AE5624" s="237"/>
      <c r="AF5624" s="168"/>
      <c r="AG5624" s="168"/>
      <c r="AH5624" s="168"/>
    </row>
    <row r="5625" spans="19:34" x14ac:dyDescent="0.2">
      <c r="S5625" s="226" t="e">
        <f t="shared" si="157"/>
        <v>#REF!</v>
      </c>
      <c r="T5625" s="168"/>
      <c r="U5625" s="168"/>
      <c r="V5625" s="168"/>
      <c r="W5625" s="169"/>
      <c r="X5625" s="221"/>
      <c r="Y5625" s="221"/>
      <c r="Z5625" s="221"/>
      <c r="AA5625" s="222"/>
      <c r="AB5625" s="221"/>
      <c r="AC5625" s="221"/>
      <c r="AD5625" s="221"/>
      <c r="AE5625" s="237"/>
      <c r="AF5625" s="168"/>
      <c r="AG5625" s="168"/>
      <c r="AH5625" s="168"/>
    </row>
    <row r="5626" spans="19:34" x14ac:dyDescent="0.2">
      <c r="S5626" s="226" t="e">
        <f t="shared" si="157"/>
        <v>#REF!</v>
      </c>
      <c r="T5626" s="168"/>
      <c r="U5626" s="168"/>
      <c r="V5626" s="168"/>
      <c r="W5626" s="169"/>
      <c r="X5626" s="221"/>
      <c r="Y5626" s="221"/>
      <c r="Z5626" s="221"/>
      <c r="AA5626" s="222"/>
      <c r="AB5626" s="221"/>
      <c r="AC5626" s="221"/>
      <c r="AD5626" s="221"/>
      <c r="AE5626" s="237"/>
      <c r="AF5626" s="168"/>
      <c r="AG5626" s="168"/>
      <c r="AH5626" s="168"/>
    </row>
    <row r="5627" spans="19:34" x14ac:dyDescent="0.2">
      <c r="S5627" s="226" t="e">
        <f t="shared" si="157"/>
        <v>#REF!</v>
      </c>
      <c r="T5627" s="168"/>
      <c r="U5627" s="168"/>
      <c r="V5627" s="168"/>
      <c r="W5627" s="169"/>
      <c r="X5627" s="221"/>
      <c r="Y5627" s="221"/>
      <c r="Z5627" s="221"/>
      <c r="AA5627" s="222"/>
      <c r="AB5627" s="221"/>
      <c r="AC5627" s="221"/>
      <c r="AD5627" s="221"/>
      <c r="AE5627" s="237"/>
      <c r="AF5627" s="168"/>
      <c r="AG5627" s="168"/>
      <c r="AH5627" s="168"/>
    </row>
    <row r="5628" spans="19:34" x14ac:dyDescent="0.2">
      <c r="S5628" s="226" t="e">
        <f t="shared" si="157"/>
        <v>#REF!</v>
      </c>
      <c r="T5628" s="168"/>
      <c r="U5628" s="168"/>
      <c r="V5628" s="168"/>
      <c r="W5628" s="169"/>
      <c r="X5628" s="221"/>
      <c r="Y5628" s="221"/>
      <c r="Z5628" s="221"/>
      <c r="AA5628" s="222"/>
      <c r="AB5628" s="221"/>
      <c r="AC5628" s="221"/>
      <c r="AD5628" s="221"/>
      <c r="AE5628" s="237"/>
      <c r="AF5628" s="168"/>
      <c r="AG5628" s="168"/>
      <c r="AH5628" s="168"/>
    </row>
    <row r="5629" spans="19:34" x14ac:dyDescent="0.2">
      <c r="S5629" s="226" t="e">
        <f t="shared" si="157"/>
        <v>#REF!</v>
      </c>
      <c r="T5629" s="168"/>
      <c r="U5629" s="168"/>
      <c r="V5629" s="168"/>
      <c r="W5629" s="169"/>
      <c r="X5629" s="221"/>
      <c r="Y5629" s="221"/>
      <c r="Z5629" s="221"/>
      <c r="AA5629" s="222"/>
      <c r="AB5629" s="221"/>
      <c r="AC5629" s="221"/>
      <c r="AD5629" s="221"/>
      <c r="AE5629" s="237"/>
      <c r="AF5629" s="168"/>
      <c r="AG5629" s="168"/>
      <c r="AH5629" s="168"/>
    </row>
    <row r="5630" spans="19:34" x14ac:dyDescent="0.2">
      <c r="S5630" s="226" t="e">
        <f t="shared" si="157"/>
        <v>#REF!</v>
      </c>
      <c r="T5630" s="168"/>
      <c r="U5630" s="168"/>
      <c r="V5630" s="168"/>
      <c r="W5630" s="169"/>
      <c r="X5630" s="221"/>
      <c r="Y5630" s="221"/>
      <c r="Z5630" s="221"/>
      <c r="AA5630" s="222"/>
      <c r="AB5630" s="221"/>
      <c r="AC5630" s="221"/>
      <c r="AD5630" s="221"/>
      <c r="AE5630" s="237"/>
      <c r="AF5630" s="168"/>
      <c r="AG5630" s="168"/>
      <c r="AH5630" s="168"/>
    </row>
    <row r="5631" spans="19:34" x14ac:dyDescent="0.2">
      <c r="S5631" s="226" t="e">
        <f t="shared" si="157"/>
        <v>#REF!</v>
      </c>
      <c r="T5631" s="168"/>
      <c r="U5631" s="168"/>
      <c r="V5631" s="168"/>
      <c r="W5631" s="169"/>
      <c r="X5631" s="221"/>
      <c r="Y5631" s="221"/>
      <c r="Z5631" s="221"/>
      <c r="AA5631" s="222"/>
      <c r="AB5631" s="221"/>
      <c r="AC5631" s="221"/>
      <c r="AD5631" s="221"/>
      <c r="AE5631" s="237"/>
      <c r="AF5631" s="168"/>
      <c r="AG5631" s="168"/>
      <c r="AH5631" s="168"/>
    </row>
    <row r="5632" spans="19:34" x14ac:dyDescent="0.2">
      <c r="S5632" s="226" t="e">
        <f t="shared" si="157"/>
        <v>#REF!</v>
      </c>
      <c r="T5632" s="168"/>
      <c r="U5632" s="168"/>
      <c r="V5632" s="168"/>
      <c r="W5632" s="169"/>
      <c r="X5632" s="221"/>
      <c r="Y5632" s="221"/>
      <c r="Z5632" s="221"/>
      <c r="AA5632" s="222"/>
      <c r="AB5632" s="221"/>
      <c r="AC5632" s="221"/>
      <c r="AD5632" s="221"/>
      <c r="AE5632" s="237"/>
      <c r="AF5632" s="168"/>
      <c r="AG5632" s="168"/>
      <c r="AH5632" s="168"/>
    </row>
    <row r="5633" spans="19:34" x14ac:dyDescent="0.2">
      <c r="S5633" s="226" t="e">
        <f t="shared" si="157"/>
        <v>#REF!</v>
      </c>
      <c r="T5633" s="168"/>
      <c r="U5633" s="168"/>
      <c r="V5633" s="168"/>
      <c r="W5633" s="169"/>
      <c r="X5633" s="221"/>
      <c r="Y5633" s="221"/>
      <c r="Z5633" s="221"/>
      <c r="AA5633" s="222"/>
      <c r="AB5633" s="221"/>
      <c r="AC5633" s="221"/>
      <c r="AD5633" s="221"/>
      <c r="AE5633" s="237"/>
      <c r="AF5633" s="168"/>
      <c r="AG5633" s="168"/>
      <c r="AH5633" s="168"/>
    </row>
    <row r="5634" spans="19:34" x14ac:dyDescent="0.2">
      <c r="S5634" s="226" t="e">
        <f t="shared" si="157"/>
        <v>#REF!</v>
      </c>
      <c r="T5634" s="168"/>
      <c r="U5634" s="168"/>
      <c r="V5634" s="168"/>
      <c r="W5634" s="169"/>
      <c r="X5634" s="221"/>
      <c r="Y5634" s="221"/>
      <c r="Z5634" s="221"/>
      <c r="AA5634" s="222"/>
      <c r="AB5634" s="221"/>
      <c r="AC5634" s="221"/>
      <c r="AD5634" s="221"/>
      <c r="AE5634" s="237"/>
      <c r="AF5634" s="168"/>
      <c r="AG5634" s="168"/>
      <c r="AH5634" s="168"/>
    </row>
    <row r="5635" spans="19:34" x14ac:dyDescent="0.2">
      <c r="S5635" s="226" t="e">
        <f t="shared" si="157"/>
        <v>#REF!</v>
      </c>
      <c r="T5635" s="168"/>
      <c r="U5635" s="168"/>
      <c r="V5635" s="168"/>
      <c r="W5635" s="169"/>
      <c r="X5635" s="221"/>
      <c r="Y5635" s="221"/>
      <c r="Z5635" s="221"/>
      <c r="AA5635" s="222"/>
      <c r="AB5635" s="221"/>
      <c r="AC5635" s="221"/>
      <c r="AD5635" s="221"/>
      <c r="AE5635" s="237"/>
      <c r="AF5635" s="168"/>
      <c r="AG5635" s="168"/>
      <c r="AH5635" s="168"/>
    </row>
    <row r="5636" spans="19:34" x14ac:dyDescent="0.2">
      <c r="S5636" s="226" t="e">
        <f t="shared" si="157"/>
        <v>#REF!</v>
      </c>
      <c r="T5636" s="168"/>
      <c r="U5636" s="168"/>
      <c r="V5636" s="168"/>
      <c r="W5636" s="169"/>
      <c r="X5636" s="221"/>
      <c r="Y5636" s="221"/>
      <c r="Z5636" s="221"/>
      <c r="AA5636" s="222"/>
      <c r="AB5636" s="221"/>
      <c r="AC5636" s="221"/>
      <c r="AD5636" s="221"/>
      <c r="AE5636" s="237"/>
      <c r="AF5636" s="168"/>
      <c r="AG5636" s="168"/>
      <c r="AH5636" s="168"/>
    </row>
    <row r="5637" spans="19:34" x14ac:dyDescent="0.2">
      <c r="S5637" s="226" t="e">
        <f t="shared" si="157"/>
        <v>#REF!</v>
      </c>
      <c r="T5637" s="168"/>
      <c r="U5637" s="168"/>
      <c r="V5637" s="168"/>
      <c r="W5637" s="169"/>
      <c r="X5637" s="221"/>
      <c r="Y5637" s="221"/>
      <c r="Z5637" s="221"/>
      <c r="AA5637" s="222"/>
      <c r="AB5637" s="221"/>
      <c r="AC5637" s="221"/>
      <c r="AD5637" s="221"/>
      <c r="AE5637" s="237"/>
      <c r="AF5637" s="168"/>
      <c r="AG5637" s="168"/>
      <c r="AH5637" s="168"/>
    </row>
    <row r="5638" spans="19:34" x14ac:dyDescent="0.2">
      <c r="S5638" s="226" t="e">
        <f t="shared" si="157"/>
        <v>#REF!</v>
      </c>
      <c r="T5638" s="168"/>
      <c r="U5638" s="168"/>
      <c r="V5638" s="168"/>
      <c r="W5638" s="169"/>
      <c r="X5638" s="221"/>
      <c r="Y5638" s="221"/>
      <c r="Z5638" s="221"/>
      <c r="AA5638" s="222"/>
      <c r="AB5638" s="221"/>
      <c r="AC5638" s="221"/>
      <c r="AD5638" s="221"/>
      <c r="AE5638" s="237"/>
      <c r="AF5638" s="168"/>
      <c r="AG5638" s="168"/>
      <c r="AH5638" s="168"/>
    </row>
    <row r="5639" spans="19:34" x14ac:dyDescent="0.2">
      <c r="S5639" s="226" t="e">
        <f t="shared" si="157"/>
        <v>#REF!</v>
      </c>
      <c r="T5639" s="168"/>
      <c r="U5639" s="168"/>
      <c r="V5639" s="168"/>
      <c r="W5639" s="169"/>
      <c r="X5639" s="221"/>
      <c r="Y5639" s="221"/>
      <c r="Z5639" s="221"/>
      <c r="AA5639" s="222"/>
      <c r="AB5639" s="221"/>
      <c r="AC5639" s="221"/>
      <c r="AD5639" s="221"/>
      <c r="AE5639" s="237"/>
      <c r="AF5639" s="168"/>
      <c r="AG5639" s="168"/>
      <c r="AH5639" s="168"/>
    </row>
    <row r="5640" spans="19:34" x14ac:dyDescent="0.2">
      <c r="S5640" s="226" t="e">
        <f t="shared" si="157"/>
        <v>#REF!</v>
      </c>
      <c r="T5640" s="168"/>
      <c r="U5640" s="168"/>
      <c r="V5640" s="168"/>
      <c r="W5640" s="169"/>
      <c r="X5640" s="221"/>
      <c r="Y5640" s="221"/>
      <c r="Z5640" s="221"/>
      <c r="AA5640" s="222"/>
      <c r="AB5640" s="221"/>
      <c r="AC5640" s="221"/>
      <c r="AD5640" s="221"/>
      <c r="AE5640" s="237"/>
      <c r="AF5640" s="168"/>
      <c r="AG5640" s="168"/>
      <c r="AH5640" s="168"/>
    </row>
    <row r="5641" spans="19:34" x14ac:dyDescent="0.2">
      <c r="S5641" s="226" t="e">
        <f t="shared" si="157"/>
        <v>#REF!</v>
      </c>
      <c r="T5641" s="168"/>
      <c r="U5641" s="168"/>
      <c r="V5641" s="168"/>
      <c r="W5641" s="169"/>
      <c r="X5641" s="221"/>
      <c r="Y5641" s="221"/>
      <c r="Z5641" s="221"/>
      <c r="AA5641" s="222"/>
      <c r="AB5641" s="221"/>
      <c r="AC5641" s="221"/>
      <c r="AD5641" s="221"/>
      <c r="AE5641" s="237"/>
      <c r="AF5641" s="168"/>
      <c r="AG5641" s="168"/>
      <c r="AH5641" s="168"/>
    </row>
    <row r="5642" spans="19:34" x14ac:dyDescent="0.2">
      <c r="S5642" s="226" t="e">
        <f t="shared" si="157"/>
        <v>#REF!</v>
      </c>
      <c r="T5642" s="168"/>
      <c r="U5642" s="168"/>
      <c r="V5642" s="168"/>
      <c r="W5642" s="169"/>
      <c r="X5642" s="221"/>
      <c r="Y5642" s="221"/>
      <c r="Z5642" s="221"/>
      <c r="AA5642" s="222"/>
      <c r="AB5642" s="221"/>
      <c r="AC5642" s="221"/>
      <c r="AD5642" s="221"/>
      <c r="AE5642" s="237"/>
      <c r="AF5642" s="168"/>
      <c r="AG5642" s="168"/>
      <c r="AH5642" s="168"/>
    </row>
    <row r="5643" spans="19:34" x14ac:dyDescent="0.2">
      <c r="S5643" s="226" t="e">
        <f t="shared" si="157"/>
        <v>#REF!</v>
      </c>
      <c r="T5643" s="168"/>
      <c r="U5643" s="168"/>
      <c r="V5643" s="168"/>
      <c r="W5643" s="169"/>
      <c r="X5643" s="221"/>
      <c r="Y5643" s="221"/>
      <c r="Z5643" s="221"/>
      <c r="AA5643" s="222"/>
      <c r="AB5643" s="221"/>
      <c r="AC5643" s="221"/>
      <c r="AD5643" s="221"/>
      <c r="AE5643" s="237"/>
      <c r="AF5643" s="168"/>
      <c r="AG5643" s="168"/>
      <c r="AH5643" s="168"/>
    </row>
    <row r="5644" spans="19:34" x14ac:dyDescent="0.2">
      <c r="S5644" s="226" t="e">
        <f t="shared" si="157"/>
        <v>#REF!</v>
      </c>
      <c r="T5644" s="168"/>
      <c r="U5644" s="168"/>
      <c r="V5644" s="168"/>
      <c r="W5644" s="169"/>
      <c r="X5644" s="221"/>
      <c r="Y5644" s="221"/>
      <c r="Z5644" s="221"/>
      <c r="AA5644" s="222"/>
      <c r="AB5644" s="221"/>
      <c r="AC5644" s="221"/>
      <c r="AD5644" s="221"/>
      <c r="AE5644" s="237"/>
      <c r="AF5644" s="168"/>
      <c r="AG5644" s="168"/>
      <c r="AH5644" s="168"/>
    </row>
    <row r="5645" spans="19:34" x14ac:dyDescent="0.2">
      <c r="S5645" s="226" t="e">
        <f t="shared" si="157"/>
        <v>#REF!</v>
      </c>
      <c r="T5645" s="168"/>
      <c r="U5645" s="168"/>
      <c r="V5645" s="168"/>
      <c r="W5645" s="169"/>
      <c r="X5645" s="221"/>
      <c r="Y5645" s="221"/>
      <c r="Z5645" s="221"/>
      <c r="AA5645" s="222"/>
      <c r="AB5645" s="221"/>
      <c r="AC5645" s="221"/>
      <c r="AD5645" s="221"/>
      <c r="AE5645" s="237"/>
      <c r="AF5645" s="168"/>
      <c r="AG5645" s="168"/>
      <c r="AH5645" s="168"/>
    </row>
    <row r="5646" spans="19:34" x14ac:dyDescent="0.2">
      <c r="S5646" s="226" t="e">
        <f t="shared" si="157"/>
        <v>#REF!</v>
      </c>
      <c r="T5646" s="168"/>
      <c r="U5646" s="168"/>
      <c r="V5646" s="168"/>
      <c r="W5646" s="169"/>
      <c r="X5646" s="221"/>
      <c r="Y5646" s="221"/>
      <c r="Z5646" s="221"/>
      <c r="AA5646" s="222"/>
      <c r="AB5646" s="221"/>
      <c r="AC5646" s="221"/>
      <c r="AD5646" s="221"/>
      <c r="AE5646" s="237"/>
      <c r="AF5646" s="168"/>
      <c r="AG5646" s="168"/>
      <c r="AH5646" s="168"/>
    </row>
    <row r="5647" spans="19:34" x14ac:dyDescent="0.2">
      <c r="S5647" s="226" t="e">
        <f t="shared" si="157"/>
        <v>#REF!</v>
      </c>
      <c r="T5647" s="168"/>
      <c r="U5647" s="168"/>
      <c r="V5647" s="168"/>
      <c r="W5647" s="169"/>
      <c r="X5647" s="221"/>
      <c r="Y5647" s="221"/>
      <c r="Z5647" s="221"/>
      <c r="AA5647" s="222"/>
      <c r="AB5647" s="221"/>
      <c r="AC5647" s="221"/>
      <c r="AD5647" s="221"/>
      <c r="AE5647" s="237"/>
      <c r="AF5647" s="168"/>
      <c r="AG5647" s="168"/>
      <c r="AH5647" s="168"/>
    </row>
    <row r="5648" spans="19:34" x14ac:dyDescent="0.2">
      <c r="S5648" s="226" t="e">
        <f t="shared" si="157"/>
        <v>#REF!</v>
      </c>
      <c r="T5648" s="168"/>
      <c r="U5648" s="168"/>
      <c r="V5648" s="168"/>
      <c r="W5648" s="169"/>
      <c r="X5648" s="221"/>
      <c r="Y5648" s="221"/>
      <c r="Z5648" s="221"/>
      <c r="AA5648" s="222"/>
      <c r="AB5648" s="221"/>
      <c r="AC5648" s="221"/>
      <c r="AD5648" s="221"/>
      <c r="AE5648" s="237"/>
      <c r="AF5648" s="168"/>
      <c r="AG5648" s="168"/>
      <c r="AH5648" s="168"/>
    </row>
    <row r="5649" spans="19:34" x14ac:dyDescent="0.2">
      <c r="S5649" s="226" t="e">
        <f t="shared" si="157"/>
        <v>#REF!</v>
      </c>
      <c r="T5649" s="168"/>
      <c r="U5649" s="168"/>
      <c r="V5649" s="168"/>
      <c r="W5649" s="169"/>
      <c r="X5649" s="221"/>
      <c r="Y5649" s="221"/>
      <c r="Z5649" s="221"/>
      <c r="AA5649" s="222"/>
      <c r="AB5649" s="221"/>
      <c r="AC5649" s="221"/>
      <c r="AD5649" s="221"/>
      <c r="AE5649" s="237"/>
      <c r="AF5649" s="168"/>
      <c r="AG5649" s="168"/>
      <c r="AH5649" s="168"/>
    </row>
    <row r="5650" spans="19:34" x14ac:dyDescent="0.2">
      <c r="S5650" s="226" t="e">
        <f t="shared" si="157"/>
        <v>#REF!</v>
      </c>
      <c r="T5650" s="168"/>
      <c r="U5650" s="168"/>
      <c r="V5650" s="168"/>
      <c r="W5650" s="169"/>
      <c r="X5650" s="221"/>
      <c r="Y5650" s="221"/>
      <c r="Z5650" s="221"/>
      <c r="AA5650" s="222"/>
      <c r="AB5650" s="221"/>
      <c r="AC5650" s="221"/>
      <c r="AD5650" s="221"/>
      <c r="AE5650" s="237"/>
      <c r="AF5650" s="168"/>
      <c r="AG5650" s="168"/>
      <c r="AH5650" s="168"/>
    </row>
    <row r="5651" spans="19:34" x14ac:dyDescent="0.2">
      <c r="S5651" s="226" t="e">
        <f t="shared" si="157"/>
        <v>#REF!</v>
      </c>
      <c r="T5651" s="168"/>
      <c r="U5651" s="168"/>
      <c r="V5651" s="168"/>
      <c r="W5651" s="169"/>
      <c r="X5651" s="221"/>
      <c r="Y5651" s="221"/>
      <c r="Z5651" s="221"/>
      <c r="AA5651" s="222"/>
      <c r="AB5651" s="221"/>
      <c r="AC5651" s="221"/>
      <c r="AD5651" s="221"/>
      <c r="AE5651" s="237"/>
      <c r="AF5651" s="168"/>
      <c r="AG5651" s="168"/>
      <c r="AH5651" s="168"/>
    </row>
    <row r="5652" spans="19:34" x14ac:dyDescent="0.2">
      <c r="S5652" s="226" t="e">
        <f t="shared" si="157"/>
        <v>#REF!</v>
      </c>
      <c r="T5652" s="168"/>
      <c r="U5652" s="168"/>
      <c r="V5652" s="168"/>
      <c r="W5652" s="169"/>
      <c r="X5652" s="221"/>
      <c r="Y5652" s="221"/>
      <c r="Z5652" s="221"/>
      <c r="AA5652" s="222"/>
      <c r="AB5652" s="221"/>
      <c r="AC5652" s="221"/>
      <c r="AD5652" s="221"/>
      <c r="AE5652" s="237"/>
      <c r="AF5652" s="168"/>
      <c r="AG5652" s="168"/>
      <c r="AH5652" s="168"/>
    </row>
    <row r="5653" spans="19:34" x14ac:dyDescent="0.2">
      <c r="S5653" s="226" t="e">
        <f t="shared" si="157"/>
        <v>#REF!</v>
      </c>
      <c r="T5653" s="168"/>
      <c r="U5653" s="168"/>
      <c r="V5653" s="168"/>
      <c r="W5653" s="169"/>
      <c r="X5653" s="221"/>
      <c r="Y5653" s="221"/>
      <c r="Z5653" s="221"/>
      <c r="AA5653" s="222"/>
      <c r="AB5653" s="221"/>
      <c r="AC5653" s="221"/>
      <c r="AD5653" s="221"/>
      <c r="AE5653" s="237"/>
      <c r="AF5653" s="168"/>
      <c r="AG5653" s="168"/>
      <c r="AH5653" s="168"/>
    </row>
    <row r="5654" spans="19:34" x14ac:dyDescent="0.2">
      <c r="S5654" s="226" t="e">
        <f t="shared" si="157"/>
        <v>#REF!</v>
      </c>
      <c r="T5654" s="168"/>
      <c r="U5654" s="168"/>
      <c r="V5654" s="168"/>
      <c r="W5654" s="169"/>
      <c r="X5654" s="221"/>
      <c r="Y5654" s="221"/>
      <c r="Z5654" s="221"/>
      <c r="AA5654" s="222"/>
      <c r="AB5654" s="221"/>
      <c r="AC5654" s="221"/>
      <c r="AD5654" s="221"/>
      <c r="AE5654" s="237"/>
      <c r="AF5654" s="168"/>
      <c r="AG5654" s="168"/>
      <c r="AH5654" s="168"/>
    </row>
    <row r="5655" spans="19:34" x14ac:dyDescent="0.2">
      <c r="S5655" s="226" t="e">
        <f t="shared" si="157"/>
        <v>#REF!</v>
      </c>
      <c r="T5655" s="168"/>
      <c r="U5655" s="168"/>
      <c r="V5655" s="168"/>
      <c r="W5655" s="169"/>
      <c r="X5655" s="221"/>
      <c r="Y5655" s="221"/>
      <c r="Z5655" s="221"/>
      <c r="AA5655" s="222"/>
      <c r="AB5655" s="221"/>
      <c r="AC5655" s="221"/>
      <c r="AD5655" s="221"/>
      <c r="AE5655" s="237"/>
      <c r="AF5655" s="168"/>
      <c r="AG5655" s="168"/>
      <c r="AH5655" s="168"/>
    </row>
    <row r="5656" spans="19:34" x14ac:dyDescent="0.2">
      <c r="S5656" s="226" t="e">
        <f t="shared" si="157"/>
        <v>#REF!</v>
      </c>
      <c r="T5656" s="168"/>
      <c r="U5656" s="168"/>
      <c r="V5656" s="168"/>
      <c r="W5656" s="169"/>
      <c r="X5656" s="221"/>
      <c r="Y5656" s="221"/>
      <c r="Z5656" s="221"/>
      <c r="AA5656" s="222"/>
      <c r="AB5656" s="221"/>
      <c r="AC5656" s="221"/>
      <c r="AD5656" s="221"/>
      <c r="AE5656" s="237"/>
      <c r="AF5656" s="168"/>
      <c r="AG5656" s="168"/>
      <c r="AH5656" s="168"/>
    </row>
    <row r="5657" spans="19:34" x14ac:dyDescent="0.2">
      <c r="S5657" s="226" t="e">
        <f t="shared" si="157"/>
        <v>#REF!</v>
      </c>
      <c r="T5657" s="168"/>
      <c r="U5657" s="168"/>
      <c r="V5657" s="168"/>
      <c r="W5657" s="169"/>
      <c r="X5657" s="221"/>
      <c r="Y5657" s="221"/>
      <c r="Z5657" s="221"/>
      <c r="AA5657" s="222"/>
      <c r="AB5657" s="221"/>
      <c r="AC5657" s="221"/>
      <c r="AD5657" s="221"/>
      <c r="AE5657" s="237"/>
      <c r="AF5657" s="168"/>
      <c r="AG5657" s="168"/>
      <c r="AH5657" s="168"/>
    </row>
    <row r="5658" spans="19:34" x14ac:dyDescent="0.2">
      <c r="S5658" s="226" t="e">
        <f t="shared" si="157"/>
        <v>#REF!</v>
      </c>
      <c r="T5658" s="168"/>
      <c r="U5658" s="168"/>
      <c r="V5658" s="168"/>
      <c r="W5658" s="169"/>
      <c r="X5658" s="221"/>
      <c r="Y5658" s="221"/>
      <c r="Z5658" s="221"/>
      <c r="AA5658" s="222"/>
      <c r="AB5658" s="221"/>
      <c r="AC5658" s="221"/>
      <c r="AD5658" s="221"/>
      <c r="AE5658" s="237"/>
      <c r="AF5658" s="168"/>
      <c r="AG5658" s="168"/>
      <c r="AH5658" s="168"/>
    </row>
    <row r="5659" spans="19:34" x14ac:dyDescent="0.2">
      <c r="S5659" s="226" t="e">
        <f t="shared" si="157"/>
        <v>#REF!</v>
      </c>
      <c r="T5659" s="168"/>
      <c r="U5659" s="168"/>
      <c r="V5659" s="168"/>
      <c r="W5659" s="169"/>
      <c r="X5659" s="221"/>
      <c r="Y5659" s="221"/>
      <c r="Z5659" s="221"/>
      <c r="AA5659" s="222"/>
      <c r="AB5659" s="221"/>
      <c r="AC5659" s="221"/>
      <c r="AD5659" s="221"/>
      <c r="AE5659" s="237"/>
      <c r="AF5659" s="168"/>
      <c r="AG5659" s="168"/>
      <c r="AH5659" s="168"/>
    </row>
    <row r="5660" spans="19:34" x14ac:dyDescent="0.2">
      <c r="S5660" s="226" t="e">
        <f t="shared" si="157"/>
        <v>#REF!</v>
      </c>
      <c r="T5660" s="168"/>
      <c r="U5660" s="168"/>
      <c r="V5660" s="168"/>
      <c r="W5660" s="169"/>
      <c r="X5660" s="221"/>
      <c r="Y5660" s="221"/>
      <c r="Z5660" s="221"/>
      <c r="AA5660" s="222"/>
      <c r="AB5660" s="221"/>
      <c r="AC5660" s="221"/>
      <c r="AD5660" s="221"/>
      <c r="AE5660" s="237"/>
      <c r="AF5660" s="168"/>
      <c r="AG5660" s="168"/>
      <c r="AH5660" s="168"/>
    </row>
    <row r="5661" spans="19:34" x14ac:dyDescent="0.2">
      <c r="S5661" s="226" t="e">
        <f t="shared" si="157"/>
        <v>#REF!</v>
      </c>
      <c r="T5661" s="168"/>
      <c r="U5661" s="168"/>
      <c r="V5661" s="168"/>
      <c r="W5661" s="169"/>
      <c r="X5661" s="221"/>
      <c r="Y5661" s="221"/>
      <c r="Z5661" s="221"/>
      <c r="AA5661" s="222"/>
      <c r="AB5661" s="221"/>
      <c r="AC5661" s="221"/>
      <c r="AD5661" s="221"/>
      <c r="AE5661" s="237"/>
      <c r="AF5661" s="168"/>
      <c r="AG5661" s="168"/>
      <c r="AH5661" s="168"/>
    </row>
    <row r="5662" spans="19:34" x14ac:dyDescent="0.2">
      <c r="S5662" s="226" t="e">
        <f t="shared" si="157"/>
        <v>#REF!</v>
      </c>
      <c r="T5662" s="168"/>
      <c r="U5662" s="168"/>
      <c r="V5662" s="168"/>
      <c r="W5662" s="169"/>
      <c r="X5662" s="221"/>
      <c r="Y5662" s="221"/>
      <c r="Z5662" s="221"/>
      <c r="AA5662" s="222"/>
      <c r="AB5662" s="221"/>
      <c r="AC5662" s="221"/>
      <c r="AD5662" s="221"/>
      <c r="AE5662" s="237"/>
      <c r="AF5662" s="168"/>
      <c r="AG5662" s="168"/>
      <c r="AH5662" s="168"/>
    </row>
    <row r="5663" spans="19:34" x14ac:dyDescent="0.2">
      <c r="S5663" s="226" t="e">
        <f t="shared" ref="S5663:S5726" si="158">MID(#REF!,2,7)</f>
        <v>#REF!</v>
      </c>
      <c r="T5663" s="168"/>
      <c r="U5663" s="168"/>
      <c r="V5663" s="168"/>
      <c r="W5663" s="169"/>
      <c r="X5663" s="221"/>
      <c r="Y5663" s="221"/>
      <c r="Z5663" s="221"/>
      <c r="AA5663" s="222"/>
      <c r="AB5663" s="221"/>
      <c r="AC5663" s="221"/>
      <c r="AD5663" s="221"/>
      <c r="AE5663" s="237"/>
      <c r="AF5663" s="168"/>
      <c r="AG5663" s="168"/>
      <c r="AH5663" s="168"/>
    </row>
    <row r="5664" spans="19:34" x14ac:dyDescent="0.2">
      <c r="S5664" s="226" t="e">
        <f t="shared" si="158"/>
        <v>#REF!</v>
      </c>
      <c r="T5664" s="168"/>
      <c r="U5664" s="168"/>
      <c r="V5664" s="168"/>
      <c r="W5664" s="169"/>
      <c r="X5664" s="221"/>
      <c r="Y5664" s="221"/>
      <c r="Z5664" s="221"/>
      <c r="AA5664" s="222"/>
      <c r="AB5664" s="221"/>
      <c r="AC5664" s="221"/>
      <c r="AD5664" s="221"/>
      <c r="AE5664" s="237"/>
      <c r="AF5664" s="168"/>
      <c r="AG5664" s="168"/>
      <c r="AH5664" s="168"/>
    </row>
    <row r="5665" spans="19:34" x14ac:dyDescent="0.2">
      <c r="S5665" s="226" t="e">
        <f t="shared" si="158"/>
        <v>#REF!</v>
      </c>
      <c r="T5665" s="168"/>
      <c r="U5665" s="168"/>
      <c r="V5665" s="168"/>
      <c r="W5665" s="169"/>
      <c r="X5665" s="221"/>
      <c r="Y5665" s="221"/>
      <c r="Z5665" s="221"/>
      <c r="AA5665" s="222"/>
      <c r="AB5665" s="221"/>
      <c r="AC5665" s="221"/>
      <c r="AD5665" s="221"/>
      <c r="AE5665" s="237"/>
      <c r="AF5665" s="168"/>
      <c r="AG5665" s="168"/>
      <c r="AH5665" s="168"/>
    </row>
    <row r="5666" spans="19:34" x14ac:dyDescent="0.2">
      <c r="S5666" s="226" t="e">
        <f t="shared" si="158"/>
        <v>#REF!</v>
      </c>
      <c r="T5666" s="168"/>
      <c r="U5666" s="168"/>
      <c r="V5666" s="168"/>
      <c r="W5666" s="169"/>
      <c r="X5666" s="221"/>
      <c r="Y5666" s="221"/>
      <c r="Z5666" s="221"/>
      <c r="AA5666" s="222"/>
      <c r="AB5666" s="221"/>
      <c r="AC5666" s="221"/>
      <c r="AD5666" s="221"/>
      <c r="AE5666" s="237"/>
      <c r="AF5666" s="168"/>
      <c r="AG5666" s="168"/>
      <c r="AH5666" s="168"/>
    </row>
    <row r="5667" spans="19:34" x14ac:dyDescent="0.2">
      <c r="S5667" s="226" t="e">
        <f t="shared" si="158"/>
        <v>#REF!</v>
      </c>
      <c r="T5667" s="168"/>
      <c r="U5667" s="168"/>
      <c r="V5667" s="168"/>
      <c r="W5667" s="169"/>
      <c r="X5667" s="221"/>
      <c r="Y5667" s="221"/>
      <c r="Z5667" s="221"/>
      <c r="AA5667" s="222"/>
      <c r="AB5667" s="221"/>
      <c r="AC5667" s="221"/>
      <c r="AD5667" s="221"/>
      <c r="AE5667" s="237"/>
      <c r="AF5667" s="168"/>
      <c r="AG5667" s="168"/>
      <c r="AH5667" s="168"/>
    </row>
    <row r="5668" spans="19:34" x14ac:dyDescent="0.2">
      <c r="S5668" s="226" t="e">
        <f t="shared" si="158"/>
        <v>#REF!</v>
      </c>
      <c r="T5668" s="168"/>
      <c r="U5668" s="168"/>
      <c r="V5668" s="168"/>
      <c r="W5668" s="169"/>
      <c r="X5668" s="221"/>
      <c r="Y5668" s="221"/>
      <c r="Z5668" s="221"/>
      <c r="AA5668" s="222"/>
      <c r="AB5668" s="221"/>
      <c r="AC5668" s="221"/>
      <c r="AD5668" s="221"/>
      <c r="AE5668" s="237"/>
      <c r="AF5668" s="168"/>
      <c r="AG5668" s="168"/>
      <c r="AH5668" s="168"/>
    </row>
    <row r="5669" spans="19:34" x14ac:dyDescent="0.2">
      <c r="S5669" s="226" t="e">
        <f t="shared" si="158"/>
        <v>#REF!</v>
      </c>
      <c r="T5669" s="168"/>
      <c r="U5669" s="168"/>
      <c r="V5669" s="168"/>
      <c r="W5669" s="169"/>
      <c r="X5669" s="221"/>
      <c r="Y5669" s="221"/>
      <c r="Z5669" s="221"/>
      <c r="AA5669" s="222"/>
      <c r="AB5669" s="221"/>
      <c r="AC5669" s="221"/>
      <c r="AD5669" s="221"/>
      <c r="AE5669" s="237"/>
      <c r="AF5669" s="168"/>
      <c r="AG5669" s="168"/>
      <c r="AH5669" s="168"/>
    </row>
    <row r="5670" spans="19:34" x14ac:dyDescent="0.2">
      <c r="S5670" s="226" t="e">
        <f t="shared" si="158"/>
        <v>#REF!</v>
      </c>
      <c r="T5670" s="168"/>
      <c r="U5670" s="168"/>
      <c r="V5670" s="168"/>
      <c r="W5670" s="169"/>
      <c r="X5670" s="221"/>
      <c r="Y5670" s="221"/>
      <c r="Z5670" s="221"/>
      <c r="AA5670" s="222"/>
      <c r="AB5670" s="221"/>
      <c r="AC5670" s="221"/>
      <c r="AD5670" s="221"/>
      <c r="AE5670" s="237"/>
      <c r="AF5670" s="168"/>
      <c r="AG5670" s="168"/>
      <c r="AH5670" s="168"/>
    </row>
    <row r="5671" spans="19:34" x14ac:dyDescent="0.2">
      <c r="S5671" s="226" t="e">
        <f t="shared" si="158"/>
        <v>#REF!</v>
      </c>
      <c r="T5671" s="168"/>
      <c r="U5671" s="168"/>
      <c r="V5671" s="168"/>
      <c r="W5671" s="169"/>
      <c r="X5671" s="221"/>
      <c r="Y5671" s="221"/>
      <c r="Z5671" s="221"/>
      <c r="AA5671" s="222"/>
      <c r="AB5671" s="221"/>
      <c r="AC5671" s="221"/>
      <c r="AD5671" s="221"/>
      <c r="AE5671" s="237"/>
      <c r="AF5671" s="168"/>
      <c r="AG5671" s="168"/>
      <c r="AH5671" s="168"/>
    </row>
    <row r="5672" spans="19:34" x14ac:dyDescent="0.2">
      <c r="S5672" s="226" t="e">
        <f t="shared" si="158"/>
        <v>#REF!</v>
      </c>
      <c r="T5672" s="168"/>
      <c r="U5672" s="168"/>
      <c r="V5672" s="168"/>
      <c r="W5672" s="169"/>
      <c r="X5672" s="221"/>
      <c r="Y5672" s="221"/>
      <c r="Z5672" s="221"/>
      <c r="AA5672" s="222"/>
      <c r="AB5672" s="221"/>
      <c r="AC5672" s="221"/>
      <c r="AD5672" s="221"/>
      <c r="AE5672" s="237"/>
      <c r="AF5672" s="168"/>
      <c r="AG5672" s="168"/>
      <c r="AH5672" s="168"/>
    </row>
    <row r="5673" spans="19:34" x14ac:dyDescent="0.2">
      <c r="S5673" s="226" t="e">
        <f t="shared" si="158"/>
        <v>#REF!</v>
      </c>
      <c r="T5673" s="168"/>
      <c r="U5673" s="168"/>
      <c r="V5673" s="168"/>
      <c r="W5673" s="169"/>
      <c r="X5673" s="221"/>
      <c r="Y5673" s="221"/>
      <c r="Z5673" s="221"/>
      <c r="AA5673" s="222"/>
      <c r="AB5673" s="221"/>
      <c r="AC5673" s="221"/>
      <c r="AD5673" s="221"/>
      <c r="AE5673" s="237"/>
      <c r="AF5673" s="168"/>
      <c r="AG5673" s="168"/>
      <c r="AH5673" s="168"/>
    </row>
    <row r="5674" spans="19:34" x14ac:dyDescent="0.2">
      <c r="S5674" s="226" t="e">
        <f t="shared" si="158"/>
        <v>#REF!</v>
      </c>
      <c r="T5674" s="168"/>
      <c r="U5674" s="168"/>
      <c r="V5674" s="168"/>
      <c r="W5674" s="169"/>
      <c r="X5674" s="221"/>
      <c r="Y5674" s="221"/>
      <c r="Z5674" s="221"/>
      <c r="AA5674" s="222"/>
      <c r="AB5674" s="221"/>
      <c r="AC5674" s="221"/>
      <c r="AD5674" s="221"/>
      <c r="AE5674" s="237"/>
      <c r="AF5674" s="168"/>
      <c r="AG5674" s="168"/>
      <c r="AH5674" s="168"/>
    </row>
    <row r="5675" spans="19:34" x14ac:dyDescent="0.2">
      <c r="S5675" s="226" t="e">
        <f t="shared" si="158"/>
        <v>#REF!</v>
      </c>
      <c r="T5675" s="168"/>
      <c r="U5675" s="168"/>
      <c r="V5675" s="168"/>
      <c r="W5675" s="169"/>
      <c r="X5675" s="221"/>
      <c r="Y5675" s="221"/>
      <c r="Z5675" s="221"/>
      <c r="AA5675" s="222"/>
      <c r="AB5675" s="221"/>
      <c r="AC5675" s="221"/>
      <c r="AD5675" s="221"/>
      <c r="AE5675" s="237"/>
      <c r="AF5675" s="168"/>
      <c r="AG5675" s="168"/>
      <c r="AH5675" s="168"/>
    </row>
    <row r="5676" spans="19:34" x14ac:dyDescent="0.2">
      <c r="S5676" s="226" t="e">
        <f t="shared" si="158"/>
        <v>#REF!</v>
      </c>
      <c r="T5676" s="168"/>
      <c r="U5676" s="168"/>
      <c r="V5676" s="168"/>
      <c r="W5676" s="169"/>
      <c r="X5676" s="221"/>
      <c r="Y5676" s="221"/>
      <c r="Z5676" s="221"/>
      <c r="AA5676" s="222"/>
      <c r="AB5676" s="221"/>
      <c r="AC5676" s="221"/>
      <c r="AD5676" s="221"/>
      <c r="AE5676" s="237"/>
      <c r="AF5676" s="168"/>
      <c r="AG5676" s="168"/>
      <c r="AH5676" s="168"/>
    </row>
    <row r="5677" spans="19:34" x14ac:dyDescent="0.2">
      <c r="S5677" s="226" t="e">
        <f t="shared" si="158"/>
        <v>#REF!</v>
      </c>
      <c r="T5677" s="168"/>
      <c r="U5677" s="168"/>
      <c r="V5677" s="168"/>
      <c r="W5677" s="169"/>
      <c r="X5677" s="221"/>
      <c r="Y5677" s="221"/>
      <c r="Z5677" s="221"/>
      <c r="AA5677" s="222"/>
      <c r="AB5677" s="221"/>
      <c r="AC5677" s="221"/>
      <c r="AD5677" s="221"/>
      <c r="AE5677" s="237"/>
      <c r="AF5677" s="168"/>
      <c r="AG5677" s="168"/>
      <c r="AH5677" s="168"/>
    </row>
    <row r="5678" spans="19:34" x14ac:dyDescent="0.2">
      <c r="S5678" s="226" t="e">
        <f t="shared" si="158"/>
        <v>#REF!</v>
      </c>
      <c r="T5678" s="168"/>
      <c r="U5678" s="168"/>
      <c r="V5678" s="168"/>
      <c r="W5678" s="169"/>
      <c r="X5678" s="221"/>
      <c r="Y5678" s="221"/>
      <c r="Z5678" s="221"/>
      <c r="AA5678" s="222"/>
      <c r="AB5678" s="221"/>
      <c r="AC5678" s="221"/>
      <c r="AD5678" s="221"/>
      <c r="AE5678" s="237"/>
      <c r="AF5678" s="168"/>
      <c r="AG5678" s="168"/>
      <c r="AH5678" s="168"/>
    </row>
    <row r="5679" spans="19:34" x14ac:dyDescent="0.2">
      <c r="S5679" s="226" t="e">
        <f t="shared" si="158"/>
        <v>#REF!</v>
      </c>
      <c r="T5679" s="168"/>
      <c r="U5679" s="168"/>
      <c r="V5679" s="168"/>
      <c r="W5679" s="169"/>
      <c r="X5679" s="221"/>
      <c r="Y5679" s="221"/>
      <c r="Z5679" s="221"/>
      <c r="AA5679" s="222"/>
      <c r="AB5679" s="221"/>
      <c r="AC5679" s="221"/>
      <c r="AD5679" s="221"/>
      <c r="AE5679" s="237"/>
      <c r="AF5679" s="168"/>
      <c r="AG5679" s="168"/>
      <c r="AH5679" s="168"/>
    </row>
    <row r="5680" spans="19:34" x14ac:dyDescent="0.2">
      <c r="S5680" s="226" t="e">
        <f t="shared" si="158"/>
        <v>#REF!</v>
      </c>
      <c r="T5680" s="168"/>
      <c r="U5680" s="168"/>
      <c r="V5680" s="168"/>
      <c r="W5680" s="169"/>
      <c r="X5680" s="221"/>
      <c r="Y5680" s="221"/>
      <c r="Z5680" s="221"/>
      <c r="AA5680" s="222"/>
      <c r="AB5680" s="221"/>
      <c r="AC5680" s="221"/>
      <c r="AD5680" s="221"/>
      <c r="AE5680" s="237"/>
      <c r="AF5680" s="168"/>
      <c r="AG5680" s="168"/>
      <c r="AH5680" s="168"/>
    </row>
    <row r="5681" spans="19:34" x14ac:dyDescent="0.2">
      <c r="S5681" s="226" t="e">
        <f t="shared" si="158"/>
        <v>#REF!</v>
      </c>
      <c r="T5681" s="168"/>
      <c r="U5681" s="168"/>
      <c r="V5681" s="168"/>
      <c r="W5681" s="169"/>
      <c r="X5681" s="221"/>
      <c r="Y5681" s="221"/>
      <c r="Z5681" s="221"/>
      <c r="AA5681" s="222"/>
      <c r="AB5681" s="221"/>
      <c r="AC5681" s="221"/>
      <c r="AD5681" s="221"/>
      <c r="AE5681" s="237"/>
      <c r="AF5681" s="168"/>
      <c r="AG5681" s="168"/>
      <c r="AH5681" s="168"/>
    </row>
    <row r="5682" spans="19:34" x14ac:dyDescent="0.2">
      <c r="S5682" s="226" t="e">
        <f t="shared" si="158"/>
        <v>#REF!</v>
      </c>
      <c r="T5682" s="168"/>
      <c r="U5682" s="168"/>
      <c r="V5682" s="168"/>
      <c r="W5682" s="169"/>
      <c r="X5682" s="221"/>
      <c r="Y5682" s="221"/>
      <c r="Z5682" s="221"/>
      <c r="AA5682" s="222"/>
      <c r="AB5682" s="221"/>
      <c r="AC5682" s="221"/>
      <c r="AD5682" s="221"/>
      <c r="AE5682" s="237"/>
      <c r="AF5682" s="168"/>
      <c r="AG5682" s="168"/>
      <c r="AH5682" s="168"/>
    </row>
    <row r="5683" spans="19:34" x14ac:dyDescent="0.2">
      <c r="S5683" s="226" t="e">
        <f t="shared" si="158"/>
        <v>#REF!</v>
      </c>
      <c r="T5683" s="168"/>
      <c r="U5683" s="168"/>
      <c r="V5683" s="168"/>
      <c r="W5683" s="169"/>
      <c r="X5683" s="221"/>
      <c r="Y5683" s="221"/>
      <c r="Z5683" s="221"/>
      <c r="AA5683" s="222"/>
      <c r="AB5683" s="221"/>
      <c r="AC5683" s="221"/>
      <c r="AD5683" s="221"/>
      <c r="AE5683" s="237"/>
      <c r="AF5683" s="168"/>
      <c r="AG5683" s="168"/>
      <c r="AH5683" s="168"/>
    </row>
    <row r="5684" spans="19:34" x14ac:dyDescent="0.2">
      <c r="S5684" s="226" t="e">
        <f t="shared" si="158"/>
        <v>#REF!</v>
      </c>
      <c r="T5684" s="168"/>
      <c r="U5684" s="168"/>
      <c r="V5684" s="168"/>
      <c r="W5684" s="169"/>
      <c r="X5684" s="221"/>
      <c r="Y5684" s="221"/>
      <c r="Z5684" s="221"/>
      <c r="AA5684" s="222"/>
      <c r="AB5684" s="221"/>
      <c r="AC5684" s="221"/>
      <c r="AD5684" s="221"/>
      <c r="AE5684" s="237"/>
      <c r="AF5684" s="168"/>
      <c r="AG5684" s="168"/>
      <c r="AH5684" s="168"/>
    </row>
    <row r="5685" spans="19:34" x14ac:dyDescent="0.2">
      <c r="S5685" s="226" t="e">
        <f t="shared" si="158"/>
        <v>#REF!</v>
      </c>
      <c r="T5685" s="168"/>
      <c r="U5685" s="168"/>
      <c r="V5685" s="168"/>
      <c r="W5685" s="169"/>
      <c r="X5685" s="221"/>
      <c r="Y5685" s="221"/>
      <c r="Z5685" s="221"/>
      <c r="AA5685" s="222"/>
      <c r="AB5685" s="221"/>
      <c r="AC5685" s="221"/>
      <c r="AD5685" s="221"/>
      <c r="AE5685" s="237"/>
      <c r="AF5685" s="168"/>
      <c r="AG5685" s="168"/>
      <c r="AH5685" s="168"/>
    </row>
    <row r="5686" spans="19:34" x14ac:dyDescent="0.2">
      <c r="S5686" s="226" t="e">
        <f t="shared" si="158"/>
        <v>#REF!</v>
      </c>
      <c r="T5686" s="168"/>
      <c r="U5686" s="168"/>
      <c r="V5686" s="168"/>
      <c r="W5686" s="169"/>
      <c r="X5686" s="221"/>
      <c r="Y5686" s="221"/>
      <c r="Z5686" s="221"/>
      <c r="AA5686" s="222"/>
      <c r="AB5686" s="221"/>
      <c r="AC5686" s="221"/>
      <c r="AD5686" s="221"/>
      <c r="AE5686" s="237"/>
      <c r="AF5686" s="168"/>
      <c r="AG5686" s="168"/>
      <c r="AH5686" s="168"/>
    </row>
    <row r="5687" spans="19:34" x14ac:dyDescent="0.2">
      <c r="S5687" s="226" t="e">
        <f t="shared" si="158"/>
        <v>#REF!</v>
      </c>
      <c r="T5687" s="168"/>
      <c r="U5687" s="168"/>
      <c r="V5687" s="168"/>
      <c r="W5687" s="169"/>
      <c r="X5687" s="221"/>
      <c r="Y5687" s="221"/>
      <c r="Z5687" s="221"/>
      <c r="AA5687" s="222"/>
      <c r="AB5687" s="221"/>
      <c r="AC5687" s="221"/>
      <c r="AD5687" s="221"/>
      <c r="AE5687" s="237"/>
      <c r="AF5687" s="168"/>
      <c r="AG5687" s="168"/>
      <c r="AH5687" s="168"/>
    </row>
    <row r="5688" spans="19:34" x14ac:dyDescent="0.2">
      <c r="S5688" s="226" t="e">
        <f t="shared" si="158"/>
        <v>#REF!</v>
      </c>
      <c r="T5688" s="168"/>
      <c r="U5688" s="168"/>
      <c r="V5688" s="168"/>
      <c r="W5688" s="169"/>
      <c r="X5688" s="221"/>
      <c r="Y5688" s="221"/>
      <c r="Z5688" s="221"/>
      <c r="AA5688" s="222"/>
      <c r="AB5688" s="221"/>
      <c r="AC5688" s="221"/>
      <c r="AD5688" s="221"/>
      <c r="AE5688" s="237"/>
      <c r="AF5688" s="168"/>
      <c r="AG5688" s="168"/>
      <c r="AH5688" s="168"/>
    </row>
    <row r="5689" spans="19:34" x14ac:dyDescent="0.2">
      <c r="S5689" s="226" t="e">
        <f t="shared" si="158"/>
        <v>#REF!</v>
      </c>
      <c r="T5689" s="168"/>
      <c r="U5689" s="168"/>
      <c r="V5689" s="168"/>
      <c r="W5689" s="169"/>
      <c r="X5689" s="221"/>
      <c r="Y5689" s="221"/>
      <c r="Z5689" s="221"/>
      <c r="AA5689" s="222"/>
      <c r="AB5689" s="221"/>
      <c r="AC5689" s="221"/>
      <c r="AD5689" s="221"/>
      <c r="AE5689" s="237"/>
      <c r="AF5689" s="168"/>
      <c r="AG5689" s="168"/>
      <c r="AH5689" s="168"/>
    </row>
    <row r="5690" spans="19:34" x14ac:dyDescent="0.2">
      <c r="S5690" s="226" t="e">
        <f t="shared" si="158"/>
        <v>#REF!</v>
      </c>
      <c r="T5690" s="168"/>
      <c r="U5690" s="168"/>
      <c r="V5690" s="168"/>
      <c r="W5690" s="169"/>
      <c r="X5690" s="221"/>
      <c r="Y5690" s="221"/>
      <c r="Z5690" s="221"/>
      <c r="AA5690" s="222"/>
      <c r="AB5690" s="221"/>
      <c r="AC5690" s="221"/>
      <c r="AD5690" s="221"/>
      <c r="AE5690" s="237"/>
      <c r="AF5690" s="168"/>
      <c r="AG5690" s="168"/>
      <c r="AH5690" s="168"/>
    </row>
    <row r="5691" spans="19:34" x14ac:dyDescent="0.2">
      <c r="S5691" s="226" t="e">
        <f t="shared" si="158"/>
        <v>#REF!</v>
      </c>
      <c r="T5691" s="168"/>
      <c r="U5691" s="168"/>
      <c r="V5691" s="168"/>
      <c r="W5691" s="169"/>
      <c r="X5691" s="221"/>
      <c r="Y5691" s="221"/>
      <c r="Z5691" s="221"/>
      <c r="AA5691" s="222"/>
      <c r="AB5691" s="221"/>
      <c r="AC5691" s="221"/>
      <c r="AD5691" s="221"/>
      <c r="AE5691" s="237"/>
      <c r="AF5691" s="168"/>
      <c r="AG5691" s="168"/>
      <c r="AH5691" s="168"/>
    </row>
    <row r="5692" spans="19:34" x14ac:dyDescent="0.2">
      <c r="S5692" s="226" t="e">
        <f t="shared" si="158"/>
        <v>#REF!</v>
      </c>
      <c r="T5692" s="168"/>
      <c r="U5692" s="168"/>
      <c r="V5692" s="168"/>
      <c r="W5692" s="169"/>
      <c r="X5692" s="221"/>
      <c r="Y5692" s="221"/>
      <c r="Z5692" s="221"/>
      <c r="AA5692" s="222"/>
      <c r="AB5692" s="221"/>
      <c r="AC5692" s="221"/>
      <c r="AD5692" s="221"/>
      <c r="AE5692" s="237"/>
      <c r="AF5692" s="168"/>
      <c r="AG5692" s="168"/>
      <c r="AH5692" s="168"/>
    </row>
    <row r="5693" spans="19:34" x14ac:dyDescent="0.2">
      <c r="S5693" s="226" t="e">
        <f t="shared" si="158"/>
        <v>#REF!</v>
      </c>
      <c r="T5693" s="168"/>
      <c r="U5693" s="168"/>
      <c r="V5693" s="168"/>
      <c r="W5693" s="169"/>
      <c r="X5693" s="221"/>
      <c r="Y5693" s="221"/>
      <c r="Z5693" s="221"/>
      <c r="AA5693" s="222"/>
      <c r="AB5693" s="221"/>
      <c r="AC5693" s="221"/>
      <c r="AD5693" s="221"/>
      <c r="AE5693" s="237"/>
      <c r="AF5693" s="168"/>
      <c r="AG5693" s="168"/>
      <c r="AH5693" s="168"/>
    </row>
    <row r="5694" spans="19:34" x14ac:dyDescent="0.2">
      <c r="S5694" s="226" t="e">
        <f t="shared" si="158"/>
        <v>#REF!</v>
      </c>
      <c r="T5694" s="168"/>
      <c r="U5694" s="168"/>
      <c r="V5694" s="168"/>
      <c r="W5694" s="169"/>
      <c r="X5694" s="221"/>
      <c r="Y5694" s="221"/>
      <c r="Z5694" s="221"/>
      <c r="AA5694" s="222"/>
      <c r="AB5694" s="221"/>
      <c r="AC5694" s="221"/>
      <c r="AD5694" s="221"/>
      <c r="AE5694" s="237"/>
      <c r="AF5694" s="168"/>
      <c r="AG5694" s="168"/>
      <c r="AH5694" s="168"/>
    </row>
    <row r="5695" spans="19:34" x14ac:dyDescent="0.2">
      <c r="S5695" s="226" t="e">
        <f t="shared" si="158"/>
        <v>#REF!</v>
      </c>
      <c r="T5695" s="168"/>
      <c r="U5695" s="168"/>
      <c r="V5695" s="168"/>
      <c r="W5695" s="169"/>
      <c r="X5695" s="221"/>
      <c r="Y5695" s="221"/>
      <c r="Z5695" s="221"/>
      <c r="AA5695" s="222"/>
      <c r="AB5695" s="221"/>
      <c r="AC5695" s="221"/>
      <c r="AD5695" s="221"/>
      <c r="AE5695" s="237"/>
      <c r="AF5695" s="168"/>
      <c r="AG5695" s="168"/>
      <c r="AH5695" s="168"/>
    </row>
    <row r="5696" spans="19:34" x14ac:dyDescent="0.2">
      <c r="S5696" s="226" t="e">
        <f t="shared" si="158"/>
        <v>#REF!</v>
      </c>
      <c r="T5696" s="168"/>
      <c r="U5696" s="168"/>
      <c r="V5696" s="168"/>
      <c r="W5696" s="169"/>
      <c r="X5696" s="221"/>
      <c r="Y5696" s="221"/>
      <c r="Z5696" s="221"/>
      <c r="AA5696" s="222"/>
      <c r="AB5696" s="221"/>
      <c r="AC5696" s="221"/>
      <c r="AD5696" s="221"/>
      <c r="AE5696" s="237"/>
      <c r="AF5696" s="168"/>
      <c r="AG5696" s="168"/>
      <c r="AH5696" s="168"/>
    </row>
    <row r="5697" spans="19:34" x14ac:dyDescent="0.2">
      <c r="S5697" s="226" t="e">
        <f t="shared" si="158"/>
        <v>#REF!</v>
      </c>
      <c r="T5697" s="168"/>
      <c r="U5697" s="168"/>
      <c r="V5697" s="168"/>
      <c r="W5697" s="169"/>
      <c r="X5697" s="221"/>
      <c r="Y5697" s="221"/>
      <c r="Z5697" s="221"/>
      <c r="AA5697" s="222"/>
      <c r="AB5697" s="221"/>
      <c r="AC5697" s="221"/>
      <c r="AD5697" s="221"/>
      <c r="AE5697" s="237"/>
      <c r="AF5697" s="168"/>
      <c r="AG5697" s="168"/>
      <c r="AH5697" s="168"/>
    </row>
    <row r="5698" spans="19:34" x14ac:dyDescent="0.2">
      <c r="S5698" s="226" t="e">
        <f t="shared" si="158"/>
        <v>#REF!</v>
      </c>
      <c r="T5698" s="168"/>
      <c r="U5698" s="168"/>
      <c r="V5698" s="168"/>
      <c r="W5698" s="169"/>
      <c r="X5698" s="221"/>
      <c r="Y5698" s="221"/>
      <c r="Z5698" s="221"/>
      <c r="AA5698" s="222"/>
      <c r="AB5698" s="221"/>
      <c r="AC5698" s="221"/>
      <c r="AD5698" s="221"/>
      <c r="AE5698" s="237"/>
      <c r="AF5698" s="168"/>
      <c r="AG5698" s="168"/>
      <c r="AH5698" s="168"/>
    </row>
    <row r="5699" spans="19:34" x14ac:dyDescent="0.2">
      <c r="S5699" s="226" t="e">
        <f t="shared" si="158"/>
        <v>#REF!</v>
      </c>
      <c r="T5699" s="168"/>
      <c r="U5699" s="168"/>
      <c r="V5699" s="168"/>
      <c r="W5699" s="169"/>
      <c r="X5699" s="221"/>
      <c r="Y5699" s="221"/>
      <c r="Z5699" s="221"/>
      <c r="AA5699" s="222"/>
      <c r="AB5699" s="221"/>
      <c r="AC5699" s="221"/>
      <c r="AD5699" s="221"/>
      <c r="AE5699" s="237"/>
      <c r="AF5699" s="168"/>
      <c r="AG5699" s="168"/>
      <c r="AH5699" s="168"/>
    </row>
    <row r="5700" spans="19:34" x14ac:dyDescent="0.2">
      <c r="S5700" s="226" t="e">
        <f t="shared" si="158"/>
        <v>#REF!</v>
      </c>
      <c r="T5700" s="168"/>
      <c r="U5700" s="168"/>
      <c r="V5700" s="168"/>
      <c r="W5700" s="169"/>
      <c r="X5700" s="221"/>
      <c r="Y5700" s="221"/>
      <c r="Z5700" s="221"/>
      <c r="AA5700" s="222"/>
      <c r="AB5700" s="221"/>
      <c r="AC5700" s="221"/>
      <c r="AD5700" s="221"/>
      <c r="AE5700" s="237"/>
      <c r="AF5700" s="168"/>
      <c r="AG5700" s="168"/>
      <c r="AH5700" s="168"/>
    </row>
    <row r="5701" spans="19:34" x14ac:dyDescent="0.2">
      <c r="S5701" s="226" t="e">
        <f t="shared" si="158"/>
        <v>#REF!</v>
      </c>
      <c r="T5701" s="168"/>
      <c r="U5701" s="168"/>
      <c r="V5701" s="168"/>
      <c r="W5701" s="169"/>
      <c r="X5701" s="221"/>
      <c r="Y5701" s="221"/>
      <c r="Z5701" s="221"/>
      <c r="AA5701" s="222"/>
      <c r="AB5701" s="221"/>
      <c r="AC5701" s="221"/>
      <c r="AD5701" s="221"/>
      <c r="AE5701" s="237"/>
      <c r="AF5701" s="168"/>
      <c r="AG5701" s="168"/>
      <c r="AH5701" s="168"/>
    </row>
    <row r="5702" spans="19:34" x14ac:dyDescent="0.2">
      <c r="S5702" s="226" t="e">
        <f t="shared" si="158"/>
        <v>#REF!</v>
      </c>
      <c r="T5702" s="168"/>
      <c r="U5702" s="168"/>
      <c r="V5702" s="168"/>
      <c r="W5702" s="169"/>
      <c r="X5702" s="221"/>
      <c r="Y5702" s="221"/>
      <c r="Z5702" s="221"/>
      <c r="AA5702" s="222"/>
      <c r="AB5702" s="221"/>
      <c r="AC5702" s="221"/>
      <c r="AD5702" s="221"/>
      <c r="AE5702" s="237"/>
      <c r="AF5702" s="168"/>
      <c r="AG5702" s="168"/>
      <c r="AH5702" s="168"/>
    </row>
    <row r="5703" spans="19:34" x14ac:dyDescent="0.2">
      <c r="S5703" s="226" t="e">
        <f t="shared" si="158"/>
        <v>#REF!</v>
      </c>
      <c r="T5703" s="168"/>
      <c r="U5703" s="168"/>
      <c r="V5703" s="168"/>
      <c r="W5703" s="169"/>
      <c r="X5703" s="221"/>
      <c r="Y5703" s="221"/>
      <c r="Z5703" s="221"/>
      <c r="AA5703" s="222"/>
      <c r="AB5703" s="221"/>
      <c r="AC5703" s="221"/>
      <c r="AD5703" s="221"/>
      <c r="AE5703" s="237"/>
      <c r="AF5703" s="168"/>
      <c r="AG5703" s="168"/>
      <c r="AH5703" s="168"/>
    </row>
    <row r="5704" spans="19:34" x14ac:dyDescent="0.2">
      <c r="S5704" s="226" t="e">
        <f t="shared" si="158"/>
        <v>#REF!</v>
      </c>
      <c r="T5704" s="168"/>
      <c r="U5704" s="168"/>
      <c r="V5704" s="168"/>
      <c r="W5704" s="169"/>
      <c r="X5704" s="221"/>
      <c r="Y5704" s="221"/>
      <c r="Z5704" s="221"/>
      <c r="AA5704" s="222"/>
      <c r="AB5704" s="221"/>
      <c r="AC5704" s="221"/>
      <c r="AD5704" s="221"/>
      <c r="AE5704" s="237"/>
      <c r="AF5704" s="168"/>
      <c r="AG5704" s="168"/>
      <c r="AH5704" s="168"/>
    </row>
    <row r="5705" spans="19:34" x14ac:dyDescent="0.2">
      <c r="S5705" s="226" t="e">
        <f t="shared" si="158"/>
        <v>#REF!</v>
      </c>
      <c r="T5705" s="168"/>
      <c r="U5705" s="168"/>
      <c r="V5705" s="168"/>
      <c r="W5705" s="169"/>
      <c r="X5705" s="221"/>
      <c r="Y5705" s="221"/>
      <c r="Z5705" s="221"/>
      <c r="AA5705" s="222"/>
      <c r="AB5705" s="221"/>
      <c r="AC5705" s="221"/>
      <c r="AD5705" s="221"/>
      <c r="AE5705" s="237"/>
      <c r="AF5705" s="168"/>
      <c r="AG5705" s="168"/>
      <c r="AH5705" s="168"/>
    </row>
    <row r="5706" spans="19:34" x14ac:dyDescent="0.2">
      <c r="S5706" s="226" t="e">
        <f t="shared" si="158"/>
        <v>#REF!</v>
      </c>
      <c r="T5706" s="168"/>
      <c r="U5706" s="168"/>
      <c r="V5706" s="168"/>
      <c r="W5706" s="169"/>
      <c r="X5706" s="221"/>
      <c r="Y5706" s="221"/>
      <c r="Z5706" s="221"/>
      <c r="AA5706" s="222"/>
      <c r="AB5706" s="221"/>
      <c r="AC5706" s="221"/>
      <c r="AD5706" s="221"/>
      <c r="AE5706" s="237"/>
      <c r="AF5706" s="168"/>
      <c r="AG5706" s="168"/>
      <c r="AH5706" s="168"/>
    </row>
    <row r="5707" spans="19:34" x14ac:dyDescent="0.2">
      <c r="S5707" s="226" t="e">
        <f t="shared" si="158"/>
        <v>#REF!</v>
      </c>
      <c r="T5707" s="168"/>
      <c r="U5707" s="168"/>
      <c r="V5707" s="168"/>
      <c r="W5707" s="169"/>
      <c r="X5707" s="221"/>
      <c r="Y5707" s="221"/>
      <c r="Z5707" s="221"/>
      <c r="AA5707" s="222"/>
      <c r="AB5707" s="221"/>
      <c r="AC5707" s="221"/>
      <c r="AD5707" s="221"/>
      <c r="AE5707" s="237"/>
      <c r="AF5707" s="168"/>
      <c r="AG5707" s="168"/>
      <c r="AH5707" s="168"/>
    </row>
    <row r="5708" spans="19:34" x14ac:dyDescent="0.2">
      <c r="S5708" s="226" t="e">
        <f t="shared" si="158"/>
        <v>#REF!</v>
      </c>
      <c r="T5708" s="168"/>
      <c r="U5708" s="168"/>
      <c r="V5708" s="168"/>
      <c r="W5708" s="169"/>
      <c r="X5708" s="221"/>
      <c r="Y5708" s="221"/>
      <c r="Z5708" s="221"/>
      <c r="AA5708" s="222"/>
      <c r="AB5708" s="221"/>
      <c r="AC5708" s="221"/>
      <c r="AD5708" s="221"/>
      <c r="AE5708" s="237"/>
      <c r="AF5708" s="168"/>
      <c r="AG5708" s="168"/>
      <c r="AH5708" s="168"/>
    </row>
    <row r="5709" spans="19:34" x14ac:dyDescent="0.2">
      <c r="S5709" s="226" t="e">
        <f t="shared" si="158"/>
        <v>#REF!</v>
      </c>
      <c r="T5709" s="168"/>
      <c r="U5709" s="168"/>
      <c r="V5709" s="168"/>
      <c r="W5709" s="169"/>
      <c r="X5709" s="221"/>
      <c r="Y5709" s="221"/>
      <c r="Z5709" s="221"/>
      <c r="AA5709" s="222"/>
      <c r="AB5709" s="221"/>
      <c r="AC5709" s="221"/>
      <c r="AD5709" s="221"/>
      <c r="AE5709" s="237"/>
      <c r="AF5709" s="168"/>
      <c r="AG5709" s="168"/>
      <c r="AH5709" s="168"/>
    </row>
    <row r="5710" spans="19:34" x14ac:dyDescent="0.2">
      <c r="S5710" s="226" t="e">
        <f t="shared" si="158"/>
        <v>#REF!</v>
      </c>
      <c r="T5710" s="168"/>
      <c r="U5710" s="168"/>
      <c r="V5710" s="168"/>
      <c r="W5710" s="169"/>
      <c r="X5710" s="221"/>
      <c r="Y5710" s="221"/>
      <c r="Z5710" s="221"/>
      <c r="AA5710" s="222"/>
      <c r="AB5710" s="221"/>
      <c r="AC5710" s="221"/>
      <c r="AD5710" s="221"/>
      <c r="AE5710" s="237"/>
      <c r="AF5710" s="168"/>
      <c r="AG5710" s="168"/>
      <c r="AH5710" s="168"/>
    </row>
    <row r="5711" spans="19:34" x14ac:dyDescent="0.2">
      <c r="S5711" s="226" t="e">
        <f t="shared" si="158"/>
        <v>#REF!</v>
      </c>
      <c r="T5711" s="168"/>
      <c r="U5711" s="168"/>
      <c r="V5711" s="168"/>
      <c r="W5711" s="169"/>
      <c r="X5711" s="221"/>
      <c r="Y5711" s="221"/>
      <c r="Z5711" s="221"/>
      <c r="AA5711" s="222"/>
      <c r="AB5711" s="221"/>
      <c r="AC5711" s="221"/>
      <c r="AD5711" s="221"/>
      <c r="AE5711" s="237"/>
      <c r="AF5711" s="168"/>
      <c r="AG5711" s="168"/>
      <c r="AH5711" s="168"/>
    </row>
    <row r="5712" spans="19:34" x14ac:dyDescent="0.2">
      <c r="S5712" s="226" t="e">
        <f t="shared" si="158"/>
        <v>#REF!</v>
      </c>
      <c r="T5712" s="168"/>
      <c r="U5712" s="168"/>
      <c r="V5712" s="168"/>
      <c r="W5712" s="169"/>
      <c r="X5712" s="221"/>
      <c r="Y5712" s="221"/>
      <c r="Z5712" s="221"/>
      <c r="AA5712" s="222"/>
      <c r="AB5712" s="221"/>
      <c r="AC5712" s="221"/>
      <c r="AD5712" s="221"/>
      <c r="AE5712" s="237"/>
      <c r="AF5712" s="168"/>
      <c r="AG5712" s="168"/>
      <c r="AH5712" s="168"/>
    </row>
    <row r="5713" spans="19:34" x14ac:dyDescent="0.2">
      <c r="S5713" s="226" t="e">
        <f t="shared" si="158"/>
        <v>#REF!</v>
      </c>
      <c r="T5713" s="168"/>
      <c r="U5713" s="168"/>
      <c r="V5713" s="168"/>
      <c r="W5713" s="169"/>
      <c r="X5713" s="221"/>
      <c r="Y5713" s="221"/>
      <c r="Z5713" s="221"/>
      <c r="AA5713" s="222"/>
      <c r="AB5713" s="221"/>
      <c r="AC5713" s="221"/>
      <c r="AD5713" s="221"/>
      <c r="AE5713" s="237"/>
      <c r="AF5713" s="168"/>
      <c r="AG5713" s="168"/>
      <c r="AH5713" s="168"/>
    </row>
    <row r="5714" spans="19:34" x14ac:dyDescent="0.2">
      <c r="S5714" s="226" t="e">
        <f t="shared" si="158"/>
        <v>#REF!</v>
      </c>
      <c r="T5714" s="168"/>
      <c r="U5714" s="168"/>
      <c r="V5714" s="168"/>
      <c r="W5714" s="169"/>
      <c r="X5714" s="221"/>
      <c r="Y5714" s="221"/>
      <c r="Z5714" s="221"/>
      <c r="AA5714" s="222"/>
      <c r="AB5714" s="221"/>
      <c r="AC5714" s="221"/>
      <c r="AD5714" s="221"/>
      <c r="AE5714" s="237"/>
      <c r="AF5714" s="168"/>
      <c r="AG5714" s="168"/>
      <c r="AH5714" s="168"/>
    </row>
    <row r="5715" spans="19:34" x14ac:dyDescent="0.2">
      <c r="S5715" s="226" t="e">
        <f t="shared" si="158"/>
        <v>#REF!</v>
      </c>
      <c r="T5715" s="168"/>
      <c r="U5715" s="168"/>
      <c r="V5715" s="168"/>
      <c r="W5715" s="169"/>
      <c r="X5715" s="221"/>
      <c r="Y5715" s="221"/>
      <c r="Z5715" s="221"/>
      <c r="AA5715" s="222"/>
      <c r="AB5715" s="221"/>
      <c r="AC5715" s="221"/>
      <c r="AD5715" s="221"/>
      <c r="AE5715" s="237"/>
      <c r="AF5715" s="168"/>
      <c r="AG5715" s="168"/>
      <c r="AH5715" s="168"/>
    </row>
    <row r="5716" spans="19:34" x14ac:dyDescent="0.2">
      <c r="S5716" s="226" t="e">
        <f t="shared" si="158"/>
        <v>#REF!</v>
      </c>
      <c r="T5716" s="168"/>
      <c r="U5716" s="168"/>
      <c r="V5716" s="168"/>
      <c r="W5716" s="169"/>
      <c r="X5716" s="221"/>
      <c r="Y5716" s="221"/>
      <c r="Z5716" s="221"/>
      <c r="AA5716" s="222"/>
      <c r="AB5716" s="221"/>
      <c r="AC5716" s="221"/>
      <c r="AD5716" s="221"/>
      <c r="AE5716" s="237"/>
      <c r="AF5716" s="168"/>
      <c r="AG5716" s="168"/>
      <c r="AH5716" s="168"/>
    </row>
    <row r="5717" spans="19:34" x14ac:dyDescent="0.2">
      <c r="S5717" s="226" t="e">
        <f t="shared" si="158"/>
        <v>#REF!</v>
      </c>
      <c r="T5717" s="168"/>
      <c r="U5717" s="168"/>
      <c r="V5717" s="168"/>
      <c r="W5717" s="169"/>
      <c r="X5717" s="221"/>
      <c r="Y5717" s="221"/>
      <c r="Z5717" s="221"/>
      <c r="AA5717" s="222"/>
      <c r="AB5717" s="221"/>
      <c r="AC5717" s="221"/>
      <c r="AD5717" s="221"/>
      <c r="AE5717" s="237"/>
      <c r="AF5717" s="168"/>
      <c r="AG5717" s="168"/>
      <c r="AH5717" s="168"/>
    </row>
    <row r="5718" spans="19:34" x14ac:dyDescent="0.2">
      <c r="S5718" s="226" t="e">
        <f t="shared" si="158"/>
        <v>#REF!</v>
      </c>
      <c r="T5718" s="168"/>
      <c r="U5718" s="168"/>
      <c r="V5718" s="168"/>
      <c r="W5718" s="169"/>
      <c r="X5718" s="221"/>
      <c r="Y5718" s="221"/>
      <c r="Z5718" s="221"/>
      <c r="AA5718" s="222"/>
      <c r="AB5718" s="221"/>
      <c r="AC5718" s="221"/>
      <c r="AD5718" s="221"/>
      <c r="AE5718" s="237"/>
      <c r="AF5718" s="168"/>
      <c r="AG5718" s="168"/>
      <c r="AH5718" s="168"/>
    </row>
    <row r="5719" spans="19:34" x14ac:dyDescent="0.2">
      <c r="S5719" s="226" t="e">
        <f t="shared" si="158"/>
        <v>#REF!</v>
      </c>
      <c r="T5719" s="168"/>
      <c r="U5719" s="168"/>
      <c r="V5719" s="168"/>
      <c r="W5719" s="169"/>
      <c r="X5719" s="221"/>
      <c r="Y5719" s="221"/>
      <c r="Z5719" s="221"/>
      <c r="AA5719" s="222"/>
      <c r="AB5719" s="221"/>
      <c r="AC5719" s="221"/>
      <c r="AD5719" s="221"/>
      <c r="AE5719" s="237"/>
      <c r="AF5719" s="168"/>
      <c r="AG5719" s="168"/>
      <c r="AH5719" s="168"/>
    </row>
    <row r="5720" spans="19:34" x14ac:dyDescent="0.2">
      <c r="S5720" s="226" t="e">
        <f t="shared" si="158"/>
        <v>#REF!</v>
      </c>
      <c r="T5720" s="168"/>
      <c r="U5720" s="168"/>
      <c r="V5720" s="168"/>
      <c r="W5720" s="169"/>
      <c r="X5720" s="221"/>
      <c r="Y5720" s="221"/>
      <c r="Z5720" s="221"/>
      <c r="AA5720" s="222"/>
      <c r="AB5720" s="221"/>
      <c r="AC5720" s="221"/>
      <c r="AD5720" s="221"/>
      <c r="AE5720" s="237"/>
      <c r="AF5720" s="168"/>
      <c r="AG5720" s="168"/>
      <c r="AH5720" s="168"/>
    </row>
    <row r="5721" spans="19:34" x14ac:dyDescent="0.2">
      <c r="S5721" s="226" t="e">
        <f t="shared" si="158"/>
        <v>#REF!</v>
      </c>
      <c r="T5721" s="168"/>
      <c r="U5721" s="168"/>
      <c r="V5721" s="168"/>
      <c r="W5721" s="169"/>
      <c r="X5721" s="221"/>
      <c r="Y5721" s="221"/>
      <c r="Z5721" s="221"/>
      <c r="AA5721" s="222"/>
      <c r="AB5721" s="221"/>
      <c r="AC5721" s="221"/>
      <c r="AD5721" s="221"/>
      <c r="AE5721" s="237"/>
      <c r="AF5721" s="168"/>
      <c r="AG5721" s="168"/>
      <c r="AH5721" s="168"/>
    </row>
    <row r="5722" spans="19:34" x14ac:dyDescent="0.2">
      <c r="S5722" s="226" t="e">
        <f t="shared" si="158"/>
        <v>#REF!</v>
      </c>
      <c r="T5722" s="168"/>
      <c r="U5722" s="168"/>
      <c r="V5722" s="168"/>
      <c r="W5722" s="169"/>
      <c r="X5722" s="221"/>
      <c r="Y5722" s="221"/>
      <c r="Z5722" s="221"/>
      <c r="AA5722" s="222"/>
      <c r="AB5722" s="221"/>
      <c r="AC5722" s="221"/>
      <c r="AD5722" s="221"/>
      <c r="AE5722" s="237"/>
      <c r="AF5722" s="168"/>
      <c r="AG5722" s="168"/>
      <c r="AH5722" s="168"/>
    </row>
    <row r="5723" spans="19:34" x14ac:dyDescent="0.2">
      <c r="S5723" s="226" t="e">
        <f t="shared" si="158"/>
        <v>#REF!</v>
      </c>
      <c r="T5723" s="168"/>
      <c r="U5723" s="168"/>
      <c r="V5723" s="168"/>
      <c r="W5723" s="169"/>
      <c r="X5723" s="221"/>
      <c r="Y5723" s="221"/>
      <c r="Z5723" s="221"/>
      <c r="AA5723" s="222"/>
      <c r="AB5723" s="221"/>
      <c r="AC5723" s="221"/>
      <c r="AD5723" s="221"/>
      <c r="AE5723" s="237"/>
      <c r="AF5723" s="168"/>
      <c r="AG5723" s="168"/>
      <c r="AH5723" s="168"/>
    </row>
    <row r="5724" spans="19:34" x14ac:dyDescent="0.2">
      <c r="S5724" s="226" t="e">
        <f t="shared" si="158"/>
        <v>#REF!</v>
      </c>
      <c r="T5724" s="168"/>
      <c r="U5724" s="168"/>
      <c r="V5724" s="168"/>
      <c r="W5724" s="169"/>
      <c r="X5724" s="221"/>
      <c r="Y5724" s="221"/>
      <c r="Z5724" s="221"/>
      <c r="AA5724" s="222"/>
      <c r="AB5724" s="221"/>
      <c r="AC5724" s="221"/>
      <c r="AD5724" s="221"/>
      <c r="AE5724" s="237"/>
      <c r="AF5724" s="168"/>
      <c r="AG5724" s="168"/>
      <c r="AH5724" s="168"/>
    </row>
    <row r="5725" spans="19:34" x14ac:dyDescent="0.2">
      <c r="S5725" s="226" t="e">
        <f t="shared" si="158"/>
        <v>#REF!</v>
      </c>
      <c r="T5725" s="168"/>
      <c r="U5725" s="168"/>
      <c r="V5725" s="168"/>
      <c r="W5725" s="169"/>
      <c r="X5725" s="221"/>
      <c r="Y5725" s="221"/>
      <c r="Z5725" s="221"/>
      <c r="AA5725" s="222"/>
      <c r="AB5725" s="221"/>
      <c r="AC5725" s="221"/>
      <c r="AD5725" s="221"/>
      <c r="AE5725" s="237"/>
      <c r="AF5725" s="168"/>
      <c r="AG5725" s="168"/>
      <c r="AH5725" s="168"/>
    </row>
    <row r="5726" spans="19:34" x14ac:dyDescent="0.2">
      <c r="S5726" s="226" t="e">
        <f t="shared" si="158"/>
        <v>#REF!</v>
      </c>
      <c r="T5726" s="168"/>
      <c r="U5726" s="168"/>
      <c r="V5726" s="168"/>
      <c r="W5726" s="169"/>
      <c r="X5726" s="221"/>
      <c r="Y5726" s="221"/>
      <c r="Z5726" s="221"/>
      <c r="AA5726" s="222"/>
      <c r="AB5726" s="221"/>
      <c r="AC5726" s="221"/>
      <c r="AD5726" s="221"/>
      <c r="AE5726" s="237"/>
      <c r="AF5726" s="168"/>
      <c r="AG5726" s="168"/>
      <c r="AH5726" s="168"/>
    </row>
    <row r="5727" spans="19:34" x14ac:dyDescent="0.2">
      <c r="S5727" s="226" t="e">
        <f t="shared" ref="S5727:S5754" si="159">MID(#REF!,2,7)</f>
        <v>#REF!</v>
      </c>
      <c r="T5727" s="168"/>
      <c r="U5727" s="168"/>
      <c r="V5727" s="168"/>
      <c r="W5727" s="169"/>
      <c r="X5727" s="221"/>
      <c r="Y5727" s="221"/>
      <c r="Z5727" s="221"/>
      <c r="AA5727" s="222"/>
      <c r="AB5727" s="221"/>
      <c r="AC5727" s="221"/>
      <c r="AD5727" s="221"/>
      <c r="AE5727" s="237"/>
      <c r="AF5727" s="168"/>
      <c r="AG5727" s="168"/>
      <c r="AH5727" s="168"/>
    </row>
    <row r="5728" spans="19:34" x14ac:dyDescent="0.2">
      <c r="S5728" s="226" t="e">
        <f t="shared" si="159"/>
        <v>#REF!</v>
      </c>
      <c r="T5728" s="168"/>
      <c r="U5728" s="168"/>
      <c r="V5728" s="168"/>
      <c r="W5728" s="169"/>
      <c r="X5728" s="221"/>
      <c r="Y5728" s="221"/>
      <c r="Z5728" s="221"/>
      <c r="AA5728" s="222"/>
      <c r="AB5728" s="221"/>
      <c r="AC5728" s="221"/>
      <c r="AD5728" s="221"/>
      <c r="AE5728" s="237"/>
      <c r="AF5728" s="168"/>
      <c r="AG5728" s="168"/>
      <c r="AH5728" s="168"/>
    </row>
    <row r="5729" spans="19:34" x14ac:dyDescent="0.2">
      <c r="S5729" s="226" t="e">
        <f t="shared" si="159"/>
        <v>#REF!</v>
      </c>
      <c r="T5729" s="168"/>
      <c r="U5729" s="168"/>
      <c r="V5729" s="168"/>
      <c r="W5729" s="169"/>
      <c r="X5729" s="221"/>
      <c r="Y5729" s="221"/>
      <c r="Z5729" s="221"/>
      <c r="AA5729" s="222"/>
      <c r="AB5729" s="221"/>
      <c r="AC5729" s="221"/>
      <c r="AD5729" s="221"/>
      <c r="AE5729" s="237"/>
      <c r="AF5729" s="168"/>
      <c r="AG5729" s="168"/>
      <c r="AH5729" s="168"/>
    </row>
    <row r="5730" spans="19:34" x14ac:dyDescent="0.2">
      <c r="S5730" s="226" t="e">
        <f t="shared" si="159"/>
        <v>#REF!</v>
      </c>
      <c r="T5730" s="168"/>
      <c r="U5730" s="168"/>
      <c r="V5730" s="168"/>
      <c r="W5730" s="169"/>
      <c r="X5730" s="221"/>
      <c r="Y5730" s="221"/>
      <c r="Z5730" s="221"/>
      <c r="AA5730" s="222"/>
      <c r="AB5730" s="221"/>
      <c r="AC5730" s="221"/>
      <c r="AD5730" s="221"/>
      <c r="AE5730" s="237"/>
      <c r="AF5730" s="168"/>
      <c r="AG5730" s="168"/>
      <c r="AH5730" s="168"/>
    </row>
    <row r="5731" spans="19:34" x14ac:dyDescent="0.2">
      <c r="S5731" s="226" t="e">
        <f t="shared" si="159"/>
        <v>#REF!</v>
      </c>
      <c r="T5731" s="168"/>
      <c r="U5731" s="168"/>
      <c r="V5731" s="168"/>
      <c r="W5731" s="169"/>
      <c r="X5731" s="221"/>
      <c r="Y5731" s="221"/>
      <c r="Z5731" s="221"/>
      <c r="AA5731" s="222"/>
      <c r="AB5731" s="221"/>
      <c r="AC5731" s="221"/>
      <c r="AD5731" s="221"/>
      <c r="AE5731" s="237"/>
      <c r="AF5731" s="168"/>
      <c r="AG5731" s="168"/>
      <c r="AH5731" s="168"/>
    </row>
    <row r="5732" spans="19:34" x14ac:dyDescent="0.2">
      <c r="S5732" s="226" t="e">
        <f t="shared" si="159"/>
        <v>#REF!</v>
      </c>
      <c r="T5732" s="168"/>
      <c r="U5732" s="168"/>
      <c r="V5732" s="168"/>
      <c r="W5732" s="169"/>
      <c r="X5732" s="221"/>
      <c r="Y5732" s="221"/>
      <c r="Z5732" s="221"/>
      <c r="AA5732" s="222"/>
      <c r="AB5732" s="221"/>
      <c r="AC5732" s="221"/>
      <c r="AD5732" s="221"/>
      <c r="AE5732" s="237"/>
      <c r="AF5732" s="168"/>
      <c r="AG5732" s="168"/>
      <c r="AH5732" s="168"/>
    </row>
    <row r="5733" spans="19:34" x14ac:dyDescent="0.2">
      <c r="S5733" s="226" t="e">
        <f t="shared" si="159"/>
        <v>#REF!</v>
      </c>
      <c r="T5733" s="168"/>
      <c r="U5733" s="168"/>
      <c r="V5733" s="168"/>
      <c r="W5733" s="169"/>
      <c r="X5733" s="221"/>
      <c r="Y5733" s="221"/>
      <c r="Z5733" s="221"/>
      <c r="AA5733" s="222"/>
      <c r="AB5733" s="221"/>
      <c r="AC5733" s="221"/>
      <c r="AD5733" s="221"/>
      <c r="AE5733" s="237"/>
      <c r="AF5733" s="168"/>
      <c r="AG5733" s="168"/>
      <c r="AH5733" s="168"/>
    </row>
    <row r="5734" spans="19:34" x14ac:dyDescent="0.2">
      <c r="S5734" s="226" t="e">
        <f t="shared" si="159"/>
        <v>#REF!</v>
      </c>
      <c r="T5734" s="168"/>
      <c r="U5734" s="168"/>
      <c r="V5734" s="168"/>
      <c r="W5734" s="169"/>
      <c r="X5734" s="221"/>
      <c r="Y5734" s="221"/>
      <c r="Z5734" s="221"/>
      <c r="AA5734" s="222"/>
      <c r="AB5734" s="221"/>
      <c r="AC5734" s="221"/>
      <c r="AD5734" s="221"/>
      <c r="AE5734" s="237"/>
      <c r="AF5734" s="168"/>
      <c r="AG5734" s="168"/>
      <c r="AH5734" s="168"/>
    </row>
    <row r="5735" spans="19:34" x14ac:dyDescent="0.2">
      <c r="S5735" s="226" t="e">
        <f t="shared" si="159"/>
        <v>#REF!</v>
      </c>
      <c r="T5735" s="168"/>
      <c r="U5735" s="168"/>
      <c r="V5735" s="168"/>
      <c r="W5735" s="169"/>
      <c r="X5735" s="221"/>
      <c r="Y5735" s="221"/>
      <c r="Z5735" s="221"/>
      <c r="AA5735" s="222"/>
      <c r="AB5735" s="221"/>
      <c r="AC5735" s="221"/>
      <c r="AD5735" s="221"/>
      <c r="AE5735" s="237"/>
      <c r="AF5735" s="168"/>
      <c r="AG5735" s="168"/>
      <c r="AH5735" s="168"/>
    </row>
    <row r="5736" spans="19:34" x14ac:dyDescent="0.2">
      <c r="S5736" s="226" t="e">
        <f t="shared" si="159"/>
        <v>#REF!</v>
      </c>
      <c r="T5736" s="168"/>
      <c r="U5736" s="168"/>
      <c r="V5736" s="168"/>
      <c r="W5736" s="169"/>
      <c r="X5736" s="221"/>
      <c r="Y5736" s="221"/>
      <c r="Z5736" s="221"/>
      <c r="AA5736" s="222"/>
      <c r="AB5736" s="221"/>
      <c r="AC5736" s="221"/>
      <c r="AD5736" s="221"/>
      <c r="AE5736" s="237"/>
      <c r="AF5736" s="168"/>
      <c r="AG5736" s="168"/>
      <c r="AH5736" s="168"/>
    </row>
    <row r="5737" spans="19:34" x14ac:dyDescent="0.2">
      <c r="S5737" s="226" t="e">
        <f t="shared" si="159"/>
        <v>#REF!</v>
      </c>
      <c r="T5737" s="168"/>
      <c r="U5737" s="168"/>
      <c r="V5737" s="168"/>
      <c r="W5737" s="169"/>
      <c r="X5737" s="221"/>
      <c r="Y5737" s="221"/>
      <c r="Z5737" s="221"/>
      <c r="AA5737" s="222"/>
      <c r="AB5737" s="221"/>
      <c r="AC5737" s="221"/>
      <c r="AD5737" s="221"/>
      <c r="AE5737" s="237"/>
      <c r="AF5737" s="168"/>
      <c r="AG5737" s="168"/>
      <c r="AH5737" s="168"/>
    </row>
    <row r="5738" spans="19:34" x14ac:dyDescent="0.2">
      <c r="S5738" s="226" t="e">
        <f t="shared" si="159"/>
        <v>#REF!</v>
      </c>
      <c r="T5738" s="168"/>
      <c r="U5738" s="168"/>
      <c r="V5738" s="168"/>
      <c r="W5738" s="169"/>
      <c r="X5738" s="221"/>
      <c r="Y5738" s="221"/>
      <c r="Z5738" s="221"/>
      <c r="AA5738" s="222"/>
      <c r="AB5738" s="221"/>
      <c r="AC5738" s="221"/>
      <c r="AD5738" s="221"/>
      <c r="AE5738" s="237"/>
      <c r="AF5738" s="168"/>
      <c r="AG5738" s="168"/>
      <c r="AH5738" s="168"/>
    </row>
    <row r="5739" spans="19:34" x14ac:dyDescent="0.2">
      <c r="S5739" s="226" t="e">
        <f t="shared" si="159"/>
        <v>#REF!</v>
      </c>
      <c r="T5739" s="168"/>
      <c r="U5739" s="168"/>
      <c r="V5739" s="168"/>
      <c r="W5739" s="169"/>
      <c r="X5739" s="221"/>
      <c r="Y5739" s="221"/>
      <c r="Z5739" s="221"/>
      <c r="AA5739" s="222"/>
      <c r="AB5739" s="221"/>
      <c r="AC5739" s="221"/>
      <c r="AD5739" s="221"/>
      <c r="AE5739" s="237"/>
      <c r="AF5739" s="168"/>
      <c r="AG5739" s="168"/>
      <c r="AH5739" s="168"/>
    </row>
    <row r="5740" spans="19:34" x14ac:dyDescent="0.2">
      <c r="S5740" s="226" t="e">
        <f t="shared" si="159"/>
        <v>#REF!</v>
      </c>
      <c r="T5740" s="168"/>
      <c r="U5740" s="168"/>
      <c r="V5740" s="168"/>
      <c r="W5740" s="169"/>
      <c r="X5740" s="221"/>
      <c r="Y5740" s="221"/>
      <c r="Z5740" s="221"/>
      <c r="AA5740" s="222"/>
      <c r="AB5740" s="221"/>
      <c r="AC5740" s="221"/>
      <c r="AD5740" s="221"/>
      <c r="AE5740" s="237"/>
      <c r="AF5740" s="168"/>
      <c r="AG5740" s="168"/>
      <c r="AH5740" s="168"/>
    </row>
    <row r="5741" spans="19:34" x14ac:dyDescent="0.2">
      <c r="S5741" s="226" t="e">
        <f t="shared" si="159"/>
        <v>#REF!</v>
      </c>
      <c r="T5741" s="168"/>
      <c r="U5741" s="168"/>
      <c r="V5741" s="168"/>
      <c r="W5741" s="169"/>
      <c r="X5741" s="221"/>
      <c r="Y5741" s="221"/>
      <c r="Z5741" s="221"/>
      <c r="AA5741" s="222"/>
      <c r="AB5741" s="221"/>
      <c r="AC5741" s="221"/>
      <c r="AD5741" s="221"/>
      <c r="AE5741" s="237"/>
      <c r="AF5741" s="168"/>
      <c r="AG5741" s="168"/>
      <c r="AH5741" s="168"/>
    </row>
    <row r="5742" spans="19:34" x14ac:dyDescent="0.2">
      <c r="S5742" s="226" t="e">
        <f t="shared" si="159"/>
        <v>#REF!</v>
      </c>
      <c r="T5742" s="168"/>
      <c r="U5742" s="168"/>
      <c r="V5742" s="168"/>
      <c r="W5742" s="169"/>
      <c r="X5742" s="221"/>
      <c r="Y5742" s="221"/>
      <c r="Z5742" s="221"/>
      <c r="AA5742" s="222"/>
      <c r="AB5742" s="221"/>
      <c r="AC5742" s="221"/>
      <c r="AD5742" s="221"/>
      <c r="AE5742" s="237"/>
      <c r="AF5742" s="168"/>
      <c r="AG5742" s="168"/>
      <c r="AH5742" s="168"/>
    </row>
    <row r="5743" spans="19:34" x14ac:dyDescent="0.2">
      <c r="S5743" s="226" t="e">
        <f t="shared" si="159"/>
        <v>#REF!</v>
      </c>
      <c r="T5743" s="168"/>
      <c r="U5743" s="168"/>
      <c r="V5743" s="168"/>
      <c r="W5743" s="169"/>
      <c r="X5743" s="221"/>
      <c r="Y5743" s="221"/>
      <c r="Z5743" s="221"/>
      <c r="AA5743" s="222"/>
      <c r="AB5743" s="221"/>
      <c r="AC5743" s="221"/>
      <c r="AD5743" s="221"/>
      <c r="AE5743" s="237"/>
      <c r="AF5743" s="168"/>
      <c r="AG5743" s="168"/>
      <c r="AH5743" s="168"/>
    </row>
    <row r="5744" spans="19:34" x14ac:dyDescent="0.2">
      <c r="S5744" s="226" t="e">
        <f t="shared" si="159"/>
        <v>#REF!</v>
      </c>
      <c r="T5744" s="168"/>
      <c r="U5744" s="168"/>
      <c r="V5744" s="168"/>
      <c r="W5744" s="169"/>
      <c r="X5744" s="221"/>
      <c r="Y5744" s="221"/>
      <c r="Z5744" s="221"/>
      <c r="AA5744" s="222"/>
      <c r="AB5744" s="221"/>
      <c r="AC5744" s="221"/>
      <c r="AD5744" s="221"/>
      <c r="AE5744" s="237"/>
      <c r="AF5744" s="168"/>
      <c r="AG5744" s="168"/>
      <c r="AH5744" s="168"/>
    </row>
    <row r="5745" spans="19:34" x14ac:dyDescent="0.2">
      <c r="S5745" s="226" t="e">
        <f t="shared" si="159"/>
        <v>#REF!</v>
      </c>
      <c r="T5745" s="168"/>
      <c r="U5745" s="168"/>
      <c r="V5745" s="168"/>
      <c r="W5745" s="169"/>
      <c r="X5745" s="221"/>
      <c r="Y5745" s="221"/>
      <c r="Z5745" s="221"/>
      <c r="AA5745" s="222"/>
      <c r="AB5745" s="221"/>
      <c r="AC5745" s="221"/>
      <c r="AD5745" s="221"/>
      <c r="AE5745" s="237"/>
      <c r="AF5745" s="168"/>
      <c r="AG5745" s="168"/>
      <c r="AH5745" s="168"/>
    </row>
    <row r="5746" spans="19:34" x14ac:dyDescent="0.2">
      <c r="S5746" s="226" t="e">
        <f t="shared" si="159"/>
        <v>#REF!</v>
      </c>
      <c r="T5746" s="168"/>
      <c r="U5746" s="168"/>
      <c r="V5746" s="168"/>
      <c r="W5746" s="169"/>
      <c r="X5746" s="221"/>
      <c r="Y5746" s="221"/>
      <c r="Z5746" s="221"/>
      <c r="AA5746" s="222"/>
      <c r="AB5746" s="221"/>
      <c r="AC5746" s="221"/>
      <c r="AD5746" s="221"/>
      <c r="AE5746" s="237"/>
      <c r="AF5746" s="168"/>
      <c r="AG5746" s="168"/>
      <c r="AH5746" s="168"/>
    </row>
    <row r="5747" spans="19:34" x14ac:dyDescent="0.2">
      <c r="S5747" s="226" t="e">
        <f t="shared" si="159"/>
        <v>#REF!</v>
      </c>
      <c r="T5747" s="168"/>
      <c r="U5747" s="168"/>
      <c r="V5747" s="168"/>
      <c r="W5747" s="169"/>
      <c r="X5747" s="221"/>
      <c r="Y5747" s="221"/>
      <c r="Z5747" s="221"/>
      <c r="AA5747" s="222"/>
      <c r="AB5747" s="221"/>
      <c r="AC5747" s="221"/>
      <c r="AD5747" s="221"/>
      <c r="AE5747" s="237"/>
      <c r="AF5747" s="168"/>
      <c r="AG5747" s="168"/>
      <c r="AH5747" s="168"/>
    </row>
    <row r="5748" spans="19:34" x14ac:dyDescent="0.2">
      <c r="S5748" s="226" t="e">
        <f t="shared" si="159"/>
        <v>#REF!</v>
      </c>
      <c r="T5748" s="168"/>
      <c r="U5748" s="168"/>
      <c r="V5748" s="168"/>
      <c r="W5748" s="169"/>
      <c r="X5748" s="221"/>
      <c r="Y5748" s="221"/>
      <c r="Z5748" s="221"/>
      <c r="AA5748" s="222"/>
      <c r="AB5748" s="221"/>
      <c r="AC5748" s="221"/>
      <c r="AD5748" s="221"/>
      <c r="AE5748" s="237"/>
      <c r="AF5748" s="168"/>
      <c r="AG5748" s="168"/>
      <c r="AH5748" s="168"/>
    </row>
    <row r="5749" spans="19:34" x14ac:dyDescent="0.2">
      <c r="S5749" s="226" t="e">
        <f t="shared" si="159"/>
        <v>#REF!</v>
      </c>
      <c r="T5749" s="168"/>
      <c r="U5749" s="168"/>
      <c r="V5749" s="168"/>
      <c r="W5749" s="169"/>
      <c r="X5749" s="221"/>
      <c r="Y5749" s="221"/>
      <c r="Z5749" s="221"/>
      <c r="AA5749" s="222"/>
      <c r="AB5749" s="221"/>
      <c r="AC5749" s="221"/>
      <c r="AD5749" s="221"/>
      <c r="AE5749" s="237"/>
      <c r="AF5749" s="168"/>
      <c r="AG5749" s="168"/>
      <c r="AH5749" s="168"/>
    </row>
    <row r="5750" spans="19:34" x14ac:dyDescent="0.2">
      <c r="S5750" s="226" t="e">
        <f t="shared" si="159"/>
        <v>#REF!</v>
      </c>
      <c r="T5750" s="168"/>
      <c r="U5750" s="168"/>
      <c r="V5750" s="168"/>
      <c r="W5750" s="169"/>
      <c r="X5750" s="221"/>
      <c r="Y5750" s="221"/>
      <c r="Z5750" s="221"/>
      <c r="AA5750" s="222"/>
      <c r="AB5750" s="221"/>
      <c r="AC5750" s="221"/>
      <c r="AD5750" s="221"/>
      <c r="AE5750" s="237"/>
      <c r="AF5750" s="168"/>
      <c r="AG5750" s="168"/>
      <c r="AH5750" s="168"/>
    </row>
    <row r="5751" spans="19:34" x14ac:dyDescent="0.2">
      <c r="S5751" s="226" t="e">
        <f t="shared" si="159"/>
        <v>#REF!</v>
      </c>
      <c r="T5751" s="168"/>
      <c r="U5751" s="168"/>
      <c r="V5751" s="168"/>
      <c r="W5751" s="169"/>
      <c r="X5751" s="221"/>
      <c r="Y5751" s="221"/>
      <c r="Z5751" s="221"/>
      <c r="AA5751" s="222"/>
      <c r="AB5751" s="221"/>
      <c r="AC5751" s="221"/>
      <c r="AD5751" s="221"/>
      <c r="AE5751" s="237"/>
      <c r="AF5751" s="168"/>
      <c r="AG5751" s="168"/>
      <c r="AH5751" s="168"/>
    </row>
    <row r="5752" spans="19:34" x14ac:dyDescent="0.2">
      <c r="S5752" s="226" t="e">
        <f t="shared" si="159"/>
        <v>#REF!</v>
      </c>
      <c r="T5752" s="168"/>
      <c r="U5752" s="168"/>
      <c r="V5752" s="168"/>
      <c r="W5752" s="169"/>
      <c r="X5752" s="221"/>
      <c r="Y5752" s="221"/>
      <c r="Z5752" s="221"/>
      <c r="AA5752" s="222"/>
      <c r="AB5752" s="221"/>
      <c r="AC5752" s="221"/>
      <c r="AD5752" s="221"/>
      <c r="AE5752" s="237"/>
      <c r="AF5752" s="168"/>
      <c r="AG5752" s="168"/>
      <c r="AH5752" s="168"/>
    </row>
    <row r="5753" spans="19:34" x14ac:dyDescent="0.2">
      <c r="S5753" s="226" t="e">
        <f t="shared" si="159"/>
        <v>#REF!</v>
      </c>
      <c r="T5753" s="168"/>
      <c r="U5753" s="168"/>
      <c r="V5753" s="168"/>
      <c r="W5753" s="169"/>
      <c r="X5753" s="221"/>
      <c r="Y5753" s="221"/>
      <c r="Z5753" s="221"/>
      <c r="AA5753" s="222"/>
      <c r="AB5753" s="221"/>
      <c r="AC5753" s="221"/>
      <c r="AD5753" s="221"/>
      <c r="AE5753" s="237"/>
      <c r="AF5753" s="168"/>
      <c r="AG5753" s="168"/>
      <c r="AH5753" s="168"/>
    </row>
    <row r="5754" spans="19:34" x14ac:dyDescent="0.2">
      <c r="S5754" s="226" t="e">
        <f t="shared" si="159"/>
        <v>#REF!</v>
      </c>
      <c r="T5754" s="168"/>
      <c r="U5754" s="168"/>
      <c r="V5754" s="168"/>
      <c r="W5754" s="169"/>
      <c r="X5754" s="221"/>
      <c r="Y5754" s="221"/>
      <c r="Z5754" s="221"/>
      <c r="AA5754" s="222"/>
      <c r="AB5754" s="221"/>
      <c r="AC5754" s="221"/>
      <c r="AD5754" s="221"/>
      <c r="AE5754" s="237"/>
      <c r="AF5754" s="168"/>
      <c r="AG5754" s="168"/>
      <c r="AH5754" s="168"/>
    </row>
    <row r="5755" spans="19:34" x14ac:dyDescent="0.2">
      <c r="S5755" s="226" t="e">
        <f t="shared" ref="S5755:S5818" si="160">MID(#REF!,2,7)</f>
        <v>#REF!</v>
      </c>
      <c r="T5755" s="168"/>
      <c r="U5755" s="168"/>
      <c r="V5755" s="168"/>
      <c r="W5755" s="169"/>
      <c r="X5755" s="221"/>
      <c r="Y5755" s="221"/>
      <c r="Z5755" s="221"/>
      <c r="AA5755" s="222"/>
      <c r="AB5755" s="221"/>
      <c r="AC5755" s="221"/>
      <c r="AD5755" s="221"/>
      <c r="AE5755" s="237"/>
      <c r="AF5755" s="168"/>
      <c r="AG5755" s="168"/>
      <c r="AH5755" s="168"/>
    </row>
    <row r="5756" spans="19:34" x14ac:dyDescent="0.2">
      <c r="S5756" s="226" t="e">
        <f t="shared" si="160"/>
        <v>#REF!</v>
      </c>
      <c r="T5756" s="168"/>
      <c r="U5756" s="168"/>
      <c r="V5756" s="168"/>
      <c r="W5756" s="169"/>
      <c r="X5756" s="221"/>
      <c r="Y5756" s="221"/>
      <c r="Z5756" s="221"/>
      <c r="AA5756" s="222"/>
      <c r="AB5756" s="221"/>
      <c r="AC5756" s="221"/>
      <c r="AD5756" s="221"/>
      <c r="AE5756" s="237"/>
      <c r="AF5756" s="168"/>
      <c r="AG5756" s="168"/>
      <c r="AH5756" s="168"/>
    </row>
    <row r="5757" spans="19:34" x14ac:dyDescent="0.2">
      <c r="S5757" s="226" t="e">
        <f t="shared" si="160"/>
        <v>#REF!</v>
      </c>
      <c r="T5757" s="168"/>
      <c r="U5757" s="168"/>
      <c r="V5757" s="168"/>
      <c r="W5757" s="169"/>
      <c r="X5757" s="221"/>
      <c r="Y5757" s="221"/>
      <c r="Z5757" s="221"/>
      <c r="AA5757" s="222"/>
      <c r="AB5757" s="221"/>
      <c r="AC5757" s="221"/>
      <c r="AD5757" s="221"/>
      <c r="AE5757" s="237"/>
      <c r="AF5757" s="168"/>
      <c r="AG5757" s="168"/>
      <c r="AH5757" s="168"/>
    </row>
    <row r="5758" spans="19:34" x14ac:dyDescent="0.2">
      <c r="S5758" s="226" t="e">
        <f t="shared" si="160"/>
        <v>#REF!</v>
      </c>
      <c r="T5758" s="168"/>
      <c r="U5758" s="168"/>
      <c r="V5758" s="168"/>
      <c r="W5758" s="169"/>
      <c r="X5758" s="221"/>
      <c r="Y5758" s="221"/>
      <c r="Z5758" s="221"/>
      <c r="AA5758" s="222"/>
      <c r="AB5758" s="221"/>
      <c r="AC5758" s="221"/>
      <c r="AD5758" s="221"/>
      <c r="AE5758" s="237"/>
      <c r="AF5758" s="168"/>
      <c r="AG5758" s="168"/>
      <c r="AH5758" s="168"/>
    </row>
    <row r="5759" spans="19:34" x14ac:dyDescent="0.2">
      <c r="S5759" s="226" t="e">
        <f t="shared" si="160"/>
        <v>#REF!</v>
      </c>
      <c r="T5759" s="168"/>
      <c r="U5759" s="168"/>
      <c r="V5759" s="168"/>
      <c r="W5759" s="169"/>
      <c r="X5759" s="221"/>
      <c r="Y5759" s="221"/>
      <c r="Z5759" s="221"/>
      <c r="AA5759" s="222"/>
      <c r="AB5759" s="221"/>
      <c r="AC5759" s="221"/>
      <c r="AD5759" s="221"/>
      <c r="AE5759" s="237"/>
      <c r="AF5759" s="168"/>
      <c r="AG5759" s="168"/>
      <c r="AH5759" s="168"/>
    </row>
    <row r="5760" spans="19:34" x14ac:dyDescent="0.2">
      <c r="S5760" s="226" t="e">
        <f t="shared" si="160"/>
        <v>#REF!</v>
      </c>
      <c r="T5760" s="168"/>
      <c r="U5760" s="168"/>
      <c r="V5760" s="168"/>
      <c r="W5760" s="169"/>
      <c r="X5760" s="221"/>
      <c r="Y5760" s="221"/>
      <c r="Z5760" s="221"/>
      <c r="AA5760" s="222"/>
      <c r="AB5760" s="221"/>
      <c r="AC5760" s="221"/>
      <c r="AD5760" s="221"/>
      <c r="AE5760" s="237"/>
      <c r="AF5760" s="168"/>
      <c r="AG5760" s="168"/>
      <c r="AH5760" s="168"/>
    </row>
    <row r="5761" spans="19:34" x14ac:dyDescent="0.2">
      <c r="S5761" s="226" t="e">
        <f t="shared" si="160"/>
        <v>#REF!</v>
      </c>
      <c r="T5761" s="168"/>
      <c r="U5761" s="168"/>
      <c r="V5761" s="168"/>
      <c r="W5761" s="169"/>
      <c r="X5761" s="221"/>
      <c r="Y5761" s="221"/>
      <c r="Z5761" s="221"/>
      <c r="AA5761" s="222"/>
      <c r="AB5761" s="221"/>
      <c r="AC5761" s="221"/>
      <c r="AD5761" s="221"/>
      <c r="AE5761" s="237"/>
      <c r="AF5761" s="168"/>
      <c r="AG5761" s="168"/>
      <c r="AH5761" s="168"/>
    </row>
    <row r="5762" spans="19:34" x14ac:dyDescent="0.2">
      <c r="S5762" s="226" t="e">
        <f t="shared" si="160"/>
        <v>#REF!</v>
      </c>
      <c r="T5762" s="168"/>
      <c r="U5762" s="168"/>
      <c r="V5762" s="168"/>
      <c r="W5762" s="169"/>
      <c r="X5762" s="221"/>
      <c r="Y5762" s="221"/>
      <c r="Z5762" s="221"/>
      <c r="AA5762" s="222"/>
      <c r="AB5762" s="221"/>
      <c r="AC5762" s="221"/>
      <c r="AD5762" s="221"/>
      <c r="AE5762" s="237"/>
      <c r="AF5762" s="168"/>
      <c r="AG5762" s="168"/>
      <c r="AH5762" s="168"/>
    </row>
    <row r="5763" spans="19:34" x14ac:dyDescent="0.2">
      <c r="S5763" s="226" t="e">
        <f t="shared" si="160"/>
        <v>#REF!</v>
      </c>
      <c r="T5763" s="168"/>
      <c r="U5763" s="168"/>
      <c r="V5763" s="168"/>
      <c r="W5763" s="169"/>
      <c r="X5763" s="221"/>
      <c r="Y5763" s="221"/>
      <c r="Z5763" s="221"/>
      <c r="AA5763" s="222"/>
      <c r="AB5763" s="221"/>
      <c r="AC5763" s="221"/>
      <c r="AD5763" s="221"/>
      <c r="AE5763" s="237"/>
      <c r="AF5763" s="168"/>
      <c r="AG5763" s="168"/>
      <c r="AH5763" s="168"/>
    </row>
    <row r="5764" spans="19:34" x14ac:dyDescent="0.2">
      <c r="S5764" s="226" t="e">
        <f t="shared" si="160"/>
        <v>#REF!</v>
      </c>
      <c r="T5764" s="168"/>
      <c r="U5764" s="168"/>
      <c r="V5764" s="168"/>
      <c r="W5764" s="169"/>
      <c r="X5764" s="221"/>
      <c r="Y5764" s="221"/>
      <c r="Z5764" s="221"/>
      <c r="AA5764" s="222"/>
      <c r="AB5764" s="221"/>
      <c r="AC5764" s="221"/>
      <c r="AD5764" s="221"/>
      <c r="AE5764" s="237"/>
      <c r="AF5764" s="168"/>
      <c r="AG5764" s="168"/>
      <c r="AH5764" s="168"/>
    </row>
    <row r="5765" spans="19:34" x14ac:dyDescent="0.2">
      <c r="S5765" s="226" t="e">
        <f t="shared" si="160"/>
        <v>#REF!</v>
      </c>
      <c r="T5765" s="168"/>
      <c r="U5765" s="168"/>
      <c r="V5765" s="168"/>
      <c r="W5765" s="169"/>
      <c r="X5765" s="221"/>
      <c r="Y5765" s="221"/>
      <c r="Z5765" s="221"/>
      <c r="AA5765" s="222"/>
      <c r="AB5765" s="221"/>
      <c r="AC5765" s="221"/>
      <c r="AD5765" s="221"/>
      <c r="AE5765" s="237"/>
      <c r="AF5765" s="168"/>
      <c r="AG5765" s="168"/>
      <c r="AH5765" s="168"/>
    </row>
    <row r="5766" spans="19:34" x14ac:dyDescent="0.2">
      <c r="S5766" s="226" t="e">
        <f t="shared" si="160"/>
        <v>#REF!</v>
      </c>
      <c r="T5766" s="168"/>
      <c r="U5766" s="168"/>
      <c r="V5766" s="168"/>
      <c r="W5766" s="169"/>
      <c r="X5766" s="221"/>
      <c r="Y5766" s="221"/>
      <c r="Z5766" s="221"/>
      <c r="AA5766" s="222"/>
      <c r="AB5766" s="221"/>
      <c r="AC5766" s="221"/>
      <c r="AD5766" s="221"/>
      <c r="AE5766" s="237"/>
      <c r="AF5766" s="168"/>
      <c r="AG5766" s="168"/>
      <c r="AH5766" s="168"/>
    </row>
    <row r="5767" spans="19:34" x14ac:dyDescent="0.2">
      <c r="S5767" s="226" t="e">
        <f t="shared" si="160"/>
        <v>#REF!</v>
      </c>
      <c r="T5767" s="168"/>
      <c r="U5767" s="168"/>
      <c r="V5767" s="168"/>
      <c r="W5767" s="169"/>
      <c r="X5767" s="221"/>
      <c r="Y5767" s="221"/>
      <c r="Z5767" s="221"/>
      <c r="AA5767" s="222"/>
      <c r="AB5767" s="221"/>
      <c r="AC5767" s="221"/>
      <c r="AD5767" s="221"/>
      <c r="AE5767" s="237"/>
      <c r="AF5767" s="168"/>
      <c r="AG5767" s="168"/>
      <c r="AH5767" s="168"/>
    </row>
    <row r="5768" spans="19:34" x14ac:dyDescent="0.2">
      <c r="S5768" s="226" t="e">
        <f t="shared" si="160"/>
        <v>#REF!</v>
      </c>
      <c r="T5768" s="168"/>
      <c r="U5768" s="168"/>
      <c r="V5768" s="168"/>
      <c r="W5768" s="169"/>
      <c r="X5768" s="221"/>
      <c r="Y5768" s="221"/>
      <c r="Z5768" s="221"/>
      <c r="AA5768" s="222"/>
      <c r="AB5768" s="221"/>
      <c r="AC5768" s="221"/>
      <c r="AD5768" s="221"/>
      <c r="AE5768" s="237"/>
      <c r="AF5768" s="168"/>
      <c r="AG5768" s="168"/>
      <c r="AH5768" s="168"/>
    </row>
    <row r="5769" spans="19:34" x14ac:dyDescent="0.2">
      <c r="S5769" s="226" t="e">
        <f t="shared" si="160"/>
        <v>#REF!</v>
      </c>
      <c r="T5769" s="168"/>
      <c r="U5769" s="168"/>
      <c r="V5769" s="168"/>
      <c r="W5769" s="169"/>
      <c r="X5769" s="221"/>
      <c r="Y5769" s="221"/>
      <c r="Z5769" s="221"/>
      <c r="AA5769" s="222"/>
      <c r="AB5769" s="221"/>
      <c r="AC5769" s="221"/>
      <c r="AD5769" s="221"/>
      <c r="AE5769" s="237"/>
      <c r="AF5769" s="168"/>
      <c r="AG5769" s="168"/>
      <c r="AH5769" s="168"/>
    </row>
    <row r="5770" spans="19:34" x14ac:dyDescent="0.2">
      <c r="S5770" s="226" t="e">
        <f t="shared" si="160"/>
        <v>#REF!</v>
      </c>
      <c r="T5770" s="168"/>
      <c r="U5770" s="168"/>
      <c r="V5770" s="168"/>
      <c r="W5770" s="169"/>
      <c r="X5770" s="221"/>
      <c r="Y5770" s="221"/>
      <c r="Z5770" s="221"/>
      <c r="AA5770" s="222"/>
      <c r="AB5770" s="221"/>
      <c r="AC5770" s="221"/>
      <c r="AD5770" s="221"/>
      <c r="AE5770" s="237"/>
      <c r="AF5770" s="168"/>
      <c r="AG5770" s="168"/>
      <c r="AH5770" s="168"/>
    </row>
    <row r="5771" spans="19:34" x14ac:dyDescent="0.2">
      <c r="S5771" s="226" t="e">
        <f t="shared" si="160"/>
        <v>#REF!</v>
      </c>
      <c r="T5771" s="168"/>
      <c r="U5771" s="168"/>
      <c r="V5771" s="168"/>
      <c r="W5771" s="169"/>
      <c r="X5771" s="221"/>
      <c r="Y5771" s="221"/>
      <c r="Z5771" s="221"/>
      <c r="AA5771" s="222"/>
      <c r="AB5771" s="221"/>
      <c r="AC5771" s="221"/>
      <c r="AD5771" s="221"/>
      <c r="AE5771" s="237"/>
      <c r="AF5771" s="168"/>
      <c r="AG5771" s="168"/>
      <c r="AH5771" s="168"/>
    </row>
    <row r="5772" spans="19:34" x14ac:dyDescent="0.2">
      <c r="S5772" s="226" t="e">
        <f t="shared" si="160"/>
        <v>#REF!</v>
      </c>
      <c r="T5772" s="168"/>
      <c r="U5772" s="168"/>
      <c r="V5772" s="168"/>
      <c r="W5772" s="169"/>
      <c r="X5772" s="221"/>
      <c r="Y5772" s="221"/>
      <c r="Z5772" s="221"/>
      <c r="AA5772" s="222"/>
      <c r="AB5772" s="221"/>
      <c r="AC5772" s="221"/>
      <c r="AD5772" s="221"/>
      <c r="AE5772" s="237"/>
      <c r="AF5772" s="168"/>
      <c r="AG5772" s="168"/>
      <c r="AH5772" s="168"/>
    </row>
    <row r="5773" spans="19:34" x14ac:dyDescent="0.2">
      <c r="S5773" s="226" t="e">
        <f t="shared" si="160"/>
        <v>#REF!</v>
      </c>
      <c r="T5773" s="168"/>
      <c r="U5773" s="168"/>
      <c r="V5773" s="168"/>
      <c r="W5773" s="169"/>
      <c r="X5773" s="221"/>
      <c r="Y5773" s="221"/>
      <c r="Z5773" s="221"/>
      <c r="AA5773" s="222"/>
      <c r="AB5773" s="221"/>
      <c r="AC5773" s="221"/>
      <c r="AD5773" s="221"/>
      <c r="AE5773" s="237"/>
      <c r="AF5773" s="168"/>
      <c r="AG5773" s="168"/>
      <c r="AH5773" s="168"/>
    </row>
    <row r="5774" spans="19:34" x14ac:dyDescent="0.2">
      <c r="S5774" s="226" t="e">
        <f t="shared" si="160"/>
        <v>#REF!</v>
      </c>
      <c r="T5774" s="168"/>
      <c r="U5774" s="168"/>
      <c r="V5774" s="168"/>
      <c r="W5774" s="169"/>
      <c r="X5774" s="221"/>
      <c r="Y5774" s="221"/>
      <c r="Z5774" s="221"/>
      <c r="AA5774" s="222"/>
      <c r="AB5774" s="221"/>
      <c r="AC5774" s="221"/>
      <c r="AD5774" s="221"/>
      <c r="AE5774" s="237"/>
      <c r="AF5774" s="168"/>
      <c r="AG5774" s="168"/>
      <c r="AH5774" s="168"/>
    </row>
    <row r="5775" spans="19:34" x14ac:dyDescent="0.2">
      <c r="S5775" s="226" t="e">
        <f t="shared" si="160"/>
        <v>#REF!</v>
      </c>
      <c r="T5775" s="168"/>
      <c r="U5775" s="168"/>
      <c r="V5775" s="168"/>
      <c r="W5775" s="169"/>
      <c r="X5775" s="221"/>
      <c r="Y5775" s="221"/>
      <c r="Z5775" s="221"/>
      <c r="AA5775" s="222"/>
      <c r="AB5775" s="221"/>
      <c r="AC5775" s="221"/>
      <c r="AD5775" s="221"/>
      <c r="AE5775" s="237"/>
      <c r="AF5775" s="168"/>
      <c r="AG5775" s="168"/>
      <c r="AH5775" s="168"/>
    </row>
    <row r="5776" spans="19:34" x14ac:dyDescent="0.2">
      <c r="S5776" s="226" t="e">
        <f t="shared" si="160"/>
        <v>#REF!</v>
      </c>
      <c r="T5776" s="168"/>
      <c r="U5776" s="168"/>
      <c r="V5776" s="168"/>
      <c r="W5776" s="169"/>
      <c r="X5776" s="221"/>
      <c r="Y5776" s="221"/>
      <c r="Z5776" s="221"/>
      <c r="AA5776" s="222"/>
      <c r="AB5776" s="221"/>
      <c r="AC5776" s="221"/>
      <c r="AD5776" s="221"/>
      <c r="AE5776" s="237"/>
      <c r="AF5776" s="168"/>
      <c r="AG5776" s="168"/>
      <c r="AH5776" s="168"/>
    </row>
    <row r="5777" spans="19:34" x14ac:dyDescent="0.2">
      <c r="S5777" s="226" t="e">
        <f t="shared" si="160"/>
        <v>#REF!</v>
      </c>
      <c r="T5777" s="168"/>
      <c r="U5777" s="168"/>
      <c r="V5777" s="168"/>
      <c r="W5777" s="169"/>
      <c r="X5777" s="221"/>
      <c r="Y5777" s="221"/>
      <c r="Z5777" s="221"/>
      <c r="AA5777" s="222"/>
      <c r="AB5777" s="221"/>
      <c r="AC5777" s="221"/>
      <c r="AD5777" s="221"/>
      <c r="AE5777" s="237"/>
      <c r="AF5777" s="168"/>
      <c r="AG5777" s="168"/>
      <c r="AH5777" s="168"/>
    </row>
    <row r="5778" spans="19:34" x14ac:dyDescent="0.2">
      <c r="S5778" s="226" t="e">
        <f t="shared" si="160"/>
        <v>#REF!</v>
      </c>
      <c r="T5778" s="168"/>
      <c r="U5778" s="168"/>
      <c r="V5778" s="168"/>
      <c r="W5778" s="169"/>
      <c r="X5778" s="221"/>
      <c r="Y5778" s="221"/>
      <c r="Z5778" s="221"/>
      <c r="AA5778" s="222"/>
      <c r="AB5778" s="221"/>
      <c r="AC5778" s="221"/>
      <c r="AD5778" s="221"/>
      <c r="AE5778" s="237"/>
      <c r="AF5778" s="168"/>
      <c r="AG5778" s="168"/>
      <c r="AH5778" s="168"/>
    </row>
    <row r="5779" spans="19:34" x14ac:dyDescent="0.2">
      <c r="S5779" s="226" t="e">
        <f t="shared" si="160"/>
        <v>#REF!</v>
      </c>
      <c r="T5779" s="168"/>
      <c r="U5779" s="168"/>
      <c r="V5779" s="168"/>
      <c r="W5779" s="169"/>
      <c r="X5779" s="221"/>
      <c r="Y5779" s="221"/>
      <c r="Z5779" s="221"/>
      <c r="AA5779" s="222"/>
      <c r="AB5779" s="221"/>
      <c r="AC5779" s="221"/>
      <c r="AD5779" s="221"/>
      <c r="AE5779" s="237"/>
      <c r="AF5779" s="168"/>
      <c r="AG5779" s="168"/>
      <c r="AH5779" s="168"/>
    </row>
    <row r="5780" spans="19:34" x14ac:dyDescent="0.2">
      <c r="S5780" s="226" t="e">
        <f t="shared" si="160"/>
        <v>#REF!</v>
      </c>
      <c r="T5780" s="168"/>
      <c r="U5780" s="168"/>
      <c r="V5780" s="168"/>
      <c r="W5780" s="169"/>
      <c r="X5780" s="221"/>
      <c r="Y5780" s="221"/>
      <c r="Z5780" s="221"/>
      <c r="AA5780" s="222"/>
      <c r="AB5780" s="221"/>
      <c r="AC5780" s="221"/>
      <c r="AD5780" s="221"/>
      <c r="AE5780" s="237"/>
      <c r="AF5780" s="168"/>
      <c r="AG5780" s="168"/>
      <c r="AH5780" s="168"/>
    </row>
    <row r="5781" spans="19:34" x14ac:dyDescent="0.2">
      <c r="S5781" s="226" t="e">
        <f t="shared" si="160"/>
        <v>#REF!</v>
      </c>
      <c r="T5781" s="168"/>
      <c r="U5781" s="168"/>
      <c r="V5781" s="168"/>
      <c r="W5781" s="169"/>
      <c r="X5781" s="221"/>
      <c r="Y5781" s="221"/>
      <c r="Z5781" s="221"/>
      <c r="AA5781" s="222"/>
      <c r="AB5781" s="221"/>
      <c r="AC5781" s="221"/>
      <c r="AD5781" s="221"/>
      <c r="AE5781" s="237"/>
      <c r="AF5781" s="168"/>
      <c r="AG5781" s="168"/>
      <c r="AH5781" s="168"/>
    </row>
    <row r="5782" spans="19:34" x14ac:dyDescent="0.2">
      <c r="S5782" s="226" t="e">
        <f t="shared" si="160"/>
        <v>#REF!</v>
      </c>
      <c r="T5782" s="168"/>
      <c r="U5782" s="168"/>
      <c r="V5782" s="168"/>
      <c r="W5782" s="169"/>
      <c r="X5782" s="221"/>
      <c r="Y5782" s="221"/>
      <c r="Z5782" s="221"/>
      <c r="AA5782" s="222"/>
      <c r="AB5782" s="221"/>
      <c r="AC5782" s="221"/>
      <c r="AD5782" s="221"/>
      <c r="AE5782" s="237"/>
      <c r="AF5782" s="168"/>
      <c r="AG5782" s="168"/>
      <c r="AH5782" s="168"/>
    </row>
    <row r="5783" spans="19:34" x14ac:dyDescent="0.2">
      <c r="S5783" s="226" t="e">
        <f t="shared" si="160"/>
        <v>#REF!</v>
      </c>
      <c r="T5783" s="168"/>
      <c r="U5783" s="168"/>
      <c r="V5783" s="168"/>
      <c r="W5783" s="169"/>
      <c r="X5783" s="221"/>
      <c r="Y5783" s="221"/>
      <c r="Z5783" s="221"/>
      <c r="AA5783" s="222"/>
      <c r="AB5783" s="221"/>
      <c r="AC5783" s="221"/>
      <c r="AD5783" s="221"/>
      <c r="AE5783" s="237"/>
      <c r="AF5783" s="168"/>
      <c r="AG5783" s="168"/>
      <c r="AH5783" s="168"/>
    </row>
    <row r="5784" spans="19:34" x14ac:dyDescent="0.2">
      <c r="S5784" s="226" t="e">
        <f t="shared" si="160"/>
        <v>#REF!</v>
      </c>
      <c r="T5784" s="168"/>
      <c r="U5784" s="168"/>
      <c r="V5784" s="168"/>
      <c r="W5784" s="169"/>
      <c r="X5784" s="221"/>
      <c r="Y5784" s="221"/>
      <c r="Z5784" s="221"/>
      <c r="AA5784" s="222"/>
      <c r="AB5784" s="221"/>
      <c r="AC5784" s="221"/>
      <c r="AD5784" s="221"/>
      <c r="AE5784" s="237"/>
      <c r="AF5784" s="168"/>
      <c r="AG5784" s="168"/>
      <c r="AH5784" s="168"/>
    </row>
    <row r="5785" spans="19:34" x14ac:dyDescent="0.2">
      <c r="S5785" s="226" t="e">
        <f t="shared" si="160"/>
        <v>#REF!</v>
      </c>
      <c r="T5785" s="168"/>
      <c r="U5785" s="168"/>
      <c r="V5785" s="168"/>
      <c r="W5785" s="169"/>
      <c r="X5785" s="221"/>
      <c r="Y5785" s="221"/>
      <c r="Z5785" s="221"/>
      <c r="AA5785" s="222"/>
      <c r="AB5785" s="221"/>
      <c r="AC5785" s="221"/>
      <c r="AD5785" s="221"/>
      <c r="AE5785" s="237"/>
      <c r="AF5785" s="168"/>
      <c r="AG5785" s="168"/>
      <c r="AH5785" s="168"/>
    </row>
    <row r="5786" spans="19:34" x14ac:dyDescent="0.2">
      <c r="S5786" s="226" t="e">
        <f t="shared" si="160"/>
        <v>#REF!</v>
      </c>
      <c r="T5786" s="168"/>
      <c r="U5786" s="168"/>
      <c r="V5786" s="168"/>
      <c r="W5786" s="169"/>
      <c r="X5786" s="221"/>
      <c r="Y5786" s="221"/>
      <c r="Z5786" s="221"/>
      <c r="AA5786" s="222"/>
      <c r="AB5786" s="221"/>
      <c r="AC5786" s="221"/>
      <c r="AD5786" s="221"/>
      <c r="AE5786" s="237"/>
      <c r="AF5786" s="168"/>
      <c r="AG5786" s="168"/>
      <c r="AH5786" s="168"/>
    </row>
    <row r="5787" spans="19:34" x14ac:dyDescent="0.2">
      <c r="S5787" s="226" t="e">
        <f t="shared" si="160"/>
        <v>#REF!</v>
      </c>
      <c r="T5787" s="168"/>
      <c r="U5787" s="168"/>
      <c r="V5787" s="168"/>
      <c r="W5787" s="169"/>
      <c r="X5787" s="221"/>
      <c r="Y5787" s="221"/>
      <c r="Z5787" s="221"/>
      <c r="AA5787" s="222"/>
      <c r="AB5787" s="221"/>
      <c r="AC5787" s="221"/>
      <c r="AD5787" s="221"/>
      <c r="AE5787" s="237"/>
      <c r="AF5787" s="168"/>
      <c r="AG5787" s="168"/>
      <c r="AH5787" s="168"/>
    </row>
    <row r="5788" spans="19:34" x14ac:dyDescent="0.2">
      <c r="S5788" s="226" t="e">
        <f t="shared" si="160"/>
        <v>#REF!</v>
      </c>
      <c r="T5788" s="168"/>
      <c r="U5788" s="168"/>
      <c r="V5788" s="168"/>
      <c r="W5788" s="169"/>
      <c r="X5788" s="221"/>
      <c r="Y5788" s="221"/>
      <c r="Z5788" s="221"/>
      <c r="AA5788" s="222"/>
      <c r="AB5788" s="221"/>
      <c r="AC5788" s="221"/>
      <c r="AD5788" s="221"/>
      <c r="AE5788" s="237"/>
      <c r="AF5788" s="168"/>
      <c r="AG5788" s="168"/>
      <c r="AH5788" s="168"/>
    </row>
    <row r="5789" spans="19:34" x14ac:dyDescent="0.2">
      <c r="S5789" s="226" t="e">
        <f t="shared" si="160"/>
        <v>#REF!</v>
      </c>
      <c r="T5789" s="168"/>
      <c r="U5789" s="168"/>
      <c r="V5789" s="168"/>
      <c r="W5789" s="169"/>
      <c r="X5789" s="221"/>
      <c r="Y5789" s="221"/>
      <c r="Z5789" s="221"/>
      <c r="AA5789" s="222"/>
      <c r="AB5789" s="221"/>
      <c r="AC5789" s="221"/>
      <c r="AD5789" s="221"/>
      <c r="AE5789" s="237"/>
      <c r="AF5789" s="168"/>
      <c r="AG5789" s="168"/>
      <c r="AH5789" s="168"/>
    </row>
    <row r="5790" spans="19:34" x14ac:dyDescent="0.2">
      <c r="S5790" s="226" t="e">
        <f t="shared" si="160"/>
        <v>#REF!</v>
      </c>
      <c r="T5790" s="168"/>
      <c r="U5790" s="168"/>
      <c r="V5790" s="168"/>
      <c r="W5790" s="169"/>
      <c r="X5790" s="221"/>
      <c r="Y5790" s="221"/>
      <c r="Z5790" s="221"/>
      <c r="AA5790" s="222"/>
      <c r="AB5790" s="221"/>
      <c r="AC5790" s="221"/>
      <c r="AD5790" s="221"/>
      <c r="AE5790" s="237"/>
      <c r="AF5790" s="168"/>
      <c r="AG5790" s="168"/>
      <c r="AH5790" s="168"/>
    </row>
    <row r="5791" spans="19:34" x14ac:dyDescent="0.2">
      <c r="S5791" s="226" t="e">
        <f t="shared" si="160"/>
        <v>#REF!</v>
      </c>
      <c r="T5791" s="168"/>
      <c r="U5791" s="168"/>
      <c r="V5791" s="168"/>
      <c r="W5791" s="169"/>
      <c r="X5791" s="221"/>
      <c r="Y5791" s="221"/>
      <c r="Z5791" s="221"/>
      <c r="AA5791" s="222"/>
      <c r="AB5791" s="221"/>
      <c r="AC5791" s="221"/>
      <c r="AD5791" s="221"/>
      <c r="AE5791" s="237"/>
      <c r="AF5791" s="168"/>
      <c r="AG5791" s="168"/>
      <c r="AH5791" s="168"/>
    </row>
    <row r="5792" spans="19:34" x14ac:dyDescent="0.2">
      <c r="S5792" s="226" t="e">
        <f t="shared" si="160"/>
        <v>#REF!</v>
      </c>
      <c r="T5792" s="168"/>
      <c r="U5792" s="168"/>
      <c r="V5792" s="168"/>
      <c r="W5792" s="169"/>
      <c r="X5792" s="221"/>
      <c r="Y5792" s="221"/>
      <c r="Z5792" s="221"/>
      <c r="AA5792" s="222"/>
      <c r="AB5792" s="221"/>
      <c r="AC5792" s="221"/>
      <c r="AD5792" s="221"/>
      <c r="AE5792" s="237"/>
      <c r="AF5792" s="168"/>
      <c r="AG5792" s="168"/>
      <c r="AH5792" s="168"/>
    </row>
    <row r="5793" spans="19:34" x14ac:dyDescent="0.2">
      <c r="S5793" s="226" t="e">
        <f t="shared" si="160"/>
        <v>#REF!</v>
      </c>
      <c r="T5793" s="168"/>
      <c r="U5793" s="168"/>
      <c r="V5793" s="168"/>
      <c r="W5793" s="169"/>
      <c r="X5793" s="221"/>
      <c r="Y5793" s="221"/>
      <c r="Z5793" s="221"/>
      <c r="AA5793" s="222"/>
      <c r="AB5793" s="221"/>
      <c r="AC5793" s="221"/>
      <c r="AD5793" s="221"/>
      <c r="AE5793" s="237"/>
      <c r="AF5793" s="168"/>
      <c r="AG5793" s="168"/>
      <c r="AH5793" s="168"/>
    </row>
    <row r="5794" spans="19:34" x14ac:dyDescent="0.2">
      <c r="S5794" s="226" t="e">
        <f t="shared" si="160"/>
        <v>#REF!</v>
      </c>
      <c r="T5794" s="168"/>
      <c r="U5794" s="168"/>
      <c r="V5794" s="168"/>
      <c r="W5794" s="169"/>
      <c r="X5794" s="221"/>
      <c r="Y5794" s="221"/>
      <c r="Z5794" s="221"/>
      <c r="AA5794" s="222"/>
      <c r="AB5794" s="221"/>
      <c r="AC5794" s="221"/>
      <c r="AD5794" s="221"/>
      <c r="AE5794" s="237"/>
      <c r="AF5794" s="168"/>
      <c r="AG5794" s="168"/>
      <c r="AH5794" s="168"/>
    </row>
    <row r="5795" spans="19:34" x14ac:dyDescent="0.2">
      <c r="S5795" s="226" t="e">
        <f t="shared" si="160"/>
        <v>#REF!</v>
      </c>
      <c r="T5795" s="168"/>
      <c r="U5795" s="168"/>
      <c r="V5795" s="168"/>
      <c r="W5795" s="169"/>
      <c r="X5795" s="221"/>
      <c r="Y5795" s="221"/>
      <c r="Z5795" s="221"/>
      <c r="AA5795" s="222"/>
      <c r="AB5795" s="221"/>
      <c r="AC5795" s="221"/>
      <c r="AD5795" s="221"/>
      <c r="AE5795" s="237"/>
      <c r="AF5795" s="168"/>
      <c r="AG5795" s="168"/>
      <c r="AH5795" s="168"/>
    </row>
    <row r="5796" spans="19:34" x14ac:dyDescent="0.2">
      <c r="S5796" s="226" t="e">
        <f t="shared" si="160"/>
        <v>#REF!</v>
      </c>
      <c r="T5796" s="168"/>
      <c r="U5796" s="168"/>
      <c r="V5796" s="168"/>
      <c r="W5796" s="169"/>
      <c r="X5796" s="221"/>
      <c r="Y5796" s="221"/>
      <c r="Z5796" s="221"/>
      <c r="AA5796" s="222"/>
      <c r="AB5796" s="221"/>
      <c r="AC5796" s="221"/>
      <c r="AD5796" s="221"/>
      <c r="AE5796" s="237"/>
      <c r="AF5796" s="168"/>
      <c r="AG5796" s="168"/>
      <c r="AH5796" s="168"/>
    </row>
    <row r="5797" spans="19:34" x14ac:dyDescent="0.2">
      <c r="S5797" s="226" t="e">
        <f t="shared" si="160"/>
        <v>#REF!</v>
      </c>
      <c r="T5797" s="168"/>
      <c r="U5797" s="168"/>
      <c r="V5797" s="168"/>
      <c r="W5797" s="169"/>
      <c r="X5797" s="221"/>
      <c r="Y5797" s="221"/>
      <c r="Z5797" s="221"/>
      <c r="AA5797" s="222"/>
      <c r="AB5797" s="221"/>
      <c r="AC5797" s="221"/>
      <c r="AD5797" s="221"/>
      <c r="AE5797" s="237"/>
      <c r="AF5797" s="168"/>
      <c r="AG5797" s="168"/>
      <c r="AH5797" s="168"/>
    </row>
    <row r="5798" spans="19:34" x14ac:dyDescent="0.2">
      <c r="S5798" s="226" t="e">
        <f t="shared" si="160"/>
        <v>#REF!</v>
      </c>
      <c r="T5798" s="168"/>
      <c r="U5798" s="168"/>
      <c r="V5798" s="168"/>
      <c r="W5798" s="169"/>
      <c r="X5798" s="221"/>
      <c r="Y5798" s="221"/>
      <c r="Z5798" s="221"/>
      <c r="AA5798" s="222"/>
      <c r="AB5798" s="221"/>
      <c r="AC5798" s="221"/>
      <c r="AD5798" s="221"/>
      <c r="AE5798" s="237"/>
      <c r="AF5798" s="168"/>
      <c r="AG5798" s="168"/>
      <c r="AH5798" s="168"/>
    </row>
    <row r="5799" spans="19:34" x14ac:dyDescent="0.2">
      <c r="S5799" s="226" t="e">
        <f t="shared" si="160"/>
        <v>#REF!</v>
      </c>
      <c r="T5799" s="168"/>
      <c r="U5799" s="168"/>
      <c r="V5799" s="168"/>
      <c r="W5799" s="169"/>
      <c r="X5799" s="221"/>
      <c r="Y5799" s="221"/>
      <c r="Z5799" s="221"/>
      <c r="AA5799" s="222"/>
      <c r="AB5799" s="221"/>
      <c r="AC5799" s="221"/>
      <c r="AD5799" s="221"/>
      <c r="AE5799" s="237"/>
      <c r="AF5799" s="168"/>
      <c r="AG5799" s="168"/>
      <c r="AH5799" s="168"/>
    </row>
    <row r="5800" spans="19:34" x14ac:dyDescent="0.2">
      <c r="S5800" s="226" t="e">
        <f t="shared" si="160"/>
        <v>#REF!</v>
      </c>
      <c r="T5800" s="168"/>
      <c r="U5800" s="168"/>
      <c r="V5800" s="168"/>
      <c r="W5800" s="169"/>
      <c r="X5800" s="221"/>
      <c r="Y5800" s="221"/>
      <c r="Z5800" s="221"/>
      <c r="AA5800" s="222"/>
      <c r="AB5800" s="221"/>
      <c r="AC5800" s="221"/>
      <c r="AD5800" s="221"/>
      <c r="AE5800" s="237"/>
      <c r="AF5800" s="168"/>
      <c r="AG5800" s="168"/>
      <c r="AH5800" s="168"/>
    </row>
    <row r="5801" spans="19:34" x14ac:dyDescent="0.2">
      <c r="S5801" s="226" t="e">
        <f t="shared" si="160"/>
        <v>#REF!</v>
      </c>
      <c r="T5801" s="168"/>
      <c r="U5801" s="168"/>
      <c r="V5801" s="168"/>
      <c r="W5801" s="169"/>
      <c r="X5801" s="221"/>
      <c r="Y5801" s="221"/>
      <c r="Z5801" s="221"/>
      <c r="AA5801" s="222"/>
      <c r="AB5801" s="221"/>
      <c r="AC5801" s="221"/>
      <c r="AD5801" s="221"/>
      <c r="AE5801" s="237"/>
      <c r="AF5801" s="168"/>
      <c r="AG5801" s="168"/>
      <c r="AH5801" s="168"/>
    </row>
    <row r="5802" spans="19:34" x14ac:dyDescent="0.2">
      <c r="S5802" s="226" t="e">
        <f t="shared" si="160"/>
        <v>#REF!</v>
      </c>
      <c r="T5802" s="168"/>
      <c r="U5802" s="168"/>
      <c r="V5802" s="168"/>
      <c r="W5802" s="169"/>
      <c r="X5802" s="221"/>
      <c r="Y5802" s="221"/>
      <c r="Z5802" s="221"/>
      <c r="AA5802" s="222"/>
      <c r="AB5802" s="221"/>
      <c r="AC5802" s="221"/>
      <c r="AD5802" s="221"/>
      <c r="AE5802" s="237"/>
      <c r="AF5802" s="168"/>
      <c r="AG5802" s="168"/>
      <c r="AH5802" s="168"/>
    </row>
    <row r="5803" spans="19:34" x14ac:dyDescent="0.2">
      <c r="S5803" s="226" t="e">
        <f t="shared" si="160"/>
        <v>#REF!</v>
      </c>
      <c r="T5803" s="168"/>
      <c r="U5803" s="168"/>
      <c r="V5803" s="168"/>
      <c r="W5803" s="169"/>
      <c r="X5803" s="221"/>
      <c r="Y5803" s="221"/>
      <c r="Z5803" s="221"/>
      <c r="AA5803" s="222"/>
      <c r="AB5803" s="221"/>
      <c r="AC5803" s="221"/>
      <c r="AD5803" s="221"/>
      <c r="AE5803" s="237"/>
      <c r="AF5803" s="168"/>
      <c r="AG5803" s="168"/>
      <c r="AH5803" s="168"/>
    </row>
    <row r="5804" spans="19:34" x14ac:dyDescent="0.2">
      <c r="S5804" s="226" t="e">
        <f t="shared" si="160"/>
        <v>#REF!</v>
      </c>
      <c r="T5804" s="168"/>
      <c r="U5804" s="168"/>
      <c r="V5804" s="168"/>
      <c r="W5804" s="169"/>
      <c r="X5804" s="221"/>
      <c r="Y5804" s="221"/>
      <c r="Z5804" s="221"/>
      <c r="AA5804" s="222"/>
      <c r="AB5804" s="221"/>
      <c r="AC5804" s="221"/>
      <c r="AD5804" s="221"/>
      <c r="AE5804" s="237"/>
      <c r="AF5804" s="168"/>
      <c r="AG5804" s="168"/>
      <c r="AH5804" s="168"/>
    </row>
    <row r="5805" spans="19:34" x14ac:dyDescent="0.2">
      <c r="S5805" s="226" t="e">
        <f t="shared" si="160"/>
        <v>#REF!</v>
      </c>
      <c r="T5805" s="168"/>
      <c r="U5805" s="168"/>
      <c r="V5805" s="168"/>
      <c r="W5805" s="169"/>
      <c r="X5805" s="221"/>
      <c r="Y5805" s="221"/>
      <c r="Z5805" s="221"/>
      <c r="AA5805" s="222"/>
      <c r="AB5805" s="221"/>
      <c r="AC5805" s="221"/>
      <c r="AD5805" s="221"/>
      <c r="AE5805" s="237"/>
      <c r="AF5805" s="168"/>
      <c r="AG5805" s="168"/>
      <c r="AH5805" s="168"/>
    </row>
    <row r="5806" spans="19:34" x14ac:dyDescent="0.2">
      <c r="S5806" s="226" t="e">
        <f t="shared" si="160"/>
        <v>#REF!</v>
      </c>
      <c r="T5806" s="168"/>
      <c r="U5806" s="168"/>
      <c r="V5806" s="168"/>
      <c r="W5806" s="169"/>
      <c r="X5806" s="221"/>
      <c r="Y5806" s="221"/>
      <c r="Z5806" s="221"/>
      <c r="AA5806" s="222"/>
      <c r="AB5806" s="221"/>
      <c r="AC5806" s="221"/>
      <c r="AD5806" s="221"/>
      <c r="AE5806" s="237"/>
      <c r="AF5806" s="168"/>
      <c r="AG5806" s="168"/>
      <c r="AH5806" s="168"/>
    </row>
    <row r="5807" spans="19:34" x14ac:dyDescent="0.2">
      <c r="S5807" s="226" t="e">
        <f t="shared" si="160"/>
        <v>#REF!</v>
      </c>
      <c r="T5807" s="168"/>
      <c r="U5807" s="168"/>
      <c r="V5807" s="168"/>
      <c r="W5807" s="169"/>
      <c r="X5807" s="221"/>
      <c r="Y5807" s="221"/>
      <c r="Z5807" s="221"/>
      <c r="AA5807" s="222"/>
      <c r="AB5807" s="221"/>
      <c r="AC5807" s="221"/>
      <c r="AD5807" s="221"/>
      <c r="AE5807" s="237"/>
      <c r="AF5807" s="168"/>
      <c r="AG5807" s="168"/>
      <c r="AH5807" s="168"/>
    </row>
    <row r="5808" spans="19:34" x14ac:dyDescent="0.2">
      <c r="S5808" s="226" t="e">
        <f t="shared" si="160"/>
        <v>#REF!</v>
      </c>
      <c r="T5808" s="168"/>
      <c r="U5808" s="168"/>
      <c r="V5808" s="168"/>
      <c r="W5808" s="169"/>
      <c r="X5808" s="221"/>
      <c r="Y5808" s="221"/>
      <c r="Z5808" s="221"/>
      <c r="AA5808" s="222"/>
      <c r="AB5808" s="221"/>
      <c r="AC5808" s="221"/>
      <c r="AD5808" s="221"/>
      <c r="AE5808" s="237"/>
      <c r="AF5808" s="168"/>
      <c r="AG5808" s="168"/>
      <c r="AH5808" s="168"/>
    </row>
    <row r="5809" spans="19:34" x14ac:dyDescent="0.2">
      <c r="S5809" s="226" t="e">
        <f t="shared" si="160"/>
        <v>#REF!</v>
      </c>
      <c r="T5809" s="168"/>
      <c r="U5809" s="168"/>
      <c r="V5809" s="168"/>
      <c r="W5809" s="169"/>
      <c r="X5809" s="221"/>
      <c r="Y5809" s="221"/>
      <c r="Z5809" s="221"/>
      <c r="AA5809" s="222"/>
      <c r="AB5809" s="221"/>
      <c r="AC5809" s="221"/>
      <c r="AD5809" s="221"/>
      <c r="AE5809" s="237"/>
      <c r="AF5809" s="168"/>
      <c r="AG5809" s="168"/>
      <c r="AH5809" s="168"/>
    </row>
    <row r="5810" spans="19:34" x14ac:dyDescent="0.2">
      <c r="S5810" s="226" t="e">
        <f t="shared" si="160"/>
        <v>#REF!</v>
      </c>
      <c r="T5810" s="168"/>
      <c r="U5810" s="168"/>
      <c r="V5810" s="168"/>
      <c r="W5810" s="169"/>
      <c r="X5810" s="221"/>
      <c r="Y5810" s="221"/>
      <c r="Z5810" s="221"/>
      <c r="AA5810" s="222"/>
      <c r="AB5810" s="221"/>
      <c r="AC5810" s="221"/>
      <c r="AD5810" s="221"/>
      <c r="AE5810" s="237"/>
      <c r="AF5810" s="168"/>
      <c r="AG5810" s="168"/>
      <c r="AH5810" s="168"/>
    </row>
    <row r="5811" spans="19:34" x14ac:dyDescent="0.2">
      <c r="S5811" s="226" t="e">
        <f t="shared" si="160"/>
        <v>#REF!</v>
      </c>
      <c r="T5811" s="168"/>
      <c r="U5811" s="168"/>
      <c r="V5811" s="168"/>
      <c r="W5811" s="169"/>
      <c r="X5811" s="221"/>
      <c r="Y5811" s="221"/>
      <c r="Z5811" s="221"/>
      <c r="AA5811" s="222"/>
      <c r="AB5811" s="221"/>
      <c r="AC5811" s="221"/>
      <c r="AD5811" s="221"/>
      <c r="AE5811" s="237"/>
      <c r="AF5811" s="168"/>
      <c r="AG5811" s="168"/>
      <c r="AH5811" s="168"/>
    </row>
    <row r="5812" spans="19:34" x14ac:dyDescent="0.2">
      <c r="S5812" s="226" t="e">
        <f t="shared" si="160"/>
        <v>#REF!</v>
      </c>
      <c r="T5812" s="168"/>
      <c r="U5812" s="168"/>
      <c r="V5812" s="168"/>
      <c r="W5812" s="169"/>
      <c r="X5812" s="221"/>
      <c r="Y5812" s="221"/>
      <c r="Z5812" s="221"/>
      <c r="AA5812" s="222"/>
      <c r="AB5812" s="221"/>
      <c r="AC5812" s="221"/>
      <c r="AD5812" s="221"/>
      <c r="AE5812" s="237"/>
      <c r="AF5812" s="168"/>
      <c r="AG5812" s="168"/>
      <c r="AH5812" s="168"/>
    </row>
    <row r="5813" spans="19:34" x14ac:dyDescent="0.2">
      <c r="S5813" s="226" t="e">
        <f t="shared" si="160"/>
        <v>#REF!</v>
      </c>
      <c r="T5813" s="168"/>
      <c r="U5813" s="168"/>
      <c r="V5813" s="168"/>
      <c r="W5813" s="169"/>
      <c r="X5813" s="221"/>
      <c r="Y5813" s="221"/>
      <c r="Z5813" s="221"/>
      <c r="AA5813" s="222"/>
      <c r="AB5813" s="221"/>
      <c r="AC5813" s="221"/>
      <c r="AD5813" s="221"/>
      <c r="AE5813" s="237"/>
      <c r="AF5813" s="168"/>
      <c r="AG5813" s="168"/>
      <c r="AH5813" s="168"/>
    </row>
    <row r="5814" spans="19:34" x14ac:dyDescent="0.2">
      <c r="S5814" s="226" t="e">
        <f t="shared" si="160"/>
        <v>#REF!</v>
      </c>
      <c r="T5814" s="168"/>
      <c r="U5814" s="168"/>
      <c r="V5814" s="168"/>
      <c r="W5814" s="169"/>
      <c r="X5814" s="221"/>
      <c r="Y5814" s="221"/>
      <c r="Z5814" s="221"/>
      <c r="AA5814" s="222"/>
      <c r="AB5814" s="221"/>
      <c r="AC5814" s="221"/>
      <c r="AD5814" s="221"/>
      <c r="AE5814" s="237"/>
      <c r="AF5814" s="168"/>
      <c r="AG5814" s="168"/>
      <c r="AH5814" s="168"/>
    </row>
    <row r="5815" spans="19:34" x14ac:dyDescent="0.2">
      <c r="S5815" s="226" t="e">
        <f t="shared" si="160"/>
        <v>#REF!</v>
      </c>
      <c r="T5815" s="168"/>
      <c r="U5815" s="168"/>
      <c r="V5815" s="168"/>
      <c r="W5815" s="169"/>
      <c r="X5815" s="221"/>
      <c r="Y5815" s="221"/>
      <c r="Z5815" s="221"/>
      <c r="AA5815" s="222"/>
      <c r="AB5815" s="221"/>
      <c r="AC5815" s="221"/>
      <c r="AD5815" s="221"/>
      <c r="AE5815" s="237"/>
      <c r="AF5815" s="168"/>
      <c r="AG5815" s="168"/>
      <c r="AH5815" s="168"/>
    </row>
    <row r="5816" spans="19:34" x14ac:dyDescent="0.2">
      <c r="S5816" s="226" t="e">
        <f t="shared" si="160"/>
        <v>#REF!</v>
      </c>
      <c r="T5816" s="168"/>
      <c r="U5816" s="168"/>
      <c r="V5816" s="168"/>
      <c r="W5816" s="169"/>
      <c r="X5816" s="221"/>
      <c r="Y5816" s="221"/>
      <c r="Z5816" s="221"/>
      <c r="AA5816" s="222"/>
      <c r="AB5816" s="221"/>
      <c r="AC5816" s="221"/>
      <c r="AD5816" s="221"/>
      <c r="AE5816" s="237"/>
      <c r="AF5816" s="168"/>
      <c r="AG5816" s="168"/>
      <c r="AH5816" s="168"/>
    </row>
    <row r="5817" spans="19:34" x14ac:dyDescent="0.2">
      <c r="S5817" s="226" t="e">
        <f t="shared" si="160"/>
        <v>#REF!</v>
      </c>
      <c r="T5817" s="168"/>
      <c r="U5817" s="168"/>
      <c r="V5817" s="168"/>
      <c r="W5817" s="169"/>
      <c r="X5817" s="221"/>
      <c r="Y5817" s="221"/>
      <c r="Z5817" s="221"/>
      <c r="AA5817" s="222"/>
      <c r="AB5817" s="221"/>
      <c r="AC5817" s="221"/>
      <c r="AD5817" s="221"/>
      <c r="AE5817" s="237"/>
      <c r="AF5817" s="168"/>
      <c r="AG5817" s="168"/>
      <c r="AH5817" s="168"/>
    </row>
    <row r="5818" spans="19:34" x14ac:dyDescent="0.2">
      <c r="S5818" s="226" t="e">
        <f t="shared" si="160"/>
        <v>#REF!</v>
      </c>
      <c r="T5818" s="168"/>
      <c r="U5818" s="168"/>
      <c r="V5818" s="168"/>
      <c r="W5818" s="169"/>
      <c r="X5818" s="221"/>
      <c r="Y5818" s="221"/>
      <c r="Z5818" s="221"/>
      <c r="AA5818" s="222"/>
      <c r="AB5818" s="221"/>
      <c r="AC5818" s="221"/>
      <c r="AD5818" s="221"/>
      <c r="AE5818" s="237"/>
      <c r="AF5818" s="168"/>
      <c r="AG5818" s="168"/>
      <c r="AH5818" s="168"/>
    </row>
    <row r="5819" spans="19:34" x14ac:dyDescent="0.2">
      <c r="S5819" s="226" t="e">
        <f t="shared" ref="S5819:S5882" si="161">MID(#REF!,2,7)</f>
        <v>#REF!</v>
      </c>
      <c r="T5819" s="168"/>
      <c r="U5819" s="168"/>
      <c r="V5819" s="168"/>
      <c r="W5819" s="169"/>
      <c r="X5819" s="221"/>
      <c r="Y5819" s="221"/>
      <c r="Z5819" s="221"/>
      <c r="AA5819" s="222"/>
      <c r="AB5819" s="221"/>
      <c r="AC5819" s="221"/>
      <c r="AD5819" s="221"/>
      <c r="AE5819" s="237"/>
      <c r="AF5819" s="168"/>
      <c r="AG5819" s="168"/>
      <c r="AH5819" s="168"/>
    </row>
    <row r="5820" spans="19:34" x14ac:dyDescent="0.2">
      <c r="S5820" s="226" t="e">
        <f t="shared" si="161"/>
        <v>#REF!</v>
      </c>
      <c r="T5820" s="168"/>
      <c r="U5820" s="168"/>
      <c r="V5820" s="168"/>
      <c r="W5820" s="169"/>
      <c r="X5820" s="221"/>
      <c r="Y5820" s="221"/>
      <c r="Z5820" s="221"/>
      <c r="AA5820" s="222"/>
      <c r="AB5820" s="221"/>
      <c r="AC5820" s="221"/>
      <c r="AD5820" s="221"/>
      <c r="AE5820" s="237"/>
      <c r="AF5820" s="168"/>
      <c r="AG5820" s="168"/>
      <c r="AH5820" s="168"/>
    </row>
    <row r="5821" spans="19:34" x14ac:dyDescent="0.2">
      <c r="S5821" s="226" t="e">
        <f t="shared" si="161"/>
        <v>#REF!</v>
      </c>
      <c r="T5821" s="168"/>
      <c r="U5821" s="168"/>
      <c r="V5821" s="168"/>
      <c r="W5821" s="169"/>
      <c r="X5821" s="221"/>
      <c r="Y5821" s="221"/>
      <c r="Z5821" s="221"/>
      <c r="AA5821" s="222"/>
      <c r="AB5821" s="221"/>
      <c r="AC5821" s="221"/>
      <c r="AD5821" s="221"/>
      <c r="AE5821" s="237"/>
      <c r="AF5821" s="168"/>
      <c r="AG5821" s="168"/>
      <c r="AH5821" s="168"/>
    </row>
    <row r="5822" spans="19:34" x14ac:dyDescent="0.2">
      <c r="S5822" s="226" t="e">
        <f t="shared" si="161"/>
        <v>#REF!</v>
      </c>
      <c r="T5822" s="168"/>
      <c r="U5822" s="168"/>
      <c r="V5822" s="168"/>
      <c r="W5822" s="169"/>
      <c r="X5822" s="221"/>
      <c r="Y5822" s="221"/>
      <c r="Z5822" s="221"/>
      <c r="AA5822" s="222"/>
      <c r="AB5822" s="221"/>
      <c r="AC5822" s="221"/>
      <c r="AD5822" s="221"/>
      <c r="AE5822" s="237"/>
      <c r="AF5822" s="168"/>
      <c r="AG5822" s="168"/>
      <c r="AH5822" s="168"/>
    </row>
    <row r="5823" spans="19:34" x14ac:dyDescent="0.2">
      <c r="S5823" s="226" t="e">
        <f t="shared" si="161"/>
        <v>#REF!</v>
      </c>
      <c r="T5823" s="168"/>
      <c r="U5823" s="168"/>
      <c r="V5823" s="168"/>
      <c r="W5823" s="169"/>
      <c r="X5823" s="221"/>
      <c r="Y5823" s="221"/>
      <c r="Z5823" s="221"/>
      <c r="AA5823" s="222"/>
      <c r="AB5823" s="221"/>
      <c r="AC5823" s="221"/>
      <c r="AD5823" s="221"/>
      <c r="AE5823" s="237"/>
      <c r="AF5823" s="168"/>
      <c r="AG5823" s="168"/>
      <c r="AH5823" s="168"/>
    </row>
    <row r="5824" spans="19:34" x14ac:dyDescent="0.2">
      <c r="S5824" s="226" t="e">
        <f t="shared" si="161"/>
        <v>#REF!</v>
      </c>
      <c r="T5824" s="168"/>
      <c r="U5824" s="168"/>
      <c r="V5824" s="168"/>
      <c r="W5824" s="169"/>
      <c r="X5824" s="221"/>
      <c r="Y5824" s="221"/>
      <c r="Z5824" s="221"/>
      <c r="AA5824" s="222"/>
      <c r="AB5824" s="221"/>
      <c r="AC5824" s="221"/>
      <c r="AD5824" s="221"/>
      <c r="AE5824" s="237"/>
      <c r="AF5824" s="168"/>
      <c r="AG5824" s="168"/>
      <c r="AH5824" s="168"/>
    </row>
    <row r="5825" spans="19:34" x14ac:dyDescent="0.2">
      <c r="S5825" s="226" t="e">
        <f t="shared" si="161"/>
        <v>#REF!</v>
      </c>
      <c r="T5825" s="168"/>
      <c r="U5825" s="168"/>
      <c r="V5825" s="168"/>
      <c r="W5825" s="169"/>
      <c r="X5825" s="221"/>
      <c r="Y5825" s="221"/>
      <c r="Z5825" s="221"/>
      <c r="AA5825" s="222"/>
      <c r="AB5825" s="221"/>
      <c r="AC5825" s="221"/>
      <c r="AD5825" s="221"/>
      <c r="AE5825" s="237"/>
      <c r="AF5825" s="168"/>
      <c r="AG5825" s="168"/>
      <c r="AH5825" s="168"/>
    </row>
    <row r="5826" spans="19:34" x14ac:dyDescent="0.2">
      <c r="S5826" s="226" t="e">
        <f t="shared" si="161"/>
        <v>#REF!</v>
      </c>
      <c r="T5826" s="168"/>
      <c r="U5826" s="168"/>
      <c r="V5826" s="168"/>
      <c r="W5826" s="169"/>
      <c r="X5826" s="221"/>
      <c r="Y5826" s="221"/>
      <c r="Z5826" s="221"/>
      <c r="AA5826" s="222"/>
      <c r="AB5826" s="221"/>
      <c r="AC5826" s="221"/>
      <c r="AD5826" s="221"/>
      <c r="AE5826" s="237"/>
      <c r="AF5826" s="168"/>
      <c r="AG5826" s="168"/>
      <c r="AH5826" s="168"/>
    </row>
    <row r="5827" spans="19:34" x14ac:dyDescent="0.2">
      <c r="S5827" s="226" t="e">
        <f t="shared" si="161"/>
        <v>#REF!</v>
      </c>
      <c r="T5827" s="168"/>
      <c r="U5827" s="168"/>
      <c r="V5827" s="168"/>
      <c r="W5827" s="169"/>
      <c r="X5827" s="221"/>
      <c r="Y5827" s="221"/>
      <c r="Z5827" s="221"/>
      <c r="AA5827" s="222"/>
      <c r="AB5827" s="221"/>
      <c r="AC5827" s="221"/>
      <c r="AD5827" s="221"/>
      <c r="AE5827" s="237"/>
      <c r="AF5827" s="168"/>
      <c r="AG5827" s="168"/>
      <c r="AH5827" s="168"/>
    </row>
    <row r="5828" spans="19:34" x14ac:dyDescent="0.2">
      <c r="S5828" s="226" t="e">
        <f t="shared" si="161"/>
        <v>#REF!</v>
      </c>
      <c r="T5828" s="168"/>
      <c r="U5828" s="168"/>
      <c r="V5828" s="168"/>
      <c r="W5828" s="169"/>
      <c r="X5828" s="221"/>
      <c r="Y5828" s="221"/>
      <c r="Z5828" s="221"/>
      <c r="AA5828" s="222"/>
      <c r="AB5828" s="221"/>
      <c r="AC5828" s="221"/>
      <c r="AD5828" s="221"/>
      <c r="AE5828" s="237"/>
      <c r="AF5828" s="168"/>
      <c r="AG5828" s="168"/>
      <c r="AH5828" s="168"/>
    </row>
    <row r="5829" spans="19:34" x14ac:dyDescent="0.2">
      <c r="S5829" s="226" t="e">
        <f t="shared" si="161"/>
        <v>#REF!</v>
      </c>
      <c r="T5829" s="168"/>
      <c r="U5829" s="168"/>
      <c r="V5829" s="168"/>
      <c r="W5829" s="169"/>
      <c r="X5829" s="221"/>
      <c r="Y5829" s="221"/>
      <c r="Z5829" s="221"/>
      <c r="AA5829" s="222"/>
      <c r="AB5829" s="221"/>
      <c r="AC5829" s="221"/>
      <c r="AD5829" s="221"/>
      <c r="AE5829" s="237"/>
      <c r="AF5829" s="168"/>
      <c r="AG5829" s="168"/>
      <c r="AH5829" s="168"/>
    </row>
    <row r="5830" spans="19:34" x14ac:dyDescent="0.2">
      <c r="S5830" s="226" t="e">
        <f t="shared" si="161"/>
        <v>#REF!</v>
      </c>
      <c r="T5830" s="168"/>
      <c r="U5830" s="168"/>
      <c r="V5830" s="168"/>
      <c r="W5830" s="169"/>
      <c r="X5830" s="221"/>
      <c r="Y5830" s="221"/>
      <c r="Z5830" s="221"/>
      <c r="AA5830" s="222"/>
      <c r="AB5830" s="221"/>
      <c r="AC5830" s="221"/>
      <c r="AD5830" s="221"/>
      <c r="AE5830" s="237"/>
      <c r="AF5830" s="168"/>
      <c r="AG5830" s="168"/>
      <c r="AH5830" s="168"/>
    </row>
    <row r="5831" spans="19:34" x14ac:dyDescent="0.2">
      <c r="S5831" s="226" t="e">
        <f t="shared" si="161"/>
        <v>#REF!</v>
      </c>
      <c r="T5831" s="168"/>
      <c r="U5831" s="168"/>
      <c r="V5831" s="168"/>
      <c r="W5831" s="169"/>
      <c r="X5831" s="221"/>
      <c r="Y5831" s="221"/>
      <c r="Z5831" s="221"/>
      <c r="AA5831" s="222"/>
      <c r="AB5831" s="221"/>
      <c r="AC5831" s="221"/>
      <c r="AD5831" s="221"/>
      <c r="AE5831" s="237"/>
      <c r="AF5831" s="168"/>
      <c r="AG5831" s="168"/>
      <c r="AH5831" s="168"/>
    </row>
    <row r="5832" spans="19:34" x14ac:dyDescent="0.2">
      <c r="S5832" s="226" t="e">
        <f t="shared" si="161"/>
        <v>#REF!</v>
      </c>
      <c r="T5832" s="168"/>
      <c r="U5832" s="168"/>
      <c r="V5832" s="168"/>
      <c r="W5832" s="169"/>
      <c r="X5832" s="221"/>
      <c r="Y5832" s="221"/>
      <c r="Z5832" s="221"/>
      <c r="AA5832" s="222"/>
      <c r="AB5832" s="221"/>
      <c r="AC5832" s="221"/>
      <c r="AD5832" s="221"/>
      <c r="AE5832" s="237"/>
      <c r="AF5832" s="168"/>
      <c r="AG5832" s="168"/>
      <c r="AH5832" s="168"/>
    </row>
    <row r="5833" spans="19:34" x14ac:dyDescent="0.2">
      <c r="S5833" s="226" t="e">
        <f t="shared" si="161"/>
        <v>#REF!</v>
      </c>
      <c r="T5833" s="168"/>
      <c r="U5833" s="168"/>
      <c r="V5833" s="168"/>
      <c r="W5833" s="169"/>
      <c r="X5833" s="221"/>
      <c r="Y5833" s="221"/>
      <c r="Z5833" s="221"/>
      <c r="AA5833" s="222"/>
      <c r="AB5833" s="221"/>
      <c r="AC5833" s="221"/>
      <c r="AD5833" s="221"/>
      <c r="AE5833" s="237"/>
      <c r="AF5833" s="168"/>
      <c r="AG5833" s="168"/>
      <c r="AH5833" s="168"/>
    </row>
    <row r="5834" spans="19:34" x14ac:dyDescent="0.2">
      <c r="S5834" s="226" t="e">
        <f t="shared" si="161"/>
        <v>#REF!</v>
      </c>
      <c r="T5834" s="168"/>
      <c r="U5834" s="168"/>
      <c r="V5834" s="168"/>
      <c r="W5834" s="169"/>
      <c r="X5834" s="221"/>
      <c r="Y5834" s="221"/>
      <c r="Z5834" s="221"/>
      <c r="AA5834" s="222"/>
      <c r="AB5834" s="221"/>
      <c r="AC5834" s="221"/>
      <c r="AD5834" s="221"/>
      <c r="AE5834" s="237"/>
      <c r="AF5834" s="168"/>
      <c r="AG5834" s="168"/>
      <c r="AH5834" s="168"/>
    </row>
    <row r="5835" spans="19:34" x14ac:dyDescent="0.2">
      <c r="S5835" s="226" t="e">
        <f t="shared" si="161"/>
        <v>#REF!</v>
      </c>
      <c r="T5835" s="168"/>
      <c r="U5835" s="168"/>
      <c r="V5835" s="168"/>
      <c r="W5835" s="169"/>
      <c r="X5835" s="221"/>
      <c r="Y5835" s="221"/>
      <c r="Z5835" s="221"/>
      <c r="AA5835" s="222"/>
      <c r="AB5835" s="221"/>
      <c r="AC5835" s="221"/>
      <c r="AD5835" s="221"/>
      <c r="AE5835" s="237"/>
      <c r="AF5835" s="168"/>
      <c r="AG5835" s="168"/>
      <c r="AH5835" s="168"/>
    </row>
    <row r="5836" spans="19:34" x14ac:dyDescent="0.2">
      <c r="S5836" s="226" t="e">
        <f t="shared" si="161"/>
        <v>#REF!</v>
      </c>
      <c r="T5836" s="168"/>
      <c r="U5836" s="168"/>
      <c r="V5836" s="168"/>
      <c r="W5836" s="169"/>
      <c r="X5836" s="221"/>
      <c r="Y5836" s="221"/>
      <c r="Z5836" s="221"/>
      <c r="AA5836" s="222"/>
      <c r="AB5836" s="221"/>
      <c r="AC5836" s="221"/>
      <c r="AD5836" s="221"/>
      <c r="AE5836" s="237"/>
      <c r="AF5836" s="168"/>
      <c r="AG5836" s="168"/>
      <c r="AH5836" s="168"/>
    </row>
    <row r="5837" spans="19:34" x14ac:dyDescent="0.2">
      <c r="S5837" s="226" t="e">
        <f t="shared" si="161"/>
        <v>#REF!</v>
      </c>
      <c r="T5837" s="168"/>
      <c r="U5837" s="168"/>
      <c r="V5837" s="168"/>
      <c r="W5837" s="169"/>
      <c r="X5837" s="221"/>
      <c r="Y5837" s="221"/>
      <c r="Z5837" s="221"/>
      <c r="AA5837" s="222"/>
      <c r="AB5837" s="221"/>
      <c r="AC5837" s="221"/>
      <c r="AD5837" s="221"/>
      <c r="AE5837" s="237"/>
      <c r="AF5837" s="168"/>
      <c r="AG5837" s="168"/>
      <c r="AH5837" s="168"/>
    </row>
    <row r="5838" spans="19:34" x14ac:dyDescent="0.2">
      <c r="S5838" s="226" t="e">
        <f t="shared" si="161"/>
        <v>#REF!</v>
      </c>
      <c r="T5838" s="168"/>
      <c r="U5838" s="168"/>
      <c r="V5838" s="168"/>
      <c r="W5838" s="169"/>
      <c r="X5838" s="221"/>
      <c r="Y5838" s="221"/>
      <c r="Z5838" s="221"/>
      <c r="AA5838" s="222"/>
      <c r="AB5838" s="221"/>
      <c r="AC5838" s="221"/>
      <c r="AD5838" s="221"/>
      <c r="AE5838" s="237"/>
      <c r="AF5838" s="168"/>
      <c r="AG5838" s="168"/>
      <c r="AH5838" s="168"/>
    </row>
    <row r="5839" spans="19:34" x14ac:dyDescent="0.2">
      <c r="S5839" s="226" t="e">
        <f t="shared" si="161"/>
        <v>#REF!</v>
      </c>
      <c r="T5839" s="168"/>
      <c r="U5839" s="168"/>
      <c r="V5839" s="168"/>
      <c r="W5839" s="169"/>
      <c r="X5839" s="221"/>
      <c r="Y5839" s="221"/>
      <c r="Z5839" s="221"/>
      <c r="AA5839" s="222"/>
      <c r="AB5839" s="221"/>
      <c r="AC5839" s="221"/>
      <c r="AD5839" s="221"/>
      <c r="AE5839" s="237"/>
      <c r="AF5839" s="168"/>
      <c r="AG5839" s="168"/>
      <c r="AH5839" s="168"/>
    </row>
    <row r="5840" spans="19:34" x14ac:dyDescent="0.2">
      <c r="S5840" s="226" t="e">
        <f t="shared" si="161"/>
        <v>#REF!</v>
      </c>
      <c r="T5840" s="168"/>
      <c r="U5840" s="168"/>
      <c r="V5840" s="168"/>
      <c r="W5840" s="169"/>
      <c r="X5840" s="221"/>
      <c r="Y5840" s="221"/>
      <c r="Z5840" s="221"/>
      <c r="AA5840" s="222"/>
      <c r="AB5840" s="221"/>
      <c r="AC5840" s="221"/>
      <c r="AD5840" s="221"/>
      <c r="AE5840" s="237"/>
      <c r="AF5840" s="168"/>
      <c r="AG5840" s="168"/>
      <c r="AH5840" s="168"/>
    </row>
    <row r="5841" spans="19:34" x14ac:dyDescent="0.2">
      <c r="S5841" s="226" t="e">
        <f t="shared" si="161"/>
        <v>#REF!</v>
      </c>
      <c r="T5841" s="168"/>
      <c r="U5841" s="168"/>
      <c r="V5841" s="168"/>
      <c r="W5841" s="169"/>
      <c r="X5841" s="221"/>
      <c r="Y5841" s="221"/>
      <c r="Z5841" s="221"/>
      <c r="AA5841" s="222"/>
      <c r="AB5841" s="221"/>
      <c r="AC5841" s="221"/>
      <c r="AD5841" s="221"/>
      <c r="AE5841" s="237"/>
      <c r="AF5841" s="168"/>
      <c r="AG5841" s="168"/>
      <c r="AH5841" s="168"/>
    </row>
    <row r="5842" spans="19:34" x14ac:dyDescent="0.2">
      <c r="S5842" s="226" t="e">
        <f t="shared" si="161"/>
        <v>#REF!</v>
      </c>
      <c r="T5842" s="168"/>
      <c r="U5842" s="168"/>
      <c r="V5842" s="168"/>
      <c r="W5842" s="169"/>
      <c r="X5842" s="221"/>
      <c r="Y5842" s="221"/>
      <c r="Z5842" s="221"/>
      <c r="AA5842" s="222"/>
      <c r="AB5842" s="221"/>
      <c r="AC5842" s="221"/>
      <c r="AD5842" s="221"/>
      <c r="AE5842" s="237"/>
      <c r="AF5842" s="168"/>
      <c r="AG5842" s="168"/>
      <c r="AH5842" s="168"/>
    </row>
    <row r="5843" spans="19:34" x14ac:dyDescent="0.2">
      <c r="S5843" s="226" t="e">
        <f t="shared" si="161"/>
        <v>#REF!</v>
      </c>
      <c r="T5843" s="168"/>
      <c r="U5843" s="168"/>
      <c r="V5843" s="168"/>
      <c r="W5843" s="169"/>
      <c r="X5843" s="221"/>
      <c r="Y5843" s="221"/>
      <c r="Z5843" s="221"/>
      <c r="AA5843" s="222"/>
      <c r="AB5843" s="221"/>
      <c r="AC5843" s="221"/>
      <c r="AD5843" s="221"/>
      <c r="AE5843" s="237"/>
      <c r="AF5843" s="168"/>
      <c r="AG5843" s="168"/>
      <c r="AH5843" s="168"/>
    </row>
    <row r="5844" spans="19:34" x14ac:dyDescent="0.2">
      <c r="S5844" s="226" t="e">
        <f t="shared" si="161"/>
        <v>#REF!</v>
      </c>
      <c r="T5844" s="168"/>
      <c r="U5844" s="168"/>
      <c r="V5844" s="168"/>
      <c r="W5844" s="169"/>
      <c r="X5844" s="221"/>
      <c r="Y5844" s="221"/>
      <c r="Z5844" s="221"/>
      <c r="AA5844" s="222"/>
      <c r="AB5844" s="221"/>
      <c r="AC5844" s="221"/>
      <c r="AD5844" s="221"/>
      <c r="AE5844" s="237"/>
      <c r="AF5844" s="168"/>
      <c r="AG5844" s="168"/>
      <c r="AH5844" s="168"/>
    </row>
    <row r="5845" spans="19:34" x14ac:dyDescent="0.2">
      <c r="S5845" s="226" t="e">
        <f t="shared" si="161"/>
        <v>#REF!</v>
      </c>
      <c r="T5845" s="168"/>
      <c r="U5845" s="168"/>
      <c r="V5845" s="168"/>
      <c r="W5845" s="169"/>
      <c r="X5845" s="221"/>
      <c r="Y5845" s="221"/>
      <c r="Z5845" s="221"/>
      <c r="AA5845" s="222"/>
      <c r="AB5845" s="221"/>
      <c r="AC5845" s="221"/>
      <c r="AD5845" s="221"/>
      <c r="AE5845" s="237"/>
      <c r="AF5845" s="168"/>
      <c r="AG5845" s="168"/>
      <c r="AH5845" s="168"/>
    </row>
    <row r="5846" spans="19:34" x14ac:dyDescent="0.2">
      <c r="S5846" s="226" t="e">
        <f t="shared" si="161"/>
        <v>#REF!</v>
      </c>
      <c r="T5846" s="168"/>
      <c r="U5846" s="168"/>
      <c r="V5846" s="168"/>
      <c r="W5846" s="169"/>
      <c r="X5846" s="221"/>
      <c r="Y5846" s="221"/>
      <c r="Z5846" s="221"/>
      <c r="AA5846" s="222"/>
      <c r="AB5846" s="221"/>
      <c r="AC5846" s="221"/>
      <c r="AD5846" s="221"/>
      <c r="AE5846" s="237"/>
      <c r="AF5846" s="168"/>
      <c r="AG5846" s="168"/>
      <c r="AH5846" s="168"/>
    </row>
    <row r="5847" spans="19:34" x14ac:dyDescent="0.2">
      <c r="S5847" s="226" t="e">
        <f t="shared" si="161"/>
        <v>#REF!</v>
      </c>
      <c r="T5847" s="168"/>
      <c r="U5847" s="168"/>
      <c r="V5847" s="168"/>
      <c r="W5847" s="169"/>
      <c r="X5847" s="221"/>
      <c r="Y5847" s="221"/>
      <c r="Z5847" s="221"/>
      <c r="AA5847" s="222"/>
      <c r="AB5847" s="221"/>
      <c r="AC5847" s="221"/>
      <c r="AD5847" s="221"/>
      <c r="AE5847" s="237"/>
      <c r="AF5847" s="168"/>
      <c r="AG5847" s="168"/>
      <c r="AH5847" s="168"/>
    </row>
    <row r="5848" spans="19:34" x14ac:dyDescent="0.2">
      <c r="S5848" s="226" t="e">
        <f t="shared" si="161"/>
        <v>#REF!</v>
      </c>
      <c r="T5848" s="168"/>
      <c r="U5848" s="168"/>
      <c r="V5848" s="168"/>
      <c r="W5848" s="169"/>
      <c r="X5848" s="221"/>
      <c r="Y5848" s="221"/>
      <c r="Z5848" s="221"/>
      <c r="AA5848" s="222"/>
      <c r="AB5848" s="221"/>
      <c r="AC5848" s="221"/>
      <c r="AD5848" s="221"/>
      <c r="AE5848" s="237"/>
      <c r="AF5848" s="168"/>
      <c r="AG5848" s="168"/>
      <c r="AH5848" s="168"/>
    </row>
    <row r="5849" spans="19:34" x14ac:dyDescent="0.2">
      <c r="S5849" s="226" t="e">
        <f t="shared" si="161"/>
        <v>#REF!</v>
      </c>
      <c r="T5849" s="168"/>
      <c r="U5849" s="168"/>
      <c r="V5849" s="168"/>
      <c r="W5849" s="169"/>
      <c r="X5849" s="221"/>
      <c r="Y5849" s="221"/>
      <c r="Z5849" s="221"/>
      <c r="AA5849" s="222"/>
      <c r="AB5849" s="221"/>
      <c r="AC5849" s="221"/>
      <c r="AD5849" s="221"/>
      <c r="AE5849" s="237"/>
      <c r="AF5849" s="168"/>
      <c r="AG5849" s="168"/>
      <c r="AH5849" s="168"/>
    </row>
    <row r="5850" spans="19:34" x14ac:dyDescent="0.2">
      <c r="S5850" s="226" t="e">
        <f t="shared" si="161"/>
        <v>#REF!</v>
      </c>
      <c r="T5850" s="168"/>
      <c r="U5850" s="168"/>
      <c r="V5850" s="168"/>
      <c r="W5850" s="169"/>
      <c r="X5850" s="221"/>
      <c r="Y5850" s="221"/>
      <c r="Z5850" s="221"/>
      <c r="AA5850" s="222"/>
      <c r="AB5850" s="221"/>
      <c r="AC5850" s="221"/>
      <c r="AD5850" s="221"/>
      <c r="AE5850" s="237"/>
      <c r="AF5850" s="168"/>
      <c r="AG5850" s="168"/>
      <c r="AH5850" s="168"/>
    </row>
    <row r="5851" spans="19:34" x14ac:dyDescent="0.2">
      <c r="S5851" s="226" t="e">
        <f t="shared" si="161"/>
        <v>#REF!</v>
      </c>
      <c r="T5851" s="168"/>
      <c r="U5851" s="168"/>
      <c r="V5851" s="168"/>
      <c r="W5851" s="169"/>
      <c r="X5851" s="221"/>
      <c r="Y5851" s="221"/>
      <c r="Z5851" s="221"/>
      <c r="AA5851" s="222"/>
      <c r="AB5851" s="221"/>
      <c r="AC5851" s="221"/>
      <c r="AD5851" s="221"/>
      <c r="AE5851" s="237"/>
      <c r="AF5851" s="168"/>
      <c r="AG5851" s="168"/>
      <c r="AH5851" s="168"/>
    </row>
    <row r="5852" spans="19:34" x14ac:dyDescent="0.2">
      <c r="S5852" s="226" t="e">
        <f t="shared" si="161"/>
        <v>#REF!</v>
      </c>
      <c r="T5852" s="168"/>
      <c r="U5852" s="168"/>
      <c r="V5852" s="168"/>
      <c r="W5852" s="169"/>
      <c r="X5852" s="221"/>
      <c r="Y5852" s="221"/>
      <c r="Z5852" s="221"/>
      <c r="AA5852" s="222"/>
      <c r="AB5852" s="221"/>
      <c r="AC5852" s="221"/>
      <c r="AD5852" s="221"/>
      <c r="AE5852" s="237"/>
      <c r="AF5852" s="168"/>
      <c r="AG5852" s="168"/>
      <c r="AH5852" s="168"/>
    </row>
    <row r="5853" spans="19:34" x14ac:dyDescent="0.2">
      <c r="S5853" s="226" t="e">
        <f t="shared" si="161"/>
        <v>#REF!</v>
      </c>
      <c r="T5853" s="168"/>
      <c r="U5853" s="168"/>
      <c r="V5853" s="168"/>
      <c r="W5853" s="169"/>
      <c r="X5853" s="221"/>
      <c r="Y5853" s="221"/>
      <c r="Z5853" s="221"/>
      <c r="AA5853" s="222"/>
      <c r="AB5853" s="221"/>
      <c r="AC5853" s="221"/>
      <c r="AD5853" s="221"/>
      <c r="AE5853" s="237"/>
      <c r="AF5853" s="168"/>
      <c r="AG5853" s="168"/>
      <c r="AH5853" s="168"/>
    </row>
    <row r="5854" spans="19:34" x14ac:dyDescent="0.2">
      <c r="S5854" s="226" t="e">
        <f t="shared" si="161"/>
        <v>#REF!</v>
      </c>
      <c r="T5854" s="168"/>
      <c r="U5854" s="168"/>
      <c r="V5854" s="168"/>
      <c r="W5854" s="169"/>
      <c r="X5854" s="221"/>
      <c r="Y5854" s="221"/>
      <c r="Z5854" s="221"/>
      <c r="AA5854" s="222"/>
      <c r="AB5854" s="221"/>
      <c r="AC5854" s="221"/>
      <c r="AD5854" s="221"/>
      <c r="AE5854" s="237"/>
      <c r="AF5854" s="168"/>
      <c r="AG5854" s="168"/>
      <c r="AH5854" s="168"/>
    </row>
    <row r="5855" spans="19:34" x14ac:dyDescent="0.2">
      <c r="S5855" s="226" t="e">
        <f t="shared" si="161"/>
        <v>#REF!</v>
      </c>
      <c r="T5855" s="168"/>
      <c r="U5855" s="168"/>
      <c r="V5855" s="168"/>
      <c r="W5855" s="169"/>
      <c r="X5855" s="221"/>
      <c r="Y5855" s="221"/>
      <c r="Z5855" s="221"/>
      <c r="AA5855" s="222"/>
      <c r="AB5855" s="221"/>
      <c r="AC5855" s="221"/>
      <c r="AD5855" s="221"/>
      <c r="AE5855" s="237"/>
      <c r="AF5855" s="168"/>
      <c r="AG5855" s="168"/>
      <c r="AH5855" s="168"/>
    </row>
    <row r="5856" spans="19:34" x14ac:dyDescent="0.2">
      <c r="S5856" s="226" t="e">
        <f t="shared" si="161"/>
        <v>#REF!</v>
      </c>
      <c r="T5856" s="168"/>
      <c r="U5856" s="168"/>
      <c r="V5856" s="168"/>
      <c r="W5856" s="169"/>
      <c r="X5856" s="221"/>
      <c r="Y5856" s="221"/>
      <c r="Z5856" s="221"/>
      <c r="AA5856" s="222"/>
      <c r="AB5856" s="221"/>
      <c r="AC5856" s="221"/>
      <c r="AD5856" s="221"/>
      <c r="AE5856" s="237"/>
      <c r="AF5856" s="168"/>
      <c r="AG5856" s="168"/>
      <c r="AH5856" s="168"/>
    </row>
    <row r="5857" spans="19:34" x14ac:dyDescent="0.2">
      <c r="S5857" s="226" t="e">
        <f t="shared" si="161"/>
        <v>#REF!</v>
      </c>
      <c r="T5857" s="168"/>
      <c r="U5857" s="168"/>
      <c r="V5857" s="168"/>
      <c r="W5857" s="169"/>
      <c r="X5857" s="221"/>
      <c r="Y5857" s="221"/>
      <c r="Z5857" s="221"/>
      <c r="AA5857" s="222"/>
      <c r="AB5857" s="221"/>
      <c r="AC5857" s="221"/>
      <c r="AD5857" s="221"/>
      <c r="AE5857" s="237"/>
      <c r="AF5857" s="168"/>
      <c r="AG5857" s="168"/>
      <c r="AH5857" s="168"/>
    </row>
    <row r="5858" spans="19:34" x14ac:dyDescent="0.2">
      <c r="S5858" s="226" t="e">
        <f t="shared" si="161"/>
        <v>#REF!</v>
      </c>
      <c r="T5858" s="168"/>
      <c r="U5858" s="168"/>
      <c r="V5858" s="168"/>
      <c r="W5858" s="169"/>
      <c r="X5858" s="221"/>
      <c r="Y5858" s="221"/>
      <c r="Z5858" s="221"/>
      <c r="AA5858" s="222"/>
      <c r="AB5858" s="221"/>
      <c r="AC5858" s="221"/>
      <c r="AD5858" s="221"/>
      <c r="AE5858" s="237"/>
      <c r="AF5858" s="168"/>
      <c r="AG5858" s="168"/>
      <c r="AH5858" s="168"/>
    </row>
    <row r="5859" spans="19:34" x14ac:dyDescent="0.2">
      <c r="S5859" s="226" t="e">
        <f t="shared" si="161"/>
        <v>#REF!</v>
      </c>
      <c r="T5859" s="168"/>
      <c r="U5859" s="168"/>
      <c r="V5859" s="168"/>
      <c r="W5859" s="169"/>
      <c r="X5859" s="221"/>
      <c r="Y5859" s="221"/>
      <c r="Z5859" s="221"/>
      <c r="AA5859" s="222"/>
      <c r="AB5859" s="221"/>
      <c r="AC5859" s="221"/>
      <c r="AD5859" s="221"/>
      <c r="AE5859" s="237"/>
      <c r="AF5859" s="168"/>
      <c r="AG5859" s="168"/>
      <c r="AH5859" s="168"/>
    </row>
    <row r="5860" spans="19:34" x14ac:dyDescent="0.2">
      <c r="S5860" s="226" t="e">
        <f t="shared" si="161"/>
        <v>#REF!</v>
      </c>
      <c r="T5860" s="168"/>
      <c r="U5860" s="168"/>
      <c r="V5860" s="168"/>
      <c r="W5860" s="169"/>
      <c r="X5860" s="221"/>
      <c r="Y5860" s="221"/>
      <c r="Z5860" s="221"/>
      <c r="AA5860" s="222"/>
      <c r="AB5860" s="221"/>
      <c r="AC5860" s="221"/>
      <c r="AD5860" s="221"/>
      <c r="AE5860" s="237"/>
      <c r="AF5860" s="168"/>
      <c r="AG5860" s="168"/>
      <c r="AH5860" s="168"/>
    </row>
    <row r="5861" spans="19:34" x14ac:dyDescent="0.2">
      <c r="S5861" s="226" t="e">
        <f t="shared" si="161"/>
        <v>#REF!</v>
      </c>
      <c r="T5861" s="168"/>
      <c r="U5861" s="168"/>
      <c r="V5861" s="168"/>
      <c r="W5861" s="169"/>
      <c r="X5861" s="221"/>
      <c r="Y5861" s="221"/>
      <c r="Z5861" s="221"/>
      <c r="AA5861" s="222"/>
      <c r="AB5861" s="221"/>
      <c r="AC5861" s="221"/>
      <c r="AD5861" s="221"/>
      <c r="AE5861" s="237"/>
      <c r="AF5861" s="168"/>
      <c r="AG5861" s="168"/>
      <c r="AH5861" s="168"/>
    </row>
    <row r="5862" spans="19:34" x14ac:dyDescent="0.2">
      <c r="S5862" s="226" t="e">
        <f t="shared" si="161"/>
        <v>#REF!</v>
      </c>
      <c r="T5862" s="168"/>
      <c r="U5862" s="168"/>
      <c r="V5862" s="168"/>
      <c r="W5862" s="169"/>
      <c r="X5862" s="221"/>
      <c r="Y5862" s="221"/>
      <c r="Z5862" s="221"/>
      <c r="AA5862" s="222"/>
      <c r="AB5862" s="221"/>
      <c r="AC5862" s="221"/>
      <c r="AD5862" s="221"/>
      <c r="AE5862" s="237"/>
      <c r="AF5862" s="168"/>
      <c r="AG5862" s="168"/>
      <c r="AH5862" s="168"/>
    </row>
    <row r="5863" spans="19:34" x14ac:dyDescent="0.2">
      <c r="S5863" s="226" t="e">
        <f t="shared" si="161"/>
        <v>#REF!</v>
      </c>
      <c r="T5863" s="168"/>
      <c r="U5863" s="168"/>
      <c r="V5863" s="168"/>
      <c r="W5863" s="169"/>
      <c r="X5863" s="221"/>
      <c r="Y5863" s="221"/>
      <c r="Z5863" s="221"/>
      <c r="AA5863" s="222"/>
      <c r="AB5863" s="221"/>
      <c r="AC5863" s="221"/>
      <c r="AD5863" s="221"/>
      <c r="AE5863" s="237"/>
      <c r="AF5863" s="168"/>
      <c r="AG5863" s="168"/>
      <c r="AH5863" s="168"/>
    </row>
    <row r="5864" spans="19:34" x14ac:dyDescent="0.2">
      <c r="S5864" s="226" t="e">
        <f t="shared" si="161"/>
        <v>#REF!</v>
      </c>
      <c r="T5864" s="168"/>
      <c r="U5864" s="168"/>
      <c r="V5864" s="168"/>
      <c r="W5864" s="169"/>
      <c r="X5864" s="221"/>
      <c r="Y5864" s="221"/>
      <c r="Z5864" s="221"/>
      <c r="AA5864" s="222"/>
      <c r="AB5864" s="221"/>
      <c r="AC5864" s="221"/>
      <c r="AD5864" s="221"/>
      <c r="AE5864" s="237"/>
      <c r="AF5864" s="168"/>
      <c r="AG5864" s="168"/>
      <c r="AH5864" s="168"/>
    </row>
    <row r="5865" spans="19:34" x14ac:dyDescent="0.2">
      <c r="S5865" s="226" t="e">
        <f t="shared" si="161"/>
        <v>#REF!</v>
      </c>
      <c r="T5865" s="168"/>
      <c r="U5865" s="168"/>
      <c r="V5865" s="168"/>
      <c r="W5865" s="169"/>
      <c r="X5865" s="221"/>
      <c r="Y5865" s="221"/>
      <c r="Z5865" s="221"/>
      <c r="AA5865" s="222"/>
      <c r="AB5865" s="221"/>
      <c r="AC5865" s="221"/>
      <c r="AD5865" s="221"/>
      <c r="AE5865" s="237"/>
      <c r="AF5865" s="168"/>
      <c r="AG5865" s="168"/>
      <c r="AH5865" s="168"/>
    </row>
    <row r="5866" spans="19:34" x14ac:dyDescent="0.2">
      <c r="S5866" s="226" t="e">
        <f t="shared" si="161"/>
        <v>#REF!</v>
      </c>
      <c r="T5866" s="168"/>
      <c r="U5866" s="168"/>
      <c r="V5866" s="168"/>
      <c r="W5866" s="169"/>
      <c r="X5866" s="221"/>
      <c r="Y5866" s="221"/>
      <c r="Z5866" s="221"/>
      <c r="AA5866" s="222"/>
      <c r="AB5866" s="221"/>
      <c r="AC5866" s="221"/>
      <c r="AD5866" s="221"/>
      <c r="AE5866" s="237"/>
      <c r="AF5866" s="168"/>
      <c r="AG5866" s="168"/>
      <c r="AH5866" s="168"/>
    </row>
    <row r="5867" spans="19:34" x14ac:dyDescent="0.2">
      <c r="S5867" s="226" t="e">
        <f t="shared" si="161"/>
        <v>#REF!</v>
      </c>
      <c r="T5867" s="168"/>
      <c r="U5867" s="168"/>
      <c r="V5867" s="168"/>
      <c r="W5867" s="169"/>
      <c r="X5867" s="221"/>
      <c r="Y5867" s="221"/>
      <c r="Z5867" s="221"/>
      <c r="AA5867" s="222"/>
      <c r="AB5867" s="221"/>
      <c r="AC5867" s="221"/>
      <c r="AD5867" s="221"/>
      <c r="AE5867" s="237"/>
      <c r="AF5867" s="168"/>
      <c r="AG5867" s="168"/>
      <c r="AH5867" s="168"/>
    </row>
    <row r="5868" spans="19:34" x14ac:dyDescent="0.2">
      <c r="S5868" s="226" t="e">
        <f t="shared" si="161"/>
        <v>#REF!</v>
      </c>
      <c r="T5868" s="168"/>
      <c r="U5868" s="168"/>
      <c r="V5868" s="168"/>
      <c r="W5868" s="169"/>
      <c r="X5868" s="221"/>
      <c r="Y5868" s="221"/>
      <c r="Z5868" s="221"/>
      <c r="AA5868" s="222"/>
      <c r="AB5868" s="221"/>
      <c r="AC5868" s="221"/>
      <c r="AD5868" s="221"/>
      <c r="AE5868" s="237"/>
      <c r="AF5868" s="168"/>
      <c r="AG5868" s="168"/>
      <c r="AH5868" s="168"/>
    </row>
    <row r="5869" spans="19:34" x14ac:dyDescent="0.2">
      <c r="S5869" s="226" t="e">
        <f t="shared" si="161"/>
        <v>#REF!</v>
      </c>
      <c r="T5869" s="168"/>
      <c r="U5869" s="168"/>
      <c r="V5869" s="168"/>
      <c r="W5869" s="169"/>
      <c r="X5869" s="221"/>
      <c r="Y5869" s="221"/>
      <c r="Z5869" s="221"/>
      <c r="AA5869" s="222"/>
      <c r="AB5869" s="221"/>
      <c r="AC5869" s="221"/>
      <c r="AD5869" s="221"/>
      <c r="AE5869" s="237"/>
      <c r="AF5869" s="168"/>
      <c r="AG5869" s="168"/>
      <c r="AH5869" s="168"/>
    </row>
    <row r="5870" spans="19:34" x14ac:dyDescent="0.2">
      <c r="S5870" s="226" t="e">
        <f t="shared" si="161"/>
        <v>#REF!</v>
      </c>
      <c r="T5870" s="168"/>
      <c r="U5870" s="168"/>
      <c r="V5870" s="168"/>
      <c r="W5870" s="169"/>
      <c r="X5870" s="221"/>
      <c r="Y5870" s="221"/>
      <c r="Z5870" s="221"/>
      <c r="AA5870" s="222"/>
      <c r="AB5870" s="221"/>
      <c r="AC5870" s="221"/>
      <c r="AD5870" s="221"/>
      <c r="AE5870" s="237"/>
      <c r="AF5870" s="168"/>
      <c r="AG5870" s="168"/>
      <c r="AH5870" s="168"/>
    </row>
    <row r="5871" spans="19:34" x14ac:dyDescent="0.2">
      <c r="S5871" s="226" t="e">
        <f t="shared" si="161"/>
        <v>#REF!</v>
      </c>
      <c r="T5871" s="168"/>
      <c r="U5871" s="168"/>
      <c r="V5871" s="168"/>
      <c r="W5871" s="169"/>
      <c r="X5871" s="221"/>
      <c r="Y5871" s="221"/>
      <c r="Z5871" s="221"/>
      <c r="AA5871" s="222"/>
      <c r="AB5871" s="221"/>
      <c r="AC5871" s="221"/>
      <c r="AD5871" s="221"/>
      <c r="AE5871" s="237"/>
      <c r="AF5871" s="168"/>
      <c r="AG5871" s="168"/>
      <c r="AH5871" s="168"/>
    </row>
    <row r="5872" spans="19:34" x14ac:dyDescent="0.2">
      <c r="S5872" s="226" t="e">
        <f t="shared" si="161"/>
        <v>#REF!</v>
      </c>
      <c r="T5872" s="168"/>
      <c r="U5872" s="168"/>
      <c r="V5872" s="168"/>
      <c r="W5872" s="169"/>
      <c r="X5872" s="221"/>
      <c r="Y5872" s="221"/>
      <c r="Z5872" s="221"/>
      <c r="AA5872" s="222"/>
      <c r="AB5872" s="221"/>
      <c r="AC5872" s="221"/>
      <c r="AD5872" s="221"/>
      <c r="AE5872" s="237"/>
      <c r="AF5872" s="168"/>
      <c r="AG5872" s="168"/>
      <c r="AH5872" s="168"/>
    </row>
    <row r="5873" spans="19:34" x14ac:dyDescent="0.2">
      <c r="S5873" s="226" t="e">
        <f t="shared" si="161"/>
        <v>#REF!</v>
      </c>
      <c r="T5873" s="168"/>
      <c r="U5873" s="168"/>
      <c r="V5873" s="168"/>
      <c r="W5873" s="169"/>
      <c r="X5873" s="221"/>
      <c r="Y5873" s="221"/>
      <c r="Z5873" s="221"/>
      <c r="AA5873" s="222"/>
      <c r="AB5873" s="221"/>
      <c r="AC5873" s="221"/>
      <c r="AD5873" s="221"/>
      <c r="AE5873" s="237"/>
      <c r="AF5873" s="168"/>
      <c r="AG5873" s="168"/>
      <c r="AH5873" s="168"/>
    </row>
    <row r="5874" spans="19:34" x14ac:dyDescent="0.2">
      <c r="S5874" s="226" t="e">
        <f t="shared" si="161"/>
        <v>#REF!</v>
      </c>
      <c r="T5874" s="168"/>
      <c r="U5874" s="168"/>
      <c r="V5874" s="168"/>
      <c r="W5874" s="169"/>
      <c r="X5874" s="221"/>
      <c r="Y5874" s="221"/>
      <c r="Z5874" s="221"/>
      <c r="AA5874" s="222"/>
      <c r="AB5874" s="221"/>
      <c r="AC5874" s="221"/>
      <c r="AD5874" s="221"/>
      <c r="AE5874" s="237"/>
      <c r="AF5874" s="168"/>
      <c r="AG5874" s="168"/>
      <c r="AH5874" s="168"/>
    </row>
    <row r="5875" spans="19:34" x14ac:dyDescent="0.2">
      <c r="S5875" s="226" t="e">
        <f t="shared" si="161"/>
        <v>#REF!</v>
      </c>
      <c r="T5875" s="168"/>
      <c r="U5875" s="168"/>
      <c r="V5875" s="168"/>
      <c r="W5875" s="169"/>
      <c r="X5875" s="221"/>
      <c r="Y5875" s="221"/>
      <c r="Z5875" s="221"/>
      <c r="AA5875" s="222"/>
      <c r="AB5875" s="221"/>
      <c r="AC5875" s="221"/>
      <c r="AD5875" s="221"/>
      <c r="AE5875" s="237"/>
      <c r="AF5875" s="168"/>
      <c r="AG5875" s="168"/>
      <c r="AH5875" s="168"/>
    </row>
    <row r="5876" spans="19:34" x14ac:dyDescent="0.2">
      <c r="S5876" s="226" t="e">
        <f t="shared" si="161"/>
        <v>#REF!</v>
      </c>
      <c r="T5876" s="168"/>
      <c r="U5876" s="168"/>
      <c r="V5876" s="168"/>
      <c r="W5876" s="169"/>
      <c r="X5876" s="221"/>
      <c r="Y5876" s="221"/>
      <c r="Z5876" s="221"/>
      <c r="AA5876" s="222"/>
      <c r="AB5876" s="221"/>
      <c r="AC5876" s="221"/>
      <c r="AD5876" s="221"/>
      <c r="AE5876" s="237"/>
      <c r="AF5876" s="168"/>
      <c r="AG5876" s="168"/>
      <c r="AH5876" s="168"/>
    </row>
    <row r="5877" spans="19:34" x14ac:dyDescent="0.2">
      <c r="S5877" s="226" t="e">
        <f t="shared" si="161"/>
        <v>#REF!</v>
      </c>
      <c r="T5877" s="168"/>
      <c r="U5877" s="168"/>
      <c r="V5877" s="168"/>
      <c r="W5877" s="169"/>
      <c r="X5877" s="221"/>
      <c r="Y5877" s="221"/>
      <c r="Z5877" s="221"/>
      <c r="AA5877" s="222"/>
      <c r="AB5877" s="221"/>
      <c r="AC5877" s="221"/>
      <c r="AD5877" s="221"/>
      <c r="AE5877" s="237"/>
      <c r="AF5877" s="168"/>
      <c r="AG5877" s="168"/>
      <c r="AH5877" s="168"/>
    </row>
    <row r="5878" spans="19:34" x14ac:dyDescent="0.2">
      <c r="S5878" s="226" t="e">
        <f t="shared" si="161"/>
        <v>#REF!</v>
      </c>
      <c r="T5878" s="168"/>
      <c r="U5878" s="168"/>
      <c r="V5878" s="168"/>
      <c r="W5878" s="169"/>
      <c r="X5878" s="221"/>
      <c r="Y5878" s="221"/>
      <c r="Z5878" s="221"/>
      <c r="AA5878" s="222"/>
      <c r="AB5878" s="221"/>
      <c r="AC5878" s="221"/>
      <c r="AD5878" s="221"/>
      <c r="AE5878" s="237"/>
      <c r="AF5878" s="168"/>
      <c r="AG5878" s="168"/>
      <c r="AH5878" s="168"/>
    </row>
    <row r="5879" spans="19:34" x14ac:dyDescent="0.2">
      <c r="S5879" s="226" t="e">
        <f t="shared" si="161"/>
        <v>#REF!</v>
      </c>
      <c r="T5879" s="168"/>
      <c r="U5879" s="168"/>
      <c r="V5879" s="168"/>
      <c r="W5879" s="169"/>
      <c r="X5879" s="221"/>
      <c r="Y5879" s="221"/>
      <c r="Z5879" s="221"/>
      <c r="AA5879" s="222"/>
      <c r="AB5879" s="221"/>
      <c r="AC5879" s="221"/>
      <c r="AD5879" s="221"/>
      <c r="AE5879" s="237"/>
      <c r="AF5879" s="168"/>
      <c r="AG5879" s="168"/>
      <c r="AH5879" s="168"/>
    </row>
    <row r="5880" spans="19:34" x14ac:dyDescent="0.2">
      <c r="S5880" s="226" t="e">
        <f t="shared" si="161"/>
        <v>#REF!</v>
      </c>
      <c r="T5880" s="168"/>
      <c r="U5880" s="168"/>
      <c r="V5880" s="168"/>
      <c r="W5880" s="169"/>
      <c r="X5880" s="221"/>
      <c r="Y5880" s="221"/>
      <c r="Z5880" s="221"/>
      <c r="AA5880" s="222"/>
      <c r="AB5880" s="221"/>
      <c r="AC5880" s="221"/>
      <c r="AD5880" s="221"/>
      <c r="AE5880" s="237"/>
      <c r="AF5880" s="168"/>
      <c r="AG5880" s="168"/>
      <c r="AH5880" s="168"/>
    </row>
    <row r="5881" spans="19:34" x14ac:dyDescent="0.2">
      <c r="S5881" s="226" t="e">
        <f t="shared" si="161"/>
        <v>#REF!</v>
      </c>
      <c r="T5881" s="168"/>
      <c r="U5881" s="168"/>
      <c r="V5881" s="168"/>
      <c r="W5881" s="169"/>
      <c r="X5881" s="221"/>
      <c r="Y5881" s="221"/>
      <c r="Z5881" s="221"/>
      <c r="AA5881" s="222"/>
      <c r="AB5881" s="221"/>
      <c r="AC5881" s="221"/>
      <c r="AD5881" s="221"/>
      <c r="AE5881" s="237"/>
      <c r="AF5881" s="168"/>
      <c r="AG5881" s="168"/>
      <c r="AH5881" s="168"/>
    </row>
    <row r="5882" spans="19:34" x14ac:dyDescent="0.2">
      <c r="S5882" s="226" t="e">
        <f t="shared" si="161"/>
        <v>#REF!</v>
      </c>
      <c r="T5882" s="168"/>
      <c r="U5882" s="168"/>
      <c r="V5882" s="168"/>
      <c r="W5882" s="169"/>
      <c r="X5882" s="221"/>
      <c r="Y5882" s="221"/>
      <c r="Z5882" s="221"/>
      <c r="AA5882" s="222"/>
      <c r="AB5882" s="221"/>
      <c r="AC5882" s="221"/>
      <c r="AD5882" s="221"/>
      <c r="AE5882" s="237"/>
      <c r="AF5882" s="168"/>
      <c r="AG5882" s="168"/>
      <c r="AH5882" s="168"/>
    </row>
    <row r="5883" spans="19:34" x14ac:dyDescent="0.2">
      <c r="S5883" s="226" t="e">
        <f t="shared" ref="S5883:S5946" si="162">MID(#REF!,2,7)</f>
        <v>#REF!</v>
      </c>
      <c r="T5883" s="168"/>
      <c r="U5883" s="168"/>
      <c r="V5883" s="168"/>
      <c r="W5883" s="169"/>
      <c r="X5883" s="221"/>
      <c r="Y5883" s="221"/>
      <c r="Z5883" s="221"/>
      <c r="AA5883" s="222"/>
      <c r="AB5883" s="221"/>
      <c r="AC5883" s="221"/>
      <c r="AD5883" s="221"/>
      <c r="AE5883" s="237"/>
      <c r="AF5883" s="168"/>
      <c r="AG5883" s="168"/>
      <c r="AH5883" s="168"/>
    </row>
    <row r="5884" spans="19:34" x14ac:dyDescent="0.2">
      <c r="S5884" s="226" t="e">
        <f t="shared" si="162"/>
        <v>#REF!</v>
      </c>
      <c r="T5884" s="168"/>
      <c r="U5884" s="168"/>
      <c r="V5884" s="168"/>
      <c r="W5884" s="169"/>
      <c r="X5884" s="221"/>
      <c r="Y5884" s="221"/>
      <c r="Z5884" s="221"/>
      <c r="AA5884" s="222"/>
      <c r="AB5884" s="221"/>
      <c r="AC5884" s="221"/>
      <c r="AD5884" s="221"/>
      <c r="AE5884" s="237"/>
      <c r="AF5884" s="168"/>
      <c r="AG5884" s="168"/>
      <c r="AH5884" s="168"/>
    </row>
    <row r="5885" spans="19:34" x14ac:dyDescent="0.2">
      <c r="S5885" s="226" t="e">
        <f t="shared" si="162"/>
        <v>#REF!</v>
      </c>
      <c r="T5885" s="168"/>
      <c r="U5885" s="168"/>
      <c r="V5885" s="168"/>
      <c r="W5885" s="169"/>
      <c r="X5885" s="221"/>
      <c r="Y5885" s="221"/>
      <c r="Z5885" s="221"/>
      <c r="AA5885" s="222"/>
      <c r="AB5885" s="221"/>
      <c r="AC5885" s="221"/>
      <c r="AD5885" s="221"/>
      <c r="AE5885" s="237"/>
      <c r="AF5885" s="168"/>
      <c r="AG5885" s="168"/>
      <c r="AH5885" s="168"/>
    </row>
    <row r="5886" spans="19:34" x14ac:dyDescent="0.2">
      <c r="S5886" s="226" t="e">
        <f t="shared" si="162"/>
        <v>#REF!</v>
      </c>
      <c r="T5886" s="168"/>
      <c r="U5886" s="168"/>
      <c r="V5886" s="168"/>
      <c r="W5886" s="169"/>
      <c r="X5886" s="221"/>
      <c r="Y5886" s="221"/>
      <c r="Z5886" s="221"/>
      <c r="AA5886" s="222"/>
      <c r="AB5886" s="221"/>
      <c r="AC5886" s="221"/>
      <c r="AD5886" s="221"/>
      <c r="AE5886" s="237"/>
      <c r="AF5886" s="168"/>
      <c r="AG5886" s="168"/>
      <c r="AH5886" s="168"/>
    </row>
    <row r="5887" spans="19:34" x14ac:dyDescent="0.2">
      <c r="S5887" s="226" t="e">
        <f t="shared" si="162"/>
        <v>#REF!</v>
      </c>
      <c r="T5887" s="168"/>
      <c r="U5887" s="168"/>
      <c r="V5887" s="168"/>
      <c r="W5887" s="169"/>
      <c r="X5887" s="221"/>
      <c r="Y5887" s="221"/>
      <c r="Z5887" s="221"/>
      <c r="AA5887" s="222"/>
      <c r="AB5887" s="221"/>
      <c r="AC5887" s="221"/>
      <c r="AD5887" s="221"/>
      <c r="AE5887" s="237"/>
      <c r="AF5887" s="168"/>
      <c r="AG5887" s="168"/>
      <c r="AH5887" s="168"/>
    </row>
    <row r="5888" spans="19:34" x14ac:dyDescent="0.2">
      <c r="S5888" s="226" t="e">
        <f t="shared" si="162"/>
        <v>#REF!</v>
      </c>
      <c r="T5888" s="168"/>
      <c r="U5888" s="168"/>
      <c r="V5888" s="168"/>
      <c r="W5888" s="169"/>
      <c r="X5888" s="221"/>
      <c r="Y5888" s="221"/>
      <c r="Z5888" s="221"/>
      <c r="AA5888" s="222"/>
      <c r="AB5888" s="221"/>
      <c r="AC5888" s="221"/>
      <c r="AD5888" s="221"/>
      <c r="AE5888" s="237"/>
      <c r="AF5888" s="168"/>
      <c r="AG5888" s="168"/>
      <c r="AH5888" s="168"/>
    </row>
    <row r="5889" spans="19:34" x14ac:dyDescent="0.2">
      <c r="S5889" s="226" t="e">
        <f t="shared" si="162"/>
        <v>#REF!</v>
      </c>
      <c r="T5889" s="168"/>
      <c r="U5889" s="168"/>
      <c r="V5889" s="168"/>
      <c r="W5889" s="169"/>
      <c r="X5889" s="221"/>
      <c r="Y5889" s="221"/>
      <c r="Z5889" s="221"/>
      <c r="AA5889" s="222"/>
      <c r="AB5889" s="221"/>
      <c r="AC5889" s="221"/>
      <c r="AD5889" s="221"/>
      <c r="AE5889" s="237"/>
      <c r="AF5889" s="168"/>
      <c r="AG5889" s="168"/>
      <c r="AH5889" s="168"/>
    </row>
    <row r="5890" spans="19:34" x14ac:dyDescent="0.2">
      <c r="S5890" s="226" t="e">
        <f t="shared" si="162"/>
        <v>#REF!</v>
      </c>
      <c r="T5890" s="168"/>
      <c r="U5890" s="168"/>
      <c r="V5890" s="168"/>
      <c r="W5890" s="169"/>
      <c r="X5890" s="221"/>
      <c r="Y5890" s="221"/>
      <c r="Z5890" s="221"/>
      <c r="AA5890" s="222"/>
      <c r="AB5890" s="221"/>
      <c r="AC5890" s="221"/>
      <c r="AD5890" s="221"/>
      <c r="AE5890" s="237"/>
      <c r="AF5890" s="168"/>
      <c r="AG5890" s="168"/>
      <c r="AH5890" s="168"/>
    </row>
    <row r="5891" spans="19:34" x14ac:dyDescent="0.2">
      <c r="S5891" s="226" t="e">
        <f t="shared" si="162"/>
        <v>#REF!</v>
      </c>
      <c r="T5891" s="168"/>
      <c r="U5891" s="168"/>
      <c r="V5891" s="168"/>
      <c r="W5891" s="169"/>
      <c r="X5891" s="221"/>
      <c r="Y5891" s="221"/>
      <c r="Z5891" s="221"/>
      <c r="AA5891" s="222"/>
      <c r="AB5891" s="221"/>
      <c r="AC5891" s="221"/>
      <c r="AD5891" s="221"/>
      <c r="AE5891" s="237"/>
      <c r="AF5891" s="168"/>
      <c r="AG5891" s="168"/>
      <c r="AH5891" s="168"/>
    </row>
    <row r="5892" spans="19:34" x14ac:dyDescent="0.2">
      <c r="S5892" s="226" t="e">
        <f t="shared" si="162"/>
        <v>#REF!</v>
      </c>
      <c r="T5892" s="168"/>
      <c r="U5892" s="168"/>
      <c r="V5892" s="168"/>
      <c r="W5892" s="169"/>
      <c r="X5892" s="221"/>
      <c r="Y5892" s="221"/>
      <c r="Z5892" s="221"/>
      <c r="AA5892" s="222"/>
      <c r="AB5892" s="221"/>
      <c r="AC5892" s="221"/>
      <c r="AD5892" s="221"/>
      <c r="AE5892" s="237"/>
      <c r="AF5892" s="168"/>
      <c r="AG5892" s="168"/>
      <c r="AH5892" s="168"/>
    </row>
    <row r="5893" spans="19:34" x14ac:dyDescent="0.2">
      <c r="S5893" s="226" t="e">
        <f t="shared" si="162"/>
        <v>#REF!</v>
      </c>
      <c r="T5893" s="168"/>
      <c r="U5893" s="168"/>
      <c r="V5893" s="168"/>
      <c r="W5893" s="169"/>
      <c r="X5893" s="221"/>
      <c r="Y5893" s="221"/>
      <c r="Z5893" s="221"/>
      <c r="AA5893" s="222"/>
      <c r="AB5893" s="221"/>
      <c r="AC5893" s="221"/>
      <c r="AD5893" s="221"/>
      <c r="AE5893" s="237"/>
      <c r="AF5893" s="168"/>
      <c r="AG5893" s="168"/>
      <c r="AH5893" s="168"/>
    </row>
    <row r="5894" spans="19:34" x14ac:dyDescent="0.2">
      <c r="S5894" s="226" t="e">
        <f t="shared" si="162"/>
        <v>#REF!</v>
      </c>
      <c r="T5894" s="168"/>
      <c r="U5894" s="168"/>
      <c r="V5894" s="168"/>
      <c r="W5894" s="169"/>
      <c r="X5894" s="221"/>
      <c r="Y5894" s="221"/>
      <c r="Z5894" s="221"/>
      <c r="AA5894" s="222"/>
      <c r="AB5894" s="221"/>
      <c r="AC5894" s="221"/>
      <c r="AD5894" s="221"/>
      <c r="AE5894" s="237"/>
      <c r="AF5894" s="168"/>
      <c r="AG5894" s="168"/>
      <c r="AH5894" s="168"/>
    </row>
    <row r="5895" spans="19:34" x14ac:dyDescent="0.2">
      <c r="S5895" s="226" t="e">
        <f t="shared" si="162"/>
        <v>#REF!</v>
      </c>
      <c r="T5895" s="168"/>
      <c r="U5895" s="168"/>
      <c r="V5895" s="168"/>
      <c r="W5895" s="169"/>
      <c r="X5895" s="221"/>
      <c r="Y5895" s="221"/>
      <c r="Z5895" s="221"/>
      <c r="AA5895" s="222"/>
      <c r="AB5895" s="221"/>
      <c r="AC5895" s="221"/>
      <c r="AD5895" s="221"/>
      <c r="AE5895" s="237"/>
      <c r="AF5895" s="168"/>
      <c r="AG5895" s="168"/>
      <c r="AH5895" s="168"/>
    </row>
    <row r="5896" spans="19:34" x14ac:dyDescent="0.2">
      <c r="S5896" s="226" t="e">
        <f t="shared" si="162"/>
        <v>#REF!</v>
      </c>
      <c r="T5896" s="168"/>
      <c r="U5896" s="168"/>
      <c r="V5896" s="168"/>
      <c r="W5896" s="169"/>
      <c r="X5896" s="221"/>
      <c r="Y5896" s="221"/>
      <c r="Z5896" s="221"/>
      <c r="AA5896" s="222"/>
      <c r="AB5896" s="221"/>
      <c r="AC5896" s="221"/>
      <c r="AD5896" s="221"/>
      <c r="AE5896" s="237"/>
      <c r="AF5896" s="168"/>
      <c r="AG5896" s="168"/>
      <c r="AH5896" s="168"/>
    </row>
    <row r="5897" spans="19:34" x14ac:dyDescent="0.2">
      <c r="S5897" s="226" t="e">
        <f t="shared" si="162"/>
        <v>#REF!</v>
      </c>
      <c r="T5897" s="168"/>
      <c r="U5897" s="168"/>
      <c r="V5897" s="168"/>
      <c r="W5897" s="169"/>
      <c r="X5897" s="221"/>
      <c r="Y5897" s="221"/>
      <c r="Z5897" s="221"/>
      <c r="AA5897" s="222"/>
      <c r="AB5897" s="221"/>
      <c r="AC5897" s="221"/>
      <c r="AD5897" s="221"/>
      <c r="AE5897" s="237"/>
      <c r="AF5897" s="168"/>
      <c r="AG5897" s="168"/>
      <c r="AH5897" s="168"/>
    </row>
    <row r="5898" spans="19:34" x14ac:dyDescent="0.2">
      <c r="S5898" s="226" t="e">
        <f t="shared" si="162"/>
        <v>#REF!</v>
      </c>
      <c r="T5898" s="168"/>
      <c r="U5898" s="168"/>
      <c r="V5898" s="168"/>
      <c r="W5898" s="169"/>
      <c r="X5898" s="221"/>
      <c r="Y5898" s="221"/>
      <c r="Z5898" s="221"/>
      <c r="AA5898" s="222"/>
      <c r="AB5898" s="221"/>
      <c r="AC5898" s="221"/>
      <c r="AD5898" s="221"/>
      <c r="AE5898" s="237"/>
      <c r="AF5898" s="168"/>
      <c r="AG5898" s="168"/>
      <c r="AH5898" s="168"/>
    </row>
    <row r="5899" spans="19:34" x14ac:dyDescent="0.2">
      <c r="S5899" s="226" t="e">
        <f t="shared" si="162"/>
        <v>#REF!</v>
      </c>
      <c r="T5899" s="168"/>
      <c r="U5899" s="168"/>
      <c r="V5899" s="168"/>
      <c r="W5899" s="169"/>
      <c r="X5899" s="221"/>
      <c r="Y5899" s="221"/>
      <c r="Z5899" s="221"/>
      <c r="AA5899" s="222"/>
      <c r="AB5899" s="221"/>
      <c r="AC5899" s="221"/>
      <c r="AD5899" s="221"/>
      <c r="AE5899" s="237"/>
      <c r="AF5899" s="168"/>
      <c r="AG5899" s="168"/>
      <c r="AH5899" s="168"/>
    </row>
    <row r="5900" spans="19:34" x14ac:dyDescent="0.2">
      <c r="S5900" s="226" t="e">
        <f t="shared" si="162"/>
        <v>#REF!</v>
      </c>
      <c r="T5900" s="168"/>
      <c r="U5900" s="168"/>
      <c r="V5900" s="168"/>
      <c r="W5900" s="169"/>
      <c r="X5900" s="221"/>
      <c r="Y5900" s="221"/>
      <c r="Z5900" s="221"/>
      <c r="AA5900" s="222"/>
      <c r="AB5900" s="221"/>
      <c r="AC5900" s="221"/>
      <c r="AD5900" s="221"/>
      <c r="AE5900" s="237"/>
      <c r="AF5900" s="168"/>
      <c r="AG5900" s="168"/>
      <c r="AH5900" s="168"/>
    </row>
    <row r="5901" spans="19:34" x14ac:dyDescent="0.2">
      <c r="S5901" s="226" t="e">
        <f t="shared" si="162"/>
        <v>#REF!</v>
      </c>
      <c r="T5901" s="168"/>
      <c r="U5901" s="168"/>
      <c r="V5901" s="168"/>
      <c r="W5901" s="169"/>
      <c r="X5901" s="221"/>
      <c r="Y5901" s="221"/>
      <c r="Z5901" s="221"/>
      <c r="AA5901" s="222"/>
      <c r="AB5901" s="221"/>
      <c r="AC5901" s="221"/>
      <c r="AD5901" s="221"/>
      <c r="AE5901" s="237"/>
      <c r="AF5901" s="168"/>
      <c r="AG5901" s="168"/>
      <c r="AH5901" s="168"/>
    </row>
    <row r="5902" spans="19:34" x14ac:dyDescent="0.2">
      <c r="S5902" s="226" t="e">
        <f t="shared" si="162"/>
        <v>#REF!</v>
      </c>
      <c r="T5902" s="168"/>
      <c r="U5902" s="168"/>
      <c r="V5902" s="168"/>
      <c r="W5902" s="169"/>
      <c r="X5902" s="221"/>
      <c r="Y5902" s="221"/>
      <c r="Z5902" s="221"/>
      <c r="AA5902" s="222"/>
      <c r="AB5902" s="221"/>
      <c r="AC5902" s="221"/>
      <c r="AD5902" s="221"/>
      <c r="AE5902" s="237"/>
      <c r="AF5902" s="168"/>
      <c r="AG5902" s="168"/>
      <c r="AH5902" s="168"/>
    </row>
    <row r="5903" spans="19:34" x14ac:dyDescent="0.2">
      <c r="S5903" s="226" t="e">
        <f t="shared" si="162"/>
        <v>#REF!</v>
      </c>
      <c r="T5903" s="168"/>
      <c r="U5903" s="168"/>
      <c r="V5903" s="168"/>
      <c r="W5903" s="169"/>
      <c r="X5903" s="221"/>
      <c r="Y5903" s="221"/>
      <c r="Z5903" s="221"/>
      <c r="AA5903" s="222"/>
      <c r="AB5903" s="221"/>
      <c r="AC5903" s="221"/>
      <c r="AD5903" s="221"/>
      <c r="AE5903" s="237"/>
      <c r="AF5903" s="168"/>
      <c r="AG5903" s="168"/>
      <c r="AH5903" s="168"/>
    </row>
    <row r="5904" spans="19:34" x14ac:dyDescent="0.2">
      <c r="S5904" s="226" t="e">
        <f t="shared" si="162"/>
        <v>#REF!</v>
      </c>
      <c r="T5904" s="168"/>
      <c r="U5904" s="168"/>
      <c r="V5904" s="168"/>
      <c r="W5904" s="169"/>
      <c r="X5904" s="221"/>
      <c r="Y5904" s="221"/>
      <c r="Z5904" s="221"/>
      <c r="AA5904" s="222"/>
      <c r="AB5904" s="221"/>
      <c r="AC5904" s="221"/>
      <c r="AD5904" s="221"/>
      <c r="AE5904" s="237"/>
      <c r="AF5904" s="168"/>
      <c r="AG5904" s="168"/>
      <c r="AH5904" s="168"/>
    </row>
    <row r="5905" spans="19:34" x14ac:dyDescent="0.2">
      <c r="S5905" s="226" t="e">
        <f t="shared" si="162"/>
        <v>#REF!</v>
      </c>
      <c r="T5905" s="168"/>
      <c r="U5905" s="168"/>
      <c r="V5905" s="168"/>
      <c r="W5905" s="169"/>
      <c r="X5905" s="221"/>
      <c r="Y5905" s="221"/>
      <c r="Z5905" s="221"/>
      <c r="AA5905" s="222"/>
      <c r="AB5905" s="221"/>
      <c r="AC5905" s="221"/>
      <c r="AD5905" s="221"/>
      <c r="AE5905" s="237"/>
      <c r="AF5905" s="168"/>
      <c r="AG5905" s="168"/>
      <c r="AH5905" s="168"/>
    </row>
    <row r="5906" spans="19:34" x14ac:dyDescent="0.2">
      <c r="S5906" s="226" t="e">
        <f t="shared" si="162"/>
        <v>#REF!</v>
      </c>
      <c r="T5906" s="168"/>
      <c r="U5906" s="168"/>
      <c r="V5906" s="168"/>
      <c r="W5906" s="169"/>
      <c r="X5906" s="221"/>
      <c r="Y5906" s="221"/>
      <c r="Z5906" s="221"/>
      <c r="AA5906" s="222"/>
      <c r="AB5906" s="221"/>
      <c r="AC5906" s="221"/>
      <c r="AD5906" s="221"/>
      <c r="AE5906" s="237"/>
      <c r="AF5906" s="168"/>
      <c r="AG5906" s="168"/>
      <c r="AH5906" s="168"/>
    </row>
    <row r="5907" spans="19:34" x14ac:dyDescent="0.2">
      <c r="S5907" s="226" t="e">
        <f t="shared" si="162"/>
        <v>#REF!</v>
      </c>
      <c r="T5907" s="168"/>
      <c r="U5907" s="168"/>
      <c r="V5907" s="168"/>
      <c r="W5907" s="169"/>
      <c r="X5907" s="221"/>
      <c r="Y5907" s="221"/>
      <c r="Z5907" s="221"/>
      <c r="AA5907" s="222"/>
      <c r="AB5907" s="221"/>
      <c r="AC5907" s="221"/>
      <c r="AD5907" s="221"/>
      <c r="AE5907" s="237"/>
      <c r="AF5907" s="168"/>
      <c r="AG5907" s="168"/>
      <c r="AH5907" s="168"/>
    </row>
    <row r="5908" spans="19:34" x14ac:dyDescent="0.2">
      <c r="S5908" s="226" t="e">
        <f t="shared" si="162"/>
        <v>#REF!</v>
      </c>
      <c r="T5908" s="168"/>
      <c r="U5908" s="168"/>
      <c r="V5908" s="168"/>
      <c r="W5908" s="169"/>
      <c r="X5908" s="221"/>
      <c r="Y5908" s="221"/>
      <c r="Z5908" s="221"/>
      <c r="AA5908" s="222"/>
      <c r="AB5908" s="221"/>
      <c r="AC5908" s="221"/>
      <c r="AD5908" s="221"/>
      <c r="AE5908" s="237"/>
      <c r="AF5908" s="168"/>
      <c r="AG5908" s="168"/>
      <c r="AH5908" s="168"/>
    </row>
    <row r="5909" spans="19:34" x14ac:dyDescent="0.2">
      <c r="S5909" s="226" t="e">
        <f t="shared" si="162"/>
        <v>#REF!</v>
      </c>
      <c r="T5909" s="168"/>
      <c r="U5909" s="168"/>
      <c r="V5909" s="168"/>
      <c r="W5909" s="169"/>
      <c r="X5909" s="221"/>
      <c r="Y5909" s="221"/>
      <c r="Z5909" s="221"/>
      <c r="AA5909" s="222"/>
      <c r="AB5909" s="221"/>
      <c r="AC5909" s="221"/>
      <c r="AD5909" s="221"/>
      <c r="AE5909" s="237"/>
      <c r="AF5909" s="168"/>
      <c r="AG5909" s="168"/>
      <c r="AH5909" s="168"/>
    </row>
    <row r="5910" spans="19:34" x14ac:dyDescent="0.2">
      <c r="S5910" s="226" t="e">
        <f t="shared" si="162"/>
        <v>#REF!</v>
      </c>
      <c r="T5910" s="168"/>
      <c r="U5910" s="168"/>
      <c r="V5910" s="168"/>
      <c r="W5910" s="169"/>
      <c r="X5910" s="221"/>
      <c r="Y5910" s="221"/>
      <c r="Z5910" s="221"/>
      <c r="AA5910" s="222"/>
      <c r="AB5910" s="221"/>
      <c r="AC5910" s="221"/>
      <c r="AD5910" s="221"/>
      <c r="AE5910" s="237"/>
      <c r="AF5910" s="168"/>
      <c r="AG5910" s="168"/>
      <c r="AH5910" s="168"/>
    </row>
    <row r="5911" spans="19:34" x14ac:dyDescent="0.2">
      <c r="S5911" s="226" t="e">
        <f t="shared" si="162"/>
        <v>#REF!</v>
      </c>
      <c r="T5911" s="168"/>
      <c r="U5911" s="168"/>
      <c r="V5911" s="168"/>
      <c r="W5911" s="169"/>
      <c r="X5911" s="221"/>
      <c r="Y5911" s="221"/>
      <c r="Z5911" s="221"/>
      <c r="AA5911" s="222"/>
      <c r="AB5911" s="221"/>
      <c r="AC5911" s="221"/>
      <c r="AD5911" s="221"/>
      <c r="AE5911" s="237"/>
      <c r="AF5911" s="168"/>
      <c r="AG5911" s="168"/>
      <c r="AH5911" s="168"/>
    </row>
    <row r="5912" spans="19:34" x14ac:dyDescent="0.2">
      <c r="S5912" s="226" t="e">
        <f t="shared" si="162"/>
        <v>#REF!</v>
      </c>
      <c r="T5912" s="168"/>
      <c r="U5912" s="168"/>
      <c r="V5912" s="168"/>
      <c r="W5912" s="169"/>
      <c r="X5912" s="221"/>
      <c r="Y5912" s="221"/>
      <c r="Z5912" s="221"/>
      <c r="AA5912" s="222"/>
      <c r="AB5912" s="221"/>
      <c r="AC5912" s="221"/>
      <c r="AD5912" s="221"/>
      <c r="AE5912" s="237"/>
      <c r="AF5912" s="168"/>
      <c r="AG5912" s="168"/>
      <c r="AH5912" s="168"/>
    </row>
    <row r="5913" spans="19:34" x14ac:dyDescent="0.2">
      <c r="S5913" s="226" t="e">
        <f t="shared" si="162"/>
        <v>#REF!</v>
      </c>
      <c r="T5913" s="168"/>
      <c r="U5913" s="168"/>
      <c r="V5913" s="168"/>
      <c r="W5913" s="169"/>
      <c r="X5913" s="221"/>
      <c r="Y5913" s="221"/>
      <c r="Z5913" s="221"/>
      <c r="AA5913" s="222"/>
      <c r="AB5913" s="221"/>
      <c r="AC5913" s="221"/>
      <c r="AD5913" s="221"/>
      <c r="AE5913" s="237"/>
      <c r="AF5913" s="168"/>
      <c r="AG5913" s="168"/>
      <c r="AH5913" s="168"/>
    </row>
    <row r="5914" spans="19:34" x14ac:dyDescent="0.2">
      <c r="S5914" s="226" t="e">
        <f t="shared" si="162"/>
        <v>#REF!</v>
      </c>
      <c r="T5914" s="168"/>
      <c r="U5914" s="168"/>
      <c r="V5914" s="168"/>
      <c r="W5914" s="169"/>
      <c r="X5914" s="221"/>
      <c r="Y5914" s="221"/>
      <c r="Z5914" s="221"/>
      <c r="AA5914" s="222"/>
      <c r="AB5914" s="221"/>
      <c r="AC5914" s="221"/>
      <c r="AD5914" s="221"/>
      <c r="AE5914" s="237"/>
      <c r="AF5914" s="168"/>
      <c r="AG5914" s="168"/>
      <c r="AH5914" s="168"/>
    </row>
    <row r="5915" spans="19:34" x14ac:dyDescent="0.2">
      <c r="S5915" s="226" t="e">
        <f t="shared" si="162"/>
        <v>#REF!</v>
      </c>
      <c r="T5915" s="168"/>
      <c r="U5915" s="168"/>
      <c r="V5915" s="168"/>
      <c r="W5915" s="169"/>
      <c r="X5915" s="221"/>
      <c r="Y5915" s="221"/>
      <c r="Z5915" s="221"/>
      <c r="AA5915" s="222"/>
      <c r="AB5915" s="221"/>
      <c r="AC5915" s="221"/>
      <c r="AD5915" s="221"/>
      <c r="AE5915" s="237"/>
      <c r="AF5915" s="168"/>
      <c r="AG5915" s="168"/>
      <c r="AH5915" s="168"/>
    </row>
    <row r="5916" spans="19:34" x14ac:dyDescent="0.2">
      <c r="S5916" s="226" t="e">
        <f t="shared" si="162"/>
        <v>#REF!</v>
      </c>
      <c r="T5916" s="168"/>
      <c r="U5916" s="168"/>
      <c r="V5916" s="168"/>
      <c r="W5916" s="169"/>
      <c r="X5916" s="221"/>
      <c r="Y5916" s="221"/>
      <c r="Z5916" s="221"/>
      <c r="AA5916" s="222"/>
      <c r="AB5916" s="221"/>
      <c r="AC5916" s="221"/>
      <c r="AD5916" s="221"/>
      <c r="AE5916" s="237"/>
      <c r="AF5916" s="168"/>
      <c r="AG5916" s="168"/>
      <c r="AH5916" s="168"/>
    </row>
    <row r="5917" spans="19:34" x14ac:dyDescent="0.2">
      <c r="S5917" s="226" t="e">
        <f t="shared" si="162"/>
        <v>#REF!</v>
      </c>
      <c r="T5917" s="168"/>
      <c r="U5917" s="168"/>
      <c r="V5917" s="168"/>
      <c r="W5917" s="169"/>
      <c r="X5917" s="221"/>
      <c r="Y5917" s="221"/>
      <c r="Z5917" s="221"/>
      <c r="AA5917" s="222"/>
      <c r="AB5917" s="221"/>
      <c r="AC5917" s="221"/>
      <c r="AD5917" s="221"/>
      <c r="AE5917" s="237"/>
      <c r="AF5917" s="168"/>
      <c r="AG5917" s="168"/>
      <c r="AH5917" s="168"/>
    </row>
    <row r="5918" spans="19:34" x14ac:dyDescent="0.2">
      <c r="S5918" s="226" t="e">
        <f t="shared" si="162"/>
        <v>#REF!</v>
      </c>
      <c r="T5918" s="168"/>
      <c r="U5918" s="168"/>
      <c r="V5918" s="168"/>
      <c r="W5918" s="169"/>
      <c r="X5918" s="221"/>
      <c r="Y5918" s="221"/>
      <c r="Z5918" s="221"/>
      <c r="AA5918" s="222"/>
      <c r="AB5918" s="221"/>
      <c r="AC5918" s="221"/>
      <c r="AD5918" s="221"/>
      <c r="AE5918" s="237"/>
      <c r="AF5918" s="168"/>
      <c r="AG5918" s="168"/>
      <c r="AH5918" s="168"/>
    </row>
    <row r="5919" spans="19:34" x14ac:dyDescent="0.2">
      <c r="S5919" s="226" t="e">
        <f t="shared" si="162"/>
        <v>#REF!</v>
      </c>
      <c r="T5919" s="168"/>
      <c r="U5919" s="168"/>
      <c r="V5919" s="168"/>
      <c r="W5919" s="169"/>
      <c r="X5919" s="221"/>
      <c r="Y5919" s="221"/>
      <c r="Z5919" s="221"/>
      <c r="AA5919" s="222"/>
      <c r="AB5919" s="221"/>
      <c r="AC5919" s="221"/>
      <c r="AD5919" s="221"/>
      <c r="AE5919" s="237"/>
      <c r="AF5919" s="168"/>
      <c r="AG5919" s="168"/>
      <c r="AH5919" s="168"/>
    </row>
    <row r="5920" spans="19:34" x14ac:dyDescent="0.2">
      <c r="S5920" s="226" t="e">
        <f t="shared" si="162"/>
        <v>#REF!</v>
      </c>
      <c r="T5920" s="168"/>
      <c r="U5920" s="168"/>
      <c r="V5920" s="168"/>
      <c r="W5920" s="169"/>
      <c r="X5920" s="221"/>
      <c r="Y5920" s="221"/>
      <c r="Z5920" s="221"/>
      <c r="AA5920" s="222"/>
      <c r="AB5920" s="221"/>
      <c r="AC5920" s="221"/>
      <c r="AD5920" s="221"/>
      <c r="AE5920" s="237"/>
      <c r="AF5920" s="168"/>
      <c r="AG5920" s="168"/>
      <c r="AH5920" s="168"/>
    </row>
    <row r="5921" spans="19:34" x14ac:dyDescent="0.2">
      <c r="S5921" s="226" t="e">
        <f t="shared" si="162"/>
        <v>#REF!</v>
      </c>
      <c r="T5921" s="168"/>
      <c r="U5921" s="168"/>
      <c r="V5921" s="168"/>
      <c r="W5921" s="169"/>
      <c r="X5921" s="221"/>
      <c r="Y5921" s="221"/>
      <c r="Z5921" s="221"/>
      <c r="AA5921" s="222"/>
      <c r="AB5921" s="221"/>
      <c r="AC5921" s="221"/>
      <c r="AD5921" s="221"/>
      <c r="AE5921" s="237"/>
      <c r="AF5921" s="168"/>
      <c r="AG5921" s="168"/>
      <c r="AH5921" s="168"/>
    </row>
    <row r="5922" spans="19:34" x14ac:dyDescent="0.2">
      <c r="S5922" s="226" t="e">
        <f t="shared" si="162"/>
        <v>#REF!</v>
      </c>
      <c r="T5922" s="168"/>
      <c r="U5922" s="168"/>
      <c r="V5922" s="168"/>
      <c r="W5922" s="169"/>
      <c r="X5922" s="221"/>
      <c r="Y5922" s="221"/>
      <c r="Z5922" s="221"/>
      <c r="AA5922" s="222"/>
      <c r="AB5922" s="221"/>
      <c r="AC5922" s="221"/>
      <c r="AD5922" s="221"/>
      <c r="AE5922" s="237"/>
      <c r="AF5922" s="168"/>
      <c r="AG5922" s="168"/>
      <c r="AH5922" s="168"/>
    </row>
    <row r="5923" spans="19:34" x14ac:dyDescent="0.2">
      <c r="S5923" s="226" t="e">
        <f t="shared" si="162"/>
        <v>#REF!</v>
      </c>
      <c r="T5923" s="168"/>
      <c r="U5923" s="168"/>
      <c r="V5923" s="168"/>
      <c r="W5923" s="169"/>
      <c r="X5923" s="221"/>
      <c r="Y5923" s="221"/>
      <c r="Z5923" s="221"/>
      <c r="AA5923" s="222"/>
      <c r="AB5923" s="221"/>
      <c r="AC5923" s="221"/>
      <c r="AD5923" s="221"/>
      <c r="AE5923" s="237"/>
      <c r="AF5923" s="168"/>
      <c r="AG5923" s="168"/>
      <c r="AH5923" s="168"/>
    </row>
    <row r="5924" spans="19:34" x14ac:dyDescent="0.2">
      <c r="S5924" s="226" t="e">
        <f t="shared" si="162"/>
        <v>#REF!</v>
      </c>
      <c r="T5924" s="168"/>
      <c r="U5924" s="168"/>
      <c r="V5924" s="168"/>
      <c r="W5924" s="169"/>
      <c r="X5924" s="221"/>
      <c r="Y5924" s="221"/>
      <c r="Z5924" s="221"/>
      <c r="AA5924" s="222"/>
      <c r="AB5924" s="221"/>
      <c r="AC5924" s="221"/>
      <c r="AD5924" s="221"/>
      <c r="AE5924" s="237"/>
      <c r="AF5924" s="168"/>
      <c r="AG5924" s="168"/>
      <c r="AH5924" s="168"/>
    </row>
    <row r="5925" spans="19:34" x14ac:dyDescent="0.2">
      <c r="S5925" s="226" t="e">
        <f t="shared" si="162"/>
        <v>#REF!</v>
      </c>
      <c r="T5925" s="168"/>
      <c r="U5925" s="168"/>
      <c r="V5925" s="168"/>
      <c r="W5925" s="169"/>
      <c r="X5925" s="221"/>
      <c r="Y5925" s="221"/>
      <c r="Z5925" s="221"/>
      <c r="AA5925" s="222"/>
      <c r="AB5925" s="221"/>
      <c r="AC5925" s="221"/>
      <c r="AD5925" s="221"/>
      <c r="AE5925" s="237"/>
      <c r="AF5925" s="168"/>
      <c r="AG5925" s="168"/>
      <c r="AH5925" s="168"/>
    </row>
    <row r="5926" spans="19:34" x14ac:dyDescent="0.2">
      <c r="S5926" s="226" t="e">
        <f t="shared" si="162"/>
        <v>#REF!</v>
      </c>
      <c r="T5926" s="168"/>
      <c r="U5926" s="168"/>
      <c r="V5926" s="168"/>
      <c r="W5926" s="169"/>
      <c r="X5926" s="221"/>
      <c r="Y5926" s="221"/>
      <c r="Z5926" s="221"/>
      <c r="AA5926" s="222"/>
      <c r="AB5926" s="221"/>
      <c r="AC5926" s="221"/>
      <c r="AD5926" s="221"/>
      <c r="AE5926" s="237"/>
      <c r="AF5926" s="168"/>
      <c r="AG5926" s="168"/>
      <c r="AH5926" s="168"/>
    </row>
    <row r="5927" spans="19:34" x14ac:dyDescent="0.2">
      <c r="S5927" s="226" t="e">
        <f t="shared" si="162"/>
        <v>#REF!</v>
      </c>
      <c r="T5927" s="168"/>
      <c r="U5927" s="168"/>
      <c r="V5927" s="168"/>
      <c r="W5927" s="169"/>
      <c r="X5927" s="221"/>
      <c r="Y5927" s="221"/>
      <c r="Z5927" s="221"/>
      <c r="AA5927" s="222"/>
      <c r="AB5927" s="221"/>
      <c r="AC5927" s="221"/>
      <c r="AD5927" s="221"/>
      <c r="AE5927" s="237"/>
      <c r="AF5927" s="168"/>
      <c r="AG5927" s="168"/>
      <c r="AH5927" s="168"/>
    </row>
    <row r="5928" spans="19:34" x14ac:dyDescent="0.2">
      <c r="S5928" s="226" t="e">
        <f t="shared" si="162"/>
        <v>#REF!</v>
      </c>
      <c r="T5928" s="168"/>
      <c r="U5928" s="168"/>
      <c r="V5928" s="168"/>
      <c r="W5928" s="169"/>
      <c r="X5928" s="221"/>
      <c r="Y5928" s="221"/>
      <c r="Z5928" s="221"/>
      <c r="AA5928" s="222"/>
      <c r="AB5928" s="221"/>
      <c r="AC5928" s="221"/>
      <c r="AD5928" s="221"/>
      <c r="AE5928" s="237"/>
      <c r="AF5928" s="168"/>
      <c r="AG5928" s="168"/>
      <c r="AH5928" s="168"/>
    </row>
    <row r="5929" spans="19:34" x14ac:dyDescent="0.2">
      <c r="S5929" s="226" t="e">
        <f t="shared" si="162"/>
        <v>#REF!</v>
      </c>
      <c r="T5929" s="168"/>
      <c r="U5929" s="168"/>
      <c r="V5929" s="168"/>
      <c r="W5929" s="169"/>
      <c r="X5929" s="221"/>
      <c r="Y5929" s="221"/>
      <c r="Z5929" s="221"/>
      <c r="AA5929" s="222"/>
      <c r="AB5929" s="221"/>
      <c r="AC5929" s="221"/>
      <c r="AD5929" s="221"/>
      <c r="AE5929" s="237"/>
      <c r="AF5929" s="168"/>
      <c r="AG5929" s="168"/>
      <c r="AH5929" s="168"/>
    </row>
    <row r="5930" spans="19:34" x14ac:dyDescent="0.2">
      <c r="S5930" s="226" t="e">
        <f t="shared" si="162"/>
        <v>#REF!</v>
      </c>
      <c r="T5930" s="168"/>
      <c r="U5930" s="168"/>
      <c r="V5930" s="168"/>
      <c r="W5930" s="169"/>
      <c r="X5930" s="221"/>
      <c r="Y5930" s="221"/>
      <c r="Z5930" s="221"/>
      <c r="AA5930" s="222"/>
      <c r="AB5930" s="221"/>
      <c r="AC5930" s="221"/>
      <c r="AD5930" s="221"/>
      <c r="AE5930" s="237"/>
      <c r="AF5930" s="168"/>
      <c r="AG5930" s="168"/>
      <c r="AH5930" s="168"/>
    </row>
    <row r="5931" spans="19:34" x14ac:dyDescent="0.2">
      <c r="S5931" s="226" t="e">
        <f t="shared" si="162"/>
        <v>#REF!</v>
      </c>
      <c r="T5931" s="168"/>
      <c r="U5931" s="168"/>
      <c r="V5931" s="168"/>
      <c r="W5931" s="169"/>
      <c r="X5931" s="221"/>
      <c r="Y5931" s="221"/>
      <c r="Z5931" s="221"/>
      <c r="AA5931" s="222"/>
      <c r="AB5931" s="221"/>
      <c r="AC5931" s="221"/>
      <c r="AD5931" s="221"/>
      <c r="AE5931" s="237"/>
      <c r="AF5931" s="168"/>
      <c r="AG5931" s="168"/>
      <c r="AH5931" s="168"/>
    </row>
    <row r="5932" spans="19:34" x14ac:dyDescent="0.2">
      <c r="S5932" s="226" t="e">
        <f t="shared" si="162"/>
        <v>#REF!</v>
      </c>
      <c r="T5932" s="168"/>
      <c r="U5932" s="168"/>
      <c r="V5932" s="168"/>
      <c r="W5932" s="169"/>
      <c r="X5932" s="221"/>
      <c r="Y5932" s="221"/>
      <c r="Z5932" s="221"/>
      <c r="AA5932" s="222"/>
      <c r="AB5932" s="221"/>
      <c r="AC5932" s="221"/>
      <c r="AD5932" s="221"/>
      <c r="AE5932" s="237"/>
      <c r="AF5932" s="168"/>
      <c r="AG5932" s="168"/>
      <c r="AH5932" s="168"/>
    </row>
    <row r="5933" spans="19:34" x14ac:dyDescent="0.2">
      <c r="S5933" s="226" t="e">
        <f t="shared" si="162"/>
        <v>#REF!</v>
      </c>
      <c r="T5933" s="168"/>
      <c r="U5933" s="168"/>
      <c r="V5933" s="168"/>
      <c r="W5933" s="169"/>
      <c r="X5933" s="221"/>
      <c r="Y5933" s="221"/>
      <c r="Z5933" s="221"/>
      <c r="AA5933" s="222"/>
      <c r="AB5933" s="221"/>
      <c r="AC5933" s="221"/>
      <c r="AD5933" s="221"/>
      <c r="AE5933" s="237"/>
      <c r="AF5933" s="168"/>
      <c r="AG5933" s="168"/>
      <c r="AH5933" s="168"/>
    </row>
    <row r="5934" spans="19:34" x14ac:dyDescent="0.2">
      <c r="S5934" s="226" t="e">
        <f t="shared" si="162"/>
        <v>#REF!</v>
      </c>
      <c r="T5934" s="168"/>
      <c r="U5934" s="168"/>
      <c r="V5934" s="168"/>
      <c r="W5934" s="169"/>
      <c r="X5934" s="221"/>
      <c r="Y5934" s="221"/>
      <c r="Z5934" s="221"/>
      <c r="AA5934" s="222"/>
      <c r="AB5934" s="221"/>
      <c r="AC5934" s="221"/>
      <c r="AD5934" s="221"/>
      <c r="AE5934" s="237"/>
      <c r="AF5934" s="168"/>
      <c r="AG5934" s="168"/>
      <c r="AH5934" s="168"/>
    </row>
    <row r="5935" spans="19:34" x14ac:dyDescent="0.2">
      <c r="S5935" s="226" t="e">
        <f t="shared" si="162"/>
        <v>#REF!</v>
      </c>
      <c r="T5935" s="168"/>
      <c r="U5935" s="168"/>
      <c r="V5935" s="168"/>
      <c r="W5935" s="169"/>
      <c r="X5935" s="221"/>
      <c r="Y5935" s="221"/>
      <c r="Z5935" s="221"/>
      <c r="AA5935" s="222"/>
      <c r="AB5935" s="221"/>
      <c r="AC5935" s="221"/>
      <c r="AD5935" s="221"/>
      <c r="AE5935" s="237"/>
      <c r="AF5935" s="168"/>
      <c r="AG5935" s="168"/>
      <c r="AH5935" s="168"/>
    </row>
    <row r="5936" spans="19:34" x14ac:dyDescent="0.2">
      <c r="S5936" s="226" t="e">
        <f t="shared" si="162"/>
        <v>#REF!</v>
      </c>
      <c r="T5936" s="168"/>
      <c r="U5936" s="168"/>
      <c r="V5936" s="168"/>
      <c r="W5936" s="169"/>
      <c r="X5936" s="221"/>
      <c r="Y5936" s="221"/>
      <c r="Z5936" s="221"/>
      <c r="AA5936" s="222"/>
      <c r="AB5936" s="221"/>
      <c r="AC5936" s="221"/>
      <c r="AD5936" s="221"/>
      <c r="AE5936" s="237"/>
      <c r="AF5936" s="168"/>
      <c r="AG5936" s="168"/>
      <c r="AH5936" s="168"/>
    </row>
    <row r="5937" spans="19:34" x14ac:dyDescent="0.2">
      <c r="S5937" s="226" t="e">
        <f t="shared" si="162"/>
        <v>#REF!</v>
      </c>
      <c r="T5937" s="168"/>
      <c r="U5937" s="168"/>
      <c r="V5937" s="168"/>
      <c r="W5937" s="169"/>
      <c r="X5937" s="221"/>
      <c r="Y5937" s="221"/>
      <c r="Z5937" s="221"/>
      <c r="AA5937" s="222"/>
      <c r="AB5937" s="221"/>
      <c r="AC5937" s="221"/>
      <c r="AD5937" s="221"/>
      <c r="AE5937" s="237"/>
      <c r="AF5937" s="168"/>
      <c r="AG5937" s="168"/>
      <c r="AH5937" s="168"/>
    </row>
    <row r="5938" spans="19:34" x14ac:dyDescent="0.2">
      <c r="S5938" s="226" t="e">
        <f t="shared" si="162"/>
        <v>#REF!</v>
      </c>
      <c r="T5938" s="168"/>
      <c r="U5938" s="168"/>
      <c r="V5938" s="168"/>
      <c r="W5938" s="169"/>
      <c r="X5938" s="221"/>
      <c r="Y5938" s="221"/>
      <c r="Z5938" s="221"/>
      <c r="AA5938" s="222"/>
      <c r="AB5938" s="221"/>
      <c r="AC5938" s="221"/>
      <c r="AD5938" s="221"/>
      <c r="AE5938" s="237"/>
      <c r="AF5938" s="168"/>
      <c r="AG5938" s="168"/>
      <c r="AH5938" s="168"/>
    </row>
    <row r="5939" spans="19:34" x14ac:dyDescent="0.2">
      <c r="S5939" s="226" t="e">
        <f t="shared" si="162"/>
        <v>#REF!</v>
      </c>
      <c r="T5939" s="168"/>
      <c r="U5939" s="168"/>
      <c r="V5939" s="168"/>
      <c r="W5939" s="169"/>
      <c r="X5939" s="221"/>
      <c r="Y5939" s="221"/>
      <c r="Z5939" s="221"/>
      <c r="AA5939" s="222"/>
      <c r="AB5939" s="221"/>
      <c r="AC5939" s="221"/>
      <c r="AD5939" s="221"/>
      <c r="AE5939" s="237"/>
      <c r="AF5939" s="168"/>
      <c r="AG5939" s="168"/>
      <c r="AH5939" s="168"/>
    </row>
    <row r="5940" spans="19:34" x14ac:dyDescent="0.2">
      <c r="S5940" s="226" t="e">
        <f t="shared" si="162"/>
        <v>#REF!</v>
      </c>
      <c r="T5940" s="168"/>
      <c r="U5940" s="168"/>
      <c r="V5940" s="168"/>
      <c r="W5940" s="169"/>
      <c r="X5940" s="221"/>
      <c r="Y5940" s="221"/>
      <c r="Z5940" s="221"/>
      <c r="AA5940" s="222"/>
      <c r="AB5940" s="221"/>
      <c r="AC5940" s="221"/>
      <c r="AD5940" s="221"/>
      <c r="AE5940" s="237"/>
      <c r="AF5940" s="168"/>
      <c r="AG5940" s="168"/>
      <c r="AH5940" s="168"/>
    </row>
    <row r="5941" spans="19:34" x14ac:dyDescent="0.2">
      <c r="S5941" s="226" t="e">
        <f t="shared" si="162"/>
        <v>#REF!</v>
      </c>
      <c r="T5941" s="168"/>
      <c r="U5941" s="168"/>
      <c r="V5941" s="168"/>
      <c r="W5941" s="169"/>
      <c r="X5941" s="221"/>
      <c r="Y5941" s="221"/>
      <c r="Z5941" s="221"/>
      <c r="AA5941" s="222"/>
      <c r="AB5941" s="221"/>
      <c r="AC5941" s="221"/>
      <c r="AD5941" s="221"/>
      <c r="AE5941" s="237"/>
      <c r="AF5941" s="168"/>
      <c r="AG5941" s="168"/>
      <c r="AH5941" s="168"/>
    </row>
    <row r="5942" spans="19:34" x14ac:dyDescent="0.2">
      <c r="S5942" s="226" t="e">
        <f t="shared" si="162"/>
        <v>#REF!</v>
      </c>
      <c r="T5942" s="168"/>
      <c r="U5942" s="168"/>
      <c r="V5942" s="168"/>
      <c r="W5942" s="169"/>
      <c r="X5942" s="221"/>
      <c r="Y5942" s="221"/>
      <c r="Z5942" s="221"/>
      <c r="AA5942" s="222"/>
      <c r="AB5942" s="221"/>
      <c r="AC5942" s="221"/>
      <c r="AD5942" s="221"/>
      <c r="AE5942" s="237"/>
      <c r="AF5942" s="168"/>
      <c r="AG5942" s="168"/>
      <c r="AH5942" s="168"/>
    </row>
    <row r="5943" spans="19:34" x14ac:dyDescent="0.2">
      <c r="S5943" s="226" t="e">
        <f t="shared" si="162"/>
        <v>#REF!</v>
      </c>
      <c r="T5943" s="168"/>
      <c r="U5943" s="168"/>
      <c r="V5943" s="168"/>
      <c r="W5943" s="169"/>
      <c r="X5943" s="221"/>
      <c r="Y5943" s="221"/>
      <c r="Z5943" s="221"/>
      <c r="AA5943" s="222"/>
      <c r="AB5943" s="221"/>
      <c r="AC5943" s="221"/>
      <c r="AD5943" s="221"/>
      <c r="AE5943" s="237"/>
      <c r="AF5943" s="168"/>
      <c r="AG5943" s="168"/>
      <c r="AH5943" s="168"/>
    </row>
    <row r="5944" spans="19:34" x14ac:dyDescent="0.2">
      <c r="S5944" s="226" t="e">
        <f t="shared" si="162"/>
        <v>#REF!</v>
      </c>
      <c r="T5944" s="168"/>
      <c r="U5944" s="168"/>
      <c r="V5944" s="168"/>
      <c r="W5944" s="169"/>
      <c r="X5944" s="221"/>
      <c r="Y5944" s="221"/>
      <c r="Z5944" s="221"/>
      <c r="AA5944" s="222"/>
      <c r="AB5944" s="221"/>
      <c r="AC5944" s="221"/>
      <c r="AD5944" s="221"/>
      <c r="AE5944" s="237"/>
      <c r="AF5944" s="168"/>
      <c r="AG5944" s="168"/>
      <c r="AH5944" s="168"/>
    </row>
    <row r="5945" spans="19:34" x14ac:dyDescent="0.2">
      <c r="S5945" s="226" t="e">
        <f t="shared" si="162"/>
        <v>#REF!</v>
      </c>
      <c r="T5945" s="168"/>
      <c r="U5945" s="168"/>
      <c r="V5945" s="168"/>
      <c r="W5945" s="169"/>
      <c r="X5945" s="221"/>
      <c r="Y5945" s="221"/>
      <c r="Z5945" s="221"/>
      <c r="AA5945" s="222"/>
      <c r="AB5945" s="221"/>
      <c r="AC5945" s="221"/>
      <c r="AD5945" s="221"/>
      <c r="AE5945" s="237"/>
      <c r="AF5945" s="168"/>
      <c r="AG5945" s="168"/>
      <c r="AH5945" s="168"/>
    </row>
    <row r="5946" spans="19:34" x14ac:dyDescent="0.2">
      <c r="S5946" s="226" t="e">
        <f t="shared" si="162"/>
        <v>#REF!</v>
      </c>
      <c r="T5946" s="168"/>
      <c r="U5946" s="168"/>
      <c r="V5946" s="168"/>
      <c r="W5946" s="169"/>
      <c r="X5946" s="221"/>
      <c r="Y5946" s="221"/>
      <c r="Z5946" s="221"/>
      <c r="AA5946" s="222"/>
      <c r="AB5946" s="221"/>
      <c r="AC5946" s="221"/>
      <c r="AD5946" s="221"/>
      <c r="AE5946" s="237"/>
      <c r="AF5946" s="168"/>
      <c r="AG5946" s="168"/>
      <c r="AH5946" s="168"/>
    </row>
    <row r="5947" spans="19:34" x14ac:dyDescent="0.2">
      <c r="S5947" s="226" t="e">
        <f t="shared" ref="S5947:S6008" si="163">MID(#REF!,2,7)</f>
        <v>#REF!</v>
      </c>
      <c r="T5947" s="168"/>
      <c r="U5947" s="168"/>
      <c r="V5947" s="168"/>
      <c r="W5947" s="169"/>
      <c r="X5947" s="221"/>
      <c r="Y5947" s="221"/>
      <c r="Z5947" s="221"/>
      <c r="AA5947" s="222"/>
      <c r="AB5947" s="221"/>
      <c r="AC5947" s="221"/>
      <c r="AD5947" s="221"/>
      <c r="AE5947" s="237"/>
      <c r="AF5947" s="168"/>
      <c r="AG5947" s="168"/>
      <c r="AH5947" s="168"/>
    </row>
    <row r="5948" spans="19:34" x14ac:dyDescent="0.2">
      <c r="S5948" s="226" t="e">
        <f t="shared" si="163"/>
        <v>#REF!</v>
      </c>
      <c r="T5948" s="168"/>
      <c r="U5948" s="168"/>
      <c r="V5948" s="168"/>
      <c r="W5948" s="169"/>
      <c r="X5948" s="221"/>
      <c r="Y5948" s="221"/>
      <c r="Z5948" s="221"/>
      <c r="AA5948" s="222"/>
      <c r="AB5948" s="221"/>
      <c r="AC5948" s="221"/>
      <c r="AD5948" s="221"/>
      <c r="AE5948" s="237"/>
      <c r="AF5948" s="168"/>
      <c r="AG5948" s="168"/>
      <c r="AH5948" s="168"/>
    </row>
    <row r="5949" spans="19:34" x14ac:dyDescent="0.2">
      <c r="S5949" s="226" t="e">
        <f t="shared" si="163"/>
        <v>#REF!</v>
      </c>
      <c r="T5949" s="168"/>
      <c r="U5949" s="168"/>
      <c r="V5949" s="168"/>
      <c r="W5949" s="169"/>
      <c r="X5949" s="221"/>
      <c r="Y5949" s="221"/>
      <c r="Z5949" s="221"/>
      <c r="AA5949" s="222"/>
      <c r="AB5949" s="221"/>
      <c r="AC5949" s="221"/>
      <c r="AD5949" s="221"/>
      <c r="AE5949" s="237"/>
      <c r="AF5949" s="168"/>
      <c r="AG5949" s="168"/>
      <c r="AH5949" s="168"/>
    </row>
    <row r="5950" spans="19:34" x14ac:dyDescent="0.2">
      <c r="S5950" s="226" t="e">
        <f t="shared" si="163"/>
        <v>#REF!</v>
      </c>
      <c r="T5950" s="168"/>
      <c r="U5950" s="168"/>
      <c r="V5950" s="168"/>
      <c r="W5950" s="169"/>
      <c r="X5950" s="221"/>
      <c r="Y5950" s="221"/>
      <c r="Z5950" s="221"/>
      <c r="AA5950" s="222"/>
      <c r="AB5950" s="221"/>
      <c r="AC5950" s="221"/>
      <c r="AD5950" s="221"/>
      <c r="AE5950" s="237"/>
      <c r="AF5950" s="168"/>
      <c r="AG5950" s="168"/>
      <c r="AH5950" s="168"/>
    </row>
    <row r="5951" spans="19:34" x14ac:dyDescent="0.2">
      <c r="S5951" s="226" t="e">
        <f t="shared" si="163"/>
        <v>#REF!</v>
      </c>
      <c r="T5951" s="168"/>
      <c r="U5951" s="168"/>
      <c r="V5951" s="168"/>
      <c r="W5951" s="169"/>
      <c r="X5951" s="221"/>
      <c r="Y5951" s="221"/>
      <c r="Z5951" s="221"/>
      <c r="AA5951" s="222"/>
      <c r="AB5951" s="221"/>
      <c r="AC5951" s="221"/>
      <c r="AD5951" s="221"/>
      <c r="AE5951" s="237"/>
      <c r="AF5951" s="168"/>
      <c r="AG5951" s="168"/>
      <c r="AH5951" s="168"/>
    </row>
    <row r="5952" spans="19:34" x14ac:dyDescent="0.2">
      <c r="S5952" s="226" t="e">
        <f t="shared" si="163"/>
        <v>#REF!</v>
      </c>
      <c r="T5952" s="168"/>
      <c r="U5952" s="168"/>
      <c r="V5952" s="168"/>
      <c r="W5952" s="169"/>
      <c r="X5952" s="221"/>
      <c r="Y5952" s="221"/>
      <c r="Z5952" s="221"/>
      <c r="AA5952" s="222"/>
      <c r="AB5952" s="221"/>
      <c r="AC5952" s="221"/>
      <c r="AD5952" s="221"/>
      <c r="AE5952" s="237"/>
      <c r="AF5952" s="168"/>
      <c r="AG5952" s="168"/>
      <c r="AH5952" s="168"/>
    </row>
    <row r="5953" spans="19:34" x14ac:dyDescent="0.2">
      <c r="S5953" s="226" t="e">
        <f t="shared" si="163"/>
        <v>#REF!</v>
      </c>
      <c r="T5953" s="168"/>
      <c r="U5953" s="168"/>
      <c r="V5953" s="168"/>
      <c r="W5953" s="169"/>
      <c r="X5953" s="221"/>
      <c r="Y5953" s="221"/>
      <c r="Z5953" s="221"/>
      <c r="AA5953" s="222"/>
      <c r="AB5953" s="221"/>
      <c r="AC5953" s="221"/>
      <c r="AD5953" s="221"/>
      <c r="AE5953" s="237"/>
      <c r="AF5953" s="168"/>
      <c r="AG5953" s="168"/>
      <c r="AH5953" s="168"/>
    </row>
    <row r="5954" spans="19:34" x14ac:dyDescent="0.2">
      <c r="S5954" s="226" t="e">
        <f t="shared" si="163"/>
        <v>#REF!</v>
      </c>
      <c r="T5954" s="168"/>
      <c r="U5954" s="168"/>
      <c r="V5954" s="168"/>
      <c r="W5954" s="169"/>
      <c r="X5954" s="221"/>
      <c r="Y5954" s="221"/>
      <c r="Z5954" s="221"/>
      <c r="AA5954" s="222"/>
      <c r="AB5954" s="221"/>
      <c r="AC5954" s="221"/>
      <c r="AD5954" s="221"/>
      <c r="AE5954" s="237"/>
      <c r="AF5954" s="168"/>
      <c r="AG5954" s="168"/>
      <c r="AH5954" s="168"/>
    </row>
    <row r="5955" spans="19:34" x14ac:dyDescent="0.2">
      <c r="S5955" s="226" t="e">
        <f t="shared" si="163"/>
        <v>#REF!</v>
      </c>
      <c r="T5955" s="168"/>
      <c r="U5955" s="168"/>
      <c r="V5955" s="168"/>
      <c r="W5955" s="169"/>
      <c r="X5955" s="221"/>
      <c r="Y5955" s="221"/>
      <c r="Z5955" s="221"/>
      <c r="AA5955" s="222"/>
      <c r="AB5955" s="221"/>
      <c r="AC5955" s="221"/>
      <c r="AD5955" s="221"/>
      <c r="AE5955" s="237"/>
      <c r="AF5955" s="168"/>
      <c r="AG5955" s="168"/>
      <c r="AH5955" s="168"/>
    </row>
    <row r="5956" spans="19:34" x14ac:dyDescent="0.2">
      <c r="S5956" s="226" t="e">
        <f t="shared" si="163"/>
        <v>#REF!</v>
      </c>
      <c r="T5956" s="168"/>
      <c r="U5956" s="168"/>
      <c r="V5956" s="168"/>
      <c r="W5956" s="169"/>
      <c r="X5956" s="221"/>
      <c r="Y5956" s="221"/>
      <c r="Z5956" s="221"/>
      <c r="AA5956" s="222"/>
      <c r="AB5956" s="221"/>
      <c r="AC5956" s="221"/>
      <c r="AD5956" s="221"/>
      <c r="AE5956" s="237"/>
      <c r="AF5956" s="168"/>
      <c r="AG5956" s="168"/>
      <c r="AH5956" s="168"/>
    </row>
    <row r="5957" spans="19:34" x14ac:dyDescent="0.2">
      <c r="S5957" s="226" t="e">
        <f t="shared" si="163"/>
        <v>#REF!</v>
      </c>
      <c r="T5957" s="168"/>
      <c r="U5957" s="168"/>
      <c r="V5957" s="168"/>
      <c r="W5957" s="169"/>
      <c r="X5957" s="221"/>
      <c r="Y5957" s="221"/>
      <c r="Z5957" s="221"/>
      <c r="AA5957" s="222"/>
      <c r="AB5957" s="221"/>
      <c r="AC5957" s="221"/>
      <c r="AD5957" s="221"/>
      <c r="AE5957" s="237"/>
      <c r="AF5957" s="168"/>
      <c r="AG5957" s="168"/>
      <c r="AH5957" s="168"/>
    </row>
    <row r="5958" spans="19:34" x14ac:dyDescent="0.2">
      <c r="S5958" s="226" t="e">
        <f t="shared" si="163"/>
        <v>#REF!</v>
      </c>
      <c r="T5958" s="168"/>
      <c r="U5958" s="168"/>
      <c r="V5958" s="168"/>
      <c r="W5958" s="169"/>
      <c r="X5958" s="221"/>
      <c r="Y5958" s="221"/>
      <c r="Z5958" s="221"/>
      <c r="AA5958" s="222"/>
      <c r="AB5958" s="221"/>
      <c r="AC5958" s="221"/>
      <c r="AD5958" s="221"/>
      <c r="AE5958" s="237"/>
      <c r="AF5958" s="168"/>
      <c r="AG5958" s="168"/>
      <c r="AH5958" s="168"/>
    </row>
    <row r="5959" spans="19:34" x14ac:dyDescent="0.2">
      <c r="S5959" s="226" t="e">
        <f t="shared" si="163"/>
        <v>#REF!</v>
      </c>
      <c r="T5959" s="168"/>
      <c r="U5959" s="168"/>
      <c r="V5959" s="168"/>
      <c r="W5959" s="169"/>
      <c r="X5959" s="221"/>
      <c r="Y5959" s="221"/>
      <c r="Z5959" s="221"/>
      <c r="AA5959" s="222"/>
      <c r="AB5959" s="221"/>
      <c r="AC5959" s="221"/>
      <c r="AD5959" s="221"/>
      <c r="AE5959" s="237"/>
      <c r="AF5959" s="168"/>
      <c r="AG5959" s="168"/>
      <c r="AH5959" s="168"/>
    </row>
    <row r="5960" spans="19:34" x14ac:dyDescent="0.2">
      <c r="S5960" s="226" t="e">
        <f t="shared" si="163"/>
        <v>#REF!</v>
      </c>
      <c r="T5960" s="168"/>
      <c r="U5960" s="168"/>
      <c r="V5960" s="168"/>
      <c r="W5960" s="169"/>
      <c r="X5960" s="221"/>
      <c r="Y5960" s="221"/>
      <c r="Z5960" s="221"/>
      <c r="AA5960" s="222"/>
      <c r="AB5960" s="221"/>
      <c r="AC5960" s="221"/>
      <c r="AD5960" s="221"/>
      <c r="AE5960" s="237"/>
      <c r="AF5960" s="168"/>
      <c r="AG5960" s="168"/>
      <c r="AH5960" s="168"/>
    </row>
    <row r="5961" spans="19:34" x14ac:dyDescent="0.2">
      <c r="S5961" s="226" t="e">
        <f t="shared" si="163"/>
        <v>#REF!</v>
      </c>
      <c r="T5961" s="168"/>
      <c r="U5961" s="168"/>
      <c r="V5961" s="168"/>
      <c r="W5961" s="169"/>
      <c r="X5961" s="221"/>
      <c r="Y5961" s="221"/>
      <c r="Z5961" s="221"/>
      <c r="AA5961" s="222"/>
      <c r="AB5961" s="221"/>
      <c r="AC5961" s="221"/>
      <c r="AD5961" s="221"/>
      <c r="AE5961" s="237"/>
      <c r="AF5961" s="168"/>
      <c r="AG5961" s="168"/>
      <c r="AH5961" s="168"/>
    </row>
    <row r="5962" spans="19:34" x14ac:dyDescent="0.2">
      <c r="S5962" s="226" t="e">
        <f t="shared" si="163"/>
        <v>#REF!</v>
      </c>
      <c r="T5962" s="168"/>
      <c r="U5962" s="168"/>
      <c r="V5962" s="168"/>
      <c r="W5962" s="169"/>
      <c r="X5962" s="221"/>
      <c r="Y5962" s="221"/>
      <c r="Z5962" s="221"/>
      <c r="AA5962" s="222"/>
      <c r="AB5962" s="221"/>
      <c r="AC5962" s="221"/>
      <c r="AD5962" s="221"/>
      <c r="AE5962" s="237"/>
      <c r="AF5962" s="168"/>
      <c r="AG5962" s="168"/>
      <c r="AH5962" s="168"/>
    </row>
    <row r="5963" spans="19:34" x14ac:dyDescent="0.2">
      <c r="S5963" s="226" t="e">
        <f t="shared" si="163"/>
        <v>#REF!</v>
      </c>
      <c r="T5963" s="168"/>
      <c r="U5963" s="168"/>
      <c r="V5963" s="168"/>
      <c r="W5963" s="169"/>
      <c r="X5963" s="221"/>
      <c r="Y5963" s="221"/>
      <c r="Z5963" s="221"/>
      <c r="AA5963" s="222"/>
      <c r="AB5963" s="221"/>
      <c r="AC5963" s="221"/>
      <c r="AD5963" s="221"/>
      <c r="AE5963" s="237"/>
      <c r="AF5963" s="168"/>
      <c r="AG5963" s="168"/>
      <c r="AH5963" s="168"/>
    </row>
    <row r="5964" spans="19:34" x14ac:dyDescent="0.2">
      <c r="S5964" s="226" t="e">
        <f t="shared" si="163"/>
        <v>#REF!</v>
      </c>
      <c r="T5964" s="168"/>
      <c r="U5964" s="168"/>
      <c r="V5964" s="168"/>
      <c r="W5964" s="169"/>
      <c r="X5964" s="221"/>
      <c r="Y5964" s="221"/>
      <c r="Z5964" s="221"/>
      <c r="AA5964" s="222"/>
      <c r="AB5964" s="221"/>
      <c r="AC5964" s="221"/>
      <c r="AD5964" s="221"/>
      <c r="AE5964" s="237"/>
      <c r="AF5964" s="168"/>
      <c r="AG5964" s="168"/>
      <c r="AH5964" s="168"/>
    </row>
    <row r="5965" spans="19:34" x14ac:dyDescent="0.2">
      <c r="S5965" s="226" t="e">
        <f t="shared" si="163"/>
        <v>#REF!</v>
      </c>
      <c r="T5965" s="168"/>
      <c r="U5965" s="168"/>
      <c r="V5965" s="168"/>
      <c r="W5965" s="169"/>
      <c r="X5965" s="221"/>
      <c r="Y5965" s="221"/>
      <c r="Z5965" s="221"/>
      <c r="AA5965" s="222"/>
      <c r="AB5965" s="221"/>
      <c r="AC5965" s="221"/>
      <c r="AD5965" s="221"/>
      <c r="AE5965" s="237"/>
      <c r="AF5965" s="168"/>
      <c r="AG5965" s="168"/>
      <c r="AH5965" s="168"/>
    </row>
    <row r="5966" spans="19:34" x14ac:dyDescent="0.2">
      <c r="S5966" s="226" t="e">
        <f t="shared" si="163"/>
        <v>#REF!</v>
      </c>
      <c r="T5966" s="168"/>
      <c r="U5966" s="168"/>
      <c r="V5966" s="168"/>
      <c r="W5966" s="169"/>
      <c r="X5966" s="221"/>
      <c r="Y5966" s="221"/>
      <c r="Z5966" s="221"/>
      <c r="AA5966" s="222"/>
      <c r="AB5966" s="221"/>
      <c r="AC5966" s="221"/>
      <c r="AD5966" s="221"/>
      <c r="AE5966" s="237"/>
      <c r="AF5966" s="168"/>
      <c r="AG5966" s="168"/>
      <c r="AH5966" s="168"/>
    </row>
    <row r="5967" spans="19:34" x14ac:dyDescent="0.2">
      <c r="S5967" s="226" t="e">
        <f t="shared" si="163"/>
        <v>#REF!</v>
      </c>
      <c r="T5967" s="168"/>
      <c r="U5967" s="168"/>
      <c r="V5967" s="168"/>
      <c r="W5967" s="169"/>
      <c r="X5967" s="221"/>
      <c r="Y5967" s="221"/>
      <c r="Z5967" s="221"/>
      <c r="AA5967" s="222"/>
      <c r="AB5967" s="221"/>
      <c r="AC5967" s="221"/>
      <c r="AD5967" s="221"/>
      <c r="AE5967" s="237"/>
      <c r="AF5967" s="168"/>
      <c r="AG5967" s="168"/>
      <c r="AH5967" s="168"/>
    </row>
    <row r="5968" spans="19:34" x14ac:dyDescent="0.2">
      <c r="S5968" s="226" t="e">
        <f t="shared" si="163"/>
        <v>#REF!</v>
      </c>
      <c r="T5968" s="168"/>
      <c r="U5968" s="168"/>
      <c r="V5968" s="168"/>
      <c r="W5968" s="169"/>
      <c r="X5968" s="221"/>
      <c r="Y5968" s="221"/>
      <c r="Z5968" s="221"/>
      <c r="AA5968" s="222"/>
      <c r="AB5968" s="221"/>
      <c r="AC5968" s="221"/>
      <c r="AD5968" s="221"/>
      <c r="AE5968" s="237"/>
      <c r="AF5968" s="168"/>
      <c r="AG5968" s="168"/>
      <c r="AH5968" s="168"/>
    </row>
    <row r="5969" spans="19:34" x14ac:dyDescent="0.2">
      <c r="S5969" s="226" t="e">
        <f t="shared" si="163"/>
        <v>#REF!</v>
      </c>
      <c r="T5969" s="168"/>
      <c r="U5969" s="168"/>
      <c r="V5969" s="168"/>
      <c r="W5969" s="169"/>
      <c r="X5969" s="221"/>
      <c r="Y5969" s="221"/>
      <c r="Z5969" s="221"/>
      <c r="AA5969" s="222"/>
      <c r="AB5969" s="221"/>
      <c r="AC5969" s="221"/>
      <c r="AD5969" s="221"/>
      <c r="AE5969" s="237"/>
      <c r="AF5969" s="168"/>
      <c r="AG5969" s="168"/>
      <c r="AH5969" s="168"/>
    </row>
    <row r="5970" spans="19:34" x14ac:dyDescent="0.2">
      <c r="S5970" s="226" t="e">
        <f t="shared" si="163"/>
        <v>#REF!</v>
      </c>
      <c r="T5970" s="168"/>
      <c r="U5970" s="168"/>
      <c r="V5970" s="168"/>
      <c r="W5970" s="169"/>
      <c r="X5970" s="221"/>
      <c r="Y5970" s="221"/>
      <c r="Z5970" s="221"/>
      <c r="AA5970" s="222"/>
      <c r="AB5970" s="221"/>
      <c r="AC5970" s="221"/>
      <c r="AD5970" s="221"/>
      <c r="AE5970" s="237"/>
      <c r="AF5970" s="168"/>
      <c r="AG5970" s="168"/>
      <c r="AH5970" s="168"/>
    </row>
    <row r="5971" spans="19:34" x14ac:dyDescent="0.2">
      <c r="S5971" s="226" t="e">
        <f t="shared" si="163"/>
        <v>#REF!</v>
      </c>
      <c r="T5971" s="168"/>
      <c r="U5971" s="168"/>
      <c r="V5971" s="168"/>
      <c r="W5971" s="169"/>
      <c r="X5971" s="221"/>
      <c r="Y5971" s="221"/>
      <c r="Z5971" s="221"/>
      <c r="AA5971" s="222"/>
      <c r="AB5971" s="221"/>
      <c r="AC5971" s="221"/>
      <c r="AD5971" s="221"/>
      <c r="AE5971" s="237"/>
      <c r="AF5971" s="168"/>
      <c r="AG5971" s="168"/>
      <c r="AH5971" s="168"/>
    </row>
    <row r="5972" spans="19:34" x14ac:dyDescent="0.2">
      <c r="S5972" s="226" t="e">
        <f t="shared" si="163"/>
        <v>#REF!</v>
      </c>
      <c r="T5972" s="168"/>
      <c r="U5972" s="168"/>
      <c r="V5972" s="168"/>
      <c r="W5972" s="169"/>
      <c r="X5972" s="221"/>
      <c r="Y5972" s="221"/>
      <c r="Z5972" s="221"/>
      <c r="AA5972" s="222"/>
      <c r="AB5972" s="221"/>
      <c r="AC5972" s="221"/>
      <c r="AD5972" s="221"/>
      <c r="AE5972" s="237"/>
      <c r="AF5972" s="168"/>
      <c r="AG5972" s="168"/>
      <c r="AH5972" s="168"/>
    </row>
    <row r="5973" spans="19:34" x14ac:dyDescent="0.2">
      <c r="S5973" s="226" t="e">
        <f t="shared" si="163"/>
        <v>#REF!</v>
      </c>
      <c r="T5973" s="168"/>
      <c r="U5973" s="168"/>
      <c r="V5973" s="168"/>
      <c r="W5973" s="169"/>
      <c r="X5973" s="221"/>
      <c r="Y5973" s="221"/>
      <c r="Z5973" s="221"/>
      <c r="AA5973" s="222"/>
      <c r="AB5973" s="221"/>
      <c r="AC5973" s="221"/>
      <c r="AD5973" s="221"/>
      <c r="AE5973" s="237"/>
      <c r="AF5973" s="168"/>
      <c r="AG5973" s="168"/>
      <c r="AH5973" s="168"/>
    </row>
    <row r="5974" spans="19:34" x14ac:dyDescent="0.2">
      <c r="S5974" s="226" t="e">
        <f t="shared" si="163"/>
        <v>#REF!</v>
      </c>
      <c r="T5974" s="168"/>
      <c r="U5974" s="168"/>
      <c r="V5974" s="168"/>
      <c r="W5974" s="169"/>
      <c r="X5974" s="221"/>
      <c r="Y5974" s="221"/>
      <c r="Z5974" s="221"/>
      <c r="AA5974" s="222"/>
      <c r="AB5974" s="221"/>
      <c r="AC5974" s="221"/>
      <c r="AD5974" s="221"/>
      <c r="AE5974" s="237"/>
      <c r="AF5974" s="168"/>
      <c r="AG5974" s="168"/>
      <c r="AH5974" s="168"/>
    </row>
    <row r="5975" spans="19:34" x14ac:dyDescent="0.2">
      <c r="S5975" s="226" t="e">
        <f t="shared" si="163"/>
        <v>#REF!</v>
      </c>
      <c r="T5975" s="168"/>
      <c r="U5975" s="168"/>
      <c r="V5975" s="168"/>
      <c r="W5975" s="169"/>
      <c r="X5975" s="221"/>
      <c r="Y5975" s="221"/>
      <c r="Z5975" s="221"/>
      <c r="AA5975" s="222"/>
      <c r="AB5975" s="221"/>
      <c r="AC5975" s="221"/>
      <c r="AD5975" s="221"/>
      <c r="AE5975" s="237"/>
      <c r="AF5975" s="168"/>
      <c r="AG5975" s="168"/>
      <c r="AH5975" s="168"/>
    </row>
    <row r="5976" spans="19:34" x14ac:dyDescent="0.2">
      <c r="S5976" s="226" t="e">
        <f t="shared" si="163"/>
        <v>#REF!</v>
      </c>
      <c r="T5976" s="168"/>
      <c r="U5976" s="168"/>
      <c r="V5976" s="168"/>
      <c r="W5976" s="169"/>
      <c r="X5976" s="221"/>
      <c r="Y5976" s="221"/>
      <c r="Z5976" s="221"/>
      <c r="AA5976" s="222"/>
      <c r="AB5976" s="221"/>
      <c r="AC5976" s="221"/>
      <c r="AD5976" s="221"/>
      <c r="AE5976" s="237"/>
      <c r="AF5976" s="168"/>
      <c r="AG5976" s="168"/>
      <c r="AH5976" s="168"/>
    </row>
    <row r="5977" spans="19:34" x14ac:dyDescent="0.2">
      <c r="S5977" s="226" t="e">
        <f t="shared" si="163"/>
        <v>#REF!</v>
      </c>
      <c r="T5977" s="168"/>
      <c r="U5977" s="168"/>
      <c r="V5977" s="168"/>
      <c r="W5977" s="169"/>
      <c r="X5977" s="221"/>
      <c r="Y5977" s="221"/>
      <c r="Z5977" s="221"/>
      <c r="AA5977" s="222"/>
      <c r="AB5977" s="221"/>
      <c r="AC5977" s="221"/>
      <c r="AD5977" s="221"/>
      <c r="AE5977" s="237"/>
      <c r="AF5977" s="168"/>
      <c r="AG5977" s="168"/>
      <c r="AH5977" s="168"/>
    </row>
    <row r="5978" spans="19:34" x14ac:dyDescent="0.2">
      <c r="S5978" s="226" t="e">
        <f t="shared" si="163"/>
        <v>#REF!</v>
      </c>
      <c r="T5978" s="168"/>
      <c r="U5978" s="168"/>
      <c r="V5978" s="168"/>
      <c r="W5978" s="169"/>
      <c r="X5978" s="221"/>
      <c r="Y5978" s="221"/>
      <c r="Z5978" s="221"/>
      <c r="AA5978" s="222"/>
      <c r="AB5978" s="221"/>
      <c r="AC5978" s="221"/>
      <c r="AD5978" s="221"/>
      <c r="AE5978" s="237"/>
      <c r="AF5978" s="168"/>
      <c r="AG5978" s="168"/>
      <c r="AH5978" s="168"/>
    </row>
    <row r="5979" spans="19:34" x14ac:dyDescent="0.2">
      <c r="S5979" s="226" t="e">
        <f t="shared" si="163"/>
        <v>#REF!</v>
      </c>
      <c r="T5979" s="168"/>
      <c r="U5979" s="168"/>
      <c r="V5979" s="168"/>
      <c r="W5979" s="169"/>
      <c r="X5979" s="221"/>
      <c r="Y5979" s="221"/>
      <c r="Z5979" s="221"/>
      <c r="AA5979" s="222"/>
      <c r="AB5979" s="221"/>
      <c r="AC5979" s="221"/>
      <c r="AD5979" s="221"/>
      <c r="AE5979" s="237"/>
      <c r="AF5979" s="168"/>
      <c r="AG5979" s="168"/>
      <c r="AH5979" s="168"/>
    </row>
    <row r="5980" spans="19:34" x14ac:dyDescent="0.2">
      <c r="S5980" s="226" t="e">
        <f t="shared" si="163"/>
        <v>#REF!</v>
      </c>
      <c r="T5980" s="168"/>
      <c r="U5980" s="168"/>
      <c r="V5980" s="168"/>
      <c r="W5980" s="169"/>
      <c r="X5980" s="221"/>
      <c r="Y5980" s="221"/>
      <c r="Z5980" s="221"/>
      <c r="AA5980" s="222"/>
      <c r="AB5980" s="221"/>
      <c r="AC5980" s="221"/>
      <c r="AD5980" s="221"/>
      <c r="AE5980" s="237"/>
      <c r="AF5980" s="168"/>
      <c r="AG5980" s="168"/>
      <c r="AH5980" s="168"/>
    </row>
    <row r="5981" spans="19:34" x14ac:dyDescent="0.2">
      <c r="S5981" s="226" t="e">
        <f t="shared" si="163"/>
        <v>#REF!</v>
      </c>
      <c r="T5981" s="168"/>
      <c r="U5981" s="168"/>
      <c r="V5981" s="168"/>
      <c r="W5981" s="169"/>
      <c r="X5981" s="221"/>
      <c r="Y5981" s="221"/>
      <c r="Z5981" s="221"/>
      <c r="AA5981" s="222"/>
      <c r="AB5981" s="221"/>
      <c r="AC5981" s="221"/>
      <c r="AD5981" s="221"/>
      <c r="AE5981" s="237"/>
      <c r="AF5981" s="168"/>
      <c r="AG5981" s="168"/>
      <c r="AH5981" s="168"/>
    </row>
    <row r="5982" spans="19:34" x14ac:dyDescent="0.2">
      <c r="S5982" s="226" t="e">
        <f t="shared" si="163"/>
        <v>#REF!</v>
      </c>
      <c r="T5982" s="168"/>
      <c r="U5982" s="168"/>
      <c r="V5982" s="168"/>
      <c r="W5982" s="169"/>
      <c r="X5982" s="221"/>
      <c r="Y5982" s="221"/>
      <c r="Z5982" s="221"/>
      <c r="AA5982" s="222"/>
      <c r="AB5982" s="221"/>
      <c r="AC5982" s="221"/>
      <c r="AD5982" s="221"/>
      <c r="AE5982" s="237"/>
      <c r="AF5982" s="168"/>
      <c r="AG5982" s="168"/>
      <c r="AH5982" s="168"/>
    </row>
    <row r="5983" spans="19:34" x14ac:dyDescent="0.2">
      <c r="S5983" s="226" t="e">
        <f t="shared" si="163"/>
        <v>#REF!</v>
      </c>
      <c r="T5983" s="168"/>
      <c r="U5983" s="168"/>
      <c r="V5983" s="168"/>
      <c r="W5983" s="169"/>
      <c r="X5983" s="221"/>
      <c r="Y5983" s="221"/>
      <c r="Z5983" s="221"/>
      <c r="AA5983" s="222"/>
      <c r="AB5983" s="221"/>
      <c r="AC5983" s="221"/>
      <c r="AD5983" s="221"/>
      <c r="AE5983" s="237"/>
      <c r="AF5983" s="168"/>
      <c r="AG5983" s="168"/>
      <c r="AH5983" s="168"/>
    </row>
    <row r="5984" spans="19:34" x14ac:dyDescent="0.2">
      <c r="S5984" s="226" t="e">
        <f t="shared" si="163"/>
        <v>#REF!</v>
      </c>
      <c r="T5984" s="168"/>
      <c r="U5984" s="168"/>
      <c r="V5984" s="168"/>
      <c r="W5984" s="169"/>
      <c r="X5984" s="221"/>
      <c r="Y5984" s="221"/>
      <c r="Z5984" s="221"/>
      <c r="AA5984" s="222"/>
      <c r="AB5984" s="221"/>
      <c r="AC5984" s="221"/>
      <c r="AD5984" s="221"/>
      <c r="AE5984" s="237"/>
      <c r="AF5984" s="168"/>
      <c r="AG5984" s="168"/>
      <c r="AH5984" s="168"/>
    </row>
    <row r="5985" spans="19:34" x14ac:dyDescent="0.2">
      <c r="S5985" s="226" t="e">
        <f t="shared" si="163"/>
        <v>#REF!</v>
      </c>
      <c r="T5985" s="168"/>
      <c r="U5985" s="168"/>
      <c r="V5985" s="168"/>
      <c r="W5985" s="169"/>
      <c r="X5985" s="221"/>
      <c r="Y5985" s="221"/>
      <c r="Z5985" s="221"/>
      <c r="AA5985" s="222"/>
      <c r="AB5985" s="221"/>
      <c r="AC5985" s="221"/>
      <c r="AD5985" s="221"/>
      <c r="AE5985" s="237"/>
      <c r="AF5985" s="168"/>
      <c r="AG5985" s="168"/>
      <c r="AH5985" s="168"/>
    </row>
    <row r="5986" spans="19:34" x14ac:dyDescent="0.2">
      <c r="S5986" s="226" t="e">
        <f t="shared" si="163"/>
        <v>#REF!</v>
      </c>
      <c r="T5986" s="168"/>
      <c r="U5986" s="168"/>
      <c r="V5986" s="168"/>
      <c r="W5986" s="169"/>
      <c r="X5986" s="221"/>
      <c r="Y5986" s="221"/>
      <c r="Z5986" s="221"/>
      <c r="AA5986" s="222"/>
      <c r="AB5986" s="221"/>
      <c r="AC5986" s="221"/>
      <c r="AD5986" s="221"/>
      <c r="AE5986" s="237"/>
      <c r="AF5986" s="168"/>
      <c r="AG5986" s="168"/>
      <c r="AH5986" s="168"/>
    </row>
    <row r="5987" spans="19:34" x14ac:dyDescent="0.2">
      <c r="S5987" s="226" t="e">
        <f t="shared" si="163"/>
        <v>#REF!</v>
      </c>
      <c r="T5987" s="168"/>
      <c r="U5987" s="168"/>
      <c r="V5987" s="168"/>
      <c r="W5987" s="169"/>
      <c r="X5987" s="221"/>
      <c r="Y5987" s="221"/>
      <c r="Z5987" s="221"/>
      <c r="AA5987" s="222"/>
      <c r="AB5987" s="221"/>
      <c r="AC5987" s="221"/>
      <c r="AD5987" s="221"/>
      <c r="AE5987" s="237"/>
      <c r="AF5987" s="168"/>
      <c r="AG5987" s="168"/>
      <c r="AH5987" s="168"/>
    </row>
    <row r="5988" spans="19:34" x14ac:dyDescent="0.2">
      <c r="S5988" s="226" t="e">
        <f t="shared" si="163"/>
        <v>#REF!</v>
      </c>
      <c r="T5988" s="168"/>
      <c r="U5988" s="168"/>
      <c r="V5988" s="168"/>
      <c r="W5988" s="169"/>
      <c r="X5988" s="221"/>
      <c r="Y5988" s="221"/>
      <c r="Z5988" s="221"/>
      <c r="AA5988" s="222"/>
      <c r="AB5988" s="221"/>
      <c r="AC5988" s="221"/>
      <c r="AD5988" s="221"/>
      <c r="AE5988" s="237"/>
      <c r="AF5988" s="168"/>
      <c r="AG5988" s="168"/>
      <c r="AH5988" s="168"/>
    </row>
    <row r="5989" spans="19:34" x14ac:dyDescent="0.2">
      <c r="S5989" s="226" t="e">
        <f t="shared" si="163"/>
        <v>#REF!</v>
      </c>
      <c r="T5989" s="168"/>
      <c r="U5989" s="168"/>
      <c r="V5989" s="168"/>
      <c r="W5989" s="169"/>
      <c r="X5989" s="221"/>
      <c r="Y5989" s="221"/>
      <c r="Z5989" s="221"/>
      <c r="AA5989" s="222"/>
      <c r="AB5989" s="221"/>
      <c r="AC5989" s="221"/>
      <c r="AD5989" s="221"/>
      <c r="AE5989" s="237"/>
      <c r="AF5989" s="168"/>
      <c r="AG5989" s="168"/>
      <c r="AH5989" s="168"/>
    </row>
    <row r="5990" spans="19:34" x14ac:dyDescent="0.2">
      <c r="S5990" s="226" t="e">
        <f t="shared" si="163"/>
        <v>#REF!</v>
      </c>
      <c r="T5990" s="168"/>
      <c r="U5990" s="168"/>
      <c r="V5990" s="168"/>
      <c r="W5990" s="169"/>
      <c r="X5990" s="221"/>
      <c r="Y5990" s="221"/>
      <c r="Z5990" s="221"/>
      <c r="AA5990" s="222"/>
      <c r="AB5990" s="221"/>
      <c r="AC5990" s="221"/>
      <c r="AD5990" s="221"/>
      <c r="AE5990" s="237"/>
      <c r="AF5990" s="168"/>
      <c r="AG5990" s="168"/>
      <c r="AH5990" s="168"/>
    </row>
    <row r="5991" spans="19:34" x14ac:dyDescent="0.2">
      <c r="S5991" s="226" t="e">
        <f t="shared" si="163"/>
        <v>#REF!</v>
      </c>
      <c r="T5991" s="168"/>
      <c r="U5991" s="168"/>
      <c r="V5991" s="168"/>
      <c r="W5991" s="169"/>
      <c r="X5991" s="221"/>
      <c r="Y5991" s="221"/>
      <c r="Z5991" s="221"/>
      <c r="AA5991" s="222"/>
      <c r="AB5991" s="221"/>
      <c r="AC5991" s="221"/>
      <c r="AD5991" s="221"/>
      <c r="AE5991" s="237"/>
      <c r="AF5991" s="168"/>
      <c r="AG5991" s="168"/>
      <c r="AH5991" s="168"/>
    </row>
    <row r="5992" spans="19:34" x14ac:dyDescent="0.2">
      <c r="S5992" s="226" t="e">
        <f t="shared" si="163"/>
        <v>#REF!</v>
      </c>
      <c r="T5992" s="168"/>
      <c r="U5992" s="168"/>
      <c r="V5992" s="168"/>
      <c r="W5992" s="169"/>
      <c r="X5992" s="221"/>
      <c r="Y5992" s="221"/>
      <c r="Z5992" s="221"/>
      <c r="AA5992" s="222"/>
      <c r="AB5992" s="221"/>
      <c r="AC5992" s="221"/>
      <c r="AD5992" s="221"/>
      <c r="AE5992" s="237"/>
      <c r="AF5992" s="168"/>
      <c r="AG5992" s="168"/>
      <c r="AH5992" s="168"/>
    </row>
    <row r="5993" spans="19:34" x14ac:dyDescent="0.2">
      <c r="S5993" s="226" t="e">
        <f t="shared" si="163"/>
        <v>#REF!</v>
      </c>
      <c r="T5993" s="168"/>
      <c r="U5993" s="168"/>
      <c r="V5993" s="168"/>
      <c r="W5993" s="169"/>
      <c r="X5993" s="221"/>
      <c r="Y5993" s="221"/>
      <c r="Z5993" s="221"/>
      <c r="AA5993" s="222"/>
      <c r="AB5993" s="221"/>
      <c r="AC5993" s="221"/>
      <c r="AD5993" s="221"/>
      <c r="AE5993" s="237"/>
      <c r="AF5993" s="168"/>
      <c r="AG5993" s="168"/>
      <c r="AH5993" s="168"/>
    </row>
    <row r="5994" spans="19:34" x14ac:dyDescent="0.2">
      <c r="S5994" s="226" t="e">
        <f t="shared" si="163"/>
        <v>#REF!</v>
      </c>
      <c r="T5994" s="168"/>
      <c r="U5994" s="168"/>
      <c r="V5994" s="168"/>
      <c r="W5994" s="169"/>
      <c r="X5994" s="221"/>
      <c r="Y5994" s="221"/>
      <c r="Z5994" s="221"/>
      <c r="AA5994" s="222"/>
      <c r="AB5994" s="221"/>
      <c r="AC5994" s="221"/>
      <c r="AD5994" s="221"/>
      <c r="AE5994" s="237"/>
      <c r="AF5994" s="168"/>
      <c r="AG5994" s="168"/>
      <c r="AH5994" s="168"/>
    </row>
    <row r="5995" spans="19:34" x14ac:dyDescent="0.2">
      <c r="S5995" s="226" t="e">
        <f t="shared" si="163"/>
        <v>#REF!</v>
      </c>
      <c r="T5995" s="168"/>
      <c r="U5995" s="168"/>
      <c r="V5995" s="168"/>
      <c r="W5995" s="169"/>
      <c r="X5995" s="221"/>
      <c r="Y5995" s="221"/>
      <c r="Z5995" s="221"/>
      <c r="AA5995" s="222"/>
      <c r="AB5995" s="221"/>
      <c r="AC5995" s="221"/>
      <c r="AD5995" s="221"/>
      <c r="AE5995" s="237"/>
      <c r="AF5995" s="168"/>
      <c r="AG5995" s="168"/>
      <c r="AH5995" s="168"/>
    </row>
    <row r="5996" spans="19:34" x14ac:dyDescent="0.2">
      <c r="S5996" s="226" t="e">
        <f t="shared" si="163"/>
        <v>#REF!</v>
      </c>
      <c r="T5996" s="168"/>
      <c r="U5996" s="168"/>
      <c r="V5996" s="168"/>
      <c r="W5996" s="169"/>
      <c r="X5996" s="221"/>
      <c r="Y5996" s="221"/>
      <c r="Z5996" s="221"/>
      <c r="AA5996" s="222"/>
      <c r="AB5996" s="221"/>
      <c r="AC5996" s="221"/>
      <c r="AD5996" s="221"/>
      <c r="AE5996" s="237"/>
      <c r="AF5996" s="168"/>
      <c r="AG5996" s="168"/>
      <c r="AH5996" s="168"/>
    </row>
    <row r="5997" spans="19:34" x14ac:dyDescent="0.2">
      <c r="S5997" s="226" t="e">
        <f t="shared" si="163"/>
        <v>#REF!</v>
      </c>
      <c r="T5997" s="168"/>
      <c r="U5997" s="168"/>
      <c r="V5997" s="168"/>
      <c r="W5997" s="169"/>
      <c r="X5997" s="221"/>
      <c r="Y5997" s="221"/>
      <c r="Z5997" s="221"/>
      <c r="AA5997" s="222"/>
      <c r="AB5997" s="221"/>
      <c r="AC5997" s="221"/>
      <c r="AD5997" s="221"/>
      <c r="AE5997" s="237"/>
      <c r="AF5997" s="168"/>
      <c r="AG5997" s="168"/>
      <c r="AH5997" s="168"/>
    </row>
    <row r="5998" spans="19:34" x14ac:dyDescent="0.2">
      <c r="S5998" s="226" t="e">
        <f t="shared" si="163"/>
        <v>#REF!</v>
      </c>
      <c r="T5998" s="168"/>
      <c r="U5998" s="168"/>
      <c r="V5998" s="168"/>
      <c r="W5998" s="169"/>
      <c r="X5998" s="221"/>
      <c r="Y5998" s="221"/>
      <c r="Z5998" s="221"/>
      <c r="AA5998" s="222"/>
      <c r="AB5998" s="221"/>
      <c r="AC5998" s="221"/>
      <c r="AD5998" s="221"/>
      <c r="AE5998" s="237"/>
      <c r="AF5998" s="168"/>
      <c r="AG5998" s="168"/>
      <c r="AH5998" s="168"/>
    </row>
    <row r="5999" spans="19:34" x14ac:dyDescent="0.2">
      <c r="S5999" s="226" t="e">
        <f t="shared" si="163"/>
        <v>#REF!</v>
      </c>
      <c r="T5999" s="168"/>
      <c r="U5999" s="168"/>
      <c r="V5999" s="168"/>
      <c r="W5999" s="169"/>
      <c r="X5999" s="221"/>
      <c r="Y5999" s="221"/>
      <c r="Z5999" s="221"/>
      <c r="AA5999" s="222"/>
      <c r="AB5999" s="221"/>
      <c r="AC5999" s="221"/>
      <c r="AD5999" s="221"/>
      <c r="AE5999" s="237"/>
      <c r="AF5999" s="168"/>
      <c r="AG5999" s="168"/>
      <c r="AH5999" s="168"/>
    </row>
    <row r="6000" spans="19:34" x14ac:dyDescent="0.2">
      <c r="S6000" s="226" t="e">
        <f t="shared" si="163"/>
        <v>#REF!</v>
      </c>
      <c r="T6000" s="168"/>
      <c r="U6000" s="168"/>
      <c r="V6000" s="168"/>
      <c r="W6000" s="169"/>
      <c r="X6000" s="221"/>
      <c r="Y6000" s="221"/>
      <c r="Z6000" s="221"/>
      <c r="AA6000" s="222"/>
      <c r="AB6000" s="221"/>
      <c r="AC6000" s="221"/>
      <c r="AD6000" s="221"/>
      <c r="AE6000" s="237"/>
      <c r="AF6000" s="168"/>
      <c r="AG6000" s="168"/>
      <c r="AH6000" s="168"/>
    </row>
    <row r="6001" spans="19:34" x14ac:dyDescent="0.2">
      <c r="S6001" s="226" t="e">
        <f t="shared" si="163"/>
        <v>#REF!</v>
      </c>
      <c r="T6001" s="168"/>
      <c r="U6001" s="168"/>
      <c r="V6001" s="168"/>
      <c r="W6001" s="169"/>
      <c r="X6001" s="221"/>
      <c r="Y6001" s="221"/>
      <c r="Z6001" s="221"/>
      <c r="AA6001" s="222"/>
      <c r="AB6001" s="221"/>
      <c r="AC6001" s="221"/>
      <c r="AD6001" s="221"/>
      <c r="AE6001" s="237"/>
      <c r="AF6001" s="168"/>
      <c r="AG6001" s="168"/>
      <c r="AH6001" s="168"/>
    </row>
    <row r="6002" spans="19:34" x14ac:dyDescent="0.2">
      <c r="S6002" s="226" t="e">
        <f t="shared" si="163"/>
        <v>#REF!</v>
      </c>
      <c r="T6002" s="168"/>
      <c r="U6002" s="168"/>
      <c r="V6002" s="168"/>
      <c r="W6002" s="169"/>
      <c r="X6002" s="221"/>
      <c r="Y6002" s="221"/>
      <c r="Z6002" s="221"/>
      <c r="AA6002" s="222"/>
      <c r="AB6002" s="221"/>
      <c r="AC6002" s="221"/>
      <c r="AD6002" s="221"/>
      <c r="AE6002" s="237"/>
      <c r="AF6002" s="168"/>
      <c r="AG6002" s="168"/>
      <c r="AH6002" s="168"/>
    </row>
    <row r="6003" spans="19:34" x14ac:dyDescent="0.2">
      <c r="S6003" s="226" t="e">
        <f t="shared" si="163"/>
        <v>#REF!</v>
      </c>
      <c r="T6003" s="168"/>
      <c r="U6003" s="168"/>
      <c r="V6003" s="168"/>
      <c r="W6003" s="169"/>
      <c r="X6003" s="221"/>
      <c r="Y6003" s="221"/>
      <c r="Z6003" s="221"/>
      <c r="AA6003" s="222"/>
      <c r="AB6003" s="221"/>
      <c r="AC6003" s="221"/>
      <c r="AD6003" s="221"/>
      <c r="AE6003" s="237"/>
      <c r="AF6003" s="168"/>
      <c r="AG6003" s="168"/>
      <c r="AH6003" s="168"/>
    </row>
    <row r="6004" spans="19:34" x14ac:dyDescent="0.2">
      <c r="S6004" s="226" t="e">
        <f t="shared" si="163"/>
        <v>#REF!</v>
      </c>
      <c r="T6004" s="168"/>
      <c r="U6004" s="168"/>
      <c r="V6004" s="168"/>
      <c r="W6004" s="169"/>
      <c r="X6004" s="221"/>
      <c r="Y6004" s="221"/>
      <c r="Z6004" s="221"/>
      <c r="AA6004" s="222"/>
      <c r="AB6004" s="221"/>
      <c r="AC6004" s="221"/>
      <c r="AD6004" s="221"/>
      <c r="AE6004" s="237"/>
      <c r="AF6004" s="168"/>
      <c r="AG6004" s="168"/>
      <c r="AH6004" s="168"/>
    </row>
    <row r="6005" spans="19:34" x14ac:dyDescent="0.2">
      <c r="S6005" s="226" t="e">
        <f t="shared" si="163"/>
        <v>#REF!</v>
      </c>
      <c r="T6005" s="168"/>
      <c r="U6005" s="168"/>
      <c r="V6005" s="168"/>
      <c r="W6005" s="169"/>
      <c r="X6005" s="221"/>
      <c r="Y6005" s="221"/>
      <c r="Z6005" s="221"/>
      <c r="AA6005" s="222"/>
      <c r="AB6005" s="221"/>
      <c r="AC6005" s="221"/>
      <c r="AD6005" s="221"/>
      <c r="AE6005" s="237"/>
      <c r="AF6005" s="168"/>
      <c r="AG6005" s="168"/>
      <c r="AH6005" s="168"/>
    </row>
    <row r="6006" spans="19:34" x14ac:dyDescent="0.2">
      <c r="S6006" s="226" t="e">
        <f t="shared" si="163"/>
        <v>#REF!</v>
      </c>
      <c r="T6006" s="168"/>
      <c r="U6006" s="168"/>
      <c r="V6006" s="168"/>
      <c r="W6006" s="169"/>
      <c r="X6006" s="221"/>
      <c r="Y6006" s="221"/>
      <c r="Z6006" s="221"/>
      <c r="AA6006" s="222"/>
      <c r="AB6006" s="221"/>
      <c r="AC6006" s="221"/>
      <c r="AD6006" s="221"/>
      <c r="AE6006" s="237"/>
      <c r="AF6006" s="168"/>
      <c r="AG6006" s="168"/>
      <c r="AH6006" s="168"/>
    </row>
    <row r="6007" spans="19:34" x14ac:dyDescent="0.2">
      <c r="S6007" s="226" t="e">
        <f t="shared" si="163"/>
        <v>#REF!</v>
      </c>
      <c r="T6007" s="168"/>
      <c r="U6007" s="168"/>
      <c r="V6007" s="168"/>
      <c r="W6007" s="169"/>
      <c r="X6007" s="221"/>
      <c r="Y6007" s="221"/>
      <c r="Z6007" s="221"/>
      <c r="AA6007" s="222"/>
      <c r="AB6007" s="221"/>
      <c r="AC6007" s="221"/>
      <c r="AD6007" s="221"/>
      <c r="AE6007" s="237"/>
      <c r="AF6007" s="168"/>
      <c r="AG6007" s="168"/>
      <c r="AH6007" s="168"/>
    </row>
    <row r="6008" spans="19:34" x14ac:dyDescent="0.2">
      <c r="S6008" s="226" t="e">
        <f t="shared" si="163"/>
        <v>#REF!</v>
      </c>
      <c r="T6008" s="168"/>
      <c r="U6008" s="168"/>
      <c r="V6008" s="168"/>
      <c r="W6008" s="169"/>
      <c r="X6008" s="221"/>
      <c r="Y6008" s="221"/>
      <c r="Z6008" s="221"/>
      <c r="AA6008" s="222"/>
      <c r="AB6008" s="221"/>
      <c r="AC6008" s="221"/>
      <c r="AD6008" s="221"/>
      <c r="AE6008" s="237"/>
      <c r="AF6008" s="168"/>
      <c r="AG6008" s="168"/>
      <c r="AH6008" s="168"/>
    </row>
    <row r="6009" spans="19:34" x14ac:dyDescent="0.2">
      <c r="S6009" s="226" t="e">
        <f t="shared" ref="S6009:S6015" si="164">MID(#REF!,2,7)</f>
        <v>#REF!</v>
      </c>
      <c r="T6009" s="168"/>
      <c r="U6009" s="168"/>
      <c r="V6009" s="168"/>
      <c r="W6009" s="169"/>
      <c r="X6009" s="221"/>
      <c r="Y6009" s="221"/>
      <c r="Z6009" s="221"/>
      <c r="AA6009" s="222"/>
      <c r="AB6009" s="221"/>
      <c r="AC6009" s="221"/>
      <c r="AD6009" s="221"/>
      <c r="AE6009" s="237"/>
      <c r="AF6009" s="168"/>
      <c r="AG6009" s="168"/>
      <c r="AH6009" s="168"/>
    </row>
    <row r="6010" spans="19:34" x14ac:dyDescent="0.2">
      <c r="S6010" s="226" t="e">
        <f t="shared" si="164"/>
        <v>#REF!</v>
      </c>
      <c r="T6010" s="168"/>
      <c r="U6010" s="168"/>
      <c r="V6010" s="168"/>
      <c r="W6010" s="169"/>
      <c r="X6010" s="221"/>
      <c r="Y6010" s="221"/>
      <c r="Z6010" s="221"/>
      <c r="AA6010" s="222"/>
      <c r="AB6010" s="221"/>
      <c r="AC6010" s="221"/>
      <c r="AD6010" s="221"/>
      <c r="AE6010" s="237"/>
      <c r="AF6010" s="168"/>
      <c r="AG6010" s="168"/>
      <c r="AH6010" s="168"/>
    </row>
    <row r="6011" spans="19:34" x14ac:dyDescent="0.2">
      <c r="S6011" s="226" t="e">
        <f t="shared" si="164"/>
        <v>#REF!</v>
      </c>
      <c r="T6011" s="168"/>
      <c r="U6011" s="168"/>
      <c r="V6011" s="168"/>
      <c r="W6011" s="169"/>
      <c r="X6011" s="221"/>
      <c r="Y6011" s="221"/>
      <c r="Z6011" s="221"/>
      <c r="AA6011" s="222"/>
      <c r="AB6011" s="221"/>
      <c r="AC6011" s="221"/>
      <c r="AD6011" s="221"/>
      <c r="AE6011" s="237"/>
      <c r="AF6011" s="168"/>
      <c r="AG6011" s="168"/>
      <c r="AH6011" s="168"/>
    </row>
    <row r="6012" spans="19:34" x14ac:dyDescent="0.2">
      <c r="S6012" s="226" t="e">
        <f t="shared" si="164"/>
        <v>#REF!</v>
      </c>
      <c r="T6012" s="168"/>
      <c r="U6012" s="168"/>
      <c r="V6012" s="168"/>
      <c r="W6012" s="169"/>
      <c r="X6012" s="221"/>
      <c r="Y6012" s="221"/>
      <c r="Z6012" s="221"/>
      <c r="AA6012" s="222"/>
      <c r="AB6012" s="221"/>
      <c r="AC6012" s="221"/>
      <c r="AD6012" s="221"/>
      <c r="AE6012" s="237"/>
      <c r="AF6012" s="168"/>
      <c r="AG6012" s="168"/>
      <c r="AH6012" s="168"/>
    </row>
    <row r="6013" spans="19:34" x14ac:dyDescent="0.2">
      <c r="S6013" s="226" t="e">
        <f t="shared" si="164"/>
        <v>#REF!</v>
      </c>
      <c r="T6013" s="168"/>
      <c r="U6013" s="168"/>
      <c r="V6013" s="168"/>
      <c r="W6013" s="169"/>
      <c r="X6013" s="221"/>
      <c r="Y6013" s="221"/>
      <c r="Z6013" s="221"/>
      <c r="AA6013" s="222"/>
      <c r="AB6013" s="221"/>
      <c r="AC6013" s="221"/>
      <c r="AD6013" s="221"/>
      <c r="AE6013" s="237"/>
      <c r="AF6013" s="168"/>
      <c r="AG6013" s="168"/>
      <c r="AH6013" s="168"/>
    </row>
    <row r="6014" spans="19:34" x14ac:dyDescent="0.2">
      <c r="S6014" s="226" t="e">
        <f t="shared" si="164"/>
        <v>#REF!</v>
      </c>
      <c r="T6014" s="168"/>
      <c r="U6014" s="168"/>
      <c r="V6014" s="168"/>
      <c r="W6014" s="169"/>
      <c r="X6014" s="221"/>
      <c r="Y6014" s="221"/>
      <c r="Z6014" s="221"/>
      <c r="AA6014" s="222"/>
      <c r="AB6014" s="221"/>
      <c r="AC6014" s="221"/>
      <c r="AD6014" s="221"/>
      <c r="AE6014" s="237"/>
      <c r="AF6014" s="168"/>
      <c r="AG6014" s="168"/>
      <c r="AH6014" s="168"/>
    </row>
    <row r="6015" spans="19:34" x14ac:dyDescent="0.2">
      <c r="S6015" s="226" t="e">
        <f t="shared" si="164"/>
        <v>#REF!</v>
      </c>
      <c r="T6015" s="168"/>
      <c r="U6015" s="168"/>
      <c r="V6015" s="168"/>
      <c r="W6015" s="169"/>
      <c r="X6015" s="221"/>
      <c r="Y6015" s="221"/>
      <c r="Z6015" s="221"/>
      <c r="AA6015" s="222"/>
      <c r="AB6015" s="221"/>
      <c r="AC6015" s="221"/>
      <c r="AD6015" s="221"/>
      <c r="AE6015" s="237"/>
      <c r="AF6015" s="168"/>
      <c r="AG6015" s="168"/>
      <c r="AH6015" s="168"/>
    </row>
    <row r="6016" spans="19:34" x14ac:dyDescent="0.2">
      <c r="S6016" s="226" t="e">
        <f t="shared" ref="S6016:S6079" si="165">MID(#REF!,2,7)</f>
        <v>#REF!</v>
      </c>
      <c r="T6016" s="168"/>
      <c r="U6016" s="168"/>
      <c r="V6016" s="168"/>
      <c r="W6016" s="169"/>
      <c r="X6016" s="221"/>
      <c r="Y6016" s="221"/>
      <c r="Z6016" s="221"/>
      <c r="AA6016" s="222"/>
      <c r="AB6016" s="221"/>
      <c r="AC6016" s="221"/>
      <c r="AD6016" s="221"/>
      <c r="AE6016" s="237"/>
      <c r="AF6016" s="168"/>
      <c r="AG6016" s="168"/>
      <c r="AH6016" s="168"/>
    </row>
    <row r="6017" spans="19:34" x14ac:dyDescent="0.2">
      <c r="S6017" s="226" t="e">
        <f t="shared" si="165"/>
        <v>#REF!</v>
      </c>
      <c r="T6017" s="168"/>
      <c r="U6017" s="168"/>
      <c r="V6017" s="168"/>
      <c r="W6017" s="169"/>
      <c r="X6017" s="221"/>
      <c r="Y6017" s="221"/>
      <c r="Z6017" s="221"/>
      <c r="AA6017" s="222"/>
      <c r="AB6017" s="221"/>
      <c r="AC6017" s="221"/>
      <c r="AD6017" s="221"/>
      <c r="AE6017" s="237"/>
      <c r="AF6017" s="168"/>
      <c r="AG6017" s="168"/>
      <c r="AH6017" s="168"/>
    </row>
    <row r="6018" spans="19:34" x14ac:dyDescent="0.2">
      <c r="S6018" s="226" t="e">
        <f t="shared" si="165"/>
        <v>#REF!</v>
      </c>
      <c r="T6018" s="168"/>
      <c r="U6018" s="168"/>
      <c r="V6018" s="168"/>
      <c r="W6018" s="169"/>
      <c r="X6018" s="221"/>
      <c r="Y6018" s="221"/>
      <c r="Z6018" s="221"/>
      <c r="AA6018" s="222"/>
      <c r="AB6018" s="221"/>
      <c r="AC6018" s="221"/>
      <c r="AD6018" s="221"/>
      <c r="AE6018" s="237"/>
      <c r="AF6018" s="168"/>
      <c r="AG6018" s="168"/>
      <c r="AH6018" s="168"/>
    </row>
    <row r="6019" spans="19:34" x14ac:dyDescent="0.2">
      <c r="S6019" s="226" t="e">
        <f t="shared" si="165"/>
        <v>#REF!</v>
      </c>
      <c r="T6019" s="168"/>
      <c r="U6019" s="168"/>
      <c r="V6019" s="168"/>
      <c r="W6019" s="169"/>
      <c r="X6019" s="221"/>
      <c r="Y6019" s="221"/>
      <c r="Z6019" s="221"/>
      <c r="AA6019" s="222"/>
      <c r="AB6019" s="221"/>
      <c r="AC6019" s="221"/>
      <c r="AD6019" s="221"/>
      <c r="AE6019" s="237"/>
      <c r="AF6019" s="168"/>
      <c r="AG6019" s="168"/>
      <c r="AH6019" s="168"/>
    </row>
    <row r="6020" spans="19:34" x14ac:dyDescent="0.2">
      <c r="S6020" s="226" t="e">
        <f t="shared" si="165"/>
        <v>#REF!</v>
      </c>
      <c r="T6020" s="168"/>
      <c r="U6020" s="168"/>
      <c r="V6020" s="168"/>
      <c r="W6020" s="169"/>
      <c r="X6020" s="221"/>
      <c r="Y6020" s="221"/>
      <c r="Z6020" s="221"/>
      <c r="AA6020" s="222"/>
      <c r="AB6020" s="221"/>
      <c r="AC6020" s="221"/>
      <c r="AD6020" s="221"/>
      <c r="AE6020" s="237"/>
      <c r="AF6020" s="168"/>
      <c r="AG6020" s="168"/>
      <c r="AH6020" s="168"/>
    </row>
    <row r="6021" spans="19:34" x14ac:dyDescent="0.2">
      <c r="S6021" s="226" t="e">
        <f t="shared" si="165"/>
        <v>#REF!</v>
      </c>
      <c r="T6021" s="168"/>
      <c r="U6021" s="168"/>
      <c r="V6021" s="168"/>
      <c r="W6021" s="169"/>
      <c r="X6021" s="221"/>
      <c r="Y6021" s="221"/>
      <c r="Z6021" s="221"/>
      <c r="AA6021" s="222"/>
      <c r="AB6021" s="221"/>
      <c r="AC6021" s="221"/>
      <c r="AD6021" s="221"/>
      <c r="AE6021" s="237"/>
      <c r="AF6021" s="168"/>
      <c r="AG6021" s="168"/>
      <c r="AH6021" s="168"/>
    </row>
    <row r="6022" spans="19:34" x14ac:dyDescent="0.2">
      <c r="S6022" s="226" t="e">
        <f t="shared" si="165"/>
        <v>#REF!</v>
      </c>
      <c r="T6022" s="168"/>
      <c r="U6022" s="168"/>
      <c r="V6022" s="168"/>
      <c r="W6022" s="169"/>
      <c r="X6022" s="221"/>
      <c r="Y6022" s="221"/>
      <c r="Z6022" s="221"/>
      <c r="AA6022" s="222"/>
      <c r="AB6022" s="221"/>
      <c r="AC6022" s="221"/>
      <c r="AD6022" s="221"/>
      <c r="AE6022" s="237"/>
      <c r="AF6022" s="168"/>
      <c r="AG6022" s="168"/>
      <c r="AH6022" s="168"/>
    </row>
    <row r="6023" spans="19:34" x14ac:dyDescent="0.2">
      <c r="S6023" s="226" t="e">
        <f t="shared" si="165"/>
        <v>#REF!</v>
      </c>
      <c r="T6023" s="168"/>
      <c r="U6023" s="168"/>
      <c r="V6023" s="168"/>
      <c r="W6023" s="169"/>
      <c r="X6023" s="221"/>
      <c r="Y6023" s="221"/>
      <c r="Z6023" s="221"/>
      <c r="AA6023" s="222"/>
      <c r="AB6023" s="221"/>
      <c r="AC6023" s="221"/>
      <c r="AD6023" s="221"/>
      <c r="AE6023" s="237"/>
      <c r="AF6023" s="168"/>
      <c r="AG6023" s="168"/>
      <c r="AH6023" s="168"/>
    </row>
    <row r="6024" spans="19:34" x14ac:dyDescent="0.2">
      <c r="S6024" s="226" t="e">
        <f t="shared" si="165"/>
        <v>#REF!</v>
      </c>
      <c r="T6024" s="168"/>
      <c r="U6024" s="168"/>
      <c r="V6024" s="168"/>
      <c r="W6024" s="169"/>
      <c r="X6024" s="221"/>
      <c r="Y6024" s="221"/>
      <c r="Z6024" s="221"/>
      <c r="AA6024" s="222"/>
      <c r="AB6024" s="221"/>
      <c r="AC6024" s="221"/>
      <c r="AD6024" s="221"/>
      <c r="AE6024" s="237"/>
      <c r="AF6024" s="168"/>
      <c r="AG6024" s="168"/>
      <c r="AH6024" s="168"/>
    </row>
    <row r="6025" spans="19:34" x14ac:dyDescent="0.2">
      <c r="S6025" s="226" t="e">
        <f t="shared" si="165"/>
        <v>#REF!</v>
      </c>
      <c r="T6025" s="168"/>
      <c r="U6025" s="168"/>
      <c r="V6025" s="168"/>
      <c r="W6025" s="169"/>
      <c r="X6025" s="221"/>
      <c r="Y6025" s="221"/>
      <c r="Z6025" s="221"/>
      <c r="AA6025" s="222"/>
      <c r="AB6025" s="221"/>
      <c r="AC6025" s="221"/>
      <c r="AD6025" s="221"/>
      <c r="AE6025" s="237"/>
      <c r="AF6025" s="168"/>
      <c r="AG6025" s="168"/>
      <c r="AH6025" s="168"/>
    </row>
    <row r="6026" spans="19:34" x14ac:dyDescent="0.2">
      <c r="S6026" s="226" t="e">
        <f t="shared" si="165"/>
        <v>#REF!</v>
      </c>
      <c r="T6026" s="168"/>
      <c r="U6026" s="168"/>
      <c r="V6026" s="168"/>
      <c r="W6026" s="169"/>
      <c r="X6026" s="221"/>
      <c r="Y6026" s="221"/>
      <c r="Z6026" s="221"/>
      <c r="AA6026" s="222"/>
      <c r="AB6026" s="221"/>
      <c r="AC6026" s="221"/>
      <c r="AD6026" s="221"/>
      <c r="AE6026" s="237"/>
      <c r="AF6026" s="168"/>
      <c r="AG6026" s="168"/>
      <c r="AH6026" s="168"/>
    </row>
    <row r="6027" spans="19:34" x14ac:dyDescent="0.2">
      <c r="S6027" s="226" t="e">
        <f t="shared" si="165"/>
        <v>#REF!</v>
      </c>
      <c r="T6027" s="168"/>
      <c r="U6027" s="168"/>
      <c r="V6027" s="168"/>
      <c r="W6027" s="169"/>
      <c r="X6027" s="221"/>
      <c r="Y6027" s="221"/>
      <c r="Z6027" s="221"/>
      <c r="AA6027" s="222"/>
      <c r="AB6027" s="221"/>
      <c r="AC6027" s="221"/>
      <c r="AD6027" s="221"/>
      <c r="AE6027" s="237"/>
      <c r="AF6027" s="168"/>
      <c r="AG6027" s="168"/>
      <c r="AH6027" s="168"/>
    </row>
    <row r="6028" spans="19:34" x14ac:dyDescent="0.2">
      <c r="S6028" s="226" t="e">
        <f t="shared" si="165"/>
        <v>#REF!</v>
      </c>
      <c r="T6028" s="168"/>
      <c r="U6028" s="168"/>
      <c r="V6028" s="168"/>
      <c r="W6028" s="169"/>
      <c r="X6028" s="221"/>
      <c r="Y6028" s="221"/>
      <c r="Z6028" s="221"/>
      <c r="AA6028" s="222"/>
      <c r="AB6028" s="221"/>
      <c r="AC6028" s="221"/>
      <c r="AD6028" s="221"/>
      <c r="AE6028" s="237"/>
      <c r="AF6028" s="168"/>
      <c r="AG6028" s="168"/>
      <c r="AH6028" s="168"/>
    </row>
    <row r="6029" spans="19:34" x14ac:dyDescent="0.2">
      <c r="S6029" s="226" t="e">
        <f t="shared" si="165"/>
        <v>#REF!</v>
      </c>
      <c r="T6029" s="168"/>
      <c r="U6029" s="168"/>
      <c r="V6029" s="168"/>
      <c r="W6029" s="169"/>
      <c r="X6029" s="221"/>
      <c r="Y6029" s="221"/>
      <c r="Z6029" s="221"/>
      <c r="AA6029" s="222"/>
      <c r="AB6029" s="221"/>
      <c r="AC6029" s="221"/>
      <c r="AD6029" s="221"/>
      <c r="AE6029" s="237"/>
      <c r="AF6029" s="168"/>
      <c r="AG6029" s="168"/>
      <c r="AH6029" s="168"/>
    </row>
    <row r="6030" spans="19:34" x14ac:dyDescent="0.2">
      <c r="S6030" s="226" t="e">
        <f t="shared" si="165"/>
        <v>#REF!</v>
      </c>
      <c r="T6030" s="168"/>
      <c r="U6030" s="168"/>
      <c r="V6030" s="168"/>
      <c r="W6030" s="169"/>
      <c r="X6030" s="221"/>
      <c r="Y6030" s="221"/>
      <c r="Z6030" s="221"/>
      <c r="AA6030" s="222"/>
      <c r="AB6030" s="221"/>
      <c r="AC6030" s="221"/>
      <c r="AD6030" s="221"/>
      <c r="AE6030" s="237"/>
      <c r="AF6030" s="168"/>
      <c r="AG6030" s="168"/>
      <c r="AH6030" s="168"/>
    </row>
    <row r="6031" spans="19:34" x14ac:dyDescent="0.2">
      <c r="S6031" s="226" t="e">
        <f t="shared" si="165"/>
        <v>#REF!</v>
      </c>
      <c r="T6031" s="168"/>
      <c r="U6031" s="168"/>
      <c r="V6031" s="168"/>
      <c r="W6031" s="169"/>
      <c r="X6031" s="221"/>
      <c r="Y6031" s="221"/>
      <c r="Z6031" s="221"/>
      <c r="AA6031" s="222"/>
      <c r="AB6031" s="221"/>
      <c r="AC6031" s="221"/>
      <c r="AD6031" s="221"/>
      <c r="AE6031" s="237"/>
      <c r="AF6031" s="168"/>
      <c r="AG6031" s="168"/>
      <c r="AH6031" s="168"/>
    </row>
    <row r="6032" spans="19:34" x14ac:dyDescent="0.2">
      <c r="S6032" s="226" t="e">
        <f t="shared" si="165"/>
        <v>#REF!</v>
      </c>
      <c r="T6032" s="168"/>
      <c r="U6032" s="168"/>
      <c r="V6032" s="168"/>
      <c r="W6032" s="169"/>
      <c r="X6032" s="221"/>
      <c r="Y6032" s="221"/>
      <c r="Z6032" s="221"/>
      <c r="AA6032" s="222"/>
      <c r="AB6032" s="221"/>
      <c r="AC6032" s="221"/>
      <c r="AD6032" s="221"/>
      <c r="AE6032" s="237"/>
      <c r="AF6032" s="168"/>
      <c r="AG6032" s="168"/>
      <c r="AH6032" s="168"/>
    </row>
    <row r="6033" spans="19:34" x14ac:dyDescent="0.2">
      <c r="S6033" s="226" t="e">
        <f t="shared" si="165"/>
        <v>#REF!</v>
      </c>
      <c r="T6033" s="168"/>
      <c r="U6033" s="168"/>
      <c r="V6033" s="168"/>
      <c r="W6033" s="169"/>
      <c r="X6033" s="221"/>
      <c r="Y6033" s="221"/>
      <c r="Z6033" s="221"/>
      <c r="AA6033" s="222"/>
      <c r="AB6033" s="221"/>
      <c r="AC6033" s="221"/>
      <c r="AD6033" s="221"/>
      <c r="AE6033" s="237"/>
      <c r="AF6033" s="168"/>
      <c r="AG6033" s="168"/>
      <c r="AH6033" s="168"/>
    </row>
    <row r="6034" spans="19:34" x14ac:dyDescent="0.2">
      <c r="S6034" s="226" t="e">
        <f t="shared" si="165"/>
        <v>#REF!</v>
      </c>
      <c r="T6034" s="168"/>
      <c r="U6034" s="168"/>
      <c r="V6034" s="168"/>
      <c r="W6034" s="169"/>
      <c r="X6034" s="221"/>
      <c r="Y6034" s="221"/>
      <c r="Z6034" s="221"/>
      <c r="AA6034" s="222"/>
      <c r="AB6034" s="221"/>
      <c r="AC6034" s="221"/>
      <c r="AD6034" s="221"/>
      <c r="AE6034" s="237"/>
      <c r="AF6034" s="168"/>
      <c r="AG6034" s="168"/>
      <c r="AH6034" s="168"/>
    </row>
    <row r="6035" spans="19:34" x14ac:dyDescent="0.2">
      <c r="S6035" s="226" t="e">
        <f t="shared" si="165"/>
        <v>#REF!</v>
      </c>
      <c r="T6035" s="168"/>
      <c r="U6035" s="168"/>
      <c r="V6035" s="168"/>
      <c r="W6035" s="169"/>
      <c r="X6035" s="221"/>
      <c r="Y6035" s="221"/>
      <c r="Z6035" s="221"/>
      <c r="AA6035" s="222"/>
      <c r="AB6035" s="221"/>
      <c r="AC6035" s="221"/>
      <c r="AD6035" s="221"/>
      <c r="AE6035" s="237"/>
      <c r="AF6035" s="168"/>
      <c r="AG6035" s="168"/>
      <c r="AH6035" s="168"/>
    </row>
    <row r="6036" spans="19:34" x14ac:dyDescent="0.2">
      <c r="S6036" s="226" t="e">
        <f t="shared" si="165"/>
        <v>#REF!</v>
      </c>
      <c r="T6036" s="168"/>
      <c r="U6036" s="168"/>
      <c r="V6036" s="168"/>
      <c r="W6036" s="169"/>
      <c r="X6036" s="221"/>
      <c r="Y6036" s="221"/>
      <c r="Z6036" s="221"/>
      <c r="AA6036" s="222"/>
      <c r="AB6036" s="221"/>
      <c r="AC6036" s="221"/>
      <c r="AD6036" s="221"/>
      <c r="AE6036" s="237"/>
      <c r="AF6036" s="168"/>
      <c r="AG6036" s="168"/>
      <c r="AH6036" s="168"/>
    </row>
    <row r="6037" spans="19:34" x14ac:dyDescent="0.2">
      <c r="S6037" s="226" t="e">
        <f t="shared" si="165"/>
        <v>#REF!</v>
      </c>
      <c r="T6037" s="168"/>
      <c r="U6037" s="168"/>
      <c r="V6037" s="168"/>
      <c r="W6037" s="169"/>
      <c r="X6037" s="221"/>
      <c r="Y6037" s="221"/>
      <c r="Z6037" s="221"/>
      <c r="AA6037" s="222"/>
      <c r="AB6037" s="221"/>
      <c r="AC6037" s="221"/>
      <c r="AD6037" s="221"/>
      <c r="AE6037" s="237"/>
      <c r="AF6037" s="168"/>
      <c r="AG6037" s="168"/>
      <c r="AH6037" s="168"/>
    </row>
    <row r="6038" spans="19:34" x14ac:dyDescent="0.2">
      <c r="S6038" s="226" t="e">
        <f t="shared" si="165"/>
        <v>#REF!</v>
      </c>
      <c r="T6038" s="168"/>
      <c r="U6038" s="168"/>
      <c r="V6038" s="168"/>
      <c r="W6038" s="169"/>
      <c r="X6038" s="221"/>
      <c r="Y6038" s="221"/>
      <c r="Z6038" s="221"/>
      <c r="AA6038" s="222"/>
      <c r="AB6038" s="221"/>
      <c r="AC6038" s="221"/>
      <c r="AD6038" s="221"/>
      <c r="AE6038" s="237"/>
      <c r="AF6038" s="168"/>
      <c r="AG6038" s="168"/>
      <c r="AH6038" s="168"/>
    </row>
    <row r="6039" spans="19:34" x14ac:dyDescent="0.2">
      <c r="S6039" s="226" t="e">
        <f t="shared" si="165"/>
        <v>#REF!</v>
      </c>
      <c r="T6039" s="168"/>
      <c r="U6039" s="168"/>
      <c r="V6039" s="168"/>
      <c r="W6039" s="169"/>
      <c r="X6039" s="221"/>
      <c r="Y6039" s="221"/>
      <c r="Z6039" s="221"/>
      <c r="AA6039" s="222"/>
      <c r="AB6039" s="221"/>
      <c r="AC6039" s="221"/>
      <c r="AD6039" s="221"/>
      <c r="AE6039" s="237"/>
      <c r="AF6039" s="168"/>
      <c r="AG6039" s="168"/>
      <c r="AH6039" s="168"/>
    </row>
    <row r="6040" spans="19:34" x14ac:dyDescent="0.2">
      <c r="S6040" s="226" t="e">
        <f t="shared" si="165"/>
        <v>#REF!</v>
      </c>
      <c r="T6040" s="168"/>
      <c r="U6040" s="168"/>
      <c r="V6040" s="168"/>
      <c r="W6040" s="169"/>
      <c r="X6040" s="221"/>
      <c r="Y6040" s="221"/>
      <c r="Z6040" s="221"/>
      <c r="AA6040" s="222"/>
      <c r="AB6040" s="221"/>
      <c r="AC6040" s="221"/>
      <c r="AD6040" s="221"/>
      <c r="AE6040" s="237"/>
      <c r="AF6040" s="168"/>
      <c r="AG6040" s="168"/>
      <c r="AH6040" s="168"/>
    </row>
    <row r="6041" spans="19:34" x14ac:dyDescent="0.2">
      <c r="S6041" s="226" t="e">
        <f t="shared" si="165"/>
        <v>#REF!</v>
      </c>
      <c r="T6041" s="168"/>
      <c r="U6041" s="168"/>
      <c r="V6041" s="168"/>
      <c r="W6041" s="169"/>
      <c r="X6041" s="221"/>
      <c r="Y6041" s="221"/>
      <c r="Z6041" s="221"/>
      <c r="AA6041" s="222"/>
      <c r="AB6041" s="221"/>
      <c r="AC6041" s="221"/>
      <c r="AD6041" s="221"/>
      <c r="AE6041" s="237"/>
      <c r="AF6041" s="168"/>
      <c r="AG6041" s="168"/>
      <c r="AH6041" s="168"/>
    </row>
    <row r="6042" spans="19:34" x14ac:dyDescent="0.2">
      <c r="S6042" s="226" t="e">
        <f t="shared" si="165"/>
        <v>#REF!</v>
      </c>
      <c r="T6042" s="168"/>
      <c r="U6042" s="168"/>
      <c r="V6042" s="168"/>
      <c r="W6042" s="169"/>
      <c r="X6042" s="221"/>
      <c r="Y6042" s="221"/>
      <c r="Z6042" s="221"/>
      <c r="AA6042" s="222"/>
      <c r="AB6042" s="221"/>
      <c r="AC6042" s="221"/>
      <c r="AD6042" s="221"/>
      <c r="AE6042" s="237"/>
      <c r="AF6042" s="168"/>
      <c r="AG6042" s="168"/>
      <c r="AH6042" s="168"/>
    </row>
    <row r="6043" spans="19:34" x14ac:dyDescent="0.2">
      <c r="S6043" s="226" t="e">
        <f t="shared" si="165"/>
        <v>#REF!</v>
      </c>
      <c r="T6043" s="168"/>
      <c r="U6043" s="168"/>
      <c r="V6043" s="168"/>
      <c r="W6043" s="169"/>
      <c r="X6043" s="221"/>
      <c r="Y6043" s="221"/>
      <c r="Z6043" s="221"/>
      <c r="AA6043" s="222"/>
      <c r="AB6043" s="221"/>
      <c r="AC6043" s="221"/>
      <c r="AD6043" s="221"/>
      <c r="AE6043" s="237"/>
      <c r="AF6043" s="168"/>
      <c r="AG6043" s="168"/>
      <c r="AH6043" s="168"/>
    </row>
    <row r="6044" spans="19:34" x14ac:dyDescent="0.2">
      <c r="S6044" s="226" t="e">
        <f t="shared" si="165"/>
        <v>#REF!</v>
      </c>
      <c r="T6044" s="168"/>
      <c r="U6044" s="168"/>
      <c r="V6044" s="168"/>
      <c r="W6044" s="169"/>
      <c r="X6044" s="221"/>
      <c r="Y6044" s="221"/>
      <c r="Z6044" s="221"/>
      <c r="AA6044" s="222"/>
      <c r="AB6044" s="221"/>
      <c r="AC6044" s="221"/>
      <c r="AD6044" s="221"/>
      <c r="AE6044" s="237"/>
      <c r="AF6044" s="168"/>
      <c r="AG6044" s="168"/>
      <c r="AH6044" s="168"/>
    </row>
    <row r="6045" spans="19:34" x14ac:dyDescent="0.2">
      <c r="S6045" s="226" t="e">
        <f t="shared" si="165"/>
        <v>#REF!</v>
      </c>
      <c r="T6045" s="168"/>
      <c r="U6045" s="168"/>
      <c r="V6045" s="168"/>
      <c r="W6045" s="169"/>
      <c r="X6045" s="221"/>
      <c r="Y6045" s="221"/>
      <c r="Z6045" s="221"/>
      <c r="AA6045" s="222"/>
      <c r="AB6045" s="221"/>
      <c r="AC6045" s="221"/>
      <c r="AD6045" s="221"/>
      <c r="AE6045" s="237"/>
      <c r="AF6045" s="168"/>
      <c r="AG6045" s="168"/>
      <c r="AH6045" s="168"/>
    </row>
    <row r="6046" spans="19:34" x14ac:dyDescent="0.2">
      <c r="S6046" s="226" t="e">
        <f t="shared" si="165"/>
        <v>#REF!</v>
      </c>
      <c r="T6046" s="168"/>
      <c r="U6046" s="168"/>
      <c r="V6046" s="168"/>
      <c r="W6046" s="169"/>
      <c r="X6046" s="221"/>
      <c r="Y6046" s="221"/>
      <c r="Z6046" s="221"/>
      <c r="AA6046" s="222"/>
      <c r="AB6046" s="221"/>
      <c r="AC6046" s="221"/>
      <c r="AD6046" s="221"/>
      <c r="AE6046" s="237"/>
      <c r="AF6046" s="168"/>
      <c r="AG6046" s="168"/>
      <c r="AH6046" s="168"/>
    </row>
    <row r="6047" spans="19:34" x14ac:dyDescent="0.2">
      <c r="S6047" s="226" t="e">
        <f t="shared" si="165"/>
        <v>#REF!</v>
      </c>
      <c r="T6047" s="168"/>
      <c r="U6047" s="168"/>
      <c r="V6047" s="168"/>
      <c r="W6047" s="169"/>
      <c r="X6047" s="221"/>
      <c r="Y6047" s="221"/>
      <c r="Z6047" s="221"/>
      <c r="AA6047" s="222"/>
      <c r="AB6047" s="221"/>
      <c r="AC6047" s="221"/>
      <c r="AD6047" s="221"/>
      <c r="AE6047" s="237"/>
      <c r="AF6047" s="168"/>
      <c r="AG6047" s="168"/>
      <c r="AH6047" s="168"/>
    </row>
    <row r="6048" spans="19:34" x14ac:dyDescent="0.2">
      <c r="S6048" s="226" t="e">
        <f t="shared" si="165"/>
        <v>#REF!</v>
      </c>
      <c r="T6048" s="168"/>
      <c r="U6048" s="168"/>
      <c r="V6048" s="168"/>
      <c r="W6048" s="169"/>
      <c r="X6048" s="221"/>
      <c r="Y6048" s="221"/>
      <c r="Z6048" s="221"/>
      <c r="AA6048" s="222"/>
      <c r="AB6048" s="221"/>
      <c r="AC6048" s="221"/>
      <c r="AD6048" s="221"/>
      <c r="AE6048" s="237"/>
      <c r="AF6048" s="168"/>
      <c r="AG6048" s="168"/>
      <c r="AH6048" s="168"/>
    </row>
    <row r="6049" spans="19:34" x14ac:dyDescent="0.2">
      <c r="S6049" s="226" t="e">
        <f t="shared" si="165"/>
        <v>#REF!</v>
      </c>
      <c r="T6049" s="168"/>
      <c r="U6049" s="168"/>
      <c r="V6049" s="168"/>
      <c r="W6049" s="169"/>
      <c r="X6049" s="221"/>
      <c r="Y6049" s="221"/>
      <c r="Z6049" s="221"/>
      <c r="AA6049" s="222"/>
      <c r="AB6049" s="221"/>
      <c r="AC6049" s="221"/>
      <c r="AD6049" s="221"/>
      <c r="AE6049" s="237"/>
      <c r="AF6049" s="168"/>
      <c r="AG6049" s="168"/>
      <c r="AH6049" s="168"/>
    </row>
    <row r="6050" spans="19:34" x14ac:dyDescent="0.2">
      <c r="S6050" s="226" t="e">
        <f t="shared" si="165"/>
        <v>#REF!</v>
      </c>
      <c r="T6050" s="168"/>
      <c r="U6050" s="168"/>
      <c r="V6050" s="168"/>
      <c r="W6050" s="169"/>
      <c r="X6050" s="221"/>
      <c r="Y6050" s="221"/>
      <c r="Z6050" s="221"/>
      <c r="AA6050" s="222"/>
      <c r="AB6050" s="221"/>
      <c r="AC6050" s="221"/>
      <c r="AD6050" s="221"/>
      <c r="AE6050" s="237"/>
      <c r="AF6050" s="168"/>
      <c r="AG6050" s="168"/>
      <c r="AH6050" s="168"/>
    </row>
    <row r="6051" spans="19:34" x14ac:dyDescent="0.2">
      <c r="S6051" s="226" t="e">
        <f t="shared" si="165"/>
        <v>#REF!</v>
      </c>
      <c r="T6051" s="168"/>
      <c r="U6051" s="168"/>
      <c r="V6051" s="168"/>
      <c r="W6051" s="169"/>
      <c r="X6051" s="221"/>
      <c r="Y6051" s="221"/>
      <c r="Z6051" s="221"/>
      <c r="AA6051" s="222"/>
      <c r="AB6051" s="221"/>
      <c r="AC6051" s="221"/>
      <c r="AD6051" s="221"/>
      <c r="AE6051" s="237"/>
      <c r="AF6051" s="168"/>
      <c r="AG6051" s="168"/>
      <c r="AH6051" s="168"/>
    </row>
    <row r="6052" spans="19:34" x14ac:dyDescent="0.2">
      <c r="S6052" s="226" t="e">
        <f t="shared" si="165"/>
        <v>#REF!</v>
      </c>
      <c r="T6052" s="168"/>
      <c r="U6052" s="168"/>
      <c r="V6052" s="168"/>
      <c r="W6052" s="169"/>
      <c r="X6052" s="221"/>
      <c r="Y6052" s="221"/>
      <c r="Z6052" s="221"/>
      <c r="AA6052" s="222"/>
      <c r="AB6052" s="221"/>
      <c r="AC6052" s="221"/>
      <c r="AD6052" s="221"/>
      <c r="AE6052" s="237"/>
      <c r="AF6052" s="168"/>
      <c r="AG6052" s="168"/>
      <c r="AH6052" s="168"/>
    </row>
    <row r="6053" spans="19:34" x14ac:dyDescent="0.2">
      <c r="S6053" s="226" t="e">
        <f t="shared" si="165"/>
        <v>#REF!</v>
      </c>
      <c r="T6053" s="168"/>
      <c r="U6053" s="168"/>
      <c r="V6053" s="168"/>
      <c r="W6053" s="169"/>
      <c r="X6053" s="221"/>
      <c r="Y6053" s="221"/>
      <c r="Z6053" s="221"/>
      <c r="AA6053" s="222"/>
      <c r="AB6053" s="221"/>
      <c r="AC6053" s="221"/>
      <c r="AD6053" s="221"/>
      <c r="AE6053" s="237"/>
      <c r="AF6053" s="168"/>
      <c r="AG6053" s="168"/>
      <c r="AH6053" s="168"/>
    </row>
    <row r="6054" spans="19:34" x14ac:dyDescent="0.2">
      <c r="S6054" s="226" t="e">
        <f t="shared" si="165"/>
        <v>#REF!</v>
      </c>
      <c r="T6054" s="168"/>
      <c r="U6054" s="168"/>
      <c r="V6054" s="168"/>
      <c r="W6054" s="169"/>
      <c r="X6054" s="221"/>
      <c r="Y6054" s="221"/>
      <c r="Z6054" s="221"/>
      <c r="AA6054" s="222"/>
      <c r="AB6054" s="221"/>
      <c r="AC6054" s="221"/>
      <c r="AD6054" s="221"/>
      <c r="AE6054" s="237"/>
      <c r="AF6054" s="168"/>
      <c r="AG6054" s="168"/>
      <c r="AH6054" s="168"/>
    </row>
    <row r="6055" spans="19:34" x14ac:dyDescent="0.2">
      <c r="S6055" s="226" t="e">
        <f t="shared" si="165"/>
        <v>#REF!</v>
      </c>
      <c r="T6055" s="168"/>
      <c r="U6055" s="168"/>
      <c r="V6055" s="168"/>
      <c r="W6055" s="169"/>
      <c r="X6055" s="221"/>
      <c r="Y6055" s="221"/>
      <c r="Z6055" s="221"/>
      <c r="AA6055" s="222"/>
      <c r="AB6055" s="221"/>
      <c r="AC6055" s="221"/>
      <c r="AD6055" s="221"/>
      <c r="AE6055" s="237"/>
      <c r="AF6055" s="168"/>
      <c r="AG6055" s="168"/>
      <c r="AH6055" s="168"/>
    </row>
    <row r="6056" spans="19:34" x14ac:dyDescent="0.2">
      <c r="S6056" s="226" t="e">
        <f t="shared" si="165"/>
        <v>#REF!</v>
      </c>
      <c r="T6056" s="168"/>
      <c r="U6056" s="168"/>
      <c r="V6056" s="168"/>
      <c r="W6056" s="169"/>
      <c r="X6056" s="221"/>
      <c r="Y6056" s="221"/>
      <c r="Z6056" s="221"/>
      <c r="AA6056" s="222"/>
      <c r="AB6056" s="221"/>
      <c r="AC6056" s="221"/>
      <c r="AD6056" s="221"/>
      <c r="AE6056" s="237"/>
      <c r="AF6056" s="168"/>
      <c r="AG6056" s="168"/>
      <c r="AH6056" s="168"/>
    </row>
    <row r="6057" spans="19:34" x14ac:dyDescent="0.2">
      <c r="S6057" s="226" t="e">
        <f t="shared" si="165"/>
        <v>#REF!</v>
      </c>
      <c r="T6057" s="168"/>
      <c r="U6057" s="168"/>
      <c r="V6057" s="168"/>
      <c r="W6057" s="169"/>
      <c r="X6057" s="221"/>
      <c r="Y6057" s="221"/>
      <c r="Z6057" s="221"/>
      <c r="AA6057" s="222"/>
      <c r="AB6057" s="221"/>
      <c r="AC6057" s="221"/>
      <c r="AD6057" s="221"/>
      <c r="AE6057" s="237"/>
      <c r="AF6057" s="168"/>
      <c r="AG6057" s="168"/>
      <c r="AH6057" s="168"/>
    </row>
    <row r="6058" spans="19:34" x14ac:dyDescent="0.2">
      <c r="S6058" s="226" t="e">
        <f t="shared" si="165"/>
        <v>#REF!</v>
      </c>
      <c r="T6058" s="168"/>
      <c r="U6058" s="168"/>
      <c r="V6058" s="168"/>
      <c r="W6058" s="169"/>
      <c r="X6058" s="221"/>
      <c r="Y6058" s="221"/>
      <c r="Z6058" s="221"/>
      <c r="AA6058" s="222"/>
      <c r="AB6058" s="221"/>
      <c r="AC6058" s="221"/>
      <c r="AD6058" s="221"/>
      <c r="AE6058" s="237"/>
      <c r="AF6058" s="168"/>
      <c r="AG6058" s="168"/>
      <c r="AH6058" s="168"/>
    </row>
    <row r="6059" spans="19:34" x14ac:dyDescent="0.2">
      <c r="S6059" s="226" t="e">
        <f t="shared" si="165"/>
        <v>#REF!</v>
      </c>
      <c r="T6059" s="168"/>
      <c r="U6059" s="168"/>
      <c r="V6059" s="168"/>
      <c r="W6059" s="169"/>
      <c r="X6059" s="221"/>
      <c r="Y6059" s="221"/>
      <c r="Z6059" s="221"/>
      <c r="AA6059" s="222"/>
      <c r="AB6059" s="221"/>
      <c r="AC6059" s="221"/>
      <c r="AD6059" s="221"/>
      <c r="AE6059" s="237"/>
      <c r="AF6059" s="168"/>
      <c r="AG6059" s="168"/>
      <c r="AH6059" s="168"/>
    </row>
    <row r="6060" spans="19:34" x14ac:dyDescent="0.2">
      <c r="S6060" s="226" t="e">
        <f t="shared" si="165"/>
        <v>#REF!</v>
      </c>
      <c r="T6060" s="168"/>
      <c r="U6060" s="168"/>
      <c r="V6060" s="168"/>
      <c r="W6060" s="169"/>
      <c r="X6060" s="221"/>
      <c r="Y6060" s="221"/>
      <c r="Z6060" s="221"/>
      <c r="AA6060" s="222"/>
      <c r="AB6060" s="221"/>
      <c r="AC6060" s="221"/>
      <c r="AD6060" s="221"/>
      <c r="AE6060" s="237"/>
      <c r="AF6060" s="168"/>
      <c r="AG6060" s="168"/>
      <c r="AH6060" s="168"/>
    </row>
    <row r="6061" spans="19:34" x14ac:dyDescent="0.2">
      <c r="S6061" s="226" t="e">
        <f t="shared" si="165"/>
        <v>#REF!</v>
      </c>
      <c r="T6061" s="168"/>
      <c r="U6061" s="168"/>
      <c r="V6061" s="168"/>
      <c r="W6061" s="169"/>
      <c r="X6061" s="221"/>
      <c r="Y6061" s="221"/>
      <c r="Z6061" s="221"/>
      <c r="AA6061" s="222"/>
      <c r="AB6061" s="221"/>
      <c r="AC6061" s="221"/>
      <c r="AD6061" s="221"/>
      <c r="AE6061" s="237"/>
      <c r="AF6061" s="168"/>
      <c r="AG6061" s="168"/>
      <c r="AH6061" s="168"/>
    </row>
    <row r="6062" spans="19:34" x14ac:dyDescent="0.2">
      <c r="S6062" s="226" t="e">
        <f t="shared" si="165"/>
        <v>#REF!</v>
      </c>
      <c r="T6062" s="168"/>
      <c r="U6062" s="168"/>
      <c r="V6062" s="168"/>
      <c r="W6062" s="169"/>
      <c r="X6062" s="221"/>
      <c r="Y6062" s="221"/>
      <c r="Z6062" s="221"/>
      <c r="AA6062" s="222"/>
      <c r="AB6062" s="221"/>
      <c r="AC6062" s="221"/>
      <c r="AD6062" s="221"/>
      <c r="AE6062" s="237"/>
      <c r="AF6062" s="168"/>
      <c r="AG6062" s="168"/>
      <c r="AH6062" s="168"/>
    </row>
    <row r="6063" spans="19:34" x14ac:dyDescent="0.2">
      <c r="S6063" s="226" t="e">
        <f t="shared" si="165"/>
        <v>#REF!</v>
      </c>
      <c r="T6063" s="168"/>
      <c r="U6063" s="168"/>
      <c r="V6063" s="168"/>
      <c r="W6063" s="169"/>
      <c r="X6063" s="221"/>
      <c r="Y6063" s="221"/>
      <c r="Z6063" s="221"/>
      <c r="AA6063" s="222"/>
      <c r="AB6063" s="221"/>
      <c r="AC6063" s="221"/>
      <c r="AD6063" s="221"/>
      <c r="AE6063" s="237"/>
      <c r="AF6063" s="168"/>
      <c r="AG6063" s="168"/>
      <c r="AH6063" s="168"/>
    </row>
    <row r="6064" spans="19:34" x14ac:dyDescent="0.2">
      <c r="S6064" s="226" t="e">
        <f t="shared" si="165"/>
        <v>#REF!</v>
      </c>
      <c r="T6064" s="168"/>
      <c r="U6064" s="168"/>
      <c r="V6064" s="168"/>
      <c r="W6064" s="169"/>
      <c r="X6064" s="221"/>
      <c r="Y6064" s="221"/>
      <c r="Z6064" s="221"/>
      <c r="AA6064" s="222"/>
      <c r="AB6064" s="221"/>
      <c r="AC6064" s="221"/>
      <c r="AD6064" s="221"/>
      <c r="AE6064" s="237"/>
      <c r="AF6064" s="168"/>
      <c r="AG6064" s="168"/>
      <c r="AH6064" s="168"/>
    </row>
    <row r="6065" spans="19:34" x14ac:dyDescent="0.2">
      <c r="S6065" s="226" t="e">
        <f t="shared" si="165"/>
        <v>#REF!</v>
      </c>
      <c r="T6065" s="168"/>
      <c r="U6065" s="168"/>
      <c r="V6065" s="168"/>
      <c r="W6065" s="169"/>
      <c r="X6065" s="221"/>
      <c r="Y6065" s="221"/>
      <c r="Z6065" s="221"/>
      <c r="AA6065" s="222"/>
      <c r="AB6065" s="221"/>
      <c r="AC6065" s="221"/>
      <c r="AD6065" s="221"/>
      <c r="AE6065" s="237"/>
      <c r="AF6065" s="168"/>
      <c r="AG6065" s="168"/>
      <c r="AH6065" s="168"/>
    </row>
    <row r="6066" spans="19:34" x14ac:dyDescent="0.2">
      <c r="S6066" s="226" t="e">
        <f t="shared" si="165"/>
        <v>#REF!</v>
      </c>
      <c r="T6066" s="168"/>
      <c r="U6066" s="168"/>
      <c r="V6066" s="168"/>
      <c r="W6066" s="169"/>
      <c r="X6066" s="221"/>
      <c r="Y6066" s="221"/>
      <c r="Z6066" s="221"/>
      <c r="AA6066" s="222"/>
      <c r="AB6066" s="221"/>
      <c r="AC6066" s="221"/>
      <c r="AD6066" s="221"/>
      <c r="AE6066" s="237"/>
      <c r="AF6066" s="168"/>
      <c r="AG6066" s="168"/>
      <c r="AH6066" s="168"/>
    </row>
    <row r="6067" spans="19:34" x14ac:dyDescent="0.2">
      <c r="S6067" s="226" t="e">
        <f t="shared" si="165"/>
        <v>#REF!</v>
      </c>
      <c r="T6067" s="168"/>
      <c r="U6067" s="168"/>
      <c r="V6067" s="168"/>
      <c r="W6067" s="169"/>
      <c r="X6067" s="221"/>
      <c r="Y6067" s="221"/>
      <c r="Z6067" s="221"/>
      <c r="AA6067" s="222"/>
      <c r="AB6067" s="221"/>
      <c r="AC6067" s="221"/>
      <c r="AD6067" s="221"/>
      <c r="AE6067" s="237"/>
      <c r="AF6067" s="168"/>
      <c r="AG6067" s="168"/>
      <c r="AH6067" s="168"/>
    </row>
    <row r="6068" spans="19:34" x14ac:dyDescent="0.2">
      <c r="S6068" s="226" t="e">
        <f t="shared" si="165"/>
        <v>#REF!</v>
      </c>
      <c r="T6068" s="168"/>
      <c r="U6068" s="168"/>
      <c r="V6068" s="168"/>
      <c r="W6068" s="169"/>
      <c r="X6068" s="221"/>
      <c r="Y6068" s="221"/>
      <c r="Z6068" s="221"/>
      <c r="AA6068" s="222"/>
      <c r="AB6068" s="221"/>
      <c r="AC6068" s="221"/>
      <c r="AD6068" s="221"/>
      <c r="AE6068" s="237"/>
      <c r="AF6068" s="168"/>
      <c r="AG6068" s="168"/>
      <c r="AH6068" s="168"/>
    </row>
    <row r="6069" spans="19:34" x14ac:dyDescent="0.2">
      <c r="S6069" s="226" t="e">
        <f t="shared" si="165"/>
        <v>#REF!</v>
      </c>
      <c r="T6069" s="168"/>
      <c r="U6069" s="168"/>
      <c r="V6069" s="168"/>
      <c r="W6069" s="169"/>
      <c r="X6069" s="221"/>
      <c r="Y6069" s="221"/>
      <c r="Z6069" s="221"/>
      <c r="AA6069" s="222"/>
      <c r="AB6069" s="221"/>
      <c r="AC6069" s="221"/>
      <c r="AD6069" s="221"/>
      <c r="AE6069" s="237"/>
      <c r="AF6069" s="168"/>
      <c r="AG6069" s="168"/>
      <c r="AH6069" s="168"/>
    </row>
    <row r="6070" spans="19:34" x14ac:dyDescent="0.2">
      <c r="S6070" s="226" t="e">
        <f t="shared" si="165"/>
        <v>#REF!</v>
      </c>
      <c r="T6070" s="168"/>
      <c r="U6070" s="168"/>
      <c r="V6070" s="168"/>
      <c r="W6070" s="169"/>
      <c r="X6070" s="221"/>
      <c r="Y6070" s="221"/>
      <c r="Z6070" s="221"/>
      <c r="AA6070" s="222"/>
      <c r="AB6070" s="221"/>
      <c r="AC6070" s="221"/>
      <c r="AD6070" s="221"/>
      <c r="AE6070" s="237"/>
      <c r="AF6070" s="168"/>
      <c r="AG6070" s="168"/>
      <c r="AH6070" s="168"/>
    </row>
    <row r="6071" spans="19:34" x14ac:dyDescent="0.2">
      <c r="S6071" s="226" t="e">
        <f t="shared" si="165"/>
        <v>#REF!</v>
      </c>
      <c r="T6071" s="168"/>
      <c r="U6071" s="168"/>
      <c r="V6071" s="168"/>
      <c r="W6071" s="169"/>
      <c r="X6071" s="221"/>
      <c r="Y6071" s="221"/>
      <c r="Z6071" s="221"/>
      <c r="AA6071" s="222"/>
      <c r="AB6071" s="221"/>
      <c r="AC6071" s="221"/>
      <c r="AD6071" s="221"/>
      <c r="AE6071" s="237"/>
      <c r="AF6071" s="168"/>
      <c r="AG6071" s="168"/>
      <c r="AH6071" s="168"/>
    </row>
    <row r="6072" spans="19:34" x14ac:dyDescent="0.2">
      <c r="S6072" s="226" t="e">
        <f t="shared" si="165"/>
        <v>#REF!</v>
      </c>
      <c r="T6072" s="168"/>
      <c r="U6072" s="168"/>
      <c r="V6072" s="168"/>
      <c r="W6072" s="169"/>
      <c r="X6072" s="221"/>
      <c r="Y6072" s="221"/>
      <c r="Z6072" s="221"/>
      <c r="AA6072" s="222"/>
      <c r="AB6072" s="221"/>
      <c r="AC6072" s="221"/>
      <c r="AD6072" s="221"/>
      <c r="AE6072" s="237"/>
      <c r="AF6072" s="168"/>
      <c r="AG6072" s="168"/>
      <c r="AH6072" s="168"/>
    </row>
    <row r="6073" spans="19:34" x14ac:dyDescent="0.2">
      <c r="S6073" s="226" t="e">
        <f t="shared" si="165"/>
        <v>#REF!</v>
      </c>
      <c r="T6073" s="168"/>
      <c r="U6073" s="168"/>
      <c r="V6073" s="168"/>
      <c r="W6073" s="169"/>
      <c r="X6073" s="221"/>
      <c r="Y6073" s="221"/>
      <c r="Z6073" s="221"/>
      <c r="AA6073" s="222"/>
      <c r="AB6073" s="221"/>
      <c r="AC6073" s="221"/>
      <c r="AD6073" s="221"/>
      <c r="AE6073" s="237"/>
      <c r="AF6073" s="168"/>
      <c r="AG6073" s="168"/>
      <c r="AH6073" s="168"/>
    </row>
    <row r="6074" spans="19:34" x14ac:dyDescent="0.2">
      <c r="S6074" s="226" t="e">
        <f t="shared" si="165"/>
        <v>#REF!</v>
      </c>
      <c r="T6074" s="168"/>
      <c r="U6074" s="168"/>
      <c r="V6074" s="168"/>
      <c r="W6074" s="169"/>
      <c r="X6074" s="221"/>
      <c r="Y6074" s="221"/>
      <c r="Z6074" s="221"/>
      <c r="AA6074" s="222"/>
      <c r="AB6074" s="221"/>
      <c r="AC6074" s="221"/>
      <c r="AD6074" s="221"/>
      <c r="AE6074" s="237"/>
      <c r="AF6074" s="168"/>
      <c r="AG6074" s="168"/>
      <c r="AH6074" s="168"/>
    </row>
    <row r="6075" spans="19:34" x14ac:dyDescent="0.2">
      <c r="S6075" s="226" t="e">
        <f t="shared" si="165"/>
        <v>#REF!</v>
      </c>
      <c r="T6075" s="168"/>
      <c r="U6075" s="168"/>
      <c r="V6075" s="168"/>
      <c r="W6075" s="169"/>
      <c r="X6075" s="221"/>
      <c r="Y6075" s="221"/>
      <c r="Z6075" s="221"/>
      <c r="AA6075" s="222"/>
      <c r="AB6075" s="221"/>
      <c r="AC6075" s="221"/>
      <c r="AD6075" s="221"/>
      <c r="AE6075" s="237"/>
      <c r="AF6075" s="168"/>
      <c r="AG6075" s="168"/>
      <c r="AH6075" s="168"/>
    </row>
    <row r="6076" spans="19:34" x14ac:dyDescent="0.2">
      <c r="S6076" s="226" t="e">
        <f t="shared" si="165"/>
        <v>#REF!</v>
      </c>
      <c r="T6076" s="168"/>
      <c r="U6076" s="168"/>
      <c r="V6076" s="168"/>
      <c r="W6076" s="169"/>
      <c r="X6076" s="221"/>
      <c r="Y6076" s="221"/>
      <c r="Z6076" s="221"/>
      <c r="AA6076" s="222"/>
      <c r="AB6076" s="221"/>
      <c r="AC6076" s="221"/>
      <c r="AD6076" s="221"/>
      <c r="AE6076" s="237"/>
      <c r="AF6076" s="168"/>
      <c r="AG6076" s="168"/>
      <c r="AH6076" s="168"/>
    </row>
    <row r="6077" spans="19:34" x14ac:dyDescent="0.2">
      <c r="S6077" s="226" t="e">
        <f t="shared" si="165"/>
        <v>#REF!</v>
      </c>
      <c r="T6077" s="168"/>
      <c r="U6077" s="168"/>
      <c r="V6077" s="168"/>
      <c r="W6077" s="169"/>
      <c r="X6077" s="221"/>
      <c r="Y6077" s="221"/>
      <c r="Z6077" s="221"/>
      <c r="AA6077" s="222"/>
      <c r="AB6077" s="221"/>
      <c r="AC6077" s="221"/>
      <c r="AD6077" s="221"/>
      <c r="AE6077" s="237"/>
      <c r="AF6077" s="168"/>
      <c r="AG6077" s="168"/>
      <c r="AH6077" s="168"/>
    </row>
    <row r="6078" spans="19:34" x14ac:dyDescent="0.2">
      <c r="S6078" s="226" t="e">
        <f t="shared" si="165"/>
        <v>#REF!</v>
      </c>
      <c r="T6078" s="168"/>
      <c r="U6078" s="168"/>
      <c r="V6078" s="168"/>
      <c r="W6078" s="169"/>
      <c r="X6078" s="221"/>
      <c r="Y6078" s="221"/>
      <c r="Z6078" s="221"/>
      <c r="AA6078" s="222"/>
      <c r="AB6078" s="221"/>
      <c r="AC6078" s="221"/>
      <c r="AD6078" s="221"/>
      <c r="AE6078" s="237"/>
      <c r="AF6078" s="168"/>
      <c r="AG6078" s="168"/>
      <c r="AH6078" s="168"/>
    </row>
    <row r="6079" spans="19:34" x14ac:dyDescent="0.2">
      <c r="S6079" s="226" t="e">
        <f t="shared" si="165"/>
        <v>#REF!</v>
      </c>
      <c r="T6079" s="168"/>
      <c r="U6079" s="168"/>
      <c r="V6079" s="168"/>
      <c r="W6079" s="169"/>
      <c r="X6079" s="221"/>
      <c r="Y6079" s="221"/>
      <c r="Z6079" s="221"/>
      <c r="AA6079" s="222"/>
      <c r="AB6079" s="221"/>
      <c r="AC6079" s="221"/>
      <c r="AD6079" s="221"/>
      <c r="AE6079" s="237"/>
      <c r="AF6079" s="168"/>
      <c r="AG6079" s="168"/>
      <c r="AH6079" s="168"/>
    </row>
    <row r="6080" spans="19:34" x14ac:dyDescent="0.2">
      <c r="S6080" s="226" t="e">
        <f t="shared" ref="S6080:S6143" si="166">MID(#REF!,2,7)</f>
        <v>#REF!</v>
      </c>
      <c r="T6080" s="168"/>
      <c r="U6080" s="168"/>
      <c r="V6080" s="168"/>
      <c r="W6080" s="169"/>
      <c r="X6080" s="221"/>
      <c r="Y6080" s="221"/>
      <c r="Z6080" s="221"/>
      <c r="AA6080" s="222"/>
      <c r="AB6080" s="221"/>
      <c r="AC6080" s="221"/>
      <c r="AD6080" s="221"/>
      <c r="AE6080" s="237"/>
      <c r="AF6080" s="168"/>
      <c r="AG6080" s="168"/>
      <c r="AH6080" s="168"/>
    </row>
    <row r="6081" spans="19:34" x14ac:dyDescent="0.2">
      <c r="S6081" s="226" t="e">
        <f t="shared" si="166"/>
        <v>#REF!</v>
      </c>
      <c r="T6081" s="168"/>
      <c r="U6081" s="168"/>
      <c r="V6081" s="168"/>
      <c r="W6081" s="169"/>
      <c r="X6081" s="221"/>
      <c r="Y6081" s="221"/>
      <c r="Z6081" s="221"/>
      <c r="AA6081" s="222"/>
      <c r="AB6081" s="221"/>
      <c r="AC6081" s="221"/>
      <c r="AD6081" s="221"/>
      <c r="AE6081" s="237"/>
      <c r="AF6081" s="168"/>
      <c r="AG6081" s="168"/>
      <c r="AH6081" s="168"/>
    </row>
    <row r="6082" spans="19:34" x14ac:dyDescent="0.2">
      <c r="S6082" s="226" t="e">
        <f t="shared" si="166"/>
        <v>#REF!</v>
      </c>
      <c r="T6082" s="168"/>
      <c r="U6082" s="168"/>
      <c r="V6082" s="168"/>
      <c r="W6082" s="169"/>
      <c r="X6082" s="221"/>
      <c r="Y6082" s="221"/>
      <c r="Z6082" s="221"/>
      <c r="AA6082" s="222"/>
      <c r="AB6082" s="221"/>
      <c r="AC6082" s="221"/>
      <c r="AD6082" s="221"/>
      <c r="AE6082" s="237"/>
      <c r="AF6082" s="168"/>
      <c r="AG6082" s="168"/>
      <c r="AH6082" s="168"/>
    </row>
    <row r="6083" spans="19:34" x14ac:dyDescent="0.2">
      <c r="S6083" s="226" t="e">
        <f t="shared" si="166"/>
        <v>#REF!</v>
      </c>
      <c r="T6083" s="168"/>
      <c r="U6083" s="168"/>
      <c r="V6083" s="168"/>
      <c r="W6083" s="169"/>
      <c r="X6083" s="221"/>
      <c r="Y6083" s="221"/>
      <c r="Z6083" s="221"/>
      <c r="AA6083" s="222"/>
      <c r="AB6083" s="221"/>
      <c r="AC6083" s="221"/>
      <c r="AD6083" s="221"/>
      <c r="AE6083" s="237"/>
      <c r="AF6083" s="168"/>
      <c r="AG6083" s="168"/>
      <c r="AH6083" s="168"/>
    </row>
    <row r="6084" spans="19:34" x14ac:dyDescent="0.2">
      <c r="S6084" s="226" t="e">
        <f t="shared" si="166"/>
        <v>#REF!</v>
      </c>
      <c r="T6084" s="168"/>
      <c r="U6084" s="168"/>
      <c r="V6084" s="168"/>
      <c r="W6084" s="169"/>
      <c r="X6084" s="221"/>
      <c r="Y6084" s="221"/>
      <c r="Z6084" s="221"/>
      <c r="AA6084" s="222"/>
      <c r="AB6084" s="221"/>
      <c r="AC6084" s="221"/>
      <c r="AD6084" s="221"/>
      <c r="AE6084" s="237"/>
      <c r="AF6084" s="168"/>
      <c r="AG6084" s="168"/>
      <c r="AH6084" s="168"/>
    </row>
    <row r="6085" spans="19:34" x14ac:dyDescent="0.2">
      <c r="S6085" s="226" t="e">
        <f t="shared" si="166"/>
        <v>#REF!</v>
      </c>
      <c r="T6085" s="168"/>
      <c r="U6085" s="168"/>
      <c r="V6085" s="168"/>
      <c r="W6085" s="169"/>
      <c r="X6085" s="221"/>
      <c r="Y6085" s="221"/>
      <c r="Z6085" s="221"/>
      <c r="AA6085" s="222"/>
      <c r="AB6085" s="221"/>
      <c r="AC6085" s="221"/>
      <c r="AD6085" s="221"/>
      <c r="AE6085" s="237"/>
      <c r="AF6085" s="168"/>
      <c r="AG6085" s="168"/>
      <c r="AH6085" s="168"/>
    </row>
    <row r="6086" spans="19:34" x14ac:dyDescent="0.2">
      <c r="S6086" s="226" t="e">
        <f t="shared" si="166"/>
        <v>#REF!</v>
      </c>
      <c r="T6086" s="168"/>
      <c r="U6086" s="168"/>
      <c r="V6086" s="168"/>
      <c r="W6086" s="169"/>
      <c r="X6086" s="221"/>
      <c r="Y6086" s="221"/>
      <c r="Z6086" s="221"/>
      <c r="AA6086" s="222"/>
      <c r="AB6086" s="221"/>
      <c r="AC6086" s="221"/>
      <c r="AD6086" s="221"/>
      <c r="AE6086" s="237"/>
      <c r="AF6086" s="168"/>
      <c r="AG6086" s="168"/>
      <c r="AH6086" s="168"/>
    </row>
    <row r="6087" spans="19:34" x14ac:dyDescent="0.2">
      <c r="S6087" s="226" t="e">
        <f t="shared" si="166"/>
        <v>#REF!</v>
      </c>
      <c r="T6087" s="168"/>
      <c r="U6087" s="168"/>
      <c r="V6087" s="168"/>
      <c r="W6087" s="169"/>
      <c r="X6087" s="221"/>
      <c r="Y6087" s="221"/>
      <c r="Z6087" s="221"/>
      <c r="AA6087" s="222"/>
      <c r="AB6087" s="221"/>
      <c r="AC6087" s="221"/>
      <c r="AD6087" s="221"/>
      <c r="AE6087" s="237"/>
      <c r="AF6087" s="168"/>
      <c r="AG6087" s="168"/>
      <c r="AH6087" s="168"/>
    </row>
    <row r="6088" spans="19:34" x14ac:dyDescent="0.2">
      <c r="S6088" s="226" t="e">
        <f t="shared" si="166"/>
        <v>#REF!</v>
      </c>
      <c r="T6088" s="168"/>
      <c r="U6088" s="168"/>
      <c r="V6088" s="168"/>
      <c r="W6088" s="169"/>
      <c r="X6088" s="221"/>
      <c r="Y6088" s="221"/>
      <c r="Z6088" s="221"/>
      <c r="AA6088" s="222"/>
      <c r="AB6088" s="221"/>
      <c r="AC6088" s="221"/>
      <c r="AD6088" s="221"/>
      <c r="AE6088" s="237"/>
      <c r="AF6088" s="168"/>
      <c r="AG6088" s="168"/>
      <c r="AH6088" s="168"/>
    </row>
    <row r="6089" spans="19:34" x14ac:dyDescent="0.2">
      <c r="S6089" s="226" t="e">
        <f t="shared" si="166"/>
        <v>#REF!</v>
      </c>
      <c r="T6089" s="168"/>
      <c r="U6089" s="168"/>
      <c r="V6089" s="168"/>
      <c r="W6089" s="169"/>
      <c r="X6089" s="221"/>
      <c r="Y6089" s="221"/>
      <c r="Z6089" s="221"/>
      <c r="AA6089" s="222"/>
      <c r="AB6089" s="221"/>
      <c r="AC6089" s="221"/>
      <c r="AD6089" s="221"/>
      <c r="AE6089" s="237"/>
      <c r="AF6089" s="168"/>
      <c r="AG6089" s="168"/>
      <c r="AH6089" s="168"/>
    </row>
    <row r="6090" spans="19:34" x14ac:dyDescent="0.2">
      <c r="S6090" s="226" t="e">
        <f t="shared" si="166"/>
        <v>#REF!</v>
      </c>
      <c r="T6090" s="168"/>
      <c r="U6090" s="168"/>
      <c r="V6090" s="168"/>
      <c r="W6090" s="169"/>
      <c r="X6090" s="221"/>
      <c r="Y6090" s="221"/>
      <c r="Z6090" s="221"/>
      <c r="AA6090" s="222"/>
      <c r="AB6090" s="221"/>
      <c r="AC6090" s="221"/>
      <c r="AD6090" s="221"/>
      <c r="AE6090" s="237"/>
      <c r="AF6090" s="168"/>
      <c r="AG6090" s="168"/>
      <c r="AH6090" s="168"/>
    </row>
    <row r="6091" spans="19:34" x14ac:dyDescent="0.2">
      <c r="S6091" s="226" t="e">
        <f t="shared" si="166"/>
        <v>#REF!</v>
      </c>
      <c r="T6091" s="168"/>
      <c r="U6091" s="168"/>
      <c r="V6091" s="168"/>
      <c r="W6091" s="169"/>
      <c r="X6091" s="221"/>
      <c r="Y6091" s="221"/>
      <c r="Z6091" s="221"/>
      <c r="AA6091" s="222"/>
      <c r="AB6091" s="221"/>
      <c r="AC6091" s="221"/>
      <c r="AD6091" s="221"/>
      <c r="AE6091" s="237"/>
      <c r="AF6091" s="168"/>
      <c r="AG6091" s="168"/>
      <c r="AH6091" s="168"/>
    </row>
    <row r="6092" spans="19:34" x14ac:dyDescent="0.2">
      <c r="S6092" s="226" t="e">
        <f t="shared" si="166"/>
        <v>#REF!</v>
      </c>
      <c r="T6092" s="168"/>
      <c r="U6092" s="168"/>
      <c r="V6092" s="168"/>
      <c r="W6092" s="169"/>
      <c r="X6092" s="221"/>
      <c r="Y6092" s="221"/>
      <c r="Z6092" s="221"/>
      <c r="AA6092" s="222"/>
      <c r="AB6092" s="221"/>
      <c r="AC6092" s="221"/>
      <c r="AD6092" s="221"/>
      <c r="AE6092" s="237"/>
      <c r="AF6092" s="168"/>
      <c r="AG6092" s="168"/>
      <c r="AH6092" s="168"/>
    </row>
    <row r="6093" spans="19:34" x14ac:dyDescent="0.2">
      <c r="S6093" s="226" t="e">
        <f t="shared" si="166"/>
        <v>#REF!</v>
      </c>
      <c r="T6093" s="168"/>
      <c r="U6093" s="168"/>
      <c r="V6093" s="168"/>
      <c r="W6093" s="169"/>
      <c r="X6093" s="221"/>
      <c r="Y6093" s="221"/>
      <c r="Z6093" s="221"/>
      <c r="AA6093" s="222"/>
      <c r="AB6093" s="221"/>
      <c r="AC6093" s="221"/>
      <c r="AD6093" s="221"/>
      <c r="AE6093" s="237"/>
      <c r="AF6093" s="168"/>
      <c r="AG6093" s="168"/>
      <c r="AH6093" s="168"/>
    </row>
    <row r="6094" spans="19:34" x14ac:dyDescent="0.2">
      <c r="S6094" s="226" t="e">
        <f t="shared" si="166"/>
        <v>#REF!</v>
      </c>
      <c r="T6094" s="168"/>
      <c r="U6094" s="168"/>
      <c r="V6094" s="168"/>
      <c r="W6094" s="169"/>
      <c r="X6094" s="221"/>
      <c r="Y6094" s="221"/>
      <c r="Z6094" s="221"/>
      <c r="AA6094" s="222"/>
      <c r="AB6094" s="221"/>
      <c r="AC6094" s="221"/>
      <c r="AD6094" s="221"/>
      <c r="AE6094" s="237"/>
      <c r="AF6094" s="168"/>
      <c r="AG6094" s="168"/>
      <c r="AH6094" s="168"/>
    </row>
    <row r="6095" spans="19:34" x14ac:dyDescent="0.2">
      <c r="S6095" s="226" t="e">
        <f t="shared" si="166"/>
        <v>#REF!</v>
      </c>
      <c r="T6095" s="168"/>
      <c r="U6095" s="168"/>
      <c r="V6095" s="168"/>
      <c r="W6095" s="169"/>
      <c r="X6095" s="221"/>
      <c r="Y6095" s="221"/>
      <c r="Z6095" s="221"/>
      <c r="AA6095" s="222"/>
      <c r="AB6095" s="221"/>
      <c r="AC6095" s="221"/>
      <c r="AD6095" s="221"/>
      <c r="AE6095" s="237"/>
      <c r="AF6095" s="168"/>
      <c r="AG6095" s="168"/>
      <c r="AH6095" s="168"/>
    </row>
    <row r="6096" spans="19:34" x14ac:dyDescent="0.2">
      <c r="S6096" s="226" t="e">
        <f t="shared" si="166"/>
        <v>#REF!</v>
      </c>
      <c r="T6096" s="168"/>
      <c r="U6096" s="168"/>
      <c r="V6096" s="168"/>
      <c r="W6096" s="169"/>
      <c r="X6096" s="221"/>
      <c r="Y6096" s="221"/>
      <c r="Z6096" s="221"/>
      <c r="AA6096" s="222"/>
      <c r="AB6096" s="221"/>
      <c r="AC6096" s="221"/>
      <c r="AD6096" s="221"/>
      <c r="AE6096" s="237"/>
      <c r="AF6096" s="168"/>
      <c r="AG6096" s="168"/>
      <c r="AH6096" s="168"/>
    </row>
    <row r="6097" spans="19:34" x14ac:dyDescent="0.2">
      <c r="S6097" s="226" t="e">
        <f t="shared" si="166"/>
        <v>#REF!</v>
      </c>
      <c r="T6097" s="168"/>
      <c r="U6097" s="168"/>
      <c r="V6097" s="168"/>
      <c r="W6097" s="169"/>
      <c r="X6097" s="221"/>
      <c r="Y6097" s="221"/>
      <c r="Z6097" s="221"/>
      <c r="AA6097" s="222"/>
      <c r="AB6097" s="221"/>
      <c r="AC6097" s="221"/>
      <c r="AD6097" s="221"/>
      <c r="AE6097" s="237"/>
      <c r="AF6097" s="168"/>
      <c r="AG6097" s="168"/>
      <c r="AH6097" s="168"/>
    </row>
    <row r="6098" spans="19:34" x14ac:dyDescent="0.2">
      <c r="S6098" s="226" t="e">
        <f t="shared" si="166"/>
        <v>#REF!</v>
      </c>
      <c r="T6098" s="168"/>
      <c r="U6098" s="168"/>
      <c r="V6098" s="168"/>
      <c r="W6098" s="169"/>
      <c r="X6098" s="221"/>
      <c r="Y6098" s="221"/>
      <c r="Z6098" s="221"/>
      <c r="AA6098" s="222"/>
      <c r="AB6098" s="221"/>
      <c r="AC6098" s="221"/>
      <c r="AD6098" s="221"/>
      <c r="AE6098" s="237"/>
      <c r="AF6098" s="168"/>
      <c r="AG6098" s="168"/>
      <c r="AH6098" s="168"/>
    </row>
    <row r="6099" spans="19:34" x14ac:dyDescent="0.2">
      <c r="S6099" s="226" t="e">
        <f t="shared" si="166"/>
        <v>#REF!</v>
      </c>
      <c r="T6099" s="168"/>
      <c r="U6099" s="168"/>
      <c r="V6099" s="168"/>
      <c r="W6099" s="169"/>
      <c r="X6099" s="221"/>
      <c r="Y6099" s="221"/>
      <c r="Z6099" s="221"/>
      <c r="AA6099" s="222"/>
      <c r="AB6099" s="221"/>
      <c r="AC6099" s="221"/>
      <c r="AD6099" s="221"/>
      <c r="AE6099" s="237"/>
      <c r="AF6099" s="168"/>
      <c r="AG6099" s="168"/>
      <c r="AH6099" s="168"/>
    </row>
    <row r="6100" spans="19:34" x14ac:dyDescent="0.2">
      <c r="S6100" s="226" t="e">
        <f t="shared" si="166"/>
        <v>#REF!</v>
      </c>
      <c r="T6100" s="168"/>
      <c r="U6100" s="168"/>
      <c r="V6100" s="168"/>
      <c r="W6100" s="169"/>
      <c r="X6100" s="221"/>
      <c r="Y6100" s="221"/>
      <c r="Z6100" s="221"/>
      <c r="AA6100" s="222"/>
      <c r="AB6100" s="221"/>
      <c r="AC6100" s="221"/>
      <c r="AD6100" s="221"/>
      <c r="AE6100" s="237"/>
      <c r="AF6100" s="168"/>
      <c r="AG6100" s="168"/>
      <c r="AH6100" s="168"/>
    </row>
    <row r="6101" spans="19:34" x14ac:dyDescent="0.2">
      <c r="S6101" s="226" t="e">
        <f t="shared" si="166"/>
        <v>#REF!</v>
      </c>
      <c r="T6101" s="168"/>
      <c r="U6101" s="168"/>
      <c r="V6101" s="168"/>
      <c r="W6101" s="169"/>
      <c r="X6101" s="221"/>
      <c r="Y6101" s="221"/>
      <c r="Z6101" s="221"/>
      <c r="AA6101" s="222"/>
      <c r="AB6101" s="221"/>
      <c r="AC6101" s="221"/>
      <c r="AD6101" s="221"/>
      <c r="AE6101" s="237"/>
      <c r="AF6101" s="168"/>
      <c r="AG6101" s="168"/>
      <c r="AH6101" s="168"/>
    </row>
    <row r="6102" spans="19:34" x14ac:dyDescent="0.2">
      <c r="S6102" s="226" t="e">
        <f t="shared" si="166"/>
        <v>#REF!</v>
      </c>
      <c r="T6102" s="168"/>
      <c r="U6102" s="168"/>
      <c r="V6102" s="168"/>
      <c r="W6102" s="169"/>
      <c r="X6102" s="221"/>
      <c r="Y6102" s="221"/>
      <c r="Z6102" s="221"/>
      <c r="AA6102" s="222"/>
      <c r="AB6102" s="221"/>
      <c r="AC6102" s="221"/>
      <c r="AD6102" s="221"/>
      <c r="AE6102" s="237"/>
      <c r="AF6102" s="168"/>
      <c r="AG6102" s="168"/>
      <c r="AH6102" s="168"/>
    </row>
    <row r="6103" spans="19:34" x14ac:dyDescent="0.2">
      <c r="S6103" s="226" t="e">
        <f t="shared" si="166"/>
        <v>#REF!</v>
      </c>
      <c r="T6103" s="168"/>
      <c r="U6103" s="168"/>
      <c r="V6103" s="168"/>
      <c r="W6103" s="169"/>
      <c r="X6103" s="221"/>
      <c r="Y6103" s="221"/>
      <c r="Z6103" s="221"/>
      <c r="AA6103" s="222"/>
      <c r="AB6103" s="221"/>
      <c r="AC6103" s="221"/>
      <c r="AD6103" s="221"/>
      <c r="AE6103" s="237"/>
      <c r="AF6103" s="168"/>
      <c r="AG6103" s="168"/>
      <c r="AH6103" s="168"/>
    </row>
    <row r="6104" spans="19:34" x14ac:dyDescent="0.2">
      <c r="S6104" s="226" t="e">
        <f t="shared" si="166"/>
        <v>#REF!</v>
      </c>
      <c r="T6104" s="168"/>
      <c r="U6104" s="168"/>
      <c r="V6104" s="168"/>
      <c r="W6104" s="169"/>
      <c r="X6104" s="221"/>
      <c r="Y6104" s="221"/>
      <c r="Z6104" s="221"/>
      <c r="AA6104" s="222"/>
      <c r="AB6104" s="221"/>
      <c r="AC6104" s="221"/>
      <c r="AD6104" s="221"/>
      <c r="AE6104" s="237"/>
      <c r="AF6104" s="168"/>
      <c r="AG6104" s="168"/>
      <c r="AH6104" s="168"/>
    </row>
    <row r="6105" spans="19:34" x14ac:dyDescent="0.2">
      <c r="S6105" s="226" t="e">
        <f t="shared" si="166"/>
        <v>#REF!</v>
      </c>
      <c r="T6105" s="168"/>
      <c r="U6105" s="168"/>
      <c r="V6105" s="168"/>
      <c r="W6105" s="169"/>
      <c r="X6105" s="221"/>
      <c r="Y6105" s="221"/>
      <c r="Z6105" s="221"/>
      <c r="AA6105" s="222"/>
      <c r="AB6105" s="221"/>
      <c r="AC6105" s="221"/>
      <c r="AD6105" s="221"/>
      <c r="AE6105" s="237"/>
      <c r="AF6105" s="168"/>
      <c r="AG6105" s="168"/>
      <c r="AH6105" s="168"/>
    </row>
    <row r="6106" spans="19:34" x14ac:dyDescent="0.2">
      <c r="S6106" s="226" t="e">
        <f t="shared" si="166"/>
        <v>#REF!</v>
      </c>
      <c r="T6106" s="168"/>
      <c r="U6106" s="168"/>
      <c r="V6106" s="168"/>
      <c r="W6106" s="169"/>
      <c r="X6106" s="221"/>
      <c r="Y6106" s="221"/>
      <c r="Z6106" s="221"/>
      <c r="AA6106" s="222"/>
      <c r="AB6106" s="221"/>
      <c r="AC6106" s="221"/>
      <c r="AD6106" s="221"/>
      <c r="AE6106" s="237"/>
      <c r="AF6106" s="168"/>
      <c r="AG6106" s="168"/>
      <c r="AH6106" s="168"/>
    </row>
    <row r="6107" spans="19:34" x14ac:dyDescent="0.2">
      <c r="S6107" s="226" t="e">
        <f t="shared" si="166"/>
        <v>#REF!</v>
      </c>
      <c r="T6107" s="168"/>
      <c r="U6107" s="168"/>
      <c r="V6107" s="168"/>
      <c r="W6107" s="169"/>
      <c r="X6107" s="221"/>
      <c r="Y6107" s="221"/>
      <c r="Z6107" s="221"/>
      <c r="AA6107" s="222"/>
      <c r="AB6107" s="221"/>
      <c r="AC6107" s="221"/>
      <c r="AD6107" s="221"/>
      <c r="AE6107" s="237"/>
      <c r="AF6107" s="168"/>
      <c r="AG6107" s="168"/>
      <c r="AH6107" s="168"/>
    </row>
    <row r="6108" spans="19:34" x14ac:dyDescent="0.2">
      <c r="S6108" s="226" t="e">
        <f t="shared" si="166"/>
        <v>#REF!</v>
      </c>
      <c r="T6108" s="168"/>
      <c r="U6108" s="168"/>
      <c r="V6108" s="168"/>
      <c r="W6108" s="169"/>
      <c r="X6108" s="221"/>
      <c r="Y6108" s="221"/>
      <c r="Z6108" s="221"/>
      <c r="AA6108" s="222"/>
      <c r="AB6108" s="221"/>
      <c r="AC6108" s="221"/>
      <c r="AD6108" s="221"/>
      <c r="AE6108" s="237"/>
      <c r="AF6108" s="168"/>
      <c r="AG6108" s="168"/>
      <c r="AH6108" s="168"/>
    </row>
    <row r="6109" spans="19:34" x14ac:dyDescent="0.2">
      <c r="S6109" s="226" t="e">
        <f t="shared" si="166"/>
        <v>#REF!</v>
      </c>
      <c r="T6109" s="168"/>
      <c r="U6109" s="168"/>
      <c r="V6109" s="168"/>
      <c r="W6109" s="169"/>
      <c r="X6109" s="221"/>
      <c r="Y6109" s="221"/>
      <c r="Z6109" s="221"/>
      <c r="AA6109" s="222"/>
      <c r="AB6109" s="221"/>
      <c r="AC6109" s="221"/>
      <c r="AD6109" s="221"/>
      <c r="AE6109" s="237"/>
      <c r="AF6109" s="168"/>
      <c r="AG6109" s="168"/>
      <c r="AH6109" s="168"/>
    </row>
    <row r="6110" spans="19:34" x14ac:dyDescent="0.2">
      <c r="S6110" s="226" t="e">
        <f t="shared" si="166"/>
        <v>#REF!</v>
      </c>
      <c r="T6110" s="168"/>
      <c r="U6110" s="168"/>
      <c r="V6110" s="168"/>
      <c r="W6110" s="169"/>
      <c r="X6110" s="221"/>
      <c r="Y6110" s="221"/>
      <c r="Z6110" s="221"/>
      <c r="AA6110" s="222"/>
      <c r="AB6110" s="221"/>
      <c r="AC6110" s="221"/>
      <c r="AD6110" s="221"/>
      <c r="AE6110" s="237"/>
      <c r="AF6110" s="168"/>
      <c r="AG6110" s="168"/>
      <c r="AH6110" s="168"/>
    </row>
    <row r="6111" spans="19:34" x14ac:dyDescent="0.2">
      <c r="S6111" s="226" t="e">
        <f t="shared" si="166"/>
        <v>#REF!</v>
      </c>
      <c r="T6111" s="168"/>
      <c r="U6111" s="168"/>
      <c r="V6111" s="168"/>
      <c r="W6111" s="169"/>
      <c r="X6111" s="221"/>
      <c r="Y6111" s="221"/>
      <c r="Z6111" s="221"/>
      <c r="AA6111" s="222"/>
      <c r="AB6111" s="221"/>
      <c r="AC6111" s="221"/>
      <c r="AD6111" s="221"/>
      <c r="AE6111" s="237"/>
      <c r="AF6111" s="168"/>
      <c r="AG6111" s="168"/>
      <c r="AH6111" s="168"/>
    </row>
    <row r="6112" spans="19:34" x14ac:dyDescent="0.2">
      <c r="S6112" s="226" t="e">
        <f t="shared" si="166"/>
        <v>#REF!</v>
      </c>
      <c r="T6112" s="168"/>
      <c r="U6112" s="168"/>
      <c r="V6112" s="168"/>
      <c r="W6112" s="169"/>
      <c r="X6112" s="221"/>
      <c r="Y6112" s="221"/>
      <c r="Z6112" s="221"/>
      <c r="AA6112" s="222"/>
      <c r="AB6112" s="221"/>
      <c r="AC6112" s="221"/>
      <c r="AD6112" s="221"/>
      <c r="AE6112" s="237"/>
      <c r="AF6112" s="168"/>
      <c r="AG6112" s="168"/>
      <c r="AH6112" s="168"/>
    </row>
    <row r="6113" spans="19:34" x14ac:dyDescent="0.2">
      <c r="S6113" s="226" t="e">
        <f t="shared" si="166"/>
        <v>#REF!</v>
      </c>
      <c r="T6113" s="168"/>
      <c r="U6113" s="168"/>
      <c r="V6113" s="168"/>
      <c r="W6113" s="169"/>
      <c r="X6113" s="221"/>
      <c r="Y6113" s="221"/>
      <c r="Z6113" s="221"/>
      <c r="AA6113" s="222"/>
      <c r="AB6113" s="221"/>
      <c r="AC6113" s="221"/>
      <c r="AD6113" s="221"/>
      <c r="AE6113" s="237"/>
      <c r="AF6113" s="168"/>
      <c r="AG6113" s="168"/>
      <c r="AH6113" s="168"/>
    </row>
    <row r="6114" spans="19:34" x14ac:dyDescent="0.2">
      <c r="S6114" s="226" t="e">
        <f t="shared" si="166"/>
        <v>#REF!</v>
      </c>
      <c r="T6114" s="168"/>
      <c r="U6114" s="168"/>
      <c r="V6114" s="168"/>
      <c r="W6114" s="169"/>
      <c r="X6114" s="221"/>
      <c r="Y6114" s="221"/>
      <c r="Z6114" s="221"/>
      <c r="AA6114" s="222"/>
      <c r="AB6114" s="221"/>
      <c r="AC6114" s="221"/>
      <c r="AD6114" s="221"/>
      <c r="AE6114" s="237"/>
      <c r="AF6114" s="168"/>
      <c r="AG6114" s="168"/>
      <c r="AH6114" s="168"/>
    </row>
    <row r="6115" spans="19:34" x14ac:dyDescent="0.2">
      <c r="S6115" s="226" t="e">
        <f t="shared" si="166"/>
        <v>#REF!</v>
      </c>
      <c r="T6115" s="168"/>
      <c r="U6115" s="168"/>
      <c r="V6115" s="168"/>
      <c r="W6115" s="169"/>
      <c r="X6115" s="221"/>
      <c r="Y6115" s="221"/>
      <c r="Z6115" s="221"/>
      <c r="AA6115" s="222"/>
      <c r="AB6115" s="221"/>
      <c r="AC6115" s="221"/>
      <c r="AD6115" s="221"/>
      <c r="AE6115" s="237"/>
      <c r="AF6115" s="168"/>
      <c r="AG6115" s="168"/>
      <c r="AH6115" s="168"/>
    </row>
    <row r="6116" spans="19:34" x14ac:dyDescent="0.2">
      <c r="S6116" s="226" t="e">
        <f t="shared" si="166"/>
        <v>#REF!</v>
      </c>
      <c r="T6116" s="168"/>
      <c r="U6116" s="168"/>
      <c r="V6116" s="168"/>
      <c r="W6116" s="169"/>
      <c r="X6116" s="221"/>
      <c r="Y6116" s="221"/>
      <c r="Z6116" s="221"/>
      <c r="AA6116" s="222"/>
      <c r="AB6116" s="221"/>
      <c r="AC6116" s="221"/>
      <c r="AD6116" s="221"/>
      <c r="AE6116" s="237"/>
      <c r="AF6116" s="168"/>
      <c r="AG6116" s="168"/>
      <c r="AH6116" s="168"/>
    </row>
    <row r="6117" spans="19:34" x14ac:dyDescent="0.2">
      <c r="S6117" s="226" t="e">
        <f t="shared" si="166"/>
        <v>#REF!</v>
      </c>
      <c r="T6117" s="168"/>
      <c r="U6117" s="168"/>
      <c r="V6117" s="168"/>
      <c r="W6117" s="169"/>
      <c r="X6117" s="221"/>
      <c r="Y6117" s="221"/>
      <c r="Z6117" s="221"/>
      <c r="AA6117" s="222"/>
      <c r="AB6117" s="221"/>
      <c r="AC6117" s="221"/>
      <c r="AD6117" s="221"/>
      <c r="AE6117" s="237"/>
      <c r="AF6117" s="168"/>
      <c r="AG6117" s="168"/>
      <c r="AH6117" s="168"/>
    </row>
    <row r="6118" spans="19:34" x14ac:dyDescent="0.2">
      <c r="S6118" s="226" t="e">
        <f t="shared" si="166"/>
        <v>#REF!</v>
      </c>
      <c r="T6118" s="168"/>
      <c r="U6118" s="168"/>
      <c r="V6118" s="168"/>
      <c r="W6118" s="169"/>
      <c r="X6118" s="221"/>
      <c r="Y6118" s="221"/>
      <c r="Z6118" s="221"/>
      <c r="AA6118" s="222"/>
      <c r="AB6118" s="221"/>
      <c r="AC6118" s="221"/>
      <c r="AD6118" s="221"/>
      <c r="AE6118" s="237"/>
      <c r="AF6118" s="168"/>
      <c r="AG6118" s="168"/>
      <c r="AH6118" s="168"/>
    </row>
    <row r="6119" spans="19:34" x14ac:dyDescent="0.2">
      <c r="S6119" s="226" t="e">
        <f t="shared" si="166"/>
        <v>#REF!</v>
      </c>
      <c r="T6119" s="168"/>
      <c r="U6119" s="168"/>
      <c r="V6119" s="168"/>
      <c r="W6119" s="169"/>
      <c r="X6119" s="221"/>
      <c r="Y6119" s="221"/>
      <c r="Z6119" s="221"/>
      <c r="AA6119" s="222"/>
      <c r="AB6119" s="221"/>
      <c r="AC6119" s="221"/>
      <c r="AD6119" s="221"/>
      <c r="AE6119" s="237"/>
      <c r="AF6119" s="168"/>
      <c r="AG6119" s="168"/>
      <c r="AH6119" s="168"/>
    </row>
    <row r="6120" spans="19:34" x14ac:dyDescent="0.2">
      <c r="S6120" s="226" t="e">
        <f t="shared" si="166"/>
        <v>#REF!</v>
      </c>
      <c r="T6120" s="168"/>
      <c r="U6120" s="168"/>
      <c r="V6120" s="168"/>
      <c r="W6120" s="169"/>
      <c r="X6120" s="221"/>
      <c r="Y6120" s="221"/>
      <c r="Z6120" s="221"/>
      <c r="AA6120" s="222"/>
      <c r="AB6120" s="221"/>
      <c r="AC6120" s="221"/>
      <c r="AD6120" s="221"/>
      <c r="AE6120" s="237"/>
      <c r="AF6120" s="168"/>
      <c r="AG6120" s="168"/>
      <c r="AH6120" s="168"/>
    </row>
    <row r="6121" spans="19:34" x14ac:dyDescent="0.2">
      <c r="S6121" s="226" t="e">
        <f t="shared" si="166"/>
        <v>#REF!</v>
      </c>
      <c r="T6121" s="168"/>
      <c r="U6121" s="168"/>
      <c r="V6121" s="168"/>
      <c r="W6121" s="169"/>
      <c r="X6121" s="221"/>
      <c r="Y6121" s="221"/>
      <c r="Z6121" s="221"/>
      <c r="AA6121" s="222"/>
      <c r="AB6121" s="221"/>
      <c r="AC6121" s="221"/>
      <c r="AD6121" s="221"/>
      <c r="AE6121" s="237"/>
      <c r="AF6121" s="168"/>
      <c r="AG6121" s="168"/>
      <c r="AH6121" s="168"/>
    </row>
    <row r="6122" spans="19:34" x14ac:dyDescent="0.2">
      <c r="S6122" s="226" t="e">
        <f t="shared" si="166"/>
        <v>#REF!</v>
      </c>
      <c r="T6122" s="168"/>
      <c r="U6122" s="168"/>
      <c r="V6122" s="168"/>
      <c r="W6122" s="169"/>
      <c r="X6122" s="221"/>
      <c r="Y6122" s="221"/>
      <c r="Z6122" s="221"/>
      <c r="AA6122" s="222"/>
      <c r="AB6122" s="221"/>
      <c r="AC6122" s="221"/>
      <c r="AD6122" s="221"/>
      <c r="AE6122" s="237"/>
      <c r="AF6122" s="168"/>
      <c r="AG6122" s="168"/>
      <c r="AH6122" s="168"/>
    </row>
    <row r="6123" spans="19:34" x14ac:dyDescent="0.2">
      <c r="S6123" s="226" t="e">
        <f t="shared" si="166"/>
        <v>#REF!</v>
      </c>
      <c r="T6123" s="168"/>
      <c r="U6123" s="168"/>
      <c r="V6123" s="168"/>
      <c r="W6123" s="169"/>
      <c r="X6123" s="221"/>
      <c r="Y6123" s="221"/>
      <c r="Z6123" s="221"/>
      <c r="AA6123" s="222"/>
      <c r="AB6123" s="221"/>
      <c r="AC6123" s="221"/>
      <c r="AD6123" s="221"/>
      <c r="AE6123" s="237"/>
      <c r="AF6123" s="168"/>
      <c r="AG6123" s="168"/>
      <c r="AH6123" s="168"/>
    </row>
    <row r="6124" spans="19:34" x14ac:dyDescent="0.2">
      <c r="S6124" s="226" t="e">
        <f t="shared" si="166"/>
        <v>#REF!</v>
      </c>
      <c r="T6124" s="168"/>
      <c r="U6124" s="168"/>
      <c r="V6124" s="168"/>
      <c r="W6124" s="169"/>
      <c r="X6124" s="221"/>
      <c r="Y6124" s="221"/>
      <c r="Z6124" s="221"/>
      <c r="AA6124" s="222"/>
      <c r="AB6124" s="221"/>
      <c r="AC6124" s="221"/>
      <c r="AD6124" s="221"/>
      <c r="AE6124" s="237"/>
      <c r="AF6124" s="168"/>
      <c r="AG6124" s="168"/>
      <c r="AH6124" s="168"/>
    </row>
    <row r="6125" spans="19:34" x14ac:dyDescent="0.2">
      <c r="S6125" s="226" t="e">
        <f t="shared" si="166"/>
        <v>#REF!</v>
      </c>
      <c r="T6125" s="168"/>
      <c r="U6125" s="168"/>
      <c r="V6125" s="168"/>
      <c r="W6125" s="169"/>
      <c r="X6125" s="221"/>
      <c r="Y6125" s="221"/>
      <c r="Z6125" s="221"/>
      <c r="AA6125" s="222"/>
      <c r="AB6125" s="221"/>
      <c r="AC6125" s="221"/>
      <c r="AD6125" s="221"/>
      <c r="AE6125" s="237"/>
      <c r="AF6125" s="168"/>
      <c r="AG6125" s="168"/>
      <c r="AH6125" s="168"/>
    </row>
    <row r="6126" spans="19:34" x14ac:dyDescent="0.2">
      <c r="S6126" s="226" t="e">
        <f t="shared" si="166"/>
        <v>#REF!</v>
      </c>
      <c r="T6126" s="168"/>
      <c r="U6126" s="168"/>
      <c r="V6126" s="168"/>
      <c r="W6126" s="169"/>
      <c r="X6126" s="221"/>
      <c r="Y6126" s="221"/>
      <c r="Z6126" s="221"/>
      <c r="AA6126" s="222"/>
      <c r="AB6126" s="221"/>
      <c r="AC6126" s="221"/>
      <c r="AD6126" s="221"/>
      <c r="AE6126" s="237"/>
      <c r="AF6126" s="168"/>
      <c r="AG6126" s="168"/>
      <c r="AH6126" s="168"/>
    </row>
    <row r="6127" spans="19:34" x14ac:dyDescent="0.2">
      <c r="S6127" s="226" t="e">
        <f t="shared" si="166"/>
        <v>#REF!</v>
      </c>
      <c r="T6127" s="168"/>
      <c r="U6127" s="168"/>
      <c r="V6127" s="168"/>
      <c r="W6127" s="169"/>
      <c r="X6127" s="221"/>
      <c r="Y6127" s="221"/>
      <c r="Z6127" s="221"/>
      <c r="AA6127" s="222"/>
      <c r="AB6127" s="221"/>
      <c r="AC6127" s="221"/>
      <c r="AD6127" s="221"/>
      <c r="AE6127" s="237"/>
      <c r="AF6127" s="168"/>
      <c r="AG6127" s="168"/>
      <c r="AH6127" s="168"/>
    </row>
    <row r="6128" spans="19:34" x14ac:dyDescent="0.2">
      <c r="S6128" s="226" t="e">
        <f t="shared" si="166"/>
        <v>#REF!</v>
      </c>
      <c r="T6128" s="168"/>
      <c r="U6128" s="168"/>
      <c r="V6128" s="168"/>
      <c r="W6128" s="169"/>
      <c r="X6128" s="221"/>
      <c r="Y6128" s="221"/>
      <c r="Z6128" s="221"/>
      <c r="AA6128" s="222"/>
      <c r="AB6128" s="221"/>
      <c r="AC6128" s="221"/>
      <c r="AD6128" s="221"/>
      <c r="AE6128" s="237"/>
      <c r="AF6128" s="168"/>
      <c r="AG6128" s="168"/>
      <c r="AH6128" s="168"/>
    </row>
    <row r="6129" spans="19:34" x14ac:dyDescent="0.2">
      <c r="S6129" s="226" t="e">
        <f t="shared" si="166"/>
        <v>#REF!</v>
      </c>
      <c r="T6129" s="168"/>
      <c r="U6129" s="168"/>
      <c r="V6129" s="168"/>
      <c r="W6129" s="169"/>
      <c r="X6129" s="221"/>
      <c r="Y6129" s="221"/>
      <c r="Z6129" s="221"/>
      <c r="AA6129" s="222"/>
      <c r="AB6129" s="221"/>
      <c r="AC6129" s="221"/>
      <c r="AD6129" s="221"/>
      <c r="AE6129" s="237"/>
      <c r="AF6129" s="168"/>
      <c r="AG6129" s="168"/>
      <c r="AH6129" s="168"/>
    </row>
    <row r="6130" spans="19:34" x14ac:dyDescent="0.2">
      <c r="S6130" s="226" t="e">
        <f t="shared" si="166"/>
        <v>#REF!</v>
      </c>
      <c r="T6130" s="168"/>
      <c r="U6130" s="168"/>
      <c r="V6130" s="168"/>
      <c r="W6130" s="169"/>
      <c r="X6130" s="221"/>
      <c r="Y6130" s="221"/>
      <c r="Z6130" s="221"/>
      <c r="AA6130" s="222"/>
      <c r="AB6130" s="221"/>
      <c r="AC6130" s="221"/>
      <c r="AD6130" s="221"/>
      <c r="AE6130" s="237"/>
      <c r="AF6130" s="168"/>
      <c r="AG6130" s="168"/>
      <c r="AH6130" s="168"/>
    </row>
    <row r="6131" spans="19:34" x14ac:dyDescent="0.2">
      <c r="S6131" s="226" t="e">
        <f t="shared" si="166"/>
        <v>#REF!</v>
      </c>
      <c r="T6131" s="168"/>
      <c r="U6131" s="168"/>
      <c r="V6131" s="168"/>
      <c r="W6131" s="169"/>
      <c r="X6131" s="221"/>
      <c r="Y6131" s="221"/>
      <c r="Z6131" s="221"/>
      <c r="AA6131" s="222"/>
      <c r="AB6131" s="221"/>
      <c r="AC6131" s="221"/>
      <c r="AD6131" s="221"/>
      <c r="AE6131" s="237"/>
      <c r="AF6131" s="168"/>
      <c r="AG6131" s="168"/>
      <c r="AH6131" s="168"/>
    </row>
    <row r="6132" spans="19:34" x14ac:dyDescent="0.2">
      <c r="S6132" s="226" t="e">
        <f t="shared" si="166"/>
        <v>#REF!</v>
      </c>
      <c r="T6132" s="168"/>
      <c r="U6132" s="168"/>
      <c r="V6132" s="168"/>
      <c r="W6132" s="169"/>
      <c r="X6132" s="221"/>
      <c r="Y6132" s="221"/>
      <c r="Z6132" s="221"/>
      <c r="AA6132" s="222"/>
      <c r="AB6132" s="221"/>
      <c r="AC6132" s="221"/>
      <c r="AD6132" s="221"/>
      <c r="AE6132" s="237"/>
      <c r="AF6132" s="168"/>
      <c r="AG6132" s="168"/>
      <c r="AH6132" s="168"/>
    </row>
    <row r="6133" spans="19:34" x14ac:dyDescent="0.2">
      <c r="S6133" s="226" t="e">
        <f t="shared" si="166"/>
        <v>#REF!</v>
      </c>
      <c r="T6133" s="168"/>
      <c r="U6133" s="168"/>
      <c r="V6133" s="168"/>
      <c r="W6133" s="169"/>
      <c r="X6133" s="221"/>
      <c r="Y6133" s="221"/>
      <c r="Z6133" s="221"/>
      <c r="AA6133" s="222"/>
      <c r="AB6133" s="221"/>
      <c r="AC6133" s="221"/>
      <c r="AD6133" s="221"/>
      <c r="AE6133" s="237"/>
      <c r="AF6133" s="168"/>
      <c r="AG6133" s="168"/>
      <c r="AH6133" s="168"/>
    </row>
    <row r="6134" spans="19:34" x14ac:dyDescent="0.2">
      <c r="S6134" s="226" t="e">
        <f t="shared" si="166"/>
        <v>#REF!</v>
      </c>
      <c r="T6134" s="168"/>
      <c r="U6134" s="168"/>
      <c r="V6134" s="168"/>
      <c r="W6134" s="169"/>
      <c r="X6134" s="221"/>
      <c r="Y6134" s="221"/>
      <c r="Z6134" s="221"/>
      <c r="AA6134" s="222"/>
      <c r="AB6134" s="221"/>
      <c r="AC6134" s="221"/>
      <c r="AD6134" s="221"/>
      <c r="AE6134" s="237"/>
      <c r="AF6134" s="168"/>
      <c r="AG6134" s="168"/>
      <c r="AH6134" s="168"/>
    </row>
    <row r="6135" spans="19:34" x14ac:dyDescent="0.2">
      <c r="S6135" s="226" t="e">
        <f t="shared" si="166"/>
        <v>#REF!</v>
      </c>
      <c r="T6135" s="168"/>
      <c r="U6135" s="168"/>
      <c r="V6135" s="168"/>
      <c r="W6135" s="169"/>
      <c r="X6135" s="221"/>
      <c r="Y6135" s="221"/>
      <c r="Z6135" s="221"/>
      <c r="AA6135" s="222"/>
      <c r="AB6135" s="221"/>
      <c r="AC6135" s="221"/>
      <c r="AD6135" s="221"/>
      <c r="AE6135" s="237"/>
      <c r="AF6135" s="168"/>
      <c r="AG6135" s="168"/>
      <c r="AH6135" s="168"/>
    </row>
    <row r="6136" spans="19:34" x14ac:dyDescent="0.2">
      <c r="S6136" s="226" t="e">
        <f t="shared" si="166"/>
        <v>#REF!</v>
      </c>
      <c r="T6136" s="168"/>
      <c r="U6136" s="168"/>
      <c r="V6136" s="168"/>
      <c r="W6136" s="169"/>
      <c r="X6136" s="221"/>
      <c r="Y6136" s="221"/>
      <c r="Z6136" s="221"/>
      <c r="AA6136" s="222"/>
      <c r="AB6136" s="221"/>
      <c r="AC6136" s="221"/>
      <c r="AD6136" s="221"/>
      <c r="AE6136" s="237"/>
      <c r="AF6136" s="168"/>
      <c r="AG6136" s="168"/>
      <c r="AH6136" s="168"/>
    </row>
    <row r="6137" spans="19:34" x14ac:dyDescent="0.2">
      <c r="S6137" s="226" t="e">
        <f t="shared" si="166"/>
        <v>#REF!</v>
      </c>
      <c r="T6137" s="168"/>
      <c r="U6137" s="168"/>
      <c r="V6137" s="168"/>
      <c r="W6137" s="169"/>
      <c r="X6137" s="221"/>
      <c r="Y6137" s="221"/>
      <c r="Z6137" s="221"/>
      <c r="AA6137" s="222"/>
      <c r="AB6137" s="221"/>
      <c r="AC6137" s="221"/>
      <c r="AD6137" s="221"/>
      <c r="AE6137" s="237"/>
      <c r="AF6137" s="168"/>
      <c r="AG6137" s="168"/>
      <c r="AH6137" s="168"/>
    </row>
    <row r="6138" spans="19:34" x14ac:dyDescent="0.2">
      <c r="S6138" s="226" t="e">
        <f t="shared" si="166"/>
        <v>#REF!</v>
      </c>
      <c r="T6138" s="168"/>
      <c r="U6138" s="168"/>
      <c r="V6138" s="168"/>
      <c r="W6138" s="169"/>
      <c r="X6138" s="221"/>
      <c r="Y6138" s="221"/>
      <c r="Z6138" s="221"/>
      <c r="AA6138" s="222"/>
      <c r="AB6138" s="221"/>
      <c r="AC6138" s="221"/>
      <c r="AD6138" s="221"/>
      <c r="AE6138" s="237"/>
      <c r="AF6138" s="168"/>
      <c r="AG6138" s="168"/>
      <c r="AH6138" s="168"/>
    </row>
    <row r="6139" spans="19:34" x14ac:dyDescent="0.2">
      <c r="S6139" s="226" t="e">
        <f t="shared" si="166"/>
        <v>#REF!</v>
      </c>
      <c r="T6139" s="168"/>
      <c r="U6139" s="168"/>
      <c r="V6139" s="168"/>
      <c r="W6139" s="169"/>
      <c r="X6139" s="221"/>
      <c r="Y6139" s="221"/>
      <c r="Z6139" s="221"/>
      <c r="AA6139" s="222"/>
      <c r="AB6139" s="221"/>
      <c r="AC6139" s="221"/>
      <c r="AD6139" s="221"/>
      <c r="AE6139" s="237"/>
      <c r="AF6139" s="168"/>
      <c r="AG6139" s="168"/>
      <c r="AH6139" s="168"/>
    </row>
    <row r="6140" spans="19:34" x14ac:dyDescent="0.2">
      <c r="S6140" s="226" t="e">
        <f t="shared" si="166"/>
        <v>#REF!</v>
      </c>
      <c r="T6140" s="168"/>
      <c r="U6140" s="168"/>
      <c r="V6140" s="168"/>
      <c r="W6140" s="169"/>
      <c r="X6140" s="221"/>
      <c r="Y6140" s="221"/>
      <c r="Z6140" s="221"/>
      <c r="AA6140" s="222"/>
      <c r="AB6140" s="221"/>
      <c r="AC6140" s="221"/>
      <c r="AD6140" s="221"/>
      <c r="AE6140" s="237"/>
      <c r="AF6140" s="168"/>
      <c r="AG6140" s="168"/>
      <c r="AH6140" s="168"/>
    </row>
    <row r="6141" spans="19:34" x14ac:dyDescent="0.2">
      <c r="S6141" s="226" t="e">
        <f t="shared" si="166"/>
        <v>#REF!</v>
      </c>
      <c r="T6141" s="168"/>
      <c r="U6141" s="168"/>
      <c r="V6141" s="168"/>
      <c r="W6141" s="169"/>
      <c r="X6141" s="221"/>
      <c r="Y6141" s="221"/>
      <c r="Z6141" s="221"/>
      <c r="AA6141" s="222"/>
      <c r="AB6141" s="221"/>
      <c r="AC6141" s="221"/>
      <c r="AD6141" s="221"/>
      <c r="AE6141" s="237"/>
      <c r="AF6141" s="168"/>
      <c r="AG6141" s="168"/>
      <c r="AH6141" s="168"/>
    </row>
    <row r="6142" spans="19:34" x14ac:dyDescent="0.2">
      <c r="S6142" s="226" t="e">
        <f t="shared" si="166"/>
        <v>#REF!</v>
      </c>
      <c r="T6142" s="168"/>
      <c r="U6142" s="168"/>
      <c r="V6142" s="168"/>
      <c r="W6142" s="169"/>
      <c r="X6142" s="221"/>
      <c r="Y6142" s="221"/>
      <c r="Z6142" s="221"/>
      <c r="AA6142" s="222"/>
      <c r="AB6142" s="221"/>
      <c r="AC6142" s="221"/>
      <c r="AD6142" s="221"/>
      <c r="AE6142" s="237"/>
      <c r="AF6142" s="168"/>
      <c r="AG6142" s="168"/>
      <c r="AH6142" s="168"/>
    </row>
    <row r="6143" spans="19:34" x14ac:dyDescent="0.2">
      <c r="S6143" s="226" t="e">
        <f t="shared" si="166"/>
        <v>#REF!</v>
      </c>
      <c r="T6143" s="168"/>
      <c r="U6143" s="168"/>
      <c r="V6143" s="168"/>
      <c r="W6143" s="169"/>
      <c r="X6143" s="221"/>
      <c r="Y6143" s="221"/>
      <c r="Z6143" s="221"/>
      <c r="AA6143" s="222"/>
      <c r="AB6143" s="221"/>
      <c r="AC6143" s="221"/>
      <c r="AD6143" s="221"/>
      <c r="AE6143" s="237"/>
      <c r="AF6143" s="168"/>
      <c r="AG6143" s="168"/>
      <c r="AH6143" s="168"/>
    </row>
    <row r="6144" spans="19:34" x14ac:dyDescent="0.2">
      <c r="S6144" s="226" t="e">
        <f t="shared" ref="S6144:S6207" si="167">MID(#REF!,2,7)</f>
        <v>#REF!</v>
      </c>
      <c r="T6144" s="168"/>
      <c r="U6144" s="168"/>
      <c r="V6144" s="168"/>
      <c r="W6144" s="169"/>
      <c r="X6144" s="221"/>
      <c r="Y6144" s="221"/>
      <c r="Z6144" s="221"/>
      <c r="AA6144" s="222"/>
      <c r="AB6144" s="221"/>
      <c r="AC6144" s="221"/>
      <c r="AD6144" s="221"/>
      <c r="AE6144" s="237"/>
      <c r="AF6144" s="168"/>
      <c r="AG6144" s="168"/>
      <c r="AH6144" s="168"/>
    </row>
    <row r="6145" spans="19:34" x14ac:dyDescent="0.2">
      <c r="S6145" s="226" t="e">
        <f t="shared" si="167"/>
        <v>#REF!</v>
      </c>
      <c r="T6145" s="168"/>
      <c r="U6145" s="168"/>
      <c r="V6145" s="168"/>
      <c r="W6145" s="169"/>
      <c r="X6145" s="221"/>
      <c r="Y6145" s="221"/>
      <c r="Z6145" s="221"/>
      <c r="AA6145" s="222"/>
      <c r="AB6145" s="221"/>
      <c r="AC6145" s="221"/>
      <c r="AD6145" s="221"/>
      <c r="AE6145" s="237"/>
      <c r="AF6145" s="168"/>
      <c r="AG6145" s="168"/>
      <c r="AH6145" s="168"/>
    </row>
    <row r="6146" spans="19:34" x14ac:dyDescent="0.2">
      <c r="S6146" s="226" t="e">
        <f t="shared" si="167"/>
        <v>#REF!</v>
      </c>
      <c r="T6146" s="168"/>
      <c r="U6146" s="168"/>
      <c r="V6146" s="168"/>
      <c r="W6146" s="169"/>
      <c r="X6146" s="221"/>
      <c r="Y6146" s="221"/>
      <c r="Z6146" s="221"/>
      <c r="AA6146" s="222"/>
      <c r="AB6146" s="221"/>
      <c r="AC6146" s="221"/>
      <c r="AD6146" s="221"/>
      <c r="AE6146" s="237"/>
      <c r="AF6146" s="168"/>
      <c r="AG6146" s="168"/>
      <c r="AH6146" s="168"/>
    </row>
    <row r="6147" spans="19:34" x14ac:dyDescent="0.2">
      <c r="S6147" s="226" t="e">
        <f t="shared" si="167"/>
        <v>#REF!</v>
      </c>
      <c r="T6147" s="168"/>
      <c r="U6147" s="168"/>
      <c r="V6147" s="168"/>
      <c r="W6147" s="169"/>
      <c r="X6147" s="221"/>
      <c r="Y6147" s="221"/>
      <c r="Z6147" s="221"/>
      <c r="AA6147" s="222"/>
      <c r="AB6147" s="221"/>
      <c r="AC6147" s="221"/>
      <c r="AD6147" s="221"/>
      <c r="AE6147" s="237"/>
      <c r="AF6147" s="168"/>
      <c r="AG6147" s="168"/>
      <c r="AH6147" s="168"/>
    </row>
    <row r="6148" spans="19:34" x14ac:dyDescent="0.2">
      <c r="S6148" s="226" t="e">
        <f t="shared" si="167"/>
        <v>#REF!</v>
      </c>
      <c r="T6148" s="168"/>
      <c r="U6148" s="168"/>
      <c r="V6148" s="168"/>
      <c r="W6148" s="169"/>
      <c r="X6148" s="221"/>
      <c r="Y6148" s="221"/>
      <c r="Z6148" s="221"/>
      <c r="AA6148" s="222"/>
      <c r="AB6148" s="221"/>
      <c r="AC6148" s="221"/>
      <c r="AD6148" s="221"/>
      <c r="AE6148" s="237"/>
      <c r="AF6148" s="168"/>
      <c r="AG6148" s="168"/>
      <c r="AH6148" s="168"/>
    </row>
    <row r="6149" spans="19:34" x14ac:dyDescent="0.2">
      <c r="S6149" s="226" t="e">
        <f t="shared" si="167"/>
        <v>#REF!</v>
      </c>
      <c r="T6149" s="168"/>
      <c r="U6149" s="168"/>
      <c r="V6149" s="168"/>
      <c r="W6149" s="169"/>
      <c r="X6149" s="221"/>
      <c r="Y6149" s="221"/>
      <c r="Z6149" s="221"/>
      <c r="AA6149" s="222"/>
      <c r="AB6149" s="221"/>
      <c r="AC6149" s="221"/>
      <c r="AD6149" s="221"/>
      <c r="AE6149" s="237"/>
      <c r="AF6149" s="168"/>
      <c r="AG6149" s="168"/>
      <c r="AH6149" s="168"/>
    </row>
    <row r="6150" spans="19:34" x14ac:dyDescent="0.2">
      <c r="S6150" s="226" t="e">
        <f t="shared" si="167"/>
        <v>#REF!</v>
      </c>
      <c r="T6150" s="168"/>
      <c r="U6150" s="168"/>
      <c r="V6150" s="168"/>
      <c r="W6150" s="169"/>
      <c r="X6150" s="221"/>
      <c r="Y6150" s="221"/>
      <c r="Z6150" s="221"/>
      <c r="AA6150" s="222"/>
      <c r="AB6150" s="221"/>
      <c r="AC6150" s="221"/>
      <c r="AD6150" s="221"/>
      <c r="AE6150" s="237"/>
      <c r="AF6150" s="168"/>
      <c r="AG6150" s="168"/>
      <c r="AH6150" s="168"/>
    </row>
    <row r="6151" spans="19:34" x14ac:dyDescent="0.2">
      <c r="S6151" s="226" t="e">
        <f t="shared" si="167"/>
        <v>#REF!</v>
      </c>
      <c r="T6151" s="168"/>
      <c r="U6151" s="168"/>
      <c r="V6151" s="168"/>
      <c r="W6151" s="169"/>
      <c r="X6151" s="221"/>
      <c r="Y6151" s="221"/>
      <c r="Z6151" s="221"/>
      <c r="AA6151" s="222"/>
      <c r="AB6151" s="221"/>
      <c r="AC6151" s="221"/>
      <c r="AD6151" s="221"/>
      <c r="AE6151" s="237"/>
      <c r="AF6151" s="168"/>
      <c r="AG6151" s="168"/>
      <c r="AH6151" s="168"/>
    </row>
    <row r="6152" spans="19:34" x14ac:dyDescent="0.2">
      <c r="S6152" s="226" t="e">
        <f t="shared" si="167"/>
        <v>#REF!</v>
      </c>
      <c r="T6152" s="168"/>
      <c r="U6152" s="168"/>
      <c r="V6152" s="168"/>
      <c r="W6152" s="169"/>
      <c r="X6152" s="221"/>
      <c r="Y6152" s="221"/>
      <c r="Z6152" s="221"/>
      <c r="AA6152" s="222"/>
      <c r="AB6152" s="221"/>
      <c r="AC6152" s="221"/>
      <c r="AD6152" s="221"/>
      <c r="AE6152" s="237"/>
      <c r="AF6152" s="168"/>
      <c r="AG6152" s="168"/>
      <c r="AH6152" s="168"/>
    </row>
    <row r="6153" spans="19:34" x14ac:dyDescent="0.2">
      <c r="S6153" s="226" t="e">
        <f t="shared" si="167"/>
        <v>#REF!</v>
      </c>
      <c r="T6153" s="168"/>
      <c r="U6153" s="168"/>
      <c r="V6153" s="168"/>
      <c r="W6153" s="169"/>
      <c r="X6153" s="221"/>
      <c r="Y6153" s="221"/>
      <c r="Z6153" s="221"/>
      <c r="AA6153" s="222"/>
      <c r="AB6153" s="221"/>
      <c r="AC6153" s="221"/>
      <c r="AD6153" s="221"/>
      <c r="AE6153" s="237"/>
      <c r="AF6153" s="168"/>
      <c r="AG6153" s="168"/>
      <c r="AH6153" s="168"/>
    </row>
    <row r="6154" spans="19:34" x14ac:dyDescent="0.2">
      <c r="S6154" s="226" t="e">
        <f t="shared" si="167"/>
        <v>#REF!</v>
      </c>
      <c r="T6154" s="168"/>
      <c r="U6154" s="168"/>
      <c r="V6154" s="168"/>
      <c r="W6154" s="169"/>
      <c r="X6154" s="221"/>
      <c r="Y6154" s="221"/>
      <c r="Z6154" s="221"/>
      <c r="AA6154" s="222"/>
      <c r="AB6154" s="221"/>
      <c r="AC6154" s="221"/>
      <c r="AD6154" s="221"/>
      <c r="AE6154" s="237"/>
      <c r="AF6154" s="168"/>
      <c r="AG6154" s="168"/>
      <c r="AH6154" s="168"/>
    </row>
    <row r="6155" spans="19:34" x14ac:dyDescent="0.2">
      <c r="S6155" s="226" t="e">
        <f t="shared" si="167"/>
        <v>#REF!</v>
      </c>
      <c r="T6155" s="168"/>
      <c r="U6155" s="168"/>
      <c r="V6155" s="168"/>
      <c r="W6155" s="169"/>
      <c r="X6155" s="221"/>
      <c r="Y6155" s="221"/>
      <c r="Z6155" s="221"/>
      <c r="AA6155" s="222"/>
      <c r="AB6155" s="221"/>
      <c r="AC6155" s="221"/>
      <c r="AD6155" s="221"/>
      <c r="AE6155" s="237"/>
      <c r="AF6155" s="168"/>
      <c r="AG6155" s="168"/>
      <c r="AH6155" s="168"/>
    </row>
    <row r="6156" spans="19:34" x14ac:dyDescent="0.2">
      <c r="S6156" s="226" t="e">
        <f t="shared" si="167"/>
        <v>#REF!</v>
      </c>
      <c r="T6156" s="168"/>
      <c r="U6156" s="168"/>
      <c r="V6156" s="168"/>
      <c r="W6156" s="169"/>
      <c r="X6156" s="221"/>
      <c r="Y6156" s="221"/>
      <c r="Z6156" s="221"/>
      <c r="AA6156" s="222"/>
      <c r="AB6156" s="221"/>
      <c r="AC6156" s="221"/>
      <c r="AD6156" s="221"/>
      <c r="AE6156" s="237"/>
      <c r="AF6156" s="168"/>
      <c r="AG6156" s="168"/>
      <c r="AH6156" s="168"/>
    </row>
    <row r="6157" spans="19:34" x14ac:dyDescent="0.2">
      <c r="S6157" s="226" t="e">
        <f t="shared" si="167"/>
        <v>#REF!</v>
      </c>
      <c r="T6157" s="168"/>
      <c r="U6157" s="168"/>
      <c r="V6157" s="168"/>
      <c r="W6157" s="169"/>
      <c r="X6157" s="221"/>
      <c r="Y6157" s="221"/>
      <c r="Z6157" s="221"/>
      <c r="AA6157" s="222"/>
      <c r="AB6157" s="221"/>
      <c r="AC6157" s="221"/>
      <c r="AD6157" s="221"/>
      <c r="AE6157" s="237"/>
      <c r="AF6157" s="168"/>
      <c r="AG6157" s="168"/>
      <c r="AH6157" s="168"/>
    </row>
    <row r="6158" spans="19:34" x14ac:dyDescent="0.2">
      <c r="S6158" s="226" t="e">
        <f t="shared" si="167"/>
        <v>#REF!</v>
      </c>
      <c r="T6158" s="168"/>
      <c r="U6158" s="168"/>
      <c r="V6158" s="168"/>
      <c r="W6158" s="169"/>
      <c r="X6158" s="221"/>
      <c r="Y6158" s="221"/>
      <c r="Z6158" s="221"/>
      <c r="AA6158" s="222"/>
      <c r="AB6158" s="221"/>
      <c r="AC6158" s="221"/>
      <c r="AD6158" s="221"/>
      <c r="AE6158" s="237"/>
      <c r="AF6158" s="168"/>
      <c r="AG6158" s="168"/>
      <c r="AH6158" s="168"/>
    </row>
    <row r="6159" spans="19:34" x14ac:dyDescent="0.2">
      <c r="S6159" s="226" t="e">
        <f t="shared" si="167"/>
        <v>#REF!</v>
      </c>
      <c r="T6159" s="168"/>
      <c r="U6159" s="168"/>
      <c r="V6159" s="168"/>
      <c r="W6159" s="169"/>
      <c r="X6159" s="221"/>
      <c r="Y6159" s="221"/>
      <c r="Z6159" s="221"/>
      <c r="AA6159" s="222"/>
      <c r="AB6159" s="221"/>
      <c r="AC6159" s="221"/>
      <c r="AD6159" s="221"/>
      <c r="AE6159" s="237"/>
      <c r="AF6159" s="168"/>
      <c r="AG6159" s="168"/>
      <c r="AH6159" s="168"/>
    </row>
    <row r="6160" spans="19:34" x14ac:dyDescent="0.2">
      <c r="S6160" s="226" t="e">
        <f t="shared" si="167"/>
        <v>#REF!</v>
      </c>
      <c r="T6160" s="168"/>
      <c r="U6160" s="168"/>
      <c r="V6160" s="168"/>
      <c r="W6160" s="169"/>
      <c r="X6160" s="221"/>
      <c r="Y6160" s="221"/>
      <c r="Z6160" s="221"/>
      <c r="AA6160" s="222"/>
      <c r="AB6160" s="221"/>
      <c r="AC6160" s="221"/>
      <c r="AD6160" s="221"/>
      <c r="AE6160" s="237"/>
      <c r="AF6160" s="168"/>
      <c r="AG6160" s="168"/>
      <c r="AH6160" s="168"/>
    </row>
    <row r="6161" spans="19:34" x14ac:dyDescent="0.2">
      <c r="S6161" s="226" t="e">
        <f t="shared" si="167"/>
        <v>#REF!</v>
      </c>
      <c r="T6161" s="168"/>
      <c r="U6161" s="168"/>
      <c r="V6161" s="168"/>
      <c r="W6161" s="169"/>
      <c r="X6161" s="221"/>
      <c r="Y6161" s="221"/>
      <c r="Z6161" s="221"/>
      <c r="AA6161" s="222"/>
      <c r="AB6161" s="221"/>
      <c r="AC6161" s="221"/>
      <c r="AD6161" s="221"/>
      <c r="AE6161" s="237"/>
      <c r="AF6161" s="168"/>
      <c r="AG6161" s="168"/>
      <c r="AH6161" s="168"/>
    </row>
    <row r="6162" spans="19:34" x14ac:dyDescent="0.2">
      <c r="S6162" s="226" t="e">
        <f t="shared" si="167"/>
        <v>#REF!</v>
      </c>
      <c r="T6162" s="168"/>
      <c r="U6162" s="168"/>
      <c r="V6162" s="168"/>
      <c r="W6162" s="169"/>
      <c r="X6162" s="221"/>
      <c r="Y6162" s="221"/>
      <c r="Z6162" s="221"/>
      <c r="AA6162" s="222"/>
      <c r="AB6162" s="221"/>
      <c r="AC6162" s="221"/>
      <c r="AD6162" s="221"/>
      <c r="AE6162" s="237"/>
      <c r="AF6162" s="168"/>
      <c r="AG6162" s="168"/>
      <c r="AH6162" s="168"/>
    </row>
    <row r="6163" spans="19:34" x14ac:dyDescent="0.2">
      <c r="S6163" s="226" t="e">
        <f t="shared" si="167"/>
        <v>#REF!</v>
      </c>
      <c r="T6163" s="168"/>
      <c r="U6163" s="168"/>
      <c r="V6163" s="168"/>
      <c r="W6163" s="169"/>
      <c r="X6163" s="221"/>
      <c r="Y6163" s="221"/>
      <c r="Z6163" s="221"/>
      <c r="AA6163" s="222"/>
      <c r="AB6163" s="221"/>
      <c r="AC6163" s="221"/>
      <c r="AD6163" s="221"/>
      <c r="AE6163" s="237"/>
      <c r="AF6163" s="168"/>
      <c r="AG6163" s="168"/>
      <c r="AH6163" s="168"/>
    </row>
    <row r="6164" spans="19:34" x14ac:dyDescent="0.2">
      <c r="S6164" s="226" t="e">
        <f t="shared" si="167"/>
        <v>#REF!</v>
      </c>
      <c r="T6164" s="168"/>
      <c r="U6164" s="168"/>
      <c r="V6164" s="168"/>
      <c r="W6164" s="169"/>
      <c r="X6164" s="221"/>
      <c r="Y6164" s="221"/>
      <c r="Z6164" s="221"/>
      <c r="AA6164" s="222"/>
      <c r="AB6164" s="221"/>
      <c r="AC6164" s="221"/>
      <c r="AD6164" s="221"/>
      <c r="AE6164" s="237"/>
      <c r="AF6164" s="168"/>
      <c r="AG6164" s="168"/>
      <c r="AH6164" s="168"/>
    </row>
    <row r="6165" spans="19:34" x14ac:dyDescent="0.2">
      <c r="S6165" s="226" t="e">
        <f t="shared" si="167"/>
        <v>#REF!</v>
      </c>
      <c r="T6165" s="168"/>
      <c r="U6165" s="168"/>
      <c r="V6165" s="168"/>
      <c r="W6165" s="169"/>
      <c r="X6165" s="221"/>
      <c r="Y6165" s="221"/>
      <c r="Z6165" s="221"/>
      <c r="AA6165" s="222"/>
      <c r="AB6165" s="221"/>
      <c r="AC6165" s="221"/>
      <c r="AD6165" s="221"/>
      <c r="AE6165" s="237"/>
      <c r="AF6165" s="168"/>
      <c r="AG6165" s="168"/>
      <c r="AH6165" s="168"/>
    </row>
    <row r="6166" spans="19:34" x14ac:dyDescent="0.2">
      <c r="S6166" s="226" t="e">
        <f t="shared" si="167"/>
        <v>#REF!</v>
      </c>
      <c r="T6166" s="168"/>
      <c r="U6166" s="168"/>
      <c r="V6166" s="168"/>
      <c r="W6166" s="169"/>
      <c r="X6166" s="221"/>
      <c r="Y6166" s="221"/>
      <c r="Z6166" s="221"/>
      <c r="AA6166" s="222"/>
      <c r="AB6166" s="221"/>
      <c r="AC6166" s="221"/>
      <c r="AD6166" s="221"/>
      <c r="AE6166" s="237"/>
      <c r="AF6166" s="168"/>
      <c r="AG6166" s="168"/>
      <c r="AH6166" s="168"/>
    </row>
    <row r="6167" spans="19:34" x14ac:dyDescent="0.2">
      <c r="S6167" s="226" t="e">
        <f t="shared" si="167"/>
        <v>#REF!</v>
      </c>
      <c r="T6167" s="168"/>
      <c r="U6167" s="168"/>
      <c r="V6167" s="168"/>
      <c r="W6167" s="169"/>
      <c r="X6167" s="221"/>
      <c r="Y6167" s="221"/>
      <c r="Z6167" s="221"/>
      <c r="AA6167" s="222"/>
      <c r="AB6167" s="221"/>
      <c r="AC6167" s="221"/>
      <c r="AD6167" s="221"/>
      <c r="AE6167" s="237"/>
      <c r="AF6167" s="168"/>
      <c r="AG6167" s="168"/>
      <c r="AH6167" s="168"/>
    </row>
    <row r="6168" spans="19:34" x14ac:dyDescent="0.2">
      <c r="S6168" s="226" t="e">
        <f t="shared" si="167"/>
        <v>#REF!</v>
      </c>
      <c r="T6168" s="168"/>
      <c r="U6168" s="168"/>
      <c r="V6168" s="168"/>
      <c r="W6168" s="169"/>
      <c r="X6168" s="221"/>
      <c r="Y6168" s="221"/>
      <c r="Z6168" s="221"/>
      <c r="AA6168" s="222"/>
      <c r="AB6168" s="221"/>
      <c r="AC6168" s="221"/>
      <c r="AD6168" s="221"/>
      <c r="AE6168" s="237"/>
      <c r="AF6168" s="168"/>
      <c r="AG6168" s="168"/>
      <c r="AH6168" s="168"/>
    </row>
    <row r="6169" spans="19:34" x14ac:dyDescent="0.2">
      <c r="S6169" s="226" t="e">
        <f t="shared" si="167"/>
        <v>#REF!</v>
      </c>
      <c r="T6169" s="168"/>
      <c r="U6169" s="168"/>
      <c r="V6169" s="168"/>
      <c r="W6169" s="169"/>
      <c r="X6169" s="221"/>
      <c r="Y6169" s="221"/>
      <c r="Z6169" s="221"/>
      <c r="AA6169" s="222"/>
      <c r="AB6169" s="221"/>
      <c r="AC6169" s="221"/>
      <c r="AD6169" s="221"/>
      <c r="AE6169" s="237"/>
      <c r="AF6169" s="168"/>
      <c r="AG6169" s="168"/>
      <c r="AH6169" s="168"/>
    </row>
    <row r="6170" spans="19:34" x14ac:dyDescent="0.2">
      <c r="S6170" s="226" t="e">
        <f t="shared" si="167"/>
        <v>#REF!</v>
      </c>
      <c r="T6170" s="168"/>
      <c r="U6170" s="168"/>
      <c r="V6170" s="168"/>
      <c r="W6170" s="169"/>
      <c r="X6170" s="221"/>
      <c r="Y6170" s="221"/>
      <c r="Z6170" s="221"/>
      <c r="AA6170" s="222"/>
      <c r="AB6170" s="221"/>
      <c r="AC6170" s="221"/>
      <c r="AD6170" s="221"/>
      <c r="AE6170" s="237"/>
      <c r="AF6170" s="168"/>
      <c r="AG6170" s="168"/>
      <c r="AH6170" s="168"/>
    </row>
    <row r="6171" spans="19:34" x14ac:dyDescent="0.2">
      <c r="S6171" s="226" t="e">
        <f t="shared" si="167"/>
        <v>#REF!</v>
      </c>
      <c r="T6171" s="168"/>
      <c r="U6171" s="168"/>
      <c r="V6171" s="168"/>
      <c r="W6171" s="169"/>
      <c r="X6171" s="221"/>
      <c r="Y6171" s="221"/>
      <c r="Z6171" s="221"/>
      <c r="AA6171" s="222"/>
      <c r="AB6171" s="221"/>
      <c r="AC6171" s="221"/>
      <c r="AD6171" s="221"/>
      <c r="AE6171" s="237"/>
      <c r="AF6171" s="168"/>
      <c r="AG6171" s="168"/>
      <c r="AH6171" s="168"/>
    </row>
    <row r="6172" spans="19:34" x14ac:dyDescent="0.2">
      <c r="S6172" s="226" t="e">
        <f t="shared" si="167"/>
        <v>#REF!</v>
      </c>
      <c r="T6172" s="168"/>
      <c r="U6172" s="168"/>
      <c r="V6172" s="168"/>
      <c r="W6172" s="169"/>
      <c r="X6172" s="221"/>
      <c r="Y6172" s="221"/>
      <c r="Z6172" s="221"/>
      <c r="AA6172" s="222"/>
      <c r="AB6172" s="221"/>
      <c r="AC6172" s="221"/>
      <c r="AD6172" s="221"/>
      <c r="AE6172" s="237"/>
      <c r="AF6172" s="168"/>
      <c r="AG6172" s="168"/>
      <c r="AH6172" s="168"/>
    </row>
    <row r="6173" spans="19:34" x14ac:dyDescent="0.2">
      <c r="S6173" s="226" t="e">
        <f t="shared" si="167"/>
        <v>#REF!</v>
      </c>
      <c r="T6173" s="168"/>
      <c r="U6173" s="168"/>
      <c r="V6173" s="168"/>
      <c r="W6173" s="169"/>
      <c r="X6173" s="221"/>
      <c r="Y6173" s="221"/>
      <c r="Z6173" s="221"/>
      <c r="AA6173" s="222"/>
      <c r="AB6173" s="221"/>
      <c r="AC6173" s="221"/>
      <c r="AD6173" s="221"/>
      <c r="AE6173" s="237"/>
      <c r="AF6173" s="168"/>
      <c r="AG6173" s="168"/>
      <c r="AH6173" s="168"/>
    </row>
    <row r="6174" spans="19:34" x14ac:dyDescent="0.2">
      <c r="S6174" s="226" t="e">
        <f t="shared" si="167"/>
        <v>#REF!</v>
      </c>
      <c r="T6174" s="168"/>
      <c r="U6174" s="168"/>
      <c r="V6174" s="168"/>
      <c r="W6174" s="169"/>
      <c r="X6174" s="221"/>
      <c r="Y6174" s="221"/>
      <c r="Z6174" s="221"/>
      <c r="AA6174" s="222"/>
      <c r="AB6174" s="221"/>
      <c r="AC6174" s="221"/>
      <c r="AD6174" s="221"/>
      <c r="AE6174" s="237"/>
      <c r="AF6174" s="168"/>
      <c r="AG6174" s="168"/>
      <c r="AH6174" s="168"/>
    </row>
    <row r="6175" spans="19:34" x14ac:dyDescent="0.2">
      <c r="S6175" s="226" t="e">
        <f t="shared" si="167"/>
        <v>#REF!</v>
      </c>
      <c r="T6175" s="168"/>
      <c r="U6175" s="168"/>
      <c r="V6175" s="168"/>
      <c r="W6175" s="169"/>
      <c r="X6175" s="221"/>
      <c r="Y6175" s="221"/>
      <c r="Z6175" s="221"/>
      <c r="AA6175" s="222"/>
      <c r="AB6175" s="221"/>
      <c r="AC6175" s="221"/>
      <c r="AD6175" s="221"/>
      <c r="AE6175" s="237"/>
      <c r="AF6175" s="168"/>
      <c r="AG6175" s="168"/>
      <c r="AH6175" s="168"/>
    </row>
    <row r="6176" spans="19:34" x14ac:dyDescent="0.2">
      <c r="S6176" s="226" t="e">
        <f t="shared" si="167"/>
        <v>#REF!</v>
      </c>
      <c r="T6176" s="168"/>
      <c r="U6176" s="168"/>
      <c r="V6176" s="168"/>
      <c r="W6176" s="169"/>
      <c r="X6176" s="221"/>
      <c r="Y6176" s="221"/>
      <c r="Z6176" s="221"/>
      <c r="AA6176" s="222"/>
      <c r="AB6176" s="221"/>
      <c r="AC6176" s="221"/>
      <c r="AD6176" s="221"/>
      <c r="AE6176" s="237"/>
      <c r="AF6176" s="168"/>
      <c r="AG6176" s="168"/>
      <c r="AH6176" s="168"/>
    </row>
    <row r="6177" spans="19:34" x14ac:dyDescent="0.2">
      <c r="S6177" s="226" t="e">
        <f t="shared" si="167"/>
        <v>#REF!</v>
      </c>
      <c r="T6177" s="168"/>
      <c r="U6177" s="168"/>
      <c r="V6177" s="168"/>
      <c r="W6177" s="169"/>
      <c r="X6177" s="221"/>
      <c r="Y6177" s="221"/>
      <c r="Z6177" s="221"/>
      <c r="AA6177" s="222"/>
      <c r="AB6177" s="221"/>
      <c r="AC6177" s="221"/>
      <c r="AD6177" s="221"/>
      <c r="AE6177" s="237"/>
      <c r="AF6177" s="168"/>
      <c r="AG6177" s="168"/>
      <c r="AH6177" s="168"/>
    </row>
    <row r="6178" spans="19:34" x14ac:dyDescent="0.2">
      <c r="S6178" s="226" t="e">
        <f t="shared" si="167"/>
        <v>#REF!</v>
      </c>
      <c r="T6178" s="168"/>
      <c r="U6178" s="168"/>
      <c r="V6178" s="168"/>
      <c r="W6178" s="169"/>
      <c r="X6178" s="221"/>
      <c r="Y6178" s="221"/>
      <c r="Z6178" s="221"/>
      <c r="AA6178" s="222"/>
      <c r="AB6178" s="221"/>
      <c r="AC6178" s="221"/>
      <c r="AD6178" s="221"/>
      <c r="AE6178" s="237"/>
      <c r="AF6178" s="168"/>
      <c r="AG6178" s="168"/>
      <c r="AH6178" s="168"/>
    </row>
    <row r="6179" spans="19:34" x14ac:dyDescent="0.2">
      <c r="S6179" s="226" t="e">
        <f t="shared" si="167"/>
        <v>#REF!</v>
      </c>
      <c r="T6179" s="168"/>
      <c r="U6179" s="168"/>
      <c r="V6179" s="168"/>
      <c r="W6179" s="169"/>
      <c r="X6179" s="221"/>
      <c r="Y6179" s="221"/>
      <c r="Z6179" s="221"/>
      <c r="AA6179" s="222"/>
      <c r="AB6179" s="221"/>
      <c r="AC6179" s="221"/>
      <c r="AD6179" s="221"/>
      <c r="AE6179" s="237"/>
      <c r="AF6179" s="168"/>
      <c r="AG6179" s="168"/>
      <c r="AH6179" s="168"/>
    </row>
    <row r="6180" spans="19:34" x14ac:dyDescent="0.2">
      <c r="S6180" s="226" t="e">
        <f t="shared" si="167"/>
        <v>#REF!</v>
      </c>
      <c r="T6180" s="168"/>
      <c r="U6180" s="168"/>
      <c r="V6180" s="168"/>
      <c r="W6180" s="169"/>
      <c r="X6180" s="221"/>
      <c r="Y6180" s="221"/>
      <c r="Z6180" s="221"/>
      <c r="AA6180" s="222"/>
      <c r="AB6180" s="221"/>
      <c r="AC6180" s="221"/>
      <c r="AD6180" s="221"/>
      <c r="AE6180" s="237"/>
      <c r="AF6180" s="168"/>
      <c r="AG6180" s="168"/>
      <c r="AH6180" s="168"/>
    </row>
    <row r="6181" spans="19:34" x14ac:dyDescent="0.2">
      <c r="S6181" s="226" t="e">
        <f t="shared" si="167"/>
        <v>#REF!</v>
      </c>
      <c r="T6181" s="168"/>
      <c r="U6181" s="168"/>
      <c r="V6181" s="168"/>
      <c r="W6181" s="169"/>
      <c r="X6181" s="221"/>
      <c r="Y6181" s="221"/>
      <c r="Z6181" s="221"/>
      <c r="AA6181" s="222"/>
      <c r="AB6181" s="221"/>
      <c r="AC6181" s="221"/>
      <c r="AD6181" s="221"/>
      <c r="AE6181" s="237"/>
      <c r="AF6181" s="168"/>
      <c r="AG6181" s="168"/>
      <c r="AH6181" s="168"/>
    </row>
    <row r="6182" spans="19:34" x14ac:dyDescent="0.2">
      <c r="S6182" s="226" t="e">
        <f t="shared" si="167"/>
        <v>#REF!</v>
      </c>
      <c r="T6182" s="168"/>
      <c r="U6182" s="168"/>
      <c r="V6182" s="168"/>
      <c r="W6182" s="169"/>
      <c r="X6182" s="221"/>
      <c r="Y6182" s="221"/>
      <c r="Z6182" s="221"/>
      <c r="AA6182" s="222"/>
      <c r="AB6182" s="221"/>
      <c r="AC6182" s="221"/>
      <c r="AD6182" s="221"/>
      <c r="AE6182" s="237"/>
      <c r="AF6182" s="168"/>
      <c r="AG6182" s="168"/>
      <c r="AH6182" s="168"/>
    </row>
    <row r="6183" spans="19:34" x14ac:dyDescent="0.2">
      <c r="S6183" s="226" t="e">
        <f t="shared" si="167"/>
        <v>#REF!</v>
      </c>
      <c r="T6183" s="168"/>
      <c r="U6183" s="168"/>
      <c r="V6183" s="168"/>
      <c r="W6183" s="169"/>
      <c r="X6183" s="221"/>
      <c r="Y6183" s="221"/>
      <c r="Z6183" s="221"/>
      <c r="AA6183" s="222"/>
      <c r="AB6183" s="221"/>
      <c r="AC6183" s="221"/>
      <c r="AD6183" s="221"/>
      <c r="AE6183" s="237"/>
      <c r="AF6183" s="168"/>
      <c r="AG6183" s="168"/>
      <c r="AH6183" s="168"/>
    </row>
    <row r="6184" spans="19:34" x14ac:dyDescent="0.2">
      <c r="S6184" s="226" t="e">
        <f t="shared" si="167"/>
        <v>#REF!</v>
      </c>
      <c r="T6184" s="168"/>
      <c r="U6184" s="168"/>
      <c r="V6184" s="168"/>
      <c r="W6184" s="169"/>
      <c r="X6184" s="221"/>
      <c r="Y6184" s="221"/>
      <c r="Z6184" s="221"/>
      <c r="AA6184" s="222"/>
      <c r="AB6184" s="221"/>
      <c r="AC6184" s="221"/>
      <c r="AD6184" s="221"/>
      <c r="AE6184" s="237"/>
      <c r="AF6184" s="168"/>
      <c r="AG6184" s="168"/>
      <c r="AH6184" s="168"/>
    </row>
    <row r="6185" spans="19:34" x14ac:dyDescent="0.2">
      <c r="S6185" s="226" t="e">
        <f t="shared" si="167"/>
        <v>#REF!</v>
      </c>
      <c r="T6185" s="168"/>
      <c r="U6185" s="168"/>
      <c r="V6185" s="168"/>
      <c r="W6185" s="169"/>
      <c r="X6185" s="221"/>
      <c r="Y6185" s="221"/>
      <c r="Z6185" s="221"/>
      <c r="AA6185" s="222"/>
      <c r="AB6185" s="221"/>
      <c r="AC6185" s="221"/>
      <c r="AD6185" s="221"/>
      <c r="AE6185" s="237"/>
      <c r="AF6185" s="168"/>
      <c r="AG6185" s="168"/>
      <c r="AH6185" s="168"/>
    </row>
    <row r="6186" spans="19:34" x14ac:dyDescent="0.2">
      <c r="S6186" s="226" t="e">
        <f t="shared" si="167"/>
        <v>#REF!</v>
      </c>
      <c r="T6186" s="168"/>
      <c r="U6186" s="168"/>
      <c r="V6186" s="168"/>
      <c r="W6186" s="169"/>
      <c r="X6186" s="221"/>
      <c r="Y6186" s="221"/>
      <c r="Z6186" s="221"/>
      <c r="AA6186" s="222"/>
      <c r="AB6186" s="221"/>
      <c r="AC6186" s="221"/>
      <c r="AD6186" s="221"/>
      <c r="AE6186" s="237"/>
      <c r="AF6186" s="168"/>
      <c r="AG6186" s="168"/>
      <c r="AH6186" s="168"/>
    </row>
    <row r="6187" spans="19:34" x14ac:dyDescent="0.2">
      <c r="S6187" s="226" t="e">
        <f t="shared" si="167"/>
        <v>#REF!</v>
      </c>
      <c r="T6187" s="168"/>
      <c r="U6187" s="168"/>
      <c r="V6187" s="168"/>
      <c r="W6187" s="169"/>
      <c r="X6187" s="221"/>
      <c r="Y6187" s="221"/>
      <c r="Z6187" s="221"/>
      <c r="AA6187" s="222"/>
      <c r="AB6187" s="221"/>
      <c r="AC6187" s="221"/>
      <c r="AD6187" s="221"/>
      <c r="AE6187" s="237"/>
      <c r="AF6187" s="168"/>
      <c r="AG6187" s="168"/>
      <c r="AH6187" s="168"/>
    </row>
    <row r="6188" spans="19:34" x14ac:dyDescent="0.2">
      <c r="S6188" s="226" t="e">
        <f t="shared" si="167"/>
        <v>#REF!</v>
      </c>
      <c r="T6188" s="168"/>
      <c r="U6188" s="168"/>
      <c r="V6188" s="168"/>
      <c r="W6188" s="169"/>
      <c r="X6188" s="221"/>
      <c r="Y6188" s="221"/>
      <c r="Z6188" s="221"/>
      <c r="AA6188" s="222"/>
      <c r="AB6188" s="221"/>
      <c r="AC6188" s="221"/>
      <c r="AD6188" s="221"/>
      <c r="AE6188" s="237"/>
      <c r="AF6188" s="168"/>
      <c r="AG6188" s="168"/>
      <c r="AH6188" s="168"/>
    </row>
    <row r="6189" spans="19:34" x14ac:dyDescent="0.2">
      <c r="S6189" s="226" t="e">
        <f t="shared" si="167"/>
        <v>#REF!</v>
      </c>
      <c r="T6189" s="168"/>
      <c r="U6189" s="168"/>
      <c r="V6189" s="168"/>
      <c r="W6189" s="169"/>
      <c r="X6189" s="221"/>
      <c r="Y6189" s="221"/>
      <c r="Z6189" s="221"/>
      <c r="AA6189" s="222"/>
      <c r="AB6189" s="221"/>
      <c r="AC6189" s="221"/>
      <c r="AD6189" s="221"/>
      <c r="AE6189" s="237"/>
      <c r="AF6189" s="168"/>
      <c r="AG6189" s="168"/>
      <c r="AH6189" s="168"/>
    </row>
    <row r="6190" spans="19:34" x14ac:dyDescent="0.2">
      <c r="S6190" s="226" t="e">
        <f t="shared" si="167"/>
        <v>#REF!</v>
      </c>
      <c r="T6190" s="168"/>
      <c r="U6190" s="168"/>
      <c r="V6190" s="168"/>
      <c r="W6190" s="169"/>
      <c r="X6190" s="221"/>
      <c r="Y6190" s="221"/>
      <c r="Z6190" s="221"/>
      <c r="AA6190" s="222"/>
      <c r="AB6190" s="221"/>
      <c r="AC6190" s="221"/>
      <c r="AD6190" s="221"/>
      <c r="AE6190" s="237"/>
      <c r="AF6190" s="168"/>
      <c r="AG6190" s="168"/>
      <c r="AH6190" s="168"/>
    </row>
    <row r="6191" spans="19:34" x14ac:dyDescent="0.2">
      <c r="S6191" s="226" t="e">
        <f t="shared" si="167"/>
        <v>#REF!</v>
      </c>
      <c r="T6191" s="168"/>
      <c r="U6191" s="168"/>
      <c r="V6191" s="168"/>
      <c r="W6191" s="169"/>
      <c r="X6191" s="221"/>
      <c r="Y6191" s="221"/>
      <c r="Z6191" s="221"/>
      <c r="AA6191" s="222"/>
      <c r="AB6191" s="221"/>
      <c r="AC6191" s="221"/>
      <c r="AD6191" s="221"/>
      <c r="AE6191" s="237"/>
      <c r="AF6191" s="168"/>
      <c r="AG6191" s="168"/>
      <c r="AH6191" s="168"/>
    </row>
    <row r="6192" spans="19:34" x14ac:dyDescent="0.2">
      <c r="S6192" s="226" t="e">
        <f t="shared" si="167"/>
        <v>#REF!</v>
      </c>
      <c r="T6192" s="168"/>
      <c r="U6192" s="168"/>
      <c r="V6192" s="168"/>
      <c r="W6192" s="169"/>
      <c r="X6192" s="221"/>
      <c r="Y6192" s="221"/>
      <c r="Z6192" s="221"/>
      <c r="AA6192" s="222"/>
      <c r="AB6192" s="221"/>
      <c r="AC6192" s="221"/>
      <c r="AD6192" s="221"/>
      <c r="AE6192" s="237"/>
      <c r="AF6192" s="168"/>
      <c r="AG6192" s="168"/>
      <c r="AH6192" s="168"/>
    </row>
    <row r="6193" spans="19:34" x14ac:dyDescent="0.2">
      <c r="S6193" s="226" t="e">
        <f t="shared" si="167"/>
        <v>#REF!</v>
      </c>
      <c r="T6193" s="168"/>
      <c r="U6193" s="168"/>
      <c r="V6193" s="168"/>
      <c r="W6193" s="169"/>
      <c r="X6193" s="221"/>
      <c r="Y6193" s="221"/>
      <c r="Z6193" s="221"/>
      <c r="AA6193" s="222"/>
      <c r="AB6193" s="221"/>
      <c r="AC6193" s="221"/>
      <c r="AD6193" s="221"/>
      <c r="AE6193" s="237"/>
      <c r="AF6193" s="168"/>
      <c r="AG6193" s="168"/>
      <c r="AH6193" s="168"/>
    </row>
    <row r="6194" spans="19:34" x14ac:dyDescent="0.2">
      <c r="S6194" s="226" t="e">
        <f t="shared" si="167"/>
        <v>#REF!</v>
      </c>
      <c r="T6194" s="168"/>
      <c r="U6194" s="168"/>
      <c r="V6194" s="168"/>
      <c r="W6194" s="169"/>
      <c r="X6194" s="221"/>
      <c r="Y6194" s="221"/>
      <c r="Z6194" s="221"/>
      <c r="AA6194" s="222"/>
      <c r="AB6194" s="221"/>
      <c r="AC6194" s="221"/>
      <c r="AD6194" s="221"/>
      <c r="AE6194" s="237"/>
      <c r="AF6194" s="168"/>
      <c r="AG6194" s="168"/>
      <c r="AH6194" s="168"/>
    </row>
    <row r="6195" spans="19:34" x14ac:dyDescent="0.2">
      <c r="S6195" s="226" t="e">
        <f t="shared" si="167"/>
        <v>#REF!</v>
      </c>
      <c r="T6195" s="168"/>
      <c r="U6195" s="168"/>
      <c r="V6195" s="168"/>
      <c r="W6195" s="169"/>
      <c r="X6195" s="221"/>
      <c r="Y6195" s="221"/>
      <c r="Z6195" s="221"/>
      <c r="AA6195" s="222"/>
      <c r="AB6195" s="221"/>
      <c r="AC6195" s="221"/>
      <c r="AD6195" s="221"/>
      <c r="AE6195" s="237"/>
      <c r="AF6195" s="168"/>
      <c r="AG6195" s="168"/>
      <c r="AH6195" s="168"/>
    </row>
    <row r="6196" spans="19:34" x14ac:dyDescent="0.2">
      <c r="S6196" s="226" t="e">
        <f t="shared" si="167"/>
        <v>#REF!</v>
      </c>
      <c r="T6196" s="168"/>
      <c r="U6196" s="168"/>
      <c r="V6196" s="168"/>
      <c r="W6196" s="169"/>
      <c r="X6196" s="221"/>
      <c r="Y6196" s="221"/>
      <c r="Z6196" s="221"/>
      <c r="AA6196" s="222"/>
      <c r="AB6196" s="221"/>
      <c r="AC6196" s="221"/>
      <c r="AD6196" s="221"/>
      <c r="AE6196" s="237"/>
      <c r="AF6196" s="168"/>
      <c r="AG6196" s="168"/>
      <c r="AH6196" s="168"/>
    </row>
    <row r="6197" spans="19:34" x14ac:dyDescent="0.2">
      <c r="S6197" s="226" t="e">
        <f t="shared" si="167"/>
        <v>#REF!</v>
      </c>
      <c r="T6197" s="168"/>
      <c r="U6197" s="168"/>
      <c r="V6197" s="168"/>
      <c r="W6197" s="169"/>
      <c r="X6197" s="221"/>
      <c r="Y6197" s="221"/>
      <c r="Z6197" s="221"/>
      <c r="AA6197" s="222"/>
      <c r="AB6197" s="221"/>
      <c r="AC6197" s="221"/>
      <c r="AD6197" s="221"/>
      <c r="AE6197" s="237"/>
      <c r="AF6197" s="168"/>
      <c r="AG6197" s="168"/>
      <c r="AH6197" s="168"/>
    </row>
    <row r="6198" spans="19:34" x14ac:dyDescent="0.2">
      <c r="S6198" s="226" t="e">
        <f t="shared" si="167"/>
        <v>#REF!</v>
      </c>
      <c r="T6198" s="168"/>
      <c r="U6198" s="168"/>
      <c r="V6198" s="168"/>
      <c r="W6198" s="169"/>
      <c r="X6198" s="221"/>
      <c r="Y6198" s="221"/>
      <c r="Z6198" s="221"/>
      <c r="AA6198" s="222"/>
      <c r="AB6198" s="221"/>
      <c r="AC6198" s="221"/>
      <c r="AD6198" s="221"/>
      <c r="AE6198" s="237"/>
      <c r="AF6198" s="168"/>
      <c r="AG6198" s="168"/>
      <c r="AH6198" s="168"/>
    </row>
    <row r="6199" spans="19:34" x14ac:dyDescent="0.2">
      <c r="S6199" s="226" t="e">
        <f t="shared" si="167"/>
        <v>#REF!</v>
      </c>
      <c r="T6199" s="168"/>
      <c r="U6199" s="168"/>
      <c r="V6199" s="168"/>
      <c r="W6199" s="169"/>
      <c r="X6199" s="221"/>
      <c r="Y6199" s="221"/>
      <c r="Z6199" s="221"/>
      <c r="AA6199" s="222"/>
      <c r="AB6199" s="221"/>
      <c r="AC6199" s="221"/>
      <c r="AD6199" s="221"/>
      <c r="AE6199" s="237"/>
      <c r="AF6199" s="168"/>
      <c r="AG6199" s="168"/>
      <c r="AH6199" s="168"/>
    </row>
    <row r="6200" spans="19:34" x14ac:dyDescent="0.2">
      <c r="S6200" s="226" t="e">
        <f t="shared" si="167"/>
        <v>#REF!</v>
      </c>
      <c r="T6200" s="168"/>
      <c r="U6200" s="168"/>
      <c r="V6200" s="168"/>
      <c r="W6200" s="169"/>
      <c r="X6200" s="221"/>
      <c r="Y6200" s="221"/>
      <c r="Z6200" s="221"/>
      <c r="AA6200" s="222"/>
      <c r="AB6200" s="221"/>
      <c r="AC6200" s="221"/>
      <c r="AD6200" s="221"/>
      <c r="AE6200" s="237"/>
      <c r="AF6200" s="168"/>
      <c r="AG6200" s="168"/>
      <c r="AH6200" s="168"/>
    </row>
    <row r="6201" spans="19:34" x14ac:dyDescent="0.2">
      <c r="S6201" s="226" t="e">
        <f t="shared" si="167"/>
        <v>#REF!</v>
      </c>
      <c r="T6201" s="168"/>
      <c r="U6201" s="168"/>
      <c r="V6201" s="168"/>
      <c r="W6201" s="169"/>
      <c r="X6201" s="221"/>
      <c r="Y6201" s="221"/>
      <c r="Z6201" s="221"/>
      <c r="AA6201" s="222"/>
      <c r="AB6201" s="221"/>
      <c r="AC6201" s="221"/>
      <c r="AD6201" s="221"/>
      <c r="AE6201" s="237"/>
      <c r="AF6201" s="168"/>
      <c r="AG6201" s="168"/>
      <c r="AH6201" s="168"/>
    </row>
    <row r="6202" spans="19:34" x14ac:dyDescent="0.2">
      <c r="S6202" s="226" t="e">
        <f t="shared" si="167"/>
        <v>#REF!</v>
      </c>
      <c r="T6202" s="168"/>
      <c r="U6202" s="168"/>
      <c r="V6202" s="168"/>
      <c r="W6202" s="169"/>
      <c r="X6202" s="221"/>
      <c r="Y6202" s="221"/>
      <c r="Z6202" s="221"/>
      <c r="AA6202" s="222"/>
      <c r="AB6202" s="221"/>
      <c r="AC6202" s="221"/>
      <c r="AD6202" s="221"/>
      <c r="AE6202" s="237"/>
      <c r="AF6202" s="168"/>
      <c r="AG6202" s="168"/>
      <c r="AH6202" s="168"/>
    </row>
    <row r="6203" spans="19:34" x14ac:dyDescent="0.2">
      <c r="S6203" s="226" t="e">
        <f t="shared" si="167"/>
        <v>#REF!</v>
      </c>
      <c r="T6203" s="168"/>
      <c r="U6203" s="168"/>
      <c r="V6203" s="168"/>
      <c r="W6203" s="169"/>
      <c r="X6203" s="221"/>
      <c r="Y6203" s="221"/>
      <c r="Z6203" s="221"/>
      <c r="AA6203" s="222"/>
      <c r="AB6203" s="221"/>
      <c r="AC6203" s="221"/>
      <c r="AD6203" s="221"/>
      <c r="AE6203" s="237"/>
      <c r="AF6203" s="168"/>
      <c r="AG6203" s="168"/>
      <c r="AH6203" s="168"/>
    </row>
    <row r="6204" spans="19:34" x14ac:dyDescent="0.2">
      <c r="S6204" s="226" t="e">
        <f t="shared" si="167"/>
        <v>#REF!</v>
      </c>
      <c r="T6204" s="168"/>
      <c r="U6204" s="168"/>
      <c r="V6204" s="168"/>
      <c r="W6204" s="169"/>
      <c r="X6204" s="221"/>
      <c r="Y6204" s="221"/>
      <c r="Z6204" s="221"/>
      <c r="AA6204" s="222"/>
      <c r="AB6204" s="221"/>
      <c r="AC6204" s="221"/>
      <c r="AD6204" s="221"/>
      <c r="AE6204" s="237"/>
      <c r="AF6204" s="168"/>
      <c r="AG6204" s="168"/>
      <c r="AH6204" s="168"/>
    </row>
    <row r="6205" spans="19:34" x14ac:dyDescent="0.2">
      <c r="S6205" s="226" t="e">
        <f t="shared" si="167"/>
        <v>#REF!</v>
      </c>
      <c r="T6205" s="168"/>
      <c r="U6205" s="168"/>
      <c r="V6205" s="168"/>
      <c r="W6205" s="169"/>
      <c r="X6205" s="221"/>
      <c r="Y6205" s="221"/>
      <c r="Z6205" s="221"/>
      <c r="AA6205" s="222"/>
      <c r="AB6205" s="221"/>
      <c r="AC6205" s="221"/>
      <c r="AD6205" s="221"/>
      <c r="AE6205" s="237"/>
      <c r="AF6205" s="168"/>
      <c r="AG6205" s="168"/>
      <c r="AH6205" s="168"/>
    </row>
    <row r="6206" spans="19:34" x14ac:dyDescent="0.2">
      <c r="S6206" s="226" t="e">
        <f t="shared" si="167"/>
        <v>#REF!</v>
      </c>
      <c r="T6206" s="168"/>
      <c r="U6206" s="168"/>
      <c r="V6206" s="168"/>
      <c r="W6206" s="169"/>
      <c r="X6206" s="221"/>
      <c r="Y6206" s="221"/>
      <c r="Z6206" s="221"/>
      <c r="AA6206" s="222"/>
      <c r="AB6206" s="221"/>
      <c r="AC6206" s="221"/>
      <c r="AD6206" s="221"/>
      <c r="AE6206" s="237"/>
      <c r="AF6206" s="168"/>
      <c r="AG6206" s="168"/>
      <c r="AH6206" s="168"/>
    </row>
    <row r="6207" spans="19:34" x14ac:dyDescent="0.2">
      <c r="S6207" s="226" t="e">
        <f t="shared" si="167"/>
        <v>#REF!</v>
      </c>
      <c r="T6207" s="168"/>
      <c r="U6207" s="168"/>
      <c r="V6207" s="168"/>
      <c r="W6207" s="169"/>
      <c r="X6207" s="221"/>
      <c r="Y6207" s="221"/>
      <c r="Z6207" s="221"/>
      <c r="AA6207" s="222"/>
      <c r="AB6207" s="221"/>
      <c r="AC6207" s="221"/>
      <c r="AD6207" s="221"/>
      <c r="AE6207" s="237"/>
      <c r="AF6207" s="168"/>
      <c r="AG6207" s="168"/>
      <c r="AH6207" s="168"/>
    </row>
    <row r="6208" spans="19:34" x14ac:dyDescent="0.2">
      <c r="S6208" s="226" t="e">
        <f t="shared" ref="S6208:S6271" si="168">MID(#REF!,2,7)</f>
        <v>#REF!</v>
      </c>
      <c r="T6208" s="168"/>
      <c r="U6208" s="168"/>
      <c r="V6208" s="168"/>
      <c r="W6208" s="169"/>
      <c r="X6208" s="221"/>
      <c r="Y6208" s="221"/>
      <c r="Z6208" s="221"/>
      <c r="AA6208" s="222"/>
      <c r="AB6208" s="221"/>
      <c r="AC6208" s="221"/>
      <c r="AD6208" s="221"/>
      <c r="AE6208" s="237"/>
      <c r="AF6208" s="168"/>
      <c r="AG6208" s="168"/>
      <c r="AH6208" s="168"/>
    </row>
    <row r="6209" spans="19:34" x14ac:dyDescent="0.2">
      <c r="S6209" s="226" t="e">
        <f t="shared" si="168"/>
        <v>#REF!</v>
      </c>
      <c r="T6209" s="168"/>
      <c r="U6209" s="168"/>
      <c r="V6209" s="168"/>
      <c r="W6209" s="169"/>
      <c r="X6209" s="221"/>
      <c r="Y6209" s="221"/>
      <c r="Z6209" s="221"/>
      <c r="AA6209" s="222"/>
      <c r="AB6209" s="221"/>
      <c r="AC6209" s="221"/>
      <c r="AD6209" s="221"/>
      <c r="AE6209" s="237"/>
      <c r="AF6209" s="168"/>
      <c r="AG6209" s="168"/>
      <c r="AH6209" s="168"/>
    </row>
    <row r="6210" spans="19:34" x14ac:dyDescent="0.2">
      <c r="S6210" s="226" t="e">
        <f t="shared" si="168"/>
        <v>#REF!</v>
      </c>
      <c r="T6210" s="168"/>
      <c r="U6210" s="168"/>
      <c r="V6210" s="168"/>
      <c r="W6210" s="169"/>
      <c r="X6210" s="221"/>
      <c r="Y6210" s="221"/>
      <c r="Z6210" s="221"/>
      <c r="AA6210" s="222"/>
      <c r="AB6210" s="221"/>
      <c r="AC6210" s="221"/>
      <c r="AD6210" s="221"/>
      <c r="AE6210" s="237"/>
      <c r="AF6210" s="168"/>
      <c r="AG6210" s="168"/>
      <c r="AH6210" s="168"/>
    </row>
    <row r="6211" spans="19:34" x14ac:dyDescent="0.2">
      <c r="S6211" s="226" t="e">
        <f t="shared" si="168"/>
        <v>#REF!</v>
      </c>
      <c r="T6211" s="168"/>
      <c r="U6211" s="168"/>
      <c r="V6211" s="168"/>
      <c r="W6211" s="169"/>
      <c r="X6211" s="221"/>
      <c r="Y6211" s="221"/>
      <c r="Z6211" s="221"/>
      <c r="AA6211" s="222"/>
      <c r="AB6211" s="221"/>
      <c r="AC6211" s="221"/>
      <c r="AD6211" s="221"/>
      <c r="AE6211" s="237"/>
      <c r="AF6211" s="168"/>
      <c r="AG6211" s="168"/>
      <c r="AH6211" s="168"/>
    </row>
    <row r="6212" spans="19:34" x14ac:dyDescent="0.2">
      <c r="S6212" s="226" t="e">
        <f t="shared" si="168"/>
        <v>#REF!</v>
      </c>
      <c r="T6212" s="168"/>
      <c r="U6212" s="168"/>
      <c r="V6212" s="168"/>
      <c r="W6212" s="169"/>
      <c r="X6212" s="221"/>
      <c r="Y6212" s="221"/>
      <c r="Z6212" s="221"/>
      <c r="AA6212" s="222"/>
      <c r="AB6212" s="221"/>
      <c r="AC6212" s="221"/>
      <c r="AD6212" s="221"/>
      <c r="AE6212" s="237"/>
      <c r="AF6212" s="168"/>
      <c r="AG6212" s="168"/>
      <c r="AH6212" s="168"/>
    </row>
    <row r="6213" spans="19:34" x14ac:dyDescent="0.2">
      <c r="S6213" s="226" t="e">
        <f t="shared" si="168"/>
        <v>#REF!</v>
      </c>
      <c r="T6213" s="168"/>
      <c r="U6213" s="168"/>
      <c r="V6213" s="168"/>
      <c r="W6213" s="169"/>
      <c r="X6213" s="221"/>
      <c r="Y6213" s="221"/>
      <c r="Z6213" s="221"/>
      <c r="AA6213" s="222"/>
      <c r="AB6213" s="221"/>
      <c r="AC6213" s="221"/>
      <c r="AD6213" s="221"/>
      <c r="AE6213" s="237"/>
      <c r="AF6213" s="168"/>
      <c r="AG6213" s="168"/>
      <c r="AH6213" s="168"/>
    </row>
    <row r="6214" spans="19:34" x14ac:dyDescent="0.2">
      <c r="S6214" s="226" t="e">
        <f t="shared" si="168"/>
        <v>#REF!</v>
      </c>
      <c r="T6214" s="168"/>
      <c r="U6214" s="168"/>
      <c r="V6214" s="168"/>
      <c r="W6214" s="169"/>
      <c r="X6214" s="221"/>
      <c r="Y6214" s="221"/>
      <c r="Z6214" s="221"/>
      <c r="AA6214" s="222"/>
      <c r="AB6214" s="221"/>
      <c r="AC6214" s="221"/>
      <c r="AD6214" s="221"/>
      <c r="AE6214" s="237"/>
      <c r="AF6214" s="168"/>
      <c r="AG6214" s="168"/>
      <c r="AH6214" s="168"/>
    </row>
    <row r="6215" spans="19:34" x14ac:dyDescent="0.2">
      <c r="S6215" s="226" t="e">
        <f t="shared" si="168"/>
        <v>#REF!</v>
      </c>
      <c r="T6215" s="168"/>
      <c r="U6215" s="168"/>
      <c r="V6215" s="168"/>
      <c r="W6215" s="169"/>
      <c r="X6215" s="221"/>
      <c r="Y6215" s="221"/>
      <c r="Z6215" s="221"/>
      <c r="AA6215" s="222"/>
      <c r="AB6215" s="221"/>
      <c r="AC6215" s="221"/>
      <c r="AD6215" s="221"/>
      <c r="AE6215" s="237"/>
      <c r="AF6215" s="168"/>
      <c r="AG6215" s="168"/>
      <c r="AH6215" s="168"/>
    </row>
    <row r="6216" spans="19:34" x14ac:dyDescent="0.2">
      <c r="S6216" s="226" t="e">
        <f t="shared" si="168"/>
        <v>#REF!</v>
      </c>
      <c r="T6216" s="168"/>
      <c r="U6216" s="168"/>
      <c r="V6216" s="168"/>
      <c r="W6216" s="169"/>
      <c r="X6216" s="221"/>
      <c r="Y6216" s="221"/>
      <c r="Z6216" s="221"/>
      <c r="AA6216" s="222"/>
      <c r="AB6216" s="221"/>
      <c r="AC6216" s="221"/>
      <c r="AD6216" s="221"/>
      <c r="AE6216" s="237"/>
      <c r="AF6216" s="168"/>
      <c r="AG6216" s="168"/>
      <c r="AH6216" s="168"/>
    </row>
    <row r="6217" spans="19:34" x14ac:dyDescent="0.2">
      <c r="S6217" s="226" t="e">
        <f t="shared" si="168"/>
        <v>#REF!</v>
      </c>
      <c r="T6217" s="168"/>
      <c r="U6217" s="168"/>
      <c r="V6217" s="168"/>
      <c r="W6217" s="169"/>
      <c r="X6217" s="221"/>
      <c r="Y6217" s="221"/>
      <c r="Z6217" s="221"/>
      <c r="AA6217" s="222"/>
      <c r="AB6217" s="221"/>
      <c r="AC6217" s="221"/>
      <c r="AD6217" s="221"/>
      <c r="AE6217" s="237"/>
      <c r="AF6217" s="168"/>
      <c r="AG6217" s="168"/>
      <c r="AH6217" s="168"/>
    </row>
    <row r="6218" spans="19:34" x14ac:dyDescent="0.2">
      <c r="S6218" s="226" t="e">
        <f t="shared" si="168"/>
        <v>#REF!</v>
      </c>
      <c r="T6218" s="168"/>
      <c r="U6218" s="168"/>
      <c r="V6218" s="168"/>
      <c r="W6218" s="169"/>
      <c r="X6218" s="221"/>
      <c r="Y6218" s="221"/>
      <c r="Z6218" s="221"/>
      <c r="AA6218" s="222"/>
      <c r="AB6218" s="221"/>
      <c r="AC6218" s="221"/>
      <c r="AD6218" s="221"/>
      <c r="AE6218" s="237"/>
      <c r="AF6218" s="168"/>
      <c r="AG6218" s="168"/>
      <c r="AH6218" s="168"/>
    </row>
    <row r="6219" spans="19:34" x14ac:dyDescent="0.2">
      <c r="S6219" s="226" t="e">
        <f t="shared" si="168"/>
        <v>#REF!</v>
      </c>
      <c r="T6219" s="168"/>
      <c r="U6219" s="168"/>
      <c r="V6219" s="168"/>
      <c r="W6219" s="169"/>
      <c r="X6219" s="221"/>
      <c r="Y6219" s="221"/>
      <c r="Z6219" s="221"/>
      <c r="AA6219" s="222"/>
      <c r="AB6219" s="221"/>
      <c r="AC6219" s="221"/>
      <c r="AD6219" s="221"/>
      <c r="AE6219" s="237"/>
      <c r="AF6219" s="168"/>
      <c r="AG6219" s="168"/>
      <c r="AH6219" s="168"/>
    </row>
    <row r="6220" spans="19:34" x14ac:dyDescent="0.2">
      <c r="S6220" s="226" t="e">
        <f t="shared" si="168"/>
        <v>#REF!</v>
      </c>
      <c r="T6220" s="168"/>
      <c r="U6220" s="168"/>
      <c r="V6220" s="168"/>
      <c r="W6220" s="169"/>
      <c r="X6220" s="221"/>
      <c r="Y6220" s="221"/>
      <c r="Z6220" s="221"/>
      <c r="AA6220" s="222"/>
      <c r="AB6220" s="221"/>
      <c r="AC6220" s="221"/>
      <c r="AD6220" s="221"/>
      <c r="AE6220" s="237"/>
      <c r="AF6220" s="168"/>
      <c r="AG6220" s="168"/>
      <c r="AH6220" s="168"/>
    </row>
    <row r="6221" spans="19:34" x14ac:dyDescent="0.2">
      <c r="S6221" s="226" t="e">
        <f t="shared" si="168"/>
        <v>#REF!</v>
      </c>
      <c r="T6221" s="168"/>
      <c r="U6221" s="168"/>
      <c r="V6221" s="168"/>
      <c r="W6221" s="169"/>
      <c r="X6221" s="221"/>
      <c r="Y6221" s="221"/>
      <c r="Z6221" s="221"/>
      <c r="AA6221" s="222"/>
      <c r="AB6221" s="221"/>
      <c r="AC6221" s="221"/>
      <c r="AD6221" s="221"/>
      <c r="AE6221" s="237"/>
      <c r="AF6221" s="168"/>
      <c r="AG6221" s="168"/>
      <c r="AH6221" s="168"/>
    </row>
    <row r="6222" spans="19:34" x14ac:dyDescent="0.2">
      <c r="S6222" s="226" t="e">
        <f t="shared" si="168"/>
        <v>#REF!</v>
      </c>
      <c r="T6222" s="168"/>
      <c r="U6222" s="168"/>
      <c r="V6222" s="168"/>
      <c r="W6222" s="169"/>
      <c r="X6222" s="221"/>
      <c r="Y6222" s="221"/>
      <c r="Z6222" s="221"/>
      <c r="AA6222" s="222"/>
      <c r="AB6222" s="221"/>
      <c r="AC6222" s="221"/>
      <c r="AD6222" s="221"/>
      <c r="AE6222" s="237"/>
      <c r="AF6222" s="168"/>
      <c r="AG6222" s="168"/>
      <c r="AH6222" s="168"/>
    </row>
    <row r="6223" spans="19:34" x14ac:dyDescent="0.2">
      <c r="S6223" s="226" t="e">
        <f t="shared" si="168"/>
        <v>#REF!</v>
      </c>
      <c r="T6223" s="168"/>
      <c r="U6223" s="168"/>
      <c r="V6223" s="168"/>
      <c r="W6223" s="169"/>
      <c r="X6223" s="221"/>
      <c r="Y6223" s="221"/>
      <c r="Z6223" s="221"/>
      <c r="AA6223" s="222"/>
      <c r="AB6223" s="221"/>
      <c r="AC6223" s="221"/>
      <c r="AD6223" s="221"/>
      <c r="AE6223" s="237"/>
      <c r="AF6223" s="168"/>
      <c r="AG6223" s="168"/>
      <c r="AH6223" s="168"/>
    </row>
    <row r="6224" spans="19:34" x14ac:dyDescent="0.2">
      <c r="S6224" s="226" t="e">
        <f t="shared" si="168"/>
        <v>#REF!</v>
      </c>
      <c r="T6224" s="168"/>
      <c r="U6224" s="168"/>
      <c r="V6224" s="168"/>
      <c r="W6224" s="169"/>
      <c r="X6224" s="221"/>
      <c r="Y6224" s="221"/>
      <c r="Z6224" s="221"/>
      <c r="AA6224" s="222"/>
      <c r="AB6224" s="221"/>
      <c r="AC6224" s="221"/>
      <c r="AD6224" s="221"/>
      <c r="AE6224" s="237"/>
      <c r="AF6224" s="168"/>
      <c r="AG6224" s="168"/>
      <c r="AH6224" s="168"/>
    </row>
    <row r="6225" spans="19:34" x14ac:dyDescent="0.2">
      <c r="S6225" s="226" t="e">
        <f t="shared" si="168"/>
        <v>#REF!</v>
      </c>
      <c r="T6225" s="168"/>
      <c r="U6225" s="168"/>
      <c r="V6225" s="168"/>
      <c r="W6225" s="169"/>
      <c r="X6225" s="221"/>
      <c r="Y6225" s="221"/>
      <c r="Z6225" s="221"/>
      <c r="AA6225" s="222"/>
      <c r="AB6225" s="221"/>
      <c r="AC6225" s="221"/>
      <c r="AD6225" s="221"/>
      <c r="AE6225" s="237"/>
      <c r="AF6225" s="168"/>
      <c r="AG6225" s="168"/>
      <c r="AH6225" s="168"/>
    </row>
    <row r="6226" spans="19:34" x14ac:dyDescent="0.2">
      <c r="S6226" s="226" t="e">
        <f t="shared" si="168"/>
        <v>#REF!</v>
      </c>
      <c r="T6226" s="168"/>
      <c r="U6226" s="168"/>
      <c r="V6226" s="168"/>
      <c r="W6226" s="169"/>
      <c r="X6226" s="221"/>
      <c r="Y6226" s="221"/>
      <c r="Z6226" s="221"/>
      <c r="AA6226" s="222"/>
      <c r="AB6226" s="221"/>
      <c r="AC6226" s="221"/>
      <c r="AD6226" s="221"/>
      <c r="AE6226" s="237"/>
      <c r="AF6226" s="168"/>
      <c r="AG6226" s="168"/>
      <c r="AH6226" s="168"/>
    </row>
    <row r="6227" spans="19:34" x14ac:dyDescent="0.2">
      <c r="S6227" s="226" t="e">
        <f t="shared" si="168"/>
        <v>#REF!</v>
      </c>
      <c r="T6227" s="168"/>
      <c r="U6227" s="168"/>
      <c r="V6227" s="168"/>
      <c r="W6227" s="169"/>
      <c r="X6227" s="221"/>
      <c r="Y6227" s="221"/>
      <c r="Z6227" s="221"/>
      <c r="AA6227" s="222"/>
      <c r="AB6227" s="221"/>
      <c r="AC6227" s="221"/>
      <c r="AD6227" s="221"/>
      <c r="AE6227" s="237"/>
      <c r="AF6227" s="168"/>
      <c r="AG6227" s="168"/>
      <c r="AH6227" s="168"/>
    </row>
    <row r="6228" spans="19:34" x14ac:dyDescent="0.2">
      <c r="S6228" s="226" t="e">
        <f t="shared" si="168"/>
        <v>#REF!</v>
      </c>
      <c r="T6228" s="168"/>
      <c r="U6228" s="168"/>
      <c r="V6228" s="168"/>
      <c r="W6228" s="169"/>
      <c r="X6228" s="221"/>
      <c r="Y6228" s="221"/>
      <c r="Z6228" s="221"/>
      <c r="AA6228" s="222"/>
      <c r="AB6228" s="221"/>
      <c r="AC6228" s="221"/>
      <c r="AD6228" s="221"/>
      <c r="AE6228" s="237"/>
      <c r="AF6228" s="168"/>
      <c r="AG6228" s="168"/>
      <c r="AH6228" s="168"/>
    </row>
    <row r="6229" spans="19:34" x14ac:dyDescent="0.2">
      <c r="S6229" s="226" t="e">
        <f t="shared" si="168"/>
        <v>#REF!</v>
      </c>
      <c r="T6229" s="168"/>
      <c r="U6229" s="168"/>
      <c r="V6229" s="168"/>
      <c r="W6229" s="169"/>
      <c r="X6229" s="221"/>
      <c r="Y6229" s="221"/>
      <c r="Z6229" s="221"/>
      <c r="AA6229" s="222"/>
      <c r="AB6229" s="221"/>
      <c r="AC6229" s="221"/>
      <c r="AD6229" s="221"/>
      <c r="AE6229" s="237"/>
      <c r="AF6229" s="168"/>
      <c r="AG6229" s="168"/>
      <c r="AH6229" s="168"/>
    </row>
    <row r="6230" spans="19:34" x14ac:dyDescent="0.2">
      <c r="S6230" s="226" t="e">
        <f t="shared" si="168"/>
        <v>#REF!</v>
      </c>
      <c r="T6230" s="168"/>
      <c r="U6230" s="168"/>
      <c r="V6230" s="168"/>
      <c r="W6230" s="169"/>
      <c r="X6230" s="221"/>
      <c r="Y6230" s="221"/>
      <c r="Z6230" s="221"/>
      <c r="AA6230" s="222"/>
      <c r="AB6230" s="221"/>
      <c r="AC6230" s="221"/>
      <c r="AD6230" s="221"/>
      <c r="AE6230" s="237"/>
      <c r="AF6230" s="168"/>
      <c r="AG6230" s="168"/>
      <c r="AH6230" s="168"/>
    </row>
    <row r="6231" spans="19:34" x14ac:dyDescent="0.2">
      <c r="S6231" s="226" t="e">
        <f t="shared" si="168"/>
        <v>#REF!</v>
      </c>
      <c r="T6231" s="168"/>
      <c r="U6231" s="168"/>
      <c r="V6231" s="168"/>
      <c r="W6231" s="169"/>
      <c r="X6231" s="221"/>
      <c r="Y6231" s="221"/>
      <c r="Z6231" s="221"/>
      <c r="AA6231" s="222"/>
      <c r="AB6231" s="221"/>
      <c r="AC6231" s="221"/>
      <c r="AD6231" s="221"/>
      <c r="AE6231" s="237"/>
      <c r="AF6231" s="168"/>
      <c r="AG6231" s="168"/>
      <c r="AH6231" s="168"/>
    </row>
    <row r="6232" spans="19:34" x14ac:dyDescent="0.2">
      <c r="S6232" s="226" t="e">
        <f t="shared" si="168"/>
        <v>#REF!</v>
      </c>
      <c r="T6232" s="168"/>
      <c r="U6232" s="168"/>
      <c r="V6232" s="168"/>
      <c r="W6232" s="169"/>
      <c r="X6232" s="221"/>
      <c r="Y6232" s="221"/>
      <c r="Z6232" s="221"/>
      <c r="AA6232" s="222"/>
      <c r="AB6232" s="221"/>
      <c r="AC6232" s="221"/>
      <c r="AD6232" s="221"/>
      <c r="AE6232" s="237"/>
      <c r="AF6232" s="168"/>
      <c r="AG6232" s="168"/>
      <c r="AH6232" s="168"/>
    </row>
    <row r="6233" spans="19:34" x14ac:dyDescent="0.2">
      <c r="S6233" s="226" t="e">
        <f t="shared" si="168"/>
        <v>#REF!</v>
      </c>
      <c r="T6233" s="168"/>
      <c r="U6233" s="168"/>
      <c r="V6233" s="168"/>
      <c r="W6233" s="169"/>
      <c r="X6233" s="221"/>
      <c r="Y6233" s="221"/>
      <c r="Z6233" s="221"/>
      <c r="AA6233" s="222"/>
      <c r="AB6233" s="221"/>
      <c r="AC6233" s="221"/>
      <c r="AD6233" s="221"/>
      <c r="AE6233" s="237"/>
      <c r="AF6233" s="168"/>
      <c r="AG6233" s="168"/>
      <c r="AH6233" s="168"/>
    </row>
    <row r="6234" spans="19:34" x14ac:dyDescent="0.2">
      <c r="S6234" s="226" t="e">
        <f t="shared" si="168"/>
        <v>#REF!</v>
      </c>
      <c r="T6234" s="168"/>
      <c r="U6234" s="168"/>
      <c r="V6234" s="168"/>
      <c r="W6234" s="169"/>
      <c r="X6234" s="221"/>
      <c r="Y6234" s="221"/>
      <c r="Z6234" s="221"/>
      <c r="AA6234" s="222"/>
      <c r="AB6234" s="221"/>
      <c r="AC6234" s="221"/>
      <c r="AD6234" s="221"/>
      <c r="AE6234" s="237"/>
      <c r="AF6234" s="168"/>
      <c r="AG6234" s="168"/>
      <c r="AH6234" s="168"/>
    </row>
    <row r="6235" spans="19:34" x14ac:dyDescent="0.2">
      <c r="S6235" s="226" t="e">
        <f t="shared" si="168"/>
        <v>#REF!</v>
      </c>
      <c r="T6235" s="168"/>
      <c r="U6235" s="168"/>
      <c r="V6235" s="168"/>
      <c r="W6235" s="169"/>
      <c r="X6235" s="221"/>
      <c r="Y6235" s="221"/>
      <c r="Z6235" s="221"/>
      <c r="AA6235" s="222"/>
      <c r="AB6235" s="221"/>
      <c r="AC6235" s="221"/>
      <c r="AD6235" s="221"/>
      <c r="AE6235" s="237"/>
      <c r="AF6235" s="168"/>
      <c r="AG6235" s="168"/>
      <c r="AH6235" s="168"/>
    </row>
    <row r="6236" spans="19:34" x14ac:dyDescent="0.2">
      <c r="S6236" s="226" t="e">
        <f t="shared" si="168"/>
        <v>#REF!</v>
      </c>
      <c r="T6236" s="168"/>
      <c r="U6236" s="168"/>
      <c r="V6236" s="168"/>
      <c r="W6236" s="169"/>
      <c r="X6236" s="221"/>
      <c r="Y6236" s="221"/>
      <c r="Z6236" s="221"/>
      <c r="AA6236" s="222"/>
      <c r="AB6236" s="221"/>
      <c r="AC6236" s="221"/>
      <c r="AD6236" s="221"/>
      <c r="AE6236" s="237"/>
      <c r="AF6236" s="168"/>
      <c r="AG6236" s="168"/>
      <c r="AH6236" s="168"/>
    </row>
    <row r="6237" spans="19:34" x14ac:dyDescent="0.2">
      <c r="S6237" s="226" t="e">
        <f t="shared" si="168"/>
        <v>#REF!</v>
      </c>
      <c r="T6237" s="168"/>
      <c r="U6237" s="168"/>
      <c r="V6237" s="168"/>
      <c r="W6237" s="169"/>
      <c r="X6237" s="221"/>
      <c r="Y6237" s="221"/>
      <c r="Z6237" s="221"/>
      <c r="AA6237" s="222"/>
      <c r="AB6237" s="221"/>
      <c r="AC6237" s="221"/>
      <c r="AD6237" s="221"/>
      <c r="AE6237" s="237"/>
      <c r="AF6237" s="168"/>
      <c r="AG6237" s="168"/>
      <c r="AH6237" s="168"/>
    </row>
    <row r="6238" spans="19:34" x14ac:dyDescent="0.2">
      <c r="S6238" s="226" t="e">
        <f t="shared" si="168"/>
        <v>#REF!</v>
      </c>
      <c r="T6238" s="168"/>
      <c r="U6238" s="168"/>
      <c r="V6238" s="168"/>
      <c r="W6238" s="169"/>
      <c r="X6238" s="221"/>
      <c r="Y6238" s="221"/>
      <c r="Z6238" s="221"/>
      <c r="AA6238" s="222"/>
      <c r="AB6238" s="221"/>
      <c r="AC6238" s="221"/>
      <c r="AD6238" s="221"/>
      <c r="AE6238" s="237"/>
      <c r="AF6238" s="168"/>
      <c r="AG6238" s="168"/>
      <c r="AH6238" s="168"/>
    </row>
    <row r="6239" spans="19:34" x14ac:dyDescent="0.2">
      <c r="S6239" s="226" t="e">
        <f t="shared" si="168"/>
        <v>#REF!</v>
      </c>
      <c r="T6239" s="168"/>
      <c r="U6239" s="168"/>
      <c r="V6239" s="168"/>
      <c r="W6239" s="169"/>
      <c r="X6239" s="221"/>
      <c r="Y6239" s="221"/>
      <c r="Z6239" s="221"/>
      <c r="AA6239" s="222"/>
      <c r="AB6239" s="221"/>
      <c r="AC6239" s="221"/>
      <c r="AD6239" s="221"/>
      <c r="AE6239" s="237"/>
      <c r="AF6239" s="168"/>
      <c r="AG6239" s="168"/>
      <c r="AH6239" s="168"/>
    </row>
    <row r="6240" spans="19:34" x14ac:dyDescent="0.2">
      <c r="S6240" s="226" t="e">
        <f t="shared" si="168"/>
        <v>#REF!</v>
      </c>
      <c r="T6240" s="168"/>
      <c r="U6240" s="168"/>
      <c r="V6240" s="168"/>
      <c r="W6240" s="169"/>
      <c r="X6240" s="221"/>
      <c r="Y6240" s="221"/>
      <c r="Z6240" s="221"/>
      <c r="AA6240" s="222"/>
      <c r="AB6240" s="221"/>
      <c r="AC6240" s="221"/>
      <c r="AD6240" s="221"/>
      <c r="AE6240" s="237"/>
      <c r="AF6240" s="168"/>
      <c r="AG6240" s="168"/>
      <c r="AH6240" s="168"/>
    </row>
    <row r="6241" spans="19:34" x14ac:dyDescent="0.2">
      <c r="S6241" s="226" t="e">
        <f t="shared" si="168"/>
        <v>#REF!</v>
      </c>
      <c r="T6241" s="168"/>
      <c r="U6241" s="168"/>
      <c r="V6241" s="168"/>
      <c r="W6241" s="169"/>
      <c r="X6241" s="221"/>
      <c r="Y6241" s="221"/>
      <c r="Z6241" s="221"/>
      <c r="AA6241" s="222"/>
      <c r="AB6241" s="221"/>
      <c r="AC6241" s="221"/>
      <c r="AD6241" s="221"/>
      <c r="AE6241" s="237"/>
      <c r="AF6241" s="168"/>
      <c r="AG6241" s="168"/>
      <c r="AH6241" s="168"/>
    </row>
    <row r="6242" spans="19:34" x14ac:dyDescent="0.2">
      <c r="S6242" s="226" t="e">
        <f t="shared" si="168"/>
        <v>#REF!</v>
      </c>
      <c r="T6242" s="168"/>
      <c r="U6242" s="168"/>
      <c r="V6242" s="168"/>
      <c r="W6242" s="169"/>
      <c r="X6242" s="221"/>
      <c r="Y6242" s="221"/>
      <c r="Z6242" s="221"/>
      <c r="AA6242" s="222"/>
      <c r="AB6242" s="221"/>
      <c r="AC6242" s="221"/>
      <c r="AD6242" s="221"/>
      <c r="AE6242" s="237"/>
      <c r="AF6242" s="168"/>
      <c r="AG6242" s="168"/>
      <c r="AH6242" s="168"/>
    </row>
    <row r="6243" spans="19:34" x14ac:dyDescent="0.2">
      <c r="S6243" s="226" t="e">
        <f t="shared" si="168"/>
        <v>#REF!</v>
      </c>
      <c r="T6243" s="168"/>
      <c r="U6243" s="168"/>
      <c r="V6243" s="168"/>
      <c r="W6243" s="169"/>
      <c r="X6243" s="221"/>
      <c r="Y6243" s="221"/>
      <c r="Z6243" s="221"/>
      <c r="AA6243" s="222"/>
      <c r="AB6243" s="221"/>
      <c r="AC6243" s="221"/>
      <c r="AD6243" s="221"/>
      <c r="AE6243" s="237"/>
      <c r="AF6243" s="168"/>
      <c r="AG6243" s="168"/>
      <c r="AH6243" s="168"/>
    </row>
    <row r="6244" spans="19:34" x14ac:dyDescent="0.2">
      <c r="S6244" s="226" t="e">
        <f t="shared" si="168"/>
        <v>#REF!</v>
      </c>
      <c r="T6244" s="168"/>
      <c r="U6244" s="168"/>
      <c r="V6244" s="168"/>
      <c r="W6244" s="169"/>
      <c r="X6244" s="221"/>
      <c r="Y6244" s="221"/>
      <c r="Z6244" s="221"/>
      <c r="AA6244" s="222"/>
      <c r="AB6244" s="221"/>
      <c r="AC6244" s="221"/>
      <c r="AD6244" s="221"/>
      <c r="AE6244" s="237"/>
      <c r="AF6244" s="168"/>
      <c r="AG6244" s="168"/>
      <c r="AH6244" s="168"/>
    </row>
    <row r="6245" spans="19:34" x14ac:dyDescent="0.2">
      <c r="S6245" s="226" t="e">
        <f t="shared" si="168"/>
        <v>#REF!</v>
      </c>
      <c r="T6245" s="168"/>
      <c r="U6245" s="168"/>
      <c r="V6245" s="168"/>
      <c r="W6245" s="169"/>
      <c r="X6245" s="221"/>
      <c r="Y6245" s="221"/>
      <c r="Z6245" s="221"/>
      <c r="AA6245" s="222"/>
      <c r="AB6245" s="221"/>
      <c r="AC6245" s="221"/>
      <c r="AD6245" s="221"/>
      <c r="AE6245" s="237"/>
      <c r="AF6245" s="168"/>
      <c r="AG6245" s="168"/>
      <c r="AH6245" s="168"/>
    </row>
    <row r="6246" spans="19:34" x14ac:dyDescent="0.2">
      <c r="S6246" s="226" t="e">
        <f t="shared" si="168"/>
        <v>#REF!</v>
      </c>
      <c r="T6246" s="168"/>
      <c r="U6246" s="168"/>
      <c r="V6246" s="168"/>
      <c r="W6246" s="169"/>
      <c r="X6246" s="221"/>
      <c r="Y6246" s="221"/>
      <c r="Z6246" s="221"/>
      <c r="AA6246" s="222"/>
      <c r="AB6246" s="221"/>
      <c r="AC6246" s="221"/>
      <c r="AD6246" s="221"/>
      <c r="AE6246" s="237"/>
      <c r="AF6246" s="168"/>
      <c r="AG6246" s="168"/>
      <c r="AH6246" s="168"/>
    </row>
    <row r="6247" spans="19:34" x14ac:dyDescent="0.2">
      <c r="S6247" s="226" t="e">
        <f t="shared" si="168"/>
        <v>#REF!</v>
      </c>
      <c r="T6247" s="168"/>
      <c r="U6247" s="168"/>
      <c r="V6247" s="168"/>
      <c r="W6247" s="169"/>
      <c r="X6247" s="221"/>
      <c r="Y6247" s="221"/>
      <c r="Z6247" s="221"/>
      <c r="AA6247" s="222"/>
      <c r="AB6247" s="221"/>
      <c r="AC6247" s="221"/>
      <c r="AD6247" s="221"/>
      <c r="AE6247" s="237"/>
      <c r="AF6247" s="168"/>
      <c r="AG6247" s="168"/>
      <c r="AH6247" s="168"/>
    </row>
    <row r="6248" spans="19:34" x14ac:dyDescent="0.2">
      <c r="S6248" s="226" t="e">
        <f t="shared" si="168"/>
        <v>#REF!</v>
      </c>
      <c r="T6248" s="168"/>
      <c r="U6248" s="168"/>
      <c r="V6248" s="168"/>
      <c r="W6248" s="169"/>
      <c r="X6248" s="221"/>
      <c r="Y6248" s="221"/>
      <c r="Z6248" s="221"/>
      <c r="AA6248" s="222"/>
      <c r="AB6248" s="221"/>
      <c r="AC6248" s="221"/>
      <c r="AD6248" s="221"/>
      <c r="AE6248" s="237"/>
      <c r="AF6248" s="168"/>
      <c r="AG6248" s="168"/>
      <c r="AH6248" s="168"/>
    </row>
    <row r="6249" spans="19:34" x14ac:dyDescent="0.2">
      <c r="S6249" s="226" t="e">
        <f t="shared" si="168"/>
        <v>#REF!</v>
      </c>
      <c r="T6249" s="168"/>
      <c r="U6249" s="168"/>
      <c r="V6249" s="168"/>
      <c r="W6249" s="169"/>
      <c r="X6249" s="221"/>
      <c r="Y6249" s="221"/>
      <c r="Z6249" s="221"/>
      <c r="AA6249" s="222"/>
      <c r="AB6249" s="221"/>
      <c r="AC6249" s="221"/>
      <c r="AD6249" s="221"/>
      <c r="AE6249" s="237"/>
      <c r="AF6249" s="168"/>
      <c r="AG6249" s="168"/>
      <c r="AH6249" s="168"/>
    </row>
    <row r="6250" spans="19:34" x14ac:dyDescent="0.2">
      <c r="S6250" s="226" t="e">
        <f t="shared" si="168"/>
        <v>#REF!</v>
      </c>
      <c r="T6250" s="168"/>
      <c r="U6250" s="168"/>
      <c r="V6250" s="168"/>
      <c r="W6250" s="169"/>
      <c r="X6250" s="221"/>
      <c r="Y6250" s="221"/>
      <c r="Z6250" s="221"/>
      <c r="AA6250" s="222"/>
      <c r="AB6250" s="221"/>
      <c r="AC6250" s="221"/>
      <c r="AD6250" s="221"/>
      <c r="AE6250" s="237"/>
      <c r="AF6250" s="168"/>
      <c r="AG6250" s="168"/>
      <c r="AH6250" s="168"/>
    </row>
    <row r="6251" spans="19:34" x14ac:dyDescent="0.2">
      <c r="S6251" s="226" t="e">
        <f t="shared" si="168"/>
        <v>#REF!</v>
      </c>
      <c r="T6251" s="168"/>
      <c r="U6251" s="168"/>
      <c r="V6251" s="168"/>
      <c r="W6251" s="169"/>
      <c r="X6251" s="221"/>
      <c r="Y6251" s="221"/>
      <c r="Z6251" s="221"/>
      <c r="AA6251" s="222"/>
      <c r="AB6251" s="221"/>
      <c r="AC6251" s="221"/>
      <c r="AD6251" s="221"/>
      <c r="AE6251" s="237"/>
      <c r="AF6251" s="168"/>
      <c r="AG6251" s="168"/>
      <c r="AH6251" s="168"/>
    </row>
    <row r="6252" spans="19:34" x14ac:dyDescent="0.2">
      <c r="S6252" s="226" t="e">
        <f t="shared" si="168"/>
        <v>#REF!</v>
      </c>
      <c r="T6252" s="168"/>
      <c r="U6252" s="168"/>
      <c r="V6252" s="168"/>
      <c r="W6252" s="169"/>
      <c r="X6252" s="221"/>
      <c r="Y6252" s="221"/>
      <c r="Z6252" s="221"/>
      <c r="AA6252" s="222"/>
      <c r="AB6252" s="221"/>
      <c r="AC6252" s="221"/>
      <c r="AD6252" s="221"/>
      <c r="AE6252" s="237"/>
      <c r="AF6252" s="168"/>
      <c r="AG6252" s="168"/>
      <c r="AH6252" s="168"/>
    </row>
    <row r="6253" spans="19:34" x14ac:dyDescent="0.2">
      <c r="S6253" s="226" t="e">
        <f t="shared" si="168"/>
        <v>#REF!</v>
      </c>
      <c r="T6253" s="168"/>
      <c r="U6253" s="168"/>
      <c r="V6253" s="168"/>
      <c r="W6253" s="169"/>
      <c r="X6253" s="221"/>
      <c r="Y6253" s="221"/>
      <c r="Z6253" s="221"/>
      <c r="AA6253" s="222"/>
      <c r="AB6253" s="221"/>
      <c r="AC6253" s="221"/>
      <c r="AD6253" s="221"/>
      <c r="AE6253" s="237"/>
      <c r="AF6253" s="168"/>
      <c r="AG6253" s="168"/>
      <c r="AH6253" s="168"/>
    </row>
    <row r="6254" spans="19:34" x14ac:dyDescent="0.2">
      <c r="S6254" s="226" t="e">
        <f t="shared" si="168"/>
        <v>#REF!</v>
      </c>
      <c r="T6254" s="168"/>
      <c r="U6254" s="168"/>
      <c r="V6254" s="168"/>
      <c r="W6254" s="169"/>
      <c r="X6254" s="221"/>
      <c r="Y6254" s="221"/>
      <c r="Z6254" s="221"/>
      <c r="AA6254" s="222"/>
      <c r="AB6254" s="221"/>
      <c r="AC6254" s="221"/>
      <c r="AD6254" s="221"/>
      <c r="AE6254" s="237"/>
      <c r="AF6254" s="168"/>
      <c r="AG6254" s="168"/>
      <c r="AH6254" s="168"/>
    </row>
    <row r="6255" spans="19:34" x14ac:dyDescent="0.2">
      <c r="S6255" s="226" t="e">
        <f t="shared" si="168"/>
        <v>#REF!</v>
      </c>
      <c r="T6255" s="168"/>
      <c r="U6255" s="168"/>
      <c r="V6255" s="168"/>
      <c r="W6255" s="169"/>
      <c r="X6255" s="221"/>
      <c r="Y6255" s="221"/>
      <c r="Z6255" s="221"/>
      <c r="AA6255" s="222"/>
      <c r="AB6255" s="221"/>
      <c r="AC6255" s="221"/>
      <c r="AD6255" s="221"/>
      <c r="AE6255" s="237"/>
      <c r="AF6255" s="168"/>
      <c r="AG6255" s="168"/>
      <c r="AH6255" s="168"/>
    </row>
    <row r="6256" spans="19:34" x14ac:dyDescent="0.2">
      <c r="S6256" s="226" t="e">
        <f t="shared" si="168"/>
        <v>#REF!</v>
      </c>
      <c r="T6256" s="168"/>
      <c r="U6256" s="168"/>
      <c r="V6256" s="168"/>
      <c r="W6256" s="169"/>
      <c r="X6256" s="221"/>
      <c r="Y6256" s="221"/>
      <c r="Z6256" s="221"/>
      <c r="AA6256" s="222"/>
      <c r="AB6256" s="221"/>
      <c r="AC6256" s="221"/>
      <c r="AD6256" s="221"/>
      <c r="AE6256" s="237"/>
      <c r="AF6256" s="168"/>
      <c r="AG6256" s="168"/>
      <c r="AH6256" s="168"/>
    </row>
    <row r="6257" spans="19:34" x14ac:dyDescent="0.2">
      <c r="S6257" s="226" t="e">
        <f t="shared" si="168"/>
        <v>#REF!</v>
      </c>
      <c r="T6257" s="168"/>
      <c r="U6257" s="168"/>
      <c r="V6257" s="168"/>
      <c r="W6257" s="169"/>
      <c r="X6257" s="221"/>
      <c r="Y6257" s="221"/>
      <c r="Z6257" s="221"/>
      <c r="AA6257" s="222"/>
      <c r="AB6257" s="221"/>
      <c r="AC6257" s="221"/>
      <c r="AD6257" s="221"/>
      <c r="AE6257" s="237"/>
      <c r="AF6257" s="168"/>
      <c r="AG6257" s="168"/>
      <c r="AH6257" s="168"/>
    </row>
    <row r="6258" spans="19:34" x14ac:dyDescent="0.2">
      <c r="S6258" s="226" t="e">
        <f t="shared" si="168"/>
        <v>#REF!</v>
      </c>
      <c r="T6258" s="168"/>
      <c r="U6258" s="168"/>
      <c r="V6258" s="168"/>
      <c r="W6258" s="169"/>
      <c r="X6258" s="221"/>
      <c r="Y6258" s="221"/>
      <c r="Z6258" s="221"/>
      <c r="AA6258" s="222"/>
      <c r="AB6258" s="221"/>
      <c r="AC6258" s="221"/>
      <c r="AD6258" s="221"/>
      <c r="AE6258" s="237"/>
      <c r="AF6258" s="168"/>
      <c r="AG6258" s="168"/>
      <c r="AH6258" s="168"/>
    </row>
    <row r="6259" spans="19:34" x14ac:dyDescent="0.2">
      <c r="S6259" s="226" t="e">
        <f t="shared" si="168"/>
        <v>#REF!</v>
      </c>
      <c r="T6259" s="168"/>
      <c r="U6259" s="168"/>
      <c r="V6259" s="168"/>
      <c r="W6259" s="169"/>
      <c r="X6259" s="221"/>
      <c r="Y6259" s="221"/>
      <c r="Z6259" s="221"/>
      <c r="AA6259" s="222"/>
      <c r="AB6259" s="221"/>
      <c r="AC6259" s="221"/>
      <c r="AD6259" s="221"/>
      <c r="AE6259" s="237"/>
      <c r="AF6259" s="168"/>
      <c r="AG6259" s="168"/>
      <c r="AH6259" s="168"/>
    </row>
    <row r="6260" spans="19:34" x14ac:dyDescent="0.2">
      <c r="S6260" s="226" t="e">
        <f t="shared" si="168"/>
        <v>#REF!</v>
      </c>
      <c r="T6260" s="168"/>
      <c r="U6260" s="168"/>
      <c r="V6260" s="168"/>
      <c r="W6260" s="169"/>
      <c r="X6260" s="221"/>
      <c r="Y6260" s="221"/>
      <c r="Z6260" s="221"/>
      <c r="AA6260" s="222"/>
      <c r="AB6260" s="221"/>
      <c r="AC6260" s="221"/>
      <c r="AD6260" s="221"/>
      <c r="AE6260" s="237"/>
      <c r="AF6260" s="168"/>
      <c r="AG6260" s="168"/>
      <c r="AH6260" s="168"/>
    </row>
    <row r="6261" spans="19:34" x14ac:dyDescent="0.2">
      <c r="S6261" s="226" t="e">
        <f t="shared" si="168"/>
        <v>#REF!</v>
      </c>
      <c r="T6261" s="168"/>
      <c r="U6261" s="168"/>
      <c r="V6261" s="168"/>
      <c r="W6261" s="169"/>
      <c r="X6261" s="221"/>
      <c r="Y6261" s="221"/>
      <c r="Z6261" s="221"/>
      <c r="AA6261" s="222"/>
      <c r="AB6261" s="221"/>
      <c r="AC6261" s="221"/>
      <c r="AD6261" s="221"/>
      <c r="AE6261" s="237"/>
      <c r="AF6261" s="168"/>
      <c r="AG6261" s="168"/>
      <c r="AH6261" s="168"/>
    </row>
    <row r="6262" spans="19:34" x14ac:dyDescent="0.2">
      <c r="S6262" s="226" t="e">
        <f t="shared" si="168"/>
        <v>#REF!</v>
      </c>
      <c r="T6262" s="168"/>
      <c r="U6262" s="168"/>
      <c r="V6262" s="168"/>
      <c r="W6262" s="169"/>
      <c r="X6262" s="221"/>
      <c r="Y6262" s="221"/>
      <c r="Z6262" s="221"/>
      <c r="AA6262" s="222"/>
      <c r="AB6262" s="221"/>
      <c r="AC6262" s="221"/>
      <c r="AD6262" s="221"/>
      <c r="AE6262" s="237"/>
      <c r="AF6262" s="168"/>
      <c r="AG6262" s="168"/>
      <c r="AH6262" s="168"/>
    </row>
    <row r="6263" spans="19:34" x14ac:dyDescent="0.2">
      <c r="S6263" s="226" t="e">
        <f t="shared" si="168"/>
        <v>#REF!</v>
      </c>
      <c r="T6263" s="168"/>
      <c r="U6263" s="168"/>
      <c r="V6263" s="168"/>
      <c r="W6263" s="169"/>
      <c r="X6263" s="221"/>
      <c r="Y6263" s="221"/>
      <c r="Z6263" s="221"/>
      <c r="AA6263" s="222"/>
      <c r="AB6263" s="221"/>
      <c r="AC6263" s="221"/>
      <c r="AD6263" s="221"/>
      <c r="AE6263" s="237"/>
      <c r="AF6263" s="168"/>
      <c r="AG6263" s="168"/>
      <c r="AH6263" s="168"/>
    </row>
    <row r="6264" spans="19:34" x14ac:dyDescent="0.2">
      <c r="S6264" s="226" t="e">
        <f t="shared" si="168"/>
        <v>#REF!</v>
      </c>
      <c r="T6264" s="168"/>
      <c r="U6264" s="168"/>
      <c r="V6264" s="168"/>
      <c r="W6264" s="169"/>
      <c r="X6264" s="221"/>
      <c r="Y6264" s="221"/>
      <c r="Z6264" s="221"/>
      <c r="AA6264" s="222"/>
      <c r="AB6264" s="221"/>
      <c r="AC6264" s="221"/>
      <c r="AD6264" s="221"/>
      <c r="AE6264" s="237"/>
      <c r="AF6264" s="168"/>
      <c r="AG6264" s="168"/>
      <c r="AH6264" s="168"/>
    </row>
    <row r="6265" spans="19:34" x14ac:dyDescent="0.2">
      <c r="S6265" s="226" t="e">
        <f t="shared" si="168"/>
        <v>#REF!</v>
      </c>
      <c r="T6265" s="168"/>
      <c r="U6265" s="168"/>
      <c r="V6265" s="168"/>
      <c r="W6265" s="169"/>
      <c r="X6265" s="221"/>
      <c r="Y6265" s="221"/>
      <c r="Z6265" s="221"/>
      <c r="AA6265" s="222"/>
      <c r="AB6265" s="221"/>
      <c r="AC6265" s="221"/>
      <c r="AD6265" s="221"/>
      <c r="AE6265" s="237"/>
      <c r="AF6265" s="168"/>
      <c r="AG6265" s="168"/>
      <c r="AH6265" s="168"/>
    </row>
    <row r="6266" spans="19:34" x14ac:dyDescent="0.2">
      <c r="S6266" s="226" t="e">
        <f t="shared" si="168"/>
        <v>#REF!</v>
      </c>
      <c r="T6266" s="168"/>
      <c r="U6266" s="168"/>
      <c r="V6266" s="168"/>
      <c r="W6266" s="169"/>
      <c r="X6266" s="221"/>
      <c r="Y6266" s="221"/>
      <c r="Z6266" s="221"/>
      <c r="AA6266" s="222"/>
      <c r="AB6266" s="221"/>
      <c r="AC6266" s="221"/>
      <c r="AD6266" s="221"/>
      <c r="AE6266" s="237"/>
      <c r="AF6266" s="168"/>
      <c r="AG6266" s="168"/>
      <c r="AH6266" s="168"/>
    </row>
    <row r="6267" spans="19:34" x14ac:dyDescent="0.2">
      <c r="S6267" s="226" t="e">
        <f t="shared" si="168"/>
        <v>#REF!</v>
      </c>
      <c r="T6267" s="168"/>
      <c r="U6267" s="168"/>
      <c r="V6267" s="168"/>
      <c r="W6267" s="169"/>
      <c r="X6267" s="221"/>
      <c r="Y6267" s="221"/>
      <c r="Z6267" s="221"/>
      <c r="AA6267" s="222"/>
      <c r="AB6267" s="221"/>
      <c r="AC6267" s="221"/>
      <c r="AD6267" s="221"/>
      <c r="AE6267" s="237"/>
      <c r="AF6267" s="168"/>
      <c r="AG6267" s="168"/>
      <c r="AH6267" s="168"/>
    </row>
    <row r="6268" spans="19:34" x14ac:dyDescent="0.2">
      <c r="S6268" s="226" t="e">
        <f t="shared" si="168"/>
        <v>#REF!</v>
      </c>
      <c r="T6268" s="168"/>
      <c r="U6268" s="168"/>
      <c r="V6268" s="168"/>
      <c r="W6268" s="169"/>
      <c r="X6268" s="221"/>
      <c r="Y6268" s="221"/>
      <c r="Z6268" s="221"/>
      <c r="AA6268" s="222"/>
      <c r="AB6268" s="221"/>
      <c r="AC6268" s="221"/>
      <c r="AD6268" s="221"/>
      <c r="AE6268" s="237"/>
      <c r="AF6268" s="168"/>
      <c r="AG6268" s="168"/>
      <c r="AH6268" s="168"/>
    </row>
    <row r="6269" spans="19:34" x14ac:dyDescent="0.2">
      <c r="S6269" s="226" t="e">
        <f t="shared" si="168"/>
        <v>#REF!</v>
      </c>
      <c r="T6269" s="168"/>
      <c r="U6269" s="168"/>
      <c r="V6269" s="168"/>
      <c r="W6269" s="169"/>
      <c r="X6269" s="221"/>
      <c r="Y6269" s="221"/>
      <c r="Z6269" s="221"/>
      <c r="AA6269" s="222"/>
      <c r="AB6269" s="221"/>
      <c r="AC6269" s="221"/>
      <c r="AD6269" s="221"/>
      <c r="AE6269" s="237"/>
      <c r="AF6269" s="168"/>
      <c r="AG6269" s="168"/>
      <c r="AH6269" s="168"/>
    </row>
    <row r="6270" spans="19:34" x14ac:dyDescent="0.2">
      <c r="S6270" s="226" t="e">
        <f t="shared" si="168"/>
        <v>#REF!</v>
      </c>
      <c r="T6270" s="168"/>
      <c r="U6270" s="168"/>
      <c r="V6270" s="168"/>
      <c r="W6270" s="169"/>
      <c r="X6270" s="221"/>
      <c r="Y6270" s="221"/>
      <c r="Z6270" s="221"/>
      <c r="AA6270" s="222"/>
      <c r="AB6270" s="221"/>
      <c r="AC6270" s="221"/>
      <c r="AD6270" s="221"/>
      <c r="AE6270" s="237"/>
      <c r="AF6270" s="168"/>
      <c r="AG6270" s="168"/>
      <c r="AH6270" s="168"/>
    </row>
    <row r="6271" spans="19:34" x14ac:dyDescent="0.2">
      <c r="S6271" s="226" t="e">
        <f t="shared" si="168"/>
        <v>#REF!</v>
      </c>
      <c r="T6271" s="168"/>
      <c r="U6271" s="168"/>
      <c r="V6271" s="168"/>
      <c r="W6271" s="169"/>
      <c r="X6271" s="221"/>
      <c r="Y6271" s="221"/>
      <c r="Z6271" s="221"/>
      <c r="AA6271" s="222"/>
      <c r="AB6271" s="221"/>
      <c r="AC6271" s="221"/>
      <c r="AD6271" s="221"/>
      <c r="AE6271" s="237"/>
      <c r="AF6271" s="168"/>
      <c r="AG6271" s="168"/>
      <c r="AH6271" s="168"/>
    </row>
    <row r="6272" spans="19:34" x14ac:dyDescent="0.2">
      <c r="S6272" s="226" t="e">
        <f t="shared" ref="S6272:S6335" si="169">MID(#REF!,2,7)</f>
        <v>#REF!</v>
      </c>
      <c r="T6272" s="168"/>
      <c r="U6272" s="168"/>
      <c r="V6272" s="168"/>
      <c r="W6272" s="169"/>
      <c r="X6272" s="221"/>
      <c r="Y6272" s="221"/>
      <c r="Z6272" s="221"/>
      <c r="AA6272" s="222"/>
      <c r="AB6272" s="221"/>
      <c r="AC6272" s="221"/>
      <c r="AD6272" s="221"/>
      <c r="AE6272" s="237"/>
      <c r="AF6272" s="168"/>
      <c r="AG6272" s="168"/>
      <c r="AH6272" s="168"/>
    </row>
    <row r="6273" spans="19:34" x14ac:dyDescent="0.2">
      <c r="S6273" s="226" t="e">
        <f t="shared" si="169"/>
        <v>#REF!</v>
      </c>
      <c r="T6273" s="168"/>
      <c r="U6273" s="168"/>
      <c r="V6273" s="168"/>
      <c r="W6273" s="169"/>
      <c r="X6273" s="221"/>
      <c r="Y6273" s="221"/>
      <c r="Z6273" s="221"/>
      <c r="AA6273" s="222"/>
      <c r="AB6273" s="221"/>
      <c r="AC6273" s="221"/>
      <c r="AD6273" s="221"/>
      <c r="AE6273" s="237"/>
      <c r="AF6273" s="168"/>
      <c r="AG6273" s="168"/>
      <c r="AH6273" s="168"/>
    </row>
    <row r="6274" spans="19:34" x14ac:dyDescent="0.2">
      <c r="S6274" s="226" t="e">
        <f t="shared" si="169"/>
        <v>#REF!</v>
      </c>
      <c r="T6274" s="168"/>
      <c r="U6274" s="168"/>
      <c r="V6274" s="168"/>
      <c r="W6274" s="169"/>
      <c r="X6274" s="221"/>
      <c r="Y6274" s="221"/>
      <c r="Z6274" s="221"/>
      <c r="AA6274" s="222"/>
      <c r="AB6274" s="221"/>
      <c r="AC6274" s="221"/>
      <c r="AD6274" s="221"/>
      <c r="AE6274" s="237"/>
      <c r="AF6274" s="168"/>
      <c r="AG6274" s="168"/>
      <c r="AH6274" s="168"/>
    </row>
    <row r="6275" spans="19:34" x14ac:dyDescent="0.2">
      <c r="S6275" s="226" t="e">
        <f t="shared" si="169"/>
        <v>#REF!</v>
      </c>
      <c r="T6275" s="168"/>
      <c r="U6275" s="168"/>
      <c r="V6275" s="168"/>
      <c r="W6275" s="169"/>
      <c r="X6275" s="221"/>
      <c r="Y6275" s="221"/>
      <c r="Z6275" s="221"/>
      <c r="AA6275" s="222"/>
      <c r="AB6275" s="221"/>
      <c r="AC6275" s="221"/>
      <c r="AD6275" s="221"/>
      <c r="AE6275" s="237"/>
      <c r="AF6275" s="168"/>
      <c r="AG6275" s="168"/>
      <c r="AH6275" s="168"/>
    </row>
    <row r="6276" spans="19:34" x14ac:dyDescent="0.2">
      <c r="S6276" s="226" t="e">
        <f t="shared" si="169"/>
        <v>#REF!</v>
      </c>
      <c r="T6276" s="168"/>
      <c r="U6276" s="168"/>
      <c r="V6276" s="168"/>
      <c r="W6276" s="169"/>
      <c r="X6276" s="221"/>
      <c r="Y6276" s="221"/>
      <c r="Z6276" s="221"/>
      <c r="AA6276" s="222"/>
      <c r="AB6276" s="221"/>
      <c r="AC6276" s="221"/>
      <c r="AD6276" s="221"/>
      <c r="AE6276" s="237"/>
      <c r="AF6276" s="168"/>
      <c r="AG6276" s="168"/>
      <c r="AH6276" s="168"/>
    </row>
    <row r="6277" spans="19:34" x14ac:dyDescent="0.2">
      <c r="S6277" s="226" t="e">
        <f t="shared" si="169"/>
        <v>#REF!</v>
      </c>
      <c r="T6277" s="168"/>
      <c r="U6277" s="168"/>
      <c r="V6277" s="168"/>
      <c r="W6277" s="169"/>
      <c r="X6277" s="221"/>
      <c r="Y6277" s="221"/>
      <c r="Z6277" s="221"/>
      <c r="AA6277" s="222"/>
      <c r="AB6277" s="221"/>
      <c r="AC6277" s="221"/>
      <c r="AD6277" s="221"/>
      <c r="AE6277" s="237"/>
      <c r="AF6277" s="168"/>
      <c r="AG6277" s="168"/>
      <c r="AH6277" s="168"/>
    </row>
    <row r="6278" spans="19:34" x14ac:dyDescent="0.2">
      <c r="S6278" s="226" t="e">
        <f t="shared" si="169"/>
        <v>#REF!</v>
      </c>
      <c r="T6278" s="168"/>
      <c r="U6278" s="168"/>
      <c r="V6278" s="168"/>
      <c r="W6278" s="169"/>
      <c r="X6278" s="221"/>
      <c r="Y6278" s="221"/>
      <c r="Z6278" s="221"/>
      <c r="AA6278" s="222"/>
      <c r="AB6278" s="221"/>
      <c r="AC6278" s="221"/>
      <c r="AD6278" s="221"/>
      <c r="AE6278" s="237"/>
      <c r="AF6278" s="168"/>
      <c r="AG6278" s="168"/>
      <c r="AH6278" s="168"/>
    </row>
    <row r="6279" spans="19:34" x14ac:dyDescent="0.2">
      <c r="S6279" s="226" t="e">
        <f t="shared" si="169"/>
        <v>#REF!</v>
      </c>
      <c r="T6279" s="168"/>
      <c r="U6279" s="168"/>
      <c r="V6279" s="168"/>
      <c r="W6279" s="169"/>
      <c r="X6279" s="221"/>
      <c r="Y6279" s="221"/>
      <c r="Z6279" s="221"/>
      <c r="AA6279" s="222"/>
      <c r="AB6279" s="221"/>
      <c r="AC6279" s="221"/>
      <c r="AD6279" s="221"/>
      <c r="AE6279" s="237"/>
      <c r="AF6279" s="168"/>
      <c r="AG6279" s="168"/>
      <c r="AH6279" s="168"/>
    </row>
    <row r="6280" spans="19:34" x14ac:dyDescent="0.2">
      <c r="S6280" s="226" t="e">
        <f t="shared" si="169"/>
        <v>#REF!</v>
      </c>
      <c r="T6280" s="168"/>
      <c r="U6280" s="168"/>
      <c r="V6280" s="168"/>
      <c r="W6280" s="169"/>
      <c r="X6280" s="221"/>
      <c r="Y6280" s="221"/>
      <c r="Z6280" s="221"/>
      <c r="AA6280" s="222"/>
      <c r="AB6280" s="221"/>
      <c r="AC6280" s="221"/>
      <c r="AD6280" s="221"/>
      <c r="AE6280" s="237"/>
      <c r="AF6280" s="168"/>
      <c r="AG6280" s="168"/>
      <c r="AH6280" s="168"/>
    </row>
    <row r="6281" spans="19:34" x14ac:dyDescent="0.2">
      <c r="S6281" s="226" t="e">
        <f t="shared" si="169"/>
        <v>#REF!</v>
      </c>
      <c r="T6281" s="168"/>
      <c r="U6281" s="168"/>
      <c r="V6281" s="168"/>
      <c r="W6281" s="169"/>
      <c r="X6281" s="221"/>
      <c r="Y6281" s="221"/>
      <c r="Z6281" s="221"/>
      <c r="AA6281" s="222"/>
      <c r="AB6281" s="221"/>
      <c r="AC6281" s="221"/>
      <c r="AD6281" s="221"/>
      <c r="AE6281" s="237"/>
      <c r="AF6281" s="168"/>
      <c r="AG6281" s="168"/>
      <c r="AH6281" s="168"/>
    </row>
    <row r="6282" spans="19:34" x14ac:dyDescent="0.2">
      <c r="S6282" s="226" t="e">
        <f t="shared" si="169"/>
        <v>#REF!</v>
      </c>
      <c r="T6282" s="168"/>
      <c r="U6282" s="168"/>
      <c r="V6282" s="168"/>
      <c r="W6282" s="169"/>
      <c r="X6282" s="221"/>
      <c r="Y6282" s="221"/>
      <c r="Z6282" s="221"/>
      <c r="AA6282" s="222"/>
      <c r="AB6282" s="221"/>
      <c r="AC6282" s="221"/>
      <c r="AD6282" s="221"/>
      <c r="AE6282" s="237"/>
      <c r="AF6282" s="168"/>
      <c r="AG6282" s="168"/>
      <c r="AH6282" s="168"/>
    </row>
    <row r="6283" spans="19:34" x14ac:dyDescent="0.2">
      <c r="S6283" s="226" t="e">
        <f t="shared" si="169"/>
        <v>#REF!</v>
      </c>
      <c r="T6283" s="168"/>
      <c r="U6283" s="168"/>
      <c r="V6283" s="168"/>
      <c r="W6283" s="169"/>
      <c r="X6283" s="221"/>
      <c r="Y6283" s="221"/>
      <c r="Z6283" s="221"/>
      <c r="AA6283" s="222"/>
      <c r="AB6283" s="221"/>
      <c r="AC6283" s="221"/>
      <c r="AD6283" s="221"/>
      <c r="AE6283" s="237"/>
      <c r="AF6283" s="168"/>
      <c r="AG6283" s="168"/>
      <c r="AH6283" s="168"/>
    </row>
    <row r="6284" spans="19:34" x14ac:dyDescent="0.2">
      <c r="S6284" s="226" t="e">
        <f t="shared" si="169"/>
        <v>#REF!</v>
      </c>
      <c r="T6284" s="168"/>
      <c r="U6284" s="168"/>
      <c r="V6284" s="168"/>
      <c r="W6284" s="169"/>
      <c r="X6284" s="221"/>
      <c r="Y6284" s="221"/>
      <c r="Z6284" s="221"/>
      <c r="AA6284" s="222"/>
      <c r="AB6284" s="221"/>
      <c r="AC6284" s="221"/>
      <c r="AD6284" s="221"/>
      <c r="AE6284" s="237"/>
      <c r="AF6284" s="168"/>
      <c r="AG6284" s="168"/>
      <c r="AH6284" s="168"/>
    </row>
    <row r="6285" spans="19:34" x14ac:dyDescent="0.2">
      <c r="S6285" s="226" t="e">
        <f t="shared" si="169"/>
        <v>#REF!</v>
      </c>
      <c r="T6285" s="168"/>
      <c r="U6285" s="168"/>
      <c r="V6285" s="168"/>
      <c r="W6285" s="169"/>
      <c r="X6285" s="221"/>
      <c r="Y6285" s="221"/>
      <c r="Z6285" s="221"/>
      <c r="AA6285" s="222"/>
      <c r="AB6285" s="221"/>
      <c r="AC6285" s="221"/>
      <c r="AD6285" s="221"/>
      <c r="AE6285" s="237"/>
      <c r="AF6285" s="168"/>
      <c r="AG6285" s="168"/>
      <c r="AH6285" s="168"/>
    </row>
    <row r="6286" spans="19:34" x14ac:dyDescent="0.2">
      <c r="S6286" s="226" t="e">
        <f t="shared" si="169"/>
        <v>#REF!</v>
      </c>
      <c r="T6286" s="168"/>
      <c r="U6286" s="168"/>
      <c r="V6286" s="168"/>
      <c r="W6286" s="169"/>
      <c r="X6286" s="221"/>
      <c r="Y6286" s="221"/>
      <c r="Z6286" s="221"/>
      <c r="AA6286" s="222"/>
      <c r="AB6286" s="221"/>
      <c r="AC6286" s="221"/>
      <c r="AD6286" s="221"/>
      <c r="AE6286" s="237"/>
      <c r="AF6286" s="168"/>
      <c r="AG6286" s="168"/>
      <c r="AH6286" s="168"/>
    </row>
    <row r="6287" spans="19:34" x14ac:dyDescent="0.2">
      <c r="S6287" s="226" t="e">
        <f t="shared" si="169"/>
        <v>#REF!</v>
      </c>
      <c r="T6287" s="168"/>
      <c r="U6287" s="168"/>
      <c r="V6287" s="168"/>
      <c r="W6287" s="169"/>
      <c r="X6287" s="221"/>
      <c r="Y6287" s="221"/>
      <c r="Z6287" s="221"/>
      <c r="AA6287" s="222"/>
      <c r="AB6287" s="221"/>
      <c r="AC6287" s="221"/>
      <c r="AD6287" s="221"/>
      <c r="AE6287" s="237"/>
      <c r="AF6287" s="168"/>
      <c r="AG6287" s="168"/>
      <c r="AH6287" s="168"/>
    </row>
    <row r="6288" spans="19:34" x14ac:dyDescent="0.2">
      <c r="S6288" s="226" t="e">
        <f t="shared" si="169"/>
        <v>#REF!</v>
      </c>
      <c r="T6288" s="168"/>
      <c r="U6288" s="168"/>
      <c r="V6288" s="168"/>
      <c r="W6288" s="169"/>
      <c r="X6288" s="221"/>
      <c r="Y6288" s="221"/>
      <c r="Z6288" s="221"/>
      <c r="AA6288" s="222"/>
      <c r="AB6288" s="221"/>
      <c r="AC6288" s="221"/>
      <c r="AD6288" s="221"/>
      <c r="AE6288" s="237"/>
      <c r="AF6288" s="168"/>
      <c r="AG6288" s="168"/>
      <c r="AH6288" s="168"/>
    </row>
    <row r="6289" spans="19:34" x14ac:dyDescent="0.2">
      <c r="S6289" s="226" t="e">
        <f t="shared" si="169"/>
        <v>#REF!</v>
      </c>
      <c r="T6289" s="168"/>
      <c r="U6289" s="168"/>
      <c r="V6289" s="168"/>
      <c r="W6289" s="169"/>
      <c r="X6289" s="221"/>
      <c r="Y6289" s="221"/>
      <c r="Z6289" s="221"/>
      <c r="AA6289" s="222"/>
      <c r="AB6289" s="221"/>
      <c r="AC6289" s="221"/>
      <c r="AD6289" s="221"/>
      <c r="AE6289" s="237"/>
      <c r="AF6289" s="168"/>
      <c r="AG6289" s="168"/>
      <c r="AH6289" s="168"/>
    </row>
    <row r="6290" spans="19:34" x14ac:dyDescent="0.2">
      <c r="S6290" s="226" t="e">
        <f t="shared" si="169"/>
        <v>#REF!</v>
      </c>
      <c r="T6290" s="168"/>
      <c r="U6290" s="168"/>
      <c r="V6290" s="168"/>
      <c r="W6290" s="169"/>
      <c r="X6290" s="221"/>
      <c r="Y6290" s="221"/>
      <c r="Z6290" s="221"/>
      <c r="AA6290" s="222"/>
      <c r="AB6290" s="221"/>
      <c r="AC6290" s="221"/>
      <c r="AD6290" s="221"/>
      <c r="AE6290" s="237"/>
      <c r="AF6290" s="168"/>
      <c r="AG6290" s="168"/>
      <c r="AH6290" s="168"/>
    </row>
    <row r="6291" spans="19:34" x14ac:dyDescent="0.2">
      <c r="S6291" s="226" t="e">
        <f t="shared" si="169"/>
        <v>#REF!</v>
      </c>
      <c r="T6291" s="168"/>
      <c r="U6291" s="168"/>
      <c r="V6291" s="168"/>
      <c r="W6291" s="169"/>
      <c r="X6291" s="221"/>
      <c r="Y6291" s="221"/>
      <c r="Z6291" s="221"/>
      <c r="AA6291" s="222"/>
      <c r="AB6291" s="221"/>
      <c r="AC6291" s="221"/>
      <c r="AD6291" s="221"/>
      <c r="AE6291" s="237"/>
      <c r="AF6291" s="168"/>
      <c r="AG6291" s="168"/>
      <c r="AH6291" s="168"/>
    </row>
    <row r="6292" spans="19:34" x14ac:dyDescent="0.2">
      <c r="S6292" s="226" t="e">
        <f t="shared" si="169"/>
        <v>#REF!</v>
      </c>
      <c r="T6292" s="168"/>
      <c r="U6292" s="168"/>
      <c r="V6292" s="168"/>
      <c r="W6292" s="169"/>
      <c r="X6292" s="221"/>
      <c r="Y6292" s="221"/>
      <c r="Z6292" s="221"/>
      <c r="AA6292" s="222"/>
      <c r="AB6292" s="221"/>
      <c r="AC6292" s="221"/>
      <c r="AD6292" s="221"/>
      <c r="AE6292" s="237"/>
      <c r="AF6292" s="168"/>
      <c r="AG6292" s="168"/>
      <c r="AH6292" s="168"/>
    </row>
    <row r="6293" spans="19:34" x14ac:dyDescent="0.2">
      <c r="S6293" s="226" t="e">
        <f t="shared" si="169"/>
        <v>#REF!</v>
      </c>
      <c r="T6293" s="168"/>
      <c r="U6293" s="168"/>
      <c r="V6293" s="168"/>
      <c r="W6293" s="169"/>
      <c r="X6293" s="221"/>
      <c r="Y6293" s="221"/>
      <c r="Z6293" s="221"/>
      <c r="AA6293" s="222"/>
      <c r="AB6293" s="221"/>
      <c r="AC6293" s="221"/>
      <c r="AD6293" s="221"/>
      <c r="AE6293" s="237"/>
      <c r="AF6293" s="168"/>
      <c r="AG6293" s="168"/>
      <c r="AH6293" s="168"/>
    </row>
    <row r="6294" spans="19:34" x14ac:dyDescent="0.2">
      <c r="S6294" s="226" t="e">
        <f t="shared" si="169"/>
        <v>#REF!</v>
      </c>
      <c r="T6294" s="168"/>
      <c r="U6294" s="168"/>
      <c r="V6294" s="168"/>
      <c r="W6294" s="169"/>
      <c r="X6294" s="221"/>
      <c r="Y6294" s="221"/>
      <c r="Z6294" s="221"/>
      <c r="AA6294" s="222"/>
      <c r="AB6294" s="221"/>
      <c r="AC6294" s="221"/>
      <c r="AD6294" s="221"/>
      <c r="AE6294" s="237"/>
      <c r="AF6294" s="168"/>
      <c r="AG6294" s="168"/>
      <c r="AH6294" s="168"/>
    </row>
    <row r="6295" spans="19:34" x14ac:dyDescent="0.2">
      <c r="S6295" s="226" t="e">
        <f t="shared" si="169"/>
        <v>#REF!</v>
      </c>
      <c r="T6295" s="168"/>
      <c r="U6295" s="168"/>
      <c r="V6295" s="168"/>
      <c r="W6295" s="169"/>
      <c r="X6295" s="221"/>
      <c r="Y6295" s="221"/>
      <c r="Z6295" s="221"/>
      <c r="AA6295" s="222"/>
      <c r="AB6295" s="221"/>
      <c r="AC6295" s="221"/>
      <c r="AD6295" s="221"/>
      <c r="AE6295" s="237"/>
      <c r="AF6295" s="168"/>
      <c r="AG6295" s="168"/>
      <c r="AH6295" s="168"/>
    </row>
    <row r="6296" spans="19:34" x14ac:dyDescent="0.2">
      <c r="S6296" s="226" t="e">
        <f t="shared" si="169"/>
        <v>#REF!</v>
      </c>
      <c r="T6296" s="168"/>
      <c r="U6296" s="168"/>
      <c r="V6296" s="168"/>
      <c r="W6296" s="169"/>
      <c r="X6296" s="221"/>
      <c r="Y6296" s="221"/>
      <c r="Z6296" s="221"/>
      <c r="AA6296" s="222"/>
      <c r="AB6296" s="221"/>
      <c r="AC6296" s="221"/>
      <c r="AD6296" s="221"/>
      <c r="AE6296" s="237"/>
      <c r="AF6296" s="168"/>
      <c r="AG6296" s="168"/>
      <c r="AH6296" s="168"/>
    </row>
    <row r="6297" spans="19:34" x14ac:dyDescent="0.2">
      <c r="S6297" s="226" t="e">
        <f t="shared" si="169"/>
        <v>#REF!</v>
      </c>
      <c r="T6297" s="168"/>
      <c r="U6297" s="168"/>
      <c r="V6297" s="168"/>
      <c r="W6297" s="169"/>
      <c r="X6297" s="221"/>
      <c r="Y6297" s="221"/>
      <c r="Z6297" s="221"/>
      <c r="AA6297" s="222"/>
      <c r="AB6297" s="221"/>
      <c r="AC6297" s="221"/>
      <c r="AD6297" s="221"/>
      <c r="AE6297" s="237"/>
      <c r="AF6297" s="168"/>
      <c r="AG6297" s="168"/>
      <c r="AH6297" s="168"/>
    </row>
    <row r="6298" spans="19:34" x14ac:dyDescent="0.2">
      <c r="S6298" s="226" t="e">
        <f t="shared" si="169"/>
        <v>#REF!</v>
      </c>
      <c r="T6298" s="168"/>
      <c r="U6298" s="168"/>
      <c r="V6298" s="168"/>
      <c r="W6298" s="169"/>
      <c r="X6298" s="221"/>
      <c r="Y6298" s="221"/>
      <c r="Z6298" s="221"/>
      <c r="AA6298" s="222"/>
      <c r="AB6298" s="221"/>
      <c r="AC6298" s="221"/>
      <c r="AD6298" s="221"/>
      <c r="AE6298" s="237"/>
      <c r="AF6298" s="168"/>
      <c r="AG6298" s="168"/>
      <c r="AH6298" s="168"/>
    </row>
    <row r="6299" spans="19:34" x14ac:dyDescent="0.2">
      <c r="S6299" s="226" t="e">
        <f t="shared" si="169"/>
        <v>#REF!</v>
      </c>
      <c r="T6299" s="168"/>
      <c r="U6299" s="168"/>
      <c r="V6299" s="168"/>
      <c r="W6299" s="169"/>
      <c r="X6299" s="221"/>
      <c r="Y6299" s="221"/>
      <c r="Z6299" s="221"/>
      <c r="AA6299" s="222"/>
      <c r="AB6299" s="221"/>
      <c r="AC6299" s="221"/>
      <c r="AD6299" s="221"/>
      <c r="AE6299" s="237"/>
      <c r="AF6299" s="168"/>
      <c r="AG6299" s="168"/>
      <c r="AH6299" s="168"/>
    </row>
    <row r="6300" spans="19:34" x14ac:dyDescent="0.2">
      <c r="S6300" s="226" t="e">
        <f t="shared" si="169"/>
        <v>#REF!</v>
      </c>
      <c r="T6300" s="168"/>
      <c r="U6300" s="168"/>
      <c r="V6300" s="168"/>
      <c r="W6300" s="169"/>
      <c r="X6300" s="221"/>
      <c r="Y6300" s="221"/>
      <c r="Z6300" s="221"/>
      <c r="AA6300" s="222"/>
      <c r="AB6300" s="221"/>
      <c r="AC6300" s="221"/>
      <c r="AD6300" s="221"/>
      <c r="AE6300" s="237"/>
      <c r="AF6300" s="168"/>
      <c r="AG6300" s="168"/>
      <c r="AH6300" s="168"/>
    </row>
    <row r="6301" spans="19:34" x14ac:dyDescent="0.2">
      <c r="S6301" s="226" t="e">
        <f t="shared" si="169"/>
        <v>#REF!</v>
      </c>
      <c r="T6301" s="168"/>
      <c r="U6301" s="168"/>
      <c r="V6301" s="168"/>
      <c r="W6301" s="169"/>
      <c r="X6301" s="221"/>
      <c r="Y6301" s="221"/>
      <c r="Z6301" s="221"/>
      <c r="AA6301" s="222"/>
      <c r="AB6301" s="221"/>
      <c r="AC6301" s="221"/>
      <c r="AD6301" s="221"/>
      <c r="AE6301" s="237"/>
      <c r="AF6301" s="168"/>
      <c r="AG6301" s="168"/>
      <c r="AH6301" s="168"/>
    </row>
    <row r="6302" spans="19:34" x14ac:dyDescent="0.2">
      <c r="S6302" s="226" t="e">
        <f t="shared" si="169"/>
        <v>#REF!</v>
      </c>
      <c r="T6302" s="168"/>
      <c r="U6302" s="168"/>
      <c r="V6302" s="168"/>
      <c r="W6302" s="169"/>
      <c r="X6302" s="221"/>
      <c r="Y6302" s="221"/>
      <c r="Z6302" s="221"/>
      <c r="AA6302" s="222"/>
      <c r="AB6302" s="221"/>
      <c r="AC6302" s="221"/>
      <c r="AD6302" s="221"/>
      <c r="AE6302" s="237"/>
      <c r="AF6302" s="168"/>
      <c r="AG6302" s="168"/>
      <c r="AH6302" s="168"/>
    </row>
    <row r="6303" spans="19:34" x14ac:dyDescent="0.2">
      <c r="S6303" s="226" t="e">
        <f t="shared" si="169"/>
        <v>#REF!</v>
      </c>
      <c r="T6303" s="168"/>
      <c r="U6303" s="168"/>
      <c r="V6303" s="168"/>
      <c r="W6303" s="169"/>
      <c r="X6303" s="221"/>
      <c r="Y6303" s="221"/>
      <c r="Z6303" s="221"/>
      <c r="AA6303" s="222"/>
      <c r="AB6303" s="221"/>
      <c r="AC6303" s="221"/>
      <c r="AD6303" s="221"/>
      <c r="AE6303" s="237"/>
      <c r="AF6303" s="168"/>
      <c r="AG6303" s="168"/>
      <c r="AH6303" s="168"/>
    </row>
    <row r="6304" spans="19:34" x14ac:dyDescent="0.2">
      <c r="S6304" s="226" t="e">
        <f t="shared" si="169"/>
        <v>#REF!</v>
      </c>
      <c r="T6304" s="168"/>
      <c r="U6304" s="168"/>
      <c r="V6304" s="168"/>
      <c r="W6304" s="169"/>
      <c r="X6304" s="221"/>
      <c r="Y6304" s="221"/>
      <c r="Z6304" s="221"/>
      <c r="AA6304" s="222"/>
      <c r="AB6304" s="221"/>
      <c r="AC6304" s="221"/>
      <c r="AD6304" s="221"/>
      <c r="AE6304" s="237"/>
      <c r="AF6304" s="168"/>
      <c r="AG6304" s="168"/>
      <c r="AH6304" s="168"/>
    </row>
    <row r="6305" spans="19:34" x14ac:dyDescent="0.2">
      <c r="S6305" s="226" t="e">
        <f t="shared" si="169"/>
        <v>#REF!</v>
      </c>
      <c r="T6305" s="168"/>
      <c r="U6305" s="168"/>
      <c r="V6305" s="168"/>
      <c r="W6305" s="169"/>
      <c r="X6305" s="221"/>
      <c r="Y6305" s="221"/>
      <c r="Z6305" s="221"/>
      <c r="AA6305" s="222"/>
      <c r="AB6305" s="221"/>
      <c r="AC6305" s="221"/>
      <c r="AD6305" s="221"/>
      <c r="AE6305" s="237"/>
      <c r="AF6305" s="168"/>
      <c r="AG6305" s="168"/>
      <c r="AH6305" s="168"/>
    </row>
    <row r="6306" spans="19:34" x14ac:dyDescent="0.2">
      <c r="S6306" s="226" t="e">
        <f t="shared" si="169"/>
        <v>#REF!</v>
      </c>
      <c r="T6306" s="168"/>
      <c r="U6306" s="168"/>
      <c r="V6306" s="168"/>
      <c r="W6306" s="169"/>
      <c r="X6306" s="221"/>
      <c r="Y6306" s="221"/>
      <c r="Z6306" s="221"/>
      <c r="AA6306" s="222"/>
      <c r="AB6306" s="221"/>
      <c r="AC6306" s="221"/>
      <c r="AD6306" s="221"/>
      <c r="AE6306" s="237"/>
      <c r="AF6306" s="168"/>
      <c r="AG6306" s="168"/>
      <c r="AH6306" s="168"/>
    </row>
    <row r="6307" spans="19:34" x14ac:dyDescent="0.2">
      <c r="S6307" s="226" t="e">
        <f t="shared" si="169"/>
        <v>#REF!</v>
      </c>
      <c r="T6307" s="168"/>
      <c r="U6307" s="168"/>
      <c r="V6307" s="168"/>
      <c r="W6307" s="169"/>
      <c r="X6307" s="221"/>
      <c r="Y6307" s="221"/>
      <c r="Z6307" s="221"/>
      <c r="AA6307" s="222"/>
      <c r="AB6307" s="221"/>
      <c r="AC6307" s="221"/>
      <c r="AD6307" s="221"/>
      <c r="AE6307" s="237"/>
      <c r="AF6307" s="168"/>
      <c r="AG6307" s="168"/>
      <c r="AH6307" s="168"/>
    </row>
    <row r="6308" spans="19:34" x14ac:dyDescent="0.2">
      <c r="S6308" s="226" t="e">
        <f t="shared" si="169"/>
        <v>#REF!</v>
      </c>
      <c r="T6308" s="168"/>
      <c r="U6308" s="168"/>
      <c r="V6308" s="168"/>
      <c r="W6308" s="169"/>
      <c r="X6308" s="221"/>
      <c r="Y6308" s="221"/>
      <c r="Z6308" s="221"/>
      <c r="AA6308" s="222"/>
      <c r="AB6308" s="221"/>
      <c r="AC6308" s="221"/>
      <c r="AD6308" s="221"/>
      <c r="AE6308" s="237"/>
      <c r="AF6308" s="168"/>
      <c r="AG6308" s="168"/>
      <c r="AH6308" s="168"/>
    </row>
    <row r="6309" spans="19:34" x14ac:dyDescent="0.2">
      <c r="S6309" s="226" t="e">
        <f t="shared" si="169"/>
        <v>#REF!</v>
      </c>
      <c r="T6309" s="168"/>
      <c r="U6309" s="168"/>
      <c r="V6309" s="168"/>
      <c r="W6309" s="169"/>
      <c r="X6309" s="221"/>
      <c r="Y6309" s="221"/>
      <c r="Z6309" s="221"/>
      <c r="AA6309" s="222"/>
      <c r="AB6309" s="221"/>
      <c r="AC6309" s="221"/>
      <c r="AD6309" s="221"/>
      <c r="AE6309" s="237"/>
      <c r="AF6309" s="168"/>
      <c r="AG6309" s="168"/>
      <c r="AH6309" s="168"/>
    </row>
    <row r="6310" spans="19:34" x14ac:dyDescent="0.2">
      <c r="S6310" s="226" t="e">
        <f t="shared" si="169"/>
        <v>#REF!</v>
      </c>
      <c r="T6310" s="168"/>
      <c r="U6310" s="168"/>
      <c r="V6310" s="168"/>
      <c r="W6310" s="169"/>
      <c r="X6310" s="221"/>
      <c r="Y6310" s="221"/>
      <c r="Z6310" s="221"/>
      <c r="AA6310" s="222"/>
      <c r="AB6310" s="221"/>
      <c r="AC6310" s="221"/>
      <c r="AD6310" s="221"/>
      <c r="AE6310" s="237"/>
      <c r="AF6310" s="168"/>
      <c r="AG6310" s="168"/>
      <c r="AH6310" s="168"/>
    </row>
    <row r="6311" spans="19:34" x14ac:dyDescent="0.2">
      <c r="S6311" s="226" t="e">
        <f t="shared" si="169"/>
        <v>#REF!</v>
      </c>
      <c r="T6311" s="168"/>
      <c r="U6311" s="168"/>
      <c r="V6311" s="168"/>
      <c r="W6311" s="169"/>
      <c r="X6311" s="221"/>
      <c r="Y6311" s="221"/>
      <c r="Z6311" s="221"/>
      <c r="AA6311" s="222"/>
      <c r="AB6311" s="221"/>
      <c r="AC6311" s="221"/>
      <c r="AD6311" s="221"/>
      <c r="AE6311" s="237"/>
      <c r="AF6311" s="168"/>
      <c r="AG6311" s="168"/>
      <c r="AH6311" s="168"/>
    </row>
    <row r="6312" spans="19:34" x14ac:dyDescent="0.2">
      <c r="S6312" s="226" t="e">
        <f t="shared" si="169"/>
        <v>#REF!</v>
      </c>
      <c r="T6312" s="168"/>
      <c r="U6312" s="168"/>
      <c r="V6312" s="168"/>
      <c r="W6312" s="169"/>
      <c r="X6312" s="221"/>
      <c r="Y6312" s="221"/>
      <c r="Z6312" s="221"/>
      <c r="AA6312" s="222"/>
      <c r="AB6312" s="221"/>
      <c r="AC6312" s="221"/>
      <c r="AD6312" s="221"/>
      <c r="AE6312" s="237"/>
      <c r="AF6312" s="168"/>
      <c r="AG6312" s="168"/>
      <c r="AH6312" s="168"/>
    </row>
    <row r="6313" spans="19:34" x14ac:dyDescent="0.2">
      <c r="S6313" s="226" t="e">
        <f t="shared" si="169"/>
        <v>#REF!</v>
      </c>
      <c r="T6313" s="168"/>
      <c r="U6313" s="168"/>
      <c r="V6313" s="168"/>
      <c r="W6313" s="169"/>
      <c r="X6313" s="221"/>
      <c r="Y6313" s="221"/>
      <c r="Z6313" s="221"/>
      <c r="AA6313" s="222"/>
      <c r="AB6313" s="221"/>
      <c r="AC6313" s="221"/>
      <c r="AD6313" s="221"/>
      <c r="AE6313" s="237"/>
      <c r="AF6313" s="168"/>
      <c r="AG6313" s="168"/>
      <c r="AH6313" s="168"/>
    </row>
    <row r="6314" spans="19:34" x14ac:dyDescent="0.2">
      <c r="S6314" s="226" t="e">
        <f t="shared" si="169"/>
        <v>#REF!</v>
      </c>
      <c r="T6314" s="168"/>
      <c r="U6314" s="168"/>
      <c r="V6314" s="168"/>
      <c r="W6314" s="169"/>
      <c r="X6314" s="221"/>
      <c r="Y6314" s="221"/>
      <c r="Z6314" s="221"/>
      <c r="AA6314" s="222"/>
      <c r="AB6314" s="221"/>
      <c r="AC6314" s="221"/>
      <c r="AD6314" s="221"/>
      <c r="AE6314" s="237"/>
      <c r="AF6314" s="168"/>
      <c r="AG6314" s="168"/>
      <c r="AH6314" s="168"/>
    </row>
    <row r="6315" spans="19:34" x14ac:dyDescent="0.2">
      <c r="S6315" s="226" t="e">
        <f t="shared" si="169"/>
        <v>#REF!</v>
      </c>
      <c r="T6315" s="168"/>
      <c r="U6315" s="168"/>
      <c r="V6315" s="168"/>
      <c r="W6315" s="169"/>
      <c r="X6315" s="221"/>
      <c r="Y6315" s="221"/>
      <c r="Z6315" s="221"/>
      <c r="AA6315" s="222"/>
      <c r="AB6315" s="221"/>
      <c r="AC6315" s="221"/>
      <c r="AD6315" s="221"/>
      <c r="AE6315" s="237"/>
      <c r="AF6315" s="168"/>
      <c r="AG6315" s="168"/>
      <c r="AH6315" s="168"/>
    </row>
    <row r="6316" spans="19:34" x14ac:dyDescent="0.2">
      <c r="S6316" s="226" t="e">
        <f t="shared" si="169"/>
        <v>#REF!</v>
      </c>
      <c r="T6316" s="168"/>
      <c r="U6316" s="168"/>
      <c r="V6316" s="168"/>
      <c r="W6316" s="169"/>
      <c r="X6316" s="221"/>
      <c r="Y6316" s="221"/>
      <c r="Z6316" s="221"/>
      <c r="AA6316" s="222"/>
      <c r="AB6316" s="221"/>
      <c r="AC6316" s="221"/>
      <c r="AD6316" s="221"/>
      <c r="AE6316" s="237"/>
      <c r="AF6316" s="168"/>
      <c r="AG6316" s="168"/>
      <c r="AH6316" s="168"/>
    </row>
    <row r="6317" spans="19:34" x14ac:dyDescent="0.2">
      <c r="S6317" s="226" t="e">
        <f t="shared" si="169"/>
        <v>#REF!</v>
      </c>
      <c r="T6317" s="168"/>
      <c r="U6317" s="168"/>
      <c r="V6317" s="168"/>
      <c r="W6317" s="169"/>
      <c r="X6317" s="221"/>
      <c r="Y6317" s="221"/>
      <c r="Z6317" s="221"/>
      <c r="AA6317" s="222"/>
      <c r="AB6317" s="221"/>
      <c r="AC6317" s="221"/>
      <c r="AD6317" s="221"/>
      <c r="AE6317" s="237"/>
      <c r="AF6317" s="168"/>
      <c r="AG6317" s="168"/>
      <c r="AH6317" s="168"/>
    </row>
    <row r="6318" spans="19:34" x14ac:dyDescent="0.2">
      <c r="S6318" s="226" t="e">
        <f t="shared" si="169"/>
        <v>#REF!</v>
      </c>
      <c r="T6318" s="168"/>
      <c r="U6318" s="168"/>
      <c r="V6318" s="168"/>
      <c r="W6318" s="169"/>
      <c r="X6318" s="221"/>
      <c r="Y6318" s="221"/>
      <c r="Z6318" s="221"/>
      <c r="AA6318" s="222"/>
      <c r="AB6318" s="221"/>
      <c r="AC6318" s="221"/>
      <c r="AD6318" s="221"/>
      <c r="AE6318" s="237"/>
      <c r="AF6318" s="168"/>
      <c r="AG6318" s="168"/>
      <c r="AH6318" s="168"/>
    </row>
    <row r="6319" spans="19:34" x14ac:dyDescent="0.2">
      <c r="S6319" s="226" t="e">
        <f t="shared" si="169"/>
        <v>#REF!</v>
      </c>
      <c r="T6319" s="168"/>
      <c r="U6319" s="168"/>
      <c r="V6319" s="168"/>
      <c r="W6319" s="169"/>
      <c r="X6319" s="221"/>
      <c r="Y6319" s="221"/>
      <c r="Z6319" s="221"/>
      <c r="AA6319" s="222"/>
      <c r="AB6319" s="221"/>
      <c r="AC6319" s="221"/>
      <c r="AD6319" s="221"/>
      <c r="AE6319" s="237"/>
      <c r="AF6319" s="168"/>
      <c r="AG6319" s="168"/>
      <c r="AH6319" s="168"/>
    </row>
    <row r="6320" spans="19:34" x14ac:dyDescent="0.2">
      <c r="S6320" s="226" t="e">
        <f t="shared" si="169"/>
        <v>#REF!</v>
      </c>
      <c r="T6320" s="168"/>
      <c r="U6320" s="168"/>
      <c r="V6320" s="168"/>
      <c r="W6320" s="169"/>
      <c r="X6320" s="221"/>
      <c r="Y6320" s="221"/>
      <c r="Z6320" s="221"/>
      <c r="AA6320" s="222"/>
      <c r="AB6320" s="221"/>
      <c r="AC6320" s="221"/>
      <c r="AD6320" s="221"/>
      <c r="AE6320" s="237"/>
      <c r="AF6320" s="168"/>
      <c r="AG6320" s="168"/>
      <c r="AH6320" s="168"/>
    </row>
    <row r="6321" spans="19:34" x14ac:dyDescent="0.2">
      <c r="S6321" s="226" t="e">
        <f t="shared" si="169"/>
        <v>#REF!</v>
      </c>
      <c r="T6321" s="168"/>
      <c r="U6321" s="168"/>
      <c r="V6321" s="168"/>
      <c r="W6321" s="169"/>
      <c r="X6321" s="221"/>
      <c r="Y6321" s="221"/>
      <c r="Z6321" s="221"/>
      <c r="AA6321" s="222"/>
      <c r="AB6321" s="221"/>
      <c r="AC6321" s="221"/>
      <c r="AD6321" s="221"/>
      <c r="AE6321" s="237"/>
      <c r="AF6321" s="168"/>
      <c r="AG6321" s="168"/>
      <c r="AH6321" s="168"/>
    </row>
    <row r="6322" spans="19:34" x14ac:dyDescent="0.2">
      <c r="S6322" s="226" t="e">
        <f t="shared" si="169"/>
        <v>#REF!</v>
      </c>
      <c r="T6322" s="168"/>
      <c r="U6322" s="168"/>
      <c r="V6322" s="168"/>
      <c r="W6322" s="169"/>
      <c r="X6322" s="221"/>
      <c r="Y6322" s="221"/>
      <c r="Z6322" s="221"/>
      <c r="AA6322" s="222"/>
      <c r="AB6322" s="221"/>
      <c r="AC6322" s="221"/>
      <c r="AD6322" s="221"/>
      <c r="AE6322" s="237"/>
      <c r="AF6322" s="168"/>
      <c r="AG6322" s="168"/>
      <c r="AH6322" s="168"/>
    </row>
    <row r="6323" spans="19:34" x14ac:dyDescent="0.2">
      <c r="S6323" s="226" t="e">
        <f t="shared" si="169"/>
        <v>#REF!</v>
      </c>
      <c r="T6323" s="168"/>
      <c r="U6323" s="168"/>
      <c r="V6323" s="168"/>
      <c r="W6323" s="169"/>
      <c r="X6323" s="221"/>
      <c r="Y6323" s="221"/>
      <c r="Z6323" s="221"/>
      <c r="AA6323" s="222"/>
      <c r="AB6323" s="221"/>
      <c r="AC6323" s="221"/>
      <c r="AD6323" s="221"/>
      <c r="AE6323" s="237"/>
      <c r="AF6323" s="168"/>
      <c r="AG6323" s="168"/>
      <c r="AH6323" s="168"/>
    </row>
    <row r="6324" spans="19:34" x14ac:dyDescent="0.2">
      <c r="S6324" s="226" t="e">
        <f t="shared" si="169"/>
        <v>#REF!</v>
      </c>
      <c r="T6324" s="168"/>
      <c r="U6324" s="168"/>
      <c r="V6324" s="168"/>
      <c r="W6324" s="169"/>
      <c r="X6324" s="221"/>
      <c r="Y6324" s="221"/>
      <c r="Z6324" s="221"/>
      <c r="AA6324" s="222"/>
      <c r="AB6324" s="221"/>
      <c r="AC6324" s="221"/>
      <c r="AD6324" s="221"/>
      <c r="AE6324" s="237"/>
      <c r="AF6324" s="168"/>
      <c r="AG6324" s="168"/>
      <c r="AH6324" s="168"/>
    </row>
    <row r="6325" spans="19:34" x14ac:dyDescent="0.2">
      <c r="S6325" s="226" t="e">
        <f t="shared" si="169"/>
        <v>#REF!</v>
      </c>
      <c r="T6325" s="168"/>
      <c r="U6325" s="168"/>
      <c r="V6325" s="168"/>
      <c r="W6325" s="169"/>
      <c r="X6325" s="221"/>
      <c r="Y6325" s="221"/>
      <c r="Z6325" s="221"/>
      <c r="AA6325" s="222"/>
      <c r="AB6325" s="221"/>
      <c r="AC6325" s="221"/>
      <c r="AD6325" s="221"/>
      <c r="AE6325" s="237"/>
      <c r="AF6325" s="168"/>
      <c r="AG6325" s="168"/>
      <c r="AH6325" s="168"/>
    </row>
    <row r="6326" spans="19:34" x14ac:dyDescent="0.2">
      <c r="S6326" s="226" t="e">
        <f t="shared" si="169"/>
        <v>#REF!</v>
      </c>
      <c r="T6326" s="168"/>
      <c r="U6326" s="168"/>
      <c r="V6326" s="168"/>
      <c r="W6326" s="169"/>
      <c r="X6326" s="221"/>
      <c r="Y6326" s="221"/>
      <c r="Z6326" s="221"/>
      <c r="AA6326" s="222"/>
      <c r="AB6326" s="221"/>
      <c r="AC6326" s="221"/>
      <c r="AD6326" s="221"/>
      <c r="AE6326" s="237"/>
      <c r="AF6326" s="168"/>
      <c r="AG6326" s="168"/>
      <c r="AH6326" s="168"/>
    </row>
    <row r="6327" spans="19:34" x14ac:dyDescent="0.2">
      <c r="S6327" s="226" t="e">
        <f t="shared" si="169"/>
        <v>#REF!</v>
      </c>
      <c r="T6327" s="168"/>
      <c r="U6327" s="168"/>
      <c r="V6327" s="168"/>
      <c r="W6327" s="169"/>
      <c r="X6327" s="221"/>
      <c r="Y6327" s="221"/>
      <c r="Z6327" s="221"/>
      <c r="AA6327" s="222"/>
      <c r="AB6327" s="221"/>
      <c r="AC6327" s="221"/>
      <c r="AD6327" s="221"/>
      <c r="AE6327" s="237"/>
      <c r="AF6327" s="168"/>
      <c r="AG6327" s="168"/>
      <c r="AH6327" s="168"/>
    </row>
    <row r="6328" spans="19:34" x14ac:dyDescent="0.2">
      <c r="S6328" s="226" t="e">
        <f t="shared" si="169"/>
        <v>#REF!</v>
      </c>
      <c r="T6328" s="168"/>
      <c r="U6328" s="168"/>
      <c r="V6328" s="168"/>
      <c r="W6328" s="169"/>
      <c r="X6328" s="221"/>
      <c r="Y6328" s="221"/>
      <c r="Z6328" s="221"/>
      <c r="AA6328" s="222"/>
      <c r="AB6328" s="221"/>
      <c r="AC6328" s="221"/>
      <c r="AD6328" s="221"/>
      <c r="AE6328" s="237"/>
      <c r="AF6328" s="168"/>
      <c r="AG6328" s="168"/>
      <c r="AH6328" s="168"/>
    </row>
    <row r="6329" spans="19:34" x14ac:dyDescent="0.2">
      <c r="S6329" s="226" t="e">
        <f t="shared" si="169"/>
        <v>#REF!</v>
      </c>
      <c r="T6329" s="168"/>
      <c r="U6329" s="168"/>
      <c r="V6329" s="168"/>
      <c r="W6329" s="169"/>
      <c r="X6329" s="221"/>
      <c r="Y6329" s="221"/>
      <c r="Z6329" s="221"/>
      <c r="AA6329" s="222"/>
      <c r="AB6329" s="221"/>
      <c r="AC6329" s="221"/>
      <c r="AD6329" s="221"/>
      <c r="AE6329" s="237"/>
      <c r="AF6329" s="168"/>
      <c r="AG6329" s="168"/>
      <c r="AH6329" s="168"/>
    </row>
    <row r="6330" spans="19:34" x14ac:dyDescent="0.2">
      <c r="S6330" s="226" t="e">
        <f t="shared" si="169"/>
        <v>#REF!</v>
      </c>
      <c r="T6330" s="168"/>
      <c r="U6330" s="168"/>
      <c r="V6330" s="168"/>
      <c r="W6330" s="169"/>
      <c r="X6330" s="221"/>
      <c r="Y6330" s="221"/>
      <c r="Z6330" s="221"/>
      <c r="AA6330" s="222"/>
      <c r="AB6330" s="221"/>
      <c r="AC6330" s="221"/>
      <c r="AD6330" s="221"/>
      <c r="AE6330" s="237"/>
      <c r="AF6330" s="168"/>
      <c r="AG6330" s="168"/>
      <c r="AH6330" s="168"/>
    </row>
    <row r="6331" spans="19:34" x14ac:dyDescent="0.2">
      <c r="S6331" s="226" t="e">
        <f t="shared" si="169"/>
        <v>#REF!</v>
      </c>
      <c r="T6331" s="168"/>
      <c r="U6331" s="168"/>
      <c r="V6331" s="168"/>
      <c r="W6331" s="169"/>
      <c r="X6331" s="221"/>
      <c r="Y6331" s="221"/>
      <c r="Z6331" s="221"/>
      <c r="AA6331" s="222"/>
      <c r="AB6331" s="221"/>
      <c r="AC6331" s="221"/>
      <c r="AD6331" s="221"/>
      <c r="AE6331" s="237"/>
      <c r="AF6331" s="168"/>
      <c r="AG6331" s="168"/>
      <c r="AH6331" s="168"/>
    </row>
    <row r="6332" spans="19:34" x14ac:dyDescent="0.2">
      <c r="S6332" s="226" t="e">
        <f t="shared" si="169"/>
        <v>#REF!</v>
      </c>
      <c r="T6332" s="168"/>
      <c r="U6332" s="168"/>
      <c r="V6332" s="168"/>
      <c r="W6332" s="169"/>
      <c r="X6332" s="221"/>
      <c r="Y6332" s="221"/>
      <c r="Z6332" s="221"/>
      <c r="AA6332" s="222"/>
      <c r="AB6332" s="221"/>
      <c r="AC6332" s="221"/>
      <c r="AD6332" s="221"/>
      <c r="AE6332" s="237"/>
      <c r="AF6332" s="168"/>
      <c r="AG6332" s="168"/>
      <c r="AH6332" s="168"/>
    </row>
    <row r="6333" spans="19:34" x14ac:dyDescent="0.2">
      <c r="S6333" s="226" t="e">
        <f t="shared" si="169"/>
        <v>#REF!</v>
      </c>
      <c r="T6333" s="168"/>
      <c r="U6333" s="168"/>
      <c r="V6333" s="168"/>
      <c r="W6333" s="169"/>
      <c r="X6333" s="221"/>
      <c r="Y6333" s="221"/>
      <c r="Z6333" s="221"/>
      <c r="AA6333" s="222"/>
      <c r="AB6333" s="221"/>
      <c r="AC6333" s="221"/>
      <c r="AD6333" s="221"/>
      <c r="AE6333" s="237"/>
      <c r="AF6333" s="168"/>
      <c r="AG6333" s="168"/>
      <c r="AH6333" s="168"/>
    </row>
    <row r="6334" spans="19:34" x14ac:dyDescent="0.2">
      <c r="S6334" s="226" t="e">
        <f t="shared" si="169"/>
        <v>#REF!</v>
      </c>
      <c r="T6334" s="168"/>
      <c r="U6334" s="168"/>
      <c r="V6334" s="168"/>
      <c r="W6334" s="169"/>
      <c r="X6334" s="221"/>
      <c r="Y6334" s="221"/>
      <c r="Z6334" s="221"/>
      <c r="AA6334" s="222"/>
      <c r="AB6334" s="221"/>
      <c r="AC6334" s="221"/>
      <c r="AD6334" s="221"/>
      <c r="AE6334" s="237"/>
      <c r="AF6334" s="168"/>
      <c r="AG6334" s="168"/>
      <c r="AH6334" s="168"/>
    </row>
    <row r="6335" spans="19:34" x14ac:dyDescent="0.2">
      <c r="S6335" s="226" t="e">
        <f t="shared" si="169"/>
        <v>#REF!</v>
      </c>
      <c r="T6335" s="168"/>
      <c r="U6335" s="168"/>
      <c r="V6335" s="168"/>
      <c r="W6335" s="169"/>
      <c r="X6335" s="221"/>
      <c r="Y6335" s="221"/>
      <c r="Z6335" s="221"/>
      <c r="AA6335" s="222"/>
      <c r="AB6335" s="221"/>
      <c r="AC6335" s="221"/>
      <c r="AD6335" s="221"/>
      <c r="AE6335" s="237"/>
      <c r="AF6335" s="168"/>
      <c r="AG6335" s="168"/>
      <c r="AH6335" s="168"/>
    </row>
    <row r="6336" spans="19:34" x14ac:dyDescent="0.2">
      <c r="S6336" s="226" t="e">
        <f t="shared" ref="S6336:S6399" si="170">MID(#REF!,2,7)</f>
        <v>#REF!</v>
      </c>
      <c r="T6336" s="168"/>
      <c r="U6336" s="168"/>
      <c r="V6336" s="168"/>
      <c r="W6336" s="169"/>
      <c r="X6336" s="221"/>
      <c r="Y6336" s="221"/>
      <c r="Z6336" s="221"/>
      <c r="AA6336" s="222"/>
      <c r="AB6336" s="221"/>
      <c r="AC6336" s="221"/>
      <c r="AD6336" s="221"/>
      <c r="AE6336" s="237"/>
      <c r="AF6336" s="168"/>
      <c r="AG6336" s="168"/>
      <c r="AH6336" s="168"/>
    </row>
    <row r="6337" spans="19:34" x14ac:dyDescent="0.2">
      <c r="S6337" s="226" t="e">
        <f t="shared" si="170"/>
        <v>#REF!</v>
      </c>
      <c r="T6337" s="168"/>
      <c r="U6337" s="168"/>
      <c r="V6337" s="168"/>
      <c r="W6337" s="169"/>
      <c r="X6337" s="221"/>
      <c r="Y6337" s="221"/>
      <c r="Z6337" s="221"/>
      <c r="AA6337" s="222"/>
      <c r="AB6337" s="221"/>
      <c r="AC6337" s="221"/>
      <c r="AD6337" s="221"/>
      <c r="AE6337" s="237"/>
      <c r="AF6337" s="168"/>
      <c r="AG6337" s="168"/>
      <c r="AH6337" s="168"/>
    </row>
    <row r="6338" spans="19:34" x14ac:dyDescent="0.2">
      <c r="S6338" s="226" t="e">
        <f t="shared" si="170"/>
        <v>#REF!</v>
      </c>
      <c r="T6338" s="168"/>
      <c r="U6338" s="168"/>
      <c r="V6338" s="168"/>
      <c r="W6338" s="169"/>
      <c r="X6338" s="221"/>
      <c r="Y6338" s="221"/>
      <c r="Z6338" s="221"/>
      <c r="AA6338" s="222"/>
      <c r="AB6338" s="221"/>
      <c r="AC6338" s="221"/>
      <c r="AD6338" s="221"/>
      <c r="AE6338" s="237"/>
      <c r="AF6338" s="168"/>
      <c r="AG6338" s="168"/>
      <c r="AH6338" s="168"/>
    </row>
    <row r="6339" spans="19:34" x14ac:dyDescent="0.2">
      <c r="S6339" s="226" t="e">
        <f t="shared" si="170"/>
        <v>#REF!</v>
      </c>
      <c r="T6339" s="168"/>
      <c r="U6339" s="168"/>
      <c r="V6339" s="168"/>
      <c r="W6339" s="169"/>
      <c r="X6339" s="221"/>
      <c r="Y6339" s="221"/>
      <c r="Z6339" s="221"/>
      <c r="AA6339" s="222"/>
      <c r="AB6339" s="221"/>
      <c r="AC6339" s="221"/>
      <c r="AD6339" s="221"/>
      <c r="AE6339" s="237"/>
      <c r="AF6339" s="168"/>
      <c r="AG6339" s="168"/>
      <c r="AH6339" s="168"/>
    </row>
    <row r="6340" spans="19:34" x14ac:dyDescent="0.2">
      <c r="S6340" s="226" t="e">
        <f t="shared" si="170"/>
        <v>#REF!</v>
      </c>
      <c r="T6340" s="168"/>
      <c r="U6340" s="168"/>
      <c r="V6340" s="168"/>
      <c r="W6340" s="169"/>
      <c r="X6340" s="221"/>
      <c r="Y6340" s="221"/>
      <c r="Z6340" s="221"/>
      <c r="AA6340" s="222"/>
      <c r="AB6340" s="221"/>
      <c r="AC6340" s="221"/>
      <c r="AD6340" s="221"/>
      <c r="AE6340" s="237"/>
      <c r="AF6340" s="168"/>
      <c r="AG6340" s="168"/>
      <c r="AH6340" s="168"/>
    </row>
    <row r="6341" spans="19:34" x14ac:dyDescent="0.2">
      <c r="S6341" s="226" t="e">
        <f t="shared" si="170"/>
        <v>#REF!</v>
      </c>
      <c r="T6341" s="168"/>
      <c r="U6341" s="168"/>
      <c r="V6341" s="168"/>
      <c r="W6341" s="169"/>
      <c r="X6341" s="221"/>
      <c r="Y6341" s="221"/>
      <c r="Z6341" s="221"/>
      <c r="AA6341" s="222"/>
      <c r="AB6341" s="221"/>
      <c r="AC6341" s="221"/>
      <c r="AD6341" s="221"/>
      <c r="AE6341" s="237"/>
      <c r="AF6341" s="168"/>
      <c r="AG6341" s="168"/>
      <c r="AH6341" s="168"/>
    </row>
    <row r="6342" spans="19:34" x14ac:dyDescent="0.2">
      <c r="S6342" s="226" t="e">
        <f t="shared" si="170"/>
        <v>#REF!</v>
      </c>
      <c r="T6342" s="168"/>
      <c r="U6342" s="168"/>
      <c r="V6342" s="168"/>
      <c r="W6342" s="169"/>
      <c r="X6342" s="221"/>
      <c r="Y6342" s="221"/>
      <c r="Z6342" s="221"/>
      <c r="AA6342" s="222"/>
      <c r="AB6342" s="221"/>
      <c r="AC6342" s="221"/>
      <c r="AD6342" s="221"/>
      <c r="AE6342" s="237"/>
      <c r="AF6342" s="168"/>
      <c r="AG6342" s="168"/>
      <c r="AH6342" s="168"/>
    </row>
    <row r="6343" spans="19:34" x14ac:dyDescent="0.2">
      <c r="S6343" s="226" t="e">
        <f t="shared" si="170"/>
        <v>#REF!</v>
      </c>
      <c r="T6343" s="168"/>
      <c r="U6343" s="168"/>
      <c r="V6343" s="168"/>
      <c r="W6343" s="169"/>
      <c r="X6343" s="221"/>
      <c r="Y6343" s="221"/>
      <c r="Z6343" s="221"/>
      <c r="AA6343" s="222"/>
      <c r="AB6343" s="221"/>
      <c r="AC6343" s="221"/>
      <c r="AD6343" s="221"/>
      <c r="AE6343" s="237"/>
      <c r="AF6343" s="168"/>
      <c r="AG6343" s="168"/>
      <c r="AH6343" s="168"/>
    </row>
    <row r="6344" spans="19:34" x14ac:dyDescent="0.2">
      <c r="S6344" s="226" t="e">
        <f t="shared" si="170"/>
        <v>#REF!</v>
      </c>
      <c r="T6344" s="168"/>
      <c r="U6344" s="168"/>
      <c r="V6344" s="168"/>
      <c r="W6344" s="169"/>
      <c r="X6344" s="221"/>
      <c r="Y6344" s="221"/>
      <c r="Z6344" s="221"/>
      <c r="AA6344" s="222"/>
      <c r="AB6344" s="221"/>
      <c r="AC6344" s="221"/>
      <c r="AD6344" s="221"/>
      <c r="AE6344" s="237"/>
      <c r="AF6344" s="168"/>
      <c r="AG6344" s="168"/>
      <c r="AH6344" s="168"/>
    </row>
    <row r="6345" spans="19:34" x14ac:dyDescent="0.2">
      <c r="S6345" s="226" t="e">
        <f t="shared" si="170"/>
        <v>#REF!</v>
      </c>
      <c r="T6345" s="168"/>
      <c r="U6345" s="168"/>
      <c r="V6345" s="168"/>
      <c r="W6345" s="169"/>
      <c r="X6345" s="221"/>
      <c r="Y6345" s="221"/>
      <c r="Z6345" s="221"/>
      <c r="AA6345" s="222"/>
      <c r="AB6345" s="221"/>
      <c r="AC6345" s="221"/>
      <c r="AD6345" s="221"/>
      <c r="AE6345" s="237"/>
      <c r="AF6345" s="168"/>
      <c r="AG6345" s="168"/>
      <c r="AH6345" s="168"/>
    </row>
    <row r="6346" spans="19:34" x14ac:dyDescent="0.2">
      <c r="S6346" s="226" t="e">
        <f t="shared" si="170"/>
        <v>#REF!</v>
      </c>
      <c r="T6346" s="168"/>
      <c r="U6346" s="168"/>
      <c r="V6346" s="168"/>
      <c r="W6346" s="169"/>
      <c r="X6346" s="221"/>
      <c r="Y6346" s="221"/>
      <c r="Z6346" s="221"/>
      <c r="AA6346" s="222"/>
      <c r="AB6346" s="221"/>
      <c r="AC6346" s="221"/>
      <c r="AD6346" s="221"/>
      <c r="AE6346" s="237"/>
      <c r="AF6346" s="168"/>
      <c r="AG6346" s="168"/>
      <c r="AH6346" s="168"/>
    </row>
    <row r="6347" spans="19:34" x14ac:dyDescent="0.2">
      <c r="S6347" s="226" t="e">
        <f t="shared" si="170"/>
        <v>#REF!</v>
      </c>
      <c r="T6347" s="168"/>
      <c r="U6347" s="168"/>
      <c r="V6347" s="168"/>
      <c r="W6347" s="169"/>
      <c r="X6347" s="221"/>
      <c r="Y6347" s="221"/>
      <c r="Z6347" s="221"/>
      <c r="AA6347" s="222"/>
      <c r="AB6347" s="221"/>
      <c r="AC6347" s="221"/>
      <c r="AD6347" s="221"/>
      <c r="AE6347" s="237"/>
      <c r="AF6347" s="168"/>
      <c r="AG6347" s="168"/>
      <c r="AH6347" s="168"/>
    </row>
    <row r="6348" spans="19:34" x14ac:dyDescent="0.2">
      <c r="S6348" s="226" t="e">
        <f t="shared" si="170"/>
        <v>#REF!</v>
      </c>
      <c r="T6348" s="168"/>
      <c r="U6348" s="168"/>
      <c r="V6348" s="168"/>
      <c r="W6348" s="169"/>
      <c r="X6348" s="221"/>
      <c r="Y6348" s="221"/>
      <c r="Z6348" s="221"/>
      <c r="AA6348" s="222"/>
      <c r="AB6348" s="221"/>
      <c r="AC6348" s="221"/>
      <c r="AD6348" s="221"/>
      <c r="AE6348" s="237"/>
      <c r="AF6348" s="168"/>
      <c r="AG6348" s="168"/>
      <c r="AH6348" s="168"/>
    </row>
    <row r="6349" spans="19:34" x14ac:dyDescent="0.2">
      <c r="S6349" s="226" t="e">
        <f t="shared" si="170"/>
        <v>#REF!</v>
      </c>
      <c r="T6349" s="168"/>
      <c r="U6349" s="168"/>
      <c r="V6349" s="168"/>
      <c r="W6349" s="169"/>
      <c r="X6349" s="221"/>
      <c r="Y6349" s="221"/>
      <c r="Z6349" s="221"/>
      <c r="AA6349" s="222"/>
      <c r="AB6349" s="221"/>
      <c r="AC6349" s="221"/>
      <c r="AD6349" s="221"/>
      <c r="AE6349" s="237"/>
      <c r="AF6349" s="168"/>
      <c r="AG6349" s="168"/>
      <c r="AH6349" s="168"/>
    </row>
    <row r="6350" spans="19:34" x14ac:dyDescent="0.2">
      <c r="S6350" s="226" t="e">
        <f t="shared" si="170"/>
        <v>#REF!</v>
      </c>
      <c r="T6350" s="168"/>
      <c r="U6350" s="168"/>
      <c r="V6350" s="168"/>
      <c r="W6350" s="169"/>
      <c r="X6350" s="221"/>
      <c r="Y6350" s="221"/>
      <c r="Z6350" s="221"/>
      <c r="AA6350" s="222"/>
      <c r="AB6350" s="221"/>
      <c r="AC6350" s="221"/>
      <c r="AD6350" s="221"/>
      <c r="AE6350" s="237"/>
      <c r="AF6350" s="168"/>
      <c r="AG6350" s="168"/>
      <c r="AH6350" s="168"/>
    </row>
    <row r="6351" spans="19:34" x14ac:dyDescent="0.2">
      <c r="S6351" s="226" t="e">
        <f t="shared" si="170"/>
        <v>#REF!</v>
      </c>
      <c r="T6351" s="168"/>
      <c r="U6351" s="168"/>
      <c r="V6351" s="168"/>
      <c r="W6351" s="169"/>
      <c r="X6351" s="221"/>
      <c r="Y6351" s="221"/>
      <c r="Z6351" s="221"/>
      <c r="AA6351" s="222"/>
      <c r="AB6351" s="221"/>
      <c r="AC6351" s="221"/>
      <c r="AD6351" s="221"/>
      <c r="AE6351" s="237"/>
      <c r="AF6351" s="168"/>
      <c r="AG6351" s="168"/>
      <c r="AH6351" s="168"/>
    </row>
    <row r="6352" spans="19:34" x14ac:dyDescent="0.2">
      <c r="S6352" s="226" t="e">
        <f t="shared" si="170"/>
        <v>#REF!</v>
      </c>
      <c r="T6352" s="168"/>
      <c r="U6352" s="168"/>
      <c r="V6352" s="168"/>
      <c r="W6352" s="169"/>
      <c r="X6352" s="221"/>
      <c r="Y6352" s="221"/>
      <c r="Z6352" s="221"/>
      <c r="AA6352" s="222"/>
      <c r="AB6352" s="221"/>
      <c r="AC6352" s="221"/>
      <c r="AD6352" s="221"/>
      <c r="AE6352" s="237"/>
      <c r="AF6352" s="168"/>
      <c r="AG6352" s="168"/>
      <c r="AH6352" s="168"/>
    </row>
    <row r="6353" spans="19:34" x14ac:dyDescent="0.2">
      <c r="S6353" s="226" t="e">
        <f t="shared" si="170"/>
        <v>#REF!</v>
      </c>
      <c r="T6353" s="168"/>
      <c r="U6353" s="168"/>
      <c r="V6353" s="168"/>
      <c r="W6353" s="169"/>
      <c r="X6353" s="221"/>
      <c r="Y6353" s="221"/>
      <c r="Z6353" s="221"/>
      <c r="AA6353" s="222"/>
      <c r="AB6353" s="221"/>
      <c r="AC6353" s="221"/>
      <c r="AD6353" s="221"/>
      <c r="AE6353" s="237"/>
      <c r="AF6353" s="168"/>
      <c r="AG6353" s="168"/>
      <c r="AH6353" s="168"/>
    </row>
    <row r="6354" spans="19:34" x14ac:dyDescent="0.2">
      <c r="S6354" s="226" t="e">
        <f t="shared" si="170"/>
        <v>#REF!</v>
      </c>
      <c r="T6354" s="168"/>
      <c r="U6354" s="168"/>
      <c r="V6354" s="168"/>
      <c r="W6354" s="169"/>
      <c r="X6354" s="221"/>
      <c r="Y6354" s="221"/>
      <c r="Z6354" s="221"/>
      <c r="AA6354" s="222"/>
      <c r="AB6354" s="221"/>
      <c r="AC6354" s="221"/>
      <c r="AD6354" s="221"/>
      <c r="AE6354" s="237"/>
      <c r="AF6354" s="168"/>
      <c r="AG6354" s="168"/>
      <c r="AH6354" s="168"/>
    </row>
    <row r="6355" spans="19:34" x14ac:dyDescent="0.2">
      <c r="S6355" s="226" t="e">
        <f t="shared" si="170"/>
        <v>#REF!</v>
      </c>
      <c r="T6355" s="168"/>
      <c r="U6355" s="168"/>
      <c r="V6355" s="168"/>
      <c r="W6355" s="169"/>
      <c r="X6355" s="221"/>
      <c r="Y6355" s="221"/>
      <c r="Z6355" s="221"/>
      <c r="AA6355" s="222"/>
      <c r="AB6355" s="221"/>
      <c r="AC6355" s="221"/>
      <c r="AD6355" s="221"/>
      <c r="AE6355" s="237"/>
      <c r="AF6355" s="168"/>
      <c r="AG6355" s="168"/>
      <c r="AH6355" s="168"/>
    </row>
    <row r="6356" spans="19:34" x14ac:dyDescent="0.2">
      <c r="S6356" s="226" t="e">
        <f t="shared" si="170"/>
        <v>#REF!</v>
      </c>
      <c r="T6356" s="168"/>
      <c r="U6356" s="168"/>
      <c r="V6356" s="168"/>
      <c r="W6356" s="169"/>
      <c r="X6356" s="221"/>
      <c r="Y6356" s="221"/>
      <c r="Z6356" s="221"/>
      <c r="AA6356" s="222"/>
      <c r="AB6356" s="221"/>
      <c r="AC6356" s="221"/>
      <c r="AD6356" s="221"/>
      <c r="AE6356" s="237"/>
      <c r="AF6356" s="168"/>
      <c r="AG6356" s="168"/>
      <c r="AH6356" s="168"/>
    </row>
    <row r="6357" spans="19:34" x14ac:dyDescent="0.2">
      <c r="S6357" s="226" t="e">
        <f t="shared" si="170"/>
        <v>#REF!</v>
      </c>
      <c r="T6357" s="168"/>
      <c r="U6357" s="168"/>
      <c r="V6357" s="168"/>
      <c r="W6357" s="169"/>
      <c r="X6357" s="221"/>
      <c r="Y6357" s="221"/>
      <c r="Z6357" s="221"/>
      <c r="AA6357" s="222"/>
      <c r="AB6357" s="221"/>
      <c r="AC6357" s="221"/>
      <c r="AD6357" s="221"/>
      <c r="AE6357" s="237"/>
      <c r="AF6357" s="168"/>
      <c r="AG6357" s="168"/>
      <c r="AH6357" s="168"/>
    </row>
    <row r="6358" spans="19:34" x14ac:dyDescent="0.2">
      <c r="S6358" s="226" t="e">
        <f t="shared" si="170"/>
        <v>#REF!</v>
      </c>
      <c r="T6358" s="168"/>
      <c r="U6358" s="168"/>
      <c r="V6358" s="168"/>
      <c r="W6358" s="169"/>
      <c r="X6358" s="221"/>
      <c r="Y6358" s="221"/>
      <c r="Z6358" s="221"/>
      <c r="AA6358" s="222"/>
      <c r="AB6358" s="221"/>
      <c r="AC6358" s="221"/>
      <c r="AD6358" s="221"/>
      <c r="AE6358" s="237"/>
      <c r="AF6358" s="168"/>
      <c r="AG6358" s="168"/>
      <c r="AH6358" s="168"/>
    </row>
    <row r="6359" spans="19:34" x14ac:dyDescent="0.2">
      <c r="S6359" s="226" t="e">
        <f t="shared" si="170"/>
        <v>#REF!</v>
      </c>
      <c r="T6359" s="168"/>
      <c r="U6359" s="168"/>
      <c r="V6359" s="168"/>
      <c r="W6359" s="169"/>
      <c r="X6359" s="221"/>
      <c r="Y6359" s="221"/>
      <c r="Z6359" s="221"/>
      <c r="AA6359" s="222"/>
      <c r="AB6359" s="221"/>
      <c r="AC6359" s="221"/>
      <c r="AD6359" s="221"/>
      <c r="AE6359" s="237"/>
      <c r="AF6359" s="168"/>
      <c r="AG6359" s="168"/>
      <c r="AH6359" s="168"/>
    </row>
    <row r="6360" spans="19:34" x14ac:dyDescent="0.2">
      <c r="S6360" s="226" t="e">
        <f t="shared" si="170"/>
        <v>#REF!</v>
      </c>
      <c r="T6360" s="168"/>
      <c r="U6360" s="168"/>
      <c r="V6360" s="168"/>
      <c r="W6360" s="169"/>
      <c r="X6360" s="221"/>
      <c r="Y6360" s="221"/>
      <c r="Z6360" s="221"/>
      <c r="AA6360" s="222"/>
      <c r="AB6360" s="221"/>
      <c r="AC6360" s="221"/>
      <c r="AD6360" s="221"/>
      <c r="AE6360" s="237"/>
      <c r="AF6360" s="168"/>
      <c r="AG6360" s="168"/>
      <c r="AH6360" s="168"/>
    </row>
    <row r="6361" spans="19:34" x14ac:dyDescent="0.2">
      <c r="S6361" s="226" t="e">
        <f t="shared" si="170"/>
        <v>#REF!</v>
      </c>
      <c r="T6361" s="168"/>
      <c r="U6361" s="168"/>
      <c r="V6361" s="168"/>
      <c r="W6361" s="169"/>
      <c r="X6361" s="221"/>
      <c r="Y6361" s="221"/>
      <c r="Z6361" s="221"/>
      <c r="AA6361" s="222"/>
      <c r="AB6361" s="221"/>
      <c r="AC6361" s="221"/>
      <c r="AD6361" s="221"/>
      <c r="AE6361" s="237"/>
      <c r="AF6361" s="168"/>
      <c r="AG6361" s="168"/>
      <c r="AH6361" s="168"/>
    </row>
    <row r="6362" spans="19:34" x14ac:dyDescent="0.2">
      <c r="S6362" s="226" t="e">
        <f t="shared" si="170"/>
        <v>#REF!</v>
      </c>
      <c r="T6362" s="168"/>
      <c r="U6362" s="168"/>
      <c r="V6362" s="168"/>
      <c r="W6362" s="169"/>
      <c r="X6362" s="221"/>
      <c r="Y6362" s="221"/>
      <c r="Z6362" s="221"/>
      <c r="AA6362" s="222"/>
      <c r="AB6362" s="221"/>
      <c r="AC6362" s="221"/>
      <c r="AD6362" s="221"/>
      <c r="AE6362" s="237"/>
      <c r="AF6362" s="168"/>
      <c r="AG6362" s="168"/>
      <c r="AH6362" s="168"/>
    </row>
    <row r="6363" spans="19:34" x14ac:dyDescent="0.2">
      <c r="S6363" s="226" t="e">
        <f t="shared" si="170"/>
        <v>#REF!</v>
      </c>
      <c r="T6363" s="168"/>
      <c r="U6363" s="168"/>
      <c r="V6363" s="168"/>
      <c r="W6363" s="169"/>
      <c r="X6363" s="221"/>
      <c r="Y6363" s="221"/>
      <c r="Z6363" s="221"/>
      <c r="AA6363" s="222"/>
      <c r="AB6363" s="221"/>
      <c r="AC6363" s="221"/>
      <c r="AD6363" s="221"/>
      <c r="AE6363" s="237"/>
      <c r="AF6363" s="168"/>
      <c r="AG6363" s="168"/>
      <c r="AH6363" s="168"/>
    </row>
    <row r="6364" spans="19:34" x14ac:dyDescent="0.2">
      <c r="S6364" s="226" t="e">
        <f t="shared" si="170"/>
        <v>#REF!</v>
      </c>
      <c r="T6364" s="168"/>
      <c r="U6364" s="168"/>
      <c r="V6364" s="168"/>
      <c r="W6364" s="169"/>
      <c r="X6364" s="221"/>
      <c r="Y6364" s="221"/>
      <c r="Z6364" s="221"/>
      <c r="AA6364" s="222"/>
      <c r="AB6364" s="221"/>
      <c r="AC6364" s="221"/>
      <c r="AD6364" s="221"/>
      <c r="AE6364" s="237"/>
      <c r="AF6364" s="168"/>
      <c r="AG6364" s="168"/>
      <c r="AH6364" s="168"/>
    </row>
    <row r="6365" spans="19:34" x14ac:dyDescent="0.2">
      <c r="S6365" s="226" t="e">
        <f t="shared" si="170"/>
        <v>#REF!</v>
      </c>
      <c r="T6365" s="168"/>
      <c r="U6365" s="168"/>
      <c r="V6365" s="168"/>
      <c r="W6365" s="169"/>
      <c r="X6365" s="221"/>
      <c r="Y6365" s="221"/>
      <c r="Z6365" s="221"/>
      <c r="AA6365" s="222"/>
      <c r="AB6365" s="221"/>
      <c r="AC6365" s="221"/>
      <c r="AD6365" s="221"/>
      <c r="AE6365" s="237"/>
      <c r="AF6365" s="168"/>
      <c r="AG6365" s="168"/>
      <c r="AH6365" s="168"/>
    </row>
    <row r="6366" spans="19:34" x14ac:dyDescent="0.2">
      <c r="S6366" s="226" t="e">
        <f t="shared" si="170"/>
        <v>#REF!</v>
      </c>
      <c r="T6366" s="168"/>
      <c r="U6366" s="168"/>
      <c r="V6366" s="168"/>
      <c r="W6366" s="169"/>
      <c r="X6366" s="221"/>
      <c r="Y6366" s="221"/>
      <c r="Z6366" s="221"/>
      <c r="AA6366" s="222"/>
      <c r="AB6366" s="221"/>
      <c r="AC6366" s="221"/>
      <c r="AD6366" s="221"/>
      <c r="AE6366" s="237"/>
      <c r="AF6366" s="168"/>
      <c r="AG6366" s="168"/>
      <c r="AH6366" s="168"/>
    </row>
    <row r="6367" spans="19:34" x14ac:dyDescent="0.2">
      <c r="S6367" s="226" t="e">
        <f t="shared" si="170"/>
        <v>#REF!</v>
      </c>
      <c r="T6367" s="168"/>
      <c r="U6367" s="168"/>
      <c r="V6367" s="168"/>
      <c r="W6367" s="169"/>
      <c r="X6367" s="221"/>
      <c r="Y6367" s="221"/>
      <c r="Z6367" s="221"/>
      <c r="AA6367" s="222"/>
      <c r="AB6367" s="221"/>
      <c r="AC6367" s="221"/>
      <c r="AD6367" s="221"/>
      <c r="AE6367" s="237"/>
      <c r="AF6367" s="168"/>
      <c r="AG6367" s="168"/>
      <c r="AH6367" s="168"/>
    </row>
    <row r="6368" spans="19:34" x14ac:dyDescent="0.2">
      <c r="S6368" s="226" t="e">
        <f t="shared" si="170"/>
        <v>#REF!</v>
      </c>
      <c r="T6368" s="168"/>
      <c r="U6368" s="168"/>
      <c r="V6368" s="168"/>
      <c r="W6368" s="169"/>
      <c r="X6368" s="221"/>
      <c r="Y6368" s="221"/>
      <c r="Z6368" s="221"/>
      <c r="AA6368" s="222"/>
      <c r="AB6368" s="221"/>
      <c r="AC6368" s="221"/>
      <c r="AD6368" s="221"/>
      <c r="AE6368" s="237"/>
      <c r="AF6368" s="168"/>
      <c r="AG6368" s="168"/>
      <c r="AH6368" s="168"/>
    </row>
    <row r="6369" spans="19:34" x14ac:dyDescent="0.2">
      <c r="S6369" s="226" t="e">
        <f t="shared" si="170"/>
        <v>#REF!</v>
      </c>
      <c r="T6369" s="168"/>
      <c r="U6369" s="168"/>
      <c r="V6369" s="168"/>
      <c r="W6369" s="169"/>
      <c r="X6369" s="221"/>
      <c r="Y6369" s="221"/>
      <c r="Z6369" s="221"/>
      <c r="AA6369" s="222"/>
      <c r="AB6369" s="221"/>
      <c r="AC6369" s="221"/>
      <c r="AD6369" s="221"/>
      <c r="AE6369" s="237"/>
      <c r="AF6369" s="168"/>
      <c r="AG6369" s="168"/>
      <c r="AH6369" s="168"/>
    </row>
    <row r="6370" spans="19:34" x14ac:dyDescent="0.2">
      <c r="S6370" s="226" t="e">
        <f t="shared" si="170"/>
        <v>#REF!</v>
      </c>
      <c r="T6370" s="168"/>
      <c r="U6370" s="168"/>
      <c r="V6370" s="168"/>
      <c r="W6370" s="169"/>
      <c r="X6370" s="221"/>
      <c r="Y6370" s="221"/>
      <c r="Z6370" s="221"/>
      <c r="AA6370" s="222"/>
      <c r="AB6370" s="221"/>
      <c r="AC6370" s="221"/>
      <c r="AD6370" s="221"/>
      <c r="AE6370" s="237"/>
      <c r="AF6370" s="168"/>
      <c r="AG6370" s="168"/>
      <c r="AH6370" s="168"/>
    </row>
    <row r="6371" spans="19:34" x14ac:dyDescent="0.2">
      <c r="S6371" s="226" t="e">
        <f t="shared" si="170"/>
        <v>#REF!</v>
      </c>
      <c r="T6371" s="168"/>
      <c r="U6371" s="168"/>
      <c r="V6371" s="168"/>
      <c r="W6371" s="169"/>
      <c r="X6371" s="221"/>
      <c r="Y6371" s="221"/>
      <c r="Z6371" s="221"/>
      <c r="AA6371" s="222"/>
      <c r="AB6371" s="221"/>
      <c r="AC6371" s="221"/>
      <c r="AD6371" s="221"/>
      <c r="AE6371" s="237"/>
      <c r="AF6371" s="168"/>
      <c r="AG6371" s="168"/>
      <c r="AH6371" s="168"/>
    </row>
    <row r="6372" spans="19:34" x14ac:dyDescent="0.2">
      <c r="S6372" s="226" t="e">
        <f t="shared" si="170"/>
        <v>#REF!</v>
      </c>
      <c r="T6372" s="168"/>
      <c r="U6372" s="168"/>
      <c r="V6372" s="168"/>
      <c r="W6372" s="169"/>
      <c r="X6372" s="221"/>
      <c r="Y6372" s="221"/>
      <c r="Z6372" s="221"/>
      <c r="AA6372" s="222"/>
      <c r="AB6372" s="221"/>
      <c r="AC6372" s="221"/>
      <c r="AD6372" s="221"/>
      <c r="AE6372" s="237"/>
      <c r="AF6372" s="168"/>
      <c r="AG6372" s="168"/>
      <c r="AH6372" s="168"/>
    </row>
    <row r="6373" spans="19:34" x14ac:dyDescent="0.2">
      <c r="S6373" s="226" t="e">
        <f t="shared" si="170"/>
        <v>#REF!</v>
      </c>
      <c r="T6373" s="168"/>
      <c r="U6373" s="168"/>
      <c r="V6373" s="168"/>
      <c r="W6373" s="169"/>
      <c r="X6373" s="221"/>
      <c r="Y6373" s="221"/>
      <c r="Z6373" s="221"/>
      <c r="AA6373" s="222"/>
      <c r="AB6373" s="221"/>
      <c r="AC6373" s="221"/>
      <c r="AD6373" s="221"/>
      <c r="AE6373" s="237"/>
      <c r="AF6373" s="168"/>
      <c r="AG6373" s="168"/>
      <c r="AH6373" s="168"/>
    </row>
    <row r="6374" spans="19:34" x14ac:dyDescent="0.2">
      <c r="S6374" s="226" t="e">
        <f t="shared" si="170"/>
        <v>#REF!</v>
      </c>
      <c r="T6374" s="168"/>
      <c r="U6374" s="168"/>
      <c r="V6374" s="168"/>
      <c r="W6374" s="169"/>
      <c r="X6374" s="221"/>
      <c r="Y6374" s="221"/>
      <c r="Z6374" s="221"/>
      <c r="AA6374" s="222"/>
      <c r="AB6374" s="221"/>
      <c r="AC6374" s="221"/>
      <c r="AD6374" s="221"/>
      <c r="AE6374" s="237"/>
      <c r="AF6374" s="168"/>
      <c r="AG6374" s="168"/>
      <c r="AH6374" s="168"/>
    </row>
    <row r="6375" spans="19:34" x14ac:dyDescent="0.2">
      <c r="S6375" s="226" t="e">
        <f t="shared" si="170"/>
        <v>#REF!</v>
      </c>
      <c r="T6375" s="168"/>
      <c r="U6375" s="168"/>
      <c r="V6375" s="168"/>
      <c r="W6375" s="169"/>
      <c r="X6375" s="221"/>
      <c r="Y6375" s="221"/>
      <c r="Z6375" s="221"/>
      <c r="AA6375" s="222"/>
      <c r="AB6375" s="221"/>
      <c r="AC6375" s="221"/>
      <c r="AD6375" s="221"/>
      <c r="AE6375" s="237"/>
      <c r="AF6375" s="168"/>
      <c r="AG6375" s="168"/>
      <c r="AH6375" s="168"/>
    </row>
    <row r="6376" spans="19:34" x14ac:dyDescent="0.2">
      <c r="S6376" s="226" t="e">
        <f t="shared" si="170"/>
        <v>#REF!</v>
      </c>
      <c r="T6376" s="168"/>
      <c r="U6376" s="168"/>
      <c r="V6376" s="168"/>
      <c r="W6376" s="169"/>
      <c r="X6376" s="221"/>
      <c r="Y6376" s="221"/>
      <c r="Z6376" s="221"/>
      <c r="AA6376" s="222"/>
      <c r="AB6376" s="221"/>
      <c r="AC6376" s="221"/>
      <c r="AD6376" s="221"/>
      <c r="AE6376" s="237"/>
      <c r="AF6376" s="168"/>
      <c r="AG6376" s="168"/>
      <c r="AH6376" s="168"/>
    </row>
    <row r="6377" spans="19:34" x14ac:dyDescent="0.2">
      <c r="S6377" s="226" t="e">
        <f t="shared" si="170"/>
        <v>#REF!</v>
      </c>
      <c r="T6377" s="168"/>
      <c r="U6377" s="168"/>
      <c r="V6377" s="168"/>
      <c r="W6377" s="169"/>
      <c r="X6377" s="221"/>
      <c r="Y6377" s="221"/>
      <c r="Z6377" s="221"/>
      <c r="AA6377" s="222"/>
      <c r="AB6377" s="221"/>
      <c r="AC6377" s="221"/>
      <c r="AD6377" s="221"/>
      <c r="AE6377" s="237"/>
      <c r="AF6377" s="168"/>
      <c r="AG6377" s="168"/>
      <c r="AH6377" s="168"/>
    </row>
    <row r="6378" spans="19:34" x14ac:dyDescent="0.2">
      <c r="S6378" s="226" t="e">
        <f t="shared" si="170"/>
        <v>#REF!</v>
      </c>
      <c r="T6378" s="168"/>
      <c r="U6378" s="168"/>
      <c r="V6378" s="168"/>
      <c r="W6378" s="169"/>
      <c r="X6378" s="221"/>
      <c r="Y6378" s="221"/>
      <c r="Z6378" s="221"/>
      <c r="AA6378" s="222"/>
      <c r="AB6378" s="221"/>
      <c r="AC6378" s="221"/>
      <c r="AD6378" s="221"/>
      <c r="AE6378" s="237"/>
      <c r="AF6378" s="168"/>
      <c r="AG6378" s="168"/>
      <c r="AH6378" s="168"/>
    </row>
    <row r="6379" spans="19:34" x14ac:dyDescent="0.2">
      <c r="S6379" s="226" t="e">
        <f t="shared" si="170"/>
        <v>#REF!</v>
      </c>
      <c r="T6379" s="168"/>
      <c r="U6379" s="168"/>
      <c r="V6379" s="168"/>
      <c r="W6379" s="169"/>
      <c r="X6379" s="221"/>
      <c r="Y6379" s="221"/>
      <c r="Z6379" s="221"/>
      <c r="AA6379" s="222"/>
      <c r="AB6379" s="221"/>
      <c r="AC6379" s="221"/>
      <c r="AD6379" s="221"/>
      <c r="AE6379" s="237"/>
      <c r="AF6379" s="168"/>
      <c r="AG6379" s="168"/>
      <c r="AH6379" s="168"/>
    </row>
    <row r="6380" spans="19:34" x14ac:dyDescent="0.2">
      <c r="S6380" s="226" t="e">
        <f t="shared" si="170"/>
        <v>#REF!</v>
      </c>
      <c r="T6380" s="168"/>
      <c r="U6380" s="168"/>
      <c r="V6380" s="168"/>
      <c r="W6380" s="169"/>
      <c r="X6380" s="221"/>
      <c r="Y6380" s="221"/>
      <c r="Z6380" s="221"/>
      <c r="AA6380" s="222"/>
      <c r="AB6380" s="221"/>
      <c r="AC6380" s="221"/>
      <c r="AD6380" s="221"/>
      <c r="AE6380" s="237"/>
      <c r="AF6380" s="168"/>
      <c r="AG6380" s="168"/>
      <c r="AH6380" s="168"/>
    </row>
    <row r="6381" spans="19:34" x14ac:dyDescent="0.2">
      <c r="S6381" s="226" t="e">
        <f t="shared" si="170"/>
        <v>#REF!</v>
      </c>
      <c r="T6381" s="168"/>
      <c r="U6381" s="168"/>
      <c r="V6381" s="168"/>
      <c r="W6381" s="169"/>
      <c r="X6381" s="221"/>
      <c r="Y6381" s="221"/>
      <c r="Z6381" s="221"/>
      <c r="AA6381" s="222"/>
      <c r="AB6381" s="221"/>
      <c r="AC6381" s="221"/>
      <c r="AD6381" s="221"/>
      <c r="AE6381" s="237"/>
      <c r="AF6381" s="168"/>
      <c r="AG6381" s="168"/>
      <c r="AH6381" s="168"/>
    </row>
    <row r="6382" spans="19:34" x14ac:dyDescent="0.2">
      <c r="S6382" s="226" t="e">
        <f t="shared" si="170"/>
        <v>#REF!</v>
      </c>
      <c r="T6382" s="168"/>
      <c r="U6382" s="168"/>
      <c r="V6382" s="168"/>
      <c r="W6382" s="169"/>
      <c r="X6382" s="221"/>
      <c r="Y6382" s="221"/>
      <c r="Z6382" s="221"/>
      <c r="AA6382" s="222"/>
      <c r="AB6382" s="221"/>
      <c r="AC6382" s="221"/>
      <c r="AD6382" s="221"/>
      <c r="AE6382" s="237"/>
      <c r="AF6382" s="168"/>
      <c r="AG6382" s="168"/>
      <c r="AH6382" s="168"/>
    </row>
    <row r="6383" spans="19:34" x14ac:dyDescent="0.2">
      <c r="S6383" s="226" t="e">
        <f t="shared" si="170"/>
        <v>#REF!</v>
      </c>
      <c r="T6383" s="168"/>
      <c r="U6383" s="168"/>
      <c r="V6383" s="168"/>
      <c r="W6383" s="169"/>
      <c r="X6383" s="221"/>
      <c r="Y6383" s="221"/>
      <c r="Z6383" s="221"/>
      <c r="AA6383" s="222"/>
      <c r="AB6383" s="221"/>
      <c r="AC6383" s="221"/>
      <c r="AD6383" s="221"/>
      <c r="AE6383" s="237"/>
      <c r="AF6383" s="168"/>
      <c r="AG6383" s="168"/>
      <c r="AH6383" s="168"/>
    </row>
    <row r="6384" spans="19:34" x14ac:dyDescent="0.2">
      <c r="S6384" s="226" t="e">
        <f t="shared" si="170"/>
        <v>#REF!</v>
      </c>
      <c r="T6384" s="168"/>
      <c r="U6384" s="168"/>
      <c r="V6384" s="168"/>
      <c r="W6384" s="169"/>
      <c r="X6384" s="221"/>
      <c r="Y6384" s="221"/>
      <c r="Z6384" s="221"/>
      <c r="AA6384" s="222"/>
      <c r="AB6384" s="221"/>
      <c r="AC6384" s="221"/>
      <c r="AD6384" s="221"/>
      <c r="AE6384" s="237"/>
      <c r="AF6384" s="168"/>
      <c r="AG6384" s="168"/>
      <c r="AH6384" s="168"/>
    </row>
    <row r="6385" spans="19:34" x14ac:dyDescent="0.2">
      <c r="S6385" s="226" t="e">
        <f t="shared" si="170"/>
        <v>#REF!</v>
      </c>
      <c r="T6385" s="168"/>
      <c r="U6385" s="168"/>
      <c r="V6385" s="168"/>
      <c r="W6385" s="169"/>
      <c r="X6385" s="221"/>
      <c r="Y6385" s="221"/>
      <c r="Z6385" s="221"/>
      <c r="AA6385" s="222"/>
      <c r="AB6385" s="221"/>
      <c r="AC6385" s="221"/>
      <c r="AD6385" s="221"/>
      <c r="AE6385" s="237"/>
      <c r="AF6385" s="168"/>
      <c r="AG6385" s="168"/>
      <c r="AH6385" s="168"/>
    </row>
    <row r="6386" spans="19:34" x14ac:dyDescent="0.2">
      <c r="S6386" s="226" t="e">
        <f t="shared" si="170"/>
        <v>#REF!</v>
      </c>
      <c r="T6386" s="168"/>
      <c r="U6386" s="168"/>
      <c r="V6386" s="168"/>
      <c r="W6386" s="169"/>
      <c r="X6386" s="221"/>
      <c r="Y6386" s="221"/>
      <c r="Z6386" s="221"/>
      <c r="AA6386" s="222"/>
      <c r="AB6386" s="221"/>
      <c r="AC6386" s="221"/>
      <c r="AD6386" s="221"/>
      <c r="AE6386" s="237"/>
      <c r="AF6386" s="168"/>
      <c r="AG6386" s="168"/>
      <c r="AH6386" s="168"/>
    </row>
    <row r="6387" spans="19:34" x14ac:dyDescent="0.2">
      <c r="S6387" s="226" t="e">
        <f t="shared" si="170"/>
        <v>#REF!</v>
      </c>
      <c r="T6387" s="168"/>
      <c r="U6387" s="168"/>
      <c r="V6387" s="168"/>
      <c r="W6387" s="169"/>
      <c r="X6387" s="221"/>
      <c r="Y6387" s="221"/>
      <c r="Z6387" s="221"/>
      <c r="AA6387" s="222"/>
      <c r="AB6387" s="221"/>
      <c r="AC6387" s="221"/>
      <c r="AD6387" s="221"/>
      <c r="AE6387" s="237"/>
      <c r="AF6387" s="168"/>
      <c r="AG6387" s="168"/>
      <c r="AH6387" s="168"/>
    </row>
    <row r="6388" spans="19:34" x14ac:dyDescent="0.2">
      <c r="S6388" s="226" t="e">
        <f t="shared" si="170"/>
        <v>#REF!</v>
      </c>
      <c r="T6388" s="168"/>
      <c r="U6388" s="168"/>
      <c r="V6388" s="168"/>
      <c r="W6388" s="169"/>
      <c r="X6388" s="221"/>
      <c r="Y6388" s="221"/>
      <c r="Z6388" s="221"/>
      <c r="AA6388" s="222"/>
      <c r="AB6388" s="221"/>
      <c r="AC6388" s="221"/>
      <c r="AD6388" s="221"/>
      <c r="AE6388" s="237"/>
      <c r="AF6388" s="168"/>
      <c r="AG6388" s="168"/>
      <c r="AH6388" s="168"/>
    </row>
    <row r="6389" spans="19:34" x14ac:dyDescent="0.2">
      <c r="S6389" s="226" t="e">
        <f t="shared" si="170"/>
        <v>#REF!</v>
      </c>
      <c r="T6389" s="168"/>
      <c r="U6389" s="168"/>
      <c r="V6389" s="168"/>
      <c r="W6389" s="169"/>
      <c r="X6389" s="221"/>
      <c r="Y6389" s="221"/>
      <c r="Z6389" s="221"/>
      <c r="AA6389" s="222"/>
      <c r="AB6389" s="221"/>
      <c r="AC6389" s="221"/>
      <c r="AD6389" s="221"/>
      <c r="AE6389" s="237"/>
      <c r="AF6389" s="168"/>
      <c r="AG6389" s="168"/>
      <c r="AH6389" s="168"/>
    </row>
    <row r="6390" spans="19:34" x14ac:dyDescent="0.2">
      <c r="S6390" s="226" t="e">
        <f t="shared" si="170"/>
        <v>#REF!</v>
      </c>
      <c r="T6390" s="168"/>
      <c r="U6390" s="168"/>
      <c r="V6390" s="168"/>
      <c r="W6390" s="169"/>
      <c r="X6390" s="221"/>
      <c r="Y6390" s="221"/>
      <c r="Z6390" s="221"/>
      <c r="AA6390" s="222"/>
      <c r="AB6390" s="221"/>
      <c r="AC6390" s="221"/>
      <c r="AD6390" s="221"/>
      <c r="AE6390" s="237"/>
      <c r="AF6390" s="168"/>
      <c r="AG6390" s="168"/>
      <c r="AH6390" s="168"/>
    </row>
    <row r="6391" spans="19:34" x14ac:dyDescent="0.2">
      <c r="S6391" s="226" t="e">
        <f t="shared" si="170"/>
        <v>#REF!</v>
      </c>
      <c r="T6391" s="168"/>
      <c r="U6391" s="168"/>
      <c r="V6391" s="168"/>
      <c r="W6391" s="169"/>
      <c r="X6391" s="221"/>
      <c r="Y6391" s="221"/>
      <c r="Z6391" s="221"/>
      <c r="AA6391" s="222"/>
      <c r="AB6391" s="221"/>
      <c r="AC6391" s="221"/>
      <c r="AD6391" s="221"/>
      <c r="AE6391" s="237"/>
      <c r="AF6391" s="168"/>
      <c r="AG6391" s="168"/>
      <c r="AH6391" s="168"/>
    </row>
    <row r="6392" spans="19:34" x14ac:dyDescent="0.2">
      <c r="S6392" s="226" t="e">
        <f t="shared" si="170"/>
        <v>#REF!</v>
      </c>
      <c r="T6392" s="168"/>
      <c r="U6392" s="168"/>
      <c r="V6392" s="168"/>
      <c r="W6392" s="169"/>
      <c r="X6392" s="221"/>
      <c r="Y6392" s="221"/>
      <c r="Z6392" s="221"/>
      <c r="AA6392" s="222"/>
      <c r="AB6392" s="221"/>
      <c r="AC6392" s="221"/>
      <c r="AD6392" s="221"/>
      <c r="AE6392" s="237"/>
      <c r="AF6392" s="168"/>
      <c r="AG6392" s="168"/>
      <c r="AH6392" s="168"/>
    </row>
    <row r="6393" spans="19:34" x14ac:dyDescent="0.2">
      <c r="S6393" s="226" t="e">
        <f t="shared" si="170"/>
        <v>#REF!</v>
      </c>
      <c r="T6393" s="168"/>
      <c r="U6393" s="168"/>
      <c r="V6393" s="168"/>
      <c r="W6393" s="169"/>
      <c r="X6393" s="221"/>
      <c r="Y6393" s="221"/>
      <c r="Z6393" s="221"/>
      <c r="AA6393" s="222"/>
      <c r="AB6393" s="221"/>
      <c r="AC6393" s="221"/>
      <c r="AD6393" s="221"/>
      <c r="AE6393" s="237"/>
      <c r="AF6393" s="168"/>
      <c r="AG6393" s="168"/>
      <c r="AH6393" s="168"/>
    </row>
    <row r="6394" spans="19:34" x14ac:dyDescent="0.2">
      <c r="S6394" s="226" t="e">
        <f t="shared" si="170"/>
        <v>#REF!</v>
      </c>
      <c r="T6394" s="168"/>
      <c r="U6394" s="168"/>
      <c r="V6394" s="168"/>
      <c r="W6394" s="169"/>
      <c r="X6394" s="221"/>
      <c r="Y6394" s="221"/>
      <c r="Z6394" s="221"/>
      <c r="AA6394" s="222"/>
      <c r="AB6394" s="221"/>
      <c r="AC6394" s="221"/>
      <c r="AD6394" s="221"/>
      <c r="AE6394" s="237"/>
      <c r="AF6394" s="168"/>
      <c r="AG6394" s="168"/>
      <c r="AH6394" s="168"/>
    </row>
    <row r="6395" spans="19:34" x14ac:dyDescent="0.2">
      <c r="S6395" s="226" t="e">
        <f t="shared" si="170"/>
        <v>#REF!</v>
      </c>
      <c r="T6395" s="168"/>
      <c r="U6395" s="168"/>
      <c r="V6395" s="168"/>
      <c r="W6395" s="169"/>
      <c r="X6395" s="221"/>
      <c r="Y6395" s="221"/>
      <c r="Z6395" s="221"/>
      <c r="AA6395" s="222"/>
      <c r="AB6395" s="221"/>
      <c r="AC6395" s="221"/>
      <c r="AD6395" s="221"/>
      <c r="AE6395" s="237"/>
      <c r="AF6395" s="168"/>
      <c r="AG6395" s="168"/>
      <c r="AH6395" s="168"/>
    </row>
    <row r="6396" spans="19:34" x14ac:dyDescent="0.2">
      <c r="S6396" s="226" t="e">
        <f t="shared" si="170"/>
        <v>#REF!</v>
      </c>
      <c r="T6396" s="168"/>
      <c r="U6396" s="168"/>
      <c r="V6396" s="168"/>
      <c r="W6396" s="169"/>
      <c r="X6396" s="221"/>
      <c r="Y6396" s="221"/>
      <c r="Z6396" s="221"/>
      <c r="AA6396" s="222"/>
      <c r="AB6396" s="221"/>
      <c r="AC6396" s="221"/>
      <c r="AD6396" s="221"/>
      <c r="AE6396" s="237"/>
      <c r="AF6396" s="168"/>
      <c r="AG6396" s="168"/>
      <c r="AH6396" s="168"/>
    </row>
    <row r="6397" spans="19:34" x14ac:dyDescent="0.2">
      <c r="S6397" s="226" t="e">
        <f t="shared" si="170"/>
        <v>#REF!</v>
      </c>
      <c r="T6397" s="168"/>
      <c r="U6397" s="168"/>
      <c r="V6397" s="168"/>
      <c r="W6397" s="169"/>
      <c r="X6397" s="221"/>
      <c r="Y6397" s="221"/>
      <c r="Z6397" s="221"/>
      <c r="AA6397" s="222"/>
      <c r="AB6397" s="221"/>
      <c r="AC6397" s="221"/>
      <c r="AD6397" s="221"/>
      <c r="AE6397" s="237"/>
      <c r="AF6397" s="168"/>
      <c r="AG6397" s="168"/>
      <c r="AH6397" s="168"/>
    </row>
    <row r="6398" spans="19:34" x14ac:dyDescent="0.2">
      <c r="S6398" s="226" t="e">
        <f t="shared" si="170"/>
        <v>#REF!</v>
      </c>
      <c r="T6398" s="168"/>
      <c r="U6398" s="168"/>
      <c r="V6398" s="168"/>
      <c r="W6398" s="169"/>
      <c r="X6398" s="221"/>
      <c r="Y6398" s="221"/>
      <c r="Z6398" s="221"/>
      <c r="AA6398" s="222"/>
      <c r="AB6398" s="221"/>
      <c r="AC6398" s="221"/>
      <c r="AD6398" s="221"/>
      <c r="AE6398" s="237"/>
      <c r="AF6398" s="168"/>
      <c r="AG6398" s="168"/>
      <c r="AH6398" s="168"/>
    </row>
    <row r="6399" spans="19:34" x14ac:dyDescent="0.2">
      <c r="S6399" s="226" t="e">
        <f t="shared" si="170"/>
        <v>#REF!</v>
      </c>
      <c r="T6399" s="168"/>
      <c r="U6399" s="168"/>
      <c r="V6399" s="168"/>
      <c r="W6399" s="169"/>
      <c r="X6399" s="221"/>
      <c r="Y6399" s="221"/>
      <c r="Z6399" s="221"/>
      <c r="AA6399" s="222"/>
      <c r="AB6399" s="221"/>
      <c r="AC6399" s="221"/>
      <c r="AD6399" s="221"/>
      <c r="AE6399" s="237"/>
      <c r="AF6399" s="168"/>
      <c r="AG6399" s="168"/>
      <c r="AH6399" s="168"/>
    </row>
    <row r="6400" spans="19:34" x14ac:dyDescent="0.2">
      <c r="S6400" s="226" t="e">
        <f t="shared" ref="S6400:S6463" si="171">MID(#REF!,2,7)</f>
        <v>#REF!</v>
      </c>
      <c r="T6400" s="168"/>
      <c r="U6400" s="168"/>
      <c r="V6400" s="168"/>
      <c r="W6400" s="169"/>
      <c r="X6400" s="221"/>
      <c r="Y6400" s="221"/>
      <c r="Z6400" s="221"/>
      <c r="AA6400" s="222"/>
      <c r="AB6400" s="221"/>
      <c r="AC6400" s="221"/>
      <c r="AD6400" s="221"/>
      <c r="AE6400" s="237"/>
      <c r="AF6400" s="168"/>
      <c r="AG6400" s="168"/>
      <c r="AH6400" s="168"/>
    </row>
    <row r="6401" spans="19:34" x14ac:dyDescent="0.2">
      <c r="S6401" s="226" t="e">
        <f t="shared" si="171"/>
        <v>#REF!</v>
      </c>
      <c r="T6401" s="168"/>
      <c r="U6401" s="168"/>
      <c r="V6401" s="168"/>
      <c r="W6401" s="169"/>
      <c r="X6401" s="221"/>
      <c r="Y6401" s="221"/>
      <c r="Z6401" s="221"/>
      <c r="AA6401" s="222"/>
      <c r="AB6401" s="221"/>
      <c r="AC6401" s="221"/>
      <c r="AD6401" s="221"/>
      <c r="AE6401" s="237"/>
      <c r="AF6401" s="168"/>
      <c r="AG6401" s="168"/>
      <c r="AH6401" s="168"/>
    </row>
    <row r="6402" spans="19:34" x14ac:dyDescent="0.2">
      <c r="S6402" s="226" t="e">
        <f t="shared" si="171"/>
        <v>#REF!</v>
      </c>
      <c r="T6402" s="168"/>
      <c r="U6402" s="168"/>
      <c r="V6402" s="168"/>
      <c r="W6402" s="169"/>
      <c r="X6402" s="221"/>
      <c r="Y6402" s="221"/>
      <c r="Z6402" s="221"/>
      <c r="AA6402" s="222"/>
      <c r="AB6402" s="221"/>
      <c r="AC6402" s="221"/>
      <c r="AD6402" s="221"/>
      <c r="AE6402" s="237"/>
      <c r="AF6402" s="168"/>
      <c r="AG6402" s="168"/>
      <c r="AH6402" s="168"/>
    </row>
    <row r="6403" spans="19:34" x14ac:dyDescent="0.2">
      <c r="S6403" s="226" t="e">
        <f t="shared" si="171"/>
        <v>#REF!</v>
      </c>
      <c r="T6403" s="168"/>
      <c r="U6403" s="168"/>
      <c r="V6403" s="168"/>
      <c r="W6403" s="169"/>
      <c r="X6403" s="221"/>
      <c r="Y6403" s="221"/>
      <c r="Z6403" s="221"/>
      <c r="AA6403" s="222"/>
      <c r="AB6403" s="221"/>
      <c r="AC6403" s="221"/>
      <c r="AD6403" s="221"/>
      <c r="AE6403" s="237"/>
      <c r="AF6403" s="168"/>
      <c r="AG6403" s="168"/>
      <c r="AH6403" s="168"/>
    </row>
    <row r="6404" spans="19:34" x14ac:dyDescent="0.2">
      <c r="S6404" s="226" t="e">
        <f t="shared" si="171"/>
        <v>#REF!</v>
      </c>
      <c r="T6404" s="168"/>
      <c r="U6404" s="168"/>
      <c r="V6404" s="168"/>
      <c r="W6404" s="169"/>
      <c r="X6404" s="221"/>
      <c r="Y6404" s="221"/>
      <c r="Z6404" s="221"/>
      <c r="AA6404" s="222"/>
      <c r="AB6404" s="221"/>
      <c r="AC6404" s="221"/>
      <c r="AD6404" s="221"/>
      <c r="AE6404" s="237"/>
      <c r="AF6404" s="168"/>
      <c r="AG6404" s="168"/>
      <c r="AH6404" s="168"/>
    </row>
    <row r="6405" spans="19:34" x14ac:dyDescent="0.2">
      <c r="S6405" s="226" t="e">
        <f t="shared" si="171"/>
        <v>#REF!</v>
      </c>
      <c r="T6405" s="168"/>
      <c r="U6405" s="168"/>
      <c r="V6405" s="168"/>
      <c r="W6405" s="169"/>
      <c r="X6405" s="221"/>
      <c r="Y6405" s="221"/>
      <c r="Z6405" s="221"/>
      <c r="AA6405" s="222"/>
      <c r="AB6405" s="221"/>
      <c r="AC6405" s="221"/>
      <c r="AD6405" s="221"/>
      <c r="AE6405" s="237"/>
      <c r="AF6405" s="168"/>
      <c r="AG6405" s="168"/>
      <c r="AH6405" s="168"/>
    </row>
    <row r="6406" spans="19:34" x14ac:dyDescent="0.2">
      <c r="S6406" s="226" t="e">
        <f t="shared" si="171"/>
        <v>#REF!</v>
      </c>
      <c r="T6406" s="168"/>
      <c r="U6406" s="168"/>
      <c r="V6406" s="168"/>
      <c r="W6406" s="169"/>
      <c r="X6406" s="221"/>
      <c r="Y6406" s="221"/>
      <c r="Z6406" s="221"/>
      <c r="AA6406" s="222"/>
      <c r="AB6406" s="221"/>
      <c r="AC6406" s="221"/>
      <c r="AD6406" s="221"/>
      <c r="AE6406" s="237"/>
      <c r="AF6406" s="168"/>
      <c r="AG6406" s="168"/>
      <c r="AH6406" s="168"/>
    </row>
    <row r="6407" spans="19:34" x14ac:dyDescent="0.2">
      <c r="S6407" s="226" t="e">
        <f t="shared" si="171"/>
        <v>#REF!</v>
      </c>
      <c r="T6407" s="168"/>
      <c r="U6407" s="168"/>
      <c r="V6407" s="168"/>
      <c r="W6407" s="169"/>
      <c r="X6407" s="221"/>
      <c r="Y6407" s="221"/>
      <c r="Z6407" s="221"/>
      <c r="AA6407" s="222"/>
      <c r="AB6407" s="221"/>
      <c r="AC6407" s="221"/>
      <c r="AD6407" s="221"/>
      <c r="AE6407" s="237"/>
      <c r="AF6407" s="168"/>
      <c r="AG6407" s="168"/>
      <c r="AH6407" s="168"/>
    </row>
    <row r="6408" spans="19:34" x14ac:dyDescent="0.2">
      <c r="S6408" s="226" t="e">
        <f t="shared" si="171"/>
        <v>#REF!</v>
      </c>
      <c r="T6408" s="168"/>
      <c r="U6408" s="168"/>
      <c r="V6408" s="168"/>
      <c r="W6408" s="169"/>
      <c r="X6408" s="221"/>
      <c r="Y6408" s="221"/>
      <c r="Z6408" s="221"/>
      <c r="AA6408" s="222"/>
      <c r="AB6408" s="221"/>
      <c r="AC6408" s="221"/>
      <c r="AD6408" s="221"/>
      <c r="AE6408" s="237"/>
      <c r="AF6408" s="168"/>
      <c r="AG6408" s="168"/>
      <c r="AH6408" s="168"/>
    </row>
    <row r="6409" spans="19:34" x14ac:dyDescent="0.2">
      <c r="S6409" s="226" t="e">
        <f t="shared" si="171"/>
        <v>#REF!</v>
      </c>
      <c r="T6409" s="168"/>
      <c r="U6409" s="168"/>
      <c r="V6409" s="168"/>
      <c r="W6409" s="169"/>
      <c r="X6409" s="221"/>
      <c r="Y6409" s="221"/>
      <c r="Z6409" s="221"/>
      <c r="AA6409" s="222"/>
      <c r="AB6409" s="221"/>
      <c r="AC6409" s="221"/>
      <c r="AD6409" s="221"/>
      <c r="AE6409" s="237"/>
      <c r="AF6409" s="168"/>
      <c r="AG6409" s="168"/>
      <c r="AH6409" s="168"/>
    </row>
    <row r="6410" spans="19:34" x14ac:dyDescent="0.2">
      <c r="S6410" s="226" t="e">
        <f t="shared" si="171"/>
        <v>#REF!</v>
      </c>
      <c r="T6410" s="168"/>
      <c r="U6410" s="168"/>
      <c r="V6410" s="168"/>
      <c r="W6410" s="169"/>
      <c r="X6410" s="221"/>
      <c r="Y6410" s="221"/>
      <c r="Z6410" s="221"/>
      <c r="AA6410" s="222"/>
      <c r="AB6410" s="221"/>
      <c r="AC6410" s="221"/>
      <c r="AD6410" s="221"/>
      <c r="AE6410" s="237"/>
      <c r="AF6410" s="168"/>
      <c r="AG6410" s="168"/>
      <c r="AH6410" s="168"/>
    </row>
    <row r="6411" spans="19:34" x14ac:dyDescent="0.2">
      <c r="S6411" s="226" t="e">
        <f t="shared" si="171"/>
        <v>#REF!</v>
      </c>
      <c r="T6411" s="168"/>
      <c r="U6411" s="168"/>
      <c r="V6411" s="168"/>
      <c r="W6411" s="169"/>
      <c r="X6411" s="221"/>
      <c r="Y6411" s="221"/>
      <c r="Z6411" s="221"/>
      <c r="AA6411" s="222"/>
      <c r="AB6411" s="221"/>
      <c r="AC6411" s="221"/>
      <c r="AD6411" s="221"/>
      <c r="AE6411" s="237"/>
      <c r="AF6411" s="168"/>
      <c r="AG6411" s="168"/>
      <c r="AH6411" s="168"/>
    </row>
    <row r="6412" spans="19:34" x14ac:dyDescent="0.2">
      <c r="S6412" s="226" t="e">
        <f t="shared" si="171"/>
        <v>#REF!</v>
      </c>
      <c r="T6412" s="168"/>
      <c r="U6412" s="168"/>
      <c r="V6412" s="168"/>
      <c r="W6412" s="169"/>
      <c r="X6412" s="221"/>
      <c r="Y6412" s="221"/>
      <c r="Z6412" s="221"/>
      <c r="AA6412" s="222"/>
      <c r="AB6412" s="221"/>
      <c r="AC6412" s="221"/>
      <c r="AD6412" s="221"/>
      <c r="AE6412" s="237"/>
      <c r="AF6412" s="168"/>
      <c r="AG6412" s="168"/>
      <c r="AH6412" s="168"/>
    </row>
    <row r="6413" spans="19:34" x14ac:dyDescent="0.2">
      <c r="S6413" s="226" t="e">
        <f t="shared" si="171"/>
        <v>#REF!</v>
      </c>
      <c r="T6413" s="168"/>
      <c r="U6413" s="168"/>
      <c r="V6413" s="168"/>
      <c r="W6413" s="169"/>
      <c r="X6413" s="221"/>
      <c r="Y6413" s="221"/>
      <c r="Z6413" s="221"/>
      <c r="AA6413" s="222"/>
      <c r="AB6413" s="221"/>
      <c r="AC6413" s="221"/>
      <c r="AD6413" s="221"/>
      <c r="AE6413" s="237"/>
      <c r="AF6413" s="168"/>
      <c r="AG6413" s="168"/>
      <c r="AH6413" s="168"/>
    </row>
    <row r="6414" spans="19:34" x14ac:dyDescent="0.2">
      <c r="S6414" s="226" t="e">
        <f t="shared" si="171"/>
        <v>#REF!</v>
      </c>
      <c r="T6414" s="168"/>
      <c r="U6414" s="168"/>
      <c r="V6414" s="168"/>
      <c r="W6414" s="169"/>
      <c r="X6414" s="221"/>
      <c r="Y6414" s="221"/>
      <c r="Z6414" s="221"/>
      <c r="AA6414" s="222"/>
      <c r="AB6414" s="221"/>
      <c r="AC6414" s="221"/>
      <c r="AD6414" s="221"/>
      <c r="AE6414" s="237"/>
      <c r="AF6414" s="168"/>
      <c r="AG6414" s="168"/>
      <c r="AH6414" s="168"/>
    </row>
    <row r="6415" spans="19:34" x14ac:dyDescent="0.2">
      <c r="S6415" s="226" t="e">
        <f t="shared" si="171"/>
        <v>#REF!</v>
      </c>
      <c r="T6415" s="168"/>
      <c r="U6415" s="168"/>
      <c r="V6415" s="168"/>
      <c r="W6415" s="169"/>
      <c r="X6415" s="221"/>
      <c r="Y6415" s="221"/>
      <c r="Z6415" s="221"/>
      <c r="AA6415" s="222"/>
      <c r="AB6415" s="221"/>
      <c r="AC6415" s="221"/>
      <c r="AD6415" s="221"/>
      <c r="AE6415" s="237"/>
      <c r="AF6415" s="168"/>
      <c r="AG6415" s="168"/>
      <c r="AH6415" s="168"/>
    </row>
    <row r="6416" spans="19:34" x14ac:dyDescent="0.2">
      <c r="S6416" s="226" t="e">
        <f t="shared" si="171"/>
        <v>#REF!</v>
      </c>
      <c r="T6416" s="168"/>
      <c r="U6416" s="168"/>
      <c r="V6416" s="168"/>
      <c r="W6416" s="169"/>
      <c r="X6416" s="221"/>
      <c r="Y6416" s="221"/>
      <c r="Z6416" s="221"/>
      <c r="AA6416" s="222"/>
      <c r="AB6416" s="221"/>
      <c r="AC6416" s="221"/>
      <c r="AD6416" s="221"/>
      <c r="AE6416" s="237"/>
      <c r="AF6416" s="168"/>
      <c r="AG6416" s="168"/>
      <c r="AH6416" s="168"/>
    </row>
    <row r="6417" spans="19:34" x14ac:dyDescent="0.2">
      <c r="S6417" s="226" t="e">
        <f t="shared" si="171"/>
        <v>#REF!</v>
      </c>
      <c r="T6417" s="168"/>
      <c r="U6417" s="168"/>
      <c r="V6417" s="168"/>
      <c r="W6417" s="169"/>
      <c r="X6417" s="221"/>
      <c r="Y6417" s="221"/>
      <c r="Z6417" s="221"/>
      <c r="AA6417" s="222"/>
      <c r="AB6417" s="221"/>
      <c r="AC6417" s="221"/>
      <c r="AD6417" s="221"/>
      <c r="AE6417" s="237"/>
      <c r="AF6417" s="168"/>
      <c r="AG6417" s="168"/>
      <c r="AH6417" s="168"/>
    </row>
    <row r="6418" spans="19:34" x14ac:dyDescent="0.2">
      <c r="S6418" s="226" t="e">
        <f t="shared" si="171"/>
        <v>#REF!</v>
      </c>
      <c r="T6418" s="168"/>
      <c r="U6418" s="168"/>
      <c r="V6418" s="168"/>
      <c r="W6418" s="169"/>
      <c r="X6418" s="221"/>
      <c r="Y6418" s="221"/>
      <c r="Z6418" s="221"/>
      <c r="AA6418" s="222"/>
      <c r="AB6418" s="221"/>
      <c r="AC6418" s="221"/>
      <c r="AD6418" s="221"/>
      <c r="AE6418" s="237"/>
      <c r="AF6418" s="168"/>
      <c r="AG6418" s="168"/>
      <c r="AH6418" s="168"/>
    </row>
    <row r="6419" spans="19:34" x14ac:dyDescent="0.2">
      <c r="S6419" s="226" t="e">
        <f t="shared" si="171"/>
        <v>#REF!</v>
      </c>
      <c r="T6419" s="168"/>
      <c r="U6419" s="168"/>
      <c r="V6419" s="168"/>
      <c r="W6419" s="169"/>
      <c r="X6419" s="221"/>
      <c r="Y6419" s="221"/>
      <c r="Z6419" s="221"/>
      <c r="AA6419" s="222"/>
      <c r="AB6419" s="221"/>
      <c r="AC6419" s="221"/>
      <c r="AD6419" s="221"/>
      <c r="AE6419" s="237"/>
      <c r="AF6419" s="168"/>
      <c r="AG6419" s="168"/>
      <c r="AH6419" s="168"/>
    </row>
    <row r="6420" spans="19:34" x14ac:dyDescent="0.2">
      <c r="S6420" s="226" t="e">
        <f t="shared" si="171"/>
        <v>#REF!</v>
      </c>
      <c r="T6420" s="168"/>
      <c r="U6420" s="168"/>
      <c r="V6420" s="168"/>
      <c r="W6420" s="169"/>
      <c r="X6420" s="221"/>
      <c r="Y6420" s="221"/>
      <c r="Z6420" s="221"/>
      <c r="AA6420" s="222"/>
      <c r="AB6420" s="221"/>
      <c r="AC6420" s="221"/>
      <c r="AD6420" s="221"/>
      <c r="AE6420" s="237"/>
      <c r="AF6420" s="168"/>
      <c r="AG6420" s="168"/>
      <c r="AH6420" s="168"/>
    </row>
    <row r="6421" spans="19:34" x14ac:dyDescent="0.2">
      <c r="S6421" s="226" t="e">
        <f t="shared" si="171"/>
        <v>#REF!</v>
      </c>
      <c r="T6421" s="168"/>
      <c r="U6421" s="168"/>
      <c r="V6421" s="168"/>
      <c r="W6421" s="169"/>
      <c r="X6421" s="221"/>
      <c r="Y6421" s="221"/>
      <c r="Z6421" s="221"/>
      <c r="AA6421" s="222"/>
      <c r="AB6421" s="221"/>
      <c r="AC6421" s="221"/>
      <c r="AD6421" s="221"/>
      <c r="AE6421" s="237"/>
      <c r="AF6421" s="168"/>
      <c r="AG6421" s="168"/>
      <c r="AH6421" s="168"/>
    </row>
    <row r="6422" spans="19:34" x14ac:dyDescent="0.2">
      <c r="S6422" s="226" t="e">
        <f t="shared" si="171"/>
        <v>#REF!</v>
      </c>
      <c r="T6422" s="168"/>
      <c r="U6422" s="168"/>
      <c r="V6422" s="168"/>
      <c r="W6422" s="169"/>
      <c r="X6422" s="221"/>
      <c r="Y6422" s="221"/>
      <c r="Z6422" s="221"/>
      <c r="AA6422" s="222"/>
      <c r="AB6422" s="221"/>
      <c r="AC6422" s="221"/>
      <c r="AD6422" s="221"/>
      <c r="AE6422" s="237"/>
      <c r="AF6422" s="168"/>
      <c r="AG6422" s="168"/>
      <c r="AH6422" s="168"/>
    </row>
    <row r="6423" spans="19:34" x14ac:dyDescent="0.2">
      <c r="S6423" s="226" t="e">
        <f t="shared" si="171"/>
        <v>#REF!</v>
      </c>
      <c r="T6423" s="168"/>
      <c r="U6423" s="168"/>
      <c r="V6423" s="168"/>
      <c r="W6423" s="169"/>
      <c r="X6423" s="221"/>
      <c r="Y6423" s="221"/>
      <c r="Z6423" s="221"/>
      <c r="AA6423" s="222"/>
      <c r="AB6423" s="221"/>
      <c r="AC6423" s="221"/>
      <c r="AD6423" s="221"/>
      <c r="AE6423" s="237"/>
      <c r="AF6423" s="168"/>
      <c r="AG6423" s="168"/>
      <c r="AH6423" s="168"/>
    </row>
    <row r="6424" spans="19:34" x14ac:dyDescent="0.2">
      <c r="S6424" s="226" t="e">
        <f t="shared" si="171"/>
        <v>#REF!</v>
      </c>
      <c r="T6424" s="168"/>
      <c r="U6424" s="168"/>
      <c r="V6424" s="168"/>
      <c r="W6424" s="169"/>
      <c r="X6424" s="221"/>
      <c r="Y6424" s="221"/>
      <c r="Z6424" s="221"/>
      <c r="AA6424" s="222"/>
      <c r="AB6424" s="221"/>
      <c r="AC6424" s="221"/>
      <c r="AD6424" s="221"/>
      <c r="AE6424" s="237"/>
      <c r="AF6424" s="168"/>
      <c r="AG6424" s="168"/>
      <c r="AH6424" s="168"/>
    </row>
    <row r="6425" spans="19:34" x14ac:dyDescent="0.2">
      <c r="S6425" s="226" t="e">
        <f t="shared" si="171"/>
        <v>#REF!</v>
      </c>
      <c r="T6425" s="168"/>
      <c r="U6425" s="168"/>
      <c r="V6425" s="168"/>
      <c r="W6425" s="169"/>
      <c r="X6425" s="221"/>
      <c r="Y6425" s="221"/>
      <c r="Z6425" s="221"/>
      <c r="AA6425" s="222"/>
      <c r="AB6425" s="221"/>
      <c r="AC6425" s="221"/>
      <c r="AD6425" s="221"/>
      <c r="AE6425" s="237"/>
      <c r="AF6425" s="168"/>
      <c r="AG6425" s="168"/>
      <c r="AH6425" s="168"/>
    </row>
    <row r="6426" spans="19:34" x14ac:dyDescent="0.2">
      <c r="S6426" s="226" t="e">
        <f t="shared" si="171"/>
        <v>#REF!</v>
      </c>
      <c r="T6426" s="168"/>
      <c r="U6426" s="168"/>
      <c r="V6426" s="168"/>
      <c r="W6426" s="169"/>
      <c r="X6426" s="221"/>
      <c r="Y6426" s="221"/>
      <c r="Z6426" s="221"/>
      <c r="AA6426" s="222"/>
      <c r="AB6426" s="221"/>
      <c r="AC6426" s="221"/>
      <c r="AD6426" s="221"/>
      <c r="AE6426" s="237"/>
      <c r="AF6426" s="168"/>
      <c r="AG6426" s="168"/>
      <c r="AH6426" s="168"/>
    </row>
    <row r="6427" spans="19:34" x14ac:dyDescent="0.2">
      <c r="S6427" s="226" t="e">
        <f t="shared" si="171"/>
        <v>#REF!</v>
      </c>
      <c r="T6427" s="168"/>
      <c r="U6427" s="168"/>
      <c r="V6427" s="168"/>
      <c r="W6427" s="169"/>
      <c r="X6427" s="221"/>
      <c r="Y6427" s="221"/>
      <c r="Z6427" s="221"/>
      <c r="AA6427" s="222"/>
      <c r="AB6427" s="221"/>
      <c r="AC6427" s="221"/>
      <c r="AD6427" s="221"/>
      <c r="AE6427" s="237"/>
      <c r="AF6427" s="168"/>
      <c r="AG6427" s="168"/>
      <c r="AH6427" s="168"/>
    </row>
    <row r="6428" spans="19:34" x14ac:dyDescent="0.2">
      <c r="S6428" s="226" t="e">
        <f t="shared" si="171"/>
        <v>#REF!</v>
      </c>
      <c r="T6428" s="168"/>
      <c r="U6428" s="168"/>
      <c r="V6428" s="168"/>
      <c r="W6428" s="169"/>
      <c r="X6428" s="221"/>
      <c r="Y6428" s="221"/>
      <c r="Z6428" s="221"/>
      <c r="AA6428" s="222"/>
      <c r="AB6428" s="221"/>
      <c r="AC6428" s="221"/>
      <c r="AD6428" s="221"/>
      <c r="AE6428" s="237"/>
      <c r="AF6428" s="168"/>
      <c r="AG6428" s="168"/>
      <c r="AH6428" s="168"/>
    </row>
    <row r="6429" spans="19:34" x14ac:dyDescent="0.2">
      <c r="S6429" s="226" t="e">
        <f t="shared" si="171"/>
        <v>#REF!</v>
      </c>
      <c r="T6429" s="168"/>
      <c r="U6429" s="168"/>
      <c r="V6429" s="168"/>
      <c r="W6429" s="169"/>
      <c r="X6429" s="221"/>
      <c r="Y6429" s="221"/>
      <c r="Z6429" s="221"/>
      <c r="AA6429" s="222"/>
      <c r="AB6429" s="221"/>
      <c r="AC6429" s="221"/>
      <c r="AD6429" s="221"/>
      <c r="AE6429" s="237"/>
      <c r="AF6429" s="168"/>
      <c r="AG6429" s="168"/>
      <c r="AH6429" s="168"/>
    </row>
    <row r="6430" spans="19:34" x14ac:dyDescent="0.2">
      <c r="S6430" s="226" t="e">
        <f t="shared" si="171"/>
        <v>#REF!</v>
      </c>
      <c r="T6430" s="168"/>
      <c r="U6430" s="168"/>
      <c r="V6430" s="168"/>
      <c r="W6430" s="169"/>
      <c r="X6430" s="221"/>
      <c r="Y6430" s="221"/>
      <c r="Z6430" s="221"/>
      <c r="AA6430" s="222"/>
      <c r="AB6430" s="221"/>
      <c r="AC6430" s="221"/>
      <c r="AD6430" s="221"/>
      <c r="AE6430" s="237"/>
      <c r="AF6430" s="168"/>
      <c r="AG6430" s="168"/>
      <c r="AH6430" s="168"/>
    </row>
    <row r="6431" spans="19:34" x14ac:dyDescent="0.2">
      <c r="S6431" s="226" t="e">
        <f t="shared" si="171"/>
        <v>#REF!</v>
      </c>
      <c r="T6431" s="168"/>
      <c r="U6431" s="168"/>
      <c r="V6431" s="168"/>
      <c r="W6431" s="169"/>
      <c r="X6431" s="221"/>
      <c r="Y6431" s="221"/>
      <c r="Z6431" s="221"/>
      <c r="AA6431" s="222"/>
      <c r="AB6431" s="221"/>
      <c r="AC6431" s="221"/>
      <c r="AD6431" s="221"/>
      <c r="AE6431" s="237"/>
      <c r="AF6431" s="168"/>
      <c r="AG6431" s="168"/>
      <c r="AH6431" s="168"/>
    </row>
    <row r="6432" spans="19:34" x14ac:dyDescent="0.2">
      <c r="S6432" s="226" t="e">
        <f t="shared" si="171"/>
        <v>#REF!</v>
      </c>
      <c r="T6432" s="168"/>
      <c r="U6432" s="168"/>
      <c r="V6432" s="168"/>
      <c r="W6432" s="169"/>
      <c r="X6432" s="221"/>
      <c r="Y6432" s="221"/>
      <c r="Z6432" s="221"/>
      <c r="AA6432" s="222"/>
      <c r="AB6432" s="221"/>
      <c r="AC6432" s="221"/>
      <c r="AD6432" s="221"/>
      <c r="AE6432" s="237"/>
      <c r="AF6432" s="168"/>
      <c r="AG6432" s="168"/>
      <c r="AH6432" s="168"/>
    </row>
    <row r="6433" spans="19:34" x14ac:dyDescent="0.2">
      <c r="S6433" s="226" t="e">
        <f t="shared" si="171"/>
        <v>#REF!</v>
      </c>
      <c r="T6433" s="168"/>
      <c r="U6433" s="168"/>
      <c r="V6433" s="168"/>
      <c r="W6433" s="169"/>
      <c r="X6433" s="221"/>
      <c r="Y6433" s="221"/>
      <c r="Z6433" s="221"/>
      <c r="AA6433" s="222"/>
      <c r="AB6433" s="221"/>
      <c r="AC6433" s="221"/>
      <c r="AD6433" s="221"/>
      <c r="AE6433" s="237"/>
      <c r="AF6433" s="168"/>
      <c r="AG6433" s="168"/>
      <c r="AH6433" s="168"/>
    </row>
    <row r="6434" spans="19:34" x14ac:dyDescent="0.2">
      <c r="S6434" s="226" t="e">
        <f t="shared" si="171"/>
        <v>#REF!</v>
      </c>
      <c r="T6434" s="168"/>
      <c r="U6434" s="168"/>
      <c r="V6434" s="168"/>
      <c r="W6434" s="169"/>
      <c r="X6434" s="221"/>
      <c r="Y6434" s="221"/>
      <c r="Z6434" s="221"/>
      <c r="AA6434" s="222"/>
      <c r="AB6434" s="221"/>
      <c r="AC6434" s="221"/>
      <c r="AD6434" s="221"/>
      <c r="AE6434" s="237"/>
      <c r="AF6434" s="168"/>
      <c r="AG6434" s="168"/>
      <c r="AH6434" s="168"/>
    </row>
    <row r="6435" spans="19:34" x14ac:dyDescent="0.2">
      <c r="S6435" s="226" t="e">
        <f t="shared" si="171"/>
        <v>#REF!</v>
      </c>
      <c r="T6435" s="168"/>
      <c r="U6435" s="168"/>
      <c r="V6435" s="168"/>
      <c r="W6435" s="169"/>
      <c r="X6435" s="221"/>
      <c r="Y6435" s="221"/>
      <c r="Z6435" s="221"/>
      <c r="AA6435" s="222"/>
      <c r="AB6435" s="221"/>
      <c r="AC6435" s="221"/>
      <c r="AD6435" s="221"/>
      <c r="AE6435" s="237"/>
      <c r="AF6435" s="168"/>
      <c r="AG6435" s="168"/>
      <c r="AH6435" s="168"/>
    </row>
    <row r="6436" spans="19:34" x14ac:dyDescent="0.2">
      <c r="S6436" s="226" t="e">
        <f t="shared" si="171"/>
        <v>#REF!</v>
      </c>
      <c r="T6436" s="168"/>
      <c r="U6436" s="168"/>
      <c r="V6436" s="168"/>
      <c r="W6436" s="169"/>
      <c r="X6436" s="221"/>
      <c r="Y6436" s="221"/>
      <c r="Z6436" s="221"/>
      <c r="AA6436" s="222"/>
      <c r="AB6436" s="221"/>
      <c r="AC6436" s="221"/>
      <c r="AD6436" s="221"/>
      <c r="AE6436" s="237"/>
      <c r="AF6436" s="168"/>
      <c r="AG6436" s="168"/>
      <c r="AH6436" s="168"/>
    </row>
    <row r="6437" spans="19:34" x14ac:dyDescent="0.2">
      <c r="S6437" s="226" t="e">
        <f t="shared" si="171"/>
        <v>#REF!</v>
      </c>
      <c r="T6437" s="168"/>
      <c r="U6437" s="168"/>
      <c r="V6437" s="168"/>
      <c r="W6437" s="169"/>
      <c r="X6437" s="221"/>
      <c r="Y6437" s="221"/>
      <c r="Z6437" s="221"/>
      <c r="AA6437" s="222"/>
      <c r="AB6437" s="221"/>
      <c r="AC6437" s="221"/>
      <c r="AD6437" s="221"/>
      <c r="AE6437" s="237"/>
      <c r="AF6437" s="168"/>
      <c r="AG6437" s="168"/>
      <c r="AH6437" s="168"/>
    </row>
    <row r="6438" spans="19:34" x14ac:dyDescent="0.2">
      <c r="S6438" s="226" t="e">
        <f t="shared" si="171"/>
        <v>#REF!</v>
      </c>
      <c r="T6438" s="168"/>
      <c r="U6438" s="168"/>
      <c r="V6438" s="168"/>
      <c r="W6438" s="169"/>
      <c r="X6438" s="221"/>
      <c r="Y6438" s="221"/>
      <c r="Z6438" s="221"/>
      <c r="AA6438" s="222"/>
      <c r="AB6438" s="221"/>
      <c r="AC6438" s="221"/>
      <c r="AD6438" s="221"/>
      <c r="AE6438" s="237"/>
      <c r="AF6438" s="168"/>
      <c r="AG6438" s="168"/>
      <c r="AH6438" s="168"/>
    </row>
    <row r="6439" spans="19:34" x14ac:dyDescent="0.2">
      <c r="S6439" s="226" t="e">
        <f t="shared" si="171"/>
        <v>#REF!</v>
      </c>
      <c r="T6439" s="168"/>
      <c r="U6439" s="168"/>
      <c r="V6439" s="168"/>
      <c r="W6439" s="169"/>
      <c r="X6439" s="221"/>
      <c r="Y6439" s="221"/>
      <c r="Z6439" s="221"/>
      <c r="AA6439" s="222"/>
      <c r="AB6439" s="221"/>
      <c r="AC6439" s="221"/>
      <c r="AD6439" s="221"/>
      <c r="AE6439" s="237"/>
      <c r="AF6439" s="168"/>
      <c r="AG6439" s="168"/>
      <c r="AH6439" s="168"/>
    </row>
    <row r="6440" spans="19:34" x14ac:dyDescent="0.2">
      <c r="S6440" s="226" t="e">
        <f t="shared" si="171"/>
        <v>#REF!</v>
      </c>
      <c r="T6440" s="168"/>
      <c r="U6440" s="168"/>
      <c r="V6440" s="168"/>
      <c r="W6440" s="169"/>
      <c r="X6440" s="221"/>
      <c r="Y6440" s="221"/>
      <c r="Z6440" s="221"/>
      <c r="AA6440" s="222"/>
      <c r="AB6440" s="221"/>
      <c r="AC6440" s="221"/>
      <c r="AD6440" s="221"/>
      <c r="AE6440" s="237"/>
      <c r="AF6440" s="168"/>
      <c r="AG6440" s="168"/>
      <c r="AH6440" s="168"/>
    </row>
    <row r="6441" spans="19:34" x14ac:dyDescent="0.2">
      <c r="S6441" s="226" t="e">
        <f t="shared" si="171"/>
        <v>#REF!</v>
      </c>
      <c r="T6441" s="168"/>
      <c r="U6441" s="168"/>
      <c r="V6441" s="168"/>
      <c r="W6441" s="169"/>
      <c r="X6441" s="221"/>
      <c r="Y6441" s="221"/>
      <c r="Z6441" s="221"/>
      <c r="AA6441" s="222"/>
      <c r="AB6441" s="221"/>
      <c r="AC6441" s="221"/>
      <c r="AD6441" s="221"/>
      <c r="AE6441" s="237"/>
      <c r="AF6441" s="168"/>
      <c r="AG6441" s="168"/>
      <c r="AH6441" s="168"/>
    </row>
    <row r="6442" spans="19:34" x14ac:dyDescent="0.2">
      <c r="S6442" s="226" t="e">
        <f t="shared" si="171"/>
        <v>#REF!</v>
      </c>
      <c r="T6442" s="168"/>
      <c r="U6442" s="168"/>
      <c r="V6442" s="168"/>
      <c r="W6442" s="169"/>
      <c r="X6442" s="221"/>
      <c r="Y6442" s="221"/>
      <c r="Z6442" s="221"/>
      <c r="AA6442" s="222"/>
      <c r="AB6442" s="221"/>
      <c r="AC6442" s="221"/>
      <c r="AD6442" s="221"/>
      <c r="AE6442" s="237"/>
      <c r="AF6442" s="168"/>
      <c r="AG6442" s="168"/>
      <c r="AH6442" s="168"/>
    </row>
    <row r="6443" spans="19:34" x14ac:dyDescent="0.2">
      <c r="S6443" s="226" t="e">
        <f t="shared" si="171"/>
        <v>#REF!</v>
      </c>
      <c r="T6443" s="168"/>
      <c r="U6443" s="168"/>
      <c r="V6443" s="168"/>
      <c r="W6443" s="169"/>
      <c r="X6443" s="221"/>
      <c r="Y6443" s="221"/>
      <c r="Z6443" s="221"/>
      <c r="AA6443" s="222"/>
      <c r="AB6443" s="221"/>
      <c r="AC6443" s="221"/>
      <c r="AD6443" s="221"/>
      <c r="AE6443" s="237"/>
      <c r="AF6443" s="168"/>
      <c r="AG6443" s="168"/>
      <c r="AH6443" s="168"/>
    </row>
    <row r="6444" spans="19:34" x14ac:dyDescent="0.2">
      <c r="S6444" s="226" t="e">
        <f t="shared" si="171"/>
        <v>#REF!</v>
      </c>
      <c r="T6444" s="168"/>
      <c r="U6444" s="168"/>
      <c r="V6444" s="168"/>
      <c r="W6444" s="169"/>
      <c r="X6444" s="221"/>
      <c r="Y6444" s="221"/>
      <c r="Z6444" s="221"/>
      <c r="AA6444" s="222"/>
      <c r="AB6444" s="221"/>
      <c r="AC6444" s="221"/>
      <c r="AD6444" s="221"/>
      <c r="AE6444" s="237"/>
      <c r="AF6444" s="168"/>
      <c r="AG6444" s="168"/>
      <c r="AH6444" s="168"/>
    </row>
    <row r="6445" spans="19:34" x14ac:dyDescent="0.2">
      <c r="S6445" s="226" t="e">
        <f t="shared" si="171"/>
        <v>#REF!</v>
      </c>
      <c r="T6445" s="168"/>
      <c r="U6445" s="168"/>
      <c r="V6445" s="168"/>
      <c r="W6445" s="169"/>
      <c r="X6445" s="221"/>
      <c r="Y6445" s="221"/>
      <c r="Z6445" s="221"/>
      <c r="AA6445" s="222"/>
      <c r="AB6445" s="221"/>
      <c r="AC6445" s="221"/>
      <c r="AD6445" s="221"/>
      <c r="AE6445" s="237"/>
      <c r="AF6445" s="168"/>
      <c r="AG6445" s="168"/>
      <c r="AH6445" s="168"/>
    </row>
    <row r="6446" spans="19:34" x14ac:dyDescent="0.2">
      <c r="S6446" s="226" t="e">
        <f t="shared" si="171"/>
        <v>#REF!</v>
      </c>
      <c r="T6446" s="168"/>
      <c r="U6446" s="168"/>
      <c r="V6446" s="168"/>
      <c r="W6446" s="169"/>
      <c r="X6446" s="221"/>
      <c r="Y6446" s="221"/>
      <c r="Z6446" s="221"/>
      <c r="AA6446" s="222"/>
      <c r="AB6446" s="221"/>
      <c r="AC6446" s="221"/>
      <c r="AD6446" s="221"/>
      <c r="AE6446" s="237"/>
      <c r="AF6446" s="168"/>
      <c r="AG6446" s="168"/>
      <c r="AH6446" s="168"/>
    </row>
    <row r="6447" spans="19:34" x14ac:dyDescent="0.2">
      <c r="S6447" s="226" t="e">
        <f t="shared" si="171"/>
        <v>#REF!</v>
      </c>
      <c r="T6447" s="168"/>
      <c r="U6447" s="168"/>
      <c r="V6447" s="168"/>
      <c r="W6447" s="169"/>
      <c r="X6447" s="221"/>
      <c r="Y6447" s="221"/>
      <c r="Z6447" s="221"/>
      <c r="AA6447" s="222"/>
      <c r="AB6447" s="221"/>
      <c r="AC6447" s="221"/>
      <c r="AD6447" s="221"/>
      <c r="AE6447" s="237"/>
      <c r="AF6447" s="168"/>
      <c r="AG6447" s="168"/>
      <c r="AH6447" s="168"/>
    </row>
    <row r="6448" spans="19:34" x14ac:dyDescent="0.2">
      <c r="S6448" s="226" t="e">
        <f t="shared" si="171"/>
        <v>#REF!</v>
      </c>
      <c r="T6448" s="168"/>
      <c r="U6448" s="168"/>
      <c r="V6448" s="168"/>
      <c r="W6448" s="169"/>
      <c r="X6448" s="221"/>
      <c r="Y6448" s="221"/>
      <c r="Z6448" s="221"/>
      <c r="AA6448" s="222"/>
      <c r="AB6448" s="221"/>
      <c r="AC6448" s="221"/>
      <c r="AD6448" s="221"/>
      <c r="AE6448" s="237"/>
      <c r="AF6448" s="168"/>
      <c r="AG6448" s="168"/>
      <c r="AH6448" s="168"/>
    </row>
    <row r="6449" spans="19:34" x14ac:dyDescent="0.2">
      <c r="S6449" s="226" t="e">
        <f t="shared" si="171"/>
        <v>#REF!</v>
      </c>
      <c r="T6449" s="168"/>
      <c r="U6449" s="168"/>
      <c r="V6449" s="168"/>
      <c r="W6449" s="169"/>
      <c r="X6449" s="221"/>
      <c r="Y6449" s="221"/>
      <c r="Z6449" s="221"/>
      <c r="AA6449" s="222"/>
      <c r="AB6449" s="221"/>
      <c r="AC6449" s="221"/>
      <c r="AD6449" s="221"/>
      <c r="AE6449" s="237"/>
      <c r="AF6449" s="168"/>
      <c r="AG6449" s="168"/>
      <c r="AH6449" s="168"/>
    </row>
    <row r="6450" spans="19:34" x14ac:dyDescent="0.2">
      <c r="S6450" s="226" t="e">
        <f t="shared" si="171"/>
        <v>#REF!</v>
      </c>
      <c r="T6450" s="168"/>
      <c r="U6450" s="168"/>
      <c r="V6450" s="168"/>
      <c r="W6450" s="169"/>
      <c r="X6450" s="221"/>
      <c r="Y6450" s="221"/>
      <c r="Z6450" s="221"/>
      <c r="AA6450" s="222"/>
      <c r="AB6450" s="221"/>
      <c r="AC6450" s="221"/>
      <c r="AD6450" s="221"/>
      <c r="AE6450" s="237"/>
      <c r="AF6450" s="168"/>
      <c r="AG6450" s="168"/>
      <c r="AH6450" s="168"/>
    </row>
    <row r="6451" spans="19:34" x14ac:dyDescent="0.2">
      <c r="S6451" s="226" t="e">
        <f t="shared" si="171"/>
        <v>#REF!</v>
      </c>
      <c r="T6451" s="168"/>
      <c r="U6451" s="168"/>
      <c r="V6451" s="168"/>
      <c r="W6451" s="169"/>
      <c r="X6451" s="221"/>
      <c r="Y6451" s="221"/>
      <c r="Z6451" s="221"/>
      <c r="AA6451" s="222"/>
      <c r="AB6451" s="221"/>
      <c r="AC6451" s="221"/>
      <c r="AD6451" s="221"/>
      <c r="AE6451" s="237"/>
      <c r="AF6451" s="168"/>
      <c r="AG6451" s="168"/>
      <c r="AH6451" s="168"/>
    </row>
    <row r="6452" spans="19:34" x14ac:dyDescent="0.2">
      <c r="S6452" s="226" t="e">
        <f t="shared" si="171"/>
        <v>#REF!</v>
      </c>
      <c r="T6452" s="168"/>
      <c r="U6452" s="168"/>
      <c r="V6452" s="168"/>
      <c r="W6452" s="169"/>
      <c r="X6452" s="221"/>
      <c r="Y6452" s="221"/>
      <c r="Z6452" s="221"/>
      <c r="AA6452" s="222"/>
      <c r="AB6452" s="221"/>
      <c r="AC6452" s="221"/>
      <c r="AD6452" s="221"/>
      <c r="AE6452" s="237"/>
      <c r="AF6452" s="168"/>
      <c r="AG6452" s="168"/>
      <c r="AH6452" s="168"/>
    </row>
    <row r="6453" spans="19:34" x14ac:dyDescent="0.2">
      <c r="S6453" s="226" t="e">
        <f t="shared" si="171"/>
        <v>#REF!</v>
      </c>
      <c r="T6453" s="168"/>
      <c r="U6453" s="168"/>
      <c r="V6453" s="168"/>
      <c r="W6453" s="169"/>
      <c r="X6453" s="221"/>
      <c r="Y6453" s="221"/>
      <c r="Z6453" s="221"/>
      <c r="AA6453" s="222"/>
      <c r="AB6453" s="221"/>
      <c r="AC6453" s="221"/>
      <c r="AD6453" s="221"/>
      <c r="AE6453" s="237"/>
      <c r="AF6453" s="168"/>
      <c r="AG6453" s="168"/>
      <c r="AH6453" s="168"/>
    </row>
    <row r="6454" spans="19:34" x14ac:dyDescent="0.2">
      <c r="S6454" s="226" t="e">
        <f t="shared" si="171"/>
        <v>#REF!</v>
      </c>
      <c r="T6454" s="168"/>
      <c r="U6454" s="168"/>
      <c r="V6454" s="168"/>
      <c r="W6454" s="169"/>
      <c r="X6454" s="221"/>
      <c r="Y6454" s="221"/>
      <c r="Z6454" s="221"/>
      <c r="AA6454" s="222"/>
      <c r="AB6454" s="221"/>
      <c r="AC6454" s="221"/>
      <c r="AD6454" s="221"/>
      <c r="AE6454" s="237"/>
      <c r="AF6454" s="168"/>
      <c r="AG6454" s="168"/>
      <c r="AH6454" s="168"/>
    </row>
    <row r="6455" spans="19:34" x14ac:dyDescent="0.2">
      <c r="S6455" s="226" t="e">
        <f t="shared" si="171"/>
        <v>#REF!</v>
      </c>
      <c r="T6455" s="168"/>
      <c r="U6455" s="168"/>
      <c r="V6455" s="168"/>
      <c r="W6455" s="169"/>
      <c r="X6455" s="221"/>
      <c r="Y6455" s="221"/>
      <c r="Z6455" s="221"/>
      <c r="AA6455" s="222"/>
      <c r="AB6455" s="221"/>
      <c r="AC6455" s="221"/>
      <c r="AD6455" s="221"/>
      <c r="AE6455" s="237"/>
      <c r="AF6455" s="168"/>
      <c r="AG6455" s="168"/>
      <c r="AH6455" s="168"/>
    </row>
    <row r="6456" spans="19:34" x14ac:dyDescent="0.2">
      <c r="S6456" s="226" t="e">
        <f t="shared" si="171"/>
        <v>#REF!</v>
      </c>
      <c r="T6456" s="168"/>
      <c r="U6456" s="168"/>
      <c r="V6456" s="168"/>
      <c r="W6456" s="169"/>
      <c r="X6456" s="221"/>
      <c r="Y6456" s="221"/>
      <c r="Z6456" s="221"/>
      <c r="AA6456" s="222"/>
      <c r="AB6456" s="221"/>
      <c r="AC6456" s="221"/>
      <c r="AD6456" s="221"/>
      <c r="AE6456" s="237"/>
      <c r="AF6456" s="168"/>
      <c r="AG6456" s="168"/>
      <c r="AH6456" s="168"/>
    </row>
    <row r="6457" spans="19:34" x14ac:dyDescent="0.2">
      <c r="S6457" s="226" t="e">
        <f t="shared" si="171"/>
        <v>#REF!</v>
      </c>
      <c r="T6457" s="168"/>
      <c r="U6457" s="168"/>
      <c r="V6457" s="168"/>
      <c r="W6457" s="169"/>
      <c r="X6457" s="221"/>
      <c r="Y6457" s="221"/>
      <c r="Z6457" s="221"/>
      <c r="AA6457" s="222"/>
      <c r="AB6457" s="221"/>
      <c r="AC6457" s="221"/>
      <c r="AD6457" s="221"/>
      <c r="AE6457" s="237"/>
      <c r="AF6457" s="168"/>
      <c r="AG6457" s="168"/>
      <c r="AH6457" s="168"/>
    </row>
    <row r="6458" spans="19:34" x14ac:dyDescent="0.2">
      <c r="S6458" s="226" t="e">
        <f t="shared" si="171"/>
        <v>#REF!</v>
      </c>
      <c r="T6458" s="168"/>
      <c r="U6458" s="168"/>
      <c r="V6458" s="168"/>
      <c r="W6458" s="169"/>
      <c r="X6458" s="221"/>
      <c r="Y6458" s="221"/>
      <c r="Z6458" s="221"/>
      <c r="AA6458" s="222"/>
      <c r="AB6458" s="221"/>
      <c r="AC6458" s="221"/>
      <c r="AD6458" s="221"/>
      <c r="AE6458" s="237"/>
      <c r="AF6458" s="168"/>
      <c r="AG6458" s="168"/>
      <c r="AH6458" s="168"/>
    </row>
    <row r="6459" spans="19:34" x14ac:dyDescent="0.2">
      <c r="S6459" s="226" t="e">
        <f t="shared" si="171"/>
        <v>#REF!</v>
      </c>
      <c r="T6459" s="168"/>
      <c r="U6459" s="168"/>
      <c r="V6459" s="168"/>
      <c r="W6459" s="169"/>
      <c r="X6459" s="221"/>
      <c r="Y6459" s="221"/>
      <c r="Z6459" s="221"/>
      <c r="AA6459" s="222"/>
      <c r="AB6459" s="221"/>
      <c r="AC6459" s="221"/>
      <c r="AD6459" s="221"/>
      <c r="AE6459" s="237"/>
      <c r="AF6459" s="168"/>
      <c r="AG6459" s="168"/>
      <c r="AH6459" s="168"/>
    </row>
    <row r="6460" spans="19:34" x14ac:dyDescent="0.2">
      <c r="S6460" s="226" t="e">
        <f t="shared" si="171"/>
        <v>#REF!</v>
      </c>
      <c r="T6460" s="168"/>
      <c r="U6460" s="168"/>
      <c r="V6460" s="168"/>
      <c r="W6460" s="169"/>
      <c r="X6460" s="221"/>
      <c r="Y6460" s="221"/>
      <c r="Z6460" s="221"/>
      <c r="AA6460" s="222"/>
      <c r="AB6460" s="221"/>
      <c r="AC6460" s="221"/>
      <c r="AD6460" s="221"/>
      <c r="AE6460" s="237"/>
      <c r="AF6460" s="168"/>
      <c r="AG6460" s="168"/>
      <c r="AH6460" s="168"/>
    </row>
    <row r="6461" spans="19:34" x14ac:dyDescent="0.2">
      <c r="S6461" s="226" t="e">
        <f t="shared" si="171"/>
        <v>#REF!</v>
      </c>
      <c r="T6461" s="168"/>
      <c r="U6461" s="168"/>
      <c r="V6461" s="168"/>
      <c r="W6461" s="169"/>
      <c r="X6461" s="221"/>
      <c r="Y6461" s="221"/>
      <c r="Z6461" s="221"/>
      <c r="AA6461" s="222"/>
      <c r="AB6461" s="221"/>
      <c r="AC6461" s="221"/>
      <c r="AD6461" s="221"/>
      <c r="AE6461" s="237"/>
      <c r="AF6461" s="168"/>
      <c r="AG6461" s="168"/>
      <c r="AH6461" s="168"/>
    </row>
    <row r="6462" spans="19:34" x14ac:dyDescent="0.2">
      <c r="S6462" s="226" t="e">
        <f t="shared" si="171"/>
        <v>#REF!</v>
      </c>
      <c r="T6462" s="168"/>
      <c r="U6462" s="168"/>
      <c r="V6462" s="168"/>
      <c r="W6462" s="169"/>
      <c r="X6462" s="221"/>
      <c r="Y6462" s="221"/>
      <c r="Z6462" s="221"/>
      <c r="AA6462" s="222"/>
      <c r="AB6462" s="221"/>
      <c r="AC6462" s="221"/>
      <c r="AD6462" s="221"/>
      <c r="AE6462" s="237"/>
      <c r="AF6462" s="168"/>
      <c r="AG6462" s="168"/>
      <c r="AH6462" s="168"/>
    </row>
    <row r="6463" spans="19:34" x14ac:dyDescent="0.2">
      <c r="S6463" s="226" t="e">
        <f t="shared" si="171"/>
        <v>#REF!</v>
      </c>
      <c r="T6463" s="168"/>
      <c r="U6463" s="168"/>
      <c r="V6463" s="168"/>
      <c r="W6463" s="169"/>
      <c r="X6463" s="221"/>
      <c r="Y6463" s="221"/>
      <c r="Z6463" s="221"/>
      <c r="AA6463" s="222"/>
      <c r="AB6463" s="221"/>
      <c r="AC6463" s="221"/>
      <c r="AD6463" s="221"/>
      <c r="AE6463" s="237"/>
      <c r="AF6463" s="168"/>
      <c r="AG6463" s="168"/>
      <c r="AH6463" s="168"/>
    </row>
    <row r="6464" spans="19:34" x14ac:dyDescent="0.2">
      <c r="S6464" s="226" t="e">
        <f t="shared" ref="S6464:S6517" si="172">MID(#REF!,2,7)</f>
        <v>#REF!</v>
      </c>
      <c r="T6464" s="168"/>
      <c r="U6464" s="168"/>
      <c r="V6464" s="168"/>
      <c r="W6464" s="169"/>
      <c r="X6464" s="221"/>
      <c r="Y6464" s="221"/>
      <c r="Z6464" s="221"/>
      <c r="AA6464" s="222"/>
      <c r="AB6464" s="221"/>
      <c r="AC6464" s="221"/>
      <c r="AD6464" s="221"/>
      <c r="AE6464" s="237"/>
      <c r="AF6464" s="168"/>
      <c r="AG6464" s="168"/>
      <c r="AH6464" s="168"/>
    </row>
    <row r="6465" spans="19:34" x14ac:dyDescent="0.2">
      <c r="S6465" s="226" t="e">
        <f t="shared" si="172"/>
        <v>#REF!</v>
      </c>
      <c r="T6465" s="168"/>
      <c r="U6465" s="168"/>
      <c r="V6465" s="168"/>
      <c r="W6465" s="169"/>
      <c r="X6465" s="221"/>
      <c r="Y6465" s="221"/>
      <c r="Z6465" s="221"/>
      <c r="AA6465" s="222"/>
      <c r="AB6465" s="221"/>
      <c r="AC6465" s="221"/>
      <c r="AD6465" s="221"/>
      <c r="AE6465" s="237"/>
      <c r="AF6465" s="168"/>
      <c r="AG6465" s="168"/>
      <c r="AH6465" s="168"/>
    </row>
    <row r="6466" spans="19:34" x14ac:dyDescent="0.2">
      <c r="S6466" s="226" t="e">
        <f t="shared" si="172"/>
        <v>#REF!</v>
      </c>
      <c r="T6466" s="168"/>
      <c r="U6466" s="168"/>
      <c r="V6466" s="168"/>
      <c r="W6466" s="169"/>
      <c r="X6466" s="221"/>
      <c r="Y6466" s="221"/>
      <c r="Z6466" s="221"/>
      <c r="AA6466" s="222"/>
      <c r="AB6466" s="221"/>
      <c r="AC6466" s="221"/>
      <c r="AD6466" s="221"/>
      <c r="AE6466" s="237"/>
      <c r="AF6466" s="168"/>
      <c r="AG6466" s="168"/>
      <c r="AH6466" s="168"/>
    </row>
    <row r="6467" spans="19:34" x14ac:dyDescent="0.2">
      <c r="S6467" s="226" t="e">
        <f t="shared" si="172"/>
        <v>#REF!</v>
      </c>
      <c r="T6467" s="168"/>
      <c r="U6467" s="168"/>
      <c r="V6467" s="168"/>
      <c r="W6467" s="169"/>
      <c r="X6467" s="221"/>
      <c r="Y6467" s="221"/>
      <c r="Z6467" s="221"/>
      <c r="AA6467" s="222"/>
      <c r="AB6467" s="221"/>
      <c r="AC6467" s="221"/>
      <c r="AD6467" s="221"/>
      <c r="AE6467" s="237"/>
      <c r="AF6467" s="168"/>
      <c r="AG6467" s="168"/>
      <c r="AH6467" s="168"/>
    </row>
    <row r="6468" spans="19:34" x14ac:dyDescent="0.2">
      <c r="S6468" s="226" t="e">
        <f t="shared" si="172"/>
        <v>#REF!</v>
      </c>
      <c r="T6468" s="168"/>
      <c r="U6468" s="168"/>
      <c r="V6468" s="168"/>
      <c r="W6468" s="169"/>
      <c r="X6468" s="221"/>
      <c r="Y6468" s="221"/>
      <c r="Z6468" s="221"/>
      <c r="AA6468" s="222"/>
      <c r="AB6468" s="221"/>
      <c r="AC6468" s="221"/>
      <c r="AD6468" s="221"/>
      <c r="AE6468" s="237"/>
      <c r="AF6468" s="168"/>
      <c r="AG6468" s="168"/>
      <c r="AH6468" s="168"/>
    </row>
    <row r="6469" spans="19:34" x14ac:dyDescent="0.2">
      <c r="S6469" s="226" t="e">
        <f t="shared" si="172"/>
        <v>#REF!</v>
      </c>
      <c r="T6469" s="168"/>
      <c r="U6469" s="168"/>
      <c r="V6469" s="168"/>
      <c r="W6469" s="169"/>
      <c r="X6469" s="221"/>
      <c r="Y6469" s="221"/>
      <c r="Z6469" s="221"/>
      <c r="AA6469" s="222"/>
      <c r="AB6469" s="221"/>
      <c r="AC6469" s="221"/>
      <c r="AD6469" s="221"/>
      <c r="AE6469" s="237"/>
      <c r="AF6469" s="168"/>
      <c r="AG6469" s="168"/>
      <c r="AH6469" s="168"/>
    </row>
    <row r="6470" spans="19:34" x14ac:dyDescent="0.2">
      <c r="S6470" s="226" t="e">
        <f t="shared" si="172"/>
        <v>#REF!</v>
      </c>
      <c r="T6470" s="168"/>
      <c r="U6470" s="168"/>
      <c r="V6470" s="168"/>
      <c r="W6470" s="169"/>
      <c r="X6470" s="221"/>
      <c r="Y6470" s="221"/>
      <c r="Z6470" s="221"/>
      <c r="AA6470" s="222"/>
      <c r="AB6470" s="221"/>
      <c r="AC6470" s="221"/>
      <c r="AD6470" s="221"/>
      <c r="AE6470" s="237"/>
      <c r="AF6470" s="168"/>
      <c r="AG6470" s="168"/>
      <c r="AH6470" s="168"/>
    </row>
    <row r="6471" spans="19:34" x14ac:dyDescent="0.2">
      <c r="S6471" s="226" t="e">
        <f t="shared" si="172"/>
        <v>#REF!</v>
      </c>
      <c r="T6471" s="168"/>
      <c r="U6471" s="168"/>
      <c r="V6471" s="168"/>
      <c r="W6471" s="169"/>
      <c r="X6471" s="221"/>
      <c r="Y6471" s="221"/>
      <c r="Z6471" s="221"/>
      <c r="AA6471" s="222"/>
      <c r="AB6471" s="221"/>
      <c r="AC6471" s="221"/>
      <c r="AD6471" s="221"/>
      <c r="AE6471" s="237"/>
      <c r="AF6471" s="168"/>
      <c r="AG6471" s="168"/>
      <c r="AH6471" s="168"/>
    </row>
    <row r="6472" spans="19:34" x14ac:dyDescent="0.2">
      <c r="S6472" s="226" t="e">
        <f t="shared" si="172"/>
        <v>#REF!</v>
      </c>
      <c r="T6472" s="168"/>
      <c r="U6472" s="168"/>
      <c r="V6472" s="168"/>
      <c r="W6472" s="169"/>
      <c r="X6472" s="221"/>
      <c r="Y6472" s="221"/>
      <c r="Z6472" s="221"/>
      <c r="AA6472" s="222"/>
      <c r="AB6472" s="221"/>
      <c r="AC6472" s="221"/>
      <c r="AD6472" s="221"/>
      <c r="AE6472" s="237"/>
      <c r="AF6472" s="168"/>
      <c r="AG6472" s="168"/>
      <c r="AH6472" s="168"/>
    </row>
    <row r="6473" spans="19:34" x14ac:dyDescent="0.2">
      <c r="S6473" s="226" t="e">
        <f t="shared" si="172"/>
        <v>#REF!</v>
      </c>
      <c r="T6473" s="168"/>
      <c r="U6473" s="168"/>
      <c r="V6473" s="168"/>
      <c r="W6473" s="169"/>
      <c r="X6473" s="221"/>
      <c r="Y6473" s="221"/>
      <c r="Z6473" s="221"/>
      <c r="AA6473" s="222"/>
      <c r="AB6473" s="221"/>
      <c r="AC6473" s="221"/>
      <c r="AD6473" s="221"/>
      <c r="AE6473" s="237"/>
      <c r="AF6473" s="168"/>
      <c r="AG6473" s="168"/>
      <c r="AH6473" s="168"/>
    </row>
    <row r="6474" spans="19:34" x14ac:dyDescent="0.2">
      <c r="S6474" s="226" t="e">
        <f t="shared" si="172"/>
        <v>#REF!</v>
      </c>
      <c r="T6474" s="168"/>
      <c r="U6474" s="168"/>
      <c r="V6474" s="168"/>
      <c r="W6474" s="169"/>
      <c r="X6474" s="221"/>
      <c r="Y6474" s="221"/>
      <c r="Z6474" s="221"/>
      <c r="AA6474" s="222"/>
      <c r="AB6474" s="221"/>
      <c r="AC6474" s="221"/>
      <c r="AD6474" s="221"/>
      <c r="AE6474" s="237"/>
      <c r="AF6474" s="168"/>
      <c r="AG6474" s="168"/>
      <c r="AH6474" s="168"/>
    </row>
    <row r="6475" spans="19:34" x14ac:dyDescent="0.2">
      <c r="S6475" s="226" t="e">
        <f t="shared" si="172"/>
        <v>#REF!</v>
      </c>
      <c r="T6475" s="168"/>
      <c r="U6475" s="168"/>
      <c r="V6475" s="168"/>
      <c r="W6475" s="169"/>
      <c r="X6475" s="221"/>
      <c r="Y6475" s="221"/>
      <c r="Z6475" s="221"/>
      <c r="AA6475" s="222"/>
      <c r="AB6475" s="221"/>
      <c r="AC6475" s="221"/>
      <c r="AD6475" s="221"/>
      <c r="AE6475" s="237"/>
      <c r="AF6475" s="168"/>
      <c r="AG6475" s="168"/>
      <c r="AH6475" s="168"/>
    </row>
    <row r="6476" spans="19:34" x14ac:dyDescent="0.2">
      <c r="S6476" s="226" t="e">
        <f t="shared" si="172"/>
        <v>#REF!</v>
      </c>
      <c r="T6476" s="168"/>
      <c r="U6476" s="168"/>
      <c r="V6476" s="168"/>
      <c r="W6476" s="169"/>
      <c r="X6476" s="221"/>
      <c r="Y6476" s="221"/>
      <c r="Z6476" s="221"/>
      <c r="AA6476" s="222"/>
      <c r="AB6476" s="221"/>
      <c r="AC6476" s="221"/>
      <c r="AD6476" s="221"/>
      <c r="AE6476" s="237"/>
      <c r="AF6476" s="168"/>
      <c r="AG6476" s="168"/>
      <c r="AH6476" s="168"/>
    </row>
    <row r="6477" spans="19:34" x14ac:dyDescent="0.2">
      <c r="S6477" s="226" t="e">
        <f t="shared" si="172"/>
        <v>#REF!</v>
      </c>
      <c r="T6477" s="168"/>
      <c r="U6477" s="168"/>
      <c r="V6477" s="168"/>
      <c r="W6477" s="169"/>
      <c r="X6477" s="221"/>
      <c r="Y6477" s="221"/>
      <c r="Z6477" s="221"/>
      <c r="AA6477" s="222"/>
      <c r="AB6477" s="221"/>
      <c r="AC6477" s="221"/>
      <c r="AD6477" s="221"/>
      <c r="AE6477" s="237"/>
      <c r="AF6477" s="168"/>
      <c r="AG6477" s="168"/>
      <c r="AH6477" s="168"/>
    </row>
    <row r="6478" spans="19:34" x14ac:dyDescent="0.2">
      <c r="S6478" s="226" t="e">
        <f t="shared" si="172"/>
        <v>#REF!</v>
      </c>
      <c r="T6478" s="168"/>
      <c r="U6478" s="168"/>
      <c r="V6478" s="168"/>
      <c r="W6478" s="169"/>
      <c r="X6478" s="221"/>
      <c r="Y6478" s="221"/>
      <c r="Z6478" s="221"/>
      <c r="AA6478" s="222"/>
      <c r="AB6478" s="221"/>
      <c r="AC6478" s="221"/>
      <c r="AD6478" s="221"/>
      <c r="AE6478" s="237"/>
      <c r="AF6478" s="168"/>
      <c r="AG6478" s="168"/>
      <c r="AH6478" s="168"/>
    </row>
    <row r="6479" spans="19:34" x14ac:dyDescent="0.2">
      <c r="S6479" s="226" t="e">
        <f t="shared" si="172"/>
        <v>#REF!</v>
      </c>
      <c r="T6479" s="168"/>
      <c r="U6479" s="168"/>
      <c r="V6479" s="168"/>
      <c r="W6479" s="169"/>
      <c r="X6479" s="221"/>
      <c r="Y6479" s="221"/>
      <c r="Z6479" s="221"/>
      <c r="AA6479" s="222"/>
      <c r="AB6479" s="221"/>
      <c r="AC6479" s="221"/>
      <c r="AD6479" s="221"/>
      <c r="AE6479" s="237"/>
      <c r="AF6479" s="168"/>
      <c r="AG6479" s="168"/>
      <c r="AH6479" s="168"/>
    </row>
    <row r="6480" spans="19:34" x14ac:dyDescent="0.2">
      <c r="S6480" s="226" t="e">
        <f t="shared" si="172"/>
        <v>#REF!</v>
      </c>
      <c r="T6480" s="168"/>
      <c r="U6480" s="168"/>
      <c r="V6480" s="168"/>
      <c r="W6480" s="169"/>
      <c r="X6480" s="221"/>
      <c r="Y6480" s="221"/>
      <c r="Z6480" s="221"/>
      <c r="AA6480" s="222"/>
      <c r="AB6480" s="221"/>
      <c r="AC6480" s="221"/>
      <c r="AD6480" s="221"/>
      <c r="AE6480" s="237"/>
      <c r="AF6480" s="168"/>
      <c r="AG6480" s="168"/>
      <c r="AH6480" s="168"/>
    </row>
    <row r="6481" spans="19:34" x14ac:dyDescent="0.2">
      <c r="S6481" s="226" t="e">
        <f t="shared" si="172"/>
        <v>#REF!</v>
      </c>
      <c r="T6481" s="168"/>
      <c r="U6481" s="168"/>
      <c r="V6481" s="168"/>
      <c r="W6481" s="169"/>
      <c r="X6481" s="221"/>
      <c r="Y6481" s="221"/>
      <c r="Z6481" s="221"/>
      <c r="AA6481" s="222"/>
      <c r="AB6481" s="221"/>
      <c r="AC6481" s="221"/>
      <c r="AD6481" s="221"/>
      <c r="AE6481" s="237"/>
      <c r="AF6481" s="168"/>
      <c r="AG6481" s="168"/>
      <c r="AH6481" s="168"/>
    </row>
    <row r="6482" spans="19:34" x14ac:dyDescent="0.2">
      <c r="S6482" s="226" t="e">
        <f t="shared" si="172"/>
        <v>#REF!</v>
      </c>
      <c r="T6482" s="168"/>
      <c r="U6482" s="168"/>
      <c r="V6482" s="168"/>
      <c r="W6482" s="169"/>
      <c r="X6482" s="221"/>
      <c r="Y6482" s="221"/>
      <c r="Z6482" s="221"/>
      <c r="AA6482" s="222"/>
      <c r="AB6482" s="221"/>
      <c r="AC6482" s="221"/>
      <c r="AD6482" s="221"/>
      <c r="AE6482" s="237"/>
      <c r="AF6482" s="168"/>
      <c r="AG6482" s="168"/>
      <c r="AH6482" s="168"/>
    </row>
    <row r="6483" spans="19:34" x14ac:dyDescent="0.2">
      <c r="S6483" s="226" t="e">
        <f t="shared" si="172"/>
        <v>#REF!</v>
      </c>
      <c r="T6483" s="168"/>
      <c r="U6483" s="168"/>
      <c r="V6483" s="168"/>
      <c r="W6483" s="169"/>
      <c r="X6483" s="221"/>
      <c r="Y6483" s="221"/>
      <c r="Z6483" s="221"/>
      <c r="AA6483" s="222"/>
      <c r="AB6483" s="221"/>
      <c r="AC6483" s="221"/>
      <c r="AD6483" s="221"/>
      <c r="AE6483" s="237"/>
      <c r="AF6483" s="168"/>
      <c r="AG6483" s="168"/>
      <c r="AH6483" s="168"/>
    </row>
    <row r="6484" spans="19:34" x14ac:dyDescent="0.2">
      <c r="S6484" s="226" t="e">
        <f t="shared" si="172"/>
        <v>#REF!</v>
      </c>
      <c r="T6484" s="168"/>
      <c r="U6484" s="168"/>
      <c r="V6484" s="168"/>
      <c r="W6484" s="169"/>
      <c r="X6484" s="221"/>
      <c r="Y6484" s="221"/>
      <c r="Z6484" s="221"/>
      <c r="AA6484" s="222"/>
      <c r="AB6484" s="221"/>
      <c r="AC6484" s="221"/>
      <c r="AD6484" s="221"/>
      <c r="AE6484" s="237"/>
      <c r="AF6484" s="168"/>
      <c r="AG6484" s="168"/>
      <c r="AH6484" s="168"/>
    </row>
    <row r="6485" spans="19:34" x14ac:dyDescent="0.2">
      <c r="S6485" s="226" t="e">
        <f t="shared" si="172"/>
        <v>#REF!</v>
      </c>
      <c r="T6485" s="168"/>
      <c r="U6485" s="168"/>
      <c r="V6485" s="168"/>
      <c r="W6485" s="169"/>
      <c r="X6485" s="221"/>
      <c r="Y6485" s="221"/>
      <c r="Z6485" s="221"/>
      <c r="AA6485" s="222"/>
      <c r="AB6485" s="221"/>
      <c r="AC6485" s="221"/>
      <c r="AD6485" s="221"/>
      <c r="AE6485" s="237"/>
      <c r="AF6485" s="168"/>
      <c r="AG6485" s="168"/>
      <c r="AH6485" s="168"/>
    </row>
    <row r="6486" spans="19:34" x14ac:dyDescent="0.2">
      <c r="S6486" s="226" t="e">
        <f t="shared" si="172"/>
        <v>#REF!</v>
      </c>
      <c r="T6486" s="168"/>
      <c r="U6486" s="168"/>
      <c r="V6486" s="168"/>
      <c r="W6486" s="169"/>
      <c r="X6486" s="221"/>
      <c r="Y6486" s="221"/>
      <c r="Z6486" s="221"/>
      <c r="AA6486" s="222"/>
      <c r="AB6486" s="221"/>
      <c r="AC6486" s="221"/>
      <c r="AD6486" s="221"/>
      <c r="AE6486" s="237"/>
      <c r="AF6486" s="168"/>
      <c r="AG6486" s="168"/>
      <c r="AH6486" s="168"/>
    </row>
    <row r="6487" spans="19:34" x14ac:dyDescent="0.2">
      <c r="S6487" s="226" t="e">
        <f t="shared" si="172"/>
        <v>#REF!</v>
      </c>
      <c r="T6487" s="168"/>
      <c r="U6487" s="168"/>
      <c r="V6487" s="168"/>
      <c r="W6487" s="169"/>
      <c r="X6487" s="221"/>
      <c r="Y6487" s="221"/>
      <c r="Z6487" s="221"/>
      <c r="AA6487" s="222"/>
      <c r="AB6487" s="221"/>
      <c r="AC6487" s="221"/>
      <c r="AD6487" s="221"/>
      <c r="AE6487" s="237"/>
      <c r="AF6487" s="168"/>
      <c r="AG6487" s="168"/>
      <c r="AH6487" s="168"/>
    </row>
    <row r="6488" spans="19:34" x14ac:dyDescent="0.2">
      <c r="S6488" s="226" t="e">
        <f t="shared" si="172"/>
        <v>#REF!</v>
      </c>
      <c r="T6488" s="168"/>
      <c r="U6488" s="168"/>
      <c r="V6488" s="168"/>
      <c r="W6488" s="169"/>
      <c r="X6488" s="221"/>
      <c r="Y6488" s="221"/>
      <c r="Z6488" s="221"/>
      <c r="AA6488" s="222"/>
      <c r="AB6488" s="221"/>
      <c r="AC6488" s="221"/>
      <c r="AD6488" s="221"/>
      <c r="AE6488" s="237"/>
      <c r="AF6488" s="168"/>
      <c r="AG6488" s="168"/>
      <c r="AH6488" s="168"/>
    </row>
    <row r="6489" spans="19:34" x14ac:dyDescent="0.2">
      <c r="S6489" s="226" t="e">
        <f t="shared" si="172"/>
        <v>#REF!</v>
      </c>
      <c r="T6489" s="168"/>
      <c r="U6489" s="168"/>
      <c r="V6489" s="168"/>
      <c r="W6489" s="169"/>
      <c r="X6489" s="221"/>
      <c r="Y6489" s="221"/>
      <c r="Z6489" s="221"/>
      <c r="AA6489" s="222"/>
      <c r="AB6489" s="221"/>
      <c r="AC6489" s="221"/>
      <c r="AD6489" s="221"/>
      <c r="AE6489" s="237"/>
      <c r="AF6489" s="168"/>
      <c r="AG6489" s="168"/>
      <c r="AH6489" s="168"/>
    </row>
    <row r="6490" spans="19:34" x14ac:dyDescent="0.2">
      <c r="S6490" s="226" t="e">
        <f t="shared" si="172"/>
        <v>#REF!</v>
      </c>
      <c r="T6490" s="168"/>
      <c r="U6490" s="168"/>
      <c r="V6490" s="168"/>
      <c r="W6490" s="169"/>
      <c r="X6490" s="221"/>
      <c r="Y6490" s="221"/>
      <c r="Z6490" s="221"/>
      <c r="AA6490" s="222"/>
      <c r="AB6490" s="221"/>
      <c r="AC6490" s="221"/>
      <c r="AD6490" s="221"/>
      <c r="AE6490" s="237"/>
      <c r="AF6490" s="168"/>
      <c r="AG6490" s="168"/>
      <c r="AH6490" s="168"/>
    </row>
    <row r="6491" spans="19:34" x14ac:dyDescent="0.2">
      <c r="S6491" s="226" t="e">
        <f t="shared" si="172"/>
        <v>#REF!</v>
      </c>
      <c r="T6491" s="168"/>
      <c r="U6491" s="168"/>
      <c r="V6491" s="168"/>
      <c r="W6491" s="169"/>
      <c r="X6491" s="221"/>
      <c r="Y6491" s="221"/>
      <c r="Z6491" s="221"/>
      <c r="AA6491" s="222"/>
      <c r="AB6491" s="221"/>
      <c r="AC6491" s="221"/>
      <c r="AD6491" s="221"/>
      <c r="AE6491" s="237"/>
      <c r="AF6491" s="168"/>
      <c r="AG6491" s="168"/>
      <c r="AH6491" s="168"/>
    </row>
    <row r="6492" spans="19:34" x14ac:dyDescent="0.2">
      <c r="S6492" s="226" t="e">
        <f t="shared" si="172"/>
        <v>#REF!</v>
      </c>
      <c r="T6492" s="168"/>
      <c r="U6492" s="168"/>
      <c r="V6492" s="168"/>
      <c r="W6492" s="169"/>
      <c r="X6492" s="221"/>
      <c r="Y6492" s="221"/>
      <c r="Z6492" s="221"/>
      <c r="AA6492" s="222"/>
      <c r="AB6492" s="221"/>
      <c r="AC6492" s="221"/>
      <c r="AD6492" s="221"/>
      <c r="AE6492" s="237"/>
      <c r="AF6492" s="168"/>
      <c r="AG6492" s="168"/>
      <c r="AH6492" s="168"/>
    </row>
    <row r="6493" spans="19:34" x14ac:dyDescent="0.2">
      <c r="S6493" s="226" t="e">
        <f t="shared" si="172"/>
        <v>#REF!</v>
      </c>
      <c r="T6493" s="168"/>
      <c r="U6493" s="168"/>
      <c r="V6493" s="168"/>
      <c r="W6493" s="169"/>
      <c r="X6493" s="221"/>
      <c r="Y6493" s="221"/>
      <c r="Z6493" s="221"/>
      <c r="AA6493" s="222"/>
      <c r="AB6493" s="221"/>
      <c r="AC6493" s="221"/>
      <c r="AD6493" s="221"/>
      <c r="AE6493" s="237"/>
      <c r="AF6493" s="168"/>
      <c r="AG6493" s="168"/>
      <c r="AH6493" s="168"/>
    </row>
    <row r="6494" spans="19:34" x14ac:dyDescent="0.2">
      <c r="S6494" s="226" t="e">
        <f t="shared" si="172"/>
        <v>#REF!</v>
      </c>
      <c r="T6494" s="168"/>
      <c r="U6494" s="168"/>
      <c r="V6494" s="168"/>
      <c r="W6494" s="169"/>
      <c r="X6494" s="221"/>
      <c r="Y6494" s="221"/>
      <c r="Z6494" s="221"/>
      <c r="AA6494" s="222"/>
      <c r="AB6494" s="221"/>
      <c r="AC6494" s="221"/>
      <c r="AD6494" s="221"/>
      <c r="AE6494" s="237"/>
      <c r="AF6494" s="168"/>
      <c r="AG6494" s="168"/>
      <c r="AH6494" s="168"/>
    </row>
    <row r="6495" spans="19:34" x14ac:dyDescent="0.2">
      <c r="S6495" s="226" t="e">
        <f t="shared" si="172"/>
        <v>#REF!</v>
      </c>
      <c r="T6495" s="168"/>
      <c r="U6495" s="168"/>
      <c r="V6495" s="168"/>
      <c r="W6495" s="169"/>
      <c r="X6495" s="221"/>
      <c r="Y6495" s="221"/>
      <c r="Z6495" s="221"/>
      <c r="AA6495" s="222"/>
      <c r="AB6495" s="221"/>
      <c r="AC6495" s="221"/>
      <c r="AD6495" s="221"/>
      <c r="AE6495" s="237"/>
      <c r="AF6495" s="168"/>
      <c r="AG6495" s="168"/>
      <c r="AH6495" s="168"/>
    </row>
    <row r="6496" spans="19:34" x14ac:dyDescent="0.2">
      <c r="S6496" s="226" t="e">
        <f t="shared" si="172"/>
        <v>#REF!</v>
      </c>
      <c r="T6496" s="168"/>
      <c r="U6496" s="168"/>
      <c r="V6496" s="168"/>
      <c r="W6496" s="169"/>
      <c r="X6496" s="221"/>
      <c r="Y6496" s="221"/>
      <c r="Z6496" s="221"/>
      <c r="AA6496" s="222"/>
      <c r="AB6496" s="221"/>
      <c r="AC6496" s="221"/>
      <c r="AD6496" s="221"/>
      <c r="AE6496" s="237"/>
      <c r="AF6496" s="168"/>
      <c r="AG6496" s="168"/>
      <c r="AH6496" s="168"/>
    </row>
    <row r="6497" spans="19:34" x14ac:dyDescent="0.2">
      <c r="S6497" s="226" t="e">
        <f t="shared" si="172"/>
        <v>#REF!</v>
      </c>
      <c r="T6497" s="168"/>
      <c r="U6497" s="168"/>
      <c r="V6497" s="168"/>
      <c r="W6497" s="169"/>
      <c r="X6497" s="221"/>
      <c r="Y6497" s="221"/>
      <c r="Z6497" s="221"/>
      <c r="AA6497" s="222"/>
      <c r="AB6497" s="221"/>
      <c r="AC6497" s="221"/>
      <c r="AD6497" s="221"/>
      <c r="AE6497" s="237"/>
      <c r="AF6497" s="168"/>
      <c r="AG6497" s="168"/>
      <c r="AH6497" s="168"/>
    </row>
    <row r="6498" spans="19:34" x14ac:dyDescent="0.2">
      <c r="S6498" s="226" t="e">
        <f t="shared" si="172"/>
        <v>#REF!</v>
      </c>
      <c r="T6498" s="168"/>
      <c r="U6498" s="168"/>
      <c r="V6498" s="168"/>
      <c r="W6498" s="169"/>
      <c r="X6498" s="221"/>
      <c r="Y6498" s="221"/>
      <c r="Z6498" s="221"/>
      <c r="AA6498" s="222"/>
      <c r="AB6498" s="221"/>
      <c r="AC6498" s="221"/>
      <c r="AD6498" s="221"/>
      <c r="AE6498" s="237"/>
      <c r="AF6498" s="168"/>
      <c r="AG6498" s="168"/>
      <c r="AH6498" s="168"/>
    </row>
    <row r="6499" spans="19:34" x14ac:dyDescent="0.2">
      <c r="S6499" s="226" t="e">
        <f t="shared" si="172"/>
        <v>#REF!</v>
      </c>
      <c r="T6499" s="168"/>
      <c r="U6499" s="168"/>
      <c r="V6499" s="168"/>
      <c r="W6499" s="169"/>
      <c r="X6499" s="221"/>
      <c r="Y6499" s="221"/>
      <c r="Z6499" s="221"/>
      <c r="AA6499" s="222"/>
      <c r="AB6499" s="221"/>
      <c r="AC6499" s="221"/>
      <c r="AD6499" s="221"/>
      <c r="AE6499" s="237"/>
      <c r="AF6499" s="168"/>
      <c r="AG6499" s="168"/>
      <c r="AH6499" s="168"/>
    </row>
    <row r="6500" spans="19:34" x14ac:dyDescent="0.2">
      <c r="S6500" s="226" t="e">
        <f t="shared" si="172"/>
        <v>#REF!</v>
      </c>
      <c r="T6500" s="168"/>
      <c r="U6500" s="168"/>
      <c r="V6500" s="168"/>
      <c r="W6500" s="169"/>
      <c r="X6500" s="221"/>
      <c r="Y6500" s="221"/>
      <c r="Z6500" s="221"/>
      <c r="AA6500" s="222"/>
      <c r="AB6500" s="221"/>
      <c r="AC6500" s="221"/>
      <c r="AD6500" s="221"/>
      <c r="AE6500" s="237"/>
      <c r="AF6500" s="168"/>
      <c r="AG6500" s="168"/>
      <c r="AH6500" s="168"/>
    </row>
    <row r="6501" spans="19:34" x14ac:dyDescent="0.2">
      <c r="S6501" s="226" t="e">
        <f t="shared" si="172"/>
        <v>#REF!</v>
      </c>
      <c r="T6501" s="168"/>
      <c r="U6501" s="168"/>
      <c r="V6501" s="168"/>
      <c r="W6501" s="169"/>
      <c r="X6501" s="221"/>
      <c r="Y6501" s="221"/>
      <c r="Z6501" s="221"/>
      <c r="AA6501" s="222"/>
      <c r="AB6501" s="221"/>
      <c r="AC6501" s="221"/>
      <c r="AD6501" s="221"/>
      <c r="AE6501" s="237"/>
      <c r="AF6501" s="168"/>
      <c r="AG6501" s="168"/>
      <c r="AH6501" s="168"/>
    </row>
    <row r="6502" spans="19:34" x14ac:dyDescent="0.2">
      <c r="S6502" s="226" t="e">
        <f t="shared" si="172"/>
        <v>#REF!</v>
      </c>
      <c r="T6502" s="168"/>
      <c r="U6502" s="168"/>
      <c r="V6502" s="168"/>
      <c r="W6502" s="169"/>
      <c r="X6502" s="221"/>
      <c r="Y6502" s="221"/>
      <c r="Z6502" s="221"/>
      <c r="AA6502" s="222"/>
      <c r="AB6502" s="221"/>
      <c r="AC6502" s="221"/>
      <c r="AD6502" s="221"/>
      <c r="AE6502" s="237"/>
      <c r="AF6502" s="168"/>
      <c r="AG6502" s="168"/>
      <c r="AH6502" s="168"/>
    </row>
    <row r="6503" spans="19:34" x14ac:dyDescent="0.2">
      <c r="S6503" s="226" t="e">
        <f t="shared" si="172"/>
        <v>#REF!</v>
      </c>
      <c r="T6503" s="168"/>
      <c r="U6503" s="168"/>
      <c r="V6503" s="168"/>
      <c r="W6503" s="169"/>
      <c r="X6503" s="221"/>
      <c r="Y6503" s="221"/>
      <c r="Z6503" s="221"/>
      <c r="AA6503" s="222"/>
      <c r="AB6503" s="221"/>
      <c r="AC6503" s="221"/>
      <c r="AD6503" s="221"/>
      <c r="AE6503" s="237"/>
      <c r="AF6503" s="168"/>
      <c r="AG6503" s="168"/>
      <c r="AH6503" s="168"/>
    </row>
    <row r="6504" spans="19:34" x14ac:dyDescent="0.2">
      <c r="S6504" s="226" t="e">
        <f t="shared" si="172"/>
        <v>#REF!</v>
      </c>
      <c r="T6504" s="168"/>
      <c r="U6504" s="168"/>
      <c r="V6504" s="168"/>
      <c r="W6504" s="169"/>
      <c r="X6504" s="221"/>
      <c r="Y6504" s="221"/>
      <c r="Z6504" s="221"/>
      <c r="AA6504" s="222"/>
      <c r="AB6504" s="221"/>
      <c r="AC6504" s="221"/>
      <c r="AD6504" s="221"/>
      <c r="AE6504" s="237"/>
      <c r="AF6504" s="168"/>
      <c r="AG6504" s="168"/>
      <c r="AH6504" s="168"/>
    </row>
    <row r="6505" spans="19:34" x14ac:dyDescent="0.2">
      <c r="S6505" s="226" t="e">
        <f t="shared" si="172"/>
        <v>#REF!</v>
      </c>
      <c r="T6505" s="168"/>
      <c r="U6505" s="168"/>
      <c r="V6505" s="168"/>
      <c r="W6505" s="169"/>
      <c r="X6505" s="221"/>
      <c r="Y6505" s="221"/>
      <c r="Z6505" s="221"/>
      <c r="AA6505" s="222"/>
      <c r="AB6505" s="221"/>
      <c r="AC6505" s="221"/>
      <c r="AD6505" s="221"/>
      <c r="AE6505" s="237"/>
      <c r="AF6505" s="168"/>
      <c r="AG6505" s="168"/>
      <c r="AH6505" s="168"/>
    </row>
    <row r="6506" spans="19:34" x14ac:dyDescent="0.2">
      <c r="S6506" s="226" t="e">
        <f t="shared" si="172"/>
        <v>#REF!</v>
      </c>
      <c r="T6506" s="168"/>
      <c r="U6506" s="168"/>
      <c r="V6506" s="168"/>
      <c r="W6506" s="169"/>
      <c r="X6506" s="221"/>
      <c r="Y6506" s="221"/>
      <c r="Z6506" s="221"/>
      <c r="AA6506" s="222"/>
      <c r="AB6506" s="221"/>
      <c r="AC6506" s="221"/>
      <c r="AD6506" s="221"/>
      <c r="AE6506" s="237"/>
      <c r="AF6506" s="168"/>
      <c r="AG6506" s="168"/>
      <c r="AH6506" s="168"/>
    </row>
    <row r="6507" spans="19:34" x14ac:dyDescent="0.2">
      <c r="S6507" s="226" t="e">
        <f t="shared" si="172"/>
        <v>#REF!</v>
      </c>
      <c r="T6507" s="168"/>
      <c r="U6507" s="168"/>
      <c r="V6507" s="168"/>
      <c r="W6507" s="169"/>
      <c r="X6507" s="221"/>
      <c r="Y6507" s="221"/>
      <c r="Z6507" s="221"/>
      <c r="AA6507" s="222"/>
      <c r="AB6507" s="221"/>
      <c r="AC6507" s="221"/>
      <c r="AD6507" s="221"/>
      <c r="AE6507" s="237"/>
      <c r="AF6507" s="168"/>
      <c r="AG6507" s="168"/>
      <c r="AH6507" s="168"/>
    </row>
    <row r="6508" spans="19:34" x14ac:dyDescent="0.2">
      <c r="S6508" s="226" t="e">
        <f t="shared" si="172"/>
        <v>#REF!</v>
      </c>
      <c r="T6508" s="168"/>
      <c r="U6508" s="168"/>
      <c r="V6508" s="168"/>
      <c r="W6508" s="169"/>
      <c r="X6508" s="221"/>
      <c r="Y6508" s="221"/>
      <c r="Z6508" s="221"/>
      <c r="AA6508" s="222"/>
      <c r="AB6508" s="221"/>
      <c r="AC6508" s="221"/>
      <c r="AD6508" s="221"/>
      <c r="AE6508" s="237"/>
      <c r="AF6508" s="168"/>
      <c r="AG6508" s="168"/>
      <c r="AH6508" s="168"/>
    </row>
    <row r="6509" spans="19:34" x14ac:dyDescent="0.2">
      <c r="S6509" s="226" t="e">
        <f t="shared" si="172"/>
        <v>#REF!</v>
      </c>
      <c r="T6509" s="168"/>
      <c r="U6509" s="168"/>
      <c r="V6509" s="168"/>
      <c r="W6509" s="169"/>
      <c r="X6509" s="221"/>
      <c r="Y6509" s="221"/>
      <c r="Z6509" s="221"/>
      <c r="AA6509" s="222"/>
      <c r="AB6509" s="221"/>
      <c r="AC6509" s="221"/>
      <c r="AD6509" s="221"/>
      <c r="AE6509" s="237"/>
      <c r="AF6509" s="168"/>
      <c r="AG6509" s="168"/>
      <c r="AH6509" s="168"/>
    </row>
    <row r="6510" spans="19:34" x14ac:dyDescent="0.2">
      <c r="S6510" s="226" t="e">
        <f t="shared" si="172"/>
        <v>#REF!</v>
      </c>
      <c r="T6510" s="168"/>
      <c r="U6510" s="168"/>
      <c r="V6510" s="168"/>
      <c r="W6510" s="169"/>
      <c r="X6510" s="221"/>
      <c r="Y6510" s="221"/>
      <c r="Z6510" s="221"/>
      <c r="AA6510" s="222"/>
      <c r="AB6510" s="221"/>
      <c r="AC6510" s="221"/>
      <c r="AD6510" s="221"/>
      <c r="AE6510" s="237"/>
      <c r="AF6510" s="168"/>
      <c r="AG6510" s="168"/>
      <c r="AH6510" s="168"/>
    </row>
    <row r="6511" spans="19:34" x14ac:dyDescent="0.2">
      <c r="S6511" s="226" t="e">
        <f t="shared" si="172"/>
        <v>#REF!</v>
      </c>
      <c r="T6511" s="168"/>
      <c r="U6511" s="168"/>
      <c r="V6511" s="168"/>
      <c r="W6511" s="169"/>
      <c r="X6511" s="221"/>
      <c r="Y6511" s="221"/>
      <c r="Z6511" s="221"/>
      <c r="AA6511" s="222"/>
      <c r="AB6511" s="221"/>
      <c r="AC6511" s="221"/>
      <c r="AD6511" s="221"/>
      <c r="AE6511" s="237"/>
      <c r="AF6511" s="168"/>
      <c r="AG6511" s="168"/>
      <c r="AH6511" s="168"/>
    </row>
    <row r="6512" spans="19:34" x14ac:dyDescent="0.2">
      <c r="S6512" s="226" t="e">
        <f t="shared" si="172"/>
        <v>#REF!</v>
      </c>
      <c r="T6512" s="168"/>
      <c r="U6512" s="168"/>
      <c r="V6512" s="168"/>
      <c r="W6512" s="169"/>
      <c r="X6512" s="221"/>
      <c r="Y6512" s="221"/>
      <c r="Z6512" s="221"/>
      <c r="AA6512" s="222"/>
      <c r="AB6512" s="221"/>
      <c r="AC6512" s="221"/>
      <c r="AD6512" s="221"/>
      <c r="AE6512" s="237"/>
      <c r="AF6512" s="168"/>
      <c r="AG6512" s="168"/>
      <c r="AH6512" s="168"/>
    </row>
    <row r="6513" spans="19:34" x14ac:dyDescent="0.2">
      <c r="S6513" s="226" t="e">
        <f t="shared" si="172"/>
        <v>#REF!</v>
      </c>
      <c r="T6513" s="168"/>
      <c r="U6513" s="168"/>
      <c r="V6513" s="168"/>
      <c r="W6513" s="169"/>
      <c r="X6513" s="221"/>
      <c r="Y6513" s="221"/>
      <c r="Z6513" s="221"/>
      <c r="AA6513" s="222"/>
      <c r="AB6513" s="221"/>
      <c r="AC6513" s="221"/>
      <c r="AD6513" s="221"/>
      <c r="AE6513" s="237"/>
      <c r="AF6513" s="168"/>
      <c r="AG6513" s="168"/>
      <c r="AH6513" s="168"/>
    </row>
    <row r="6514" spans="19:34" x14ac:dyDescent="0.2">
      <c r="S6514" s="226" t="e">
        <f t="shared" si="172"/>
        <v>#REF!</v>
      </c>
      <c r="T6514" s="168"/>
      <c r="U6514" s="168"/>
      <c r="V6514" s="168"/>
      <c r="W6514" s="169"/>
      <c r="X6514" s="221"/>
      <c r="Y6514" s="221"/>
      <c r="Z6514" s="221"/>
      <c r="AA6514" s="222"/>
      <c r="AB6514" s="221"/>
      <c r="AC6514" s="221"/>
      <c r="AD6514" s="221"/>
      <c r="AE6514" s="237"/>
      <c r="AF6514" s="168"/>
      <c r="AG6514" s="168"/>
      <c r="AH6514" s="168"/>
    </row>
    <row r="6515" spans="19:34" x14ac:dyDescent="0.2">
      <c r="S6515" s="226" t="e">
        <f t="shared" si="172"/>
        <v>#REF!</v>
      </c>
      <c r="T6515" s="168"/>
      <c r="U6515" s="168"/>
      <c r="V6515" s="168"/>
      <c r="W6515" s="169"/>
      <c r="X6515" s="221"/>
      <c r="Y6515" s="221"/>
      <c r="Z6515" s="221"/>
      <c r="AA6515" s="222"/>
      <c r="AB6515" s="221"/>
      <c r="AC6515" s="221"/>
      <c r="AD6515" s="221"/>
      <c r="AE6515" s="237"/>
      <c r="AF6515" s="168"/>
      <c r="AG6515" s="168"/>
      <c r="AH6515" s="168"/>
    </row>
    <row r="6516" spans="19:34" x14ac:dyDescent="0.2">
      <c r="S6516" s="226" t="e">
        <f t="shared" si="172"/>
        <v>#REF!</v>
      </c>
      <c r="T6516" s="168"/>
      <c r="U6516" s="168"/>
      <c r="V6516" s="168"/>
      <c r="W6516" s="169"/>
      <c r="X6516" s="221"/>
      <c r="Y6516" s="221"/>
      <c r="Z6516" s="221"/>
      <c r="AA6516" s="222"/>
      <c r="AB6516" s="221"/>
      <c r="AC6516" s="221"/>
      <c r="AD6516" s="221"/>
      <c r="AE6516" s="237"/>
      <c r="AF6516" s="168"/>
      <c r="AG6516" s="168"/>
      <c r="AH6516" s="168"/>
    </row>
    <row r="6517" spans="19:34" x14ac:dyDescent="0.2">
      <c r="S6517" s="226" t="e">
        <f t="shared" si="172"/>
        <v>#REF!</v>
      </c>
      <c r="T6517" s="168"/>
      <c r="U6517" s="168"/>
      <c r="V6517" s="168"/>
      <c r="W6517" s="169"/>
      <c r="X6517" s="221"/>
      <c r="Y6517" s="221"/>
      <c r="Z6517" s="221"/>
      <c r="AA6517" s="222"/>
      <c r="AB6517" s="221"/>
      <c r="AC6517" s="221"/>
      <c r="AD6517" s="221"/>
      <c r="AE6517" s="237"/>
      <c r="AF6517" s="168"/>
      <c r="AG6517" s="168"/>
      <c r="AH6517" s="168"/>
    </row>
    <row r="6518" spans="19:34" x14ac:dyDescent="0.2">
      <c r="S6518" s="226" t="e">
        <f t="shared" ref="S6518:S6558" si="173">MID(#REF!,2,7)</f>
        <v>#REF!</v>
      </c>
      <c r="T6518" s="168"/>
      <c r="U6518" s="168"/>
      <c r="V6518" s="168"/>
      <c r="W6518" s="169"/>
      <c r="X6518" s="221"/>
      <c r="Y6518" s="221"/>
      <c r="Z6518" s="221"/>
      <c r="AA6518" s="222"/>
      <c r="AB6518" s="221"/>
      <c r="AC6518" s="221"/>
      <c r="AD6518" s="221"/>
      <c r="AE6518" s="237"/>
      <c r="AF6518" s="168"/>
      <c r="AG6518" s="168"/>
      <c r="AH6518" s="168"/>
    </row>
    <row r="6519" spans="19:34" x14ac:dyDescent="0.2">
      <c r="S6519" s="226" t="e">
        <f t="shared" si="173"/>
        <v>#REF!</v>
      </c>
      <c r="T6519" s="168"/>
      <c r="U6519" s="168"/>
      <c r="V6519" s="168"/>
      <c r="W6519" s="169"/>
      <c r="X6519" s="221"/>
      <c r="Y6519" s="221"/>
      <c r="Z6519" s="221"/>
      <c r="AA6519" s="222"/>
      <c r="AB6519" s="221"/>
      <c r="AC6519" s="221"/>
      <c r="AD6519" s="221"/>
      <c r="AE6519" s="237"/>
      <c r="AF6519" s="168"/>
      <c r="AG6519" s="168"/>
      <c r="AH6519" s="168"/>
    </row>
    <row r="6520" spans="19:34" x14ac:dyDescent="0.2">
      <c r="S6520" s="226" t="e">
        <f t="shared" si="173"/>
        <v>#REF!</v>
      </c>
      <c r="T6520" s="168"/>
      <c r="U6520" s="168"/>
      <c r="V6520" s="168"/>
      <c r="W6520" s="169"/>
      <c r="X6520" s="221"/>
      <c r="Y6520" s="221"/>
      <c r="Z6520" s="221"/>
      <c r="AA6520" s="222"/>
      <c r="AB6520" s="221"/>
      <c r="AC6520" s="221"/>
      <c r="AD6520" s="221"/>
      <c r="AE6520" s="237"/>
      <c r="AF6520" s="168"/>
      <c r="AG6520" s="168"/>
      <c r="AH6520" s="168"/>
    </row>
    <row r="6521" spans="19:34" x14ac:dyDescent="0.2">
      <c r="S6521" s="226" t="e">
        <f t="shared" si="173"/>
        <v>#REF!</v>
      </c>
      <c r="T6521" s="168"/>
      <c r="U6521" s="168"/>
      <c r="V6521" s="168"/>
      <c r="W6521" s="169"/>
      <c r="X6521" s="221"/>
      <c r="Y6521" s="221"/>
      <c r="Z6521" s="221"/>
      <c r="AA6521" s="222"/>
      <c r="AB6521" s="221"/>
      <c r="AC6521" s="221"/>
      <c r="AD6521" s="221"/>
      <c r="AE6521" s="237"/>
      <c r="AF6521" s="168"/>
      <c r="AG6521" s="168"/>
      <c r="AH6521" s="168"/>
    </row>
    <row r="6522" spans="19:34" x14ac:dyDescent="0.2">
      <c r="S6522" s="226" t="e">
        <f t="shared" si="173"/>
        <v>#REF!</v>
      </c>
      <c r="T6522" s="168"/>
      <c r="U6522" s="168"/>
      <c r="V6522" s="168"/>
      <c r="W6522" s="169"/>
      <c r="X6522" s="221"/>
      <c r="Y6522" s="221"/>
      <c r="Z6522" s="221"/>
      <c r="AA6522" s="222"/>
      <c r="AB6522" s="221"/>
      <c r="AC6522" s="221"/>
      <c r="AD6522" s="221"/>
      <c r="AE6522" s="237"/>
      <c r="AF6522" s="168"/>
      <c r="AG6522" s="168"/>
      <c r="AH6522" s="168"/>
    </row>
    <row r="6523" spans="19:34" x14ac:dyDescent="0.2">
      <c r="S6523" s="226" t="e">
        <f t="shared" si="173"/>
        <v>#REF!</v>
      </c>
      <c r="T6523" s="168"/>
      <c r="U6523" s="168"/>
      <c r="V6523" s="168"/>
      <c r="W6523" s="169"/>
      <c r="X6523" s="221"/>
      <c r="Y6523" s="221"/>
      <c r="Z6523" s="221"/>
      <c r="AA6523" s="222"/>
      <c r="AB6523" s="221"/>
      <c r="AC6523" s="221"/>
      <c r="AD6523" s="221"/>
      <c r="AE6523" s="237"/>
      <c r="AF6523" s="168"/>
      <c r="AG6523" s="168"/>
      <c r="AH6523" s="168"/>
    </row>
    <row r="6524" spans="19:34" x14ac:dyDescent="0.2">
      <c r="S6524" s="226" t="e">
        <f t="shared" si="173"/>
        <v>#REF!</v>
      </c>
      <c r="T6524" s="168"/>
      <c r="U6524" s="168"/>
      <c r="V6524" s="168"/>
      <c r="W6524" s="169"/>
      <c r="X6524" s="221"/>
      <c r="Y6524" s="221"/>
      <c r="Z6524" s="221"/>
      <c r="AA6524" s="222"/>
      <c r="AB6524" s="221"/>
      <c r="AC6524" s="221"/>
      <c r="AD6524" s="221"/>
      <c r="AE6524" s="237"/>
      <c r="AF6524" s="168"/>
      <c r="AG6524" s="168"/>
      <c r="AH6524" s="168"/>
    </row>
    <row r="6525" spans="19:34" x14ac:dyDescent="0.2">
      <c r="S6525" s="226" t="e">
        <f t="shared" si="173"/>
        <v>#REF!</v>
      </c>
      <c r="T6525" s="168"/>
      <c r="U6525" s="168"/>
      <c r="V6525" s="168"/>
      <c r="W6525" s="169"/>
      <c r="X6525" s="221"/>
      <c r="Y6525" s="221"/>
      <c r="Z6525" s="221"/>
      <c r="AA6525" s="222"/>
      <c r="AB6525" s="221"/>
      <c r="AC6525" s="221"/>
      <c r="AD6525" s="221"/>
      <c r="AE6525" s="237"/>
      <c r="AF6525" s="168"/>
      <c r="AG6525" s="168"/>
      <c r="AH6525" s="168"/>
    </row>
    <row r="6526" spans="19:34" x14ac:dyDescent="0.2">
      <c r="S6526" s="226" t="e">
        <f t="shared" si="173"/>
        <v>#REF!</v>
      </c>
      <c r="T6526" s="168"/>
      <c r="U6526" s="168"/>
      <c r="V6526" s="168"/>
      <c r="W6526" s="169"/>
      <c r="X6526" s="221"/>
      <c r="Y6526" s="221"/>
      <c r="Z6526" s="221"/>
      <c r="AA6526" s="222"/>
      <c r="AB6526" s="221"/>
      <c r="AC6526" s="221"/>
      <c r="AD6526" s="221"/>
      <c r="AE6526" s="237"/>
      <c r="AF6526" s="168"/>
      <c r="AG6526" s="168"/>
      <c r="AH6526" s="168"/>
    </row>
    <row r="6527" spans="19:34" x14ac:dyDescent="0.2">
      <c r="S6527" s="226" t="e">
        <f t="shared" si="173"/>
        <v>#REF!</v>
      </c>
      <c r="T6527" s="168"/>
      <c r="U6527" s="168"/>
      <c r="V6527" s="168"/>
      <c r="W6527" s="169"/>
      <c r="X6527" s="221"/>
      <c r="Y6527" s="221"/>
      <c r="Z6527" s="221"/>
      <c r="AA6527" s="222"/>
      <c r="AB6527" s="221"/>
      <c r="AC6527" s="221"/>
      <c r="AD6527" s="221"/>
      <c r="AE6527" s="237"/>
      <c r="AF6527" s="168"/>
      <c r="AG6527" s="168"/>
      <c r="AH6527" s="168"/>
    </row>
    <row r="6528" spans="19:34" x14ac:dyDescent="0.2">
      <c r="S6528" s="226" t="e">
        <f t="shared" si="173"/>
        <v>#REF!</v>
      </c>
      <c r="T6528" s="168"/>
      <c r="U6528" s="168"/>
      <c r="V6528" s="168"/>
      <c r="W6528" s="169"/>
      <c r="X6528" s="221"/>
      <c r="Y6528" s="221"/>
      <c r="Z6528" s="221"/>
      <c r="AA6528" s="222"/>
      <c r="AB6528" s="221"/>
      <c r="AC6528" s="221"/>
      <c r="AD6528" s="221"/>
      <c r="AE6528" s="237"/>
      <c r="AF6528" s="168"/>
      <c r="AG6528" s="168"/>
      <c r="AH6528" s="168"/>
    </row>
    <row r="6529" spans="19:34" x14ac:dyDescent="0.2">
      <c r="S6529" s="226" t="e">
        <f t="shared" si="173"/>
        <v>#REF!</v>
      </c>
      <c r="T6529" s="168"/>
      <c r="U6529" s="168"/>
      <c r="V6529" s="168"/>
      <c r="W6529" s="169"/>
      <c r="X6529" s="221"/>
      <c r="Y6529" s="221"/>
      <c r="Z6529" s="221"/>
      <c r="AA6529" s="222"/>
      <c r="AB6529" s="221"/>
      <c r="AC6529" s="221"/>
      <c r="AD6529" s="221"/>
      <c r="AE6529" s="237"/>
      <c r="AF6529" s="168"/>
      <c r="AG6529" s="168"/>
      <c r="AH6529" s="168"/>
    </row>
    <row r="6530" spans="19:34" x14ac:dyDescent="0.2">
      <c r="S6530" s="226" t="e">
        <f t="shared" si="173"/>
        <v>#REF!</v>
      </c>
      <c r="T6530" s="168"/>
      <c r="U6530" s="168"/>
      <c r="V6530" s="168"/>
      <c r="W6530" s="169"/>
      <c r="X6530" s="221"/>
      <c r="Y6530" s="221"/>
      <c r="Z6530" s="221"/>
      <c r="AA6530" s="222"/>
      <c r="AB6530" s="221"/>
      <c r="AC6530" s="221"/>
      <c r="AD6530" s="221"/>
      <c r="AE6530" s="237"/>
      <c r="AF6530" s="168"/>
      <c r="AG6530" s="168"/>
      <c r="AH6530" s="168"/>
    </row>
    <row r="6531" spans="19:34" x14ac:dyDescent="0.2">
      <c r="S6531" s="226" t="e">
        <f t="shared" si="173"/>
        <v>#REF!</v>
      </c>
      <c r="T6531" s="168"/>
      <c r="U6531" s="168"/>
      <c r="V6531" s="168"/>
      <c r="W6531" s="169"/>
      <c r="X6531" s="221"/>
      <c r="Y6531" s="221"/>
      <c r="Z6531" s="221"/>
      <c r="AA6531" s="222"/>
      <c r="AB6531" s="221"/>
      <c r="AC6531" s="221"/>
      <c r="AD6531" s="221"/>
      <c r="AE6531" s="237"/>
      <c r="AF6531" s="168"/>
      <c r="AG6531" s="168"/>
      <c r="AH6531" s="168"/>
    </row>
    <row r="6532" spans="19:34" x14ac:dyDescent="0.2">
      <c r="S6532" s="226" t="e">
        <f t="shared" si="173"/>
        <v>#REF!</v>
      </c>
      <c r="T6532" s="168"/>
      <c r="U6532" s="168"/>
      <c r="V6532" s="168"/>
      <c r="W6532" s="169"/>
      <c r="X6532" s="221"/>
      <c r="Y6532" s="221"/>
      <c r="Z6532" s="221"/>
      <c r="AA6532" s="222"/>
      <c r="AB6532" s="221"/>
      <c r="AC6532" s="221"/>
      <c r="AD6532" s="221"/>
      <c r="AE6532" s="237"/>
      <c r="AF6532" s="168"/>
      <c r="AG6532" s="168"/>
      <c r="AH6532" s="168"/>
    </row>
    <row r="6533" spans="19:34" x14ac:dyDescent="0.2">
      <c r="S6533" s="226" t="e">
        <f t="shared" si="173"/>
        <v>#REF!</v>
      </c>
      <c r="T6533" s="168"/>
      <c r="U6533" s="168"/>
      <c r="V6533" s="168"/>
      <c r="W6533" s="169"/>
      <c r="X6533" s="221"/>
      <c r="Y6533" s="221"/>
      <c r="Z6533" s="221"/>
      <c r="AA6533" s="222"/>
      <c r="AB6533" s="221"/>
      <c r="AC6533" s="221"/>
      <c r="AD6533" s="221"/>
      <c r="AE6533" s="237"/>
      <c r="AF6533" s="168"/>
      <c r="AG6533" s="168"/>
      <c r="AH6533" s="168"/>
    </row>
    <row r="6534" spans="19:34" x14ac:dyDescent="0.2">
      <c r="S6534" s="226" t="e">
        <f t="shared" si="173"/>
        <v>#REF!</v>
      </c>
      <c r="T6534" s="168"/>
      <c r="U6534" s="168"/>
      <c r="V6534" s="168"/>
      <c r="W6534" s="169"/>
      <c r="X6534" s="221"/>
      <c r="Y6534" s="221"/>
      <c r="Z6534" s="221"/>
      <c r="AA6534" s="222"/>
      <c r="AB6534" s="221"/>
      <c r="AC6534" s="221"/>
      <c r="AD6534" s="221"/>
      <c r="AE6534" s="237"/>
      <c r="AF6534" s="168"/>
      <c r="AG6534" s="168"/>
      <c r="AH6534" s="168"/>
    </row>
    <row r="6535" spans="19:34" x14ac:dyDescent="0.2">
      <c r="S6535" s="226" t="e">
        <f t="shared" si="173"/>
        <v>#REF!</v>
      </c>
      <c r="T6535" s="168"/>
      <c r="U6535" s="168"/>
      <c r="V6535" s="168"/>
      <c r="W6535" s="169"/>
      <c r="X6535" s="221"/>
      <c r="Y6535" s="221"/>
      <c r="Z6535" s="221"/>
      <c r="AA6535" s="222"/>
      <c r="AB6535" s="221"/>
      <c r="AC6535" s="221"/>
      <c r="AD6535" s="221"/>
      <c r="AE6535" s="237"/>
      <c r="AF6535" s="168"/>
      <c r="AG6535" s="168"/>
      <c r="AH6535" s="168"/>
    </row>
    <row r="6536" spans="19:34" x14ac:dyDescent="0.2">
      <c r="S6536" s="226" t="e">
        <f t="shared" si="173"/>
        <v>#REF!</v>
      </c>
      <c r="T6536" s="168"/>
      <c r="U6536" s="168"/>
      <c r="V6536" s="168"/>
      <c r="W6536" s="169"/>
      <c r="X6536" s="221"/>
      <c r="Y6536" s="221"/>
      <c r="Z6536" s="221"/>
      <c r="AA6536" s="222"/>
      <c r="AB6536" s="221"/>
      <c r="AC6536" s="221"/>
      <c r="AD6536" s="221"/>
      <c r="AE6536" s="237"/>
      <c r="AF6536" s="168"/>
      <c r="AG6536" s="168"/>
      <c r="AH6536" s="168"/>
    </row>
    <row r="6537" spans="19:34" x14ac:dyDescent="0.2">
      <c r="S6537" s="226" t="e">
        <f t="shared" si="173"/>
        <v>#REF!</v>
      </c>
      <c r="T6537" s="168"/>
      <c r="U6537" s="168"/>
      <c r="V6537" s="168"/>
      <c r="W6537" s="169"/>
      <c r="X6537" s="221"/>
      <c r="Y6537" s="221"/>
      <c r="Z6537" s="221"/>
      <c r="AA6537" s="222"/>
      <c r="AB6537" s="221"/>
      <c r="AC6537" s="221"/>
      <c r="AD6537" s="221"/>
      <c r="AE6537" s="237"/>
      <c r="AF6537" s="168"/>
      <c r="AG6537" s="168"/>
      <c r="AH6537" s="168"/>
    </row>
    <row r="6538" spans="19:34" x14ac:dyDescent="0.2">
      <c r="S6538" s="226" t="e">
        <f t="shared" si="173"/>
        <v>#REF!</v>
      </c>
      <c r="T6538" s="168"/>
      <c r="U6538" s="168"/>
      <c r="V6538" s="168"/>
      <c r="W6538" s="169"/>
      <c r="X6538" s="221"/>
      <c r="Y6538" s="221"/>
      <c r="Z6538" s="221"/>
      <c r="AA6538" s="222"/>
      <c r="AB6538" s="221"/>
      <c r="AC6538" s="221"/>
      <c r="AD6538" s="221"/>
      <c r="AE6538" s="237"/>
      <c r="AF6538" s="168"/>
      <c r="AG6538" s="168"/>
      <c r="AH6538" s="168"/>
    </row>
    <row r="6539" spans="19:34" x14ac:dyDescent="0.2">
      <c r="S6539" s="226" t="e">
        <f t="shared" si="173"/>
        <v>#REF!</v>
      </c>
      <c r="T6539" s="168"/>
      <c r="U6539" s="168"/>
      <c r="V6539" s="168"/>
      <c r="W6539" s="169"/>
      <c r="X6539" s="221"/>
      <c r="Y6539" s="221"/>
      <c r="Z6539" s="221"/>
      <c r="AA6539" s="222"/>
      <c r="AB6539" s="221"/>
      <c r="AC6539" s="221"/>
      <c r="AD6539" s="221"/>
      <c r="AE6539" s="237"/>
      <c r="AF6539" s="168"/>
      <c r="AG6539" s="168"/>
      <c r="AH6539" s="168"/>
    </row>
    <row r="6540" spans="19:34" x14ac:dyDescent="0.2">
      <c r="S6540" s="226" t="e">
        <f t="shared" si="173"/>
        <v>#REF!</v>
      </c>
      <c r="T6540" s="168"/>
      <c r="U6540" s="168"/>
      <c r="V6540" s="168"/>
      <c r="W6540" s="169"/>
      <c r="X6540" s="221"/>
      <c r="Y6540" s="221"/>
      <c r="Z6540" s="221"/>
      <c r="AA6540" s="222"/>
      <c r="AB6540" s="221"/>
      <c r="AC6540" s="221"/>
      <c r="AD6540" s="221"/>
      <c r="AE6540" s="237"/>
      <c r="AF6540" s="168"/>
      <c r="AG6540" s="168"/>
      <c r="AH6540" s="168"/>
    </row>
    <row r="6541" spans="19:34" x14ac:dyDescent="0.2">
      <c r="S6541" s="226" t="e">
        <f t="shared" si="173"/>
        <v>#REF!</v>
      </c>
      <c r="T6541" s="168"/>
      <c r="U6541" s="168"/>
      <c r="V6541" s="168"/>
      <c r="W6541" s="169"/>
      <c r="X6541" s="221"/>
      <c r="Y6541" s="221"/>
      <c r="Z6541" s="221"/>
      <c r="AA6541" s="222"/>
      <c r="AB6541" s="221"/>
      <c r="AC6541" s="221"/>
      <c r="AD6541" s="221"/>
      <c r="AE6541" s="237"/>
      <c r="AF6541" s="168"/>
      <c r="AG6541" s="168"/>
      <c r="AH6541" s="168"/>
    </row>
    <row r="6542" spans="19:34" x14ac:dyDescent="0.2">
      <c r="S6542" s="226" t="e">
        <f t="shared" si="173"/>
        <v>#REF!</v>
      </c>
      <c r="T6542" s="168"/>
      <c r="U6542" s="168"/>
      <c r="V6542" s="168"/>
      <c r="W6542" s="169"/>
      <c r="X6542" s="221"/>
      <c r="Y6542" s="221"/>
      <c r="Z6542" s="221"/>
      <c r="AA6542" s="222"/>
      <c r="AB6542" s="221"/>
      <c r="AC6542" s="221"/>
      <c r="AD6542" s="221"/>
      <c r="AE6542" s="237"/>
      <c r="AF6542" s="168"/>
      <c r="AG6542" s="168"/>
      <c r="AH6542" s="168"/>
    </row>
    <row r="6543" spans="19:34" x14ac:dyDescent="0.2">
      <c r="S6543" s="226" t="e">
        <f t="shared" si="173"/>
        <v>#REF!</v>
      </c>
      <c r="T6543" s="168"/>
      <c r="U6543" s="168"/>
      <c r="V6543" s="168"/>
      <c r="W6543" s="169"/>
      <c r="X6543" s="221"/>
      <c r="Y6543" s="221"/>
      <c r="Z6543" s="221"/>
      <c r="AA6543" s="222"/>
      <c r="AB6543" s="221"/>
      <c r="AC6543" s="221"/>
      <c r="AD6543" s="221"/>
      <c r="AE6543" s="237"/>
      <c r="AF6543" s="168"/>
      <c r="AG6543" s="168"/>
      <c r="AH6543" s="168"/>
    </row>
    <row r="6544" spans="19:34" x14ac:dyDescent="0.2">
      <c r="S6544" s="226" t="e">
        <f t="shared" si="173"/>
        <v>#REF!</v>
      </c>
      <c r="T6544" s="168"/>
      <c r="U6544" s="168"/>
      <c r="V6544" s="168"/>
      <c r="W6544" s="169"/>
      <c r="X6544" s="221"/>
      <c r="Y6544" s="221"/>
      <c r="Z6544" s="221"/>
      <c r="AA6544" s="222"/>
      <c r="AB6544" s="221"/>
      <c r="AC6544" s="221"/>
      <c r="AD6544" s="221"/>
      <c r="AE6544" s="237"/>
      <c r="AF6544" s="168"/>
      <c r="AG6544" s="168"/>
      <c r="AH6544" s="168"/>
    </row>
    <row r="6545" spans="19:34" x14ac:dyDescent="0.2">
      <c r="S6545" s="226" t="e">
        <f t="shared" si="173"/>
        <v>#REF!</v>
      </c>
      <c r="T6545" s="168"/>
      <c r="U6545" s="168"/>
      <c r="V6545" s="168"/>
      <c r="W6545" s="169"/>
      <c r="X6545" s="221"/>
      <c r="Y6545" s="221"/>
      <c r="Z6545" s="221"/>
      <c r="AA6545" s="222"/>
      <c r="AB6545" s="221"/>
      <c r="AC6545" s="221"/>
      <c r="AD6545" s="221"/>
      <c r="AE6545" s="237"/>
      <c r="AF6545" s="168"/>
      <c r="AG6545" s="168"/>
      <c r="AH6545" s="168"/>
    </row>
    <row r="6546" spans="19:34" x14ac:dyDescent="0.2">
      <c r="S6546" s="226" t="e">
        <f t="shared" si="173"/>
        <v>#REF!</v>
      </c>
      <c r="T6546" s="168"/>
      <c r="U6546" s="168"/>
      <c r="V6546" s="168"/>
      <c r="W6546" s="169"/>
      <c r="X6546" s="221"/>
      <c r="Y6546" s="221"/>
      <c r="Z6546" s="221"/>
      <c r="AA6546" s="222"/>
      <c r="AB6546" s="221"/>
      <c r="AC6546" s="221"/>
      <c r="AD6546" s="221"/>
      <c r="AE6546" s="237"/>
      <c r="AF6546" s="168"/>
      <c r="AG6546" s="168"/>
      <c r="AH6546" s="168"/>
    </row>
    <row r="6547" spans="19:34" x14ac:dyDescent="0.2">
      <c r="S6547" s="226" t="e">
        <f t="shared" si="173"/>
        <v>#REF!</v>
      </c>
      <c r="T6547" s="168"/>
      <c r="U6547" s="168"/>
      <c r="V6547" s="168"/>
      <c r="W6547" s="169"/>
      <c r="X6547" s="221"/>
      <c r="Y6547" s="221"/>
      <c r="Z6547" s="221"/>
      <c r="AA6547" s="222"/>
      <c r="AB6547" s="221"/>
      <c r="AC6547" s="221"/>
      <c r="AD6547" s="221"/>
      <c r="AE6547" s="237"/>
      <c r="AF6547" s="168"/>
      <c r="AG6547" s="168"/>
      <c r="AH6547" s="168"/>
    </row>
    <row r="6548" spans="19:34" x14ac:dyDescent="0.2">
      <c r="S6548" s="226" t="e">
        <f t="shared" si="173"/>
        <v>#REF!</v>
      </c>
      <c r="T6548" s="168"/>
      <c r="U6548" s="168"/>
      <c r="V6548" s="168"/>
      <c r="W6548" s="169"/>
      <c r="X6548" s="221"/>
      <c r="Y6548" s="221"/>
      <c r="Z6548" s="221"/>
      <c r="AA6548" s="222"/>
      <c r="AB6548" s="221"/>
      <c r="AC6548" s="221"/>
      <c r="AD6548" s="221"/>
      <c r="AE6548" s="237"/>
      <c r="AF6548" s="168"/>
      <c r="AG6548" s="168"/>
      <c r="AH6548" s="168"/>
    </row>
    <row r="6549" spans="19:34" x14ac:dyDescent="0.2">
      <c r="S6549" s="226" t="e">
        <f t="shared" si="173"/>
        <v>#REF!</v>
      </c>
      <c r="T6549" s="168"/>
      <c r="U6549" s="168"/>
      <c r="V6549" s="168"/>
      <c r="W6549" s="169"/>
      <c r="X6549" s="221"/>
      <c r="Y6549" s="221"/>
      <c r="Z6549" s="221"/>
      <c r="AA6549" s="222"/>
      <c r="AB6549" s="221"/>
      <c r="AC6549" s="221"/>
      <c r="AD6549" s="221"/>
      <c r="AE6549" s="237"/>
      <c r="AF6549" s="168"/>
      <c r="AG6549" s="168"/>
      <c r="AH6549" s="168"/>
    </row>
    <row r="6550" spans="19:34" x14ac:dyDescent="0.2">
      <c r="S6550" s="226" t="e">
        <f t="shared" si="173"/>
        <v>#REF!</v>
      </c>
      <c r="T6550" s="168"/>
      <c r="U6550" s="168"/>
      <c r="V6550" s="168"/>
      <c r="W6550" s="169"/>
      <c r="X6550" s="221"/>
      <c r="Y6550" s="221"/>
      <c r="Z6550" s="221"/>
      <c r="AA6550" s="222"/>
      <c r="AB6550" s="221"/>
      <c r="AC6550" s="221"/>
      <c r="AD6550" s="221"/>
      <c r="AE6550" s="237"/>
      <c r="AF6550" s="168"/>
      <c r="AG6550" s="168"/>
      <c r="AH6550" s="168"/>
    </row>
    <row r="6551" spans="19:34" x14ac:dyDescent="0.2">
      <c r="S6551" s="226" t="e">
        <f t="shared" si="173"/>
        <v>#REF!</v>
      </c>
      <c r="T6551" s="168"/>
      <c r="U6551" s="168"/>
      <c r="V6551" s="168"/>
      <c r="W6551" s="169"/>
      <c r="X6551" s="221"/>
      <c r="Y6551" s="221"/>
      <c r="Z6551" s="221"/>
      <c r="AA6551" s="222"/>
      <c r="AB6551" s="221"/>
      <c r="AC6551" s="221"/>
      <c r="AD6551" s="221"/>
      <c r="AE6551" s="237"/>
      <c r="AF6551" s="168"/>
      <c r="AG6551" s="168"/>
      <c r="AH6551" s="168"/>
    </row>
    <row r="6552" spans="19:34" x14ac:dyDescent="0.2">
      <c r="S6552" s="226" t="e">
        <f t="shared" si="173"/>
        <v>#REF!</v>
      </c>
      <c r="T6552" s="168"/>
      <c r="U6552" s="168"/>
      <c r="V6552" s="168"/>
      <c r="W6552" s="169"/>
      <c r="X6552" s="221"/>
      <c r="Y6552" s="221"/>
      <c r="Z6552" s="221"/>
      <c r="AA6552" s="222"/>
      <c r="AB6552" s="221"/>
      <c r="AC6552" s="221"/>
      <c r="AD6552" s="221"/>
      <c r="AE6552" s="237"/>
      <c r="AF6552" s="168"/>
      <c r="AG6552" s="168"/>
      <c r="AH6552" s="168"/>
    </row>
    <row r="6553" spans="19:34" x14ac:dyDescent="0.2">
      <c r="S6553" s="226" t="e">
        <f t="shared" si="173"/>
        <v>#REF!</v>
      </c>
      <c r="T6553" s="168"/>
      <c r="U6553" s="168"/>
      <c r="V6553" s="168"/>
      <c r="W6553" s="169"/>
      <c r="X6553" s="221"/>
      <c r="Y6553" s="221"/>
      <c r="Z6553" s="221"/>
      <c r="AA6553" s="222"/>
      <c r="AB6553" s="221"/>
      <c r="AC6553" s="221"/>
      <c r="AD6553" s="221"/>
      <c r="AE6553" s="237"/>
      <c r="AF6553" s="168"/>
      <c r="AG6553" s="168"/>
      <c r="AH6553" s="168"/>
    </row>
    <row r="6554" spans="19:34" x14ac:dyDescent="0.2">
      <c r="S6554" s="226" t="e">
        <f t="shared" si="173"/>
        <v>#REF!</v>
      </c>
      <c r="T6554" s="168"/>
      <c r="U6554" s="168"/>
      <c r="V6554" s="168"/>
      <c r="W6554" s="169"/>
      <c r="X6554" s="221"/>
      <c r="Y6554" s="221"/>
      <c r="Z6554" s="221"/>
      <c r="AA6554" s="222"/>
      <c r="AB6554" s="221"/>
      <c r="AC6554" s="221"/>
      <c r="AD6554" s="221"/>
      <c r="AE6554" s="237"/>
      <c r="AF6554" s="168"/>
      <c r="AG6554" s="168"/>
      <c r="AH6554" s="168"/>
    </row>
    <row r="6555" spans="19:34" x14ac:dyDescent="0.2">
      <c r="S6555" s="226" t="e">
        <f t="shared" si="173"/>
        <v>#REF!</v>
      </c>
      <c r="T6555" s="168"/>
      <c r="U6555" s="168"/>
      <c r="V6555" s="168"/>
      <c r="W6555" s="169"/>
      <c r="X6555" s="221"/>
      <c r="Y6555" s="221"/>
      <c r="Z6555" s="221"/>
      <c r="AA6555" s="222"/>
      <c r="AB6555" s="221"/>
      <c r="AC6555" s="221"/>
      <c r="AD6555" s="221"/>
      <c r="AE6555" s="237"/>
      <c r="AF6555" s="168"/>
      <c r="AG6555" s="168"/>
      <c r="AH6555" s="168"/>
    </row>
    <row r="6556" spans="19:34" x14ac:dyDescent="0.2">
      <c r="S6556" s="226" t="e">
        <f t="shared" si="173"/>
        <v>#REF!</v>
      </c>
      <c r="T6556" s="168"/>
      <c r="U6556" s="168"/>
      <c r="V6556" s="168"/>
      <c r="W6556" s="169"/>
      <c r="X6556" s="221"/>
      <c r="Y6556" s="221"/>
      <c r="Z6556" s="221"/>
      <c r="AA6556" s="222"/>
      <c r="AB6556" s="221"/>
      <c r="AC6556" s="221"/>
      <c r="AD6556" s="221"/>
      <c r="AE6556" s="237"/>
      <c r="AF6556" s="168"/>
      <c r="AG6556" s="168"/>
      <c r="AH6556" s="168"/>
    </row>
    <row r="6557" spans="19:34" x14ac:dyDescent="0.2">
      <c r="S6557" s="226" t="e">
        <f t="shared" si="173"/>
        <v>#REF!</v>
      </c>
      <c r="T6557" s="168"/>
      <c r="U6557" s="168"/>
      <c r="V6557" s="168"/>
      <c r="W6557" s="169"/>
      <c r="X6557" s="221"/>
      <c r="Y6557" s="221"/>
      <c r="Z6557" s="221"/>
      <c r="AA6557" s="222"/>
      <c r="AB6557" s="221"/>
      <c r="AC6557" s="221"/>
      <c r="AD6557" s="221"/>
      <c r="AE6557" s="237"/>
      <c r="AF6557" s="168"/>
      <c r="AG6557" s="168"/>
      <c r="AH6557" s="168"/>
    </row>
    <row r="6558" spans="19:34" x14ac:dyDescent="0.2">
      <c r="S6558" s="226" t="e">
        <f t="shared" si="173"/>
        <v>#REF!</v>
      </c>
      <c r="T6558" s="168"/>
      <c r="U6558" s="168"/>
      <c r="V6558" s="168"/>
      <c r="W6558" s="169"/>
      <c r="X6558" s="221"/>
      <c r="Y6558" s="221"/>
      <c r="Z6558" s="221"/>
      <c r="AA6558" s="222"/>
      <c r="AB6558" s="221"/>
      <c r="AC6558" s="221"/>
      <c r="AD6558" s="221"/>
      <c r="AE6558" s="237"/>
      <c r="AF6558" s="168"/>
      <c r="AG6558" s="168"/>
      <c r="AH6558" s="168"/>
    </row>
    <row r="6559" spans="19:34" x14ac:dyDescent="0.2">
      <c r="S6559" s="226" t="e">
        <f t="shared" ref="S6559:S6622" si="174">MID(#REF!,2,7)</f>
        <v>#REF!</v>
      </c>
      <c r="T6559" s="168"/>
      <c r="U6559" s="168"/>
      <c r="V6559" s="168"/>
      <c r="W6559" s="169"/>
      <c r="X6559" s="221"/>
      <c r="Y6559" s="221"/>
      <c r="Z6559" s="221"/>
      <c r="AA6559" s="222"/>
      <c r="AB6559" s="221"/>
      <c r="AC6559" s="221"/>
      <c r="AD6559" s="221"/>
      <c r="AE6559" s="237"/>
      <c r="AF6559" s="168"/>
      <c r="AG6559" s="168"/>
      <c r="AH6559" s="168"/>
    </row>
    <row r="6560" spans="19:34" x14ac:dyDescent="0.2">
      <c r="S6560" s="226" t="e">
        <f t="shared" si="174"/>
        <v>#REF!</v>
      </c>
      <c r="T6560" s="168"/>
      <c r="U6560" s="168"/>
      <c r="V6560" s="168"/>
      <c r="W6560" s="169"/>
      <c r="X6560" s="221"/>
      <c r="Y6560" s="221"/>
      <c r="Z6560" s="221"/>
      <c r="AA6560" s="222"/>
      <c r="AB6560" s="221"/>
      <c r="AC6560" s="221"/>
      <c r="AD6560" s="221"/>
      <c r="AE6560" s="237"/>
      <c r="AF6560" s="168"/>
      <c r="AG6560" s="168"/>
      <c r="AH6560" s="168"/>
    </row>
    <row r="6561" spans="19:34" x14ac:dyDescent="0.2">
      <c r="S6561" s="226" t="e">
        <f t="shared" si="174"/>
        <v>#REF!</v>
      </c>
      <c r="T6561" s="168"/>
      <c r="U6561" s="168"/>
      <c r="V6561" s="168"/>
      <c r="W6561" s="169"/>
      <c r="X6561" s="221"/>
      <c r="Y6561" s="221"/>
      <c r="Z6561" s="221"/>
      <c r="AA6561" s="222"/>
      <c r="AB6561" s="221"/>
      <c r="AC6561" s="221"/>
      <c r="AD6561" s="221"/>
      <c r="AE6561" s="237"/>
      <c r="AF6561" s="168"/>
      <c r="AG6561" s="168"/>
      <c r="AH6561" s="168"/>
    </row>
    <row r="6562" spans="19:34" x14ac:dyDescent="0.2">
      <c r="S6562" s="226" t="e">
        <f t="shared" si="174"/>
        <v>#REF!</v>
      </c>
      <c r="T6562" s="168"/>
      <c r="U6562" s="168"/>
      <c r="V6562" s="168"/>
      <c r="W6562" s="169"/>
      <c r="X6562" s="221"/>
      <c r="Y6562" s="221"/>
      <c r="Z6562" s="221"/>
      <c r="AA6562" s="222"/>
      <c r="AB6562" s="221"/>
      <c r="AC6562" s="221"/>
      <c r="AD6562" s="221"/>
      <c r="AE6562" s="237"/>
      <c r="AF6562" s="168"/>
      <c r="AG6562" s="168"/>
      <c r="AH6562" s="168"/>
    </row>
    <row r="6563" spans="19:34" x14ac:dyDescent="0.2">
      <c r="S6563" s="226" t="e">
        <f t="shared" si="174"/>
        <v>#REF!</v>
      </c>
      <c r="T6563" s="168"/>
      <c r="U6563" s="168"/>
      <c r="V6563" s="168"/>
      <c r="W6563" s="169"/>
      <c r="X6563" s="221"/>
      <c r="Y6563" s="221"/>
      <c r="Z6563" s="221"/>
      <c r="AA6563" s="222"/>
      <c r="AB6563" s="221"/>
      <c r="AC6563" s="221"/>
      <c r="AD6563" s="221"/>
      <c r="AE6563" s="237"/>
      <c r="AF6563" s="168"/>
      <c r="AG6563" s="168"/>
      <c r="AH6563" s="168"/>
    </row>
    <row r="6564" spans="19:34" x14ac:dyDescent="0.2">
      <c r="S6564" s="226" t="e">
        <f t="shared" si="174"/>
        <v>#REF!</v>
      </c>
      <c r="T6564" s="168"/>
      <c r="U6564" s="168"/>
      <c r="V6564" s="168"/>
      <c r="W6564" s="169"/>
      <c r="X6564" s="221"/>
      <c r="Y6564" s="221"/>
      <c r="Z6564" s="221"/>
      <c r="AA6564" s="222"/>
      <c r="AB6564" s="221"/>
      <c r="AC6564" s="221"/>
      <c r="AD6564" s="221"/>
      <c r="AE6564" s="237"/>
      <c r="AF6564" s="168"/>
      <c r="AG6564" s="168"/>
      <c r="AH6564" s="168"/>
    </row>
    <row r="6565" spans="19:34" x14ac:dyDescent="0.2">
      <c r="S6565" s="226" t="e">
        <f t="shared" si="174"/>
        <v>#REF!</v>
      </c>
      <c r="T6565" s="168"/>
      <c r="U6565" s="168"/>
      <c r="V6565" s="168"/>
      <c r="W6565" s="169"/>
      <c r="X6565" s="221"/>
      <c r="Y6565" s="221"/>
      <c r="Z6565" s="221"/>
      <c r="AA6565" s="222"/>
      <c r="AB6565" s="221"/>
      <c r="AC6565" s="221"/>
      <c r="AD6565" s="221"/>
      <c r="AE6565" s="237"/>
      <c r="AF6565" s="168"/>
      <c r="AG6565" s="168"/>
      <c r="AH6565" s="168"/>
    </row>
    <row r="6566" spans="19:34" x14ac:dyDescent="0.2">
      <c r="S6566" s="226" t="e">
        <f t="shared" si="174"/>
        <v>#REF!</v>
      </c>
      <c r="T6566" s="168"/>
      <c r="U6566" s="168"/>
      <c r="V6566" s="168"/>
      <c r="W6566" s="169"/>
      <c r="X6566" s="221"/>
      <c r="Y6566" s="221"/>
      <c r="Z6566" s="221"/>
      <c r="AA6566" s="222"/>
      <c r="AB6566" s="221"/>
      <c r="AC6566" s="221"/>
      <c r="AD6566" s="221"/>
      <c r="AE6566" s="237"/>
      <c r="AF6566" s="168"/>
      <c r="AG6566" s="168"/>
      <c r="AH6566" s="168"/>
    </row>
    <row r="6567" spans="19:34" x14ac:dyDescent="0.2">
      <c r="S6567" s="226" t="e">
        <f t="shared" si="174"/>
        <v>#REF!</v>
      </c>
      <c r="T6567" s="168"/>
      <c r="U6567" s="168"/>
      <c r="V6567" s="168"/>
      <c r="W6567" s="169"/>
      <c r="X6567" s="221"/>
      <c r="Y6567" s="221"/>
      <c r="Z6567" s="221"/>
      <c r="AA6567" s="222"/>
      <c r="AB6567" s="221"/>
      <c r="AC6567" s="221"/>
      <c r="AD6567" s="221"/>
      <c r="AE6567" s="237"/>
      <c r="AF6567" s="168"/>
      <c r="AG6567" s="168"/>
      <c r="AH6567" s="168"/>
    </row>
    <row r="6568" spans="19:34" x14ac:dyDescent="0.2">
      <c r="S6568" s="226" t="e">
        <f t="shared" si="174"/>
        <v>#REF!</v>
      </c>
      <c r="T6568" s="168"/>
      <c r="U6568" s="168"/>
      <c r="V6568" s="168"/>
      <c r="W6568" s="169"/>
      <c r="X6568" s="221"/>
      <c r="Y6568" s="221"/>
      <c r="Z6568" s="221"/>
      <c r="AA6568" s="222"/>
      <c r="AB6568" s="221"/>
      <c r="AC6568" s="221"/>
      <c r="AD6568" s="221"/>
      <c r="AE6568" s="237"/>
      <c r="AF6568" s="168"/>
      <c r="AG6568" s="168"/>
      <c r="AH6568" s="168"/>
    </row>
    <row r="6569" spans="19:34" x14ac:dyDescent="0.2">
      <c r="S6569" s="226" t="e">
        <f t="shared" si="174"/>
        <v>#REF!</v>
      </c>
      <c r="T6569" s="168"/>
      <c r="U6569" s="168"/>
      <c r="V6569" s="168"/>
      <c r="W6569" s="169"/>
      <c r="X6569" s="221"/>
      <c r="Y6569" s="221"/>
      <c r="Z6569" s="221"/>
      <c r="AA6569" s="222"/>
      <c r="AB6569" s="221"/>
      <c r="AC6569" s="221"/>
      <c r="AD6569" s="221"/>
      <c r="AE6569" s="237"/>
      <c r="AF6569" s="168"/>
      <c r="AG6569" s="168"/>
      <c r="AH6569" s="168"/>
    </row>
    <row r="6570" spans="19:34" x14ac:dyDescent="0.2">
      <c r="S6570" s="226" t="e">
        <f t="shared" si="174"/>
        <v>#REF!</v>
      </c>
      <c r="T6570" s="168"/>
      <c r="U6570" s="168"/>
      <c r="V6570" s="168"/>
      <c r="W6570" s="169"/>
      <c r="X6570" s="221"/>
      <c r="Y6570" s="221"/>
      <c r="Z6570" s="221"/>
      <c r="AA6570" s="222"/>
      <c r="AB6570" s="221"/>
      <c r="AC6570" s="221"/>
      <c r="AD6570" s="221"/>
      <c r="AE6570" s="237"/>
      <c r="AF6570" s="168"/>
      <c r="AG6570" s="168"/>
      <c r="AH6570" s="168"/>
    </row>
    <row r="6571" spans="19:34" x14ac:dyDescent="0.2">
      <c r="S6571" s="226" t="e">
        <f t="shared" si="174"/>
        <v>#REF!</v>
      </c>
      <c r="T6571" s="168"/>
      <c r="U6571" s="168"/>
      <c r="V6571" s="168"/>
      <c r="W6571" s="169"/>
      <c r="X6571" s="221"/>
      <c r="Y6571" s="221"/>
      <c r="Z6571" s="221"/>
      <c r="AA6571" s="222"/>
      <c r="AB6571" s="221"/>
      <c r="AC6571" s="221"/>
      <c r="AD6571" s="221"/>
      <c r="AE6571" s="237"/>
      <c r="AF6571" s="168"/>
      <c r="AG6571" s="168"/>
      <c r="AH6571" s="168"/>
    </row>
    <row r="6572" spans="19:34" x14ac:dyDescent="0.2">
      <c r="S6572" s="226" t="e">
        <f t="shared" si="174"/>
        <v>#REF!</v>
      </c>
      <c r="T6572" s="168"/>
      <c r="U6572" s="168"/>
      <c r="V6572" s="168"/>
      <c r="W6572" s="169"/>
      <c r="X6572" s="221"/>
      <c r="Y6572" s="221"/>
      <c r="Z6572" s="221"/>
      <c r="AA6572" s="222"/>
      <c r="AB6572" s="221"/>
      <c r="AC6572" s="221"/>
      <c r="AD6572" s="221"/>
      <c r="AE6572" s="237"/>
      <c r="AF6572" s="168"/>
      <c r="AG6572" s="168"/>
      <c r="AH6572" s="168"/>
    </row>
    <row r="6573" spans="19:34" x14ac:dyDescent="0.2">
      <c r="S6573" s="226" t="e">
        <f t="shared" si="174"/>
        <v>#REF!</v>
      </c>
      <c r="T6573" s="168"/>
      <c r="U6573" s="168"/>
      <c r="V6573" s="168"/>
      <c r="W6573" s="169"/>
      <c r="X6573" s="221"/>
      <c r="Y6573" s="221"/>
      <c r="Z6573" s="221"/>
      <c r="AA6573" s="222"/>
      <c r="AB6573" s="221"/>
      <c r="AC6573" s="221"/>
      <c r="AD6573" s="221"/>
      <c r="AE6573" s="237"/>
      <c r="AF6573" s="168"/>
      <c r="AG6573" s="168"/>
      <c r="AH6573" s="168"/>
    </row>
    <row r="6574" spans="19:34" x14ac:dyDescent="0.2">
      <c r="S6574" s="226" t="e">
        <f t="shared" si="174"/>
        <v>#REF!</v>
      </c>
      <c r="T6574" s="168"/>
      <c r="U6574" s="168"/>
      <c r="V6574" s="168"/>
      <c r="W6574" s="169"/>
      <c r="X6574" s="221"/>
      <c r="Y6574" s="221"/>
      <c r="Z6574" s="221"/>
      <c r="AA6574" s="222"/>
      <c r="AB6574" s="221"/>
      <c r="AC6574" s="221"/>
      <c r="AD6574" s="221"/>
      <c r="AE6574" s="237"/>
      <c r="AF6574" s="168"/>
      <c r="AG6574" s="168"/>
      <c r="AH6574" s="168"/>
    </row>
    <row r="6575" spans="19:34" x14ac:dyDescent="0.2">
      <c r="S6575" s="226" t="e">
        <f t="shared" si="174"/>
        <v>#REF!</v>
      </c>
      <c r="T6575" s="168"/>
      <c r="U6575" s="168"/>
      <c r="V6575" s="168"/>
      <c r="W6575" s="169"/>
      <c r="X6575" s="221"/>
      <c r="Y6575" s="221"/>
      <c r="Z6575" s="221"/>
      <c r="AA6575" s="222"/>
      <c r="AB6575" s="221"/>
      <c r="AC6575" s="221"/>
      <c r="AD6575" s="221"/>
      <c r="AE6575" s="237"/>
      <c r="AF6575" s="168"/>
      <c r="AG6575" s="168"/>
      <c r="AH6575" s="168"/>
    </row>
    <row r="6576" spans="19:34" x14ac:dyDescent="0.2">
      <c r="S6576" s="226" t="e">
        <f t="shared" si="174"/>
        <v>#REF!</v>
      </c>
      <c r="T6576" s="168"/>
      <c r="U6576" s="168"/>
      <c r="V6576" s="168"/>
      <c r="W6576" s="169"/>
      <c r="X6576" s="221"/>
      <c r="Y6576" s="221"/>
      <c r="Z6576" s="221"/>
      <c r="AA6576" s="222"/>
      <c r="AB6576" s="221"/>
      <c r="AC6576" s="221"/>
      <c r="AD6576" s="221"/>
      <c r="AE6576" s="237"/>
      <c r="AF6576" s="168"/>
      <c r="AG6576" s="168"/>
      <c r="AH6576" s="168"/>
    </row>
    <row r="6577" spans="19:34" x14ac:dyDescent="0.2">
      <c r="S6577" s="226" t="e">
        <f t="shared" si="174"/>
        <v>#REF!</v>
      </c>
      <c r="T6577" s="168"/>
      <c r="U6577" s="168"/>
      <c r="V6577" s="168"/>
      <c r="W6577" s="169"/>
      <c r="X6577" s="221"/>
      <c r="Y6577" s="221"/>
      <c r="Z6577" s="221"/>
      <c r="AA6577" s="222"/>
      <c r="AB6577" s="221"/>
      <c r="AC6577" s="221"/>
      <c r="AD6577" s="221"/>
      <c r="AE6577" s="237"/>
      <c r="AF6577" s="168"/>
      <c r="AG6577" s="168"/>
      <c r="AH6577" s="168"/>
    </row>
    <row r="6578" spans="19:34" x14ac:dyDescent="0.2">
      <c r="S6578" s="226" t="e">
        <f t="shared" si="174"/>
        <v>#REF!</v>
      </c>
      <c r="T6578" s="168"/>
      <c r="U6578" s="168"/>
      <c r="V6578" s="168"/>
      <c r="W6578" s="169"/>
      <c r="X6578" s="221"/>
      <c r="Y6578" s="221"/>
      <c r="Z6578" s="221"/>
      <c r="AA6578" s="222"/>
      <c r="AB6578" s="221"/>
      <c r="AC6578" s="221"/>
      <c r="AD6578" s="221"/>
      <c r="AE6578" s="237"/>
      <c r="AF6578" s="168"/>
      <c r="AG6578" s="168"/>
      <c r="AH6578" s="168"/>
    </row>
    <row r="6579" spans="19:34" x14ac:dyDescent="0.2">
      <c r="S6579" s="226" t="e">
        <f t="shared" si="174"/>
        <v>#REF!</v>
      </c>
      <c r="T6579" s="168"/>
      <c r="U6579" s="168"/>
      <c r="V6579" s="168"/>
      <c r="W6579" s="169"/>
      <c r="X6579" s="221"/>
      <c r="Y6579" s="221"/>
      <c r="Z6579" s="221"/>
      <c r="AA6579" s="222"/>
      <c r="AB6579" s="221"/>
      <c r="AC6579" s="221"/>
      <c r="AD6579" s="221"/>
      <c r="AE6579" s="237"/>
      <c r="AF6579" s="168"/>
      <c r="AG6579" s="168"/>
      <c r="AH6579" s="168"/>
    </row>
    <row r="6580" spans="19:34" x14ac:dyDescent="0.2">
      <c r="S6580" s="226" t="e">
        <f t="shared" si="174"/>
        <v>#REF!</v>
      </c>
      <c r="T6580" s="168"/>
      <c r="U6580" s="168"/>
      <c r="V6580" s="168"/>
      <c r="W6580" s="169"/>
      <c r="X6580" s="221"/>
      <c r="Y6580" s="221"/>
      <c r="Z6580" s="221"/>
      <c r="AA6580" s="222"/>
      <c r="AB6580" s="221"/>
      <c r="AC6580" s="221"/>
      <c r="AD6580" s="221"/>
      <c r="AE6580" s="237"/>
      <c r="AF6580" s="168"/>
      <c r="AG6580" s="168"/>
      <c r="AH6580" s="168"/>
    </row>
    <row r="6581" spans="19:34" x14ac:dyDescent="0.2">
      <c r="S6581" s="226" t="e">
        <f t="shared" si="174"/>
        <v>#REF!</v>
      </c>
      <c r="T6581" s="168"/>
      <c r="U6581" s="168"/>
      <c r="V6581" s="168"/>
      <c r="W6581" s="169"/>
      <c r="X6581" s="221"/>
      <c r="Y6581" s="221"/>
      <c r="Z6581" s="221"/>
      <c r="AA6581" s="222"/>
      <c r="AB6581" s="221"/>
      <c r="AC6581" s="221"/>
      <c r="AD6581" s="221"/>
      <c r="AE6581" s="237"/>
      <c r="AF6581" s="168"/>
      <c r="AG6581" s="168"/>
      <c r="AH6581" s="168"/>
    </row>
    <row r="6582" spans="19:34" x14ac:dyDescent="0.2">
      <c r="S6582" s="226" t="e">
        <f t="shared" si="174"/>
        <v>#REF!</v>
      </c>
      <c r="T6582" s="168"/>
      <c r="U6582" s="168"/>
      <c r="V6582" s="168"/>
      <c r="W6582" s="169"/>
      <c r="X6582" s="221"/>
      <c r="Y6582" s="221"/>
      <c r="Z6582" s="221"/>
      <c r="AA6582" s="222"/>
      <c r="AB6582" s="221"/>
      <c r="AC6582" s="221"/>
      <c r="AD6582" s="221"/>
      <c r="AE6582" s="237"/>
      <c r="AF6582" s="168"/>
      <c r="AG6582" s="168"/>
      <c r="AH6582" s="168"/>
    </row>
    <row r="6583" spans="19:34" x14ac:dyDescent="0.2">
      <c r="S6583" s="226" t="e">
        <f t="shared" si="174"/>
        <v>#REF!</v>
      </c>
      <c r="T6583" s="168"/>
      <c r="U6583" s="168"/>
      <c r="V6583" s="168"/>
      <c r="W6583" s="169"/>
      <c r="X6583" s="221"/>
      <c r="Y6583" s="221"/>
      <c r="Z6583" s="221"/>
      <c r="AA6583" s="222"/>
      <c r="AB6583" s="221"/>
      <c r="AC6583" s="221"/>
      <c r="AD6583" s="221"/>
      <c r="AE6583" s="237"/>
      <c r="AF6583" s="168"/>
      <c r="AG6583" s="168"/>
      <c r="AH6583" s="168"/>
    </row>
    <row r="6584" spans="19:34" x14ac:dyDescent="0.2">
      <c r="S6584" s="226" t="e">
        <f t="shared" si="174"/>
        <v>#REF!</v>
      </c>
      <c r="T6584" s="168"/>
      <c r="U6584" s="168"/>
      <c r="V6584" s="168"/>
      <c r="W6584" s="169"/>
      <c r="X6584" s="221"/>
      <c r="Y6584" s="221"/>
      <c r="Z6584" s="221"/>
      <c r="AA6584" s="222"/>
      <c r="AB6584" s="221"/>
      <c r="AC6584" s="221"/>
      <c r="AD6584" s="221"/>
      <c r="AE6584" s="237"/>
      <c r="AF6584" s="168"/>
      <c r="AG6584" s="168"/>
      <c r="AH6584" s="168"/>
    </row>
    <row r="6585" spans="19:34" x14ac:dyDescent="0.2">
      <c r="S6585" s="226" t="e">
        <f t="shared" si="174"/>
        <v>#REF!</v>
      </c>
      <c r="T6585" s="168"/>
      <c r="U6585" s="168"/>
      <c r="V6585" s="168"/>
      <c r="W6585" s="169"/>
      <c r="X6585" s="221"/>
      <c r="Y6585" s="221"/>
      <c r="Z6585" s="221"/>
      <c r="AA6585" s="222"/>
      <c r="AB6585" s="221"/>
      <c r="AC6585" s="221"/>
      <c r="AD6585" s="221"/>
      <c r="AE6585" s="237"/>
      <c r="AF6585" s="168"/>
      <c r="AG6585" s="168"/>
      <c r="AH6585" s="168"/>
    </row>
    <row r="6586" spans="19:34" x14ac:dyDescent="0.2">
      <c r="S6586" s="226" t="e">
        <f t="shared" si="174"/>
        <v>#REF!</v>
      </c>
      <c r="T6586" s="168"/>
      <c r="U6586" s="168"/>
      <c r="V6586" s="168"/>
      <c r="W6586" s="169"/>
      <c r="X6586" s="221"/>
      <c r="Y6586" s="221"/>
      <c r="Z6586" s="221"/>
      <c r="AA6586" s="222"/>
      <c r="AB6586" s="221"/>
      <c r="AC6586" s="221"/>
      <c r="AD6586" s="221"/>
      <c r="AE6586" s="237"/>
      <c r="AF6586" s="168"/>
      <c r="AG6586" s="168"/>
      <c r="AH6586" s="168"/>
    </row>
    <row r="6587" spans="19:34" x14ac:dyDescent="0.2">
      <c r="S6587" s="226" t="e">
        <f t="shared" si="174"/>
        <v>#REF!</v>
      </c>
      <c r="T6587" s="168"/>
      <c r="U6587" s="168"/>
      <c r="V6587" s="168"/>
      <c r="W6587" s="169"/>
      <c r="X6587" s="221"/>
      <c r="Y6587" s="221"/>
      <c r="Z6587" s="221"/>
      <c r="AA6587" s="222"/>
      <c r="AB6587" s="221"/>
      <c r="AC6587" s="221"/>
      <c r="AD6587" s="221"/>
      <c r="AE6587" s="237"/>
      <c r="AF6587" s="168"/>
      <c r="AG6587" s="168"/>
      <c r="AH6587" s="168"/>
    </row>
    <row r="6588" spans="19:34" x14ac:dyDescent="0.2">
      <c r="S6588" s="226" t="e">
        <f t="shared" si="174"/>
        <v>#REF!</v>
      </c>
      <c r="T6588" s="168"/>
      <c r="U6588" s="168"/>
      <c r="V6588" s="168"/>
      <c r="W6588" s="169"/>
      <c r="X6588" s="221"/>
      <c r="Y6588" s="221"/>
      <c r="Z6588" s="221"/>
      <c r="AA6588" s="222"/>
      <c r="AB6588" s="221"/>
      <c r="AC6588" s="221"/>
      <c r="AD6588" s="221"/>
      <c r="AE6588" s="237"/>
      <c r="AF6588" s="168"/>
      <c r="AG6588" s="168"/>
      <c r="AH6588" s="168"/>
    </row>
    <row r="6589" spans="19:34" x14ac:dyDescent="0.2">
      <c r="S6589" s="226" t="e">
        <f t="shared" si="174"/>
        <v>#REF!</v>
      </c>
      <c r="T6589" s="168"/>
      <c r="U6589" s="168"/>
      <c r="V6589" s="168"/>
      <c r="W6589" s="169"/>
      <c r="X6589" s="221"/>
      <c r="Y6589" s="221"/>
      <c r="Z6589" s="221"/>
      <c r="AA6589" s="222"/>
      <c r="AB6589" s="221"/>
      <c r="AC6589" s="221"/>
      <c r="AD6589" s="221"/>
      <c r="AE6589" s="237"/>
      <c r="AF6589" s="168"/>
      <c r="AG6589" s="168"/>
      <c r="AH6589" s="168"/>
    </row>
    <row r="6590" spans="19:34" x14ac:dyDescent="0.2">
      <c r="S6590" s="226" t="e">
        <f t="shared" si="174"/>
        <v>#REF!</v>
      </c>
      <c r="T6590" s="168"/>
      <c r="U6590" s="168"/>
      <c r="V6590" s="168"/>
      <c r="W6590" s="169"/>
      <c r="X6590" s="221"/>
      <c r="Y6590" s="221"/>
      <c r="Z6590" s="221"/>
      <c r="AA6590" s="222"/>
      <c r="AB6590" s="221"/>
      <c r="AC6590" s="221"/>
      <c r="AD6590" s="221"/>
      <c r="AE6590" s="237"/>
      <c r="AF6590" s="168"/>
      <c r="AG6590" s="168"/>
      <c r="AH6590" s="168"/>
    </row>
    <row r="6591" spans="19:34" x14ac:dyDescent="0.2">
      <c r="S6591" s="226" t="e">
        <f t="shared" si="174"/>
        <v>#REF!</v>
      </c>
      <c r="T6591" s="168"/>
      <c r="U6591" s="168"/>
      <c r="V6591" s="168"/>
      <c r="W6591" s="169"/>
      <c r="X6591" s="221"/>
      <c r="Y6591" s="221"/>
      <c r="Z6591" s="221"/>
      <c r="AA6591" s="222"/>
      <c r="AB6591" s="221"/>
      <c r="AC6591" s="221"/>
      <c r="AD6591" s="221"/>
      <c r="AE6591" s="237"/>
      <c r="AF6591" s="168"/>
      <c r="AG6591" s="168"/>
      <c r="AH6591" s="168"/>
    </row>
    <row r="6592" spans="19:34" x14ac:dyDescent="0.2">
      <c r="S6592" s="226" t="e">
        <f t="shared" si="174"/>
        <v>#REF!</v>
      </c>
      <c r="T6592" s="168"/>
      <c r="U6592" s="168"/>
      <c r="V6592" s="168"/>
      <c r="W6592" s="169"/>
      <c r="X6592" s="221"/>
      <c r="Y6592" s="221"/>
      <c r="Z6592" s="221"/>
      <c r="AA6592" s="222"/>
      <c r="AB6592" s="221"/>
      <c r="AC6592" s="221"/>
      <c r="AD6592" s="221"/>
      <c r="AE6592" s="237"/>
      <c r="AF6592" s="168"/>
      <c r="AG6592" s="168"/>
      <c r="AH6592" s="168"/>
    </row>
    <row r="6593" spans="19:34" x14ac:dyDescent="0.2">
      <c r="S6593" s="226" t="e">
        <f t="shared" si="174"/>
        <v>#REF!</v>
      </c>
      <c r="T6593" s="168"/>
      <c r="U6593" s="168"/>
      <c r="V6593" s="168"/>
      <c r="W6593" s="169"/>
      <c r="X6593" s="221"/>
      <c r="Y6593" s="221"/>
      <c r="Z6593" s="221"/>
      <c r="AA6593" s="222"/>
      <c r="AB6593" s="221"/>
      <c r="AC6593" s="221"/>
      <c r="AD6593" s="221"/>
      <c r="AE6593" s="237"/>
      <c r="AF6593" s="168"/>
      <c r="AG6593" s="168"/>
      <c r="AH6593" s="168"/>
    </row>
    <row r="6594" spans="19:34" x14ac:dyDescent="0.2">
      <c r="S6594" s="226" t="e">
        <f t="shared" si="174"/>
        <v>#REF!</v>
      </c>
      <c r="T6594" s="168"/>
      <c r="U6594" s="168"/>
      <c r="V6594" s="168"/>
      <c r="W6594" s="169"/>
      <c r="X6594" s="221"/>
      <c r="Y6594" s="221"/>
      <c r="Z6594" s="221"/>
      <c r="AA6594" s="222"/>
      <c r="AB6594" s="221"/>
      <c r="AC6594" s="221"/>
      <c r="AD6594" s="221"/>
      <c r="AE6594" s="237"/>
      <c r="AF6594" s="168"/>
      <c r="AG6594" s="168"/>
      <c r="AH6594" s="168"/>
    </row>
    <row r="6595" spans="19:34" x14ac:dyDescent="0.2">
      <c r="S6595" s="226" t="e">
        <f t="shared" si="174"/>
        <v>#REF!</v>
      </c>
      <c r="T6595" s="168"/>
      <c r="U6595" s="168"/>
      <c r="V6595" s="168"/>
      <c r="W6595" s="169"/>
      <c r="X6595" s="221"/>
      <c r="Y6595" s="221"/>
      <c r="Z6595" s="221"/>
      <c r="AA6595" s="222"/>
      <c r="AB6595" s="221"/>
      <c r="AC6595" s="221"/>
      <c r="AD6595" s="221"/>
      <c r="AE6595" s="237"/>
      <c r="AF6595" s="168"/>
      <c r="AG6595" s="168"/>
      <c r="AH6595" s="168"/>
    </row>
    <row r="6596" spans="19:34" x14ac:dyDescent="0.2">
      <c r="S6596" s="226" t="e">
        <f t="shared" si="174"/>
        <v>#REF!</v>
      </c>
      <c r="T6596" s="168"/>
      <c r="U6596" s="168"/>
      <c r="V6596" s="168"/>
      <c r="W6596" s="169"/>
      <c r="X6596" s="221"/>
      <c r="Y6596" s="221"/>
      <c r="Z6596" s="221"/>
      <c r="AA6596" s="222"/>
      <c r="AB6596" s="221"/>
      <c r="AC6596" s="221"/>
      <c r="AD6596" s="221"/>
      <c r="AE6596" s="237"/>
      <c r="AF6596" s="168"/>
      <c r="AG6596" s="168"/>
      <c r="AH6596" s="168"/>
    </row>
    <row r="6597" spans="19:34" x14ac:dyDescent="0.2">
      <c r="S6597" s="226" t="e">
        <f t="shared" si="174"/>
        <v>#REF!</v>
      </c>
      <c r="T6597" s="168"/>
      <c r="U6597" s="168"/>
      <c r="V6597" s="168"/>
      <c r="W6597" s="169"/>
      <c r="X6597" s="221"/>
      <c r="Y6597" s="221"/>
      <c r="Z6597" s="221"/>
      <c r="AA6597" s="222"/>
      <c r="AB6597" s="221"/>
      <c r="AC6597" s="221"/>
      <c r="AD6597" s="221"/>
      <c r="AE6597" s="237"/>
      <c r="AF6597" s="168"/>
      <c r="AG6597" s="168"/>
      <c r="AH6597" s="168"/>
    </row>
    <row r="6598" spans="19:34" x14ac:dyDescent="0.2">
      <c r="S6598" s="226" t="e">
        <f t="shared" si="174"/>
        <v>#REF!</v>
      </c>
      <c r="T6598" s="168"/>
      <c r="U6598" s="168"/>
      <c r="V6598" s="168"/>
      <c r="W6598" s="169"/>
      <c r="X6598" s="221"/>
      <c r="Y6598" s="221"/>
      <c r="Z6598" s="221"/>
      <c r="AA6598" s="222"/>
      <c r="AB6598" s="221"/>
      <c r="AC6598" s="221"/>
      <c r="AD6598" s="221"/>
      <c r="AE6598" s="237"/>
      <c r="AF6598" s="168"/>
      <c r="AG6598" s="168"/>
      <c r="AH6598" s="168"/>
    </row>
    <row r="6599" spans="19:34" x14ac:dyDescent="0.2">
      <c r="S6599" s="226" t="e">
        <f t="shared" si="174"/>
        <v>#REF!</v>
      </c>
      <c r="T6599" s="168"/>
      <c r="U6599" s="168"/>
      <c r="V6599" s="168"/>
      <c r="W6599" s="169"/>
      <c r="X6599" s="221"/>
      <c r="Y6599" s="221"/>
      <c r="Z6599" s="221"/>
      <c r="AA6599" s="222"/>
      <c r="AB6599" s="221"/>
      <c r="AC6599" s="221"/>
      <c r="AD6599" s="221"/>
      <c r="AE6599" s="237"/>
      <c r="AF6599" s="168"/>
      <c r="AG6599" s="168"/>
      <c r="AH6599" s="168"/>
    </row>
    <row r="6600" spans="19:34" x14ac:dyDescent="0.2">
      <c r="S6600" s="226" t="e">
        <f t="shared" si="174"/>
        <v>#REF!</v>
      </c>
      <c r="T6600" s="168"/>
      <c r="U6600" s="168"/>
      <c r="V6600" s="168"/>
      <c r="W6600" s="169"/>
      <c r="X6600" s="221"/>
      <c r="Y6600" s="221"/>
      <c r="Z6600" s="221"/>
      <c r="AA6600" s="222"/>
      <c r="AB6600" s="221"/>
      <c r="AC6600" s="221"/>
      <c r="AD6600" s="221"/>
      <c r="AE6600" s="237"/>
      <c r="AF6600" s="168"/>
      <c r="AG6600" s="168"/>
      <c r="AH6600" s="168"/>
    </row>
    <row r="6601" spans="19:34" x14ac:dyDescent="0.2">
      <c r="S6601" s="226" t="e">
        <f t="shared" si="174"/>
        <v>#REF!</v>
      </c>
      <c r="T6601" s="168"/>
      <c r="U6601" s="168"/>
      <c r="V6601" s="168"/>
      <c r="W6601" s="169"/>
      <c r="X6601" s="221"/>
      <c r="Y6601" s="221"/>
      <c r="Z6601" s="221"/>
      <c r="AA6601" s="222"/>
      <c r="AB6601" s="221"/>
      <c r="AC6601" s="221"/>
      <c r="AD6601" s="221"/>
      <c r="AE6601" s="237"/>
      <c r="AF6601" s="168"/>
      <c r="AG6601" s="168"/>
      <c r="AH6601" s="168"/>
    </row>
    <row r="6602" spans="19:34" x14ac:dyDescent="0.2">
      <c r="S6602" s="226" t="e">
        <f t="shared" si="174"/>
        <v>#REF!</v>
      </c>
      <c r="T6602" s="168"/>
      <c r="U6602" s="168"/>
      <c r="V6602" s="168"/>
      <c r="W6602" s="169"/>
      <c r="X6602" s="221"/>
      <c r="Y6602" s="221"/>
      <c r="Z6602" s="221"/>
      <c r="AA6602" s="222"/>
      <c r="AB6602" s="221"/>
      <c r="AC6602" s="221"/>
      <c r="AD6602" s="221"/>
      <c r="AE6602" s="237"/>
      <c r="AF6602" s="168"/>
      <c r="AG6602" s="168"/>
      <c r="AH6602" s="168"/>
    </row>
    <row r="6603" spans="19:34" x14ac:dyDescent="0.2">
      <c r="S6603" s="226" t="e">
        <f t="shared" si="174"/>
        <v>#REF!</v>
      </c>
      <c r="T6603" s="168"/>
      <c r="U6603" s="168"/>
      <c r="V6603" s="168"/>
      <c r="W6603" s="169"/>
      <c r="X6603" s="221"/>
      <c r="Y6603" s="221"/>
      <c r="Z6603" s="221"/>
      <c r="AA6603" s="222"/>
      <c r="AB6603" s="221"/>
      <c r="AC6603" s="221"/>
      <c r="AD6603" s="221"/>
      <c r="AE6603" s="237"/>
      <c r="AF6603" s="168"/>
      <c r="AG6603" s="168"/>
      <c r="AH6603" s="168"/>
    </row>
    <row r="6604" spans="19:34" x14ac:dyDescent="0.2">
      <c r="S6604" s="226" t="e">
        <f t="shared" si="174"/>
        <v>#REF!</v>
      </c>
      <c r="T6604" s="168"/>
      <c r="U6604" s="168"/>
      <c r="V6604" s="168"/>
      <c r="W6604" s="169"/>
      <c r="X6604" s="221"/>
      <c r="Y6604" s="221"/>
      <c r="Z6604" s="221"/>
      <c r="AA6604" s="222"/>
      <c r="AB6604" s="221"/>
      <c r="AC6604" s="221"/>
      <c r="AD6604" s="221"/>
      <c r="AE6604" s="237"/>
      <c r="AF6604" s="168"/>
      <c r="AG6604" s="168"/>
      <c r="AH6604" s="168"/>
    </row>
    <row r="6605" spans="19:34" x14ac:dyDescent="0.2">
      <c r="S6605" s="226" t="e">
        <f t="shared" si="174"/>
        <v>#REF!</v>
      </c>
      <c r="T6605" s="168"/>
      <c r="U6605" s="168"/>
      <c r="V6605" s="168"/>
      <c r="W6605" s="169"/>
      <c r="X6605" s="221"/>
      <c r="Y6605" s="221"/>
      <c r="Z6605" s="221"/>
      <c r="AA6605" s="222"/>
      <c r="AB6605" s="221"/>
      <c r="AC6605" s="221"/>
      <c r="AD6605" s="221"/>
      <c r="AE6605" s="237"/>
      <c r="AF6605" s="168"/>
      <c r="AG6605" s="168"/>
      <c r="AH6605" s="168"/>
    </row>
    <row r="6606" spans="19:34" x14ac:dyDescent="0.2">
      <c r="S6606" s="226" t="e">
        <f t="shared" si="174"/>
        <v>#REF!</v>
      </c>
      <c r="T6606" s="168"/>
      <c r="U6606" s="168"/>
      <c r="V6606" s="168"/>
      <c r="W6606" s="169"/>
      <c r="X6606" s="221"/>
      <c r="Y6606" s="221"/>
      <c r="Z6606" s="221"/>
      <c r="AA6606" s="222"/>
      <c r="AB6606" s="221"/>
      <c r="AC6606" s="221"/>
      <c r="AD6606" s="221"/>
      <c r="AE6606" s="237"/>
      <c r="AF6606" s="168"/>
      <c r="AG6606" s="168"/>
      <c r="AH6606" s="168"/>
    </row>
    <row r="6607" spans="19:34" x14ac:dyDescent="0.2">
      <c r="S6607" s="226" t="e">
        <f t="shared" si="174"/>
        <v>#REF!</v>
      </c>
      <c r="T6607" s="168"/>
      <c r="U6607" s="168"/>
      <c r="V6607" s="168"/>
      <c r="W6607" s="169"/>
      <c r="X6607" s="221"/>
      <c r="Y6607" s="221"/>
      <c r="Z6607" s="221"/>
      <c r="AA6607" s="222"/>
      <c r="AB6607" s="221"/>
      <c r="AC6607" s="221"/>
      <c r="AD6607" s="221"/>
      <c r="AE6607" s="237"/>
      <c r="AF6607" s="168"/>
      <c r="AG6607" s="168"/>
      <c r="AH6607" s="168"/>
    </row>
    <row r="6608" spans="19:34" x14ac:dyDescent="0.2">
      <c r="S6608" s="226" t="e">
        <f t="shared" si="174"/>
        <v>#REF!</v>
      </c>
      <c r="T6608" s="168"/>
      <c r="U6608" s="168"/>
      <c r="V6608" s="168"/>
      <c r="W6608" s="169"/>
      <c r="X6608" s="221"/>
      <c r="Y6608" s="221"/>
      <c r="Z6608" s="221"/>
      <c r="AA6608" s="222"/>
      <c r="AB6608" s="221"/>
      <c r="AC6608" s="221"/>
      <c r="AD6608" s="221"/>
      <c r="AE6608" s="237"/>
      <c r="AF6608" s="168"/>
      <c r="AG6608" s="168"/>
      <c r="AH6608" s="168"/>
    </row>
    <row r="6609" spans="19:34" x14ac:dyDescent="0.2">
      <c r="S6609" s="226" t="e">
        <f t="shared" si="174"/>
        <v>#REF!</v>
      </c>
      <c r="T6609" s="168"/>
      <c r="U6609" s="168"/>
      <c r="V6609" s="168"/>
      <c r="W6609" s="169"/>
      <c r="X6609" s="221"/>
      <c r="Y6609" s="221"/>
      <c r="Z6609" s="221"/>
      <c r="AA6609" s="222"/>
      <c r="AB6609" s="221"/>
      <c r="AC6609" s="221"/>
      <c r="AD6609" s="221"/>
      <c r="AE6609" s="237"/>
      <c r="AF6609" s="168"/>
      <c r="AG6609" s="168"/>
      <c r="AH6609" s="168"/>
    </row>
    <row r="6610" spans="19:34" x14ac:dyDescent="0.2">
      <c r="S6610" s="226" t="e">
        <f t="shared" si="174"/>
        <v>#REF!</v>
      </c>
      <c r="T6610" s="168"/>
      <c r="U6610" s="168"/>
      <c r="V6610" s="168"/>
      <c r="W6610" s="169"/>
      <c r="X6610" s="221"/>
      <c r="Y6610" s="221"/>
      <c r="Z6610" s="221"/>
      <c r="AA6610" s="222"/>
      <c r="AB6610" s="221"/>
      <c r="AC6610" s="221"/>
      <c r="AD6610" s="221"/>
      <c r="AE6610" s="237"/>
      <c r="AF6610" s="168"/>
      <c r="AG6610" s="168"/>
      <c r="AH6610" s="168"/>
    </row>
    <row r="6611" spans="19:34" x14ac:dyDescent="0.2">
      <c r="S6611" s="226" t="e">
        <f t="shared" si="174"/>
        <v>#REF!</v>
      </c>
      <c r="T6611" s="168"/>
      <c r="U6611" s="168"/>
      <c r="V6611" s="168"/>
      <c r="W6611" s="169"/>
      <c r="X6611" s="221"/>
      <c r="Y6611" s="221"/>
      <c r="Z6611" s="221"/>
      <c r="AA6611" s="222"/>
      <c r="AB6611" s="221"/>
      <c r="AC6611" s="221"/>
      <c r="AD6611" s="221"/>
      <c r="AE6611" s="237"/>
      <c r="AF6611" s="168"/>
      <c r="AG6611" s="168"/>
      <c r="AH6611" s="168"/>
    </row>
    <row r="6612" spans="19:34" x14ac:dyDescent="0.2">
      <c r="S6612" s="226" t="e">
        <f t="shared" si="174"/>
        <v>#REF!</v>
      </c>
      <c r="T6612" s="168"/>
      <c r="U6612" s="168"/>
      <c r="V6612" s="168"/>
      <c r="W6612" s="169"/>
      <c r="X6612" s="221"/>
      <c r="Y6612" s="221"/>
      <c r="Z6612" s="221"/>
      <c r="AA6612" s="222"/>
      <c r="AB6612" s="221"/>
      <c r="AC6612" s="221"/>
      <c r="AD6612" s="221"/>
      <c r="AE6612" s="237"/>
      <c r="AF6612" s="168"/>
      <c r="AG6612" s="168"/>
      <c r="AH6612" s="168"/>
    </row>
    <row r="6613" spans="19:34" x14ac:dyDescent="0.2">
      <c r="S6613" s="226" t="e">
        <f t="shared" si="174"/>
        <v>#REF!</v>
      </c>
      <c r="T6613" s="168"/>
      <c r="U6613" s="168"/>
      <c r="V6613" s="168"/>
      <c r="W6613" s="169"/>
      <c r="X6613" s="221"/>
      <c r="Y6613" s="221"/>
      <c r="Z6613" s="221"/>
      <c r="AA6613" s="222"/>
      <c r="AB6613" s="221"/>
      <c r="AC6613" s="221"/>
      <c r="AD6613" s="221"/>
      <c r="AE6613" s="237"/>
      <c r="AF6613" s="168"/>
      <c r="AG6613" s="168"/>
      <c r="AH6613" s="168"/>
    </row>
    <row r="6614" spans="19:34" x14ac:dyDescent="0.2">
      <c r="S6614" s="226" t="e">
        <f t="shared" si="174"/>
        <v>#REF!</v>
      </c>
      <c r="T6614" s="168"/>
      <c r="U6614" s="168"/>
      <c r="V6614" s="168"/>
      <c r="W6614" s="169"/>
      <c r="X6614" s="221"/>
      <c r="Y6614" s="221"/>
      <c r="Z6614" s="221"/>
      <c r="AA6614" s="222"/>
      <c r="AB6614" s="221"/>
      <c r="AC6614" s="221"/>
      <c r="AD6614" s="221"/>
      <c r="AE6614" s="237"/>
      <c r="AF6614" s="168"/>
      <c r="AG6614" s="168"/>
      <c r="AH6614" s="168"/>
    </row>
    <row r="6615" spans="19:34" x14ac:dyDescent="0.2">
      <c r="S6615" s="226" t="e">
        <f t="shared" si="174"/>
        <v>#REF!</v>
      </c>
      <c r="T6615" s="168"/>
      <c r="U6615" s="168"/>
      <c r="V6615" s="168"/>
      <c r="W6615" s="169"/>
      <c r="X6615" s="221"/>
      <c r="Y6615" s="221"/>
      <c r="Z6615" s="221"/>
      <c r="AA6615" s="222"/>
      <c r="AB6615" s="221"/>
      <c r="AC6615" s="221"/>
      <c r="AD6615" s="221"/>
      <c r="AE6615" s="237"/>
      <c r="AF6615" s="168"/>
      <c r="AG6615" s="168"/>
      <c r="AH6615" s="168"/>
    </row>
    <row r="6616" spans="19:34" x14ac:dyDescent="0.2">
      <c r="S6616" s="226" t="e">
        <f t="shared" si="174"/>
        <v>#REF!</v>
      </c>
      <c r="T6616" s="168"/>
      <c r="U6616" s="168"/>
      <c r="V6616" s="168"/>
      <c r="W6616" s="169"/>
      <c r="X6616" s="221"/>
      <c r="Y6616" s="221"/>
      <c r="Z6616" s="221"/>
      <c r="AA6616" s="222"/>
      <c r="AB6616" s="221"/>
      <c r="AC6616" s="221"/>
      <c r="AD6616" s="221"/>
      <c r="AE6616" s="237"/>
      <c r="AF6616" s="168"/>
      <c r="AG6616" s="168"/>
      <c r="AH6616" s="168"/>
    </row>
    <row r="6617" spans="19:34" x14ac:dyDescent="0.2">
      <c r="S6617" s="226" t="e">
        <f t="shared" si="174"/>
        <v>#REF!</v>
      </c>
      <c r="T6617" s="168"/>
      <c r="U6617" s="168"/>
      <c r="V6617" s="168"/>
      <c r="W6617" s="169"/>
      <c r="X6617" s="221"/>
      <c r="Y6617" s="221"/>
      <c r="Z6617" s="221"/>
      <c r="AA6617" s="222"/>
      <c r="AB6617" s="221"/>
      <c r="AC6617" s="221"/>
      <c r="AD6617" s="221"/>
      <c r="AE6617" s="237"/>
      <c r="AF6617" s="168"/>
      <c r="AG6617" s="168"/>
      <c r="AH6617" s="168"/>
    </row>
    <row r="6618" spans="19:34" x14ac:dyDescent="0.2">
      <c r="S6618" s="226" t="e">
        <f t="shared" si="174"/>
        <v>#REF!</v>
      </c>
      <c r="T6618" s="168"/>
      <c r="U6618" s="168"/>
      <c r="V6618" s="168"/>
      <c r="W6618" s="169"/>
      <c r="X6618" s="221"/>
      <c r="Y6618" s="221"/>
      <c r="Z6618" s="221"/>
      <c r="AA6618" s="222"/>
      <c r="AB6618" s="221"/>
      <c r="AC6618" s="221"/>
      <c r="AD6618" s="221"/>
      <c r="AE6618" s="237"/>
      <c r="AF6618" s="168"/>
      <c r="AG6618" s="168"/>
      <c r="AH6618" s="168"/>
    </row>
    <row r="6619" spans="19:34" x14ac:dyDescent="0.2">
      <c r="S6619" s="226" t="e">
        <f t="shared" si="174"/>
        <v>#REF!</v>
      </c>
      <c r="T6619" s="168"/>
      <c r="U6619" s="168"/>
      <c r="V6619" s="168"/>
      <c r="W6619" s="169"/>
      <c r="X6619" s="221"/>
      <c r="Y6619" s="221"/>
      <c r="Z6619" s="221"/>
      <c r="AA6619" s="222"/>
      <c r="AB6619" s="221"/>
      <c r="AC6619" s="221"/>
      <c r="AD6619" s="221"/>
      <c r="AE6619" s="237"/>
      <c r="AF6619" s="168"/>
      <c r="AG6619" s="168"/>
      <c r="AH6619" s="168"/>
    </row>
    <row r="6620" spans="19:34" x14ac:dyDescent="0.2">
      <c r="S6620" s="226" t="e">
        <f t="shared" si="174"/>
        <v>#REF!</v>
      </c>
      <c r="T6620" s="168"/>
      <c r="U6620" s="168"/>
      <c r="V6620" s="168"/>
      <c r="W6620" s="169"/>
      <c r="X6620" s="221"/>
      <c r="Y6620" s="221"/>
      <c r="Z6620" s="221"/>
      <c r="AA6620" s="222"/>
      <c r="AB6620" s="221"/>
      <c r="AC6620" s="221"/>
      <c r="AD6620" s="221"/>
      <c r="AE6620" s="237"/>
      <c r="AF6620" s="168"/>
      <c r="AG6620" s="168"/>
      <c r="AH6620" s="168"/>
    </row>
    <row r="6621" spans="19:34" x14ac:dyDescent="0.2">
      <c r="S6621" s="226" t="e">
        <f t="shared" si="174"/>
        <v>#REF!</v>
      </c>
      <c r="T6621" s="168"/>
      <c r="U6621" s="168"/>
      <c r="V6621" s="168"/>
      <c r="W6621" s="169"/>
      <c r="X6621" s="221"/>
      <c r="Y6621" s="221"/>
      <c r="Z6621" s="221"/>
      <c r="AA6621" s="222"/>
      <c r="AB6621" s="221"/>
      <c r="AC6621" s="221"/>
      <c r="AD6621" s="221"/>
      <c r="AE6621" s="237"/>
      <c r="AF6621" s="168"/>
      <c r="AG6621" s="168"/>
      <c r="AH6621" s="168"/>
    </row>
    <row r="6622" spans="19:34" x14ac:dyDescent="0.2">
      <c r="S6622" s="226" t="e">
        <f t="shared" si="174"/>
        <v>#REF!</v>
      </c>
      <c r="T6622" s="168"/>
      <c r="U6622" s="168"/>
      <c r="V6622" s="168"/>
      <c r="W6622" s="169"/>
      <c r="X6622" s="221"/>
      <c r="Y6622" s="221"/>
      <c r="Z6622" s="221"/>
      <c r="AA6622" s="222"/>
      <c r="AB6622" s="221"/>
      <c r="AC6622" s="221"/>
      <c r="AD6622" s="221"/>
      <c r="AE6622" s="237"/>
      <c r="AF6622" s="168"/>
      <c r="AG6622" s="168"/>
      <c r="AH6622" s="168"/>
    </row>
    <row r="6623" spans="19:34" x14ac:dyDescent="0.2">
      <c r="S6623" s="226" t="e">
        <f t="shared" ref="S6623:S6686" si="175">MID(#REF!,2,7)</f>
        <v>#REF!</v>
      </c>
      <c r="T6623" s="168"/>
      <c r="U6623" s="168"/>
      <c r="V6623" s="168"/>
      <c r="W6623" s="169"/>
      <c r="X6623" s="221"/>
      <c r="Y6623" s="221"/>
      <c r="Z6623" s="221"/>
      <c r="AA6623" s="222"/>
      <c r="AB6623" s="221"/>
      <c r="AC6623" s="221"/>
      <c r="AD6623" s="221"/>
      <c r="AE6623" s="237"/>
      <c r="AF6623" s="168"/>
      <c r="AG6623" s="168"/>
      <c r="AH6623" s="168"/>
    </row>
    <row r="6624" spans="19:34" x14ac:dyDescent="0.2">
      <c r="S6624" s="226" t="e">
        <f t="shared" si="175"/>
        <v>#REF!</v>
      </c>
      <c r="T6624" s="168"/>
      <c r="U6624" s="168"/>
      <c r="V6624" s="168"/>
      <c r="W6624" s="169"/>
      <c r="X6624" s="221"/>
      <c r="Y6624" s="221"/>
      <c r="Z6624" s="221"/>
      <c r="AA6624" s="222"/>
      <c r="AB6624" s="221"/>
      <c r="AC6624" s="221"/>
      <c r="AD6624" s="221"/>
      <c r="AE6624" s="237"/>
      <c r="AF6624" s="168"/>
      <c r="AG6624" s="168"/>
      <c r="AH6624" s="168"/>
    </row>
    <row r="6625" spans="19:34" x14ac:dyDescent="0.2">
      <c r="S6625" s="226" t="e">
        <f t="shared" si="175"/>
        <v>#REF!</v>
      </c>
      <c r="T6625" s="168"/>
      <c r="U6625" s="168"/>
      <c r="V6625" s="168"/>
      <c r="W6625" s="169"/>
      <c r="X6625" s="221"/>
      <c r="Y6625" s="221"/>
      <c r="Z6625" s="221"/>
      <c r="AA6625" s="222"/>
      <c r="AB6625" s="221"/>
      <c r="AC6625" s="221"/>
      <c r="AD6625" s="221"/>
      <c r="AE6625" s="237"/>
      <c r="AF6625" s="168"/>
      <c r="AG6625" s="168"/>
      <c r="AH6625" s="168"/>
    </row>
    <row r="6626" spans="19:34" x14ac:dyDescent="0.2">
      <c r="S6626" s="226" t="e">
        <f t="shared" si="175"/>
        <v>#REF!</v>
      </c>
      <c r="T6626" s="168"/>
      <c r="U6626" s="168"/>
      <c r="V6626" s="168"/>
      <c r="W6626" s="169"/>
      <c r="X6626" s="221"/>
      <c r="Y6626" s="221"/>
      <c r="Z6626" s="221"/>
      <c r="AA6626" s="222"/>
      <c r="AB6626" s="221"/>
      <c r="AC6626" s="221"/>
      <c r="AD6626" s="221"/>
      <c r="AE6626" s="237"/>
      <c r="AF6626" s="168"/>
      <c r="AG6626" s="168"/>
      <c r="AH6626" s="168"/>
    </row>
    <row r="6627" spans="19:34" x14ac:dyDescent="0.2">
      <c r="S6627" s="226" t="e">
        <f t="shared" si="175"/>
        <v>#REF!</v>
      </c>
      <c r="T6627" s="168"/>
      <c r="U6627" s="168"/>
      <c r="V6627" s="168"/>
      <c r="W6627" s="169"/>
      <c r="X6627" s="221"/>
      <c r="Y6627" s="221"/>
      <c r="Z6627" s="221"/>
      <c r="AA6627" s="222"/>
      <c r="AB6627" s="221"/>
      <c r="AC6627" s="221"/>
      <c r="AD6627" s="221"/>
      <c r="AE6627" s="237"/>
      <c r="AF6627" s="168"/>
      <c r="AG6627" s="168"/>
      <c r="AH6627" s="168"/>
    </row>
    <row r="6628" spans="19:34" x14ac:dyDescent="0.2">
      <c r="S6628" s="226" t="e">
        <f t="shared" si="175"/>
        <v>#REF!</v>
      </c>
      <c r="T6628" s="168"/>
      <c r="U6628" s="168"/>
      <c r="V6628" s="168"/>
      <c r="W6628" s="169"/>
      <c r="X6628" s="221"/>
      <c r="Y6628" s="221"/>
      <c r="Z6628" s="221"/>
      <c r="AA6628" s="222"/>
      <c r="AB6628" s="221"/>
      <c r="AC6628" s="221"/>
      <c r="AD6628" s="221"/>
      <c r="AE6628" s="237"/>
      <c r="AF6628" s="168"/>
      <c r="AG6628" s="168"/>
      <c r="AH6628" s="168"/>
    </row>
    <row r="6629" spans="19:34" x14ac:dyDescent="0.2">
      <c r="S6629" s="226" t="e">
        <f t="shared" si="175"/>
        <v>#REF!</v>
      </c>
      <c r="T6629" s="168"/>
      <c r="U6629" s="168"/>
      <c r="V6629" s="168"/>
      <c r="W6629" s="169"/>
      <c r="X6629" s="221"/>
      <c r="Y6629" s="221"/>
      <c r="Z6629" s="221"/>
      <c r="AA6629" s="222"/>
      <c r="AB6629" s="221"/>
      <c r="AC6629" s="221"/>
      <c r="AD6629" s="221"/>
      <c r="AE6629" s="237"/>
      <c r="AF6629" s="168"/>
      <c r="AG6629" s="168"/>
      <c r="AH6629" s="168"/>
    </row>
    <row r="6630" spans="19:34" x14ac:dyDescent="0.2">
      <c r="S6630" s="226" t="e">
        <f t="shared" si="175"/>
        <v>#REF!</v>
      </c>
      <c r="T6630" s="168"/>
      <c r="U6630" s="168"/>
      <c r="V6630" s="168"/>
      <c r="W6630" s="169"/>
      <c r="X6630" s="221"/>
      <c r="Y6630" s="221"/>
      <c r="Z6630" s="221"/>
      <c r="AA6630" s="222"/>
      <c r="AB6630" s="221"/>
      <c r="AC6630" s="221"/>
      <c r="AD6630" s="221"/>
      <c r="AE6630" s="237"/>
      <c r="AF6630" s="168"/>
      <c r="AG6630" s="168"/>
      <c r="AH6630" s="168"/>
    </row>
    <row r="6631" spans="19:34" x14ac:dyDescent="0.2">
      <c r="S6631" s="226" t="e">
        <f t="shared" si="175"/>
        <v>#REF!</v>
      </c>
      <c r="T6631" s="168"/>
      <c r="U6631" s="168"/>
      <c r="V6631" s="168"/>
      <c r="W6631" s="169"/>
      <c r="X6631" s="221"/>
      <c r="Y6631" s="221"/>
      <c r="Z6631" s="221"/>
      <c r="AA6631" s="222"/>
      <c r="AB6631" s="221"/>
      <c r="AC6631" s="221"/>
      <c r="AD6631" s="221"/>
      <c r="AE6631" s="237"/>
      <c r="AF6631" s="168"/>
      <c r="AG6631" s="168"/>
      <c r="AH6631" s="168"/>
    </row>
    <row r="6632" spans="19:34" x14ac:dyDescent="0.2">
      <c r="S6632" s="226" t="e">
        <f t="shared" si="175"/>
        <v>#REF!</v>
      </c>
      <c r="T6632" s="168"/>
      <c r="U6632" s="168"/>
      <c r="V6632" s="168"/>
      <c r="W6632" s="169"/>
      <c r="X6632" s="221"/>
      <c r="Y6632" s="221"/>
      <c r="Z6632" s="221"/>
      <c r="AA6632" s="222"/>
      <c r="AB6632" s="221"/>
      <c r="AC6632" s="221"/>
      <c r="AD6632" s="221"/>
      <c r="AE6632" s="237"/>
      <c r="AF6632" s="168"/>
      <c r="AG6632" s="168"/>
      <c r="AH6632" s="168"/>
    </row>
    <row r="6633" spans="19:34" x14ac:dyDescent="0.2">
      <c r="S6633" s="226" t="e">
        <f t="shared" si="175"/>
        <v>#REF!</v>
      </c>
      <c r="T6633" s="168"/>
      <c r="U6633" s="168"/>
      <c r="V6633" s="168"/>
      <c r="W6633" s="169"/>
      <c r="X6633" s="221"/>
      <c r="Y6633" s="221"/>
      <c r="Z6633" s="221"/>
      <c r="AA6633" s="222"/>
      <c r="AB6633" s="221"/>
      <c r="AC6633" s="221"/>
      <c r="AD6633" s="221"/>
      <c r="AE6633" s="237"/>
      <c r="AF6633" s="168"/>
      <c r="AG6633" s="168"/>
      <c r="AH6633" s="168"/>
    </row>
    <row r="6634" spans="19:34" x14ac:dyDescent="0.2">
      <c r="S6634" s="226" t="e">
        <f t="shared" si="175"/>
        <v>#REF!</v>
      </c>
      <c r="T6634" s="168"/>
      <c r="U6634" s="168"/>
      <c r="V6634" s="168"/>
      <c r="W6634" s="169"/>
      <c r="X6634" s="221"/>
      <c r="Y6634" s="221"/>
      <c r="Z6634" s="221"/>
      <c r="AA6634" s="222"/>
      <c r="AB6634" s="221"/>
      <c r="AC6634" s="221"/>
      <c r="AD6634" s="221"/>
      <c r="AE6634" s="237"/>
      <c r="AF6634" s="168"/>
      <c r="AG6634" s="168"/>
      <c r="AH6634" s="168"/>
    </row>
    <row r="6635" spans="19:34" x14ac:dyDescent="0.2">
      <c r="S6635" s="226" t="e">
        <f t="shared" si="175"/>
        <v>#REF!</v>
      </c>
      <c r="T6635" s="168"/>
      <c r="U6635" s="168"/>
      <c r="V6635" s="168"/>
      <c r="W6635" s="169"/>
      <c r="X6635" s="221"/>
      <c r="Y6635" s="221"/>
      <c r="Z6635" s="221"/>
      <c r="AA6635" s="222"/>
      <c r="AB6635" s="221"/>
      <c r="AC6635" s="221"/>
      <c r="AD6635" s="221"/>
      <c r="AE6635" s="237"/>
      <c r="AF6635" s="168"/>
      <c r="AG6635" s="168"/>
      <c r="AH6635" s="168"/>
    </row>
    <row r="6636" spans="19:34" x14ac:dyDescent="0.2">
      <c r="S6636" s="226" t="e">
        <f t="shared" si="175"/>
        <v>#REF!</v>
      </c>
      <c r="T6636" s="168"/>
      <c r="U6636" s="168"/>
      <c r="V6636" s="168"/>
      <c r="W6636" s="169"/>
      <c r="X6636" s="221"/>
      <c r="Y6636" s="221"/>
      <c r="Z6636" s="221"/>
      <c r="AA6636" s="222"/>
      <c r="AB6636" s="221"/>
      <c r="AC6636" s="221"/>
      <c r="AD6636" s="221"/>
      <c r="AE6636" s="237"/>
      <c r="AF6636" s="168"/>
      <c r="AG6636" s="168"/>
      <c r="AH6636" s="168"/>
    </row>
    <row r="6637" spans="19:34" x14ac:dyDescent="0.2">
      <c r="S6637" s="226" t="e">
        <f t="shared" si="175"/>
        <v>#REF!</v>
      </c>
      <c r="T6637" s="168"/>
      <c r="U6637" s="168"/>
      <c r="V6637" s="168"/>
      <c r="W6637" s="169"/>
      <c r="X6637" s="221"/>
      <c r="Y6637" s="221"/>
      <c r="Z6637" s="221"/>
      <c r="AA6637" s="222"/>
      <c r="AB6637" s="221"/>
      <c r="AC6637" s="221"/>
      <c r="AD6637" s="221"/>
      <c r="AE6637" s="237"/>
      <c r="AF6637" s="168"/>
      <c r="AG6637" s="168"/>
      <c r="AH6637" s="168"/>
    </row>
    <row r="6638" spans="19:34" x14ac:dyDescent="0.2">
      <c r="S6638" s="226" t="e">
        <f t="shared" si="175"/>
        <v>#REF!</v>
      </c>
      <c r="T6638" s="168"/>
      <c r="U6638" s="168"/>
      <c r="V6638" s="168"/>
      <c r="W6638" s="169"/>
      <c r="X6638" s="221"/>
      <c r="Y6638" s="221"/>
      <c r="Z6638" s="221"/>
      <c r="AA6638" s="222"/>
      <c r="AB6638" s="221"/>
      <c r="AC6638" s="221"/>
      <c r="AD6638" s="221"/>
      <c r="AE6638" s="237"/>
      <c r="AF6638" s="168"/>
      <c r="AG6638" s="168"/>
      <c r="AH6638" s="168"/>
    </row>
    <row r="6639" spans="19:34" x14ac:dyDescent="0.2">
      <c r="S6639" s="226" t="e">
        <f t="shared" si="175"/>
        <v>#REF!</v>
      </c>
      <c r="T6639" s="168"/>
      <c r="U6639" s="168"/>
      <c r="V6639" s="168"/>
      <c r="W6639" s="169"/>
      <c r="X6639" s="221"/>
      <c r="Y6639" s="221"/>
      <c r="Z6639" s="221"/>
      <c r="AA6639" s="222"/>
      <c r="AB6639" s="221"/>
      <c r="AC6639" s="221"/>
      <c r="AD6639" s="221"/>
      <c r="AE6639" s="237"/>
      <c r="AF6639" s="168"/>
      <c r="AG6639" s="168"/>
      <c r="AH6639" s="168"/>
    </row>
    <row r="6640" spans="19:34" x14ac:dyDescent="0.2">
      <c r="S6640" s="226" t="e">
        <f t="shared" si="175"/>
        <v>#REF!</v>
      </c>
      <c r="T6640" s="168"/>
      <c r="U6640" s="168"/>
      <c r="V6640" s="168"/>
      <c r="W6640" s="169"/>
      <c r="X6640" s="221"/>
      <c r="Y6640" s="221"/>
      <c r="Z6640" s="221"/>
      <c r="AA6640" s="222"/>
      <c r="AB6640" s="221"/>
      <c r="AC6640" s="221"/>
      <c r="AD6640" s="221"/>
      <c r="AE6640" s="237"/>
      <c r="AF6640" s="168"/>
      <c r="AG6640" s="168"/>
      <c r="AH6640" s="168"/>
    </row>
    <row r="6641" spans="19:34" x14ac:dyDescent="0.2">
      <c r="S6641" s="226" t="e">
        <f t="shared" si="175"/>
        <v>#REF!</v>
      </c>
      <c r="T6641" s="168"/>
      <c r="U6641" s="168"/>
      <c r="V6641" s="168"/>
      <c r="W6641" s="169"/>
      <c r="X6641" s="221"/>
      <c r="Y6641" s="221"/>
      <c r="Z6641" s="221"/>
      <c r="AA6641" s="222"/>
      <c r="AB6641" s="221"/>
      <c r="AC6641" s="221"/>
      <c r="AD6641" s="221"/>
      <c r="AE6641" s="237"/>
      <c r="AF6641" s="168"/>
      <c r="AG6641" s="168"/>
      <c r="AH6641" s="168"/>
    </row>
    <row r="6642" spans="19:34" x14ac:dyDescent="0.2">
      <c r="S6642" s="226" t="e">
        <f t="shared" si="175"/>
        <v>#REF!</v>
      </c>
      <c r="T6642" s="168"/>
      <c r="U6642" s="168"/>
      <c r="V6642" s="168"/>
      <c r="W6642" s="169"/>
      <c r="X6642" s="221"/>
      <c r="Y6642" s="221"/>
      <c r="Z6642" s="221"/>
      <c r="AA6642" s="222"/>
      <c r="AB6642" s="221"/>
      <c r="AC6642" s="221"/>
      <c r="AD6642" s="221"/>
      <c r="AE6642" s="237"/>
      <c r="AF6642" s="168"/>
      <c r="AG6642" s="168"/>
      <c r="AH6642" s="168"/>
    </row>
    <row r="6643" spans="19:34" x14ac:dyDescent="0.2">
      <c r="S6643" s="226" t="e">
        <f t="shared" si="175"/>
        <v>#REF!</v>
      </c>
      <c r="T6643" s="168"/>
      <c r="U6643" s="168"/>
      <c r="V6643" s="168"/>
      <c r="W6643" s="169"/>
      <c r="X6643" s="221"/>
      <c r="Y6643" s="221"/>
      <c r="Z6643" s="221"/>
      <c r="AA6643" s="222"/>
      <c r="AB6643" s="221"/>
      <c r="AC6643" s="221"/>
      <c r="AD6643" s="221"/>
      <c r="AE6643" s="237"/>
      <c r="AF6643" s="168"/>
      <c r="AG6643" s="168"/>
      <c r="AH6643" s="168"/>
    </row>
    <row r="6644" spans="19:34" x14ac:dyDescent="0.2">
      <c r="S6644" s="226" t="e">
        <f t="shared" si="175"/>
        <v>#REF!</v>
      </c>
      <c r="T6644" s="168"/>
      <c r="U6644" s="168"/>
      <c r="V6644" s="168"/>
      <c r="W6644" s="169"/>
      <c r="X6644" s="221"/>
      <c r="Y6644" s="221"/>
      <c r="Z6644" s="221"/>
      <c r="AA6644" s="222"/>
      <c r="AB6644" s="221"/>
      <c r="AC6644" s="221"/>
      <c r="AD6644" s="221"/>
      <c r="AE6644" s="237"/>
      <c r="AF6644" s="168"/>
      <c r="AG6644" s="168"/>
      <c r="AH6644" s="168"/>
    </row>
    <row r="6645" spans="19:34" x14ac:dyDescent="0.2">
      <c r="S6645" s="226" t="e">
        <f t="shared" si="175"/>
        <v>#REF!</v>
      </c>
      <c r="T6645" s="168"/>
      <c r="U6645" s="168"/>
      <c r="V6645" s="168"/>
      <c r="W6645" s="169"/>
      <c r="X6645" s="221"/>
      <c r="Y6645" s="221"/>
      <c r="Z6645" s="221"/>
      <c r="AA6645" s="222"/>
      <c r="AB6645" s="221"/>
      <c r="AC6645" s="221"/>
      <c r="AD6645" s="221"/>
      <c r="AE6645" s="237"/>
      <c r="AF6645" s="168"/>
      <c r="AG6645" s="168"/>
      <c r="AH6645" s="168"/>
    </row>
    <row r="6646" spans="19:34" x14ac:dyDescent="0.2">
      <c r="S6646" s="226" t="e">
        <f t="shared" si="175"/>
        <v>#REF!</v>
      </c>
      <c r="T6646" s="168"/>
      <c r="U6646" s="168"/>
      <c r="V6646" s="168"/>
      <c r="W6646" s="169"/>
      <c r="X6646" s="221"/>
      <c r="Y6646" s="221"/>
      <c r="Z6646" s="221"/>
      <c r="AA6646" s="222"/>
      <c r="AB6646" s="221"/>
      <c r="AC6646" s="221"/>
      <c r="AD6646" s="221"/>
      <c r="AE6646" s="237"/>
      <c r="AF6646" s="168"/>
      <c r="AG6646" s="168"/>
      <c r="AH6646" s="168"/>
    </row>
    <row r="6647" spans="19:34" x14ac:dyDescent="0.2">
      <c r="S6647" s="226" t="e">
        <f t="shared" si="175"/>
        <v>#REF!</v>
      </c>
      <c r="T6647" s="168"/>
      <c r="U6647" s="168"/>
      <c r="V6647" s="168"/>
      <c r="W6647" s="169"/>
      <c r="X6647" s="221"/>
      <c r="Y6647" s="221"/>
      <c r="Z6647" s="221"/>
      <c r="AA6647" s="222"/>
      <c r="AB6647" s="221"/>
      <c r="AC6647" s="221"/>
      <c r="AD6647" s="221"/>
      <c r="AE6647" s="237"/>
      <c r="AF6647" s="168"/>
      <c r="AG6647" s="168"/>
      <c r="AH6647" s="168"/>
    </row>
    <row r="6648" spans="19:34" x14ac:dyDescent="0.2">
      <c r="S6648" s="226" t="e">
        <f t="shared" si="175"/>
        <v>#REF!</v>
      </c>
      <c r="T6648" s="168"/>
      <c r="U6648" s="168"/>
      <c r="V6648" s="168"/>
      <c r="W6648" s="169"/>
      <c r="X6648" s="221"/>
      <c r="Y6648" s="221"/>
      <c r="Z6648" s="221"/>
      <c r="AA6648" s="222"/>
      <c r="AB6648" s="221"/>
      <c r="AC6648" s="221"/>
      <c r="AD6648" s="221"/>
      <c r="AE6648" s="237"/>
      <c r="AF6648" s="168"/>
      <c r="AG6648" s="168"/>
      <c r="AH6648" s="168"/>
    </row>
    <row r="6649" spans="19:34" x14ac:dyDescent="0.2">
      <c r="S6649" s="226" t="e">
        <f t="shared" si="175"/>
        <v>#REF!</v>
      </c>
      <c r="T6649" s="168"/>
      <c r="U6649" s="168"/>
      <c r="V6649" s="168"/>
      <c r="W6649" s="169"/>
      <c r="X6649" s="221"/>
      <c r="Y6649" s="221"/>
      <c r="Z6649" s="221"/>
      <c r="AA6649" s="222"/>
      <c r="AB6649" s="221"/>
      <c r="AC6649" s="221"/>
      <c r="AD6649" s="221"/>
      <c r="AE6649" s="237"/>
      <c r="AF6649" s="168"/>
      <c r="AG6649" s="168"/>
      <c r="AH6649" s="168"/>
    </row>
    <row r="6650" spans="19:34" x14ac:dyDescent="0.2">
      <c r="S6650" s="226" t="e">
        <f t="shared" si="175"/>
        <v>#REF!</v>
      </c>
      <c r="T6650" s="168"/>
      <c r="U6650" s="168"/>
      <c r="V6650" s="168"/>
      <c r="W6650" s="169"/>
      <c r="X6650" s="221"/>
      <c r="Y6650" s="221"/>
      <c r="Z6650" s="221"/>
      <c r="AA6650" s="222"/>
      <c r="AB6650" s="221"/>
      <c r="AC6650" s="221"/>
      <c r="AD6650" s="221"/>
      <c r="AE6650" s="237"/>
      <c r="AF6650" s="168"/>
      <c r="AG6650" s="168"/>
      <c r="AH6650" s="168"/>
    </row>
    <row r="6651" spans="19:34" x14ac:dyDescent="0.2">
      <c r="S6651" s="226" t="e">
        <f t="shared" si="175"/>
        <v>#REF!</v>
      </c>
      <c r="T6651" s="168"/>
      <c r="U6651" s="168"/>
      <c r="V6651" s="168"/>
      <c r="W6651" s="169"/>
      <c r="X6651" s="221"/>
      <c r="Y6651" s="221"/>
      <c r="Z6651" s="221"/>
      <c r="AA6651" s="222"/>
      <c r="AB6651" s="221"/>
      <c r="AC6651" s="221"/>
      <c r="AD6651" s="221"/>
      <c r="AE6651" s="237"/>
      <c r="AF6651" s="168"/>
      <c r="AG6651" s="168"/>
      <c r="AH6651" s="168"/>
    </row>
    <row r="6652" spans="19:34" x14ac:dyDescent="0.2">
      <c r="S6652" s="226" t="e">
        <f t="shared" si="175"/>
        <v>#REF!</v>
      </c>
      <c r="T6652" s="168"/>
      <c r="U6652" s="168"/>
      <c r="V6652" s="168"/>
      <c r="W6652" s="169"/>
      <c r="X6652" s="221"/>
      <c r="Y6652" s="221"/>
      <c r="Z6652" s="221"/>
      <c r="AA6652" s="222"/>
      <c r="AB6652" s="221"/>
      <c r="AC6652" s="221"/>
      <c r="AD6652" s="221"/>
      <c r="AE6652" s="237"/>
      <c r="AF6652" s="168"/>
      <c r="AG6652" s="168"/>
      <c r="AH6652" s="168"/>
    </row>
    <row r="6653" spans="19:34" x14ac:dyDescent="0.2">
      <c r="S6653" s="226" t="e">
        <f t="shared" si="175"/>
        <v>#REF!</v>
      </c>
      <c r="T6653" s="168"/>
      <c r="U6653" s="168"/>
      <c r="V6653" s="168"/>
      <c r="W6653" s="169"/>
      <c r="X6653" s="221"/>
      <c r="Y6653" s="221"/>
      <c r="Z6653" s="221"/>
      <c r="AA6653" s="222"/>
      <c r="AB6653" s="221"/>
      <c r="AC6653" s="221"/>
      <c r="AD6653" s="221"/>
      <c r="AE6653" s="237"/>
      <c r="AF6653" s="168"/>
      <c r="AG6653" s="168"/>
      <c r="AH6653" s="168"/>
    </row>
    <row r="6654" spans="19:34" x14ac:dyDescent="0.2">
      <c r="S6654" s="226" t="e">
        <f t="shared" si="175"/>
        <v>#REF!</v>
      </c>
      <c r="T6654" s="168"/>
      <c r="U6654" s="168"/>
      <c r="V6654" s="168"/>
      <c r="W6654" s="169"/>
      <c r="X6654" s="221"/>
      <c r="Y6654" s="221"/>
      <c r="Z6654" s="221"/>
      <c r="AA6654" s="222"/>
      <c r="AB6654" s="221"/>
      <c r="AC6654" s="221"/>
      <c r="AD6654" s="221"/>
      <c r="AE6654" s="237"/>
      <c r="AF6654" s="168"/>
      <c r="AG6654" s="168"/>
      <c r="AH6654" s="168"/>
    </row>
    <row r="6655" spans="19:34" x14ac:dyDescent="0.2">
      <c r="S6655" s="226" t="e">
        <f t="shared" si="175"/>
        <v>#REF!</v>
      </c>
      <c r="T6655" s="168"/>
      <c r="U6655" s="168"/>
      <c r="V6655" s="168"/>
      <c r="W6655" s="169"/>
      <c r="X6655" s="221"/>
      <c r="Y6655" s="221"/>
      <c r="Z6655" s="221"/>
      <c r="AA6655" s="222"/>
      <c r="AB6655" s="221"/>
      <c r="AC6655" s="221"/>
      <c r="AD6655" s="221"/>
      <c r="AE6655" s="237"/>
      <c r="AF6655" s="168"/>
      <c r="AG6655" s="168"/>
      <c r="AH6655" s="168"/>
    </row>
    <row r="6656" spans="19:34" x14ac:dyDescent="0.2">
      <c r="S6656" s="226" t="e">
        <f t="shared" si="175"/>
        <v>#REF!</v>
      </c>
      <c r="T6656" s="168"/>
      <c r="U6656" s="168"/>
      <c r="V6656" s="168"/>
      <c r="W6656" s="169"/>
      <c r="X6656" s="221"/>
      <c r="Y6656" s="221"/>
      <c r="Z6656" s="221"/>
      <c r="AA6656" s="222"/>
      <c r="AB6656" s="221"/>
      <c r="AC6656" s="221"/>
      <c r="AD6656" s="221"/>
      <c r="AE6656" s="237"/>
      <c r="AF6656" s="168"/>
      <c r="AG6656" s="168"/>
      <c r="AH6656" s="168"/>
    </row>
    <row r="6657" spans="19:34" x14ac:dyDescent="0.2">
      <c r="S6657" s="226" t="e">
        <f t="shared" si="175"/>
        <v>#REF!</v>
      </c>
      <c r="T6657" s="168"/>
      <c r="U6657" s="168"/>
      <c r="V6657" s="168"/>
      <c r="W6657" s="169"/>
      <c r="X6657" s="221"/>
      <c r="Y6657" s="221"/>
      <c r="Z6657" s="221"/>
      <c r="AA6657" s="222"/>
      <c r="AB6657" s="221"/>
      <c r="AC6657" s="221"/>
      <c r="AD6657" s="221"/>
      <c r="AE6657" s="237"/>
      <c r="AF6657" s="168"/>
      <c r="AG6657" s="168"/>
      <c r="AH6657" s="168"/>
    </row>
    <row r="6658" spans="19:34" x14ac:dyDescent="0.2">
      <c r="S6658" s="226" t="e">
        <f t="shared" si="175"/>
        <v>#REF!</v>
      </c>
      <c r="T6658" s="168"/>
      <c r="U6658" s="168"/>
      <c r="V6658" s="168"/>
      <c r="W6658" s="169"/>
      <c r="X6658" s="221"/>
      <c r="Y6658" s="221"/>
      <c r="Z6658" s="221"/>
      <c r="AA6658" s="222"/>
      <c r="AB6658" s="221"/>
      <c r="AC6658" s="221"/>
      <c r="AD6658" s="221"/>
      <c r="AE6658" s="237"/>
      <c r="AF6658" s="168"/>
      <c r="AG6658" s="168"/>
      <c r="AH6658" s="168"/>
    </row>
    <row r="6659" spans="19:34" x14ac:dyDescent="0.2">
      <c r="S6659" s="226" t="e">
        <f t="shared" si="175"/>
        <v>#REF!</v>
      </c>
      <c r="T6659" s="168"/>
      <c r="U6659" s="168"/>
      <c r="V6659" s="168"/>
      <c r="W6659" s="169"/>
      <c r="X6659" s="221"/>
      <c r="Y6659" s="221"/>
      <c r="Z6659" s="221"/>
      <c r="AA6659" s="222"/>
      <c r="AB6659" s="221"/>
      <c r="AC6659" s="221"/>
      <c r="AD6659" s="221"/>
      <c r="AE6659" s="237"/>
      <c r="AF6659" s="168"/>
      <c r="AG6659" s="168"/>
      <c r="AH6659" s="168"/>
    </row>
    <row r="6660" spans="19:34" x14ac:dyDescent="0.2">
      <c r="S6660" s="226" t="e">
        <f t="shared" si="175"/>
        <v>#REF!</v>
      </c>
      <c r="T6660" s="168"/>
      <c r="U6660" s="168"/>
      <c r="V6660" s="168"/>
      <c r="W6660" s="169"/>
      <c r="X6660" s="221"/>
      <c r="Y6660" s="221"/>
      <c r="Z6660" s="221"/>
      <c r="AA6660" s="222"/>
      <c r="AB6660" s="221"/>
      <c r="AC6660" s="221"/>
      <c r="AD6660" s="221"/>
      <c r="AE6660" s="237"/>
      <c r="AF6660" s="168"/>
      <c r="AG6660" s="168"/>
      <c r="AH6660" s="168"/>
    </row>
    <row r="6661" spans="19:34" x14ac:dyDescent="0.2">
      <c r="S6661" s="226" t="e">
        <f t="shared" si="175"/>
        <v>#REF!</v>
      </c>
      <c r="T6661" s="168"/>
      <c r="U6661" s="168"/>
      <c r="V6661" s="168"/>
      <c r="W6661" s="169"/>
      <c r="X6661" s="221"/>
      <c r="Y6661" s="221"/>
      <c r="Z6661" s="221"/>
      <c r="AA6661" s="222"/>
      <c r="AB6661" s="221"/>
      <c r="AC6661" s="221"/>
      <c r="AD6661" s="221"/>
      <c r="AE6661" s="237"/>
      <c r="AF6661" s="168"/>
      <c r="AG6661" s="168"/>
      <c r="AH6661" s="168"/>
    </row>
    <row r="6662" spans="19:34" x14ac:dyDescent="0.2">
      <c r="S6662" s="226" t="e">
        <f t="shared" si="175"/>
        <v>#REF!</v>
      </c>
      <c r="T6662" s="168"/>
      <c r="U6662" s="168"/>
      <c r="V6662" s="168"/>
      <c r="W6662" s="169"/>
      <c r="X6662" s="221"/>
      <c r="Y6662" s="221"/>
      <c r="Z6662" s="221"/>
      <c r="AA6662" s="222"/>
      <c r="AB6662" s="221"/>
      <c r="AC6662" s="221"/>
      <c r="AD6662" s="221"/>
      <c r="AE6662" s="237"/>
      <c r="AF6662" s="168"/>
      <c r="AG6662" s="168"/>
      <c r="AH6662" s="168"/>
    </row>
    <row r="6663" spans="19:34" x14ac:dyDescent="0.2">
      <c r="S6663" s="226" t="e">
        <f t="shared" si="175"/>
        <v>#REF!</v>
      </c>
      <c r="T6663" s="168"/>
      <c r="U6663" s="168"/>
      <c r="V6663" s="168"/>
      <c r="W6663" s="169"/>
      <c r="X6663" s="221"/>
      <c r="Y6663" s="221"/>
      <c r="Z6663" s="221"/>
      <c r="AA6663" s="222"/>
      <c r="AB6663" s="221"/>
      <c r="AC6663" s="221"/>
      <c r="AD6663" s="221"/>
      <c r="AE6663" s="237"/>
      <c r="AF6663" s="168"/>
      <c r="AG6663" s="168"/>
      <c r="AH6663" s="168"/>
    </row>
    <row r="6664" spans="19:34" x14ac:dyDescent="0.2">
      <c r="S6664" s="226" t="e">
        <f t="shared" si="175"/>
        <v>#REF!</v>
      </c>
      <c r="T6664" s="168"/>
      <c r="U6664" s="168"/>
      <c r="V6664" s="168"/>
      <c r="W6664" s="169"/>
      <c r="X6664" s="221"/>
      <c r="Y6664" s="221"/>
      <c r="Z6664" s="221"/>
      <c r="AA6664" s="222"/>
      <c r="AB6664" s="221"/>
      <c r="AC6664" s="221"/>
      <c r="AD6664" s="221"/>
      <c r="AE6664" s="237"/>
      <c r="AF6664" s="168"/>
      <c r="AG6664" s="168"/>
      <c r="AH6664" s="168"/>
    </row>
    <row r="6665" spans="19:34" x14ac:dyDescent="0.2">
      <c r="S6665" s="226" t="e">
        <f t="shared" si="175"/>
        <v>#REF!</v>
      </c>
      <c r="T6665" s="168"/>
      <c r="U6665" s="168"/>
      <c r="V6665" s="168"/>
      <c r="W6665" s="169"/>
      <c r="X6665" s="221"/>
      <c r="Y6665" s="221"/>
      <c r="Z6665" s="221"/>
      <c r="AA6665" s="222"/>
      <c r="AB6665" s="221"/>
      <c r="AC6665" s="221"/>
      <c r="AD6665" s="221"/>
      <c r="AE6665" s="237"/>
      <c r="AF6665" s="168"/>
      <c r="AG6665" s="168"/>
      <c r="AH6665" s="168"/>
    </row>
    <row r="6666" spans="19:34" x14ac:dyDescent="0.2">
      <c r="S6666" s="226" t="e">
        <f t="shared" si="175"/>
        <v>#REF!</v>
      </c>
      <c r="T6666" s="168"/>
      <c r="U6666" s="168"/>
      <c r="V6666" s="168"/>
      <c r="W6666" s="169"/>
      <c r="X6666" s="221"/>
      <c r="Y6666" s="221"/>
      <c r="Z6666" s="221"/>
      <c r="AA6666" s="222"/>
      <c r="AB6666" s="221"/>
      <c r="AC6666" s="221"/>
      <c r="AD6666" s="221"/>
      <c r="AE6666" s="237"/>
      <c r="AF6666" s="168"/>
      <c r="AG6666" s="168"/>
      <c r="AH6666" s="168"/>
    </row>
    <row r="6667" spans="19:34" x14ac:dyDescent="0.2">
      <c r="S6667" s="226" t="e">
        <f t="shared" si="175"/>
        <v>#REF!</v>
      </c>
      <c r="T6667" s="168"/>
      <c r="U6667" s="168"/>
      <c r="V6667" s="168"/>
      <c r="W6667" s="169"/>
      <c r="X6667" s="221"/>
      <c r="Y6667" s="221"/>
      <c r="Z6667" s="221"/>
      <c r="AA6667" s="222"/>
      <c r="AB6667" s="221"/>
      <c r="AC6667" s="221"/>
      <c r="AD6667" s="221"/>
      <c r="AE6667" s="237"/>
      <c r="AF6667" s="168"/>
      <c r="AG6667" s="168"/>
      <c r="AH6667" s="168"/>
    </row>
    <row r="6668" spans="19:34" x14ac:dyDescent="0.2">
      <c r="S6668" s="226" t="e">
        <f t="shared" si="175"/>
        <v>#REF!</v>
      </c>
      <c r="T6668" s="168"/>
      <c r="U6668" s="168"/>
      <c r="V6668" s="168"/>
      <c r="W6668" s="169"/>
      <c r="X6668" s="221"/>
      <c r="Y6668" s="221"/>
      <c r="Z6668" s="221"/>
      <c r="AA6668" s="222"/>
      <c r="AB6668" s="221"/>
      <c r="AC6668" s="221"/>
      <c r="AD6668" s="221"/>
      <c r="AE6668" s="237"/>
      <c r="AF6668" s="168"/>
      <c r="AG6668" s="168"/>
      <c r="AH6668" s="168"/>
    </row>
    <row r="6669" spans="19:34" x14ac:dyDescent="0.2">
      <c r="S6669" s="226" t="e">
        <f t="shared" si="175"/>
        <v>#REF!</v>
      </c>
      <c r="T6669" s="168"/>
      <c r="U6669" s="168"/>
      <c r="V6669" s="168"/>
      <c r="W6669" s="169"/>
      <c r="X6669" s="221"/>
      <c r="Y6669" s="221"/>
      <c r="Z6669" s="221"/>
      <c r="AA6669" s="222"/>
      <c r="AB6669" s="221"/>
      <c r="AC6669" s="221"/>
      <c r="AD6669" s="221"/>
      <c r="AE6669" s="237"/>
      <c r="AF6669" s="168"/>
      <c r="AG6669" s="168"/>
      <c r="AH6669" s="168"/>
    </row>
    <row r="6670" spans="19:34" x14ac:dyDescent="0.2">
      <c r="S6670" s="226" t="e">
        <f t="shared" si="175"/>
        <v>#REF!</v>
      </c>
      <c r="T6670" s="168"/>
      <c r="U6670" s="168"/>
      <c r="V6670" s="168"/>
      <c r="W6670" s="169"/>
      <c r="X6670" s="221"/>
      <c r="Y6670" s="221"/>
      <c r="Z6670" s="221"/>
      <c r="AA6670" s="222"/>
      <c r="AB6670" s="221"/>
      <c r="AC6670" s="221"/>
      <c r="AD6670" s="221"/>
      <c r="AE6670" s="237"/>
      <c r="AF6670" s="168"/>
      <c r="AG6670" s="168"/>
      <c r="AH6670" s="168"/>
    </row>
    <row r="6671" spans="19:34" x14ac:dyDescent="0.2">
      <c r="S6671" s="226" t="e">
        <f t="shared" si="175"/>
        <v>#REF!</v>
      </c>
      <c r="T6671" s="168"/>
      <c r="U6671" s="168"/>
      <c r="V6671" s="168"/>
      <c r="W6671" s="169"/>
      <c r="X6671" s="221"/>
      <c r="Y6671" s="221"/>
      <c r="Z6671" s="221"/>
      <c r="AA6671" s="222"/>
      <c r="AB6671" s="221"/>
      <c r="AC6671" s="221"/>
      <c r="AD6671" s="221"/>
      <c r="AE6671" s="237"/>
      <c r="AF6671" s="168"/>
      <c r="AG6671" s="168"/>
      <c r="AH6671" s="168"/>
    </row>
    <row r="6672" spans="19:34" x14ac:dyDescent="0.2">
      <c r="S6672" s="226" t="e">
        <f t="shared" si="175"/>
        <v>#REF!</v>
      </c>
      <c r="T6672" s="168"/>
      <c r="U6672" s="168"/>
      <c r="V6672" s="168"/>
      <c r="W6672" s="169"/>
      <c r="X6672" s="221"/>
      <c r="Y6672" s="221"/>
      <c r="Z6672" s="221"/>
      <c r="AA6672" s="222"/>
      <c r="AB6672" s="221"/>
      <c r="AC6672" s="221"/>
      <c r="AD6672" s="221"/>
      <c r="AE6672" s="237"/>
      <c r="AF6672" s="168"/>
      <c r="AG6672" s="168"/>
      <c r="AH6672" s="168"/>
    </row>
    <row r="6673" spans="19:34" x14ac:dyDescent="0.2">
      <c r="S6673" s="226" t="e">
        <f t="shared" si="175"/>
        <v>#REF!</v>
      </c>
      <c r="T6673" s="168"/>
      <c r="U6673" s="168"/>
      <c r="V6673" s="168"/>
      <c r="W6673" s="169"/>
      <c r="X6673" s="221"/>
      <c r="Y6673" s="221"/>
      <c r="Z6673" s="221"/>
      <c r="AA6673" s="222"/>
      <c r="AB6673" s="221"/>
      <c r="AC6673" s="221"/>
      <c r="AD6673" s="221"/>
      <c r="AE6673" s="237"/>
      <c r="AF6673" s="168"/>
      <c r="AG6673" s="168"/>
      <c r="AH6673" s="168"/>
    </row>
    <row r="6674" spans="19:34" x14ac:dyDescent="0.2">
      <c r="S6674" s="226" t="e">
        <f t="shared" si="175"/>
        <v>#REF!</v>
      </c>
      <c r="T6674" s="168"/>
      <c r="U6674" s="168"/>
      <c r="V6674" s="168"/>
      <c r="W6674" s="169"/>
      <c r="X6674" s="221"/>
      <c r="Y6674" s="221"/>
      <c r="Z6674" s="221"/>
      <c r="AA6674" s="222"/>
      <c r="AB6674" s="221"/>
      <c r="AC6674" s="221"/>
      <c r="AD6674" s="221"/>
      <c r="AE6674" s="237"/>
      <c r="AF6674" s="168"/>
      <c r="AG6674" s="168"/>
      <c r="AH6674" s="168"/>
    </row>
    <row r="6675" spans="19:34" x14ac:dyDescent="0.2">
      <c r="S6675" s="226" t="e">
        <f t="shared" si="175"/>
        <v>#REF!</v>
      </c>
      <c r="T6675" s="168"/>
      <c r="U6675" s="168"/>
      <c r="V6675" s="168"/>
      <c r="W6675" s="169"/>
      <c r="X6675" s="221"/>
      <c r="Y6675" s="221"/>
      <c r="Z6675" s="221"/>
      <c r="AA6675" s="222"/>
      <c r="AB6675" s="221"/>
      <c r="AC6675" s="221"/>
      <c r="AD6675" s="221"/>
      <c r="AE6675" s="237"/>
      <c r="AF6675" s="168"/>
      <c r="AG6675" s="168"/>
      <c r="AH6675" s="168"/>
    </row>
    <row r="6676" spans="19:34" x14ac:dyDescent="0.2">
      <c r="S6676" s="226" t="e">
        <f t="shared" si="175"/>
        <v>#REF!</v>
      </c>
      <c r="T6676" s="168"/>
      <c r="U6676" s="168"/>
      <c r="V6676" s="168"/>
      <c r="W6676" s="169"/>
      <c r="X6676" s="221"/>
      <c r="Y6676" s="221"/>
      <c r="Z6676" s="221"/>
      <c r="AA6676" s="222"/>
      <c r="AB6676" s="221"/>
      <c r="AC6676" s="221"/>
      <c r="AD6676" s="221"/>
      <c r="AE6676" s="237"/>
      <c r="AF6676" s="168"/>
      <c r="AG6676" s="168"/>
      <c r="AH6676" s="168"/>
    </row>
    <row r="6677" spans="19:34" x14ac:dyDescent="0.2">
      <c r="S6677" s="226" t="e">
        <f t="shared" si="175"/>
        <v>#REF!</v>
      </c>
      <c r="T6677" s="168"/>
      <c r="U6677" s="168"/>
      <c r="V6677" s="168"/>
      <c r="W6677" s="169"/>
      <c r="X6677" s="221"/>
      <c r="Y6677" s="221"/>
      <c r="Z6677" s="221"/>
      <c r="AA6677" s="222"/>
      <c r="AB6677" s="221"/>
      <c r="AC6677" s="221"/>
      <c r="AD6677" s="221"/>
      <c r="AE6677" s="237"/>
      <c r="AF6677" s="168"/>
      <c r="AG6677" s="168"/>
      <c r="AH6677" s="168"/>
    </row>
    <row r="6678" spans="19:34" x14ac:dyDescent="0.2">
      <c r="S6678" s="226" t="e">
        <f t="shared" si="175"/>
        <v>#REF!</v>
      </c>
      <c r="T6678" s="168"/>
      <c r="U6678" s="168"/>
      <c r="V6678" s="168"/>
      <c r="W6678" s="169"/>
      <c r="X6678" s="221"/>
      <c r="Y6678" s="221"/>
      <c r="Z6678" s="221"/>
      <c r="AA6678" s="222"/>
      <c r="AB6678" s="221"/>
      <c r="AC6678" s="221"/>
      <c r="AD6678" s="221"/>
      <c r="AE6678" s="237"/>
      <c r="AF6678" s="168"/>
      <c r="AG6678" s="168"/>
      <c r="AH6678" s="168"/>
    </row>
    <row r="6679" spans="19:34" x14ac:dyDescent="0.2">
      <c r="S6679" s="226" t="e">
        <f t="shared" si="175"/>
        <v>#REF!</v>
      </c>
      <c r="T6679" s="168"/>
      <c r="U6679" s="168"/>
      <c r="V6679" s="168"/>
      <c r="W6679" s="169"/>
      <c r="X6679" s="221"/>
      <c r="Y6679" s="221"/>
      <c r="Z6679" s="221"/>
      <c r="AA6679" s="222"/>
      <c r="AB6679" s="221"/>
      <c r="AC6679" s="221"/>
      <c r="AD6679" s="221"/>
      <c r="AE6679" s="237"/>
      <c r="AF6679" s="168"/>
      <c r="AG6679" s="168"/>
      <c r="AH6679" s="168"/>
    </row>
    <row r="6680" spans="19:34" x14ac:dyDescent="0.2">
      <c r="S6680" s="226" t="e">
        <f t="shared" si="175"/>
        <v>#REF!</v>
      </c>
      <c r="T6680" s="168"/>
      <c r="U6680" s="168"/>
      <c r="V6680" s="168"/>
      <c r="W6680" s="169"/>
      <c r="X6680" s="221"/>
      <c r="Y6680" s="221"/>
      <c r="Z6680" s="221"/>
      <c r="AA6680" s="222"/>
      <c r="AB6680" s="221"/>
      <c r="AC6680" s="221"/>
      <c r="AD6680" s="221"/>
      <c r="AE6680" s="237"/>
      <c r="AF6680" s="168"/>
      <c r="AG6680" s="168"/>
      <c r="AH6680" s="168"/>
    </row>
    <row r="6681" spans="19:34" x14ac:dyDescent="0.2">
      <c r="S6681" s="226" t="e">
        <f t="shared" si="175"/>
        <v>#REF!</v>
      </c>
      <c r="T6681" s="168"/>
      <c r="U6681" s="168"/>
      <c r="V6681" s="168"/>
      <c r="W6681" s="169"/>
      <c r="X6681" s="221"/>
      <c r="Y6681" s="221"/>
      <c r="Z6681" s="221"/>
      <c r="AA6681" s="222"/>
      <c r="AB6681" s="221"/>
      <c r="AC6681" s="221"/>
      <c r="AD6681" s="221"/>
      <c r="AE6681" s="237"/>
      <c r="AF6681" s="168"/>
      <c r="AG6681" s="168"/>
      <c r="AH6681" s="168"/>
    </row>
    <row r="6682" spans="19:34" x14ac:dyDescent="0.2">
      <c r="S6682" s="226" t="e">
        <f t="shared" si="175"/>
        <v>#REF!</v>
      </c>
      <c r="T6682" s="168"/>
      <c r="U6682" s="168"/>
      <c r="V6682" s="168"/>
      <c r="W6682" s="169"/>
      <c r="X6682" s="221"/>
      <c r="Y6682" s="221"/>
      <c r="Z6682" s="221"/>
      <c r="AA6682" s="222"/>
      <c r="AB6682" s="221"/>
      <c r="AC6682" s="221"/>
      <c r="AD6682" s="221"/>
      <c r="AE6682" s="237"/>
      <c r="AF6682" s="168"/>
      <c r="AG6682" s="168"/>
      <c r="AH6682" s="168"/>
    </row>
    <row r="6683" spans="19:34" x14ac:dyDescent="0.2">
      <c r="S6683" s="226" t="e">
        <f t="shared" si="175"/>
        <v>#REF!</v>
      </c>
      <c r="T6683" s="168"/>
      <c r="U6683" s="168"/>
      <c r="V6683" s="168"/>
      <c r="W6683" s="169"/>
      <c r="X6683" s="221"/>
      <c r="Y6683" s="221"/>
      <c r="Z6683" s="221"/>
      <c r="AA6683" s="222"/>
      <c r="AB6683" s="221"/>
      <c r="AC6683" s="221"/>
      <c r="AD6683" s="221"/>
      <c r="AE6683" s="237"/>
      <c r="AF6683" s="168"/>
      <c r="AG6683" s="168"/>
      <c r="AH6683" s="168"/>
    </row>
    <row r="6684" spans="19:34" x14ac:dyDescent="0.2">
      <c r="S6684" s="226" t="e">
        <f t="shared" si="175"/>
        <v>#REF!</v>
      </c>
      <c r="T6684" s="168"/>
      <c r="U6684" s="168"/>
      <c r="V6684" s="168"/>
      <c r="W6684" s="169"/>
      <c r="X6684" s="221"/>
      <c r="Y6684" s="221"/>
      <c r="Z6684" s="221"/>
      <c r="AA6684" s="222"/>
      <c r="AB6684" s="221"/>
      <c r="AC6684" s="221"/>
      <c r="AD6684" s="221"/>
      <c r="AE6684" s="237"/>
      <c r="AF6684" s="168"/>
      <c r="AG6684" s="168"/>
      <c r="AH6684" s="168"/>
    </row>
    <row r="6685" spans="19:34" x14ac:dyDescent="0.2">
      <c r="S6685" s="226" t="e">
        <f t="shared" si="175"/>
        <v>#REF!</v>
      </c>
      <c r="T6685" s="168"/>
      <c r="U6685" s="168"/>
      <c r="V6685" s="168"/>
      <c r="W6685" s="169"/>
      <c r="X6685" s="221"/>
      <c r="Y6685" s="221"/>
      <c r="Z6685" s="221"/>
      <c r="AA6685" s="222"/>
      <c r="AB6685" s="221"/>
      <c r="AC6685" s="221"/>
      <c r="AD6685" s="221"/>
      <c r="AE6685" s="237"/>
      <c r="AF6685" s="168"/>
      <c r="AG6685" s="168"/>
      <c r="AH6685" s="168"/>
    </row>
    <row r="6686" spans="19:34" x14ac:dyDescent="0.2">
      <c r="S6686" s="226" t="e">
        <f t="shared" si="175"/>
        <v>#REF!</v>
      </c>
      <c r="T6686" s="168"/>
      <c r="U6686" s="168"/>
      <c r="V6686" s="168"/>
      <c r="W6686" s="169"/>
      <c r="X6686" s="221"/>
      <c r="Y6686" s="221"/>
      <c r="Z6686" s="221"/>
      <c r="AA6686" s="222"/>
      <c r="AB6686" s="221"/>
      <c r="AC6686" s="221"/>
      <c r="AD6686" s="221"/>
      <c r="AE6686" s="237"/>
      <c r="AF6686" s="168"/>
      <c r="AG6686" s="168"/>
      <c r="AH6686" s="168"/>
    </row>
    <row r="6687" spans="19:34" x14ac:dyDescent="0.2">
      <c r="S6687" s="226" t="e">
        <f t="shared" ref="S6687:S6750" si="176">MID(#REF!,2,7)</f>
        <v>#REF!</v>
      </c>
      <c r="T6687" s="168"/>
      <c r="U6687" s="168"/>
      <c r="V6687" s="168"/>
      <c r="W6687" s="169"/>
      <c r="X6687" s="221"/>
      <c r="Y6687" s="221"/>
      <c r="Z6687" s="221"/>
      <c r="AA6687" s="222"/>
      <c r="AB6687" s="221"/>
      <c r="AC6687" s="221"/>
      <c r="AD6687" s="221"/>
      <c r="AE6687" s="237"/>
      <c r="AF6687" s="168"/>
      <c r="AG6687" s="168"/>
      <c r="AH6687" s="168"/>
    </row>
    <row r="6688" spans="19:34" x14ac:dyDescent="0.2">
      <c r="S6688" s="226" t="e">
        <f t="shared" si="176"/>
        <v>#REF!</v>
      </c>
      <c r="T6688" s="168"/>
      <c r="U6688" s="168"/>
      <c r="V6688" s="168"/>
      <c r="W6688" s="169"/>
      <c r="X6688" s="221"/>
      <c r="Y6688" s="221"/>
      <c r="Z6688" s="221"/>
      <c r="AA6688" s="222"/>
      <c r="AB6688" s="221"/>
      <c r="AC6688" s="221"/>
      <c r="AD6688" s="221"/>
      <c r="AE6688" s="237"/>
      <c r="AF6688" s="168"/>
      <c r="AG6688" s="168"/>
      <c r="AH6688" s="168"/>
    </row>
    <row r="6689" spans="19:34" x14ac:dyDescent="0.2">
      <c r="S6689" s="226" t="e">
        <f t="shared" si="176"/>
        <v>#REF!</v>
      </c>
      <c r="T6689" s="168"/>
      <c r="U6689" s="168"/>
      <c r="V6689" s="168"/>
      <c r="W6689" s="169"/>
      <c r="X6689" s="221"/>
      <c r="Y6689" s="221"/>
      <c r="Z6689" s="221"/>
      <c r="AA6689" s="222"/>
      <c r="AB6689" s="221"/>
      <c r="AC6689" s="221"/>
      <c r="AD6689" s="221"/>
      <c r="AE6689" s="237"/>
      <c r="AF6689" s="168"/>
      <c r="AG6689" s="168"/>
      <c r="AH6689" s="168"/>
    </row>
    <row r="6690" spans="19:34" x14ac:dyDescent="0.2">
      <c r="S6690" s="226" t="e">
        <f t="shared" si="176"/>
        <v>#REF!</v>
      </c>
      <c r="T6690" s="168"/>
      <c r="U6690" s="168"/>
      <c r="V6690" s="168"/>
      <c r="W6690" s="169"/>
      <c r="X6690" s="221"/>
      <c r="Y6690" s="221"/>
      <c r="Z6690" s="221"/>
      <c r="AA6690" s="222"/>
      <c r="AB6690" s="221"/>
      <c r="AC6690" s="221"/>
      <c r="AD6690" s="221"/>
      <c r="AE6690" s="237"/>
      <c r="AF6690" s="168"/>
      <c r="AG6690" s="168"/>
      <c r="AH6690" s="168"/>
    </row>
    <row r="6691" spans="19:34" x14ac:dyDescent="0.2">
      <c r="S6691" s="226" t="e">
        <f t="shared" si="176"/>
        <v>#REF!</v>
      </c>
      <c r="T6691" s="168"/>
      <c r="U6691" s="168"/>
      <c r="V6691" s="168"/>
      <c r="W6691" s="169"/>
      <c r="X6691" s="221"/>
      <c r="Y6691" s="221"/>
      <c r="Z6691" s="221"/>
      <c r="AA6691" s="222"/>
      <c r="AB6691" s="221"/>
      <c r="AC6691" s="221"/>
      <c r="AD6691" s="221"/>
      <c r="AE6691" s="237"/>
      <c r="AF6691" s="168"/>
      <c r="AG6691" s="168"/>
      <c r="AH6691" s="168"/>
    </row>
    <row r="6692" spans="19:34" x14ac:dyDescent="0.2">
      <c r="S6692" s="226" t="e">
        <f t="shared" si="176"/>
        <v>#REF!</v>
      </c>
      <c r="T6692" s="168"/>
      <c r="U6692" s="168"/>
      <c r="V6692" s="168"/>
      <c r="W6692" s="169"/>
      <c r="X6692" s="221"/>
      <c r="Y6692" s="221"/>
      <c r="Z6692" s="221"/>
      <c r="AA6692" s="222"/>
      <c r="AB6692" s="221"/>
      <c r="AC6692" s="221"/>
      <c r="AD6692" s="221"/>
      <c r="AE6692" s="237"/>
      <c r="AF6692" s="168"/>
      <c r="AG6692" s="168"/>
      <c r="AH6692" s="168"/>
    </row>
    <row r="6693" spans="19:34" x14ac:dyDescent="0.2">
      <c r="S6693" s="226" t="e">
        <f t="shared" si="176"/>
        <v>#REF!</v>
      </c>
      <c r="T6693" s="168"/>
      <c r="U6693" s="168"/>
      <c r="V6693" s="168"/>
      <c r="W6693" s="169"/>
      <c r="X6693" s="221"/>
      <c r="Y6693" s="221"/>
      <c r="Z6693" s="221"/>
      <c r="AA6693" s="222"/>
      <c r="AB6693" s="221"/>
      <c r="AC6693" s="221"/>
      <c r="AD6693" s="221"/>
      <c r="AE6693" s="237"/>
      <c r="AF6693" s="168"/>
      <c r="AG6693" s="168"/>
      <c r="AH6693" s="168"/>
    </row>
    <row r="6694" spans="19:34" x14ac:dyDescent="0.2">
      <c r="S6694" s="226" t="e">
        <f t="shared" si="176"/>
        <v>#REF!</v>
      </c>
      <c r="T6694" s="168"/>
      <c r="U6694" s="168"/>
      <c r="V6694" s="168"/>
      <c r="W6694" s="169"/>
      <c r="X6694" s="221"/>
      <c r="Y6694" s="221"/>
      <c r="Z6694" s="221"/>
      <c r="AA6694" s="222"/>
      <c r="AB6694" s="221"/>
      <c r="AC6694" s="221"/>
      <c r="AD6694" s="221"/>
      <c r="AE6694" s="237"/>
      <c r="AF6694" s="168"/>
      <c r="AG6694" s="168"/>
      <c r="AH6694" s="168"/>
    </row>
    <row r="6695" spans="19:34" x14ac:dyDescent="0.2">
      <c r="S6695" s="226" t="e">
        <f t="shared" si="176"/>
        <v>#REF!</v>
      </c>
      <c r="T6695" s="168"/>
      <c r="U6695" s="168"/>
      <c r="V6695" s="168"/>
      <c r="W6695" s="169"/>
      <c r="X6695" s="221"/>
      <c r="Y6695" s="221"/>
      <c r="Z6695" s="221"/>
      <c r="AA6695" s="222"/>
      <c r="AB6695" s="221"/>
      <c r="AC6695" s="221"/>
      <c r="AD6695" s="221"/>
      <c r="AE6695" s="237"/>
      <c r="AF6695" s="168"/>
      <c r="AG6695" s="168"/>
      <c r="AH6695" s="168"/>
    </row>
    <row r="6696" spans="19:34" x14ac:dyDescent="0.2">
      <c r="S6696" s="226" t="e">
        <f t="shared" si="176"/>
        <v>#REF!</v>
      </c>
      <c r="T6696" s="168"/>
      <c r="U6696" s="168"/>
      <c r="V6696" s="168"/>
      <c r="W6696" s="169"/>
      <c r="X6696" s="221"/>
      <c r="Y6696" s="221"/>
      <c r="Z6696" s="221"/>
      <c r="AA6696" s="222"/>
      <c r="AB6696" s="221"/>
      <c r="AC6696" s="221"/>
      <c r="AD6696" s="221"/>
      <c r="AE6696" s="237"/>
      <c r="AF6696" s="168"/>
      <c r="AG6696" s="168"/>
      <c r="AH6696" s="168"/>
    </row>
    <row r="6697" spans="19:34" x14ac:dyDescent="0.2">
      <c r="S6697" s="226" t="e">
        <f t="shared" si="176"/>
        <v>#REF!</v>
      </c>
      <c r="T6697" s="168"/>
      <c r="U6697" s="168"/>
      <c r="V6697" s="168"/>
      <c r="W6697" s="169"/>
      <c r="X6697" s="221"/>
      <c r="Y6697" s="221"/>
      <c r="Z6697" s="221"/>
      <c r="AA6697" s="222"/>
      <c r="AB6697" s="221"/>
      <c r="AC6697" s="221"/>
      <c r="AD6697" s="221"/>
      <c r="AE6697" s="237"/>
      <c r="AF6697" s="168"/>
      <c r="AG6697" s="168"/>
      <c r="AH6697" s="168"/>
    </row>
    <row r="6698" spans="19:34" x14ac:dyDescent="0.2">
      <c r="S6698" s="226" t="e">
        <f t="shared" si="176"/>
        <v>#REF!</v>
      </c>
      <c r="T6698" s="168"/>
      <c r="U6698" s="168"/>
      <c r="V6698" s="168"/>
      <c r="W6698" s="169"/>
      <c r="X6698" s="221"/>
      <c r="Y6698" s="221"/>
      <c r="Z6698" s="221"/>
      <c r="AA6698" s="222"/>
      <c r="AB6698" s="221"/>
      <c r="AC6698" s="221"/>
      <c r="AD6698" s="221"/>
      <c r="AE6698" s="237"/>
      <c r="AF6698" s="168"/>
      <c r="AG6698" s="168"/>
      <c r="AH6698" s="168"/>
    </row>
    <row r="6699" spans="19:34" x14ac:dyDescent="0.2">
      <c r="S6699" s="226" t="e">
        <f t="shared" si="176"/>
        <v>#REF!</v>
      </c>
      <c r="T6699" s="168"/>
      <c r="U6699" s="168"/>
      <c r="V6699" s="168"/>
      <c r="W6699" s="169"/>
      <c r="X6699" s="221"/>
      <c r="Y6699" s="221"/>
      <c r="Z6699" s="221"/>
      <c r="AA6699" s="222"/>
      <c r="AB6699" s="221"/>
      <c r="AC6699" s="221"/>
      <c r="AD6699" s="221"/>
      <c r="AE6699" s="237"/>
      <c r="AF6699" s="168"/>
      <c r="AG6699" s="168"/>
      <c r="AH6699" s="168"/>
    </row>
    <row r="6700" spans="19:34" x14ac:dyDescent="0.2">
      <c r="S6700" s="226" t="e">
        <f t="shared" si="176"/>
        <v>#REF!</v>
      </c>
      <c r="T6700" s="168"/>
      <c r="U6700" s="168"/>
      <c r="V6700" s="168"/>
      <c r="W6700" s="169"/>
      <c r="X6700" s="221"/>
      <c r="Y6700" s="221"/>
      <c r="Z6700" s="221"/>
      <c r="AA6700" s="222"/>
      <c r="AB6700" s="221"/>
      <c r="AC6700" s="221"/>
      <c r="AD6700" s="221"/>
      <c r="AE6700" s="237"/>
      <c r="AF6700" s="168"/>
      <c r="AG6700" s="168"/>
      <c r="AH6700" s="168"/>
    </row>
    <row r="6701" spans="19:34" x14ac:dyDescent="0.2">
      <c r="S6701" s="226" t="e">
        <f t="shared" si="176"/>
        <v>#REF!</v>
      </c>
      <c r="T6701" s="168"/>
      <c r="U6701" s="168"/>
      <c r="V6701" s="168"/>
      <c r="W6701" s="169"/>
      <c r="X6701" s="221"/>
      <c r="Y6701" s="221"/>
      <c r="Z6701" s="221"/>
      <c r="AA6701" s="222"/>
      <c r="AB6701" s="221"/>
      <c r="AC6701" s="221"/>
      <c r="AD6701" s="221"/>
      <c r="AE6701" s="237"/>
      <c r="AF6701" s="168"/>
      <c r="AG6701" s="168"/>
      <c r="AH6701" s="168"/>
    </row>
    <row r="6702" spans="19:34" x14ac:dyDescent="0.2">
      <c r="S6702" s="226" t="e">
        <f t="shared" si="176"/>
        <v>#REF!</v>
      </c>
      <c r="T6702" s="168"/>
      <c r="U6702" s="168"/>
      <c r="V6702" s="168"/>
      <c r="W6702" s="169"/>
      <c r="X6702" s="221"/>
      <c r="Y6702" s="221"/>
      <c r="Z6702" s="221"/>
      <c r="AA6702" s="222"/>
      <c r="AB6702" s="221"/>
      <c r="AC6702" s="221"/>
      <c r="AD6702" s="221"/>
      <c r="AE6702" s="237"/>
      <c r="AF6702" s="168"/>
      <c r="AG6702" s="168"/>
      <c r="AH6702" s="168"/>
    </row>
    <row r="6703" spans="19:34" x14ac:dyDescent="0.2">
      <c r="S6703" s="226" t="e">
        <f t="shared" si="176"/>
        <v>#REF!</v>
      </c>
      <c r="T6703" s="168"/>
      <c r="U6703" s="168"/>
      <c r="V6703" s="168"/>
      <c r="W6703" s="169"/>
      <c r="X6703" s="221"/>
      <c r="Y6703" s="221"/>
      <c r="Z6703" s="221"/>
      <c r="AA6703" s="222"/>
      <c r="AB6703" s="221"/>
      <c r="AC6703" s="221"/>
      <c r="AD6703" s="221"/>
      <c r="AE6703" s="237"/>
      <c r="AF6703" s="168"/>
      <c r="AG6703" s="168"/>
      <c r="AH6703" s="168"/>
    </row>
    <row r="6704" spans="19:34" x14ac:dyDescent="0.2">
      <c r="S6704" s="226" t="e">
        <f t="shared" si="176"/>
        <v>#REF!</v>
      </c>
      <c r="T6704" s="168"/>
      <c r="U6704" s="168"/>
      <c r="V6704" s="168"/>
      <c r="W6704" s="169"/>
      <c r="X6704" s="221"/>
      <c r="Y6704" s="221"/>
      <c r="Z6704" s="221"/>
      <c r="AA6704" s="222"/>
      <c r="AB6704" s="221"/>
      <c r="AC6704" s="221"/>
      <c r="AD6704" s="221"/>
      <c r="AE6704" s="237"/>
      <c r="AF6704" s="168"/>
      <c r="AG6704" s="168"/>
      <c r="AH6704" s="168"/>
    </row>
    <row r="6705" spans="19:34" x14ac:dyDescent="0.2">
      <c r="S6705" s="226" t="e">
        <f t="shared" si="176"/>
        <v>#REF!</v>
      </c>
      <c r="T6705" s="168"/>
      <c r="U6705" s="168"/>
      <c r="V6705" s="168"/>
      <c r="W6705" s="169"/>
      <c r="X6705" s="221"/>
      <c r="Y6705" s="221"/>
      <c r="Z6705" s="221"/>
      <c r="AA6705" s="222"/>
      <c r="AB6705" s="221"/>
      <c r="AC6705" s="221"/>
      <c r="AD6705" s="221"/>
      <c r="AE6705" s="237"/>
      <c r="AF6705" s="168"/>
      <c r="AG6705" s="168"/>
      <c r="AH6705" s="168"/>
    </row>
    <row r="6706" spans="19:34" x14ac:dyDescent="0.2">
      <c r="S6706" s="226" t="e">
        <f t="shared" si="176"/>
        <v>#REF!</v>
      </c>
      <c r="T6706" s="168"/>
      <c r="U6706" s="168"/>
      <c r="V6706" s="168"/>
      <c r="W6706" s="169"/>
      <c r="X6706" s="221"/>
      <c r="Y6706" s="221"/>
      <c r="Z6706" s="221"/>
      <c r="AA6706" s="222"/>
      <c r="AB6706" s="221"/>
      <c r="AC6706" s="221"/>
      <c r="AD6706" s="221"/>
      <c r="AE6706" s="237"/>
      <c r="AF6706" s="168"/>
      <c r="AG6706" s="168"/>
      <c r="AH6706" s="168"/>
    </row>
    <row r="6707" spans="19:34" x14ac:dyDescent="0.2">
      <c r="S6707" s="226" t="e">
        <f t="shared" si="176"/>
        <v>#REF!</v>
      </c>
      <c r="T6707" s="168"/>
      <c r="U6707" s="168"/>
      <c r="V6707" s="168"/>
      <c r="W6707" s="169"/>
      <c r="X6707" s="221"/>
      <c r="Y6707" s="221"/>
      <c r="Z6707" s="221"/>
      <c r="AA6707" s="222"/>
      <c r="AB6707" s="221"/>
      <c r="AC6707" s="221"/>
      <c r="AD6707" s="221"/>
      <c r="AE6707" s="237"/>
      <c r="AF6707" s="168"/>
      <c r="AG6707" s="168"/>
      <c r="AH6707" s="168"/>
    </row>
    <row r="6708" spans="19:34" x14ac:dyDescent="0.2">
      <c r="S6708" s="226" t="e">
        <f t="shared" si="176"/>
        <v>#REF!</v>
      </c>
      <c r="T6708" s="168"/>
      <c r="U6708" s="168"/>
      <c r="V6708" s="168"/>
      <c r="W6708" s="169"/>
      <c r="X6708" s="221"/>
      <c r="Y6708" s="221"/>
      <c r="Z6708" s="221"/>
      <c r="AA6708" s="222"/>
      <c r="AB6708" s="221"/>
      <c r="AC6708" s="221"/>
      <c r="AD6708" s="221"/>
      <c r="AE6708" s="237"/>
      <c r="AF6708" s="168"/>
      <c r="AG6708" s="168"/>
      <c r="AH6708" s="168"/>
    </row>
    <row r="6709" spans="19:34" x14ac:dyDescent="0.2">
      <c r="S6709" s="226" t="e">
        <f t="shared" si="176"/>
        <v>#REF!</v>
      </c>
      <c r="T6709" s="168"/>
      <c r="U6709" s="168"/>
      <c r="V6709" s="168"/>
      <c r="W6709" s="169"/>
      <c r="X6709" s="221"/>
      <c r="Y6709" s="221"/>
      <c r="Z6709" s="221"/>
      <c r="AA6709" s="222"/>
      <c r="AB6709" s="221"/>
      <c r="AC6709" s="221"/>
      <c r="AD6709" s="221"/>
      <c r="AE6709" s="237"/>
      <c r="AF6709" s="168"/>
      <c r="AG6709" s="168"/>
      <c r="AH6709" s="168"/>
    </row>
    <row r="6710" spans="19:34" x14ac:dyDescent="0.2">
      <c r="S6710" s="226" t="e">
        <f t="shared" si="176"/>
        <v>#REF!</v>
      </c>
      <c r="T6710" s="168"/>
      <c r="U6710" s="168"/>
      <c r="V6710" s="168"/>
      <c r="W6710" s="169"/>
      <c r="X6710" s="221"/>
      <c r="Y6710" s="221"/>
      <c r="Z6710" s="221"/>
      <c r="AA6710" s="222"/>
      <c r="AB6710" s="221"/>
      <c r="AC6710" s="221"/>
      <c r="AD6710" s="221"/>
      <c r="AE6710" s="237"/>
      <c r="AF6710" s="168"/>
      <c r="AG6710" s="168"/>
      <c r="AH6710" s="168"/>
    </row>
    <row r="6711" spans="19:34" x14ac:dyDescent="0.2">
      <c r="S6711" s="226" t="e">
        <f t="shared" si="176"/>
        <v>#REF!</v>
      </c>
      <c r="T6711" s="168"/>
      <c r="U6711" s="168"/>
      <c r="V6711" s="168"/>
      <c r="W6711" s="169"/>
      <c r="X6711" s="221"/>
      <c r="Y6711" s="221"/>
      <c r="Z6711" s="221"/>
      <c r="AA6711" s="222"/>
      <c r="AB6711" s="221"/>
      <c r="AC6711" s="221"/>
      <c r="AD6711" s="221"/>
      <c r="AE6711" s="237"/>
      <c r="AF6711" s="168"/>
      <c r="AG6711" s="168"/>
      <c r="AH6711" s="168"/>
    </row>
    <row r="6712" spans="19:34" x14ac:dyDescent="0.2">
      <c r="S6712" s="226" t="e">
        <f t="shared" si="176"/>
        <v>#REF!</v>
      </c>
      <c r="T6712" s="168"/>
      <c r="U6712" s="168"/>
      <c r="V6712" s="168"/>
      <c r="W6712" s="169"/>
      <c r="X6712" s="221"/>
      <c r="Y6712" s="221"/>
      <c r="Z6712" s="221"/>
      <c r="AA6712" s="222"/>
      <c r="AB6712" s="221"/>
      <c r="AC6712" s="221"/>
      <c r="AD6712" s="221"/>
      <c r="AE6712" s="237"/>
      <c r="AF6712" s="168"/>
      <c r="AG6712" s="168"/>
      <c r="AH6712" s="168"/>
    </row>
    <row r="6713" spans="19:34" x14ac:dyDescent="0.2">
      <c r="S6713" s="226" t="e">
        <f t="shared" si="176"/>
        <v>#REF!</v>
      </c>
      <c r="T6713" s="168"/>
      <c r="U6713" s="168"/>
      <c r="V6713" s="168"/>
      <c r="W6713" s="169"/>
      <c r="X6713" s="221"/>
      <c r="Y6713" s="221"/>
      <c r="Z6713" s="221"/>
      <c r="AA6713" s="222"/>
      <c r="AB6713" s="221"/>
      <c r="AC6713" s="221"/>
      <c r="AD6713" s="221"/>
      <c r="AE6713" s="237"/>
      <c r="AF6713" s="168"/>
      <c r="AG6713" s="168"/>
      <c r="AH6713" s="168"/>
    </row>
    <row r="6714" spans="19:34" x14ac:dyDescent="0.2">
      <c r="S6714" s="226" t="e">
        <f t="shared" si="176"/>
        <v>#REF!</v>
      </c>
      <c r="T6714" s="168"/>
      <c r="U6714" s="168"/>
      <c r="V6714" s="168"/>
      <c r="W6714" s="169"/>
      <c r="X6714" s="221"/>
      <c r="Y6714" s="221"/>
      <c r="Z6714" s="221"/>
      <c r="AA6714" s="222"/>
      <c r="AB6714" s="221"/>
      <c r="AC6714" s="221"/>
      <c r="AD6714" s="221"/>
      <c r="AE6714" s="237"/>
      <c r="AF6714" s="168"/>
      <c r="AG6714" s="168"/>
      <c r="AH6714" s="168"/>
    </row>
    <row r="6715" spans="19:34" x14ac:dyDescent="0.2">
      <c r="S6715" s="226" t="e">
        <f t="shared" si="176"/>
        <v>#REF!</v>
      </c>
      <c r="T6715" s="168"/>
      <c r="U6715" s="168"/>
      <c r="V6715" s="168"/>
      <c r="W6715" s="169"/>
      <c r="X6715" s="221"/>
      <c r="Y6715" s="221"/>
      <c r="Z6715" s="221"/>
      <c r="AA6715" s="222"/>
      <c r="AB6715" s="221"/>
      <c r="AC6715" s="221"/>
      <c r="AD6715" s="221"/>
      <c r="AE6715" s="237"/>
      <c r="AF6715" s="168"/>
      <c r="AG6715" s="168"/>
      <c r="AH6715" s="168"/>
    </row>
    <row r="6716" spans="19:34" x14ac:dyDescent="0.2">
      <c r="S6716" s="226" t="e">
        <f t="shared" si="176"/>
        <v>#REF!</v>
      </c>
      <c r="T6716" s="168"/>
      <c r="U6716" s="168"/>
      <c r="V6716" s="168"/>
      <c r="W6716" s="169"/>
      <c r="X6716" s="221"/>
      <c r="Y6716" s="221"/>
      <c r="Z6716" s="221"/>
      <c r="AA6716" s="222"/>
      <c r="AB6716" s="221"/>
      <c r="AC6716" s="221"/>
      <c r="AD6716" s="221"/>
      <c r="AE6716" s="237"/>
      <c r="AF6716" s="168"/>
      <c r="AG6716" s="168"/>
      <c r="AH6716" s="168"/>
    </row>
    <row r="6717" spans="19:34" x14ac:dyDescent="0.2">
      <c r="S6717" s="226" t="e">
        <f t="shared" si="176"/>
        <v>#REF!</v>
      </c>
      <c r="T6717" s="168"/>
      <c r="U6717" s="168"/>
      <c r="V6717" s="168"/>
      <c r="W6717" s="169"/>
      <c r="X6717" s="221"/>
      <c r="Y6717" s="221"/>
      <c r="Z6717" s="221"/>
      <c r="AA6717" s="222"/>
      <c r="AB6717" s="221"/>
      <c r="AC6717" s="221"/>
      <c r="AD6717" s="221"/>
      <c r="AE6717" s="237"/>
      <c r="AF6717" s="168"/>
      <c r="AG6717" s="168"/>
      <c r="AH6717" s="168"/>
    </row>
    <row r="6718" spans="19:34" x14ac:dyDescent="0.2">
      <c r="S6718" s="226" t="e">
        <f t="shared" si="176"/>
        <v>#REF!</v>
      </c>
      <c r="T6718" s="168"/>
      <c r="U6718" s="168"/>
      <c r="V6718" s="168"/>
      <c r="W6718" s="169"/>
      <c r="X6718" s="221"/>
      <c r="Y6718" s="221"/>
      <c r="Z6718" s="221"/>
      <c r="AA6718" s="222"/>
      <c r="AB6718" s="221"/>
      <c r="AC6718" s="221"/>
      <c r="AD6718" s="221"/>
      <c r="AE6718" s="237"/>
      <c r="AF6718" s="168"/>
      <c r="AG6718" s="168"/>
      <c r="AH6718" s="168"/>
    </row>
    <row r="6719" spans="19:34" x14ac:dyDescent="0.2">
      <c r="S6719" s="226" t="e">
        <f t="shared" si="176"/>
        <v>#REF!</v>
      </c>
      <c r="T6719" s="168"/>
      <c r="U6719" s="168"/>
      <c r="V6719" s="168"/>
      <c r="W6719" s="169"/>
      <c r="X6719" s="221"/>
      <c r="Y6719" s="221"/>
      <c r="Z6719" s="221"/>
      <c r="AA6719" s="222"/>
      <c r="AB6719" s="221"/>
      <c r="AC6719" s="221"/>
      <c r="AD6719" s="221"/>
      <c r="AE6719" s="237"/>
      <c r="AF6719" s="168"/>
      <c r="AG6719" s="168"/>
      <c r="AH6719" s="168"/>
    </row>
    <row r="6720" spans="19:34" x14ac:dyDescent="0.2">
      <c r="S6720" s="226" t="e">
        <f t="shared" si="176"/>
        <v>#REF!</v>
      </c>
      <c r="T6720" s="168"/>
      <c r="U6720" s="168"/>
      <c r="V6720" s="168"/>
      <c r="W6720" s="169"/>
      <c r="X6720" s="221"/>
      <c r="Y6720" s="221"/>
      <c r="Z6720" s="221"/>
      <c r="AA6720" s="222"/>
      <c r="AB6720" s="221"/>
      <c r="AC6720" s="221"/>
      <c r="AD6720" s="221"/>
      <c r="AE6720" s="237"/>
      <c r="AF6720" s="168"/>
      <c r="AG6720" s="168"/>
      <c r="AH6720" s="168"/>
    </row>
    <row r="6721" spans="19:34" x14ac:dyDescent="0.2">
      <c r="S6721" s="226" t="e">
        <f t="shared" si="176"/>
        <v>#REF!</v>
      </c>
      <c r="T6721" s="168"/>
      <c r="U6721" s="168"/>
      <c r="V6721" s="168"/>
      <c r="W6721" s="169"/>
      <c r="X6721" s="221"/>
      <c r="Y6721" s="221"/>
      <c r="Z6721" s="221"/>
      <c r="AA6721" s="222"/>
      <c r="AB6721" s="221"/>
      <c r="AC6721" s="221"/>
      <c r="AD6721" s="221"/>
      <c r="AE6721" s="237"/>
      <c r="AF6721" s="168"/>
      <c r="AG6721" s="168"/>
      <c r="AH6721" s="168"/>
    </row>
    <row r="6722" spans="19:34" x14ac:dyDescent="0.2">
      <c r="S6722" s="226" t="e">
        <f t="shared" si="176"/>
        <v>#REF!</v>
      </c>
      <c r="T6722" s="168"/>
      <c r="U6722" s="168"/>
      <c r="V6722" s="168"/>
      <c r="W6722" s="169"/>
      <c r="X6722" s="221"/>
      <c r="Y6722" s="221"/>
      <c r="Z6722" s="221"/>
      <c r="AA6722" s="222"/>
      <c r="AB6722" s="221"/>
      <c r="AC6722" s="221"/>
      <c r="AD6722" s="221"/>
      <c r="AE6722" s="237"/>
      <c r="AF6722" s="168"/>
      <c r="AG6722" s="168"/>
      <c r="AH6722" s="168"/>
    </row>
    <row r="6723" spans="19:34" x14ac:dyDescent="0.2">
      <c r="S6723" s="226" t="e">
        <f t="shared" si="176"/>
        <v>#REF!</v>
      </c>
      <c r="T6723" s="168"/>
      <c r="U6723" s="168"/>
      <c r="V6723" s="168"/>
      <c r="W6723" s="169"/>
      <c r="X6723" s="221"/>
      <c r="Y6723" s="221"/>
      <c r="Z6723" s="221"/>
      <c r="AA6723" s="222"/>
      <c r="AB6723" s="221"/>
      <c r="AC6723" s="221"/>
      <c r="AD6723" s="221"/>
      <c r="AE6723" s="237"/>
      <c r="AF6723" s="168"/>
      <c r="AG6723" s="168"/>
      <c r="AH6723" s="168"/>
    </row>
    <row r="6724" spans="19:34" x14ac:dyDescent="0.2">
      <c r="S6724" s="226" t="e">
        <f t="shared" si="176"/>
        <v>#REF!</v>
      </c>
      <c r="T6724" s="168"/>
      <c r="U6724" s="168"/>
      <c r="V6724" s="168"/>
      <c r="W6724" s="169"/>
      <c r="X6724" s="221"/>
      <c r="Y6724" s="221"/>
      <c r="Z6724" s="221"/>
      <c r="AA6724" s="222"/>
      <c r="AB6724" s="221"/>
      <c r="AC6724" s="221"/>
      <c r="AD6724" s="221"/>
      <c r="AE6724" s="237"/>
      <c r="AF6724" s="168"/>
      <c r="AG6724" s="168"/>
      <c r="AH6724" s="168"/>
    </row>
    <row r="6725" spans="19:34" x14ac:dyDescent="0.2">
      <c r="S6725" s="226" t="e">
        <f t="shared" si="176"/>
        <v>#REF!</v>
      </c>
      <c r="T6725" s="168"/>
      <c r="U6725" s="168"/>
      <c r="V6725" s="168"/>
      <c r="W6725" s="169"/>
      <c r="X6725" s="221"/>
      <c r="Y6725" s="221"/>
      <c r="Z6725" s="221"/>
      <c r="AA6725" s="222"/>
      <c r="AB6725" s="221"/>
      <c r="AC6725" s="221"/>
      <c r="AD6725" s="221"/>
      <c r="AE6725" s="237"/>
      <c r="AF6725" s="168"/>
      <c r="AG6725" s="168"/>
      <c r="AH6725" s="168"/>
    </row>
    <row r="6726" spans="19:34" x14ac:dyDescent="0.2">
      <c r="S6726" s="226" t="e">
        <f t="shared" si="176"/>
        <v>#REF!</v>
      </c>
      <c r="T6726" s="168"/>
      <c r="U6726" s="168"/>
      <c r="V6726" s="168"/>
      <c r="W6726" s="169"/>
      <c r="X6726" s="221"/>
      <c r="Y6726" s="221"/>
      <c r="Z6726" s="221"/>
      <c r="AA6726" s="222"/>
      <c r="AB6726" s="221"/>
      <c r="AC6726" s="221"/>
      <c r="AD6726" s="221"/>
      <c r="AE6726" s="237"/>
      <c r="AF6726" s="168"/>
      <c r="AG6726" s="168"/>
      <c r="AH6726" s="168"/>
    </row>
    <row r="6727" spans="19:34" x14ac:dyDescent="0.2">
      <c r="S6727" s="226" t="e">
        <f t="shared" si="176"/>
        <v>#REF!</v>
      </c>
      <c r="T6727" s="168"/>
      <c r="U6727" s="168"/>
      <c r="V6727" s="168"/>
      <c r="W6727" s="169"/>
      <c r="X6727" s="221"/>
      <c r="Y6727" s="221"/>
      <c r="Z6727" s="221"/>
      <c r="AA6727" s="222"/>
      <c r="AB6727" s="221"/>
      <c r="AC6727" s="221"/>
      <c r="AD6727" s="221"/>
      <c r="AE6727" s="237"/>
      <c r="AF6727" s="168"/>
      <c r="AG6727" s="168"/>
      <c r="AH6727" s="168"/>
    </row>
    <row r="6728" spans="19:34" x14ac:dyDescent="0.2">
      <c r="S6728" s="226" t="e">
        <f t="shared" si="176"/>
        <v>#REF!</v>
      </c>
      <c r="T6728" s="168"/>
      <c r="U6728" s="168"/>
      <c r="V6728" s="168"/>
      <c r="W6728" s="169"/>
      <c r="X6728" s="221"/>
      <c r="Y6728" s="221"/>
      <c r="Z6728" s="221"/>
      <c r="AA6728" s="222"/>
      <c r="AB6728" s="221"/>
      <c r="AC6728" s="221"/>
      <c r="AD6728" s="221"/>
      <c r="AE6728" s="237"/>
      <c r="AF6728" s="168"/>
      <c r="AG6728" s="168"/>
      <c r="AH6728" s="168"/>
    </row>
    <row r="6729" spans="19:34" x14ac:dyDescent="0.2">
      <c r="S6729" s="226" t="e">
        <f t="shared" si="176"/>
        <v>#REF!</v>
      </c>
      <c r="T6729" s="168"/>
      <c r="U6729" s="168"/>
      <c r="V6729" s="168"/>
      <c r="W6729" s="169"/>
      <c r="X6729" s="221"/>
      <c r="Y6729" s="221"/>
      <c r="Z6729" s="221"/>
      <c r="AA6729" s="222"/>
      <c r="AB6729" s="221"/>
      <c r="AC6729" s="221"/>
      <c r="AD6729" s="221"/>
      <c r="AE6729" s="237"/>
      <c r="AF6729" s="168"/>
      <c r="AG6729" s="168"/>
      <c r="AH6729" s="168"/>
    </row>
    <row r="6730" spans="19:34" x14ac:dyDescent="0.2">
      <c r="S6730" s="226" t="e">
        <f t="shared" si="176"/>
        <v>#REF!</v>
      </c>
      <c r="T6730" s="168"/>
      <c r="U6730" s="168"/>
      <c r="V6730" s="168"/>
      <c r="W6730" s="169"/>
      <c r="X6730" s="221"/>
      <c r="Y6730" s="221"/>
      <c r="Z6730" s="221"/>
      <c r="AA6730" s="222"/>
      <c r="AB6730" s="221"/>
      <c r="AC6730" s="221"/>
      <c r="AD6730" s="221"/>
      <c r="AE6730" s="237"/>
      <c r="AF6730" s="168"/>
      <c r="AG6730" s="168"/>
      <c r="AH6730" s="168"/>
    </row>
    <row r="6731" spans="19:34" x14ac:dyDescent="0.2">
      <c r="S6731" s="226" t="e">
        <f t="shared" si="176"/>
        <v>#REF!</v>
      </c>
      <c r="T6731" s="168"/>
      <c r="U6731" s="168"/>
      <c r="V6731" s="168"/>
      <c r="W6731" s="169"/>
      <c r="X6731" s="221"/>
      <c r="Y6731" s="221"/>
      <c r="Z6731" s="221"/>
      <c r="AA6731" s="222"/>
      <c r="AB6731" s="221"/>
      <c r="AC6731" s="221"/>
      <c r="AD6731" s="221"/>
      <c r="AE6731" s="237"/>
      <c r="AF6731" s="168"/>
      <c r="AG6731" s="168"/>
      <c r="AH6731" s="168"/>
    </row>
    <row r="6732" spans="19:34" x14ac:dyDescent="0.2">
      <c r="S6732" s="226" t="e">
        <f t="shared" si="176"/>
        <v>#REF!</v>
      </c>
      <c r="T6732" s="168"/>
      <c r="U6732" s="168"/>
      <c r="V6732" s="168"/>
      <c r="W6732" s="169"/>
      <c r="X6732" s="221"/>
      <c r="Y6732" s="221"/>
      <c r="Z6732" s="221"/>
      <c r="AA6732" s="222"/>
      <c r="AB6732" s="221"/>
      <c r="AC6732" s="221"/>
      <c r="AD6732" s="221"/>
      <c r="AE6732" s="237"/>
      <c r="AF6732" s="168"/>
      <c r="AG6732" s="168"/>
      <c r="AH6732" s="168"/>
    </row>
    <row r="6733" spans="19:34" x14ac:dyDescent="0.2">
      <c r="S6733" s="226" t="e">
        <f t="shared" si="176"/>
        <v>#REF!</v>
      </c>
      <c r="T6733" s="168"/>
      <c r="U6733" s="168"/>
      <c r="V6733" s="168"/>
      <c r="W6733" s="169"/>
      <c r="X6733" s="221"/>
      <c r="Y6733" s="221"/>
      <c r="Z6733" s="221"/>
      <c r="AA6733" s="222"/>
      <c r="AB6733" s="221"/>
      <c r="AC6733" s="221"/>
      <c r="AD6733" s="221"/>
      <c r="AE6733" s="237"/>
      <c r="AF6733" s="168"/>
      <c r="AG6733" s="168"/>
      <c r="AH6733" s="168"/>
    </row>
    <row r="6734" spans="19:34" x14ac:dyDescent="0.2">
      <c r="S6734" s="226" t="e">
        <f t="shared" si="176"/>
        <v>#REF!</v>
      </c>
      <c r="T6734" s="168"/>
      <c r="U6734" s="168"/>
      <c r="V6734" s="168"/>
      <c r="W6734" s="169"/>
      <c r="X6734" s="221"/>
      <c r="Y6734" s="221"/>
      <c r="Z6734" s="221"/>
      <c r="AA6734" s="222"/>
      <c r="AB6734" s="221"/>
      <c r="AC6734" s="221"/>
      <c r="AD6734" s="221"/>
      <c r="AE6734" s="237"/>
      <c r="AF6734" s="168"/>
      <c r="AG6734" s="168"/>
      <c r="AH6734" s="168"/>
    </row>
    <row r="6735" spans="19:34" x14ac:dyDescent="0.2">
      <c r="S6735" s="226" t="e">
        <f t="shared" si="176"/>
        <v>#REF!</v>
      </c>
      <c r="T6735" s="168"/>
      <c r="U6735" s="168"/>
      <c r="V6735" s="168"/>
      <c r="W6735" s="169"/>
      <c r="X6735" s="221"/>
      <c r="Y6735" s="221"/>
      <c r="Z6735" s="221"/>
      <c r="AA6735" s="222"/>
      <c r="AB6735" s="221"/>
      <c r="AC6735" s="221"/>
      <c r="AD6735" s="221"/>
      <c r="AE6735" s="237"/>
      <c r="AF6735" s="168"/>
      <c r="AG6735" s="168"/>
      <c r="AH6735" s="168"/>
    </row>
    <row r="6736" spans="19:34" x14ac:dyDescent="0.2">
      <c r="S6736" s="226" t="e">
        <f t="shared" si="176"/>
        <v>#REF!</v>
      </c>
      <c r="T6736" s="168"/>
      <c r="U6736" s="168"/>
      <c r="V6736" s="168"/>
      <c r="W6736" s="169"/>
      <c r="X6736" s="221"/>
      <c r="Y6736" s="221"/>
      <c r="Z6736" s="221"/>
      <c r="AA6736" s="222"/>
      <c r="AB6736" s="221"/>
      <c r="AC6736" s="221"/>
      <c r="AD6736" s="221"/>
      <c r="AE6736" s="237"/>
      <c r="AF6736" s="168"/>
      <c r="AG6736" s="168"/>
      <c r="AH6736" s="168"/>
    </row>
    <row r="6737" spans="19:34" x14ac:dyDescent="0.2">
      <c r="S6737" s="226" t="e">
        <f t="shared" si="176"/>
        <v>#REF!</v>
      </c>
      <c r="T6737" s="168"/>
      <c r="U6737" s="168"/>
      <c r="V6737" s="168"/>
      <c r="W6737" s="169"/>
      <c r="X6737" s="221"/>
      <c r="Y6737" s="221"/>
      <c r="Z6737" s="221"/>
      <c r="AA6737" s="222"/>
      <c r="AB6737" s="221"/>
      <c r="AC6737" s="221"/>
      <c r="AD6737" s="221"/>
      <c r="AE6737" s="237"/>
      <c r="AF6737" s="168"/>
      <c r="AG6737" s="168"/>
      <c r="AH6737" s="168"/>
    </row>
    <row r="6738" spans="19:34" x14ac:dyDescent="0.2">
      <c r="S6738" s="226" t="e">
        <f t="shared" si="176"/>
        <v>#REF!</v>
      </c>
      <c r="T6738" s="168"/>
      <c r="U6738" s="168"/>
      <c r="V6738" s="168"/>
      <c r="W6738" s="169"/>
      <c r="X6738" s="221"/>
      <c r="Y6738" s="221"/>
      <c r="Z6738" s="221"/>
      <c r="AA6738" s="222"/>
      <c r="AB6738" s="221"/>
      <c r="AC6738" s="221"/>
      <c r="AD6738" s="221"/>
      <c r="AE6738" s="237"/>
      <c r="AF6738" s="168"/>
      <c r="AG6738" s="168"/>
      <c r="AH6738" s="168"/>
    </row>
    <row r="6739" spans="19:34" x14ac:dyDescent="0.2">
      <c r="S6739" s="226" t="e">
        <f t="shared" si="176"/>
        <v>#REF!</v>
      </c>
      <c r="T6739" s="168"/>
      <c r="U6739" s="168"/>
      <c r="V6739" s="168"/>
      <c r="W6739" s="169"/>
      <c r="X6739" s="221"/>
      <c r="Y6739" s="221"/>
      <c r="Z6739" s="221"/>
      <c r="AA6739" s="222"/>
      <c r="AB6739" s="221"/>
      <c r="AC6739" s="221"/>
      <c r="AD6739" s="221"/>
      <c r="AE6739" s="237"/>
      <c r="AF6739" s="168"/>
      <c r="AG6739" s="168"/>
      <c r="AH6739" s="168"/>
    </row>
    <row r="6740" spans="19:34" x14ac:dyDescent="0.2">
      <c r="S6740" s="226" t="e">
        <f t="shared" si="176"/>
        <v>#REF!</v>
      </c>
      <c r="T6740" s="168"/>
      <c r="U6740" s="168"/>
      <c r="V6740" s="168"/>
      <c r="W6740" s="169"/>
      <c r="X6740" s="221"/>
      <c r="Y6740" s="221"/>
      <c r="Z6740" s="221"/>
      <c r="AA6740" s="222"/>
      <c r="AB6740" s="221"/>
      <c r="AC6740" s="221"/>
      <c r="AD6740" s="221"/>
      <c r="AE6740" s="237"/>
      <c r="AF6740" s="168"/>
      <c r="AG6740" s="168"/>
      <c r="AH6740" s="168"/>
    </row>
    <row r="6741" spans="19:34" x14ac:dyDescent="0.2">
      <c r="S6741" s="226" t="e">
        <f t="shared" si="176"/>
        <v>#REF!</v>
      </c>
      <c r="T6741" s="168"/>
      <c r="U6741" s="168"/>
      <c r="V6741" s="168"/>
      <c r="W6741" s="169"/>
      <c r="X6741" s="221"/>
      <c r="Y6741" s="221"/>
      <c r="Z6741" s="221"/>
      <c r="AA6741" s="222"/>
      <c r="AB6741" s="221"/>
      <c r="AC6741" s="221"/>
      <c r="AD6741" s="221"/>
      <c r="AE6741" s="237"/>
      <c r="AF6741" s="168"/>
      <c r="AG6741" s="168"/>
      <c r="AH6741" s="168"/>
    </row>
    <row r="6742" spans="19:34" x14ac:dyDescent="0.2">
      <c r="S6742" s="226" t="e">
        <f t="shared" si="176"/>
        <v>#REF!</v>
      </c>
      <c r="T6742" s="168"/>
      <c r="U6742" s="168"/>
      <c r="V6742" s="168"/>
      <c r="W6742" s="169"/>
      <c r="X6742" s="221"/>
      <c r="Y6742" s="221"/>
      <c r="Z6742" s="221"/>
      <c r="AA6742" s="222"/>
      <c r="AB6742" s="221"/>
      <c r="AC6742" s="221"/>
      <c r="AD6742" s="221"/>
      <c r="AE6742" s="237"/>
      <c r="AF6742" s="168"/>
      <c r="AG6742" s="168"/>
      <c r="AH6742" s="168"/>
    </row>
    <row r="6743" spans="19:34" x14ac:dyDescent="0.2">
      <c r="S6743" s="226" t="e">
        <f t="shared" si="176"/>
        <v>#REF!</v>
      </c>
      <c r="T6743" s="168"/>
      <c r="U6743" s="168"/>
      <c r="V6743" s="168"/>
      <c r="W6743" s="169"/>
      <c r="X6743" s="221"/>
      <c r="Y6743" s="221"/>
      <c r="Z6743" s="221"/>
      <c r="AA6743" s="222"/>
      <c r="AB6743" s="221"/>
      <c r="AC6743" s="221"/>
      <c r="AD6743" s="221"/>
      <c r="AE6743" s="237"/>
      <c r="AF6743" s="168"/>
      <c r="AG6743" s="168"/>
      <c r="AH6743" s="168"/>
    </row>
    <row r="6744" spans="19:34" x14ac:dyDescent="0.2">
      <c r="S6744" s="226" t="e">
        <f t="shared" si="176"/>
        <v>#REF!</v>
      </c>
      <c r="T6744" s="168"/>
      <c r="U6744" s="168"/>
      <c r="V6744" s="168"/>
      <c r="W6744" s="169"/>
      <c r="X6744" s="221"/>
      <c r="Y6744" s="221"/>
      <c r="Z6744" s="221"/>
      <c r="AA6744" s="222"/>
      <c r="AB6744" s="221"/>
      <c r="AC6744" s="221"/>
      <c r="AD6744" s="221"/>
      <c r="AE6744" s="237"/>
      <c r="AF6744" s="168"/>
      <c r="AG6744" s="168"/>
      <c r="AH6744" s="168"/>
    </row>
    <row r="6745" spans="19:34" x14ac:dyDescent="0.2">
      <c r="S6745" s="226" t="e">
        <f t="shared" si="176"/>
        <v>#REF!</v>
      </c>
      <c r="T6745" s="168"/>
      <c r="U6745" s="168"/>
      <c r="V6745" s="168"/>
      <c r="W6745" s="169"/>
      <c r="X6745" s="221"/>
      <c r="Y6745" s="221"/>
      <c r="Z6745" s="221"/>
      <c r="AA6745" s="222"/>
      <c r="AB6745" s="221"/>
      <c r="AC6745" s="221"/>
      <c r="AD6745" s="221"/>
      <c r="AE6745" s="237"/>
      <c r="AF6745" s="168"/>
      <c r="AG6745" s="168"/>
      <c r="AH6745" s="168"/>
    </row>
    <row r="6746" spans="19:34" x14ac:dyDescent="0.2">
      <c r="S6746" s="226" t="e">
        <f t="shared" si="176"/>
        <v>#REF!</v>
      </c>
      <c r="T6746" s="168"/>
      <c r="U6746" s="168"/>
      <c r="V6746" s="168"/>
      <c r="W6746" s="169"/>
      <c r="X6746" s="221"/>
      <c r="Y6746" s="221"/>
      <c r="Z6746" s="221"/>
      <c r="AA6746" s="222"/>
      <c r="AB6746" s="221"/>
      <c r="AC6746" s="221"/>
      <c r="AD6746" s="221"/>
      <c r="AE6746" s="237"/>
      <c r="AF6746" s="168"/>
      <c r="AG6746" s="168"/>
      <c r="AH6746" s="168"/>
    </row>
    <row r="6747" spans="19:34" x14ac:dyDescent="0.2">
      <c r="S6747" s="226" t="e">
        <f t="shared" si="176"/>
        <v>#REF!</v>
      </c>
      <c r="T6747" s="168"/>
      <c r="U6747" s="168"/>
      <c r="V6747" s="168"/>
      <c r="W6747" s="169"/>
      <c r="X6747" s="221"/>
      <c r="Y6747" s="221"/>
      <c r="Z6747" s="221"/>
      <c r="AA6747" s="222"/>
      <c r="AB6747" s="221"/>
      <c r="AC6747" s="221"/>
      <c r="AD6747" s="221"/>
      <c r="AE6747" s="237"/>
      <c r="AF6747" s="168"/>
      <c r="AG6747" s="168"/>
      <c r="AH6747" s="168"/>
    </row>
    <row r="6748" spans="19:34" x14ac:dyDescent="0.2">
      <c r="S6748" s="226" t="e">
        <f t="shared" si="176"/>
        <v>#REF!</v>
      </c>
      <c r="T6748" s="168"/>
      <c r="U6748" s="168"/>
      <c r="V6748" s="168"/>
      <c r="W6748" s="169"/>
      <c r="X6748" s="221"/>
      <c r="Y6748" s="221"/>
      <c r="Z6748" s="221"/>
      <c r="AA6748" s="222"/>
      <c r="AB6748" s="221"/>
      <c r="AC6748" s="221"/>
      <c r="AD6748" s="221"/>
      <c r="AE6748" s="237"/>
      <c r="AF6748" s="168"/>
      <c r="AG6748" s="168"/>
      <c r="AH6748" s="168"/>
    </row>
    <row r="6749" spans="19:34" x14ac:dyDescent="0.2">
      <c r="S6749" s="226" t="e">
        <f t="shared" si="176"/>
        <v>#REF!</v>
      </c>
      <c r="T6749" s="168"/>
      <c r="U6749" s="168"/>
      <c r="V6749" s="168"/>
      <c r="W6749" s="169"/>
      <c r="X6749" s="221"/>
      <c r="Y6749" s="221"/>
      <c r="Z6749" s="221"/>
      <c r="AA6749" s="222"/>
      <c r="AB6749" s="221"/>
      <c r="AC6749" s="221"/>
      <c r="AD6749" s="221"/>
      <c r="AE6749" s="237"/>
      <c r="AF6749" s="168"/>
      <c r="AG6749" s="168"/>
      <c r="AH6749" s="168"/>
    </row>
    <row r="6750" spans="19:34" x14ac:dyDescent="0.2">
      <c r="S6750" s="226" t="e">
        <f t="shared" si="176"/>
        <v>#REF!</v>
      </c>
      <c r="T6750" s="168"/>
      <c r="U6750" s="168"/>
      <c r="V6750" s="168"/>
      <c r="W6750" s="169"/>
      <c r="X6750" s="221"/>
      <c r="Y6750" s="221"/>
      <c r="Z6750" s="221"/>
      <c r="AA6750" s="222"/>
      <c r="AB6750" s="221"/>
      <c r="AC6750" s="221"/>
      <c r="AD6750" s="221"/>
      <c r="AE6750" s="237"/>
      <c r="AF6750" s="168"/>
      <c r="AG6750" s="168"/>
      <c r="AH6750" s="168"/>
    </row>
    <row r="6751" spans="19:34" x14ac:dyDescent="0.2">
      <c r="S6751" s="226" t="e">
        <f t="shared" ref="S6751:S6772" si="177">MID(#REF!,2,7)</f>
        <v>#REF!</v>
      </c>
      <c r="T6751" s="168"/>
      <c r="U6751" s="168"/>
      <c r="V6751" s="168"/>
      <c r="W6751" s="169"/>
      <c r="X6751" s="221"/>
      <c r="Y6751" s="221"/>
      <c r="Z6751" s="221"/>
      <c r="AA6751" s="222"/>
      <c r="AB6751" s="221"/>
      <c r="AC6751" s="221"/>
      <c r="AD6751" s="221"/>
      <c r="AE6751" s="237"/>
      <c r="AF6751" s="168"/>
      <c r="AG6751" s="168"/>
      <c r="AH6751" s="168"/>
    </row>
    <row r="6752" spans="19:34" x14ac:dyDescent="0.2">
      <c r="S6752" s="226" t="e">
        <f t="shared" si="177"/>
        <v>#REF!</v>
      </c>
      <c r="T6752" s="168"/>
      <c r="U6752" s="168"/>
      <c r="V6752" s="168"/>
      <c r="W6752" s="169"/>
      <c r="X6752" s="221"/>
      <c r="Y6752" s="221"/>
      <c r="Z6752" s="221"/>
      <c r="AA6752" s="222"/>
      <c r="AB6752" s="221"/>
      <c r="AC6752" s="221"/>
      <c r="AD6752" s="221"/>
      <c r="AE6752" s="237"/>
      <c r="AF6752" s="168"/>
      <c r="AG6752" s="168"/>
      <c r="AH6752" s="168"/>
    </row>
    <row r="6753" spans="19:34" x14ac:dyDescent="0.2">
      <c r="S6753" s="226" t="e">
        <f t="shared" si="177"/>
        <v>#REF!</v>
      </c>
      <c r="T6753" s="168"/>
      <c r="U6753" s="168"/>
      <c r="V6753" s="168"/>
      <c r="W6753" s="169"/>
      <c r="X6753" s="221"/>
      <c r="Y6753" s="221"/>
      <c r="Z6753" s="221"/>
      <c r="AA6753" s="222"/>
      <c r="AB6753" s="221"/>
      <c r="AC6753" s="221"/>
      <c r="AD6753" s="221"/>
      <c r="AE6753" s="237"/>
      <c r="AF6753" s="168"/>
      <c r="AG6753" s="168"/>
      <c r="AH6753" s="168"/>
    </row>
    <row r="6754" spans="19:34" x14ac:dyDescent="0.2">
      <c r="S6754" s="226" t="e">
        <f t="shared" si="177"/>
        <v>#REF!</v>
      </c>
      <c r="T6754" s="168"/>
      <c r="U6754" s="168"/>
      <c r="V6754" s="168"/>
      <c r="W6754" s="169"/>
      <c r="X6754" s="221"/>
      <c r="Y6754" s="221"/>
      <c r="Z6754" s="221"/>
      <c r="AA6754" s="222"/>
      <c r="AB6754" s="221"/>
      <c r="AC6754" s="221"/>
      <c r="AD6754" s="221"/>
      <c r="AE6754" s="237"/>
      <c r="AF6754" s="168"/>
      <c r="AG6754" s="168"/>
      <c r="AH6754" s="168"/>
    </row>
    <row r="6755" spans="19:34" x14ac:dyDescent="0.2">
      <c r="S6755" s="226" t="e">
        <f t="shared" si="177"/>
        <v>#REF!</v>
      </c>
      <c r="T6755" s="168"/>
      <c r="U6755" s="168"/>
      <c r="V6755" s="168"/>
      <c r="W6755" s="169"/>
      <c r="X6755" s="221"/>
      <c r="Y6755" s="221"/>
      <c r="Z6755" s="221"/>
      <c r="AA6755" s="222"/>
      <c r="AB6755" s="221"/>
      <c r="AC6755" s="221"/>
      <c r="AD6755" s="221"/>
      <c r="AE6755" s="237"/>
      <c r="AF6755" s="168"/>
      <c r="AG6755" s="168"/>
      <c r="AH6755" s="168"/>
    </row>
    <row r="6756" spans="19:34" x14ac:dyDescent="0.2">
      <c r="S6756" s="226" t="e">
        <f t="shared" si="177"/>
        <v>#REF!</v>
      </c>
      <c r="T6756" s="168"/>
      <c r="U6756" s="168"/>
      <c r="V6756" s="168"/>
      <c r="W6756" s="169"/>
      <c r="X6756" s="221"/>
      <c r="Y6756" s="221"/>
      <c r="Z6756" s="221"/>
      <c r="AA6756" s="222"/>
      <c r="AB6756" s="221"/>
      <c r="AC6756" s="221"/>
      <c r="AD6756" s="221"/>
      <c r="AE6756" s="237"/>
      <c r="AF6756" s="168"/>
      <c r="AG6756" s="168"/>
      <c r="AH6756" s="168"/>
    </row>
    <row r="6757" spans="19:34" x14ac:dyDescent="0.2">
      <c r="S6757" s="226" t="e">
        <f t="shared" si="177"/>
        <v>#REF!</v>
      </c>
      <c r="T6757" s="168"/>
      <c r="U6757" s="168"/>
      <c r="V6757" s="168"/>
      <c r="W6757" s="169"/>
      <c r="X6757" s="221"/>
      <c r="Y6757" s="221"/>
      <c r="Z6757" s="221"/>
      <c r="AA6757" s="222"/>
      <c r="AB6757" s="221"/>
      <c r="AC6757" s="221"/>
      <c r="AD6757" s="221"/>
      <c r="AE6757" s="237"/>
      <c r="AF6757" s="168"/>
      <c r="AG6757" s="168"/>
      <c r="AH6757" s="168"/>
    </row>
    <row r="6758" spans="19:34" x14ac:dyDescent="0.2">
      <c r="S6758" s="226" t="e">
        <f t="shared" si="177"/>
        <v>#REF!</v>
      </c>
      <c r="T6758" s="168"/>
      <c r="U6758" s="168"/>
      <c r="V6758" s="168"/>
      <c r="W6758" s="169"/>
      <c r="X6758" s="221"/>
      <c r="Y6758" s="221"/>
      <c r="Z6758" s="221"/>
      <c r="AA6758" s="222"/>
      <c r="AB6758" s="221"/>
      <c r="AC6758" s="221"/>
      <c r="AD6758" s="221"/>
      <c r="AE6758" s="237"/>
      <c r="AF6758" s="168"/>
      <c r="AG6758" s="168"/>
      <c r="AH6758" s="168"/>
    </row>
    <row r="6759" spans="19:34" x14ac:dyDescent="0.2">
      <c r="S6759" s="226" t="e">
        <f t="shared" si="177"/>
        <v>#REF!</v>
      </c>
      <c r="T6759" s="168"/>
      <c r="U6759" s="168"/>
      <c r="V6759" s="168"/>
      <c r="W6759" s="169"/>
      <c r="X6759" s="221"/>
      <c r="Y6759" s="221"/>
      <c r="Z6759" s="221"/>
      <c r="AA6759" s="222"/>
      <c r="AB6759" s="221"/>
      <c r="AC6759" s="221"/>
      <c r="AD6759" s="221"/>
      <c r="AE6759" s="237"/>
      <c r="AF6759" s="168"/>
      <c r="AG6759" s="168"/>
      <c r="AH6759" s="168"/>
    </row>
    <row r="6760" spans="19:34" x14ac:dyDescent="0.2">
      <c r="S6760" s="226" t="e">
        <f t="shared" si="177"/>
        <v>#REF!</v>
      </c>
      <c r="T6760" s="168"/>
      <c r="U6760" s="168"/>
      <c r="V6760" s="168"/>
      <c r="W6760" s="169"/>
      <c r="X6760" s="221"/>
      <c r="Y6760" s="221"/>
      <c r="Z6760" s="221"/>
      <c r="AA6760" s="222"/>
      <c r="AB6760" s="221"/>
      <c r="AC6760" s="221"/>
      <c r="AD6760" s="221"/>
      <c r="AE6760" s="237"/>
      <c r="AF6760" s="168"/>
      <c r="AG6760" s="168"/>
      <c r="AH6760" s="168"/>
    </row>
    <row r="6761" spans="19:34" x14ac:dyDescent="0.2">
      <c r="S6761" s="226" t="e">
        <f t="shared" si="177"/>
        <v>#REF!</v>
      </c>
      <c r="T6761" s="168"/>
      <c r="U6761" s="168"/>
      <c r="V6761" s="168"/>
      <c r="W6761" s="169"/>
      <c r="X6761" s="221"/>
      <c r="Y6761" s="221"/>
      <c r="Z6761" s="221"/>
      <c r="AA6761" s="222"/>
      <c r="AB6761" s="221"/>
      <c r="AC6761" s="221"/>
      <c r="AD6761" s="221"/>
      <c r="AE6761" s="237"/>
      <c r="AF6761" s="168"/>
      <c r="AG6761" s="168"/>
      <c r="AH6761" s="168"/>
    </row>
    <row r="6762" spans="19:34" x14ac:dyDescent="0.2">
      <c r="S6762" s="226" t="e">
        <f t="shared" si="177"/>
        <v>#REF!</v>
      </c>
      <c r="T6762" s="168"/>
      <c r="U6762" s="168"/>
      <c r="V6762" s="168"/>
      <c r="W6762" s="169"/>
      <c r="X6762" s="221"/>
      <c r="Y6762" s="221"/>
      <c r="Z6762" s="221"/>
      <c r="AA6762" s="222"/>
      <c r="AB6762" s="221"/>
      <c r="AC6762" s="221"/>
      <c r="AD6762" s="221"/>
      <c r="AE6762" s="237"/>
      <c r="AF6762" s="168"/>
      <c r="AG6762" s="168"/>
      <c r="AH6762" s="168"/>
    </row>
    <row r="6763" spans="19:34" x14ac:dyDescent="0.2">
      <c r="S6763" s="226" t="e">
        <f t="shared" si="177"/>
        <v>#REF!</v>
      </c>
      <c r="T6763" s="168"/>
      <c r="U6763" s="168"/>
      <c r="V6763" s="168"/>
      <c r="W6763" s="169"/>
      <c r="X6763" s="221"/>
      <c r="Y6763" s="221"/>
      <c r="Z6763" s="221"/>
      <c r="AA6763" s="222"/>
      <c r="AB6763" s="221"/>
      <c r="AC6763" s="221"/>
      <c r="AD6763" s="221"/>
      <c r="AE6763" s="237"/>
      <c r="AF6763" s="168"/>
      <c r="AG6763" s="168"/>
      <c r="AH6763" s="168"/>
    </row>
    <row r="6764" spans="19:34" x14ac:dyDescent="0.2">
      <c r="S6764" s="226" t="e">
        <f t="shared" si="177"/>
        <v>#REF!</v>
      </c>
      <c r="T6764" s="168"/>
      <c r="U6764" s="168"/>
      <c r="V6764" s="168"/>
      <c r="W6764" s="169"/>
      <c r="X6764" s="221"/>
      <c r="Y6764" s="221"/>
      <c r="Z6764" s="221"/>
      <c r="AA6764" s="222"/>
      <c r="AB6764" s="221"/>
      <c r="AC6764" s="221"/>
      <c r="AD6764" s="221"/>
      <c r="AE6764" s="237"/>
      <c r="AF6764" s="168"/>
      <c r="AG6764" s="168"/>
      <c r="AH6764" s="168"/>
    </row>
    <row r="6765" spans="19:34" x14ac:dyDescent="0.2">
      <c r="S6765" s="226" t="e">
        <f t="shared" si="177"/>
        <v>#REF!</v>
      </c>
      <c r="T6765" s="168"/>
      <c r="U6765" s="168"/>
      <c r="V6765" s="168"/>
      <c r="W6765" s="169"/>
      <c r="X6765" s="221"/>
      <c r="Y6765" s="221"/>
      <c r="Z6765" s="221"/>
      <c r="AA6765" s="222"/>
      <c r="AB6765" s="221"/>
      <c r="AC6765" s="221"/>
      <c r="AD6765" s="221"/>
      <c r="AE6765" s="237"/>
      <c r="AF6765" s="168"/>
      <c r="AG6765" s="168"/>
      <c r="AH6765" s="168"/>
    </row>
    <row r="6766" spans="19:34" x14ac:dyDescent="0.2">
      <c r="S6766" s="226" t="e">
        <f t="shared" si="177"/>
        <v>#REF!</v>
      </c>
      <c r="T6766" s="168"/>
      <c r="U6766" s="168"/>
      <c r="V6766" s="168"/>
      <c r="W6766" s="169"/>
      <c r="X6766" s="221"/>
      <c r="Y6766" s="221"/>
      <c r="Z6766" s="221"/>
      <c r="AA6766" s="222"/>
      <c r="AB6766" s="221"/>
      <c r="AC6766" s="221"/>
      <c r="AD6766" s="221"/>
      <c r="AE6766" s="237"/>
      <c r="AF6766" s="168"/>
      <c r="AG6766" s="168"/>
      <c r="AH6766" s="168"/>
    </row>
    <row r="6767" spans="19:34" x14ac:dyDescent="0.2">
      <c r="S6767" s="226" t="e">
        <f t="shared" si="177"/>
        <v>#REF!</v>
      </c>
      <c r="T6767" s="168"/>
      <c r="U6767" s="168"/>
      <c r="V6767" s="168"/>
      <c r="W6767" s="169"/>
      <c r="X6767" s="221"/>
      <c r="Y6767" s="221"/>
      <c r="Z6767" s="221"/>
      <c r="AA6767" s="222"/>
      <c r="AB6767" s="221"/>
      <c r="AC6767" s="221"/>
      <c r="AD6767" s="221"/>
      <c r="AE6767" s="237"/>
      <c r="AF6767" s="168"/>
      <c r="AG6767" s="168"/>
      <c r="AH6767" s="168"/>
    </row>
    <row r="6768" spans="19:34" x14ac:dyDescent="0.2">
      <c r="S6768" s="226" t="e">
        <f t="shared" si="177"/>
        <v>#REF!</v>
      </c>
      <c r="T6768" s="168"/>
      <c r="U6768" s="168"/>
      <c r="V6768" s="168"/>
      <c r="W6768" s="169"/>
      <c r="X6768" s="221"/>
      <c r="Y6768" s="221"/>
      <c r="Z6768" s="221"/>
      <c r="AA6768" s="222"/>
      <c r="AB6768" s="221"/>
      <c r="AC6768" s="221"/>
      <c r="AD6768" s="221"/>
      <c r="AE6768" s="237"/>
      <c r="AF6768" s="168"/>
      <c r="AG6768" s="168"/>
      <c r="AH6768" s="168"/>
    </row>
    <row r="6769" spans="19:34" x14ac:dyDescent="0.2">
      <c r="S6769" s="226" t="e">
        <f t="shared" si="177"/>
        <v>#REF!</v>
      </c>
      <c r="T6769" s="168"/>
      <c r="U6769" s="168"/>
      <c r="V6769" s="168"/>
      <c r="W6769" s="169"/>
      <c r="X6769" s="221"/>
      <c r="Y6769" s="221"/>
      <c r="Z6769" s="221"/>
      <c r="AA6769" s="222"/>
      <c r="AB6769" s="221"/>
      <c r="AC6769" s="221"/>
      <c r="AD6769" s="221"/>
      <c r="AE6769" s="237"/>
      <c r="AF6769" s="168"/>
      <c r="AG6769" s="168"/>
      <c r="AH6769" s="168"/>
    </row>
    <row r="6770" spans="19:34" x14ac:dyDescent="0.2">
      <c r="S6770" s="226" t="e">
        <f t="shared" si="177"/>
        <v>#REF!</v>
      </c>
      <c r="T6770" s="168"/>
      <c r="U6770" s="168"/>
      <c r="V6770" s="168"/>
      <c r="W6770" s="169"/>
      <c r="X6770" s="221"/>
      <c r="Y6770" s="221"/>
      <c r="Z6770" s="221"/>
      <c r="AA6770" s="222"/>
      <c r="AB6770" s="221"/>
      <c r="AC6770" s="221"/>
      <c r="AD6770" s="221"/>
      <c r="AE6770" s="237"/>
      <c r="AF6770" s="168"/>
      <c r="AG6770" s="168"/>
      <c r="AH6770" s="168"/>
    </row>
    <row r="6771" spans="19:34" x14ac:dyDescent="0.2">
      <c r="S6771" s="226" t="e">
        <f t="shared" si="177"/>
        <v>#REF!</v>
      </c>
      <c r="T6771" s="168"/>
      <c r="U6771" s="168"/>
      <c r="V6771" s="168"/>
      <c r="W6771" s="169"/>
      <c r="X6771" s="221"/>
      <c r="Y6771" s="221"/>
      <c r="Z6771" s="221"/>
      <c r="AA6771" s="222"/>
      <c r="AB6771" s="221"/>
      <c r="AC6771" s="221"/>
      <c r="AD6771" s="221"/>
      <c r="AE6771" s="237"/>
      <c r="AF6771" s="168"/>
      <c r="AG6771" s="168"/>
      <c r="AH6771" s="168"/>
    </row>
    <row r="6772" spans="19:34" x14ac:dyDescent="0.2">
      <c r="S6772" s="226" t="e">
        <f t="shared" si="177"/>
        <v>#REF!</v>
      </c>
      <c r="T6772" s="168"/>
      <c r="U6772" s="168"/>
      <c r="V6772" s="168"/>
      <c r="W6772" s="169"/>
      <c r="X6772" s="221"/>
      <c r="Y6772" s="221"/>
      <c r="Z6772" s="221"/>
      <c r="AA6772" s="222"/>
      <c r="AB6772" s="221"/>
      <c r="AC6772" s="221"/>
      <c r="AD6772" s="221"/>
      <c r="AE6772" s="237"/>
      <c r="AF6772" s="168"/>
      <c r="AG6772" s="168"/>
      <c r="AH6772" s="168"/>
    </row>
    <row r="6773" spans="19:34" x14ac:dyDescent="0.2">
      <c r="S6773" s="226" t="e">
        <f t="shared" ref="S6773:S6814" si="178">MID(#REF!,2,7)</f>
        <v>#REF!</v>
      </c>
      <c r="T6773" s="168"/>
      <c r="U6773" s="168"/>
      <c r="V6773" s="168"/>
      <c r="W6773" s="169"/>
      <c r="X6773" s="221"/>
      <c r="Y6773" s="221"/>
      <c r="Z6773" s="221"/>
      <c r="AA6773" s="222"/>
      <c r="AB6773" s="221"/>
      <c r="AC6773" s="221"/>
      <c r="AD6773" s="221"/>
      <c r="AE6773" s="237"/>
      <c r="AF6773" s="168"/>
      <c r="AG6773" s="168"/>
      <c r="AH6773" s="168"/>
    </row>
    <row r="6774" spans="19:34" x14ac:dyDescent="0.2">
      <c r="S6774" s="226" t="e">
        <f t="shared" si="178"/>
        <v>#REF!</v>
      </c>
      <c r="T6774" s="168"/>
      <c r="U6774" s="168"/>
      <c r="V6774" s="168"/>
      <c r="W6774" s="169"/>
      <c r="X6774" s="221"/>
      <c r="Y6774" s="221"/>
      <c r="Z6774" s="221"/>
      <c r="AA6774" s="222"/>
      <c r="AB6774" s="221"/>
      <c r="AC6774" s="221"/>
      <c r="AD6774" s="221"/>
      <c r="AE6774" s="237"/>
      <c r="AF6774" s="168"/>
      <c r="AG6774" s="168"/>
      <c r="AH6774" s="168"/>
    </row>
    <row r="6775" spans="19:34" x14ac:dyDescent="0.2">
      <c r="S6775" s="226" t="e">
        <f t="shared" si="178"/>
        <v>#REF!</v>
      </c>
      <c r="T6775" s="168"/>
      <c r="U6775" s="168"/>
      <c r="V6775" s="168"/>
      <c r="W6775" s="169"/>
      <c r="X6775" s="221"/>
      <c r="Y6775" s="221"/>
      <c r="Z6775" s="221"/>
      <c r="AA6775" s="222"/>
      <c r="AB6775" s="221"/>
      <c r="AC6775" s="221"/>
      <c r="AD6775" s="221"/>
      <c r="AE6775" s="237"/>
      <c r="AF6775" s="168"/>
      <c r="AG6775" s="168"/>
      <c r="AH6775" s="168"/>
    </row>
    <row r="6776" spans="19:34" x14ac:dyDescent="0.2">
      <c r="S6776" s="226" t="e">
        <f t="shared" si="178"/>
        <v>#REF!</v>
      </c>
      <c r="T6776" s="168"/>
      <c r="U6776" s="168"/>
      <c r="V6776" s="168"/>
      <c r="W6776" s="169"/>
      <c r="X6776" s="221"/>
      <c r="Y6776" s="221"/>
      <c r="Z6776" s="221"/>
      <c r="AA6776" s="222"/>
      <c r="AB6776" s="221"/>
      <c r="AC6776" s="221"/>
      <c r="AD6776" s="221"/>
      <c r="AE6776" s="237"/>
      <c r="AF6776" s="168"/>
      <c r="AG6776" s="168"/>
      <c r="AH6776" s="168"/>
    </row>
    <row r="6777" spans="19:34" x14ac:dyDescent="0.2">
      <c r="S6777" s="226" t="e">
        <f t="shared" si="178"/>
        <v>#REF!</v>
      </c>
      <c r="T6777" s="168"/>
      <c r="U6777" s="168"/>
      <c r="V6777" s="168"/>
      <c r="W6777" s="169"/>
      <c r="X6777" s="221"/>
      <c r="Y6777" s="221"/>
      <c r="Z6777" s="221"/>
      <c r="AA6777" s="222"/>
      <c r="AB6777" s="221"/>
      <c r="AC6777" s="221"/>
      <c r="AD6777" s="221"/>
      <c r="AE6777" s="237"/>
      <c r="AF6777" s="168"/>
      <c r="AG6777" s="168"/>
      <c r="AH6777" s="168"/>
    </row>
    <row r="6778" spans="19:34" x14ac:dyDescent="0.2">
      <c r="S6778" s="226" t="e">
        <f t="shared" si="178"/>
        <v>#REF!</v>
      </c>
      <c r="T6778" s="168"/>
      <c r="U6778" s="168"/>
      <c r="V6778" s="168"/>
      <c r="W6778" s="169"/>
      <c r="X6778" s="221"/>
      <c r="Y6778" s="221"/>
      <c r="Z6778" s="221"/>
      <c r="AA6778" s="222"/>
      <c r="AB6778" s="221"/>
      <c r="AC6778" s="221"/>
      <c r="AD6778" s="221"/>
      <c r="AE6778" s="237"/>
      <c r="AF6778" s="168"/>
      <c r="AG6778" s="168"/>
      <c r="AH6778" s="168"/>
    </row>
    <row r="6779" spans="19:34" x14ac:dyDescent="0.2">
      <c r="S6779" s="226" t="e">
        <f t="shared" si="178"/>
        <v>#REF!</v>
      </c>
      <c r="T6779" s="168"/>
      <c r="U6779" s="168"/>
      <c r="V6779" s="168"/>
      <c r="W6779" s="169"/>
      <c r="X6779" s="221"/>
      <c r="Y6779" s="221"/>
      <c r="Z6779" s="221"/>
      <c r="AA6779" s="222"/>
      <c r="AB6779" s="221"/>
      <c r="AC6779" s="221"/>
      <c r="AD6779" s="221"/>
      <c r="AE6779" s="237"/>
      <c r="AF6779" s="168"/>
      <c r="AG6779" s="168"/>
      <c r="AH6779" s="168"/>
    </row>
    <row r="6780" spans="19:34" x14ac:dyDescent="0.2">
      <c r="S6780" s="226" t="e">
        <f t="shared" si="178"/>
        <v>#REF!</v>
      </c>
      <c r="T6780" s="168"/>
      <c r="U6780" s="168"/>
      <c r="V6780" s="168"/>
      <c r="W6780" s="169"/>
      <c r="X6780" s="221"/>
      <c r="Y6780" s="221"/>
      <c r="Z6780" s="221"/>
      <c r="AA6780" s="222"/>
      <c r="AB6780" s="221"/>
      <c r="AC6780" s="221"/>
      <c r="AD6780" s="221"/>
      <c r="AE6780" s="237"/>
      <c r="AF6780" s="168"/>
      <c r="AG6780" s="168"/>
      <c r="AH6780" s="168"/>
    </row>
    <row r="6781" spans="19:34" x14ac:dyDescent="0.2">
      <c r="S6781" s="226" t="e">
        <f t="shared" si="178"/>
        <v>#REF!</v>
      </c>
      <c r="T6781" s="168"/>
      <c r="U6781" s="168"/>
      <c r="V6781" s="168"/>
      <c r="W6781" s="169"/>
      <c r="X6781" s="221"/>
      <c r="Y6781" s="221"/>
      <c r="Z6781" s="221"/>
      <c r="AA6781" s="222"/>
      <c r="AB6781" s="221"/>
      <c r="AC6781" s="221"/>
      <c r="AD6781" s="221"/>
      <c r="AE6781" s="237"/>
      <c r="AF6781" s="168"/>
      <c r="AG6781" s="168"/>
      <c r="AH6781" s="168"/>
    </row>
    <row r="6782" spans="19:34" x14ac:dyDescent="0.2">
      <c r="S6782" s="226" t="e">
        <f t="shared" si="178"/>
        <v>#REF!</v>
      </c>
      <c r="T6782" s="168"/>
      <c r="U6782" s="168"/>
      <c r="V6782" s="168"/>
      <c r="W6782" s="169"/>
      <c r="X6782" s="221"/>
      <c r="Y6782" s="221"/>
      <c r="Z6782" s="221"/>
      <c r="AA6782" s="222"/>
      <c r="AB6782" s="221"/>
      <c r="AC6782" s="221"/>
      <c r="AD6782" s="221"/>
      <c r="AE6782" s="237"/>
      <c r="AF6782" s="168"/>
      <c r="AG6782" s="168"/>
      <c r="AH6782" s="168"/>
    </row>
    <row r="6783" spans="19:34" x14ac:dyDescent="0.2">
      <c r="S6783" s="226" t="e">
        <f t="shared" si="178"/>
        <v>#REF!</v>
      </c>
      <c r="T6783" s="168"/>
      <c r="U6783" s="168"/>
      <c r="V6783" s="168"/>
      <c r="W6783" s="169"/>
      <c r="X6783" s="221"/>
      <c r="Y6783" s="221"/>
      <c r="Z6783" s="221"/>
      <c r="AA6783" s="222"/>
      <c r="AB6783" s="221"/>
      <c r="AC6783" s="221"/>
      <c r="AD6783" s="221"/>
      <c r="AE6783" s="237"/>
      <c r="AF6783" s="168"/>
      <c r="AG6783" s="168"/>
      <c r="AH6783" s="168"/>
    </row>
    <row r="6784" spans="19:34" x14ac:dyDescent="0.2">
      <c r="S6784" s="226" t="e">
        <f t="shared" si="178"/>
        <v>#REF!</v>
      </c>
      <c r="T6784" s="168"/>
      <c r="U6784" s="168"/>
      <c r="V6784" s="168"/>
      <c r="W6784" s="169"/>
      <c r="X6784" s="221"/>
      <c r="Y6784" s="221"/>
      <c r="Z6784" s="221"/>
      <c r="AA6784" s="222"/>
      <c r="AB6784" s="221"/>
      <c r="AC6784" s="221"/>
      <c r="AD6784" s="221"/>
      <c r="AE6784" s="237"/>
      <c r="AF6784" s="168"/>
      <c r="AG6784" s="168"/>
      <c r="AH6784" s="168"/>
    </row>
    <row r="6785" spans="19:34" x14ac:dyDescent="0.2">
      <c r="S6785" s="226" t="e">
        <f t="shared" si="178"/>
        <v>#REF!</v>
      </c>
      <c r="T6785" s="168"/>
      <c r="U6785" s="168"/>
      <c r="V6785" s="168"/>
      <c r="W6785" s="169"/>
      <c r="X6785" s="221"/>
      <c r="Y6785" s="221"/>
      <c r="Z6785" s="221"/>
      <c r="AA6785" s="222"/>
      <c r="AB6785" s="221"/>
      <c r="AC6785" s="221"/>
      <c r="AD6785" s="221"/>
      <c r="AE6785" s="237"/>
      <c r="AF6785" s="168"/>
      <c r="AG6785" s="168"/>
      <c r="AH6785" s="168"/>
    </row>
    <row r="6786" spans="19:34" x14ac:dyDescent="0.2">
      <c r="S6786" s="226" t="e">
        <f t="shared" si="178"/>
        <v>#REF!</v>
      </c>
      <c r="T6786" s="168"/>
      <c r="U6786" s="168"/>
      <c r="V6786" s="168"/>
      <c r="W6786" s="169"/>
      <c r="X6786" s="221"/>
      <c r="Y6786" s="221"/>
      <c r="Z6786" s="221"/>
      <c r="AA6786" s="222"/>
      <c r="AB6786" s="221"/>
      <c r="AC6786" s="221"/>
      <c r="AD6786" s="221"/>
      <c r="AE6786" s="237"/>
      <c r="AF6786" s="168"/>
      <c r="AG6786" s="168"/>
      <c r="AH6786" s="168"/>
    </row>
    <row r="6787" spans="19:34" x14ac:dyDescent="0.2">
      <c r="S6787" s="226" t="e">
        <f t="shared" si="178"/>
        <v>#REF!</v>
      </c>
      <c r="T6787" s="168"/>
      <c r="U6787" s="168"/>
      <c r="V6787" s="168"/>
      <c r="W6787" s="169"/>
      <c r="X6787" s="221"/>
      <c r="Y6787" s="221"/>
      <c r="Z6787" s="221"/>
      <c r="AA6787" s="222"/>
      <c r="AB6787" s="221"/>
      <c r="AC6787" s="221"/>
      <c r="AD6787" s="221"/>
      <c r="AE6787" s="237"/>
      <c r="AF6787" s="168"/>
      <c r="AG6787" s="168"/>
      <c r="AH6787" s="168"/>
    </row>
    <row r="6788" spans="19:34" x14ac:dyDescent="0.2">
      <c r="S6788" s="226" t="e">
        <f t="shared" si="178"/>
        <v>#REF!</v>
      </c>
      <c r="T6788" s="168"/>
      <c r="U6788" s="168"/>
      <c r="V6788" s="168"/>
      <c r="W6788" s="169"/>
      <c r="X6788" s="221"/>
      <c r="Y6788" s="221"/>
      <c r="Z6788" s="221"/>
      <c r="AA6788" s="222"/>
      <c r="AB6788" s="221"/>
      <c r="AC6788" s="221"/>
      <c r="AD6788" s="221"/>
      <c r="AE6788" s="237"/>
      <c r="AF6788" s="168"/>
      <c r="AG6788" s="168"/>
      <c r="AH6788" s="168"/>
    </row>
    <row r="6789" spans="19:34" x14ac:dyDescent="0.2">
      <c r="S6789" s="226" t="e">
        <f t="shared" si="178"/>
        <v>#REF!</v>
      </c>
      <c r="T6789" s="168"/>
      <c r="U6789" s="168"/>
      <c r="V6789" s="168"/>
      <c r="W6789" s="169"/>
      <c r="X6789" s="221"/>
      <c r="Y6789" s="221"/>
      <c r="Z6789" s="221"/>
      <c r="AA6789" s="222"/>
      <c r="AB6789" s="221"/>
      <c r="AC6789" s="221"/>
      <c r="AD6789" s="221"/>
      <c r="AE6789" s="237"/>
      <c r="AF6789" s="168"/>
      <c r="AG6789" s="168"/>
      <c r="AH6789" s="168"/>
    </row>
    <row r="6790" spans="19:34" x14ac:dyDescent="0.2">
      <c r="S6790" s="226" t="e">
        <f t="shared" si="178"/>
        <v>#REF!</v>
      </c>
      <c r="T6790" s="168"/>
      <c r="U6790" s="168"/>
      <c r="V6790" s="168"/>
      <c r="W6790" s="169"/>
      <c r="X6790" s="221"/>
      <c r="Y6790" s="221"/>
      <c r="Z6790" s="221"/>
      <c r="AA6790" s="222"/>
      <c r="AB6790" s="221"/>
      <c r="AC6790" s="221"/>
      <c r="AD6790" s="221"/>
      <c r="AE6790" s="237"/>
      <c r="AF6790" s="168"/>
      <c r="AG6790" s="168"/>
      <c r="AH6790" s="168"/>
    </row>
    <row r="6791" spans="19:34" x14ac:dyDescent="0.2">
      <c r="S6791" s="226" t="e">
        <f t="shared" si="178"/>
        <v>#REF!</v>
      </c>
      <c r="T6791" s="168"/>
      <c r="U6791" s="168"/>
      <c r="V6791" s="168"/>
      <c r="W6791" s="169"/>
      <c r="X6791" s="221"/>
      <c r="Y6791" s="221"/>
      <c r="Z6791" s="221"/>
      <c r="AA6791" s="222"/>
      <c r="AB6791" s="221"/>
      <c r="AC6791" s="221"/>
      <c r="AD6791" s="221"/>
      <c r="AE6791" s="237"/>
      <c r="AF6791" s="168"/>
      <c r="AG6791" s="168"/>
      <c r="AH6791" s="168"/>
    </row>
    <row r="6792" spans="19:34" x14ac:dyDescent="0.2">
      <c r="S6792" s="226" t="e">
        <f t="shared" si="178"/>
        <v>#REF!</v>
      </c>
      <c r="T6792" s="168"/>
      <c r="U6792" s="168"/>
      <c r="V6792" s="168"/>
      <c r="W6792" s="169"/>
      <c r="X6792" s="221"/>
      <c r="Y6792" s="221"/>
      <c r="Z6792" s="221"/>
      <c r="AA6792" s="222"/>
      <c r="AB6792" s="221"/>
      <c r="AC6792" s="221"/>
      <c r="AD6792" s="221"/>
      <c r="AE6792" s="237"/>
      <c r="AF6792" s="168"/>
      <c r="AG6792" s="168"/>
      <c r="AH6792" s="168"/>
    </row>
    <row r="6793" spans="19:34" x14ac:dyDescent="0.2">
      <c r="S6793" s="226" t="e">
        <f t="shared" si="178"/>
        <v>#REF!</v>
      </c>
      <c r="T6793" s="168"/>
      <c r="U6793" s="168"/>
      <c r="V6793" s="168"/>
      <c r="W6793" s="169"/>
      <c r="X6793" s="221"/>
      <c r="Y6793" s="221"/>
      <c r="Z6793" s="221"/>
      <c r="AA6793" s="222"/>
      <c r="AB6793" s="221"/>
      <c r="AC6793" s="221"/>
      <c r="AD6793" s="221"/>
      <c r="AE6793" s="237"/>
      <c r="AF6793" s="168"/>
      <c r="AG6793" s="168"/>
      <c r="AH6793" s="168"/>
    </row>
    <row r="6794" spans="19:34" x14ac:dyDescent="0.2">
      <c r="S6794" s="226" t="e">
        <f t="shared" si="178"/>
        <v>#REF!</v>
      </c>
      <c r="T6794" s="168"/>
      <c r="U6794" s="168"/>
      <c r="V6794" s="168"/>
      <c r="W6794" s="169"/>
      <c r="X6794" s="221"/>
      <c r="Y6794" s="221"/>
      <c r="Z6794" s="221"/>
      <c r="AA6794" s="222"/>
      <c r="AB6794" s="221"/>
      <c r="AC6794" s="221"/>
      <c r="AD6794" s="221"/>
      <c r="AE6794" s="237"/>
      <c r="AF6794" s="168"/>
      <c r="AG6794" s="168"/>
      <c r="AH6794" s="168"/>
    </row>
    <row r="6795" spans="19:34" x14ac:dyDescent="0.2">
      <c r="S6795" s="226" t="e">
        <f t="shared" si="178"/>
        <v>#REF!</v>
      </c>
      <c r="T6795" s="168"/>
      <c r="U6795" s="168"/>
      <c r="V6795" s="168"/>
      <c r="W6795" s="169"/>
      <c r="X6795" s="221"/>
      <c r="Y6795" s="221"/>
      <c r="Z6795" s="221"/>
      <c r="AA6795" s="222"/>
      <c r="AB6795" s="221"/>
      <c r="AC6795" s="221"/>
      <c r="AD6795" s="221"/>
      <c r="AE6795" s="237"/>
      <c r="AF6795" s="168"/>
      <c r="AG6795" s="168"/>
      <c r="AH6795" s="168"/>
    </row>
    <row r="6796" spans="19:34" x14ac:dyDescent="0.2">
      <c r="S6796" s="226" t="e">
        <f t="shared" si="178"/>
        <v>#REF!</v>
      </c>
      <c r="T6796" s="168"/>
      <c r="U6796" s="168"/>
      <c r="V6796" s="168"/>
      <c r="W6796" s="169"/>
      <c r="X6796" s="221"/>
      <c r="Y6796" s="221"/>
      <c r="Z6796" s="221"/>
      <c r="AA6796" s="222"/>
      <c r="AB6796" s="221"/>
      <c r="AC6796" s="221"/>
      <c r="AD6796" s="221"/>
      <c r="AE6796" s="237"/>
      <c r="AF6796" s="168"/>
      <c r="AG6796" s="168"/>
      <c r="AH6796" s="168"/>
    </row>
    <row r="6797" spans="19:34" x14ac:dyDescent="0.2">
      <c r="S6797" s="226" t="e">
        <f t="shared" si="178"/>
        <v>#REF!</v>
      </c>
      <c r="T6797" s="168"/>
      <c r="U6797" s="168"/>
      <c r="V6797" s="168"/>
      <c r="W6797" s="169"/>
      <c r="X6797" s="221"/>
      <c r="Y6797" s="221"/>
      <c r="Z6797" s="221"/>
      <c r="AA6797" s="222"/>
      <c r="AB6797" s="221"/>
      <c r="AC6797" s="221"/>
      <c r="AD6797" s="221"/>
      <c r="AE6797" s="237"/>
      <c r="AF6797" s="168"/>
      <c r="AG6797" s="168"/>
      <c r="AH6797" s="168"/>
    </row>
    <row r="6798" spans="19:34" x14ac:dyDescent="0.2">
      <c r="S6798" s="226" t="e">
        <f t="shared" si="178"/>
        <v>#REF!</v>
      </c>
      <c r="T6798" s="168"/>
      <c r="U6798" s="168"/>
      <c r="V6798" s="168"/>
      <c r="W6798" s="169"/>
      <c r="X6798" s="221"/>
      <c r="Y6798" s="221"/>
      <c r="Z6798" s="221"/>
      <c r="AA6798" s="222"/>
      <c r="AB6798" s="221"/>
      <c r="AC6798" s="221"/>
      <c r="AD6798" s="221"/>
      <c r="AE6798" s="237"/>
      <c r="AF6798" s="168"/>
      <c r="AG6798" s="168"/>
      <c r="AH6798" s="168"/>
    </row>
    <row r="6799" spans="19:34" x14ac:dyDescent="0.2">
      <c r="S6799" s="226" t="e">
        <f t="shared" si="178"/>
        <v>#REF!</v>
      </c>
      <c r="T6799" s="168"/>
      <c r="U6799" s="168"/>
      <c r="V6799" s="168"/>
      <c r="W6799" s="169"/>
      <c r="X6799" s="221"/>
      <c r="Y6799" s="221"/>
      <c r="Z6799" s="221"/>
      <c r="AA6799" s="222"/>
      <c r="AB6799" s="221"/>
      <c r="AC6799" s="221"/>
      <c r="AD6799" s="221"/>
      <c r="AE6799" s="237"/>
      <c r="AF6799" s="168"/>
      <c r="AG6799" s="168"/>
      <c r="AH6799" s="168"/>
    </row>
    <row r="6800" spans="19:34" x14ac:dyDescent="0.2">
      <c r="S6800" s="226" t="e">
        <f t="shared" si="178"/>
        <v>#REF!</v>
      </c>
      <c r="T6800" s="168"/>
      <c r="U6800" s="168"/>
      <c r="V6800" s="168"/>
      <c r="W6800" s="169"/>
      <c r="X6800" s="221"/>
      <c r="Y6800" s="221"/>
      <c r="Z6800" s="221"/>
      <c r="AA6800" s="222"/>
      <c r="AB6800" s="221"/>
      <c r="AC6800" s="221"/>
      <c r="AD6800" s="221"/>
      <c r="AE6800" s="237"/>
      <c r="AF6800" s="168"/>
      <c r="AG6800" s="168"/>
      <c r="AH6800" s="168"/>
    </row>
    <row r="6801" spans="19:34" x14ac:dyDescent="0.2">
      <c r="S6801" s="226" t="e">
        <f t="shared" si="178"/>
        <v>#REF!</v>
      </c>
      <c r="T6801" s="168"/>
      <c r="U6801" s="168"/>
      <c r="V6801" s="168"/>
      <c r="W6801" s="169"/>
      <c r="X6801" s="221"/>
      <c r="Y6801" s="221"/>
      <c r="Z6801" s="221"/>
      <c r="AA6801" s="222"/>
      <c r="AB6801" s="221"/>
      <c r="AC6801" s="221"/>
      <c r="AD6801" s="221"/>
      <c r="AE6801" s="237"/>
      <c r="AF6801" s="168"/>
      <c r="AG6801" s="168"/>
      <c r="AH6801" s="168"/>
    </row>
    <row r="6802" spans="19:34" x14ac:dyDescent="0.2">
      <c r="S6802" s="226" t="e">
        <f t="shared" si="178"/>
        <v>#REF!</v>
      </c>
      <c r="T6802" s="168"/>
      <c r="U6802" s="168"/>
      <c r="V6802" s="168"/>
      <c r="W6802" s="169"/>
      <c r="X6802" s="221"/>
      <c r="Y6802" s="221"/>
      <c r="Z6802" s="221"/>
      <c r="AA6802" s="222"/>
      <c r="AB6802" s="221"/>
      <c r="AC6802" s="221"/>
      <c r="AD6802" s="221"/>
      <c r="AE6802" s="237"/>
      <c r="AF6802" s="168"/>
      <c r="AG6802" s="168"/>
      <c r="AH6802" s="168"/>
    </row>
    <row r="6803" spans="19:34" x14ac:dyDescent="0.2">
      <c r="S6803" s="226" t="e">
        <f t="shared" si="178"/>
        <v>#REF!</v>
      </c>
      <c r="T6803" s="168"/>
      <c r="U6803" s="168"/>
      <c r="V6803" s="168"/>
      <c r="W6803" s="169"/>
      <c r="X6803" s="221"/>
      <c r="Y6803" s="221"/>
      <c r="Z6803" s="221"/>
      <c r="AA6803" s="222"/>
      <c r="AB6803" s="221"/>
      <c r="AC6803" s="221"/>
      <c r="AD6803" s="221"/>
      <c r="AE6803" s="237"/>
      <c r="AF6803" s="168"/>
      <c r="AG6803" s="168"/>
      <c r="AH6803" s="168"/>
    </row>
    <row r="6804" spans="19:34" x14ac:dyDescent="0.2">
      <c r="S6804" s="226" t="e">
        <f t="shared" si="178"/>
        <v>#REF!</v>
      </c>
      <c r="T6804" s="168"/>
      <c r="U6804" s="168"/>
      <c r="V6804" s="168"/>
      <c r="W6804" s="169"/>
      <c r="X6804" s="221"/>
      <c r="Y6804" s="221"/>
      <c r="Z6804" s="221"/>
      <c r="AA6804" s="222"/>
      <c r="AB6804" s="221"/>
      <c r="AC6804" s="221"/>
      <c r="AD6804" s="221"/>
      <c r="AE6804" s="237"/>
      <c r="AF6804" s="168"/>
      <c r="AG6804" s="168"/>
      <c r="AH6804" s="168"/>
    </row>
    <row r="6805" spans="19:34" x14ac:dyDescent="0.2">
      <c r="S6805" s="226" t="e">
        <f t="shared" si="178"/>
        <v>#REF!</v>
      </c>
      <c r="T6805" s="168"/>
      <c r="U6805" s="168"/>
      <c r="V6805" s="168"/>
      <c r="W6805" s="169"/>
      <c r="X6805" s="221"/>
      <c r="Y6805" s="221"/>
      <c r="Z6805" s="221"/>
      <c r="AA6805" s="222"/>
      <c r="AB6805" s="221"/>
      <c r="AC6805" s="221"/>
      <c r="AD6805" s="221"/>
      <c r="AE6805" s="237"/>
      <c r="AF6805" s="168"/>
      <c r="AG6805" s="168"/>
      <c r="AH6805" s="168"/>
    </row>
    <row r="6806" spans="19:34" x14ac:dyDescent="0.2">
      <c r="S6806" s="226" t="e">
        <f t="shared" si="178"/>
        <v>#REF!</v>
      </c>
      <c r="T6806" s="168"/>
      <c r="U6806" s="168"/>
      <c r="V6806" s="168"/>
      <c r="W6806" s="169"/>
      <c r="X6806" s="221"/>
      <c r="Y6806" s="221"/>
      <c r="Z6806" s="221"/>
      <c r="AA6806" s="222"/>
      <c r="AB6806" s="221"/>
      <c r="AC6806" s="221"/>
      <c r="AD6806" s="221"/>
      <c r="AE6806" s="237"/>
      <c r="AF6806" s="168"/>
      <c r="AG6806" s="168"/>
      <c r="AH6806" s="168"/>
    </row>
    <row r="6807" spans="19:34" x14ac:dyDescent="0.2">
      <c r="S6807" s="226" t="e">
        <f t="shared" si="178"/>
        <v>#REF!</v>
      </c>
      <c r="T6807" s="168"/>
      <c r="U6807" s="168"/>
      <c r="V6807" s="168"/>
      <c r="W6807" s="169"/>
      <c r="X6807" s="221"/>
      <c r="Y6807" s="221"/>
      <c r="Z6807" s="221"/>
      <c r="AA6807" s="222"/>
      <c r="AB6807" s="221"/>
      <c r="AC6807" s="221"/>
      <c r="AD6807" s="221"/>
      <c r="AE6807" s="237"/>
      <c r="AF6807" s="168"/>
      <c r="AG6807" s="168"/>
      <c r="AH6807" s="168"/>
    </row>
    <row r="6808" spans="19:34" x14ac:dyDescent="0.2">
      <c r="S6808" s="226" t="e">
        <f t="shared" si="178"/>
        <v>#REF!</v>
      </c>
      <c r="T6808" s="168"/>
      <c r="U6808" s="168"/>
      <c r="V6808" s="168"/>
      <c r="W6808" s="169"/>
      <c r="X6808" s="221"/>
      <c r="Y6808" s="221"/>
      <c r="Z6808" s="221"/>
      <c r="AA6808" s="222"/>
      <c r="AB6808" s="221"/>
      <c r="AC6808" s="221"/>
      <c r="AD6808" s="221"/>
      <c r="AE6808" s="237"/>
      <c r="AF6808" s="168"/>
      <c r="AG6808" s="168"/>
      <c r="AH6808" s="168"/>
    </row>
    <row r="6809" spans="19:34" x14ac:dyDescent="0.2">
      <c r="S6809" s="226" t="e">
        <f t="shared" si="178"/>
        <v>#REF!</v>
      </c>
      <c r="T6809" s="168"/>
      <c r="U6809" s="168"/>
      <c r="V6809" s="168"/>
      <c r="W6809" s="169"/>
      <c r="X6809" s="221"/>
      <c r="Y6809" s="221"/>
      <c r="Z6809" s="221"/>
      <c r="AA6809" s="222"/>
      <c r="AB6809" s="221"/>
      <c r="AC6809" s="221"/>
      <c r="AD6809" s="221"/>
      <c r="AE6809" s="237"/>
      <c r="AF6809" s="168"/>
      <c r="AG6809" s="168"/>
      <c r="AH6809" s="168"/>
    </row>
    <row r="6810" spans="19:34" x14ac:dyDescent="0.2">
      <c r="S6810" s="226" t="e">
        <f t="shared" si="178"/>
        <v>#REF!</v>
      </c>
      <c r="T6810" s="168"/>
      <c r="U6810" s="168"/>
      <c r="V6810" s="168"/>
      <c r="W6810" s="169"/>
      <c r="X6810" s="221"/>
      <c r="Y6810" s="221"/>
      <c r="Z6810" s="221"/>
      <c r="AA6810" s="222"/>
      <c r="AB6810" s="221"/>
      <c r="AC6810" s="221"/>
      <c r="AD6810" s="221"/>
      <c r="AE6810" s="237"/>
      <c r="AF6810" s="168"/>
      <c r="AG6810" s="168"/>
      <c r="AH6810" s="168"/>
    </row>
    <row r="6811" spans="19:34" x14ac:dyDescent="0.2">
      <c r="S6811" s="226" t="e">
        <f t="shared" si="178"/>
        <v>#REF!</v>
      </c>
      <c r="T6811" s="168"/>
      <c r="U6811" s="168"/>
      <c r="V6811" s="168"/>
      <c r="W6811" s="169"/>
      <c r="X6811" s="221"/>
      <c r="Y6811" s="221"/>
      <c r="Z6811" s="221"/>
      <c r="AA6811" s="222"/>
      <c r="AB6811" s="221"/>
      <c r="AC6811" s="221"/>
      <c r="AD6811" s="221"/>
      <c r="AE6811" s="237"/>
      <c r="AF6811" s="168"/>
      <c r="AG6811" s="168"/>
      <c r="AH6811" s="168"/>
    </row>
    <row r="6812" spans="19:34" x14ac:dyDescent="0.2">
      <c r="S6812" s="226" t="e">
        <f t="shared" si="178"/>
        <v>#REF!</v>
      </c>
      <c r="T6812" s="168"/>
      <c r="U6812" s="168"/>
      <c r="V6812" s="168"/>
      <c r="W6812" s="169"/>
      <c r="X6812" s="221"/>
      <c r="Y6812" s="221"/>
      <c r="Z6812" s="221"/>
      <c r="AA6812" s="222"/>
      <c r="AB6812" s="221"/>
      <c r="AC6812" s="221"/>
      <c r="AD6812" s="221"/>
      <c r="AE6812" s="237"/>
      <c r="AF6812" s="168"/>
      <c r="AG6812" s="168"/>
      <c r="AH6812" s="168"/>
    </row>
    <row r="6813" spans="19:34" x14ac:dyDescent="0.2">
      <c r="S6813" s="226" t="e">
        <f t="shared" si="178"/>
        <v>#REF!</v>
      </c>
      <c r="T6813" s="168"/>
      <c r="U6813" s="168"/>
      <c r="V6813" s="168"/>
      <c r="W6813" s="169"/>
      <c r="X6813" s="221"/>
      <c r="Y6813" s="221"/>
      <c r="Z6813" s="221"/>
      <c r="AA6813" s="222"/>
      <c r="AB6813" s="221"/>
      <c r="AC6813" s="221"/>
      <c r="AD6813" s="221"/>
      <c r="AE6813" s="237"/>
      <c r="AF6813" s="168"/>
      <c r="AG6813" s="168"/>
      <c r="AH6813" s="168"/>
    </row>
    <row r="6814" spans="19:34" x14ac:dyDescent="0.2">
      <c r="S6814" s="226" t="e">
        <f t="shared" si="178"/>
        <v>#REF!</v>
      </c>
      <c r="T6814" s="168"/>
      <c r="U6814" s="168"/>
      <c r="V6814" s="168"/>
      <c r="W6814" s="169"/>
      <c r="X6814" s="221"/>
      <c r="Y6814" s="221"/>
      <c r="Z6814" s="221"/>
      <c r="AA6814" s="222"/>
      <c r="AB6814" s="221"/>
      <c r="AC6814" s="221"/>
      <c r="AD6814" s="221"/>
      <c r="AE6814" s="237"/>
      <c r="AF6814" s="168"/>
      <c r="AG6814" s="168"/>
      <c r="AH6814" s="168"/>
    </row>
    <row r="6815" spans="19:34" x14ac:dyDescent="0.2">
      <c r="S6815" s="226" t="e">
        <f t="shared" ref="S6815:S6878" si="179">MID(#REF!,2,7)</f>
        <v>#REF!</v>
      </c>
      <c r="T6815" s="168"/>
      <c r="U6815" s="168"/>
      <c r="V6815" s="168"/>
      <c r="W6815" s="169"/>
      <c r="X6815" s="221"/>
      <c r="Y6815" s="221"/>
      <c r="Z6815" s="221"/>
      <c r="AA6815" s="222"/>
      <c r="AB6815" s="221"/>
      <c r="AC6815" s="221"/>
      <c r="AD6815" s="221"/>
      <c r="AE6815" s="237"/>
      <c r="AF6815" s="168"/>
      <c r="AG6815" s="168"/>
      <c r="AH6815" s="168"/>
    </row>
    <row r="6816" spans="19:34" x14ac:dyDescent="0.2">
      <c r="S6816" s="226" t="e">
        <f t="shared" si="179"/>
        <v>#REF!</v>
      </c>
      <c r="T6816" s="168"/>
      <c r="U6816" s="168"/>
      <c r="V6816" s="168"/>
      <c r="W6816" s="169"/>
      <c r="X6816" s="221"/>
      <c r="Y6816" s="221"/>
      <c r="Z6816" s="221"/>
      <c r="AA6816" s="222"/>
      <c r="AB6816" s="221"/>
      <c r="AC6816" s="221"/>
      <c r="AD6816" s="221"/>
      <c r="AE6816" s="237"/>
      <c r="AF6816" s="168"/>
      <c r="AG6816" s="168"/>
      <c r="AH6816" s="168"/>
    </row>
    <row r="6817" spans="19:34" x14ac:dyDescent="0.2">
      <c r="S6817" s="226" t="e">
        <f t="shared" si="179"/>
        <v>#REF!</v>
      </c>
      <c r="T6817" s="168"/>
      <c r="U6817" s="168"/>
      <c r="V6817" s="168"/>
      <c r="W6817" s="169"/>
      <c r="X6817" s="221"/>
      <c r="Y6817" s="221"/>
      <c r="Z6817" s="221"/>
      <c r="AA6817" s="222"/>
      <c r="AB6817" s="221"/>
      <c r="AC6817" s="221"/>
      <c r="AD6817" s="221"/>
      <c r="AE6817" s="237"/>
      <c r="AF6817" s="168"/>
      <c r="AG6817" s="168"/>
      <c r="AH6817" s="168"/>
    </row>
    <row r="6818" spans="19:34" x14ac:dyDescent="0.2">
      <c r="S6818" s="226" t="e">
        <f t="shared" si="179"/>
        <v>#REF!</v>
      </c>
      <c r="T6818" s="168"/>
      <c r="U6818" s="168"/>
      <c r="V6818" s="168"/>
      <c r="W6818" s="169"/>
      <c r="X6818" s="221"/>
      <c r="Y6818" s="221"/>
      <c r="Z6818" s="221"/>
      <c r="AA6818" s="222"/>
      <c r="AB6818" s="221"/>
      <c r="AC6818" s="221"/>
      <c r="AD6818" s="221"/>
      <c r="AE6818" s="237"/>
      <c r="AF6818" s="168"/>
      <c r="AG6818" s="168"/>
      <c r="AH6818" s="168"/>
    </row>
    <row r="6819" spans="19:34" x14ac:dyDescent="0.2">
      <c r="S6819" s="226" t="e">
        <f t="shared" si="179"/>
        <v>#REF!</v>
      </c>
      <c r="T6819" s="168"/>
      <c r="U6819" s="168"/>
      <c r="V6819" s="168"/>
      <c r="W6819" s="169"/>
      <c r="X6819" s="221"/>
      <c r="Y6819" s="221"/>
      <c r="Z6819" s="221"/>
      <c r="AA6819" s="222"/>
      <c r="AB6819" s="221"/>
      <c r="AC6819" s="221"/>
      <c r="AD6819" s="221"/>
      <c r="AE6819" s="237"/>
      <c r="AF6819" s="168"/>
      <c r="AG6819" s="168"/>
      <c r="AH6819" s="168"/>
    </row>
    <row r="6820" spans="19:34" x14ac:dyDescent="0.2">
      <c r="S6820" s="226" t="e">
        <f t="shared" si="179"/>
        <v>#REF!</v>
      </c>
      <c r="T6820" s="168"/>
      <c r="U6820" s="168"/>
      <c r="V6820" s="168"/>
      <c r="W6820" s="169"/>
      <c r="X6820" s="221"/>
      <c r="Y6820" s="221"/>
      <c r="Z6820" s="221"/>
      <c r="AA6820" s="222"/>
      <c r="AB6820" s="221"/>
      <c r="AC6820" s="221"/>
      <c r="AD6820" s="221"/>
      <c r="AE6820" s="237"/>
      <c r="AF6820" s="168"/>
      <c r="AG6820" s="168"/>
      <c r="AH6820" s="168"/>
    </row>
    <row r="6821" spans="19:34" x14ac:dyDescent="0.2">
      <c r="S6821" s="226" t="e">
        <f t="shared" si="179"/>
        <v>#REF!</v>
      </c>
      <c r="T6821" s="168"/>
      <c r="U6821" s="168"/>
      <c r="V6821" s="168"/>
      <c r="W6821" s="169"/>
      <c r="X6821" s="221"/>
      <c r="Y6821" s="221"/>
      <c r="Z6821" s="221"/>
      <c r="AA6821" s="222"/>
      <c r="AB6821" s="221"/>
      <c r="AC6821" s="221"/>
      <c r="AD6821" s="221"/>
      <c r="AE6821" s="237"/>
      <c r="AF6821" s="168"/>
      <c r="AG6821" s="168"/>
      <c r="AH6821" s="168"/>
    </row>
    <row r="6822" spans="19:34" x14ac:dyDescent="0.2">
      <c r="S6822" s="226" t="e">
        <f t="shared" si="179"/>
        <v>#REF!</v>
      </c>
      <c r="T6822" s="168"/>
      <c r="U6822" s="168"/>
      <c r="V6822" s="168"/>
      <c r="W6822" s="169"/>
      <c r="X6822" s="221"/>
      <c r="Y6822" s="221"/>
      <c r="Z6822" s="221"/>
      <c r="AA6822" s="222"/>
      <c r="AB6822" s="221"/>
      <c r="AC6822" s="221"/>
      <c r="AD6822" s="221"/>
      <c r="AE6822" s="237"/>
      <c r="AF6822" s="168"/>
      <c r="AG6822" s="168"/>
      <c r="AH6822" s="168"/>
    </row>
    <row r="6823" spans="19:34" x14ac:dyDescent="0.2">
      <c r="S6823" s="226" t="e">
        <f t="shared" si="179"/>
        <v>#REF!</v>
      </c>
      <c r="T6823" s="168"/>
      <c r="U6823" s="168"/>
      <c r="V6823" s="168"/>
      <c r="W6823" s="169"/>
      <c r="X6823" s="221"/>
      <c r="Y6823" s="221"/>
      <c r="Z6823" s="221"/>
      <c r="AA6823" s="222"/>
      <c r="AB6823" s="221"/>
      <c r="AC6823" s="221"/>
      <c r="AD6823" s="221"/>
      <c r="AE6823" s="237"/>
      <c r="AF6823" s="168"/>
      <c r="AG6823" s="168"/>
      <c r="AH6823" s="168"/>
    </row>
    <row r="6824" spans="19:34" x14ac:dyDescent="0.2">
      <c r="S6824" s="226" t="e">
        <f t="shared" si="179"/>
        <v>#REF!</v>
      </c>
      <c r="T6824" s="168"/>
      <c r="U6824" s="168"/>
      <c r="V6824" s="168"/>
      <c r="W6824" s="169"/>
      <c r="X6824" s="221"/>
      <c r="Y6824" s="221"/>
      <c r="Z6824" s="221"/>
      <c r="AA6824" s="222"/>
      <c r="AB6824" s="221"/>
      <c r="AC6824" s="221"/>
      <c r="AD6824" s="221"/>
      <c r="AE6824" s="237"/>
      <c r="AF6824" s="168"/>
      <c r="AG6824" s="168"/>
      <c r="AH6824" s="168"/>
    </row>
    <row r="6825" spans="19:34" x14ac:dyDescent="0.2">
      <c r="S6825" s="226" t="e">
        <f t="shared" si="179"/>
        <v>#REF!</v>
      </c>
      <c r="T6825" s="168"/>
      <c r="U6825" s="168"/>
      <c r="V6825" s="168"/>
      <c r="W6825" s="169"/>
      <c r="X6825" s="221"/>
      <c r="Y6825" s="221"/>
      <c r="Z6825" s="221"/>
      <c r="AA6825" s="222"/>
      <c r="AB6825" s="221"/>
      <c r="AC6825" s="221"/>
      <c r="AD6825" s="221"/>
      <c r="AE6825" s="237"/>
      <c r="AF6825" s="168"/>
      <c r="AG6825" s="168"/>
      <c r="AH6825" s="168"/>
    </row>
    <row r="6826" spans="19:34" x14ac:dyDescent="0.2">
      <c r="S6826" s="226" t="e">
        <f t="shared" si="179"/>
        <v>#REF!</v>
      </c>
      <c r="T6826" s="168"/>
      <c r="U6826" s="168"/>
      <c r="V6826" s="168"/>
      <c r="W6826" s="169"/>
      <c r="X6826" s="221"/>
      <c r="Y6826" s="221"/>
      <c r="Z6826" s="221"/>
      <c r="AA6826" s="222"/>
      <c r="AB6826" s="221"/>
      <c r="AC6826" s="221"/>
      <c r="AD6826" s="221"/>
      <c r="AE6826" s="237"/>
      <c r="AF6826" s="168"/>
      <c r="AG6826" s="168"/>
      <c r="AH6826" s="168"/>
    </row>
    <row r="6827" spans="19:34" x14ac:dyDescent="0.2">
      <c r="S6827" s="226" t="e">
        <f t="shared" si="179"/>
        <v>#REF!</v>
      </c>
      <c r="T6827" s="168"/>
      <c r="U6827" s="168"/>
      <c r="V6827" s="168"/>
      <c r="W6827" s="169"/>
      <c r="X6827" s="221"/>
      <c r="Y6827" s="221"/>
      <c r="Z6827" s="221"/>
      <c r="AA6827" s="222"/>
      <c r="AB6827" s="221"/>
      <c r="AC6827" s="221"/>
      <c r="AD6827" s="221"/>
      <c r="AE6827" s="237"/>
      <c r="AF6827" s="168"/>
      <c r="AG6827" s="168"/>
      <c r="AH6827" s="168"/>
    </row>
    <row r="6828" spans="19:34" x14ac:dyDescent="0.2">
      <c r="S6828" s="226" t="e">
        <f t="shared" si="179"/>
        <v>#REF!</v>
      </c>
      <c r="T6828" s="168"/>
      <c r="U6828" s="168"/>
      <c r="V6828" s="168"/>
      <c r="W6828" s="169"/>
      <c r="X6828" s="221"/>
      <c r="Y6828" s="221"/>
      <c r="Z6828" s="221"/>
      <c r="AA6828" s="222"/>
      <c r="AB6828" s="221"/>
      <c r="AC6828" s="221"/>
      <c r="AD6828" s="221"/>
      <c r="AE6828" s="237"/>
      <c r="AF6828" s="168"/>
      <c r="AG6828" s="168"/>
      <c r="AH6828" s="168"/>
    </row>
    <row r="6829" spans="19:34" x14ac:dyDescent="0.2">
      <c r="S6829" s="226" t="e">
        <f t="shared" si="179"/>
        <v>#REF!</v>
      </c>
      <c r="T6829" s="168"/>
      <c r="U6829" s="168"/>
      <c r="V6829" s="168"/>
      <c r="W6829" s="169"/>
      <c r="X6829" s="221"/>
      <c r="Y6829" s="221"/>
      <c r="Z6829" s="221"/>
      <c r="AA6829" s="222"/>
      <c r="AB6829" s="221"/>
      <c r="AC6829" s="221"/>
      <c r="AD6829" s="221"/>
      <c r="AE6829" s="237"/>
      <c r="AF6829" s="168"/>
      <c r="AG6829" s="168"/>
      <c r="AH6829" s="168"/>
    </row>
    <row r="6830" spans="19:34" x14ac:dyDescent="0.2">
      <c r="S6830" s="226" t="e">
        <f t="shared" si="179"/>
        <v>#REF!</v>
      </c>
      <c r="T6830" s="168"/>
      <c r="U6830" s="168"/>
      <c r="V6830" s="168"/>
      <c r="W6830" s="169"/>
      <c r="X6830" s="221"/>
      <c r="Y6830" s="221"/>
      <c r="Z6830" s="221"/>
      <c r="AA6830" s="222"/>
      <c r="AB6830" s="221"/>
      <c r="AC6830" s="221"/>
      <c r="AD6830" s="221"/>
      <c r="AE6830" s="237"/>
      <c r="AF6830" s="168"/>
      <c r="AG6830" s="168"/>
      <c r="AH6830" s="168"/>
    </row>
    <row r="6831" spans="19:34" x14ac:dyDescent="0.2">
      <c r="S6831" s="226" t="e">
        <f t="shared" si="179"/>
        <v>#REF!</v>
      </c>
      <c r="T6831" s="168"/>
      <c r="U6831" s="168"/>
      <c r="V6831" s="168"/>
      <c r="W6831" s="169"/>
      <c r="X6831" s="221"/>
      <c r="Y6831" s="221"/>
      <c r="Z6831" s="221"/>
      <c r="AA6831" s="222"/>
      <c r="AB6831" s="221"/>
      <c r="AC6831" s="221"/>
      <c r="AD6831" s="221"/>
      <c r="AE6831" s="237"/>
      <c r="AF6831" s="168"/>
      <c r="AG6831" s="168"/>
      <c r="AH6831" s="168"/>
    </row>
    <row r="6832" spans="19:34" x14ac:dyDescent="0.2">
      <c r="S6832" s="226" t="e">
        <f t="shared" si="179"/>
        <v>#REF!</v>
      </c>
      <c r="T6832" s="168"/>
      <c r="U6832" s="168"/>
      <c r="V6832" s="168"/>
      <c r="W6832" s="169"/>
      <c r="X6832" s="221"/>
      <c r="Y6832" s="221"/>
      <c r="Z6832" s="221"/>
      <c r="AA6832" s="222"/>
      <c r="AB6832" s="221"/>
      <c r="AC6832" s="221"/>
      <c r="AD6832" s="221"/>
      <c r="AE6832" s="237"/>
      <c r="AF6832" s="168"/>
      <c r="AG6832" s="168"/>
      <c r="AH6832" s="168"/>
    </row>
    <row r="6833" spans="19:34" x14ac:dyDescent="0.2">
      <c r="S6833" s="226" t="e">
        <f t="shared" si="179"/>
        <v>#REF!</v>
      </c>
      <c r="T6833" s="168"/>
      <c r="U6833" s="168"/>
      <c r="V6833" s="168"/>
      <c r="W6833" s="169"/>
      <c r="X6833" s="221"/>
      <c r="Y6833" s="221"/>
      <c r="Z6833" s="221"/>
      <c r="AA6833" s="222"/>
      <c r="AB6833" s="221"/>
      <c r="AC6833" s="221"/>
      <c r="AD6833" s="221"/>
      <c r="AE6833" s="237"/>
      <c r="AF6833" s="168"/>
      <c r="AG6833" s="168"/>
      <c r="AH6833" s="168"/>
    </row>
    <row r="6834" spans="19:34" x14ac:dyDescent="0.2">
      <c r="S6834" s="226" t="e">
        <f t="shared" si="179"/>
        <v>#REF!</v>
      </c>
      <c r="T6834" s="168"/>
      <c r="U6834" s="168"/>
      <c r="V6834" s="168"/>
      <c r="W6834" s="169"/>
      <c r="X6834" s="221"/>
      <c r="Y6834" s="221"/>
      <c r="Z6834" s="221"/>
      <c r="AA6834" s="222"/>
      <c r="AB6834" s="221"/>
      <c r="AC6834" s="221"/>
      <c r="AD6834" s="221"/>
      <c r="AE6834" s="237"/>
      <c r="AF6834" s="168"/>
      <c r="AG6834" s="168"/>
      <c r="AH6834" s="168"/>
    </row>
    <row r="6835" spans="19:34" x14ac:dyDescent="0.2">
      <c r="S6835" s="226" t="e">
        <f t="shared" si="179"/>
        <v>#REF!</v>
      </c>
      <c r="T6835" s="168"/>
      <c r="U6835" s="168"/>
      <c r="V6835" s="168"/>
      <c r="W6835" s="169"/>
      <c r="X6835" s="221"/>
      <c r="Y6835" s="221"/>
      <c r="Z6835" s="221"/>
      <c r="AA6835" s="222"/>
      <c r="AB6835" s="221"/>
      <c r="AC6835" s="221"/>
      <c r="AD6835" s="221"/>
      <c r="AE6835" s="237"/>
      <c r="AF6835" s="168"/>
      <c r="AG6835" s="168"/>
      <c r="AH6835" s="168"/>
    </row>
    <row r="6836" spans="19:34" x14ac:dyDescent="0.2">
      <c r="S6836" s="226" t="e">
        <f t="shared" si="179"/>
        <v>#REF!</v>
      </c>
      <c r="T6836" s="168"/>
      <c r="U6836" s="168"/>
      <c r="V6836" s="168"/>
      <c r="W6836" s="169"/>
      <c r="X6836" s="221"/>
      <c r="Y6836" s="221"/>
      <c r="Z6836" s="221"/>
      <c r="AA6836" s="222"/>
      <c r="AB6836" s="221"/>
      <c r="AC6836" s="221"/>
      <c r="AD6836" s="221"/>
      <c r="AE6836" s="237"/>
      <c r="AF6836" s="168"/>
      <c r="AG6836" s="168"/>
      <c r="AH6836" s="168"/>
    </row>
    <row r="6837" spans="19:34" x14ac:dyDescent="0.2">
      <c r="S6837" s="226" t="e">
        <f t="shared" si="179"/>
        <v>#REF!</v>
      </c>
      <c r="T6837" s="168"/>
      <c r="U6837" s="168"/>
      <c r="V6837" s="168"/>
      <c r="W6837" s="169"/>
      <c r="X6837" s="221"/>
      <c r="Y6837" s="221"/>
      <c r="Z6837" s="221"/>
      <c r="AA6837" s="222"/>
      <c r="AB6837" s="221"/>
      <c r="AC6837" s="221"/>
      <c r="AD6837" s="221"/>
      <c r="AE6837" s="237"/>
      <c r="AF6837" s="168"/>
      <c r="AG6837" s="168"/>
      <c r="AH6837" s="168"/>
    </row>
    <row r="6838" spans="19:34" x14ac:dyDescent="0.2">
      <c r="S6838" s="226" t="e">
        <f t="shared" si="179"/>
        <v>#REF!</v>
      </c>
      <c r="T6838" s="168"/>
      <c r="U6838" s="168"/>
      <c r="V6838" s="168"/>
      <c r="W6838" s="169"/>
      <c r="X6838" s="221"/>
      <c r="Y6838" s="221"/>
      <c r="Z6838" s="221"/>
      <c r="AA6838" s="222"/>
      <c r="AB6838" s="221"/>
      <c r="AC6838" s="221"/>
      <c r="AD6838" s="221"/>
      <c r="AE6838" s="237"/>
      <c r="AF6838" s="168"/>
      <c r="AG6838" s="168"/>
      <c r="AH6838" s="168"/>
    </row>
    <row r="6839" spans="19:34" x14ac:dyDescent="0.2">
      <c r="S6839" s="226" t="e">
        <f t="shared" si="179"/>
        <v>#REF!</v>
      </c>
      <c r="T6839" s="168"/>
      <c r="U6839" s="168"/>
      <c r="V6839" s="168"/>
      <c r="W6839" s="169"/>
      <c r="X6839" s="221"/>
      <c r="Y6839" s="221"/>
      <c r="Z6839" s="221"/>
      <c r="AA6839" s="222"/>
      <c r="AB6839" s="221"/>
      <c r="AC6839" s="221"/>
      <c r="AD6839" s="221"/>
      <c r="AE6839" s="237"/>
      <c r="AF6839" s="168"/>
      <c r="AG6839" s="168"/>
      <c r="AH6839" s="168"/>
    </row>
    <row r="6840" spans="19:34" x14ac:dyDescent="0.2">
      <c r="S6840" s="226" t="e">
        <f t="shared" si="179"/>
        <v>#REF!</v>
      </c>
      <c r="T6840" s="168"/>
      <c r="U6840" s="168"/>
      <c r="V6840" s="168"/>
      <c r="W6840" s="169"/>
      <c r="X6840" s="221"/>
      <c r="Y6840" s="221"/>
      <c r="Z6840" s="221"/>
      <c r="AA6840" s="222"/>
      <c r="AB6840" s="221"/>
      <c r="AC6840" s="221"/>
      <c r="AD6840" s="221"/>
      <c r="AE6840" s="237"/>
      <c r="AF6840" s="168"/>
      <c r="AG6840" s="168"/>
      <c r="AH6840" s="168"/>
    </row>
    <row r="6841" spans="19:34" x14ac:dyDescent="0.2">
      <c r="S6841" s="226" t="e">
        <f t="shared" si="179"/>
        <v>#REF!</v>
      </c>
      <c r="T6841" s="168"/>
      <c r="U6841" s="168"/>
      <c r="V6841" s="168"/>
      <c r="W6841" s="169"/>
      <c r="X6841" s="221"/>
      <c r="Y6841" s="221"/>
      <c r="Z6841" s="221"/>
      <c r="AA6841" s="222"/>
      <c r="AB6841" s="221"/>
      <c r="AC6841" s="221"/>
      <c r="AD6841" s="221"/>
      <c r="AE6841" s="237"/>
      <c r="AF6841" s="168"/>
      <c r="AG6841" s="168"/>
      <c r="AH6841" s="168"/>
    </row>
    <row r="6842" spans="19:34" x14ac:dyDescent="0.2">
      <c r="S6842" s="226" t="e">
        <f t="shared" si="179"/>
        <v>#REF!</v>
      </c>
      <c r="T6842" s="168"/>
      <c r="U6842" s="168"/>
      <c r="V6842" s="168"/>
      <c r="W6842" s="169"/>
      <c r="X6842" s="221"/>
      <c r="Y6842" s="221"/>
      <c r="Z6842" s="221"/>
      <c r="AA6842" s="222"/>
      <c r="AB6842" s="221"/>
      <c r="AC6842" s="221"/>
      <c r="AD6842" s="221"/>
      <c r="AE6842" s="237"/>
      <c r="AF6842" s="168"/>
      <c r="AG6842" s="168"/>
      <c r="AH6842" s="168"/>
    </row>
    <row r="6843" spans="19:34" x14ac:dyDescent="0.2">
      <c r="S6843" s="226" t="e">
        <f t="shared" si="179"/>
        <v>#REF!</v>
      </c>
      <c r="T6843" s="168"/>
      <c r="U6843" s="168"/>
      <c r="V6843" s="168"/>
      <c r="W6843" s="169"/>
      <c r="X6843" s="221"/>
      <c r="Y6843" s="221"/>
      <c r="Z6843" s="221"/>
      <c r="AA6843" s="222"/>
      <c r="AB6843" s="221"/>
      <c r="AC6843" s="221"/>
      <c r="AD6843" s="221"/>
      <c r="AE6843" s="237"/>
      <c r="AF6843" s="168"/>
      <c r="AG6843" s="168"/>
      <c r="AH6843" s="168"/>
    </row>
    <row r="6844" spans="19:34" x14ac:dyDescent="0.2">
      <c r="S6844" s="226" t="e">
        <f t="shared" si="179"/>
        <v>#REF!</v>
      </c>
      <c r="T6844" s="168"/>
      <c r="U6844" s="168"/>
      <c r="V6844" s="168"/>
      <c r="W6844" s="169"/>
      <c r="X6844" s="221"/>
      <c r="Y6844" s="221"/>
      <c r="Z6844" s="221"/>
      <c r="AA6844" s="222"/>
      <c r="AB6844" s="221"/>
      <c r="AC6844" s="221"/>
      <c r="AD6844" s="221"/>
      <c r="AE6844" s="237"/>
      <c r="AF6844" s="168"/>
      <c r="AG6844" s="168"/>
      <c r="AH6844" s="168"/>
    </row>
    <row r="6845" spans="19:34" x14ac:dyDescent="0.2">
      <c r="S6845" s="226" t="e">
        <f t="shared" si="179"/>
        <v>#REF!</v>
      </c>
      <c r="T6845" s="168"/>
      <c r="U6845" s="168"/>
      <c r="V6845" s="168"/>
      <c r="W6845" s="169"/>
      <c r="X6845" s="221"/>
      <c r="Y6845" s="221"/>
      <c r="Z6845" s="221"/>
      <c r="AA6845" s="222"/>
      <c r="AB6845" s="221"/>
      <c r="AC6845" s="221"/>
      <c r="AD6845" s="221"/>
      <c r="AE6845" s="237"/>
      <c r="AF6845" s="168"/>
      <c r="AG6845" s="168"/>
      <c r="AH6845" s="168"/>
    </row>
    <row r="6846" spans="19:34" x14ac:dyDescent="0.2">
      <c r="S6846" s="226" t="e">
        <f t="shared" si="179"/>
        <v>#REF!</v>
      </c>
      <c r="T6846" s="168"/>
      <c r="U6846" s="168"/>
      <c r="V6846" s="168"/>
      <c r="W6846" s="169"/>
      <c r="X6846" s="221"/>
      <c r="Y6846" s="221"/>
      <c r="Z6846" s="221"/>
      <c r="AA6846" s="222"/>
      <c r="AB6846" s="221"/>
      <c r="AC6846" s="221"/>
      <c r="AD6846" s="221"/>
      <c r="AE6846" s="237"/>
      <c r="AF6846" s="168"/>
      <c r="AG6846" s="168"/>
      <c r="AH6846" s="168"/>
    </row>
    <row r="6847" spans="19:34" x14ac:dyDescent="0.2">
      <c r="S6847" s="226" t="e">
        <f t="shared" si="179"/>
        <v>#REF!</v>
      </c>
      <c r="T6847" s="168"/>
      <c r="U6847" s="168"/>
      <c r="V6847" s="168"/>
      <c r="W6847" s="169"/>
      <c r="X6847" s="221"/>
      <c r="Y6847" s="221"/>
      <c r="Z6847" s="221"/>
      <c r="AA6847" s="222"/>
      <c r="AB6847" s="221"/>
      <c r="AC6847" s="221"/>
      <c r="AD6847" s="221"/>
      <c r="AE6847" s="237"/>
      <c r="AF6847" s="168"/>
      <c r="AG6847" s="168"/>
      <c r="AH6847" s="168"/>
    </row>
    <row r="6848" spans="19:34" x14ac:dyDescent="0.2">
      <c r="S6848" s="226" t="e">
        <f t="shared" si="179"/>
        <v>#REF!</v>
      </c>
      <c r="T6848" s="168"/>
      <c r="U6848" s="168"/>
      <c r="V6848" s="168"/>
      <c r="W6848" s="169"/>
      <c r="X6848" s="221"/>
      <c r="Y6848" s="221"/>
      <c r="Z6848" s="221"/>
      <c r="AA6848" s="222"/>
      <c r="AB6848" s="221"/>
      <c r="AC6848" s="221"/>
      <c r="AD6848" s="221"/>
      <c r="AE6848" s="237"/>
      <c r="AF6848" s="168"/>
      <c r="AG6848" s="168"/>
      <c r="AH6848" s="168"/>
    </row>
    <row r="6849" spans="19:34" x14ac:dyDescent="0.2">
      <c r="S6849" s="226" t="e">
        <f t="shared" si="179"/>
        <v>#REF!</v>
      </c>
      <c r="T6849" s="168"/>
      <c r="U6849" s="168"/>
      <c r="V6849" s="168"/>
      <c r="W6849" s="169"/>
      <c r="X6849" s="221"/>
      <c r="Y6849" s="221"/>
      <c r="Z6849" s="221"/>
      <c r="AA6849" s="222"/>
      <c r="AB6849" s="221"/>
      <c r="AC6849" s="221"/>
      <c r="AD6849" s="221"/>
      <c r="AE6849" s="237"/>
      <c r="AF6849" s="168"/>
      <c r="AG6849" s="168"/>
      <c r="AH6849" s="168"/>
    </row>
    <row r="6850" spans="19:34" x14ac:dyDescent="0.2">
      <c r="S6850" s="226" t="e">
        <f t="shared" si="179"/>
        <v>#REF!</v>
      </c>
      <c r="T6850" s="168"/>
      <c r="U6850" s="168"/>
      <c r="V6850" s="168"/>
      <c r="W6850" s="169"/>
      <c r="X6850" s="221"/>
      <c r="Y6850" s="221"/>
      <c r="Z6850" s="221"/>
      <c r="AA6850" s="222"/>
      <c r="AB6850" s="221"/>
      <c r="AC6850" s="221"/>
      <c r="AD6850" s="221"/>
      <c r="AE6850" s="237"/>
      <c r="AF6850" s="168"/>
      <c r="AG6850" s="168"/>
      <c r="AH6850" s="168"/>
    </row>
    <row r="6851" spans="19:34" x14ac:dyDescent="0.2">
      <c r="S6851" s="226" t="e">
        <f t="shared" si="179"/>
        <v>#REF!</v>
      </c>
      <c r="T6851" s="168"/>
      <c r="U6851" s="168"/>
      <c r="V6851" s="168"/>
      <c r="W6851" s="169"/>
      <c r="X6851" s="221"/>
      <c r="Y6851" s="221"/>
      <c r="Z6851" s="221"/>
      <c r="AA6851" s="222"/>
      <c r="AB6851" s="221"/>
      <c r="AC6851" s="221"/>
      <c r="AD6851" s="221"/>
      <c r="AE6851" s="237"/>
      <c r="AF6851" s="168"/>
      <c r="AG6851" s="168"/>
      <c r="AH6851" s="168"/>
    </row>
    <row r="6852" spans="19:34" x14ac:dyDescent="0.2">
      <c r="S6852" s="226" t="e">
        <f t="shared" si="179"/>
        <v>#REF!</v>
      </c>
      <c r="T6852" s="168"/>
      <c r="U6852" s="168"/>
      <c r="V6852" s="168"/>
      <c r="W6852" s="169"/>
      <c r="X6852" s="221"/>
      <c r="Y6852" s="221"/>
      <c r="Z6852" s="221"/>
      <c r="AA6852" s="222"/>
      <c r="AB6852" s="221"/>
      <c r="AC6852" s="221"/>
      <c r="AD6852" s="221"/>
      <c r="AE6852" s="237"/>
      <c r="AF6852" s="168"/>
      <c r="AG6852" s="168"/>
      <c r="AH6852" s="168"/>
    </row>
    <row r="6853" spans="19:34" x14ac:dyDescent="0.2">
      <c r="S6853" s="226" t="e">
        <f t="shared" si="179"/>
        <v>#REF!</v>
      </c>
      <c r="T6853" s="168"/>
      <c r="U6853" s="168"/>
      <c r="V6853" s="168"/>
      <c r="W6853" s="169"/>
      <c r="X6853" s="221"/>
      <c r="Y6853" s="221"/>
      <c r="Z6853" s="221"/>
      <c r="AA6853" s="222"/>
      <c r="AB6853" s="221"/>
      <c r="AC6853" s="221"/>
      <c r="AD6853" s="221"/>
      <c r="AE6853" s="237"/>
      <c r="AF6853" s="168"/>
      <c r="AG6853" s="168"/>
      <c r="AH6853" s="168"/>
    </row>
    <row r="6854" spans="19:34" x14ac:dyDescent="0.2">
      <c r="S6854" s="226" t="e">
        <f t="shared" si="179"/>
        <v>#REF!</v>
      </c>
      <c r="T6854" s="168"/>
      <c r="U6854" s="168"/>
      <c r="V6854" s="168"/>
      <c r="W6854" s="169"/>
      <c r="X6854" s="221"/>
      <c r="Y6854" s="221"/>
      <c r="Z6854" s="221"/>
      <c r="AA6854" s="222"/>
      <c r="AB6854" s="221"/>
      <c r="AC6854" s="221"/>
      <c r="AD6854" s="221"/>
      <c r="AE6854" s="237"/>
      <c r="AF6854" s="168"/>
      <c r="AG6854" s="168"/>
      <c r="AH6854" s="168"/>
    </row>
    <row r="6855" spans="19:34" x14ac:dyDescent="0.2">
      <c r="S6855" s="226" t="e">
        <f t="shared" si="179"/>
        <v>#REF!</v>
      </c>
      <c r="T6855" s="168"/>
      <c r="U6855" s="168"/>
      <c r="V6855" s="168"/>
      <c r="W6855" s="169"/>
      <c r="X6855" s="221"/>
      <c r="Y6855" s="221"/>
      <c r="Z6855" s="221"/>
      <c r="AA6855" s="222"/>
      <c r="AB6855" s="221"/>
      <c r="AC6855" s="221"/>
      <c r="AD6855" s="221"/>
      <c r="AE6855" s="237"/>
      <c r="AF6855" s="168"/>
      <c r="AG6855" s="168"/>
      <c r="AH6855" s="168"/>
    </row>
    <row r="6856" spans="19:34" x14ac:dyDescent="0.2">
      <c r="S6856" s="226" t="e">
        <f t="shared" si="179"/>
        <v>#REF!</v>
      </c>
      <c r="T6856" s="168"/>
      <c r="U6856" s="168"/>
      <c r="V6856" s="168"/>
      <c r="W6856" s="169"/>
      <c r="X6856" s="221"/>
      <c r="Y6856" s="221"/>
      <c r="Z6856" s="221"/>
      <c r="AA6856" s="222"/>
      <c r="AB6856" s="221"/>
      <c r="AC6856" s="221"/>
      <c r="AD6856" s="221"/>
      <c r="AE6856" s="237"/>
      <c r="AF6856" s="168"/>
      <c r="AG6856" s="168"/>
      <c r="AH6856" s="168"/>
    </row>
    <row r="6857" spans="19:34" x14ac:dyDescent="0.2">
      <c r="S6857" s="226" t="e">
        <f t="shared" si="179"/>
        <v>#REF!</v>
      </c>
      <c r="T6857" s="168"/>
      <c r="U6857" s="168"/>
      <c r="V6857" s="168"/>
      <c r="W6857" s="169"/>
      <c r="X6857" s="221"/>
      <c r="Y6857" s="221"/>
      <c r="Z6857" s="221"/>
      <c r="AA6857" s="222"/>
      <c r="AB6857" s="221"/>
      <c r="AC6857" s="221"/>
      <c r="AD6857" s="221"/>
      <c r="AE6857" s="237"/>
      <c r="AF6857" s="168"/>
      <c r="AG6857" s="168"/>
      <c r="AH6857" s="168"/>
    </row>
    <row r="6858" spans="19:34" x14ac:dyDescent="0.2">
      <c r="S6858" s="226" t="e">
        <f t="shared" si="179"/>
        <v>#REF!</v>
      </c>
      <c r="T6858" s="168"/>
      <c r="U6858" s="168"/>
      <c r="V6858" s="168"/>
      <c r="W6858" s="169"/>
      <c r="X6858" s="221"/>
      <c r="Y6858" s="221"/>
      <c r="Z6858" s="221"/>
      <c r="AA6858" s="222"/>
      <c r="AB6858" s="221"/>
      <c r="AC6858" s="221"/>
      <c r="AD6858" s="221"/>
      <c r="AE6858" s="237"/>
      <c r="AF6858" s="168"/>
      <c r="AG6858" s="168"/>
      <c r="AH6858" s="168"/>
    </row>
    <row r="6859" spans="19:34" x14ac:dyDescent="0.2">
      <c r="S6859" s="226" t="e">
        <f t="shared" si="179"/>
        <v>#REF!</v>
      </c>
      <c r="T6859" s="168"/>
      <c r="U6859" s="168"/>
      <c r="V6859" s="168"/>
      <c r="W6859" s="169"/>
      <c r="X6859" s="221"/>
      <c r="Y6859" s="221"/>
      <c r="Z6859" s="221"/>
      <c r="AA6859" s="222"/>
      <c r="AB6859" s="221"/>
      <c r="AC6859" s="221"/>
      <c r="AD6859" s="221"/>
      <c r="AE6859" s="237"/>
      <c r="AF6859" s="168"/>
      <c r="AG6859" s="168"/>
      <c r="AH6859" s="168"/>
    </row>
    <row r="6860" spans="19:34" x14ac:dyDescent="0.2">
      <c r="S6860" s="226" t="e">
        <f t="shared" si="179"/>
        <v>#REF!</v>
      </c>
      <c r="T6860" s="168"/>
      <c r="U6860" s="168"/>
      <c r="V6860" s="168"/>
      <c r="W6860" s="169"/>
      <c r="X6860" s="221"/>
      <c r="Y6860" s="221"/>
      <c r="Z6860" s="221"/>
      <c r="AA6860" s="222"/>
      <c r="AB6860" s="221"/>
      <c r="AC6860" s="221"/>
      <c r="AD6860" s="221"/>
      <c r="AE6860" s="237"/>
      <c r="AF6860" s="168"/>
      <c r="AG6860" s="168"/>
      <c r="AH6860" s="168"/>
    </row>
    <row r="6861" spans="19:34" x14ac:dyDescent="0.2">
      <c r="S6861" s="226" t="e">
        <f t="shared" si="179"/>
        <v>#REF!</v>
      </c>
      <c r="T6861" s="168"/>
      <c r="U6861" s="168"/>
      <c r="V6861" s="168"/>
      <c r="W6861" s="169"/>
      <c r="X6861" s="221"/>
      <c r="Y6861" s="221"/>
      <c r="Z6861" s="221"/>
      <c r="AA6861" s="222"/>
      <c r="AB6861" s="221"/>
      <c r="AC6861" s="221"/>
      <c r="AD6861" s="221"/>
      <c r="AE6861" s="237"/>
      <c r="AF6861" s="168"/>
      <c r="AG6861" s="168"/>
      <c r="AH6861" s="168"/>
    </row>
    <row r="6862" spans="19:34" x14ac:dyDescent="0.2">
      <c r="S6862" s="226" t="e">
        <f t="shared" si="179"/>
        <v>#REF!</v>
      </c>
      <c r="T6862" s="168"/>
      <c r="U6862" s="168"/>
      <c r="V6862" s="168"/>
      <c r="W6862" s="169"/>
      <c r="X6862" s="221"/>
      <c r="Y6862" s="221"/>
      <c r="Z6862" s="221"/>
      <c r="AA6862" s="222"/>
      <c r="AB6862" s="221"/>
      <c r="AC6862" s="221"/>
      <c r="AD6862" s="221"/>
      <c r="AE6862" s="237"/>
      <c r="AF6862" s="168"/>
      <c r="AG6862" s="168"/>
      <c r="AH6862" s="168"/>
    </row>
    <row r="6863" spans="19:34" x14ac:dyDescent="0.2">
      <c r="S6863" s="226" t="e">
        <f t="shared" si="179"/>
        <v>#REF!</v>
      </c>
      <c r="T6863" s="168"/>
      <c r="U6863" s="168"/>
      <c r="V6863" s="168"/>
      <c r="W6863" s="169"/>
      <c r="X6863" s="221"/>
      <c r="Y6863" s="221"/>
      <c r="Z6863" s="221"/>
      <c r="AA6863" s="222"/>
      <c r="AB6863" s="221"/>
      <c r="AC6863" s="221"/>
      <c r="AD6863" s="221"/>
      <c r="AE6863" s="237"/>
      <c r="AF6863" s="168"/>
      <c r="AG6863" s="168"/>
      <c r="AH6863" s="168"/>
    </row>
    <row r="6864" spans="19:34" x14ac:dyDescent="0.2">
      <c r="S6864" s="226" t="e">
        <f t="shared" si="179"/>
        <v>#REF!</v>
      </c>
      <c r="T6864" s="168"/>
      <c r="U6864" s="168"/>
      <c r="V6864" s="168"/>
      <c r="W6864" s="169"/>
      <c r="X6864" s="221"/>
      <c r="Y6864" s="221"/>
      <c r="Z6864" s="221"/>
      <c r="AA6864" s="222"/>
      <c r="AB6864" s="221"/>
      <c r="AC6864" s="221"/>
      <c r="AD6864" s="221"/>
      <c r="AE6864" s="237"/>
      <c r="AF6864" s="168"/>
      <c r="AG6864" s="168"/>
      <c r="AH6864" s="168"/>
    </row>
    <row r="6865" spans="19:34" x14ac:dyDescent="0.2">
      <c r="S6865" s="226" t="e">
        <f t="shared" si="179"/>
        <v>#REF!</v>
      </c>
      <c r="T6865" s="168"/>
      <c r="U6865" s="168"/>
      <c r="V6865" s="168"/>
      <c r="W6865" s="169"/>
      <c r="X6865" s="221"/>
      <c r="Y6865" s="221"/>
      <c r="Z6865" s="221"/>
      <c r="AA6865" s="222"/>
      <c r="AB6865" s="221"/>
      <c r="AC6865" s="221"/>
      <c r="AD6865" s="221"/>
      <c r="AE6865" s="237"/>
      <c r="AF6865" s="168"/>
      <c r="AG6865" s="168"/>
      <c r="AH6865" s="168"/>
    </row>
    <row r="6866" spans="19:34" x14ac:dyDescent="0.2">
      <c r="S6866" s="226" t="e">
        <f t="shared" si="179"/>
        <v>#REF!</v>
      </c>
      <c r="T6866" s="168"/>
      <c r="U6866" s="168"/>
      <c r="V6866" s="168"/>
      <c r="W6866" s="169"/>
      <c r="X6866" s="221"/>
      <c r="Y6866" s="221"/>
      <c r="Z6866" s="221"/>
      <c r="AA6866" s="222"/>
      <c r="AB6866" s="221"/>
      <c r="AC6866" s="221"/>
      <c r="AD6866" s="221"/>
      <c r="AE6866" s="237"/>
      <c r="AF6866" s="168"/>
      <c r="AG6866" s="168"/>
      <c r="AH6866" s="168"/>
    </row>
    <row r="6867" spans="19:34" x14ac:dyDescent="0.2">
      <c r="S6867" s="226" t="e">
        <f t="shared" si="179"/>
        <v>#REF!</v>
      </c>
      <c r="T6867" s="168"/>
      <c r="U6867" s="168"/>
      <c r="V6867" s="168"/>
      <c r="W6867" s="169"/>
      <c r="X6867" s="221"/>
      <c r="Y6867" s="221"/>
      <c r="Z6867" s="221"/>
      <c r="AA6867" s="222"/>
      <c r="AB6867" s="221"/>
      <c r="AC6867" s="221"/>
      <c r="AD6867" s="221"/>
      <c r="AE6867" s="237"/>
      <c r="AF6867" s="168"/>
      <c r="AG6867" s="168"/>
      <c r="AH6867" s="168"/>
    </row>
    <row r="6868" spans="19:34" x14ac:dyDescent="0.2">
      <c r="S6868" s="226" t="e">
        <f t="shared" si="179"/>
        <v>#REF!</v>
      </c>
      <c r="T6868" s="168"/>
      <c r="U6868" s="168"/>
      <c r="V6868" s="168"/>
      <c r="W6868" s="169"/>
      <c r="X6868" s="221"/>
      <c r="Y6868" s="221"/>
      <c r="Z6868" s="221"/>
      <c r="AA6868" s="222"/>
      <c r="AB6868" s="221"/>
      <c r="AC6868" s="221"/>
      <c r="AD6868" s="221"/>
      <c r="AE6868" s="237"/>
      <c r="AF6868" s="168"/>
      <c r="AG6868" s="168"/>
      <c r="AH6868" s="168"/>
    </row>
    <row r="6869" spans="19:34" x14ac:dyDescent="0.2">
      <c r="S6869" s="226" t="e">
        <f t="shared" si="179"/>
        <v>#REF!</v>
      </c>
      <c r="T6869" s="168"/>
      <c r="U6869" s="168"/>
      <c r="V6869" s="168"/>
      <c r="W6869" s="169"/>
      <c r="X6869" s="221"/>
      <c r="Y6869" s="221"/>
      <c r="Z6869" s="221"/>
      <c r="AA6869" s="222"/>
      <c r="AB6869" s="221"/>
      <c r="AC6869" s="221"/>
      <c r="AD6869" s="221"/>
      <c r="AE6869" s="237"/>
      <c r="AF6869" s="168"/>
      <c r="AG6869" s="168"/>
      <c r="AH6869" s="168"/>
    </row>
    <row r="6870" spans="19:34" x14ac:dyDescent="0.2">
      <c r="S6870" s="226" t="e">
        <f t="shared" si="179"/>
        <v>#REF!</v>
      </c>
      <c r="T6870" s="168"/>
      <c r="U6870" s="168"/>
      <c r="V6870" s="168"/>
      <c r="W6870" s="169"/>
      <c r="X6870" s="221"/>
      <c r="Y6870" s="221"/>
      <c r="Z6870" s="221"/>
      <c r="AA6870" s="222"/>
      <c r="AB6870" s="221"/>
      <c r="AC6870" s="221"/>
      <c r="AD6870" s="221"/>
      <c r="AE6870" s="237"/>
      <c r="AF6870" s="168"/>
      <c r="AG6870" s="168"/>
      <c r="AH6870" s="168"/>
    </row>
    <row r="6871" spans="19:34" x14ac:dyDescent="0.2">
      <c r="S6871" s="226" t="e">
        <f t="shared" si="179"/>
        <v>#REF!</v>
      </c>
      <c r="T6871" s="168"/>
      <c r="U6871" s="168"/>
      <c r="V6871" s="168"/>
      <c r="W6871" s="169"/>
      <c r="X6871" s="221"/>
      <c r="Y6871" s="221"/>
      <c r="Z6871" s="221"/>
      <c r="AA6871" s="222"/>
      <c r="AB6871" s="221"/>
      <c r="AC6871" s="221"/>
      <c r="AD6871" s="221"/>
      <c r="AE6871" s="237"/>
      <c r="AF6871" s="168"/>
      <c r="AG6871" s="168"/>
      <c r="AH6871" s="168"/>
    </row>
    <row r="6872" spans="19:34" x14ac:dyDescent="0.2">
      <c r="S6872" s="226" t="e">
        <f t="shared" si="179"/>
        <v>#REF!</v>
      </c>
      <c r="T6872" s="168"/>
      <c r="U6872" s="168"/>
      <c r="V6872" s="168"/>
      <c r="W6872" s="169"/>
      <c r="X6872" s="221"/>
      <c r="Y6872" s="221"/>
      <c r="Z6872" s="221"/>
      <c r="AA6872" s="222"/>
      <c r="AB6872" s="221"/>
      <c r="AC6872" s="221"/>
      <c r="AD6872" s="221"/>
      <c r="AE6872" s="237"/>
      <c r="AF6872" s="168"/>
      <c r="AG6872" s="168"/>
      <c r="AH6872" s="168"/>
    </row>
    <row r="6873" spans="19:34" x14ac:dyDescent="0.2">
      <c r="S6873" s="226" t="e">
        <f t="shared" si="179"/>
        <v>#REF!</v>
      </c>
      <c r="T6873" s="168"/>
      <c r="U6873" s="168"/>
      <c r="V6873" s="168"/>
      <c r="W6873" s="169"/>
      <c r="X6873" s="221"/>
      <c r="Y6873" s="221"/>
      <c r="Z6873" s="221"/>
      <c r="AA6873" s="222"/>
      <c r="AB6873" s="221"/>
      <c r="AC6873" s="221"/>
      <c r="AD6873" s="221"/>
      <c r="AE6873" s="237"/>
      <c r="AF6873" s="168"/>
      <c r="AG6873" s="168"/>
      <c r="AH6873" s="168"/>
    </row>
    <row r="6874" spans="19:34" x14ac:dyDescent="0.2">
      <c r="S6874" s="226" t="e">
        <f t="shared" si="179"/>
        <v>#REF!</v>
      </c>
      <c r="T6874" s="168"/>
      <c r="U6874" s="168"/>
      <c r="V6874" s="168"/>
      <c r="W6874" s="169"/>
      <c r="X6874" s="221"/>
      <c r="Y6874" s="221"/>
      <c r="Z6874" s="221"/>
      <c r="AA6874" s="222"/>
      <c r="AB6874" s="221"/>
      <c r="AC6874" s="221"/>
      <c r="AD6874" s="221"/>
      <c r="AE6874" s="237"/>
      <c r="AF6874" s="168"/>
      <c r="AG6874" s="168"/>
      <c r="AH6874" s="168"/>
    </row>
    <row r="6875" spans="19:34" x14ac:dyDescent="0.2">
      <c r="S6875" s="226" t="e">
        <f t="shared" si="179"/>
        <v>#REF!</v>
      </c>
      <c r="T6875" s="168"/>
      <c r="U6875" s="168"/>
      <c r="V6875" s="168"/>
      <c r="W6875" s="169"/>
      <c r="X6875" s="221"/>
      <c r="Y6875" s="221"/>
      <c r="Z6875" s="221"/>
      <c r="AA6875" s="222"/>
      <c r="AB6875" s="221"/>
      <c r="AC6875" s="221"/>
      <c r="AD6875" s="221"/>
      <c r="AE6875" s="237"/>
      <c r="AF6875" s="168"/>
      <c r="AG6875" s="168"/>
      <c r="AH6875" s="168"/>
    </row>
    <row r="6876" spans="19:34" x14ac:dyDescent="0.2">
      <c r="S6876" s="226" t="e">
        <f t="shared" si="179"/>
        <v>#REF!</v>
      </c>
      <c r="T6876" s="168"/>
      <c r="U6876" s="168"/>
      <c r="V6876" s="168"/>
      <c r="W6876" s="169"/>
      <c r="X6876" s="221"/>
      <c r="Y6876" s="221"/>
      <c r="Z6876" s="221"/>
      <c r="AA6876" s="222"/>
      <c r="AB6876" s="221"/>
      <c r="AC6876" s="221"/>
      <c r="AD6876" s="221"/>
      <c r="AE6876" s="237"/>
      <c r="AF6876" s="168"/>
      <c r="AG6876" s="168"/>
      <c r="AH6876" s="168"/>
    </row>
    <row r="6877" spans="19:34" x14ac:dyDescent="0.2">
      <c r="S6877" s="226" t="e">
        <f t="shared" si="179"/>
        <v>#REF!</v>
      </c>
      <c r="T6877" s="168"/>
      <c r="U6877" s="168"/>
      <c r="V6877" s="168"/>
      <c r="W6877" s="169"/>
      <c r="X6877" s="221"/>
      <c r="Y6877" s="221"/>
      <c r="Z6877" s="221"/>
      <c r="AA6877" s="222"/>
      <c r="AB6877" s="221"/>
      <c r="AC6877" s="221"/>
      <c r="AD6877" s="221"/>
      <c r="AE6877" s="237"/>
      <c r="AF6877" s="168"/>
      <c r="AG6877" s="168"/>
      <c r="AH6877" s="168"/>
    </row>
    <row r="6878" spans="19:34" x14ac:dyDescent="0.2">
      <c r="S6878" s="226" t="e">
        <f t="shared" si="179"/>
        <v>#REF!</v>
      </c>
      <c r="T6878" s="168"/>
      <c r="U6878" s="168"/>
      <c r="V6878" s="168"/>
      <c r="W6878" s="169"/>
      <c r="X6878" s="221"/>
      <c r="Y6878" s="221"/>
      <c r="Z6878" s="221"/>
      <c r="AA6878" s="222"/>
      <c r="AB6878" s="221"/>
      <c r="AC6878" s="221"/>
      <c r="AD6878" s="221"/>
      <c r="AE6878" s="237"/>
      <c r="AF6878" s="168"/>
      <c r="AG6878" s="168"/>
      <c r="AH6878" s="168"/>
    </row>
    <row r="6879" spans="19:34" x14ac:dyDescent="0.2">
      <c r="S6879" s="226" t="e">
        <f t="shared" ref="S6879:S6911" si="180">MID(#REF!,2,7)</f>
        <v>#REF!</v>
      </c>
      <c r="T6879" s="168"/>
      <c r="U6879" s="168"/>
      <c r="V6879" s="168"/>
      <c r="W6879" s="169"/>
      <c r="X6879" s="221"/>
      <c r="Y6879" s="221"/>
      <c r="Z6879" s="221"/>
      <c r="AA6879" s="222"/>
      <c r="AB6879" s="221"/>
      <c r="AC6879" s="221"/>
      <c r="AD6879" s="221"/>
      <c r="AE6879" s="237"/>
      <c r="AF6879" s="168"/>
      <c r="AG6879" s="168"/>
      <c r="AH6879" s="168"/>
    </row>
    <row r="6880" spans="19:34" x14ac:dyDescent="0.2">
      <c r="S6880" s="226" t="e">
        <f t="shared" si="180"/>
        <v>#REF!</v>
      </c>
      <c r="T6880" s="168"/>
      <c r="U6880" s="168"/>
      <c r="V6880" s="168"/>
      <c r="W6880" s="169"/>
      <c r="X6880" s="221"/>
      <c r="Y6880" s="221"/>
      <c r="Z6880" s="221"/>
      <c r="AA6880" s="222"/>
      <c r="AB6880" s="221"/>
      <c r="AC6880" s="221"/>
      <c r="AD6880" s="221"/>
      <c r="AE6880" s="237"/>
      <c r="AF6880" s="168"/>
      <c r="AG6880" s="168"/>
      <c r="AH6880" s="168"/>
    </row>
    <row r="6881" spans="19:34" x14ac:dyDescent="0.2">
      <c r="S6881" s="226" t="e">
        <f t="shared" si="180"/>
        <v>#REF!</v>
      </c>
      <c r="T6881" s="168"/>
      <c r="U6881" s="168"/>
      <c r="V6881" s="168"/>
      <c r="W6881" s="169"/>
      <c r="X6881" s="221"/>
      <c r="Y6881" s="221"/>
      <c r="Z6881" s="221"/>
      <c r="AA6881" s="222"/>
      <c r="AB6881" s="221"/>
      <c r="AC6881" s="221"/>
      <c r="AD6881" s="221"/>
      <c r="AE6881" s="237"/>
      <c r="AF6881" s="168"/>
      <c r="AG6881" s="168"/>
      <c r="AH6881" s="168"/>
    </row>
    <row r="6882" spans="19:34" x14ac:dyDescent="0.2">
      <c r="S6882" s="226" t="e">
        <f t="shared" si="180"/>
        <v>#REF!</v>
      </c>
      <c r="T6882" s="168"/>
      <c r="U6882" s="168"/>
      <c r="V6882" s="168"/>
      <c r="W6882" s="169"/>
      <c r="X6882" s="221"/>
      <c r="Y6882" s="221"/>
      <c r="Z6882" s="221"/>
      <c r="AA6882" s="222"/>
      <c r="AB6882" s="221"/>
      <c r="AC6882" s="221"/>
      <c r="AD6882" s="221"/>
      <c r="AE6882" s="237"/>
      <c r="AF6882" s="168"/>
      <c r="AG6882" s="168"/>
      <c r="AH6882" s="168"/>
    </row>
    <row r="6883" spans="19:34" x14ac:dyDescent="0.2">
      <c r="S6883" s="226" t="e">
        <f t="shared" si="180"/>
        <v>#REF!</v>
      </c>
      <c r="T6883" s="168"/>
      <c r="U6883" s="168"/>
      <c r="V6883" s="168"/>
      <c r="W6883" s="169"/>
      <c r="X6883" s="221"/>
      <c r="Y6883" s="221"/>
      <c r="Z6883" s="221"/>
      <c r="AA6883" s="222"/>
      <c r="AB6883" s="221"/>
      <c r="AC6883" s="221"/>
      <c r="AD6883" s="221"/>
      <c r="AE6883" s="237"/>
      <c r="AF6883" s="168"/>
      <c r="AG6883" s="168"/>
      <c r="AH6883" s="168"/>
    </row>
    <row r="6884" spans="19:34" x14ac:dyDescent="0.2">
      <c r="S6884" s="226" t="e">
        <f t="shared" si="180"/>
        <v>#REF!</v>
      </c>
      <c r="T6884" s="168"/>
      <c r="U6884" s="168"/>
      <c r="V6884" s="168"/>
      <c r="W6884" s="169"/>
      <c r="X6884" s="221"/>
      <c r="Y6884" s="221"/>
      <c r="Z6884" s="221"/>
      <c r="AA6884" s="222"/>
      <c r="AB6884" s="221"/>
      <c r="AC6884" s="221"/>
      <c r="AD6884" s="221"/>
      <c r="AE6884" s="237"/>
      <c r="AF6884" s="168"/>
      <c r="AG6884" s="168"/>
      <c r="AH6884" s="168"/>
    </row>
    <row r="6885" spans="19:34" x14ac:dyDescent="0.2">
      <c r="S6885" s="226" t="e">
        <f t="shared" si="180"/>
        <v>#REF!</v>
      </c>
      <c r="T6885" s="168"/>
      <c r="U6885" s="168"/>
      <c r="V6885" s="168"/>
      <c r="W6885" s="169"/>
      <c r="X6885" s="221"/>
      <c r="Y6885" s="221"/>
      <c r="Z6885" s="221"/>
      <c r="AA6885" s="222"/>
      <c r="AB6885" s="221"/>
      <c r="AC6885" s="221"/>
      <c r="AD6885" s="221"/>
      <c r="AE6885" s="237"/>
      <c r="AF6885" s="168"/>
      <c r="AG6885" s="168"/>
      <c r="AH6885" s="168"/>
    </row>
    <row r="6886" spans="19:34" x14ac:dyDescent="0.2">
      <c r="S6886" s="226" t="e">
        <f t="shared" si="180"/>
        <v>#REF!</v>
      </c>
      <c r="T6886" s="168"/>
      <c r="U6886" s="168"/>
      <c r="V6886" s="168"/>
      <c r="W6886" s="169"/>
      <c r="X6886" s="221"/>
      <c r="Y6886" s="221"/>
      <c r="Z6886" s="221"/>
      <c r="AA6886" s="222"/>
      <c r="AB6886" s="221"/>
      <c r="AC6886" s="221"/>
      <c r="AD6886" s="221"/>
      <c r="AE6886" s="237"/>
      <c r="AF6886" s="168"/>
      <c r="AG6886" s="168"/>
      <c r="AH6886" s="168"/>
    </row>
    <row r="6887" spans="19:34" x14ac:dyDescent="0.2">
      <c r="S6887" s="226" t="e">
        <f t="shared" si="180"/>
        <v>#REF!</v>
      </c>
      <c r="T6887" s="168"/>
      <c r="U6887" s="168"/>
      <c r="V6887" s="168"/>
      <c r="W6887" s="169"/>
      <c r="X6887" s="221"/>
      <c r="Y6887" s="221"/>
      <c r="Z6887" s="221"/>
      <c r="AA6887" s="222"/>
      <c r="AB6887" s="221"/>
      <c r="AC6887" s="221"/>
      <c r="AD6887" s="221"/>
      <c r="AE6887" s="237"/>
      <c r="AF6887" s="168"/>
      <c r="AG6887" s="168"/>
      <c r="AH6887" s="168"/>
    </row>
    <row r="6888" spans="19:34" x14ac:dyDescent="0.2">
      <c r="S6888" s="226" t="e">
        <f t="shared" si="180"/>
        <v>#REF!</v>
      </c>
      <c r="T6888" s="168"/>
      <c r="U6888" s="168"/>
      <c r="V6888" s="168"/>
      <c r="W6888" s="169"/>
      <c r="X6888" s="221"/>
      <c r="Y6888" s="221"/>
      <c r="Z6888" s="221"/>
      <c r="AA6888" s="222"/>
      <c r="AB6888" s="221"/>
      <c r="AC6888" s="221"/>
      <c r="AD6888" s="221"/>
      <c r="AE6888" s="237"/>
      <c r="AF6888" s="168"/>
      <c r="AG6888" s="168"/>
      <c r="AH6888" s="168"/>
    </row>
    <row r="6889" spans="19:34" x14ac:dyDescent="0.2">
      <c r="S6889" s="226" t="e">
        <f t="shared" si="180"/>
        <v>#REF!</v>
      </c>
      <c r="T6889" s="168"/>
      <c r="U6889" s="168"/>
      <c r="V6889" s="168"/>
      <c r="W6889" s="169"/>
      <c r="X6889" s="221"/>
      <c r="Y6889" s="221"/>
      <c r="Z6889" s="221"/>
      <c r="AA6889" s="222"/>
      <c r="AB6889" s="221"/>
      <c r="AC6889" s="221"/>
      <c r="AD6889" s="221"/>
      <c r="AE6889" s="237"/>
      <c r="AF6889" s="168"/>
      <c r="AG6889" s="168"/>
      <c r="AH6889" s="168"/>
    </row>
    <row r="6890" spans="19:34" x14ac:dyDescent="0.2">
      <c r="S6890" s="226" t="e">
        <f t="shared" si="180"/>
        <v>#REF!</v>
      </c>
      <c r="T6890" s="168"/>
      <c r="U6890" s="168"/>
      <c r="V6890" s="168"/>
      <c r="W6890" s="169"/>
      <c r="X6890" s="221"/>
      <c r="Y6890" s="221"/>
      <c r="Z6890" s="221"/>
      <c r="AA6890" s="222"/>
      <c r="AB6890" s="221"/>
      <c r="AC6890" s="221"/>
      <c r="AD6890" s="221"/>
      <c r="AE6890" s="237"/>
      <c r="AF6890" s="168"/>
      <c r="AG6890" s="168"/>
      <c r="AH6890" s="168"/>
    </row>
    <row r="6891" spans="19:34" x14ac:dyDescent="0.2">
      <c r="S6891" s="226" t="e">
        <f t="shared" si="180"/>
        <v>#REF!</v>
      </c>
      <c r="T6891" s="168"/>
      <c r="U6891" s="168"/>
      <c r="V6891" s="168"/>
      <c r="W6891" s="169"/>
      <c r="X6891" s="221"/>
      <c r="Y6891" s="221"/>
      <c r="Z6891" s="221"/>
      <c r="AA6891" s="222"/>
      <c r="AB6891" s="221"/>
      <c r="AC6891" s="221"/>
      <c r="AD6891" s="221"/>
      <c r="AE6891" s="237"/>
      <c r="AF6891" s="168"/>
      <c r="AG6891" s="168"/>
      <c r="AH6891" s="168"/>
    </row>
    <row r="6892" spans="19:34" x14ac:dyDescent="0.2">
      <c r="S6892" s="226" t="e">
        <f t="shared" si="180"/>
        <v>#REF!</v>
      </c>
      <c r="T6892" s="168"/>
      <c r="U6892" s="168"/>
      <c r="V6892" s="168"/>
      <c r="W6892" s="169"/>
      <c r="X6892" s="221"/>
      <c r="Y6892" s="221"/>
      <c r="Z6892" s="221"/>
      <c r="AA6892" s="222"/>
      <c r="AB6892" s="221"/>
      <c r="AC6892" s="221"/>
      <c r="AD6892" s="221"/>
      <c r="AE6892" s="237"/>
      <c r="AF6892" s="168"/>
      <c r="AG6892" s="168"/>
      <c r="AH6892" s="168"/>
    </row>
    <row r="6893" spans="19:34" x14ac:dyDescent="0.2">
      <c r="S6893" s="226" t="e">
        <f t="shared" si="180"/>
        <v>#REF!</v>
      </c>
      <c r="T6893" s="168"/>
      <c r="U6893" s="168"/>
      <c r="V6893" s="168"/>
      <c r="W6893" s="169"/>
      <c r="X6893" s="221"/>
      <c r="Y6893" s="221"/>
      <c r="Z6893" s="221"/>
      <c r="AA6893" s="222"/>
      <c r="AB6893" s="221"/>
      <c r="AC6893" s="221"/>
      <c r="AD6893" s="221"/>
      <c r="AE6893" s="237"/>
      <c r="AF6893" s="168"/>
      <c r="AG6893" s="168"/>
      <c r="AH6893" s="168"/>
    </row>
    <row r="6894" spans="19:34" x14ac:dyDescent="0.2">
      <c r="S6894" s="226" t="e">
        <f t="shared" si="180"/>
        <v>#REF!</v>
      </c>
      <c r="T6894" s="168"/>
      <c r="U6894" s="168"/>
      <c r="V6894" s="168"/>
      <c r="W6894" s="169"/>
      <c r="X6894" s="221"/>
      <c r="Y6894" s="221"/>
      <c r="Z6894" s="221"/>
      <c r="AA6894" s="222"/>
      <c r="AB6894" s="221"/>
      <c r="AC6894" s="221"/>
      <c r="AD6894" s="221"/>
      <c r="AE6894" s="237"/>
      <c r="AF6894" s="168"/>
      <c r="AG6894" s="168"/>
      <c r="AH6894" s="168"/>
    </row>
    <row r="6895" spans="19:34" x14ac:dyDescent="0.2">
      <c r="S6895" s="226" t="e">
        <f t="shared" si="180"/>
        <v>#REF!</v>
      </c>
      <c r="T6895" s="168"/>
      <c r="U6895" s="168"/>
      <c r="V6895" s="168"/>
      <c r="W6895" s="169"/>
      <c r="X6895" s="221"/>
      <c r="Y6895" s="221"/>
      <c r="Z6895" s="221"/>
      <c r="AA6895" s="222"/>
      <c r="AB6895" s="221"/>
      <c r="AC6895" s="221"/>
      <c r="AD6895" s="221"/>
      <c r="AE6895" s="237"/>
      <c r="AF6895" s="168"/>
      <c r="AG6895" s="168"/>
      <c r="AH6895" s="168"/>
    </row>
    <row r="6896" spans="19:34" x14ac:dyDescent="0.2">
      <c r="S6896" s="226" t="e">
        <f t="shared" si="180"/>
        <v>#REF!</v>
      </c>
      <c r="T6896" s="168"/>
      <c r="U6896" s="168"/>
      <c r="V6896" s="168"/>
      <c r="W6896" s="169"/>
      <c r="X6896" s="221"/>
      <c r="Y6896" s="221"/>
      <c r="Z6896" s="221"/>
      <c r="AA6896" s="222"/>
      <c r="AB6896" s="221"/>
      <c r="AC6896" s="221"/>
      <c r="AD6896" s="221"/>
      <c r="AE6896" s="237"/>
      <c r="AF6896" s="168"/>
      <c r="AG6896" s="168"/>
      <c r="AH6896" s="168"/>
    </row>
    <row r="6897" spans="19:34" x14ac:dyDescent="0.2">
      <c r="S6897" s="226" t="e">
        <f t="shared" si="180"/>
        <v>#REF!</v>
      </c>
      <c r="T6897" s="168"/>
      <c r="U6897" s="168"/>
      <c r="V6897" s="168"/>
      <c r="W6897" s="169"/>
      <c r="X6897" s="221"/>
      <c r="Y6897" s="221"/>
      <c r="Z6897" s="221"/>
      <c r="AA6897" s="222"/>
      <c r="AB6897" s="221"/>
      <c r="AC6897" s="221"/>
      <c r="AD6897" s="221"/>
      <c r="AE6897" s="237"/>
      <c r="AF6897" s="168"/>
      <c r="AG6897" s="168"/>
      <c r="AH6897" s="168"/>
    </row>
    <row r="6898" spans="19:34" x14ac:dyDescent="0.2">
      <c r="S6898" s="226" t="e">
        <f t="shared" si="180"/>
        <v>#REF!</v>
      </c>
      <c r="T6898" s="168"/>
      <c r="U6898" s="168"/>
      <c r="V6898" s="168"/>
      <c r="W6898" s="169"/>
      <c r="X6898" s="221"/>
      <c r="Y6898" s="221"/>
      <c r="Z6898" s="221"/>
      <c r="AA6898" s="222"/>
      <c r="AB6898" s="221"/>
      <c r="AC6898" s="221"/>
      <c r="AD6898" s="221"/>
      <c r="AE6898" s="237"/>
      <c r="AF6898" s="168"/>
      <c r="AG6898" s="168"/>
      <c r="AH6898" s="168"/>
    </row>
    <row r="6899" spans="19:34" x14ac:dyDescent="0.2">
      <c r="S6899" s="226" t="e">
        <f t="shared" si="180"/>
        <v>#REF!</v>
      </c>
      <c r="T6899" s="168"/>
      <c r="U6899" s="168"/>
      <c r="V6899" s="168"/>
      <c r="W6899" s="169"/>
      <c r="X6899" s="221"/>
      <c r="Y6899" s="221"/>
      <c r="Z6899" s="221"/>
      <c r="AA6899" s="222"/>
      <c r="AB6899" s="221"/>
      <c r="AC6899" s="221"/>
      <c r="AD6899" s="221"/>
      <c r="AE6899" s="237"/>
      <c r="AF6899" s="168"/>
      <c r="AG6899" s="168"/>
      <c r="AH6899" s="168"/>
    </row>
    <row r="6900" spans="19:34" x14ac:dyDescent="0.2">
      <c r="S6900" s="226" t="e">
        <f t="shared" si="180"/>
        <v>#REF!</v>
      </c>
      <c r="T6900" s="168"/>
      <c r="U6900" s="168"/>
      <c r="V6900" s="168"/>
      <c r="W6900" s="169"/>
      <c r="X6900" s="221"/>
      <c r="Y6900" s="221"/>
      <c r="Z6900" s="221"/>
      <c r="AA6900" s="222"/>
      <c r="AB6900" s="221"/>
      <c r="AC6900" s="221"/>
      <c r="AD6900" s="221"/>
      <c r="AE6900" s="237"/>
      <c r="AF6900" s="168"/>
      <c r="AG6900" s="168"/>
      <c r="AH6900" s="168"/>
    </row>
    <row r="6901" spans="19:34" x14ac:dyDescent="0.2">
      <c r="S6901" s="226" t="e">
        <f t="shared" si="180"/>
        <v>#REF!</v>
      </c>
      <c r="T6901" s="168"/>
      <c r="U6901" s="168"/>
      <c r="V6901" s="168"/>
      <c r="W6901" s="169"/>
      <c r="X6901" s="221"/>
      <c r="Y6901" s="221"/>
      <c r="Z6901" s="221"/>
      <c r="AA6901" s="222"/>
      <c r="AB6901" s="221"/>
      <c r="AC6901" s="221"/>
      <c r="AD6901" s="221"/>
      <c r="AE6901" s="237"/>
      <c r="AF6901" s="168"/>
      <c r="AG6901" s="168"/>
      <c r="AH6901" s="168"/>
    </row>
    <row r="6902" spans="19:34" x14ac:dyDescent="0.2">
      <c r="S6902" s="226" t="e">
        <f t="shared" si="180"/>
        <v>#REF!</v>
      </c>
      <c r="T6902" s="168"/>
      <c r="U6902" s="168"/>
      <c r="V6902" s="168"/>
      <c r="W6902" s="169"/>
      <c r="X6902" s="221"/>
      <c r="Y6902" s="221"/>
      <c r="Z6902" s="221"/>
      <c r="AA6902" s="222"/>
      <c r="AB6902" s="221"/>
      <c r="AC6902" s="221"/>
      <c r="AD6902" s="221"/>
      <c r="AE6902" s="237"/>
      <c r="AF6902" s="168"/>
      <c r="AG6902" s="168"/>
      <c r="AH6902" s="168"/>
    </row>
    <row r="6903" spans="19:34" x14ac:dyDescent="0.2">
      <c r="S6903" s="226" t="e">
        <f t="shared" si="180"/>
        <v>#REF!</v>
      </c>
      <c r="T6903" s="168"/>
      <c r="U6903" s="168"/>
      <c r="V6903" s="168"/>
      <c r="W6903" s="169"/>
      <c r="X6903" s="221"/>
      <c r="Y6903" s="221"/>
      <c r="Z6903" s="221"/>
      <c r="AA6903" s="222"/>
      <c r="AB6903" s="221"/>
      <c r="AC6903" s="221"/>
      <c r="AD6903" s="221"/>
      <c r="AE6903" s="237"/>
      <c r="AF6903" s="168"/>
      <c r="AG6903" s="168"/>
      <c r="AH6903" s="168"/>
    </row>
    <row r="6904" spans="19:34" x14ac:dyDescent="0.2">
      <c r="S6904" s="226" t="e">
        <f t="shared" si="180"/>
        <v>#REF!</v>
      </c>
      <c r="T6904" s="168"/>
      <c r="U6904" s="168"/>
      <c r="V6904" s="168"/>
      <c r="W6904" s="169"/>
      <c r="X6904" s="221"/>
      <c r="Y6904" s="221"/>
      <c r="Z6904" s="221"/>
      <c r="AA6904" s="222"/>
      <c r="AB6904" s="221"/>
      <c r="AC6904" s="221"/>
      <c r="AD6904" s="221"/>
      <c r="AE6904" s="237"/>
      <c r="AF6904" s="168"/>
      <c r="AG6904" s="168"/>
      <c r="AH6904" s="168"/>
    </row>
    <row r="6905" spans="19:34" x14ac:dyDescent="0.2">
      <c r="S6905" s="226" t="e">
        <f t="shared" si="180"/>
        <v>#REF!</v>
      </c>
      <c r="T6905" s="168"/>
      <c r="U6905" s="168"/>
      <c r="V6905" s="168"/>
      <c r="W6905" s="169"/>
      <c r="X6905" s="221"/>
      <c r="Y6905" s="221"/>
      <c r="Z6905" s="221"/>
      <c r="AA6905" s="222"/>
      <c r="AB6905" s="221"/>
      <c r="AC6905" s="221"/>
      <c r="AD6905" s="221"/>
      <c r="AE6905" s="237"/>
      <c r="AF6905" s="168"/>
      <c r="AG6905" s="168"/>
      <c r="AH6905" s="168"/>
    </row>
    <row r="6906" spans="19:34" x14ac:dyDescent="0.2">
      <c r="S6906" s="226" t="e">
        <f t="shared" si="180"/>
        <v>#REF!</v>
      </c>
      <c r="T6906" s="168"/>
      <c r="U6906" s="168"/>
      <c r="V6906" s="168"/>
      <c r="W6906" s="169"/>
      <c r="X6906" s="221"/>
      <c r="Y6906" s="221"/>
      <c r="Z6906" s="221"/>
      <c r="AA6906" s="222"/>
      <c r="AB6906" s="221"/>
      <c r="AC6906" s="221"/>
      <c r="AD6906" s="221"/>
      <c r="AE6906" s="237"/>
      <c r="AF6906" s="168"/>
      <c r="AG6906" s="168"/>
      <c r="AH6906" s="168"/>
    </row>
    <row r="6907" spans="19:34" x14ac:dyDescent="0.2">
      <c r="S6907" s="226" t="e">
        <f t="shared" si="180"/>
        <v>#REF!</v>
      </c>
      <c r="T6907" s="168"/>
      <c r="U6907" s="168"/>
      <c r="V6907" s="168"/>
      <c r="W6907" s="169"/>
      <c r="X6907" s="221"/>
      <c r="Y6907" s="221"/>
      <c r="Z6907" s="221"/>
      <c r="AA6907" s="222"/>
      <c r="AB6907" s="221"/>
      <c r="AC6907" s="221"/>
      <c r="AD6907" s="221"/>
      <c r="AE6907" s="237"/>
      <c r="AF6907" s="168"/>
      <c r="AG6907" s="168"/>
      <c r="AH6907" s="168"/>
    </row>
    <row r="6908" spans="19:34" x14ac:dyDescent="0.2">
      <c r="S6908" s="226" t="e">
        <f t="shared" si="180"/>
        <v>#REF!</v>
      </c>
      <c r="T6908" s="168"/>
      <c r="U6908" s="168"/>
      <c r="V6908" s="168"/>
      <c r="W6908" s="169"/>
      <c r="X6908" s="221"/>
      <c r="Y6908" s="221"/>
      <c r="Z6908" s="221"/>
      <c r="AA6908" s="222"/>
      <c r="AB6908" s="221"/>
      <c r="AC6908" s="221"/>
      <c r="AD6908" s="221"/>
      <c r="AE6908" s="237"/>
      <c r="AF6908" s="168"/>
      <c r="AG6908" s="168"/>
      <c r="AH6908" s="168"/>
    </row>
    <row r="6909" spans="19:34" x14ac:dyDescent="0.2">
      <c r="S6909" s="226" t="e">
        <f t="shared" si="180"/>
        <v>#REF!</v>
      </c>
      <c r="T6909" s="168"/>
      <c r="U6909" s="168"/>
      <c r="V6909" s="168"/>
      <c r="W6909" s="169"/>
      <c r="X6909" s="221"/>
      <c r="Y6909" s="221"/>
      <c r="Z6909" s="221"/>
      <c r="AA6909" s="222"/>
      <c r="AB6909" s="221"/>
      <c r="AC6909" s="221"/>
      <c r="AD6909" s="221"/>
      <c r="AE6909" s="237"/>
      <c r="AF6909" s="168"/>
      <c r="AG6909" s="168"/>
      <c r="AH6909" s="168"/>
    </row>
    <row r="6910" spans="19:34" x14ac:dyDescent="0.2">
      <c r="S6910" s="226" t="e">
        <f t="shared" si="180"/>
        <v>#REF!</v>
      </c>
      <c r="T6910" s="168"/>
      <c r="U6910" s="168"/>
      <c r="V6910" s="168"/>
      <c r="W6910" s="169"/>
      <c r="X6910" s="221"/>
      <c r="Y6910" s="221"/>
      <c r="Z6910" s="221"/>
      <c r="AA6910" s="222"/>
      <c r="AB6910" s="221"/>
      <c r="AC6910" s="221"/>
      <c r="AD6910" s="221"/>
      <c r="AE6910" s="237"/>
      <c r="AF6910" s="168"/>
      <c r="AG6910" s="168"/>
      <c r="AH6910" s="168"/>
    </row>
    <row r="6911" spans="19:34" x14ac:dyDescent="0.2">
      <c r="S6911" s="226" t="e">
        <f t="shared" si="180"/>
        <v>#REF!</v>
      </c>
      <c r="T6911" s="168"/>
      <c r="U6911" s="168"/>
      <c r="V6911" s="168"/>
      <c r="W6911" s="169"/>
      <c r="X6911" s="221"/>
      <c r="Y6911" s="221"/>
      <c r="Z6911" s="221"/>
      <c r="AA6911" s="222"/>
      <c r="AB6911" s="221"/>
      <c r="AC6911" s="221"/>
      <c r="AD6911" s="221"/>
      <c r="AE6911" s="237"/>
      <c r="AF6911" s="168"/>
      <c r="AG6911" s="168"/>
      <c r="AH6911" s="168"/>
    </row>
    <row r="6912" spans="19:34" x14ac:dyDescent="0.2">
      <c r="S6912" s="226" t="e">
        <f t="shared" ref="S6912:S6961" si="181">MID(#REF!,2,7)</f>
        <v>#REF!</v>
      </c>
      <c r="T6912" s="168"/>
      <c r="U6912" s="168"/>
      <c r="V6912" s="168"/>
      <c r="W6912" s="169"/>
      <c r="X6912" s="221"/>
      <c r="Y6912" s="221"/>
      <c r="Z6912" s="221"/>
      <c r="AA6912" s="222"/>
      <c r="AB6912" s="221"/>
      <c r="AC6912" s="221"/>
      <c r="AD6912" s="221"/>
      <c r="AE6912" s="237"/>
      <c r="AF6912" s="168"/>
      <c r="AG6912" s="168"/>
      <c r="AH6912" s="168"/>
    </row>
    <row r="6913" spans="19:34" x14ac:dyDescent="0.2">
      <c r="S6913" s="226" t="e">
        <f t="shared" si="181"/>
        <v>#REF!</v>
      </c>
      <c r="T6913" s="168"/>
      <c r="U6913" s="168"/>
      <c r="V6913" s="168"/>
      <c r="W6913" s="169"/>
      <c r="X6913" s="221"/>
      <c r="Y6913" s="221"/>
      <c r="Z6913" s="221"/>
      <c r="AA6913" s="222"/>
      <c r="AB6913" s="221"/>
      <c r="AC6913" s="221"/>
      <c r="AD6913" s="221"/>
      <c r="AE6913" s="237"/>
      <c r="AF6913" s="168"/>
      <c r="AG6913" s="168"/>
      <c r="AH6913" s="168"/>
    </row>
    <row r="6914" spans="19:34" x14ac:dyDescent="0.2">
      <c r="S6914" s="226" t="e">
        <f t="shared" si="181"/>
        <v>#REF!</v>
      </c>
      <c r="T6914" s="168"/>
      <c r="U6914" s="168"/>
      <c r="V6914" s="168"/>
      <c r="W6914" s="169"/>
      <c r="X6914" s="221"/>
      <c r="Y6914" s="221"/>
      <c r="Z6914" s="221"/>
      <c r="AA6914" s="222"/>
      <c r="AB6914" s="221"/>
      <c r="AC6914" s="221"/>
      <c r="AD6914" s="221"/>
      <c r="AE6914" s="237"/>
      <c r="AF6914" s="168"/>
      <c r="AG6914" s="168"/>
      <c r="AH6914" s="168"/>
    </row>
    <row r="6915" spans="19:34" x14ac:dyDescent="0.2">
      <c r="S6915" s="226" t="e">
        <f t="shared" si="181"/>
        <v>#REF!</v>
      </c>
      <c r="T6915" s="168"/>
      <c r="U6915" s="168"/>
      <c r="V6915" s="168"/>
      <c r="W6915" s="169"/>
      <c r="X6915" s="221"/>
      <c r="Y6915" s="221"/>
      <c r="Z6915" s="221"/>
      <c r="AA6915" s="222"/>
      <c r="AB6915" s="221"/>
      <c r="AC6915" s="221"/>
      <c r="AD6915" s="221"/>
      <c r="AE6915" s="237"/>
      <c r="AF6915" s="168"/>
      <c r="AG6915" s="168"/>
      <c r="AH6915" s="168"/>
    </row>
    <row r="6916" spans="19:34" x14ac:dyDescent="0.2">
      <c r="S6916" s="226" t="e">
        <f t="shared" si="181"/>
        <v>#REF!</v>
      </c>
      <c r="T6916" s="168"/>
      <c r="U6916" s="168"/>
      <c r="V6916" s="168"/>
      <c r="W6916" s="169"/>
      <c r="X6916" s="221"/>
      <c r="Y6916" s="221"/>
      <c r="Z6916" s="221"/>
      <c r="AA6916" s="222"/>
      <c r="AB6916" s="221"/>
      <c r="AC6916" s="221"/>
      <c r="AD6916" s="221"/>
      <c r="AE6916" s="237"/>
      <c r="AF6916" s="168"/>
      <c r="AG6916" s="168"/>
      <c r="AH6916" s="168"/>
    </row>
    <row r="6917" spans="19:34" x14ac:dyDescent="0.2">
      <c r="S6917" s="226" t="e">
        <f t="shared" si="181"/>
        <v>#REF!</v>
      </c>
      <c r="T6917" s="168"/>
      <c r="U6917" s="168"/>
      <c r="V6917" s="168"/>
      <c r="W6917" s="169"/>
      <c r="X6917" s="221"/>
      <c r="Y6917" s="221"/>
      <c r="Z6917" s="221"/>
      <c r="AA6917" s="222"/>
      <c r="AB6917" s="221"/>
      <c r="AC6917" s="221"/>
      <c r="AD6917" s="221"/>
      <c r="AE6917" s="237"/>
      <c r="AF6917" s="168"/>
      <c r="AG6917" s="168"/>
      <c r="AH6917" s="168"/>
    </row>
    <row r="6918" spans="19:34" x14ac:dyDescent="0.2">
      <c r="S6918" s="226" t="e">
        <f t="shared" si="181"/>
        <v>#REF!</v>
      </c>
      <c r="T6918" s="168"/>
      <c r="U6918" s="168"/>
      <c r="V6918" s="168"/>
      <c r="W6918" s="169"/>
      <c r="X6918" s="221"/>
      <c r="Y6918" s="221"/>
      <c r="Z6918" s="221"/>
      <c r="AA6918" s="222"/>
      <c r="AB6918" s="221"/>
      <c r="AC6918" s="221"/>
      <c r="AD6918" s="221"/>
      <c r="AE6918" s="237"/>
      <c r="AF6918" s="168"/>
      <c r="AG6918" s="168"/>
      <c r="AH6918" s="168"/>
    </row>
    <row r="6919" spans="19:34" x14ac:dyDescent="0.2">
      <c r="S6919" s="226" t="e">
        <f t="shared" si="181"/>
        <v>#REF!</v>
      </c>
      <c r="T6919" s="168"/>
      <c r="U6919" s="168"/>
      <c r="V6919" s="168"/>
      <c r="W6919" s="169"/>
      <c r="X6919" s="221"/>
      <c r="Y6919" s="221"/>
      <c r="Z6919" s="221"/>
      <c r="AA6919" s="222"/>
      <c r="AB6919" s="221"/>
      <c r="AC6919" s="221"/>
      <c r="AD6919" s="221"/>
      <c r="AE6919" s="237"/>
      <c r="AF6919" s="168"/>
      <c r="AG6919" s="168"/>
      <c r="AH6919" s="168"/>
    </row>
    <row r="6920" spans="19:34" x14ac:dyDescent="0.2">
      <c r="S6920" s="226" t="e">
        <f t="shared" si="181"/>
        <v>#REF!</v>
      </c>
      <c r="T6920" s="168"/>
      <c r="U6920" s="168"/>
      <c r="V6920" s="168"/>
      <c r="W6920" s="169"/>
      <c r="X6920" s="221"/>
      <c r="Y6920" s="221"/>
      <c r="Z6920" s="221"/>
      <c r="AA6920" s="222"/>
      <c r="AB6920" s="221"/>
      <c r="AC6920" s="221"/>
      <c r="AD6920" s="221"/>
      <c r="AE6920" s="237"/>
      <c r="AF6920" s="168"/>
      <c r="AG6920" s="168"/>
      <c r="AH6920" s="168"/>
    </row>
    <row r="6921" spans="19:34" x14ac:dyDescent="0.2">
      <c r="S6921" s="226" t="e">
        <f t="shared" si="181"/>
        <v>#REF!</v>
      </c>
      <c r="T6921" s="168"/>
      <c r="U6921" s="168"/>
      <c r="V6921" s="168"/>
      <c r="W6921" s="169"/>
      <c r="X6921" s="221"/>
      <c r="Y6921" s="221"/>
      <c r="Z6921" s="221"/>
      <c r="AA6921" s="222"/>
      <c r="AB6921" s="221"/>
      <c r="AC6921" s="221"/>
      <c r="AD6921" s="221"/>
      <c r="AE6921" s="237"/>
      <c r="AF6921" s="168"/>
      <c r="AG6921" s="168"/>
      <c r="AH6921" s="168"/>
    </row>
    <row r="6922" spans="19:34" x14ac:dyDescent="0.2">
      <c r="S6922" s="226" t="e">
        <f t="shared" si="181"/>
        <v>#REF!</v>
      </c>
      <c r="T6922" s="168"/>
      <c r="U6922" s="168"/>
      <c r="V6922" s="168"/>
      <c r="W6922" s="169"/>
      <c r="X6922" s="221"/>
      <c r="Y6922" s="221"/>
      <c r="Z6922" s="221"/>
      <c r="AA6922" s="222"/>
      <c r="AB6922" s="221"/>
      <c r="AC6922" s="221"/>
      <c r="AD6922" s="221"/>
      <c r="AE6922" s="237"/>
      <c r="AF6922" s="168"/>
      <c r="AG6922" s="168"/>
      <c r="AH6922" s="168"/>
    </row>
    <row r="6923" spans="19:34" x14ac:dyDescent="0.2">
      <c r="S6923" s="226" t="e">
        <f t="shared" si="181"/>
        <v>#REF!</v>
      </c>
      <c r="T6923" s="168"/>
      <c r="U6923" s="168"/>
      <c r="V6923" s="168"/>
      <c r="W6923" s="169"/>
      <c r="X6923" s="221"/>
      <c r="Y6923" s="221"/>
      <c r="Z6923" s="221"/>
      <c r="AA6923" s="222"/>
      <c r="AB6923" s="221"/>
      <c r="AC6923" s="221"/>
      <c r="AD6923" s="221"/>
      <c r="AE6923" s="237"/>
      <c r="AF6923" s="168"/>
      <c r="AG6923" s="168"/>
      <c r="AH6923" s="168"/>
    </row>
    <row r="6924" spans="19:34" x14ac:dyDescent="0.2">
      <c r="S6924" s="226" t="e">
        <f t="shared" si="181"/>
        <v>#REF!</v>
      </c>
      <c r="T6924" s="168"/>
      <c r="U6924" s="168"/>
      <c r="V6924" s="168"/>
      <c r="W6924" s="169"/>
      <c r="X6924" s="221"/>
      <c r="Y6924" s="221"/>
      <c r="Z6924" s="221"/>
      <c r="AA6924" s="222"/>
      <c r="AB6924" s="221"/>
      <c r="AC6924" s="221"/>
      <c r="AD6924" s="221"/>
      <c r="AE6924" s="237"/>
      <c r="AF6924" s="168"/>
      <c r="AG6924" s="168"/>
      <c r="AH6924" s="168"/>
    </row>
    <row r="6925" spans="19:34" x14ac:dyDescent="0.2">
      <c r="S6925" s="226" t="e">
        <f t="shared" si="181"/>
        <v>#REF!</v>
      </c>
      <c r="T6925" s="168"/>
      <c r="U6925" s="168"/>
      <c r="V6925" s="168"/>
      <c r="W6925" s="169"/>
      <c r="X6925" s="221"/>
      <c r="Y6925" s="221"/>
      <c r="Z6925" s="221"/>
      <c r="AA6925" s="222"/>
      <c r="AB6925" s="221"/>
      <c r="AC6925" s="221"/>
      <c r="AD6925" s="221"/>
      <c r="AE6925" s="237"/>
      <c r="AF6925" s="168"/>
      <c r="AG6925" s="168"/>
      <c r="AH6925" s="168"/>
    </row>
    <row r="6926" spans="19:34" x14ac:dyDescent="0.2">
      <c r="S6926" s="226" t="e">
        <f t="shared" si="181"/>
        <v>#REF!</v>
      </c>
      <c r="T6926" s="168"/>
      <c r="U6926" s="168"/>
      <c r="V6926" s="168"/>
      <c r="W6926" s="169"/>
      <c r="X6926" s="221"/>
      <c r="Y6926" s="221"/>
      <c r="Z6926" s="221"/>
      <c r="AA6926" s="222"/>
      <c r="AB6926" s="221"/>
      <c r="AC6926" s="221"/>
      <c r="AD6926" s="221"/>
      <c r="AE6926" s="237"/>
      <c r="AF6926" s="168"/>
      <c r="AG6926" s="168"/>
      <c r="AH6926" s="168"/>
    </row>
    <row r="6927" spans="19:34" x14ac:dyDescent="0.2">
      <c r="S6927" s="226" t="e">
        <f t="shared" si="181"/>
        <v>#REF!</v>
      </c>
      <c r="T6927" s="168"/>
      <c r="U6927" s="168"/>
      <c r="V6927" s="168"/>
      <c r="W6927" s="169"/>
      <c r="X6927" s="221"/>
      <c r="Y6927" s="221"/>
      <c r="Z6927" s="221"/>
      <c r="AA6927" s="222"/>
      <c r="AB6927" s="221"/>
      <c r="AC6927" s="221"/>
      <c r="AD6927" s="221"/>
      <c r="AE6927" s="237"/>
      <c r="AF6927" s="168"/>
      <c r="AG6927" s="168"/>
      <c r="AH6927" s="168"/>
    </row>
    <row r="6928" spans="19:34" x14ac:dyDescent="0.2">
      <c r="S6928" s="226" t="e">
        <f t="shared" si="181"/>
        <v>#REF!</v>
      </c>
      <c r="T6928" s="168"/>
      <c r="U6928" s="168"/>
      <c r="V6928" s="168"/>
      <c r="W6928" s="169"/>
      <c r="X6928" s="221"/>
      <c r="Y6928" s="221"/>
      <c r="Z6928" s="221"/>
      <c r="AA6928" s="222"/>
      <c r="AB6928" s="221"/>
      <c r="AC6928" s="221"/>
      <c r="AD6928" s="221"/>
      <c r="AE6928" s="237"/>
      <c r="AF6928" s="168"/>
      <c r="AG6928" s="168"/>
      <c r="AH6928" s="168"/>
    </row>
    <row r="6929" spans="19:34" x14ac:dyDescent="0.2">
      <c r="S6929" s="226" t="e">
        <f t="shared" si="181"/>
        <v>#REF!</v>
      </c>
      <c r="T6929" s="168"/>
      <c r="U6929" s="168"/>
      <c r="V6929" s="168"/>
      <c r="W6929" s="169"/>
      <c r="X6929" s="221"/>
      <c r="Y6929" s="221"/>
      <c r="Z6929" s="221"/>
      <c r="AA6929" s="222"/>
      <c r="AB6929" s="221"/>
      <c r="AC6929" s="221"/>
      <c r="AD6929" s="221"/>
      <c r="AE6929" s="237"/>
      <c r="AF6929" s="168"/>
      <c r="AG6929" s="168"/>
      <c r="AH6929" s="168"/>
    </row>
    <row r="6930" spans="19:34" x14ac:dyDescent="0.2">
      <c r="S6930" s="226" t="e">
        <f t="shared" si="181"/>
        <v>#REF!</v>
      </c>
      <c r="T6930" s="168"/>
      <c r="U6930" s="168"/>
      <c r="V6930" s="168"/>
      <c r="W6930" s="169"/>
      <c r="X6930" s="221"/>
      <c r="Y6930" s="221"/>
      <c r="Z6930" s="221"/>
      <c r="AA6930" s="222"/>
      <c r="AB6930" s="221"/>
      <c r="AC6930" s="221"/>
      <c r="AD6930" s="221"/>
      <c r="AE6930" s="237"/>
      <c r="AF6930" s="168"/>
      <c r="AG6930" s="168"/>
      <c r="AH6930" s="168"/>
    </row>
    <row r="6931" spans="19:34" x14ac:dyDescent="0.2">
      <c r="S6931" s="226" t="e">
        <f t="shared" si="181"/>
        <v>#REF!</v>
      </c>
      <c r="T6931" s="168"/>
      <c r="U6931" s="168"/>
      <c r="V6931" s="168"/>
      <c r="W6931" s="169"/>
      <c r="X6931" s="221"/>
      <c r="Y6931" s="221"/>
      <c r="Z6931" s="221"/>
      <c r="AA6931" s="222"/>
      <c r="AB6931" s="221"/>
      <c r="AC6931" s="221"/>
      <c r="AD6931" s="221"/>
      <c r="AE6931" s="237"/>
      <c r="AF6931" s="168"/>
      <c r="AG6931" s="168"/>
      <c r="AH6931" s="168"/>
    </row>
    <row r="6932" spans="19:34" x14ac:dyDescent="0.2">
      <c r="S6932" s="226" t="e">
        <f t="shared" si="181"/>
        <v>#REF!</v>
      </c>
      <c r="T6932" s="168"/>
      <c r="U6932" s="168"/>
      <c r="V6932" s="168"/>
      <c r="W6932" s="169"/>
      <c r="X6932" s="221"/>
      <c r="Y6932" s="221"/>
      <c r="Z6932" s="221"/>
      <c r="AA6932" s="222"/>
      <c r="AB6932" s="221"/>
      <c r="AC6932" s="221"/>
      <c r="AD6932" s="221"/>
      <c r="AE6932" s="237"/>
      <c r="AF6932" s="168"/>
      <c r="AG6932" s="168"/>
      <c r="AH6932" s="168"/>
    </row>
    <row r="6933" spans="19:34" x14ac:dyDescent="0.2">
      <c r="S6933" s="226" t="e">
        <f t="shared" si="181"/>
        <v>#REF!</v>
      </c>
      <c r="T6933" s="168"/>
      <c r="U6933" s="168"/>
      <c r="V6933" s="168"/>
      <c r="W6933" s="169"/>
      <c r="X6933" s="221"/>
      <c r="Y6933" s="221"/>
      <c r="Z6933" s="221"/>
      <c r="AA6933" s="222"/>
      <c r="AB6933" s="221"/>
      <c r="AC6933" s="221"/>
      <c r="AD6933" s="221"/>
      <c r="AE6933" s="237"/>
      <c r="AF6933" s="168"/>
      <c r="AG6933" s="168"/>
      <c r="AH6933" s="168"/>
    </row>
    <row r="6934" spans="19:34" x14ac:dyDescent="0.2">
      <c r="S6934" s="226" t="e">
        <f t="shared" si="181"/>
        <v>#REF!</v>
      </c>
      <c r="T6934" s="168"/>
      <c r="U6934" s="168"/>
      <c r="V6934" s="168"/>
      <c r="W6934" s="169"/>
      <c r="X6934" s="221"/>
      <c r="Y6934" s="221"/>
      <c r="Z6934" s="221"/>
      <c r="AA6934" s="222"/>
      <c r="AB6934" s="221"/>
      <c r="AC6934" s="221"/>
      <c r="AD6934" s="221"/>
      <c r="AE6934" s="237"/>
      <c r="AF6934" s="168"/>
      <c r="AG6934" s="168"/>
      <c r="AH6934" s="168"/>
    </row>
    <row r="6935" spans="19:34" x14ac:dyDescent="0.2">
      <c r="S6935" s="226" t="e">
        <f t="shared" si="181"/>
        <v>#REF!</v>
      </c>
      <c r="T6935" s="168"/>
      <c r="U6935" s="168"/>
      <c r="V6935" s="168"/>
      <c r="W6935" s="169"/>
      <c r="X6935" s="221"/>
      <c r="Y6935" s="221"/>
      <c r="Z6935" s="221"/>
      <c r="AA6935" s="222"/>
      <c r="AB6935" s="221"/>
      <c r="AC6935" s="221"/>
      <c r="AD6935" s="221"/>
      <c r="AE6935" s="237"/>
      <c r="AF6935" s="168"/>
      <c r="AG6935" s="168"/>
      <c r="AH6935" s="168"/>
    </row>
    <row r="6936" spans="19:34" x14ac:dyDescent="0.2">
      <c r="S6936" s="226" t="e">
        <f t="shared" si="181"/>
        <v>#REF!</v>
      </c>
      <c r="T6936" s="168"/>
      <c r="U6936" s="168"/>
      <c r="V6936" s="168"/>
      <c r="W6936" s="169"/>
      <c r="X6936" s="221"/>
      <c r="Y6936" s="221"/>
      <c r="Z6936" s="221"/>
      <c r="AA6936" s="222"/>
      <c r="AB6936" s="221"/>
      <c r="AC6936" s="221"/>
      <c r="AD6936" s="221"/>
      <c r="AE6936" s="237"/>
      <c r="AF6936" s="168"/>
      <c r="AG6936" s="168"/>
      <c r="AH6936" s="168"/>
    </row>
    <row r="6937" spans="19:34" x14ac:dyDescent="0.2">
      <c r="S6937" s="226" t="e">
        <f t="shared" si="181"/>
        <v>#REF!</v>
      </c>
      <c r="T6937" s="168"/>
      <c r="U6937" s="168"/>
      <c r="V6937" s="168"/>
      <c r="W6937" s="169"/>
      <c r="X6937" s="221"/>
      <c r="Y6937" s="221"/>
      <c r="Z6937" s="221"/>
      <c r="AA6937" s="222"/>
      <c r="AB6937" s="221"/>
      <c r="AC6937" s="221"/>
      <c r="AD6937" s="221"/>
      <c r="AE6937" s="237"/>
      <c r="AF6937" s="168"/>
      <c r="AG6937" s="168"/>
      <c r="AH6937" s="168"/>
    </row>
    <row r="6938" spans="19:34" x14ac:dyDescent="0.2">
      <c r="S6938" s="226" t="e">
        <f t="shared" si="181"/>
        <v>#REF!</v>
      </c>
      <c r="T6938" s="168"/>
      <c r="U6938" s="168"/>
      <c r="V6938" s="168"/>
      <c r="W6938" s="169"/>
      <c r="X6938" s="221"/>
      <c r="Y6938" s="221"/>
      <c r="Z6938" s="221"/>
      <c r="AA6938" s="222"/>
      <c r="AB6938" s="221"/>
      <c r="AC6938" s="221"/>
      <c r="AD6938" s="221"/>
      <c r="AE6938" s="237"/>
      <c r="AF6938" s="168"/>
      <c r="AG6938" s="168"/>
      <c r="AH6938" s="168"/>
    </row>
    <row r="6939" spans="19:34" x14ac:dyDescent="0.2">
      <c r="S6939" s="226" t="e">
        <f t="shared" si="181"/>
        <v>#REF!</v>
      </c>
      <c r="T6939" s="168"/>
      <c r="U6939" s="168"/>
      <c r="V6939" s="168"/>
      <c r="W6939" s="169"/>
      <c r="X6939" s="221"/>
      <c r="Y6939" s="221"/>
      <c r="Z6939" s="221"/>
      <c r="AA6939" s="222"/>
      <c r="AB6939" s="221"/>
      <c r="AC6939" s="221"/>
      <c r="AD6939" s="221"/>
      <c r="AE6939" s="237"/>
      <c r="AF6939" s="168"/>
      <c r="AG6939" s="168"/>
      <c r="AH6939" s="168"/>
    </row>
    <row r="6940" spans="19:34" x14ac:dyDescent="0.2">
      <c r="S6940" s="226" t="e">
        <f t="shared" si="181"/>
        <v>#REF!</v>
      </c>
      <c r="T6940" s="168"/>
      <c r="U6940" s="168"/>
      <c r="V6940" s="168"/>
      <c r="W6940" s="169"/>
      <c r="X6940" s="221"/>
      <c r="Y6940" s="221"/>
      <c r="Z6940" s="221"/>
      <c r="AA6940" s="222"/>
      <c r="AB6940" s="221"/>
      <c r="AC6940" s="221"/>
      <c r="AD6940" s="221"/>
      <c r="AE6940" s="237"/>
      <c r="AF6940" s="168"/>
      <c r="AG6940" s="168"/>
      <c r="AH6940" s="168"/>
    </row>
    <row r="6941" spans="19:34" x14ac:dyDescent="0.2">
      <c r="S6941" s="226" t="e">
        <f t="shared" si="181"/>
        <v>#REF!</v>
      </c>
      <c r="T6941" s="168"/>
      <c r="U6941" s="168"/>
      <c r="V6941" s="168"/>
      <c r="W6941" s="169"/>
      <c r="X6941" s="221"/>
      <c r="Y6941" s="221"/>
      <c r="Z6941" s="221"/>
      <c r="AA6941" s="222"/>
      <c r="AB6941" s="221"/>
      <c r="AC6941" s="221"/>
      <c r="AD6941" s="221"/>
      <c r="AE6941" s="237"/>
      <c r="AF6941" s="168"/>
      <c r="AG6941" s="168"/>
      <c r="AH6941" s="168"/>
    </row>
    <row r="6942" spans="19:34" x14ac:dyDescent="0.2">
      <c r="S6942" s="226" t="e">
        <f t="shared" si="181"/>
        <v>#REF!</v>
      </c>
      <c r="T6942" s="168"/>
      <c r="U6942" s="168"/>
      <c r="V6942" s="168"/>
      <c r="W6942" s="169"/>
      <c r="X6942" s="221"/>
      <c r="Y6942" s="221"/>
      <c r="Z6942" s="221"/>
      <c r="AA6942" s="222"/>
      <c r="AB6942" s="221"/>
      <c r="AC6942" s="221"/>
      <c r="AD6942" s="221"/>
      <c r="AE6942" s="237"/>
      <c r="AF6942" s="168"/>
      <c r="AG6942" s="168"/>
      <c r="AH6942" s="168"/>
    </row>
    <row r="6943" spans="19:34" x14ac:dyDescent="0.2">
      <c r="S6943" s="226" t="e">
        <f t="shared" si="181"/>
        <v>#REF!</v>
      </c>
      <c r="T6943" s="168"/>
      <c r="U6943" s="168"/>
      <c r="V6943" s="168"/>
      <c r="W6943" s="169"/>
      <c r="X6943" s="221"/>
      <c r="Y6943" s="221"/>
      <c r="Z6943" s="221"/>
      <c r="AA6943" s="222"/>
      <c r="AB6943" s="221"/>
      <c r="AC6943" s="221"/>
      <c r="AD6943" s="221"/>
      <c r="AE6943" s="237"/>
      <c r="AF6943" s="168"/>
      <c r="AG6943" s="168"/>
      <c r="AH6943" s="168"/>
    </row>
    <row r="6944" spans="19:34" x14ac:dyDescent="0.2">
      <c r="S6944" s="226" t="e">
        <f t="shared" si="181"/>
        <v>#REF!</v>
      </c>
      <c r="T6944" s="168"/>
      <c r="U6944" s="168"/>
      <c r="V6944" s="168"/>
      <c r="W6944" s="169"/>
      <c r="X6944" s="221"/>
      <c r="Y6944" s="221"/>
      <c r="Z6944" s="221"/>
      <c r="AA6944" s="222"/>
      <c r="AB6944" s="221"/>
      <c r="AC6944" s="221"/>
      <c r="AD6944" s="221"/>
      <c r="AE6944" s="237"/>
      <c r="AF6944" s="168"/>
      <c r="AG6944" s="168"/>
      <c r="AH6944" s="168"/>
    </row>
    <row r="6945" spans="19:34" x14ac:dyDescent="0.2">
      <c r="S6945" s="226" t="e">
        <f t="shared" si="181"/>
        <v>#REF!</v>
      </c>
      <c r="T6945" s="168"/>
      <c r="U6945" s="168"/>
      <c r="V6945" s="168"/>
      <c r="W6945" s="169"/>
      <c r="X6945" s="221"/>
      <c r="Y6945" s="221"/>
      <c r="Z6945" s="221"/>
      <c r="AA6945" s="222"/>
      <c r="AB6945" s="221"/>
      <c r="AC6945" s="221"/>
      <c r="AD6945" s="221"/>
      <c r="AE6945" s="237"/>
      <c r="AF6945" s="168"/>
      <c r="AG6945" s="168"/>
      <c r="AH6945" s="168"/>
    </row>
    <row r="6946" spans="19:34" x14ac:dyDescent="0.2">
      <c r="S6946" s="226" t="e">
        <f t="shared" si="181"/>
        <v>#REF!</v>
      </c>
      <c r="T6946" s="168"/>
      <c r="U6946" s="168"/>
      <c r="V6946" s="168"/>
      <c r="W6946" s="169"/>
      <c r="X6946" s="221"/>
      <c r="Y6946" s="221"/>
      <c r="Z6946" s="221"/>
      <c r="AA6946" s="222"/>
      <c r="AB6946" s="221"/>
      <c r="AC6946" s="221"/>
      <c r="AD6946" s="221"/>
      <c r="AE6946" s="237"/>
      <c r="AF6946" s="168"/>
      <c r="AG6946" s="168"/>
      <c r="AH6946" s="168"/>
    </row>
    <row r="6947" spans="19:34" x14ac:dyDescent="0.2">
      <c r="S6947" s="226" t="e">
        <f t="shared" si="181"/>
        <v>#REF!</v>
      </c>
      <c r="T6947" s="168"/>
      <c r="U6947" s="168"/>
      <c r="V6947" s="168"/>
      <c r="W6947" s="169"/>
      <c r="X6947" s="221"/>
      <c r="Y6947" s="221"/>
      <c r="Z6947" s="221"/>
      <c r="AA6947" s="222"/>
      <c r="AB6947" s="221"/>
      <c r="AC6947" s="221"/>
      <c r="AD6947" s="221"/>
      <c r="AE6947" s="237"/>
      <c r="AF6947" s="168"/>
      <c r="AG6947" s="168"/>
      <c r="AH6947" s="168"/>
    </row>
    <row r="6948" spans="19:34" x14ac:dyDescent="0.2">
      <c r="S6948" s="226" t="e">
        <f t="shared" si="181"/>
        <v>#REF!</v>
      </c>
      <c r="T6948" s="168"/>
      <c r="U6948" s="168"/>
      <c r="V6948" s="168"/>
      <c r="W6948" s="169"/>
      <c r="X6948" s="221"/>
      <c r="Y6948" s="221"/>
      <c r="Z6948" s="221"/>
      <c r="AA6948" s="222"/>
      <c r="AB6948" s="221"/>
      <c r="AC6948" s="221"/>
      <c r="AD6948" s="221"/>
      <c r="AE6948" s="237"/>
      <c r="AF6948" s="168"/>
      <c r="AG6948" s="168"/>
      <c r="AH6948" s="168"/>
    </row>
    <row r="6949" spans="19:34" x14ac:dyDescent="0.2">
      <c r="S6949" s="226" t="e">
        <f t="shared" si="181"/>
        <v>#REF!</v>
      </c>
      <c r="T6949" s="168"/>
      <c r="U6949" s="168"/>
      <c r="V6949" s="168"/>
      <c r="W6949" s="169"/>
      <c r="X6949" s="221"/>
      <c r="Y6949" s="221"/>
      <c r="Z6949" s="221"/>
      <c r="AA6949" s="222"/>
      <c r="AB6949" s="221"/>
      <c r="AC6949" s="221"/>
      <c r="AD6949" s="221"/>
      <c r="AE6949" s="237"/>
      <c r="AF6949" s="168"/>
      <c r="AG6949" s="168"/>
      <c r="AH6949" s="168"/>
    </row>
    <row r="6950" spans="19:34" x14ac:dyDescent="0.2">
      <c r="S6950" s="226" t="e">
        <f t="shared" si="181"/>
        <v>#REF!</v>
      </c>
      <c r="T6950" s="168"/>
      <c r="U6950" s="168"/>
      <c r="V6950" s="168"/>
      <c r="W6950" s="169"/>
      <c r="X6950" s="221"/>
      <c r="Y6950" s="221"/>
      <c r="Z6950" s="221"/>
      <c r="AA6950" s="222"/>
      <c r="AB6950" s="221"/>
      <c r="AC6950" s="221"/>
      <c r="AD6950" s="221"/>
      <c r="AE6950" s="237"/>
      <c r="AF6950" s="168"/>
      <c r="AG6950" s="168"/>
      <c r="AH6950" s="168"/>
    </row>
    <row r="6951" spans="19:34" x14ac:dyDescent="0.2">
      <c r="S6951" s="226" t="e">
        <f t="shared" si="181"/>
        <v>#REF!</v>
      </c>
      <c r="T6951" s="168"/>
      <c r="U6951" s="168"/>
      <c r="V6951" s="168"/>
      <c r="W6951" s="169"/>
      <c r="X6951" s="221"/>
      <c r="Y6951" s="221"/>
      <c r="Z6951" s="221"/>
      <c r="AA6951" s="222"/>
      <c r="AB6951" s="221"/>
      <c r="AC6951" s="221"/>
      <c r="AD6951" s="221"/>
      <c r="AE6951" s="237"/>
      <c r="AF6951" s="168"/>
      <c r="AG6951" s="168"/>
      <c r="AH6951" s="168"/>
    </row>
    <row r="6952" spans="19:34" x14ac:dyDescent="0.2">
      <c r="S6952" s="226" t="e">
        <f t="shared" si="181"/>
        <v>#REF!</v>
      </c>
      <c r="T6952" s="168"/>
      <c r="U6952" s="168"/>
      <c r="V6952" s="168"/>
      <c r="W6952" s="169"/>
      <c r="X6952" s="221"/>
      <c r="Y6952" s="221"/>
      <c r="Z6952" s="221"/>
      <c r="AA6952" s="222"/>
      <c r="AB6952" s="221"/>
      <c r="AC6952" s="221"/>
      <c r="AD6952" s="221"/>
      <c r="AE6952" s="237"/>
      <c r="AF6952" s="168"/>
      <c r="AG6952" s="168"/>
      <c r="AH6952" s="168"/>
    </row>
    <row r="6953" spans="19:34" x14ac:dyDescent="0.2">
      <c r="S6953" s="226" t="e">
        <f t="shared" si="181"/>
        <v>#REF!</v>
      </c>
      <c r="T6953" s="168"/>
      <c r="U6953" s="168"/>
      <c r="V6953" s="168"/>
      <c r="W6953" s="169"/>
      <c r="X6953" s="221"/>
      <c r="Y6953" s="221"/>
      <c r="Z6953" s="221"/>
      <c r="AA6953" s="222"/>
      <c r="AB6953" s="221"/>
      <c r="AC6953" s="221"/>
      <c r="AD6953" s="221"/>
      <c r="AE6953" s="237"/>
      <c r="AF6953" s="168"/>
      <c r="AG6953" s="168"/>
      <c r="AH6953" s="168"/>
    </row>
    <row r="6954" spans="19:34" x14ac:dyDescent="0.2">
      <c r="S6954" s="226" t="e">
        <f t="shared" si="181"/>
        <v>#REF!</v>
      </c>
      <c r="T6954" s="168"/>
      <c r="U6954" s="168"/>
      <c r="V6954" s="168"/>
      <c r="W6954" s="169"/>
      <c r="X6954" s="221"/>
      <c r="Y6954" s="221"/>
      <c r="Z6954" s="221"/>
      <c r="AA6954" s="222"/>
      <c r="AB6954" s="221"/>
      <c r="AC6954" s="221"/>
      <c r="AD6954" s="221"/>
      <c r="AE6954" s="237"/>
      <c r="AF6954" s="168"/>
      <c r="AG6954" s="168"/>
      <c r="AH6954" s="168"/>
    </row>
    <row r="6955" spans="19:34" x14ac:dyDescent="0.2">
      <c r="S6955" s="226" t="e">
        <f t="shared" si="181"/>
        <v>#REF!</v>
      </c>
      <c r="T6955" s="168"/>
      <c r="U6955" s="168"/>
      <c r="V6955" s="168"/>
      <c r="W6955" s="169"/>
      <c r="X6955" s="221"/>
      <c r="Y6955" s="221"/>
      <c r="Z6955" s="221"/>
      <c r="AA6955" s="222"/>
      <c r="AB6955" s="221"/>
      <c r="AC6955" s="221"/>
      <c r="AD6955" s="221"/>
      <c r="AE6955" s="237"/>
      <c r="AF6955" s="168"/>
      <c r="AG6955" s="168"/>
      <c r="AH6955" s="168"/>
    </row>
    <row r="6956" spans="19:34" x14ac:dyDescent="0.2">
      <c r="S6956" s="226" t="e">
        <f t="shared" si="181"/>
        <v>#REF!</v>
      </c>
      <c r="T6956" s="168"/>
      <c r="U6956" s="168"/>
      <c r="V6956" s="168"/>
      <c r="W6956" s="169"/>
      <c r="X6956" s="221"/>
      <c r="Y6956" s="221"/>
      <c r="Z6956" s="221"/>
      <c r="AA6956" s="222"/>
      <c r="AB6956" s="221"/>
      <c r="AC6956" s="221"/>
      <c r="AD6956" s="221"/>
      <c r="AE6956" s="237"/>
      <c r="AF6956" s="168"/>
      <c r="AG6956" s="168"/>
      <c r="AH6956" s="168"/>
    </row>
    <row r="6957" spans="19:34" x14ac:dyDescent="0.2">
      <c r="S6957" s="226" t="e">
        <f t="shared" si="181"/>
        <v>#REF!</v>
      </c>
      <c r="T6957" s="168"/>
      <c r="U6957" s="168"/>
      <c r="V6957" s="168"/>
      <c r="W6957" s="169"/>
      <c r="X6957" s="221"/>
      <c r="Y6957" s="221"/>
      <c r="Z6957" s="221"/>
      <c r="AA6957" s="222"/>
      <c r="AB6957" s="221"/>
      <c r="AC6957" s="221"/>
      <c r="AD6957" s="221"/>
      <c r="AE6957" s="237"/>
      <c r="AF6957" s="168"/>
      <c r="AG6957" s="168"/>
      <c r="AH6957" s="168"/>
    </row>
    <row r="6958" spans="19:34" x14ac:dyDescent="0.2">
      <c r="S6958" s="226" t="e">
        <f t="shared" si="181"/>
        <v>#REF!</v>
      </c>
      <c r="T6958" s="168"/>
      <c r="U6958" s="168"/>
      <c r="V6958" s="168"/>
      <c r="W6958" s="169"/>
      <c r="X6958" s="221"/>
      <c r="Y6958" s="221"/>
      <c r="Z6958" s="221"/>
      <c r="AA6958" s="222"/>
      <c r="AB6958" s="221"/>
      <c r="AC6958" s="221"/>
      <c r="AD6958" s="221"/>
      <c r="AE6958" s="237"/>
      <c r="AF6958" s="168"/>
      <c r="AG6958" s="168"/>
      <c r="AH6958" s="168"/>
    </row>
    <row r="6959" spans="19:34" x14ac:dyDescent="0.2">
      <c r="S6959" s="226" t="e">
        <f t="shared" si="181"/>
        <v>#REF!</v>
      </c>
      <c r="T6959" s="168"/>
      <c r="U6959" s="168"/>
      <c r="V6959" s="168"/>
      <c r="W6959" s="169"/>
      <c r="X6959" s="221"/>
      <c r="Y6959" s="221"/>
      <c r="Z6959" s="221"/>
      <c r="AA6959" s="222"/>
      <c r="AB6959" s="221"/>
      <c r="AC6959" s="221"/>
      <c r="AD6959" s="221"/>
      <c r="AE6959" s="237"/>
      <c r="AF6959" s="168"/>
      <c r="AG6959" s="168"/>
      <c r="AH6959" s="168"/>
    </row>
    <row r="6960" spans="19:34" x14ac:dyDescent="0.2">
      <c r="S6960" s="226" t="e">
        <f t="shared" si="181"/>
        <v>#REF!</v>
      </c>
      <c r="T6960" s="168"/>
      <c r="U6960" s="168"/>
      <c r="V6960" s="168"/>
      <c r="W6960" s="169"/>
      <c r="X6960" s="221"/>
      <c r="Y6960" s="221"/>
      <c r="Z6960" s="221"/>
      <c r="AA6960" s="222"/>
      <c r="AB6960" s="221"/>
      <c r="AC6960" s="221"/>
      <c r="AD6960" s="221"/>
      <c r="AE6960" s="237"/>
      <c r="AF6960" s="168"/>
      <c r="AG6960" s="168"/>
      <c r="AH6960" s="168"/>
    </row>
    <row r="6961" spans="19:34" x14ac:dyDescent="0.2">
      <c r="S6961" s="226" t="e">
        <f t="shared" si="181"/>
        <v>#REF!</v>
      </c>
      <c r="T6961" s="168"/>
      <c r="U6961" s="168"/>
      <c r="V6961" s="168"/>
      <c r="W6961" s="169"/>
      <c r="X6961" s="221"/>
      <c r="Y6961" s="221"/>
      <c r="Z6961" s="221"/>
      <c r="AA6961" s="222"/>
      <c r="AB6961" s="221"/>
      <c r="AC6961" s="221"/>
      <c r="AD6961" s="221"/>
      <c r="AE6961" s="237"/>
      <c r="AF6961" s="168"/>
      <c r="AG6961" s="168"/>
      <c r="AH6961" s="168"/>
    </row>
    <row r="6962" spans="19:34" x14ac:dyDescent="0.2">
      <c r="S6962" s="226" t="e">
        <f t="shared" ref="S6962:S7025" si="182">MID(#REF!,2,7)</f>
        <v>#REF!</v>
      </c>
      <c r="T6962" s="168"/>
      <c r="U6962" s="168"/>
      <c r="V6962" s="168"/>
      <c r="W6962" s="169"/>
      <c r="X6962" s="221"/>
      <c r="Y6962" s="221"/>
      <c r="Z6962" s="221"/>
      <c r="AA6962" s="222"/>
      <c r="AB6962" s="221"/>
      <c r="AC6962" s="221"/>
      <c r="AD6962" s="221"/>
      <c r="AE6962" s="237"/>
      <c r="AF6962" s="168"/>
      <c r="AG6962" s="168"/>
      <c r="AH6962" s="168"/>
    </row>
    <row r="6963" spans="19:34" x14ac:dyDescent="0.2">
      <c r="S6963" s="226" t="e">
        <f t="shared" si="182"/>
        <v>#REF!</v>
      </c>
      <c r="T6963" s="168"/>
      <c r="U6963" s="168"/>
      <c r="V6963" s="168"/>
      <c r="W6963" s="169"/>
      <c r="X6963" s="221"/>
      <c r="Y6963" s="221"/>
      <c r="Z6963" s="221"/>
      <c r="AA6963" s="222"/>
      <c r="AB6963" s="221"/>
      <c r="AC6963" s="221"/>
      <c r="AD6963" s="221"/>
      <c r="AE6963" s="237"/>
      <c r="AF6963" s="168"/>
      <c r="AG6963" s="168"/>
      <c r="AH6963" s="168"/>
    </row>
    <row r="6964" spans="19:34" x14ac:dyDescent="0.2">
      <c r="S6964" s="226" t="e">
        <f t="shared" si="182"/>
        <v>#REF!</v>
      </c>
      <c r="T6964" s="168"/>
      <c r="U6964" s="168"/>
      <c r="V6964" s="168"/>
      <c r="W6964" s="169"/>
      <c r="X6964" s="221"/>
      <c r="Y6964" s="221"/>
      <c r="Z6964" s="221"/>
      <c r="AA6964" s="222"/>
      <c r="AB6964" s="221"/>
      <c r="AC6964" s="221"/>
      <c r="AD6964" s="221"/>
      <c r="AE6964" s="237"/>
      <c r="AF6964" s="168"/>
      <c r="AG6964" s="168"/>
      <c r="AH6964" s="168"/>
    </row>
    <row r="6965" spans="19:34" x14ac:dyDescent="0.2">
      <c r="S6965" s="226" t="e">
        <f t="shared" si="182"/>
        <v>#REF!</v>
      </c>
      <c r="T6965" s="168"/>
      <c r="U6965" s="168"/>
      <c r="V6965" s="168"/>
      <c r="W6965" s="169"/>
      <c r="X6965" s="221"/>
      <c r="Y6965" s="221"/>
      <c r="Z6965" s="221"/>
      <c r="AA6965" s="222"/>
      <c r="AB6965" s="221"/>
      <c r="AC6965" s="221"/>
      <c r="AD6965" s="221"/>
      <c r="AE6965" s="237"/>
      <c r="AF6965" s="168"/>
      <c r="AG6965" s="168"/>
      <c r="AH6965" s="168"/>
    </row>
    <row r="6966" spans="19:34" x14ac:dyDescent="0.2">
      <c r="S6966" s="226" t="e">
        <f t="shared" si="182"/>
        <v>#REF!</v>
      </c>
      <c r="T6966" s="168"/>
      <c r="U6966" s="168"/>
      <c r="V6966" s="168"/>
      <c r="W6966" s="169"/>
      <c r="X6966" s="221"/>
      <c r="Y6966" s="221"/>
      <c r="Z6966" s="221"/>
      <c r="AA6966" s="222"/>
      <c r="AB6966" s="221"/>
      <c r="AC6966" s="221"/>
      <c r="AD6966" s="221"/>
      <c r="AE6966" s="237"/>
      <c r="AF6966" s="168"/>
      <c r="AG6966" s="168"/>
      <c r="AH6966" s="168"/>
    </row>
    <row r="6967" spans="19:34" x14ac:dyDescent="0.2">
      <c r="S6967" s="226" t="e">
        <f t="shared" si="182"/>
        <v>#REF!</v>
      </c>
      <c r="T6967" s="168"/>
      <c r="U6967" s="168"/>
      <c r="V6967" s="168"/>
      <c r="W6967" s="169"/>
      <c r="X6967" s="221"/>
      <c r="Y6967" s="221"/>
      <c r="Z6967" s="221"/>
      <c r="AA6967" s="222"/>
      <c r="AB6967" s="221"/>
      <c r="AC6967" s="221"/>
      <c r="AD6967" s="221"/>
      <c r="AE6967" s="237"/>
      <c r="AF6967" s="168"/>
      <c r="AG6967" s="168"/>
      <c r="AH6967" s="168"/>
    </row>
    <row r="6968" spans="19:34" x14ac:dyDescent="0.2">
      <c r="S6968" s="226" t="e">
        <f t="shared" si="182"/>
        <v>#REF!</v>
      </c>
      <c r="T6968" s="168"/>
      <c r="U6968" s="168"/>
      <c r="V6968" s="168"/>
      <c r="W6968" s="169"/>
      <c r="X6968" s="221"/>
      <c r="Y6968" s="221"/>
      <c r="Z6968" s="221"/>
      <c r="AA6968" s="222"/>
      <c r="AB6968" s="221"/>
      <c r="AC6968" s="221"/>
      <c r="AD6968" s="221"/>
      <c r="AE6968" s="237"/>
      <c r="AF6968" s="168"/>
      <c r="AG6968" s="168"/>
      <c r="AH6968" s="168"/>
    </row>
    <row r="6969" spans="19:34" x14ac:dyDescent="0.2">
      <c r="S6969" s="226" t="e">
        <f t="shared" si="182"/>
        <v>#REF!</v>
      </c>
      <c r="T6969" s="168"/>
      <c r="U6969" s="168"/>
      <c r="V6969" s="168"/>
      <c r="W6969" s="169"/>
      <c r="X6969" s="221"/>
      <c r="Y6969" s="221"/>
      <c r="Z6969" s="221"/>
      <c r="AA6969" s="222"/>
      <c r="AB6969" s="221"/>
      <c r="AC6969" s="221"/>
      <c r="AD6969" s="221"/>
      <c r="AE6969" s="237"/>
      <c r="AF6969" s="168"/>
      <c r="AG6969" s="168"/>
      <c r="AH6969" s="168"/>
    </row>
    <row r="6970" spans="19:34" x14ac:dyDescent="0.2">
      <c r="S6970" s="226" t="e">
        <f t="shared" si="182"/>
        <v>#REF!</v>
      </c>
      <c r="T6970" s="168"/>
      <c r="U6970" s="168"/>
      <c r="V6970" s="168"/>
      <c r="W6970" s="169"/>
      <c r="X6970" s="221"/>
      <c r="Y6970" s="221"/>
      <c r="Z6970" s="221"/>
      <c r="AA6970" s="222"/>
      <c r="AB6970" s="221"/>
      <c r="AC6970" s="221"/>
      <c r="AD6970" s="221"/>
      <c r="AE6970" s="237"/>
      <c r="AF6970" s="168"/>
      <c r="AG6970" s="168"/>
      <c r="AH6970" s="168"/>
    </row>
    <row r="6971" spans="19:34" x14ac:dyDescent="0.2">
      <c r="S6971" s="226" t="e">
        <f t="shared" si="182"/>
        <v>#REF!</v>
      </c>
      <c r="T6971" s="168"/>
      <c r="U6971" s="168"/>
      <c r="V6971" s="168"/>
      <c r="W6971" s="169"/>
      <c r="X6971" s="221"/>
      <c r="Y6971" s="221"/>
      <c r="Z6971" s="221"/>
      <c r="AA6971" s="222"/>
      <c r="AB6971" s="221"/>
      <c r="AC6971" s="221"/>
      <c r="AD6971" s="221"/>
      <c r="AE6971" s="237"/>
      <c r="AF6971" s="168"/>
      <c r="AG6971" s="168"/>
      <c r="AH6971" s="168"/>
    </row>
    <row r="6972" spans="19:34" x14ac:dyDescent="0.2">
      <c r="S6972" s="226" t="e">
        <f t="shared" si="182"/>
        <v>#REF!</v>
      </c>
      <c r="T6972" s="168"/>
      <c r="U6972" s="168"/>
      <c r="V6972" s="168"/>
      <c r="W6972" s="169"/>
      <c r="X6972" s="221"/>
      <c r="Y6972" s="221"/>
      <c r="Z6972" s="221"/>
      <c r="AA6972" s="222"/>
      <c r="AB6972" s="221"/>
      <c r="AC6972" s="221"/>
      <c r="AD6972" s="221"/>
      <c r="AE6972" s="237"/>
      <c r="AF6972" s="168"/>
      <c r="AG6972" s="168"/>
      <c r="AH6972" s="168"/>
    </row>
    <row r="6973" spans="19:34" x14ac:dyDescent="0.2">
      <c r="S6973" s="226" t="e">
        <f t="shared" si="182"/>
        <v>#REF!</v>
      </c>
      <c r="T6973" s="168"/>
      <c r="U6973" s="168"/>
      <c r="V6973" s="168"/>
      <c r="W6973" s="169"/>
      <c r="X6973" s="221"/>
      <c r="Y6973" s="221"/>
      <c r="Z6973" s="221"/>
      <c r="AA6973" s="222"/>
      <c r="AB6973" s="221"/>
      <c r="AC6973" s="221"/>
      <c r="AD6973" s="221"/>
      <c r="AE6973" s="237"/>
      <c r="AF6973" s="168"/>
      <c r="AG6973" s="168"/>
      <c r="AH6973" s="168"/>
    </row>
    <row r="6974" spans="19:34" x14ac:dyDescent="0.2">
      <c r="S6974" s="226" t="e">
        <f t="shared" si="182"/>
        <v>#REF!</v>
      </c>
      <c r="T6974" s="168"/>
      <c r="U6974" s="168"/>
      <c r="V6974" s="168"/>
      <c r="W6974" s="169"/>
      <c r="X6974" s="221"/>
      <c r="Y6974" s="221"/>
      <c r="Z6974" s="221"/>
      <c r="AA6974" s="222"/>
      <c r="AB6974" s="221"/>
      <c r="AC6974" s="221"/>
      <c r="AD6974" s="221"/>
      <c r="AE6974" s="237"/>
      <c r="AF6974" s="168"/>
      <c r="AG6974" s="168"/>
      <c r="AH6974" s="168"/>
    </row>
    <row r="6975" spans="19:34" x14ac:dyDescent="0.2">
      <c r="S6975" s="226" t="e">
        <f t="shared" si="182"/>
        <v>#REF!</v>
      </c>
      <c r="T6975" s="168"/>
      <c r="U6975" s="168"/>
      <c r="V6975" s="168"/>
      <c r="W6975" s="169"/>
      <c r="X6975" s="221"/>
      <c r="Y6975" s="221"/>
      <c r="Z6975" s="221"/>
      <c r="AA6975" s="222"/>
      <c r="AB6975" s="221"/>
      <c r="AC6975" s="221"/>
      <c r="AD6975" s="221"/>
      <c r="AE6975" s="237"/>
      <c r="AF6975" s="168"/>
      <c r="AG6975" s="168"/>
      <c r="AH6975" s="168"/>
    </row>
    <row r="6976" spans="19:34" x14ac:dyDescent="0.2">
      <c r="S6976" s="226" t="e">
        <f t="shared" si="182"/>
        <v>#REF!</v>
      </c>
      <c r="T6976" s="168"/>
      <c r="U6976" s="168"/>
      <c r="V6976" s="168"/>
      <c r="W6976" s="169"/>
      <c r="X6976" s="221"/>
      <c r="Y6976" s="221"/>
      <c r="Z6976" s="221"/>
      <c r="AA6976" s="222"/>
      <c r="AB6976" s="221"/>
      <c r="AC6976" s="221"/>
      <c r="AD6976" s="221"/>
      <c r="AE6976" s="237"/>
      <c r="AF6976" s="168"/>
      <c r="AG6976" s="168"/>
      <c r="AH6976" s="168"/>
    </row>
    <row r="6977" spans="19:34" x14ac:dyDescent="0.2">
      <c r="S6977" s="226" t="e">
        <f t="shared" si="182"/>
        <v>#REF!</v>
      </c>
      <c r="T6977" s="168"/>
      <c r="U6977" s="168"/>
      <c r="V6977" s="168"/>
      <c r="W6977" s="169"/>
      <c r="X6977" s="221"/>
      <c r="Y6977" s="221"/>
      <c r="Z6977" s="221"/>
      <c r="AA6977" s="222"/>
      <c r="AB6977" s="221"/>
      <c r="AC6977" s="221"/>
      <c r="AD6977" s="221"/>
      <c r="AE6977" s="237"/>
      <c r="AF6977" s="168"/>
      <c r="AG6977" s="168"/>
      <c r="AH6977" s="168"/>
    </row>
    <row r="6978" spans="19:34" x14ac:dyDescent="0.2">
      <c r="S6978" s="226" t="e">
        <f t="shared" si="182"/>
        <v>#REF!</v>
      </c>
      <c r="T6978" s="168"/>
      <c r="U6978" s="168"/>
      <c r="V6978" s="168"/>
      <c r="W6978" s="169"/>
      <c r="X6978" s="221"/>
      <c r="Y6978" s="221"/>
      <c r="Z6978" s="221"/>
      <c r="AA6978" s="222"/>
      <c r="AB6978" s="221"/>
      <c r="AC6978" s="221"/>
      <c r="AD6978" s="221"/>
      <c r="AE6978" s="237"/>
      <c r="AF6978" s="168"/>
      <c r="AG6978" s="168"/>
      <c r="AH6978" s="168"/>
    </row>
    <row r="6979" spans="19:34" x14ac:dyDescent="0.2">
      <c r="S6979" s="226" t="e">
        <f t="shared" si="182"/>
        <v>#REF!</v>
      </c>
      <c r="T6979" s="168"/>
      <c r="U6979" s="168"/>
      <c r="V6979" s="168"/>
      <c r="W6979" s="169"/>
      <c r="X6979" s="221"/>
      <c r="Y6979" s="221"/>
      <c r="Z6979" s="221"/>
      <c r="AA6979" s="222"/>
      <c r="AB6979" s="221"/>
      <c r="AC6979" s="221"/>
      <c r="AD6979" s="221"/>
      <c r="AE6979" s="237"/>
      <c r="AF6979" s="168"/>
      <c r="AG6979" s="168"/>
      <c r="AH6979" s="168"/>
    </row>
    <row r="6980" spans="19:34" x14ac:dyDescent="0.2">
      <c r="S6980" s="226" t="e">
        <f t="shared" si="182"/>
        <v>#REF!</v>
      </c>
      <c r="T6980" s="168"/>
      <c r="U6980" s="168"/>
      <c r="V6980" s="168"/>
      <c r="W6980" s="169"/>
      <c r="X6980" s="221"/>
      <c r="Y6980" s="221"/>
      <c r="Z6980" s="221"/>
      <c r="AA6980" s="222"/>
      <c r="AB6980" s="221"/>
      <c r="AC6980" s="221"/>
      <c r="AD6980" s="221"/>
      <c r="AE6980" s="237"/>
      <c r="AF6980" s="168"/>
      <c r="AG6980" s="168"/>
      <c r="AH6980" s="168"/>
    </row>
    <row r="6981" spans="19:34" x14ac:dyDescent="0.2">
      <c r="S6981" s="226" t="e">
        <f t="shared" si="182"/>
        <v>#REF!</v>
      </c>
      <c r="T6981" s="168"/>
      <c r="U6981" s="168"/>
      <c r="V6981" s="168"/>
      <c r="W6981" s="169"/>
      <c r="X6981" s="221"/>
      <c r="Y6981" s="221"/>
      <c r="Z6981" s="221"/>
      <c r="AA6981" s="222"/>
      <c r="AB6981" s="221"/>
      <c r="AC6981" s="221"/>
      <c r="AD6981" s="221"/>
      <c r="AE6981" s="237"/>
      <c r="AF6981" s="168"/>
      <c r="AG6981" s="168"/>
      <c r="AH6981" s="168"/>
    </row>
    <row r="6982" spans="19:34" x14ac:dyDescent="0.2">
      <c r="S6982" s="226" t="e">
        <f t="shared" si="182"/>
        <v>#REF!</v>
      </c>
      <c r="T6982" s="168"/>
      <c r="U6982" s="168"/>
      <c r="V6982" s="168"/>
      <c r="W6982" s="169"/>
      <c r="X6982" s="221"/>
      <c r="Y6982" s="221"/>
      <c r="Z6982" s="221"/>
      <c r="AA6982" s="222"/>
      <c r="AB6982" s="221"/>
      <c r="AC6982" s="221"/>
      <c r="AD6982" s="221"/>
      <c r="AE6982" s="237"/>
      <c r="AF6982" s="168"/>
      <c r="AG6982" s="168"/>
      <c r="AH6982" s="168"/>
    </row>
    <row r="6983" spans="19:34" x14ac:dyDescent="0.2">
      <c r="S6983" s="226" t="e">
        <f t="shared" si="182"/>
        <v>#REF!</v>
      </c>
      <c r="T6983" s="168"/>
      <c r="U6983" s="168"/>
      <c r="V6983" s="168"/>
      <c r="W6983" s="169"/>
      <c r="X6983" s="221"/>
      <c r="Y6983" s="221"/>
      <c r="Z6983" s="221"/>
      <c r="AA6983" s="222"/>
      <c r="AB6983" s="221"/>
      <c r="AC6983" s="221"/>
      <c r="AD6983" s="221"/>
      <c r="AE6983" s="237"/>
      <c r="AF6983" s="168"/>
      <c r="AG6983" s="168"/>
      <c r="AH6983" s="168"/>
    </row>
    <row r="6984" spans="19:34" x14ac:dyDescent="0.2">
      <c r="S6984" s="226" t="e">
        <f t="shared" si="182"/>
        <v>#REF!</v>
      </c>
      <c r="T6984" s="168"/>
      <c r="U6984" s="168"/>
      <c r="V6984" s="168"/>
      <c r="W6984" s="169"/>
      <c r="X6984" s="221"/>
      <c r="Y6984" s="221"/>
      <c r="Z6984" s="221"/>
      <c r="AA6984" s="222"/>
      <c r="AB6984" s="221"/>
      <c r="AC6984" s="221"/>
      <c r="AD6984" s="221"/>
      <c r="AE6984" s="237"/>
      <c r="AF6984" s="168"/>
      <c r="AG6984" s="168"/>
      <c r="AH6984" s="168"/>
    </row>
    <row r="6985" spans="19:34" x14ac:dyDescent="0.2">
      <c r="S6985" s="226" t="e">
        <f t="shared" si="182"/>
        <v>#REF!</v>
      </c>
      <c r="T6985" s="168"/>
      <c r="U6985" s="168"/>
      <c r="V6985" s="168"/>
      <c r="W6985" s="169"/>
      <c r="X6985" s="221"/>
      <c r="Y6985" s="221"/>
      <c r="Z6985" s="221"/>
      <c r="AA6985" s="222"/>
      <c r="AB6985" s="221"/>
      <c r="AC6985" s="221"/>
      <c r="AD6985" s="221"/>
      <c r="AE6985" s="237"/>
      <c r="AF6985" s="168"/>
      <c r="AG6985" s="168"/>
      <c r="AH6985" s="168"/>
    </row>
    <row r="6986" spans="19:34" x14ac:dyDescent="0.2">
      <c r="S6986" s="226" t="e">
        <f t="shared" si="182"/>
        <v>#REF!</v>
      </c>
      <c r="T6986" s="168"/>
      <c r="U6986" s="168"/>
      <c r="V6986" s="168"/>
      <c r="W6986" s="169"/>
      <c r="X6986" s="221"/>
      <c r="Y6986" s="221"/>
      <c r="Z6986" s="221"/>
      <c r="AA6986" s="222"/>
      <c r="AB6986" s="221"/>
      <c r="AC6986" s="221"/>
      <c r="AD6986" s="221"/>
      <c r="AE6986" s="237"/>
      <c r="AF6986" s="168"/>
      <c r="AG6986" s="168"/>
      <c r="AH6986" s="168"/>
    </row>
    <row r="6987" spans="19:34" x14ac:dyDescent="0.2">
      <c r="S6987" s="226" t="e">
        <f t="shared" si="182"/>
        <v>#REF!</v>
      </c>
      <c r="T6987" s="168"/>
      <c r="U6987" s="168"/>
      <c r="V6987" s="168"/>
      <c r="W6987" s="169"/>
      <c r="X6987" s="221"/>
      <c r="Y6987" s="221"/>
      <c r="Z6987" s="221"/>
      <c r="AA6987" s="222"/>
      <c r="AB6987" s="221"/>
      <c r="AC6987" s="221"/>
      <c r="AD6987" s="221"/>
      <c r="AE6987" s="237"/>
      <c r="AF6987" s="168"/>
      <c r="AG6987" s="168"/>
      <c r="AH6987" s="168"/>
    </row>
    <row r="6988" spans="19:34" x14ac:dyDescent="0.2">
      <c r="S6988" s="226" t="e">
        <f t="shared" si="182"/>
        <v>#REF!</v>
      </c>
      <c r="T6988" s="168"/>
      <c r="U6988" s="168"/>
      <c r="V6988" s="168"/>
      <c r="W6988" s="169"/>
      <c r="X6988" s="221"/>
      <c r="Y6988" s="221"/>
      <c r="Z6988" s="221"/>
      <c r="AA6988" s="222"/>
      <c r="AB6988" s="221"/>
      <c r="AC6988" s="221"/>
      <c r="AD6988" s="221"/>
      <c r="AE6988" s="237"/>
      <c r="AF6988" s="168"/>
      <c r="AG6988" s="168"/>
      <c r="AH6988" s="168"/>
    </row>
    <row r="6989" spans="19:34" x14ac:dyDescent="0.2">
      <c r="S6989" s="226" t="e">
        <f t="shared" si="182"/>
        <v>#REF!</v>
      </c>
      <c r="T6989" s="168"/>
      <c r="U6989" s="168"/>
      <c r="V6989" s="168"/>
      <c r="W6989" s="169"/>
      <c r="X6989" s="221"/>
      <c r="Y6989" s="221"/>
      <c r="Z6989" s="221"/>
      <c r="AA6989" s="222"/>
      <c r="AB6989" s="221"/>
      <c r="AC6989" s="221"/>
      <c r="AD6989" s="221"/>
      <c r="AE6989" s="237"/>
      <c r="AF6989" s="168"/>
      <c r="AG6989" s="168"/>
      <c r="AH6989" s="168"/>
    </row>
    <row r="6990" spans="19:34" x14ac:dyDescent="0.2">
      <c r="S6990" s="226" t="e">
        <f t="shared" si="182"/>
        <v>#REF!</v>
      </c>
      <c r="T6990" s="168"/>
      <c r="U6990" s="168"/>
      <c r="V6990" s="168"/>
      <c r="W6990" s="169"/>
      <c r="X6990" s="221"/>
      <c r="Y6990" s="221"/>
      <c r="Z6990" s="221"/>
      <c r="AA6990" s="222"/>
      <c r="AB6990" s="221"/>
      <c r="AC6990" s="221"/>
      <c r="AD6990" s="221"/>
      <c r="AE6990" s="237"/>
      <c r="AF6990" s="168"/>
      <c r="AG6990" s="168"/>
      <c r="AH6990" s="168"/>
    </row>
    <row r="6991" spans="19:34" x14ac:dyDescent="0.2">
      <c r="S6991" s="226" t="e">
        <f t="shared" si="182"/>
        <v>#REF!</v>
      </c>
      <c r="T6991" s="168"/>
      <c r="U6991" s="168"/>
      <c r="V6991" s="168"/>
      <c r="W6991" s="169"/>
      <c r="X6991" s="221"/>
      <c r="Y6991" s="221"/>
      <c r="Z6991" s="221"/>
      <c r="AA6991" s="222"/>
      <c r="AB6991" s="221"/>
      <c r="AC6991" s="221"/>
      <c r="AD6991" s="221"/>
      <c r="AE6991" s="237"/>
      <c r="AF6991" s="168"/>
      <c r="AG6991" s="168"/>
      <c r="AH6991" s="168"/>
    </row>
    <row r="6992" spans="19:34" x14ac:dyDescent="0.2">
      <c r="S6992" s="226" t="e">
        <f t="shared" si="182"/>
        <v>#REF!</v>
      </c>
      <c r="T6992" s="168"/>
      <c r="U6992" s="168"/>
      <c r="V6992" s="168"/>
      <c r="W6992" s="169"/>
      <c r="X6992" s="221"/>
      <c r="Y6992" s="221"/>
      <c r="Z6992" s="221"/>
      <c r="AA6992" s="222"/>
      <c r="AB6992" s="221"/>
      <c r="AC6992" s="221"/>
      <c r="AD6992" s="221"/>
      <c r="AE6992" s="237"/>
      <c r="AF6992" s="168"/>
      <c r="AG6992" s="168"/>
      <c r="AH6992" s="168"/>
    </row>
    <row r="6993" spans="19:34" x14ac:dyDescent="0.2">
      <c r="S6993" s="226" t="e">
        <f t="shared" si="182"/>
        <v>#REF!</v>
      </c>
      <c r="T6993" s="168"/>
      <c r="U6993" s="168"/>
      <c r="V6993" s="168"/>
      <c r="W6993" s="169"/>
      <c r="X6993" s="221"/>
      <c r="Y6993" s="221"/>
      <c r="Z6993" s="221"/>
      <c r="AA6993" s="222"/>
      <c r="AB6993" s="221"/>
      <c r="AC6993" s="221"/>
      <c r="AD6993" s="221"/>
      <c r="AE6993" s="237"/>
      <c r="AF6993" s="168"/>
      <c r="AG6993" s="168"/>
      <c r="AH6993" s="168"/>
    </row>
    <row r="6994" spans="19:34" x14ac:dyDescent="0.2">
      <c r="S6994" s="226" t="e">
        <f t="shared" si="182"/>
        <v>#REF!</v>
      </c>
      <c r="T6994" s="168"/>
      <c r="U6994" s="168"/>
      <c r="V6994" s="168"/>
      <c r="W6994" s="169"/>
      <c r="X6994" s="221"/>
      <c r="Y6994" s="221"/>
      <c r="Z6994" s="221"/>
      <c r="AA6994" s="222"/>
      <c r="AB6994" s="221"/>
      <c r="AC6994" s="221"/>
      <c r="AD6994" s="221"/>
      <c r="AE6994" s="237"/>
      <c r="AF6994" s="168"/>
      <c r="AG6994" s="168"/>
      <c r="AH6994" s="168"/>
    </row>
    <row r="6995" spans="19:34" x14ac:dyDescent="0.2">
      <c r="S6995" s="226" t="e">
        <f t="shared" si="182"/>
        <v>#REF!</v>
      </c>
      <c r="T6995" s="168"/>
      <c r="U6995" s="168"/>
      <c r="V6995" s="168"/>
      <c r="W6995" s="169"/>
      <c r="X6995" s="221"/>
      <c r="Y6995" s="221"/>
      <c r="Z6995" s="221"/>
      <c r="AA6995" s="222"/>
      <c r="AB6995" s="221"/>
      <c r="AC6995" s="221"/>
      <c r="AD6995" s="221"/>
      <c r="AE6995" s="237"/>
      <c r="AF6995" s="168"/>
      <c r="AG6995" s="168"/>
      <c r="AH6995" s="168"/>
    </row>
    <row r="6996" spans="19:34" x14ac:dyDescent="0.2">
      <c r="S6996" s="226" t="e">
        <f t="shared" si="182"/>
        <v>#REF!</v>
      </c>
      <c r="T6996" s="168"/>
      <c r="U6996" s="168"/>
      <c r="V6996" s="168"/>
      <c r="W6996" s="169"/>
      <c r="X6996" s="221"/>
      <c r="Y6996" s="221"/>
      <c r="Z6996" s="221"/>
      <c r="AA6996" s="222"/>
      <c r="AB6996" s="221"/>
      <c r="AC6996" s="221"/>
      <c r="AD6996" s="221"/>
      <c r="AE6996" s="237"/>
      <c r="AF6996" s="168"/>
      <c r="AG6996" s="168"/>
      <c r="AH6996" s="168"/>
    </row>
    <row r="6997" spans="19:34" x14ac:dyDescent="0.2">
      <c r="S6997" s="226" t="e">
        <f t="shared" si="182"/>
        <v>#REF!</v>
      </c>
      <c r="T6997" s="168"/>
      <c r="U6997" s="168"/>
      <c r="V6997" s="168"/>
      <c r="W6997" s="169"/>
      <c r="X6997" s="221"/>
      <c r="Y6997" s="221"/>
      <c r="Z6997" s="221"/>
      <c r="AA6997" s="222"/>
      <c r="AB6997" s="221"/>
      <c r="AC6997" s="221"/>
      <c r="AD6997" s="221"/>
      <c r="AE6997" s="237"/>
      <c r="AF6997" s="168"/>
      <c r="AG6997" s="168"/>
      <c r="AH6997" s="168"/>
    </row>
    <row r="6998" spans="19:34" x14ac:dyDescent="0.2">
      <c r="S6998" s="226" t="e">
        <f t="shared" si="182"/>
        <v>#REF!</v>
      </c>
      <c r="T6998" s="168"/>
      <c r="U6998" s="168"/>
      <c r="V6998" s="168"/>
      <c r="W6998" s="169"/>
      <c r="X6998" s="221"/>
      <c r="Y6998" s="221"/>
      <c r="Z6998" s="221"/>
      <c r="AA6998" s="222"/>
      <c r="AB6998" s="221"/>
      <c r="AC6998" s="221"/>
      <c r="AD6998" s="221"/>
      <c r="AE6998" s="237"/>
      <c r="AF6998" s="168"/>
      <c r="AG6998" s="168"/>
      <c r="AH6998" s="168"/>
    </row>
    <row r="6999" spans="19:34" x14ac:dyDescent="0.2">
      <c r="S6999" s="226" t="e">
        <f t="shared" si="182"/>
        <v>#REF!</v>
      </c>
      <c r="T6999" s="168"/>
      <c r="U6999" s="168"/>
      <c r="V6999" s="168"/>
      <c r="W6999" s="169"/>
      <c r="X6999" s="221"/>
      <c r="Y6999" s="221"/>
      <c r="Z6999" s="221"/>
      <c r="AA6999" s="222"/>
      <c r="AB6999" s="221"/>
      <c r="AC6999" s="221"/>
      <c r="AD6999" s="221"/>
      <c r="AE6999" s="237"/>
      <c r="AF6999" s="168"/>
      <c r="AG6999" s="168"/>
      <c r="AH6999" s="168"/>
    </row>
    <row r="7000" spans="19:34" x14ac:dyDescent="0.2">
      <c r="S7000" s="226" t="e">
        <f t="shared" si="182"/>
        <v>#REF!</v>
      </c>
      <c r="T7000" s="168"/>
      <c r="U7000" s="168"/>
      <c r="V7000" s="168"/>
      <c r="W7000" s="169"/>
      <c r="X7000" s="221"/>
      <c r="Y7000" s="221"/>
      <c r="Z7000" s="221"/>
      <c r="AA7000" s="222"/>
      <c r="AB7000" s="221"/>
      <c r="AC7000" s="221"/>
      <c r="AD7000" s="221"/>
      <c r="AE7000" s="237"/>
      <c r="AF7000" s="168"/>
      <c r="AG7000" s="168"/>
      <c r="AH7000" s="168"/>
    </row>
    <row r="7001" spans="19:34" x14ac:dyDescent="0.2">
      <c r="S7001" s="226" t="e">
        <f t="shared" si="182"/>
        <v>#REF!</v>
      </c>
      <c r="T7001" s="168"/>
      <c r="U7001" s="168"/>
      <c r="V7001" s="168"/>
      <c r="W7001" s="169"/>
      <c r="X7001" s="221"/>
      <c r="Y7001" s="221"/>
      <c r="Z7001" s="221"/>
      <c r="AA7001" s="222"/>
      <c r="AB7001" s="221"/>
      <c r="AC7001" s="221"/>
      <c r="AD7001" s="221"/>
      <c r="AE7001" s="237"/>
      <c r="AF7001" s="168"/>
      <c r="AG7001" s="168"/>
      <c r="AH7001" s="168"/>
    </row>
    <row r="7002" spans="19:34" x14ac:dyDescent="0.2">
      <c r="S7002" s="226" t="e">
        <f t="shared" si="182"/>
        <v>#REF!</v>
      </c>
      <c r="T7002" s="168"/>
      <c r="U7002" s="168"/>
      <c r="V7002" s="168"/>
      <c r="W7002" s="169"/>
      <c r="X7002" s="221"/>
      <c r="Y7002" s="221"/>
      <c r="Z7002" s="221"/>
      <c r="AA7002" s="222"/>
      <c r="AB7002" s="221"/>
      <c r="AC7002" s="221"/>
      <c r="AD7002" s="221"/>
      <c r="AE7002" s="237"/>
      <c r="AF7002" s="168"/>
      <c r="AG7002" s="168"/>
      <c r="AH7002" s="168"/>
    </row>
    <row r="7003" spans="19:34" x14ac:dyDescent="0.2">
      <c r="S7003" s="226" t="e">
        <f t="shared" si="182"/>
        <v>#REF!</v>
      </c>
      <c r="T7003" s="168"/>
      <c r="U7003" s="168"/>
      <c r="V7003" s="168"/>
      <c r="W7003" s="169"/>
      <c r="X7003" s="221"/>
      <c r="Y7003" s="221"/>
      <c r="Z7003" s="221"/>
      <c r="AA7003" s="222"/>
      <c r="AB7003" s="221"/>
      <c r="AC7003" s="221"/>
      <c r="AD7003" s="221"/>
      <c r="AE7003" s="237"/>
      <c r="AF7003" s="168"/>
      <c r="AG7003" s="168"/>
      <c r="AH7003" s="168"/>
    </row>
    <row r="7004" spans="19:34" x14ac:dyDescent="0.2">
      <c r="S7004" s="226" t="e">
        <f t="shared" si="182"/>
        <v>#REF!</v>
      </c>
      <c r="T7004" s="168"/>
      <c r="U7004" s="168"/>
      <c r="V7004" s="168"/>
      <c r="W7004" s="169"/>
      <c r="X7004" s="221"/>
      <c r="Y7004" s="221"/>
      <c r="Z7004" s="221"/>
      <c r="AA7004" s="222"/>
      <c r="AB7004" s="221"/>
      <c r="AC7004" s="221"/>
      <c r="AD7004" s="221"/>
      <c r="AE7004" s="237"/>
      <c r="AF7004" s="168"/>
      <c r="AG7004" s="168"/>
      <c r="AH7004" s="168"/>
    </row>
    <row r="7005" spans="19:34" x14ac:dyDescent="0.2">
      <c r="S7005" s="226" t="e">
        <f t="shared" si="182"/>
        <v>#REF!</v>
      </c>
      <c r="T7005" s="168"/>
      <c r="U7005" s="168"/>
      <c r="V7005" s="168"/>
      <c r="W7005" s="169"/>
      <c r="X7005" s="221"/>
      <c r="Y7005" s="221"/>
      <c r="Z7005" s="221"/>
      <c r="AA7005" s="222"/>
      <c r="AB7005" s="221"/>
      <c r="AC7005" s="221"/>
      <c r="AD7005" s="221"/>
      <c r="AE7005" s="237"/>
      <c r="AF7005" s="168"/>
      <c r="AG7005" s="168"/>
      <c r="AH7005" s="168"/>
    </row>
    <row r="7006" spans="19:34" x14ac:dyDescent="0.2">
      <c r="S7006" s="226" t="e">
        <f t="shared" si="182"/>
        <v>#REF!</v>
      </c>
      <c r="T7006" s="168"/>
      <c r="U7006" s="168"/>
      <c r="V7006" s="168"/>
      <c r="W7006" s="169"/>
      <c r="X7006" s="221"/>
      <c r="Y7006" s="221"/>
      <c r="Z7006" s="221"/>
      <c r="AA7006" s="222"/>
      <c r="AB7006" s="221"/>
      <c r="AC7006" s="221"/>
      <c r="AD7006" s="221"/>
      <c r="AE7006" s="237"/>
      <c r="AF7006" s="168"/>
      <c r="AG7006" s="168"/>
      <c r="AH7006" s="168"/>
    </row>
    <row r="7007" spans="19:34" x14ac:dyDescent="0.2">
      <c r="S7007" s="226" t="e">
        <f t="shared" si="182"/>
        <v>#REF!</v>
      </c>
      <c r="T7007" s="168"/>
      <c r="U7007" s="168"/>
      <c r="V7007" s="168"/>
      <c r="W7007" s="169"/>
      <c r="X7007" s="221"/>
      <c r="Y7007" s="221"/>
      <c r="Z7007" s="221"/>
      <c r="AA7007" s="222"/>
      <c r="AB7007" s="221"/>
      <c r="AC7007" s="221"/>
      <c r="AD7007" s="221"/>
      <c r="AE7007" s="237"/>
      <c r="AF7007" s="168"/>
      <c r="AG7007" s="168"/>
      <c r="AH7007" s="168"/>
    </row>
    <row r="7008" spans="19:34" x14ac:dyDescent="0.2">
      <c r="S7008" s="226" t="e">
        <f t="shared" si="182"/>
        <v>#REF!</v>
      </c>
      <c r="T7008" s="168"/>
      <c r="U7008" s="168"/>
      <c r="V7008" s="168"/>
      <c r="W7008" s="169"/>
      <c r="X7008" s="221"/>
      <c r="Y7008" s="221"/>
      <c r="Z7008" s="221"/>
      <c r="AA7008" s="222"/>
      <c r="AB7008" s="221"/>
      <c r="AC7008" s="221"/>
      <c r="AD7008" s="221"/>
      <c r="AE7008" s="237"/>
      <c r="AF7008" s="168"/>
      <c r="AG7008" s="168"/>
      <c r="AH7008" s="168"/>
    </row>
    <row r="7009" spans="19:34" x14ac:dyDescent="0.2">
      <c r="S7009" s="226" t="e">
        <f t="shared" si="182"/>
        <v>#REF!</v>
      </c>
      <c r="T7009" s="168"/>
      <c r="U7009" s="168"/>
      <c r="V7009" s="168"/>
      <c r="W7009" s="169"/>
      <c r="X7009" s="221"/>
      <c r="Y7009" s="221"/>
      <c r="Z7009" s="221"/>
      <c r="AA7009" s="222"/>
      <c r="AB7009" s="221"/>
      <c r="AC7009" s="221"/>
      <c r="AD7009" s="221"/>
      <c r="AE7009" s="237"/>
      <c r="AF7009" s="168"/>
      <c r="AG7009" s="168"/>
      <c r="AH7009" s="168"/>
    </row>
    <row r="7010" spans="19:34" x14ac:dyDescent="0.2">
      <c r="S7010" s="226" t="e">
        <f t="shared" si="182"/>
        <v>#REF!</v>
      </c>
      <c r="T7010" s="168"/>
      <c r="U7010" s="168"/>
      <c r="V7010" s="168"/>
      <c r="W7010" s="169"/>
      <c r="X7010" s="221"/>
      <c r="Y7010" s="221"/>
      <c r="Z7010" s="221"/>
      <c r="AA7010" s="222"/>
      <c r="AB7010" s="221"/>
      <c r="AC7010" s="221"/>
      <c r="AD7010" s="221"/>
      <c r="AE7010" s="237"/>
      <c r="AF7010" s="168"/>
      <c r="AG7010" s="168"/>
      <c r="AH7010" s="168"/>
    </row>
    <row r="7011" spans="19:34" x14ac:dyDescent="0.2">
      <c r="S7011" s="226" t="e">
        <f t="shared" si="182"/>
        <v>#REF!</v>
      </c>
      <c r="T7011" s="168"/>
      <c r="U7011" s="168"/>
      <c r="V7011" s="168"/>
      <c r="W7011" s="169"/>
      <c r="X7011" s="221"/>
      <c r="Y7011" s="221"/>
      <c r="Z7011" s="221"/>
      <c r="AA7011" s="222"/>
      <c r="AB7011" s="221"/>
      <c r="AC7011" s="221"/>
      <c r="AD7011" s="221"/>
      <c r="AE7011" s="237"/>
      <c r="AF7011" s="168"/>
      <c r="AG7011" s="168"/>
      <c r="AH7011" s="168"/>
    </row>
    <row r="7012" spans="19:34" x14ac:dyDescent="0.2">
      <c r="S7012" s="226" t="e">
        <f t="shared" si="182"/>
        <v>#REF!</v>
      </c>
      <c r="T7012" s="168"/>
      <c r="U7012" s="168"/>
      <c r="V7012" s="168"/>
      <c r="W7012" s="169"/>
      <c r="X7012" s="221"/>
      <c r="Y7012" s="221"/>
      <c r="Z7012" s="221"/>
      <c r="AA7012" s="222"/>
      <c r="AB7012" s="221"/>
      <c r="AC7012" s="221"/>
      <c r="AD7012" s="221"/>
      <c r="AE7012" s="237"/>
      <c r="AF7012" s="168"/>
      <c r="AG7012" s="168"/>
      <c r="AH7012" s="168"/>
    </row>
    <row r="7013" spans="19:34" x14ac:dyDescent="0.2">
      <c r="S7013" s="226" t="e">
        <f t="shared" si="182"/>
        <v>#REF!</v>
      </c>
      <c r="T7013" s="168"/>
      <c r="U7013" s="168"/>
      <c r="V7013" s="168"/>
      <c r="W7013" s="169"/>
      <c r="X7013" s="221"/>
      <c r="Y7013" s="221"/>
      <c r="Z7013" s="221"/>
      <c r="AA7013" s="222"/>
      <c r="AB7013" s="221"/>
      <c r="AC7013" s="221"/>
      <c r="AD7013" s="221"/>
      <c r="AE7013" s="237"/>
      <c r="AF7013" s="168"/>
      <c r="AG7013" s="168"/>
      <c r="AH7013" s="168"/>
    </row>
    <row r="7014" spans="19:34" x14ac:dyDescent="0.2">
      <c r="S7014" s="226" t="e">
        <f t="shared" si="182"/>
        <v>#REF!</v>
      </c>
      <c r="T7014" s="168"/>
      <c r="U7014" s="168"/>
      <c r="V7014" s="168"/>
      <c r="W7014" s="169"/>
      <c r="X7014" s="221"/>
      <c r="Y7014" s="221"/>
      <c r="Z7014" s="221"/>
      <c r="AA7014" s="222"/>
      <c r="AB7014" s="221"/>
      <c r="AC7014" s="221"/>
      <c r="AD7014" s="221"/>
      <c r="AE7014" s="237"/>
      <c r="AF7014" s="168"/>
      <c r="AG7014" s="168"/>
      <c r="AH7014" s="168"/>
    </row>
    <row r="7015" spans="19:34" x14ac:dyDescent="0.2">
      <c r="S7015" s="226" t="e">
        <f t="shared" si="182"/>
        <v>#REF!</v>
      </c>
      <c r="T7015" s="168"/>
      <c r="U7015" s="168"/>
      <c r="V7015" s="168"/>
      <c r="W7015" s="169"/>
      <c r="X7015" s="221"/>
      <c r="Y7015" s="221"/>
      <c r="Z7015" s="221"/>
      <c r="AA7015" s="222"/>
      <c r="AB7015" s="221"/>
      <c r="AC7015" s="221"/>
      <c r="AD7015" s="221"/>
      <c r="AE7015" s="237"/>
      <c r="AF7015" s="168"/>
      <c r="AG7015" s="168"/>
      <c r="AH7015" s="168"/>
    </row>
    <row r="7016" spans="19:34" x14ac:dyDescent="0.2">
      <c r="S7016" s="226" t="e">
        <f t="shared" si="182"/>
        <v>#REF!</v>
      </c>
      <c r="T7016" s="168"/>
      <c r="U7016" s="168"/>
      <c r="V7016" s="168"/>
      <c r="W7016" s="169"/>
      <c r="X7016" s="221"/>
      <c r="Y7016" s="221"/>
      <c r="Z7016" s="221"/>
      <c r="AA7016" s="222"/>
      <c r="AB7016" s="221"/>
      <c r="AC7016" s="221"/>
      <c r="AD7016" s="221"/>
      <c r="AE7016" s="237"/>
      <c r="AF7016" s="168"/>
      <c r="AG7016" s="168"/>
      <c r="AH7016" s="168"/>
    </row>
    <row r="7017" spans="19:34" x14ac:dyDescent="0.2">
      <c r="S7017" s="226" t="e">
        <f t="shared" si="182"/>
        <v>#REF!</v>
      </c>
      <c r="T7017" s="168"/>
      <c r="U7017" s="168"/>
      <c r="V7017" s="168"/>
      <c r="W7017" s="169"/>
      <c r="X7017" s="221"/>
      <c r="Y7017" s="221"/>
      <c r="Z7017" s="221"/>
      <c r="AA7017" s="222"/>
      <c r="AB7017" s="221"/>
      <c r="AC7017" s="221"/>
      <c r="AD7017" s="221"/>
      <c r="AE7017" s="237"/>
      <c r="AF7017" s="168"/>
      <c r="AG7017" s="168"/>
      <c r="AH7017" s="168"/>
    </row>
    <row r="7018" spans="19:34" x14ac:dyDescent="0.2">
      <c r="S7018" s="226" t="e">
        <f t="shared" si="182"/>
        <v>#REF!</v>
      </c>
      <c r="T7018" s="168"/>
      <c r="U7018" s="168"/>
      <c r="V7018" s="168"/>
      <c r="W7018" s="169"/>
      <c r="X7018" s="221"/>
      <c r="Y7018" s="221"/>
      <c r="Z7018" s="221"/>
      <c r="AA7018" s="222"/>
      <c r="AB7018" s="221"/>
      <c r="AC7018" s="221"/>
      <c r="AD7018" s="221"/>
      <c r="AE7018" s="237"/>
      <c r="AF7018" s="168"/>
      <c r="AG7018" s="168"/>
      <c r="AH7018" s="168"/>
    </row>
    <row r="7019" spans="19:34" x14ac:dyDescent="0.2">
      <c r="S7019" s="226" t="e">
        <f t="shared" si="182"/>
        <v>#REF!</v>
      </c>
      <c r="T7019" s="168"/>
      <c r="U7019" s="168"/>
      <c r="V7019" s="168"/>
      <c r="W7019" s="169"/>
      <c r="X7019" s="221"/>
      <c r="Y7019" s="221"/>
      <c r="Z7019" s="221"/>
      <c r="AA7019" s="222"/>
      <c r="AB7019" s="221"/>
      <c r="AC7019" s="221"/>
      <c r="AD7019" s="221"/>
      <c r="AE7019" s="237"/>
      <c r="AF7019" s="168"/>
      <c r="AG7019" s="168"/>
      <c r="AH7019" s="168"/>
    </row>
    <row r="7020" spans="19:34" x14ac:dyDescent="0.2">
      <c r="S7020" s="226" t="e">
        <f t="shared" si="182"/>
        <v>#REF!</v>
      </c>
      <c r="T7020" s="168"/>
      <c r="U7020" s="168"/>
      <c r="V7020" s="168"/>
      <c r="W7020" s="169"/>
      <c r="X7020" s="221"/>
      <c r="Y7020" s="221"/>
      <c r="Z7020" s="221"/>
      <c r="AA7020" s="222"/>
      <c r="AB7020" s="221"/>
      <c r="AC7020" s="221"/>
      <c r="AD7020" s="221"/>
      <c r="AE7020" s="237"/>
      <c r="AF7020" s="168"/>
      <c r="AG7020" s="168"/>
      <c r="AH7020" s="168"/>
    </row>
    <row r="7021" spans="19:34" x14ac:dyDescent="0.2">
      <c r="S7021" s="226" t="e">
        <f t="shared" si="182"/>
        <v>#REF!</v>
      </c>
      <c r="T7021" s="168"/>
      <c r="U7021" s="168"/>
      <c r="V7021" s="168"/>
      <c r="W7021" s="169"/>
      <c r="X7021" s="221"/>
      <c r="Y7021" s="221"/>
      <c r="Z7021" s="221"/>
      <c r="AA7021" s="222"/>
      <c r="AB7021" s="221"/>
      <c r="AC7021" s="221"/>
      <c r="AD7021" s="221"/>
      <c r="AE7021" s="237"/>
      <c r="AF7021" s="168"/>
      <c r="AG7021" s="168"/>
      <c r="AH7021" s="168"/>
    </row>
    <row r="7022" spans="19:34" x14ac:dyDescent="0.2">
      <c r="S7022" s="226" t="e">
        <f t="shared" si="182"/>
        <v>#REF!</v>
      </c>
      <c r="T7022" s="168"/>
      <c r="U7022" s="168"/>
      <c r="V7022" s="168"/>
      <c r="W7022" s="169"/>
      <c r="X7022" s="221"/>
      <c r="Y7022" s="221"/>
      <c r="Z7022" s="221"/>
      <c r="AA7022" s="222"/>
      <c r="AB7022" s="221"/>
      <c r="AC7022" s="221"/>
      <c r="AD7022" s="221"/>
      <c r="AE7022" s="237"/>
      <c r="AF7022" s="168"/>
      <c r="AG7022" s="168"/>
      <c r="AH7022" s="168"/>
    </row>
    <row r="7023" spans="19:34" x14ac:dyDescent="0.2">
      <c r="S7023" s="226" t="e">
        <f t="shared" si="182"/>
        <v>#REF!</v>
      </c>
      <c r="T7023" s="168"/>
      <c r="U7023" s="168"/>
      <c r="V7023" s="168"/>
      <c r="W7023" s="169"/>
      <c r="X7023" s="221"/>
      <c r="Y7023" s="221"/>
      <c r="Z7023" s="221"/>
      <c r="AA7023" s="222"/>
      <c r="AB7023" s="221"/>
      <c r="AC7023" s="221"/>
      <c r="AD7023" s="221"/>
      <c r="AE7023" s="237"/>
      <c r="AF7023" s="168"/>
      <c r="AG7023" s="168"/>
      <c r="AH7023" s="168"/>
    </row>
    <row r="7024" spans="19:34" x14ac:dyDescent="0.2">
      <c r="S7024" s="226" t="e">
        <f t="shared" si="182"/>
        <v>#REF!</v>
      </c>
      <c r="T7024" s="168"/>
      <c r="U7024" s="168"/>
      <c r="V7024" s="168"/>
      <c r="W7024" s="169"/>
      <c r="X7024" s="221"/>
      <c r="Y7024" s="221"/>
      <c r="Z7024" s="221"/>
      <c r="AA7024" s="222"/>
      <c r="AB7024" s="221"/>
      <c r="AC7024" s="221"/>
      <c r="AD7024" s="221"/>
      <c r="AE7024" s="237"/>
      <c r="AF7024" s="168"/>
      <c r="AG7024" s="168"/>
      <c r="AH7024" s="168"/>
    </row>
    <row r="7025" spans="19:34" x14ac:dyDescent="0.2">
      <c r="S7025" s="226" t="e">
        <f t="shared" si="182"/>
        <v>#REF!</v>
      </c>
      <c r="T7025" s="168"/>
      <c r="U7025" s="168"/>
      <c r="V7025" s="168"/>
      <c r="W7025" s="169"/>
      <c r="X7025" s="221"/>
      <c r="Y7025" s="221"/>
      <c r="Z7025" s="221"/>
      <c r="AA7025" s="222"/>
      <c r="AB7025" s="221"/>
      <c r="AC7025" s="221"/>
      <c r="AD7025" s="221"/>
      <c r="AE7025" s="237"/>
      <c r="AF7025" s="168"/>
      <c r="AG7025" s="168"/>
      <c r="AH7025" s="168"/>
    </row>
    <row r="7026" spans="19:34" x14ac:dyDescent="0.2">
      <c r="S7026" s="226" t="e">
        <f t="shared" ref="S7026:S7070" si="183">MID(#REF!,2,7)</f>
        <v>#REF!</v>
      </c>
      <c r="T7026" s="168"/>
      <c r="U7026" s="168"/>
      <c r="V7026" s="168"/>
      <c r="W7026" s="169"/>
      <c r="X7026" s="221"/>
      <c r="Y7026" s="221"/>
      <c r="Z7026" s="221"/>
      <c r="AA7026" s="222"/>
      <c r="AB7026" s="221"/>
      <c r="AC7026" s="221"/>
      <c r="AD7026" s="221"/>
      <c r="AE7026" s="237"/>
      <c r="AF7026" s="168"/>
      <c r="AG7026" s="168"/>
      <c r="AH7026" s="168"/>
    </row>
    <row r="7027" spans="19:34" x14ac:dyDescent="0.2">
      <c r="S7027" s="226" t="e">
        <f t="shared" si="183"/>
        <v>#REF!</v>
      </c>
      <c r="T7027" s="168"/>
      <c r="U7027" s="168"/>
      <c r="V7027" s="168"/>
      <c r="W7027" s="169"/>
      <c r="X7027" s="221"/>
      <c r="Y7027" s="221"/>
      <c r="Z7027" s="221"/>
      <c r="AA7027" s="222"/>
      <c r="AB7027" s="221"/>
      <c r="AC7027" s="221"/>
      <c r="AD7027" s="221"/>
      <c r="AE7027" s="237"/>
      <c r="AF7027" s="168"/>
      <c r="AG7027" s="168"/>
      <c r="AH7027" s="168"/>
    </row>
    <row r="7028" spans="19:34" x14ac:dyDescent="0.2">
      <c r="S7028" s="226" t="e">
        <f t="shared" si="183"/>
        <v>#REF!</v>
      </c>
      <c r="T7028" s="168"/>
      <c r="U7028" s="168"/>
      <c r="V7028" s="168"/>
      <c r="W7028" s="169"/>
      <c r="X7028" s="221"/>
      <c r="Y7028" s="221"/>
      <c r="Z7028" s="221"/>
      <c r="AA7028" s="222"/>
      <c r="AB7028" s="221"/>
      <c r="AC7028" s="221"/>
      <c r="AD7028" s="221"/>
      <c r="AE7028" s="237"/>
      <c r="AF7028" s="168"/>
      <c r="AG7028" s="168"/>
      <c r="AH7028" s="168"/>
    </row>
    <row r="7029" spans="19:34" x14ac:dyDescent="0.2">
      <c r="S7029" s="226" t="e">
        <f t="shared" si="183"/>
        <v>#REF!</v>
      </c>
      <c r="T7029" s="168"/>
      <c r="U7029" s="168"/>
      <c r="V7029" s="168"/>
      <c r="W7029" s="169"/>
      <c r="X7029" s="221"/>
      <c r="Y7029" s="221"/>
      <c r="Z7029" s="221"/>
      <c r="AA7029" s="222"/>
      <c r="AB7029" s="221"/>
      <c r="AC7029" s="221"/>
      <c r="AD7029" s="221"/>
      <c r="AE7029" s="237"/>
      <c r="AF7029" s="168"/>
      <c r="AG7029" s="168"/>
      <c r="AH7029" s="168"/>
    </row>
    <row r="7030" spans="19:34" x14ac:dyDescent="0.2">
      <c r="S7030" s="226" t="e">
        <f t="shared" si="183"/>
        <v>#REF!</v>
      </c>
      <c r="T7030" s="168"/>
      <c r="U7030" s="168"/>
      <c r="V7030" s="168"/>
      <c r="W7030" s="169"/>
      <c r="X7030" s="221"/>
      <c r="Y7030" s="221"/>
      <c r="Z7030" s="221"/>
      <c r="AA7030" s="222"/>
      <c r="AB7030" s="221"/>
      <c r="AC7030" s="221"/>
      <c r="AD7030" s="221"/>
      <c r="AE7030" s="237"/>
      <c r="AF7030" s="168"/>
      <c r="AG7030" s="168"/>
      <c r="AH7030" s="168"/>
    </row>
    <row r="7031" spans="19:34" x14ac:dyDescent="0.2">
      <c r="S7031" s="226" t="e">
        <f t="shared" si="183"/>
        <v>#REF!</v>
      </c>
      <c r="T7031" s="168"/>
      <c r="U7031" s="168"/>
      <c r="V7031" s="168"/>
      <c r="W7031" s="169"/>
      <c r="X7031" s="221"/>
      <c r="Y7031" s="221"/>
      <c r="Z7031" s="221"/>
      <c r="AA7031" s="222"/>
      <c r="AB7031" s="221"/>
      <c r="AC7031" s="221"/>
      <c r="AD7031" s="221"/>
      <c r="AE7031" s="237"/>
      <c r="AF7031" s="168"/>
      <c r="AG7031" s="168"/>
      <c r="AH7031" s="168"/>
    </row>
    <row r="7032" spans="19:34" x14ac:dyDescent="0.2">
      <c r="S7032" s="226" t="e">
        <f t="shared" si="183"/>
        <v>#REF!</v>
      </c>
      <c r="T7032" s="168"/>
      <c r="U7032" s="168"/>
      <c r="V7032" s="168"/>
      <c r="W7032" s="169"/>
      <c r="X7032" s="221"/>
      <c r="Y7032" s="221"/>
      <c r="Z7032" s="221"/>
      <c r="AA7032" s="222"/>
      <c r="AB7032" s="221"/>
      <c r="AC7032" s="221"/>
      <c r="AD7032" s="221"/>
      <c r="AE7032" s="237"/>
      <c r="AF7032" s="168"/>
      <c r="AG7032" s="168"/>
      <c r="AH7032" s="168"/>
    </row>
    <row r="7033" spans="19:34" x14ac:dyDescent="0.2">
      <c r="S7033" s="226" t="e">
        <f t="shared" si="183"/>
        <v>#REF!</v>
      </c>
      <c r="T7033" s="168"/>
      <c r="U7033" s="168"/>
      <c r="V7033" s="168"/>
      <c r="W7033" s="169"/>
      <c r="X7033" s="221"/>
      <c r="Y7033" s="221"/>
      <c r="Z7033" s="221"/>
      <c r="AA7033" s="222"/>
      <c r="AB7033" s="221"/>
      <c r="AC7033" s="221"/>
      <c r="AD7033" s="221"/>
      <c r="AE7033" s="237"/>
      <c r="AF7033" s="168"/>
      <c r="AG7033" s="168"/>
      <c r="AH7033" s="168"/>
    </row>
    <row r="7034" spans="19:34" x14ac:dyDescent="0.2">
      <c r="S7034" s="226" t="e">
        <f t="shared" si="183"/>
        <v>#REF!</v>
      </c>
      <c r="T7034" s="168"/>
      <c r="U7034" s="168"/>
      <c r="V7034" s="168"/>
      <c r="W7034" s="169"/>
      <c r="X7034" s="221"/>
      <c r="Y7034" s="221"/>
      <c r="Z7034" s="221"/>
      <c r="AA7034" s="222"/>
      <c r="AB7034" s="221"/>
      <c r="AC7034" s="221"/>
      <c r="AD7034" s="221"/>
      <c r="AE7034" s="237"/>
      <c r="AF7034" s="168"/>
      <c r="AG7034" s="168"/>
      <c r="AH7034" s="168"/>
    </row>
    <row r="7035" spans="19:34" x14ac:dyDescent="0.2">
      <c r="S7035" s="226" t="e">
        <f t="shared" si="183"/>
        <v>#REF!</v>
      </c>
      <c r="T7035" s="168"/>
      <c r="U7035" s="168"/>
      <c r="V7035" s="168"/>
      <c r="W7035" s="169"/>
      <c r="X7035" s="221"/>
      <c r="Y7035" s="221"/>
      <c r="Z7035" s="221"/>
      <c r="AA7035" s="222"/>
      <c r="AB7035" s="221"/>
      <c r="AC7035" s="221"/>
      <c r="AD7035" s="221"/>
      <c r="AE7035" s="237"/>
      <c r="AF7035" s="168"/>
      <c r="AG7035" s="168"/>
      <c r="AH7035" s="168"/>
    </row>
    <row r="7036" spans="19:34" x14ac:dyDescent="0.2">
      <c r="S7036" s="226" t="e">
        <f t="shared" si="183"/>
        <v>#REF!</v>
      </c>
      <c r="T7036" s="168"/>
      <c r="U7036" s="168"/>
      <c r="V7036" s="168"/>
      <c r="W7036" s="169"/>
      <c r="X7036" s="221"/>
      <c r="Y7036" s="221"/>
      <c r="Z7036" s="221"/>
      <c r="AA7036" s="222"/>
      <c r="AB7036" s="221"/>
      <c r="AC7036" s="221"/>
      <c r="AD7036" s="221"/>
      <c r="AE7036" s="237"/>
      <c r="AF7036" s="168"/>
      <c r="AG7036" s="168"/>
      <c r="AH7036" s="168"/>
    </row>
    <row r="7037" spans="19:34" x14ac:dyDescent="0.2">
      <c r="S7037" s="226" t="e">
        <f t="shared" si="183"/>
        <v>#REF!</v>
      </c>
      <c r="T7037" s="168"/>
      <c r="U7037" s="168"/>
      <c r="V7037" s="168"/>
      <c r="W7037" s="169"/>
      <c r="X7037" s="221"/>
      <c r="Y7037" s="221"/>
      <c r="Z7037" s="221"/>
      <c r="AA7037" s="222"/>
      <c r="AB7037" s="221"/>
      <c r="AC7037" s="221"/>
      <c r="AD7037" s="221"/>
      <c r="AE7037" s="237"/>
      <c r="AF7037" s="168"/>
      <c r="AG7037" s="168"/>
      <c r="AH7037" s="168"/>
    </row>
    <row r="7038" spans="19:34" x14ac:dyDescent="0.2">
      <c r="S7038" s="226" t="e">
        <f t="shared" si="183"/>
        <v>#REF!</v>
      </c>
      <c r="T7038" s="168"/>
      <c r="U7038" s="168"/>
      <c r="V7038" s="168"/>
      <c r="W7038" s="169"/>
      <c r="X7038" s="221"/>
      <c r="Y7038" s="221"/>
      <c r="Z7038" s="221"/>
      <c r="AA7038" s="222"/>
      <c r="AB7038" s="221"/>
      <c r="AC7038" s="221"/>
      <c r="AD7038" s="221"/>
      <c r="AE7038" s="237"/>
      <c r="AF7038" s="168"/>
      <c r="AG7038" s="168"/>
      <c r="AH7038" s="168"/>
    </row>
    <row r="7039" spans="19:34" x14ac:dyDescent="0.2">
      <c r="S7039" s="226" t="e">
        <f t="shared" si="183"/>
        <v>#REF!</v>
      </c>
      <c r="T7039" s="168"/>
      <c r="U7039" s="168"/>
      <c r="V7039" s="168"/>
      <c r="W7039" s="169"/>
      <c r="X7039" s="221"/>
      <c r="Y7039" s="221"/>
      <c r="Z7039" s="221"/>
      <c r="AA7039" s="222"/>
      <c r="AB7039" s="221"/>
      <c r="AC7039" s="221"/>
      <c r="AD7039" s="221"/>
      <c r="AE7039" s="237"/>
      <c r="AF7039" s="168"/>
      <c r="AG7039" s="168"/>
      <c r="AH7039" s="168"/>
    </row>
    <row r="7040" spans="19:34" x14ac:dyDescent="0.2">
      <c r="S7040" s="226" t="e">
        <f t="shared" si="183"/>
        <v>#REF!</v>
      </c>
      <c r="T7040" s="168"/>
      <c r="U7040" s="168"/>
      <c r="V7040" s="168"/>
      <c r="W7040" s="169"/>
      <c r="X7040" s="221"/>
      <c r="Y7040" s="221"/>
      <c r="Z7040" s="221"/>
      <c r="AA7040" s="222"/>
      <c r="AB7040" s="221"/>
      <c r="AC7040" s="221"/>
      <c r="AD7040" s="221"/>
      <c r="AE7040" s="237"/>
      <c r="AF7040" s="168"/>
      <c r="AG7040" s="168"/>
      <c r="AH7040" s="168"/>
    </row>
    <row r="7041" spans="19:34" x14ac:dyDescent="0.2">
      <c r="S7041" s="226" t="e">
        <f t="shared" si="183"/>
        <v>#REF!</v>
      </c>
      <c r="T7041" s="168"/>
      <c r="U7041" s="168"/>
      <c r="V7041" s="168"/>
      <c r="W7041" s="169"/>
      <c r="X7041" s="221"/>
      <c r="Y7041" s="221"/>
      <c r="Z7041" s="221"/>
      <c r="AA7041" s="222"/>
      <c r="AB7041" s="221"/>
      <c r="AC7041" s="221"/>
      <c r="AD7041" s="221"/>
      <c r="AE7041" s="237"/>
      <c r="AF7041" s="168"/>
      <c r="AG7041" s="168"/>
      <c r="AH7041" s="168"/>
    </row>
    <row r="7042" spans="19:34" x14ac:dyDescent="0.2">
      <c r="S7042" s="226" t="e">
        <f t="shared" si="183"/>
        <v>#REF!</v>
      </c>
      <c r="T7042" s="168"/>
      <c r="U7042" s="168"/>
      <c r="V7042" s="168"/>
      <c r="W7042" s="169"/>
      <c r="X7042" s="221"/>
      <c r="Y7042" s="221"/>
      <c r="Z7042" s="221"/>
      <c r="AA7042" s="222"/>
      <c r="AB7042" s="221"/>
      <c r="AC7042" s="221"/>
      <c r="AD7042" s="221"/>
      <c r="AE7042" s="237"/>
      <c r="AF7042" s="168"/>
      <c r="AG7042" s="168"/>
      <c r="AH7042" s="168"/>
    </row>
    <row r="7043" spans="19:34" x14ac:dyDescent="0.2">
      <c r="S7043" s="226" t="e">
        <f t="shared" si="183"/>
        <v>#REF!</v>
      </c>
      <c r="T7043" s="168"/>
      <c r="U7043" s="168"/>
      <c r="V7043" s="168"/>
      <c r="W7043" s="169"/>
      <c r="X7043" s="221"/>
      <c r="Y7043" s="221"/>
      <c r="Z7043" s="221"/>
      <c r="AA7043" s="222"/>
      <c r="AB7043" s="221"/>
      <c r="AC7043" s="221"/>
      <c r="AD7043" s="221"/>
      <c r="AE7043" s="237"/>
      <c r="AF7043" s="168"/>
      <c r="AG7043" s="168"/>
      <c r="AH7043" s="168"/>
    </row>
    <row r="7044" spans="19:34" x14ac:dyDescent="0.2">
      <c r="S7044" s="226" t="e">
        <f t="shared" si="183"/>
        <v>#REF!</v>
      </c>
      <c r="T7044" s="168"/>
      <c r="U7044" s="168"/>
      <c r="V7044" s="168"/>
      <c r="W7044" s="169"/>
      <c r="X7044" s="221"/>
      <c r="Y7044" s="221"/>
      <c r="Z7044" s="221"/>
      <c r="AA7044" s="222"/>
      <c r="AB7044" s="221"/>
      <c r="AC7044" s="221"/>
      <c r="AD7044" s="221"/>
      <c r="AE7044" s="237"/>
      <c r="AF7044" s="168"/>
      <c r="AG7044" s="168"/>
      <c r="AH7044" s="168"/>
    </row>
    <row r="7045" spans="19:34" x14ac:dyDescent="0.2">
      <c r="S7045" s="226" t="e">
        <f t="shared" si="183"/>
        <v>#REF!</v>
      </c>
      <c r="T7045" s="168"/>
      <c r="U7045" s="168"/>
      <c r="V7045" s="168"/>
      <c r="W7045" s="169"/>
      <c r="X7045" s="221"/>
      <c r="Y7045" s="221"/>
      <c r="Z7045" s="221"/>
      <c r="AA7045" s="222"/>
      <c r="AB7045" s="221"/>
      <c r="AC7045" s="221"/>
      <c r="AD7045" s="221"/>
      <c r="AE7045" s="237"/>
      <c r="AF7045" s="168"/>
      <c r="AG7045" s="168"/>
      <c r="AH7045" s="168"/>
    </row>
    <row r="7046" spans="19:34" x14ac:dyDescent="0.2">
      <c r="S7046" s="226" t="e">
        <f t="shared" si="183"/>
        <v>#REF!</v>
      </c>
      <c r="T7046" s="168"/>
      <c r="U7046" s="168"/>
      <c r="V7046" s="168"/>
      <c r="W7046" s="169"/>
      <c r="X7046" s="221"/>
      <c r="Y7046" s="221"/>
      <c r="Z7046" s="221"/>
      <c r="AA7046" s="222"/>
      <c r="AB7046" s="221"/>
      <c r="AC7046" s="221"/>
      <c r="AD7046" s="221"/>
      <c r="AE7046" s="237"/>
      <c r="AF7046" s="168"/>
      <c r="AG7046" s="168"/>
      <c r="AH7046" s="168"/>
    </row>
    <row r="7047" spans="19:34" x14ac:dyDescent="0.2">
      <c r="S7047" s="226" t="e">
        <f t="shared" si="183"/>
        <v>#REF!</v>
      </c>
      <c r="T7047" s="168"/>
      <c r="U7047" s="168"/>
      <c r="V7047" s="168"/>
      <c r="W7047" s="169"/>
      <c r="X7047" s="221"/>
      <c r="Y7047" s="221"/>
      <c r="Z7047" s="221"/>
      <c r="AA7047" s="222"/>
      <c r="AB7047" s="221"/>
      <c r="AC7047" s="221"/>
      <c r="AD7047" s="221"/>
      <c r="AE7047" s="237"/>
      <c r="AF7047" s="168"/>
      <c r="AG7047" s="168"/>
      <c r="AH7047" s="168"/>
    </row>
    <row r="7048" spans="19:34" x14ac:dyDescent="0.2">
      <c r="S7048" s="226" t="e">
        <f t="shared" si="183"/>
        <v>#REF!</v>
      </c>
      <c r="T7048" s="168"/>
      <c r="U7048" s="168"/>
      <c r="V7048" s="168"/>
      <c r="W7048" s="169"/>
      <c r="X7048" s="221"/>
      <c r="Y7048" s="221"/>
      <c r="Z7048" s="221"/>
      <c r="AA7048" s="222"/>
      <c r="AB7048" s="221"/>
      <c r="AC7048" s="221"/>
      <c r="AD7048" s="221"/>
      <c r="AE7048" s="237"/>
      <c r="AF7048" s="168"/>
      <c r="AG7048" s="168"/>
      <c r="AH7048" s="168"/>
    </row>
    <row r="7049" spans="19:34" x14ac:dyDescent="0.2">
      <c r="S7049" s="226" t="e">
        <f t="shared" si="183"/>
        <v>#REF!</v>
      </c>
      <c r="T7049" s="168"/>
      <c r="U7049" s="168"/>
      <c r="V7049" s="168"/>
      <c r="W7049" s="169"/>
      <c r="X7049" s="221"/>
      <c r="Y7049" s="221"/>
      <c r="Z7049" s="221"/>
      <c r="AA7049" s="222"/>
      <c r="AB7049" s="221"/>
      <c r="AC7049" s="221"/>
      <c r="AD7049" s="221"/>
      <c r="AE7049" s="237"/>
      <c r="AF7049" s="168"/>
      <c r="AG7049" s="168"/>
      <c r="AH7049" s="168"/>
    </row>
    <row r="7050" spans="19:34" x14ac:dyDescent="0.2">
      <c r="S7050" s="226" t="e">
        <f t="shared" si="183"/>
        <v>#REF!</v>
      </c>
      <c r="T7050" s="168"/>
      <c r="U7050" s="168"/>
      <c r="V7050" s="168"/>
      <c r="W7050" s="169"/>
      <c r="X7050" s="221"/>
      <c r="Y7050" s="221"/>
      <c r="Z7050" s="221"/>
      <c r="AA7050" s="222"/>
      <c r="AB7050" s="221"/>
      <c r="AC7050" s="221"/>
      <c r="AD7050" s="221"/>
      <c r="AE7050" s="237"/>
      <c r="AF7050" s="168"/>
      <c r="AG7050" s="168"/>
      <c r="AH7050" s="168"/>
    </row>
    <row r="7051" spans="19:34" x14ac:dyDescent="0.2">
      <c r="S7051" s="226" t="e">
        <f t="shared" si="183"/>
        <v>#REF!</v>
      </c>
      <c r="T7051" s="168"/>
      <c r="U7051" s="168"/>
      <c r="V7051" s="168"/>
      <c r="W7051" s="169"/>
      <c r="X7051" s="221"/>
      <c r="Y7051" s="221"/>
      <c r="Z7051" s="221"/>
      <c r="AA7051" s="222"/>
      <c r="AB7051" s="221"/>
      <c r="AC7051" s="221"/>
      <c r="AD7051" s="221"/>
      <c r="AE7051" s="237"/>
      <c r="AF7051" s="168"/>
      <c r="AG7051" s="168"/>
      <c r="AH7051" s="168"/>
    </row>
    <row r="7052" spans="19:34" x14ac:dyDescent="0.2">
      <c r="S7052" s="226" t="e">
        <f t="shared" si="183"/>
        <v>#REF!</v>
      </c>
      <c r="T7052" s="168"/>
      <c r="U7052" s="168"/>
      <c r="V7052" s="168"/>
      <c r="W7052" s="169"/>
      <c r="X7052" s="221"/>
      <c r="Y7052" s="221"/>
      <c r="Z7052" s="221"/>
      <c r="AA7052" s="222"/>
      <c r="AB7052" s="221"/>
      <c r="AC7052" s="221"/>
      <c r="AD7052" s="221"/>
      <c r="AE7052" s="237"/>
      <c r="AF7052" s="168"/>
      <c r="AG7052" s="168"/>
      <c r="AH7052" s="168"/>
    </row>
    <row r="7053" spans="19:34" x14ac:dyDescent="0.2">
      <c r="S7053" s="226" t="e">
        <f t="shared" si="183"/>
        <v>#REF!</v>
      </c>
      <c r="T7053" s="168"/>
      <c r="U7053" s="168"/>
      <c r="V7053" s="168"/>
      <c r="W7053" s="169"/>
      <c r="X7053" s="221"/>
      <c r="Y7053" s="221"/>
      <c r="Z7053" s="221"/>
      <c r="AA7053" s="222"/>
      <c r="AB7053" s="221"/>
      <c r="AC7053" s="221"/>
      <c r="AD7053" s="221"/>
      <c r="AE7053" s="237"/>
      <c r="AF7053" s="168"/>
      <c r="AG7053" s="168"/>
      <c r="AH7053" s="168"/>
    </row>
    <row r="7054" spans="19:34" x14ac:dyDescent="0.2">
      <c r="S7054" s="226" t="e">
        <f t="shared" si="183"/>
        <v>#REF!</v>
      </c>
      <c r="T7054" s="168"/>
      <c r="U7054" s="168"/>
      <c r="V7054" s="168"/>
      <c r="W7054" s="169"/>
      <c r="X7054" s="221"/>
      <c r="Y7054" s="221"/>
      <c r="Z7054" s="221"/>
      <c r="AA7054" s="222"/>
      <c r="AB7054" s="221"/>
      <c r="AC7054" s="221"/>
      <c r="AD7054" s="221"/>
      <c r="AE7054" s="237"/>
      <c r="AF7054" s="168"/>
      <c r="AG7054" s="168"/>
      <c r="AH7054" s="168"/>
    </row>
    <row r="7055" spans="19:34" x14ac:dyDescent="0.2">
      <c r="S7055" s="226" t="e">
        <f t="shared" si="183"/>
        <v>#REF!</v>
      </c>
      <c r="T7055" s="168"/>
      <c r="U7055" s="168"/>
      <c r="V7055" s="168"/>
      <c r="W7055" s="169"/>
      <c r="X7055" s="221"/>
      <c r="Y7055" s="221"/>
      <c r="Z7055" s="221"/>
      <c r="AA7055" s="222"/>
      <c r="AB7055" s="221"/>
      <c r="AC7055" s="221"/>
      <c r="AD7055" s="221"/>
      <c r="AE7055" s="237"/>
      <c r="AF7055" s="168"/>
      <c r="AG7055" s="168"/>
      <c r="AH7055" s="168"/>
    </row>
    <row r="7056" spans="19:34" x14ac:dyDescent="0.2">
      <c r="S7056" s="226" t="e">
        <f t="shared" si="183"/>
        <v>#REF!</v>
      </c>
      <c r="T7056" s="168"/>
      <c r="U7056" s="168"/>
      <c r="V7056" s="168"/>
      <c r="W7056" s="169"/>
      <c r="X7056" s="221"/>
      <c r="Y7056" s="221"/>
      <c r="Z7056" s="221"/>
      <c r="AA7056" s="222"/>
      <c r="AB7056" s="221"/>
      <c r="AC7056" s="221"/>
      <c r="AD7056" s="221"/>
      <c r="AE7056" s="237"/>
      <c r="AF7056" s="168"/>
      <c r="AG7056" s="168"/>
      <c r="AH7056" s="168"/>
    </row>
    <row r="7057" spans="19:34" x14ac:dyDescent="0.2">
      <c r="S7057" s="226" t="e">
        <f t="shared" si="183"/>
        <v>#REF!</v>
      </c>
      <c r="T7057" s="168"/>
      <c r="U7057" s="168"/>
      <c r="V7057" s="168"/>
      <c r="W7057" s="169"/>
      <c r="X7057" s="221"/>
      <c r="Y7057" s="221"/>
      <c r="Z7057" s="221"/>
      <c r="AA7057" s="222"/>
      <c r="AB7057" s="221"/>
      <c r="AC7057" s="221"/>
      <c r="AD7057" s="221"/>
      <c r="AE7057" s="237"/>
      <c r="AF7057" s="168"/>
      <c r="AG7057" s="168"/>
      <c r="AH7057" s="168"/>
    </row>
    <row r="7058" spans="19:34" x14ac:dyDescent="0.2">
      <c r="S7058" s="226" t="e">
        <f t="shared" si="183"/>
        <v>#REF!</v>
      </c>
      <c r="T7058" s="168"/>
      <c r="U7058" s="168"/>
      <c r="V7058" s="168"/>
      <c r="W7058" s="169"/>
      <c r="X7058" s="221"/>
      <c r="Y7058" s="221"/>
      <c r="Z7058" s="221"/>
      <c r="AA7058" s="222"/>
      <c r="AB7058" s="221"/>
      <c r="AC7058" s="221"/>
      <c r="AD7058" s="221"/>
      <c r="AE7058" s="237"/>
      <c r="AF7058" s="168"/>
      <c r="AG7058" s="168"/>
      <c r="AH7058" s="168"/>
    </row>
    <row r="7059" spans="19:34" x14ac:dyDescent="0.2">
      <c r="S7059" s="226" t="e">
        <f t="shared" si="183"/>
        <v>#REF!</v>
      </c>
      <c r="T7059" s="168"/>
      <c r="U7059" s="168"/>
      <c r="V7059" s="168"/>
      <c r="W7059" s="169"/>
      <c r="X7059" s="221"/>
      <c r="Y7059" s="221"/>
      <c r="Z7059" s="221"/>
      <c r="AA7059" s="222"/>
      <c r="AB7059" s="221"/>
      <c r="AC7059" s="221"/>
      <c r="AD7059" s="221"/>
      <c r="AE7059" s="237"/>
      <c r="AF7059" s="168"/>
      <c r="AG7059" s="168"/>
      <c r="AH7059" s="168"/>
    </row>
    <row r="7060" spans="19:34" x14ac:dyDescent="0.2">
      <c r="S7060" s="226" t="e">
        <f t="shared" si="183"/>
        <v>#REF!</v>
      </c>
      <c r="T7060" s="168"/>
      <c r="U7060" s="168"/>
      <c r="V7060" s="168"/>
      <c r="W7060" s="169"/>
      <c r="X7060" s="221"/>
      <c r="Y7060" s="221"/>
      <c r="Z7060" s="221"/>
      <c r="AA7060" s="222"/>
      <c r="AB7060" s="221"/>
      <c r="AC7060" s="221"/>
      <c r="AD7060" s="221"/>
      <c r="AE7060" s="237"/>
      <c r="AF7060" s="168"/>
      <c r="AG7060" s="168"/>
      <c r="AH7060" s="168"/>
    </row>
    <row r="7061" spans="19:34" x14ac:dyDescent="0.2">
      <c r="S7061" s="226" t="e">
        <f t="shared" si="183"/>
        <v>#REF!</v>
      </c>
      <c r="T7061" s="168"/>
      <c r="U7061" s="168"/>
      <c r="V7061" s="168"/>
      <c r="W7061" s="169"/>
      <c r="X7061" s="221"/>
      <c r="Y7061" s="221"/>
      <c r="Z7061" s="221"/>
      <c r="AA7061" s="222"/>
      <c r="AB7061" s="221"/>
      <c r="AC7061" s="221"/>
      <c r="AD7061" s="221"/>
      <c r="AE7061" s="237"/>
      <c r="AF7061" s="168"/>
      <c r="AG7061" s="168"/>
      <c r="AH7061" s="168"/>
    </row>
    <row r="7062" spans="19:34" x14ac:dyDescent="0.2">
      <c r="S7062" s="226" t="e">
        <f t="shared" si="183"/>
        <v>#REF!</v>
      </c>
      <c r="T7062" s="168"/>
      <c r="U7062" s="168"/>
      <c r="V7062" s="168"/>
      <c r="W7062" s="169"/>
      <c r="X7062" s="221"/>
      <c r="Y7062" s="221"/>
      <c r="Z7062" s="221"/>
      <c r="AA7062" s="222"/>
      <c r="AB7062" s="221"/>
      <c r="AC7062" s="221"/>
      <c r="AD7062" s="221"/>
      <c r="AE7062" s="237"/>
      <c r="AF7062" s="168"/>
      <c r="AG7062" s="168"/>
      <c r="AH7062" s="168"/>
    </row>
    <row r="7063" spans="19:34" x14ac:dyDescent="0.2">
      <c r="S7063" s="226" t="e">
        <f t="shared" si="183"/>
        <v>#REF!</v>
      </c>
      <c r="T7063" s="168"/>
      <c r="U7063" s="168"/>
      <c r="V7063" s="168"/>
      <c r="W7063" s="169"/>
      <c r="X7063" s="221"/>
      <c r="Y7063" s="221"/>
      <c r="Z7063" s="221"/>
      <c r="AA7063" s="222"/>
      <c r="AB7063" s="221"/>
      <c r="AC7063" s="221"/>
      <c r="AD7063" s="221"/>
      <c r="AE7063" s="237"/>
      <c r="AF7063" s="168"/>
      <c r="AG7063" s="168"/>
      <c r="AH7063" s="168"/>
    </row>
    <row r="7064" spans="19:34" x14ac:dyDescent="0.2">
      <c r="S7064" s="226" t="e">
        <f t="shared" si="183"/>
        <v>#REF!</v>
      </c>
      <c r="T7064" s="168"/>
      <c r="U7064" s="168"/>
      <c r="V7064" s="168"/>
      <c r="W7064" s="169"/>
      <c r="X7064" s="221"/>
      <c r="Y7064" s="221"/>
      <c r="Z7064" s="221"/>
      <c r="AA7064" s="222"/>
      <c r="AB7064" s="221"/>
      <c r="AC7064" s="221"/>
      <c r="AD7064" s="221"/>
      <c r="AE7064" s="237"/>
      <c r="AF7064" s="168"/>
      <c r="AG7064" s="168"/>
      <c r="AH7064" s="168"/>
    </row>
    <row r="7065" spans="19:34" x14ac:dyDescent="0.2">
      <c r="S7065" s="226" t="e">
        <f t="shared" si="183"/>
        <v>#REF!</v>
      </c>
      <c r="T7065" s="168"/>
      <c r="U7065" s="168"/>
      <c r="V7065" s="168"/>
      <c r="W7065" s="169"/>
      <c r="X7065" s="221"/>
      <c r="Y7065" s="221"/>
      <c r="Z7065" s="221"/>
      <c r="AA7065" s="222"/>
      <c r="AB7065" s="221"/>
      <c r="AC7065" s="221"/>
      <c r="AD7065" s="221"/>
      <c r="AE7065" s="237"/>
      <c r="AF7065" s="168"/>
      <c r="AG7065" s="168"/>
      <c r="AH7065" s="168"/>
    </row>
    <row r="7066" spans="19:34" x14ac:dyDescent="0.2">
      <c r="S7066" s="226" t="e">
        <f t="shared" si="183"/>
        <v>#REF!</v>
      </c>
      <c r="T7066" s="168"/>
      <c r="U7066" s="168"/>
      <c r="V7066" s="168"/>
      <c r="W7066" s="169"/>
      <c r="X7066" s="221"/>
      <c r="Y7066" s="221"/>
      <c r="Z7066" s="221"/>
      <c r="AA7066" s="222"/>
      <c r="AB7066" s="221"/>
      <c r="AC7066" s="221"/>
      <c r="AD7066" s="221"/>
      <c r="AE7066" s="237"/>
      <c r="AF7066" s="168"/>
      <c r="AG7066" s="168"/>
      <c r="AH7066" s="168"/>
    </row>
    <row r="7067" spans="19:34" x14ac:dyDescent="0.2">
      <c r="S7067" s="226" t="e">
        <f t="shared" si="183"/>
        <v>#REF!</v>
      </c>
      <c r="T7067" s="168"/>
      <c r="U7067" s="168"/>
      <c r="V7067" s="168"/>
      <c r="W7067" s="169"/>
      <c r="X7067" s="221"/>
      <c r="Y7067" s="221"/>
      <c r="Z7067" s="221"/>
      <c r="AA7067" s="222"/>
      <c r="AB7067" s="221"/>
      <c r="AC7067" s="221"/>
      <c r="AD7067" s="221"/>
      <c r="AE7067" s="237"/>
      <c r="AF7067" s="168"/>
      <c r="AG7067" s="168"/>
      <c r="AH7067" s="168"/>
    </row>
    <row r="7068" spans="19:34" x14ac:dyDescent="0.2">
      <c r="S7068" s="226" t="e">
        <f t="shared" si="183"/>
        <v>#REF!</v>
      </c>
      <c r="T7068" s="168"/>
      <c r="U7068" s="168"/>
      <c r="V7068" s="168"/>
      <c r="W7068" s="169"/>
      <c r="X7068" s="221"/>
      <c r="Y7068" s="221"/>
      <c r="Z7068" s="221"/>
      <c r="AA7068" s="222"/>
      <c r="AB7068" s="221"/>
      <c r="AC7068" s="221"/>
      <c r="AD7068" s="221"/>
      <c r="AE7068" s="237"/>
      <c r="AF7068" s="168"/>
      <c r="AG7068" s="168"/>
      <c r="AH7068" s="168"/>
    </row>
    <row r="7069" spans="19:34" x14ac:dyDescent="0.2">
      <c r="S7069" s="226" t="e">
        <f t="shared" si="183"/>
        <v>#REF!</v>
      </c>
      <c r="T7069" s="168"/>
      <c r="U7069" s="168"/>
      <c r="V7069" s="168"/>
      <c r="W7069" s="169"/>
      <c r="X7069" s="221"/>
      <c r="Y7069" s="221"/>
      <c r="Z7069" s="221"/>
      <c r="AA7069" s="222"/>
      <c r="AB7069" s="221"/>
      <c r="AC7069" s="221"/>
      <c r="AD7069" s="221"/>
      <c r="AE7069" s="237"/>
      <c r="AF7069" s="168"/>
      <c r="AG7069" s="168"/>
      <c r="AH7069" s="168"/>
    </row>
    <row r="7070" spans="19:34" x14ac:dyDescent="0.2">
      <c r="S7070" s="226" t="e">
        <f t="shared" si="183"/>
        <v>#REF!</v>
      </c>
      <c r="T7070" s="168"/>
      <c r="U7070" s="168"/>
      <c r="V7070" s="168"/>
      <c r="W7070" s="169"/>
      <c r="X7070" s="221"/>
      <c r="Y7070" s="221"/>
      <c r="Z7070" s="221"/>
      <c r="AA7070" s="222"/>
      <c r="AB7070" s="221"/>
      <c r="AC7070" s="221"/>
      <c r="AD7070" s="221"/>
      <c r="AE7070" s="237"/>
      <c r="AF7070" s="168"/>
      <c r="AG7070" s="168"/>
      <c r="AH7070" s="168"/>
    </row>
    <row r="7071" spans="19:34" x14ac:dyDescent="0.2">
      <c r="S7071" s="226" t="e">
        <f t="shared" ref="S7071:S7134" si="184">MID(#REF!,2,7)</f>
        <v>#REF!</v>
      </c>
      <c r="T7071" s="168"/>
      <c r="U7071" s="168"/>
      <c r="V7071" s="168"/>
      <c r="W7071" s="169"/>
      <c r="X7071" s="221"/>
      <c r="Y7071" s="221"/>
      <c r="Z7071" s="221"/>
      <c r="AA7071" s="222"/>
      <c r="AB7071" s="221"/>
      <c r="AC7071" s="221"/>
      <c r="AD7071" s="221"/>
      <c r="AE7071" s="237"/>
      <c r="AF7071" s="168"/>
      <c r="AG7071" s="168"/>
      <c r="AH7071" s="168"/>
    </row>
    <row r="7072" spans="19:34" x14ac:dyDescent="0.2">
      <c r="S7072" s="226" t="e">
        <f t="shared" si="184"/>
        <v>#REF!</v>
      </c>
      <c r="T7072" s="168"/>
      <c r="U7072" s="168"/>
      <c r="V7072" s="168"/>
      <c r="W7072" s="169"/>
      <c r="X7072" s="221"/>
      <c r="Y7072" s="221"/>
      <c r="Z7072" s="221"/>
      <c r="AA7072" s="222"/>
      <c r="AB7072" s="221"/>
      <c r="AC7072" s="221"/>
      <c r="AD7072" s="221"/>
      <c r="AE7072" s="237"/>
      <c r="AF7072" s="168"/>
      <c r="AG7072" s="168"/>
      <c r="AH7072" s="168"/>
    </row>
    <row r="7073" spans="19:34" x14ac:dyDescent="0.2">
      <c r="S7073" s="226" t="e">
        <f t="shared" si="184"/>
        <v>#REF!</v>
      </c>
      <c r="T7073" s="168"/>
      <c r="U7073" s="168"/>
      <c r="V7073" s="168"/>
      <c r="W7073" s="169"/>
      <c r="X7073" s="221"/>
      <c r="Y7073" s="221"/>
      <c r="Z7073" s="221"/>
      <c r="AA7073" s="222"/>
      <c r="AB7073" s="221"/>
      <c r="AC7073" s="221"/>
      <c r="AD7073" s="221"/>
      <c r="AE7073" s="237"/>
      <c r="AF7073" s="168"/>
      <c r="AG7073" s="168"/>
      <c r="AH7073" s="168"/>
    </row>
    <row r="7074" spans="19:34" x14ac:dyDescent="0.2">
      <c r="S7074" s="226" t="e">
        <f t="shared" si="184"/>
        <v>#REF!</v>
      </c>
      <c r="T7074" s="168"/>
      <c r="U7074" s="168"/>
      <c r="V7074" s="168"/>
      <c r="W7074" s="169"/>
      <c r="X7074" s="221"/>
      <c r="Y7074" s="221"/>
      <c r="Z7074" s="221"/>
      <c r="AA7074" s="222"/>
      <c r="AB7074" s="221"/>
      <c r="AC7074" s="221"/>
      <c r="AD7074" s="221"/>
      <c r="AE7074" s="237"/>
      <c r="AF7074" s="168"/>
      <c r="AG7074" s="168"/>
      <c r="AH7074" s="168"/>
    </row>
    <row r="7075" spans="19:34" x14ac:dyDescent="0.2">
      <c r="S7075" s="226" t="e">
        <f t="shared" si="184"/>
        <v>#REF!</v>
      </c>
      <c r="T7075" s="168"/>
      <c r="U7075" s="168"/>
      <c r="V7075" s="168"/>
      <c r="W7075" s="169"/>
      <c r="X7075" s="221"/>
      <c r="Y7075" s="221"/>
      <c r="Z7075" s="221"/>
      <c r="AA7075" s="222"/>
      <c r="AB7075" s="221"/>
      <c r="AC7075" s="221"/>
      <c r="AD7075" s="221"/>
      <c r="AE7075" s="237"/>
      <c r="AF7075" s="168"/>
      <c r="AG7075" s="168"/>
      <c r="AH7075" s="168"/>
    </row>
    <row r="7076" spans="19:34" x14ac:dyDescent="0.2">
      <c r="S7076" s="226" t="e">
        <f t="shared" si="184"/>
        <v>#REF!</v>
      </c>
      <c r="T7076" s="168"/>
      <c r="U7076" s="168"/>
      <c r="V7076" s="168"/>
      <c r="W7076" s="169"/>
      <c r="X7076" s="221"/>
      <c r="Y7076" s="221"/>
      <c r="Z7076" s="221"/>
      <c r="AA7076" s="222"/>
      <c r="AB7076" s="221"/>
      <c r="AC7076" s="221"/>
      <c r="AD7076" s="221"/>
      <c r="AE7076" s="237"/>
      <c r="AF7076" s="168"/>
      <c r="AG7076" s="168"/>
      <c r="AH7076" s="168"/>
    </row>
    <row r="7077" spans="19:34" x14ac:dyDescent="0.2">
      <c r="S7077" s="226" t="e">
        <f t="shared" si="184"/>
        <v>#REF!</v>
      </c>
      <c r="T7077" s="168"/>
      <c r="U7077" s="168"/>
      <c r="V7077" s="168"/>
      <c r="W7077" s="169"/>
      <c r="X7077" s="221"/>
      <c r="Y7077" s="221"/>
      <c r="Z7077" s="221"/>
      <c r="AA7077" s="222"/>
      <c r="AB7077" s="221"/>
      <c r="AC7077" s="221"/>
      <c r="AD7077" s="221"/>
      <c r="AE7077" s="237"/>
      <c r="AF7077" s="168"/>
      <c r="AG7077" s="168"/>
      <c r="AH7077" s="168"/>
    </row>
    <row r="7078" spans="19:34" x14ac:dyDescent="0.2">
      <c r="S7078" s="226" t="e">
        <f t="shared" si="184"/>
        <v>#REF!</v>
      </c>
      <c r="T7078" s="168"/>
      <c r="U7078" s="168"/>
      <c r="V7078" s="168"/>
      <c r="W7078" s="169"/>
      <c r="X7078" s="221"/>
      <c r="Y7078" s="221"/>
      <c r="Z7078" s="221"/>
      <c r="AA7078" s="222"/>
      <c r="AB7078" s="221"/>
      <c r="AC7078" s="221"/>
      <c r="AD7078" s="221"/>
      <c r="AE7078" s="237"/>
      <c r="AF7078" s="168"/>
      <c r="AG7078" s="168"/>
      <c r="AH7078" s="168"/>
    </row>
    <row r="7079" spans="19:34" x14ac:dyDescent="0.2">
      <c r="S7079" s="226" t="e">
        <f t="shared" si="184"/>
        <v>#REF!</v>
      </c>
      <c r="T7079" s="168"/>
      <c r="U7079" s="168"/>
      <c r="V7079" s="168"/>
      <c r="W7079" s="169"/>
      <c r="X7079" s="221"/>
      <c r="Y7079" s="221"/>
      <c r="Z7079" s="221"/>
      <c r="AA7079" s="222"/>
      <c r="AB7079" s="221"/>
      <c r="AC7079" s="221"/>
      <c r="AD7079" s="221"/>
      <c r="AE7079" s="237"/>
      <c r="AF7079" s="168"/>
      <c r="AG7079" s="168"/>
      <c r="AH7079" s="168"/>
    </row>
    <row r="7080" spans="19:34" x14ac:dyDescent="0.2">
      <c r="S7080" s="226" t="e">
        <f t="shared" si="184"/>
        <v>#REF!</v>
      </c>
      <c r="T7080" s="168"/>
      <c r="U7080" s="168"/>
      <c r="V7080" s="168"/>
      <c r="W7080" s="169"/>
      <c r="X7080" s="221"/>
      <c r="Y7080" s="221"/>
      <c r="Z7080" s="221"/>
      <c r="AA7080" s="222"/>
      <c r="AB7080" s="221"/>
      <c r="AC7080" s="221"/>
      <c r="AD7080" s="221"/>
      <c r="AE7080" s="237"/>
      <c r="AF7080" s="168"/>
      <c r="AG7080" s="168"/>
      <c r="AH7080" s="168"/>
    </row>
    <row r="7081" spans="19:34" x14ac:dyDescent="0.2">
      <c r="S7081" s="226" t="e">
        <f t="shared" si="184"/>
        <v>#REF!</v>
      </c>
      <c r="T7081" s="168"/>
      <c r="U7081" s="168"/>
      <c r="V7081" s="168"/>
      <c r="W7081" s="169"/>
      <c r="X7081" s="221"/>
      <c r="Y7081" s="221"/>
      <c r="Z7081" s="221"/>
      <c r="AA7081" s="222"/>
      <c r="AB7081" s="221"/>
      <c r="AC7081" s="221"/>
      <c r="AD7081" s="221"/>
      <c r="AE7081" s="237"/>
      <c r="AF7081" s="168"/>
      <c r="AG7081" s="168"/>
      <c r="AH7081" s="168"/>
    </row>
    <row r="7082" spans="19:34" x14ac:dyDescent="0.2">
      <c r="S7082" s="226" t="e">
        <f t="shared" si="184"/>
        <v>#REF!</v>
      </c>
      <c r="T7082" s="168"/>
      <c r="U7082" s="168"/>
      <c r="V7082" s="168"/>
      <c r="W7082" s="169"/>
      <c r="X7082" s="221"/>
      <c r="Y7082" s="221"/>
      <c r="Z7082" s="221"/>
      <c r="AA7082" s="222"/>
      <c r="AB7082" s="221"/>
      <c r="AC7082" s="221"/>
      <c r="AD7082" s="221"/>
      <c r="AE7082" s="237"/>
      <c r="AF7082" s="168"/>
      <c r="AG7082" s="168"/>
      <c r="AH7082" s="168"/>
    </row>
    <row r="7083" spans="19:34" x14ac:dyDescent="0.2">
      <c r="S7083" s="226" t="e">
        <f t="shared" si="184"/>
        <v>#REF!</v>
      </c>
      <c r="T7083" s="168"/>
      <c r="U7083" s="168"/>
      <c r="V7083" s="168"/>
      <c r="W7083" s="169"/>
      <c r="X7083" s="221"/>
      <c r="Y7083" s="221"/>
      <c r="Z7083" s="221"/>
      <c r="AA7083" s="222"/>
      <c r="AB7083" s="221"/>
      <c r="AC7083" s="221"/>
      <c r="AD7083" s="221"/>
      <c r="AE7083" s="237"/>
      <c r="AF7083" s="168"/>
      <c r="AG7083" s="168"/>
      <c r="AH7083" s="168"/>
    </row>
    <row r="7084" spans="19:34" x14ac:dyDescent="0.2">
      <c r="S7084" s="226" t="e">
        <f t="shared" si="184"/>
        <v>#REF!</v>
      </c>
      <c r="T7084" s="168"/>
      <c r="U7084" s="168"/>
      <c r="V7084" s="168"/>
      <c r="W7084" s="169"/>
      <c r="X7084" s="221"/>
      <c r="Y7084" s="221"/>
      <c r="Z7084" s="221"/>
      <c r="AA7084" s="222"/>
      <c r="AB7084" s="221"/>
      <c r="AC7084" s="221"/>
      <c r="AD7084" s="221"/>
      <c r="AE7084" s="237"/>
      <c r="AF7084" s="168"/>
      <c r="AG7084" s="168"/>
      <c r="AH7084" s="168"/>
    </row>
    <row r="7085" spans="19:34" x14ac:dyDescent="0.2">
      <c r="S7085" s="226" t="e">
        <f t="shared" si="184"/>
        <v>#REF!</v>
      </c>
      <c r="T7085" s="168"/>
      <c r="U7085" s="168"/>
      <c r="V7085" s="168"/>
      <c r="W7085" s="169"/>
      <c r="X7085" s="221"/>
      <c r="Y7085" s="221"/>
      <c r="Z7085" s="221"/>
      <c r="AA7085" s="222"/>
      <c r="AB7085" s="221"/>
      <c r="AC7085" s="221"/>
      <c r="AD7085" s="221"/>
      <c r="AE7085" s="237"/>
      <c r="AF7085" s="168"/>
      <c r="AG7085" s="168"/>
      <c r="AH7085" s="168"/>
    </row>
    <row r="7086" spans="19:34" x14ac:dyDescent="0.2">
      <c r="S7086" s="226" t="e">
        <f t="shared" si="184"/>
        <v>#REF!</v>
      </c>
      <c r="T7086" s="168"/>
      <c r="U7086" s="168"/>
      <c r="V7086" s="168"/>
      <c r="W7086" s="169"/>
      <c r="X7086" s="221"/>
      <c r="Y7086" s="221"/>
      <c r="Z7086" s="221"/>
      <c r="AA7086" s="222"/>
      <c r="AB7086" s="221"/>
      <c r="AC7086" s="221"/>
      <c r="AD7086" s="221"/>
      <c r="AE7086" s="237"/>
      <c r="AF7086" s="168"/>
      <c r="AG7086" s="168"/>
      <c r="AH7086" s="168"/>
    </row>
    <row r="7087" spans="19:34" x14ac:dyDescent="0.2">
      <c r="S7087" s="226" t="e">
        <f t="shared" si="184"/>
        <v>#REF!</v>
      </c>
      <c r="T7087" s="168"/>
      <c r="U7087" s="168"/>
      <c r="V7087" s="168"/>
      <c r="W7087" s="169"/>
      <c r="X7087" s="221"/>
      <c r="Y7087" s="221"/>
      <c r="Z7087" s="221"/>
      <c r="AA7087" s="222"/>
      <c r="AB7087" s="221"/>
      <c r="AC7087" s="221"/>
      <c r="AD7087" s="221"/>
      <c r="AE7087" s="237"/>
      <c r="AF7087" s="168"/>
      <c r="AG7087" s="168"/>
      <c r="AH7087" s="168"/>
    </row>
    <row r="7088" spans="19:34" x14ac:dyDescent="0.2">
      <c r="S7088" s="226" t="e">
        <f t="shared" si="184"/>
        <v>#REF!</v>
      </c>
      <c r="T7088" s="168"/>
      <c r="U7088" s="168"/>
      <c r="V7088" s="168"/>
      <c r="W7088" s="169"/>
      <c r="X7088" s="221"/>
      <c r="Y7088" s="221"/>
      <c r="Z7088" s="221"/>
      <c r="AA7088" s="222"/>
      <c r="AB7088" s="221"/>
      <c r="AC7088" s="221"/>
      <c r="AD7088" s="221"/>
      <c r="AE7088" s="237"/>
      <c r="AF7088" s="168"/>
      <c r="AG7088" s="168"/>
      <c r="AH7088" s="168"/>
    </row>
    <row r="7089" spans="19:34" x14ac:dyDescent="0.2">
      <c r="S7089" s="226" t="e">
        <f t="shared" si="184"/>
        <v>#REF!</v>
      </c>
      <c r="T7089" s="168"/>
      <c r="U7089" s="168"/>
      <c r="V7089" s="168"/>
      <c r="W7089" s="169"/>
      <c r="X7089" s="221"/>
      <c r="Y7089" s="221"/>
      <c r="Z7089" s="221"/>
      <c r="AA7089" s="222"/>
      <c r="AB7089" s="221"/>
      <c r="AC7089" s="221"/>
      <c r="AD7089" s="221"/>
      <c r="AE7089" s="237"/>
      <c r="AF7089" s="168"/>
      <c r="AG7089" s="168"/>
      <c r="AH7089" s="168"/>
    </row>
    <row r="7090" spans="19:34" x14ac:dyDescent="0.2">
      <c r="S7090" s="226" t="e">
        <f t="shared" si="184"/>
        <v>#REF!</v>
      </c>
      <c r="T7090" s="168"/>
      <c r="U7090" s="168"/>
      <c r="V7090" s="168"/>
      <c r="W7090" s="169"/>
      <c r="X7090" s="221"/>
      <c r="Y7090" s="221"/>
      <c r="Z7090" s="221"/>
      <c r="AA7090" s="222"/>
      <c r="AB7090" s="221"/>
      <c r="AC7090" s="221"/>
      <c r="AD7090" s="221"/>
      <c r="AE7090" s="237"/>
      <c r="AF7090" s="168"/>
      <c r="AG7090" s="168"/>
      <c r="AH7090" s="168"/>
    </row>
    <row r="7091" spans="19:34" x14ac:dyDescent="0.2">
      <c r="S7091" s="226" t="e">
        <f t="shared" si="184"/>
        <v>#REF!</v>
      </c>
      <c r="T7091" s="168"/>
      <c r="U7091" s="168"/>
      <c r="V7091" s="168"/>
      <c r="W7091" s="169"/>
      <c r="X7091" s="221"/>
      <c r="Y7091" s="221"/>
      <c r="Z7091" s="221"/>
      <c r="AA7091" s="222"/>
      <c r="AB7091" s="221"/>
      <c r="AC7091" s="221"/>
      <c r="AD7091" s="221"/>
      <c r="AE7091" s="237"/>
      <c r="AF7091" s="168"/>
      <c r="AG7091" s="168"/>
      <c r="AH7091" s="168"/>
    </row>
    <row r="7092" spans="19:34" x14ac:dyDescent="0.2">
      <c r="S7092" s="226" t="e">
        <f t="shared" si="184"/>
        <v>#REF!</v>
      </c>
      <c r="T7092" s="168"/>
      <c r="U7092" s="168"/>
      <c r="V7092" s="168"/>
      <c r="W7092" s="169"/>
      <c r="X7092" s="221"/>
      <c r="Y7092" s="221"/>
      <c r="Z7092" s="221"/>
      <c r="AA7092" s="222"/>
      <c r="AB7092" s="221"/>
      <c r="AC7092" s="221"/>
      <c r="AD7092" s="221"/>
      <c r="AE7092" s="237"/>
      <c r="AF7092" s="168"/>
      <c r="AG7092" s="168"/>
      <c r="AH7092" s="168"/>
    </row>
    <row r="7093" spans="19:34" x14ac:dyDescent="0.2">
      <c r="S7093" s="226" t="e">
        <f t="shared" si="184"/>
        <v>#REF!</v>
      </c>
      <c r="T7093" s="168"/>
      <c r="U7093" s="168"/>
      <c r="V7093" s="168"/>
      <c r="W7093" s="169"/>
      <c r="X7093" s="221"/>
      <c r="Y7093" s="221"/>
      <c r="Z7093" s="221"/>
      <c r="AA7093" s="222"/>
      <c r="AB7093" s="221"/>
      <c r="AC7093" s="221"/>
      <c r="AD7093" s="221"/>
      <c r="AE7093" s="237"/>
      <c r="AF7093" s="168"/>
      <c r="AG7093" s="168"/>
      <c r="AH7093" s="168"/>
    </row>
    <row r="7094" spans="19:34" x14ac:dyDescent="0.2">
      <c r="S7094" s="226" t="e">
        <f t="shared" si="184"/>
        <v>#REF!</v>
      </c>
      <c r="T7094" s="168"/>
      <c r="U7094" s="168"/>
      <c r="V7094" s="168"/>
      <c r="W7094" s="169"/>
      <c r="X7094" s="221"/>
      <c r="Y7094" s="221"/>
      <c r="Z7094" s="221"/>
      <c r="AA7094" s="222"/>
      <c r="AB7094" s="221"/>
      <c r="AC7094" s="221"/>
      <c r="AD7094" s="221"/>
      <c r="AE7094" s="237"/>
      <c r="AF7094" s="168"/>
      <c r="AG7094" s="168"/>
      <c r="AH7094" s="168"/>
    </row>
    <row r="7095" spans="19:34" x14ac:dyDescent="0.2">
      <c r="S7095" s="226" t="e">
        <f t="shared" si="184"/>
        <v>#REF!</v>
      </c>
      <c r="T7095" s="168"/>
      <c r="U7095" s="168"/>
      <c r="V7095" s="168"/>
      <c r="W7095" s="169"/>
      <c r="X7095" s="221"/>
      <c r="Y7095" s="221"/>
      <c r="Z7095" s="221"/>
      <c r="AA7095" s="222"/>
      <c r="AB7095" s="221"/>
      <c r="AC7095" s="221"/>
      <c r="AD7095" s="221"/>
      <c r="AE7095" s="237"/>
      <c r="AF7095" s="168"/>
      <c r="AG7095" s="168"/>
      <c r="AH7095" s="168"/>
    </row>
    <row r="7096" spans="19:34" x14ac:dyDescent="0.2">
      <c r="S7096" s="226" t="e">
        <f t="shared" si="184"/>
        <v>#REF!</v>
      </c>
      <c r="T7096" s="168"/>
      <c r="U7096" s="168"/>
      <c r="V7096" s="168"/>
      <c r="W7096" s="169"/>
      <c r="X7096" s="221"/>
      <c r="Y7096" s="221"/>
      <c r="Z7096" s="221"/>
      <c r="AA7096" s="222"/>
      <c r="AB7096" s="221"/>
      <c r="AC7096" s="221"/>
      <c r="AD7096" s="221"/>
      <c r="AE7096" s="237"/>
      <c r="AF7096" s="168"/>
      <c r="AG7096" s="168"/>
      <c r="AH7096" s="168"/>
    </row>
    <row r="7097" spans="19:34" x14ac:dyDescent="0.2">
      <c r="S7097" s="226" t="e">
        <f t="shared" si="184"/>
        <v>#REF!</v>
      </c>
      <c r="T7097" s="168"/>
      <c r="U7097" s="168"/>
      <c r="V7097" s="168"/>
      <c r="W7097" s="169"/>
      <c r="X7097" s="221"/>
      <c r="Y7097" s="221"/>
      <c r="Z7097" s="221"/>
      <c r="AA7097" s="222"/>
      <c r="AB7097" s="221"/>
      <c r="AC7097" s="221"/>
      <c r="AD7097" s="221"/>
      <c r="AE7097" s="237"/>
      <c r="AF7097" s="168"/>
      <c r="AG7097" s="168"/>
      <c r="AH7097" s="168"/>
    </row>
    <row r="7098" spans="19:34" x14ac:dyDescent="0.2">
      <c r="S7098" s="226" t="e">
        <f t="shared" si="184"/>
        <v>#REF!</v>
      </c>
      <c r="T7098" s="168"/>
      <c r="U7098" s="168"/>
      <c r="V7098" s="168"/>
      <c r="W7098" s="169"/>
      <c r="X7098" s="221"/>
      <c r="Y7098" s="221"/>
      <c r="Z7098" s="221"/>
      <c r="AA7098" s="222"/>
      <c r="AB7098" s="221"/>
      <c r="AC7098" s="221"/>
      <c r="AD7098" s="221"/>
      <c r="AE7098" s="237"/>
      <c r="AF7098" s="168"/>
      <c r="AG7098" s="168"/>
      <c r="AH7098" s="168"/>
    </row>
    <row r="7099" spans="19:34" x14ac:dyDescent="0.2">
      <c r="S7099" s="226" t="e">
        <f t="shared" si="184"/>
        <v>#REF!</v>
      </c>
      <c r="T7099" s="168"/>
      <c r="U7099" s="168"/>
      <c r="V7099" s="168"/>
      <c r="W7099" s="169"/>
      <c r="X7099" s="221"/>
      <c r="Y7099" s="221"/>
      <c r="Z7099" s="221"/>
      <c r="AA7099" s="222"/>
      <c r="AB7099" s="221"/>
      <c r="AC7099" s="221"/>
      <c r="AD7099" s="221"/>
      <c r="AE7099" s="237"/>
      <c r="AF7099" s="168"/>
      <c r="AG7099" s="168"/>
      <c r="AH7099" s="168"/>
    </row>
    <row r="7100" spans="19:34" x14ac:dyDescent="0.2">
      <c r="S7100" s="226" t="e">
        <f t="shared" si="184"/>
        <v>#REF!</v>
      </c>
      <c r="T7100" s="168"/>
      <c r="U7100" s="168"/>
      <c r="V7100" s="168"/>
      <c r="W7100" s="169"/>
      <c r="X7100" s="221"/>
      <c r="Y7100" s="221"/>
      <c r="Z7100" s="221"/>
      <c r="AA7100" s="222"/>
      <c r="AB7100" s="221"/>
      <c r="AC7100" s="221"/>
      <c r="AD7100" s="221"/>
      <c r="AE7100" s="237"/>
      <c r="AF7100" s="168"/>
      <c r="AG7100" s="168"/>
      <c r="AH7100" s="168"/>
    </row>
    <row r="7101" spans="19:34" x14ac:dyDescent="0.2">
      <c r="S7101" s="226" t="e">
        <f t="shared" si="184"/>
        <v>#REF!</v>
      </c>
      <c r="T7101" s="168"/>
      <c r="U7101" s="168"/>
      <c r="V7101" s="168"/>
      <c r="W7101" s="169"/>
      <c r="X7101" s="221"/>
      <c r="Y7101" s="221"/>
      <c r="Z7101" s="221"/>
      <c r="AA7101" s="222"/>
      <c r="AB7101" s="221"/>
      <c r="AC7101" s="221"/>
      <c r="AD7101" s="221"/>
      <c r="AE7101" s="237"/>
      <c r="AF7101" s="168"/>
      <c r="AG7101" s="168"/>
      <c r="AH7101" s="168"/>
    </row>
    <row r="7102" spans="19:34" x14ac:dyDescent="0.2">
      <c r="S7102" s="226" t="e">
        <f t="shared" si="184"/>
        <v>#REF!</v>
      </c>
      <c r="T7102" s="168"/>
      <c r="U7102" s="168"/>
      <c r="V7102" s="168"/>
      <c r="W7102" s="169"/>
      <c r="X7102" s="221"/>
      <c r="Y7102" s="221"/>
      <c r="Z7102" s="221"/>
      <c r="AA7102" s="222"/>
      <c r="AB7102" s="221"/>
      <c r="AC7102" s="221"/>
      <c r="AD7102" s="221"/>
      <c r="AE7102" s="237"/>
      <c r="AF7102" s="168"/>
      <c r="AG7102" s="168"/>
      <c r="AH7102" s="168"/>
    </row>
    <row r="7103" spans="19:34" x14ac:dyDescent="0.2">
      <c r="S7103" s="226" t="e">
        <f t="shared" si="184"/>
        <v>#REF!</v>
      </c>
      <c r="T7103" s="168"/>
      <c r="U7103" s="168"/>
      <c r="V7103" s="168"/>
      <c r="W7103" s="169"/>
      <c r="X7103" s="221"/>
      <c r="Y7103" s="221"/>
      <c r="Z7103" s="221"/>
      <c r="AA7103" s="222"/>
      <c r="AB7103" s="221"/>
      <c r="AC7103" s="221"/>
      <c r="AD7103" s="221"/>
      <c r="AE7103" s="237"/>
      <c r="AF7103" s="168"/>
      <c r="AG7103" s="168"/>
      <c r="AH7103" s="168"/>
    </row>
    <row r="7104" spans="19:34" x14ac:dyDescent="0.2">
      <c r="S7104" s="226" t="e">
        <f t="shared" si="184"/>
        <v>#REF!</v>
      </c>
      <c r="T7104" s="168"/>
      <c r="U7104" s="168"/>
      <c r="V7104" s="168"/>
      <c r="W7104" s="169"/>
      <c r="X7104" s="221"/>
      <c r="Y7104" s="221"/>
      <c r="Z7104" s="221"/>
      <c r="AA7104" s="222"/>
      <c r="AB7104" s="221"/>
      <c r="AC7104" s="221"/>
      <c r="AD7104" s="221"/>
      <c r="AE7104" s="237"/>
      <c r="AF7104" s="168"/>
      <c r="AG7104" s="168"/>
      <c r="AH7104" s="168"/>
    </row>
    <row r="7105" spans="19:34" x14ac:dyDescent="0.2">
      <c r="S7105" s="226" t="e">
        <f t="shared" si="184"/>
        <v>#REF!</v>
      </c>
      <c r="T7105" s="168"/>
      <c r="U7105" s="168"/>
      <c r="V7105" s="168"/>
      <c r="W7105" s="169"/>
      <c r="X7105" s="221"/>
      <c r="Y7105" s="221"/>
      <c r="Z7105" s="221"/>
      <c r="AA7105" s="222"/>
      <c r="AB7105" s="221"/>
      <c r="AC7105" s="221"/>
      <c r="AD7105" s="221"/>
      <c r="AE7105" s="237"/>
      <c r="AF7105" s="168"/>
      <c r="AG7105" s="168"/>
      <c r="AH7105" s="168"/>
    </row>
    <row r="7106" spans="19:34" x14ac:dyDescent="0.2">
      <c r="S7106" s="226" t="e">
        <f t="shared" si="184"/>
        <v>#REF!</v>
      </c>
      <c r="T7106" s="168"/>
      <c r="U7106" s="168"/>
      <c r="V7106" s="168"/>
      <c r="W7106" s="169"/>
      <c r="X7106" s="221"/>
      <c r="Y7106" s="221"/>
      <c r="Z7106" s="221"/>
      <c r="AA7106" s="222"/>
      <c r="AB7106" s="221"/>
      <c r="AC7106" s="221"/>
      <c r="AD7106" s="221"/>
      <c r="AE7106" s="237"/>
      <c r="AF7106" s="168"/>
      <c r="AG7106" s="168"/>
      <c r="AH7106" s="168"/>
    </row>
    <row r="7107" spans="19:34" x14ac:dyDescent="0.2">
      <c r="S7107" s="226" t="e">
        <f t="shared" si="184"/>
        <v>#REF!</v>
      </c>
      <c r="T7107" s="168"/>
      <c r="U7107" s="168"/>
      <c r="V7107" s="168"/>
      <c r="W7107" s="169"/>
      <c r="X7107" s="221"/>
      <c r="Y7107" s="221"/>
      <c r="Z7107" s="221"/>
      <c r="AA7107" s="222"/>
      <c r="AB7107" s="221"/>
      <c r="AC7107" s="221"/>
      <c r="AD7107" s="221"/>
      <c r="AE7107" s="237"/>
      <c r="AF7107" s="168"/>
      <c r="AG7107" s="168"/>
      <c r="AH7107" s="168"/>
    </row>
    <row r="7108" spans="19:34" x14ac:dyDescent="0.2">
      <c r="S7108" s="226" t="e">
        <f t="shared" si="184"/>
        <v>#REF!</v>
      </c>
      <c r="T7108" s="168"/>
      <c r="U7108" s="168"/>
      <c r="V7108" s="168"/>
      <c r="W7108" s="169"/>
      <c r="X7108" s="221"/>
      <c r="Y7108" s="221"/>
      <c r="Z7108" s="221"/>
      <c r="AA7108" s="222"/>
      <c r="AB7108" s="221"/>
      <c r="AC7108" s="221"/>
      <c r="AD7108" s="221"/>
      <c r="AE7108" s="237"/>
      <c r="AF7108" s="168"/>
      <c r="AG7108" s="168"/>
      <c r="AH7108" s="168"/>
    </row>
    <row r="7109" spans="19:34" x14ac:dyDescent="0.2">
      <c r="S7109" s="226" t="e">
        <f t="shared" si="184"/>
        <v>#REF!</v>
      </c>
      <c r="T7109" s="168"/>
      <c r="U7109" s="168"/>
      <c r="V7109" s="168"/>
      <c r="W7109" s="169"/>
      <c r="X7109" s="221"/>
      <c r="Y7109" s="221"/>
      <c r="Z7109" s="221"/>
      <c r="AA7109" s="222"/>
      <c r="AB7109" s="221"/>
      <c r="AC7109" s="221"/>
      <c r="AD7109" s="221"/>
      <c r="AE7109" s="237"/>
      <c r="AF7109" s="168"/>
      <c r="AG7109" s="168"/>
      <c r="AH7109" s="168"/>
    </row>
    <row r="7110" spans="19:34" x14ac:dyDescent="0.2">
      <c r="S7110" s="226" t="e">
        <f t="shared" si="184"/>
        <v>#REF!</v>
      </c>
      <c r="T7110" s="168"/>
      <c r="U7110" s="168"/>
      <c r="V7110" s="168"/>
      <c r="W7110" s="169"/>
      <c r="X7110" s="221"/>
      <c r="Y7110" s="221"/>
      <c r="Z7110" s="221"/>
      <c r="AA7110" s="222"/>
      <c r="AB7110" s="221"/>
      <c r="AC7110" s="221"/>
      <c r="AD7110" s="221"/>
      <c r="AE7110" s="237"/>
      <c r="AF7110" s="168"/>
      <c r="AG7110" s="168"/>
      <c r="AH7110" s="168"/>
    </row>
    <row r="7111" spans="19:34" x14ac:dyDescent="0.2">
      <c r="S7111" s="226" t="e">
        <f t="shared" si="184"/>
        <v>#REF!</v>
      </c>
      <c r="T7111" s="168"/>
      <c r="U7111" s="168"/>
      <c r="V7111" s="168"/>
      <c r="W7111" s="169"/>
      <c r="X7111" s="221"/>
      <c r="Y7111" s="221"/>
      <c r="Z7111" s="221"/>
      <c r="AA7111" s="222"/>
      <c r="AB7111" s="221"/>
      <c r="AC7111" s="221"/>
      <c r="AD7111" s="221"/>
      <c r="AE7111" s="237"/>
      <c r="AF7111" s="168"/>
      <c r="AG7111" s="168"/>
      <c r="AH7111" s="168"/>
    </row>
    <row r="7112" spans="19:34" x14ac:dyDescent="0.2">
      <c r="S7112" s="226" t="e">
        <f t="shared" si="184"/>
        <v>#REF!</v>
      </c>
      <c r="T7112" s="168"/>
      <c r="U7112" s="168"/>
      <c r="V7112" s="168"/>
      <c r="W7112" s="169"/>
      <c r="X7112" s="221"/>
      <c r="Y7112" s="221"/>
      <c r="Z7112" s="221"/>
      <c r="AA7112" s="222"/>
      <c r="AB7112" s="221"/>
      <c r="AC7112" s="221"/>
      <c r="AD7112" s="221"/>
      <c r="AE7112" s="237"/>
      <c r="AF7112" s="168"/>
      <c r="AG7112" s="168"/>
      <c r="AH7112" s="168"/>
    </row>
    <row r="7113" spans="19:34" x14ac:dyDescent="0.2">
      <c r="S7113" s="226" t="e">
        <f t="shared" si="184"/>
        <v>#REF!</v>
      </c>
      <c r="T7113" s="168"/>
      <c r="U7113" s="168"/>
      <c r="V7113" s="168"/>
      <c r="W7113" s="169"/>
      <c r="X7113" s="221"/>
      <c r="Y7113" s="221"/>
      <c r="Z7113" s="221"/>
      <c r="AA7113" s="222"/>
      <c r="AB7113" s="221"/>
      <c r="AC7113" s="221"/>
      <c r="AD7113" s="221"/>
      <c r="AE7113" s="237"/>
      <c r="AF7113" s="168"/>
      <c r="AG7113" s="168"/>
      <c r="AH7113" s="168"/>
    </row>
    <row r="7114" spans="19:34" x14ac:dyDescent="0.2">
      <c r="S7114" s="226" t="e">
        <f t="shared" si="184"/>
        <v>#REF!</v>
      </c>
      <c r="T7114" s="168"/>
      <c r="U7114" s="168"/>
      <c r="V7114" s="168"/>
      <c r="W7114" s="169"/>
      <c r="X7114" s="221"/>
      <c r="Y7114" s="221"/>
      <c r="Z7114" s="221"/>
      <c r="AA7114" s="222"/>
      <c r="AB7114" s="221"/>
      <c r="AC7114" s="221"/>
      <c r="AD7114" s="221"/>
      <c r="AE7114" s="237"/>
      <c r="AF7114" s="168"/>
      <c r="AG7114" s="168"/>
      <c r="AH7114" s="168"/>
    </row>
    <row r="7115" spans="19:34" x14ac:dyDescent="0.2">
      <c r="S7115" s="226" t="e">
        <f t="shared" si="184"/>
        <v>#REF!</v>
      </c>
      <c r="T7115" s="168"/>
      <c r="U7115" s="168"/>
      <c r="V7115" s="168"/>
      <c r="W7115" s="169"/>
      <c r="X7115" s="221"/>
      <c r="Y7115" s="221"/>
      <c r="Z7115" s="221"/>
      <c r="AA7115" s="222"/>
      <c r="AB7115" s="221"/>
      <c r="AC7115" s="221"/>
      <c r="AD7115" s="221"/>
      <c r="AE7115" s="237"/>
      <c r="AF7115" s="168"/>
      <c r="AG7115" s="168"/>
      <c r="AH7115" s="168"/>
    </row>
    <row r="7116" spans="19:34" x14ac:dyDescent="0.2">
      <c r="S7116" s="226" t="e">
        <f t="shared" si="184"/>
        <v>#REF!</v>
      </c>
      <c r="T7116" s="168"/>
      <c r="U7116" s="168"/>
      <c r="V7116" s="168"/>
      <c r="W7116" s="169"/>
      <c r="X7116" s="221"/>
      <c r="Y7116" s="221"/>
      <c r="Z7116" s="221"/>
      <c r="AA7116" s="222"/>
      <c r="AB7116" s="221"/>
      <c r="AC7116" s="221"/>
      <c r="AD7116" s="221"/>
      <c r="AE7116" s="237"/>
      <c r="AF7116" s="168"/>
      <c r="AG7116" s="168"/>
      <c r="AH7116" s="168"/>
    </row>
    <row r="7117" spans="19:34" x14ac:dyDescent="0.2">
      <c r="S7117" s="226" t="e">
        <f t="shared" si="184"/>
        <v>#REF!</v>
      </c>
      <c r="T7117" s="168"/>
      <c r="U7117" s="168"/>
      <c r="V7117" s="168"/>
      <c r="W7117" s="169"/>
      <c r="X7117" s="221"/>
      <c r="Y7117" s="221"/>
      <c r="Z7117" s="221"/>
      <c r="AA7117" s="222"/>
      <c r="AB7117" s="221"/>
      <c r="AC7117" s="221"/>
      <c r="AD7117" s="221"/>
      <c r="AE7117" s="237"/>
      <c r="AF7117" s="168"/>
      <c r="AG7117" s="168"/>
      <c r="AH7117" s="168"/>
    </row>
    <row r="7118" spans="19:34" x14ac:dyDescent="0.2">
      <c r="S7118" s="226" t="e">
        <f t="shared" si="184"/>
        <v>#REF!</v>
      </c>
      <c r="T7118" s="168"/>
      <c r="U7118" s="168"/>
      <c r="V7118" s="168"/>
      <c r="W7118" s="169"/>
      <c r="X7118" s="221"/>
      <c r="Y7118" s="221"/>
      <c r="Z7118" s="221"/>
      <c r="AA7118" s="222"/>
      <c r="AB7118" s="221"/>
      <c r="AC7118" s="221"/>
      <c r="AD7118" s="221"/>
      <c r="AE7118" s="237"/>
      <c r="AF7118" s="168"/>
      <c r="AG7118" s="168"/>
      <c r="AH7118" s="168"/>
    </row>
    <row r="7119" spans="19:34" x14ac:dyDescent="0.2">
      <c r="S7119" s="226" t="e">
        <f t="shared" si="184"/>
        <v>#REF!</v>
      </c>
      <c r="T7119" s="168"/>
      <c r="U7119" s="168"/>
      <c r="V7119" s="168"/>
      <c r="W7119" s="169"/>
      <c r="X7119" s="221"/>
      <c r="Y7119" s="221"/>
      <c r="Z7119" s="221"/>
      <c r="AA7119" s="222"/>
      <c r="AB7119" s="221"/>
      <c r="AC7119" s="221"/>
      <c r="AD7119" s="221"/>
      <c r="AE7119" s="237"/>
      <c r="AF7119" s="168"/>
      <c r="AG7119" s="168"/>
      <c r="AH7119" s="168"/>
    </row>
    <row r="7120" spans="19:34" x14ac:dyDescent="0.2">
      <c r="S7120" s="226" t="e">
        <f t="shared" si="184"/>
        <v>#REF!</v>
      </c>
      <c r="T7120" s="168"/>
      <c r="U7120" s="168"/>
      <c r="V7120" s="168"/>
      <c r="W7120" s="169"/>
      <c r="X7120" s="221"/>
      <c r="Y7120" s="221"/>
      <c r="Z7120" s="221"/>
      <c r="AA7120" s="222"/>
      <c r="AB7120" s="221"/>
      <c r="AC7120" s="221"/>
      <c r="AD7120" s="221"/>
      <c r="AE7120" s="237"/>
      <c r="AF7120" s="168"/>
      <c r="AG7120" s="168"/>
      <c r="AH7120" s="168"/>
    </row>
    <row r="7121" spans="19:34" x14ac:dyDescent="0.2">
      <c r="S7121" s="226" t="e">
        <f t="shared" si="184"/>
        <v>#REF!</v>
      </c>
      <c r="T7121" s="168"/>
      <c r="U7121" s="168"/>
      <c r="V7121" s="168"/>
      <c r="W7121" s="169"/>
      <c r="X7121" s="221"/>
      <c r="Y7121" s="221"/>
      <c r="Z7121" s="221"/>
      <c r="AA7121" s="222"/>
      <c r="AB7121" s="221"/>
      <c r="AC7121" s="221"/>
      <c r="AD7121" s="221"/>
      <c r="AE7121" s="237"/>
      <c r="AF7121" s="168"/>
      <c r="AG7121" s="168"/>
      <c r="AH7121" s="168"/>
    </row>
    <row r="7122" spans="19:34" x14ac:dyDescent="0.2">
      <c r="S7122" s="226" t="e">
        <f t="shared" si="184"/>
        <v>#REF!</v>
      </c>
      <c r="T7122" s="168"/>
      <c r="U7122" s="168"/>
      <c r="V7122" s="168"/>
      <c r="W7122" s="169"/>
      <c r="X7122" s="221"/>
      <c r="Y7122" s="221"/>
      <c r="Z7122" s="221"/>
      <c r="AA7122" s="222"/>
      <c r="AB7122" s="221"/>
      <c r="AC7122" s="221"/>
      <c r="AD7122" s="221"/>
      <c r="AE7122" s="237"/>
      <c r="AF7122" s="168"/>
      <c r="AG7122" s="168"/>
      <c r="AH7122" s="168"/>
    </row>
    <row r="7123" spans="19:34" x14ac:dyDescent="0.2">
      <c r="S7123" s="226" t="e">
        <f t="shared" si="184"/>
        <v>#REF!</v>
      </c>
      <c r="T7123" s="168"/>
      <c r="U7123" s="168"/>
      <c r="V7123" s="168"/>
      <c r="W7123" s="169"/>
      <c r="X7123" s="221"/>
      <c r="Y7123" s="221"/>
      <c r="Z7123" s="221"/>
      <c r="AA7123" s="222"/>
      <c r="AB7123" s="221"/>
      <c r="AC7123" s="221"/>
      <c r="AD7123" s="221"/>
      <c r="AE7123" s="237"/>
      <c r="AF7123" s="168"/>
      <c r="AG7123" s="168"/>
      <c r="AH7123" s="168"/>
    </row>
    <row r="7124" spans="19:34" x14ac:dyDescent="0.2">
      <c r="S7124" s="226" t="e">
        <f t="shared" si="184"/>
        <v>#REF!</v>
      </c>
      <c r="T7124" s="168"/>
      <c r="U7124" s="168"/>
      <c r="V7124" s="168"/>
      <c r="W7124" s="169"/>
      <c r="X7124" s="221"/>
      <c r="Y7124" s="221"/>
      <c r="Z7124" s="221"/>
      <c r="AA7124" s="222"/>
      <c r="AB7124" s="221"/>
      <c r="AC7124" s="221"/>
      <c r="AD7124" s="221"/>
      <c r="AE7124" s="237"/>
      <c r="AF7124" s="168"/>
      <c r="AG7124" s="168"/>
      <c r="AH7124" s="168"/>
    </row>
    <row r="7125" spans="19:34" x14ac:dyDescent="0.2">
      <c r="S7125" s="226" t="e">
        <f t="shared" si="184"/>
        <v>#REF!</v>
      </c>
      <c r="T7125" s="168"/>
      <c r="U7125" s="168"/>
      <c r="V7125" s="168"/>
      <c r="W7125" s="169"/>
      <c r="X7125" s="221"/>
      <c r="Y7125" s="221"/>
      <c r="Z7125" s="221"/>
      <c r="AA7125" s="222"/>
      <c r="AB7125" s="221"/>
      <c r="AC7125" s="221"/>
      <c r="AD7125" s="221"/>
      <c r="AE7125" s="237"/>
      <c r="AF7125" s="168"/>
      <c r="AG7125" s="168"/>
      <c r="AH7125" s="168"/>
    </row>
    <row r="7126" spans="19:34" x14ac:dyDescent="0.2">
      <c r="S7126" s="226" t="e">
        <f t="shared" si="184"/>
        <v>#REF!</v>
      </c>
      <c r="T7126" s="168"/>
      <c r="U7126" s="168"/>
      <c r="V7126" s="168"/>
      <c r="W7126" s="169"/>
      <c r="X7126" s="221"/>
      <c r="Y7126" s="221"/>
      <c r="Z7126" s="221"/>
      <c r="AA7126" s="222"/>
      <c r="AB7126" s="221"/>
      <c r="AC7126" s="221"/>
      <c r="AD7126" s="221"/>
      <c r="AE7126" s="237"/>
      <c r="AF7126" s="168"/>
      <c r="AG7126" s="168"/>
      <c r="AH7126" s="168"/>
    </row>
    <row r="7127" spans="19:34" x14ac:dyDescent="0.2">
      <c r="S7127" s="226" t="e">
        <f t="shared" si="184"/>
        <v>#REF!</v>
      </c>
      <c r="T7127" s="168"/>
      <c r="U7127" s="168"/>
      <c r="V7127" s="168"/>
      <c r="W7127" s="169"/>
      <c r="X7127" s="221"/>
      <c r="Y7127" s="221"/>
      <c r="Z7127" s="221"/>
      <c r="AA7127" s="222"/>
      <c r="AB7127" s="221"/>
      <c r="AC7127" s="221"/>
      <c r="AD7127" s="221"/>
      <c r="AE7127" s="237"/>
      <c r="AF7127" s="168"/>
      <c r="AG7127" s="168"/>
      <c r="AH7127" s="168"/>
    </row>
    <row r="7128" spans="19:34" x14ac:dyDescent="0.2">
      <c r="S7128" s="226" t="e">
        <f t="shared" si="184"/>
        <v>#REF!</v>
      </c>
      <c r="T7128" s="168"/>
      <c r="U7128" s="168"/>
      <c r="V7128" s="168"/>
      <c r="W7128" s="169"/>
      <c r="X7128" s="221"/>
      <c r="Y7128" s="221"/>
      <c r="Z7128" s="221"/>
      <c r="AA7128" s="222"/>
      <c r="AB7128" s="221"/>
      <c r="AC7128" s="221"/>
      <c r="AD7128" s="221"/>
      <c r="AE7128" s="237"/>
      <c r="AF7128" s="168"/>
      <c r="AG7128" s="168"/>
      <c r="AH7128" s="168"/>
    </row>
    <row r="7129" spans="19:34" x14ac:dyDescent="0.2">
      <c r="S7129" s="226" t="e">
        <f t="shared" si="184"/>
        <v>#REF!</v>
      </c>
      <c r="T7129" s="168"/>
      <c r="U7129" s="168"/>
      <c r="V7129" s="168"/>
      <c r="W7129" s="169"/>
      <c r="X7129" s="221"/>
      <c r="Y7129" s="221"/>
      <c r="Z7129" s="221"/>
      <c r="AA7129" s="222"/>
      <c r="AB7129" s="221"/>
      <c r="AC7129" s="221"/>
      <c r="AD7129" s="221"/>
      <c r="AE7129" s="237"/>
      <c r="AF7129" s="168"/>
      <c r="AG7129" s="168"/>
      <c r="AH7129" s="168"/>
    </row>
    <row r="7130" spans="19:34" x14ac:dyDescent="0.2">
      <c r="S7130" s="226" t="e">
        <f t="shared" si="184"/>
        <v>#REF!</v>
      </c>
      <c r="T7130" s="168"/>
      <c r="U7130" s="168"/>
      <c r="V7130" s="168"/>
      <c r="W7130" s="169"/>
      <c r="X7130" s="221"/>
      <c r="Y7130" s="221"/>
      <c r="Z7130" s="221"/>
      <c r="AA7130" s="222"/>
      <c r="AB7130" s="221"/>
      <c r="AC7130" s="221"/>
      <c r="AD7130" s="221"/>
      <c r="AE7130" s="237"/>
      <c r="AF7130" s="168"/>
      <c r="AG7130" s="168"/>
      <c r="AH7130" s="168"/>
    </row>
    <row r="7131" spans="19:34" x14ac:dyDescent="0.2">
      <c r="S7131" s="226" t="e">
        <f t="shared" si="184"/>
        <v>#REF!</v>
      </c>
      <c r="T7131" s="168"/>
      <c r="U7131" s="168"/>
      <c r="V7131" s="168"/>
      <c r="W7131" s="169"/>
      <c r="X7131" s="221"/>
      <c r="Y7131" s="221"/>
      <c r="Z7131" s="221"/>
      <c r="AA7131" s="222"/>
      <c r="AB7131" s="221"/>
      <c r="AC7131" s="221"/>
      <c r="AD7131" s="221"/>
      <c r="AE7131" s="237"/>
      <c r="AF7131" s="168"/>
      <c r="AG7131" s="168"/>
      <c r="AH7131" s="168"/>
    </row>
    <row r="7132" spans="19:34" x14ac:dyDescent="0.2">
      <c r="S7132" s="226" t="e">
        <f t="shared" si="184"/>
        <v>#REF!</v>
      </c>
      <c r="T7132" s="168"/>
      <c r="U7132" s="168"/>
      <c r="V7132" s="168"/>
      <c r="W7132" s="169"/>
      <c r="X7132" s="221"/>
      <c r="Y7132" s="221"/>
      <c r="Z7132" s="221"/>
      <c r="AA7132" s="222"/>
      <c r="AB7132" s="221"/>
      <c r="AC7132" s="221"/>
      <c r="AD7132" s="221"/>
      <c r="AE7132" s="237"/>
      <c r="AF7132" s="168"/>
      <c r="AG7132" s="168"/>
      <c r="AH7132" s="168"/>
    </row>
    <row r="7133" spans="19:34" x14ac:dyDescent="0.2">
      <c r="S7133" s="226" t="e">
        <f t="shared" si="184"/>
        <v>#REF!</v>
      </c>
      <c r="T7133" s="168"/>
      <c r="U7133" s="168"/>
      <c r="V7133" s="168"/>
      <c r="W7133" s="169"/>
      <c r="X7133" s="221"/>
      <c r="Y7133" s="221"/>
      <c r="Z7133" s="221"/>
      <c r="AA7133" s="222"/>
      <c r="AB7133" s="221"/>
      <c r="AC7133" s="221"/>
      <c r="AD7133" s="221"/>
      <c r="AE7133" s="237"/>
      <c r="AF7133" s="168"/>
      <c r="AG7133" s="168"/>
      <c r="AH7133" s="168"/>
    </row>
    <row r="7134" spans="19:34" x14ac:dyDescent="0.2">
      <c r="S7134" s="226" t="e">
        <f t="shared" si="184"/>
        <v>#REF!</v>
      </c>
      <c r="T7134" s="168"/>
      <c r="U7134" s="168"/>
      <c r="V7134" s="168"/>
      <c r="W7134" s="169"/>
      <c r="X7134" s="221"/>
      <c r="Y7134" s="221"/>
      <c r="Z7134" s="221"/>
      <c r="AA7134" s="222"/>
      <c r="AB7134" s="221"/>
      <c r="AC7134" s="221"/>
      <c r="AD7134" s="221"/>
      <c r="AE7134" s="237"/>
      <c r="AF7134" s="168"/>
      <c r="AG7134" s="168"/>
      <c r="AH7134" s="168"/>
    </row>
    <row r="7135" spans="19:34" x14ac:dyDescent="0.2">
      <c r="S7135" s="226" t="e">
        <f t="shared" ref="S7135:S7198" si="185">MID(#REF!,2,7)</f>
        <v>#REF!</v>
      </c>
      <c r="T7135" s="168"/>
      <c r="U7135" s="168"/>
      <c r="V7135" s="168"/>
      <c r="W7135" s="169"/>
      <c r="X7135" s="221"/>
      <c r="Y7135" s="221"/>
      <c r="Z7135" s="221"/>
      <c r="AA7135" s="222"/>
      <c r="AB7135" s="221"/>
      <c r="AC7135" s="221"/>
      <c r="AD7135" s="221"/>
      <c r="AE7135" s="237"/>
      <c r="AF7135" s="168"/>
      <c r="AG7135" s="168"/>
      <c r="AH7135" s="168"/>
    </row>
    <row r="7136" spans="19:34" x14ac:dyDescent="0.2">
      <c r="S7136" s="226" t="e">
        <f t="shared" si="185"/>
        <v>#REF!</v>
      </c>
      <c r="T7136" s="168"/>
      <c r="U7136" s="168"/>
      <c r="V7136" s="168"/>
      <c r="W7136" s="169"/>
      <c r="X7136" s="221"/>
      <c r="Y7136" s="221"/>
      <c r="Z7136" s="221"/>
      <c r="AA7136" s="222"/>
      <c r="AB7136" s="221"/>
      <c r="AC7136" s="221"/>
      <c r="AD7136" s="221"/>
      <c r="AE7136" s="237"/>
      <c r="AF7136" s="168"/>
      <c r="AG7136" s="168"/>
      <c r="AH7136" s="168"/>
    </row>
    <row r="7137" spans="19:34" x14ac:dyDescent="0.2">
      <c r="S7137" s="226" t="e">
        <f t="shared" si="185"/>
        <v>#REF!</v>
      </c>
      <c r="T7137" s="168"/>
      <c r="U7137" s="168"/>
      <c r="V7137" s="168"/>
      <c r="W7137" s="169"/>
      <c r="X7137" s="221"/>
      <c r="Y7137" s="221"/>
      <c r="Z7137" s="221"/>
      <c r="AA7137" s="222"/>
      <c r="AB7137" s="221"/>
      <c r="AC7137" s="221"/>
      <c r="AD7137" s="221"/>
      <c r="AE7137" s="237"/>
      <c r="AF7137" s="168"/>
      <c r="AG7137" s="168"/>
      <c r="AH7137" s="168"/>
    </row>
    <row r="7138" spans="19:34" x14ac:dyDescent="0.2">
      <c r="S7138" s="226" t="e">
        <f t="shared" si="185"/>
        <v>#REF!</v>
      </c>
      <c r="T7138" s="168"/>
      <c r="U7138" s="168"/>
      <c r="V7138" s="168"/>
      <c r="W7138" s="169"/>
      <c r="X7138" s="221"/>
      <c r="Y7138" s="221"/>
      <c r="Z7138" s="221"/>
      <c r="AA7138" s="222"/>
      <c r="AB7138" s="221"/>
      <c r="AC7138" s="221"/>
      <c r="AD7138" s="221"/>
      <c r="AE7138" s="237"/>
      <c r="AF7138" s="168"/>
      <c r="AG7138" s="168"/>
      <c r="AH7138" s="168"/>
    </row>
    <row r="7139" spans="19:34" x14ac:dyDescent="0.2">
      <c r="S7139" s="226" t="e">
        <f t="shared" si="185"/>
        <v>#REF!</v>
      </c>
      <c r="T7139" s="168"/>
      <c r="U7139" s="168"/>
      <c r="V7139" s="168"/>
      <c r="W7139" s="169"/>
      <c r="X7139" s="221"/>
      <c r="Y7139" s="221"/>
      <c r="Z7139" s="221"/>
      <c r="AA7139" s="222"/>
      <c r="AB7139" s="221"/>
      <c r="AC7139" s="221"/>
      <c r="AD7139" s="221"/>
      <c r="AE7139" s="237"/>
      <c r="AF7139" s="168"/>
      <c r="AG7139" s="168"/>
      <c r="AH7139" s="168"/>
    </row>
    <row r="7140" spans="19:34" x14ac:dyDescent="0.2">
      <c r="S7140" s="226" t="e">
        <f t="shared" si="185"/>
        <v>#REF!</v>
      </c>
      <c r="T7140" s="168"/>
      <c r="U7140" s="168"/>
      <c r="V7140" s="168"/>
      <c r="W7140" s="169"/>
      <c r="X7140" s="221"/>
      <c r="Y7140" s="221"/>
      <c r="Z7140" s="221"/>
      <c r="AA7140" s="222"/>
      <c r="AB7140" s="221"/>
      <c r="AC7140" s="221"/>
      <c r="AD7140" s="221"/>
      <c r="AE7140" s="237"/>
      <c r="AF7140" s="168"/>
      <c r="AG7140" s="168"/>
      <c r="AH7140" s="168"/>
    </row>
    <row r="7141" spans="19:34" x14ac:dyDescent="0.2">
      <c r="S7141" s="226" t="e">
        <f t="shared" si="185"/>
        <v>#REF!</v>
      </c>
      <c r="T7141" s="168"/>
      <c r="U7141" s="168"/>
      <c r="V7141" s="168"/>
      <c r="W7141" s="169"/>
      <c r="X7141" s="221"/>
      <c r="Y7141" s="221"/>
      <c r="Z7141" s="221"/>
      <c r="AA7141" s="222"/>
      <c r="AB7141" s="221"/>
      <c r="AC7141" s="221"/>
      <c r="AD7141" s="221"/>
      <c r="AE7141" s="237"/>
      <c r="AF7141" s="168"/>
      <c r="AG7141" s="168"/>
      <c r="AH7141" s="168"/>
    </row>
    <row r="7142" spans="19:34" x14ac:dyDescent="0.2">
      <c r="S7142" s="226" t="e">
        <f t="shared" si="185"/>
        <v>#REF!</v>
      </c>
      <c r="T7142" s="168"/>
      <c r="U7142" s="168"/>
      <c r="V7142" s="168"/>
      <c r="W7142" s="169"/>
      <c r="X7142" s="221"/>
      <c r="Y7142" s="221"/>
      <c r="Z7142" s="221"/>
      <c r="AA7142" s="222"/>
      <c r="AB7142" s="221"/>
      <c r="AC7142" s="221"/>
      <c r="AD7142" s="221"/>
      <c r="AE7142" s="237"/>
      <c r="AF7142" s="168"/>
      <c r="AG7142" s="168"/>
      <c r="AH7142" s="168"/>
    </row>
    <row r="7143" spans="19:34" x14ac:dyDescent="0.2">
      <c r="S7143" s="226" t="e">
        <f t="shared" si="185"/>
        <v>#REF!</v>
      </c>
      <c r="T7143" s="168"/>
      <c r="U7143" s="168"/>
      <c r="V7143" s="168"/>
      <c r="W7143" s="169"/>
      <c r="X7143" s="221"/>
      <c r="Y7143" s="221"/>
      <c r="Z7143" s="221"/>
      <c r="AA7143" s="222"/>
      <c r="AB7143" s="221"/>
      <c r="AC7143" s="221"/>
      <c r="AD7143" s="221"/>
      <c r="AE7143" s="237"/>
      <c r="AF7143" s="168"/>
      <c r="AG7143" s="168"/>
      <c r="AH7143" s="168"/>
    </row>
    <row r="7144" spans="19:34" x14ac:dyDescent="0.2">
      <c r="S7144" s="226" t="e">
        <f t="shared" si="185"/>
        <v>#REF!</v>
      </c>
      <c r="T7144" s="168"/>
      <c r="U7144" s="168"/>
      <c r="V7144" s="168"/>
      <c r="W7144" s="169"/>
      <c r="X7144" s="221"/>
      <c r="Y7144" s="221"/>
      <c r="Z7144" s="221"/>
      <c r="AA7144" s="222"/>
      <c r="AB7144" s="221"/>
      <c r="AC7144" s="221"/>
      <c r="AD7144" s="221"/>
      <c r="AE7144" s="237"/>
      <c r="AF7144" s="168"/>
      <c r="AG7144" s="168"/>
      <c r="AH7144" s="168"/>
    </row>
    <row r="7145" spans="19:34" x14ac:dyDescent="0.2">
      <c r="S7145" s="226" t="e">
        <f t="shared" si="185"/>
        <v>#REF!</v>
      </c>
      <c r="T7145" s="168"/>
      <c r="U7145" s="168"/>
      <c r="V7145" s="168"/>
      <c r="W7145" s="169"/>
      <c r="X7145" s="221"/>
      <c r="Y7145" s="221"/>
      <c r="Z7145" s="221"/>
      <c r="AA7145" s="222"/>
      <c r="AB7145" s="221"/>
      <c r="AC7145" s="221"/>
      <c r="AD7145" s="221"/>
      <c r="AE7145" s="237"/>
      <c r="AF7145" s="168"/>
      <c r="AG7145" s="168"/>
      <c r="AH7145" s="168"/>
    </row>
    <row r="7146" spans="19:34" x14ac:dyDescent="0.2">
      <c r="S7146" s="226" t="e">
        <f t="shared" si="185"/>
        <v>#REF!</v>
      </c>
      <c r="T7146" s="168"/>
      <c r="U7146" s="168"/>
      <c r="V7146" s="168"/>
      <c r="W7146" s="169"/>
      <c r="X7146" s="221"/>
      <c r="Y7146" s="221"/>
      <c r="Z7146" s="221"/>
      <c r="AA7146" s="222"/>
      <c r="AB7146" s="221"/>
      <c r="AC7146" s="221"/>
      <c r="AD7146" s="221"/>
      <c r="AE7146" s="237"/>
      <c r="AF7146" s="168"/>
      <c r="AG7146" s="168"/>
      <c r="AH7146" s="168"/>
    </row>
    <row r="7147" spans="19:34" x14ac:dyDescent="0.2">
      <c r="S7147" s="226" t="e">
        <f t="shared" si="185"/>
        <v>#REF!</v>
      </c>
      <c r="T7147" s="168"/>
      <c r="U7147" s="168"/>
      <c r="V7147" s="168"/>
      <c r="W7147" s="169"/>
      <c r="X7147" s="221"/>
      <c r="Y7147" s="221"/>
      <c r="Z7147" s="221"/>
      <c r="AA7147" s="222"/>
      <c r="AB7147" s="221"/>
      <c r="AC7147" s="221"/>
      <c r="AD7147" s="221"/>
      <c r="AE7147" s="237"/>
      <c r="AF7147" s="168"/>
      <c r="AG7147" s="168"/>
      <c r="AH7147" s="168"/>
    </row>
    <row r="7148" spans="19:34" x14ac:dyDescent="0.2">
      <c r="S7148" s="226" t="e">
        <f t="shared" si="185"/>
        <v>#REF!</v>
      </c>
      <c r="T7148" s="168"/>
      <c r="U7148" s="168"/>
      <c r="V7148" s="168"/>
      <c r="W7148" s="169"/>
      <c r="X7148" s="221"/>
      <c r="Y7148" s="221"/>
      <c r="Z7148" s="221"/>
      <c r="AA7148" s="222"/>
      <c r="AB7148" s="221"/>
      <c r="AC7148" s="221"/>
      <c r="AD7148" s="221"/>
      <c r="AE7148" s="237"/>
      <c r="AF7148" s="168"/>
      <c r="AG7148" s="168"/>
      <c r="AH7148" s="168"/>
    </row>
    <row r="7149" spans="19:34" x14ac:dyDescent="0.2">
      <c r="S7149" s="226" t="e">
        <f t="shared" si="185"/>
        <v>#REF!</v>
      </c>
      <c r="T7149" s="168"/>
      <c r="U7149" s="168"/>
      <c r="V7149" s="168"/>
      <c r="W7149" s="169"/>
      <c r="X7149" s="221"/>
      <c r="Y7149" s="221"/>
      <c r="Z7149" s="221"/>
      <c r="AA7149" s="222"/>
      <c r="AB7149" s="221"/>
      <c r="AC7149" s="221"/>
      <c r="AD7149" s="221"/>
      <c r="AE7149" s="237"/>
      <c r="AF7149" s="168"/>
      <c r="AG7149" s="168"/>
      <c r="AH7149" s="168"/>
    </row>
    <row r="7150" spans="19:34" x14ac:dyDescent="0.2">
      <c r="S7150" s="226" t="e">
        <f t="shared" si="185"/>
        <v>#REF!</v>
      </c>
      <c r="T7150" s="168"/>
      <c r="U7150" s="168"/>
      <c r="V7150" s="168"/>
      <c r="W7150" s="169"/>
      <c r="X7150" s="221"/>
      <c r="Y7150" s="221"/>
      <c r="Z7150" s="221"/>
      <c r="AA7150" s="222"/>
      <c r="AB7150" s="221"/>
      <c r="AC7150" s="221"/>
      <c r="AD7150" s="221"/>
      <c r="AE7150" s="237"/>
      <c r="AF7150" s="168"/>
      <c r="AG7150" s="168"/>
      <c r="AH7150" s="168"/>
    </row>
    <row r="7151" spans="19:34" x14ac:dyDescent="0.2">
      <c r="S7151" s="226" t="e">
        <f t="shared" si="185"/>
        <v>#REF!</v>
      </c>
      <c r="T7151" s="168"/>
      <c r="U7151" s="168"/>
      <c r="V7151" s="168"/>
      <c r="W7151" s="169"/>
      <c r="X7151" s="221"/>
      <c r="Y7151" s="221"/>
      <c r="Z7151" s="221"/>
      <c r="AA7151" s="222"/>
      <c r="AB7151" s="221"/>
      <c r="AC7151" s="221"/>
      <c r="AD7151" s="221"/>
      <c r="AE7151" s="237"/>
      <c r="AF7151" s="168"/>
      <c r="AG7151" s="168"/>
      <c r="AH7151" s="168"/>
    </row>
    <row r="7152" spans="19:34" x14ac:dyDescent="0.2">
      <c r="S7152" s="226" t="e">
        <f t="shared" si="185"/>
        <v>#REF!</v>
      </c>
      <c r="T7152" s="168"/>
      <c r="U7152" s="168"/>
      <c r="V7152" s="168"/>
      <c r="W7152" s="169"/>
      <c r="X7152" s="221"/>
      <c r="Y7152" s="221"/>
      <c r="Z7152" s="221"/>
      <c r="AA7152" s="222"/>
      <c r="AB7152" s="221"/>
      <c r="AC7152" s="221"/>
      <c r="AD7152" s="221"/>
      <c r="AE7152" s="237"/>
      <c r="AF7152" s="168"/>
      <c r="AG7152" s="168"/>
      <c r="AH7152" s="168"/>
    </row>
    <row r="7153" spans="19:34" x14ac:dyDescent="0.2">
      <c r="S7153" s="226" t="e">
        <f t="shared" si="185"/>
        <v>#REF!</v>
      </c>
      <c r="T7153" s="168"/>
      <c r="U7153" s="168"/>
      <c r="V7153" s="168"/>
      <c r="W7153" s="169"/>
      <c r="X7153" s="221"/>
      <c r="Y7153" s="221"/>
      <c r="Z7153" s="221"/>
      <c r="AA7153" s="222"/>
      <c r="AB7153" s="221"/>
      <c r="AC7153" s="221"/>
      <c r="AD7153" s="221"/>
      <c r="AE7153" s="237"/>
      <c r="AF7153" s="168"/>
      <c r="AG7153" s="168"/>
      <c r="AH7153" s="168"/>
    </row>
    <row r="7154" spans="19:34" x14ac:dyDescent="0.2">
      <c r="S7154" s="226" t="e">
        <f t="shared" si="185"/>
        <v>#REF!</v>
      </c>
      <c r="T7154" s="168"/>
      <c r="U7154" s="168"/>
      <c r="V7154" s="168"/>
      <c r="W7154" s="169"/>
      <c r="X7154" s="221"/>
      <c r="Y7154" s="221"/>
      <c r="Z7154" s="221"/>
      <c r="AA7154" s="222"/>
      <c r="AB7154" s="221"/>
      <c r="AC7154" s="221"/>
      <c r="AD7154" s="221"/>
      <c r="AE7154" s="237"/>
      <c r="AF7154" s="168"/>
      <c r="AG7154" s="168"/>
      <c r="AH7154" s="168"/>
    </row>
    <row r="7155" spans="19:34" x14ac:dyDescent="0.2">
      <c r="S7155" s="226" t="e">
        <f t="shared" si="185"/>
        <v>#REF!</v>
      </c>
      <c r="T7155" s="168"/>
      <c r="U7155" s="168"/>
      <c r="V7155" s="168"/>
      <c r="W7155" s="169"/>
      <c r="X7155" s="221"/>
      <c r="Y7155" s="221"/>
      <c r="Z7155" s="221"/>
      <c r="AA7155" s="222"/>
      <c r="AB7155" s="221"/>
      <c r="AC7155" s="221"/>
      <c r="AD7155" s="221"/>
      <c r="AE7155" s="237"/>
      <c r="AF7155" s="168"/>
      <c r="AG7155" s="168"/>
      <c r="AH7155" s="168"/>
    </row>
    <row r="7156" spans="19:34" x14ac:dyDescent="0.2">
      <c r="S7156" s="226" t="e">
        <f t="shared" si="185"/>
        <v>#REF!</v>
      </c>
      <c r="T7156" s="168"/>
      <c r="U7156" s="168"/>
      <c r="V7156" s="168"/>
      <c r="W7156" s="169"/>
      <c r="X7156" s="221"/>
      <c r="Y7156" s="221"/>
      <c r="Z7156" s="221"/>
      <c r="AA7156" s="222"/>
      <c r="AB7156" s="221"/>
      <c r="AC7156" s="221"/>
      <c r="AD7156" s="221"/>
      <c r="AE7156" s="237"/>
      <c r="AF7156" s="168"/>
      <c r="AG7156" s="168"/>
      <c r="AH7156" s="168"/>
    </row>
    <row r="7157" spans="19:34" x14ac:dyDescent="0.2">
      <c r="S7157" s="226" t="e">
        <f t="shared" si="185"/>
        <v>#REF!</v>
      </c>
      <c r="T7157" s="168"/>
      <c r="U7157" s="168"/>
      <c r="V7157" s="168"/>
      <c r="W7157" s="169"/>
      <c r="X7157" s="221"/>
      <c r="Y7157" s="221"/>
      <c r="Z7157" s="221"/>
      <c r="AA7157" s="222"/>
      <c r="AB7157" s="221"/>
      <c r="AC7157" s="221"/>
      <c r="AD7157" s="221"/>
      <c r="AE7157" s="237"/>
      <c r="AF7157" s="168"/>
      <c r="AG7157" s="168"/>
      <c r="AH7157" s="168"/>
    </row>
    <row r="7158" spans="19:34" x14ac:dyDescent="0.2">
      <c r="S7158" s="226" t="e">
        <f t="shared" si="185"/>
        <v>#REF!</v>
      </c>
      <c r="T7158" s="168"/>
      <c r="U7158" s="168"/>
      <c r="V7158" s="168"/>
      <c r="W7158" s="169"/>
      <c r="X7158" s="221"/>
      <c r="Y7158" s="221"/>
      <c r="Z7158" s="221"/>
      <c r="AA7158" s="222"/>
      <c r="AB7158" s="221"/>
      <c r="AC7158" s="221"/>
      <c r="AD7158" s="221"/>
      <c r="AE7158" s="237"/>
      <c r="AF7158" s="168"/>
      <c r="AG7158" s="168"/>
      <c r="AH7158" s="168"/>
    </row>
    <row r="7159" spans="19:34" x14ac:dyDescent="0.2">
      <c r="S7159" s="226" t="e">
        <f t="shared" si="185"/>
        <v>#REF!</v>
      </c>
      <c r="T7159" s="168"/>
      <c r="U7159" s="168"/>
      <c r="V7159" s="168"/>
      <c r="W7159" s="169"/>
      <c r="X7159" s="221"/>
      <c r="Y7159" s="221"/>
      <c r="Z7159" s="221"/>
      <c r="AA7159" s="222"/>
      <c r="AB7159" s="221"/>
      <c r="AC7159" s="221"/>
      <c r="AD7159" s="221"/>
      <c r="AE7159" s="237"/>
      <c r="AF7159" s="168"/>
      <c r="AG7159" s="168"/>
      <c r="AH7159" s="168"/>
    </row>
    <row r="7160" spans="19:34" x14ac:dyDescent="0.2">
      <c r="S7160" s="226" t="e">
        <f t="shared" si="185"/>
        <v>#REF!</v>
      </c>
      <c r="T7160" s="168"/>
      <c r="U7160" s="168"/>
      <c r="V7160" s="168"/>
      <c r="W7160" s="169"/>
      <c r="X7160" s="221"/>
      <c r="Y7160" s="221"/>
      <c r="Z7160" s="221"/>
      <c r="AA7160" s="222"/>
      <c r="AB7160" s="221"/>
      <c r="AC7160" s="221"/>
      <c r="AD7160" s="221"/>
      <c r="AE7160" s="237"/>
      <c r="AF7160" s="168"/>
      <c r="AG7160" s="168"/>
      <c r="AH7160" s="168"/>
    </row>
    <row r="7161" spans="19:34" x14ac:dyDescent="0.2">
      <c r="S7161" s="226" t="e">
        <f t="shared" si="185"/>
        <v>#REF!</v>
      </c>
      <c r="T7161" s="168"/>
      <c r="U7161" s="168"/>
      <c r="V7161" s="168"/>
      <c r="W7161" s="169"/>
      <c r="X7161" s="221"/>
      <c r="Y7161" s="221"/>
      <c r="Z7161" s="221"/>
      <c r="AA7161" s="222"/>
      <c r="AB7161" s="221"/>
      <c r="AC7161" s="221"/>
      <c r="AD7161" s="221"/>
      <c r="AE7161" s="237"/>
      <c r="AF7161" s="168"/>
      <c r="AG7161" s="168"/>
      <c r="AH7161" s="168"/>
    </row>
    <row r="7162" spans="19:34" x14ac:dyDescent="0.2">
      <c r="S7162" s="226" t="e">
        <f t="shared" si="185"/>
        <v>#REF!</v>
      </c>
      <c r="T7162" s="168"/>
      <c r="U7162" s="168"/>
      <c r="V7162" s="168"/>
      <c r="W7162" s="169"/>
      <c r="X7162" s="221"/>
      <c r="Y7162" s="221"/>
      <c r="Z7162" s="221"/>
      <c r="AA7162" s="222"/>
      <c r="AB7162" s="221"/>
      <c r="AC7162" s="221"/>
      <c r="AD7162" s="221"/>
      <c r="AE7162" s="237"/>
      <c r="AF7162" s="168"/>
      <c r="AG7162" s="168"/>
      <c r="AH7162" s="168"/>
    </row>
    <row r="7163" spans="19:34" x14ac:dyDescent="0.2">
      <c r="S7163" s="226" t="e">
        <f t="shared" si="185"/>
        <v>#REF!</v>
      </c>
      <c r="T7163" s="168"/>
      <c r="U7163" s="168"/>
      <c r="V7163" s="168"/>
      <c r="W7163" s="169"/>
      <c r="X7163" s="221"/>
      <c r="Y7163" s="221"/>
      <c r="Z7163" s="221"/>
      <c r="AA7163" s="222"/>
      <c r="AB7163" s="221"/>
      <c r="AC7163" s="221"/>
      <c r="AD7163" s="221"/>
      <c r="AE7163" s="237"/>
      <c r="AF7163" s="168"/>
      <c r="AG7163" s="168"/>
      <c r="AH7163" s="168"/>
    </row>
    <row r="7164" spans="19:34" x14ac:dyDescent="0.2">
      <c r="S7164" s="226" t="e">
        <f t="shared" si="185"/>
        <v>#REF!</v>
      </c>
      <c r="T7164" s="168"/>
      <c r="U7164" s="168"/>
      <c r="V7164" s="168"/>
      <c r="W7164" s="169"/>
      <c r="X7164" s="221"/>
      <c r="Y7164" s="221"/>
      <c r="Z7164" s="221"/>
      <c r="AA7164" s="222"/>
      <c r="AB7164" s="221"/>
      <c r="AC7164" s="221"/>
      <c r="AD7164" s="221"/>
      <c r="AE7164" s="237"/>
      <c r="AF7164" s="168"/>
      <c r="AG7164" s="168"/>
      <c r="AH7164" s="168"/>
    </row>
    <row r="7165" spans="19:34" x14ac:dyDescent="0.2">
      <c r="S7165" s="226" t="e">
        <f t="shared" si="185"/>
        <v>#REF!</v>
      </c>
      <c r="T7165" s="168"/>
      <c r="U7165" s="168"/>
      <c r="V7165" s="168"/>
      <c r="W7165" s="169"/>
      <c r="X7165" s="221"/>
      <c r="Y7165" s="221"/>
      <c r="Z7165" s="221"/>
      <c r="AA7165" s="222"/>
      <c r="AB7165" s="221"/>
      <c r="AC7165" s="221"/>
      <c r="AD7165" s="221"/>
      <c r="AE7165" s="237"/>
      <c r="AF7165" s="168"/>
      <c r="AG7165" s="168"/>
      <c r="AH7165" s="168"/>
    </row>
    <row r="7166" spans="19:34" x14ac:dyDescent="0.2">
      <c r="S7166" s="226" t="e">
        <f t="shared" si="185"/>
        <v>#REF!</v>
      </c>
      <c r="T7166" s="168"/>
      <c r="U7166" s="168"/>
      <c r="V7166" s="168"/>
      <c r="W7166" s="169"/>
      <c r="X7166" s="221"/>
      <c r="Y7166" s="221"/>
      <c r="Z7166" s="221"/>
      <c r="AA7166" s="222"/>
      <c r="AB7166" s="221"/>
      <c r="AC7166" s="221"/>
      <c r="AD7166" s="221"/>
      <c r="AE7166" s="237"/>
      <c r="AF7166" s="168"/>
      <c r="AG7166" s="168"/>
      <c r="AH7166" s="168"/>
    </row>
    <row r="7167" spans="19:34" x14ac:dyDescent="0.2">
      <c r="S7167" s="226" t="e">
        <f t="shared" si="185"/>
        <v>#REF!</v>
      </c>
      <c r="T7167" s="168"/>
      <c r="U7167" s="168"/>
      <c r="V7167" s="168"/>
      <c r="W7167" s="169"/>
      <c r="X7167" s="221"/>
      <c r="Y7167" s="221"/>
      <c r="Z7167" s="221"/>
      <c r="AA7167" s="222"/>
      <c r="AB7167" s="221"/>
      <c r="AC7167" s="221"/>
      <c r="AD7167" s="221"/>
      <c r="AE7167" s="237"/>
      <c r="AF7167" s="168"/>
      <c r="AG7167" s="168"/>
      <c r="AH7167" s="168"/>
    </row>
    <row r="7168" spans="19:34" x14ac:dyDescent="0.2">
      <c r="S7168" s="226" t="e">
        <f t="shared" si="185"/>
        <v>#REF!</v>
      </c>
      <c r="T7168" s="168"/>
      <c r="U7168" s="168"/>
      <c r="V7168" s="168"/>
      <c r="W7168" s="169"/>
      <c r="X7168" s="221"/>
      <c r="Y7168" s="221"/>
      <c r="Z7168" s="221"/>
      <c r="AA7168" s="222"/>
      <c r="AB7168" s="221"/>
      <c r="AC7168" s="221"/>
      <c r="AD7168" s="221"/>
      <c r="AE7168" s="237"/>
      <c r="AF7168" s="168"/>
      <c r="AG7168" s="168"/>
      <c r="AH7168" s="168"/>
    </row>
    <row r="7169" spans="19:34" x14ac:dyDescent="0.2">
      <c r="S7169" s="226" t="e">
        <f t="shared" si="185"/>
        <v>#REF!</v>
      </c>
      <c r="T7169" s="168"/>
      <c r="U7169" s="168"/>
      <c r="V7169" s="168"/>
      <c r="W7169" s="169"/>
      <c r="X7169" s="221"/>
      <c r="Y7169" s="221"/>
      <c r="Z7169" s="221"/>
      <c r="AA7169" s="222"/>
      <c r="AB7169" s="221"/>
      <c r="AC7169" s="221"/>
      <c r="AD7169" s="221"/>
      <c r="AE7169" s="237"/>
      <c r="AF7169" s="168"/>
      <c r="AG7169" s="168"/>
      <c r="AH7169" s="168"/>
    </row>
    <row r="7170" spans="19:34" x14ac:dyDescent="0.2">
      <c r="S7170" s="226" t="e">
        <f t="shared" si="185"/>
        <v>#REF!</v>
      </c>
      <c r="T7170" s="168"/>
      <c r="U7170" s="168"/>
      <c r="V7170" s="168"/>
      <c r="W7170" s="169"/>
      <c r="X7170" s="221"/>
      <c r="Y7170" s="221"/>
      <c r="Z7170" s="221"/>
      <c r="AA7170" s="222"/>
      <c r="AB7170" s="221"/>
      <c r="AC7170" s="221"/>
      <c r="AD7170" s="221"/>
      <c r="AE7170" s="237"/>
      <c r="AF7170" s="168"/>
      <c r="AG7170" s="168"/>
      <c r="AH7170" s="168"/>
    </row>
    <row r="7171" spans="19:34" x14ac:dyDescent="0.2">
      <c r="S7171" s="226" t="e">
        <f t="shared" si="185"/>
        <v>#REF!</v>
      </c>
      <c r="T7171" s="168"/>
      <c r="U7171" s="168"/>
      <c r="V7171" s="168"/>
      <c r="W7171" s="169"/>
      <c r="X7171" s="221"/>
      <c r="Y7171" s="221"/>
      <c r="Z7171" s="221"/>
      <c r="AA7171" s="222"/>
      <c r="AB7171" s="221"/>
      <c r="AC7171" s="221"/>
      <c r="AD7171" s="221"/>
      <c r="AE7171" s="237"/>
      <c r="AF7171" s="168"/>
      <c r="AG7171" s="168"/>
      <c r="AH7171" s="168"/>
    </row>
    <row r="7172" spans="19:34" x14ac:dyDescent="0.2">
      <c r="S7172" s="226" t="e">
        <f t="shared" si="185"/>
        <v>#REF!</v>
      </c>
      <c r="T7172" s="168"/>
      <c r="U7172" s="168"/>
      <c r="V7172" s="168"/>
      <c r="W7172" s="169"/>
      <c r="X7172" s="221"/>
      <c r="Y7172" s="221"/>
      <c r="Z7172" s="221"/>
      <c r="AA7172" s="222"/>
      <c r="AB7172" s="221"/>
      <c r="AC7172" s="221"/>
      <c r="AD7172" s="221"/>
      <c r="AE7172" s="237"/>
      <c r="AF7172" s="168"/>
      <c r="AG7172" s="168"/>
      <c r="AH7172" s="168"/>
    </row>
    <row r="7173" spans="19:34" x14ac:dyDescent="0.2">
      <c r="S7173" s="226" t="e">
        <f t="shared" si="185"/>
        <v>#REF!</v>
      </c>
      <c r="T7173" s="168"/>
      <c r="U7173" s="168"/>
      <c r="V7173" s="168"/>
      <c r="W7173" s="169"/>
      <c r="X7173" s="221"/>
      <c r="Y7173" s="221"/>
      <c r="Z7173" s="221"/>
      <c r="AA7173" s="222"/>
      <c r="AB7173" s="221"/>
      <c r="AC7173" s="221"/>
      <c r="AD7173" s="221"/>
      <c r="AE7173" s="237"/>
      <c r="AF7173" s="168"/>
      <c r="AG7173" s="168"/>
      <c r="AH7173" s="168"/>
    </row>
    <row r="7174" spans="19:34" x14ac:dyDescent="0.2">
      <c r="S7174" s="226" t="e">
        <f t="shared" si="185"/>
        <v>#REF!</v>
      </c>
      <c r="T7174" s="168"/>
      <c r="U7174" s="168"/>
      <c r="V7174" s="168"/>
      <c r="W7174" s="169"/>
      <c r="X7174" s="221"/>
      <c r="Y7174" s="221"/>
      <c r="Z7174" s="221"/>
      <c r="AA7174" s="222"/>
      <c r="AB7174" s="221"/>
      <c r="AC7174" s="221"/>
      <c r="AD7174" s="221"/>
      <c r="AE7174" s="237"/>
      <c r="AF7174" s="168"/>
      <c r="AG7174" s="168"/>
      <c r="AH7174" s="168"/>
    </row>
    <row r="7175" spans="19:34" x14ac:dyDescent="0.2">
      <c r="S7175" s="226" t="e">
        <f t="shared" si="185"/>
        <v>#REF!</v>
      </c>
      <c r="T7175" s="168"/>
      <c r="U7175" s="168"/>
      <c r="V7175" s="168"/>
      <c r="W7175" s="169"/>
      <c r="X7175" s="221"/>
      <c r="Y7175" s="221"/>
      <c r="Z7175" s="221"/>
      <c r="AA7175" s="222"/>
      <c r="AB7175" s="221"/>
      <c r="AC7175" s="221"/>
      <c r="AD7175" s="221"/>
      <c r="AE7175" s="237"/>
      <c r="AF7175" s="168"/>
      <c r="AG7175" s="168"/>
      <c r="AH7175" s="168"/>
    </row>
    <row r="7176" spans="19:34" x14ac:dyDescent="0.2">
      <c r="S7176" s="226" t="e">
        <f t="shared" si="185"/>
        <v>#REF!</v>
      </c>
      <c r="T7176" s="168"/>
      <c r="U7176" s="168"/>
      <c r="V7176" s="168"/>
      <c r="W7176" s="169"/>
      <c r="X7176" s="221"/>
      <c r="Y7176" s="221"/>
      <c r="Z7176" s="221"/>
      <c r="AA7176" s="222"/>
      <c r="AB7176" s="221"/>
      <c r="AC7176" s="221"/>
      <c r="AD7176" s="221"/>
      <c r="AE7176" s="237"/>
      <c r="AF7176" s="168"/>
      <c r="AG7176" s="168"/>
      <c r="AH7176" s="168"/>
    </row>
    <row r="7177" spans="19:34" x14ac:dyDescent="0.2">
      <c r="S7177" s="226" t="e">
        <f t="shared" si="185"/>
        <v>#REF!</v>
      </c>
      <c r="T7177" s="168"/>
      <c r="U7177" s="168"/>
      <c r="V7177" s="168"/>
      <c r="W7177" s="169"/>
      <c r="X7177" s="221"/>
      <c r="Y7177" s="221"/>
      <c r="Z7177" s="221"/>
      <c r="AA7177" s="222"/>
      <c r="AB7177" s="221"/>
      <c r="AC7177" s="221"/>
      <c r="AD7177" s="221"/>
      <c r="AE7177" s="237"/>
      <c r="AF7177" s="168"/>
      <c r="AG7177" s="168"/>
      <c r="AH7177" s="168"/>
    </row>
    <row r="7178" spans="19:34" x14ac:dyDescent="0.2">
      <c r="S7178" s="226" t="e">
        <f t="shared" si="185"/>
        <v>#REF!</v>
      </c>
      <c r="T7178" s="168"/>
      <c r="U7178" s="168"/>
      <c r="V7178" s="168"/>
      <c r="W7178" s="169"/>
      <c r="X7178" s="221"/>
      <c r="Y7178" s="221"/>
      <c r="Z7178" s="221"/>
      <c r="AA7178" s="222"/>
      <c r="AB7178" s="221"/>
      <c r="AC7178" s="221"/>
      <c r="AD7178" s="221"/>
      <c r="AE7178" s="237"/>
      <c r="AF7178" s="168"/>
      <c r="AG7178" s="168"/>
      <c r="AH7178" s="168"/>
    </row>
    <row r="7179" spans="19:34" x14ac:dyDescent="0.2">
      <c r="S7179" s="226" t="e">
        <f t="shared" si="185"/>
        <v>#REF!</v>
      </c>
      <c r="T7179" s="168"/>
      <c r="U7179" s="168"/>
      <c r="V7179" s="168"/>
      <c r="W7179" s="169"/>
      <c r="X7179" s="221"/>
      <c r="Y7179" s="221"/>
      <c r="Z7179" s="221"/>
      <c r="AA7179" s="222"/>
      <c r="AB7179" s="221"/>
      <c r="AC7179" s="221"/>
      <c r="AD7179" s="221"/>
      <c r="AE7179" s="237"/>
      <c r="AF7179" s="168"/>
      <c r="AG7179" s="168"/>
      <c r="AH7179" s="168"/>
    </row>
    <row r="7180" spans="19:34" x14ac:dyDescent="0.2">
      <c r="S7180" s="226" t="e">
        <f t="shared" si="185"/>
        <v>#REF!</v>
      </c>
      <c r="T7180" s="168"/>
      <c r="U7180" s="168"/>
      <c r="V7180" s="168"/>
      <c r="W7180" s="169"/>
      <c r="X7180" s="221"/>
      <c r="Y7180" s="221"/>
      <c r="Z7180" s="221"/>
      <c r="AA7180" s="222"/>
      <c r="AB7180" s="221"/>
      <c r="AC7180" s="221"/>
      <c r="AD7180" s="221"/>
      <c r="AE7180" s="237"/>
      <c r="AF7180" s="168"/>
      <c r="AG7180" s="168"/>
      <c r="AH7180" s="168"/>
    </row>
    <row r="7181" spans="19:34" x14ac:dyDescent="0.2">
      <c r="S7181" s="226" t="e">
        <f t="shared" si="185"/>
        <v>#REF!</v>
      </c>
      <c r="T7181" s="168"/>
      <c r="U7181" s="168"/>
      <c r="V7181" s="168"/>
      <c r="W7181" s="169"/>
      <c r="X7181" s="221"/>
      <c r="Y7181" s="221"/>
      <c r="Z7181" s="221"/>
      <c r="AA7181" s="222"/>
      <c r="AB7181" s="221"/>
      <c r="AC7181" s="221"/>
      <c r="AD7181" s="221"/>
      <c r="AE7181" s="237"/>
      <c r="AF7181" s="168"/>
      <c r="AG7181" s="168"/>
      <c r="AH7181" s="168"/>
    </row>
    <row r="7182" spans="19:34" x14ac:dyDescent="0.2">
      <c r="S7182" s="226" t="e">
        <f t="shared" si="185"/>
        <v>#REF!</v>
      </c>
      <c r="T7182" s="168"/>
      <c r="U7182" s="168"/>
      <c r="V7182" s="168"/>
      <c r="W7182" s="169"/>
      <c r="X7182" s="221"/>
      <c r="Y7182" s="221"/>
      <c r="Z7182" s="221"/>
      <c r="AA7182" s="222"/>
      <c r="AB7182" s="221"/>
      <c r="AC7182" s="221"/>
      <c r="AD7182" s="221"/>
      <c r="AE7182" s="237"/>
      <c r="AF7182" s="168"/>
      <c r="AG7182" s="168"/>
      <c r="AH7182" s="168"/>
    </row>
    <row r="7183" spans="19:34" x14ac:dyDescent="0.2">
      <c r="S7183" s="226" t="e">
        <f t="shared" si="185"/>
        <v>#REF!</v>
      </c>
      <c r="T7183" s="168"/>
      <c r="U7183" s="168"/>
      <c r="V7183" s="168"/>
      <c r="W7183" s="169"/>
      <c r="X7183" s="221"/>
      <c r="Y7183" s="221"/>
      <c r="Z7183" s="221"/>
      <c r="AA7183" s="222"/>
      <c r="AB7183" s="221"/>
      <c r="AC7183" s="221"/>
      <c r="AD7183" s="221"/>
      <c r="AE7183" s="237"/>
      <c r="AF7183" s="168"/>
      <c r="AG7183" s="168"/>
      <c r="AH7183" s="168"/>
    </row>
    <row r="7184" spans="19:34" x14ac:dyDescent="0.2">
      <c r="S7184" s="226" t="e">
        <f t="shared" si="185"/>
        <v>#REF!</v>
      </c>
      <c r="T7184" s="168"/>
      <c r="U7184" s="168"/>
      <c r="V7184" s="168"/>
      <c r="W7184" s="169"/>
      <c r="X7184" s="221"/>
      <c r="Y7184" s="221"/>
      <c r="Z7184" s="221"/>
      <c r="AA7184" s="222"/>
      <c r="AB7184" s="221"/>
      <c r="AC7184" s="221"/>
      <c r="AD7184" s="221"/>
      <c r="AE7184" s="237"/>
      <c r="AF7184" s="168"/>
      <c r="AG7184" s="168"/>
      <c r="AH7184" s="168"/>
    </row>
    <row r="7185" spans="19:34" x14ac:dyDescent="0.2">
      <c r="S7185" s="226" t="e">
        <f t="shared" si="185"/>
        <v>#REF!</v>
      </c>
      <c r="T7185" s="168"/>
      <c r="U7185" s="168"/>
      <c r="V7185" s="168"/>
      <c r="W7185" s="169"/>
      <c r="X7185" s="221"/>
      <c r="Y7185" s="221"/>
      <c r="Z7185" s="221"/>
      <c r="AA7185" s="222"/>
      <c r="AB7185" s="221"/>
      <c r="AC7185" s="221"/>
      <c r="AD7185" s="221"/>
      <c r="AE7185" s="237"/>
      <c r="AF7185" s="168"/>
      <c r="AG7185" s="168"/>
      <c r="AH7185" s="168"/>
    </row>
    <row r="7186" spans="19:34" x14ac:dyDescent="0.2">
      <c r="S7186" s="226" t="e">
        <f t="shared" si="185"/>
        <v>#REF!</v>
      </c>
      <c r="T7186" s="168"/>
      <c r="U7186" s="168"/>
      <c r="V7186" s="168"/>
      <c r="W7186" s="169"/>
      <c r="X7186" s="221"/>
      <c r="Y7186" s="221"/>
      <c r="Z7186" s="221"/>
      <c r="AA7186" s="222"/>
      <c r="AB7186" s="221"/>
      <c r="AC7186" s="221"/>
      <c r="AD7186" s="221"/>
      <c r="AE7186" s="237"/>
      <c r="AF7186" s="168"/>
      <c r="AG7186" s="168"/>
      <c r="AH7186" s="168"/>
    </row>
    <row r="7187" spans="19:34" x14ac:dyDescent="0.2">
      <c r="S7187" s="226" t="e">
        <f t="shared" si="185"/>
        <v>#REF!</v>
      </c>
      <c r="T7187" s="168"/>
      <c r="U7187" s="168"/>
      <c r="V7187" s="168"/>
      <c r="W7187" s="169"/>
      <c r="X7187" s="221"/>
      <c r="Y7187" s="221"/>
      <c r="Z7187" s="221"/>
      <c r="AA7187" s="222"/>
      <c r="AB7187" s="221"/>
      <c r="AC7187" s="221"/>
      <c r="AD7187" s="221"/>
      <c r="AE7187" s="237"/>
      <c r="AF7187" s="168"/>
      <c r="AG7187" s="168"/>
      <c r="AH7187" s="168"/>
    </row>
    <row r="7188" spans="19:34" x14ac:dyDescent="0.2">
      <c r="S7188" s="226" t="e">
        <f t="shared" si="185"/>
        <v>#REF!</v>
      </c>
      <c r="T7188" s="168"/>
      <c r="U7188" s="168"/>
      <c r="V7188" s="168"/>
      <c r="W7188" s="169"/>
      <c r="X7188" s="221"/>
      <c r="Y7188" s="221"/>
      <c r="Z7188" s="221"/>
      <c r="AA7188" s="222"/>
      <c r="AB7188" s="221"/>
      <c r="AC7188" s="221"/>
      <c r="AD7188" s="221"/>
      <c r="AE7188" s="237"/>
      <c r="AF7188" s="168"/>
      <c r="AG7188" s="168"/>
      <c r="AH7188" s="168"/>
    </row>
    <row r="7189" spans="19:34" x14ac:dyDescent="0.2">
      <c r="S7189" s="226" t="e">
        <f t="shared" si="185"/>
        <v>#REF!</v>
      </c>
      <c r="T7189" s="168"/>
      <c r="U7189" s="168"/>
      <c r="V7189" s="168"/>
      <c r="W7189" s="169"/>
      <c r="X7189" s="221"/>
      <c r="Y7189" s="221"/>
      <c r="Z7189" s="221"/>
      <c r="AA7189" s="222"/>
      <c r="AB7189" s="221"/>
      <c r="AC7189" s="221"/>
      <c r="AD7189" s="221"/>
      <c r="AE7189" s="237"/>
      <c r="AF7189" s="168"/>
      <c r="AG7189" s="168"/>
      <c r="AH7189" s="168"/>
    </row>
    <row r="7190" spans="19:34" x14ac:dyDescent="0.2">
      <c r="S7190" s="226" t="e">
        <f t="shared" si="185"/>
        <v>#REF!</v>
      </c>
      <c r="T7190" s="168"/>
      <c r="U7190" s="168"/>
      <c r="V7190" s="168"/>
      <c r="W7190" s="169"/>
      <c r="X7190" s="221"/>
      <c r="Y7190" s="221"/>
      <c r="Z7190" s="221"/>
      <c r="AA7190" s="222"/>
      <c r="AB7190" s="221"/>
      <c r="AC7190" s="221"/>
      <c r="AD7190" s="221"/>
      <c r="AE7190" s="237"/>
      <c r="AF7190" s="168"/>
      <c r="AG7190" s="168"/>
      <c r="AH7190" s="168"/>
    </row>
    <row r="7191" spans="19:34" x14ac:dyDescent="0.2">
      <c r="S7191" s="226" t="e">
        <f t="shared" si="185"/>
        <v>#REF!</v>
      </c>
      <c r="T7191" s="168"/>
      <c r="U7191" s="168"/>
      <c r="V7191" s="168"/>
      <c r="W7191" s="169"/>
      <c r="X7191" s="221"/>
      <c r="Y7191" s="221"/>
      <c r="Z7191" s="221"/>
      <c r="AA7191" s="222"/>
      <c r="AB7191" s="221"/>
      <c r="AC7191" s="221"/>
      <c r="AD7191" s="221"/>
      <c r="AE7191" s="237"/>
      <c r="AF7191" s="168"/>
      <c r="AG7191" s="168"/>
      <c r="AH7191" s="168"/>
    </row>
    <row r="7192" spans="19:34" x14ac:dyDescent="0.2">
      <c r="S7192" s="226" t="e">
        <f t="shared" si="185"/>
        <v>#REF!</v>
      </c>
      <c r="T7192" s="168"/>
      <c r="U7192" s="168"/>
      <c r="V7192" s="168"/>
      <c r="W7192" s="169"/>
      <c r="X7192" s="221"/>
      <c r="Y7192" s="221"/>
      <c r="Z7192" s="221"/>
      <c r="AA7192" s="222"/>
      <c r="AB7192" s="221"/>
      <c r="AC7192" s="221"/>
      <c r="AD7192" s="221"/>
      <c r="AE7192" s="237"/>
      <c r="AF7192" s="168"/>
      <c r="AG7192" s="168"/>
      <c r="AH7192" s="168"/>
    </row>
    <row r="7193" spans="19:34" x14ac:dyDescent="0.2">
      <c r="S7193" s="226" t="e">
        <f t="shared" si="185"/>
        <v>#REF!</v>
      </c>
      <c r="T7193" s="168"/>
      <c r="U7193" s="168"/>
      <c r="V7193" s="168"/>
      <c r="W7193" s="169"/>
      <c r="X7193" s="221"/>
      <c r="Y7193" s="221"/>
      <c r="Z7193" s="221"/>
      <c r="AA7193" s="222"/>
      <c r="AB7193" s="221"/>
      <c r="AC7193" s="221"/>
      <c r="AD7193" s="221"/>
      <c r="AE7193" s="237"/>
      <c r="AF7193" s="168"/>
      <c r="AG7193" s="168"/>
      <c r="AH7193" s="168"/>
    </row>
    <row r="7194" spans="19:34" x14ac:dyDescent="0.2">
      <c r="S7194" s="226" t="e">
        <f t="shared" si="185"/>
        <v>#REF!</v>
      </c>
      <c r="T7194" s="168"/>
      <c r="U7194" s="168"/>
      <c r="V7194" s="168"/>
      <c r="W7194" s="169"/>
      <c r="X7194" s="221"/>
      <c r="Y7194" s="221"/>
      <c r="Z7194" s="221"/>
      <c r="AA7194" s="222"/>
      <c r="AB7194" s="221"/>
      <c r="AC7194" s="221"/>
      <c r="AD7194" s="221"/>
      <c r="AE7194" s="237"/>
      <c r="AF7194" s="168"/>
      <c r="AG7194" s="168"/>
      <c r="AH7194" s="168"/>
    </row>
    <row r="7195" spans="19:34" x14ac:dyDescent="0.2">
      <c r="S7195" s="226" t="e">
        <f t="shared" si="185"/>
        <v>#REF!</v>
      </c>
      <c r="T7195" s="168"/>
      <c r="U7195" s="168"/>
      <c r="V7195" s="168"/>
      <c r="W7195" s="169"/>
      <c r="X7195" s="221"/>
      <c r="Y7195" s="221"/>
      <c r="Z7195" s="221"/>
      <c r="AA7195" s="222"/>
      <c r="AB7195" s="221"/>
      <c r="AC7195" s="221"/>
      <c r="AD7195" s="221"/>
      <c r="AE7195" s="237"/>
      <c r="AF7195" s="168"/>
      <c r="AG7195" s="168"/>
      <c r="AH7195" s="168"/>
    </row>
    <row r="7196" spans="19:34" x14ac:dyDescent="0.2">
      <c r="S7196" s="226" t="e">
        <f t="shared" si="185"/>
        <v>#REF!</v>
      </c>
      <c r="T7196" s="168"/>
      <c r="U7196" s="168"/>
      <c r="V7196" s="168"/>
      <c r="W7196" s="169"/>
      <c r="X7196" s="221"/>
      <c r="Y7196" s="221"/>
      <c r="Z7196" s="221"/>
      <c r="AA7196" s="222"/>
      <c r="AB7196" s="221"/>
      <c r="AC7196" s="221"/>
      <c r="AD7196" s="221"/>
      <c r="AE7196" s="237"/>
      <c r="AF7196" s="168"/>
      <c r="AG7196" s="168"/>
      <c r="AH7196" s="168"/>
    </row>
    <row r="7197" spans="19:34" x14ac:dyDescent="0.2">
      <c r="S7197" s="226" t="e">
        <f t="shared" si="185"/>
        <v>#REF!</v>
      </c>
      <c r="T7197" s="168"/>
      <c r="U7197" s="168"/>
      <c r="V7197" s="168"/>
      <c r="W7197" s="169"/>
      <c r="X7197" s="221"/>
      <c r="Y7197" s="221"/>
      <c r="Z7197" s="221"/>
      <c r="AA7197" s="222"/>
      <c r="AB7197" s="221"/>
      <c r="AC7197" s="221"/>
      <c r="AD7197" s="221"/>
      <c r="AE7197" s="237"/>
      <c r="AF7197" s="168"/>
      <c r="AG7197" s="168"/>
      <c r="AH7197" s="168"/>
    </row>
    <row r="7198" spans="19:34" x14ac:dyDescent="0.2">
      <c r="S7198" s="226" t="e">
        <f t="shared" si="185"/>
        <v>#REF!</v>
      </c>
      <c r="T7198" s="168"/>
      <c r="U7198" s="168"/>
      <c r="V7198" s="168"/>
      <c r="W7198" s="169"/>
      <c r="X7198" s="221"/>
      <c r="Y7198" s="221"/>
      <c r="Z7198" s="221"/>
      <c r="AA7198" s="222"/>
      <c r="AB7198" s="221"/>
      <c r="AC7198" s="221"/>
      <c r="AD7198" s="221"/>
      <c r="AE7198" s="237"/>
      <c r="AF7198" s="168"/>
      <c r="AG7198" s="168"/>
      <c r="AH7198" s="168"/>
    </row>
    <row r="7199" spans="19:34" x14ac:dyDescent="0.2">
      <c r="S7199" s="226" t="e">
        <f t="shared" ref="S7199:S7262" si="186">MID(#REF!,2,7)</f>
        <v>#REF!</v>
      </c>
      <c r="T7199" s="168"/>
      <c r="U7199" s="168"/>
      <c r="V7199" s="168"/>
      <c r="W7199" s="169"/>
      <c r="X7199" s="221"/>
      <c r="Y7199" s="221"/>
      <c r="Z7199" s="221"/>
      <c r="AA7199" s="222"/>
      <c r="AB7199" s="221"/>
      <c r="AC7199" s="221"/>
      <c r="AD7199" s="221"/>
      <c r="AE7199" s="237"/>
      <c r="AF7199" s="168"/>
      <c r="AG7199" s="168"/>
      <c r="AH7199" s="168"/>
    </row>
    <row r="7200" spans="19:34" x14ac:dyDescent="0.2">
      <c r="S7200" s="226" t="e">
        <f t="shared" si="186"/>
        <v>#REF!</v>
      </c>
      <c r="T7200" s="168"/>
      <c r="U7200" s="168"/>
      <c r="V7200" s="168"/>
      <c r="W7200" s="169"/>
      <c r="X7200" s="221"/>
      <c r="Y7200" s="221"/>
      <c r="Z7200" s="221"/>
      <c r="AA7200" s="222"/>
      <c r="AB7200" s="221"/>
      <c r="AC7200" s="221"/>
      <c r="AD7200" s="221"/>
      <c r="AE7200" s="237"/>
      <c r="AF7200" s="168"/>
      <c r="AG7200" s="168"/>
      <c r="AH7200" s="168"/>
    </row>
    <row r="7201" spans="19:34" x14ac:dyDescent="0.2">
      <c r="S7201" s="226" t="e">
        <f t="shared" si="186"/>
        <v>#REF!</v>
      </c>
      <c r="T7201" s="168"/>
      <c r="U7201" s="168"/>
      <c r="V7201" s="168"/>
      <c r="W7201" s="169"/>
      <c r="X7201" s="221"/>
      <c r="Y7201" s="221"/>
      <c r="Z7201" s="221"/>
      <c r="AA7201" s="222"/>
      <c r="AB7201" s="221"/>
      <c r="AC7201" s="221"/>
      <c r="AD7201" s="221"/>
      <c r="AE7201" s="237"/>
      <c r="AF7201" s="168"/>
      <c r="AG7201" s="168"/>
      <c r="AH7201" s="168"/>
    </row>
    <row r="7202" spans="19:34" x14ac:dyDescent="0.2">
      <c r="S7202" s="226" t="e">
        <f t="shared" si="186"/>
        <v>#REF!</v>
      </c>
      <c r="T7202" s="168"/>
      <c r="U7202" s="168"/>
      <c r="V7202" s="168"/>
      <c r="W7202" s="169"/>
      <c r="X7202" s="221"/>
      <c r="Y7202" s="221"/>
      <c r="Z7202" s="221"/>
      <c r="AA7202" s="222"/>
      <c r="AB7202" s="221"/>
      <c r="AC7202" s="221"/>
      <c r="AD7202" s="221"/>
      <c r="AE7202" s="237"/>
      <c r="AF7202" s="168"/>
      <c r="AG7202" s="168"/>
      <c r="AH7202" s="168"/>
    </row>
    <row r="7203" spans="19:34" x14ac:dyDescent="0.2">
      <c r="S7203" s="226" t="e">
        <f t="shared" si="186"/>
        <v>#REF!</v>
      </c>
      <c r="T7203" s="168"/>
      <c r="U7203" s="168"/>
      <c r="V7203" s="168"/>
      <c r="W7203" s="169"/>
      <c r="X7203" s="221"/>
      <c r="Y7203" s="221"/>
      <c r="Z7203" s="221"/>
      <c r="AA7203" s="222"/>
      <c r="AB7203" s="221"/>
      <c r="AC7203" s="221"/>
      <c r="AD7203" s="221"/>
      <c r="AE7203" s="237"/>
      <c r="AF7203" s="168"/>
      <c r="AG7203" s="168"/>
      <c r="AH7203" s="168"/>
    </row>
    <row r="7204" spans="19:34" x14ac:dyDescent="0.2">
      <c r="S7204" s="226" t="e">
        <f t="shared" si="186"/>
        <v>#REF!</v>
      </c>
      <c r="T7204" s="168"/>
      <c r="U7204" s="168"/>
      <c r="V7204" s="168"/>
      <c r="W7204" s="169"/>
      <c r="X7204" s="221"/>
      <c r="Y7204" s="221"/>
      <c r="Z7204" s="221"/>
      <c r="AA7204" s="222"/>
      <c r="AB7204" s="221"/>
      <c r="AC7204" s="221"/>
      <c r="AD7204" s="221"/>
      <c r="AE7204" s="237"/>
      <c r="AF7204" s="168"/>
      <c r="AG7204" s="168"/>
      <c r="AH7204" s="168"/>
    </row>
    <row r="7205" spans="19:34" x14ac:dyDescent="0.2">
      <c r="S7205" s="226" t="e">
        <f t="shared" si="186"/>
        <v>#REF!</v>
      </c>
      <c r="T7205" s="168"/>
      <c r="U7205" s="168"/>
      <c r="V7205" s="168"/>
      <c r="W7205" s="169"/>
      <c r="X7205" s="221"/>
      <c r="Y7205" s="221"/>
      <c r="Z7205" s="221"/>
      <c r="AA7205" s="222"/>
      <c r="AB7205" s="221"/>
      <c r="AC7205" s="221"/>
      <c r="AD7205" s="221"/>
      <c r="AE7205" s="237"/>
      <c r="AF7205" s="168"/>
      <c r="AG7205" s="168"/>
      <c r="AH7205" s="168"/>
    </row>
    <row r="7206" spans="19:34" x14ac:dyDescent="0.2">
      <c r="S7206" s="226" t="e">
        <f t="shared" si="186"/>
        <v>#REF!</v>
      </c>
      <c r="T7206" s="168"/>
      <c r="U7206" s="168"/>
      <c r="V7206" s="168"/>
      <c r="W7206" s="169"/>
      <c r="X7206" s="221"/>
      <c r="Y7206" s="221"/>
      <c r="Z7206" s="221"/>
      <c r="AA7206" s="222"/>
      <c r="AB7206" s="221"/>
      <c r="AC7206" s="221"/>
      <c r="AD7206" s="221"/>
      <c r="AE7206" s="237"/>
      <c r="AF7206" s="168"/>
      <c r="AG7206" s="168"/>
      <c r="AH7206" s="168"/>
    </row>
    <row r="7207" spans="19:34" x14ac:dyDescent="0.2">
      <c r="S7207" s="226" t="e">
        <f t="shared" si="186"/>
        <v>#REF!</v>
      </c>
      <c r="T7207" s="168"/>
      <c r="U7207" s="168"/>
      <c r="V7207" s="168"/>
      <c r="W7207" s="169"/>
      <c r="X7207" s="221"/>
      <c r="Y7207" s="221"/>
      <c r="Z7207" s="221"/>
      <c r="AA7207" s="222"/>
      <c r="AB7207" s="221"/>
      <c r="AC7207" s="221"/>
      <c r="AD7207" s="221"/>
      <c r="AE7207" s="237"/>
      <c r="AF7207" s="168"/>
      <c r="AG7207" s="168"/>
      <c r="AH7207" s="168"/>
    </row>
    <row r="7208" spans="19:34" x14ac:dyDescent="0.2">
      <c r="S7208" s="226" t="e">
        <f t="shared" si="186"/>
        <v>#REF!</v>
      </c>
      <c r="T7208" s="168"/>
      <c r="U7208" s="168"/>
      <c r="V7208" s="168"/>
      <c r="W7208" s="169"/>
      <c r="X7208" s="221"/>
      <c r="Y7208" s="221"/>
      <c r="Z7208" s="221"/>
      <c r="AA7208" s="222"/>
      <c r="AB7208" s="221"/>
      <c r="AC7208" s="221"/>
      <c r="AD7208" s="221"/>
      <c r="AE7208" s="237"/>
      <c r="AF7208" s="168"/>
      <c r="AG7208" s="168"/>
      <c r="AH7208" s="168"/>
    </row>
    <row r="7209" spans="19:34" x14ac:dyDescent="0.2">
      <c r="S7209" s="226" t="e">
        <f t="shared" si="186"/>
        <v>#REF!</v>
      </c>
      <c r="T7209" s="168"/>
      <c r="U7209" s="168"/>
      <c r="V7209" s="168"/>
      <c r="W7209" s="169"/>
      <c r="X7209" s="221"/>
      <c r="Y7209" s="221"/>
      <c r="Z7209" s="221"/>
      <c r="AA7209" s="222"/>
      <c r="AB7209" s="221"/>
      <c r="AC7209" s="221"/>
      <c r="AD7209" s="221"/>
      <c r="AE7209" s="237"/>
      <c r="AF7209" s="168"/>
      <c r="AG7209" s="168"/>
      <c r="AH7209" s="168"/>
    </row>
    <row r="7210" spans="19:34" x14ac:dyDescent="0.2">
      <c r="S7210" s="226" t="e">
        <f t="shared" si="186"/>
        <v>#REF!</v>
      </c>
      <c r="T7210" s="168"/>
      <c r="U7210" s="168"/>
      <c r="V7210" s="168"/>
      <c r="W7210" s="169"/>
      <c r="X7210" s="221"/>
      <c r="Y7210" s="221"/>
      <c r="Z7210" s="221"/>
      <c r="AA7210" s="222"/>
      <c r="AB7210" s="221"/>
      <c r="AC7210" s="221"/>
      <c r="AD7210" s="221"/>
      <c r="AE7210" s="237"/>
      <c r="AF7210" s="168"/>
      <c r="AG7210" s="168"/>
      <c r="AH7210" s="168"/>
    </row>
    <row r="7211" spans="19:34" x14ac:dyDescent="0.2">
      <c r="S7211" s="226" t="e">
        <f t="shared" si="186"/>
        <v>#REF!</v>
      </c>
      <c r="T7211" s="168"/>
      <c r="U7211" s="168"/>
      <c r="V7211" s="168"/>
      <c r="W7211" s="169"/>
      <c r="X7211" s="221"/>
      <c r="Y7211" s="221"/>
      <c r="Z7211" s="221"/>
      <c r="AA7211" s="222"/>
      <c r="AB7211" s="221"/>
      <c r="AC7211" s="221"/>
      <c r="AD7211" s="221"/>
      <c r="AE7211" s="237"/>
      <c r="AF7211" s="168"/>
      <c r="AG7211" s="168"/>
      <c r="AH7211" s="168"/>
    </row>
    <row r="7212" spans="19:34" x14ac:dyDescent="0.2">
      <c r="S7212" s="226" t="e">
        <f t="shared" si="186"/>
        <v>#REF!</v>
      </c>
      <c r="T7212" s="168"/>
      <c r="U7212" s="168"/>
      <c r="V7212" s="168"/>
      <c r="W7212" s="169"/>
      <c r="X7212" s="221"/>
      <c r="Y7212" s="221"/>
      <c r="Z7212" s="221"/>
      <c r="AA7212" s="222"/>
      <c r="AB7212" s="221"/>
      <c r="AC7212" s="221"/>
      <c r="AD7212" s="221"/>
      <c r="AE7212" s="237"/>
      <c r="AF7212" s="168"/>
      <c r="AG7212" s="168"/>
      <c r="AH7212" s="168"/>
    </row>
    <row r="7213" spans="19:34" x14ac:dyDescent="0.2">
      <c r="S7213" s="226" t="e">
        <f t="shared" si="186"/>
        <v>#REF!</v>
      </c>
      <c r="T7213" s="168"/>
      <c r="U7213" s="168"/>
      <c r="V7213" s="168"/>
      <c r="W7213" s="169"/>
      <c r="X7213" s="221"/>
      <c r="Y7213" s="221"/>
      <c r="Z7213" s="221"/>
      <c r="AA7213" s="222"/>
      <c r="AB7213" s="221"/>
      <c r="AC7213" s="221"/>
      <c r="AD7213" s="221"/>
      <c r="AE7213" s="237"/>
      <c r="AF7213" s="168"/>
      <c r="AG7213" s="168"/>
      <c r="AH7213" s="168"/>
    </row>
    <row r="7214" spans="19:34" x14ac:dyDescent="0.2">
      <c r="S7214" s="226" t="e">
        <f t="shared" si="186"/>
        <v>#REF!</v>
      </c>
      <c r="T7214" s="168"/>
      <c r="U7214" s="168"/>
      <c r="V7214" s="168"/>
      <c r="W7214" s="169"/>
      <c r="X7214" s="221"/>
      <c r="Y7214" s="221"/>
      <c r="Z7214" s="221"/>
      <c r="AA7214" s="222"/>
      <c r="AB7214" s="221"/>
      <c r="AC7214" s="221"/>
      <c r="AD7214" s="221"/>
      <c r="AE7214" s="237"/>
      <c r="AF7214" s="168"/>
      <c r="AG7214" s="168"/>
      <c r="AH7214" s="168"/>
    </row>
    <row r="7215" spans="19:34" x14ac:dyDescent="0.2">
      <c r="S7215" s="226" t="e">
        <f t="shared" si="186"/>
        <v>#REF!</v>
      </c>
      <c r="T7215" s="168"/>
      <c r="U7215" s="168"/>
      <c r="V7215" s="168"/>
      <c r="W7215" s="169"/>
      <c r="X7215" s="221"/>
      <c r="Y7215" s="221"/>
      <c r="Z7215" s="221"/>
      <c r="AA7215" s="222"/>
      <c r="AB7215" s="221"/>
      <c r="AC7215" s="221"/>
      <c r="AD7215" s="221"/>
      <c r="AE7215" s="237"/>
      <c r="AF7215" s="168"/>
      <c r="AG7215" s="168"/>
      <c r="AH7215" s="168"/>
    </row>
    <row r="7216" spans="19:34" x14ac:dyDescent="0.2">
      <c r="S7216" s="226" t="e">
        <f t="shared" si="186"/>
        <v>#REF!</v>
      </c>
      <c r="T7216" s="168"/>
      <c r="U7216" s="168"/>
      <c r="V7216" s="168"/>
      <c r="W7216" s="169"/>
      <c r="X7216" s="221"/>
      <c r="Y7216" s="221"/>
      <c r="Z7216" s="221"/>
      <c r="AA7216" s="222"/>
      <c r="AB7216" s="221"/>
      <c r="AC7216" s="221"/>
      <c r="AD7216" s="221"/>
      <c r="AE7216" s="237"/>
      <c r="AF7216" s="168"/>
      <c r="AG7216" s="168"/>
      <c r="AH7216" s="168"/>
    </row>
    <row r="7217" spans="19:34" x14ac:dyDescent="0.2">
      <c r="S7217" s="226" t="e">
        <f t="shared" si="186"/>
        <v>#REF!</v>
      </c>
      <c r="T7217" s="168"/>
      <c r="U7217" s="168"/>
      <c r="V7217" s="168"/>
      <c r="W7217" s="169"/>
      <c r="X7217" s="221"/>
      <c r="Y7217" s="221"/>
      <c r="Z7217" s="221"/>
      <c r="AA7217" s="222"/>
      <c r="AB7217" s="221"/>
      <c r="AC7217" s="221"/>
      <c r="AD7217" s="221"/>
      <c r="AE7217" s="237"/>
      <c r="AF7217" s="168"/>
      <c r="AG7217" s="168"/>
      <c r="AH7217" s="168"/>
    </row>
    <row r="7218" spans="19:34" x14ac:dyDescent="0.2">
      <c r="S7218" s="226" t="e">
        <f t="shared" si="186"/>
        <v>#REF!</v>
      </c>
      <c r="T7218" s="168"/>
      <c r="U7218" s="168"/>
      <c r="V7218" s="168"/>
      <c r="W7218" s="169"/>
      <c r="X7218" s="221"/>
      <c r="Y7218" s="221"/>
      <c r="Z7218" s="221"/>
      <c r="AA7218" s="222"/>
      <c r="AB7218" s="221"/>
      <c r="AC7218" s="221"/>
      <c r="AD7218" s="221"/>
      <c r="AE7218" s="237"/>
      <c r="AF7218" s="168"/>
      <c r="AG7218" s="168"/>
      <c r="AH7218" s="168"/>
    </row>
    <row r="7219" spans="19:34" x14ac:dyDescent="0.2">
      <c r="S7219" s="226" t="e">
        <f t="shared" si="186"/>
        <v>#REF!</v>
      </c>
      <c r="T7219" s="168"/>
      <c r="U7219" s="168"/>
      <c r="V7219" s="168"/>
      <c r="W7219" s="169"/>
      <c r="X7219" s="221"/>
      <c r="Y7219" s="221"/>
      <c r="Z7219" s="221"/>
      <c r="AA7219" s="222"/>
      <c r="AB7219" s="221"/>
      <c r="AC7219" s="221"/>
      <c r="AD7219" s="221"/>
      <c r="AE7219" s="237"/>
      <c r="AF7219" s="168"/>
      <c r="AG7219" s="168"/>
      <c r="AH7219" s="168"/>
    </row>
    <row r="7220" spans="19:34" x14ac:dyDescent="0.2">
      <c r="S7220" s="226" t="e">
        <f t="shared" si="186"/>
        <v>#REF!</v>
      </c>
      <c r="T7220" s="168"/>
      <c r="U7220" s="168"/>
      <c r="V7220" s="168"/>
      <c r="W7220" s="169"/>
      <c r="X7220" s="221"/>
      <c r="Y7220" s="221"/>
      <c r="Z7220" s="221"/>
      <c r="AA7220" s="222"/>
      <c r="AB7220" s="221"/>
      <c r="AC7220" s="221"/>
      <c r="AD7220" s="221"/>
      <c r="AE7220" s="237"/>
      <c r="AF7220" s="168"/>
      <c r="AG7220" s="168"/>
      <c r="AH7220" s="168"/>
    </row>
    <row r="7221" spans="19:34" x14ac:dyDescent="0.2">
      <c r="S7221" s="226" t="e">
        <f t="shared" si="186"/>
        <v>#REF!</v>
      </c>
      <c r="T7221" s="168"/>
      <c r="U7221" s="168"/>
      <c r="V7221" s="168"/>
      <c r="W7221" s="169"/>
      <c r="X7221" s="221"/>
      <c r="Y7221" s="221"/>
      <c r="Z7221" s="221"/>
      <c r="AA7221" s="222"/>
      <c r="AB7221" s="221"/>
      <c r="AC7221" s="221"/>
      <c r="AD7221" s="221"/>
      <c r="AE7221" s="237"/>
      <c r="AF7221" s="168"/>
      <c r="AG7221" s="168"/>
      <c r="AH7221" s="168"/>
    </row>
    <row r="7222" spans="19:34" x14ac:dyDescent="0.2">
      <c r="S7222" s="226" t="e">
        <f t="shared" si="186"/>
        <v>#REF!</v>
      </c>
      <c r="T7222" s="168"/>
      <c r="U7222" s="168"/>
      <c r="V7222" s="168"/>
      <c r="W7222" s="169"/>
      <c r="X7222" s="221"/>
      <c r="Y7222" s="221"/>
      <c r="Z7222" s="221"/>
      <c r="AA7222" s="222"/>
      <c r="AB7222" s="221"/>
      <c r="AC7222" s="221"/>
      <c r="AD7222" s="221"/>
      <c r="AE7222" s="237"/>
      <c r="AF7222" s="168"/>
      <c r="AG7222" s="168"/>
      <c r="AH7222" s="168"/>
    </row>
    <row r="7223" spans="19:34" x14ac:dyDescent="0.2">
      <c r="S7223" s="226" t="e">
        <f t="shared" si="186"/>
        <v>#REF!</v>
      </c>
      <c r="T7223" s="168"/>
      <c r="U7223" s="168"/>
      <c r="V7223" s="168"/>
      <c r="W7223" s="169"/>
      <c r="X7223" s="221"/>
      <c r="Y7223" s="221"/>
      <c r="Z7223" s="221"/>
      <c r="AA7223" s="222"/>
      <c r="AB7223" s="221"/>
      <c r="AC7223" s="221"/>
      <c r="AD7223" s="221"/>
      <c r="AE7223" s="237"/>
      <c r="AF7223" s="168"/>
      <c r="AG7223" s="168"/>
      <c r="AH7223" s="168"/>
    </row>
    <row r="7224" spans="19:34" x14ac:dyDescent="0.2">
      <c r="S7224" s="226" t="e">
        <f t="shared" si="186"/>
        <v>#REF!</v>
      </c>
      <c r="T7224" s="168"/>
      <c r="U7224" s="168"/>
      <c r="V7224" s="168"/>
      <c r="W7224" s="169"/>
      <c r="X7224" s="221"/>
      <c r="Y7224" s="221"/>
      <c r="Z7224" s="221"/>
      <c r="AA7224" s="222"/>
      <c r="AB7224" s="221"/>
      <c r="AC7224" s="221"/>
      <c r="AD7224" s="221"/>
      <c r="AE7224" s="237"/>
      <c r="AF7224" s="168"/>
      <c r="AG7224" s="168"/>
      <c r="AH7224" s="168"/>
    </row>
    <row r="7225" spans="19:34" x14ac:dyDescent="0.2">
      <c r="S7225" s="226" t="e">
        <f t="shared" si="186"/>
        <v>#REF!</v>
      </c>
      <c r="T7225" s="168"/>
      <c r="U7225" s="168"/>
      <c r="V7225" s="168"/>
      <c r="W7225" s="169"/>
      <c r="X7225" s="221"/>
      <c r="Y7225" s="221"/>
      <c r="Z7225" s="221"/>
      <c r="AA7225" s="222"/>
      <c r="AB7225" s="221"/>
      <c r="AC7225" s="221"/>
      <c r="AD7225" s="221"/>
      <c r="AE7225" s="237"/>
      <c r="AF7225" s="168"/>
      <c r="AG7225" s="168"/>
      <c r="AH7225" s="168"/>
    </row>
    <row r="7226" spans="19:34" x14ac:dyDescent="0.2">
      <c r="S7226" s="226" t="e">
        <f t="shared" si="186"/>
        <v>#REF!</v>
      </c>
      <c r="T7226" s="168"/>
      <c r="U7226" s="168"/>
      <c r="V7226" s="168"/>
      <c r="W7226" s="169"/>
      <c r="X7226" s="221"/>
      <c r="Y7226" s="221"/>
      <c r="Z7226" s="221"/>
      <c r="AA7226" s="222"/>
      <c r="AB7226" s="221"/>
      <c r="AC7226" s="221"/>
      <c r="AD7226" s="221"/>
      <c r="AE7226" s="237"/>
      <c r="AF7226" s="168"/>
      <c r="AG7226" s="168"/>
      <c r="AH7226" s="168"/>
    </row>
    <row r="7227" spans="19:34" x14ac:dyDescent="0.2">
      <c r="S7227" s="226" t="e">
        <f t="shared" si="186"/>
        <v>#REF!</v>
      </c>
      <c r="T7227" s="168"/>
      <c r="U7227" s="168"/>
      <c r="V7227" s="168"/>
      <c r="W7227" s="169"/>
      <c r="X7227" s="221"/>
      <c r="Y7227" s="221"/>
      <c r="Z7227" s="221"/>
      <c r="AA7227" s="222"/>
      <c r="AB7227" s="221"/>
      <c r="AC7227" s="221"/>
      <c r="AD7227" s="221"/>
      <c r="AE7227" s="237"/>
      <c r="AF7227" s="168"/>
      <c r="AG7227" s="168"/>
      <c r="AH7227" s="168"/>
    </row>
    <row r="7228" spans="19:34" x14ac:dyDescent="0.2">
      <c r="S7228" s="226" t="e">
        <f t="shared" si="186"/>
        <v>#REF!</v>
      </c>
      <c r="T7228" s="168"/>
      <c r="U7228" s="168"/>
      <c r="V7228" s="168"/>
      <c r="W7228" s="169"/>
      <c r="X7228" s="221"/>
      <c r="Y7228" s="221"/>
      <c r="Z7228" s="221"/>
      <c r="AA7228" s="222"/>
      <c r="AB7228" s="221"/>
      <c r="AC7228" s="221"/>
      <c r="AD7228" s="221"/>
      <c r="AE7228" s="237"/>
      <c r="AF7228" s="168"/>
      <c r="AG7228" s="168"/>
      <c r="AH7228" s="168"/>
    </row>
    <row r="7229" spans="19:34" x14ac:dyDescent="0.2">
      <c r="S7229" s="226" t="e">
        <f t="shared" si="186"/>
        <v>#REF!</v>
      </c>
      <c r="T7229" s="168"/>
      <c r="U7229" s="168"/>
      <c r="V7229" s="168"/>
      <c r="W7229" s="169"/>
      <c r="X7229" s="221"/>
      <c r="Y7229" s="221"/>
      <c r="Z7229" s="221"/>
      <c r="AA7229" s="222"/>
      <c r="AB7229" s="221"/>
      <c r="AC7229" s="221"/>
      <c r="AD7229" s="221"/>
      <c r="AE7229" s="237"/>
      <c r="AF7229" s="168"/>
      <c r="AG7229" s="168"/>
      <c r="AH7229" s="168"/>
    </row>
    <row r="7230" spans="19:34" x14ac:dyDescent="0.2">
      <c r="S7230" s="226" t="e">
        <f t="shared" si="186"/>
        <v>#REF!</v>
      </c>
      <c r="T7230" s="168"/>
      <c r="U7230" s="168"/>
      <c r="V7230" s="168"/>
      <c r="W7230" s="169"/>
      <c r="X7230" s="221"/>
      <c r="Y7230" s="221"/>
      <c r="Z7230" s="221"/>
      <c r="AA7230" s="222"/>
      <c r="AB7230" s="221"/>
      <c r="AC7230" s="221"/>
      <c r="AD7230" s="221"/>
      <c r="AE7230" s="237"/>
      <c r="AF7230" s="168"/>
      <c r="AG7230" s="168"/>
      <c r="AH7230" s="168"/>
    </row>
    <row r="7231" spans="19:34" x14ac:dyDescent="0.2">
      <c r="S7231" s="226" t="e">
        <f t="shared" si="186"/>
        <v>#REF!</v>
      </c>
      <c r="T7231" s="168"/>
      <c r="U7231" s="168"/>
      <c r="V7231" s="168"/>
      <c r="W7231" s="169"/>
      <c r="X7231" s="221"/>
      <c r="Y7231" s="221"/>
      <c r="Z7231" s="221"/>
      <c r="AA7231" s="222"/>
      <c r="AB7231" s="221"/>
      <c r="AC7231" s="221"/>
      <c r="AD7231" s="221"/>
      <c r="AE7231" s="237"/>
      <c r="AF7231" s="168"/>
      <c r="AG7231" s="168"/>
      <c r="AH7231" s="168"/>
    </row>
    <row r="7232" spans="19:34" x14ac:dyDescent="0.2">
      <c r="S7232" s="226" t="e">
        <f t="shared" si="186"/>
        <v>#REF!</v>
      </c>
      <c r="T7232" s="168"/>
      <c r="U7232" s="168"/>
      <c r="V7232" s="168"/>
      <c r="W7232" s="169"/>
      <c r="X7232" s="221"/>
      <c r="Y7232" s="221"/>
      <c r="Z7232" s="221"/>
      <c r="AA7232" s="222"/>
      <c r="AB7232" s="221"/>
      <c r="AC7232" s="221"/>
      <c r="AD7232" s="221"/>
      <c r="AE7232" s="237"/>
      <c r="AF7232" s="168"/>
      <c r="AG7232" s="168"/>
      <c r="AH7232" s="168"/>
    </row>
    <row r="7233" spans="19:34" x14ac:dyDescent="0.2">
      <c r="S7233" s="226" t="e">
        <f t="shared" si="186"/>
        <v>#REF!</v>
      </c>
      <c r="T7233" s="168"/>
      <c r="U7233" s="168"/>
      <c r="V7233" s="168"/>
      <c r="W7233" s="169"/>
      <c r="X7233" s="221"/>
      <c r="Y7233" s="221"/>
      <c r="Z7233" s="221"/>
      <c r="AA7233" s="222"/>
      <c r="AB7233" s="221"/>
      <c r="AC7233" s="221"/>
      <c r="AD7233" s="221"/>
      <c r="AE7233" s="237"/>
      <c r="AF7233" s="168"/>
      <c r="AG7233" s="168"/>
      <c r="AH7233" s="168"/>
    </row>
    <row r="7234" spans="19:34" x14ac:dyDescent="0.2">
      <c r="S7234" s="226" t="e">
        <f t="shared" si="186"/>
        <v>#REF!</v>
      </c>
      <c r="T7234" s="168"/>
      <c r="U7234" s="168"/>
      <c r="V7234" s="168"/>
      <c r="W7234" s="169"/>
      <c r="X7234" s="221"/>
      <c r="Y7234" s="221"/>
      <c r="Z7234" s="221"/>
      <c r="AA7234" s="222"/>
      <c r="AB7234" s="221"/>
      <c r="AC7234" s="221"/>
      <c r="AD7234" s="221"/>
      <c r="AE7234" s="237"/>
      <c r="AF7234" s="168"/>
      <c r="AG7234" s="168"/>
      <c r="AH7234" s="168"/>
    </row>
    <row r="7235" spans="19:34" x14ac:dyDescent="0.2">
      <c r="S7235" s="226" t="e">
        <f t="shared" si="186"/>
        <v>#REF!</v>
      </c>
      <c r="T7235" s="168"/>
      <c r="U7235" s="168"/>
      <c r="V7235" s="168"/>
      <c r="W7235" s="169"/>
      <c r="X7235" s="221"/>
      <c r="Y7235" s="221"/>
      <c r="Z7235" s="221"/>
      <c r="AA7235" s="222"/>
      <c r="AB7235" s="221"/>
      <c r="AC7235" s="221"/>
      <c r="AD7235" s="221"/>
      <c r="AE7235" s="237"/>
      <c r="AF7235" s="168"/>
      <c r="AG7235" s="168"/>
      <c r="AH7235" s="168"/>
    </row>
    <row r="7236" spans="19:34" x14ac:dyDescent="0.2">
      <c r="S7236" s="226" t="e">
        <f t="shared" si="186"/>
        <v>#REF!</v>
      </c>
      <c r="T7236" s="168"/>
      <c r="U7236" s="168"/>
      <c r="V7236" s="168"/>
      <c r="W7236" s="169"/>
      <c r="X7236" s="221"/>
      <c r="Y7236" s="221"/>
      <c r="Z7236" s="221"/>
      <c r="AA7236" s="222"/>
      <c r="AB7236" s="221"/>
      <c r="AC7236" s="221"/>
      <c r="AD7236" s="221"/>
      <c r="AE7236" s="237"/>
      <c r="AF7236" s="168"/>
      <c r="AG7236" s="168"/>
      <c r="AH7236" s="168"/>
    </row>
    <row r="7237" spans="19:34" x14ac:dyDescent="0.2">
      <c r="S7237" s="226" t="e">
        <f t="shared" si="186"/>
        <v>#REF!</v>
      </c>
      <c r="T7237" s="168"/>
      <c r="U7237" s="168"/>
      <c r="V7237" s="168"/>
      <c r="W7237" s="169"/>
      <c r="X7237" s="221"/>
      <c r="Y7237" s="221"/>
      <c r="Z7237" s="221"/>
      <c r="AA7237" s="222"/>
      <c r="AB7237" s="221"/>
      <c r="AC7237" s="221"/>
      <c r="AD7237" s="221"/>
      <c r="AE7237" s="237"/>
      <c r="AF7237" s="168"/>
      <c r="AG7237" s="168"/>
      <c r="AH7237" s="168"/>
    </row>
    <row r="7238" spans="19:34" x14ac:dyDescent="0.2">
      <c r="S7238" s="226" t="e">
        <f t="shared" si="186"/>
        <v>#REF!</v>
      </c>
      <c r="T7238" s="168"/>
      <c r="U7238" s="168"/>
      <c r="V7238" s="168"/>
      <c r="W7238" s="169"/>
      <c r="X7238" s="221"/>
      <c r="Y7238" s="221"/>
      <c r="Z7238" s="221"/>
      <c r="AA7238" s="222"/>
      <c r="AB7238" s="221"/>
      <c r="AC7238" s="221"/>
      <c r="AD7238" s="221"/>
      <c r="AE7238" s="237"/>
      <c r="AF7238" s="168"/>
      <c r="AG7238" s="168"/>
      <c r="AH7238" s="168"/>
    </row>
    <row r="7239" spans="19:34" x14ac:dyDescent="0.2">
      <c r="S7239" s="226" t="e">
        <f t="shared" si="186"/>
        <v>#REF!</v>
      </c>
      <c r="T7239" s="168"/>
      <c r="U7239" s="168"/>
      <c r="V7239" s="168"/>
      <c r="W7239" s="169"/>
      <c r="X7239" s="221"/>
      <c r="Y7239" s="221"/>
      <c r="Z7239" s="221"/>
      <c r="AA7239" s="222"/>
      <c r="AB7239" s="221"/>
      <c r="AC7239" s="221"/>
      <c r="AD7239" s="221"/>
      <c r="AE7239" s="237"/>
      <c r="AF7239" s="168"/>
      <c r="AG7239" s="168"/>
      <c r="AH7239" s="168"/>
    </row>
    <row r="7240" spans="19:34" x14ac:dyDescent="0.2">
      <c r="S7240" s="226" t="e">
        <f t="shared" si="186"/>
        <v>#REF!</v>
      </c>
      <c r="T7240" s="168"/>
      <c r="U7240" s="168"/>
      <c r="V7240" s="168"/>
      <c r="W7240" s="169"/>
      <c r="X7240" s="221"/>
      <c r="Y7240" s="221"/>
      <c r="Z7240" s="221"/>
      <c r="AA7240" s="222"/>
      <c r="AB7240" s="221"/>
      <c r="AC7240" s="221"/>
      <c r="AD7240" s="221"/>
      <c r="AE7240" s="237"/>
      <c r="AF7240" s="168"/>
      <c r="AG7240" s="168"/>
      <c r="AH7240" s="168"/>
    </row>
    <row r="7241" spans="19:34" x14ac:dyDescent="0.2">
      <c r="S7241" s="226" t="e">
        <f t="shared" si="186"/>
        <v>#REF!</v>
      </c>
      <c r="T7241" s="168"/>
      <c r="U7241" s="168"/>
      <c r="V7241" s="168"/>
      <c r="W7241" s="169"/>
      <c r="X7241" s="221"/>
      <c r="Y7241" s="221"/>
      <c r="Z7241" s="221"/>
      <c r="AA7241" s="222"/>
      <c r="AB7241" s="221"/>
      <c r="AC7241" s="221"/>
      <c r="AD7241" s="221"/>
      <c r="AE7241" s="237"/>
      <c r="AF7241" s="168"/>
      <c r="AG7241" s="168"/>
      <c r="AH7241" s="168"/>
    </row>
    <row r="7242" spans="19:34" x14ac:dyDescent="0.2">
      <c r="S7242" s="226" t="e">
        <f t="shared" si="186"/>
        <v>#REF!</v>
      </c>
      <c r="T7242" s="168"/>
      <c r="U7242" s="168"/>
      <c r="V7242" s="168"/>
      <c r="W7242" s="169"/>
      <c r="X7242" s="221"/>
      <c r="Y7242" s="221"/>
      <c r="Z7242" s="221"/>
      <c r="AA7242" s="222"/>
      <c r="AB7242" s="221"/>
      <c r="AC7242" s="221"/>
      <c r="AD7242" s="221"/>
      <c r="AE7242" s="237"/>
      <c r="AF7242" s="168"/>
      <c r="AG7242" s="168"/>
      <c r="AH7242" s="168"/>
    </row>
    <row r="7243" spans="19:34" x14ac:dyDescent="0.2">
      <c r="S7243" s="226" t="e">
        <f t="shared" si="186"/>
        <v>#REF!</v>
      </c>
      <c r="T7243" s="168"/>
      <c r="U7243" s="168"/>
      <c r="V7243" s="168"/>
      <c r="W7243" s="169"/>
      <c r="X7243" s="221"/>
      <c r="Y7243" s="221"/>
      <c r="Z7243" s="221"/>
      <c r="AA7243" s="222"/>
      <c r="AB7243" s="221"/>
      <c r="AC7243" s="221"/>
      <c r="AD7243" s="221"/>
      <c r="AE7243" s="237"/>
      <c r="AF7243" s="168"/>
      <c r="AG7243" s="168"/>
      <c r="AH7243" s="168"/>
    </row>
    <row r="7244" spans="19:34" x14ac:dyDescent="0.2">
      <c r="S7244" s="226" t="e">
        <f t="shared" si="186"/>
        <v>#REF!</v>
      </c>
      <c r="T7244" s="168"/>
      <c r="U7244" s="168"/>
      <c r="V7244" s="168"/>
      <c r="W7244" s="169"/>
      <c r="X7244" s="221"/>
      <c r="Y7244" s="221"/>
      <c r="Z7244" s="221"/>
      <c r="AA7244" s="222"/>
      <c r="AB7244" s="221"/>
      <c r="AC7244" s="221"/>
      <c r="AD7244" s="221"/>
      <c r="AE7244" s="237"/>
      <c r="AF7244" s="168"/>
      <c r="AG7244" s="168"/>
      <c r="AH7244" s="168"/>
    </row>
    <row r="7245" spans="19:34" x14ac:dyDescent="0.2">
      <c r="S7245" s="226" t="e">
        <f t="shared" si="186"/>
        <v>#REF!</v>
      </c>
      <c r="T7245" s="168"/>
      <c r="U7245" s="168"/>
      <c r="V7245" s="168"/>
      <c r="W7245" s="169"/>
      <c r="X7245" s="221"/>
      <c r="Y7245" s="221"/>
      <c r="Z7245" s="221"/>
      <c r="AA7245" s="222"/>
      <c r="AB7245" s="221"/>
      <c r="AC7245" s="221"/>
      <c r="AD7245" s="221"/>
      <c r="AE7245" s="237"/>
      <c r="AF7245" s="168"/>
      <c r="AG7245" s="168"/>
      <c r="AH7245" s="168"/>
    </row>
    <row r="7246" spans="19:34" x14ac:dyDescent="0.2">
      <c r="S7246" s="226" t="e">
        <f t="shared" si="186"/>
        <v>#REF!</v>
      </c>
      <c r="T7246" s="168"/>
      <c r="U7246" s="168"/>
      <c r="V7246" s="168"/>
      <c r="W7246" s="169"/>
      <c r="X7246" s="221"/>
      <c r="Y7246" s="221"/>
      <c r="Z7246" s="221"/>
      <c r="AA7246" s="222"/>
      <c r="AB7246" s="221"/>
      <c r="AC7246" s="221"/>
      <c r="AD7246" s="221"/>
      <c r="AE7246" s="237"/>
      <c r="AF7246" s="168"/>
      <c r="AG7246" s="168"/>
      <c r="AH7246" s="168"/>
    </row>
    <row r="7247" spans="19:34" x14ac:dyDescent="0.2">
      <c r="S7247" s="226" t="e">
        <f t="shared" si="186"/>
        <v>#REF!</v>
      </c>
      <c r="T7247" s="168"/>
      <c r="U7247" s="168"/>
      <c r="V7247" s="168"/>
      <c r="W7247" s="169"/>
      <c r="X7247" s="221"/>
      <c r="Y7247" s="221"/>
      <c r="Z7247" s="221"/>
      <c r="AA7247" s="222"/>
      <c r="AB7247" s="221"/>
      <c r="AC7247" s="221"/>
      <c r="AD7247" s="221"/>
      <c r="AE7247" s="237"/>
      <c r="AF7247" s="168"/>
      <c r="AG7247" s="168"/>
      <c r="AH7247" s="168"/>
    </row>
    <row r="7248" spans="19:34" x14ac:dyDescent="0.2">
      <c r="S7248" s="226" t="e">
        <f t="shared" si="186"/>
        <v>#REF!</v>
      </c>
      <c r="T7248" s="168"/>
      <c r="U7248" s="168"/>
      <c r="V7248" s="168"/>
      <c r="W7248" s="169"/>
      <c r="X7248" s="221"/>
      <c r="Y7248" s="221"/>
      <c r="Z7248" s="221"/>
      <c r="AA7248" s="222"/>
      <c r="AB7248" s="221"/>
      <c r="AC7248" s="221"/>
      <c r="AD7248" s="221"/>
      <c r="AE7248" s="237"/>
      <c r="AF7248" s="168"/>
      <c r="AG7248" s="168"/>
      <c r="AH7248" s="168"/>
    </row>
    <row r="7249" spans="19:34" x14ac:dyDescent="0.2">
      <c r="S7249" s="226" t="e">
        <f t="shared" si="186"/>
        <v>#REF!</v>
      </c>
      <c r="T7249" s="168"/>
      <c r="U7249" s="168"/>
      <c r="V7249" s="168"/>
      <c r="W7249" s="169"/>
      <c r="X7249" s="221"/>
      <c r="Y7249" s="221"/>
      <c r="Z7249" s="221"/>
      <c r="AA7249" s="222"/>
      <c r="AB7249" s="221"/>
      <c r="AC7249" s="221"/>
      <c r="AD7249" s="221"/>
      <c r="AE7249" s="237"/>
      <c r="AF7249" s="168"/>
      <c r="AG7249" s="168"/>
      <c r="AH7249" s="168"/>
    </row>
    <row r="7250" spans="19:34" x14ac:dyDescent="0.2">
      <c r="S7250" s="226" t="e">
        <f t="shared" si="186"/>
        <v>#REF!</v>
      </c>
      <c r="T7250" s="168"/>
      <c r="U7250" s="168"/>
      <c r="V7250" s="168"/>
      <c r="W7250" s="169"/>
      <c r="X7250" s="221"/>
      <c r="Y7250" s="221"/>
      <c r="Z7250" s="221"/>
      <c r="AA7250" s="222"/>
      <c r="AB7250" s="221"/>
      <c r="AC7250" s="221"/>
      <c r="AD7250" s="221"/>
      <c r="AE7250" s="237"/>
      <c r="AF7250" s="168"/>
      <c r="AG7250" s="168"/>
      <c r="AH7250" s="168"/>
    </row>
    <row r="7251" spans="19:34" x14ac:dyDescent="0.2">
      <c r="S7251" s="226" t="e">
        <f t="shared" si="186"/>
        <v>#REF!</v>
      </c>
      <c r="T7251" s="168"/>
      <c r="U7251" s="168"/>
      <c r="V7251" s="168"/>
      <c r="W7251" s="169"/>
      <c r="X7251" s="221"/>
      <c r="Y7251" s="221"/>
      <c r="Z7251" s="221"/>
      <c r="AA7251" s="222"/>
      <c r="AB7251" s="221"/>
      <c r="AC7251" s="221"/>
      <c r="AD7251" s="221"/>
      <c r="AE7251" s="237"/>
      <c r="AF7251" s="168"/>
      <c r="AG7251" s="168"/>
      <c r="AH7251" s="168"/>
    </row>
    <row r="7252" spans="19:34" x14ac:dyDescent="0.2">
      <c r="S7252" s="226" t="e">
        <f t="shared" si="186"/>
        <v>#REF!</v>
      </c>
      <c r="T7252" s="168"/>
      <c r="U7252" s="168"/>
      <c r="V7252" s="168"/>
      <c r="W7252" s="169"/>
      <c r="X7252" s="221"/>
      <c r="Y7252" s="221"/>
      <c r="Z7252" s="221"/>
      <c r="AA7252" s="222"/>
      <c r="AB7252" s="221"/>
      <c r="AC7252" s="221"/>
      <c r="AD7252" s="221"/>
      <c r="AE7252" s="237"/>
      <c r="AF7252" s="168"/>
      <c r="AG7252" s="168"/>
      <c r="AH7252" s="168"/>
    </row>
    <row r="7253" spans="19:34" x14ac:dyDescent="0.2">
      <c r="S7253" s="226" t="e">
        <f t="shared" si="186"/>
        <v>#REF!</v>
      </c>
      <c r="T7253" s="168"/>
      <c r="U7253" s="168"/>
      <c r="V7253" s="168"/>
      <c r="W7253" s="169"/>
      <c r="X7253" s="221"/>
      <c r="Y7253" s="221"/>
      <c r="Z7253" s="221"/>
      <c r="AA7253" s="222"/>
      <c r="AB7253" s="221"/>
      <c r="AC7253" s="221"/>
      <c r="AD7253" s="221"/>
      <c r="AE7253" s="237"/>
      <c r="AF7253" s="168"/>
      <c r="AG7253" s="168"/>
      <c r="AH7253" s="168"/>
    </row>
    <row r="7254" spans="19:34" x14ac:dyDescent="0.2">
      <c r="S7254" s="226" t="e">
        <f t="shared" si="186"/>
        <v>#REF!</v>
      </c>
      <c r="T7254" s="168"/>
      <c r="U7254" s="168"/>
      <c r="V7254" s="168"/>
      <c r="W7254" s="169"/>
      <c r="X7254" s="221"/>
      <c r="Y7254" s="221"/>
      <c r="Z7254" s="221"/>
      <c r="AA7254" s="222"/>
      <c r="AB7254" s="221"/>
      <c r="AC7254" s="221"/>
      <c r="AD7254" s="221"/>
      <c r="AE7254" s="237"/>
      <c r="AF7254" s="168"/>
      <c r="AG7254" s="168"/>
      <c r="AH7254" s="168"/>
    </row>
    <row r="7255" spans="19:34" x14ac:dyDescent="0.2">
      <c r="S7255" s="226" t="e">
        <f t="shared" si="186"/>
        <v>#REF!</v>
      </c>
      <c r="T7255" s="168"/>
      <c r="U7255" s="168"/>
      <c r="V7255" s="168"/>
      <c r="W7255" s="169"/>
      <c r="X7255" s="221"/>
      <c r="Y7255" s="221"/>
      <c r="Z7255" s="221"/>
      <c r="AA7255" s="222"/>
      <c r="AB7255" s="221"/>
      <c r="AC7255" s="221"/>
      <c r="AD7255" s="221"/>
      <c r="AE7255" s="237"/>
      <c r="AF7255" s="168"/>
      <c r="AG7255" s="168"/>
      <c r="AH7255" s="168"/>
    </row>
    <row r="7256" spans="19:34" x14ac:dyDescent="0.2">
      <c r="S7256" s="226" t="e">
        <f t="shared" si="186"/>
        <v>#REF!</v>
      </c>
      <c r="T7256" s="168"/>
      <c r="U7256" s="168"/>
      <c r="V7256" s="168"/>
      <c r="W7256" s="169"/>
      <c r="X7256" s="221"/>
      <c r="Y7256" s="221"/>
      <c r="Z7256" s="221"/>
      <c r="AA7256" s="222"/>
      <c r="AB7256" s="221"/>
      <c r="AC7256" s="221"/>
      <c r="AD7256" s="221"/>
      <c r="AE7256" s="237"/>
      <c r="AF7256" s="168"/>
      <c r="AG7256" s="168"/>
      <c r="AH7256" s="168"/>
    </row>
    <row r="7257" spans="19:34" x14ac:dyDescent="0.2">
      <c r="S7257" s="226" t="e">
        <f t="shared" si="186"/>
        <v>#REF!</v>
      </c>
      <c r="T7257" s="168"/>
      <c r="U7257" s="168"/>
      <c r="V7257" s="168"/>
      <c r="W7257" s="169"/>
      <c r="X7257" s="221"/>
      <c r="Y7257" s="221"/>
      <c r="Z7257" s="221"/>
      <c r="AA7257" s="222"/>
      <c r="AB7257" s="221"/>
      <c r="AC7257" s="221"/>
      <c r="AD7257" s="221"/>
      <c r="AE7257" s="237"/>
      <c r="AF7257" s="168"/>
      <c r="AG7257" s="168"/>
      <c r="AH7257" s="168"/>
    </row>
    <row r="7258" spans="19:34" x14ac:dyDescent="0.2">
      <c r="S7258" s="226" t="e">
        <f t="shared" si="186"/>
        <v>#REF!</v>
      </c>
      <c r="T7258" s="168"/>
      <c r="U7258" s="168"/>
      <c r="V7258" s="168"/>
      <c r="W7258" s="169"/>
      <c r="X7258" s="221"/>
      <c r="Y7258" s="221"/>
      <c r="Z7258" s="221"/>
      <c r="AA7258" s="222"/>
      <c r="AB7258" s="221"/>
      <c r="AC7258" s="221"/>
      <c r="AD7258" s="221"/>
      <c r="AE7258" s="237"/>
      <c r="AF7258" s="168"/>
      <c r="AG7258" s="168"/>
      <c r="AH7258" s="168"/>
    </row>
    <row r="7259" spans="19:34" x14ac:dyDescent="0.2">
      <c r="S7259" s="226" t="e">
        <f t="shared" si="186"/>
        <v>#REF!</v>
      </c>
      <c r="T7259" s="168"/>
      <c r="U7259" s="168"/>
      <c r="V7259" s="168"/>
      <c r="W7259" s="169"/>
      <c r="X7259" s="221"/>
      <c r="Y7259" s="221"/>
      <c r="Z7259" s="221"/>
      <c r="AA7259" s="222"/>
      <c r="AB7259" s="221"/>
      <c r="AC7259" s="221"/>
      <c r="AD7259" s="221"/>
      <c r="AE7259" s="237"/>
      <c r="AF7259" s="168"/>
      <c r="AG7259" s="168"/>
      <c r="AH7259" s="168"/>
    </row>
    <row r="7260" spans="19:34" x14ac:dyDescent="0.2">
      <c r="S7260" s="226" t="e">
        <f t="shared" si="186"/>
        <v>#REF!</v>
      </c>
      <c r="T7260" s="168"/>
      <c r="U7260" s="168"/>
      <c r="V7260" s="168"/>
      <c r="W7260" s="169"/>
      <c r="X7260" s="221"/>
      <c r="Y7260" s="221"/>
      <c r="Z7260" s="221"/>
      <c r="AA7260" s="222"/>
      <c r="AB7260" s="221"/>
      <c r="AC7260" s="221"/>
      <c r="AD7260" s="221"/>
      <c r="AE7260" s="237"/>
      <c r="AF7260" s="168"/>
      <c r="AG7260" s="168"/>
      <c r="AH7260" s="168"/>
    </row>
    <row r="7261" spans="19:34" x14ac:dyDescent="0.2">
      <c r="S7261" s="226" t="e">
        <f t="shared" si="186"/>
        <v>#REF!</v>
      </c>
      <c r="T7261" s="168"/>
      <c r="U7261" s="168"/>
      <c r="V7261" s="168"/>
      <c r="W7261" s="169"/>
      <c r="X7261" s="221"/>
      <c r="Y7261" s="221"/>
      <c r="Z7261" s="221"/>
      <c r="AA7261" s="222"/>
      <c r="AB7261" s="221"/>
      <c r="AC7261" s="221"/>
      <c r="AD7261" s="221"/>
      <c r="AE7261" s="237"/>
      <c r="AF7261" s="168"/>
      <c r="AG7261" s="168"/>
      <c r="AH7261" s="168"/>
    </row>
    <row r="7262" spans="19:34" x14ac:dyDescent="0.2">
      <c r="S7262" s="226" t="e">
        <f t="shared" si="186"/>
        <v>#REF!</v>
      </c>
      <c r="T7262" s="168"/>
      <c r="U7262" s="168"/>
      <c r="V7262" s="168"/>
      <c r="W7262" s="169"/>
      <c r="X7262" s="221"/>
      <c r="Y7262" s="221"/>
      <c r="Z7262" s="221"/>
      <c r="AA7262" s="222"/>
      <c r="AB7262" s="221"/>
      <c r="AC7262" s="221"/>
      <c r="AD7262" s="221"/>
      <c r="AE7262" s="237"/>
      <c r="AF7262" s="168"/>
      <c r="AG7262" s="168"/>
      <c r="AH7262" s="168"/>
    </row>
    <row r="7263" spans="19:34" x14ac:dyDescent="0.2">
      <c r="S7263" s="226" t="e">
        <f t="shared" ref="S7263:S7275" si="187">MID(#REF!,2,7)</f>
        <v>#REF!</v>
      </c>
      <c r="T7263" s="168"/>
      <c r="U7263" s="168"/>
      <c r="V7263" s="168"/>
      <c r="W7263" s="169"/>
      <c r="X7263" s="221"/>
      <c r="Y7263" s="221"/>
      <c r="Z7263" s="221"/>
      <c r="AA7263" s="222"/>
      <c r="AB7263" s="221"/>
      <c r="AC7263" s="221"/>
      <c r="AD7263" s="221"/>
      <c r="AE7263" s="237"/>
      <c r="AF7263" s="168"/>
      <c r="AG7263" s="168"/>
      <c r="AH7263" s="168"/>
    </row>
    <row r="7264" spans="19:34" x14ac:dyDescent="0.2">
      <c r="S7264" s="226" t="e">
        <f t="shared" si="187"/>
        <v>#REF!</v>
      </c>
      <c r="T7264" s="168"/>
      <c r="U7264" s="168"/>
      <c r="V7264" s="168"/>
      <c r="W7264" s="169"/>
      <c r="X7264" s="221"/>
      <c r="Y7264" s="221"/>
      <c r="Z7264" s="221"/>
      <c r="AA7264" s="222"/>
      <c r="AB7264" s="221"/>
      <c r="AC7264" s="221"/>
      <c r="AD7264" s="221"/>
      <c r="AE7264" s="237"/>
      <c r="AF7264" s="168"/>
      <c r="AG7264" s="168"/>
      <c r="AH7264" s="168"/>
    </row>
    <row r="7265" spans="19:34" x14ac:dyDescent="0.2">
      <c r="S7265" s="226" t="e">
        <f t="shared" si="187"/>
        <v>#REF!</v>
      </c>
      <c r="T7265" s="168"/>
      <c r="U7265" s="168"/>
      <c r="V7265" s="168"/>
      <c r="W7265" s="169"/>
      <c r="X7265" s="221"/>
      <c r="Y7265" s="221"/>
      <c r="Z7265" s="221"/>
      <c r="AA7265" s="222"/>
      <c r="AB7265" s="221"/>
      <c r="AC7265" s="221"/>
      <c r="AD7265" s="221"/>
      <c r="AE7265" s="237"/>
      <c r="AF7265" s="168"/>
      <c r="AG7265" s="168"/>
      <c r="AH7265" s="168"/>
    </row>
    <row r="7266" spans="19:34" x14ac:dyDescent="0.2">
      <c r="S7266" s="226" t="e">
        <f t="shared" si="187"/>
        <v>#REF!</v>
      </c>
      <c r="T7266" s="168"/>
      <c r="U7266" s="168"/>
      <c r="V7266" s="168"/>
      <c r="W7266" s="169"/>
      <c r="X7266" s="221"/>
      <c r="Y7266" s="221"/>
      <c r="Z7266" s="221"/>
      <c r="AA7266" s="222"/>
      <c r="AB7266" s="221"/>
      <c r="AC7266" s="221"/>
      <c r="AD7266" s="221"/>
      <c r="AE7266" s="237"/>
      <c r="AF7266" s="168"/>
      <c r="AG7266" s="168"/>
      <c r="AH7266" s="168"/>
    </row>
    <row r="7267" spans="19:34" x14ac:dyDescent="0.2">
      <c r="S7267" s="226" t="e">
        <f t="shared" si="187"/>
        <v>#REF!</v>
      </c>
      <c r="T7267" s="168"/>
      <c r="U7267" s="168"/>
      <c r="V7267" s="168"/>
      <c r="W7267" s="169"/>
      <c r="X7267" s="221"/>
      <c r="Y7267" s="221"/>
      <c r="Z7267" s="221"/>
      <c r="AA7267" s="222"/>
      <c r="AB7267" s="221"/>
      <c r="AC7267" s="221"/>
      <c r="AD7267" s="221"/>
      <c r="AE7267" s="237"/>
      <c r="AF7267" s="168"/>
      <c r="AG7267" s="168"/>
      <c r="AH7267" s="168"/>
    </row>
    <row r="7268" spans="19:34" x14ac:dyDescent="0.2">
      <c r="S7268" s="226" t="e">
        <f t="shared" si="187"/>
        <v>#REF!</v>
      </c>
      <c r="T7268" s="168"/>
      <c r="U7268" s="168"/>
      <c r="V7268" s="168"/>
      <c r="W7268" s="169"/>
      <c r="X7268" s="221"/>
      <c r="Y7268" s="221"/>
      <c r="Z7268" s="221"/>
      <c r="AA7268" s="222"/>
      <c r="AB7268" s="221"/>
      <c r="AC7268" s="221"/>
      <c r="AD7268" s="221"/>
      <c r="AE7268" s="237"/>
      <c r="AF7268" s="168"/>
      <c r="AG7268" s="168"/>
      <c r="AH7268" s="168"/>
    </row>
    <row r="7269" spans="19:34" x14ac:dyDescent="0.2">
      <c r="S7269" s="226" t="e">
        <f t="shared" si="187"/>
        <v>#REF!</v>
      </c>
      <c r="T7269" s="168"/>
      <c r="U7269" s="168"/>
      <c r="V7269" s="168"/>
      <c r="W7269" s="169"/>
      <c r="X7269" s="221"/>
      <c r="Y7269" s="221"/>
      <c r="Z7269" s="221"/>
      <c r="AA7269" s="222"/>
      <c r="AB7269" s="221"/>
      <c r="AC7269" s="221"/>
      <c r="AD7269" s="221"/>
      <c r="AE7269" s="237"/>
      <c r="AF7269" s="168"/>
      <c r="AG7269" s="168"/>
      <c r="AH7269" s="168"/>
    </row>
    <row r="7270" spans="19:34" x14ac:dyDescent="0.2">
      <c r="S7270" s="226" t="e">
        <f t="shared" si="187"/>
        <v>#REF!</v>
      </c>
      <c r="T7270" s="168"/>
      <c r="U7270" s="168"/>
      <c r="V7270" s="168"/>
      <c r="W7270" s="169"/>
      <c r="X7270" s="221"/>
      <c r="Y7270" s="221"/>
      <c r="Z7270" s="221"/>
      <c r="AA7270" s="222"/>
      <c r="AB7270" s="221"/>
      <c r="AC7270" s="221"/>
      <c r="AD7270" s="221"/>
      <c r="AE7270" s="237"/>
      <c r="AF7270" s="168"/>
      <c r="AG7270" s="168"/>
      <c r="AH7270" s="168"/>
    </row>
    <row r="7271" spans="19:34" x14ac:dyDescent="0.2">
      <c r="S7271" s="226" t="e">
        <f t="shared" si="187"/>
        <v>#REF!</v>
      </c>
      <c r="T7271" s="168"/>
      <c r="U7271" s="168"/>
      <c r="V7271" s="168"/>
      <c r="W7271" s="169"/>
      <c r="X7271" s="221"/>
      <c r="Y7271" s="221"/>
      <c r="Z7271" s="221"/>
      <c r="AA7271" s="222"/>
      <c r="AB7271" s="221"/>
      <c r="AC7271" s="221"/>
      <c r="AD7271" s="221"/>
      <c r="AE7271" s="237"/>
      <c r="AF7271" s="168"/>
      <c r="AG7271" s="168"/>
      <c r="AH7271" s="168"/>
    </row>
    <row r="7272" spans="19:34" x14ac:dyDescent="0.2">
      <c r="S7272" s="226" t="e">
        <f t="shared" si="187"/>
        <v>#REF!</v>
      </c>
      <c r="T7272" s="168"/>
      <c r="U7272" s="168"/>
      <c r="V7272" s="168"/>
      <c r="W7272" s="169"/>
      <c r="X7272" s="221"/>
      <c r="Y7272" s="221"/>
      <c r="Z7272" s="221"/>
      <c r="AA7272" s="222"/>
      <c r="AB7272" s="221"/>
      <c r="AC7272" s="221"/>
      <c r="AD7272" s="221"/>
      <c r="AE7272" s="237"/>
      <c r="AF7272" s="168"/>
      <c r="AG7272" s="168"/>
      <c r="AH7272" s="168"/>
    </row>
    <row r="7273" spans="19:34" x14ac:dyDescent="0.2">
      <c r="S7273" s="226" t="e">
        <f t="shared" si="187"/>
        <v>#REF!</v>
      </c>
      <c r="T7273" s="168"/>
      <c r="U7273" s="168"/>
      <c r="V7273" s="168"/>
      <c r="W7273" s="169"/>
      <c r="X7273" s="221"/>
      <c r="Y7273" s="221"/>
      <c r="Z7273" s="221"/>
      <c r="AA7273" s="222"/>
      <c r="AB7273" s="221"/>
      <c r="AC7273" s="221"/>
      <c r="AD7273" s="221"/>
      <c r="AE7273" s="237"/>
      <c r="AF7273" s="168"/>
      <c r="AG7273" s="168"/>
      <c r="AH7273" s="168"/>
    </row>
    <row r="7274" spans="19:34" x14ac:dyDescent="0.2">
      <c r="S7274" s="226" t="e">
        <f t="shared" si="187"/>
        <v>#REF!</v>
      </c>
      <c r="T7274" s="168"/>
      <c r="U7274" s="168"/>
      <c r="V7274" s="168"/>
      <c r="W7274" s="169"/>
      <c r="X7274" s="221"/>
      <c r="Y7274" s="221"/>
      <c r="Z7274" s="221"/>
      <c r="AA7274" s="222"/>
      <c r="AB7274" s="221"/>
      <c r="AC7274" s="221"/>
      <c r="AD7274" s="221"/>
      <c r="AE7274" s="237"/>
      <c r="AF7274" s="168"/>
      <c r="AG7274" s="168"/>
      <c r="AH7274" s="168"/>
    </row>
    <row r="7275" spans="19:34" x14ac:dyDescent="0.2">
      <c r="S7275" s="226" t="e">
        <f t="shared" si="187"/>
        <v>#REF!</v>
      </c>
      <c r="T7275" s="168"/>
      <c r="U7275" s="168"/>
      <c r="V7275" s="168"/>
      <c r="W7275" s="169"/>
      <c r="X7275" s="221"/>
      <c r="Y7275" s="221"/>
      <c r="Z7275" s="221"/>
      <c r="AA7275" s="222"/>
      <c r="AB7275" s="221"/>
      <c r="AC7275" s="221"/>
      <c r="AD7275" s="221"/>
      <c r="AE7275" s="237"/>
      <c r="AF7275" s="168"/>
      <c r="AG7275" s="168"/>
      <c r="AH7275" s="168"/>
    </row>
    <row r="7276" spans="19:34" x14ac:dyDescent="0.2">
      <c r="S7276" s="226" t="e">
        <f t="shared" ref="S7276:S7326" si="188">MID(#REF!,2,7)</f>
        <v>#REF!</v>
      </c>
      <c r="T7276" s="168"/>
      <c r="U7276" s="168"/>
      <c r="V7276" s="168"/>
      <c r="W7276" s="169"/>
      <c r="X7276" s="221"/>
      <c r="Y7276" s="221"/>
      <c r="Z7276" s="221"/>
      <c r="AA7276" s="222"/>
      <c r="AB7276" s="221"/>
      <c r="AC7276" s="221"/>
      <c r="AD7276" s="221"/>
      <c r="AE7276" s="237"/>
      <c r="AF7276" s="168"/>
      <c r="AG7276" s="168"/>
      <c r="AH7276" s="168"/>
    </row>
    <row r="7277" spans="19:34" x14ac:dyDescent="0.2">
      <c r="S7277" s="226" t="e">
        <f t="shared" si="188"/>
        <v>#REF!</v>
      </c>
      <c r="T7277" s="168"/>
      <c r="U7277" s="168"/>
      <c r="V7277" s="168"/>
      <c r="W7277" s="169"/>
      <c r="X7277" s="221"/>
      <c r="Y7277" s="221"/>
      <c r="Z7277" s="221"/>
      <c r="AA7277" s="222"/>
      <c r="AB7277" s="221"/>
      <c r="AC7277" s="221"/>
      <c r="AD7277" s="221"/>
      <c r="AE7277" s="237"/>
      <c r="AF7277" s="168"/>
      <c r="AG7277" s="168"/>
      <c r="AH7277" s="168"/>
    </row>
    <row r="7278" spans="19:34" x14ac:dyDescent="0.2">
      <c r="S7278" s="226" t="e">
        <f t="shared" si="188"/>
        <v>#REF!</v>
      </c>
      <c r="T7278" s="168"/>
      <c r="U7278" s="168"/>
      <c r="V7278" s="168"/>
      <c r="W7278" s="169"/>
      <c r="X7278" s="221"/>
      <c r="Y7278" s="221"/>
      <c r="Z7278" s="221"/>
      <c r="AA7278" s="222"/>
      <c r="AB7278" s="221"/>
      <c r="AC7278" s="221"/>
      <c r="AD7278" s="221"/>
      <c r="AE7278" s="237"/>
      <c r="AF7278" s="168"/>
      <c r="AG7278" s="168"/>
      <c r="AH7278" s="168"/>
    </row>
    <row r="7279" spans="19:34" x14ac:dyDescent="0.2">
      <c r="S7279" s="226" t="e">
        <f t="shared" si="188"/>
        <v>#REF!</v>
      </c>
      <c r="T7279" s="168"/>
      <c r="U7279" s="168"/>
      <c r="V7279" s="168"/>
      <c r="W7279" s="169"/>
      <c r="X7279" s="221"/>
      <c r="Y7279" s="221"/>
      <c r="Z7279" s="221"/>
      <c r="AA7279" s="222"/>
      <c r="AB7279" s="221"/>
      <c r="AC7279" s="221"/>
      <c r="AD7279" s="221"/>
      <c r="AE7279" s="237"/>
      <c r="AF7279" s="168"/>
      <c r="AG7279" s="168"/>
      <c r="AH7279" s="168"/>
    </row>
    <row r="7280" spans="19:34" x14ac:dyDescent="0.2">
      <c r="S7280" s="226" t="e">
        <f t="shared" si="188"/>
        <v>#REF!</v>
      </c>
      <c r="T7280" s="168"/>
      <c r="U7280" s="168"/>
      <c r="V7280" s="168"/>
      <c r="W7280" s="169"/>
      <c r="X7280" s="221"/>
      <c r="Y7280" s="221"/>
      <c r="Z7280" s="221"/>
      <c r="AA7280" s="222"/>
      <c r="AB7280" s="221"/>
      <c r="AC7280" s="221"/>
      <c r="AD7280" s="221"/>
      <c r="AE7280" s="237"/>
      <c r="AF7280" s="168"/>
      <c r="AG7280" s="168"/>
      <c r="AH7280" s="168"/>
    </row>
    <row r="7281" spans="19:34" x14ac:dyDescent="0.2">
      <c r="S7281" s="226" t="e">
        <f t="shared" si="188"/>
        <v>#REF!</v>
      </c>
      <c r="T7281" s="168"/>
      <c r="U7281" s="168"/>
      <c r="V7281" s="168"/>
      <c r="W7281" s="169"/>
      <c r="X7281" s="221"/>
      <c r="Y7281" s="221"/>
      <c r="Z7281" s="221"/>
      <c r="AA7281" s="222"/>
      <c r="AB7281" s="221"/>
      <c r="AC7281" s="221"/>
      <c r="AD7281" s="221"/>
      <c r="AE7281" s="237"/>
      <c r="AF7281" s="168"/>
      <c r="AG7281" s="168"/>
      <c r="AH7281" s="168"/>
    </row>
    <row r="7282" spans="19:34" x14ac:dyDescent="0.2">
      <c r="S7282" s="226" t="e">
        <f t="shared" si="188"/>
        <v>#REF!</v>
      </c>
      <c r="T7282" s="168"/>
      <c r="U7282" s="168"/>
      <c r="V7282" s="168"/>
      <c r="W7282" s="169"/>
      <c r="X7282" s="221"/>
      <c r="Y7282" s="221"/>
      <c r="Z7282" s="221"/>
      <c r="AA7282" s="222"/>
      <c r="AB7282" s="221"/>
      <c r="AC7282" s="221"/>
      <c r="AD7282" s="221"/>
      <c r="AE7282" s="237"/>
      <c r="AF7282" s="168"/>
      <c r="AG7282" s="168"/>
      <c r="AH7282" s="168"/>
    </row>
    <row r="7283" spans="19:34" x14ac:dyDescent="0.2">
      <c r="S7283" s="226" t="e">
        <f t="shared" si="188"/>
        <v>#REF!</v>
      </c>
      <c r="T7283" s="168"/>
      <c r="U7283" s="168"/>
      <c r="V7283" s="168"/>
      <c r="W7283" s="169"/>
      <c r="X7283" s="221"/>
      <c r="Y7283" s="221"/>
      <c r="Z7283" s="221"/>
      <c r="AA7283" s="222"/>
      <c r="AB7283" s="221"/>
      <c r="AC7283" s="221"/>
      <c r="AD7283" s="221"/>
      <c r="AE7283" s="237"/>
      <c r="AF7283" s="168"/>
      <c r="AG7283" s="168"/>
      <c r="AH7283" s="168"/>
    </row>
    <row r="7284" spans="19:34" x14ac:dyDescent="0.2">
      <c r="S7284" s="226" t="e">
        <f t="shared" si="188"/>
        <v>#REF!</v>
      </c>
      <c r="T7284" s="168"/>
      <c r="U7284" s="168"/>
      <c r="V7284" s="168"/>
      <c r="W7284" s="169"/>
      <c r="X7284" s="221"/>
      <c r="Y7284" s="221"/>
      <c r="Z7284" s="221"/>
      <c r="AA7284" s="222"/>
      <c r="AB7284" s="221"/>
      <c r="AC7284" s="221"/>
      <c r="AD7284" s="221"/>
      <c r="AE7284" s="237"/>
      <c r="AF7284" s="168"/>
      <c r="AG7284" s="168"/>
      <c r="AH7284" s="168"/>
    </row>
    <row r="7285" spans="19:34" x14ac:dyDescent="0.2">
      <c r="S7285" s="226" t="e">
        <f t="shared" si="188"/>
        <v>#REF!</v>
      </c>
      <c r="T7285" s="168"/>
      <c r="U7285" s="168"/>
      <c r="V7285" s="168"/>
      <c r="W7285" s="169"/>
      <c r="X7285" s="221"/>
      <c r="Y7285" s="221"/>
      <c r="Z7285" s="221"/>
      <c r="AA7285" s="222"/>
      <c r="AB7285" s="221"/>
      <c r="AC7285" s="221"/>
      <c r="AD7285" s="221"/>
      <c r="AE7285" s="237"/>
      <c r="AF7285" s="168"/>
      <c r="AG7285" s="168"/>
      <c r="AH7285" s="168"/>
    </row>
    <row r="7286" spans="19:34" x14ac:dyDescent="0.2">
      <c r="S7286" s="226" t="e">
        <f t="shared" si="188"/>
        <v>#REF!</v>
      </c>
      <c r="T7286" s="168"/>
      <c r="U7286" s="168"/>
      <c r="V7286" s="168"/>
      <c r="W7286" s="169"/>
      <c r="X7286" s="221"/>
      <c r="Y7286" s="221"/>
      <c r="Z7286" s="221"/>
      <c r="AA7286" s="222"/>
      <c r="AB7286" s="221"/>
      <c r="AC7286" s="221"/>
      <c r="AD7286" s="221"/>
      <c r="AE7286" s="237"/>
      <c r="AF7286" s="168"/>
      <c r="AG7286" s="168"/>
      <c r="AH7286" s="168"/>
    </row>
    <row r="7287" spans="19:34" x14ac:dyDescent="0.2">
      <c r="S7287" s="226" t="e">
        <f t="shared" si="188"/>
        <v>#REF!</v>
      </c>
      <c r="T7287" s="168"/>
      <c r="U7287" s="168"/>
      <c r="V7287" s="168"/>
      <c r="W7287" s="169"/>
      <c r="X7287" s="221"/>
      <c r="Y7287" s="221"/>
      <c r="Z7287" s="221"/>
      <c r="AA7287" s="222"/>
      <c r="AB7287" s="221"/>
      <c r="AC7287" s="221"/>
      <c r="AD7287" s="221"/>
      <c r="AE7287" s="237"/>
      <c r="AF7287" s="168"/>
      <c r="AG7287" s="168"/>
      <c r="AH7287" s="168"/>
    </row>
    <row r="7288" spans="19:34" x14ac:dyDescent="0.2">
      <c r="S7288" s="226" t="e">
        <f t="shared" si="188"/>
        <v>#REF!</v>
      </c>
      <c r="T7288" s="168"/>
      <c r="U7288" s="168"/>
      <c r="V7288" s="168"/>
      <c r="W7288" s="169"/>
      <c r="X7288" s="221"/>
      <c r="Y7288" s="221"/>
      <c r="Z7288" s="221"/>
      <c r="AA7288" s="222"/>
      <c r="AB7288" s="221"/>
      <c r="AC7288" s="221"/>
      <c r="AD7288" s="221"/>
      <c r="AE7288" s="237"/>
      <c r="AF7288" s="168"/>
      <c r="AG7288" s="168"/>
      <c r="AH7288" s="168"/>
    </row>
    <row r="7289" spans="19:34" x14ac:dyDescent="0.2">
      <c r="S7289" s="226" t="e">
        <f t="shared" si="188"/>
        <v>#REF!</v>
      </c>
      <c r="T7289" s="168"/>
      <c r="U7289" s="168"/>
      <c r="V7289" s="168"/>
      <c r="W7289" s="169"/>
      <c r="X7289" s="221"/>
      <c r="Y7289" s="221"/>
      <c r="Z7289" s="221"/>
      <c r="AA7289" s="222"/>
      <c r="AB7289" s="221"/>
      <c r="AC7289" s="221"/>
      <c r="AD7289" s="221"/>
      <c r="AE7289" s="237"/>
      <c r="AF7289" s="168"/>
      <c r="AG7289" s="168"/>
      <c r="AH7289" s="168"/>
    </row>
    <row r="7290" spans="19:34" x14ac:dyDescent="0.2">
      <c r="S7290" s="226" t="e">
        <f t="shared" si="188"/>
        <v>#REF!</v>
      </c>
      <c r="T7290" s="168"/>
      <c r="U7290" s="168"/>
      <c r="V7290" s="168"/>
      <c r="W7290" s="169"/>
      <c r="X7290" s="221"/>
      <c r="Y7290" s="221"/>
      <c r="Z7290" s="221"/>
      <c r="AA7290" s="222"/>
      <c r="AB7290" s="221"/>
      <c r="AC7290" s="221"/>
      <c r="AD7290" s="221"/>
      <c r="AE7290" s="237"/>
      <c r="AF7290" s="168"/>
      <c r="AG7290" s="168"/>
      <c r="AH7290" s="168"/>
    </row>
    <row r="7291" spans="19:34" x14ac:dyDescent="0.2">
      <c r="S7291" s="226" t="e">
        <f t="shared" si="188"/>
        <v>#REF!</v>
      </c>
      <c r="T7291" s="168"/>
      <c r="U7291" s="168"/>
      <c r="V7291" s="168"/>
      <c r="W7291" s="169"/>
      <c r="X7291" s="221"/>
      <c r="Y7291" s="221"/>
      <c r="Z7291" s="221"/>
      <c r="AA7291" s="222"/>
      <c r="AB7291" s="221"/>
      <c r="AC7291" s="221"/>
      <c r="AD7291" s="221"/>
      <c r="AE7291" s="237"/>
      <c r="AF7291" s="168"/>
      <c r="AG7291" s="168"/>
      <c r="AH7291" s="168"/>
    </row>
    <row r="7292" spans="19:34" x14ac:dyDescent="0.2">
      <c r="S7292" s="226" t="e">
        <f t="shared" si="188"/>
        <v>#REF!</v>
      </c>
      <c r="T7292" s="168"/>
      <c r="U7292" s="168"/>
      <c r="V7292" s="168"/>
      <c r="W7292" s="169"/>
      <c r="X7292" s="221"/>
      <c r="Y7292" s="221"/>
      <c r="Z7292" s="221"/>
      <c r="AA7292" s="222"/>
      <c r="AB7292" s="221"/>
      <c r="AC7292" s="221"/>
      <c r="AD7292" s="221"/>
      <c r="AE7292" s="237"/>
      <c r="AF7292" s="168"/>
      <c r="AG7292" s="168"/>
      <c r="AH7292" s="168"/>
    </row>
    <row r="7293" spans="19:34" x14ac:dyDescent="0.2">
      <c r="S7293" s="226" t="e">
        <f t="shared" si="188"/>
        <v>#REF!</v>
      </c>
      <c r="T7293" s="168"/>
      <c r="U7293" s="168"/>
      <c r="V7293" s="168"/>
      <c r="W7293" s="169"/>
      <c r="X7293" s="221"/>
      <c r="Y7293" s="221"/>
      <c r="Z7293" s="221"/>
      <c r="AA7293" s="222"/>
      <c r="AB7293" s="221"/>
      <c r="AC7293" s="221"/>
      <c r="AD7293" s="221"/>
      <c r="AE7293" s="237"/>
      <c r="AF7293" s="168"/>
      <c r="AG7293" s="168"/>
      <c r="AH7293" s="168"/>
    </row>
    <row r="7294" spans="19:34" x14ac:dyDescent="0.2">
      <c r="S7294" s="226" t="e">
        <f t="shared" si="188"/>
        <v>#REF!</v>
      </c>
      <c r="T7294" s="168"/>
      <c r="U7294" s="168"/>
      <c r="V7294" s="168"/>
      <c r="W7294" s="169"/>
      <c r="X7294" s="221"/>
      <c r="Y7294" s="221"/>
      <c r="Z7294" s="221"/>
      <c r="AA7294" s="222"/>
      <c r="AB7294" s="221"/>
      <c r="AC7294" s="221"/>
      <c r="AD7294" s="221"/>
      <c r="AE7294" s="237"/>
      <c r="AF7294" s="168"/>
      <c r="AG7294" s="168"/>
      <c r="AH7294" s="168"/>
    </row>
    <row r="7295" spans="19:34" x14ac:dyDescent="0.2">
      <c r="S7295" s="226" t="e">
        <f t="shared" si="188"/>
        <v>#REF!</v>
      </c>
      <c r="T7295" s="168"/>
      <c r="U7295" s="168"/>
      <c r="V7295" s="168"/>
      <c r="W7295" s="169"/>
      <c r="X7295" s="221"/>
      <c r="Y7295" s="221"/>
      <c r="Z7295" s="221"/>
      <c r="AA7295" s="222"/>
      <c r="AB7295" s="221"/>
      <c r="AC7295" s="221"/>
      <c r="AD7295" s="221"/>
      <c r="AE7295" s="237"/>
      <c r="AF7295" s="168"/>
      <c r="AG7295" s="168"/>
      <c r="AH7295" s="168"/>
    </row>
    <row r="7296" spans="19:34" x14ac:dyDescent="0.2">
      <c r="S7296" s="226" t="e">
        <f t="shared" si="188"/>
        <v>#REF!</v>
      </c>
      <c r="T7296" s="168"/>
      <c r="U7296" s="168"/>
      <c r="V7296" s="168"/>
      <c r="W7296" s="169"/>
      <c r="X7296" s="221"/>
      <c r="Y7296" s="221"/>
      <c r="Z7296" s="221"/>
      <c r="AA7296" s="222"/>
      <c r="AB7296" s="221"/>
      <c r="AC7296" s="221"/>
      <c r="AD7296" s="221"/>
      <c r="AE7296" s="237"/>
      <c r="AF7296" s="168"/>
      <c r="AG7296" s="168"/>
      <c r="AH7296" s="168"/>
    </row>
    <row r="7297" spans="19:34" x14ac:dyDescent="0.2">
      <c r="S7297" s="226" t="e">
        <f t="shared" si="188"/>
        <v>#REF!</v>
      </c>
      <c r="T7297" s="168"/>
      <c r="U7297" s="168"/>
      <c r="V7297" s="168"/>
      <c r="W7297" s="169"/>
      <c r="X7297" s="221"/>
      <c r="Y7297" s="221"/>
      <c r="Z7297" s="221"/>
      <c r="AA7297" s="222"/>
      <c r="AB7297" s="221"/>
      <c r="AC7297" s="221"/>
      <c r="AD7297" s="221"/>
      <c r="AE7297" s="237"/>
      <c r="AF7297" s="168"/>
      <c r="AG7297" s="168"/>
      <c r="AH7297" s="168"/>
    </row>
    <row r="7298" spans="19:34" x14ac:dyDescent="0.2">
      <c r="S7298" s="226" t="e">
        <f t="shared" si="188"/>
        <v>#REF!</v>
      </c>
      <c r="T7298" s="168"/>
      <c r="U7298" s="168"/>
      <c r="V7298" s="168"/>
      <c r="W7298" s="169"/>
      <c r="X7298" s="221"/>
      <c r="Y7298" s="221"/>
      <c r="Z7298" s="221"/>
      <c r="AA7298" s="222"/>
      <c r="AB7298" s="221"/>
      <c r="AC7298" s="221"/>
      <c r="AD7298" s="221"/>
      <c r="AE7298" s="237"/>
      <c r="AF7298" s="168"/>
      <c r="AG7298" s="168"/>
      <c r="AH7298" s="168"/>
    </row>
    <row r="7299" spans="19:34" x14ac:dyDescent="0.2">
      <c r="S7299" s="226" t="e">
        <f t="shared" si="188"/>
        <v>#REF!</v>
      </c>
      <c r="T7299" s="168"/>
      <c r="U7299" s="168"/>
      <c r="V7299" s="168"/>
      <c r="W7299" s="169"/>
      <c r="X7299" s="221"/>
      <c r="Y7299" s="221"/>
      <c r="Z7299" s="221"/>
      <c r="AA7299" s="222"/>
      <c r="AB7299" s="221"/>
      <c r="AC7299" s="221"/>
      <c r="AD7299" s="221"/>
      <c r="AE7299" s="237"/>
      <c r="AF7299" s="168"/>
      <c r="AG7299" s="168"/>
      <c r="AH7299" s="168"/>
    </row>
    <row r="7300" spans="19:34" x14ac:dyDescent="0.2">
      <c r="S7300" s="226" t="e">
        <f t="shared" si="188"/>
        <v>#REF!</v>
      </c>
      <c r="T7300" s="168"/>
      <c r="U7300" s="168"/>
      <c r="V7300" s="168"/>
      <c r="W7300" s="169"/>
      <c r="X7300" s="221"/>
      <c r="Y7300" s="221"/>
      <c r="Z7300" s="221"/>
      <c r="AA7300" s="222"/>
      <c r="AB7300" s="221"/>
      <c r="AC7300" s="221"/>
      <c r="AD7300" s="221"/>
      <c r="AE7300" s="237"/>
      <c r="AF7300" s="168"/>
      <c r="AG7300" s="168"/>
      <c r="AH7300" s="168"/>
    </row>
    <row r="7301" spans="19:34" x14ac:dyDescent="0.2">
      <c r="S7301" s="226" t="e">
        <f t="shared" si="188"/>
        <v>#REF!</v>
      </c>
      <c r="T7301" s="168"/>
      <c r="U7301" s="168"/>
      <c r="V7301" s="168"/>
      <c r="W7301" s="169"/>
      <c r="X7301" s="221"/>
      <c r="Y7301" s="221"/>
      <c r="Z7301" s="221"/>
      <c r="AA7301" s="222"/>
      <c r="AB7301" s="221"/>
      <c r="AC7301" s="221"/>
      <c r="AD7301" s="221"/>
      <c r="AE7301" s="237"/>
      <c r="AF7301" s="168"/>
      <c r="AG7301" s="168"/>
      <c r="AH7301" s="168"/>
    </row>
    <row r="7302" spans="19:34" x14ac:dyDescent="0.2">
      <c r="S7302" s="226" t="e">
        <f t="shared" si="188"/>
        <v>#REF!</v>
      </c>
      <c r="T7302" s="168"/>
      <c r="U7302" s="168"/>
      <c r="V7302" s="168"/>
      <c r="W7302" s="169"/>
      <c r="X7302" s="221"/>
      <c r="Y7302" s="221"/>
      <c r="Z7302" s="221"/>
      <c r="AA7302" s="222"/>
      <c r="AB7302" s="221"/>
      <c r="AC7302" s="221"/>
      <c r="AD7302" s="221"/>
      <c r="AE7302" s="237"/>
      <c r="AF7302" s="168"/>
      <c r="AG7302" s="168"/>
      <c r="AH7302" s="168"/>
    </row>
    <row r="7303" spans="19:34" x14ac:dyDescent="0.2">
      <c r="S7303" s="226" t="e">
        <f t="shared" si="188"/>
        <v>#REF!</v>
      </c>
      <c r="T7303" s="168"/>
      <c r="U7303" s="168"/>
      <c r="V7303" s="168"/>
      <c r="W7303" s="169"/>
      <c r="X7303" s="221"/>
      <c r="Y7303" s="221"/>
      <c r="Z7303" s="221"/>
      <c r="AA7303" s="222"/>
      <c r="AB7303" s="221"/>
      <c r="AC7303" s="221"/>
      <c r="AD7303" s="221"/>
      <c r="AE7303" s="237"/>
      <c r="AF7303" s="168"/>
      <c r="AG7303" s="168"/>
      <c r="AH7303" s="168"/>
    </row>
    <row r="7304" spans="19:34" x14ac:dyDescent="0.2">
      <c r="S7304" s="226" t="e">
        <f t="shared" si="188"/>
        <v>#REF!</v>
      </c>
      <c r="T7304" s="168"/>
      <c r="U7304" s="168"/>
      <c r="V7304" s="168"/>
      <c r="W7304" s="169"/>
      <c r="X7304" s="221"/>
      <c r="Y7304" s="221"/>
      <c r="Z7304" s="221"/>
      <c r="AA7304" s="222"/>
      <c r="AB7304" s="221"/>
      <c r="AC7304" s="221"/>
      <c r="AD7304" s="221"/>
      <c r="AE7304" s="237"/>
      <c r="AF7304" s="168"/>
      <c r="AG7304" s="168"/>
      <c r="AH7304" s="168"/>
    </row>
    <row r="7305" spans="19:34" x14ac:dyDescent="0.2">
      <c r="S7305" s="226" t="e">
        <f t="shared" si="188"/>
        <v>#REF!</v>
      </c>
      <c r="T7305" s="168"/>
      <c r="U7305" s="168"/>
      <c r="V7305" s="168"/>
      <c r="W7305" s="169"/>
      <c r="X7305" s="221"/>
      <c r="Y7305" s="221"/>
      <c r="Z7305" s="221"/>
      <c r="AA7305" s="222"/>
      <c r="AB7305" s="221"/>
      <c r="AC7305" s="221"/>
      <c r="AD7305" s="221"/>
      <c r="AE7305" s="237"/>
      <c r="AF7305" s="168"/>
      <c r="AG7305" s="168"/>
      <c r="AH7305" s="168"/>
    </row>
    <row r="7306" spans="19:34" x14ac:dyDescent="0.2">
      <c r="S7306" s="226" t="e">
        <f t="shared" si="188"/>
        <v>#REF!</v>
      </c>
      <c r="T7306" s="168"/>
      <c r="U7306" s="168"/>
      <c r="V7306" s="168"/>
      <c r="W7306" s="169"/>
      <c r="X7306" s="221"/>
      <c r="Y7306" s="221"/>
      <c r="Z7306" s="221"/>
      <c r="AA7306" s="222"/>
      <c r="AB7306" s="221"/>
      <c r="AC7306" s="221"/>
      <c r="AD7306" s="221"/>
      <c r="AE7306" s="237"/>
      <c r="AF7306" s="168"/>
      <c r="AG7306" s="168"/>
      <c r="AH7306" s="168"/>
    </row>
    <row r="7307" spans="19:34" x14ac:dyDescent="0.2">
      <c r="S7307" s="226" t="e">
        <f t="shared" si="188"/>
        <v>#REF!</v>
      </c>
      <c r="T7307" s="168"/>
      <c r="U7307" s="168"/>
      <c r="V7307" s="168"/>
      <c r="W7307" s="169"/>
      <c r="X7307" s="221"/>
      <c r="Y7307" s="221"/>
      <c r="Z7307" s="221"/>
      <c r="AA7307" s="222"/>
      <c r="AB7307" s="221"/>
      <c r="AC7307" s="221"/>
      <c r="AD7307" s="221"/>
      <c r="AE7307" s="237"/>
      <c r="AF7307" s="168"/>
      <c r="AG7307" s="168"/>
      <c r="AH7307" s="168"/>
    </row>
    <row r="7308" spans="19:34" x14ac:dyDescent="0.2">
      <c r="S7308" s="226" t="e">
        <f t="shared" si="188"/>
        <v>#REF!</v>
      </c>
      <c r="T7308" s="168"/>
      <c r="U7308" s="168"/>
      <c r="V7308" s="168"/>
      <c r="W7308" s="169"/>
      <c r="X7308" s="221"/>
      <c r="Y7308" s="221"/>
      <c r="Z7308" s="221"/>
      <c r="AA7308" s="222"/>
      <c r="AB7308" s="221"/>
      <c r="AC7308" s="221"/>
      <c r="AD7308" s="221"/>
      <c r="AE7308" s="237"/>
      <c r="AF7308" s="168"/>
      <c r="AG7308" s="168"/>
      <c r="AH7308" s="168"/>
    </row>
    <row r="7309" spans="19:34" x14ac:dyDescent="0.2">
      <c r="S7309" s="226" t="e">
        <f t="shared" si="188"/>
        <v>#REF!</v>
      </c>
      <c r="T7309" s="168"/>
      <c r="U7309" s="168"/>
      <c r="V7309" s="168"/>
      <c r="W7309" s="169"/>
      <c r="X7309" s="221"/>
      <c r="Y7309" s="221"/>
      <c r="Z7309" s="221"/>
      <c r="AA7309" s="222"/>
      <c r="AB7309" s="221"/>
      <c r="AC7309" s="221"/>
      <c r="AD7309" s="221"/>
      <c r="AE7309" s="237"/>
      <c r="AF7309" s="168"/>
      <c r="AG7309" s="168"/>
      <c r="AH7309" s="168"/>
    </row>
    <row r="7310" spans="19:34" x14ac:dyDescent="0.2">
      <c r="S7310" s="226" t="e">
        <f t="shared" si="188"/>
        <v>#REF!</v>
      </c>
      <c r="T7310" s="168"/>
      <c r="U7310" s="168"/>
      <c r="V7310" s="168"/>
      <c r="W7310" s="169"/>
      <c r="X7310" s="221"/>
      <c r="Y7310" s="221"/>
      <c r="Z7310" s="221"/>
      <c r="AA7310" s="222"/>
      <c r="AB7310" s="221"/>
      <c r="AC7310" s="221"/>
      <c r="AD7310" s="221"/>
      <c r="AE7310" s="237"/>
      <c r="AF7310" s="168"/>
      <c r="AG7310" s="168"/>
      <c r="AH7310" s="168"/>
    </row>
    <row r="7311" spans="19:34" x14ac:dyDescent="0.2">
      <c r="S7311" s="226" t="e">
        <f t="shared" si="188"/>
        <v>#REF!</v>
      </c>
      <c r="T7311" s="168"/>
      <c r="U7311" s="168"/>
      <c r="V7311" s="168"/>
      <c r="W7311" s="169"/>
      <c r="X7311" s="221"/>
      <c r="Y7311" s="221"/>
      <c r="Z7311" s="221"/>
      <c r="AA7311" s="222"/>
      <c r="AB7311" s="221"/>
      <c r="AC7311" s="221"/>
      <c r="AD7311" s="221"/>
      <c r="AE7311" s="237"/>
      <c r="AF7311" s="168"/>
      <c r="AG7311" s="168"/>
      <c r="AH7311" s="168"/>
    </row>
    <row r="7312" spans="19:34" x14ac:dyDescent="0.2">
      <c r="S7312" s="226" t="e">
        <f t="shared" si="188"/>
        <v>#REF!</v>
      </c>
      <c r="T7312" s="168"/>
      <c r="U7312" s="168"/>
      <c r="V7312" s="168"/>
      <c r="W7312" s="169"/>
      <c r="X7312" s="221"/>
      <c r="Y7312" s="221"/>
      <c r="Z7312" s="221"/>
      <c r="AA7312" s="222"/>
      <c r="AB7312" s="221"/>
      <c r="AC7312" s="221"/>
      <c r="AD7312" s="221"/>
      <c r="AE7312" s="237"/>
      <c r="AF7312" s="168"/>
      <c r="AG7312" s="168"/>
      <c r="AH7312" s="168"/>
    </row>
    <row r="7313" spans="19:34" x14ac:dyDescent="0.2">
      <c r="S7313" s="226" t="e">
        <f t="shared" si="188"/>
        <v>#REF!</v>
      </c>
      <c r="T7313" s="168"/>
      <c r="U7313" s="168"/>
      <c r="V7313" s="168"/>
      <c r="W7313" s="169"/>
      <c r="X7313" s="221"/>
      <c r="Y7313" s="221"/>
      <c r="Z7313" s="221"/>
      <c r="AA7313" s="222"/>
      <c r="AB7313" s="221"/>
      <c r="AC7313" s="221"/>
      <c r="AD7313" s="221"/>
      <c r="AE7313" s="237"/>
      <c r="AF7313" s="168"/>
      <c r="AG7313" s="168"/>
      <c r="AH7313" s="168"/>
    </row>
    <row r="7314" spans="19:34" x14ac:dyDescent="0.2">
      <c r="S7314" s="226" t="e">
        <f t="shared" si="188"/>
        <v>#REF!</v>
      </c>
      <c r="T7314" s="168"/>
      <c r="U7314" s="168"/>
      <c r="V7314" s="168"/>
      <c r="W7314" s="169"/>
      <c r="X7314" s="221"/>
      <c r="Y7314" s="221"/>
      <c r="Z7314" s="221"/>
      <c r="AA7314" s="222"/>
      <c r="AB7314" s="221"/>
      <c r="AC7314" s="221"/>
      <c r="AD7314" s="221"/>
      <c r="AE7314" s="237"/>
      <c r="AF7314" s="168"/>
      <c r="AG7314" s="168"/>
      <c r="AH7314" s="168"/>
    </row>
    <row r="7315" spans="19:34" x14ac:dyDescent="0.2">
      <c r="S7315" s="226" t="e">
        <f t="shared" si="188"/>
        <v>#REF!</v>
      </c>
      <c r="T7315" s="168"/>
      <c r="U7315" s="168"/>
      <c r="V7315" s="168"/>
      <c r="W7315" s="169"/>
      <c r="X7315" s="221"/>
      <c r="Y7315" s="221"/>
      <c r="Z7315" s="221"/>
      <c r="AA7315" s="222"/>
      <c r="AB7315" s="221"/>
      <c r="AC7315" s="221"/>
      <c r="AD7315" s="221"/>
      <c r="AE7315" s="237"/>
      <c r="AF7315" s="168"/>
      <c r="AG7315" s="168"/>
      <c r="AH7315" s="168"/>
    </row>
    <row r="7316" spans="19:34" x14ac:dyDescent="0.2">
      <c r="S7316" s="226" t="e">
        <f t="shared" si="188"/>
        <v>#REF!</v>
      </c>
      <c r="T7316" s="168"/>
      <c r="U7316" s="168"/>
      <c r="V7316" s="168"/>
      <c r="W7316" s="169"/>
      <c r="X7316" s="221"/>
      <c r="Y7316" s="221"/>
      <c r="Z7316" s="221"/>
      <c r="AA7316" s="222"/>
      <c r="AB7316" s="221"/>
      <c r="AC7316" s="221"/>
      <c r="AD7316" s="221"/>
      <c r="AE7316" s="237"/>
      <c r="AF7316" s="168"/>
      <c r="AG7316" s="168"/>
      <c r="AH7316" s="168"/>
    </row>
    <row r="7317" spans="19:34" x14ac:dyDescent="0.2">
      <c r="S7317" s="226" t="e">
        <f t="shared" si="188"/>
        <v>#REF!</v>
      </c>
      <c r="T7317" s="168"/>
      <c r="U7317" s="168"/>
      <c r="V7317" s="168"/>
      <c r="W7317" s="169"/>
      <c r="X7317" s="221"/>
      <c r="Y7317" s="221"/>
      <c r="Z7317" s="221"/>
      <c r="AA7317" s="222"/>
      <c r="AB7317" s="221"/>
      <c r="AC7317" s="221"/>
      <c r="AD7317" s="221"/>
      <c r="AE7317" s="237"/>
      <c r="AF7317" s="168"/>
      <c r="AG7317" s="168"/>
      <c r="AH7317" s="168"/>
    </row>
    <row r="7318" spans="19:34" x14ac:dyDescent="0.2">
      <c r="S7318" s="226" t="e">
        <f t="shared" si="188"/>
        <v>#REF!</v>
      </c>
      <c r="T7318" s="168"/>
      <c r="U7318" s="168"/>
      <c r="V7318" s="168"/>
      <c r="W7318" s="169"/>
      <c r="X7318" s="221"/>
      <c r="Y7318" s="221"/>
      <c r="Z7318" s="221"/>
      <c r="AA7318" s="222"/>
      <c r="AB7318" s="221"/>
      <c r="AC7318" s="221"/>
      <c r="AD7318" s="221"/>
      <c r="AE7318" s="237"/>
      <c r="AF7318" s="168"/>
      <c r="AG7318" s="168"/>
      <c r="AH7318" s="168"/>
    </row>
    <row r="7319" spans="19:34" x14ac:dyDescent="0.2">
      <c r="S7319" s="226" t="e">
        <f t="shared" si="188"/>
        <v>#REF!</v>
      </c>
      <c r="T7319" s="168"/>
      <c r="U7319" s="168"/>
      <c r="V7319" s="168"/>
      <c r="W7319" s="169"/>
      <c r="X7319" s="221"/>
      <c r="Y7319" s="221"/>
      <c r="Z7319" s="221"/>
      <c r="AA7319" s="222"/>
      <c r="AB7319" s="221"/>
      <c r="AC7319" s="221"/>
      <c r="AD7319" s="221"/>
      <c r="AE7319" s="237"/>
      <c r="AF7319" s="168"/>
      <c r="AG7319" s="168"/>
      <c r="AH7319" s="168"/>
    </row>
    <row r="7320" spans="19:34" x14ac:dyDescent="0.2">
      <c r="S7320" s="226" t="e">
        <f t="shared" si="188"/>
        <v>#REF!</v>
      </c>
      <c r="T7320" s="168"/>
      <c r="U7320" s="168"/>
      <c r="V7320" s="168"/>
      <c r="W7320" s="169"/>
      <c r="X7320" s="221"/>
      <c r="Y7320" s="221"/>
      <c r="Z7320" s="221"/>
      <c r="AA7320" s="222"/>
      <c r="AB7320" s="221"/>
      <c r="AC7320" s="221"/>
      <c r="AD7320" s="221"/>
      <c r="AE7320" s="237"/>
      <c r="AF7320" s="168"/>
      <c r="AG7320" s="168"/>
      <c r="AH7320" s="168"/>
    </row>
    <row r="7321" spans="19:34" x14ac:dyDescent="0.2">
      <c r="S7321" s="226" t="e">
        <f t="shared" si="188"/>
        <v>#REF!</v>
      </c>
      <c r="T7321" s="168"/>
      <c r="U7321" s="168"/>
      <c r="V7321" s="168"/>
      <c r="W7321" s="169"/>
      <c r="X7321" s="221"/>
      <c r="Y7321" s="221"/>
      <c r="Z7321" s="221"/>
      <c r="AA7321" s="222"/>
      <c r="AB7321" s="221"/>
      <c r="AC7321" s="221"/>
      <c r="AD7321" s="221"/>
      <c r="AE7321" s="237"/>
      <c r="AF7321" s="168"/>
      <c r="AG7321" s="168"/>
      <c r="AH7321" s="168"/>
    </row>
    <row r="7322" spans="19:34" x14ac:dyDescent="0.2">
      <c r="S7322" s="226" t="e">
        <f t="shared" si="188"/>
        <v>#REF!</v>
      </c>
      <c r="T7322" s="168"/>
      <c r="U7322" s="168"/>
      <c r="V7322" s="168"/>
      <c r="W7322" s="169"/>
      <c r="X7322" s="221"/>
      <c r="Y7322" s="221"/>
      <c r="Z7322" s="221"/>
      <c r="AA7322" s="222"/>
      <c r="AB7322" s="221"/>
      <c r="AC7322" s="221"/>
      <c r="AD7322" s="221"/>
      <c r="AE7322" s="237"/>
      <c r="AF7322" s="168"/>
      <c r="AG7322" s="168"/>
      <c r="AH7322" s="168"/>
    </row>
    <row r="7323" spans="19:34" x14ac:dyDescent="0.2">
      <c r="S7323" s="226" t="e">
        <f t="shared" si="188"/>
        <v>#REF!</v>
      </c>
      <c r="T7323" s="168"/>
      <c r="U7323" s="168"/>
      <c r="V7323" s="168"/>
      <c r="W7323" s="169"/>
      <c r="X7323" s="221"/>
      <c r="Y7323" s="221"/>
      <c r="Z7323" s="221"/>
      <c r="AA7323" s="222"/>
      <c r="AB7323" s="221"/>
      <c r="AC7323" s="221"/>
      <c r="AD7323" s="221"/>
      <c r="AE7323" s="237"/>
      <c r="AF7323" s="168"/>
      <c r="AG7323" s="168"/>
      <c r="AH7323" s="168"/>
    </row>
    <row r="7324" spans="19:34" x14ac:dyDescent="0.2">
      <c r="S7324" s="226" t="e">
        <f t="shared" si="188"/>
        <v>#REF!</v>
      </c>
      <c r="T7324" s="168"/>
      <c r="U7324" s="168"/>
      <c r="V7324" s="168"/>
      <c r="W7324" s="169"/>
      <c r="X7324" s="221"/>
      <c r="Y7324" s="221"/>
      <c r="Z7324" s="221"/>
      <c r="AA7324" s="222"/>
      <c r="AB7324" s="221"/>
      <c r="AC7324" s="221"/>
      <c r="AD7324" s="221"/>
      <c r="AE7324" s="237"/>
      <c r="AF7324" s="168"/>
      <c r="AG7324" s="168"/>
      <c r="AH7324" s="168"/>
    </row>
    <row r="7325" spans="19:34" x14ac:dyDescent="0.2">
      <c r="S7325" s="226" t="e">
        <f t="shared" si="188"/>
        <v>#REF!</v>
      </c>
      <c r="T7325" s="168"/>
      <c r="U7325" s="168"/>
      <c r="V7325" s="168"/>
      <c r="W7325" s="169"/>
      <c r="X7325" s="221"/>
      <c r="Y7325" s="221"/>
      <c r="Z7325" s="221"/>
      <c r="AA7325" s="222"/>
      <c r="AB7325" s="221"/>
      <c r="AC7325" s="221"/>
      <c r="AD7325" s="221"/>
      <c r="AE7325" s="237"/>
      <c r="AF7325" s="168"/>
      <c r="AG7325" s="168"/>
      <c r="AH7325" s="168"/>
    </row>
    <row r="7326" spans="19:34" x14ac:dyDescent="0.2">
      <c r="S7326" s="226" t="e">
        <f t="shared" si="188"/>
        <v>#REF!</v>
      </c>
      <c r="T7326" s="168"/>
      <c r="U7326" s="168"/>
      <c r="V7326" s="168"/>
      <c r="W7326" s="169"/>
      <c r="X7326" s="221"/>
      <c r="Y7326" s="221"/>
      <c r="Z7326" s="221"/>
      <c r="AA7326" s="222"/>
      <c r="AB7326" s="221"/>
      <c r="AC7326" s="221"/>
      <c r="AD7326" s="221"/>
      <c r="AE7326" s="237"/>
      <c r="AF7326" s="168"/>
      <c r="AG7326" s="168"/>
      <c r="AH7326" s="168"/>
    </row>
    <row r="7327" spans="19:34" x14ac:dyDescent="0.2">
      <c r="S7327" s="226" t="e">
        <f t="shared" ref="S7327:S7359" si="189">MID(#REF!,2,7)</f>
        <v>#REF!</v>
      </c>
      <c r="T7327" s="168"/>
      <c r="U7327" s="168"/>
      <c r="V7327" s="168"/>
      <c r="W7327" s="169"/>
      <c r="X7327" s="221"/>
      <c r="Y7327" s="221"/>
      <c r="Z7327" s="221"/>
      <c r="AA7327" s="222"/>
      <c r="AB7327" s="221"/>
      <c r="AC7327" s="221"/>
      <c r="AD7327" s="221"/>
      <c r="AE7327" s="237"/>
      <c r="AF7327" s="168"/>
      <c r="AG7327" s="168"/>
      <c r="AH7327" s="168"/>
    </row>
    <row r="7328" spans="19:34" x14ac:dyDescent="0.2">
      <c r="S7328" s="226" t="e">
        <f t="shared" si="189"/>
        <v>#REF!</v>
      </c>
      <c r="T7328" s="168"/>
      <c r="U7328" s="168"/>
      <c r="V7328" s="168"/>
      <c r="W7328" s="169"/>
      <c r="X7328" s="221"/>
      <c r="Y7328" s="221"/>
      <c r="Z7328" s="221"/>
      <c r="AA7328" s="222"/>
      <c r="AB7328" s="221"/>
      <c r="AC7328" s="221"/>
      <c r="AD7328" s="221"/>
      <c r="AE7328" s="237"/>
      <c r="AF7328" s="168"/>
      <c r="AG7328" s="168"/>
      <c r="AH7328" s="168"/>
    </row>
    <row r="7329" spans="19:34" x14ac:dyDescent="0.2">
      <c r="S7329" s="226" t="e">
        <f t="shared" si="189"/>
        <v>#REF!</v>
      </c>
      <c r="T7329" s="168"/>
      <c r="U7329" s="168"/>
      <c r="V7329" s="168"/>
      <c r="W7329" s="169"/>
      <c r="X7329" s="221"/>
      <c r="Y7329" s="221"/>
      <c r="Z7329" s="221"/>
      <c r="AA7329" s="222"/>
      <c r="AB7329" s="221"/>
      <c r="AC7329" s="221"/>
      <c r="AD7329" s="221"/>
      <c r="AE7329" s="237"/>
      <c r="AF7329" s="168"/>
      <c r="AG7329" s="168"/>
      <c r="AH7329" s="168"/>
    </row>
    <row r="7330" spans="19:34" x14ac:dyDescent="0.2">
      <c r="S7330" s="226" t="e">
        <f t="shared" si="189"/>
        <v>#REF!</v>
      </c>
      <c r="T7330" s="168"/>
      <c r="U7330" s="168"/>
      <c r="V7330" s="168"/>
      <c r="W7330" s="169"/>
      <c r="X7330" s="221"/>
      <c r="Y7330" s="221"/>
      <c r="Z7330" s="221"/>
      <c r="AA7330" s="222"/>
      <c r="AB7330" s="221"/>
      <c r="AC7330" s="221"/>
      <c r="AD7330" s="221"/>
      <c r="AE7330" s="237"/>
      <c r="AF7330" s="168"/>
      <c r="AG7330" s="168"/>
      <c r="AH7330" s="168"/>
    </row>
    <row r="7331" spans="19:34" x14ac:dyDescent="0.2">
      <c r="S7331" s="226" t="e">
        <f t="shared" si="189"/>
        <v>#REF!</v>
      </c>
      <c r="T7331" s="168"/>
      <c r="U7331" s="168"/>
      <c r="V7331" s="168"/>
      <c r="W7331" s="169"/>
      <c r="X7331" s="221"/>
      <c r="Y7331" s="221"/>
      <c r="Z7331" s="221"/>
      <c r="AA7331" s="222"/>
      <c r="AB7331" s="221"/>
      <c r="AC7331" s="221"/>
      <c r="AD7331" s="221"/>
      <c r="AE7331" s="237"/>
      <c r="AF7331" s="168"/>
      <c r="AG7331" s="168"/>
      <c r="AH7331" s="168"/>
    </row>
    <row r="7332" spans="19:34" x14ac:dyDescent="0.2">
      <c r="S7332" s="226" t="e">
        <f t="shared" si="189"/>
        <v>#REF!</v>
      </c>
      <c r="T7332" s="168"/>
      <c r="U7332" s="168"/>
      <c r="V7332" s="168"/>
      <c r="W7332" s="169"/>
      <c r="X7332" s="221"/>
      <c r="Y7332" s="221"/>
      <c r="Z7332" s="221"/>
      <c r="AA7332" s="222"/>
      <c r="AB7332" s="221"/>
      <c r="AC7332" s="221"/>
      <c r="AD7332" s="221"/>
      <c r="AE7332" s="237"/>
      <c r="AF7332" s="168"/>
      <c r="AG7332" s="168"/>
      <c r="AH7332" s="168"/>
    </row>
    <row r="7333" spans="19:34" x14ac:dyDescent="0.2">
      <c r="S7333" s="226" t="e">
        <f t="shared" si="189"/>
        <v>#REF!</v>
      </c>
      <c r="T7333" s="168"/>
      <c r="U7333" s="168"/>
      <c r="V7333" s="168"/>
      <c r="W7333" s="169"/>
      <c r="X7333" s="221"/>
      <c r="Y7333" s="221"/>
      <c r="Z7333" s="221"/>
      <c r="AA7333" s="222"/>
      <c r="AB7333" s="221"/>
      <c r="AC7333" s="221"/>
      <c r="AD7333" s="221"/>
      <c r="AE7333" s="237"/>
      <c r="AF7333" s="168"/>
      <c r="AG7333" s="168"/>
      <c r="AH7333" s="168"/>
    </row>
    <row r="7334" spans="19:34" x14ac:dyDescent="0.2">
      <c r="S7334" s="226" t="e">
        <f t="shared" si="189"/>
        <v>#REF!</v>
      </c>
      <c r="T7334" s="168"/>
      <c r="U7334" s="168"/>
      <c r="V7334" s="168"/>
      <c r="W7334" s="169"/>
      <c r="X7334" s="221"/>
      <c r="Y7334" s="221"/>
      <c r="Z7334" s="221"/>
      <c r="AA7334" s="222"/>
      <c r="AB7334" s="221"/>
      <c r="AC7334" s="221"/>
      <c r="AD7334" s="221"/>
      <c r="AE7334" s="237"/>
      <c r="AF7334" s="168"/>
      <c r="AG7334" s="168"/>
      <c r="AH7334" s="168"/>
    </row>
    <row r="7335" spans="19:34" x14ac:dyDescent="0.2">
      <c r="S7335" s="226" t="e">
        <f t="shared" si="189"/>
        <v>#REF!</v>
      </c>
      <c r="T7335" s="168"/>
      <c r="U7335" s="168"/>
      <c r="V7335" s="168"/>
      <c r="W7335" s="169"/>
      <c r="X7335" s="221"/>
      <c r="Y7335" s="221"/>
      <c r="Z7335" s="221"/>
      <c r="AA7335" s="222"/>
      <c r="AB7335" s="221"/>
      <c r="AC7335" s="221"/>
      <c r="AD7335" s="221"/>
      <c r="AE7335" s="237"/>
      <c r="AF7335" s="168"/>
      <c r="AG7335" s="168"/>
      <c r="AH7335" s="168"/>
    </row>
    <row r="7336" spans="19:34" x14ac:dyDescent="0.2">
      <c r="S7336" s="226" t="e">
        <f t="shared" si="189"/>
        <v>#REF!</v>
      </c>
      <c r="T7336" s="168"/>
      <c r="U7336" s="168"/>
      <c r="V7336" s="168"/>
      <c r="W7336" s="169"/>
      <c r="X7336" s="221"/>
      <c r="Y7336" s="221"/>
      <c r="Z7336" s="221"/>
      <c r="AA7336" s="222"/>
      <c r="AB7336" s="221"/>
      <c r="AC7336" s="221"/>
      <c r="AD7336" s="221"/>
      <c r="AE7336" s="237"/>
      <c r="AF7336" s="168"/>
      <c r="AG7336" s="168"/>
      <c r="AH7336" s="168"/>
    </row>
    <row r="7337" spans="19:34" x14ac:dyDescent="0.2">
      <c r="S7337" s="226" t="e">
        <f t="shared" si="189"/>
        <v>#REF!</v>
      </c>
      <c r="T7337" s="168"/>
      <c r="U7337" s="168"/>
      <c r="V7337" s="168"/>
      <c r="W7337" s="169"/>
      <c r="X7337" s="221"/>
      <c r="Y7337" s="221"/>
      <c r="Z7337" s="221"/>
      <c r="AA7337" s="222"/>
      <c r="AB7337" s="221"/>
      <c r="AC7337" s="221"/>
      <c r="AD7337" s="221"/>
      <c r="AE7337" s="237"/>
      <c r="AF7337" s="168"/>
      <c r="AG7337" s="168"/>
      <c r="AH7337" s="168"/>
    </row>
    <row r="7338" spans="19:34" x14ac:dyDescent="0.2">
      <c r="S7338" s="226" t="e">
        <f t="shared" si="189"/>
        <v>#REF!</v>
      </c>
      <c r="T7338" s="168"/>
      <c r="U7338" s="168"/>
      <c r="V7338" s="168"/>
      <c r="W7338" s="169"/>
      <c r="X7338" s="221"/>
      <c r="Y7338" s="221"/>
      <c r="Z7338" s="221"/>
      <c r="AA7338" s="222"/>
      <c r="AB7338" s="221"/>
      <c r="AC7338" s="221"/>
      <c r="AD7338" s="221"/>
      <c r="AE7338" s="237"/>
      <c r="AF7338" s="168"/>
      <c r="AG7338" s="168"/>
      <c r="AH7338" s="168"/>
    </row>
    <row r="7339" spans="19:34" x14ac:dyDescent="0.2">
      <c r="S7339" s="226" t="e">
        <f t="shared" si="189"/>
        <v>#REF!</v>
      </c>
      <c r="T7339" s="168"/>
      <c r="U7339" s="168"/>
      <c r="V7339" s="168"/>
      <c r="W7339" s="169"/>
      <c r="X7339" s="221"/>
      <c r="Y7339" s="221"/>
      <c r="Z7339" s="221"/>
      <c r="AA7339" s="222"/>
      <c r="AB7339" s="221"/>
      <c r="AC7339" s="221"/>
      <c r="AD7339" s="221"/>
      <c r="AE7339" s="237"/>
      <c r="AF7339" s="168"/>
      <c r="AG7339" s="168"/>
      <c r="AH7339" s="168"/>
    </row>
    <row r="7340" spans="19:34" x14ac:dyDescent="0.2">
      <c r="S7340" s="226" t="e">
        <f t="shared" si="189"/>
        <v>#REF!</v>
      </c>
      <c r="T7340" s="168"/>
      <c r="U7340" s="168"/>
      <c r="V7340" s="168"/>
      <c r="W7340" s="169"/>
      <c r="X7340" s="221"/>
      <c r="Y7340" s="221"/>
      <c r="Z7340" s="221"/>
      <c r="AA7340" s="222"/>
      <c r="AB7340" s="221"/>
      <c r="AC7340" s="221"/>
      <c r="AD7340" s="221"/>
      <c r="AE7340" s="237"/>
      <c r="AF7340" s="168"/>
      <c r="AG7340" s="168"/>
      <c r="AH7340" s="168"/>
    </row>
    <row r="7341" spans="19:34" x14ac:dyDescent="0.2">
      <c r="S7341" s="226" t="e">
        <f t="shared" si="189"/>
        <v>#REF!</v>
      </c>
      <c r="T7341" s="168"/>
      <c r="U7341" s="168"/>
      <c r="V7341" s="168"/>
      <c r="W7341" s="169"/>
      <c r="X7341" s="221"/>
      <c r="Y7341" s="221"/>
      <c r="Z7341" s="221"/>
      <c r="AA7341" s="222"/>
      <c r="AB7341" s="221"/>
      <c r="AC7341" s="221"/>
      <c r="AD7341" s="221"/>
      <c r="AE7341" s="237"/>
      <c r="AF7341" s="168"/>
      <c r="AG7341" s="168"/>
      <c r="AH7341" s="168"/>
    </row>
    <row r="7342" spans="19:34" x14ac:dyDescent="0.2">
      <c r="S7342" s="226" t="e">
        <f t="shared" si="189"/>
        <v>#REF!</v>
      </c>
      <c r="T7342" s="168"/>
      <c r="U7342" s="168"/>
      <c r="V7342" s="168"/>
      <c r="W7342" s="169"/>
      <c r="X7342" s="221"/>
      <c r="Y7342" s="221"/>
      <c r="Z7342" s="221"/>
      <c r="AA7342" s="222"/>
      <c r="AB7342" s="221"/>
      <c r="AC7342" s="221"/>
      <c r="AD7342" s="221"/>
      <c r="AE7342" s="237"/>
      <c r="AF7342" s="168"/>
      <c r="AG7342" s="168"/>
      <c r="AH7342" s="168"/>
    </row>
    <row r="7343" spans="19:34" x14ac:dyDescent="0.2">
      <c r="S7343" s="226" t="e">
        <f t="shared" si="189"/>
        <v>#REF!</v>
      </c>
      <c r="T7343" s="168"/>
      <c r="U7343" s="168"/>
      <c r="V7343" s="168"/>
      <c r="W7343" s="169"/>
      <c r="X7343" s="221"/>
      <c r="Y7343" s="221"/>
      <c r="Z7343" s="221"/>
      <c r="AA7343" s="222"/>
      <c r="AB7343" s="221"/>
      <c r="AC7343" s="221"/>
      <c r="AD7343" s="221"/>
      <c r="AE7343" s="237"/>
      <c r="AF7343" s="168"/>
      <c r="AG7343" s="168"/>
      <c r="AH7343" s="168"/>
    </row>
    <row r="7344" spans="19:34" x14ac:dyDescent="0.2">
      <c r="S7344" s="226" t="e">
        <f t="shared" si="189"/>
        <v>#REF!</v>
      </c>
      <c r="T7344" s="168"/>
      <c r="U7344" s="168"/>
      <c r="V7344" s="168"/>
      <c r="W7344" s="169"/>
      <c r="X7344" s="221"/>
      <c r="Y7344" s="221"/>
      <c r="Z7344" s="221"/>
      <c r="AA7344" s="222"/>
      <c r="AB7344" s="221"/>
      <c r="AC7344" s="221"/>
      <c r="AD7344" s="221"/>
      <c r="AE7344" s="237"/>
      <c r="AF7344" s="168"/>
      <c r="AG7344" s="168"/>
      <c r="AH7344" s="168"/>
    </row>
    <row r="7345" spans="19:34" x14ac:dyDescent="0.2">
      <c r="S7345" s="226" t="e">
        <f t="shared" si="189"/>
        <v>#REF!</v>
      </c>
      <c r="T7345" s="168"/>
      <c r="U7345" s="168"/>
      <c r="V7345" s="168"/>
      <c r="W7345" s="169"/>
      <c r="X7345" s="221"/>
      <c r="Y7345" s="221"/>
      <c r="Z7345" s="221"/>
      <c r="AA7345" s="222"/>
      <c r="AB7345" s="221"/>
      <c r="AC7345" s="221"/>
      <c r="AD7345" s="221"/>
      <c r="AE7345" s="237"/>
      <c r="AF7345" s="168"/>
      <c r="AG7345" s="168"/>
      <c r="AH7345" s="168"/>
    </row>
    <row r="7346" spans="19:34" x14ac:dyDescent="0.2">
      <c r="S7346" s="226" t="e">
        <f t="shared" si="189"/>
        <v>#REF!</v>
      </c>
      <c r="T7346" s="168"/>
      <c r="U7346" s="168"/>
      <c r="V7346" s="168"/>
      <c r="W7346" s="169"/>
      <c r="X7346" s="221"/>
      <c r="Y7346" s="221"/>
      <c r="Z7346" s="221"/>
      <c r="AA7346" s="222"/>
      <c r="AB7346" s="221"/>
      <c r="AC7346" s="221"/>
      <c r="AD7346" s="221"/>
      <c r="AE7346" s="237"/>
      <c r="AF7346" s="168"/>
      <c r="AG7346" s="168"/>
      <c r="AH7346" s="168"/>
    </row>
    <row r="7347" spans="19:34" x14ac:dyDescent="0.2">
      <c r="S7347" s="226" t="e">
        <f t="shared" si="189"/>
        <v>#REF!</v>
      </c>
      <c r="T7347" s="168"/>
      <c r="U7347" s="168"/>
      <c r="V7347" s="168"/>
      <c r="W7347" s="169"/>
      <c r="X7347" s="221"/>
      <c r="Y7347" s="221"/>
      <c r="Z7347" s="221"/>
      <c r="AA7347" s="222"/>
      <c r="AB7347" s="221"/>
      <c r="AC7347" s="221"/>
      <c r="AD7347" s="221"/>
      <c r="AE7347" s="237"/>
      <c r="AF7347" s="168"/>
      <c r="AG7347" s="168"/>
      <c r="AH7347" s="168"/>
    </row>
    <row r="7348" spans="19:34" x14ac:dyDescent="0.2">
      <c r="S7348" s="226" t="e">
        <f t="shared" si="189"/>
        <v>#REF!</v>
      </c>
      <c r="T7348" s="168"/>
      <c r="U7348" s="168"/>
      <c r="V7348" s="168"/>
      <c r="W7348" s="169"/>
      <c r="X7348" s="221"/>
      <c r="Y7348" s="221"/>
      <c r="Z7348" s="221"/>
      <c r="AA7348" s="222"/>
      <c r="AB7348" s="221"/>
      <c r="AC7348" s="221"/>
      <c r="AD7348" s="221"/>
      <c r="AE7348" s="237"/>
      <c r="AF7348" s="168"/>
      <c r="AG7348" s="168"/>
      <c r="AH7348" s="168"/>
    </row>
    <row r="7349" spans="19:34" x14ac:dyDescent="0.2">
      <c r="S7349" s="226" t="e">
        <f t="shared" si="189"/>
        <v>#REF!</v>
      </c>
      <c r="T7349" s="168"/>
      <c r="U7349" s="168"/>
      <c r="V7349" s="168"/>
      <c r="W7349" s="169"/>
      <c r="X7349" s="221"/>
      <c r="Y7349" s="221"/>
      <c r="Z7349" s="221"/>
      <c r="AA7349" s="222"/>
      <c r="AB7349" s="221"/>
      <c r="AC7349" s="221"/>
      <c r="AD7349" s="221"/>
      <c r="AE7349" s="237"/>
      <c r="AF7349" s="168"/>
      <c r="AG7349" s="168"/>
      <c r="AH7349" s="168"/>
    </row>
    <row r="7350" spans="19:34" x14ac:dyDescent="0.2">
      <c r="S7350" s="226" t="e">
        <f t="shared" si="189"/>
        <v>#REF!</v>
      </c>
      <c r="T7350" s="168"/>
      <c r="U7350" s="168"/>
      <c r="V7350" s="168"/>
      <c r="W7350" s="169"/>
      <c r="X7350" s="221"/>
      <c r="Y7350" s="221"/>
      <c r="Z7350" s="221"/>
      <c r="AA7350" s="222"/>
      <c r="AB7350" s="221"/>
      <c r="AC7350" s="221"/>
      <c r="AD7350" s="221"/>
      <c r="AE7350" s="237"/>
      <c r="AF7350" s="168"/>
      <c r="AG7350" s="168"/>
      <c r="AH7350" s="168"/>
    </row>
    <row r="7351" spans="19:34" x14ac:dyDescent="0.2">
      <c r="S7351" s="226" t="e">
        <f t="shared" si="189"/>
        <v>#REF!</v>
      </c>
      <c r="T7351" s="168"/>
      <c r="U7351" s="168"/>
      <c r="V7351" s="168"/>
      <c r="W7351" s="169"/>
      <c r="X7351" s="221"/>
      <c r="Y7351" s="221"/>
      <c r="Z7351" s="221"/>
      <c r="AA7351" s="222"/>
      <c r="AB7351" s="221"/>
      <c r="AC7351" s="221"/>
      <c r="AD7351" s="221"/>
      <c r="AE7351" s="237"/>
      <c r="AF7351" s="168"/>
      <c r="AG7351" s="168"/>
      <c r="AH7351" s="168"/>
    </row>
    <row r="7352" spans="19:34" x14ac:dyDescent="0.2">
      <c r="S7352" s="226" t="e">
        <f t="shared" si="189"/>
        <v>#REF!</v>
      </c>
      <c r="T7352" s="168"/>
      <c r="U7352" s="168"/>
      <c r="V7352" s="168"/>
      <c r="W7352" s="169"/>
      <c r="X7352" s="221"/>
      <c r="Y7352" s="221"/>
      <c r="Z7352" s="221"/>
      <c r="AA7352" s="222"/>
      <c r="AB7352" s="221"/>
      <c r="AC7352" s="221"/>
      <c r="AD7352" s="221"/>
      <c r="AE7352" s="237"/>
      <c r="AF7352" s="168"/>
      <c r="AG7352" s="168"/>
      <c r="AH7352" s="168"/>
    </row>
    <row r="7353" spans="19:34" x14ac:dyDescent="0.2">
      <c r="S7353" s="226" t="e">
        <f t="shared" si="189"/>
        <v>#REF!</v>
      </c>
      <c r="T7353" s="168"/>
      <c r="U7353" s="168"/>
      <c r="V7353" s="168"/>
      <c r="W7353" s="169"/>
      <c r="X7353" s="221"/>
      <c r="Y7353" s="221"/>
      <c r="Z7353" s="221"/>
      <c r="AA7353" s="222"/>
      <c r="AB7353" s="221"/>
      <c r="AC7353" s="221"/>
      <c r="AD7353" s="221"/>
      <c r="AE7353" s="237"/>
      <c r="AF7353" s="168"/>
      <c r="AG7353" s="168"/>
      <c r="AH7353" s="168"/>
    </row>
    <row r="7354" spans="19:34" x14ac:dyDescent="0.2">
      <c r="S7354" s="226" t="e">
        <f t="shared" si="189"/>
        <v>#REF!</v>
      </c>
      <c r="T7354" s="168"/>
      <c r="U7354" s="168"/>
      <c r="V7354" s="168"/>
      <c r="W7354" s="169"/>
      <c r="X7354" s="221"/>
      <c r="Y7354" s="221"/>
      <c r="Z7354" s="221"/>
      <c r="AA7354" s="222"/>
      <c r="AB7354" s="221"/>
      <c r="AC7354" s="221"/>
      <c r="AD7354" s="221"/>
      <c r="AE7354" s="237"/>
      <c r="AF7354" s="168"/>
      <c r="AG7354" s="168"/>
      <c r="AH7354" s="168"/>
    </row>
    <row r="7355" spans="19:34" x14ac:dyDescent="0.2">
      <c r="S7355" s="226" t="e">
        <f t="shared" si="189"/>
        <v>#REF!</v>
      </c>
      <c r="T7355" s="168"/>
      <c r="U7355" s="168"/>
      <c r="V7355" s="168"/>
      <c r="W7355" s="169"/>
      <c r="X7355" s="221"/>
      <c r="Y7355" s="221"/>
      <c r="Z7355" s="221"/>
      <c r="AA7355" s="222"/>
      <c r="AB7355" s="221"/>
      <c r="AC7355" s="221"/>
      <c r="AD7355" s="221"/>
      <c r="AE7355" s="237"/>
      <c r="AF7355" s="168"/>
      <c r="AG7355" s="168"/>
      <c r="AH7355" s="168"/>
    </row>
    <row r="7356" spans="19:34" x14ac:dyDescent="0.2">
      <c r="S7356" s="226" t="e">
        <f t="shared" si="189"/>
        <v>#REF!</v>
      </c>
      <c r="T7356" s="168"/>
      <c r="U7356" s="168"/>
      <c r="V7356" s="168"/>
      <c r="W7356" s="169"/>
      <c r="X7356" s="221"/>
      <c r="Y7356" s="221"/>
      <c r="Z7356" s="221"/>
      <c r="AA7356" s="222"/>
      <c r="AB7356" s="221"/>
      <c r="AC7356" s="221"/>
      <c r="AD7356" s="221"/>
      <c r="AE7356" s="237"/>
      <c r="AF7356" s="168"/>
      <c r="AG7356" s="168"/>
      <c r="AH7356" s="168"/>
    </row>
    <row r="7357" spans="19:34" x14ac:dyDescent="0.2">
      <c r="S7357" s="226" t="e">
        <f t="shared" si="189"/>
        <v>#REF!</v>
      </c>
      <c r="T7357" s="168"/>
      <c r="U7357" s="168"/>
      <c r="V7357" s="168"/>
      <c r="W7357" s="169"/>
      <c r="X7357" s="221"/>
      <c r="Y7357" s="221"/>
      <c r="Z7357" s="221"/>
      <c r="AA7357" s="222"/>
      <c r="AB7357" s="221"/>
      <c r="AC7357" s="221"/>
      <c r="AD7357" s="221"/>
      <c r="AE7357" s="237"/>
      <c r="AF7357" s="168"/>
      <c r="AG7357" s="168"/>
      <c r="AH7357" s="168"/>
    </row>
    <row r="7358" spans="19:34" x14ac:dyDescent="0.2">
      <c r="S7358" s="226" t="e">
        <f t="shared" si="189"/>
        <v>#REF!</v>
      </c>
      <c r="T7358" s="168"/>
      <c r="U7358" s="168"/>
      <c r="V7358" s="168"/>
      <c r="W7358" s="169"/>
      <c r="X7358" s="221"/>
      <c r="Y7358" s="221"/>
      <c r="Z7358" s="221"/>
      <c r="AA7358" s="222"/>
      <c r="AB7358" s="221"/>
      <c r="AC7358" s="221"/>
      <c r="AD7358" s="221"/>
      <c r="AE7358" s="237"/>
      <c r="AF7358" s="168"/>
      <c r="AG7358" s="168"/>
      <c r="AH7358" s="168"/>
    </row>
    <row r="7359" spans="19:34" x14ac:dyDescent="0.2">
      <c r="S7359" s="226" t="e">
        <f t="shared" si="189"/>
        <v>#REF!</v>
      </c>
      <c r="T7359" s="168"/>
      <c r="U7359" s="168"/>
      <c r="V7359" s="168"/>
      <c r="W7359" s="169"/>
      <c r="X7359" s="221"/>
      <c r="Y7359" s="221"/>
      <c r="Z7359" s="221"/>
      <c r="AA7359" s="222"/>
      <c r="AB7359" s="221"/>
      <c r="AC7359" s="221"/>
      <c r="AD7359" s="221"/>
      <c r="AE7359" s="237"/>
      <c r="AF7359" s="168"/>
      <c r="AG7359" s="168"/>
      <c r="AH7359" s="168"/>
    </row>
    <row r="7360" spans="19:34" x14ac:dyDescent="0.2">
      <c r="S7360" s="226" t="e">
        <f t="shared" ref="S7360:S7390" si="190">MID(#REF!,2,7)</f>
        <v>#REF!</v>
      </c>
      <c r="T7360" s="168"/>
      <c r="U7360" s="168"/>
      <c r="V7360" s="168"/>
      <c r="W7360" s="169"/>
      <c r="X7360" s="221"/>
      <c r="Y7360" s="221"/>
      <c r="Z7360" s="221"/>
      <c r="AA7360" s="222"/>
      <c r="AB7360" s="221"/>
      <c r="AC7360" s="221"/>
      <c r="AD7360" s="221"/>
      <c r="AE7360" s="237"/>
      <c r="AF7360" s="168"/>
      <c r="AG7360" s="168"/>
      <c r="AH7360" s="168"/>
    </row>
    <row r="7361" spans="19:34" x14ac:dyDescent="0.2">
      <c r="S7361" s="226" t="e">
        <f t="shared" si="190"/>
        <v>#REF!</v>
      </c>
      <c r="T7361" s="168"/>
      <c r="U7361" s="168"/>
      <c r="V7361" s="168"/>
      <c r="W7361" s="169"/>
      <c r="X7361" s="221"/>
      <c r="Y7361" s="221"/>
      <c r="Z7361" s="221"/>
      <c r="AA7361" s="222"/>
      <c r="AB7361" s="221"/>
      <c r="AC7361" s="221"/>
      <c r="AD7361" s="221"/>
      <c r="AE7361" s="237"/>
      <c r="AF7361" s="168"/>
      <c r="AG7361" s="168"/>
      <c r="AH7361" s="168"/>
    </row>
    <row r="7362" spans="19:34" x14ac:dyDescent="0.2">
      <c r="S7362" s="226" t="e">
        <f t="shared" si="190"/>
        <v>#REF!</v>
      </c>
      <c r="T7362" s="168"/>
      <c r="U7362" s="168"/>
      <c r="V7362" s="168"/>
      <c r="W7362" s="169"/>
      <c r="X7362" s="221"/>
      <c r="Y7362" s="221"/>
      <c r="Z7362" s="221"/>
      <c r="AA7362" s="222"/>
      <c r="AB7362" s="221"/>
      <c r="AC7362" s="221"/>
      <c r="AD7362" s="221"/>
      <c r="AE7362" s="237"/>
      <c r="AF7362" s="168"/>
      <c r="AG7362" s="168"/>
      <c r="AH7362" s="168"/>
    </row>
    <row r="7363" spans="19:34" x14ac:dyDescent="0.2">
      <c r="S7363" s="226" t="e">
        <f t="shared" si="190"/>
        <v>#REF!</v>
      </c>
      <c r="T7363" s="168"/>
      <c r="U7363" s="168"/>
      <c r="V7363" s="168"/>
      <c r="W7363" s="169"/>
      <c r="X7363" s="221"/>
      <c r="Y7363" s="221"/>
      <c r="Z7363" s="221"/>
      <c r="AA7363" s="222"/>
      <c r="AB7363" s="221"/>
      <c r="AC7363" s="221"/>
      <c r="AD7363" s="221"/>
      <c r="AE7363" s="237"/>
      <c r="AF7363" s="168"/>
      <c r="AG7363" s="168"/>
      <c r="AH7363" s="168"/>
    </row>
    <row r="7364" spans="19:34" x14ac:dyDescent="0.2">
      <c r="S7364" s="226" t="e">
        <f t="shared" si="190"/>
        <v>#REF!</v>
      </c>
      <c r="T7364" s="168"/>
      <c r="U7364" s="168"/>
      <c r="V7364" s="168"/>
      <c r="W7364" s="169"/>
      <c r="X7364" s="221"/>
      <c r="Y7364" s="221"/>
      <c r="Z7364" s="221"/>
      <c r="AA7364" s="222"/>
      <c r="AB7364" s="221"/>
      <c r="AC7364" s="221"/>
      <c r="AD7364" s="221"/>
      <c r="AE7364" s="237"/>
      <c r="AF7364" s="168"/>
      <c r="AG7364" s="168"/>
      <c r="AH7364" s="168"/>
    </row>
    <row r="7365" spans="19:34" x14ac:dyDescent="0.2">
      <c r="S7365" s="226" t="e">
        <f t="shared" si="190"/>
        <v>#REF!</v>
      </c>
      <c r="T7365" s="168"/>
      <c r="U7365" s="168"/>
      <c r="V7365" s="168"/>
      <c r="W7365" s="169"/>
      <c r="X7365" s="221"/>
      <c r="Y7365" s="221"/>
      <c r="Z7365" s="221"/>
      <c r="AA7365" s="222"/>
      <c r="AB7365" s="221"/>
      <c r="AC7365" s="221"/>
      <c r="AD7365" s="221"/>
      <c r="AE7365" s="237"/>
      <c r="AF7365" s="168"/>
      <c r="AG7365" s="168"/>
      <c r="AH7365" s="168"/>
    </row>
    <row r="7366" spans="19:34" x14ac:dyDescent="0.2">
      <c r="S7366" s="226" t="e">
        <f t="shared" si="190"/>
        <v>#REF!</v>
      </c>
      <c r="T7366" s="168"/>
      <c r="U7366" s="168"/>
      <c r="V7366" s="168"/>
      <c r="W7366" s="169"/>
      <c r="X7366" s="221"/>
      <c r="Y7366" s="221"/>
      <c r="Z7366" s="221"/>
      <c r="AA7366" s="222"/>
      <c r="AB7366" s="221"/>
      <c r="AC7366" s="221"/>
      <c r="AD7366" s="221"/>
      <c r="AE7366" s="237"/>
      <c r="AF7366" s="168"/>
      <c r="AG7366" s="168"/>
      <c r="AH7366" s="168"/>
    </row>
    <row r="7367" spans="19:34" x14ac:dyDescent="0.2">
      <c r="S7367" s="226" t="e">
        <f t="shared" si="190"/>
        <v>#REF!</v>
      </c>
      <c r="T7367" s="168"/>
      <c r="U7367" s="168"/>
      <c r="V7367" s="168"/>
      <c r="W7367" s="169"/>
      <c r="X7367" s="221"/>
      <c r="Y7367" s="221"/>
      <c r="Z7367" s="221"/>
      <c r="AA7367" s="222"/>
      <c r="AB7367" s="221"/>
      <c r="AC7367" s="221"/>
      <c r="AD7367" s="221"/>
      <c r="AE7367" s="237"/>
      <c r="AF7367" s="168"/>
      <c r="AG7367" s="168"/>
      <c r="AH7367" s="168"/>
    </row>
    <row r="7368" spans="19:34" x14ac:dyDescent="0.2">
      <c r="S7368" s="226" t="e">
        <f t="shared" si="190"/>
        <v>#REF!</v>
      </c>
      <c r="T7368" s="168"/>
      <c r="U7368" s="168"/>
      <c r="V7368" s="168"/>
      <c r="W7368" s="169"/>
      <c r="X7368" s="221"/>
      <c r="Y7368" s="221"/>
      <c r="Z7368" s="221"/>
      <c r="AA7368" s="222"/>
      <c r="AB7368" s="221"/>
      <c r="AC7368" s="221"/>
      <c r="AD7368" s="221"/>
      <c r="AE7368" s="237"/>
      <c r="AF7368" s="168"/>
      <c r="AG7368" s="168"/>
      <c r="AH7368" s="168"/>
    </row>
    <row r="7369" spans="19:34" x14ac:dyDescent="0.2">
      <c r="S7369" s="226" t="e">
        <f t="shared" si="190"/>
        <v>#REF!</v>
      </c>
      <c r="T7369" s="168"/>
      <c r="U7369" s="168"/>
      <c r="V7369" s="168"/>
      <c r="W7369" s="169"/>
      <c r="X7369" s="221"/>
      <c r="Y7369" s="221"/>
      <c r="Z7369" s="221"/>
      <c r="AA7369" s="222"/>
      <c r="AB7369" s="221"/>
      <c r="AC7369" s="221"/>
      <c r="AD7369" s="221"/>
      <c r="AE7369" s="237"/>
      <c r="AF7369" s="168"/>
      <c r="AG7369" s="168"/>
      <c r="AH7369" s="168"/>
    </row>
    <row r="7370" spans="19:34" x14ac:dyDescent="0.2">
      <c r="S7370" s="226" t="e">
        <f t="shared" si="190"/>
        <v>#REF!</v>
      </c>
      <c r="T7370" s="168"/>
      <c r="U7370" s="168"/>
      <c r="V7370" s="168"/>
      <c r="W7370" s="169"/>
      <c r="X7370" s="221"/>
      <c r="Y7370" s="221"/>
      <c r="Z7370" s="221"/>
      <c r="AA7370" s="222"/>
      <c r="AB7370" s="221"/>
      <c r="AC7370" s="221"/>
      <c r="AD7370" s="221"/>
      <c r="AE7370" s="237"/>
      <c r="AF7370" s="168"/>
      <c r="AG7370" s="168"/>
      <c r="AH7370" s="168"/>
    </row>
    <row r="7371" spans="19:34" x14ac:dyDescent="0.2">
      <c r="S7371" s="226" t="e">
        <f t="shared" si="190"/>
        <v>#REF!</v>
      </c>
      <c r="T7371" s="168"/>
      <c r="U7371" s="168"/>
      <c r="V7371" s="168"/>
      <c r="W7371" s="169"/>
      <c r="X7371" s="221"/>
      <c r="Y7371" s="221"/>
      <c r="Z7371" s="221"/>
      <c r="AA7371" s="222"/>
      <c r="AB7371" s="221"/>
      <c r="AC7371" s="221"/>
      <c r="AD7371" s="221"/>
      <c r="AE7371" s="237"/>
      <c r="AF7371" s="168"/>
      <c r="AG7371" s="168"/>
      <c r="AH7371" s="168"/>
    </row>
    <row r="7372" spans="19:34" x14ac:dyDescent="0.2">
      <c r="S7372" s="226" t="e">
        <f t="shared" si="190"/>
        <v>#REF!</v>
      </c>
      <c r="T7372" s="168"/>
      <c r="U7372" s="168"/>
      <c r="V7372" s="168"/>
      <c r="W7372" s="169"/>
      <c r="X7372" s="221"/>
      <c r="Y7372" s="221"/>
      <c r="Z7372" s="221"/>
      <c r="AA7372" s="222"/>
      <c r="AB7372" s="221"/>
      <c r="AC7372" s="221"/>
      <c r="AD7372" s="221"/>
      <c r="AE7372" s="237"/>
      <c r="AF7372" s="168"/>
      <c r="AG7372" s="168"/>
      <c r="AH7372" s="168"/>
    </row>
    <row r="7373" spans="19:34" x14ac:dyDescent="0.2">
      <c r="S7373" s="226" t="e">
        <f t="shared" si="190"/>
        <v>#REF!</v>
      </c>
      <c r="T7373" s="168"/>
      <c r="U7373" s="168"/>
      <c r="V7373" s="168"/>
      <c r="W7373" s="169"/>
      <c r="X7373" s="221"/>
      <c r="Y7373" s="221"/>
      <c r="Z7373" s="221"/>
      <c r="AA7373" s="222"/>
      <c r="AB7373" s="221"/>
      <c r="AC7373" s="221"/>
      <c r="AD7373" s="221"/>
      <c r="AE7373" s="237"/>
      <c r="AF7373" s="168"/>
      <c r="AG7373" s="168"/>
      <c r="AH7373" s="168"/>
    </row>
    <row r="7374" spans="19:34" x14ac:dyDescent="0.2">
      <c r="S7374" s="226" t="e">
        <f t="shared" si="190"/>
        <v>#REF!</v>
      </c>
      <c r="T7374" s="168"/>
      <c r="U7374" s="168"/>
      <c r="V7374" s="168"/>
      <c r="W7374" s="169"/>
      <c r="X7374" s="221"/>
      <c r="Y7374" s="221"/>
      <c r="Z7374" s="221"/>
      <c r="AA7374" s="222"/>
      <c r="AB7374" s="221"/>
      <c r="AC7374" s="221"/>
      <c r="AD7374" s="221"/>
      <c r="AE7374" s="237"/>
      <c r="AF7374" s="168"/>
      <c r="AG7374" s="168"/>
      <c r="AH7374" s="168"/>
    </row>
    <row r="7375" spans="19:34" x14ac:dyDescent="0.2">
      <c r="S7375" s="226" t="e">
        <f t="shared" si="190"/>
        <v>#REF!</v>
      </c>
      <c r="T7375" s="168"/>
      <c r="U7375" s="168"/>
      <c r="V7375" s="168"/>
      <c r="W7375" s="169"/>
      <c r="X7375" s="221"/>
      <c r="Y7375" s="221"/>
      <c r="Z7375" s="221"/>
      <c r="AA7375" s="222"/>
      <c r="AB7375" s="221"/>
      <c r="AC7375" s="221"/>
      <c r="AD7375" s="221"/>
      <c r="AE7375" s="237"/>
      <c r="AF7375" s="168"/>
      <c r="AG7375" s="168"/>
      <c r="AH7375" s="168"/>
    </row>
    <row r="7376" spans="19:34" x14ac:dyDescent="0.2">
      <c r="S7376" s="226" t="e">
        <f t="shared" si="190"/>
        <v>#REF!</v>
      </c>
      <c r="T7376" s="168"/>
      <c r="U7376" s="168"/>
      <c r="V7376" s="168"/>
      <c r="W7376" s="169"/>
      <c r="X7376" s="221"/>
      <c r="Y7376" s="221"/>
      <c r="Z7376" s="221"/>
      <c r="AA7376" s="222"/>
      <c r="AB7376" s="221"/>
      <c r="AC7376" s="221"/>
      <c r="AD7376" s="221"/>
      <c r="AE7376" s="237"/>
      <c r="AF7376" s="168"/>
      <c r="AG7376" s="168"/>
      <c r="AH7376" s="168"/>
    </row>
    <row r="7377" spans="19:34" x14ac:dyDescent="0.2">
      <c r="S7377" s="226" t="e">
        <f t="shared" si="190"/>
        <v>#REF!</v>
      </c>
      <c r="T7377" s="168"/>
      <c r="U7377" s="168"/>
      <c r="V7377" s="168"/>
      <c r="W7377" s="169"/>
      <c r="X7377" s="221"/>
      <c r="Y7377" s="221"/>
      <c r="Z7377" s="221"/>
      <c r="AA7377" s="222"/>
      <c r="AB7377" s="221"/>
      <c r="AC7377" s="221"/>
      <c r="AD7377" s="221"/>
      <c r="AE7377" s="237"/>
      <c r="AF7377" s="168"/>
      <c r="AG7377" s="168"/>
      <c r="AH7377" s="168"/>
    </row>
    <row r="7378" spans="19:34" x14ac:dyDescent="0.2">
      <c r="S7378" s="226" t="e">
        <f t="shared" si="190"/>
        <v>#REF!</v>
      </c>
      <c r="T7378" s="168"/>
      <c r="U7378" s="168"/>
      <c r="V7378" s="168"/>
      <c r="W7378" s="169"/>
      <c r="X7378" s="221"/>
      <c r="Y7378" s="221"/>
      <c r="Z7378" s="221"/>
      <c r="AA7378" s="222"/>
      <c r="AB7378" s="221"/>
      <c r="AC7378" s="221"/>
      <c r="AD7378" s="221"/>
      <c r="AE7378" s="237"/>
      <c r="AF7378" s="168"/>
      <c r="AG7378" s="168"/>
      <c r="AH7378" s="168"/>
    </row>
    <row r="7379" spans="19:34" x14ac:dyDescent="0.2">
      <c r="S7379" s="226" t="e">
        <f t="shared" si="190"/>
        <v>#REF!</v>
      </c>
      <c r="T7379" s="168"/>
      <c r="U7379" s="168"/>
      <c r="V7379" s="168"/>
      <c r="W7379" s="169"/>
      <c r="X7379" s="221"/>
      <c r="Y7379" s="221"/>
      <c r="Z7379" s="221"/>
      <c r="AA7379" s="222"/>
      <c r="AB7379" s="221"/>
      <c r="AC7379" s="221"/>
      <c r="AD7379" s="221"/>
      <c r="AE7379" s="237"/>
      <c r="AF7379" s="168"/>
      <c r="AG7379" s="168"/>
      <c r="AH7379" s="168"/>
    </row>
    <row r="7380" spans="19:34" x14ac:dyDescent="0.2">
      <c r="S7380" s="226" t="e">
        <f t="shared" si="190"/>
        <v>#REF!</v>
      </c>
      <c r="T7380" s="168"/>
      <c r="U7380" s="168"/>
      <c r="V7380" s="168"/>
      <c r="W7380" s="169"/>
      <c r="X7380" s="221"/>
      <c r="Y7380" s="221"/>
      <c r="Z7380" s="221"/>
      <c r="AA7380" s="222"/>
      <c r="AB7380" s="221"/>
      <c r="AC7380" s="221"/>
      <c r="AD7380" s="221"/>
      <c r="AE7380" s="237"/>
      <c r="AF7380" s="168"/>
      <c r="AG7380" s="168"/>
      <c r="AH7380" s="168"/>
    </row>
    <row r="7381" spans="19:34" x14ac:dyDescent="0.2">
      <c r="S7381" s="226" t="e">
        <f t="shared" si="190"/>
        <v>#REF!</v>
      </c>
      <c r="T7381" s="168"/>
      <c r="U7381" s="168"/>
      <c r="V7381" s="168"/>
      <c r="W7381" s="169"/>
      <c r="X7381" s="221"/>
      <c r="Y7381" s="221"/>
      <c r="Z7381" s="221"/>
      <c r="AA7381" s="222"/>
      <c r="AB7381" s="221"/>
      <c r="AC7381" s="221"/>
      <c r="AD7381" s="221"/>
      <c r="AE7381" s="237"/>
      <c r="AF7381" s="168"/>
      <c r="AG7381" s="168"/>
      <c r="AH7381" s="168"/>
    </row>
    <row r="7382" spans="19:34" x14ac:dyDescent="0.2">
      <c r="S7382" s="226" t="e">
        <f t="shared" si="190"/>
        <v>#REF!</v>
      </c>
      <c r="T7382" s="168"/>
      <c r="U7382" s="168"/>
      <c r="V7382" s="168"/>
      <c r="W7382" s="169"/>
      <c r="X7382" s="221"/>
      <c r="Y7382" s="221"/>
      <c r="Z7382" s="221"/>
      <c r="AA7382" s="222"/>
      <c r="AB7382" s="221"/>
      <c r="AC7382" s="221"/>
      <c r="AD7382" s="221"/>
      <c r="AE7382" s="237"/>
      <c r="AF7382" s="168"/>
      <c r="AG7382" s="168"/>
      <c r="AH7382" s="168"/>
    </row>
    <row r="7383" spans="19:34" x14ac:dyDescent="0.2">
      <c r="S7383" s="226" t="e">
        <f t="shared" si="190"/>
        <v>#REF!</v>
      </c>
      <c r="T7383" s="168"/>
      <c r="U7383" s="168"/>
      <c r="V7383" s="168"/>
      <c r="W7383" s="169"/>
      <c r="X7383" s="221"/>
      <c r="Y7383" s="221"/>
      <c r="Z7383" s="221"/>
      <c r="AA7383" s="222"/>
      <c r="AB7383" s="221"/>
      <c r="AC7383" s="221"/>
      <c r="AD7383" s="221"/>
      <c r="AE7383" s="237"/>
      <c r="AF7383" s="168"/>
      <c r="AG7383" s="168"/>
      <c r="AH7383" s="168"/>
    </row>
    <row r="7384" spans="19:34" x14ac:dyDescent="0.2">
      <c r="S7384" s="226" t="e">
        <f t="shared" si="190"/>
        <v>#REF!</v>
      </c>
      <c r="T7384" s="168"/>
      <c r="U7384" s="168"/>
      <c r="V7384" s="168"/>
      <c r="W7384" s="169"/>
      <c r="X7384" s="221"/>
      <c r="Y7384" s="221"/>
      <c r="Z7384" s="221"/>
      <c r="AA7384" s="222"/>
      <c r="AB7384" s="221"/>
      <c r="AC7384" s="221"/>
      <c r="AD7384" s="221"/>
      <c r="AE7384" s="237"/>
      <c r="AF7384" s="168"/>
      <c r="AG7384" s="168"/>
      <c r="AH7384" s="168"/>
    </row>
    <row r="7385" spans="19:34" x14ac:dyDescent="0.2">
      <c r="S7385" s="226" t="e">
        <f t="shared" si="190"/>
        <v>#REF!</v>
      </c>
      <c r="T7385" s="168"/>
      <c r="U7385" s="168"/>
      <c r="V7385" s="168"/>
      <c r="W7385" s="169"/>
      <c r="X7385" s="221"/>
      <c r="Y7385" s="221"/>
      <c r="Z7385" s="221"/>
      <c r="AA7385" s="222"/>
      <c r="AB7385" s="221"/>
      <c r="AC7385" s="221"/>
      <c r="AD7385" s="221"/>
      <c r="AE7385" s="237"/>
      <c r="AF7385" s="168"/>
      <c r="AG7385" s="168"/>
      <c r="AH7385" s="168"/>
    </row>
    <row r="7386" spans="19:34" x14ac:dyDescent="0.2">
      <c r="S7386" s="226" t="e">
        <f t="shared" si="190"/>
        <v>#REF!</v>
      </c>
      <c r="T7386" s="168"/>
      <c r="U7386" s="168"/>
      <c r="V7386" s="168"/>
      <c r="W7386" s="169"/>
      <c r="X7386" s="221"/>
      <c r="Y7386" s="221"/>
      <c r="Z7386" s="221"/>
      <c r="AA7386" s="222"/>
      <c r="AB7386" s="221"/>
      <c r="AC7386" s="221"/>
      <c r="AD7386" s="221"/>
      <c r="AE7386" s="237"/>
      <c r="AF7386" s="168"/>
      <c r="AG7386" s="168"/>
      <c r="AH7386" s="168"/>
    </row>
    <row r="7387" spans="19:34" x14ac:dyDescent="0.2">
      <c r="S7387" s="226" t="e">
        <f t="shared" si="190"/>
        <v>#REF!</v>
      </c>
      <c r="T7387" s="168"/>
      <c r="U7387" s="168"/>
      <c r="V7387" s="168"/>
      <c r="W7387" s="169"/>
      <c r="X7387" s="221"/>
      <c r="Y7387" s="221"/>
      <c r="Z7387" s="221"/>
      <c r="AA7387" s="222"/>
      <c r="AB7387" s="221"/>
      <c r="AC7387" s="221"/>
      <c r="AD7387" s="221"/>
      <c r="AE7387" s="237"/>
      <c r="AF7387" s="168"/>
      <c r="AG7387" s="168"/>
      <c r="AH7387" s="168"/>
    </row>
    <row r="7388" spans="19:34" x14ac:dyDescent="0.2">
      <c r="S7388" s="226" t="e">
        <f t="shared" si="190"/>
        <v>#REF!</v>
      </c>
      <c r="T7388" s="168"/>
      <c r="U7388" s="168"/>
      <c r="V7388" s="168"/>
      <c r="W7388" s="169"/>
      <c r="X7388" s="221"/>
      <c r="Y7388" s="221"/>
      <c r="Z7388" s="221"/>
      <c r="AA7388" s="222"/>
      <c r="AB7388" s="221"/>
      <c r="AC7388" s="221"/>
      <c r="AD7388" s="221"/>
      <c r="AE7388" s="237"/>
      <c r="AF7388" s="168"/>
      <c r="AG7388" s="168"/>
      <c r="AH7388" s="168"/>
    </row>
    <row r="7389" spans="19:34" x14ac:dyDescent="0.2">
      <c r="S7389" s="226" t="e">
        <f t="shared" si="190"/>
        <v>#REF!</v>
      </c>
      <c r="T7389" s="168"/>
      <c r="U7389" s="168"/>
      <c r="V7389" s="168"/>
      <c r="W7389" s="169"/>
      <c r="X7389" s="221"/>
      <c r="Y7389" s="221"/>
      <c r="Z7389" s="221"/>
      <c r="AA7389" s="222"/>
      <c r="AB7389" s="221"/>
      <c r="AC7389" s="221"/>
      <c r="AD7389" s="221"/>
      <c r="AE7389" s="237"/>
      <c r="AF7389" s="168"/>
      <c r="AG7389" s="168"/>
      <c r="AH7389" s="168"/>
    </row>
    <row r="7390" spans="19:34" x14ac:dyDescent="0.2">
      <c r="S7390" s="226" t="e">
        <f t="shared" si="190"/>
        <v>#REF!</v>
      </c>
      <c r="T7390" s="168"/>
      <c r="U7390" s="168"/>
      <c r="V7390" s="168"/>
      <c r="W7390" s="169"/>
      <c r="X7390" s="221"/>
      <c r="Y7390" s="221"/>
      <c r="Z7390" s="221"/>
      <c r="AA7390" s="222"/>
      <c r="AB7390" s="221"/>
      <c r="AC7390" s="221"/>
      <c r="AD7390" s="221"/>
      <c r="AE7390" s="237"/>
      <c r="AF7390" s="168"/>
      <c r="AG7390" s="168"/>
      <c r="AH7390" s="168"/>
    </row>
    <row r="7391" spans="19:34" x14ac:dyDescent="0.2">
      <c r="S7391" s="226" t="e">
        <f t="shared" ref="S7391:S7454" si="191">MID(#REF!,2,7)</f>
        <v>#REF!</v>
      </c>
      <c r="T7391" s="168"/>
      <c r="U7391" s="168"/>
      <c r="V7391" s="168"/>
      <c r="W7391" s="169"/>
      <c r="X7391" s="221"/>
      <c r="Y7391" s="221"/>
      <c r="Z7391" s="221"/>
      <c r="AA7391" s="222"/>
      <c r="AB7391" s="221"/>
      <c r="AC7391" s="221"/>
      <c r="AD7391" s="221"/>
      <c r="AE7391" s="237"/>
      <c r="AF7391" s="168"/>
      <c r="AG7391" s="168"/>
      <c r="AH7391" s="168"/>
    </row>
    <row r="7392" spans="19:34" x14ac:dyDescent="0.2">
      <c r="S7392" s="226" t="e">
        <f t="shared" si="191"/>
        <v>#REF!</v>
      </c>
      <c r="T7392" s="168"/>
      <c r="U7392" s="168"/>
      <c r="V7392" s="168"/>
      <c r="W7392" s="169"/>
      <c r="X7392" s="221"/>
      <c r="Y7392" s="221"/>
      <c r="Z7392" s="221"/>
      <c r="AA7392" s="222"/>
      <c r="AB7392" s="221"/>
      <c r="AC7392" s="221"/>
      <c r="AD7392" s="221"/>
      <c r="AE7392" s="237"/>
      <c r="AF7392" s="168"/>
      <c r="AG7392" s="168"/>
      <c r="AH7392" s="168"/>
    </row>
    <row r="7393" spans="19:34" x14ac:dyDescent="0.2">
      <c r="S7393" s="226" t="e">
        <f t="shared" si="191"/>
        <v>#REF!</v>
      </c>
      <c r="T7393" s="168"/>
      <c r="U7393" s="168"/>
      <c r="V7393" s="168"/>
      <c r="W7393" s="169"/>
      <c r="X7393" s="221"/>
      <c r="Y7393" s="221"/>
      <c r="Z7393" s="221"/>
      <c r="AA7393" s="222"/>
      <c r="AB7393" s="221"/>
      <c r="AC7393" s="221"/>
      <c r="AD7393" s="221"/>
      <c r="AE7393" s="237"/>
      <c r="AF7393" s="168"/>
      <c r="AG7393" s="168"/>
      <c r="AH7393" s="168"/>
    </row>
    <row r="7394" spans="19:34" x14ac:dyDescent="0.2">
      <c r="S7394" s="226" t="e">
        <f t="shared" si="191"/>
        <v>#REF!</v>
      </c>
      <c r="T7394" s="168"/>
      <c r="U7394" s="168"/>
      <c r="V7394" s="168"/>
      <c r="W7394" s="169"/>
      <c r="X7394" s="221"/>
      <c r="Y7394" s="221"/>
      <c r="Z7394" s="221"/>
      <c r="AA7394" s="222"/>
      <c r="AB7394" s="221"/>
      <c r="AC7394" s="221"/>
      <c r="AD7394" s="221"/>
      <c r="AE7394" s="237"/>
      <c r="AF7394" s="168"/>
      <c r="AG7394" s="168"/>
      <c r="AH7394" s="168"/>
    </row>
    <row r="7395" spans="19:34" x14ac:dyDescent="0.2">
      <c r="S7395" s="226" t="e">
        <f t="shared" si="191"/>
        <v>#REF!</v>
      </c>
      <c r="T7395" s="168"/>
      <c r="U7395" s="168"/>
      <c r="V7395" s="168"/>
      <c r="W7395" s="169"/>
      <c r="X7395" s="221"/>
      <c r="Y7395" s="221"/>
      <c r="Z7395" s="221"/>
      <c r="AA7395" s="222"/>
      <c r="AB7395" s="221"/>
      <c r="AC7395" s="221"/>
      <c r="AD7395" s="221"/>
      <c r="AE7395" s="237"/>
      <c r="AF7395" s="168"/>
      <c r="AG7395" s="168"/>
      <c r="AH7395" s="168"/>
    </row>
    <row r="7396" spans="19:34" x14ac:dyDescent="0.2">
      <c r="S7396" s="226" t="e">
        <f t="shared" si="191"/>
        <v>#REF!</v>
      </c>
      <c r="T7396" s="168"/>
      <c r="U7396" s="168"/>
      <c r="V7396" s="168"/>
      <c r="W7396" s="169"/>
      <c r="X7396" s="221"/>
      <c r="Y7396" s="221"/>
      <c r="Z7396" s="221"/>
      <c r="AA7396" s="222"/>
      <c r="AB7396" s="221"/>
      <c r="AC7396" s="221"/>
      <c r="AD7396" s="221"/>
      <c r="AE7396" s="237"/>
      <c r="AF7396" s="168"/>
      <c r="AG7396" s="168"/>
      <c r="AH7396" s="168"/>
    </row>
    <row r="7397" spans="19:34" x14ac:dyDescent="0.2">
      <c r="S7397" s="226" t="e">
        <f t="shared" si="191"/>
        <v>#REF!</v>
      </c>
      <c r="T7397" s="168"/>
      <c r="U7397" s="168"/>
      <c r="V7397" s="168"/>
      <c r="W7397" s="169"/>
      <c r="X7397" s="221"/>
      <c r="Y7397" s="221"/>
      <c r="Z7397" s="221"/>
      <c r="AA7397" s="222"/>
      <c r="AB7397" s="221"/>
      <c r="AC7397" s="221"/>
      <c r="AD7397" s="221"/>
      <c r="AE7397" s="237"/>
      <c r="AF7397" s="168"/>
      <c r="AG7397" s="168"/>
      <c r="AH7397" s="168"/>
    </row>
    <row r="7398" spans="19:34" x14ac:dyDescent="0.2">
      <c r="S7398" s="226" t="e">
        <f t="shared" si="191"/>
        <v>#REF!</v>
      </c>
      <c r="T7398" s="168"/>
      <c r="U7398" s="168"/>
      <c r="V7398" s="168"/>
      <c r="W7398" s="169"/>
      <c r="X7398" s="221"/>
      <c r="Y7398" s="221"/>
      <c r="Z7398" s="221"/>
      <c r="AA7398" s="222"/>
      <c r="AB7398" s="221"/>
      <c r="AC7398" s="221"/>
      <c r="AD7398" s="221"/>
      <c r="AE7398" s="237"/>
      <c r="AF7398" s="168"/>
      <c r="AG7398" s="168"/>
      <c r="AH7398" s="168"/>
    </row>
    <row r="7399" spans="19:34" x14ac:dyDescent="0.2">
      <c r="S7399" s="226" t="e">
        <f t="shared" si="191"/>
        <v>#REF!</v>
      </c>
      <c r="T7399" s="168"/>
      <c r="U7399" s="168"/>
      <c r="V7399" s="168"/>
      <c r="W7399" s="169"/>
      <c r="X7399" s="221"/>
      <c r="Y7399" s="221"/>
      <c r="Z7399" s="221"/>
      <c r="AA7399" s="222"/>
      <c r="AB7399" s="221"/>
      <c r="AC7399" s="221"/>
      <c r="AD7399" s="221"/>
      <c r="AE7399" s="237"/>
      <c r="AF7399" s="168"/>
      <c r="AG7399" s="168"/>
      <c r="AH7399" s="168"/>
    </row>
    <row r="7400" spans="19:34" x14ac:dyDescent="0.2">
      <c r="S7400" s="226" t="e">
        <f t="shared" si="191"/>
        <v>#REF!</v>
      </c>
      <c r="T7400" s="168"/>
      <c r="U7400" s="168"/>
      <c r="V7400" s="168"/>
      <c r="W7400" s="169"/>
      <c r="X7400" s="221"/>
      <c r="Y7400" s="221"/>
      <c r="Z7400" s="221"/>
      <c r="AA7400" s="222"/>
      <c r="AB7400" s="221"/>
      <c r="AC7400" s="221"/>
      <c r="AD7400" s="221"/>
      <c r="AE7400" s="237"/>
      <c r="AF7400" s="168"/>
      <c r="AG7400" s="168"/>
      <c r="AH7400" s="168"/>
    </row>
    <row r="7401" spans="19:34" x14ac:dyDescent="0.2">
      <c r="S7401" s="226" t="e">
        <f t="shared" si="191"/>
        <v>#REF!</v>
      </c>
      <c r="T7401" s="168"/>
      <c r="U7401" s="168"/>
      <c r="V7401" s="168"/>
      <c r="W7401" s="169"/>
      <c r="X7401" s="221"/>
      <c r="Y7401" s="221"/>
      <c r="Z7401" s="221"/>
      <c r="AA7401" s="222"/>
      <c r="AB7401" s="221"/>
      <c r="AC7401" s="221"/>
      <c r="AD7401" s="221"/>
      <c r="AE7401" s="237"/>
      <c r="AF7401" s="168"/>
      <c r="AG7401" s="168"/>
      <c r="AH7401" s="168"/>
    </row>
    <row r="7402" spans="19:34" x14ac:dyDescent="0.2">
      <c r="S7402" s="226" t="e">
        <f t="shared" si="191"/>
        <v>#REF!</v>
      </c>
      <c r="T7402" s="168"/>
      <c r="U7402" s="168"/>
      <c r="V7402" s="168"/>
      <c r="W7402" s="169"/>
      <c r="X7402" s="221"/>
      <c r="Y7402" s="221"/>
      <c r="Z7402" s="221"/>
      <c r="AA7402" s="222"/>
      <c r="AB7402" s="221"/>
      <c r="AC7402" s="221"/>
      <c r="AD7402" s="221"/>
      <c r="AE7402" s="237"/>
      <c r="AF7402" s="168"/>
      <c r="AG7402" s="168"/>
      <c r="AH7402" s="168"/>
    </row>
    <row r="7403" spans="19:34" x14ac:dyDescent="0.2">
      <c r="S7403" s="226" t="e">
        <f t="shared" si="191"/>
        <v>#REF!</v>
      </c>
      <c r="T7403" s="168"/>
      <c r="U7403" s="168"/>
      <c r="V7403" s="168"/>
      <c r="W7403" s="169"/>
      <c r="X7403" s="221"/>
      <c r="Y7403" s="221"/>
      <c r="Z7403" s="221"/>
      <c r="AA7403" s="222"/>
      <c r="AB7403" s="221"/>
      <c r="AC7403" s="221"/>
      <c r="AD7403" s="221"/>
      <c r="AE7403" s="237"/>
      <c r="AF7403" s="168"/>
      <c r="AG7403" s="168"/>
      <c r="AH7403" s="168"/>
    </row>
    <row r="7404" spans="19:34" x14ac:dyDescent="0.2">
      <c r="S7404" s="226" t="e">
        <f t="shared" si="191"/>
        <v>#REF!</v>
      </c>
      <c r="T7404" s="168"/>
      <c r="U7404" s="168"/>
      <c r="V7404" s="168"/>
      <c r="W7404" s="169"/>
      <c r="X7404" s="221"/>
      <c r="Y7404" s="221"/>
      <c r="Z7404" s="221"/>
      <c r="AA7404" s="222"/>
      <c r="AB7404" s="221"/>
      <c r="AC7404" s="221"/>
      <c r="AD7404" s="221"/>
      <c r="AE7404" s="237"/>
      <c r="AF7404" s="168"/>
      <c r="AG7404" s="168"/>
      <c r="AH7404" s="168"/>
    </row>
    <row r="7405" spans="19:34" x14ac:dyDescent="0.2">
      <c r="S7405" s="226" t="e">
        <f t="shared" si="191"/>
        <v>#REF!</v>
      </c>
      <c r="T7405" s="168"/>
      <c r="U7405" s="168"/>
      <c r="V7405" s="168"/>
      <c r="W7405" s="169"/>
      <c r="X7405" s="221"/>
      <c r="Y7405" s="221"/>
      <c r="Z7405" s="221"/>
      <c r="AA7405" s="222"/>
      <c r="AB7405" s="221"/>
      <c r="AC7405" s="221"/>
      <c r="AD7405" s="221"/>
      <c r="AE7405" s="237"/>
      <c r="AF7405" s="168"/>
      <c r="AG7405" s="168"/>
      <c r="AH7405" s="168"/>
    </row>
    <row r="7406" spans="19:34" x14ac:dyDescent="0.2">
      <c r="S7406" s="226" t="e">
        <f t="shared" si="191"/>
        <v>#REF!</v>
      </c>
      <c r="T7406" s="168"/>
      <c r="U7406" s="168"/>
      <c r="V7406" s="168"/>
      <c r="W7406" s="169"/>
      <c r="X7406" s="221"/>
      <c r="Y7406" s="221"/>
      <c r="Z7406" s="221"/>
      <c r="AA7406" s="222"/>
      <c r="AB7406" s="221"/>
      <c r="AC7406" s="221"/>
      <c r="AD7406" s="221"/>
      <c r="AE7406" s="237"/>
      <c r="AF7406" s="168"/>
      <c r="AG7406" s="168"/>
      <c r="AH7406" s="168"/>
    </row>
    <row r="7407" spans="19:34" x14ac:dyDescent="0.2">
      <c r="S7407" s="226" t="e">
        <f t="shared" si="191"/>
        <v>#REF!</v>
      </c>
      <c r="T7407" s="168"/>
      <c r="U7407" s="168"/>
      <c r="V7407" s="168"/>
      <c r="W7407" s="169"/>
      <c r="X7407" s="221"/>
      <c r="Y7407" s="221"/>
      <c r="Z7407" s="221"/>
      <c r="AA7407" s="222"/>
      <c r="AB7407" s="221"/>
      <c r="AC7407" s="221"/>
      <c r="AD7407" s="221"/>
      <c r="AE7407" s="237"/>
      <c r="AF7407" s="168"/>
      <c r="AG7407" s="168"/>
      <c r="AH7407" s="168"/>
    </row>
    <row r="7408" spans="19:34" x14ac:dyDescent="0.2">
      <c r="S7408" s="226" t="e">
        <f t="shared" si="191"/>
        <v>#REF!</v>
      </c>
      <c r="T7408" s="168"/>
      <c r="U7408" s="168"/>
      <c r="V7408" s="168"/>
      <c r="W7408" s="169"/>
      <c r="X7408" s="221"/>
      <c r="Y7408" s="221"/>
      <c r="Z7408" s="221"/>
      <c r="AA7408" s="222"/>
      <c r="AB7408" s="221"/>
      <c r="AC7408" s="221"/>
      <c r="AD7408" s="221"/>
      <c r="AE7408" s="237"/>
      <c r="AF7408" s="168"/>
      <c r="AG7408" s="168"/>
      <c r="AH7408" s="168"/>
    </row>
    <row r="7409" spans="19:34" x14ac:dyDescent="0.2">
      <c r="S7409" s="226" t="e">
        <f t="shared" si="191"/>
        <v>#REF!</v>
      </c>
      <c r="T7409" s="168"/>
      <c r="U7409" s="168"/>
      <c r="V7409" s="168"/>
      <c r="W7409" s="169"/>
      <c r="X7409" s="221"/>
      <c r="Y7409" s="221"/>
      <c r="Z7409" s="221"/>
      <c r="AA7409" s="222"/>
      <c r="AB7409" s="221"/>
      <c r="AC7409" s="221"/>
      <c r="AD7409" s="221"/>
      <c r="AE7409" s="237"/>
      <c r="AF7409" s="168"/>
      <c r="AG7409" s="168"/>
      <c r="AH7409" s="168"/>
    </row>
    <row r="7410" spans="19:34" x14ac:dyDescent="0.2">
      <c r="S7410" s="226" t="e">
        <f t="shared" si="191"/>
        <v>#REF!</v>
      </c>
      <c r="T7410" s="168"/>
      <c r="U7410" s="168"/>
      <c r="V7410" s="168"/>
      <c r="W7410" s="169"/>
      <c r="X7410" s="221"/>
      <c r="Y7410" s="221"/>
      <c r="Z7410" s="221"/>
      <c r="AA7410" s="222"/>
      <c r="AB7410" s="221"/>
      <c r="AC7410" s="221"/>
      <c r="AD7410" s="221"/>
      <c r="AE7410" s="237"/>
      <c r="AF7410" s="168"/>
      <c r="AG7410" s="168"/>
      <c r="AH7410" s="168"/>
    </row>
    <row r="7411" spans="19:34" x14ac:dyDescent="0.2">
      <c r="S7411" s="226" t="e">
        <f t="shared" si="191"/>
        <v>#REF!</v>
      </c>
      <c r="T7411" s="168"/>
      <c r="U7411" s="168"/>
      <c r="V7411" s="168"/>
      <c r="W7411" s="169"/>
      <c r="X7411" s="221"/>
      <c r="Y7411" s="221"/>
      <c r="Z7411" s="221"/>
      <c r="AA7411" s="222"/>
      <c r="AB7411" s="221"/>
      <c r="AC7411" s="221"/>
      <c r="AD7411" s="221"/>
      <c r="AE7411" s="237"/>
      <c r="AF7411" s="168"/>
      <c r="AG7411" s="168"/>
      <c r="AH7411" s="168"/>
    </row>
    <row r="7412" spans="19:34" x14ac:dyDescent="0.2">
      <c r="S7412" s="226" t="e">
        <f t="shared" si="191"/>
        <v>#REF!</v>
      </c>
      <c r="T7412" s="168"/>
      <c r="U7412" s="168"/>
      <c r="V7412" s="168"/>
      <c r="W7412" s="169"/>
      <c r="X7412" s="221"/>
      <c r="Y7412" s="221"/>
      <c r="Z7412" s="221"/>
      <c r="AA7412" s="222"/>
      <c r="AB7412" s="221"/>
      <c r="AC7412" s="221"/>
      <c r="AD7412" s="221"/>
      <c r="AE7412" s="237"/>
      <c r="AF7412" s="168"/>
      <c r="AG7412" s="168"/>
      <c r="AH7412" s="168"/>
    </row>
    <row r="7413" spans="19:34" x14ac:dyDescent="0.2">
      <c r="S7413" s="226" t="e">
        <f t="shared" si="191"/>
        <v>#REF!</v>
      </c>
      <c r="T7413" s="168"/>
      <c r="U7413" s="168"/>
      <c r="V7413" s="168"/>
      <c r="W7413" s="169"/>
      <c r="X7413" s="221"/>
      <c r="Y7413" s="221"/>
      <c r="Z7413" s="221"/>
      <c r="AA7413" s="222"/>
      <c r="AB7413" s="221"/>
      <c r="AC7413" s="221"/>
      <c r="AD7413" s="221"/>
      <c r="AE7413" s="237"/>
      <c r="AF7413" s="168"/>
      <c r="AG7413" s="168"/>
      <c r="AH7413" s="168"/>
    </row>
    <row r="7414" spans="19:34" x14ac:dyDescent="0.2">
      <c r="S7414" s="226" t="e">
        <f t="shared" si="191"/>
        <v>#REF!</v>
      </c>
      <c r="T7414" s="168"/>
      <c r="U7414" s="168"/>
      <c r="V7414" s="168"/>
      <c r="W7414" s="169"/>
      <c r="X7414" s="221"/>
      <c r="Y7414" s="221"/>
      <c r="Z7414" s="221"/>
      <c r="AA7414" s="222"/>
      <c r="AB7414" s="221"/>
      <c r="AC7414" s="221"/>
      <c r="AD7414" s="221"/>
      <c r="AE7414" s="237"/>
      <c r="AF7414" s="168"/>
      <c r="AG7414" s="168"/>
      <c r="AH7414" s="168"/>
    </row>
    <row r="7415" spans="19:34" x14ac:dyDescent="0.2">
      <c r="S7415" s="226" t="e">
        <f t="shared" si="191"/>
        <v>#REF!</v>
      </c>
      <c r="T7415" s="168"/>
      <c r="U7415" s="168"/>
      <c r="V7415" s="168"/>
      <c r="W7415" s="169"/>
      <c r="X7415" s="221"/>
      <c r="Y7415" s="221"/>
      <c r="Z7415" s="221"/>
      <c r="AA7415" s="222"/>
      <c r="AB7415" s="221"/>
      <c r="AC7415" s="221"/>
      <c r="AD7415" s="221"/>
      <c r="AE7415" s="237"/>
      <c r="AF7415" s="168"/>
      <c r="AG7415" s="168"/>
      <c r="AH7415" s="168"/>
    </row>
    <row r="7416" spans="19:34" x14ac:dyDescent="0.2">
      <c r="S7416" s="226" t="e">
        <f t="shared" si="191"/>
        <v>#REF!</v>
      </c>
      <c r="T7416" s="168"/>
      <c r="U7416" s="168"/>
      <c r="V7416" s="168"/>
      <c r="W7416" s="169"/>
      <c r="X7416" s="221"/>
      <c r="Y7416" s="221"/>
      <c r="Z7416" s="221"/>
      <c r="AA7416" s="222"/>
      <c r="AB7416" s="221"/>
      <c r="AC7416" s="221"/>
      <c r="AD7416" s="221"/>
      <c r="AE7416" s="237"/>
      <c r="AF7416" s="168"/>
      <c r="AG7416" s="168"/>
      <c r="AH7416" s="168"/>
    </row>
    <row r="7417" spans="19:34" x14ac:dyDescent="0.2">
      <c r="S7417" s="226" t="e">
        <f t="shared" si="191"/>
        <v>#REF!</v>
      </c>
      <c r="T7417" s="168"/>
      <c r="U7417" s="168"/>
      <c r="V7417" s="168"/>
      <c r="W7417" s="169"/>
      <c r="X7417" s="221"/>
      <c r="Y7417" s="221"/>
      <c r="Z7417" s="221"/>
      <c r="AA7417" s="222"/>
      <c r="AB7417" s="221"/>
      <c r="AC7417" s="221"/>
      <c r="AD7417" s="221"/>
      <c r="AE7417" s="237"/>
      <c r="AF7417" s="168"/>
      <c r="AG7417" s="168"/>
      <c r="AH7417" s="168"/>
    </row>
    <row r="7418" spans="19:34" x14ac:dyDescent="0.2">
      <c r="S7418" s="226" t="e">
        <f t="shared" si="191"/>
        <v>#REF!</v>
      </c>
      <c r="T7418" s="168"/>
      <c r="U7418" s="168"/>
      <c r="V7418" s="168"/>
      <c r="W7418" s="169"/>
      <c r="X7418" s="221"/>
      <c r="Y7418" s="221"/>
      <c r="Z7418" s="221"/>
      <c r="AA7418" s="222"/>
      <c r="AB7418" s="221"/>
      <c r="AC7418" s="221"/>
      <c r="AD7418" s="221"/>
      <c r="AE7418" s="237"/>
      <c r="AF7418" s="168"/>
      <c r="AG7418" s="168"/>
      <c r="AH7418" s="168"/>
    </row>
    <row r="7419" spans="19:34" x14ac:dyDescent="0.2">
      <c r="S7419" s="226" t="e">
        <f t="shared" si="191"/>
        <v>#REF!</v>
      </c>
      <c r="T7419" s="168"/>
      <c r="U7419" s="168"/>
      <c r="V7419" s="168"/>
      <c r="W7419" s="169"/>
      <c r="X7419" s="221"/>
      <c r="Y7419" s="221"/>
      <c r="Z7419" s="221"/>
      <c r="AA7419" s="222"/>
      <c r="AB7419" s="221"/>
      <c r="AC7419" s="221"/>
      <c r="AD7419" s="221"/>
      <c r="AE7419" s="237"/>
      <c r="AF7419" s="168"/>
      <c r="AG7419" s="168"/>
      <c r="AH7419" s="168"/>
    </row>
    <row r="7420" spans="19:34" x14ac:dyDescent="0.2">
      <c r="S7420" s="226" t="e">
        <f t="shared" si="191"/>
        <v>#REF!</v>
      </c>
      <c r="T7420" s="168"/>
      <c r="U7420" s="168"/>
      <c r="V7420" s="168"/>
      <c r="W7420" s="169"/>
      <c r="X7420" s="221"/>
      <c r="Y7420" s="221"/>
      <c r="Z7420" s="221"/>
      <c r="AA7420" s="222"/>
      <c r="AB7420" s="221"/>
      <c r="AC7420" s="221"/>
      <c r="AD7420" s="221"/>
      <c r="AE7420" s="237"/>
      <c r="AF7420" s="168"/>
      <c r="AG7420" s="168"/>
      <c r="AH7420" s="168"/>
    </row>
    <row r="7421" spans="19:34" x14ac:dyDescent="0.2">
      <c r="S7421" s="226" t="e">
        <f t="shared" si="191"/>
        <v>#REF!</v>
      </c>
      <c r="T7421" s="168"/>
      <c r="U7421" s="168"/>
      <c r="V7421" s="168"/>
      <c r="W7421" s="169"/>
      <c r="X7421" s="221"/>
      <c r="Y7421" s="221"/>
      <c r="Z7421" s="221"/>
      <c r="AA7421" s="222"/>
      <c r="AB7421" s="221"/>
      <c r="AC7421" s="221"/>
      <c r="AD7421" s="221"/>
      <c r="AE7421" s="237"/>
      <c r="AF7421" s="168"/>
      <c r="AG7421" s="168"/>
      <c r="AH7421" s="168"/>
    </row>
    <row r="7422" spans="19:34" x14ac:dyDescent="0.2">
      <c r="S7422" s="226" t="e">
        <f t="shared" si="191"/>
        <v>#REF!</v>
      </c>
      <c r="T7422" s="168"/>
      <c r="U7422" s="168"/>
      <c r="V7422" s="168"/>
      <c r="W7422" s="169"/>
      <c r="X7422" s="221"/>
      <c r="Y7422" s="221"/>
      <c r="Z7422" s="221"/>
      <c r="AA7422" s="222"/>
      <c r="AB7422" s="221"/>
      <c r="AC7422" s="221"/>
      <c r="AD7422" s="221"/>
      <c r="AE7422" s="237"/>
      <c r="AF7422" s="168"/>
      <c r="AG7422" s="168"/>
      <c r="AH7422" s="168"/>
    </row>
    <row r="7423" spans="19:34" x14ac:dyDescent="0.2">
      <c r="S7423" s="226" t="e">
        <f t="shared" si="191"/>
        <v>#REF!</v>
      </c>
      <c r="T7423" s="168"/>
      <c r="U7423" s="168"/>
      <c r="V7423" s="168"/>
      <c r="W7423" s="169"/>
      <c r="X7423" s="221"/>
      <c r="Y7423" s="221"/>
      <c r="Z7423" s="221"/>
      <c r="AA7423" s="222"/>
      <c r="AB7423" s="221"/>
      <c r="AC7423" s="221"/>
      <c r="AD7423" s="221"/>
      <c r="AE7423" s="237"/>
      <c r="AF7423" s="168"/>
      <c r="AG7423" s="168"/>
      <c r="AH7423" s="168"/>
    </row>
    <row r="7424" spans="19:34" x14ac:dyDescent="0.2">
      <c r="S7424" s="226" t="e">
        <f t="shared" si="191"/>
        <v>#REF!</v>
      </c>
      <c r="T7424" s="168"/>
      <c r="U7424" s="168"/>
      <c r="V7424" s="168"/>
      <c r="W7424" s="169"/>
      <c r="X7424" s="221"/>
      <c r="Y7424" s="221"/>
      <c r="Z7424" s="221"/>
      <c r="AA7424" s="222"/>
      <c r="AB7424" s="221"/>
      <c r="AC7424" s="221"/>
      <c r="AD7424" s="221"/>
      <c r="AE7424" s="237"/>
      <c r="AF7424" s="168"/>
      <c r="AG7424" s="168"/>
      <c r="AH7424" s="168"/>
    </row>
    <row r="7425" spans="19:34" x14ac:dyDescent="0.2">
      <c r="S7425" s="226" t="e">
        <f t="shared" si="191"/>
        <v>#REF!</v>
      </c>
      <c r="T7425" s="168"/>
      <c r="U7425" s="168"/>
      <c r="V7425" s="168"/>
      <c r="W7425" s="169"/>
      <c r="X7425" s="221"/>
      <c r="Y7425" s="221"/>
      <c r="Z7425" s="221"/>
      <c r="AA7425" s="222"/>
      <c r="AB7425" s="221"/>
      <c r="AC7425" s="221"/>
      <c r="AD7425" s="221"/>
      <c r="AE7425" s="237"/>
      <c r="AF7425" s="168"/>
      <c r="AG7425" s="168"/>
      <c r="AH7425" s="168"/>
    </row>
    <row r="7426" spans="19:34" x14ac:dyDescent="0.2">
      <c r="S7426" s="226" t="e">
        <f t="shared" si="191"/>
        <v>#REF!</v>
      </c>
      <c r="T7426" s="168"/>
      <c r="U7426" s="168"/>
      <c r="V7426" s="168"/>
      <c r="W7426" s="169"/>
      <c r="X7426" s="221"/>
      <c r="Y7426" s="221"/>
      <c r="Z7426" s="221"/>
      <c r="AA7426" s="222"/>
      <c r="AB7426" s="221"/>
      <c r="AC7426" s="221"/>
      <c r="AD7426" s="221"/>
      <c r="AE7426" s="237"/>
      <c r="AF7426" s="168"/>
      <c r="AG7426" s="168"/>
      <c r="AH7426" s="168"/>
    </row>
    <row r="7427" spans="19:34" x14ac:dyDescent="0.2">
      <c r="S7427" s="226" t="e">
        <f t="shared" si="191"/>
        <v>#REF!</v>
      </c>
      <c r="T7427" s="168"/>
      <c r="U7427" s="168"/>
      <c r="V7427" s="168"/>
      <c r="W7427" s="169"/>
      <c r="X7427" s="221"/>
      <c r="Y7427" s="221"/>
      <c r="Z7427" s="221"/>
      <c r="AA7427" s="222"/>
      <c r="AB7427" s="221"/>
      <c r="AC7427" s="221"/>
      <c r="AD7427" s="221"/>
      <c r="AE7427" s="237"/>
      <c r="AF7427" s="168"/>
      <c r="AG7427" s="168"/>
      <c r="AH7427" s="168"/>
    </row>
    <row r="7428" spans="19:34" x14ac:dyDescent="0.2">
      <c r="S7428" s="226" t="e">
        <f t="shared" si="191"/>
        <v>#REF!</v>
      </c>
      <c r="T7428" s="168"/>
      <c r="U7428" s="168"/>
      <c r="V7428" s="168"/>
      <c r="W7428" s="169"/>
      <c r="X7428" s="221"/>
      <c r="Y7428" s="221"/>
      <c r="Z7428" s="221"/>
      <c r="AA7428" s="222"/>
      <c r="AB7428" s="221"/>
      <c r="AC7428" s="221"/>
      <c r="AD7428" s="221"/>
      <c r="AE7428" s="237"/>
      <c r="AF7428" s="168"/>
      <c r="AG7428" s="168"/>
      <c r="AH7428" s="168"/>
    </row>
    <row r="7429" spans="19:34" x14ac:dyDescent="0.2">
      <c r="S7429" s="226" t="e">
        <f t="shared" si="191"/>
        <v>#REF!</v>
      </c>
      <c r="T7429" s="168"/>
      <c r="U7429" s="168"/>
      <c r="V7429" s="168"/>
      <c r="W7429" s="169"/>
      <c r="X7429" s="221"/>
      <c r="Y7429" s="221"/>
      <c r="Z7429" s="221"/>
      <c r="AA7429" s="222"/>
      <c r="AB7429" s="221"/>
      <c r="AC7429" s="221"/>
      <c r="AD7429" s="221"/>
      <c r="AE7429" s="237"/>
      <c r="AF7429" s="168"/>
      <c r="AG7429" s="168"/>
      <c r="AH7429" s="168"/>
    </row>
    <row r="7430" spans="19:34" x14ac:dyDescent="0.2">
      <c r="S7430" s="226" t="e">
        <f t="shared" si="191"/>
        <v>#REF!</v>
      </c>
      <c r="T7430" s="168"/>
      <c r="U7430" s="168"/>
      <c r="V7430" s="168"/>
      <c r="W7430" s="169"/>
      <c r="X7430" s="221"/>
      <c r="Y7430" s="221"/>
      <c r="Z7430" s="221"/>
      <c r="AA7430" s="222"/>
      <c r="AB7430" s="221"/>
      <c r="AC7430" s="221"/>
      <c r="AD7430" s="221"/>
      <c r="AE7430" s="237"/>
      <c r="AF7430" s="168"/>
      <c r="AG7430" s="168"/>
      <c r="AH7430" s="168"/>
    </row>
    <row r="7431" spans="19:34" x14ac:dyDescent="0.2">
      <c r="S7431" s="226" t="e">
        <f t="shared" si="191"/>
        <v>#REF!</v>
      </c>
      <c r="T7431" s="168"/>
      <c r="U7431" s="168"/>
      <c r="V7431" s="168"/>
      <c r="W7431" s="169"/>
      <c r="X7431" s="221"/>
      <c r="Y7431" s="221"/>
      <c r="Z7431" s="221"/>
      <c r="AA7431" s="222"/>
      <c r="AB7431" s="221"/>
      <c r="AC7431" s="221"/>
      <c r="AD7431" s="221"/>
      <c r="AE7431" s="237"/>
      <c r="AF7431" s="168"/>
      <c r="AG7431" s="168"/>
      <c r="AH7431" s="168"/>
    </row>
    <row r="7432" spans="19:34" x14ac:dyDescent="0.2">
      <c r="S7432" s="226" t="e">
        <f t="shared" si="191"/>
        <v>#REF!</v>
      </c>
      <c r="T7432" s="168"/>
      <c r="U7432" s="168"/>
      <c r="V7432" s="168"/>
      <c r="W7432" s="169"/>
      <c r="X7432" s="221"/>
      <c r="Y7432" s="221"/>
      <c r="Z7432" s="221"/>
      <c r="AA7432" s="222"/>
      <c r="AB7432" s="221"/>
      <c r="AC7432" s="221"/>
      <c r="AD7432" s="221"/>
      <c r="AE7432" s="237"/>
      <c r="AF7432" s="168"/>
      <c r="AG7432" s="168"/>
      <c r="AH7432" s="168"/>
    </row>
    <row r="7433" spans="19:34" x14ac:dyDescent="0.2">
      <c r="S7433" s="226" t="e">
        <f t="shared" si="191"/>
        <v>#REF!</v>
      </c>
      <c r="T7433" s="168"/>
      <c r="U7433" s="168"/>
      <c r="V7433" s="168"/>
      <c r="W7433" s="169"/>
      <c r="X7433" s="221"/>
      <c r="Y7433" s="221"/>
      <c r="Z7433" s="221"/>
      <c r="AA7433" s="222"/>
      <c r="AB7433" s="221"/>
      <c r="AC7433" s="221"/>
      <c r="AD7433" s="221"/>
      <c r="AE7433" s="237"/>
      <c r="AF7433" s="168"/>
      <c r="AG7433" s="168"/>
      <c r="AH7433" s="168"/>
    </row>
    <row r="7434" spans="19:34" x14ac:dyDescent="0.2">
      <c r="S7434" s="226" t="e">
        <f t="shared" si="191"/>
        <v>#REF!</v>
      </c>
      <c r="T7434" s="168"/>
      <c r="U7434" s="168"/>
      <c r="V7434" s="168"/>
      <c r="W7434" s="169"/>
      <c r="X7434" s="221"/>
      <c r="Y7434" s="221"/>
      <c r="Z7434" s="221"/>
      <c r="AA7434" s="222"/>
      <c r="AB7434" s="221"/>
      <c r="AC7434" s="221"/>
      <c r="AD7434" s="221"/>
      <c r="AE7434" s="237"/>
      <c r="AF7434" s="168"/>
      <c r="AG7434" s="168"/>
      <c r="AH7434" s="168"/>
    </row>
    <row r="7435" spans="19:34" x14ac:dyDescent="0.2">
      <c r="S7435" s="226" t="e">
        <f t="shared" si="191"/>
        <v>#REF!</v>
      </c>
      <c r="T7435" s="168"/>
      <c r="U7435" s="168"/>
      <c r="V7435" s="168"/>
      <c r="W7435" s="169"/>
      <c r="X7435" s="221"/>
      <c r="Y7435" s="221"/>
      <c r="Z7435" s="221"/>
      <c r="AA7435" s="222"/>
      <c r="AB7435" s="221"/>
      <c r="AC7435" s="221"/>
      <c r="AD7435" s="221"/>
      <c r="AE7435" s="237"/>
      <c r="AF7435" s="168"/>
      <c r="AG7435" s="168"/>
      <c r="AH7435" s="168"/>
    </row>
    <row r="7436" spans="19:34" x14ac:dyDescent="0.2">
      <c r="S7436" s="226" t="e">
        <f t="shared" si="191"/>
        <v>#REF!</v>
      </c>
      <c r="T7436" s="168"/>
      <c r="U7436" s="168"/>
      <c r="V7436" s="168"/>
      <c r="W7436" s="169"/>
      <c r="X7436" s="221"/>
      <c r="Y7436" s="221"/>
      <c r="Z7436" s="221"/>
      <c r="AA7436" s="222"/>
      <c r="AB7436" s="221"/>
      <c r="AC7436" s="221"/>
      <c r="AD7436" s="221"/>
      <c r="AE7436" s="237"/>
      <c r="AF7436" s="168"/>
      <c r="AG7436" s="168"/>
      <c r="AH7436" s="168"/>
    </row>
    <row r="7437" spans="19:34" x14ac:dyDescent="0.2">
      <c r="S7437" s="226" t="e">
        <f t="shared" si="191"/>
        <v>#REF!</v>
      </c>
      <c r="T7437" s="168"/>
      <c r="U7437" s="168"/>
      <c r="V7437" s="168"/>
      <c r="W7437" s="169"/>
      <c r="X7437" s="221"/>
      <c r="Y7437" s="221"/>
      <c r="Z7437" s="221"/>
      <c r="AA7437" s="222"/>
      <c r="AB7437" s="221"/>
      <c r="AC7437" s="221"/>
      <c r="AD7437" s="221"/>
      <c r="AE7437" s="237"/>
      <c r="AF7437" s="168"/>
      <c r="AG7437" s="168"/>
      <c r="AH7437" s="168"/>
    </row>
    <row r="7438" spans="19:34" x14ac:dyDescent="0.2">
      <c r="S7438" s="226" t="e">
        <f t="shared" si="191"/>
        <v>#REF!</v>
      </c>
      <c r="T7438" s="168"/>
      <c r="U7438" s="168"/>
      <c r="V7438" s="168"/>
      <c r="W7438" s="169"/>
      <c r="X7438" s="221"/>
      <c r="Y7438" s="221"/>
      <c r="Z7438" s="221"/>
      <c r="AA7438" s="222"/>
      <c r="AB7438" s="221"/>
      <c r="AC7438" s="221"/>
      <c r="AD7438" s="221"/>
      <c r="AE7438" s="237"/>
      <c r="AF7438" s="168"/>
      <c r="AG7438" s="168"/>
      <c r="AH7438" s="168"/>
    </row>
    <row r="7439" spans="19:34" x14ac:dyDescent="0.2">
      <c r="S7439" s="226" t="e">
        <f t="shared" si="191"/>
        <v>#REF!</v>
      </c>
      <c r="T7439" s="168"/>
      <c r="U7439" s="168"/>
      <c r="V7439" s="168"/>
      <c r="W7439" s="169"/>
      <c r="X7439" s="221"/>
      <c r="Y7439" s="221"/>
      <c r="Z7439" s="221"/>
      <c r="AA7439" s="222"/>
      <c r="AB7439" s="221"/>
      <c r="AC7439" s="221"/>
      <c r="AD7439" s="221"/>
      <c r="AE7439" s="237"/>
      <c r="AF7439" s="168"/>
      <c r="AG7439" s="168"/>
      <c r="AH7439" s="168"/>
    </row>
    <row r="7440" spans="19:34" x14ac:dyDescent="0.2">
      <c r="S7440" s="226" t="e">
        <f t="shared" si="191"/>
        <v>#REF!</v>
      </c>
      <c r="T7440" s="168"/>
      <c r="U7440" s="168"/>
      <c r="V7440" s="168"/>
      <c r="W7440" s="169"/>
      <c r="X7440" s="221"/>
      <c r="Y7440" s="221"/>
      <c r="Z7440" s="221"/>
      <c r="AA7440" s="222"/>
      <c r="AB7440" s="221"/>
      <c r="AC7440" s="221"/>
      <c r="AD7440" s="221"/>
      <c r="AE7440" s="237"/>
      <c r="AF7440" s="168"/>
      <c r="AG7440" s="168"/>
      <c r="AH7440" s="168"/>
    </row>
    <row r="7441" spans="19:34" x14ac:dyDescent="0.2">
      <c r="S7441" s="226" t="e">
        <f t="shared" si="191"/>
        <v>#REF!</v>
      </c>
      <c r="T7441" s="168"/>
      <c r="U7441" s="168"/>
      <c r="V7441" s="168"/>
      <c r="W7441" s="169"/>
      <c r="X7441" s="221"/>
      <c r="Y7441" s="221"/>
      <c r="Z7441" s="221"/>
      <c r="AA7441" s="222"/>
      <c r="AB7441" s="221"/>
      <c r="AC7441" s="221"/>
      <c r="AD7441" s="221"/>
      <c r="AE7441" s="237"/>
      <c r="AF7441" s="168"/>
      <c r="AG7441" s="168"/>
      <c r="AH7441" s="168"/>
    </row>
    <row r="7442" spans="19:34" x14ac:dyDescent="0.2">
      <c r="S7442" s="226" t="e">
        <f t="shared" si="191"/>
        <v>#REF!</v>
      </c>
      <c r="T7442" s="168"/>
      <c r="U7442" s="168"/>
      <c r="V7442" s="168"/>
      <c r="W7442" s="169"/>
      <c r="X7442" s="221"/>
      <c r="Y7442" s="221"/>
      <c r="Z7442" s="221"/>
      <c r="AA7442" s="222"/>
      <c r="AB7442" s="221"/>
      <c r="AC7442" s="221"/>
      <c r="AD7442" s="221"/>
      <c r="AE7442" s="237"/>
      <c r="AF7442" s="168"/>
      <c r="AG7442" s="168"/>
      <c r="AH7442" s="168"/>
    </row>
    <row r="7443" spans="19:34" x14ac:dyDescent="0.2">
      <c r="S7443" s="226" t="e">
        <f t="shared" si="191"/>
        <v>#REF!</v>
      </c>
      <c r="T7443" s="168"/>
      <c r="U7443" s="168"/>
      <c r="V7443" s="168"/>
      <c r="W7443" s="169"/>
      <c r="X7443" s="221"/>
      <c r="Y7443" s="221"/>
      <c r="Z7443" s="221"/>
      <c r="AA7443" s="222"/>
      <c r="AB7443" s="221"/>
      <c r="AC7443" s="221"/>
      <c r="AD7443" s="221"/>
      <c r="AE7443" s="237"/>
      <c r="AF7443" s="168"/>
      <c r="AG7443" s="168"/>
      <c r="AH7443" s="168"/>
    </row>
    <row r="7444" spans="19:34" x14ac:dyDescent="0.2">
      <c r="S7444" s="226" t="e">
        <f t="shared" si="191"/>
        <v>#REF!</v>
      </c>
      <c r="T7444" s="168"/>
      <c r="U7444" s="168"/>
      <c r="V7444" s="168"/>
      <c r="W7444" s="169"/>
      <c r="X7444" s="221"/>
      <c r="Y7444" s="221"/>
      <c r="Z7444" s="221"/>
      <c r="AA7444" s="222"/>
      <c r="AB7444" s="221"/>
      <c r="AC7444" s="221"/>
      <c r="AD7444" s="221"/>
      <c r="AE7444" s="237"/>
      <c r="AF7444" s="168"/>
      <c r="AG7444" s="168"/>
      <c r="AH7444" s="168"/>
    </row>
    <row r="7445" spans="19:34" x14ac:dyDescent="0.2">
      <c r="S7445" s="226" t="e">
        <f t="shared" si="191"/>
        <v>#REF!</v>
      </c>
      <c r="T7445" s="168"/>
      <c r="U7445" s="168"/>
      <c r="V7445" s="168"/>
      <c r="W7445" s="169"/>
      <c r="X7445" s="221"/>
      <c r="Y7445" s="221"/>
      <c r="Z7445" s="221"/>
      <c r="AA7445" s="222"/>
      <c r="AB7445" s="221"/>
      <c r="AC7445" s="221"/>
      <c r="AD7445" s="221"/>
      <c r="AE7445" s="237"/>
      <c r="AF7445" s="168"/>
      <c r="AG7445" s="168"/>
      <c r="AH7445" s="168"/>
    </row>
    <row r="7446" spans="19:34" x14ac:dyDescent="0.2">
      <c r="S7446" s="226" t="e">
        <f t="shared" si="191"/>
        <v>#REF!</v>
      </c>
      <c r="T7446" s="168"/>
      <c r="U7446" s="168"/>
      <c r="V7446" s="168"/>
      <c r="W7446" s="169"/>
      <c r="X7446" s="221"/>
      <c r="Y7446" s="221"/>
      <c r="Z7446" s="221"/>
      <c r="AA7446" s="222"/>
      <c r="AB7446" s="221"/>
      <c r="AC7446" s="221"/>
      <c r="AD7446" s="221"/>
      <c r="AE7446" s="237"/>
      <c r="AF7446" s="168"/>
      <c r="AG7446" s="168"/>
      <c r="AH7446" s="168"/>
    </row>
    <row r="7447" spans="19:34" x14ac:dyDescent="0.2">
      <c r="S7447" s="226" t="e">
        <f t="shared" si="191"/>
        <v>#REF!</v>
      </c>
      <c r="T7447" s="168"/>
      <c r="U7447" s="168"/>
      <c r="V7447" s="168"/>
      <c r="W7447" s="169"/>
      <c r="X7447" s="221"/>
      <c r="Y7447" s="221"/>
      <c r="Z7447" s="221"/>
      <c r="AA7447" s="222"/>
      <c r="AB7447" s="221"/>
      <c r="AC7447" s="221"/>
      <c r="AD7447" s="221"/>
      <c r="AE7447" s="237"/>
      <c r="AF7447" s="168"/>
      <c r="AG7447" s="168"/>
      <c r="AH7447" s="168"/>
    </row>
    <row r="7448" spans="19:34" x14ac:dyDescent="0.2">
      <c r="S7448" s="226" t="e">
        <f t="shared" si="191"/>
        <v>#REF!</v>
      </c>
      <c r="T7448" s="168"/>
      <c r="U7448" s="168"/>
      <c r="V7448" s="168"/>
      <c r="W7448" s="169"/>
      <c r="X7448" s="221"/>
      <c r="Y7448" s="221"/>
      <c r="Z7448" s="221"/>
      <c r="AA7448" s="222"/>
      <c r="AB7448" s="221"/>
      <c r="AC7448" s="221"/>
      <c r="AD7448" s="221"/>
      <c r="AE7448" s="237"/>
      <c r="AF7448" s="168"/>
      <c r="AG7448" s="168"/>
      <c r="AH7448" s="168"/>
    </row>
    <row r="7449" spans="19:34" x14ac:dyDescent="0.2">
      <c r="S7449" s="226" t="e">
        <f t="shared" si="191"/>
        <v>#REF!</v>
      </c>
      <c r="T7449" s="168"/>
      <c r="U7449" s="168"/>
      <c r="V7449" s="168"/>
      <c r="W7449" s="169"/>
      <c r="X7449" s="221"/>
      <c r="Y7449" s="221"/>
      <c r="Z7449" s="221"/>
      <c r="AA7449" s="222"/>
      <c r="AB7449" s="221"/>
      <c r="AC7449" s="221"/>
      <c r="AD7449" s="221"/>
      <c r="AE7449" s="237"/>
      <c r="AF7449" s="168"/>
      <c r="AG7449" s="168"/>
      <c r="AH7449" s="168"/>
    </row>
    <row r="7450" spans="19:34" x14ac:dyDescent="0.2">
      <c r="S7450" s="226" t="e">
        <f t="shared" si="191"/>
        <v>#REF!</v>
      </c>
      <c r="T7450" s="168"/>
      <c r="U7450" s="168"/>
      <c r="V7450" s="168"/>
      <c r="W7450" s="169"/>
      <c r="X7450" s="221"/>
      <c r="Y7450" s="221"/>
      <c r="Z7450" s="221"/>
      <c r="AA7450" s="222"/>
      <c r="AB7450" s="221"/>
      <c r="AC7450" s="221"/>
      <c r="AD7450" s="221"/>
      <c r="AE7450" s="237"/>
      <c r="AF7450" s="168"/>
      <c r="AG7450" s="168"/>
      <c r="AH7450" s="168"/>
    </row>
    <row r="7451" spans="19:34" x14ac:dyDescent="0.2">
      <c r="S7451" s="226" t="e">
        <f t="shared" si="191"/>
        <v>#REF!</v>
      </c>
      <c r="T7451" s="168"/>
      <c r="U7451" s="168"/>
      <c r="V7451" s="168"/>
      <c r="W7451" s="169"/>
      <c r="X7451" s="221"/>
      <c r="Y7451" s="221"/>
      <c r="Z7451" s="221"/>
      <c r="AA7451" s="222"/>
      <c r="AB7451" s="221"/>
      <c r="AC7451" s="221"/>
      <c r="AD7451" s="221"/>
      <c r="AE7451" s="237"/>
      <c r="AF7451" s="168"/>
      <c r="AG7451" s="168"/>
      <c r="AH7451" s="168"/>
    </row>
    <row r="7452" spans="19:34" x14ac:dyDescent="0.2">
      <c r="S7452" s="226" t="e">
        <f t="shared" si="191"/>
        <v>#REF!</v>
      </c>
      <c r="T7452" s="168"/>
      <c r="U7452" s="168"/>
      <c r="V7452" s="168"/>
      <c r="W7452" s="169"/>
      <c r="X7452" s="221"/>
      <c r="Y7452" s="221"/>
      <c r="Z7452" s="221"/>
      <c r="AA7452" s="222"/>
      <c r="AB7452" s="221"/>
      <c r="AC7452" s="221"/>
      <c r="AD7452" s="221"/>
      <c r="AE7452" s="237"/>
      <c r="AF7452" s="168"/>
      <c r="AG7452" s="168"/>
      <c r="AH7452" s="168"/>
    </row>
    <row r="7453" spans="19:34" x14ac:dyDescent="0.2">
      <c r="S7453" s="226" t="e">
        <f t="shared" si="191"/>
        <v>#REF!</v>
      </c>
      <c r="T7453" s="168"/>
      <c r="U7453" s="168"/>
      <c r="V7453" s="168"/>
      <c r="W7453" s="169"/>
      <c r="X7453" s="221"/>
      <c r="Y7453" s="221"/>
      <c r="Z7453" s="221"/>
      <c r="AA7453" s="222"/>
      <c r="AB7453" s="221"/>
      <c r="AC7453" s="221"/>
      <c r="AD7453" s="221"/>
      <c r="AE7453" s="237"/>
      <c r="AF7453" s="168"/>
      <c r="AG7453" s="168"/>
      <c r="AH7453" s="168"/>
    </row>
    <row r="7454" spans="19:34" x14ac:dyDescent="0.2">
      <c r="S7454" s="226" t="e">
        <f t="shared" si="191"/>
        <v>#REF!</v>
      </c>
      <c r="T7454" s="168"/>
      <c r="U7454" s="168"/>
      <c r="V7454" s="168"/>
      <c r="W7454" s="169"/>
      <c r="X7454" s="221"/>
      <c r="Y7454" s="221"/>
      <c r="Z7454" s="221"/>
      <c r="AA7454" s="222"/>
      <c r="AB7454" s="221"/>
      <c r="AC7454" s="221"/>
      <c r="AD7454" s="221"/>
      <c r="AE7454" s="237"/>
      <c r="AF7454" s="168"/>
      <c r="AG7454" s="168"/>
      <c r="AH7454" s="168"/>
    </row>
    <row r="7455" spans="19:34" x14ac:dyDescent="0.2">
      <c r="S7455" s="226" t="e">
        <f t="shared" ref="S7455:S7518" si="192">MID(#REF!,2,7)</f>
        <v>#REF!</v>
      </c>
      <c r="T7455" s="168"/>
      <c r="U7455" s="168"/>
      <c r="V7455" s="168"/>
      <c r="W7455" s="169"/>
      <c r="X7455" s="221"/>
      <c r="Y7455" s="221"/>
      <c r="Z7455" s="221"/>
      <c r="AA7455" s="222"/>
      <c r="AB7455" s="221"/>
      <c r="AC7455" s="221"/>
      <c r="AD7455" s="221"/>
      <c r="AE7455" s="237"/>
      <c r="AF7455" s="168"/>
      <c r="AG7455" s="168"/>
      <c r="AH7455" s="168"/>
    </row>
    <row r="7456" spans="19:34" x14ac:dyDescent="0.2">
      <c r="S7456" s="226" t="e">
        <f t="shared" si="192"/>
        <v>#REF!</v>
      </c>
      <c r="T7456" s="168"/>
      <c r="U7456" s="168"/>
      <c r="V7456" s="168"/>
      <c r="W7456" s="169"/>
      <c r="X7456" s="221"/>
      <c r="Y7456" s="221"/>
      <c r="Z7456" s="221"/>
      <c r="AA7456" s="222"/>
      <c r="AB7456" s="221"/>
      <c r="AC7456" s="221"/>
      <c r="AD7456" s="221"/>
      <c r="AE7456" s="237"/>
      <c r="AF7456" s="168"/>
      <c r="AG7456" s="168"/>
      <c r="AH7456" s="168"/>
    </row>
    <row r="7457" spans="19:34" x14ac:dyDescent="0.2">
      <c r="S7457" s="226" t="e">
        <f t="shared" si="192"/>
        <v>#REF!</v>
      </c>
      <c r="T7457" s="168"/>
      <c r="U7457" s="168"/>
      <c r="V7457" s="168"/>
      <c r="W7457" s="169"/>
      <c r="X7457" s="221"/>
      <c r="Y7457" s="221"/>
      <c r="Z7457" s="221"/>
      <c r="AA7457" s="222"/>
      <c r="AB7457" s="221"/>
      <c r="AC7457" s="221"/>
      <c r="AD7457" s="221"/>
      <c r="AE7457" s="237"/>
      <c r="AF7457" s="168"/>
      <c r="AG7457" s="168"/>
      <c r="AH7457" s="168"/>
    </row>
    <row r="7458" spans="19:34" x14ac:dyDescent="0.2">
      <c r="S7458" s="226" t="e">
        <f t="shared" si="192"/>
        <v>#REF!</v>
      </c>
      <c r="T7458" s="168"/>
      <c r="U7458" s="168"/>
      <c r="V7458" s="168"/>
      <c r="W7458" s="169"/>
      <c r="X7458" s="221"/>
      <c r="Y7458" s="221"/>
      <c r="Z7458" s="221"/>
      <c r="AA7458" s="222"/>
      <c r="AB7458" s="221"/>
      <c r="AC7458" s="221"/>
      <c r="AD7458" s="221"/>
      <c r="AE7458" s="237"/>
      <c r="AF7458" s="168"/>
      <c r="AG7458" s="168"/>
      <c r="AH7458" s="168"/>
    </row>
    <row r="7459" spans="19:34" x14ac:dyDescent="0.2">
      <c r="S7459" s="226" t="e">
        <f t="shared" si="192"/>
        <v>#REF!</v>
      </c>
      <c r="T7459" s="168"/>
      <c r="U7459" s="168"/>
      <c r="V7459" s="168"/>
      <c r="W7459" s="169"/>
      <c r="X7459" s="221"/>
      <c r="Y7459" s="221"/>
      <c r="Z7459" s="221"/>
      <c r="AA7459" s="222"/>
      <c r="AB7459" s="221"/>
      <c r="AC7459" s="221"/>
      <c r="AD7459" s="221"/>
      <c r="AE7459" s="237"/>
      <c r="AF7459" s="168"/>
      <c r="AG7459" s="168"/>
      <c r="AH7459" s="168"/>
    </row>
    <row r="7460" spans="19:34" x14ac:dyDescent="0.2">
      <c r="S7460" s="226" t="e">
        <f t="shared" si="192"/>
        <v>#REF!</v>
      </c>
      <c r="T7460" s="168"/>
      <c r="U7460" s="168"/>
      <c r="V7460" s="168"/>
      <c r="W7460" s="169"/>
      <c r="X7460" s="221"/>
      <c r="Y7460" s="221"/>
      <c r="Z7460" s="221"/>
      <c r="AA7460" s="222"/>
      <c r="AB7460" s="221"/>
      <c r="AC7460" s="221"/>
      <c r="AD7460" s="221"/>
      <c r="AE7460" s="237"/>
      <c r="AF7460" s="168"/>
      <c r="AG7460" s="168"/>
      <c r="AH7460" s="168"/>
    </row>
    <row r="7461" spans="19:34" x14ac:dyDescent="0.2">
      <c r="S7461" s="226" t="e">
        <f t="shared" si="192"/>
        <v>#REF!</v>
      </c>
      <c r="T7461" s="168"/>
      <c r="U7461" s="168"/>
      <c r="V7461" s="168"/>
      <c r="W7461" s="169"/>
      <c r="X7461" s="221"/>
      <c r="Y7461" s="221"/>
      <c r="Z7461" s="221"/>
      <c r="AA7461" s="222"/>
      <c r="AB7461" s="221"/>
      <c r="AC7461" s="221"/>
      <c r="AD7461" s="221"/>
      <c r="AE7461" s="237"/>
      <c r="AF7461" s="168"/>
      <c r="AG7461" s="168"/>
      <c r="AH7461" s="168"/>
    </row>
    <row r="7462" spans="19:34" x14ac:dyDescent="0.2">
      <c r="S7462" s="226" t="e">
        <f t="shared" si="192"/>
        <v>#REF!</v>
      </c>
      <c r="T7462" s="168"/>
      <c r="U7462" s="168"/>
      <c r="V7462" s="168"/>
      <c r="W7462" s="169"/>
      <c r="X7462" s="221"/>
      <c r="Y7462" s="221"/>
      <c r="Z7462" s="221"/>
      <c r="AA7462" s="222"/>
      <c r="AB7462" s="221"/>
      <c r="AC7462" s="221"/>
      <c r="AD7462" s="221"/>
      <c r="AE7462" s="237"/>
      <c r="AF7462" s="168"/>
      <c r="AG7462" s="168"/>
      <c r="AH7462" s="168"/>
    </row>
    <row r="7463" spans="19:34" x14ac:dyDescent="0.2">
      <c r="S7463" s="226" t="e">
        <f t="shared" si="192"/>
        <v>#REF!</v>
      </c>
      <c r="T7463" s="168"/>
      <c r="U7463" s="168"/>
      <c r="V7463" s="168"/>
      <c r="W7463" s="169"/>
      <c r="X7463" s="221"/>
      <c r="Y7463" s="221"/>
      <c r="Z7463" s="221"/>
      <c r="AA7463" s="222"/>
      <c r="AB7463" s="221"/>
      <c r="AC7463" s="221"/>
      <c r="AD7463" s="221"/>
      <c r="AE7463" s="237"/>
      <c r="AF7463" s="168"/>
      <c r="AG7463" s="168"/>
      <c r="AH7463" s="168"/>
    </row>
    <row r="7464" spans="19:34" x14ac:dyDescent="0.2">
      <c r="S7464" s="226" t="e">
        <f t="shared" si="192"/>
        <v>#REF!</v>
      </c>
      <c r="T7464" s="168"/>
      <c r="U7464" s="168"/>
      <c r="V7464" s="168"/>
      <c r="W7464" s="169"/>
      <c r="X7464" s="221"/>
      <c r="Y7464" s="221"/>
      <c r="Z7464" s="221"/>
      <c r="AA7464" s="222"/>
      <c r="AB7464" s="221"/>
      <c r="AC7464" s="221"/>
      <c r="AD7464" s="221"/>
      <c r="AE7464" s="237"/>
      <c r="AF7464" s="168"/>
      <c r="AG7464" s="168"/>
      <c r="AH7464" s="168"/>
    </row>
    <row r="7465" spans="19:34" x14ac:dyDescent="0.2">
      <c r="S7465" s="226" t="e">
        <f t="shared" si="192"/>
        <v>#REF!</v>
      </c>
      <c r="T7465" s="168"/>
      <c r="U7465" s="168"/>
      <c r="V7465" s="168"/>
      <c r="W7465" s="169"/>
      <c r="X7465" s="221"/>
      <c r="Y7465" s="221"/>
      <c r="Z7465" s="221"/>
      <c r="AA7465" s="222"/>
      <c r="AB7465" s="221"/>
      <c r="AC7465" s="221"/>
      <c r="AD7465" s="221"/>
      <c r="AE7465" s="237"/>
      <c r="AF7465" s="168"/>
      <c r="AG7465" s="168"/>
      <c r="AH7465" s="168"/>
    </row>
    <row r="7466" spans="19:34" x14ac:dyDescent="0.2">
      <c r="S7466" s="226" t="e">
        <f t="shared" si="192"/>
        <v>#REF!</v>
      </c>
      <c r="T7466" s="168"/>
      <c r="U7466" s="168"/>
      <c r="V7466" s="168"/>
      <c r="W7466" s="169"/>
      <c r="X7466" s="221"/>
      <c r="Y7466" s="221"/>
      <c r="Z7466" s="221"/>
      <c r="AA7466" s="222"/>
      <c r="AB7466" s="221"/>
      <c r="AC7466" s="221"/>
      <c r="AD7466" s="221"/>
      <c r="AE7466" s="237"/>
      <c r="AF7466" s="168"/>
      <c r="AG7466" s="168"/>
      <c r="AH7466" s="168"/>
    </row>
    <row r="7467" spans="19:34" x14ac:dyDescent="0.2">
      <c r="S7467" s="226" t="e">
        <f t="shared" si="192"/>
        <v>#REF!</v>
      </c>
      <c r="T7467" s="168"/>
      <c r="U7467" s="168"/>
      <c r="V7467" s="168"/>
      <c r="W7467" s="169"/>
      <c r="X7467" s="221"/>
      <c r="Y7467" s="221"/>
      <c r="Z7467" s="221"/>
      <c r="AA7467" s="222"/>
      <c r="AB7467" s="221"/>
      <c r="AC7467" s="221"/>
      <c r="AD7467" s="221"/>
      <c r="AE7467" s="237"/>
      <c r="AF7467" s="168"/>
      <c r="AG7467" s="168"/>
      <c r="AH7467" s="168"/>
    </row>
    <row r="7468" spans="19:34" x14ac:dyDescent="0.2">
      <c r="S7468" s="226" t="e">
        <f t="shared" si="192"/>
        <v>#REF!</v>
      </c>
      <c r="T7468" s="168"/>
      <c r="U7468" s="168"/>
      <c r="V7468" s="168"/>
      <c r="W7468" s="169"/>
      <c r="X7468" s="221"/>
      <c r="Y7468" s="221"/>
      <c r="Z7468" s="221"/>
      <c r="AA7468" s="222"/>
      <c r="AB7468" s="221"/>
      <c r="AC7468" s="221"/>
      <c r="AD7468" s="221"/>
      <c r="AE7468" s="237"/>
      <c r="AF7468" s="168"/>
      <c r="AG7468" s="168"/>
      <c r="AH7468" s="168"/>
    </row>
    <row r="7469" spans="19:34" x14ac:dyDescent="0.2">
      <c r="S7469" s="226" t="e">
        <f t="shared" si="192"/>
        <v>#REF!</v>
      </c>
      <c r="T7469" s="168"/>
      <c r="U7469" s="168"/>
      <c r="V7469" s="168"/>
      <c r="W7469" s="169"/>
      <c r="X7469" s="221"/>
      <c r="Y7469" s="221"/>
      <c r="Z7469" s="221"/>
      <c r="AA7469" s="222"/>
      <c r="AB7469" s="221"/>
      <c r="AC7469" s="221"/>
      <c r="AD7469" s="221"/>
      <c r="AE7469" s="237"/>
      <c r="AF7469" s="168"/>
      <c r="AG7469" s="168"/>
      <c r="AH7469" s="168"/>
    </row>
    <row r="7470" spans="19:34" x14ac:dyDescent="0.2">
      <c r="S7470" s="226" t="e">
        <f t="shared" si="192"/>
        <v>#REF!</v>
      </c>
      <c r="T7470" s="168"/>
      <c r="U7470" s="168"/>
      <c r="V7470" s="168"/>
      <c r="W7470" s="169"/>
      <c r="X7470" s="221"/>
      <c r="Y7470" s="221"/>
      <c r="Z7470" s="221"/>
      <c r="AA7470" s="222"/>
      <c r="AB7470" s="221"/>
      <c r="AC7470" s="221"/>
      <c r="AD7470" s="221"/>
      <c r="AE7470" s="237"/>
      <c r="AF7470" s="168"/>
      <c r="AG7470" s="168"/>
      <c r="AH7470" s="168"/>
    </row>
    <row r="7471" spans="19:34" x14ac:dyDescent="0.2">
      <c r="S7471" s="226" t="e">
        <f t="shared" si="192"/>
        <v>#REF!</v>
      </c>
      <c r="T7471" s="168"/>
      <c r="U7471" s="168"/>
      <c r="V7471" s="168"/>
      <c r="W7471" s="169"/>
      <c r="X7471" s="221"/>
      <c r="Y7471" s="221"/>
      <c r="Z7471" s="221"/>
      <c r="AA7471" s="222"/>
      <c r="AB7471" s="221"/>
      <c r="AC7471" s="221"/>
      <c r="AD7471" s="221"/>
      <c r="AE7471" s="237"/>
      <c r="AF7471" s="168"/>
      <c r="AG7471" s="168"/>
      <c r="AH7471" s="168"/>
    </row>
    <row r="7472" spans="19:34" x14ac:dyDescent="0.2">
      <c r="S7472" s="226" t="e">
        <f t="shared" si="192"/>
        <v>#REF!</v>
      </c>
      <c r="T7472" s="168"/>
      <c r="U7472" s="168"/>
      <c r="V7472" s="168"/>
      <c r="W7472" s="169"/>
      <c r="X7472" s="221"/>
      <c r="Y7472" s="221"/>
      <c r="Z7472" s="221"/>
      <c r="AA7472" s="222"/>
      <c r="AB7472" s="221"/>
      <c r="AC7472" s="221"/>
      <c r="AD7472" s="221"/>
      <c r="AE7472" s="237"/>
      <c r="AF7472" s="168"/>
      <c r="AG7472" s="168"/>
      <c r="AH7472" s="168"/>
    </row>
    <row r="7473" spans="19:34" x14ac:dyDescent="0.2">
      <c r="S7473" s="226" t="e">
        <f t="shared" si="192"/>
        <v>#REF!</v>
      </c>
      <c r="T7473" s="168"/>
      <c r="U7473" s="168"/>
      <c r="V7473" s="168"/>
      <c r="W7473" s="169"/>
      <c r="X7473" s="221"/>
      <c r="Y7473" s="221"/>
      <c r="Z7473" s="221"/>
      <c r="AA7473" s="222"/>
      <c r="AB7473" s="221"/>
      <c r="AC7473" s="221"/>
      <c r="AD7473" s="221"/>
      <c r="AE7473" s="237"/>
      <c r="AF7473" s="168"/>
      <c r="AG7473" s="168"/>
      <c r="AH7473" s="168"/>
    </row>
    <row r="7474" spans="19:34" x14ac:dyDescent="0.2">
      <c r="S7474" s="226" t="e">
        <f t="shared" si="192"/>
        <v>#REF!</v>
      </c>
      <c r="T7474" s="168"/>
      <c r="U7474" s="168"/>
      <c r="V7474" s="168"/>
      <c r="W7474" s="169"/>
      <c r="X7474" s="221"/>
      <c r="Y7474" s="221"/>
      <c r="Z7474" s="221"/>
      <c r="AA7474" s="222"/>
      <c r="AB7474" s="221"/>
      <c r="AC7474" s="221"/>
      <c r="AD7474" s="221"/>
      <c r="AE7474" s="237"/>
      <c r="AF7474" s="168"/>
      <c r="AG7474" s="168"/>
      <c r="AH7474" s="168"/>
    </row>
    <row r="7475" spans="19:34" x14ac:dyDescent="0.2">
      <c r="S7475" s="226" t="e">
        <f t="shared" si="192"/>
        <v>#REF!</v>
      </c>
      <c r="T7475" s="168"/>
      <c r="U7475" s="168"/>
      <c r="V7475" s="168"/>
      <c r="W7475" s="169"/>
      <c r="X7475" s="221"/>
      <c r="Y7475" s="221"/>
      <c r="Z7475" s="221"/>
      <c r="AA7475" s="222"/>
      <c r="AB7475" s="221"/>
      <c r="AC7475" s="221"/>
      <c r="AD7475" s="221"/>
      <c r="AE7475" s="237"/>
      <c r="AF7475" s="168"/>
      <c r="AG7475" s="168"/>
      <c r="AH7475" s="168"/>
    </row>
    <row r="7476" spans="19:34" x14ac:dyDescent="0.2">
      <c r="S7476" s="226" t="e">
        <f t="shared" si="192"/>
        <v>#REF!</v>
      </c>
      <c r="T7476" s="168"/>
      <c r="U7476" s="168"/>
      <c r="V7476" s="168"/>
      <c r="W7476" s="169"/>
      <c r="X7476" s="221"/>
      <c r="Y7476" s="221"/>
      <c r="Z7476" s="221"/>
      <c r="AA7476" s="222"/>
      <c r="AB7476" s="221"/>
      <c r="AC7476" s="221"/>
      <c r="AD7476" s="221"/>
      <c r="AE7476" s="237"/>
      <c r="AF7476" s="168"/>
      <c r="AG7476" s="168"/>
      <c r="AH7476" s="168"/>
    </row>
    <row r="7477" spans="19:34" x14ac:dyDescent="0.2">
      <c r="S7477" s="226" t="e">
        <f t="shared" si="192"/>
        <v>#REF!</v>
      </c>
      <c r="T7477" s="168"/>
      <c r="U7477" s="168"/>
      <c r="V7477" s="168"/>
      <c r="W7477" s="169"/>
      <c r="X7477" s="221"/>
      <c r="Y7477" s="221"/>
      <c r="Z7477" s="221"/>
      <c r="AA7477" s="222"/>
      <c r="AB7477" s="221"/>
      <c r="AC7477" s="221"/>
      <c r="AD7477" s="221"/>
      <c r="AE7477" s="237"/>
      <c r="AF7477" s="168"/>
      <c r="AG7477" s="168"/>
      <c r="AH7477" s="168"/>
    </row>
    <row r="7478" spans="19:34" x14ac:dyDescent="0.2">
      <c r="S7478" s="226" t="e">
        <f t="shared" si="192"/>
        <v>#REF!</v>
      </c>
      <c r="T7478" s="168"/>
      <c r="U7478" s="168"/>
      <c r="V7478" s="168"/>
      <c r="W7478" s="169"/>
      <c r="X7478" s="221"/>
      <c r="Y7478" s="221"/>
      <c r="Z7478" s="221"/>
      <c r="AA7478" s="222"/>
      <c r="AB7478" s="221"/>
      <c r="AC7478" s="221"/>
      <c r="AD7478" s="221"/>
      <c r="AE7478" s="237"/>
      <c r="AF7478" s="168"/>
      <c r="AG7478" s="168"/>
      <c r="AH7478" s="168"/>
    </row>
    <row r="7479" spans="19:34" x14ac:dyDescent="0.2">
      <c r="S7479" s="226" t="e">
        <f t="shared" si="192"/>
        <v>#REF!</v>
      </c>
      <c r="T7479" s="168"/>
      <c r="U7479" s="168"/>
      <c r="V7479" s="168"/>
      <c r="W7479" s="169"/>
      <c r="X7479" s="221"/>
      <c r="Y7479" s="221"/>
      <c r="Z7479" s="221"/>
      <c r="AA7479" s="222"/>
      <c r="AB7479" s="221"/>
      <c r="AC7479" s="221"/>
      <c r="AD7479" s="221"/>
      <c r="AE7479" s="237"/>
      <c r="AF7479" s="168"/>
      <c r="AG7479" s="168"/>
      <c r="AH7479" s="168"/>
    </row>
    <row r="7480" spans="19:34" x14ac:dyDescent="0.2">
      <c r="S7480" s="226" t="e">
        <f t="shared" si="192"/>
        <v>#REF!</v>
      </c>
      <c r="T7480" s="168"/>
      <c r="U7480" s="168"/>
      <c r="V7480" s="168"/>
      <c r="W7480" s="169"/>
      <c r="X7480" s="221"/>
      <c r="Y7480" s="221"/>
      <c r="Z7480" s="221"/>
      <c r="AA7480" s="222"/>
      <c r="AB7480" s="221"/>
      <c r="AC7480" s="221"/>
      <c r="AD7480" s="221"/>
      <c r="AE7480" s="237"/>
      <c r="AF7480" s="168"/>
      <c r="AG7480" s="168"/>
      <c r="AH7480" s="168"/>
    </row>
    <row r="7481" spans="19:34" x14ac:dyDescent="0.2">
      <c r="S7481" s="226" t="e">
        <f t="shared" si="192"/>
        <v>#REF!</v>
      </c>
      <c r="T7481" s="168"/>
      <c r="U7481" s="168"/>
      <c r="V7481" s="168"/>
      <c r="W7481" s="169"/>
      <c r="X7481" s="221"/>
      <c r="Y7481" s="221"/>
      <c r="Z7481" s="221"/>
      <c r="AA7481" s="222"/>
      <c r="AB7481" s="221"/>
      <c r="AC7481" s="221"/>
      <c r="AD7481" s="221"/>
      <c r="AE7481" s="237"/>
      <c r="AF7481" s="168"/>
      <c r="AG7481" s="168"/>
      <c r="AH7481" s="168"/>
    </row>
    <row r="7482" spans="19:34" x14ac:dyDescent="0.2">
      <c r="S7482" s="226" t="e">
        <f t="shared" si="192"/>
        <v>#REF!</v>
      </c>
      <c r="T7482" s="168"/>
      <c r="U7482" s="168"/>
      <c r="V7482" s="168"/>
      <c r="W7482" s="169"/>
      <c r="X7482" s="221"/>
      <c r="Y7482" s="221"/>
      <c r="Z7482" s="221"/>
      <c r="AA7482" s="222"/>
      <c r="AB7482" s="221"/>
      <c r="AC7482" s="221"/>
      <c r="AD7482" s="221"/>
      <c r="AE7482" s="237"/>
      <c r="AF7482" s="168"/>
      <c r="AG7482" s="168"/>
      <c r="AH7482" s="168"/>
    </row>
    <row r="7483" spans="19:34" x14ac:dyDescent="0.2">
      <c r="S7483" s="226" t="e">
        <f t="shared" si="192"/>
        <v>#REF!</v>
      </c>
      <c r="T7483" s="168"/>
      <c r="U7483" s="168"/>
      <c r="V7483" s="168"/>
      <c r="W7483" s="169"/>
      <c r="X7483" s="221"/>
      <c r="Y7483" s="221"/>
      <c r="Z7483" s="221"/>
      <c r="AA7483" s="222"/>
      <c r="AB7483" s="221"/>
      <c r="AC7483" s="221"/>
      <c r="AD7483" s="221"/>
      <c r="AE7483" s="237"/>
      <c r="AF7483" s="168"/>
      <c r="AG7483" s="168"/>
      <c r="AH7483" s="168"/>
    </row>
    <row r="7484" spans="19:34" x14ac:dyDescent="0.2">
      <c r="S7484" s="226" t="e">
        <f t="shared" si="192"/>
        <v>#REF!</v>
      </c>
      <c r="T7484" s="168"/>
      <c r="U7484" s="168"/>
      <c r="V7484" s="168"/>
      <c r="W7484" s="169"/>
      <c r="X7484" s="221"/>
      <c r="Y7484" s="221"/>
      <c r="Z7484" s="221"/>
      <c r="AA7484" s="222"/>
      <c r="AB7484" s="221"/>
      <c r="AC7484" s="221"/>
      <c r="AD7484" s="221"/>
      <c r="AE7484" s="237"/>
      <c r="AF7484" s="168"/>
      <c r="AG7484" s="168"/>
      <c r="AH7484" s="168"/>
    </row>
    <row r="7485" spans="19:34" x14ac:dyDescent="0.2">
      <c r="S7485" s="226" t="e">
        <f t="shared" si="192"/>
        <v>#REF!</v>
      </c>
      <c r="T7485" s="168"/>
      <c r="U7485" s="168"/>
      <c r="V7485" s="168"/>
      <c r="W7485" s="169"/>
      <c r="X7485" s="221"/>
      <c r="Y7485" s="221"/>
      <c r="Z7485" s="221"/>
      <c r="AA7485" s="222"/>
      <c r="AB7485" s="221"/>
      <c r="AC7485" s="221"/>
      <c r="AD7485" s="221"/>
      <c r="AE7485" s="237"/>
      <c r="AF7485" s="168"/>
      <c r="AG7485" s="168"/>
      <c r="AH7485" s="168"/>
    </row>
    <row r="7486" spans="19:34" x14ac:dyDescent="0.2">
      <c r="S7486" s="226" t="e">
        <f t="shared" si="192"/>
        <v>#REF!</v>
      </c>
      <c r="T7486" s="168"/>
      <c r="U7486" s="168"/>
      <c r="V7486" s="168"/>
      <c r="W7486" s="169"/>
      <c r="X7486" s="221"/>
      <c r="Y7486" s="221"/>
      <c r="Z7486" s="221"/>
      <c r="AA7486" s="222"/>
      <c r="AB7486" s="221"/>
      <c r="AC7486" s="221"/>
      <c r="AD7486" s="221"/>
      <c r="AE7486" s="237"/>
      <c r="AF7486" s="168"/>
      <c r="AG7486" s="168"/>
      <c r="AH7486" s="168"/>
    </row>
    <row r="7487" spans="19:34" x14ac:dyDescent="0.2">
      <c r="S7487" s="226" t="e">
        <f t="shared" si="192"/>
        <v>#REF!</v>
      </c>
      <c r="T7487" s="168"/>
      <c r="U7487" s="168"/>
      <c r="V7487" s="168"/>
      <c r="W7487" s="169"/>
      <c r="X7487" s="221"/>
      <c r="Y7487" s="221"/>
      <c r="Z7487" s="221"/>
      <c r="AA7487" s="222"/>
      <c r="AB7487" s="221"/>
      <c r="AC7487" s="221"/>
      <c r="AD7487" s="221"/>
      <c r="AE7487" s="237"/>
      <c r="AF7487" s="168"/>
      <c r="AG7487" s="168"/>
      <c r="AH7487" s="168"/>
    </row>
    <row r="7488" spans="19:34" x14ac:dyDescent="0.2">
      <c r="S7488" s="226" t="e">
        <f t="shared" si="192"/>
        <v>#REF!</v>
      </c>
      <c r="T7488" s="168"/>
      <c r="U7488" s="168"/>
      <c r="V7488" s="168"/>
      <c r="W7488" s="169"/>
      <c r="X7488" s="221"/>
      <c r="Y7488" s="221"/>
      <c r="Z7488" s="221"/>
      <c r="AA7488" s="222"/>
      <c r="AB7488" s="221"/>
      <c r="AC7488" s="221"/>
      <c r="AD7488" s="221"/>
      <c r="AE7488" s="237"/>
      <c r="AF7488" s="168"/>
      <c r="AG7488" s="168"/>
      <c r="AH7488" s="168"/>
    </row>
    <row r="7489" spans="19:34" x14ac:dyDescent="0.2">
      <c r="S7489" s="226" t="e">
        <f t="shared" si="192"/>
        <v>#REF!</v>
      </c>
      <c r="T7489" s="168"/>
      <c r="U7489" s="168"/>
      <c r="V7489" s="168"/>
      <c r="W7489" s="169"/>
      <c r="X7489" s="221"/>
      <c r="Y7489" s="221"/>
      <c r="Z7489" s="221"/>
      <c r="AA7489" s="222"/>
      <c r="AB7489" s="221"/>
      <c r="AC7489" s="221"/>
      <c r="AD7489" s="221"/>
      <c r="AE7489" s="237"/>
      <c r="AF7489" s="168"/>
      <c r="AG7489" s="168"/>
      <c r="AH7489" s="168"/>
    </row>
    <row r="7490" spans="19:34" x14ac:dyDescent="0.2">
      <c r="S7490" s="226" t="e">
        <f t="shared" si="192"/>
        <v>#REF!</v>
      </c>
      <c r="T7490" s="168"/>
      <c r="U7490" s="168"/>
      <c r="V7490" s="168"/>
      <c r="W7490" s="169"/>
      <c r="X7490" s="221"/>
      <c r="Y7490" s="221"/>
      <c r="Z7490" s="221"/>
      <c r="AA7490" s="222"/>
      <c r="AB7490" s="221"/>
      <c r="AC7490" s="221"/>
      <c r="AD7490" s="221"/>
      <c r="AE7490" s="237"/>
      <c r="AF7490" s="168"/>
      <c r="AG7490" s="168"/>
      <c r="AH7490" s="168"/>
    </row>
    <row r="7491" spans="19:34" x14ac:dyDescent="0.2">
      <c r="S7491" s="226" t="e">
        <f t="shared" si="192"/>
        <v>#REF!</v>
      </c>
      <c r="T7491" s="168"/>
      <c r="U7491" s="168"/>
      <c r="V7491" s="168"/>
      <c r="W7491" s="169"/>
      <c r="X7491" s="221"/>
      <c r="Y7491" s="221"/>
      <c r="Z7491" s="221"/>
      <c r="AA7491" s="222"/>
      <c r="AB7491" s="221"/>
      <c r="AC7491" s="221"/>
      <c r="AD7491" s="221"/>
      <c r="AE7491" s="237"/>
      <c r="AF7491" s="168"/>
      <c r="AG7491" s="168"/>
      <c r="AH7491" s="168"/>
    </row>
    <row r="7492" spans="19:34" x14ac:dyDescent="0.2">
      <c r="S7492" s="226" t="e">
        <f t="shared" si="192"/>
        <v>#REF!</v>
      </c>
      <c r="T7492" s="168"/>
      <c r="U7492" s="168"/>
      <c r="V7492" s="168"/>
      <c r="W7492" s="169"/>
      <c r="X7492" s="221"/>
      <c r="Y7492" s="221"/>
      <c r="Z7492" s="221"/>
      <c r="AA7492" s="222"/>
      <c r="AB7492" s="221"/>
      <c r="AC7492" s="221"/>
      <c r="AD7492" s="221"/>
      <c r="AE7492" s="237"/>
      <c r="AF7492" s="168"/>
      <c r="AG7492" s="168"/>
      <c r="AH7492" s="168"/>
    </row>
    <row r="7493" spans="19:34" x14ac:dyDescent="0.2">
      <c r="S7493" s="226" t="e">
        <f t="shared" si="192"/>
        <v>#REF!</v>
      </c>
      <c r="T7493" s="168"/>
      <c r="U7493" s="168"/>
      <c r="V7493" s="168"/>
      <c r="W7493" s="169"/>
      <c r="X7493" s="221"/>
      <c r="Y7493" s="221"/>
      <c r="Z7493" s="221"/>
      <c r="AA7493" s="222"/>
      <c r="AB7493" s="221"/>
      <c r="AC7493" s="221"/>
      <c r="AD7493" s="221"/>
      <c r="AE7493" s="237"/>
      <c r="AF7493" s="168"/>
      <c r="AG7493" s="168"/>
      <c r="AH7493" s="168"/>
    </row>
    <row r="7494" spans="19:34" x14ac:dyDescent="0.2">
      <c r="S7494" s="226" t="e">
        <f t="shared" si="192"/>
        <v>#REF!</v>
      </c>
      <c r="T7494" s="168"/>
      <c r="U7494" s="168"/>
      <c r="V7494" s="168"/>
      <c r="W7494" s="169"/>
      <c r="X7494" s="221"/>
      <c r="Y7494" s="221"/>
      <c r="Z7494" s="221"/>
      <c r="AA7494" s="222"/>
      <c r="AB7494" s="221"/>
      <c r="AC7494" s="221"/>
      <c r="AD7494" s="221"/>
      <c r="AE7494" s="237"/>
      <c r="AF7494" s="168"/>
      <c r="AG7494" s="168"/>
      <c r="AH7494" s="168"/>
    </row>
    <row r="7495" spans="19:34" x14ac:dyDescent="0.2">
      <c r="S7495" s="226" t="e">
        <f t="shared" si="192"/>
        <v>#REF!</v>
      </c>
      <c r="T7495" s="168"/>
      <c r="U7495" s="168"/>
      <c r="V7495" s="168"/>
      <c r="W7495" s="169"/>
      <c r="X7495" s="221"/>
      <c r="Y7495" s="221"/>
      <c r="Z7495" s="221"/>
      <c r="AA7495" s="222"/>
      <c r="AB7495" s="221"/>
      <c r="AC7495" s="221"/>
      <c r="AD7495" s="221"/>
      <c r="AE7495" s="237"/>
      <c r="AF7495" s="168"/>
      <c r="AG7495" s="168"/>
      <c r="AH7495" s="168"/>
    </row>
    <row r="7496" spans="19:34" x14ac:dyDescent="0.2">
      <c r="S7496" s="226" t="e">
        <f t="shared" si="192"/>
        <v>#REF!</v>
      </c>
      <c r="T7496" s="168"/>
      <c r="U7496" s="168"/>
      <c r="V7496" s="168"/>
      <c r="W7496" s="169"/>
      <c r="X7496" s="221"/>
      <c r="Y7496" s="221"/>
      <c r="Z7496" s="221"/>
      <c r="AA7496" s="222"/>
      <c r="AB7496" s="221"/>
      <c r="AC7496" s="221"/>
      <c r="AD7496" s="221"/>
      <c r="AE7496" s="237"/>
      <c r="AF7496" s="168"/>
      <c r="AG7496" s="168"/>
      <c r="AH7496" s="168"/>
    </row>
    <row r="7497" spans="19:34" x14ac:dyDescent="0.2">
      <c r="S7497" s="226" t="e">
        <f t="shared" si="192"/>
        <v>#REF!</v>
      </c>
      <c r="T7497" s="168"/>
      <c r="U7497" s="168"/>
      <c r="V7497" s="168"/>
      <c r="W7497" s="169"/>
      <c r="X7497" s="221"/>
      <c r="Y7497" s="221"/>
      <c r="Z7497" s="221"/>
      <c r="AA7497" s="222"/>
      <c r="AB7497" s="221"/>
      <c r="AC7497" s="221"/>
      <c r="AD7497" s="221"/>
      <c r="AE7497" s="237"/>
      <c r="AF7497" s="168"/>
      <c r="AG7497" s="168"/>
      <c r="AH7497" s="168"/>
    </row>
    <row r="7498" spans="19:34" x14ac:dyDescent="0.2">
      <c r="S7498" s="226" t="e">
        <f t="shared" si="192"/>
        <v>#REF!</v>
      </c>
      <c r="T7498" s="168"/>
      <c r="U7498" s="168"/>
      <c r="V7498" s="168"/>
      <c r="W7498" s="169"/>
      <c r="X7498" s="221"/>
      <c r="Y7498" s="221"/>
      <c r="Z7498" s="221"/>
      <c r="AA7498" s="222"/>
      <c r="AB7498" s="221"/>
      <c r="AC7498" s="221"/>
      <c r="AD7498" s="221"/>
      <c r="AE7498" s="237"/>
      <c r="AF7498" s="168"/>
      <c r="AG7498" s="168"/>
      <c r="AH7498" s="168"/>
    </row>
    <row r="7499" spans="19:34" x14ac:dyDescent="0.2">
      <c r="S7499" s="226" t="e">
        <f t="shared" si="192"/>
        <v>#REF!</v>
      </c>
      <c r="T7499" s="168"/>
      <c r="U7499" s="168"/>
      <c r="V7499" s="168"/>
      <c r="W7499" s="169"/>
      <c r="X7499" s="221"/>
      <c r="Y7499" s="221"/>
      <c r="Z7499" s="221"/>
      <c r="AA7499" s="222"/>
      <c r="AB7499" s="221"/>
      <c r="AC7499" s="221"/>
      <c r="AD7499" s="221"/>
      <c r="AE7499" s="237"/>
      <c r="AF7499" s="168"/>
      <c r="AG7499" s="168"/>
      <c r="AH7499" s="168"/>
    </row>
    <row r="7500" spans="19:34" x14ac:dyDescent="0.2">
      <c r="S7500" s="226" t="e">
        <f t="shared" si="192"/>
        <v>#REF!</v>
      </c>
      <c r="T7500" s="168"/>
      <c r="U7500" s="168"/>
      <c r="V7500" s="168"/>
      <c r="W7500" s="169"/>
      <c r="X7500" s="221"/>
      <c r="Y7500" s="221"/>
      <c r="Z7500" s="221"/>
      <c r="AA7500" s="222"/>
      <c r="AB7500" s="221"/>
      <c r="AC7500" s="221"/>
      <c r="AD7500" s="221"/>
      <c r="AE7500" s="237"/>
      <c r="AF7500" s="168"/>
      <c r="AG7500" s="168"/>
      <c r="AH7500" s="168"/>
    </row>
    <row r="7501" spans="19:34" x14ac:dyDescent="0.2">
      <c r="S7501" s="226" t="e">
        <f t="shared" si="192"/>
        <v>#REF!</v>
      </c>
      <c r="T7501" s="168"/>
      <c r="U7501" s="168"/>
      <c r="V7501" s="168"/>
      <c r="W7501" s="169"/>
      <c r="X7501" s="221"/>
      <c r="Y7501" s="221"/>
      <c r="Z7501" s="221"/>
      <c r="AA7501" s="222"/>
      <c r="AB7501" s="221"/>
      <c r="AC7501" s="221"/>
      <c r="AD7501" s="221"/>
      <c r="AE7501" s="237"/>
      <c r="AF7501" s="168"/>
      <c r="AG7501" s="168"/>
      <c r="AH7501" s="168"/>
    </row>
    <row r="7502" spans="19:34" x14ac:dyDescent="0.2">
      <c r="S7502" s="226" t="e">
        <f t="shared" si="192"/>
        <v>#REF!</v>
      </c>
      <c r="T7502" s="168"/>
      <c r="U7502" s="168"/>
      <c r="V7502" s="168"/>
      <c r="W7502" s="169"/>
      <c r="X7502" s="221"/>
      <c r="Y7502" s="221"/>
      <c r="Z7502" s="221"/>
      <c r="AA7502" s="222"/>
      <c r="AB7502" s="221"/>
      <c r="AC7502" s="221"/>
      <c r="AD7502" s="221"/>
      <c r="AE7502" s="237"/>
      <c r="AF7502" s="168"/>
      <c r="AG7502" s="168"/>
      <c r="AH7502" s="168"/>
    </row>
    <row r="7503" spans="19:34" x14ac:dyDescent="0.2">
      <c r="S7503" s="226" t="e">
        <f t="shared" si="192"/>
        <v>#REF!</v>
      </c>
      <c r="T7503" s="168"/>
      <c r="U7503" s="168"/>
      <c r="V7503" s="168"/>
      <c r="W7503" s="169"/>
      <c r="X7503" s="221"/>
      <c r="Y7503" s="221"/>
      <c r="Z7503" s="221"/>
      <c r="AA7503" s="222"/>
      <c r="AB7503" s="221"/>
      <c r="AC7503" s="221"/>
      <c r="AD7503" s="221"/>
      <c r="AE7503" s="237"/>
      <c r="AF7503" s="168"/>
      <c r="AG7503" s="168"/>
      <c r="AH7503" s="168"/>
    </row>
    <row r="7504" spans="19:34" x14ac:dyDescent="0.2">
      <c r="S7504" s="226" t="e">
        <f t="shared" si="192"/>
        <v>#REF!</v>
      </c>
      <c r="T7504" s="168"/>
      <c r="U7504" s="168"/>
      <c r="V7504" s="168"/>
      <c r="W7504" s="169"/>
      <c r="X7504" s="221"/>
      <c r="Y7504" s="221"/>
      <c r="Z7504" s="221"/>
      <c r="AA7504" s="222"/>
      <c r="AB7504" s="221"/>
      <c r="AC7504" s="221"/>
      <c r="AD7504" s="221"/>
      <c r="AE7504" s="237"/>
      <c r="AF7504" s="168"/>
      <c r="AG7504" s="168"/>
      <c r="AH7504" s="168"/>
    </row>
    <row r="7505" spans="19:34" x14ac:dyDescent="0.2">
      <c r="S7505" s="226" t="e">
        <f t="shared" si="192"/>
        <v>#REF!</v>
      </c>
      <c r="T7505" s="168"/>
      <c r="U7505" s="168"/>
      <c r="V7505" s="168"/>
      <c r="W7505" s="169"/>
      <c r="X7505" s="221"/>
      <c r="Y7505" s="221"/>
      <c r="Z7505" s="221"/>
      <c r="AA7505" s="222"/>
      <c r="AB7505" s="221"/>
      <c r="AC7505" s="221"/>
      <c r="AD7505" s="221"/>
      <c r="AE7505" s="237"/>
      <c r="AF7505" s="168"/>
      <c r="AG7505" s="168"/>
      <c r="AH7505" s="168"/>
    </row>
    <row r="7506" spans="19:34" x14ac:dyDescent="0.2">
      <c r="S7506" s="226" t="e">
        <f t="shared" si="192"/>
        <v>#REF!</v>
      </c>
      <c r="T7506" s="168"/>
      <c r="U7506" s="168"/>
      <c r="V7506" s="168"/>
      <c r="W7506" s="169"/>
      <c r="X7506" s="221"/>
      <c r="Y7506" s="221"/>
      <c r="Z7506" s="221"/>
      <c r="AA7506" s="222"/>
      <c r="AB7506" s="221"/>
      <c r="AC7506" s="221"/>
      <c r="AD7506" s="221"/>
      <c r="AE7506" s="237"/>
      <c r="AF7506" s="168"/>
      <c r="AG7506" s="168"/>
      <c r="AH7506" s="168"/>
    </row>
    <row r="7507" spans="19:34" x14ac:dyDescent="0.2">
      <c r="S7507" s="226" t="e">
        <f t="shared" si="192"/>
        <v>#REF!</v>
      </c>
      <c r="T7507" s="168"/>
      <c r="U7507" s="168"/>
      <c r="V7507" s="168"/>
      <c r="W7507" s="169"/>
      <c r="X7507" s="221"/>
      <c r="Y7507" s="221"/>
      <c r="Z7507" s="221"/>
      <c r="AA7507" s="222"/>
      <c r="AB7507" s="221"/>
      <c r="AC7507" s="221"/>
      <c r="AD7507" s="221"/>
      <c r="AE7507" s="237"/>
      <c r="AF7507" s="168"/>
      <c r="AG7507" s="168"/>
      <c r="AH7507" s="168"/>
    </row>
    <row r="7508" spans="19:34" x14ac:dyDescent="0.2">
      <c r="S7508" s="226" t="e">
        <f t="shared" si="192"/>
        <v>#REF!</v>
      </c>
      <c r="T7508" s="168"/>
      <c r="U7508" s="168"/>
      <c r="V7508" s="168"/>
      <c r="W7508" s="169"/>
      <c r="X7508" s="221"/>
      <c r="Y7508" s="221"/>
      <c r="Z7508" s="221"/>
      <c r="AA7508" s="222"/>
      <c r="AB7508" s="221"/>
      <c r="AC7508" s="221"/>
      <c r="AD7508" s="221"/>
      <c r="AE7508" s="237"/>
      <c r="AF7508" s="168"/>
      <c r="AG7508" s="168"/>
      <c r="AH7508" s="168"/>
    </row>
    <row r="7509" spans="19:34" x14ac:dyDescent="0.2">
      <c r="S7509" s="226" t="e">
        <f t="shared" si="192"/>
        <v>#REF!</v>
      </c>
      <c r="T7509" s="168"/>
      <c r="U7509" s="168"/>
      <c r="V7509" s="168"/>
      <c r="W7509" s="169"/>
      <c r="X7509" s="221"/>
      <c r="Y7509" s="221"/>
      <c r="Z7509" s="221"/>
      <c r="AA7509" s="222"/>
      <c r="AB7509" s="221"/>
      <c r="AC7509" s="221"/>
      <c r="AD7509" s="221"/>
      <c r="AE7509" s="237"/>
      <c r="AF7509" s="168"/>
      <c r="AG7509" s="168"/>
      <c r="AH7509" s="168"/>
    </row>
    <row r="7510" spans="19:34" x14ac:dyDescent="0.2">
      <c r="S7510" s="226" t="e">
        <f t="shared" si="192"/>
        <v>#REF!</v>
      </c>
      <c r="T7510" s="168"/>
      <c r="U7510" s="168"/>
      <c r="V7510" s="168"/>
      <c r="W7510" s="169"/>
      <c r="X7510" s="221"/>
      <c r="Y7510" s="221"/>
      <c r="Z7510" s="221"/>
      <c r="AA7510" s="222"/>
      <c r="AB7510" s="221"/>
      <c r="AC7510" s="221"/>
      <c r="AD7510" s="221"/>
      <c r="AE7510" s="237"/>
      <c r="AF7510" s="168"/>
      <c r="AG7510" s="168"/>
      <c r="AH7510" s="168"/>
    </row>
    <row r="7511" spans="19:34" x14ac:dyDescent="0.2">
      <c r="S7511" s="226" t="e">
        <f t="shared" si="192"/>
        <v>#REF!</v>
      </c>
      <c r="T7511" s="168"/>
      <c r="U7511" s="168"/>
      <c r="V7511" s="168"/>
      <c r="W7511" s="169"/>
      <c r="X7511" s="221"/>
      <c r="Y7511" s="221"/>
      <c r="Z7511" s="221"/>
      <c r="AA7511" s="222"/>
      <c r="AB7511" s="221"/>
      <c r="AC7511" s="221"/>
      <c r="AD7511" s="221"/>
      <c r="AE7511" s="237"/>
      <c r="AF7511" s="168"/>
      <c r="AG7511" s="168"/>
      <c r="AH7511" s="168"/>
    </row>
    <row r="7512" spans="19:34" x14ac:dyDescent="0.2">
      <c r="S7512" s="226" t="e">
        <f t="shared" si="192"/>
        <v>#REF!</v>
      </c>
      <c r="T7512" s="168"/>
      <c r="U7512" s="168"/>
      <c r="V7512" s="168"/>
      <c r="W7512" s="169"/>
      <c r="X7512" s="221"/>
      <c r="Y7512" s="221"/>
      <c r="Z7512" s="221"/>
      <c r="AA7512" s="222"/>
      <c r="AB7512" s="221"/>
      <c r="AC7512" s="221"/>
      <c r="AD7512" s="221"/>
      <c r="AE7512" s="237"/>
      <c r="AF7512" s="168"/>
      <c r="AG7512" s="168"/>
      <c r="AH7512" s="168"/>
    </row>
    <row r="7513" spans="19:34" x14ac:dyDescent="0.2">
      <c r="S7513" s="226" t="e">
        <f t="shared" si="192"/>
        <v>#REF!</v>
      </c>
      <c r="T7513" s="168"/>
      <c r="U7513" s="168"/>
      <c r="V7513" s="168"/>
      <c r="W7513" s="169"/>
      <c r="X7513" s="221"/>
      <c r="Y7513" s="221"/>
      <c r="Z7513" s="221"/>
      <c r="AA7513" s="222"/>
      <c r="AB7513" s="221"/>
      <c r="AC7513" s="221"/>
      <c r="AD7513" s="221"/>
      <c r="AE7513" s="237"/>
      <c r="AF7513" s="168"/>
      <c r="AG7513" s="168"/>
      <c r="AH7513" s="168"/>
    </row>
    <row r="7514" spans="19:34" x14ac:dyDescent="0.2">
      <c r="S7514" s="226" t="e">
        <f t="shared" si="192"/>
        <v>#REF!</v>
      </c>
      <c r="T7514" s="168"/>
      <c r="U7514" s="168"/>
      <c r="V7514" s="168"/>
      <c r="W7514" s="169"/>
      <c r="X7514" s="221"/>
      <c r="Y7514" s="221"/>
      <c r="Z7514" s="221"/>
      <c r="AA7514" s="222"/>
      <c r="AB7514" s="221"/>
      <c r="AC7514" s="221"/>
      <c r="AD7514" s="221"/>
      <c r="AE7514" s="237"/>
      <c r="AF7514" s="168"/>
      <c r="AG7514" s="168"/>
      <c r="AH7514" s="168"/>
    </row>
    <row r="7515" spans="19:34" x14ac:dyDescent="0.2">
      <c r="S7515" s="226" t="e">
        <f t="shared" si="192"/>
        <v>#REF!</v>
      </c>
      <c r="T7515" s="168"/>
      <c r="U7515" s="168"/>
      <c r="V7515" s="168"/>
      <c r="W7515" s="169"/>
      <c r="X7515" s="221"/>
      <c r="Y7515" s="221"/>
      <c r="Z7515" s="221"/>
      <c r="AA7515" s="222"/>
      <c r="AB7515" s="221"/>
      <c r="AC7515" s="221"/>
      <c r="AD7515" s="221"/>
      <c r="AE7515" s="237"/>
      <c r="AF7515" s="168"/>
      <c r="AG7515" s="168"/>
      <c r="AH7515" s="168"/>
    </row>
    <row r="7516" spans="19:34" x14ac:dyDescent="0.2">
      <c r="S7516" s="226" t="e">
        <f t="shared" si="192"/>
        <v>#REF!</v>
      </c>
      <c r="T7516" s="168"/>
      <c r="U7516" s="168"/>
      <c r="V7516" s="168"/>
      <c r="W7516" s="169"/>
      <c r="X7516" s="221"/>
      <c r="Y7516" s="221"/>
      <c r="Z7516" s="221"/>
      <c r="AA7516" s="222"/>
      <c r="AB7516" s="221"/>
      <c r="AC7516" s="221"/>
      <c r="AD7516" s="221"/>
      <c r="AE7516" s="237"/>
      <c r="AF7516" s="168"/>
      <c r="AG7516" s="168"/>
      <c r="AH7516" s="168"/>
    </row>
    <row r="7517" spans="19:34" x14ac:dyDescent="0.2">
      <c r="S7517" s="226" t="e">
        <f t="shared" si="192"/>
        <v>#REF!</v>
      </c>
      <c r="T7517" s="168"/>
      <c r="U7517" s="168"/>
      <c r="V7517" s="168"/>
      <c r="W7517" s="169"/>
      <c r="X7517" s="221"/>
      <c r="Y7517" s="221"/>
      <c r="Z7517" s="221"/>
      <c r="AA7517" s="222"/>
      <c r="AB7517" s="221"/>
      <c r="AC7517" s="221"/>
      <c r="AD7517" s="221"/>
      <c r="AE7517" s="237"/>
      <c r="AF7517" s="168"/>
      <c r="AG7517" s="168"/>
      <c r="AH7517" s="168"/>
    </row>
    <row r="7518" spans="19:34" x14ac:dyDescent="0.2">
      <c r="S7518" s="226" t="e">
        <f t="shared" si="192"/>
        <v>#REF!</v>
      </c>
      <c r="T7518" s="168"/>
      <c r="U7518" s="168"/>
      <c r="V7518" s="168"/>
      <c r="W7518" s="169"/>
      <c r="X7518" s="221"/>
      <c r="Y7518" s="221"/>
      <c r="Z7518" s="221"/>
      <c r="AA7518" s="222"/>
      <c r="AB7518" s="221"/>
      <c r="AC7518" s="221"/>
      <c r="AD7518" s="221"/>
      <c r="AE7518" s="237"/>
      <c r="AF7518" s="168"/>
      <c r="AG7518" s="168"/>
      <c r="AH7518" s="168"/>
    </row>
    <row r="7519" spans="19:34" x14ac:dyDescent="0.2">
      <c r="S7519" s="226" t="e">
        <f t="shared" ref="S7519:S7582" si="193">MID(#REF!,2,7)</f>
        <v>#REF!</v>
      </c>
      <c r="T7519" s="168"/>
      <c r="U7519" s="168"/>
      <c r="V7519" s="168"/>
      <c r="W7519" s="169"/>
      <c r="X7519" s="221"/>
      <c r="Y7519" s="221"/>
      <c r="Z7519" s="221"/>
      <c r="AA7519" s="222"/>
      <c r="AB7519" s="221"/>
      <c r="AC7519" s="221"/>
      <c r="AD7519" s="221"/>
      <c r="AE7519" s="237"/>
      <c r="AF7519" s="168"/>
      <c r="AG7519" s="168"/>
      <c r="AH7519" s="168"/>
    </row>
    <row r="7520" spans="19:34" x14ac:dyDescent="0.2">
      <c r="S7520" s="226" t="e">
        <f t="shared" si="193"/>
        <v>#REF!</v>
      </c>
      <c r="T7520" s="168"/>
      <c r="U7520" s="168"/>
      <c r="V7520" s="168"/>
      <c r="W7520" s="169"/>
      <c r="X7520" s="221"/>
      <c r="Y7520" s="221"/>
      <c r="Z7520" s="221"/>
      <c r="AA7520" s="222"/>
      <c r="AB7520" s="221"/>
      <c r="AC7520" s="221"/>
      <c r="AD7520" s="221"/>
      <c r="AE7520" s="237"/>
      <c r="AF7520" s="168"/>
      <c r="AG7520" s="168"/>
      <c r="AH7520" s="168"/>
    </row>
    <row r="7521" spans="19:34" x14ac:dyDescent="0.2">
      <c r="S7521" s="226" t="e">
        <f t="shared" si="193"/>
        <v>#REF!</v>
      </c>
      <c r="T7521" s="168"/>
      <c r="U7521" s="168"/>
      <c r="V7521" s="168"/>
      <c r="W7521" s="169"/>
      <c r="X7521" s="221"/>
      <c r="Y7521" s="221"/>
      <c r="Z7521" s="221"/>
      <c r="AA7521" s="222"/>
      <c r="AB7521" s="221"/>
      <c r="AC7521" s="221"/>
      <c r="AD7521" s="221"/>
      <c r="AE7521" s="237"/>
      <c r="AF7521" s="168"/>
      <c r="AG7521" s="168"/>
      <c r="AH7521" s="168"/>
    </row>
    <row r="7522" spans="19:34" x14ac:dyDescent="0.2">
      <c r="S7522" s="226" t="e">
        <f t="shared" si="193"/>
        <v>#REF!</v>
      </c>
      <c r="T7522" s="168"/>
      <c r="U7522" s="168"/>
      <c r="V7522" s="168"/>
      <c r="W7522" s="169"/>
      <c r="X7522" s="221"/>
      <c r="Y7522" s="221"/>
      <c r="Z7522" s="221"/>
      <c r="AA7522" s="222"/>
      <c r="AB7522" s="221"/>
      <c r="AC7522" s="221"/>
      <c r="AD7522" s="221"/>
      <c r="AE7522" s="237"/>
      <c r="AF7522" s="168"/>
      <c r="AG7522" s="168"/>
      <c r="AH7522" s="168"/>
    </row>
    <row r="7523" spans="19:34" x14ac:dyDescent="0.2">
      <c r="S7523" s="226" t="e">
        <f t="shared" si="193"/>
        <v>#REF!</v>
      </c>
      <c r="T7523" s="168"/>
      <c r="U7523" s="168"/>
      <c r="V7523" s="168"/>
      <c r="W7523" s="169"/>
      <c r="X7523" s="221"/>
      <c r="Y7523" s="221"/>
      <c r="Z7523" s="221"/>
      <c r="AA7523" s="222"/>
      <c r="AB7523" s="221"/>
      <c r="AC7523" s="221"/>
      <c r="AD7523" s="221"/>
      <c r="AE7523" s="237"/>
      <c r="AF7523" s="168"/>
      <c r="AG7523" s="168"/>
      <c r="AH7523" s="168"/>
    </row>
    <row r="7524" spans="19:34" x14ac:dyDescent="0.2">
      <c r="S7524" s="226" t="e">
        <f t="shared" si="193"/>
        <v>#REF!</v>
      </c>
      <c r="T7524" s="168"/>
      <c r="U7524" s="168"/>
      <c r="V7524" s="168"/>
      <c r="W7524" s="169"/>
      <c r="X7524" s="221"/>
      <c r="Y7524" s="221"/>
      <c r="Z7524" s="221"/>
      <c r="AA7524" s="222"/>
      <c r="AB7524" s="221"/>
      <c r="AC7524" s="221"/>
      <c r="AD7524" s="221"/>
      <c r="AE7524" s="237"/>
      <c r="AF7524" s="168"/>
      <c r="AG7524" s="168"/>
      <c r="AH7524" s="168"/>
    </row>
    <row r="7525" spans="19:34" x14ac:dyDescent="0.2">
      <c r="S7525" s="226" t="e">
        <f t="shared" si="193"/>
        <v>#REF!</v>
      </c>
      <c r="T7525" s="168"/>
      <c r="U7525" s="168"/>
      <c r="V7525" s="168"/>
      <c r="W7525" s="169"/>
      <c r="X7525" s="221"/>
      <c r="Y7525" s="221"/>
      <c r="Z7525" s="221"/>
      <c r="AA7525" s="222"/>
      <c r="AB7525" s="221"/>
      <c r="AC7525" s="221"/>
      <c r="AD7525" s="221"/>
      <c r="AE7525" s="237"/>
      <c r="AF7525" s="168"/>
      <c r="AG7525" s="168"/>
      <c r="AH7525" s="168"/>
    </row>
    <row r="7526" spans="19:34" x14ac:dyDescent="0.2">
      <c r="S7526" s="226" t="e">
        <f t="shared" si="193"/>
        <v>#REF!</v>
      </c>
      <c r="T7526" s="168"/>
      <c r="U7526" s="168"/>
      <c r="V7526" s="168"/>
      <c r="W7526" s="169"/>
      <c r="X7526" s="221"/>
      <c r="Y7526" s="221"/>
      <c r="Z7526" s="221"/>
      <c r="AA7526" s="222"/>
      <c r="AB7526" s="221"/>
      <c r="AC7526" s="221"/>
      <c r="AD7526" s="221"/>
      <c r="AE7526" s="237"/>
      <c r="AF7526" s="168"/>
      <c r="AG7526" s="168"/>
      <c r="AH7526" s="168"/>
    </row>
    <row r="7527" spans="19:34" x14ac:dyDescent="0.2">
      <c r="S7527" s="226" t="e">
        <f t="shared" si="193"/>
        <v>#REF!</v>
      </c>
      <c r="T7527" s="168"/>
      <c r="U7527" s="168"/>
      <c r="V7527" s="168"/>
      <c r="W7527" s="169"/>
      <c r="X7527" s="221"/>
      <c r="Y7527" s="221"/>
      <c r="Z7527" s="221"/>
      <c r="AA7527" s="222"/>
      <c r="AB7527" s="221"/>
      <c r="AC7527" s="221"/>
      <c r="AD7527" s="221"/>
      <c r="AE7527" s="237"/>
      <c r="AF7527" s="168"/>
      <c r="AG7527" s="168"/>
      <c r="AH7527" s="168"/>
    </row>
    <row r="7528" spans="19:34" x14ac:dyDescent="0.2">
      <c r="S7528" s="226" t="e">
        <f t="shared" si="193"/>
        <v>#REF!</v>
      </c>
      <c r="T7528" s="168"/>
      <c r="U7528" s="168"/>
      <c r="V7528" s="168"/>
      <c r="W7528" s="169"/>
      <c r="X7528" s="221"/>
      <c r="Y7528" s="221"/>
      <c r="Z7528" s="221"/>
      <c r="AA7528" s="222"/>
      <c r="AB7528" s="221"/>
      <c r="AC7528" s="221"/>
      <c r="AD7528" s="221"/>
      <c r="AE7528" s="237"/>
      <c r="AF7528" s="168"/>
      <c r="AG7528" s="168"/>
      <c r="AH7528" s="168"/>
    </row>
    <row r="7529" spans="19:34" x14ac:dyDescent="0.2">
      <c r="S7529" s="226" t="e">
        <f t="shared" si="193"/>
        <v>#REF!</v>
      </c>
      <c r="T7529" s="168"/>
      <c r="U7529" s="168"/>
      <c r="V7529" s="168"/>
      <c r="W7529" s="169"/>
      <c r="X7529" s="221"/>
      <c r="Y7529" s="221"/>
      <c r="Z7529" s="221"/>
      <c r="AA7529" s="222"/>
      <c r="AB7529" s="221"/>
      <c r="AC7529" s="221"/>
      <c r="AD7529" s="221"/>
      <c r="AE7529" s="237"/>
      <c r="AF7529" s="168"/>
      <c r="AG7529" s="168"/>
      <c r="AH7529" s="168"/>
    </row>
    <row r="7530" spans="19:34" x14ac:dyDescent="0.2">
      <c r="S7530" s="226" t="e">
        <f t="shared" si="193"/>
        <v>#REF!</v>
      </c>
      <c r="T7530" s="168"/>
      <c r="U7530" s="168"/>
      <c r="V7530" s="168"/>
      <c r="W7530" s="169"/>
      <c r="X7530" s="221"/>
      <c r="Y7530" s="221"/>
      <c r="Z7530" s="221"/>
      <c r="AA7530" s="222"/>
      <c r="AB7530" s="221"/>
      <c r="AC7530" s="221"/>
      <c r="AD7530" s="221"/>
      <c r="AE7530" s="237"/>
      <c r="AF7530" s="168"/>
      <c r="AG7530" s="168"/>
      <c r="AH7530" s="168"/>
    </row>
    <row r="7531" spans="19:34" x14ac:dyDescent="0.2">
      <c r="S7531" s="226" t="e">
        <f t="shared" si="193"/>
        <v>#REF!</v>
      </c>
      <c r="T7531" s="168"/>
      <c r="U7531" s="168"/>
      <c r="V7531" s="168"/>
      <c r="W7531" s="169"/>
      <c r="X7531" s="221"/>
      <c r="Y7531" s="221"/>
      <c r="Z7531" s="221"/>
      <c r="AA7531" s="222"/>
      <c r="AB7531" s="221"/>
      <c r="AC7531" s="221"/>
      <c r="AD7531" s="221"/>
      <c r="AE7531" s="237"/>
      <c r="AF7531" s="168"/>
      <c r="AG7531" s="168"/>
      <c r="AH7531" s="168"/>
    </row>
    <row r="7532" spans="19:34" x14ac:dyDescent="0.2">
      <c r="S7532" s="226" t="e">
        <f t="shared" si="193"/>
        <v>#REF!</v>
      </c>
      <c r="T7532" s="168"/>
      <c r="U7532" s="168"/>
      <c r="V7532" s="168"/>
      <c r="W7532" s="169"/>
      <c r="X7532" s="221"/>
      <c r="Y7532" s="221"/>
      <c r="Z7532" s="221"/>
      <c r="AA7532" s="222"/>
      <c r="AB7532" s="221"/>
      <c r="AC7532" s="221"/>
      <c r="AD7532" s="221"/>
      <c r="AE7532" s="237"/>
      <c r="AF7532" s="168"/>
      <c r="AG7532" s="168"/>
      <c r="AH7532" s="168"/>
    </row>
    <row r="7533" spans="19:34" x14ac:dyDescent="0.2">
      <c r="S7533" s="226" t="e">
        <f t="shared" si="193"/>
        <v>#REF!</v>
      </c>
      <c r="T7533" s="168"/>
      <c r="U7533" s="168"/>
      <c r="V7533" s="168"/>
      <c r="W7533" s="169"/>
      <c r="X7533" s="221"/>
      <c r="Y7533" s="221"/>
      <c r="Z7533" s="221"/>
      <c r="AA7533" s="222"/>
      <c r="AB7533" s="221"/>
      <c r="AC7533" s="221"/>
      <c r="AD7533" s="221"/>
      <c r="AE7533" s="237"/>
      <c r="AF7533" s="168"/>
      <c r="AG7533" s="168"/>
      <c r="AH7533" s="168"/>
    </row>
    <row r="7534" spans="19:34" x14ac:dyDescent="0.2">
      <c r="S7534" s="226" t="e">
        <f t="shared" si="193"/>
        <v>#REF!</v>
      </c>
      <c r="T7534" s="168"/>
      <c r="U7534" s="168"/>
      <c r="V7534" s="168"/>
      <c r="W7534" s="169"/>
      <c r="X7534" s="221"/>
      <c r="Y7534" s="221"/>
      <c r="Z7534" s="221"/>
      <c r="AA7534" s="222"/>
      <c r="AB7534" s="221"/>
      <c r="AC7534" s="221"/>
      <c r="AD7534" s="221"/>
      <c r="AE7534" s="237"/>
      <c r="AF7534" s="168"/>
      <c r="AG7534" s="168"/>
      <c r="AH7534" s="168"/>
    </row>
    <row r="7535" spans="19:34" x14ac:dyDescent="0.2">
      <c r="S7535" s="226" t="e">
        <f t="shared" si="193"/>
        <v>#REF!</v>
      </c>
      <c r="T7535" s="168"/>
      <c r="U7535" s="168"/>
      <c r="V7535" s="168"/>
      <c r="W7535" s="169"/>
      <c r="X7535" s="221"/>
      <c r="Y7535" s="221"/>
      <c r="Z7535" s="221"/>
      <c r="AA7535" s="222"/>
      <c r="AB7535" s="221"/>
      <c r="AC7535" s="221"/>
      <c r="AD7535" s="221"/>
      <c r="AE7535" s="237"/>
      <c r="AF7535" s="168"/>
      <c r="AG7535" s="168"/>
      <c r="AH7535" s="168"/>
    </row>
    <row r="7536" spans="19:34" x14ac:dyDescent="0.2">
      <c r="S7536" s="226" t="e">
        <f t="shared" si="193"/>
        <v>#REF!</v>
      </c>
      <c r="T7536" s="168"/>
      <c r="U7536" s="168"/>
      <c r="V7536" s="168"/>
      <c r="W7536" s="169"/>
      <c r="X7536" s="221"/>
      <c r="Y7536" s="221"/>
      <c r="Z7536" s="221"/>
      <c r="AA7536" s="222"/>
      <c r="AB7536" s="221"/>
      <c r="AC7536" s="221"/>
      <c r="AD7536" s="221"/>
      <c r="AE7536" s="237"/>
      <c r="AF7536" s="168"/>
      <c r="AG7536" s="168"/>
      <c r="AH7536" s="168"/>
    </row>
    <row r="7537" spans="19:34" x14ac:dyDescent="0.2">
      <c r="S7537" s="226" t="e">
        <f t="shared" si="193"/>
        <v>#REF!</v>
      </c>
      <c r="T7537" s="168"/>
      <c r="U7537" s="168"/>
      <c r="V7537" s="168"/>
      <c r="W7537" s="169"/>
      <c r="X7537" s="221"/>
      <c r="Y7537" s="221"/>
      <c r="Z7537" s="221"/>
      <c r="AA7537" s="222"/>
      <c r="AB7537" s="221"/>
      <c r="AC7537" s="221"/>
      <c r="AD7537" s="221"/>
      <c r="AE7537" s="237"/>
      <c r="AF7537" s="168"/>
      <c r="AG7537" s="168"/>
      <c r="AH7537" s="168"/>
    </row>
    <row r="7538" spans="19:34" x14ac:dyDescent="0.2">
      <c r="S7538" s="226" t="e">
        <f t="shared" si="193"/>
        <v>#REF!</v>
      </c>
      <c r="T7538" s="168"/>
      <c r="U7538" s="168"/>
      <c r="V7538" s="168"/>
      <c r="W7538" s="169"/>
      <c r="X7538" s="221"/>
      <c r="Y7538" s="221"/>
      <c r="Z7538" s="221"/>
      <c r="AA7538" s="222"/>
      <c r="AB7538" s="221"/>
      <c r="AC7538" s="221"/>
      <c r="AD7538" s="221"/>
      <c r="AE7538" s="237"/>
      <c r="AF7538" s="168"/>
      <c r="AG7538" s="168"/>
      <c r="AH7538" s="168"/>
    </row>
    <row r="7539" spans="19:34" x14ac:dyDescent="0.2">
      <c r="S7539" s="226" t="e">
        <f t="shared" si="193"/>
        <v>#REF!</v>
      </c>
      <c r="T7539" s="168"/>
      <c r="U7539" s="168"/>
      <c r="V7539" s="168"/>
      <c r="W7539" s="169"/>
      <c r="X7539" s="221"/>
      <c r="Y7539" s="221"/>
      <c r="Z7539" s="221"/>
      <c r="AA7539" s="222"/>
      <c r="AB7539" s="221"/>
      <c r="AC7539" s="221"/>
      <c r="AD7539" s="221"/>
      <c r="AE7539" s="237"/>
      <c r="AF7539" s="168"/>
      <c r="AG7539" s="168"/>
      <c r="AH7539" s="168"/>
    </row>
    <row r="7540" spans="19:34" x14ac:dyDescent="0.2">
      <c r="S7540" s="226" t="e">
        <f t="shared" si="193"/>
        <v>#REF!</v>
      </c>
      <c r="T7540" s="168"/>
      <c r="U7540" s="168"/>
      <c r="V7540" s="168"/>
      <c r="W7540" s="169"/>
      <c r="X7540" s="221"/>
      <c r="Y7540" s="221"/>
      <c r="Z7540" s="221"/>
      <c r="AA7540" s="222"/>
      <c r="AB7540" s="221"/>
      <c r="AC7540" s="221"/>
      <c r="AD7540" s="221"/>
      <c r="AE7540" s="237"/>
      <c r="AF7540" s="168"/>
      <c r="AG7540" s="168"/>
      <c r="AH7540" s="168"/>
    </row>
    <row r="7541" spans="19:34" x14ac:dyDescent="0.2">
      <c r="S7541" s="226" t="e">
        <f t="shared" si="193"/>
        <v>#REF!</v>
      </c>
      <c r="T7541" s="168"/>
      <c r="U7541" s="168"/>
      <c r="V7541" s="168"/>
      <c r="W7541" s="169"/>
      <c r="X7541" s="221"/>
      <c r="Y7541" s="221"/>
      <c r="Z7541" s="221"/>
      <c r="AA7541" s="222"/>
      <c r="AB7541" s="221"/>
      <c r="AC7541" s="221"/>
      <c r="AD7541" s="221"/>
      <c r="AE7541" s="237"/>
      <c r="AF7541" s="168"/>
      <c r="AG7541" s="168"/>
      <c r="AH7541" s="168"/>
    </row>
    <row r="7542" spans="19:34" x14ac:dyDescent="0.2">
      <c r="S7542" s="226" t="e">
        <f t="shared" si="193"/>
        <v>#REF!</v>
      </c>
      <c r="T7542" s="168"/>
      <c r="U7542" s="168"/>
      <c r="V7542" s="168"/>
      <c r="W7542" s="169"/>
      <c r="X7542" s="221"/>
      <c r="Y7542" s="221"/>
      <c r="Z7542" s="221"/>
      <c r="AA7542" s="222"/>
      <c r="AB7542" s="221"/>
      <c r="AC7542" s="221"/>
      <c r="AD7542" s="221"/>
      <c r="AE7542" s="237"/>
      <c r="AF7542" s="168"/>
      <c r="AG7542" s="168"/>
      <c r="AH7542" s="168"/>
    </row>
    <row r="7543" spans="19:34" x14ac:dyDescent="0.2">
      <c r="S7543" s="226" t="e">
        <f t="shared" si="193"/>
        <v>#REF!</v>
      </c>
      <c r="T7543" s="168"/>
      <c r="U7543" s="168"/>
      <c r="V7543" s="168"/>
      <c r="W7543" s="169"/>
      <c r="X7543" s="221"/>
      <c r="Y7543" s="221"/>
      <c r="Z7543" s="221"/>
      <c r="AA7543" s="222"/>
      <c r="AB7543" s="221"/>
      <c r="AC7543" s="221"/>
      <c r="AD7543" s="221"/>
      <c r="AE7543" s="237"/>
      <c r="AF7543" s="168"/>
      <c r="AG7543" s="168"/>
      <c r="AH7543" s="168"/>
    </row>
    <row r="7544" spans="19:34" x14ac:dyDescent="0.2">
      <c r="S7544" s="226" t="e">
        <f t="shared" si="193"/>
        <v>#REF!</v>
      </c>
      <c r="T7544" s="168"/>
      <c r="U7544" s="168"/>
      <c r="V7544" s="168"/>
      <c r="W7544" s="169"/>
      <c r="X7544" s="221"/>
      <c r="Y7544" s="221"/>
      <c r="Z7544" s="221"/>
      <c r="AA7544" s="222"/>
      <c r="AB7544" s="221"/>
      <c r="AC7544" s="221"/>
      <c r="AD7544" s="221"/>
      <c r="AE7544" s="237"/>
      <c r="AF7544" s="168"/>
      <c r="AG7544" s="168"/>
      <c r="AH7544" s="168"/>
    </row>
    <row r="7545" spans="19:34" x14ac:dyDescent="0.2">
      <c r="S7545" s="226" t="e">
        <f t="shared" si="193"/>
        <v>#REF!</v>
      </c>
      <c r="T7545" s="168"/>
      <c r="U7545" s="168"/>
      <c r="V7545" s="168"/>
      <c r="W7545" s="169"/>
      <c r="X7545" s="221"/>
      <c r="Y7545" s="221"/>
      <c r="Z7545" s="221"/>
      <c r="AA7545" s="222"/>
      <c r="AB7545" s="221"/>
      <c r="AC7545" s="221"/>
      <c r="AD7545" s="221"/>
      <c r="AE7545" s="237"/>
      <c r="AF7545" s="168"/>
      <c r="AG7545" s="168"/>
      <c r="AH7545" s="168"/>
    </row>
    <row r="7546" spans="19:34" x14ac:dyDescent="0.2">
      <c r="S7546" s="226" t="e">
        <f t="shared" si="193"/>
        <v>#REF!</v>
      </c>
      <c r="T7546" s="168"/>
      <c r="U7546" s="168"/>
      <c r="V7546" s="168"/>
      <c r="W7546" s="169"/>
      <c r="X7546" s="221"/>
      <c r="Y7546" s="221"/>
      <c r="Z7546" s="221"/>
      <c r="AA7546" s="222"/>
      <c r="AB7546" s="221"/>
      <c r="AC7546" s="221"/>
      <c r="AD7546" s="221"/>
      <c r="AE7546" s="237"/>
      <c r="AF7546" s="168"/>
      <c r="AG7546" s="168"/>
      <c r="AH7546" s="168"/>
    </row>
    <row r="7547" spans="19:34" x14ac:dyDescent="0.2">
      <c r="S7547" s="226" t="e">
        <f t="shared" si="193"/>
        <v>#REF!</v>
      </c>
      <c r="T7547" s="168"/>
      <c r="U7547" s="168"/>
      <c r="V7547" s="168"/>
      <c r="W7547" s="169"/>
      <c r="X7547" s="221"/>
      <c r="Y7547" s="221"/>
      <c r="Z7547" s="221"/>
      <c r="AA7547" s="222"/>
      <c r="AB7547" s="221"/>
      <c r="AC7547" s="221"/>
      <c r="AD7547" s="221"/>
      <c r="AE7547" s="237"/>
      <c r="AF7547" s="168"/>
      <c r="AG7547" s="168"/>
      <c r="AH7547" s="168"/>
    </row>
    <row r="7548" spans="19:34" x14ac:dyDescent="0.2">
      <c r="S7548" s="226" t="e">
        <f t="shared" si="193"/>
        <v>#REF!</v>
      </c>
      <c r="T7548" s="168"/>
      <c r="U7548" s="168"/>
      <c r="V7548" s="168"/>
      <c r="W7548" s="169"/>
      <c r="X7548" s="221"/>
      <c r="Y7548" s="221"/>
      <c r="Z7548" s="221"/>
      <c r="AA7548" s="222"/>
      <c r="AB7548" s="221"/>
      <c r="AC7548" s="221"/>
      <c r="AD7548" s="221"/>
      <c r="AE7548" s="237"/>
      <c r="AF7548" s="168"/>
      <c r="AG7548" s="168"/>
      <c r="AH7548" s="168"/>
    </row>
    <row r="7549" spans="19:34" x14ac:dyDescent="0.2">
      <c r="S7549" s="226" t="e">
        <f t="shared" si="193"/>
        <v>#REF!</v>
      </c>
      <c r="T7549" s="168"/>
      <c r="U7549" s="168"/>
      <c r="V7549" s="168"/>
      <c r="W7549" s="169"/>
      <c r="X7549" s="221"/>
      <c r="Y7549" s="221"/>
      <c r="Z7549" s="221"/>
      <c r="AA7549" s="222"/>
      <c r="AB7549" s="221"/>
      <c r="AC7549" s="221"/>
      <c r="AD7549" s="221"/>
      <c r="AE7549" s="237"/>
      <c r="AF7549" s="168"/>
      <c r="AG7549" s="168"/>
      <c r="AH7549" s="168"/>
    </row>
    <row r="7550" spans="19:34" x14ac:dyDescent="0.2">
      <c r="S7550" s="226" t="e">
        <f t="shared" si="193"/>
        <v>#REF!</v>
      </c>
      <c r="T7550" s="168"/>
      <c r="U7550" s="168"/>
      <c r="V7550" s="168"/>
      <c r="W7550" s="169"/>
      <c r="X7550" s="221"/>
      <c r="Y7550" s="221"/>
      <c r="Z7550" s="221"/>
      <c r="AA7550" s="222"/>
      <c r="AB7550" s="221"/>
      <c r="AC7550" s="221"/>
      <c r="AD7550" s="221"/>
      <c r="AE7550" s="237"/>
      <c r="AF7550" s="168"/>
      <c r="AG7550" s="168"/>
      <c r="AH7550" s="168"/>
    </row>
    <row r="7551" spans="19:34" x14ac:dyDescent="0.2">
      <c r="S7551" s="226" t="e">
        <f t="shared" si="193"/>
        <v>#REF!</v>
      </c>
      <c r="T7551" s="168"/>
      <c r="U7551" s="168"/>
      <c r="V7551" s="168"/>
      <c r="W7551" s="169"/>
      <c r="X7551" s="221"/>
      <c r="Y7551" s="221"/>
      <c r="Z7551" s="221"/>
      <c r="AA7551" s="222"/>
      <c r="AB7551" s="221"/>
      <c r="AC7551" s="221"/>
      <c r="AD7551" s="221"/>
      <c r="AE7551" s="237"/>
      <c r="AF7551" s="168"/>
      <c r="AG7551" s="168"/>
      <c r="AH7551" s="168"/>
    </row>
    <row r="7552" spans="19:34" x14ac:dyDescent="0.2">
      <c r="S7552" s="226" t="e">
        <f t="shared" si="193"/>
        <v>#REF!</v>
      </c>
      <c r="T7552" s="168"/>
      <c r="U7552" s="168"/>
      <c r="V7552" s="168"/>
      <c r="W7552" s="169"/>
      <c r="X7552" s="221"/>
      <c r="Y7552" s="221"/>
      <c r="Z7552" s="221"/>
      <c r="AA7552" s="222"/>
      <c r="AB7552" s="221"/>
      <c r="AC7552" s="221"/>
      <c r="AD7552" s="221"/>
      <c r="AE7552" s="237"/>
      <c r="AF7552" s="168"/>
      <c r="AG7552" s="168"/>
      <c r="AH7552" s="168"/>
    </row>
    <row r="7553" spans="19:34" x14ac:dyDescent="0.2">
      <c r="S7553" s="226" t="e">
        <f t="shared" si="193"/>
        <v>#REF!</v>
      </c>
      <c r="T7553" s="168"/>
      <c r="U7553" s="168"/>
      <c r="V7553" s="168"/>
      <c r="W7553" s="169"/>
      <c r="X7553" s="221"/>
      <c r="Y7553" s="221"/>
      <c r="Z7553" s="221"/>
      <c r="AA7553" s="222"/>
      <c r="AB7553" s="221"/>
      <c r="AC7553" s="221"/>
      <c r="AD7553" s="221"/>
      <c r="AE7553" s="237"/>
      <c r="AF7553" s="168"/>
      <c r="AG7553" s="168"/>
      <c r="AH7553" s="168"/>
    </row>
    <row r="7554" spans="19:34" x14ac:dyDescent="0.2">
      <c r="S7554" s="226" t="e">
        <f t="shared" si="193"/>
        <v>#REF!</v>
      </c>
      <c r="T7554" s="168"/>
      <c r="U7554" s="168"/>
      <c r="V7554" s="168"/>
      <c r="W7554" s="169"/>
      <c r="X7554" s="221"/>
      <c r="Y7554" s="221"/>
      <c r="Z7554" s="221"/>
      <c r="AA7554" s="222"/>
      <c r="AB7554" s="221"/>
      <c r="AC7554" s="221"/>
      <c r="AD7554" s="221"/>
      <c r="AE7554" s="237"/>
      <c r="AF7554" s="168"/>
      <c r="AG7554" s="168"/>
      <c r="AH7554" s="168"/>
    </row>
    <row r="7555" spans="19:34" x14ac:dyDescent="0.2">
      <c r="S7555" s="226" t="e">
        <f t="shared" si="193"/>
        <v>#REF!</v>
      </c>
      <c r="T7555" s="168"/>
      <c r="U7555" s="168"/>
      <c r="V7555" s="168"/>
      <c r="W7555" s="169"/>
      <c r="X7555" s="221"/>
      <c r="Y7555" s="221"/>
      <c r="Z7555" s="221"/>
      <c r="AA7555" s="222"/>
      <c r="AB7555" s="221"/>
      <c r="AC7555" s="221"/>
      <c r="AD7555" s="221"/>
      <c r="AE7555" s="237"/>
      <c r="AF7555" s="168"/>
      <c r="AG7555" s="168"/>
      <c r="AH7555" s="168"/>
    </row>
    <row r="7556" spans="19:34" x14ac:dyDescent="0.2">
      <c r="S7556" s="226" t="e">
        <f t="shared" si="193"/>
        <v>#REF!</v>
      </c>
      <c r="T7556" s="168"/>
      <c r="U7556" s="168"/>
      <c r="V7556" s="168"/>
      <c r="W7556" s="169"/>
      <c r="X7556" s="221"/>
      <c r="Y7556" s="221"/>
      <c r="Z7556" s="221"/>
      <c r="AA7556" s="222"/>
      <c r="AB7556" s="221"/>
      <c r="AC7556" s="221"/>
      <c r="AD7556" s="221"/>
      <c r="AE7556" s="237"/>
      <c r="AF7556" s="168"/>
      <c r="AG7556" s="168"/>
      <c r="AH7556" s="168"/>
    </row>
    <row r="7557" spans="19:34" x14ac:dyDescent="0.2">
      <c r="S7557" s="226" t="e">
        <f t="shared" si="193"/>
        <v>#REF!</v>
      </c>
      <c r="T7557" s="168"/>
      <c r="U7557" s="168"/>
      <c r="V7557" s="168"/>
      <c r="W7557" s="169"/>
      <c r="X7557" s="221"/>
      <c r="Y7557" s="221"/>
      <c r="Z7557" s="221"/>
      <c r="AA7557" s="222"/>
      <c r="AB7557" s="221"/>
      <c r="AC7557" s="221"/>
      <c r="AD7557" s="221"/>
      <c r="AE7557" s="237"/>
      <c r="AF7557" s="168"/>
      <c r="AG7557" s="168"/>
      <c r="AH7557" s="168"/>
    </row>
    <row r="7558" spans="19:34" x14ac:dyDescent="0.2">
      <c r="S7558" s="226" t="e">
        <f t="shared" si="193"/>
        <v>#REF!</v>
      </c>
      <c r="T7558" s="168"/>
      <c r="U7558" s="168"/>
      <c r="V7558" s="168"/>
      <c r="W7558" s="169"/>
      <c r="X7558" s="221"/>
      <c r="Y7558" s="221"/>
      <c r="Z7558" s="221"/>
      <c r="AA7558" s="222"/>
      <c r="AB7558" s="221"/>
      <c r="AC7558" s="221"/>
      <c r="AD7558" s="221"/>
      <c r="AE7558" s="237"/>
      <c r="AF7558" s="168"/>
      <c r="AG7558" s="168"/>
      <c r="AH7558" s="168"/>
    </row>
    <row r="7559" spans="19:34" x14ac:dyDescent="0.2">
      <c r="S7559" s="226" t="e">
        <f t="shared" si="193"/>
        <v>#REF!</v>
      </c>
      <c r="T7559" s="168"/>
      <c r="U7559" s="168"/>
      <c r="V7559" s="168"/>
      <c r="W7559" s="169"/>
      <c r="X7559" s="221"/>
      <c r="Y7559" s="221"/>
      <c r="Z7559" s="221"/>
      <c r="AA7559" s="222"/>
      <c r="AB7559" s="221"/>
      <c r="AC7559" s="221"/>
      <c r="AD7559" s="221"/>
      <c r="AE7559" s="237"/>
      <c r="AF7559" s="168"/>
      <c r="AG7559" s="168"/>
      <c r="AH7559" s="168"/>
    </row>
    <row r="7560" spans="19:34" x14ac:dyDescent="0.2">
      <c r="S7560" s="226" t="e">
        <f t="shared" si="193"/>
        <v>#REF!</v>
      </c>
      <c r="T7560" s="168"/>
      <c r="U7560" s="168"/>
      <c r="V7560" s="168"/>
      <c r="W7560" s="169"/>
      <c r="X7560" s="221"/>
      <c r="Y7560" s="221"/>
      <c r="Z7560" s="221"/>
      <c r="AA7560" s="222"/>
      <c r="AB7560" s="221"/>
      <c r="AC7560" s="221"/>
      <c r="AD7560" s="221"/>
      <c r="AE7560" s="237"/>
      <c r="AF7560" s="168"/>
      <c r="AG7560" s="168"/>
      <c r="AH7560" s="168"/>
    </row>
    <row r="7561" spans="19:34" x14ac:dyDescent="0.2">
      <c r="S7561" s="226" t="e">
        <f t="shared" si="193"/>
        <v>#REF!</v>
      </c>
      <c r="T7561" s="168"/>
      <c r="U7561" s="168"/>
      <c r="V7561" s="168"/>
      <c r="W7561" s="169"/>
      <c r="X7561" s="221"/>
      <c r="Y7561" s="221"/>
      <c r="Z7561" s="221"/>
      <c r="AA7561" s="222"/>
      <c r="AB7561" s="221"/>
      <c r="AC7561" s="221"/>
      <c r="AD7561" s="221"/>
      <c r="AE7561" s="237"/>
      <c r="AF7561" s="168"/>
      <c r="AG7561" s="168"/>
      <c r="AH7561" s="168"/>
    </row>
    <row r="7562" spans="19:34" x14ac:dyDescent="0.2">
      <c r="S7562" s="226" t="e">
        <f t="shared" si="193"/>
        <v>#REF!</v>
      </c>
      <c r="T7562" s="168"/>
      <c r="U7562" s="168"/>
      <c r="V7562" s="168"/>
      <c r="W7562" s="169"/>
      <c r="X7562" s="221"/>
      <c r="Y7562" s="221"/>
      <c r="Z7562" s="221"/>
      <c r="AA7562" s="222"/>
      <c r="AB7562" s="221"/>
      <c r="AC7562" s="221"/>
      <c r="AD7562" s="221"/>
      <c r="AE7562" s="237"/>
      <c r="AF7562" s="168"/>
      <c r="AG7562" s="168"/>
      <c r="AH7562" s="168"/>
    </row>
    <row r="7563" spans="19:34" x14ac:dyDescent="0.2">
      <c r="S7563" s="226" t="e">
        <f t="shared" si="193"/>
        <v>#REF!</v>
      </c>
      <c r="T7563" s="168"/>
      <c r="U7563" s="168"/>
      <c r="V7563" s="168"/>
      <c r="W7563" s="169"/>
      <c r="X7563" s="221"/>
      <c r="Y7563" s="221"/>
      <c r="Z7563" s="221"/>
      <c r="AA7563" s="222"/>
      <c r="AB7563" s="221"/>
      <c r="AC7563" s="221"/>
      <c r="AD7563" s="221"/>
      <c r="AE7563" s="237"/>
      <c r="AF7563" s="168"/>
      <c r="AG7563" s="168"/>
      <c r="AH7563" s="168"/>
    </row>
    <row r="7564" spans="19:34" x14ac:dyDescent="0.2">
      <c r="S7564" s="226" t="e">
        <f t="shared" si="193"/>
        <v>#REF!</v>
      </c>
      <c r="T7564" s="168"/>
      <c r="U7564" s="168"/>
      <c r="V7564" s="168"/>
      <c r="W7564" s="169"/>
      <c r="X7564" s="221"/>
      <c r="Y7564" s="221"/>
      <c r="Z7564" s="221"/>
      <c r="AA7564" s="222"/>
      <c r="AB7564" s="221"/>
      <c r="AC7564" s="221"/>
      <c r="AD7564" s="221"/>
      <c r="AE7564" s="237"/>
      <c r="AF7564" s="168"/>
      <c r="AG7564" s="168"/>
      <c r="AH7564" s="168"/>
    </row>
    <row r="7565" spans="19:34" x14ac:dyDescent="0.2">
      <c r="S7565" s="226" t="e">
        <f t="shared" si="193"/>
        <v>#REF!</v>
      </c>
      <c r="T7565" s="168"/>
      <c r="U7565" s="168"/>
      <c r="V7565" s="168"/>
      <c r="W7565" s="169"/>
      <c r="X7565" s="221"/>
      <c r="Y7565" s="221"/>
      <c r="Z7565" s="221"/>
      <c r="AA7565" s="222"/>
      <c r="AB7565" s="221"/>
      <c r="AC7565" s="221"/>
      <c r="AD7565" s="221"/>
      <c r="AE7565" s="237"/>
      <c r="AF7565" s="168"/>
      <c r="AG7565" s="168"/>
      <c r="AH7565" s="168"/>
    </row>
    <row r="7566" spans="19:34" x14ac:dyDescent="0.2">
      <c r="S7566" s="226" t="e">
        <f t="shared" si="193"/>
        <v>#REF!</v>
      </c>
      <c r="T7566" s="168"/>
      <c r="U7566" s="168"/>
      <c r="V7566" s="168"/>
      <c r="W7566" s="169"/>
      <c r="X7566" s="221"/>
      <c r="Y7566" s="221"/>
      <c r="Z7566" s="221"/>
      <c r="AA7566" s="222"/>
      <c r="AB7566" s="221"/>
      <c r="AC7566" s="221"/>
      <c r="AD7566" s="221"/>
      <c r="AE7566" s="237"/>
      <c r="AF7566" s="168"/>
      <c r="AG7566" s="168"/>
      <c r="AH7566" s="168"/>
    </row>
    <row r="7567" spans="19:34" x14ac:dyDescent="0.2">
      <c r="S7567" s="226" t="e">
        <f t="shared" si="193"/>
        <v>#REF!</v>
      </c>
      <c r="T7567" s="168"/>
      <c r="U7567" s="168"/>
      <c r="V7567" s="168"/>
      <c r="W7567" s="169"/>
      <c r="X7567" s="221"/>
      <c r="Y7567" s="221"/>
      <c r="Z7567" s="221"/>
      <c r="AA7567" s="222"/>
      <c r="AB7567" s="221"/>
      <c r="AC7567" s="221"/>
      <c r="AD7567" s="221"/>
      <c r="AE7567" s="237"/>
      <c r="AF7567" s="168"/>
      <c r="AG7567" s="168"/>
      <c r="AH7567" s="168"/>
    </row>
    <row r="7568" spans="19:34" x14ac:dyDescent="0.2">
      <c r="S7568" s="226" t="e">
        <f t="shared" si="193"/>
        <v>#REF!</v>
      </c>
      <c r="T7568" s="168"/>
      <c r="U7568" s="168"/>
      <c r="V7568" s="168"/>
      <c r="W7568" s="169"/>
      <c r="X7568" s="221"/>
      <c r="Y7568" s="221"/>
      <c r="Z7568" s="221"/>
      <c r="AA7568" s="222"/>
      <c r="AB7568" s="221"/>
      <c r="AC7568" s="221"/>
      <c r="AD7568" s="221"/>
      <c r="AE7568" s="237"/>
      <c r="AF7568" s="168"/>
      <c r="AG7568" s="168"/>
      <c r="AH7568" s="168"/>
    </row>
    <row r="7569" spans="19:34" x14ac:dyDescent="0.2">
      <c r="S7569" s="226" t="e">
        <f t="shared" si="193"/>
        <v>#REF!</v>
      </c>
      <c r="T7569" s="168"/>
      <c r="U7569" s="168"/>
      <c r="V7569" s="168"/>
      <c r="W7569" s="169"/>
      <c r="X7569" s="221"/>
      <c r="Y7569" s="221"/>
      <c r="Z7569" s="221"/>
      <c r="AA7569" s="222"/>
      <c r="AB7569" s="221"/>
      <c r="AC7569" s="221"/>
      <c r="AD7569" s="221"/>
      <c r="AE7569" s="237"/>
      <c r="AF7569" s="168"/>
      <c r="AG7569" s="168"/>
      <c r="AH7569" s="168"/>
    </row>
    <row r="7570" spans="19:34" x14ac:dyDescent="0.2">
      <c r="S7570" s="226" t="e">
        <f t="shared" si="193"/>
        <v>#REF!</v>
      </c>
      <c r="T7570" s="168"/>
      <c r="U7570" s="168"/>
      <c r="V7570" s="168"/>
      <c r="W7570" s="169"/>
      <c r="X7570" s="221"/>
      <c r="Y7570" s="221"/>
      <c r="Z7570" s="221"/>
      <c r="AA7570" s="222"/>
      <c r="AB7570" s="221"/>
      <c r="AC7570" s="221"/>
      <c r="AD7570" s="221"/>
      <c r="AE7570" s="237"/>
      <c r="AF7570" s="168"/>
      <c r="AG7570" s="168"/>
      <c r="AH7570" s="168"/>
    </row>
    <row r="7571" spans="19:34" x14ac:dyDescent="0.2">
      <c r="S7571" s="226" t="e">
        <f t="shared" si="193"/>
        <v>#REF!</v>
      </c>
      <c r="T7571" s="168"/>
      <c r="U7571" s="168"/>
      <c r="V7571" s="168"/>
      <c r="W7571" s="169"/>
      <c r="X7571" s="221"/>
      <c r="Y7571" s="221"/>
      <c r="Z7571" s="221"/>
      <c r="AA7571" s="222"/>
      <c r="AB7571" s="221"/>
      <c r="AC7571" s="221"/>
      <c r="AD7571" s="221"/>
      <c r="AE7571" s="237"/>
      <c r="AF7571" s="168"/>
      <c r="AG7571" s="168"/>
      <c r="AH7571" s="168"/>
    </row>
    <row r="7572" spans="19:34" x14ac:dyDescent="0.2">
      <c r="S7572" s="226" t="e">
        <f t="shared" si="193"/>
        <v>#REF!</v>
      </c>
      <c r="T7572" s="168"/>
      <c r="U7572" s="168"/>
      <c r="V7572" s="168"/>
      <c r="W7572" s="169"/>
      <c r="X7572" s="221"/>
      <c r="Y7572" s="221"/>
      <c r="Z7572" s="221"/>
      <c r="AA7572" s="222"/>
      <c r="AB7572" s="221"/>
      <c r="AC7572" s="221"/>
      <c r="AD7572" s="221"/>
      <c r="AE7572" s="237"/>
      <c r="AF7572" s="168"/>
      <c r="AG7572" s="168"/>
      <c r="AH7572" s="168"/>
    </row>
    <row r="7573" spans="19:34" x14ac:dyDescent="0.2">
      <c r="S7573" s="226" t="e">
        <f t="shared" si="193"/>
        <v>#REF!</v>
      </c>
      <c r="T7573" s="168"/>
      <c r="U7573" s="168"/>
      <c r="V7573" s="168"/>
      <c r="W7573" s="169"/>
      <c r="X7573" s="221"/>
      <c r="Y7573" s="221"/>
      <c r="Z7573" s="221"/>
      <c r="AA7573" s="222"/>
      <c r="AB7573" s="221"/>
      <c r="AC7573" s="221"/>
      <c r="AD7573" s="221"/>
      <c r="AE7573" s="237"/>
      <c r="AF7573" s="168"/>
      <c r="AG7573" s="168"/>
      <c r="AH7573" s="168"/>
    </row>
    <row r="7574" spans="19:34" x14ac:dyDescent="0.2">
      <c r="S7574" s="226" t="e">
        <f t="shared" si="193"/>
        <v>#REF!</v>
      </c>
      <c r="T7574" s="168"/>
      <c r="U7574" s="168"/>
      <c r="V7574" s="168"/>
      <c r="W7574" s="169"/>
      <c r="X7574" s="221"/>
      <c r="Y7574" s="221"/>
      <c r="Z7574" s="221"/>
      <c r="AA7574" s="222"/>
      <c r="AB7574" s="221"/>
      <c r="AC7574" s="221"/>
      <c r="AD7574" s="221"/>
      <c r="AE7574" s="237"/>
      <c r="AF7574" s="168"/>
      <c r="AG7574" s="168"/>
      <c r="AH7574" s="168"/>
    </row>
    <row r="7575" spans="19:34" x14ac:dyDescent="0.2">
      <c r="S7575" s="226" t="e">
        <f t="shared" si="193"/>
        <v>#REF!</v>
      </c>
      <c r="T7575" s="168"/>
      <c r="U7575" s="168"/>
      <c r="V7575" s="168"/>
      <c r="W7575" s="169"/>
      <c r="X7575" s="221"/>
      <c r="Y7575" s="221"/>
      <c r="Z7575" s="221"/>
      <c r="AA7575" s="222"/>
      <c r="AB7575" s="221"/>
      <c r="AC7575" s="221"/>
      <c r="AD7575" s="221"/>
      <c r="AE7575" s="237"/>
      <c r="AF7575" s="168"/>
      <c r="AG7575" s="168"/>
      <c r="AH7575" s="168"/>
    </row>
    <row r="7576" spans="19:34" x14ac:dyDescent="0.2">
      <c r="S7576" s="226" t="e">
        <f t="shared" si="193"/>
        <v>#REF!</v>
      </c>
      <c r="T7576" s="168"/>
      <c r="U7576" s="168"/>
      <c r="V7576" s="168"/>
      <c r="W7576" s="169"/>
      <c r="X7576" s="221"/>
      <c r="Y7576" s="221"/>
      <c r="Z7576" s="221"/>
      <c r="AA7576" s="222"/>
      <c r="AB7576" s="221"/>
      <c r="AC7576" s="221"/>
      <c r="AD7576" s="221"/>
      <c r="AE7576" s="237"/>
      <c r="AF7576" s="168"/>
      <c r="AG7576" s="168"/>
      <c r="AH7576" s="168"/>
    </row>
    <row r="7577" spans="19:34" x14ac:dyDescent="0.2">
      <c r="S7577" s="226" t="e">
        <f t="shared" si="193"/>
        <v>#REF!</v>
      </c>
      <c r="T7577" s="168"/>
      <c r="U7577" s="168"/>
      <c r="V7577" s="168"/>
      <c r="W7577" s="169"/>
      <c r="X7577" s="221"/>
      <c r="Y7577" s="221"/>
      <c r="Z7577" s="221"/>
      <c r="AA7577" s="222"/>
      <c r="AB7577" s="221"/>
      <c r="AC7577" s="221"/>
      <c r="AD7577" s="221"/>
      <c r="AE7577" s="237"/>
      <c r="AF7577" s="168"/>
      <c r="AG7577" s="168"/>
      <c r="AH7577" s="168"/>
    </row>
    <row r="7578" spans="19:34" x14ac:dyDescent="0.2">
      <c r="S7578" s="226" t="e">
        <f t="shared" si="193"/>
        <v>#REF!</v>
      </c>
      <c r="T7578" s="168"/>
      <c r="U7578" s="168"/>
      <c r="V7578" s="168"/>
      <c r="W7578" s="169"/>
      <c r="X7578" s="221"/>
      <c r="Y7578" s="221"/>
      <c r="Z7578" s="221"/>
      <c r="AA7578" s="222"/>
      <c r="AB7578" s="221"/>
      <c r="AC7578" s="221"/>
      <c r="AD7578" s="221"/>
      <c r="AE7578" s="237"/>
      <c r="AF7578" s="168"/>
      <c r="AG7578" s="168"/>
      <c r="AH7578" s="168"/>
    </row>
    <row r="7579" spans="19:34" x14ac:dyDescent="0.2">
      <c r="S7579" s="226" t="e">
        <f t="shared" si="193"/>
        <v>#REF!</v>
      </c>
      <c r="T7579" s="168"/>
      <c r="U7579" s="168"/>
      <c r="V7579" s="168"/>
      <c r="W7579" s="169"/>
      <c r="X7579" s="221"/>
      <c r="Y7579" s="221"/>
      <c r="Z7579" s="221"/>
      <c r="AA7579" s="222"/>
      <c r="AB7579" s="221"/>
      <c r="AC7579" s="221"/>
      <c r="AD7579" s="221"/>
      <c r="AE7579" s="237"/>
      <c r="AF7579" s="168"/>
      <c r="AG7579" s="168"/>
      <c r="AH7579" s="168"/>
    </row>
    <row r="7580" spans="19:34" x14ac:dyDescent="0.2">
      <c r="S7580" s="226" t="e">
        <f t="shared" si="193"/>
        <v>#REF!</v>
      </c>
      <c r="T7580" s="168"/>
      <c r="U7580" s="168"/>
      <c r="V7580" s="168"/>
      <c r="W7580" s="169"/>
      <c r="X7580" s="221"/>
      <c r="Y7580" s="221"/>
      <c r="Z7580" s="221"/>
      <c r="AA7580" s="222"/>
      <c r="AB7580" s="221"/>
      <c r="AC7580" s="221"/>
      <c r="AD7580" s="221"/>
      <c r="AE7580" s="237"/>
      <c r="AF7580" s="168"/>
      <c r="AG7580" s="168"/>
      <c r="AH7580" s="168"/>
    </row>
    <row r="7581" spans="19:34" x14ac:dyDescent="0.2">
      <c r="S7581" s="226" t="e">
        <f t="shared" si="193"/>
        <v>#REF!</v>
      </c>
      <c r="T7581" s="168"/>
      <c r="U7581" s="168"/>
      <c r="V7581" s="168"/>
      <c r="W7581" s="169"/>
      <c r="X7581" s="221"/>
      <c r="Y7581" s="221"/>
      <c r="Z7581" s="221"/>
      <c r="AA7581" s="222"/>
      <c r="AB7581" s="221"/>
      <c r="AC7581" s="221"/>
      <c r="AD7581" s="221"/>
      <c r="AE7581" s="237"/>
      <c r="AF7581" s="168"/>
      <c r="AG7581" s="168"/>
      <c r="AH7581" s="168"/>
    </row>
    <row r="7582" spans="19:34" x14ac:dyDescent="0.2">
      <c r="S7582" s="226" t="e">
        <f t="shared" si="193"/>
        <v>#REF!</v>
      </c>
      <c r="T7582" s="168"/>
      <c r="U7582" s="168"/>
      <c r="V7582" s="168"/>
      <c r="W7582" s="169"/>
      <c r="X7582" s="221"/>
      <c r="Y7582" s="221"/>
      <c r="Z7582" s="221"/>
      <c r="AA7582" s="222"/>
      <c r="AB7582" s="221"/>
      <c r="AC7582" s="221"/>
      <c r="AD7582" s="221"/>
      <c r="AE7582" s="237"/>
      <c r="AF7582" s="168"/>
      <c r="AG7582" s="168"/>
      <c r="AH7582" s="168"/>
    </row>
    <row r="7583" spans="19:34" x14ac:dyDescent="0.2">
      <c r="S7583" s="226" t="e">
        <f t="shared" ref="S7583:S7646" si="194">MID(#REF!,2,7)</f>
        <v>#REF!</v>
      </c>
      <c r="T7583" s="168"/>
      <c r="U7583" s="168"/>
      <c r="V7583" s="168"/>
      <c r="W7583" s="169"/>
      <c r="X7583" s="221"/>
      <c r="Y7583" s="221"/>
      <c r="Z7583" s="221"/>
      <c r="AA7583" s="222"/>
      <c r="AB7583" s="221"/>
      <c r="AC7583" s="221"/>
      <c r="AD7583" s="221"/>
      <c r="AE7583" s="237"/>
      <c r="AF7583" s="168"/>
      <c r="AG7583" s="168"/>
      <c r="AH7583" s="168"/>
    </row>
    <row r="7584" spans="19:34" x14ac:dyDescent="0.2">
      <c r="S7584" s="226" t="e">
        <f t="shared" si="194"/>
        <v>#REF!</v>
      </c>
      <c r="T7584" s="168"/>
      <c r="U7584" s="168"/>
      <c r="V7584" s="168"/>
      <c r="W7584" s="169"/>
      <c r="X7584" s="221"/>
      <c r="Y7584" s="221"/>
      <c r="Z7584" s="221"/>
      <c r="AA7584" s="222"/>
      <c r="AB7584" s="221"/>
      <c r="AC7584" s="221"/>
      <c r="AD7584" s="221"/>
      <c r="AE7584" s="237"/>
      <c r="AF7584" s="168"/>
      <c r="AG7584" s="168"/>
      <c r="AH7584" s="168"/>
    </row>
    <row r="7585" spans="19:34" x14ac:dyDescent="0.2">
      <c r="S7585" s="226" t="e">
        <f t="shared" si="194"/>
        <v>#REF!</v>
      </c>
      <c r="T7585" s="168"/>
      <c r="U7585" s="168"/>
      <c r="V7585" s="168"/>
      <c r="W7585" s="169"/>
      <c r="X7585" s="221"/>
      <c r="Y7585" s="221"/>
      <c r="Z7585" s="221"/>
      <c r="AA7585" s="222"/>
      <c r="AB7585" s="221"/>
      <c r="AC7585" s="221"/>
      <c r="AD7585" s="221"/>
      <c r="AE7585" s="237"/>
      <c r="AF7585" s="168"/>
      <c r="AG7585" s="168"/>
      <c r="AH7585" s="168"/>
    </row>
    <row r="7586" spans="19:34" x14ac:dyDescent="0.2">
      <c r="S7586" s="226" t="e">
        <f t="shared" si="194"/>
        <v>#REF!</v>
      </c>
      <c r="T7586" s="168"/>
      <c r="U7586" s="168"/>
      <c r="V7586" s="168"/>
      <c r="W7586" s="169"/>
      <c r="X7586" s="221"/>
      <c r="Y7586" s="221"/>
      <c r="Z7586" s="221"/>
      <c r="AA7586" s="222"/>
      <c r="AB7586" s="221"/>
      <c r="AC7586" s="221"/>
      <c r="AD7586" s="221"/>
      <c r="AE7586" s="237"/>
      <c r="AF7586" s="168"/>
      <c r="AG7586" s="168"/>
      <c r="AH7586" s="168"/>
    </row>
    <row r="7587" spans="19:34" x14ac:dyDescent="0.2">
      <c r="S7587" s="226" t="e">
        <f t="shared" si="194"/>
        <v>#REF!</v>
      </c>
      <c r="T7587" s="168"/>
      <c r="U7587" s="168"/>
      <c r="V7587" s="168"/>
      <c r="W7587" s="169"/>
      <c r="X7587" s="221"/>
      <c r="Y7587" s="221"/>
      <c r="Z7587" s="221"/>
      <c r="AA7587" s="222"/>
      <c r="AB7587" s="221"/>
      <c r="AC7587" s="221"/>
      <c r="AD7587" s="221"/>
      <c r="AE7587" s="237"/>
      <c r="AF7587" s="168"/>
      <c r="AG7587" s="168"/>
      <c r="AH7587" s="168"/>
    </row>
    <row r="7588" spans="19:34" x14ac:dyDescent="0.2">
      <c r="S7588" s="226" t="e">
        <f t="shared" si="194"/>
        <v>#REF!</v>
      </c>
      <c r="T7588" s="168"/>
      <c r="U7588" s="168"/>
      <c r="V7588" s="168"/>
      <c r="W7588" s="169"/>
      <c r="X7588" s="221"/>
      <c r="Y7588" s="221"/>
      <c r="Z7588" s="221"/>
      <c r="AA7588" s="222"/>
      <c r="AB7588" s="221"/>
      <c r="AC7588" s="221"/>
      <c r="AD7588" s="221"/>
      <c r="AE7588" s="237"/>
      <c r="AF7588" s="168"/>
      <c r="AG7588" s="168"/>
      <c r="AH7588" s="168"/>
    </row>
    <row r="7589" spans="19:34" x14ac:dyDescent="0.2">
      <c r="S7589" s="226" t="e">
        <f t="shared" si="194"/>
        <v>#REF!</v>
      </c>
      <c r="T7589" s="168"/>
      <c r="U7589" s="168"/>
      <c r="V7589" s="168"/>
      <c r="W7589" s="169"/>
      <c r="X7589" s="221"/>
      <c r="Y7589" s="221"/>
      <c r="Z7589" s="221"/>
      <c r="AA7589" s="222"/>
      <c r="AB7589" s="221"/>
      <c r="AC7589" s="221"/>
      <c r="AD7589" s="221"/>
      <c r="AE7589" s="237"/>
      <c r="AF7589" s="168"/>
      <c r="AG7589" s="168"/>
      <c r="AH7589" s="168"/>
    </row>
    <row r="7590" spans="19:34" x14ac:dyDescent="0.2">
      <c r="S7590" s="226" t="e">
        <f t="shared" si="194"/>
        <v>#REF!</v>
      </c>
      <c r="T7590" s="168"/>
      <c r="U7590" s="168"/>
      <c r="V7590" s="168"/>
      <c r="W7590" s="169"/>
      <c r="X7590" s="221"/>
      <c r="Y7590" s="221"/>
      <c r="Z7590" s="221"/>
      <c r="AA7590" s="222"/>
      <c r="AB7590" s="221"/>
      <c r="AC7590" s="221"/>
      <c r="AD7590" s="221"/>
      <c r="AE7590" s="237"/>
      <c r="AF7590" s="168"/>
      <c r="AG7590" s="168"/>
      <c r="AH7590" s="168"/>
    </row>
    <row r="7591" spans="19:34" x14ac:dyDescent="0.2">
      <c r="S7591" s="226" t="e">
        <f t="shared" si="194"/>
        <v>#REF!</v>
      </c>
      <c r="T7591" s="168"/>
      <c r="U7591" s="168"/>
      <c r="V7591" s="168"/>
      <c r="W7591" s="169"/>
      <c r="X7591" s="221"/>
      <c r="Y7591" s="221"/>
      <c r="Z7591" s="221"/>
      <c r="AA7591" s="222"/>
      <c r="AB7591" s="221"/>
      <c r="AC7591" s="221"/>
      <c r="AD7591" s="221"/>
      <c r="AE7591" s="237"/>
      <c r="AF7591" s="168"/>
      <c r="AG7591" s="168"/>
      <c r="AH7591" s="168"/>
    </row>
    <row r="7592" spans="19:34" x14ac:dyDescent="0.2">
      <c r="S7592" s="226" t="e">
        <f t="shared" si="194"/>
        <v>#REF!</v>
      </c>
      <c r="T7592" s="168"/>
      <c r="U7592" s="168"/>
      <c r="V7592" s="168"/>
      <c r="W7592" s="169"/>
      <c r="X7592" s="221"/>
      <c r="Y7592" s="221"/>
      <c r="Z7592" s="221"/>
      <c r="AA7592" s="222"/>
      <c r="AB7592" s="221"/>
      <c r="AC7592" s="221"/>
      <c r="AD7592" s="221"/>
      <c r="AE7592" s="237"/>
      <c r="AF7592" s="168"/>
      <c r="AG7592" s="168"/>
      <c r="AH7592" s="168"/>
    </row>
    <row r="7593" spans="19:34" x14ac:dyDescent="0.2">
      <c r="S7593" s="226" t="e">
        <f t="shared" si="194"/>
        <v>#REF!</v>
      </c>
      <c r="T7593" s="168"/>
      <c r="U7593" s="168"/>
      <c r="V7593" s="168"/>
      <c r="W7593" s="169"/>
      <c r="X7593" s="221"/>
      <c r="Y7593" s="221"/>
      <c r="Z7593" s="221"/>
      <c r="AA7593" s="222"/>
      <c r="AB7593" s="221"/>
      <c r="AC7593" s="221"/>
      <c r="AD7593" s="221"/>
      <c r="AE7593" s="237"/>
      <c r="AF7593" s="168"/>
      <c r="AG7593" s="168"/>
      <c r="AH7593" s="168"/>
    </row>
    <row r="7594" spans="19:34" x14ac:dyDescent="0.2">
      <c r="S7594" s="226" t="e">
        <f t="shared" si="194"/>
        <v>#REF!</v>
      </c>
      <c r="T7594" s="168"/>
      <c r="U7594" s="168"/>
      <c r="V7594" s="168"/>
      <c r="W7594" s="169"/>
      <c r="X7594" s="221"/>
      <c r="Y7594" s="221"/>
      <c r="Z7594" s="221"/>
      <c r="AA7594" s="222"/>
      <c r="AB7594" s="221"/>
      <c r="AC7594" s="221"/>
      <c r="AD7594" s="221"/>
      <c r="AE7594" s="237"/>
      <c r="AF7594" s="168"/>
      <c r="AG7594" s="168"/>
      <c r="AH7594" s="168"/>
    </row>
    <row r="7595" spans="19:34" x14ac:dyDescent="0.2">
      <c r="S7595" s="226" t="e">
        <f t="shared" si="194"/>
        <v>#REF!</v>
      </c>
      <c r="T7595" s="168"/>
      <c r="U7595" s="168"/>
      <c r="V7595" s="168"/>
      <c r="W7595" s="169"/>
      <c r="X7595" s="221"/>
      <c r="Y7595" s="221"/>
      <c r="Z7595" s="221"/>
      <c r="AA7595" s="222"/>
      <c r="AB7595" s="221"/>
      <c r="AC7595" s="221"/>
      <c r="AD7595" s="221"/>
      <c r="AE7595" s="237"/>
      <c r="AF7595" s="168"/>
      <c r="AG7595" s="168"/>
      <c r="AH7595" s="168"/>
    </row>
    <row r="7596" spans="19:34" x14ac:dyDescent="0.2">
      <c r="S7596" s="226" t="e">
        <f t="shared" si="194"/>
        <v>#REF!</v>
      </c>
      <c r="T7596" s="168"/>
      <c r="U7596" s="168"/>
      <c r="V7596" s="168"/>
      <c r="W7596" s="169"/>
      <c r="X7596" s="221"/>
      <c r="Y7596" s="221"/>
      <c r="Z7596" s="221"/>
      <c r="AA7596" s="222"/>
      <c r="AB7596" s="221"/>
      <c r="AC7596" s="221"/>
      <c r="AD7596" s="221"/>
      <c r="AE7596" s="237"/>
      <c r="AF7596" s="168"/>
      <c r="AG7596" s="168"/>
      <c r="AH7596" s="168"/>
    </row>
    <row r="7597" spans="19:34" x14ac:dyDescent="0.2">
      <c r="S7597" s="226" t="e">
        <f t="shared" si="194"/>
        <v>#REF!</v>
      </c>
      <c r="T7597" s="168"/>
      <c r="U7597" s="168"/>
      <c r="V7597" s="168"/>
      <c r="W7597" s="169"/>
      <c r="X7597" s="221"/>
      <c r="Y7597" s="221"/>
      <c r="Z7597" s="221"/>
      <c r="AA7597" s="222"/>
      <c r="AB7597" s="221"/>
      <c r="AC7597" s="221"/>
      <c r="AD7597" s="221"/>
      <c r="AE7597" s="237"/>
      <c r="AF7597" s="168"/>
      <c r="AG7597" s="168"/>
      <c r="AH7597" s="168"/>
    </row>
    <row r="7598" spans="19:34" x14ac:dyDescent="0.2">
      <c r="S7598" s="226" t="e">
        <f t="shared" si="194"/>
        <v>#REF!</v>
      </c>
      <c r="T7598" s="168"/>
      <c r="U7598" s="168"/>
      <c r="V7598" s="168"/>
      <c r="W7598" s="169"/>
      <c r="X7598" s="221"/>
      <c r="Y7598" s="221"/>
      <c r="Z7598" s="221"/>
      <c r="AA7598" s="222"/>
      <c r="AB7598" s="221"/>
      <c r="AC7598" s="221"/>
      <c r="AD7598" s="221"/>
      <c r="AE7598" s="237"/>
      <c r="AF7598" s="168"/>
      <c r="AG7598" s="168"/>
      <c r="AH7598" s="168"/>
    </row>
    <row r="7599" spans="19:34" x14ac:dyDescent="0.2">
      <c r="S7599" s="226" t="e">
        <f t="shared" si="194"/>
        <v>#REF!</v>
      </c>
      <c r="T7599" s="168"/>
      <c r="U7599" s="168"/>
      <c r="V7599" s="168"/>
      <c r="W7599" s="169"/>
      <c r="X7599" s="221"/>
      <c r="Y7599" s="221"/>
      <c r="Z7599" s="221"/>
      <c r="AA7599" s="222"/>
      <c r="AB7599" s="221"/>
      <c r="AC7599" s="221"/>
      <c r="AD7599" s="221"/>
      <c r="AE7599" s="237"/>
      <c r="AF7599" s="168"/>
      <c r="AG7599" s="168"/>
      <c r="AH7599" s="168"/>
    </row>
    <row r="7600" spans="19:34" x14ac:dyDescent="0.2">
      <c r="S7600" s="226" t="e">
        <f t="shared" si="194"/>
        <v>#REF!</v>
      </c>
      <c r="T7600" s="168"/>
      <c r="U7600" s="168"/>
      <c r="V7600" s="168"/>
      <c r="W7600" s="169"/>
      <c r="X7600" s="221"/>
      <c r="Y7600" s="221"/>
      <c r="Z7600" s="221"/>
      <c r="AA7600" s="222"/>
      <c r="AB7600" s="221"/>
      <c r="AC7600" s="221"/>
      <c r="AD7600" s="221"/>
      <c r="AE7600" s="237"/>
      <c r="AF7600" s="168"/>
      <c r="AG7600" s="168"/>
      <c r="AH7600" s="168"/>
    </row>
    <row r="7601" spans="19:34" x14ac:dyDescent="0.2">
      <c r="S7601" s="226" t="e">
        <f t="shared" si="194"/>
        <v>#REF!</v>
      </c>
      <c r="T7601" s="168"/>
      <c r="U7601" s="168"/>
      <c r="V7601" s="168"/>
      <c r="W7601" s="169"/>
      <c r="X7601" s="221"/>
      <c r="Y7601" s="221"/>
      <c r="Z7601" s="221"/>
      <c r="AA7601" s="222"/>
      <c r="AB7601" s="221"/>
      <c r="AC7601" s="221"/>
      <c r="AD7601" s="221"/>
      <c r="AE7601" s="237"/>
      <c r="AF7601" s="168"/>
      <c r="AG7601" s="168"/>
      <c r="AH7601" s="168"/>
    </row>
    <row r="7602" spans="19:34" x14ac:dyDescent="0.2">
      <c r="S7602" s="226" t="e">
        <f t="shared" si="194"/>
        <v>#REF!</v>
      </c>
      <c r="T7602" s="168"/>
      <c r="U7602" s="168"/>
      <c r="V7602" s="168"/>
      <c r="W7602" s="169"/>
      <c r="X7602" s="221"/>
      <c r="Y7602" s="221"/>
      <c r="Z7602" s="221"/>
      <c r="AA7602" s="222"/>
      <c r="AB7602" s="221"/>
      <c r="AC7602" s="221"/>
      <c r="AD7602" s="221"/>
      <c r="AE7602" s="237"/>
      <c r="AF7602" s="168"/>
      <c r="AG7602" s="168"/>
      <c r="AH7602" s="168"/>
    </row>
    <row r="7603" spans="19:34" x14ac:dyDescent="0.2">
      <c r="S7603" s="226" t="e">
        <f t="shared" si="194"/>
        <v>#REF!</v>
      </c>
      <c r="T7603" s="168"/>
      <c r="U7603" s="168"/>
      <c r="V7603" s="168"/>
      <c r="W7603" s="169"/>
      <c r="X7603" s="221"/>
      <c r="Y7603" s="221"/>
      <c r="Z7603" s="221"/>
      <c r="AA7603" s="222"/>
      <c r="AB7603" s="221"/>
      <c r="AC7603" s="221"/>
      <c r="AD7603" s="221"/>
      <c r="AE7603" s="237"/>
      <c r="AF7603" s="168"/>
      <c r="AG7603" s="168"/>
      <c r="AH7603" s="168"/>
    </row>
    <row r="7604" spans="19:34" x14ac:dyDescent="0.2">
      <c r="S7604" s="226" t="e">
        <f t="shared" si="194"/>
        <v>#REF!</v>
      </c>
      <c r="T7604" s="168"/>
      <c r="U7604" s="168"/>
      <c r="V7604" s="168"/>
      <c r="W7604" s="169"/>
      <c r="X7604" s="221"/>
      <c r="Y7604" s="221"/>
      <c r="Z7604" s="221"/>
      <c r="AA7604" s="222"/>
      <c r="AB7604" s="221"/>
      <c r="AC7604" s="221"/>
      <c r="AD7604" s="221"/>
      <c r="AE7604" s="237"/>
      <c r="AF7604" s="168"/>
      <c r="AG7604" s="168"/>
      <c r="AH7604" s="168"/>
    </row>
    <row r="7605" spans="19:34" x14ac:dyDescent="0.2">
      <c r="S7605" s="226" t="e">
        <f t="shared" si="194"/>
        <v>#REF!</v>
      </c>
      <c r="T7605" s="168"/>
      <c r="U7605" s="168"/>
      <c r="V7605" s="168"/>
      <c r="W7605" s="169"/>
      <c r="X7605" s="221"/>
      <c r="Y7605" s="221"/>
      <c r="Z7605" s="221"/>
      <c r="AA7605" s="222"/>
      <c r="AB7605" s="221"/>
      <c r="AC7605" s="221"/>
      <c r="AD7605" s="221"/>
      <c r="AE7605" s="237"/>
      <c r="AF7605" s="168"/>
      <c r="AG7605" s="168"/>
      <c r="AH7605" s="168"/>
    </row>
    <row r="7606" spans="19:34" x14ac:dyDescent="0.2">
      <c r="S7606" s="226" t="e">
        <f t="shared" si="194"/>
        <v>#REF!</v>
      </c>
      <c r="T7606" s="168"/>
      <c r="U7606" s="168"/>
      <c r="V7606" s="168"/>
      <c r="W7606" s="169"/>
      <c r="X7606" s="221"/>
      <c r="Y7606" s="221"/>
      <c r="Z7606" s="221"/>
      <c r="AA7606" s="222"/>
      <c r="AB7606" s="221"/>
      <c r="AC7606" s="221"/>
      <c r="AD7606" s="221"/>
      <c r="AE7606" s="237"/>
      <c r="AF7606" s="168"/>
      <c r="AG7606" s="168"/>
      <c r="AH7606" s="168"/>
    </row>
    <row r="7607" spans="19:34" x14ac:dyDescent="0.2">
      <c r="S7607" s="226" t="e">
        <f t="shared" si="194"/>
        <v>#REF!</v>
      </c>
      <c r="T7607" s="168"/>
      <c r="U7607" s="168"/>
      <c r="V7607" s="168"/>
      <c r="W7607" s="169"/>
      <c r="X7607" s="221"/>
      <c r="Y7607" s="221"/>
      <c r="Z7607" s="221"/>
      <c r="AA7607" s="222"/>
      <c r="AB7607" s="221"/>
      <c r="AC7607" s="221"/>
      <c r="AD7607" s="221"/>
      <c r="AE7607" s="237"/>
      <c r="AF7607" s="168"/>
      <c r="AG7607" s="168"/>
      <c r="AH7607" s="168"/>
    </row>
    <row r="7608" spans="19:34" x14ac:dyDescent="0.2">
      <c r="S7608" s="226" t="e">
        <f t="shared" si="194"/>
        <v>#REF!</v>
      </c>
      <c r="T7608" s="168"/>
      <c r="U7608" s="168"/>
      <c r="V7608" s="168"/>
      <c r="W7608" s="169"/>
      <c r="X7608" s="221"/>
      <c r="Y7608" s="221"/>
      <c r="Z7608" s="221"/>
      <c r="AA7608" s="222"/>
      <c r="AB7608" s="221"/>
      <c r="AC7608" s="221"/>
      <c r="AD7608" s="221"/>
      <c r="AE7608" s="237"/>
      <c r="AF7608" s="168"/>
      <c r="AG7608" s="168"/>
      <c r="AH7608" s="168"/>
    </row>
    <row r="7609" spans="19:34" x14ac:dyDescent="0.2">
      <c r="S7609" s="226" t="e">
        <f t="shared" si="194"/>
        <v>#REF!</v>
      </c>
      <c r="T7609" s="168"/>
      <c r="U7609" s="168"/>
      <c r="V7609" s="168"/>
      <c r="W7609" s="169"/>
      <c r="X7609" s="221"/>
      <c r="Y7609" s="221"/>
      <c r="Z7609" s="221"/>
      <c r="AA7609" s="222"/>
      <c r="AB7609" s="221"/>
      <c r="AC7609" s="221"/>
      <c r="AD7609" s="221"/>
      <c r="AE7609" s="237"/>
      <c r="AF7609" s="168"/>
      <c r="AG7609" s="168"/>
      <c r="AH7609" s="168"/>
    </row>
    <row r="7610" spans="19:34" x14ac:dyDescent="0.2">
      <c r="S7610" s="226" t="e">
        <f t="shared" si="194"/>
        <v>#REF!</v>
      </c>
      <c r="T7610" s="168"/>
      <c r="U7610" s="168"/>
      <c r="V7610" s="168"/>
      <c r="W7610" s="169"/>
      <c r="X7610" s="221"/>
      <c r="Y7610" s="221"/>
      <c r="Z7610" s="221"/>
      <c r="AA7610" s="222"/>
      <c r="AB7610" s="221"/>
      <c r="AC7610" s="221"/>
      <c r="AD7610" s="221"/>
      <c r="AE7610" s="237"/>
      <c r="AF7610" s="168"/>
      <c r="AG7610" s="168"/>
      <c r="AH7610" s="168"/>
    </row>
    <row r="7611" spans="19:34" x14ac:dyDescent="0.2">
      <c r="S7611" s="226" t="e">
        <f t="shared" si="194"/>
        <v>#REF!</v>
      </c>
      <c r="T7611" s="168"/>
      <c r="U7611" s="168"/>
      <c r="V7611" s="168"/>
      <c r="W7611" s="169"/>
      <c r="X7611" s="221"/>
      <c r="Y7611" s="221"/>
      <c r="Z7611" s="221"/>
      <c r="AA7611" s="222"/>
      <c r="AB7611" s="221"/>
      <c r="AC7611" s="221"/>
      <c r="AD7611" s="221"/>
      <c r="AE7611" s="237"/>
      <c r="AF7611" s="168"/>
      <c r="AG7611" s="168"/>
      <c r="AH7611" s="168"/>
    </row>
    <row r="7612" spans="19:34" x14ac:dyDescent="0.2">
      <c r="S7612" s="226" t="e">
        <f t="shared" si="194"/>
        <v>#REF!</v>
      </c>
      <c r="T7612" s="168"/>
      <c r="U7612" s="168"/>
      <c r="V7612" s="168"/>
      <c r="W7612" s="169"/>
      <c r="X7612" s="221"/>
      <c r="Y7612" s="221"/>
      <c r="Z7612" s="221"/>
      <c r="AA7612" s="222"/>
      <c r="AB7612" s="221"/>
      <c r="AC7612" s="221"/>
      <c r="AD7612" s="221"/>
      <c r="AE7612" s="237"/>
      <c r="AF7612" s="168"/>
      <c r="AG7612" s="168"/>
      <c r="AH7612" s="168"/>
    </row>
    <row r="7613" spans="19:34" x14ac:dyDescent="0.2">
      <c r="S7613" s="226" t="e">
        <f t="shared" si="194"/>
        <v>#REF!</v>
      </c>
      <c r="T7613" s="168"/>
      <c r="U7613" s="168"/>
      <c r="V7613" s="168"/>
      <c r="W7613" s="169"/>
      <c r="X7613" s="221"/>
      <c r="Y7613" s="221"/>
      <c r="Z7613" s="221"/>
      <c r="AA7613" s="222"/>
      <c r="AB7613" s="221"/>
      <c r="AC7613" s="221"/>
      <c r="AD7613" s="221"/>
      <c r="AE7613" s="237"/>
      <c r="AF7613" s="168"/>
      <c r="AG7613" s="168"/>
      <c r="AH7613" s="168"/>
    </row>
    <row r="7614" spans="19:34" x14ac:dyDescent="0.2">
      <c r="S7614" s="226" t="e">
        <f t="shared" si="194"/>
        <v>#REF!</v>
      </c>
      <c r="T7614" s="168"/>
      <c r="U7614" s="168"/>
      <c r="V7614" s="168"/>
      <c r="W7614" s="169"/>
      <c r="X7614" s="221"/>
      <c r="Y7614" s="221"/>
      <c r="Z7614" s="221"/>
      <c r="AA7614" s="222"/>
      <c r="AB7614" s="221"/>
      <c r="AC7614" s="221"/>
      <c r="AD7614" s="221"/>
      <c r="AE7614" s="237"/>
      <c r="AF7614" s="168"/>
      <c r="AG7614" s="168"/>
      <c r="AH7614" s="168"/>
    </row>
    <row r="7615" spans="19:34" x14ac:dyDescent="0.2">
      <c r="S7615" s="226" t="e">
        <f t="shared" si="194"/>
        <v>#REF!</v>
      </c>
      <c r="T7615" s="168"/>
      <c r="U7615" s="168"/>
      <c r="V7615" s="168"/>
      <c r="W7615" s="169"/>
      <c r="X7615" s="221"/>
      <c r="Y7615" s="221"/>
      <c r="Z7615" s="221"/>
      <c r="AA7615" s="222"/>
      <c r="AB7615" s="221"/>
      <c r="AC7615" s="221"/>
      <c r="AD7615" s="221"/>
      <c r="AE7615" s="237"/>
      <c r="AF7615" s="168"/>
      <c r="AG7615" s="168"/>
      <c r="AH7615" s="168"/>
    </row>
    <row r="7616" spans="19:34" x14ac:dyDescent="0.2">
      <c r="S7616" s="226" t="e">
        <f t="shared" si="194"/>
        <v>#REF!</v>
      </c>
      <c r="T7616" s="168"/>
      <c r="U7616" s="168"/>
      <c r="V7616" s="168"/>
      <c r="W7616" s="169"/>
      <c r="X7616" s="221"/>
      <c r="Y7616" s="221"/>
      <c r="Z7616" s="221"/>
      <c r="AA7616" s="222"/>
      <c r="AB7616" s="221"/>
      <c r="AC7616" s="221"/>
      <c r="AD7616" s="221"/>
      <c r="AE7616" s="237"/>
      <c r="AF7616" s="168"/>
      <c r="AG7616" s="168"/>
      <c r="AH7616" s="168"/>
    </row>
    <row r="7617" spans="19:34" x14ac:dyDescent="0.2">
      <c r="S7617" s="226" t="e">
        <f t="shared" si="194"/>
        <v>#REF!</v>
      </c>
      <c r="T7617" s="168"/>
      <c r="U7617" s="168"/>
      <c r="V7617" s="168"/>
      <c r="W7617" s="169"/>
      <c r="X7617" s="221"/>
      <c r="Y7617" s="221"/>
      <c r="Z7617" s="221"/>
      <c r="AA7617" s="222"/>
      <c r="AB7617" s="221"/>
      <c r="AC7617" s="221"/>
      <c r="AD7617" s="221"/>
      <c r="AE7617" s="237"/>
      <c r="AF7617" s="168"/>
      <c r="AG7617" s="168"/>
      <c r="AH7617" s="168"/>
    </row>
    <row r="7618" spans="19:34" x14ac:dyDescent="0.2">
      <c r="S7618" s="226" t="e">
        <f t="shared" si="194"/>
        <v>#REF!</v>
      </c>
      <c r="T7618" s="168"/>
      <c r="U7618" s="168"/>
      <c r="V7618" s="168"/>
      <c r="W7618" s="169"/>
      <c r="X7618" s="221"/>
      <c r="Y7618" s="221"/>
      <c r="Z7618" s="221"/>
      <c r="AA7618" s="222"/>
      <c r="AB7618" s="221"/>
      <c r="AC7618" s="221"/>
      <c r="AD7618" s="221"/>
      <c r="AE7618" s="237"/>
      <c r="AF7618" s="168"/>
      <c r="AG7618" s="168"/>
      <c r="AH7618" s="168"/>
    </row>
    <row r="7619" spans="19:34" x14ac:dyDescent="0.2">
      <c r="S7619" s="226" t="e">
        <f t="shared" si="194"/>
        <v>#REF!</v>
      </c>
      <c r="T7619" s="168"/>
      <c r="U7619" s="168"/>
      <c r="V7619" s="168"/>
      <c r="W7619" s="169"/>
      <c r="X7619" s="221"/>
      <c r="Y7619" s="221"/>
      <c r="Z7619" s="221"/>
      <c r="AA7619" s="222"/>
      <c r="AB7619" s="221"/>
      <c r="AC7619" s="221"/>
      <c r="AD7619" s="221"/>
      <c r="AE7619" s="237"/>
      <c r="AF7619" s="168"/>
      <c r="AG7619" s="168"/>
      <c r="AH7619" s="168"/>
    </row>
    <row r="7620" spans="19:34" x14ac:dyDescent="0.2">
      <c r="S7620" s="226" t="e">
        <f t="shared" si="194"/>
        <v>#REF!</v>
      </c>
      <c r="T7620" s="168"/>
      <c r="U7620" s="168"/>
      <c r="V7620" s="168"/>
      <c r="W7620" s="169"/>
      <c r="X7620" s="221"/>
      <c r="Y7620" s="221"/>
      <c r="Z7620" s="221"/>
      <c r="AA7620" s="222"/>
      <c r="AB7620" s="221"/>
      <c r="AC7620" s="221"/>
      <c r="AD7620" s="221"/>
      <c r="AE7620" s="237"/>
      <c r="AF7620" s="168"/>
      <c r="AG7620" s="168"/>
      <c r="AH7620" s="168"/>
    </row>
    <row r="7621" spans="19:34" x14ac:dyDescent="0.2">
      <c r="S7621" s="226" t="e">
        <f t="shared" si="194"/>
        <v>#REF!</v>
      </c>
      <c r="T7621" s="168"/>
      <c r="U7621" s="168"/>
      <c r="V7621" s="168"/>
      <c r="W7621" s="169"/>
      <c r="X7621" s="221"/>
      <c r="Y7621" s="221"/>
      <c r="Z7621" s="221"/>
      <c r="AA7621" s="222"/>
      <c r="AB7621" s="221"/>
      <c r="AC7621" s="221"/>
      <c r="AD7621" s="221"/>
      <c r="AE7621" s="237"/>
      <c r="AF7621" s="168"/>
      <c r="AG7621" s="168"/>
      <c r="AH7621" s="168"/>
    </row>
    <row r="7622" spans="19:34" x14ac:dyDescent="0.2">
      <c r="S7622" s="226" t="e">
        <f t="shared" si="194"/>
        <v>#REF!</v>
      </c>
      <c r="T7622" s="168"/>
      <c r="U7622" s="168"/>
      <c r="V7622" s="168"/>
      <c r="W7622" s="169"/>
      <c r="X7622" s="221"/>
      <c r="Y7622" s="221"/>
      <c r="Z7622" s="221"/>
      <c r="AA7622" s="222"/>
      <c r="AB7622" s="221"/>
      <c r="AC7622" s="221"/>
      <c r="AD7622" s="221"/>
      <c r="AE7622" s="237"/>
      <c r="AF7622" s="168"/>
      <c r="AG7622" s="168"/>
      <c r="AH7622" s="168"/>
    </row>
    <row r="7623" spans="19:34" x14ac:dyDescent="0.2">
      <c r="S7623" s="226" t="e">
        <f t="shared" si="194"/>
        <v>#REF!</v>
      </c>
      <c r="T7623" s="168"/>
      <c r="U7623" s="168"/>
      <c r="V7623" s="168"/>
      <c r="W7623" s="169"/>
      <c r="X7623" s="221"/>
      <c r="Y7623" s="221"/>
      <c r="Z7623" s="221"/>
      <c r="AA7623" s="222"/>
      <c r="AB7623" s="221"/>
      <c r="AC7623" s="221"/>
      <c r="AD7623" s="221"/>
      <c r="AE7623" s="237"/>
      <c r="AF7623" s="168"/>
      <c r="AG7623" s="168"/>
      <c r="AH7623" s="168"/>
    </row>
    <row r="7624" spans="19:34" x14ac:dyDescent="0.2">
      <c r="S7624" s="226" t="e">
        <f t="shared" si="194"/>
        <v>#REF!</v>
      </c>
      <c r="T7624" s="168"/>
      <c r="U7624" s="168"/>
      <c r="V7624" s="168"/>
      <c r="W7624" s="169"/>
      <c r="X7624" s="221"/>
      <c r="Y7624" s="221"/>
      <c r="Z7624" s="221"/>
      <c r="AA7624" s="222"/>
      <c r="AB7624" s="221"/>
      <c r="AC7624" s="221"/>
      <c r="AD7624" s="221"/>
      <c r="AE7624" s="237"/>
      <c r="AF7624" s="168"/>
      <c r="AG7624" s="168"/>
      <c r="AH7624" s="168"/>
    </row>
    <row r="7625" spans="19:34" x14ac:dyDescent="0.2">
      <c r="S7625" s="226" t="e">
        <f t="shared" si="194"/>
        <v>#REF!</v>
      </c>
      <c r="T7625" s="168"/>
      <c r="U7625" s="168"/>
      <c r="V7625" s="168"/>
      <c r="W7625" s="169"/>
      <c r="X7625" s="221"/>
      <c r="Y7625" s="221"/>
      <c r="Z7625" s="221"/>
      <c r="AA7625" s="222"/>
      <c r="AB7625" s="221"/>
      <c r="AC7625" s="221"/>
      <c r="AD7625" s="221"/>
      <c r="AE7625" s="237"/>
      <c r="AF7625" s="168"/>
      <c r="AG7625" s="168"/>
      <c r="AH7625" s="168"/>
    </row>
    <row r="7626" spans="19:34" x14ac:dyDescent="0.2">
      <c r="S7626" s="226" t="e">
        <f t="shared" si="194"/>
        <v>#REF!</v>
      </c>
      <c r="T7626" s="168"/>
      <c r="U7626" s="168"/>
      <c r="V7626" s="168"/>
      <c r="W7626" s="169"/>
      <c r="X7626" s="221"/>
      <c r="Y7626" s="221"/>
      <c r="Z7626" s="221"/>
      <c r="AA7626" s="222"/>
      <c r="AB7626" s="221"/>
      <c r="AC7626" s="221"/>
      <c r="AD7626" s="221"/>
      <c r="AE7626" s="237"/>
      <c r="AF7626" s="168"/>
      <c r="AG7626" s="168"/>
      <c r="AH7626" s="168"/>
    </row>
    <row r="7627" spans="19:34" x14ac:dyDescent="0.2">
      <c r="S7627" s="226" t="e">
        <f t="shared" si="194"/>
        <v>#REF!</v>
      </c>
      <c r="T7627" s="168"/>
      <c r="U7627" s="168"/>
      <c r="V7627" s="168"/>
      <c r="W7627" s="169"/>
      <c r="X7627" s="221"/>
      <c r="Y7627" s="221"/>
      <c r="Z7627" s="221"/>
      <c r="AA7627" s="222"/>
      <c r="AB7627" s="221"/>
      <c r="AC7627" s="221"/>
      <c r="AD7627" s="221"/>
      <c r="AE7627" s="237"/>
      <c r="AF7627" s="168"/>
      <c r="AG7627" s="168"/>
      <c r="AH7627" s="168"/>
    </row>
    <row r="7628" spans="19:34" x14ac:dyDescent="0.2">
      <c r="S7628" s="226" t="e">
        <f t="shared" si="194"/>
        <v>#REF!</v>
      </c>
      <c r="T7628" s="168"/>
      <c r="U7628" s="168"/>
      <c r="V7628" s="168"/>
      <c r="W7628" s="169"/>
      <c r="X7628" s="221"/>
      <c r="Y7628" s="221"/>
      <c r="Z7628" s="221"/>
      <c r="AA7628" s="222"/>
      <c r="AB7628" s="221"/>
      <c r="AC7628" s="221"/>
      <c r="AD7628" s="221"/>
      <c r="AE7628" s="237"/>
      <c r="AF7628" s="168"/>
      <c r="AG7628" s="168"/>
      <c r="AH7628" s="168"/>
    </row>
    <row r="7629" spans="19:34" x14ac:dyDescent="0.2">
      <c r="S7629" s="226" t="e">
        <f t="shared" si="194"/>
        <v>#REF!</v>
      </c>
      <c r="T7629" s="168"/>
      <c r="U7629" s="168"/>
      <c r="V7629" s="168"/>
      <c r="W7629" s="169"/>
      <c r="X7629" s="221"/>
      <c r="Y7629" s="221"/>
      <c r="Z7629" s="221"/>
      <c r="AA7629" s="222"/>
      <c r="AB7629" s="221"/>
      <c r="AC7629" s="221"/>
      <c r="AD7629" s="221"/>
      <c r="AE7629" s="237"/>
      <c r="AF7629" s="168"/>
      <c r="AG7629" s="168"/>
      <c r="AH7629" s="168"/>
    </row>
    <row r="7630" spans="19:34" x14ac:dyDescent="0.2">
      <c r="S7630" s="226" t="e">
        <f t="shared" si="194"/>
        <v>#REF!</v>
      </c>
      <c r="T7630" s="168"/>
      <c r="U7630" s="168"/>
      <c r="V7630" s="168"/>
      <c r="W7630" s="169"/>
      <c r="X7630" s="221"/>
      <c r="Y7630" s="221"/>
      <c r="Z7630" s="221"/>
      <c r="AA7630" s="222"/>
      <c r="AB7630" s="221"/>
      <c r="AC7630" s="221"/>
      <c r="AD7630" s="221"/>
      <c r="AE7630" s="237"/>
      <c r="AF7630" s="168"/>
      <c r="AG7630" s="168"/>
      <c r="AH7630" s="168"/>
    </row>
    <row r="7631" spans="19:34" x14ac:dyDescent="0.2">
      <c r="S7631" s="226" t="e">
        <f t="shared" si="194"/>
        <v>#REF!</v>
      </c>
      <c r="T7631" s="168"/>
      <c r="U7631" s="168"/>
      <c r="V7631" s="168"/>
      <c r="W7631" s="169"/>
      <c r="X7631" s="221"/>
      <c r="Y7631" s="221"/>
      <c r="Z7631" s="221"/>
      <c r="AA7631" s="222"/>
      <c r="AB7631" s="221"/>
      <c r="AC7631" s="221"/>
      <c r="AD7631" s="221"/>
      <c r="AE7631" s="237"/>
      <c r="AF7631" s="168"/>
      <c r="AG7631" s="168"/>
      <c r="AH7631" s="168"/>
    </row>
    <row r="7632" spans="19:34" x14ac:dyDescent="0.2">
      <c r="S7632" s="226" t="e">
        <f t="shared" si="194"/>
        <v>#REF!</v>
      </c>
      <c r="T7632" s="168"/>
      <c r="U7632" s="168"/>
      <c r="V7632" s="168"/>
      <c r="W7632" s="169"/>
      <c r="X7632" s="221"/>
      <c r="Y7632" s="221"/>
      <c r="Z7632" s="221"/>
      <c r="AA7632" s="222"/>
      <c r="AB7632" s="221"/>
      <c r="AC7632" s="221"/>
      <c r="AD7632" s="221"/>
      <c r="AE7632" s="237"/>
      <c r="AF7632" s="168"/>
      <c r="AG7632" s="168"/>
      <c r="AH7632" s="168"/>
    </row>
    <row r="7633" spans="19:34" x14ac:dyDescent="0.2">
      <c r="S7633" s="226" t="e">
        <f t="shared" si="194"/>
        <v>#REF!</v>
      </c>
      <c r="T7633" s="168"/>
      <c r="U7633" s="168"/>
      <c r="V7633" s="168"/>
      <c r="W7633" s="169"/>
      <c r="X7633" s="221"/>
      <c r="Y7633" s="221"/>
      <c r="Z7633" s="221"/>
      <c r="AA7633" s="222"/>
      <c r="AB7633" s="221"/>
      <c r="AC7633" s="221"/>
      <c r="AD7633" s="221"/>
      <c r="AE7633" s="237"/>
      <c r="AF7633" s="168"/>
      <c r="AG7633" s="168"/>
      <c r="AH7633" s="168"/>
    </row>
    <row r="7634" spans="19:34" x14ac:dyDescent="0.2">
      <c r="S7634" s="226" t="e">
        <f t="shared" si="194"/>
        <v>#REF!</v>
      </c>
      <c r="T7634" s="168"/>
      <c r="U7634" s="168"/>
      <c r="V7634" s="168"/>
      <c r="W7634" s="169"/>
      <c r="X7634" s="221"/>
      <c r="Y7634" s="221"/>
      <c r="Z7634" s="221"/>
      <c r="AA7634" s="222"/>
      <c r="AB7634" s="221"/>
      <c r="AC7634" s="221"/>
      <c r="AD7634" s="221"/>
      <c r="AE7634" s="237"/>
      <c r="AF7634" s="168"/>
      <c r="AG7634" s="168"/>
      <c r="AH7634" s="168"/>
    </row>
    <row r="7635" spans="19:34" x14ac:dyDescent="0.2">
      <c r="S7635" s="226" t="e">
        <f t="shared" si="194"/>
        <v>#REF!</v>
      </c>
      <c r="T7635" s="168"/>
      <c r="U7635" s="168"/>
      <c r="V7635" s="168"/>
      <c r="W7635" s="169"/>
      <c r="X7635" s="221"/>
      <c r="Y7635" s="221"/>
      <c r="Z7635" s="221"/>
      <c r="AA7635" s="222"/>
      <c r="AB7635" s="221"/>
      <c r="AC7635" s="221"/>
      <c r="AD7635" s="221"/>
      <c r="AE7635" s="237"/>
      <c r="AF7635" s="168"/>
      <c r="AG7635" s="168"/>
      <c r="AH7635" s="168"/>
    </row>
    <row r="7636" spans="19:34" x14ac:dyDescent="0.2">
      <c r="S7636" s="226" t="e">
        <f t="shared" si="194"/>
        <v>#REF!</v>
      </c>
      <c r="T7636" s="168"/>
      <c r="U7636" s="168"/>
      <c r="V7636" s="168"/>
      <c r="W7636" s="169"/>
      <c r="X7636" s="221"/>
      <c r="Y7636" s="221"/>
      <c r="Z7636" s="221"/>
      <c r="AA7636" s="222"/>
      <c r="AB7636" s="221"/>
      <c r="AC7636" s="221"/>
      <c r="AD7636" s="221"/>
      <c r="AE7636" s="237"/>
      <c r="AF7636" s="168"/>
      <c r="AG7636" s="168"/>
      <c r="AH7636" s="168"/>
    </row>
    <row r="7637" spans="19:34" x14ac:dyDescent="0.2">
      <c r="S7637" s="226" t="e">
        <f t="shared" si="194"/>
        <v>#REF!</v>
      </c>
      <c r="T7637" s="168"/>
      <c r="U7637" s="168"/>
      <c r="V7637" s="168"/>
      <c r="W7637" s="169"/>
      <c r="X7637" s="221"/>
      <c r="Y7637" s="221"/>
      <c r="Z7637" s="221"/>
      <c r="AA7637" s="222"/>
      <c r="AB7637" s="221"/>
      <c r="AC7637" s="221"/>
      <c r="AD7637" s="221"/>
      <c r="AE7637" s="237"/>
      <c r="AF7637" s="168"/>
      <c r="AG7637" s="168"/>
      <c r="AH7637" s="168"/>
    </row>
    <row r="7638" spans="19:34" x14ac:dyDescent="0.2">
      <c r="S7638" s="226" t="e">
        <f t="shared" si="194"/>
        <v>#REF!</v>
      </c>
      <c r="T7638" s="168"/>
      <c r="U7638" s="168"/>
      <c r="V7638" s="168"/>
      <c r="W7638" s="169"/>
      <c r="X7638" s="221"/>
      <c r="Y7638" s="221"/>
      <c r="Z7638" s="221"/>
      <c r="AA7638" s="222"/>
      <c r="AB7638" s="221"/>
      <c r="AC7638" s="221"/>
      <c r="AD7638" s="221"/>
      <c r="AE7638" s="237"/>
      <c r="AF7638" s="168"/>
      <c r="AG7638" s="168"/>
      <c r="AH7638" s="168"/>
    </row>
    <row r="7639" spans="19:34" x14ac:dyDescent="0.2">
      <c r="S7639" s="226" t="e">
        <f t="shared" si="194"/>
        <v>#REF!</v>
      </c>
      <c r="T7639" s="168"/>
      <c r="U7639" s="168"/>
      <c r="V7639" s="168"/>
      <c r="W7639" s="169"/>
      <c r="X7639" s="221"/>
      <c r="Y7639" s="221"/>
      <c r="Z7639" s="221"/>
      <c r="AA7639" s="222"/>
      <c r="AB7639" s="221"/>
      <c r="AC7639" s="221"/>
      <c r="AD7639" s="221"/>
      <c r="AE7639" s="237"/>
      <c r="AF7639" s="168"/>
      <c r="AG7639" s="168"/>
      <c r="AH7639" s="168"/>
    </row>
    <row r="7640" spans="19:34" x14ac:dyDescent="0.2">
      <c r="S7640" s="226" t="e">
        <f t="shared" si="194"/>
        <v>#REF!</v>
      </c>
      <c r="T7640" s="168"/>
      <c r="U7640" s="168"/>
      <c r="V7640" s="168"/>
      <c r="W7640" s="169"/>
      <c r="X7640" s="221"/>
      <c r="Y7640" s="221"/>
      <c r="Z7640" s="221"/>
      <c r="AA7640" s="222"/>
      <c r="AB7640" s="221"/>
      <c r="AC7640" s="221"/>
      <c r="AD7640" s="221"/>
      <c r="AE7640" s="237"/>
      <c r="AF7640" s="168"/>
      <c r="AG7640" s="168"/>
      <c r="AH7640" s="168"/>
    </row>
    <row r="7641" spans="19:34" x14ac:dyDescent="0.2">
      <c r="S7641" s="226" t="e">
        <f t="shared" si="194"/>
        <v>#REF!</v>
      </c>
      <c r="T7641" s="168"/>
      <c r="U7641" s="168"/>
      <c r="V7641" s="168"/>
      <c r="W7641" s="169"/>
      <c r="X7641" s="221"/>
      <c r="Y7641" s="221"/>
      <c r="Z7641" s="221"/>
      <c r="AA7641" s="222"/>
      <c r="AB7641" s="221"/>
      <c r="AC7641" s="221"/>
      <c r="AD7641" s="221"/>
      <c r="AE7641" s="237"/>
      <c r="AF7641" s="168"/>
      <c r="AG7641" s="168"/>
      <c r="AH7641" s="168"/>
    </row>
    <row r="7642" spans="19:34" x14ac:dyDescent="0.2">
      <c r="S7642" s="226" t="e">
        <f t="shared" si="194"/>
        <v>#REF!</v>
      </c>
      <c r="T7642" s="168"/>
      <c r="U7642" s="168"/>
      <c r="V7642" s="168"/>
      <c r="W7642" s="169"/>
      <c r="X7642" s="221"/>
      <c r="Y7642" s="221"/>
      <c r="Z7642" s="221"/>
      <c r="AA7642" s="222"/>
      <c r="AB7642" s="221"/>
      <c r="AC7642" s="221"/>
      <c r="AD7642" s="221"/>
      <c r="AE7642" s="237"/>
      <c r="AF7642" s="168"/>
      <c r="AG7642" s="168"/>
      <c r="AH7642" s="168"/>
    </row>
    <row r="7643" spans="19:34" x14ac:dyDescent="0.2">
      <c r="S7643" s="226" t="e">
        <f t="shared" si="194"/>
        <v>#REF!</v>
      </c>
      <c r="T7643" s="168"/>
      <c r="U7643" s="168"/>
      <c r="V7643" s="168"/>
      <c r="W7643" s="169"/>
      <c r="X7643" s="221"/>
      <c r="Y7643" s="221"/>
      <c r="Z7643" s="221"/>
      <c r="AA7643" s="222"/>
      <c r="AB7643" s="221"/>
      <c r="AC7643" s="221"/>
      <c r="AD7643" s="221"/>
      <c r="AE7643" s="237"/>
      <c r="AF7643" s="168"/>
      <c r="AG7643" s="168"/>
      <c r="AH7643" s="168"/>
    </row>
    <row r="7644" spans="19:34" x14ac:dyDescent="0.2">
      <c r="S7644" s="226" t="e">
        <f t="shared" si="194"/>
        <v>#REF!</v>
      </c>
      <c r="T7644" s="168"/>
      <c r="U7644" s="168"/>
      <c r="V7644" s="168"/>
      <c r="W7644" s="169"/>
      <c r="X7644" s="221"/>
      <c r="Y7644" s="221"/>
      <c r="Z7644" s="221"/>
      <c r="AA7644" s="222"/>
      <c r="AB7644" s="221"/>
      <c r="AC7644" s="221"/>
      <c r="AD7644" s="221"/>
      <c r="AE7644" s="237"/>
      <c r="AF7644" s="168"/>
      <c r="AG7644" s="168"/>
      <c r="AH7644" s="168"/>
    </row>
    <row r="7645" spans="19:34" x14ac:dyDescent="0.2">
      <c r="S7645" s="226" t="e">
        <f t="shared" si="194"/>
        <v>#REF!</v>
      </c>
      <c r="T7645" s="168"/>
      <c r="U7645" s="168"/>
      <c r="V7645" s="168"/>
      <c r="W7645" s="169"/>
      <c r="X7645" s="221"/>
      <c r="Y7645" s="221"/>
      <c r="Z7645" s="221"/>
      <c r="AA7645" s="222"/>
      <c r="AB7645" s="221"/>
      <c r="AC7645" s="221"/>
      <c r="AD7645" s="221"/>
      <c r="AE7645" s="237"/>
      <c r="AF7645" s="168"/>
      <c r="AG7645" s="168"/>
      <c r="AH7645" s="168"/>
    </row>
    <row r="7646" spans="19:34" x14ac:dyDescent="0.2">
      <c r="S7646" s="226" t="e">
        <f t="shared" si="194"/>
        <v>#REF!</v>
      </c>
      <c r="T7646" s="168"/>
      <c r="U7646" s="168"/>
      <c r="V7646" s="168"/>
      <c r="W7646" s="169"/>
      <c r="X7646" s="221"/>
      <c r="Y7646" s="221"/>
      <c r="Z7646" s="221"/>
      <c r="AA7646" s="222"/>
      <c r="AB7646" s="221"/>
      <c r="AC7646" s="221"/>
      <c r="AD7646" s="221"/>
      <c r="AE7646" s="237"/>
      <c r="AF7646" s="168"/>
      <c r="AG7646" s="168"/>
      <c r="AH7646" s="168"/>
    </row>
    <row r="7647" spans="19:34" x14ac:dyDescent="0.2">
      <c r="S7647" s="226" t="e">
        <f t="shared" ref="S7647:S7710" si="195">MID(#REF!,2,7)</f>
        <v>#REF!</v>
      </c>
      <c r="T7647" s="168"/>
      <c r="U7647" s="168"/>
      <c r="V7647" s="168"/>
      <c r="W7647" s="169"/>
      <c r="X7647" s="221"/>
      <c r="Y7647" s="221"/>
      <c r="Z7647" s="221"/>
      <c r="AA7647" s="222"/>
      <c r="AB7647" s="221"/>
      <c r="AC7647" s="221"/>
      <c r="AD7647" s="221"/>
      <c r="AE7647" s="237"/>
      <c r="AF7647" s="168"/>
      <c r="AG7647" s="168"/>
      <c r="AH7647" s="168"/>
    </row>
    <row r="7648" spans="19:34" x14ac:dyDescent="0.2">
      <c r="S7648" s="226" t="e">
        <f t="shared" si="195"/>
        <v>#REF!</v>
      </c>
      <c r="T7648" s="168"/>
      <c r="U7648" s="168"/>
      <c r="V7648" s="168"/>
      <c r="W7648" s="169"/>
      <c r="X7648" s="221"/>
      <c r="Y7648" s="221"/>
      <c r="Z7648" s="221"/>
      <c r="AA7648" s="222"/>
      <c r="AB7648" s="221"/>
      <c r="AC7648" s="221"/>
      <c r="AD7648" s="221"/>
      <c r="AE7648" s="237"/>
      <c r="AF7648" s="168"/>
      <c r="AG7648" s="168"/>
      <c r="AH7648" s="168"/>
    </row>
    <row r="7649" spans="19:34" x14ac:dyDescent="0.2">
      <c r="S7649" s="226" t="e">
        <f t="shared" si="195"/>
        <v>#REF!</v>
      </c>
      <c r="T7649" s="168"/>
      <c r="U7649" s="168"/>
      <c r="V7649" s="168"/>
      <c r="W7649" s="169"/>
      <c r="X7649" s="221"/>
      <c r="Y7649" s="221"/>
      <c r="Z7649" s="221"/>
      <c r="AA7649" s="222"/>
      <c r="AB7649" s="221"/>
      <c r="AC7649" s="221"/>
      <c r="AD7649" s="221"/>
      <c r="AE7649" s="237"/>
      <c r="AF7649" s="168"/>
      <c r="AG7649" s="168"/>
      <c r="AH7649" s="168"/>
    </row>
    <row r="7650" spans="19:34" x14ac:dyDescent="0.2">
      <c r="S7650" s="226" t="e">
        <f t="shared" si="195"/>
        <v>#REF!</v>
      </c>
      <c r="T7650" s="168"/>
      <c r="U7650" s="168"/>
      <c r="V7650" s="168"/>
      <c r="W7650" s="169"/>
      <c r="X7650" s="221"/>
      <c r="Y7650" s="221"/>
      <c r="Z7650" s="221"/>
      <c r="AA7650" s="222"/>
      <c r="AB7650" s="221"/>
      <c r="AC7650" s="221"/>
      <c r="AD7650" s="221"/>
      <c r="AE7650" s="237"/>
      <c r="AF7650" s="168"/>
      <c r="AG7650" s="168"/>
      <c r="AH7650" s="168"/>
    </row>
    <row r="7651" spans="19:34" x14ac:dyDescent="0.2">
      <c r="S7651" s="226" t="e">
        <f t="shared" si="195"/>
        <v>#REF!</v>
      </c>
      <c r="T7651" s="168"/>
      <c r="U7651" s="168"/>
      <c r="V7651" s="168"/>
      <c r="W7651" s="169"/>
      <c r="X7651" s="221"/>
      <c r="Y7651" s="221"/>
      <c r="Z7651" s="221"/>
      <c r="AA7651" s="222"/>
      <c r="AB7651" s="221"/>
      <c r="AC7651" s="221"/>
      <c r="AD7651" s="221"/>
      <c r="AE7651" s="237"/>
      <c r="AF7651" s="168"/>
      <c r="AG7651" s="168"/>
      <c r="AH7651" s="168"/>
    </row>
    <row r="7652" spans="19:34" x14ac:dyDescent="0.2">
      <c r="S7652" s="226" t="e">
        <f t="shared" si="195"/>
        <v>#REF!</v>
      </c>
      <c r="T7652" s="168"/>
      <c r="U7652" s="168"/>
      <c r="V7652" s="168"/>
      <c r="W7652" s="169"/>
      <c r="X7652" s="221"/>
      <c r="Y7652" s="221"/>
      <c r="Z7652" s="221"/>
      <c r="AA7652" s="222"/>
      <c r="AB7652" s="221"/>
      <c r="AC7652" s="221"/>
      <c r="AD7652" s="221"/>
      <c r="AE7652" s="237"/>
      <c r="AF7652" s="168"/>
      <c r="AG7652" s="168"/>
      <c r="AH7652" s="168"/>
    </row>
    <row r="7653" spans="19:34" x14ac:dyDescent="0.2">
      <c r="S7653" s="226" t="e">
        <f t="shared" si="195"/>
        <v>#REF!</v>
      </c>
      <c r="T7653" s="168"/>
      <c r="U7653" s="168"/>
      <c r="V7653" s="168"/>
      <c r="W7653" s="169"/>
      <c r="X7653" s="221"/>
      <c r="Y7653" s="221"/>
      <c r="Z7653" s="221"/>
      <c r="AA7653" s="222"/>
      <c r="AB7653" s="221"/>
      <c r="AC7653" s="221"/>
      <c r="AD7653" s="221"/>
      <c r="AE7653" s="237"/>
      <c r="AF7653" s="168"/>
      <c r="AG7653" s="168"/>
      <c r="AH7653" s="168"/>
    </row>
    <row r="7654" spans="19:34" x14ac:dyDescent="0.2">
      <c r="S7654" s="226" t="e">
        <f t="shared" si="195"/>
        <v>#REF!</v>
      </c>
      <c r="T7654" s="168"/>
      <c r="U7654" s="168"/>
      <c r="V7654" s="168"/>
      <c r="W7654" s="169"/>
      <c r="X7654" s="221"/>
      <c r="Y7654" s="221"/>
      <c r="Z7654" s="221"/>
      <c r="AA7654" s="222"/>
      <c r="AB7654" s="221"/>
      <c r="AC7654" s="221"/>
      <c r="AD7654" s="221"/>
      <c r="AE7654" s="237"/>
      <c r="AF7654" s="168"/>
      <c r="AG7654" s="168"/>
      <c r="AH7654" s="168"/>
    </row>
    <row r="7655" spans="19:34" x14ac:dyDescent="0.2">
      <c r="S7655" s="226" t="e">
        <f t="shared" si="195"/>
        <v>#REF!</v>
      </c>
      <c r="T7655" s="168"/>
      <c r="U7655" s="168"/>
      <c r="V7655" s="168"/>
      <c r="W7655" s="169"/>
      <c r="X7655" s="221"/>
      <c r="Y7655" s="221"/>
      <c r="Z7655" s="221"/>
      <c r="AA7655" s="222"/>
      <c r="AB7655" s="221"/>
      <c r="AC7655" s="221"/>
      <c r="AD7655" s="221"/>
      <c r="AE7655" s="237"/>
      <c r="AF7655" s="168"/>
      <c r="AG7655" s="168"/>
      <c r="AH7655" s="168"/>
    </row>
    <row r="7656" spans="19:34" x14ac:dyDescent="0.2">
      <c r="S7656" s="226" t="e">
        <f t="shared" si="195"/>
        <v>#REF!</v>
      </c>
      <c r="T7656" s="168"/>
      <c r="U7656" s="168"/>
      <c r="V7656" s="168"/>
      <c r="W7656" s="169"/>
      <c r="X7656" s="221"/>
      <c r="Y7656" s="221"/>
      <c r="Z7656" s="221"/>
      <c r="AA7656" s="222"/>
      <c r="AB7656" s="221"/>
      <c r="AC7656" s="221"/>
      <c r="AD7656" s="221"/>
      <c r="AE7656" s="237"/>
      <c r="AF7656" s="168"/>
      <c r="AG7656" s="168"/>
      <c r="AH7656" s="168"/>
    </row>
    <row r="7657" spans="19:34" x14ac:dyDescent="0.2">
      <c r="S7657" s="226" t="e">
        <f t="shared" si="195"/>
        <v>#REF!</v>
      </c>
      <c r="T7657" s="168"/>
      <c r="U7657" s="168"/>
      <c r="V7657" s="168"/>
      <c r="W7657" s="169"/>
      <c r="X7657" s="221"/>
      <c r="Y7657" s="221"/>
      <c r="Z7657" s="221"/>
      <c r="AA7657" s="222"/>
      <c r="AB7657" s="221"/>
      <c r="AC7657" s="221"/>
      <c r="AD7657" s="221"/>
      <c r="AE7657" s="237"/>
      <c r="AF7657" s="168"/>
      <c r="AG7657" s="168"/>
      <c r="AH7657" s="168"/>
    </row>
    <row r="7658" spans="19:34" x14ac:dyDescent="0.2">
      <c r="S7658" s="226" t="e">
        <f t="shared" si="195"/>
        <v>#REF!</v>
      </c>
      <c r="T7658" s="168"/>
      <c r="U7658" s="168"/>
      <c r="V7658" s="168"/>
      <c r="W7658" s="169"/>
      <c r="X7658" s="221"/>
      <c r="Y7658" s="221"/>
      <c r="Z7658" s="221"/>
      <c r="AA7658" s="222"/>
      <c r="AB7658" s="221"/>
      <c r="AC7658" s="221"/>
      <c r="AD7658" s="221"/>
      <c r="AE7658" s="237"/>
      <c r="AF7658" s="168"/>
      <c r="AG7658" s="168"/>
      <c r="AH7658" s="168"/>
    </row>
    <row r="7659" spans="19:34" x14ac:dyDescent="0.2">
      <c r="S7659" s="226" t="e">
        <f t="shared" si="195"/>
        <v>#REF!</v>
      </c>
      <c r="T7659" s="168"/>
      <c r="U7659" s="168"/>
      <c r="V7659" s="168"/>
      <c r="W7659" s="169"/>
      <c r="X7659" s="221"/>
      <c r="Y7659" s="221"/>
      <c r="Z7659" s="221"/>
      <c r="AA7659" s="222"/>
      <c r="AB7659" s="221"/>
      <c r="AC7659" s="221"/>
      <c r="AD7659" s="221"/>
      <c r="AE7659" s="237"/>
      <c r="AF7659" s="168"/>
      <c r="AG7659" s="168"/>
      <c r="AH7659" s="168"/>
    </row>
    <row r="7660" spans="19:34" x14ac:dyDescent="0.2">
      <c r="S7660" s="226" t="e">
        <f t="shared" si="195"/>
        <v>#REF!</v>
      </c>
      <c r="T7660" s="168"/>
      <c r="U7660" s="168"/>
      <c r="V7660" s="168"/>
      <c r="W7660" s="169"/>
      <c r="X7660" s="221"/>
      <c r="Y7660" s="221"/>
      <c r="Z7660" s="221"/>
      <c r="AA7660" s="222"/>
      <c r="AB7660" s="221"/>
      <c r="AC7660" s="221"/>
      <c r="AD7660" s="221"/>
      <c r="AE7660" s="237"/>
      <c r="AF7660" s="168"/>
      <c r="AG7660" s="168"/>
      <c r="AH7660" s="168"/>
    </row>
    <row r="7661" spans="19:34" x14ac:dyDescent="0.2">
      <c r="S7661" s="226" t="e">
        <f t="shared" si="195"/>
        <v>#REF!</v>
      </c>
      <c r="T7661" s="168"/>
      <c r="U7661" s="168"/>
      <c r="V7661" s="168"/>
      <c r="W7661" s="169"/>
      <c r="X7661" s="221"/>
      <c r="Y7661" s="221"/>
      <c r="Z7661" s="221"/>
      <c r="AA7661" s="222"/>
      <c r="AB7661" s="221"/>
      <c r="AC7661" s="221"/>
      <c r="AD7661" s="221"/>
      <c r="AE7661" s="237"/>
      <c r="AF7661" s="168"/>
      <c r="AG7661" s="168"/>
      <c r="AH7661" s="168"/>
    </row>
    <row r="7662" spans="19:34" x14ac:dyDescent="0.2">
      <c r="S7662" s="226" t="e">
        <f t="shared" si="195"/>
        <v>#REF!</v>
      </c>
      <c r="T7662" s="168"/>
      <c r="U7662" s="168"/>
      <c r="V7662" s="168"/>
      <c r="W7662" s="169"/>
      <c r="X7662" s="221"/>
      <c r="Y7662" s="221"/>
      <c r="Z7662" s="221"/>
      <c r="AA7662" s="222"/>
      <c r="AB7662" s="221"/>
      <c r="AC7662" s="221"/>
      <c r="AD7662" s="221"/>
      <c r="AE7662" s="237"/>
      <c r="AF7662" s="168"/>
      <c r="AG7662" s="168"/>
      <c r="AH7662" s="168"/>
    </row>
    <row r="7663" spans="19:34" x14ac:dyDescent="0.2">
      <c r="S7663" s="226" t="e">
        <f t="shared" si="195"/>
        <v>#REF!</v>
      </c>
      <c r="T7663" s="168"/>
      <c r="U7663" s="168"/>
      <c r="V7663" s="168"/>
      <c r="W7663" s="169"/>
      <c r="X7663" s="221"/>
      <c r="Y7663" s="221"/>
      <c r="Z7663" s="221"/>
      <c r="AA7663" s="222"/>
      <c r="AB7663" s="221"/>
      <c r="AC7663" s="221"/>
      <c r="AD7663" s="221"/>
      <c r="AE7663" s="237"/>
      <c r="AF7663" s="168"/>
      <c r="AG7663" s="168"/>
      <c r="AH7663" s="168"/>
    </row>
    <row r="7664" spans="19:34" x14ac:dyDescent="0.2">
      <c r="S7664" s="226" t="e">
        <f t="shared" si="195"/>
        <v>#REF!</v>
      </c>
      <c r="T7664" s="168"/>
      <c r="U7664" s="168"/>
      <c r="V7664" s="168"/>
      <c r="W7664" s="169"/>
      <c r="X7664" s="221"/>
      <c r="Y7664" s="221"/>
      <c r="Z7664" s="221"/>
      <c r="AA7664" s="222"/>
      <c r="AB7664" s="221"/>
      <c r="AC7664" s="221"/>
      <c r="AD7664" s="221"/>
      <c r="AE7664" s="237"/>
      <c r="AF7664" s="168"/>
      <c r="AG7664" s="168"/>
      <c r="AH7664" s="168"/>
    </row>
    <row r="7665" spans="19:34" x14ac:dyDescent="0.2">
      <c r="S7665" s="226" t="e">
        <f t="shared" si="195"/>
        <v>#REF!</v>
      </c>
      <c r="T7665" s="168"/>
      <c r="U7665" s="168"/>
      <c r="V7665" s="168"/>
      <c r="W7665" s="169"/>
      <c r="X7665" s="221"/>
      <c r="Y7665" s="221"/>
      <c r="Z7665" s="221"/>
      <c r="AA7665" s="222"/>
      <c r="AB7665" s="221"/>
      <c r="AC7665" s="221"/>
      <c r="AD7665" s="221"/>
      <c r="AE7665" s="237"/>
      <c r="AF7665" s="168"/>
      <c r="AG7665" s="168"/>
      <c r="AH7665" s="168"/>
    </row>
    <row r="7666" spans="19:34" x14ac:dyDescent="0.2">
      <c r="S7666" s="226" t="e">
        <f t="shared" si="195"/>
        <v>#REF!</v>
      </c>
      <c r="T7666" s="168"/>
      <c r="U7666" s="168"/>
      <c r="V7666" s="168"/>
      <c r="W7666" s="169"/>
      <c r="X7666" s="221"/>
      <c r="Y7666" s="221"/>
      <c r="Z7666" s="221"/>
      <c r="AA7666" s="222"/>
      <c r="AB7666" s="221"/>
      <c r="AC7666" s="221"/>
      <c r="AD7666" s="221"/>
      <c r="AE7666" s="237"/>
      <c r="AF7666" s="168"/>
      <c r="AG7666" s="168"/>
      <c r="AH7666" s="168"/>
    </row>
    <row r="7667" spans="19:34" x14ac:dyDescent="0.2">
      <c r="S7667" s="226" t="e">
        <f t="shared" si="195"/>
        <v>#REF!</v>
      </c>
      <c r="T7667" s="168"/>
      <c r="U7667" s="168"/>
      <c r="V7667" s="168"/>
      <c r="W7667" s="169"/>
      <c r="X7667" s="221"/>
      <c r="Y7667" s="221"/>
      <c r="Z7667" s="221"/>
      <c r="AA7667" s="222"/>
      <c r="AB7667" s="221"/>
      <c r="AC7667" s="221"/>
      <c r="AD7667" s="221"/>
      <c r="AE7667" s="237"/>
      <c r="AF7667" s="168"/>
      <c r="AG7667" s="168"/>
      <c r="AH7667" s="168"/>
    </row>
    <row r="7668" spans="19:34" x14ac:dyDescent="0.2">
      <c r="S7668" s="226" t="e">
        <f t="shared" si="195"/>
        <v>#REF!</v>
      </c>
      <c r="T7668" s="168"/>
      <c r="U7668" s="168"/>
      <c r="V7668" s="168"/>
      <c r="W7668" s="169"/>
      <c r="X7668" s="221"/>
      <c r="Y7668" s="221"/>
      <c r="Z7668" s="221"/>
      <c r="AA7668" s="222"/>
      <c r="AB7668" s="221"/>
      <c r="AC7668" s="221"/>
      <c r="AD7668" s="221"/>
      <c r="AE7668" s="237"/>
      <c r="AF7668" s="168"/>
      <c r="AG7668" s="168"/>
      <c r="AH7668" s="168"/>
    </row>
    <row r="7669" spans="19:34" x14ac:dyDescent="0.2">
      <c r="S7669" s="226" t="e">
        <f t="shared" si="195"/>
        <v>#REF!</v>
      </c>
      <c r="T7669" s="168"/>
      <c r="U7669" s="168"/>
      <c r="V7669" s="168"/>
      <c r="W7669" s="169"/>
      <c r="X7669" s="221"/>
      <c r="Y7669" s="221"/>
      <c r="Z7669" s="221"/>
      <c r="AA7669" s="222"/>
      <c r="AB7669" s="221"/>
      <c r="AC7669" s="221"/>
      <c r="AD7669" s="221"/>
      <c r="AE7669" s="237"/>
      <c r="AF7669" s="168"/>
      <c r="AG7669" s="168"/>
      <c r="AH7669" s="168"/>
    </row>
    <row r="7670" spans="19:34" x14ac:dyDescent="0.2">
      <c r="S7670" s="226" t="e">
        <f t="shared" si="195"/>
        <v>#REF!</v>
      </c>
      <c r="T7670" s="168"/>
      <c r="U7670" s="168"/>
      <c r="V7670" s="168"/>
      <c r="W7670" s="169"/>
      <c r="X7670" s="221"/>
      <c r="Y7670" s="221"/>
      <c r="Z7670" s="221"/>
      <c r="AA7670" s="222"/>
      <c r="AB7670" s="221"/>
      <c r="AC7670" s="221"/>
      <c r="AD7670" s="221"/>
      <c r="AE7670" s="237"/>
      <c r="AF7670" s="168"/>
      <c r="AG7670" s="168"/>
      <c r="AH7670" s="168"/>
    </row>
    <row r="7671" spans="19:34" x14ac:dyDescent="0.2">
      <c r="S7671" s="226" t="e">
        <f t="shared" si="195"/>
        <v>#REF!</v>
      </c>
      <c r="T7671" s="168"/>
      <c r="U7671" s="168"/>
      <c r="V7671" s="168"/>
      <c r="W7671" s="169"/>
      <c r="X7671" s="221"/>
      <c r="Y7671" s="221"/>
      <c r="Z7671" s="221"/>
      <c r="AA7671" s="222"/>
      <c r="AB7671" s="221"/>
      <c r="AC7671" s="221"/>
      <c r="AD7671" s="221"/>
      <c r="AE7671" s="237"/>
      <c r="AF7671" s="168"/>
      <c r="AG7671" s="168"/>
      <c r="AH7671" s="168"/>
    </row>
    <row r="7672" spans="19:34" x14ac:dyDescent="0.2">
      <c r="S7672" s="226" t="e">
        <f t="shared" si="195"/>
        <v>#REF!</v>
      </c>
      <c r="T7672" s="168"/>
      <c r="U7672" s="168"/>
      <c r="V7672" s="168"/>
      <c r="W7672" s="169"/>
      <c r="X7672" s="221"/>
      <c r="Y7672" s="221"/>
      <c r="Z7672" s="221"/>
      <c r="AA7672" s="222"/>
      <c r="AB7672" s="221"/>
      <c r="AC7672" s="221"/>
      <c r="AD7672" s="221"/>
      <c r="AE7672" s="237"/>
      <c r="AF7672" s="168"/>
      <c r="AG7672" s="168"/>
      <c r="AH7672" s="168"/>
    </row>
    <row r="7673" spans="19:34" x14ac:dyDescent="0.2">
      <c r="S7673" s="226" t="e">
        <f t="shared" si="195"/>
        <v>#REF!</v>
      </c>
      <c r="T7673" s="168"/>
      <c r="U7673" s="168"/>
      <c r="V7673" s="168"/>
      <c r="W7673" s="169"/>
      <c r="X7673" s="221"/>
      <c r="Y7673" s="221"/>
      <c r="Z7673" s="221"/>
      <c r="AA7673" s="222"/>
      <c r="AB7673" s="221"/>
      <c r="AC7673" s="221"/>
      <c r="AD7673" s="221"/>
      <c r="AE7673" s="237"/>
      <c r="AF7673" s="168"/>
      <c r="AG7673" s="168"/>
      <c r="AH7673" s="168"/>
    </row>
    <row r="7674" spans="19:34" x14ac:dyDescent="0.2">
      <c r="S7674" s="226" t="e">
        <f t="shared" si="195"/>
        <v>#REF!</v>
      </c>
      <c r="T7674" s="168"/>
      <c r="U7674" s="168"/>
      <c r="V7674" s="168"/>
      <c r="W7674" s="169"/>
      <c r="X7674" s="221"/>
      <c r="Y7674" s="221"/>
      <c r="Z7674" s="221"/>
      <c r="AA7674" s="222"/>
      <c r="AB7674" s="221"/>
      <c r="AC7674" s="221"/>
      <c r="AD7674" s="221"/>
      <c r="AE7674" s="237"/>
      <c r="AF7674" s="168"/>
      <c r="AG7674" s="168"/>
      <c r="AH7674" s="168"/>
    </row>
    <row r="7675" spans="19:34" x14ac:dyDescent="0.2">
      <c r="S7675" s="226" t="e">
        <f t="shared" si="195"/>
        <v>#REF!</v>
      </c>
      <c r="T7675" s="168"/>
      <c r="U7675" s="168"/>
      <c r="V7675" s="168"/>
      <c r="W7675" s="169"/>
      <c r="X7675" s="221"/>
      <c r="Y7675" s="221"/>
      <c r="Z7675" s="221"/>
      <c r="AA7675" s="222"/>
      <c r="AB7675" s="221"/>
      <c r="AC7675" s="221"/>
      <c r="AD7675" s="221"/>
      <c r="AE7675" s="237"/>
      <c r="AF7675" s="168"/>
      <c r="AG7675" s="168"/>
      <c r="AH7675" s="168"/>
    </row>
    <row r="7676" spans="19:34" x14ac:dyDescent="0.2">
      <c r="S7676" s="226" t="e">
        <f t="shared" si="195"/>
        <v>#REF!</v>
      </c>
      <c r="T7676" s="168"/>
      <c r="U7676" s="168"/>
      <c r="V7676" s="168"/>
      <c r="W7676" s="169"/>
      <c r="X7676" s="221"/>
      <c r="Y7676" s="221"/>
      <c r="Z7676" s="221"/>
      <c r="AA7676" s="222"/>
      <c r="AB7676" s="221"/>
      <c r="AC7676" s="221"/>
      <c r="AD7676" s="221"/>
      <c r="AE7676" s="237"/>
      <c r="AF7676" s="168"/>
      <c r="AG7676" s="168"/>
      <c r="AH7676" s="168"/>
    </row>
    <row r="7677" spans="19:34" x14ac:dyDescent="0.2">
      <c r="S7677" s="226" t="e">
        <f t="shared" si="195"/>
        <v>#REF!</v>
      </c>
      <c r="T7677" s="168"/>
      <c r="U7677" s="168"/>
      <c r="V7677" s="168"/>
      <c r="W7677" s="169"/>
      <c r="X7677" s="221"/>
      <c r="Y7677" s="221"/>
      <c r="Z7677" s="221"/>
      <c r="AA7677" s="222"/>
      <c r="AB7677" s="221"/>
      <c r="AC7677" s="221"/>
      <c r="AD7677" s="221"/>
      <c r="AE7677" s="237"/>
      <c r="AF7677" s="168"/>
      <c r="AG7677" s="168"/>
      <c r="AH7677" s="168"/>
    </row>
    <row r="7678" spans="19:34" x14ac:dyDescent="0.2">
      <c r="S7678" s="226" t="e">
        <f t="shared" si="195"/>
        <v>#REF!</v>
      </c>
      <c r="T7678" s="168"/>
      <c r="U7678" s="168"/>
      <c r="V7678" s="168"/>
      <c r="W7678" s="169"/>
      <c r="X7678" s="221"/>
      <c r="Y7678" s="221"/>
      <c r="Z7678" s="221"/>
      <c r="AA7678" s="222"/>
      <c r="AB7678" s="221"/>
      <c r="AC7678" s="221"/>
      <c r="AD7678" s="221"/>
      <c r="AE7678" s="237"/>
      <c r="AF7678" s="168"/>
      <c r="AG7678" s="168"/>
      <c r="AH7678" s="168"/>
    </row>
    <row r="7679" spans="19:34" x14ac:dyDescent="0.2">
      <c r="S7679" s="226" t="e">
        <f t="shared" si="195"/>
        <v>#REF!</v>
      </c>
      <c r="T7679" s="168"/>
      <c r="U7679" s="168"/>
      <c r="V7679" s="168"/>
      <c r="W7679" s="169"/>
      <c r="X7679" s="221"/>
      <c r="Y7679" s="221"/>
      <c r="Z7679" s="221"/>
      <c r="AA7679" s="222"/>
      <c r="AB7679" s="221"/>
      <c r="AC7679" s="221"/>
      <c r="AD7679" s="221"/>
      <c r="AE7679" s="237"/>
      <c r="AF7679" s="168"/>
      <c r="AG7679" s="168"/>
      <c r="AH7679" s="168"/>
    </row>
    <row r="7680" spans="19:34" x14ac:dyDescent="0.2">
      <c r="S7680" s="226" t="e">
        <f t="shared" si="195"/>
        <v>#REF!</v>
      </c>
      <c r="T7680" s="168"/>
      <c r="U7680" s="168"/>
      <c r="V7680" s="168"/>
      <c r="W7680" s="169"/>
      <c r="X7680" s="221"/>
      <c r="Y7680" s="221"/>
      <c r="Z7680" s="221"/>
      <c r="AA7680" s="222"/>
      <c r="AB7680" s="221"/>
      <c r="AC7680" s="221"/>
      <c r="AD7680" s="221"/>
      <c r="AE7680" s="237"/>
      <c r="AF7680" s="168"/>
      <c r="AG7680" s="168"/>
      <c r="AH7680" s="168"/>
    </row>
    <row r="7681" spans="19:34" x14ac:dyDescent="0.2">
      <c r="S7681" s="226" t="e">
        <f t="shared" si="195"/>
        <v>#REF!</v>
      </c>
      <c r="T7681" s="168"/>
      <c r="U7681" s="168"/>
      <c r="V7681" s="168"/>
      <c r="W7681" s="169"/>
      <c r="X7681" s="221"/>
      <c r="Y7681" s="221"/>
      <c r="Z7681" s="221"/>
      <c r="AA7681" s="222"/>
      <c r="AB7681" s="221"/>
      <c r="AC7681" s="221"/>
      <c r="AD7681" s="221"/>
      <c r="AE7681" s="237"/>
      <c r="AF7681" s="168"/>
      <c r="AG7681" s="168"/>
      <c r="AH7681" s="168"/>
    </row>
    <row r="7682" spans="19:34" x14ac:dyDescent="0.2">
      <c r="S7682" s="226" t="e">
        <f t="shared" si="195"/>
        <v>#REF!</v>
      </c>
      <c r="T7682" s="168"/>
      <c r="U7682" s="168"/>
      <c r="V7682" s="168"/>
      <c r="W7682" s="169"/>
      <c r="X7682" s="221"/>
      <c r="Y7682" s="221"/>
      <c r="Z7682" s="221"/>
      <c r="AA7682" s="222"/>
      <c r="AB7682" s="221"/>
      <c r="AC7682" s="221"/>
      <c r="AD7682" s="221"/>
      <c r="AE7682" s="237"/>
      <c r="AF7682" s="168"/>
      <c r="AG7682" s="168"/>
      <c r="AH7682" s="168"/>
    </row>
    <row r="7683" spans="19:34" x14ac:dyDescent="0.2">
      <c r="S7683" s="226" t="e">
        <f t="shared" si="195"/>
        <v>#REF!</v>
      </c>
      <c r="T7683" s="168"/>
      <c r="U7683" s="168"/>
      <c r="V7683" s="168"/>
      <c r="W7683" s="169"/>
      <c r="X7683" s="221"/>
      <c r="Y7683" s="221"/>
      <c r="Z7683" s="221"/>
      <c r="AA7683" s="222"/>
      <c r="AB7683" s="221"/>
      <c r="AC7683" s="221"/>
      <c r="AD7683" s="221"/>
      <c r="AE7683" s="237"/>
      <c r="AF7683" s="168"/>
      <c r="AG7683" s="168"/>
      <c r="AH7683" s="168"/>
    </row>
    <row r="7684" spans="19:34" x14ac:dyDescent="0.2">
      <c r="S7684" s="226" t="e">
        <f t="shared" si="195"/>
        <v>#REF!</v>
      </c>
      <c r="T7684" s="168"/>
      <c r="U7684" s="168"/>
      <c r="V7684" s="168"/>
      <c r="W7684" s="169"/>
      <c r="X7684" s="221"/>
      <c r="Y7684" s="221"/>
      <c r="Z7684" s="221"/>
      <c r="AA7684" s="222"/>
      <c r="AB7684" s="221"/>
      <c r="AC7684" s="221"/>
      <c r="AD7684" s="221"/>
      <c r="AE7684" s="237"/>
      <c r="AF7684" s="168"/>
      <c r="AG7684" s="168"/>
      <c r="AH7684" s="168"/>
    </row>
    <row r="7685" spans="19:34" x14ac:dyDescent="0.2">
      <c r="S7685" s="226" t="e">
        <f t="shared" si="195"/>
        <v>#REF!</v>
      </c>
      <c r="T7685" s="168"/>
      <c r="U7685" s="168"/>
      <c r="V7685" s="168"/>
      <c r="W7685" s="169"/>
      <c r="X7685" s="221"/>
      <c r="Y7685" s="221"/>
      <c r="Z7685" s="221"/>
      <c r="AA7685" s="222"/>
      <c r="AB7685" s="221"/>
      <c r="AC7685" s="221"/>
      <c r="AD7685" s="221"/>
      <c r="AE7685" s="237"/>
      <c r="AF7685" s="168"/>
      <c r="AG7685" s="168"/>
      <c r="AH7685" s="168"/>
    </row>
    <row r="7686" spans="19:34" x14ac:dyDescent="0.2">
      <c r="S7686" s="226" t="e">
        <f t="shared" si="195"/>
        <v>#REF!</v>
      </c>
      <c r="T7686" s="168"/>
      <c r="U7686" s="168"/>
      <c r="V7686" s="168"/>
      <c r="W7686" s="169"/>
      <c r="X7686" s="221"/>
      <c r="Y7686" s="221"/>
      <c r="Z7686" s="221"/>
      <c r="AA7686" s="222"/>
      <c r="AB7686" s="221"/>
      <c r="AC7686" s="221"/>
      <c r="AD7686" s="221"/>
      <c r="AE7686" s="237"/>
      <c r="AF7686" s="168"/>
      <c r="AG7686" s="168"/>
      <c r="AH7686" s="168"/>
    </row>
    <row r="7687" spans="19:34" x14ac:dyDescent="0.2">
      <c r="S7687" s="226" t="e">
        <f t="shared" si="195"/>
        <v>#REF!</v>
      </c>
      <c r="T7687" s="168"/>
      <c r="U7687" s="168"/>
      <c r="V7687" s="168"/>
      <c r="W7687" s="169"/>
      <c r="X7687" s="221"/>
      <c r="Y7687" s="221"/>
      <c r="Z7687" s="221"/>
      <c r="AA7687" s="222"/>
      <c r="AB7687" s="221"/>
      <c r="AC7687" s="221"/>
      <c r="AD7687" s="221"/>
      <c r="AE7687" s="237"/>
      <c r="AF7687" s="168"/>
      <c r="AG7687" s="168"/>
      <c r="AH7687" s="168"/>
    </row>
    <row r="7688" spans="19:34" x14ac:dyDescent="0.2">
      <c r="S7688" s="226" t="e">
        <f t="shared" si="195"/>
        <v>#REF!</v>
      </c>
      <c r="T7688" s="168"/>
      <c r="U7688" s="168"/>
      <c r="V7688" s="168"/>
      <c r="W7688" s="169"/>
      <c r="X7688" s="221"/>
      <c r="Y7688" s="221"/>
      <c r="Z7688" s="221"/>
      <c r="AA7688" s="222"/>
      <c r="AB7688" s="221"/>
      <c r="AC7688" s="221"/>
      <c r="AD7688" s="221"/>
      <c r="AE7688" s="237"/>
      <c r="AF7688" s="168"/>
      <c r="AG7688" s="168"/>
      <c r="AH7688" s="168"/>
    </row>
    <row r="7689" spans="19:34" x14ac:dyDescent="0.2">
      <c r="S7689" s="226" t="e">
        <f t="shared" si="195"/>
        <v>#REF!</v>
      </c>
      <c r="T7689" s="168"/>
      <c r="U7689" s="168"/>
      <c r="V7689" s="168"/>
      <c r="W7689" s="169"/>
      <c r="X7689" s="221"/>
      <c r="Y7689" s="221"/>
      <c r="Z7689" s="221"/>
      <c r="AA7689" s="222"/>
      <c r="AB7689" s="221"/>
      <c r="AC7689" s="221"/>
      <c r="AD7689" s="221"/>
      <c r="AE7689" s="237"/>
      <c r="AF7689" s="168"/>
      <c r="AG7689" s="168"/>
      <c r="AH7689" s="168"/>
    </row>
    <row r="7690" spans="19:34" x14ac:dyDescent="0.2">
      <c r="S7690" s="226" t="e">
        <f t="shared" si="195"/>
        <v>#REF!</v>
      </c>
      <c r="T7690" s="168"/>
      <c r="U7690" s="168"/>
      <c r="V7690" s="168"/>
      <c r="W7690" s="169"/>
      <c r="X7690" s="221"/>
      <c r="Y7690" s="221"/>
      <c r="Z7690" s="221"/>
      <c r="AA7690" s="222"/>
      <c r="AB7690" s="221"/>
      <c r="AC7690" s="221"/>
      <c r="AD7690" s="221"/>
      <c r="AE7690" s="237"/>
      <c r="AF7690" s="168"/>
      <c r="AG7690" s="168"/>
      <c r="AH7690" s="168"/>
    </row>
    <row r="7691" spans="19:34" x14ac:dyDescent="0.2">
      <c r="S7691" s="226" t="e">
        <f t="shared" si="195"/>
        <v>#REF!</v>
      </c>
      <c r="T7691" s="168"/>
      <c r="U7691" s="168"/>
      <c r="V7691" s="168"/>
      <c r="W7691" s="169"/>
      <c r="X7691" s="221"/>
      <c r="Y7691" s="221"/>
      <c r="Z7691" s="221"/>
      <c r="AA7691" s="222"/>
      <c r="AB7691" s="221"/>
      <c r="AC7691" s="221"/>
      <c r="AD7691" s="221"/>
      <c r="AE7691" s="237"/>
      <c r="AF7691" s="168"/>
      <c r="AG7691" s="168"/>
      <c r="AH7691" s="168"/>
    </row>
    <row r="7692" spans="19:34" x14ac:dyDescent="0.2">
      <c r="S7692" s="226" t="e">
        <f t="shared" si="195"/>
        <v>#REF!</v>
      </c>
      <c r="T7692" s="168"/>
      <c r="U7692" s="168"/>
      <c r="V7692" s="168"/>
      <c r="W7692" s="169"/>
      <c r="X7692" s="221"/>
      <c r="Y7692" s="221"/>
      <c r="Z7692" s="221"/>
      <c r="AA7692" s="222"/>
      <c r="AB7692" s="221"/>
      <c r="AC7692" s="221"/>
      <c r="AD7692" s="221"/>
      <c r="AE7692" s="237"/>
      <c r="AF7692" s="168"/>
      <c r="AG7692" s="168"/>
      <c r="AH7692" s="168"/>
    </row>
    <row r="7693" spans="19:34" x14ac:dyDescent="0.2">
      <c r="S7693" s="226" t="e">
        <f t="shared" si="195"/>
        <v>#REF!</v>
      </c>
      <c r="T7693" s="168"/>
      <c r="U7693" s="168"/>
      <c r="V7693" s="168"/>
      <c r="W7693" s="169"/>
      <c r="X7693" s="221"/>
      <c r="Y7693" s="221"/>
      <c r="Z7693" s="221"/>
      <c r="AA7693" s="222"/>
      <c r="AB7693" s="221"/>
      <c r="AC7693" s="221"/>
      <c r="AD7693" s="221"/>
      <c r="AE7693" s="237"/>
      <c r="AF7693" s="168"/>
      <c r="AG7693" s="168"/>
      <c r="AH7693" s="168"/>
    </row>
    <row r="7694" spans="19:34" x14ac:dyDescent="0.2">
      <c r="S7694" s="226" t="e">
        <f t="shared" si="195"/>
        <v>#REF!</v>
      </c>
      <c r="T7694" s="168"/>
      <c r="U7694" s="168"/>
      <c r="V7694" s="168"/>
      <c r="W7694" s="169"/>
      <c r="X7694" s="221"/>
      <c r="Y7694" s="221"/>
      <c r="Z7694" s="221"/>
      <c r="AA7694" s="222"/>
      <c r="AB7694" s="221"/>
      <c r="AC7694" s="221"/>
      <c r="AD7694" s="221"/>
      <c r="AE7694" s="237"/>
      <c r="AF7694" s="168"/>
      <c r="AG7694" s="168"/>
      <c r="AH7694" s="168"/>
    </row>
    <row r="7695" spans="19:34" x14ac:dyDescent="0.2">
      <c r="S7695" s="226" t="e">
        <f t="shared" si="195"/>
        <v>#REF!</v>
      </c>
      <c r="T7695" s="168"/>
      <c r="U7695" s="168"/>
      <c r="V7695" s="168"/>
      <c r="W7695" s="169"/>
      <c r="X7695" s="221"/>
      <c r="Y7695" s="221"/>
      <c r="Z7695" s="221"/>
      <c r="AA7695" s="222"/>
      <c r="AB7695" s="221"/>
      <c r="AC7695" s="221"/>
      <c r="AD7695" s="221"/>
      <c r="AE7695" s="237"/>
      <c r="AF7695" s="168"/>
      <c r="AG7695" s="168"/>
      <c r="AH7695" s="168"/>
    </row>
    <row r="7696" spans="19:34" x14ac:dyDescent="0.2">
      <c r="S7696" s="226" t="e">
        <f t="shared" si="195"/>
        <v>#REF!</v>
      </c>
      <c r="T7696" s="168"/>
      <c r="U7696" s="168"/>
      <c r="V7696" s="168"/>
      <c r="W7696" s="169"/>
      <c r="X7696" s="221"/>
      <c r="Y7696" s="221"/>
      <c r="Z7696" s="221"/>
      <c r="AA7696" s="222"/>
      <c r="AB7696" s="221"/>
      <c r="AC7696" s="221"/>
      <c r="AD7696" s="221"/>
      <c r="AE7696" s="237"/>
      <c r="AF7696" s="168"/>
      <c r="AG7696" s="168"/>
      <c r="AH7696" s="168"/>
    </row>
    <row r="7697" spans="19:34" x14ac:dyDescent="0.2">
      <c r="S7697" s="226" t="e">
        <f t="shared" si="195"/>
        <v>#REF!</v>
      </c>
      <c r="T7697" s="168"/>
      <c r="U7697" s="168"/>
      <c r="V7697" s="168"/>
      <c r="W7697" s="169"/>
      <c r="X7697" s="221"/>
      <c r="Y7697" s="221"/>
      <c r="Z7697" s="221"/>
      <c r="AA7697" s="222"/>
      <c r="AB7697" s="221"/>
      <c r="AC7697" s="221"/>
      <c r="AD7697" s="221"/>
      <c r="AE7697" s="237"/>
      <c r="AF7697" s="168"/>
      <c r="AG7697" s="168"/>
      <c r="AH7697" s="168"/>
    </row>
    <row r="7698" spans="19:34" x14ac:dyDescent="0.2">
      <c r="S7698" s="226" t="e">
        <f t="shared" si="195"/>
        <v>#REF!</v>
      </c>
      <c r="T7698" s="168"/>
      <c r="U7698" s="168"/>
      <c r="V7698" s="168"/>
      <c r="W7698" s="169"/>
      <c r="X7698" s="221"/>
      <c r="Y7698" s="221"/>
      <c r="Z7698" s="221"/>
      <c r="AA7698" s="222"/>
      <c r="AB7698" s="221"/>
      <c r="AC7698" s="221"/>
      <c r="AD7698" s="221"/>
      <c r="AE7698" s="237"/>
      <c r="AF7698" s="168"/>
      <c r="AG7698" s="168"/>
      <c r="AH7698" s="168"/>
    </row>
    <row r="7699" spans="19:34" x14ac:dyDescent="0.2">
      <c r="S7699" s="226" t="e">
        <f t="shared" si="195"/>
        <v>#REF!</v>
      </c>
      <c r="T7699" s="168"/>
      <c r="U7699" s="168"/>
      <c r="V7699" s="168"/>
      <c r="W7699" s="169"/>
      <c r="X7699" s="221"/>
      <c r="Y7699" s="221"/>
      <c r="Z7699" s="221"/>
      <c r="AA7699" s="222"/>
      <c r="AB7699" s="221"/>
      <c r="AC7699" s="221"/>
      <c r="AD7699" s="221"/>
      <c r="AE7699" s="237"/>
      <c r="AF7699" s="168"/>
      <c r="AG7699" s="168"/>
      <c r="AH7699" s="168"/>
    </row>
    <row r="7700" spans="19:34" x14ac:dyDescent="0.2">
      <c r="S7700" s="226" t="e">
        <f t="shared" si="195"/>
        <v>#REF!</v>
      </c>
      <c r="T7700" s="168"/>
      <c r="U7700" s="168"/>
      <c r="V7700" s="168"/>
      <c r="W7700" s="169"/>
      <c r="X7700" s="221"/>
      <c r="Y7700" s="221"/>
      <c r="Z7700" s="221"/>
      <c r="AA7700" s="222"/>
      <c r="AB7700" s="221"/>
      <c r="AC7700" s="221"/>
      <c r="AD7700" s="221"/>
      <c r="AE7700" s="237"/>
      <c r="AF7700" s="168"/>
      <c r="AG7700" s="168"/>
      <c r="AH7700" s="168"/>
    </row>
    <row r="7701" spans="19:34" x14ac:dyDescent="0.2">
      <c r="S7701" s="226" t="e">
        <f t="shared" si="195"/>
        <v>#REF!</v>
      </c>
      <c r="T7701" s="168"/>
      <c r="U7701" s="168"/>
      <c r="V7701" s="168"/>
      <c r="W7701" s="169"/>
      <c r="X7701" s="221"/>
      <c r="Y7701" s="221"/>
      <c r="Z7701" s="221"/>
      <c r="AA7701" s="222"/>
      <c r="AB7701" s="221"/>
      <c r="AC7701" s="221"/>
      <c r="AD7701" s="221"/>
      <c r="AE7701" s="237"/>
      <c r="AF7701" s="168"/>
      <c r="AG7701" s="168"/>
      <c r="AH7701" s="168"/>
    </row>
    <row r="7702" spans="19:34" x14ac:dyDescent="0.2">
      <c r="S7702" s="226" t="e">
        <f t="shared" si="195"/>
        <v>#REF!</v>
      </c>
      <c r="T7702" s="168"/>
      <c r="U7702" s="168"/>
      <c r="V7702" s="168"/>
      <c r="W7702" s="169"/>
      <c r="X7702" s="221"/>
      <c r="Y7702" s="221"/>
      <c r="Z7702" s="221"/>
      <c r="AA7702" s="222"/>
      <c r="AB7702" s="221"/>
      <c r="AC7702" s="221"/>
      <c r="AD7702" s="221"/>
      <c r="AE7702" s="237"/>
      <c r="AF7702" s="168"/>
      <c r="AG7702" s="168"/>
      <c r="AH7702" s="168"/>
    </row>
    <row r="7703" spans="19:34" x14ac:dyDescent="0.2">
      <c r="S7703" s="226" t="e">
        <f t="shared" si="195"/>
        <v>#REF!</v>
      </c>
      <c r="T7703" s="168"/>
      <c r="U7703" s="168"/>
      <c r="V7703" s="168"/>
      <c r="W7703" s="169"/>
      <c r="X7703" s="221"/>
      <c r="Y7703" s="221"/>
      <c r="Z7703" s="221"/>
      <c r="AA7703" s="222"/>
      <c r="AB7703" s="221"/>
      <c r="AC7703" s="221"/>
      <c r="AD7703" s="221"/>
      <c r="AE7703" s="237"/>
      <c r="AF7703" s="168"/>
      <c r="AG7703" s="168"/>
      <c r="AH7703" s="168"/>
    </row>
    <row r="7704" spans="19:34" x14ac:dyDescent="0.2">
      <c r="S7704" s="226" t="e">
        <f t="shared" si="195"/>
        <v>#REF!</v>
      </c>
      <c r="T7704" s="168"/>
      <c r="U7704" s="168"/>
      <c r="V7704" s="168"/>
      <c r="W7704" s="169"/>
      <c r="X7704" s="221"/>
      <c r="Y7704" s="221"/>
      <c r="Z7704" s="221"/>
      <c r="AA7704" s="222"/>
      <c r="AB7704" s="221"/>
      <c r="AC7704" s="221"/>
      <c r="AD7704" s="221"/>
      <c r="AE7704" s="237"/>
      <c r="AF7704" s="168"/>
      <c r="AG7704" s="168"/>
      <c r="AH7704" s="168"/>
    </row>
    <row r="7705" spans="19:34" x14ac:dyDescent="0.2">
      <c r="S7705" s="226" t="e">
        <f t="shared" si="195"/>
        <v>#REF!</v>
      </c>
      <c r="T7705" s="168"/>
      <c r="U7705" s="168"/>
      <c r="V7705" s="168"/>
      <c r="W7705" s="169"/>
      <c r="X7705" s="221"/>
      <c r="Y7705" s="221"/>
      <c r="Z7705" s="221"/>
      <c r="AA7705" s="222"/>
      <c r="AB7705" s="221"/>
      <c r="AC7705" s="221"/>
      <c r="AD7705" s="221"/>
      <c r="AE7705" s="237"/>
      <c r="AF7705" s="168"/>
      <c r="AG7705" s="168"/>
      <c r="AH7705" s="168"/>
    </row>
    <row r="7706" spans="19:34" x14ac:dyDescent="0.2">
      <c r="S7706" s="226" t="e">
        <f t="shared" si="195"/>
        <v>#REF!</v>
      </c>
      <c r="T7706" s="168"/>
      <c r="U7706" s="168"/>
      <c r="V7706" s="168"/>
      <c r="W7706" s="169"/>
      <c r="X7706" s="221"/>
      <c r="Y7706" s="221"/>
      <c r="Z7706" s="221"/>
      <c r="AA7706" s="222"/>
      <c r="AB7706" s="221"/>
      <c r="AC7706" s="221"/>
      <c r="AD7706" s="221"/>
      <c r="AE7706" s="237"/>
      <c r="AF7706" s="168"/>
      <c r="AG7706" s="168"/>
      <c r="AH7706" s="168"/>
    </row>
    <row r="7707" spans="19:34" x14ac:dyDescent="0.2">
      <c r="S7707" s="226" t="e">
        <f t="shared" si="195"/>
        <v>#REF!</v>
      </c>
      <c r="T7707" s="168"/>
      <c r="U7707" s="168"/>
      <c r="V7707" s="168"/>
      <c r="W7707" s="169"/>
      <c r="X7707" s="221"/>
      <c r="Y7707" s="221"/>
      <c r="Z7707" s="221"/>
      <c r="AA7707" s="222"/>
      <c r="AB7707" s="221"/>
      <c r="AC7707" s="221"/>
      <c r="AD7707" s="221"/>
      <c r="AE7707" s="237"/>
      <c r="AF7707" s="168"/>
      <c r="AG7707" s="168"/>
      <c r="AH7707" s="168"/>
    </row>
    <row r="7708" spans="19:34" x14ac:dyDescent="0.2">
      <c r="S7708" s="226" t="e">
        <f t="shared" si="195"/>
        <v>#REF!</v>
      </c>
      <c r="T7708" s="168"/>
      <c r="U7708" s="168"/>
      <c r="V7708" s="168"/>
      <c r="W7708" s="169"/>
      <c r="X7708" s="221"/>
      <c r="Y7708" s="221"/>
      <c r="Z7708" s="221"/>
      <c r="AA7708" s="222"/>
      <c r="AB7708" s="221"/>
      <c r="AC7708" s="221"/>
      <c r="AD7708" s="221"/>
      <c r="AE7708" s="237"/>
      <c r="AF7708" s="168"/>
      <c r="AG7708" s="168"/>
      <c r="AH7708" s="168"/>
    </row>
    <row r="7709" spans="19:34" x14ac:dyDescent="0.2">
      <c r="S7709" s="226" t="e">
        <f t="shared" si="195"/>
        <v>#REF!</v>
      </c>
      <c r="T7709" s="168"/>
      <c r="U7709" s="168"/>
      <c r="V7709" s="168"/>
      <c r="W7709" s="169"/>
      <c r="X7709" s="221"/>
      <c r="Y7709" s="221"/>
      <c r="Z7709" s="221"/>
      <c r="AA7709" s="222"/>
      <c r="AB7709" s="221"/>
      <c r="AC7709" s="221"/>
      <c r="AD7709" s="221"/>
      <c r="AE7709" s="237"/>
      <c r="AF7709" s="168"/>
      <c r="AG7709" s="168"/>
      <c r="AH7709" s="168"/>
    </row>
    <row r="7710" spans="19:34" x14ac:dyDescent="0.2">
      <c r="S7710" s="226" t="e">
        <f t="shared" si="195"/>
        <v>#REF!</v>
      </c>
      <c r="T7710" s="168"/>
      <c r="U7710" s="168"/>
      <c r="V7710" s="168"/>
      <c r="W7710" s="169"/>
      <c r="X7710" s="221"/>
      <c r="Y7710" s="221"/>
      <c r="Z7710" s="221"/>
      <c r="AA7710" s="222"/>
      <c r="AB7710" s="221"/>
      <c r="AC7710" s="221"/>
      <c r="AD7710" s="221"/>
      <c r="AE7710" s="237"/>
      <c r="AF7710" s="168"/>
      <c r="AG7710" s="168"/>
      <c r="AH7710" s="168"/>
    </row>
    <row r="7711" spans="19:34" x14ac:dyDescent="0.2">
      <c r="S7711" s="226" t="e">
        <f t="shared" ref="S7711:S7774" si="196">MID(#REF!,2,7)</f>
        <v>#REF!</v>
      </c>
      <c r="T7711" s="168"/>
      <c r="U7711" s="168"/>
      <c r="V7711" s="168"/>
      <c r="W7711" s="169"/>
      <c r="X7711" s="221"/>
      <c r="Y7711" s="221"/>
      <c r="Z7711" s="221"/>
      <c r="AA7711" s="222"/>
      <c r="AB7711" s="221"/>
      <c r="AC7711" s="221"/>
      <c r="AD7711" s="221"/>
      <c r="AE7711" s="237"/>
      <c r="AF7711" s="168"/>
      <c r="AG7711" s="168"/>
      <c r="AH7711" s="168"/>
    </row>
    <row r="7712" spans="19:34" x14ac:dyDescent="0.2">
      <c r="S7712" s="226" t="e">
        <f t="shared" si="196"/>
        <v>#REF!</v>
      </c>
      <c r="T7712" s="168"/>
      <c r="U7712" s="168"/>
      <c r="V7712" s="168"/>
      <c r="W7712" s="169"/>
      <c r="X7712" s="221"/>
      <c r="Y7712" s="221"/>
      <c r="Z7712" s="221"/>
      <c r="AA7712" s="222"/>
      <c r="AB7712" s="221"/>
      <c r="AC7712" s="221"/>
      <c r="AD7712" s="221"/>
      <c r="AE7712" s="237"/>
      <c r="AF7712" s="168"/>
      <c r="AG7712" s="168"/>
      <c r="AH7712" s="168"/>
    </row>
    <row r="7713" spans="19:34" x14ac:dyDescent="0.2">
      <c r="S7713" s="226" t="e">
        <f t="shared" si="196"/>
        <v>#REF!</v>
      </c>
      <c r="T7713" s="168"/>
      <c r="U7713" s="168"/>
      <c r="V7713" s="168"/>
      <c r="W7713" s="169"/>
      <c r="X7713" s="221"/>
      <c r="Y7713" s="221"/>
      <c r="Z7713" s="221"/>
      <c r="AA7713" s="222"/>
      <c r="AB7713" s="221"/>
      <c r="AC7713" s="221"/>
      <c r="AD7713" s="221"/>
      <c r="AE7713" s="237"/>
      <c r="AF7713" s="168"/>
      <c r="AG7713" s="168"/>
      <c r="AH7713" s="168"/>
    </row>
    <row r="7714" spans="19:34" x14ac:dyDescent="0.2">
      <c r="S7714" s="226" t="e">
        <f t="shared" si="196"/>
        <v>#REF!</v>
      </c>
      <c r="T7714" s="168"/>
      <c r="U7714" s="168"/>
      <c r="V7714" s="168"/>
      <c r="W7714" s="169"/>
      <c r="X7714" s="221"/>
      <c r="Y7714" s="221"/>
      <c r="Z7714" s="221"/>
      <c r="AA7714" s="222"/>
      <c r="AB7714" s="221"/>
      <c r="AC7714" s="221"/>
      <c r="AD7714" s="221"/>
      <c r="AE7714" s="237"/>
      <c r="AF7714" s="168"/>
      <c r="AG7714" s="168"/>
      <c r="AH7714" s="168"/>
    </row>
    <row r="7715" spans="19:34" x14ac:dyDescent="0.2">
      <c r="S7715" s="226" t="e">
        <f t="shared" si="196"/>
        <v>#REF!</v>
      </c>
      <c r="T7715" s="168"/>
      <c r="U7715" s="168"/>
      <c r="V7715" s="168"/>
      <c r="W7715" s="169"/>
      <c r="X7715" s="221"/>
      <c r="Y7715" s="221"/>
      <c r="Z7715" s="221"/>
      <c r="AA7715" s="222"/>
      <c r="AB7715" s="221"/>
      <c r="AC7715" s="221"/>
      <c r="AD7715" s="221"/>
      <c r="AE7715" s="237"/>
      <c r="AF7715" s="168"/>
      <c r="AG7715" s="168"/>
      <c r="AH7715" s="168"/>
    </row>
    <row r="7716" spans="19:34" x14ac:dyDescent="0.2">
      <c r="S7716" s="226" t="e">
        <f t="shared" si="196"/>
        <v>#REF!</v>
      </c>
      <c r="T7716" s="168"/>
      <c r="U7716" s="168"/>
      <c r="V7716" s="168"/>
      <c r="W7716" s="169"/>
      <c r="X7716" s="221"/>
      <c r="Y7716" s="221"/>
      <c r="Z7716" s="221"/>
      <c r="AA7716" s="222"/>
      <c r="AB7716" s="221"/>
      <c r="AC7716" s="221"/>
      <c r="AD7716" s="221"/>
      <c r="AE7716" s="237"/>
      <c r="AF7716" s="168"/>
      <c r="AG7716" s="168"/>
      <c r="AH7716" s="168"/>
    </row>
    <row r="7717" spans="19:34" x14ac:dyDescent="0.2">
      <c r="S7717" s="226" t="e">
        <f t="shared" si="196"/>
        <v>#REF!</v>
      </c>
      <c r="T7717" s="168"/>
      <c r="U7717" s="168"/>
      <c r="V7717" s="168"/>
      <c r="W7717" s="169"/>
      <c r="X7717" s="221"/>
      <c r="Y7717" s="221"/>
      <c r="Z7717" s="221"/>
      <c r="AA7717" s="222"/>
      <c r="AB7717" s="221"/>
      <c r="AC7717" s="221"/>
      <c r="AD7717" s="221"/>
      <c r="AE7717" s="237"/>
      <c r="AF7717" s="168"/>
      <c r="AG7717" s="168"/>
      <c r="AH7717" s="168"/>
    </row>
    <row r="7718" spans="19:34" x14ac:dyDescent="0.2">
      <c r="S7718" s="226" t="e">
        <f t="shared" si="196"/>
        <v>#REF!</v>
      </c>
      <c r="T7718" s="168"/>
      <c r="U7718" s="168"/>
      <c r="V7718" s="168"/>
      <c r="W7718" s="169"/>
      <c r="X7718" s="221"/>
      <c r="Y7718" s="221"/>
      <c r="Z7718" s="221"/>
      <c r="AA7718" s="222"/>
      <c r="AB7718" s="221"/>
      <c r="AC7718" s="221"/>
      <c r="AD7718" s="221"/>
      <c r="AE7718" s="237"/>
      <c r="AF7718" s="168"/>
      <c r="AG7718" s="168"/>
      <c r="AH7718" s="168"/>
    </row>
    <row r="7719" spans="19:34" x14ac:dyDescent="0.2">
      <c r="S7719" s="226" t="e">
        <f t="shared" si="196"/>
        <v>#REF!</v>
      </c>
      <c r="T7719" s="168"/>
      <c r="U7719" s="168"/>
      <c r="V7719" s="168"/>
      <c r="W7719" s="169"/>
      <c r="X7719" s="221"/>
      <c r="Y7719" s="221"/>
      <c r="Z7719" s="221"/>
      <c r="AA7719" s="222"/>
      <c r="AB7719" s="221"/>
      <c r="AC7719" s="221"/>
      <c r="AD7719" s="221"/>
      <c r="AE7719" s="237"/>
      <c r="AF7719" s="168"/>
      <c r="AG7719" s="168"/>
      <c r="AH7719" s="168"/>
    </row>
    <row r="7720" spans="19:34" x14ac:dyDescent="0.2">
      <c r="S7720" s="226" t="e">
        <f t="shared" si="196"/>
        <v>#REF!</v>
      </c>
      <c r="T7720" s="168"/>
      <c r="U7720" s="168"/>
      <c r="V7720" s="168"/>
      <c r="W7720" s="169"/>
      <c r="X7720" s="221"/>
      <c r="Y7720" s="221"/>
      <c r="Z7720" s="221"/>
      <c r="AA7720" s="222"/>
      <c r="AB7720" s="221"/>
      <c r="AC7720" s="221"/>
      <c r="AD7720" s="221"/>
      <c r="AE7720" s="237"/>
      <c r="AF7720" s="168"/>
      <c r="AG7720" s="168"/>
      <c r="AH7720" s="168"/>
    </row>
    <row r="7721" spans="19:34" x14ac:dyDescent="0.2">
      <c r="S7721" s="226" t="e">
        <f t="shared" si="196"/>
        <v>#REF!</v>
      </c>
      <c r="T7721" s="168"/>
      <c r="U7721" s="168"/>
      <c r="V7721" s="168"/>
      <c r="W7721" s="169"/>
      <c r="X7721" s="221"/>
      <c r="Y7721" s="221"/>
      <c r="Z7721" s="221"/>
      <c r="AA7721" s="222"/>
      <c r="AB7721" s="221"/>
      <c r="AC7721" s="221"/>
      <c r="AD7721" s="221"/>
      <c r="AE7721" s="237"/>
      <c r="AF7721" s="168"/>
      <c r="AG7721" s="168"/>
      <c r="AH7721" s="168"/>
    </row>
    <row r="7722" spans="19:34" x14ac:dyDescent="0.2">
      <c r="S7722" s="226" t="e">
        <f t="shared" si="196"/>
        <v>#REF!</v>
      </c>
      <c r="T7722" s="168"/>
      <c r="U7722" s="168"/>
      <c r="V7722" s="168"/>
      <c r="W7722" s="169"/>
      <c r="X7722" s="221"/>
      <c r="Y7722" s="221"/>
      <c r="Z7722" s="221"/>
      <c r="AA7722" s="222"/>
      <c r="AB7722" s="221"/>
      <c r="AC7722" s="221"/>
      <c r="AD7722" s="221"/>
      <c r="AE7722" s="237"/>
      <c r="AF7722" s="168"/>
      <c r="AG7722" s="168"/>
      <c r="AH7722" s="168"/>
    </row>
    <row r="7723" spans="19:34" x14ac:dyDescent="0.2">
      <c r="S7723" s="226" t="e">
        <f t="shared" si="196"/>
        <v>#REF!</v>
      </c>
      <c r="T7723" s="168"/>
      <c r="U7723" s="168"/>
      <c r="V7723" s="168"/>
      <c r="W7723" s="169"/>
      <c r="X7723" s="221"/>
      <c r="Y7723" s="221"/>
      <c r="Z7723" s="221"/>
      <c r="AA7723" s="222"/>
      <c r="AB7723" s="221"/>
      <c r="AC7723" s="221"/>
      <c r="AD7723" s="221"/>
      <c r="AE7723" s="237"/>
      <c r="AF7723" s="168"/>
      <c r="AG7723" s="168"/>
      <c r="AH7723" s="168"/>
    </row>
    <row r="7724" spans="19:34" x14ac:dyDescent="0.2">
      <c r="S7724" s="226" t="e">
        <f t="shared" si="196"/>
        <v>#REF!</v>
      </c>
      <c r="T7724" s="168"/>
      <c r="U7724" s="168"/>
      <c r="V7724" s="168"/>
      <c r="W7724" s="169"/>
      <c r="X7724" s="221"/>
      <c r="Y7724" s="221"/>
      <c r="Z7724" s="221"/>
      <c r="AA7724" s="222"/>
      <c r="AB7724" s="221"/>
      <c r="AC7724" s="221"/>
      <c r="AD7724" s="221"/>
      <c r="AE7724" s="237"/>
      <c r="AF7724" s="168"/>
      <c r="AG7724" s="168"/>
      <c r="AH7724" s="168"/>
    </row>
    <row r="7725" spans="19:34" x14ac:dyDescent="0.2">
      <c r="S7725" s="226" t="e">
        <f t="shared" si="196"/>
        <v>#REF!</v>
      </c>
      <c r="T7725" s="168"/>
      <c r="U7725" s="168"/>
      <c r="V7725" s="168"/>
      <c r="W7725" s="169"/>
      <c r="X7725" s="221"/>
      <c r="Y7725" s="221"/>
      <c r="Z7725" s="221"/>
      <c r="AA7725" s="222"/>
      <c r="AB7725" s="221"/>
      <c r="AC7725" s="221"/>
      <c r="AD7725" s="221"/>
      <c r="AE7725" s="237"/>
      <c r="AF7725" s="168"/>
      <c r="AG7725" s="168"/>
      <c r="AH7725" s="168"/>
    </row>
    <row r="7726" spans="19:34" x14ac:dyDescent="0.2">
      <c r="S7726" s="226" t="e">
        <f t="shared" si="196"/>
        <v>#REF!</v>
      </c>
      <c r="T7726" s="168"/>
      <c r="U7726" s="168"/>
      <c r="V7726" s="168"/>
      <c r="W7726" s="169"/>
      <c r="X7726" s="221"/>
      <c r="Y7726" s="221"/>
      <c r="Z7726" s="221"/>
      <c r="AA7726" s="222"/>
      <c r="AB7726" s="221"/>
      <c r="AC7726" s="221"/>
      <c r="AD7726" s="221"/>
      <c r="AE7726" s="237"/>
      <c r="AF7726" s="168"/>
      <c r="AG7726" s="168"/>
      <c r="AH7726" s="168"/>
    </row>
    <row r="7727" spans="19:34" x14ac:dyDescent="0.2">
      <c r="S7727" s="226" t="e">
        <f t="shared" si="196"/>
        <v>#REF!</v>
      </c>
      <c r="T7727" s="168"/>
      <c r="U7727" s="168"/>
      <c r="V7727" s="168"/>
      <c r="W7727" s="169"/>
      <c r="X7727" s="221"/>
      <c r="Y7727" s="221"/>
      <c r="Z7727" s="221"/>
      <c r="AA7727" s="222"/>
      <c r="AB7727" s="221"/>
      <c r="AC7727" s="221"/>
      <c r="AD7727" s="221"/>
      <c r="AE7727" s="237"/>
      <c r="AF7727" s="168"/>
      <c r="AG7727" s="168"/>
      <c r="AH7727" s="168"/>
    </row>
    <row r="7728" spans="19:34" x14ac:dyDescent="0.2">
      <c r="S7728" s="226" t="e">
        <f t="shared" si="196"/>
        <v>#REF!</v>
      </c>
      <c r="T7728" s="168"/>
      <c r="U7728" s="168"/>
      <c r="V7728" s="168"/>
      <c r="W7728" s="169"/>
      <c r="X7728" s="221"/>
      <c r="Y7728" s="221"/>
      <c r="Z7728" s="221"/>
      <c r="AA7728" s="222"/>
      <c r="AB7728" s="221"/>
      <c r="AC7728" s="221"/>
      <c r="AD7728" s="221"/>
      <c r="AE7728" s="237"/>
      <c r="AF7728" s="168"/>
      <c r="AG7728" s="168"/>
      <c r="AH7728" s="168"/>
    </row>
    <row r="7729" spans="19:34" x14ac:dyDescent="0.2">
      <c r="S7729" s="226" t="e">
        <f t="shared" si="196"/>
        <v>#REF!</v>
      </c>
      <c r="T7729" s="168"/>
      <c r="U7729" s="168"/>
      <c r="V7729" s="168"/>
      <c r="W7729" s="169"/>
      <c r="X7729" s="221"/>
      <c r="Y7729" s="221"/>
      <c r="Z7729" s="221"/>
      <c r="AA7729" s="222"/>
      <c r="AB7729" s="221"/>
      <c r="AC7729" s="221"/>
      <c r="AD7729" s="221"/>
      <c r="AE7729" s="237"/>
      <c r="AF7729" s="168"/>
      <c r="AG7729" s="168"/>
      <c r="AH7729" s="168"/>
    </row>
    <row r="7730" spans="19:34" x14ac:dyDescent="0.2">
      <c r="S7730" s="226" t="e">
        <f t="shared" si="196"/>
        <v>#REF!</v>
      </c>
      <c r="T7730" s="168"/>
      <c r="U7730" s="168"/>
      <c r="V7730" s="168"/>
      <c r="W7730" s="169"/>
      <c r="X7730" s="221"/>
      <c r="Y7730" s="221"/>
      <c r="Z7730" s="221"/>
      <c r="AA7730" s="222"/>
      <c r="AB7730" s="221"/>
      <c r="AC7730" s="221"/>
      <c r="AD7730" s="221"/>
      <c r="AE7730" s="237"/>
      <c r="AF7730" s="168"/>
      <c r="AG7730" s="168"/>
      <c r="AH7730" s="168"/>
    </row>
    <row r="7731" spans="19:34" x14ac:dyDescent="0.2">
      <c r="S7731" s="226" t="e">
        <f t="shared" si="196"/>
        <v>#REF!</v>
      </c>
      <c r="T7731" s="168"/>
      <c r="U7731" s="168"/>
      <c r="V7731" s="168"/>
      <c r="W7731" s="169"/>
      <c r="X7731" s="221"/>
      <c r="Y7731" s="221"/>
      <c r="Z7731" s="221"/>
      <c r="AA7731" s="222"/>
      <c r="AB7731" s="221"/>
      <c r="AC7731" s="221"/>
      <c r="AD7731" s="221"/>
      <c r="AE7731" s="237"/>
      <c r="AF7731" s="168"/>
      <c r="AG7731" s="168"/>
      <c r="AH7731" s="168"/>
    </row>
    <row r="7732" spans="19:34" x14ac:dyDescent="0.2">
      <c r="S7732" s="226" t="e">
        <f t="shared" si="196"/>
        <v>#REF!</v>
      </c>
      <c r="T7732" s="168"/>
      <c r="U7732" s="168"/>
      <c r="V7732" s="168"/>
      <c r="W7732" s="169"/>
      <c r="X7732" s="221"/>
      <c r="Y7732" s="221"/>
      <c r="Z7732" s="221"/>
      <c r="AA7732" s="222"/>
      <c r="AB7732" s="221"/>
      <c r="AC7732" s="221"/>
      <c r="AD7732" s="221"/>
      <c r="AE7732" s="237"/>
      <c r="AF7732" s="168"/>
      <c r="AG7732" s="168"/>
      <c r="AH7732" s="168"/>
    </row>
    <row r="7733" spans="19:34" x14ac:dyDescent="0.2">
      <c r="S7733" s="226" t="e">
        <f t="shared" si="196"/>
        <v>#REF!</v>
      </c>
      <c r="T7733" s="168"/>
      <c r="U7733" s="168"/>
      <c r="V7733" s="168"/>
      <c r="W7733" s="169"/>
      <c r="X7733" s="221"/>
      <c r="Y7733" s="221"/>
      <c r="Z7733" s="221"/>
      <c r="AA7733" s="222"/>
      <c r="AB7733" s="221"/>
      <c r="AC7733" s="221"/>
      <c r="AD7733" s="221"/>
      <c r="AE7733" s="237"/>
      <c r="AF7733" s="168"/>
      <c r="AG7733" s="168"/>
      <c r="AH7733" s="168"/>
    </row>
    <row r="7734" spans="19:34" x14ac:dyDescent="0.2">
      <c r="S7734" s="226" t="e">
        <f t="shared" si="196"/>
        <v>#REF!</v>
      </c>
      <c r="T7734" s="168"/>
      <c r="U7734" s="168"/>
      <c r="V7734" s="168"/>
      <c r="W7734" s="169"/>
      <c r="X7734" s="221"/>
      <c r="Y7734" s="221"/>
      <c r="Z7734" s="221"/>
      <c r="AA7734" s="222"/>
      <c r="AB7734" s="221"/>
      <c r="AC7734" s="221"/>
      <c r="AD7734" s="221"/>
      <c r="AE7734" s="237"/>
      <c r="AF7734" s="168"/>
      <c r="AG7734" s="168"/>
      <c r="AH7734" s="168"/>
    </row>
    <row r="7735" spans="19:34" x14ac:dyDescent="0.2">
      <c r="S7735" s="226" t="e">
        <f t="shared" si="196"/>
        <v>#REF!</v>
      </c>
      <c r="T7735" s="168"/>
      <c r="U7735" s="168"/>
      <c r="V7735" s="168"/>
      <c r="W7735" s="169"/>
      <c r="X7735" s="221"/>
      <c r="Y7735" s="221"/>
      <c r="Z7735" s="221"/>
      <c r="AA7735" s="222"/>
      <c r="AB7735" s="221"/>
      <c r="AC7735" s="221"/>
      <c r="AD7735" s="221"/>
      <c r="AE7735" s="237"/>
      <c r="AF7735" s="168"/>
      <c r="AG7735" s="168"/>
      <c r="AH7735" s="168"/>
    </row>
    <row r="7736" spans="19:34" x14ac:dyDescent="0.2">
      <c r="S7736" s="226" t="e">
        <f t="shared" si="196"/>
        <v>#REF!</v>
      </c>
      <c r="T7736" s="168"/>
      <c r="U7736" s="168"/>
      <c r="V7736" s="168"/>
      <c r="W7736" s="169"/>
      <c r="X7736" s="221"/>
      <c r="Y7736" s="221"/>
      <c r="Z7736" s="221"/>
      <c r="AA7736" s="222"/>
      <c r="AB7736" s="221"/>
      <c r="AC7736" s="221"/>
      <c r="AD7736" s="221"/>
      <c r="AE7736" s="237"/>
      <c r="AF7736" s="168"/>
      <c r="AG7736" s="168"/>
      <c r="AH7736" s="168"/>
    </row>
    <row r="7737" spans="19:34" x14ac:dyDescent="0.2">
      <c r="S7737" s="226" t="e">
        <f t="shared" si="196"/>
        <v>#REF!</v>
      </c>
      <c r="T7737" s="168"/>
      <c r="U7737" s="168"/>
      <c r="V7737" s="168"/>
      <c r="W7737" s="169"/>
      <c r="X7737" s="221"/>
      <c r="Y7737" s="221"/>
      <c r="Z7737" s="221"/>
      <c r="AA7737" s="222"/>
      <c r="AB7737" s="221"/>
      <c r="AC7737" s="221"/>
      <c r="AD7737" s="221"/>
      <c r="AE7737" s="237"/>
      <c r="AF7737" s="168"/>
      <c r="AG7737" s="168"/>
      <c r="AH7737" s="168"/>
    </row>
    <row r="7738" spans="19:34" x14ac:dyDescent="0.2">
      <c r="S7738" s="226" t="e">
        <f t="shared" si="196"/>
        <v>#REF!</v>
      </c>
      <c r="T7738" s="168"/>
      <c r="U7738" s="168"/>
      <c r="V7738" s="168"/>
      <c r="W7738" s="169"/>
      <c r="X7738" s="221"/>
      <c r="Y7738" s="221"/>
      <c r="Z7738" s="221"/>
      <c r="AA7738" s="222"/>
      <c r="AB7738" s="221"/>
      <c r="AC7738" s="221"/>
      <c r="AD7738" s="221"/>
      <c r="AE7738" s="237"/>
      <c r="AF7738" s="168"/>
      <c r="AG7738" s="168"/>
      <c r="AH7738" s="168"/>
    </row>
    <row r="7739" spans="19:34" x14ac:dyDescent="0.2">
      <c r="S7739" s="226" t="e">
        <f t="shared" si="196"/>
        <v>#REF!</v>
      </c>
      <c r="T7739" s="168"/>
      <c r="U7739" s="168"/>
      <c r="V7739" s="168"/>
      <c r="W7739" s="169"/>
      <c r="X7739" s="221"/>
      <c r="Y7739" s="221"/>
      <c r="Z7739" s="221"/>
      <c r="AA7739" s="222"/>
      <c r="AB7739" s="221"/>
      <c r="AC7739" s="221"/>
      <c r="AD7739" s="221"/>
      <c r="AE7739" s="237"/>
      <c r="AF7739" s="168"/>
      <c r="AG7739" s="168"/>
      <c r="AH7739" s="168"/>
    </row>
    <row r="7740" spans="19:34" x14ac:dyDescent="0.2">
      <c r="S7740" s="226" t="e">
        <f t="shared" si="196"/>
        <v>#REF!</v>
      </c>
      <c r="T7740" s="168"/>
      <c r="U7740" s="168"/>
      <c r="V7740" s="168"/>
      <c r="W7740" s="169"/>
      <c r="X7740" s="221"/>
      <c r="Y7740" s="221"/>
      <c r="Z7740" s="221"/>
      <c r="AA7740" s="222"/>
      <c r="AB7740" s="221"/>
      <c r="AC7740" s="221"/>
      <c r="AD7740" s="221"/>
      <c r="AE7740" s="237"/>
      <c r="AF7740" s="168"/>
      <c r="AG7740" s="168"/>
      <c r="AH7740" s="168"/>
    </row>
    <row r="7741" spans="19:34" x14ac:dyDescent="0.2">
      <c r="S7741" s="226" t="e">
        <f t="shared" si="196"/>
        <v>#REF!</v>
      </c>
      <c r="T7741" s="168"/>
      <c r="U7741" s="168"/>
      <c r="V7741" s="168"/>
      <c r="W7741" s="169"/>
      <c r="X7741" s="221"/>
      <c r="Y7741" s="221"/>
      <c r="Z7741" s="221"/>
      <c r="AA7741" s="222"/>
      <c r="AB7741" s="221"/>
      <c r="AC7741" s="221"/>
      <c r="AD7741" s="221"/>
      <c r="AE7741" s="237"/>
      <c r="AF7741" s="168"/>
      <c r="AG7741" s="168"/>
      <c r="AH7741" s="168"/>
    </row>
    <row r="7742" spans="19:34" x14ac:dyDescent="0.2">
      <c r="S7742" s="226" t="e">
        <f t="shared" si="196"/>
        <v>#REF!</v>
      </c>
      <c r="T7742" s="168"/>
      <c r="U7742" s="168"/>
      <c r="V7742" s="168"/>
      <c r="W7742" s="169"/>
      <c r="X7742" s="221"/>
      <c r="Y7742" s="221"/>
      <c r="Z7742" s="221"/>
      <c r="AA7742" s="222"/>
      <c r="AB7742" s="221"/>
      <c r="AC7742" s="221"/>
      <c r="AD7742" s="221"/>
      <c r="AE7742" s="237"/>
      <c r="AF7742" s="168"/>
      <c r="AG7742" s="168"/>
      <c r="AH7742" s="168"/>
    </row>
    <row r="7743" spans="19:34" x14ac:dyDescent="0.2">
      <c r="S7743" s="226" t="e">
        <f t="shared" si="196"/>
        <v>#REF!</v>
      </c>
      <c r="T7743" s="168"/>
      <c r="U7743" s="168"/>
      <c r="V7743" s="168"/>
      <c r="W7743" s="169"/>
      <c r="X7743" s="221"/>
      <c r="Y7743" s="221"/>
      <c r="Z7743" s="221"/>
      <c r="AA7743" s="222"/>
      <c r="AB7743" s="221"/>
      <c r="AC7743" s="221"/>
      <c r="AD7743" s="221"/>
      <c r="AE7743" s="237"/>
      <c r="AF7743" s="168"/>
      <c r="AG7743" s="168"/>
      <c r="AH7743" s="168"/>
    </row>
    <row r="7744" spans="19:34" x14ac:dyDescent="0.2">
      <c r="S7744" s="226" t="e">
        <f t="shared" si="196"/>
        <v>#REF!</v>
      </c>
      <c r="T7744" s="168"/>
      <c r="U7744" s="168"/>
      <c r="V7744" s="168"/>
      <c r="W7744" s="169"/>
      <c r="X7744" s="221"/>
      <c r="Y7744" s="221"/>
      <c r="Z7744" s="221"/>
      <c r="AA7744" s="222"/>
      <c r="AB7744" s="221"/>
      <c r="AC7744" s="221"/>
      <c r="AD7744" s="221"/>
      <c r="AE7744" s="237"/>
      <c r="AF7744" s="168"/>
      <c r="AG7744" s="168"/>
      <c r="AH7744" s="168"/>
    </row>
    <row r="7745" spans="19:34" x14ac:dyDescent="0.2">
      <c r="S7745" s="226" t="e">
        <f t="shared" si="196"/>
        <v>#REF!</v>
      </c>
      <c r="T7745" s="168"/>
      <c r="U7745" s="168"/>
      <c r="V7745" s="168"/>
      <c r="W7745" s="169"/>
      <c r="X7745" s="221"/>
      <c r="Y7745" s="221"/>
      <c r="Z7745" s="221"/>
      <c r="AA7745" s="222"/>
      <c r="AB7745" s="221"/>
      <c r="AC7745" s="221"/>
      <c r="AD7745" s="221"/>
      <c r="AE7745" s="237"/>
      <c r="AF7745" s="168"/>
      <c r="AG7745" s="168"/>
      <c r="AH7745" s="168"/>
    </row>
    <row r="7746" spans="19:34" x14ac:dyDescent="0.2">
      <c r="S7746" s="226" t="e">
        <f t="shared" si="196"/>
        <v>#REF!</v>
      </c>
      <c r="T7746" s="168"/>
      <c r="U7746" s="168"/>
      <c r="V7746" s="168"/>
      <c r="W7746" s="169"/>
      <c r="X7746" s="221"/>
      <c r="Y7746" s="221"/>
      <c r="Z7746" s="221"/>
      <c r="AA7746" s="222"/>
      <c r="AB7746" s="221"/>
      <c r="AC7746" s="221"/>
      <c r="AD7746" s="221"/>
      <c r="AE7746" s="237"/>
      <c r="AF7746" s="168"/>
      <c r="AG7746" s="168"/>
      <c r="AH7746" s="168"/>
    </row>
    <row r="7747" spans="19:34" x14ac:dyDescent="0.2">
      <c r="S7747" s="226" t="e">
        <f t="shared" si="196"/>
        <v>#REF!</v>
      </c>
      <c r="T7747" s="168"/>
      <c r="U7747" s="168"/>
      <c r="V7747" s="168"/>
      <c r="W7747" s="169"/>
      <c r="X7747" s="221"/>
      <c r="Y7747" s="221"/>
      <c r="Z7747" s="221"/>
      <c r="AA7747" s="222"/>
      <c r="AB7747" s="221"/>
      <c r="AC7747" s="221"/>
      <c r="AD7747" s="221"/>
      <c r="AE7747" s="237"/>
      <c r="AF7747" s="168"/>
      <c r="AG7747" s="168"/>
      <c r="AH7747" s="168"/>
    </row>
    <row r="7748" spans="19:34" x14ac:dyDescent="0.2">
      <c r="S7748" s="226" t="e">
        <f t="shared" si="196"/>
        <v>#REF!</v>
      </c>
      <c r="T7748" s="168"/>
      <c r="U7748" s="168"/>
      <c r="V7748" s="168"/>
      <c r="W7748" s="169"/>
      <c r="X7748" s="221"/>
      <c r="Y7748" s="221"/>
      <c r="Z7748" s="221"/>
      <c r="AA7748" s="222"/>
      <c r="AB7748" s="221"/>
      <c r="AC7748" s="221"/>
      <c r="AD7748" s="221"/>
      <c r="AE7748" s="237"/>
      <c r="AF7748" s="168"/>
      <c r="AG7748" s="168"/>
      <c r="AH7748" s="168"/>
    </row>
    <row r="7749" spans="19:34" x14ac:dyDescent="0.2">
      <c r="S7749" s="226" t="e">
        <f t="shared" si="196"/>
        <v>#REF!</v>
      </c>
      <c r="T7749" s="168"/>
      <c r="U7749" s="168"/>
      <c r="V7749" s="168"/>
      <c r="W7749" s="169"/>
      <c r="X7749" s="221"/>
      <c r="Y7749" s="221"/>
      <c r="Z7749" s="221"/>
      <c r="AA7749" s="222"/>
      <c r="AB7749" s="221"/>
      <c r="AC7749" s="221"/>
      <c r="AD7749" s="221"/>
      <c r="AE7749" s="237"/>
      <c r="AF7749" s="168"/>
      <c r="AG7749" s="168"/>
      <c r="AH7749" s="168"/>
    </row>
    <row r="7750" spans="19:34" x14ac:dyDescent="0.2">
      <c r="S7750" s="226" t="e">
        <f t="shared" si="196"/>
        <v>#REF!</v>
      </c>
      <c r="T7750" s="168"/>
      <c r="U7750" s="168"/>
      <c r="V7750" s="168"/>
      <c r="W7750" s="169"/>
      <c r="X7750" s="221"/>
      <c r="Y7750" s="221"/>
      <c r="Z7750" s="221"/>
      <c r="AA7750" s="222"/>
      <c r="AB7750" s="221"/>
      <c r="AC7750" s="221"/>
      <c r="AD7750" s="221"/>
      <c r="AE7750" s="237"/>
      <c r="AF7750" s="168"/>
      <c r="AG7750" s="168"/>
      <c r="AH7750" s="168"/>
    </row>
    <row r="7751" spans="19:34" x14ac:dyDescent="0.2">
      <c r="S7751" s="226" t="e">
        <f t="shared" si="196"/>
        <v>#REF!</v>
      </c>
      <c r="T7751" s="168"/>
      <c r="U7751" s="168"/>
      <c r="V7751" s="168"/>
      <c r="W7751" s="169"/>
      <c r="X7751" s="221"/>
      <c r="Y7751" s="221"/>
      <c r="Z7751" s="221"/>
      <c r="AA7751" s="222"/>
      <c r="AB7751" s="221"/>
      <c r="AC7751" s="221"/>
      <c r="AD7751" s="221"/>
      <c r="AE7751" s="237"/>
      <c r="AF7751" s="168"/>
      <c r="AG7751" s="168"/>
      <c r="AH7751" s="168"/>
    </row>
    <row r="7752" spans="19:34" x14ac:dyDescent="0.2">
      <c r="S7752" s="226" t="e">
        <f t="shared" si="196"/>
        <v>#REF!</v>
      </c>
      <c r="T7752" s="168"/>
      <c r="U7752" s="168"/>
      <c r="V7752" s="168"/>
      <c r="W7752" s="169"/>
      <c r="X7752" s="221"/>
      <c r="Y7752" s="221"/>
      <c r="Z7752" s="221"/>
      <c r="AA7752" s="222"/>
      <c r="AB7752" s="221"/>
      <c r="AC7752" s="221"/>
      <c r="AD7752" s="221"/>
      <c r="AE7752" s="237"/>
      <c r="AF7752" s="168"/>
      <c r="AG7752" s="168"/>
      <c r="AH7752" s="168"/>
    </row>
    <row r="7753" spans="19:34" x14ac:dyDescent="0.2">
      <c r="S7753" s="226" t="e">
        <f t="shared" si="196"/>
        <v>#REF!</v>
      </c>
      <c r="T7753" s="168"/>
      <c r="U7753" s="168"/>
      <c r="V7753" s="168"/>
      <c r="W7753" s="169"/>
      <c r="X7753" s="221"/>
      <c r="Y7753" s="221"/>
      <c r="Z7753" s="221"/>
      <c r="AA7753" s="222"/>
      <c r="AB7753" s="221"/>
      <c r="AC7753" s="221"/>
      <c r="AD7753" s="221"/>
      <c r="AE7753" s="237"/>
      <c r="AF7753" s="168"/>
      <c r="AG7753" s="168"/>
      <c r="AH7753" s="168"/>
    </row>
    <row r="7754" spans="19:34" x14ac:dyDescent="0.2">
      <c r="S7754" s="226" t="e">
        <f t="shared" si="196"/>
        <v>#REF!</v>
      </c>
      <c r="T7754" s="168"/>
      <c r="U7754" s="168"/>
      <c r="V7754" s="168"/>
      <c r="W7754" s="169"/>
      <c r="X7754" s="221"/>
      <c r="Y7754" s="221"/>
      <c r="Z7754" s="221"/>
      <c r="AA7754" s="222"/>
      <c r="AB7754" s="221"/>
      <c r="AC7754" s="221"/>
      <c r="AD7754" s="221"/>
      <c r="AE7754" s="237"/>
      <c r="AF7754" s="168"/>
      <c r="AG7754" s="168"/>
      <c r="AH7754" s="168"/>
    </row>
    <row r="7755" spans="19:34" x14ac:dyDescent="0.2">
      <c r="S7755" s="226" t="e">
        <f t="shared" si="196"/>
        <v>#REF!</v>
      </c>
      <c r="T7755" s="168"/>
      <c r="U7755" s="168"/>
      <c r="V7755" s="168"/>
      <c r="W7755" s="169"/>
      <c r="X7755" s="221"/>
      <c r="Y7755" s="221"/>
      <c r="Z7755" s="221"/>
      <c r="AA7755" s="222"/>
      <c r="AB7755" s="221"/>
      <c r="AC7755" s="221"/>
      <c r="AD7755" s="221"/>
      <c r="AE7755" s="237"/>
      <c r="AF7755" s="168"/>
      <c r="AG7755" s="168"/>
      <c r="AH7755" s="168"/>
    </row>
    <row r="7756" spans="19:34" x14ac:dyDescent="0.2">
      <c r="S7756" s="226" t="e">
        <f t="shared" si="196"/>
        <v>#REF!</v>
      </c>
      <c r="T7756" s="168"/>
      <c r="U7756" s="168"/>
      <c r="V7756" s="168"/>
      <c r="W7756" s="169"/>
      <c r="X7756" s="221"/>
      <c r="Y7756" s="221"/>
      <c r="Z7756" s="221"/>
      <c r="AA7756" s="222"/>
      <c r="AB7756" s="221"/>
      <c r="AC7756" s="221"/>
      <c r="AD7756" s="221"/>
      <c r="AE7756" s="237"/>
      <c r="AF7756" s="168"/>
      <c r="AG7756" s="168"/>
      <c r="AH7756" s="168"/>
    </row>
    <row r="7757" spans="19:34" x14ac:dyDescent="0.2">
      <c r="S7757" s="226" t="e">
        <f t="shared" si="196"/>
        <v>#REF!</v>
      </c>
      <c r="T7757" s="168"/>
      <c r="U7757" s="168"/>
      <c r="V7757" s="168"/>
      <c r="W7757" s="169"/>
      <c r="X7757" s="221"/>
      <c r="Y7757" s="221"/>
      <c r="Z7757" s="221"/>
      <c r="AA7757" s="222"/>
      <c r="AB7757" s="221"/>
      <c r="AC7757" s="221"/>
      <c r="AD7757" s="221"/>
      <c r="AE7757" s="237"/>
      <c r="AF7757" s="168"/>
      <c r="AG7757" s="168"/>
      <c r="AH7757" s="168"/>
    </row>
    <row r="7758" spans="19:34" x14ac:dyDescent="0.2">
      <c r="S7758" s="226" t="e">
        <f t="shared" si="196"/>
        <v>#REF!</v>
      </c>
      <c r="T7758" s="168"/>
      <c r="U7758" s="168"/>
      <c r="V7758" s="168"/>
      <c r="W7758" s="169"/>
      <c r="X7758" s="221"/>
      <c r="Y7758" s="221"/>
      <c r="Z7758" s="221"/>
      <c r="AA7758" s="222"/>
      <c r="AB7758" s="221"/>
      <c r="AC7758" s="221"/>
      <c r="AD7758" s="221"/>
      <c r="AE7758" s="237"/>
      <c r="AF7758" s="168"/>
      <c r="AG7758" s="168"/>
      <c r="AH7758" s="168"/>
    </row>
    <row r="7759" spans="19:34" x14ac:dyDescent="0.2">
      <c r="S7759" s="226" t="e">
        <f t="shared" si="196"/>
        <v>#REF!</v>
      </c>
      <c r="T7759" s="168"/>
      <c r="U7759" s="168"/>
      <c r="V7759" s="168"/>
      <c r="W7759" s="169"/>
      <c r="X7759" s="221"/>
      <c r="Y7759" s="221"/>
      <c r="Z7759" s="221"/>
      <c r="AA7759" s="222"/>
      <c r="AB7759" s="221"/>
      <c r="AC7759" s="221"/>
      <c r="AD7759" s="221"/>
      <c r="AE7759" s="237"/>
      <c r="AF7759" s="168"/>
      <c r="AG7759" s="168"/>
      <c r="AH7759" s="168"/>
    </row>
    <row r="7760" spans="19:34" x14ac:dyDescent="0.2">
      <c r="S7760" s="226" t="e">
        <f t="shared" si="196"/>
        <v>#REF!</v>
      </c>
      <c r="T7760" s="168"/>
      <c r="U7760" s="168"/>
      <c r="V7760" s="168"/>
      <c r="W7760" s="169"/>
      <c r="X7760" s="221"/>
      <c r="Y7760" s="221"/>
      <c r="Z7760" s="221"/>
      <c r="AA7760" s="222"/>
      <c r="AB7760" s="221"/>
      <c r="AC7760" s="221"/>
      <c r="AD7760" s="221"/>
      <c r="AE7760" s="237"/>
      <c r="AF7760" s="168"/>
      <c r="AG7760" s="168"/>
      <c r="AH7760" s="168"/>
    </row>
    <row r="7761" spans="19:34" x14ac:dyDescent="0.2">
      <c r="S7761" s="226" t="e">
        <f t="shared" si="196"/>
        <v>#REF!</v>
      </c>
      <c r="T7761" s="168"/>
      <c r="U7761" s="168"/>
      <c r="V7761" s="168"/>
      <c r="W7761" s="169"/>
      <c r="X7761" s="221"/>
      <c r="Y7761" s="221"/>
      <c r="Z7761" s="221"/>
      <c r="AA7761" s="222"/>
      <c r="AB7761" s="221"/>
      <c r="AC7761" s="221"/>
      <c r="AD7761" s="221"/>
      <c r="AE7761" s="237"/>
      <c r="AF7761" s="168"/>
      <c r="AG7761" s="168"/>
      <c r="AH7761" s="168"/>
    </row>
    <row r="7762" spans="19:34" x14ac:dyDescent="0.2">
      <c r="S7762" s="226" t="e">
        <f t="shared" si="196"/>
        <v>#REF!</v>
      </c>
      <c r="T7762" s="168"/>
      <c r="U7762" s="168"/>
      <c r="V7762" s="168"/>
      <c r="W7762" s="169"/>
      <c r="X7762" s="221"/>
      <c r="Y7762" s="221"/>
      <c r="Z7762" s="221"/>
      <c r="AA7762" s="222"/>
      <c r="AB7762" s="221"/>
      <c r="AC7762" s="221"/>
      <c r="AD7762" s="221"/>
      <c r="AE7762" s="237"/>
      <c r="AF7762" s="168"/>
      <c r="AG7762" s="168"/>
      <c r="AH7762" s="168"/>
    </row>
    <row r="7763" spans="19:34" x14ac:dyDescent="0.2">
      <c r="S7763" s="226" t="e">
        <f t="shared" si="196"/>
        <v>#REF!</v>
      </c>
      <c r="T7763" s="168"/>
      <c r="U7763" s="168"/>
      <c r="V7763" s="168"/>
      <c r="W7763" s="169"/>
      <c r="X7763" s="221"/>
      <c r="Y7763" s="221"/>
      <c r="Z7763" s="221"/>
      <c r="AA7763" s="222"/>
      <c r="AB7763" s="221"/>
      <c r="AC7763" s="221"/>
      <c r="AD7763" s="221"/>
      <c r="AE7763" s="237"/>
      <c r="AF7763" s="168"/>
      <c r="AG7763" s="168"/>
      <c r="AH7763" s="168"/>
    </row>
    <row r="7764" spans="19:34" x14ac:dyDescent="0.2">
      <c r="S7764" s="226" t="e">
        <f t="shared" si="196"/>
        <v>#REF!</v>
      </c>
      <c r="T7764" s="168"/>
      <c r="U7764" s="168"/>
      <c r="V7764" s="168"/>
      <c r="W7764" s="169"/>
      <c r="X7764" s="221"/>
      <c r="Y7764" s="221"/>
      <c r="Z7764" s="221"/>
      <c r="AA7764" s="222"/>
      <c r="AB7764" s="221"/>
      <c r="AC7764" s="221"/>
      <c r="AD7764" s="221"/>
      <c r="AE7764" s="237"/>
      <c r="AF7764" s="168"/>
      <c r="AG7764" s="168"/>
      <c r="AH7764" s="168"/>
    </row>
    <row r="7765" spans="19:34" x14ac:dyDescent="0.2">
      <c r="S7765" s="226" t="e">
        <f t="shared" si="196"/>
        <v>#REF!</v>
      </c>
      <c r="T7765" s="168"/>
      <c r="U7765" s="168"/>
      <c r="V7765" s="168"/>
      <c r="W7765" s="169"/>
      <c r="X7765" s="221"/>
      <c r="Y7765" s="221"/>
      <c r="Z7765" s="221"/>
      <c r="AA7765" s="222"/>
      <c r="AB7765" s="221"/>
      <c r="AC7765" s="221"/>
      <c r="AD7765" s="221"/>
      <c r="AE7765" s="237"/>
      <c r="AF7765" s="168"/>
      <c r="AG7765" s="168"/>
      <c r="AH7765" s="168"/>
    </row>
    <row r="7766" spans="19:34" x14ac:dyDescent="0.2">
      <c r="S7766" s="226" t="e">
        <f t="shared" si="196"/>
        <v>#REF!</v>
      </c>
      <c r="T7766" s="168"/>
      <c r="U7766" s="168"/>
      <c r="V7766" s="168"/>
      <c r="W7766" s="169"/>
      <c r="X7766" s="221"/>
      <c r="Y7766" s="221"/>
      <c r="Z7766" s="221"/>
      <c r="AA7766" s="222"/>
      <c r="AB7766" s="221"/>
      <c r="AC7766" s="221"/>
      <c r="AD7766" s="221"/>
      <c r="AE7766" s="237"/>
      <c r="AF7766" s="168"/>
      <c r="AG7766" s="168"/>
      <c r="AH7766" s="168"/>
    </row>
    <row r="7767" spans="19:34" x14ac:dyDescent="0.2">
      <c r="S7767" s="226" t="e">
        <f t="shared" si="196"/>
        <v>#REF!</v>
      </c>
      <c r="T7767" s="168"/>
      <c r="U7767" s="168"/>
      <c r="V7767" s="168"/>
      <c r="W7767" s="169"/>
      <c r="X7767" s="221"/>
      <c r="Y7767" s="221"/>
      <c r="Z7767" s="221"/>
      <c r="AA7767" s="222"/>
      <c r="AB7767" s="221"/>
      <c r="AC7767" s="221"/>
      <c r="AD7767" s="221"/>
      <c r="AE7767" s="237"/>
      <c r="AF7767" s="168"/>
      <c r="AG7767" s="168"/>
      <c r="AH7767" s="168"/>
    </row>
    <row r="7768" spans="19:34" x14ac:dyDescent="0.2">
      <c r="S7768" s="226" t="e">
        <f t="shared" si="196"/>
        <v>#REF!</v>
      </c>
      <c r="T7768" s="168"/>
      <c r="U7768" s="168"/>
      <c r="V7768" s="168"/>
      <c r="W7768" s="169"/>
      <c r="X7768" s="221"/>
      <c r="Y7768" s="221"/>
      <c r="Z7768" s="221"/>
      <c r="AA7768" s="222"/>
      <c r="AB7768" s="221"/>
      <c r="AC7768" s="221"/>
      <c r="AD7768" s="221"/>
      <c r="AE7768" s="237"/>
      <c r="AF7768" s="168"/>
      <c r="AG7768" s="168"/>
      <c r="AH7768" s="168"/>
    </row>
    <row r="7769" spans="19:34" x14ac:dyDescent="0.2">
      <c r="S7769" s="226" t="e">
        <f t="shared" si="196"/>
        <v>#REF!</v>
      </c>
      <c r="T7769" s="168"/>
      <c r="U7769" s="168"/>
      <c r="V7769" s="168"/>
      <c r="W7769" s="169"/>
      <c r="X7769" s="221"/>
      <c r="Y7769" s="221"/>
      <c r="Z7769" s="221"/>
      <c r="AA7769" s="222"/>
      <c r="AB7769" s="221"/>
      <c r="AC7769" s="221"/>
      <c r="AD7769" s="221"/>
      <c r="AE7769" s="237"/>
      <c r="AF7769" s="168"/>
      <c r="AG7769" s="168"/>
      <c r="AH7769" s="168"/>
    </row>
    <row r="7770" spans="19:34" x14ac:dyDescent="0.2">
      <c r="S7770" s="226" t="e">
        <f t="shared" si="196"/>
        <v>#REF!</v>
      </c>
      <c r="T7770" s="168"/>
      <c r="U7770" s="168"/>
      <c r="V7770" s="168"/>
      <c r="W7770" s="169"/>
      <c r="X7770" s="221"/>
      <c r="Y7770" s="221"/>
      <c r="Z7770" s="221"/>
      <c r="AA7770" s="222"/>
      <c r="AB7770" s="221"/>
      <c r="AC7770" s="221"/>
      <c r="AD7770" s="221"/>
      <c r="AE7770" s="237"/>
      <c r="AF7770" s="168"/>
      <c r="AG7770" s="168"/>
      <c r="AH7770" s="168"/>
    </row>
    <row r="7771" spans="19:34" x14ac:dyDescent="0.2">
      <c r="S7771" s="226" t="e">
        <f t="shared" si="196"/>
        <v>#REF!</v>
      </c>
      <c r="T7771" s="168"/>
      <c r="U7771" s="168"/>
      <c r="V7771" s="168"/>
      <c r="W7771" s="169"/>
      <c r="X7771" s="221"/>
      <c r="Y7771" s="221"/>
      <c r="Z7771" s="221"/>
      <c r="AA7771" s="222"/>
      <c r="AB7771" s="221"/>
      <c r="AC7771" s="221"/>
      <c r="AD7771" s="221"/>
      <c r="AE7771" s="237"/>
      <c r="AF7771" s="168"/>
      <c r="AG7771" s="168"/>
      <c r="AH7771" s="168"/>
    </row>
    <row r="7772" spans="19:34" x14ac:dyDescent="0.2">
      <c r="S7772" s="226" t="e">
        <f t="shared" si="196"/>
        <v>#REF!</v>
      </c>
      <c r="T7772" s="168"/>
      <c r="U7772" s="168"/>
      <c r="V7772" s="168"/>
      <c r="W7772" s="169"/>
      <c r="X7772" s="221"/>
      <c r="Y7772" s="221"/>
      <c r="Z7772" s="221"/>
      <c r="AA7772" s="222"/>
      <c r="AB7772" s="221"/>
      <c r="AC7772" s="221"/>
      <c r="AD7772" s="221"/>
      <c r="AE7772" s="237"/>
      <c r="AF7772" s="168"/>
      <c r="AG7772" s="168"/>
      <c r="AH7772" s="168"/>
    </row>
    <row r="7773" spans="19:34" x14ac:dyDescent="0.2">
      <c r="S7773" s="226" t="e">
        <f t="shared" si="196"/>
        <v>#REF!</v>
      </c>
      <c r="T7773" s="168"/>
      <c r="U7773" s="168"/>
      <c r="V7773" s="168"/>
      <c r="W7773" s="169"/>
      <c r="X7773" s="221"/>
      <c r="Y7773" s="221"/>
      <c r="Z7773" s="221"/>
      <c r="AA7773" s="222"/>
      <c r="AB7773" s="221"/>
      <c r="AC7773" s="221"/>
      <c r="AD7773" s="221"/>
      <c r="AE7773" s="237"/>
      <c r="AF7773" s="168"/>
      <c r="AG7773" s="168"/>
      <c r="AH7773" s="168"/>
    </row>
    <row r="7774" spans="19:34" x14ac:dyDescent="0.2">
      <c r="S7774" s="226" t="e">
        <f t="shared" si="196"/>
        <v>#REF!</v>
      </c>
      <c r="T7774" s="168"/>
      <c r="U7774" s="168"/>
      <c r="V7774" s="168"/>
      <c r="W7774" s="169"/>
      <c r="X7774" s="221"/>
      <c r="Y7774" s="221"/>
      <c r="Z7774" s="221"/>
      <c r="AA7774" s="222"/>
      <c r="AB7774" s="221"/>
      <c r="AC7774" s="221"/>
      <c r="AD7774" s="221"/>
      <c r="AE7774" s="237"/>
      <c r="AF7774" s="168"/>
      <c r="AG7774" s="168"/>
      <c r="AH7774" s="168"/>
    </row>
    <row r="7775" spans="19:34" x14ac:dyDescent="0.2">
      <c r="S7775" s="226" t="e">
        <f t="shared" ref="S7775:S7807" si="197">MID(#REF!,2,7)</f>
        <v>#REF!</v>
      </c>
      <c r="T7775" s="168"/>
      <c r="U7775" s="168"/>
      <c r="V7775" s="168"/>
      <c r="W7775" s="169"/>
      <c r="X7775" s="221"/>
      <c r="Y7775" s="221"/>
      <c r="Z7775" s="221"/>
      <c r="AA7775" s="222"/>
      <c r="AB7775" s="221"/>
      <c r="AC7775" s="221"/>
      <c r="AD7775" s="221"/>
      <c r="AE7775" s="237"/>
      <c r="AF7775" s="168"/>
      <c r="AG7775" s="168"/>
      <c r="AH7775" s="168"/>
    </row>
    <row r="7776" spans="19:34" x14ac:dyDescent="0.2">
      <c r="S7776" s="226" t="e">
        <f t="shared" si="197"/>
        <v>#REF!</v>
      </c>
      <c r="T7776" s="168"/>
      <c r="U7776" s="168"/>
      <c r="V7776" s="168"/>
      <c r="W7776" s="169"/>
      <c r="X7776" s="221"/>
      <c r="Y7776" s="221"/>
      <c r="Z7776" s="221"/>
      <c r="AA7776" s="222"/>
      <c r="AB7776" s="221"/>
      <c r="AC7776" s="221"/>
      <c r="AD7776" s="221"/>
      <c r="AE7776" s="237"/>
      <c r="AF7776" s="168"/>
      <c r="AG7776" s="168"/>
      <c r="AH7776" s="168"/>
    </row>
    <row r="7777" spans="19:34" x14ac:dyDescent="0.2">
      <c r="S7777" s="226" t="e">
        <f t="shared" si="197"/>
        <v>#REF!</v>
      </c>
      <c r="T7777" s="168"/>
      <c r="U7777" s="168"/>
      <c r="V7777" s="168"/>
      <c r="W7777" s="169"/>
      <c r="X7777" s="221"/>
      <c r="Y7777" s="221"/>
      <c r="Z7777" s="221"/>
      <c r="AA7777" s="222"/>
      <c r="AB7777" s="221"/>
      <c r="AC7777" s="221"/>
      <c r="AD7777" s="221"/>
      <c r="AE7777" s="237"/>
      <c r="AF7777" s="168"/>
      <c r="AG7777" s="168"/>
      <c r="AH7777" s="168"/>
    </row>
    <row r="7778" spans="19:34" x14ac:dyDescent="0.2">
      <c r="S7778" s="226" t="e">
        <f t="shared" si="197"/>
        <v>#REF!</v>
      </c>
      <c r="T7778" s="168"/>
      <c r="U7778" s="168"/>
      <c r="V7778" s="168"/>
      <c r="W7778" s="169"/>
      <c r="X7778" s="221"/>
      <c r="Y7778" s="221"/>
      <c r="Z7778" s="221"/>
      <c r="AA7778" s="222"/>
      <c r="AB7778" s="221"/>
      <c r="AC7778" s="221"/>
      <c r="AD7778" s="221"/>
      <c r="AE7778" s="237"/>
      <c r="AF7778" s="168"/>
      <c r="AG7778" s="168"/>
      <c r="AH7778" s="168"/>
    </row>
    <row r="7779" spans="19:34" x14ac:dyDescent="0.2">
      <c r="S7779" s="226" t="e">
        <f t="shared" si="197"/>
        <v>#REF!</v>
      </c>
      <c r="T7779" s="168"/>
      <c r="U7779" s="168"/>
      <c r="V7779" s="168"/>
      <c r="W7779" s="169"/>
      <c r="X7779" s="221"/>
      <c r="Y7779" s="221"/>
      <c r="Z7779" s="221"/>
      <c r="AA7779" s="222"/>
      <c r="AB7779" s="221"/>
      <c r="AC7779" s="221"/>
      <c r="AD7779" s="221"/>
      <c r="AE7779" s="237"/>
      <c r="AF7779" s="168"/>
      <c r="AG7779" s="168"/>
      <c r="AH7779" s="168"/>
    </row>
    <row r="7780" spans="19:34" x14ac:dyDescent="0.2">
      <c r="S7780" s="226" t="e">
        <f t="shared" si="197"/>
        <v>#REF!</v>
      </c>
      <c r="T7780" s="168"/>
      <c r="U7780" s="168"/>
      <c r="V7780" s="168"/>
      <c r="W7780" s="169"/>
      <c r="X7780" s="221"/>
      <c r="Y7780" s="221"/>
      <c r="Z7780" s="221"/>
      <c r="AA7780" s="222"/>
      <c r="AB7780" s="221"/>
      <c r="AC7780" s="221"/>
      <c r="AD7780" s="221"/>
      <c r="AE7780" s="237"/>
      <c r="AF7780" s="168"/>
      <c r="AG7780" s="168"/>
      <c r="AH7780" s="168"/>
    </row>
    <row r="7781" spans="19:34" x14ac:dyDescent="0.2">
      <c r="S7781" s="226" t="e">
        <f t="shared" si="197"/>
        <v>#REF!</v>
      </c>
      <c r="T7781" s="168"/>
      <c r="U7781" s="168"/>
      <c r="V7781" s="168"/>
      <c r="W7781" s="169"/>
      <c r="X7781" s="221"/>
      <c r="Y7781" s="221"/>
      <c r="Z7781" s="221"/>
      <c r="AA7781" s="222"/>
      <c r="AB7781" s="221"/>
      <c r="AC7781" s="221"/>
      <c r="AD7781" s="221"/>
      <c r="AE7781" s="237"/>
      <c r="AF7781" s="168"/>
      <c r="AG7781" s="168"/>
      <c r="AH7781" s="168"/>
    </row>
    <row r="7782" spans="19:34" x14ac:dyDescent="0.2">
      <c r="S7782" s="226" t="e">
        <f t="shared" si="197"/>
        <v>#REF!</v>
      </c>
      <c r="T7782" s="168"/>
      <c r="U7782" s="168"/>
      <c r="V7782" s="168"/>
      <c r="W7782" s="169"/>
      <c r="X7782" s="221"/>
      <c r="Y7782" s="221"/>
      <c r="Z7782" s="221"/>
      <c r="AA7782" s="222"/>
      <c r="AB7782" s="221"/>
      <c r="AC7782" s="221"/>
      <c r="AD7782" s="221"/>
      <c r="AE7782" s="237"/>
      <c r="AF7782" s="168"/>
      <c r="AG7782" s="168"/>
      <c r="AH7782" s="168"/>
    </row>
    <row r="7783" spans="19:34" x14ac:dyDescent="0.2">
      <c r="S7783" s="226" t="e">
        <f t="shared" si="197"/>
        <v>#REF!</v>
      </c>
      <c r="T7783" s="168"/>
      <c r="U7783" s="168"/>
      <c r="V7783" s="168"/>
      <c r="W7783" s="169"/>
      <c r="X7783" s="221"/>
      <c r="Y7783" s="221"/>
      <c r="Z7783" s="221"/>
      <c r="AA7783" s="222"/>
      <c r="AB7783" s="221"/>
      <c r="AC7783" s="221"/>
      <c r="AD7783" s="221"/>
      <c r="AE7783" s="237"/>
      <c r="AF7783" s="168"/>
      <c r="AG7783" s="168"/>
      <c r="AH7783" s="168"/>
    </row>
    <row r="7784" spans="19:34" x14ac:dyDescent="0.2">
      <c r="S7784" s="226" t="e">
        <f t="shared" si="197"/>
        <v>#REF!</v>
      </c>
      <c r="T7784" s="168"/>
      <c r="U7784" s="168"/>
      <c r="V7784" s="168"/>
      <c r="W7784" s="169"/>
      <c r="X7784" s="221"/>
      <c r="Y7784" s="221"/>
      <c r="Z7784" s="221"/>
      <c r="AA7784" s="222"/>
      <c r="AB7784" s="221"/>
      <c r="AC7784" s="221"/>
      <c r="AD7784" s="221"/>
      <c r="AE7784" s="237"/>
      <c r="AF7784" s="168"/>
      <c r="AG7784" s="168"/>
      <c r="AH7784" s="168"/>
    </row>
    <row r="7785" spans="19:34" x14ac:dyDescent="0.2">
      <c r="S7785" s="226" t="e">
        <f t="shared" si="197"/>
        <v>#REF!</v>
      </c>
      <c r="T7785" s="168"/>
      <c r="U7785" s="168"/>
      <c r="V7785" s="168"/>
      <c r="W7785" s="169"/>
      <c r="X7785" s="221"/>
      <c r="Y7785" s="221"/>
      <c r="Z7785" s="221"/>
      <c r="AA7785" s="222"/>
      <c r="AB7785" s="221"/>
      <c r="AC7785" s="221"/>
      <c r="AD7785" s="221"/>
      <c r="AE7785" s="237"/>
      <c r="AF7785" s="168"/>
      <c r="AG7785" s="168"/>
      <c r="AH7785" s="168"/>
    </row>
    <row r="7786" spans="19:34" x14ac:dyDescent="0.2">
      <c r="S7786" s="226" t="e">
        <f t="shared" si="197"/>
        <v>#REF!</v>
      </c>
      <c r="T7786" s="168"/>
      <c r="U7786" s="168"/>
      <c r="V7786" s="168"/>
      <c r="W7786" s="169"/>
      <c r="X7786" s="221"/>
      <c r="Y7786" s="221"/>
      <c r="Z7786" s="221"/>
      <c r="AA7786" s="222"/>
      <c r="AB7786" s="221"/>
      <c r="AC7786" s="221"/>
      <c r="AD7786" s="221"/>
      <c r="AE7786" s="237"/>
      <c r="AF7786" s="168"/>
      <c r="AG7786" s="168"/>
      <c r="AH7786" s="168"/>
    </row>
    <row r="7787" spans="19:34" x14ac:dyDescent="0.2">
      <c r="S7787" s="226" t="e">
        <f t="shared" si="197"/>
        <v>#REF!</v>
      </c>
      <c r="T7787" s="168"/>
      <c r="U7787" s="168"/>
      <c r="V7787" s="168"/>
      <c r="W7787" s="169"/>
      <c r="X7787" s="221"/>
      <c r="Y7787" s="221"/>
      <c r="Z7787" s="221"/>
      <c r="AA7787" s="222"/>
      <c r="AB7787" s="221"/>
      <c r="AC7787" s="221"/>
      <c r="AD7787" s="221"/>
      <c r="AE7787" s="237"/>
      <c r="AF7787" s="168"/>
      <c r="AG7787" s="168"/>
      <c r="AH7787" s="168"/>
    </row>
    <row r="7788" spans="19:34" x14ac:dyDescent="0.2">
      <c r="S7788" s="226" t="e">
        <f t="shared" si="197"/>
        <v>#REF!</v>
      </c>
      <c r="T7788" s="168"/>
      <c r="U7788" s="168"/>
      <c r="V7788" s="168"/>
      <c r="W7788" s="169"/>
      <c r="X7788" s="221"/>
      <c r="Y7788" s="221"/>
      <c r="Z7788" s="221"/>
      <c r="AA7788" s="222"/>
      <c r="AB7788" s="221"/>
      <c r="AC7788" s="221"/>
      <c r="AD7788" s="221"/>
      <c r="AE7788" s="237"/>
      <c r="AF7788" s="168"/>
      <c r="AG7788" s="168"/>
      <c r="AH7788" s="168"/>
    </row>
    <row r="7789" spans="19:34" x14ac:dyDescent="0.2">
      <c r="S7789" s="226" t="e">
        <f t="shared" si="197"/>
        <v>#REF!</v>
      </c>
      <c r="T7789" s="168"/>
      <c r="U7789" s="168"/>
      <c r="V7789" s="168"/>
      <c r="W7789" s="169"/>
      <c r="X7789" s="221"/>
      <c r="Y7789" s="221"/>
      <c r="Z7789" s="221"/>
      <c r="AA7789" s="222"/>
      <c r="AB7789" s="221"/>
      <c r="AC7789" s="221"/>
      <c r="AD7789" s="221"/>
      <c r="AE7789" s="237"/>
      <c r="AF7789" s="168"/>
      <c r="AG7789" s="168"/>
      <c r="AH7789" s="168"/>
    </row>
    <row r="7790" spans="19:34" x14ac:dyDescent="0.2">
      <c r="S7790" s="226" t="e">
        <f t="shared" si="197"/>
        <v>#REF!</v>
      </c>
      <c r="T7790" s="168"/>
      <c r="U7790" s="168"/>
      <c r="V7790" s="168"/>
      <c r="W7790" s="169"/>
      <c r="X7790" s="221"/>
      <c r="Y7790" s="221"/>
      <c r="Z7790" s="221"/>
      <c r="AA7790" s="222"/>
      <c r="AB7790" s="221"/>
      <c r="AC7790" s="221"/>
      <c r="AD7790" s="221"/>
      <c r="AE7790" s="237"/>
      <c r="AF7790" s="168"/>
      <c r="AG7790" s="168"/>
      <c r="AH7790" s="168"/>
    </row>
    <row r="7791" spans="19:34" x14ac:dyDescent="0.2">
      <c r="S7791" s="226" t="e">
        <f t="shared" si="197"/>
        <v>#REF!</v>
      </c>
      <c r="T7791" s="168"/>
      <c r="U7791" s="168"/>
      <c r="V7791" s="168"/>
      <c r="W7791" s="169"/>
      <c r="X7791" s="221"/>
      <c r="Y7791" s="221"/>
      <c r="Z7791" s="221"/>
      <c r="AA7791" s="222"/>
      <c r="AB7791" s="221"/>
      <c r="AC7791" s="221"/>
      <c r="AD7791" s="221"/>
      <c r="AE7791" s="237"/>
      <c r="AF7791" s="168"/>
      <c r="AG7791" s="168"/>
      <c r="AH7791" s="168"/>
    </row>
    <row r="7792" spans="19:34" x14ac:dyDescent="0.2">
      <c r="S7792" s="226" t="e">
        <f t="shared" si="197"/>
        <v>#REF!</v>
      </c>
      <c r="T7792" s="168"/>
      <c r="U7792" s="168"/>
      <c r="V7792" s="168"/>
      <c r="W7792" s="169"/>
      <c r="X7792" s="221"/>
      <c r="Y7792" s="221"/>
      <c r="Z7792" s="221"/>
      <c r="AA7792" s="222"/>
      <c r="AB7792" s="221"/>
      <c r="AC7792" s="221"/>
      <c r="AD7792" s="221"/>
      <c r="AE7792" s="237"/>
      <c r="AF7792" s="168"/>
      <c r="AG7792" s="168"/>
      <c r="AH7792" s="168"/>
    </row>
    <row r="7793" spans="19:34" x14ac:dyDescent="0.2">
      <c r="S7793" s="226" t="e">
        <f t="shared" si="197"/>
        <v>#REF!</v>
      </c>
      <c r="T7793" s="168"/>
      <c r="U7793" s="168"/>
      <c r="V7793" s="168"/>
      <c r="W7793" s="169"/>
      <c r="X7793" s="221"/>
      <c r="Y7793" s="221"/>
      <c r="Z7793" s="221"/>
      <c r="AA7793" s="222"/>
      <c r="AB7793" s="221"/>
      <c r="AC7793" s="221"/>
      <c r="AD7793" s="221"/>
      <c r="AE7793" s="237"/>
      <c r="AF7793" s="168"/>
      <c r="AG7793" s="168"/>
      <c r="AH7793" s="168"/>
    </row>
    <row r="7794" spans="19:34" x14ac:dyDescent="0.2">
      <c r="S7794" s="226" t="e">
        <f t="shared" si="197"/>
        <v>#REF!</v>
      </c>
      <c r="T7794" s="168"/>
      <c r="U7794" s="168"/>
      <c r="V7794" s="168"/>
      <c r="W7794" s="169"/>
      <c r="X7794" s="221"/>
      <c r="Y7794" s="221"/>
      <c r="Z7794" s="221"/>
      <c r="AA7794" s="222"/>
      <c r="AB7794" s="221"/>
      <c r="AC7794" s="221"/>
      <c r="AD7794" s="221"/>
      <c r="AE7794" s="237"/>
      <c r="AF7794" s="168"/>
      <c r="AG7794" s="168"/>
      <c r="AH7794" s="168"/>
    </row>
    <row r="7795" spans="19:34" x14ac:dyDescent="0.2">
      <c r="S7795" s="226" t="e">
        <f t="shared" si="197"/>
        <v>#REF!</v>
      </c>
      <c r="T7795" s="168"/>
      <c r="U7795" s="168"/>
      <c r="V7795" s="168"/>
      <c r="W7795" s="169"/>
      <c r="X7795" s="221"/>
      <c r="Y7795" s="221"/>
      <c r="Z7795" s="221"/>
      <c r="AA7795" s="222"/>
      <c r="AB7795" s="221"/>
      <c r="AC7795" s="221"/>
      <c r="AD7795" s="221"/>
      <c r="AE7795" s="237"/>
      <c r="AF7795" s="168"/>
      <c r="AG7795" s="168"/>
      <c r="AH7795" s="168"/>
    </row>
    <row r="7796" spans="19:34" x14ac:dyDescent="0.2">
      <c r="S7796" s="226" t="e">
        <f t="shared" si="197"/>
        <v>#REF!</v>
      </c>
      <c r="T7796" s="168"/>
      <c r="U7796" s="168"/>
      <c r="V7796" s="168"/>
      <c r="W7796" s="169"/>
      <c r="X7796" s="221"/>
      <c r="Y7796" s="221"/>
      <c r="Z7796" s="221"/>
      <c r="AA7796" s="222"/>
      <c r="AB7796" s="221"/>
      <c r="AC7796" s="221"/>
      <c r="AD7796" s="221"/>
      <c r="AE7796" s="237"/>
      <c r="AF7796" s="168"/>
      <c r="AG7796" s="168"/>
      <c r="AH7796" s="168"/>
    </row>
    <row r="7797" spans="19:34" x14ac:dyDescent="0.2">
      <c r="S7797" s="226" t="e">
        <f t="shared" si="197"/>
        <v>#REF!</v>
      </c>
      <c r="T7797" s="168"/>
      <c r="U7797" s="168"/>
      <c r="V7797" s="168"/>
      <c r="W7797" s="169"/>
      <c r="X7797" s="221"/>
      <c r="Y7797" s="221"/>
      <c r="Z7797" s="221"/>
      <c r="AA7797" s="222"/>
      <c r="AB7797" s="221"/>
      <c r="AC7797" s="221"/>
      <c r="AD7797" s="221"/>
      <c r="AE7797" s="237"/>
      <c r="AF7797" s="168"/>
      <c r="AG7797" s="168"/>
      <c r="AH7797" s="168"/>
    </row>
    <row r="7798" spans="19:34" x14ac:dyDescent="0.2">
      <c r="S7798" s="226" t="e">
        <f t="shared" si="197"/>
        <v>#REF!</v>
      </c>
      <c r="T7798" s="168"/>
      <c r="U7798" s="168"/>
      <c r="V7798" s="168"/>
      <c r="W7798" s="169"/>
      <c r="X7798" s="221"/>
      <c r="Y7798" s="221"/>
      <c r="Z7798" s="221"/>
      <c r="AA7798" s="222"/>
      <c r="AB7798" s="221"/>
      <c r="AC7798" s="221"/>
      <c r="AD7798" s="221"/>
      <c r="AE7798" s="237"/>
      <c r="AF7798" s="168"/>
      <c r="AG7798" s="168"/>
      <c r="AH7798" s="168"/>
    </row>
    <row r="7799" spans="19:34" x14ac:dyDescent="0.2">
      <c r="S7799" s="226" t="e">
        <f t="shared" si="197"/>
        <v>#REF!</v>
      </c>
      <c r="T7799" s="168"/>
      <c r="U7799" s="168"/>
      <c r="V7799" s="168"/>
      <c r="W7799" s="169"/>
      <c r="X7799" s="221"/>
      <c r="Y7799" s="221"/>
      <c r="Z7799" s="221"/>
      <c r="AA7799" s="222"/>
      <c r="AB7799" s="221"/>
      <c r="AC7799" s="221"/>
      <c r="AD7799" s="221"/>
      <c r="AE7799" s="237"/>
      <c r="AF7799" s="168"/>
      <c r="AG7799" s="168"/>
      <c r="AH7799" s="168"/>
    </row>
    <row r="7800" spans="19:34" x14ac:dyDescent="0.2">
      <c r="S7800" s="226" t="e">
        <f t="shared" si="197"/>
        <v>#REF!</v>
      </c>
      <c r="T7800" s="168"/>
      <c r="U7800" s="168"/>
      <c r="V7800" s="168"/>
      <c r="W7800" s="169"/>
      <c r="X7800" s="221"/>
      <c r="Y7800" s="221"/>
      <c r="Z7800" s="221"/>
      <c r="AA7800" s="222"/>
      <c r="AB7800" s="221"/>
      <c r="AC7800" s="221"/>
      <c r="AD7800" s="221"/>
      <c r="AE7800" s="237"/>
      <c r="AF7800" s="168"/>
      <c r="AG7800" s="168"/>
      <c r="AH7800" s="168"/>
    </row>
    <row r="7801" spans="19:34" x14ac:dyDescent="0.2">
      <c r="S7801" s="226" t="e">
        <f t="shared" si="197"/>
        <v>#REF!</v>
      </c>
      <c r="T7801" s="168"/>
      <c r="U7801" s="168"/>
      <c r="V7801" s="168"/>
      <c r="W7801" s="169"/>
      <c r="X7801" s="221"/>
      <c r="Y7801" s="221"/>
      <c r="Z7801" s="221"/>
      <c r="AA7801" s="222"/>
      <c r="AB7801" s="221"/>
      <c r="AC7801" s="221"/>
      <c r="AD7801" s="221"/>
      <c r="AE7801" s="237"/>
      <c r="AF7801" s="168"/>
      <c r="AG7801" s="168"/>
      <c r="AH7801" s="168"/>
    </row>
    <row r="7802" spans="19:34" x14ac:dyDescent="0.2">
      <c r="S7802" s="226" t="e">
        <f t="shared" si="197"/>
        <v>#REF!</v>
      </c>
      <c r="T7802" s="168"/>
      <c r="U7802" s="168"/>
      <c r="V7802" s="168"/>
      <c r="W7802" s="169"/>
      <c r="X7802" s="221"/>
      <c r="Y7802" s="221"/>
      <c r="Z7802" s="221"/>
      <c r="AA7802" s="222"/>
      <c r="AB7802" s="221"/>
      <c r="AC7802" s="221"/>
      <c r="AD7802" s="221"/>
      <c r="AE7802" s="237"/>
      <c r="AF7802" s="168"/>
      <c r="AG7802" s="168"/>
      <c r="AH7802" s="168"/>
    </row>
    <row r="7803" spans="19:34" x14ac:dyDescent="0.2">
      <c r="S7803" s="226" t="e">
        <f t="shared" si="197"/>
        <v>#REF!</v>
      </c>
      <c r="T7803" s="168"/>
      <c r="U7803" s="168"/>
      <c r="V7803" s="168"/>
      <c r="W7803" s="169"/>
      <c r="X7803" s="221"/>
      <c r="Y7803" s="221"/>
      <c r="Z7803" s="221"/>
      <c r="AA7803" s="222"/>
      <c r="AB7803" s="221"/>
      <c r="AC7803" s="221"/>
      <c r="AD7803" s="221"/>
      <c r="AE7803" s="237"/>
      <c r="AF7803" s="168"/>
      <c r="AG7803" s="168"/>
      <c r="AH7803" s="168"/>
    </row>
    <row r="7804" spans="19:34" x14ac:dyDescent="0.2">
      <c r="S7804" s="226" t="e">
        <f t="shared" si="197"/>
        <v>#REF!</v>
      </c>
      <c r="T7804" s="168"/>
      <c r="U7804" s="168"/>
      <c r="V7804" s="168"/>
      <c r="W7804" s="169"/>
      <c r="X7804" s="221"/>
      <c r="Y7804" s="221"/>
      <c r="Z7804" s="221"/>
      <c r="AA7804" s="222"/>
      <c r="AB7804" s="221"/>
      <c r="AC7804" s="221"/>
      <c r="AD7804" s="221"/>
      <c r="AE7804" s="237"/>
      <c r="AF7804" s="168"/>
      <c r="AG7804" s="168"/>
      <c r="AH7804" s="168"/>
    </row>
    <row r="7805" spans="19:34" x14ac:dyDescent="0.2">
      <c r="S7805" s="226" t="e">
        <f t="shared" si="197"/>
        <v>#REF!</v>
      </c>
      <c r="T7805" s="168"/>
      <c r="U7805" s="168"/>
      <c r="V7805" s="168"/>
      <c r="W7805" s="169"/>
      <c r="X7805" s="221"/>
      <c r="Y7805" s="221"/>
      <c r="Z7805" s="221"/>
      <c r="AA7805" s="222"/>
      <c r="AB7805" s="221"/>
      <c r="AC7805" s="221"/>
      <c r="AD7805" s="221"/>
      <c r="AE7805" s="237"/>
      <c r="AF7805" s="168"/>
      <c r="AG7805" s="168"/>
      <c r="AH7805" s="168"/>
    </row>
    <row r="7806" spans="19:34" x14ac:dyDescent="0.2">
      <c r="S7806" s="226" t="e">
        <f t="shared" si="197"/>
        <v>#REF!</v>
      </c>
      <c r="T7806" s="168"/>
      <c r="U7806" s="168"/>
      <c r="V7806" s="168"/>
      <c r="W7806" s="169"/>
      <c r="X7806" s="221"/>
      <c r="Y7806" s="221"/>
      <c r="Z7806" s="221"/>
      <c r="AA7806" s="222"/>
      <c r="AB7806" s="221"/>
      <c r="AC7806" s="221"/>
      <c r="AD7806" s="221"/>
      <c r="AE7806" s="237"/>
      <c r="AF7806" s="168"/>
      <c r="AG7806" s="168"/>
      <c r="AH7806" s="168"/>
    </row>
    <row r="7807" spans="19:34" x14ac:dyDescent="0.2">
      <c r="S7807" s="226" t="e">
        <f t="shared" si="197"/>
        <v>#REF!</v>
      </c>
      <c r="T7807" s="168"/>
      <c r="U7807" s="168"/>
      <c r="V7807" s="168"/>
      <c r="W7807" s="169"/>
      <c r="X7807" s="221"/>
      <c r="Y7807" s="221"/>
      <c r="Z7807" s="221"/>
      <c r="AA7807" s="222"/>
      <c r="AB7807" s="221"/>
      <c r="AC7807" s="221"/>
      <c r="AD7807" s="221"/>
      <c r="AE7807" s="237"/>
      <c r="AF7807" s="168"/>
      <c r="AG7807" s="168"/>
      <c r="AH7807" s="168"/>
    </row>
    <row r="7808" spans="19:34" x14ac:dyDescent="0.2">
      <c r="S7808" s="226" t="e">
        <f t="shared" ref="S7808:S7838" si="198">MID(#REF!,2,7)</f>
        <v>#REF!</v>
      </c>
      <c r="T7808" s="168"/>
      <c r="U7808" s="168"/>
      <c r="V7808" s="168"/>
      <c r="W7808" s="169"/>
      <c r="X7808" s="221"/>
      <c r="Y7808" s="221"/>
      <c r="Z7808" s="221"/>
      <c r="AA7808" s="222"/>
      <c r="AB7808" s="221"/>
      <c r="AC7808" s="221"/>
      <c r="AD7808" s="221"/>
      <c r="AE7808" s="237"/>
      <c r="AF7808" s="168"/>
      <c r="AG7808" s="168"/>
      <c r="AH7808" s="168"/>
    </row>
    <row r="7809" spans="19:34" x14ac:dyDescent="0.2">
      <c r="S7809" s="226" t="e">
        <f t="shared" si="198"/>
        <v>#REF!</v>
      </c>
      <c r="T7809" s="168"/>
      <c r="U7809" s="168"/>
      <c r="V7809" s="168"/>
      <c r="W7809" s="169"/>
      <c r="X7809" s="221"/>
      <c r="Y7809" s="221"/>
      <c r="Z7809" s="221"/>
      <c r="AA7809" s="222"/>
      <c r="AB7809" s="221"/>
      <c r="AC7809" s="221"/>
      <c r="AD7809" s="221"/>
      <c r="AE7809" s="237"/>
      <c r="AF7809" s="168"/>
      <c r="AG7809" s="168"/>
      <c r="AH7809" s="168"/>
    </row>
    <row r="7810" spans="19:34" x14ac:dyDescent="0.2">
      <c r="S7810" s="226" t="e">
        <f t="shared" si="198"/>
        <v>#REF!</v>
      </c>
      <c r="T7810" s="168"/>
      <c r="U7810" s="168"/>
      <c r="V7810" s="168"/>
      <c r="W7810" s="169"/>
      <c r="X7810" s="221"/>
      <c r="Y7810" s="221"/>
      <c r="Z7810" s="221"/>
      <c r="AA7810" s="222"/>
      <c r="AB7810" s="221"/>
      <c r="AC7810" s="221"/>
      <c r="AD7810" s="221"/>
      <c r="AE7810" s="237"/>
      <c r="AF7810" s="168"/>
      <c r="AG7810" s="168"/>
      <c r="AH7810" s="168"/>
    </row>
    <row r="7811" spans="19:34" x14ac:dyDescent="0.2">
      <c r="S7811" s="226" t="e">
        <f t="shared" si="198"/>
        <v>#REF!</v>
      </c>
      <c r="T7811" s="168"/>
      <c r="U7811" s="168"/>
      <c r="V7811" s="168"/>
      <c r="W7811" s="169"/>
      <c r="X7811" s="221"/>
      <c r="Y7811" s="221"/>
      <c r="Z7811" s="221"/>
      <c r="AA7811" s="222"/>
      <c r="AB7811" s="221"/>
      <c r="AC7811" s="221"/>
      <c r="AD7811" s="221"/>
      <c r="AE7811" s="237"/>
      <c r="AF7811" s="168"/>
      <c r="AG7811" s="168"/>
      <c r="AH7811" s="168"/>
    </row>
    <row r="7812" spans="19:34" x14ac:dyDescent="0.2">
      <c r="S7812" s="226" t="e">
        <f t="shared" si="198"/>
        <v>#REF!</v>
      </c>
      <c r="T7812" s="168"/>
      <c r="U7812" s="168"/>
      <c r="V7812" s="168"/>
      <c r="W7812" s="169"/>
      <c r="X7812" s="221"/>
      <c r="Y7812" s="221"/>
      <c r="Z7812" s="221"/>
      <c r="AA7812" s="222"/>
      <c r="AB7812" s="221"/>
      <c r="AC7812" s="221"/>
      <c r="AD7812" s="221"/>
      <c r="AE7812" s="237"/>
      <c r="AF7812" s="168"/>
      <c r="AG7812" s="168"/>
      <c r="AH7812" s="168"/>
    </row>
    <row r="7813" spans="19:34" x14ac:dyDescent="0.2">
      <c r="S7813" s="226" t="e">
        <f t="shared" si="198"/>
        <v>#REF!</v>
      </c>
      <c r="T7813" s="168"/>
      <c r="U7813" s="168"/>
      <c r="V7813" s="168"/>
      <c r="W7813" s="169"/>
      <c r="X7813" s="221"/>
      <c r="Y7813" s="221"/>
      <c r="Z7813" s="221"/>
      <c r="AA7813" s="222"/>
      <c r="AB7813" s="221"/>
      <c r="AC7813" s="221"/>
      <c r="AD7813" s="221"/>
      <c r="AE7813" s="237"/>
      <c r="AF7813" s="168"/>
      <c r="AG7813" s="168"/>
      <c r="AH7813" s="168"/>
    </row>
    <row r="7814" spans="19:34" x14ac:dyDescent="0.2">
      <c r="S7814" s="226" t="e">
        <f t="shared" si="198"/>
        <v>#REF!</v>
      </c>
      <c r="T7814" s="168"/>
      <c r="U7814" s="168"/>
      <c r="V7814" s="168"/>
      <c r="W7814" s="169"/>
      <c r="X7814" s="221"/>
      <c r="Y7814" s="221"/>
      <c r="Z7814" s="221"/>
      <c r="AA7814" s="222"/>
      <c r="AB7814" s="221"/>
      <c r="AC7814" s="221"/>
      <c r="AD7814" s="221"/>
      <c r="AE7814" s="237"/>
      <c r="AF7814" s="168"/>
      <c r="AG7814" s="168"/>
      <c r="AH7814" s="168"/>
    </row>
    <row r="7815" spans="19:34" x14ac:dyDescent="0.2">
      <c r="S7815" s="226" t="e">
        <f t="shared" si="198"/>
        <v>#REF!</v>
      </c>
      <c r="T7815" s="168"/>
      <c r="U7815" s="168"/>
      <c r="V7815" s="168"/>
      <c r="W7815" s="169"/>
      <c r="X7815" s="221"/>
      <c r="Y7815" s="221"/>
      <c r="Z7815" s="221"/>
      <c r="AA7815" s="222"/>
      <c r="AB7815" s="221"/>
      <c r="AC7815" s="221"/>
      <c r="AD7815" s="221"/>
      <c r="AE7815" s="237"/>
      <c r="AF7815" s="168"/>
      <c r="AG7815" s="168"/>
      <c r="AH7815" s="168"/>
    </row>
    <row r="7816" spans="19:34" x14ac:dyDescent="0.2">
      <c r="S7816" s="226" t="e">
        <f t="shared" si="198"/>
        <v>#REF!</v>
      </c>
      <c r="T7816" s="168"/>
      <c r="U7816" s="168"/>
      <c r="V7816" s="168"/>
      <c r="W7816" s="169"/>
      <c r="X7816" s="221"/>
      <c r="Y7816" s="221"/>
      <c r="Z7816" s="221"/>
      <c r="AA7816" s="222"/>
      <c r="AB7816" s="221"/>
      <c r="AC7816" s="221"/>
      <c r="AD7816" s="221"/>
      <c r="AE7816" s="237"/>
      <c r="AF7816" s="168"/>
      <c r="AG7816" s="168"/>
      <c r="AH7816" s="168"/>
    </row>
    <row r="7817" spans="19:34" x14ac:dyDescent="0.2">
      <c r="S7817" s="226" t="e">
        <f t="shared" si="198"/>
        <v>#REF!</v>
      </c>
      <c r="T7817" s="168"/>
      <c r="U7817" s="168"/>
      <c r="V7817" s="168"/>
      <c r="W7817" s="169"/>
      <c r="X7817" s="221"/>
      <c r="Y7817" s="221"/>
      <c r="Z7817" s="221"/>
      <c r="AA7817" s="222"/>
      <c r="AB7817" s="221"/>
      <c r="AC7817" s="221"/>
      <c r="AD7817" s="221"/>
      <c r="AE7817" s="237"/>
      <c r="AF7817" s="168"/>
      <c r="AG7817" s="168"/>
      <c r="AH7817" s="168"/>
    </row>
    <row r="7818" spans="19:34" x14ac:dyDescent="0.2">
      <c r="S7818" s="226" t="e">
        <f t="shared" si="198"/>
        <v>#REF!</v>
      </c>
      <c r="T7818" s="168"/>
      <c r="U7818" s="168"/>
      <c r="V7818" s="168"/>
      <c r="W7818" s="169"/>
      <c r="X7818" s="221"/>
      <c r="Y7818" s="221"/>
      <c r="Z7818" s="221"/>
      <c r="AA7818" s="222"/>
      <c r="AB7818" s="221"/>
      <c r="AC7818" s="221"/>
      <c r="AD7818" s="221"/>
      <c r="AE7818" s="237"/>
      <c r="AF7818" s="168"/>
      <c r="AG7818" s="168"/>
      <c r="AH7818" s="168"/>
    </row>
    <row r="7819" spans="19:34" x14ac:dyDescent="0.2">
      <c r="S7819" s="226" t="e">
        <f t="shared" si="198"/>
        <v>#REF!</v>
      </c>
      <c r="T7819" s="168"/>
      <c r="U7819" s="168"/>
      <c r="V7819" s="168"/>
      <c r="W7819" s="169"/>
      <c r="X7819" s="221"/>
      <c r="Y7819" s="221"/>
      <c r="Z7819" s="221"/>
      <c r="AA7819" s="222"/>
      <c r="AB7819" s="221"/>
      <c r="AC7819" s="221"/>
      <c r="AD7819" s="221"/>
      <c r="AE7819" s="237"/>
      <c r="AF7819" s="168"/>
      <c r="AG7819" s="168"/>
      <c r="AH7819" s="168"/>
    </row>
    <row r="7820" spans="19:34" x14ac:dyDescent="0.2">
      <c r="S7820" s="226" t="e">
        <f t="shared" si="198"/>
        <v>#REF!</v>
      </c>
      <c r="T7820" s="168"/>
      <c r="U7820" s="168"/>
      <c r="V7820" s="168"/>
      <c r="W7820" s="169"/>
      <c r="X7820" s="221"/>
      <c r="Y7820" s="221"/>
      <c r="Z7820" s="221"/>
      <c r="AA7820" s="222"/>
      <c r="AB7820" s="221"/>
      <c r="AC7820" s="221"/>
      <c r="AD7820" s="221"/>
      <c r="AE7820" s="237"/>
      <c r="AF7820" s="168"/>
      <c r="AG7820" s="168"/>
      <c r="AH7820" s="168"/>
    </row>
    <row r="7821" spans="19:34" x14ac:dyDescent="0.2">
      <c r="S7821" s="226" t="e">
        <f t="shared" si="198"/>
        <v>#REF!</v>
      </c>
      <c r="T7821" s="168"/>
      <c r="U7821" s="168"/>
      <c r="V7821" s="168"/>
      <c r="W7821" s="169"/>
      <c r="X7821" s="221"/>
      <c r="Y7821" s="221"/>
      <c r="Z7821" s="221"/>
      <c r="AA7821" s="222"/>
      <c r="AB7821" s="221"/>
      <c r="AC7821" s="221"/>
      <c r="AD7821" s="221"/>
      <c r="AE7821" s="237"/>
      <c r="AF7821" s="168"/>
      <c r="AG7821" s="168"/>
      <c r="AH7821" s="168"/>
    </row>
    <row r="7822" spans="19:34" x14ac:dyDescent="0.2">
      <c r="S7822" s="226" t="e">
        <f t="shared" si="198"/>
        <v>#REF!</v>
      </c>
      <c r="T7822" s="168"/>
      <c r="U7822" s="168"/>
      <c r="V7822" s="168"/>
      <c r="W7822" s="169"/>
      <c r="X7822" s="221"/>
      <c r="Y7822" s="221"/>
      <c r="Z7822" s="221"/>
      <c r="AA7822" s="222"/>
      <c r="AB7822" s="221"/>
      <c r="AC7822" s="221"/>
      <c r="AD7822" s="221"/>
      <c r="AE7822" s="237"/>
      <c r="AF7822" s="168"/>
      <c r="AG7822" s="168"/>
      <c r="AH7822" s="168"/>
    </row>
    <row r="7823" spans="19:34" x14ac:dyDescent="0.2">
      <c r="S7823" s="226" t="e">
        <f t="shared" si="198"/>
        <v>#REF!</v>
      </c>
      <c r="T7823" s="168"/>
      <c r="U7823" s="168"/>
      <c r="V7823" s="168"/>
      <c r="W7823" s="169"/>
      <c r="X7823" s="221"/>
      <c r="Y7823" s="221"/>
      <c r="Z7823" s="221"/>
      <c r="AA7823" s="222"/>
      <c r="AB7823" s="221"/>
      <c r="AC7823" s="221"/>
      <c r="AD7823" s="221"/>
      <c r="AE7823" s="237"/>
      <c r="AF7823" s="168"/>
      <c r="AG7823" s="168"/>
      <c r="AH7823" s="168"/>
    </row>
    <row r="7824" spans="19:34" x14ac:dyDescent="0.2">
      <c r="S7824" s="226" t="e">
        <f t="shared" si="198"/>
        <v>#REF!</v>
      </c>
      <c r="T7824" s="168"/>
      <c r="U7824" s="168"/>
      <c r="V7824" s="168"/>
      <c r="W7824" s="169"/>
      <c r="X7824" s="221"/>
      <c r="Y7824" s="221"/>
      <c r="Z7824" s="221"/>
      <c r="AA7824" s="222"/>
      <c r="AB7824" s="221"/>
      <c r="AC7824" s="221"/>
      <c r="AD7824" s="221"/>
      <c r="AE7824" s="237"/>
      <c r="AF7824" s="168"/>
      <c r="AG7824" s="168"/>
      <c r="AH7824" s="168"/>
    </row>
    <row r="7825" spans="19:34" x14ac:dyDescent="0.2">
      <c r="S7825" s="226" t="e">
        <f t="shared" si="198"/>
        <v>#REF!</v>
      </c>
      <c r="T7825" s="168"/>
      <c r="U7825" s="168"/>
      <c r="V7825" s="168"/>
      <c r="W7825" s="169"/>
      <c r="X7825" s="221"/>
      <c r="Y7825" s="221"/>
      <c r="Z7825" s="221"/>
      <c r="AA7825" s="222"/>
      <c r="AB7825" s="221"/>
      <c r="AC7825" s="221"/>
      <c r="AD7825" s="221"/>
      <c r="AE7825" s="237"/>
      <c r="AF7825" s="168"/>
      <c r="AG7825" s="168"/>
      <c r="AH7825" s="168"/>
    </row>
    <row r="7826" spans="19:34" x14ac:dyDescent="0.2">
      <c r="S7826" s="226" t="e">
        <f t="shared" si="198"/>
        <v>#REF!</v>
      </c>
      <c r="T7826" s="168"/>
      <c r="U7826" s="168"/>
      <c r="V7826" s="168"/>
      <c r="W7826" s="169"/>
      <c r="X7826" s="221"/>
      <c r="Y7826" s="221"/>
      <c r="Z7826" s="221"/>
      <c r="AA7826" s="222"/>
      <c r="AB7826" s="221"/>
      <c r="AC7826" s="221"/>
      <c r="AD7826" s="221"/>
      <c r="AE7826" s="237"/>
      <c r="AF7826" s="168"/>
      <c r="AG7826" s="168"/>
      <c r="AH7826" s="168"/>
    </row>
    <row r="7827" spans="19:34" x14ac:dyDescent="0.2">
      <c r="S7827" s="226" t="e">
        <f t="shared" si="198"/>
        <v>#REF!</v>
      </c>
      <c r="T7827" s="168"/>
      <c r="U7827" s="168"/>
      <c r="V7827" s="168"/>
      <c r="W7827" s="169"/>
      <c r="X7827" s="221"/>
      <c r="Y7827" s="221"/>
      <c r="Z7827" s="221"/>
      <c r="AA7827" s="222"/>
      <c r="AB7827" s="221"/>
      <c r="AC7827" s="221"/>
      <c r="AD7827" s="221"/>
      <c r="AE7827" s="237"/>
      <c r="AF7827" s="168"/>
      <c r="AG7827" s="168"/>
      <c r="AH7827" s="168"/>
    </row>
    <row r="7828" spans="19:34" x14ac:dyDescent="0.2">
      <c r="S7828" s="226" t="e">
        <f t="shared" si="198"/>
        <v>#REF!</v>
      </c>
      <c r="T7828" s="168"/>
      <c r="U7828" s="168"/>
      <c r="V7828" s="168"/>
      <c r="W7828" s="169"/>
      <c r="X7828" s="221"/>
      <c r="Y7828" s="221"/>
      <c r="Z7828" s="221"/>
      <c r="AA7828" s="222"/>
      <c r="AB7828" s="221"/>
      <c r="AC7828" s="221"/>
      <c r="AD7828" s="221"/>
      <c r="AE7828" s="237"/>
      <c r="AF7828" s="168"/>
      <c r="AG7828" s="168"/>
      <c r="AH7828" s="168"/>
    </row>
    <row r="7829" spans="19:34" x14ac:dyDescent="0.2">
      <c r="S7829" s="226" t="e">
        <f t="shared" si="198"/>
        <v>#REF!</v>
      </c>
      <c r="T7829" s="168"/>
      <c r="U7829" s="168"/>
      <c r="V7829" s="168"/>
      <c r="W7829" s="169"/>
      <c r="X7829" s="221"/>
      <c r="Y7829" s="221"/>
      <c r="Z7829" s="221"/>
      <c r="AA7829" s="222"/>
      <c r="AB7829" s="221"/>
      <c r="AC7829" s="221"/>
      <c r="AD7829" s="221"/>
      <c r="AE7829" s="237"/>
      <c r="AF7829" s="168"/>
      <c r="AG7829" s="168"/>
      <c r="AH7829" s="168"/>
    </row>
    <row r="7830" spans="19:34" x14ac:dyDescent="0.2">
      <c r="S7830" s="226" t="e">
        <f t="shared" si="198"/>
        <v>#REF!</v>
      </c>
      <c r="T7830" s="168"/>
      <c r="U7830" s="168"/>
      <c r="V7830" s="168"/>
      <c r="W7830" s="169"/>
      <c r="X7830" s="221"/>
      <c r="Y7830" s="221"/>
      <c r="Z7830" s="221"/>
      <c r="AA7830" s="222"/>
      <c r="AB7830" s="221"/>
      <c r="AC7830" s="221"/>
      <c r="AD7830" s="221"/>
      <c r="AE7830" s="237"/>
      <c r="AF7830" s="168"/>
      <c r="AG7830" s="168"/>
      <c r="AH7830" s="168"/>
    </row>
    <row r="7831" spans="19:34" x14ac:dyDescent="0.2">
      <c r="S7831" s="226" t="e">
        <f t="shared" si="198"/>
        <v>#REF!</v>
      </c>
      <c r="T7831" s="168"/>
      <c r="U7831" s="168"/>
      <c r="V7831" s="168"/>
      <c r="W7831" s="169"/>
      <c r="X7831" s="221"/>
      <c r="Y7831" s="221"/>
      <c r="Z7831" s="221"/>
      <c r="AA7831" s="222"/>
      <c r="AB7831" s="221"/>
      <c r="AC7831" s="221"/>
      <c r="AD7831" s="221"/>
      <c r="AE7831" s="237"/>
      <c r="AF7831" s="168"/>
      <c r="AG7831" s="168"/>
      <c r="AH7831" s="168"/>
    </row>
    <row r="7832" spans="19:34" x14ac:dyDescent="0.2">
      <c r="S7832" s="226" t="e">
        <f t="shared" si="198"/>
        <v>#REF!</v>
      </c>
      <c r="T7832" s="168"/>
      <c r="U7832" s="168"/>
      <c r="V7832" s="168"/>
      <c r="W7832" s="169"/>
      <c r="X7832" s="221"/>
      <c r="Y7832" s="221"/>
      <c r="Z7832" s="221"/>
      <c r="AA7832" s="222"/>
      <c r="AB7832" s="221"/>
      <c r="AC7832" s="221"/>
      <c r="AD7832" s="221"/>
      <c r="AE7832" s="237"/>
      <c r="AF7832" s="168"/>
      <c r="AG7832" s="168"/>
      <c r="AH7832" s="168"/>
    </row>
    <row r="7833" spans="19:34" x14ac:dyDescent="0.2">
      <c r="S7833" s="226" t="e">
        <f t="shared" si="198"/>
        <v>#REF!</v>
      </c>
      <c r="T7833" s="168"/>
      <c r="U7833" s="168"/>
      <c r="V7833" s="168"/>
      <c r="W7833" s="169"/>
      <c r="X7833" s="221"/>
      <c r="Y7833" s="221"/>
      <c r="Z7833" s="221"/>
      <c r="AA7833" s="222"/>
      <c r="AB7833" s="221"/>
      <c r="AC7833" s="221"/>
      <c r="AD7833" s="221"/>
      <c r="AE7833" s="237"/>
      <c r="AF7833" s="168"/>
      <c r="AG7833" s="168"/>
      <c r="AH7833" s="168"/>
    </row>
    <row r="7834" spans="19:34" x14ac:dyDescent="0.2">
      <c r="S7834" s="226" t="e">
        <f t="shared" si="198"/>
        <v>#REF!</v>
      </c>
      <c r="T7834" s="168"/>
      <c r="U7834" s="168"/>
      <c r="V7834" s="168"/>
      <c r="W7834" s="169"/>
      <c r="X7834" s="221"/>
      <c r="Y7834" s="221"/>
      <c r="Z7834" s="221"/>
      <c r="AA7834" s="222"/>
      <c r="AB7834" s="221"/>
      <c r="AC7834" s="221"/>
      <c r="AD7834" s="221"/>
      <c r="AE7834" s="237"/>
      <c r="AF7834" s="168"/>
      <c r="AG7834" s="168"/>
      <c r="AH7834" s="168"/>
    </row>
    <row r="7835" spans="19:34" x14ac:dyDescent="0.2">
      <c r="S7835" s="226" t="e">
        <f t="shared" si="198"/>
        <v>#REF!</v>
      </c>
      <c r="T7835" s="168"/>
      <c r="U7835" s="168"/>
      <c r="V7835" s="168"/>
      <c r="W7835" s="169"/>
      <c r="X7835" s="221"/>
      <c r="Y7835" s="221"/>
      <c r="Z7835" s="221"/>
      <c r="AA7835" s="222"/>
      <c r="AB7835" s="221"/>
      <c r="AC7835" s="221"/>
      <c r="AD7835" s="221"/>
      <c r="AE7835" s="237"/>
      <c r="AF7835" s="168"/>
      <c r="AG7835" s="168"/>
      <c r="AH7835" s="168"/>
    </row>
    <row r="7836" spans="19:34" x14ac:dyDescent="0.2">
      <c r="S7836" s="226" t="e">
        <f t="shared" si="198"/>
        <v>#REF!</v>
      </c>
      <c r="T7836" s="168"/>
      <c r="U7836" s="168"/>
      <c r="V7836" s="168"/>
      <c r="W7836" s="169"/>
      <c r="X7836" s="221"/>
      <c r="Y7836" s="221"/>
      <c r="Z7836" s="221"/>
      <c r="AA7836" s="222"/>
      <c r="AB7836" s="221"/>
      <c r="AC7836" s="221"/>
      <c r="AD7836" s="221"/>
      <c r="AE7836" s="237"/>
      <c r="AF7836" s="168"/>
      <c r="AG7836" s="168"/>
      <c r="AH7836" s="168"/>
    </row>
    <row r="7837" spans="19:34" x14ac:dyDescent="0.2">
      <c r="S7837" s="226" t="e">
        <f t="shared" si="198"/>
        <v>#REF!</v>
      </c>
      <c r="T7837" s="168"/>
      <c r="U7837" s="168"/>
      <c r="V7837" s="168"/>
      <c r="W7837" s="169"/>
      <c r="X7837" s="221"/>
      <c r="Y7837" s="221"/>
      <c r="Z7837" s="221"/>
      <c r="AA7837" s="222"/>
      <c r="AB7837" s="221"/>
      <c r="AC7837" s="221"/>
      <c r="AD7837" s="221"/>
      <c r="AE7837" s="237"/>
      <c r="AF7837" s="168"/>
      <c r="AG7837" s="168"/>
      <c r="AH7837" s="168"/>
    </row>
    <row r="7838" spans="19:34" x14ac:dyDescent="0.2">
      <c r="S7838" s="226" t="e">
        <f t="shared" si="198"/>
        <v>#REF!</v>
      </c>
      <c r="T7838" s="168"/>
      <c r="U7838" s="168"/>
      <c r="V7838" s="168"/>
      <c r="W7838" s="169"/>
      <c r="X7838" s="221"/>
      <c r="Y7838" s="221"/>
      <c r="Z7838" s="221"/>
      <c r="AA7838" s="222"/>
      <c r="AB7838" s="221"/>
      <c r="AC7838" s="221"/>
      <c r="AD7838" s="221"/>
      <c r="AE7838" s="237"/>
      <c r="AF7838" s="168"/>
      <c r="AG7838" s="168"/>
      <c r="AH7838" s="168"/>
    </row>
    <row r="7839" spans="19:34" x14ac:dyDescent="0.2">
      <c r="S7839" s="226" t="e">
        <f t="shared" ref="S7839:S7902" si="199">MID(#REF!,2,7)</f>
        <v>#REF!</v>
      </c>
      <c r="T7839" s="168"/>
      <c r="U7839" s="168"/>
      <c r="V7839" s="168"/>
      <c r="W7839" s="169"/>
      <c r="X7839" s="221"/>
      <c r="Y7839" s="221"/>
      <c r="Z7839" s="221"/>
      <c r="AA7839" s="222"/>
      <c r="AB7839" s="221"/>
      <c r="AC7839" s="221"/>
      <c r="AD7839" s="221"/>
      <c r="AE7839" s="237"/>
      <c r="AF7839" s="168"/>
      <c r="AG7839" s="168"/>
      <c r="AH7839" s="168"/>
    </row>
    <row r="7840" spans="19:34" x14ac:dyDescent="0.2">
      <c r="S7840" s="226" t="e">
        <f t="shared" si="199"/>
        <v>#REF!</v>
      </c>
      <c r="T7840" s="168"/>
      <c r="U7840" s="168"/>
      <c r="V7840" s="168"/>
      <c r="W7840" s="169"/>
      <c r="X7840" s="221"/>
      <c r="Y7840" s="221"/>
      <c r="Z7840" s="221"/>
      <c r="AA7840" s="222"/>
      <c r="AB7840" s="221"/>
      <c r="AC7840" s="221"/>
      <c r="AD7840" s="221"/>
      <c r="AE7840" s="237"/>
      <c r="AF7840" s="168"/>
      <c r="AG7840" s="168"/>
      <c r="AH7840" s="168"/>
    </row>
    <row r="7841" spans="19:34" x14ac:dyDescent="0.2">
      <c r="S7841" s="226" t="e">
        <f t="shared" si="199"/>
        <v>#REF!</v>
      </c>
      <c r="T7841" s="168"/>
      <c r="U7841" s="168"/>
      <c r="V7841" s="168"/>
      <c r="W7841" s="169"/>
      <c r="X7841" s="221"/>
      <c r="Y7841" s="221"/>
      <c r="Z7841" s="221"/>
      <c r="AA7841" s="222"/>
      <c r="AB7841" s="221"/>
      <c r="AC7841" s="221"/>
      <c r="AD7841" s="221"/>
      <c r="AE7841" s="237"/>
      <c r="AF7841" s="168"/>
      <c r="AG7841" s="168"/>
      <c r="AH7841" s="168"/>
    </row>
    <row r="7842" spans="19:34" x14ac:dyDescent="0.2">
      <c r="S7842" s="226" t="e">
        <f t="shared" si="199"/>
        <v>#REF!</v>
      </c>
      <c r="T7842" s="168"/>
      <c r="U7842" s="168"/>
      <c r="V7842" s="168"/>
      <c r="W7842" s="169"/>
      <c r="X7842" s="221"/>
      <c r="Y7842" s="221"/>
      <c r="Z7842" s="221"/>
      <c r="AA7842" s="222"/>
      <c r="AB7842" s="221"/>
      <c r="AC7842" s="221"/>
      <c r="AD7842" s="221"/>
      <c r="AE7842" s="237"/>
      <c r="AF7842" s="168"/>
      <c r="AG7842" s="168"/>
      <c r="AH7842" s="168"/>
    </row>
    <row r="7843" spans="19:34" x14ac:dyDescent="0.2">
      <c r="S7843" s="226" t="e">
        <f t="shared" si="199"/>
        <v>#REF!</v>
      </c>
      <c r="T7843" s="168"/>
      <c r="U7843" s="168"/>
      <c r="V7843" s="168"/>
      <c r="W7843" s="169"/>
      <c r="X7843" s="221"/>
      <c r="Y7843" s="221"/>
      <c r="Z7843" s="221"/>
      <c r="AA7843" s="222"/>
      <c r="AB7843" s="221"/>
      <c r="AC7843" s="221"/>
      <c r="AD7843" s="221"/>
      <c r="AE7843" s="237"/>
      <c r="AF7843" s="168"/>
      <c r="AG7843" s="168"/>
      <c r="AH7843" s="168"/>
    </row>
    <row r="7844" spans="19:34" x14ac:dyDescent="0.2">
      <c r="S7844" s="226" t="e">
        <f t="shared" si="199"/>
        <v>#REF!</v>
      </c>
      <c r="T7844" s="168"/>
      <c r="U7844" s="168"/>
      <c r="V7844" s="168"/>
      <c r="W7844" s="169"/>
      <c r="X7844" s="221"/>
      <c r="Y7844" s="221"/>
      <c r="Z7844" s="221"/>
      <c r="AA7844" s="222"/>
      <c r="AB7844" s="221"/>
      <c r="AC7844" s="221"/>
      <c r="AD7844" s="221"/>
      <c r="AE7844" s="237"/>
      <c r="AF7844" s="168"/>
      <c r="AG7844" s="168"/>
      <c r="AH7844" s="168"/>
    </row>
    <row r="7845" spans="19:34" x14ac:dyDescent="0.2">
      <c r="S7845" s="226" t="e">
        <f t="shared" si="199"/>
        <v>#REF!</v>
      </c>
      <c r="T7845" s="168"/>
      <c r="U7845" s="168"/>
      <c r="V7845" s="168"/>
      <c r="W7845" s="169"/>
      <c r="X7845" s="221"/>
      <c r="Y7845" s="221"/>
      <c r="Z7845" s="221"/>
      <c r="AA7845" s="222"/>
      <c r="AB7845" s="221"/>
      <c r="AC7845" s="221"/>
      <c r="AD7845" s="221"/>
      <c r="AE7845" s="237"/>
      <c r="AF7845" s="168"/>
      <c r="AG7845" s="168"/>
      <c r="AH7845" s="168"/>
    </row>
    <row r="7846" spans="19:34" x14ac:dyDescent="0.2">
      <c r="S7846" s="226" t="e">
        <f t="shared" si="199"/>
        <v>#REF!</v>
      </c>
      <c r="T7846" s="168"/>
      <c r="U7846" s="168"/>
      <c r="V7846" s="168"/>
      <c r="W7846" s="169"/>
      <c r="X7846" s="221"/>
      <c r="Y7846" s="221"/>
      <c r="Z7846" s="221"/>
      <c r="AA7846" s="222"/>
      <c r="AB7846" s="221"/>
      <c r="AC7846" s="221"/>
      <c r="AD7846" s="221"/>
      <c r="AE7846" s="237"/>
      <c r="AF7846" s="168"/>
      <c r="AG7846" s="168"/>
      <c r="AH7846" s="168"/>
    </row>
    <row r="7847" spans="19:34" x14ac:dyDescent="0.2">
      <c r="S7847" s="226" t="e">
        <f t="shared" si="199"/>
        <v>#REF!</v>
      </c>
      <c r="T7847" s="168"/>
      <c r="U7847" s="168"/>
      <c r="V7847" s="168"/>
      <c r="W7847" s="169"/>
      <c r="X7847" s="221"/>
      <c r="Y7847" s="221"/>
      <c r="Z7847" s="221"/>
      <c r="AA7847" s="222"/>
      <c r="AB7847" s="221"/>
      <c r="AC7847" s="221"/>
      <c r="AD7847" s="221"/>
      <c r="AE7847" s="237"/>
      <c r="AF7847" s="168"/>
      <c r="AG7847" s="168"/>
      <c r="AH7847" s="168"/>
    </row>
    <row r="7848" spans="19:34" x14ac:dyDescent="0.2">
      <c r="S7848" s="226" t="e">
        <f t="shared" si="199"/>
        <v>#REF!</v>
      </c>
      <c r="T7848" s="168"/>
      <c r="U7848" s="168"/>
      <c r="V7848" s="168"/>
      <c r="W7848" s="169"/>
      <c r="X7848" s="221"/>
      <c r="Y7848" s="221"/>
      <c r="Z7848" s="221"/>
      <c r="AA7848" s="222"/>
      <c r="AB7848" s="221"/>
      <c r="AC7848" s="221"/>
      <c r="AD7848" s="221"/>
      <c r="AE7848" s="237"/>
      <c r="AF7848" s="168"/>
      <c r="AG7848" s="168"/>
      <c r="AH7848" s="168"/>
    </row>
    <row r="7849" spans="19:34" x14ac:dyDescent="0.2">
      <c r="S7849" s="226" t="e">
        <f t="shared" si="199"/>
        <v>#REF!</v>
      </c>
      <c r="T7849" s="168"/>
      <c r="U7849" s="168"/>
      <c r="V7849" s="168"/>
      <c r="W7849" s="169"/>
      <c r="X7849" s="221"/>
      <c r="Y7849" s="221"/>
      <c r="Z7849" s="221"/>
      <c r="AA7849" s="222"/>
      <c r="AB7849" s="221"/>
      <c r="AC7849" s="221"/>
      <c r="AD7849" s="221"/>
      <c r="AE7849" s="237"/>
      <c r="AF7849" s="168"/>
      <c r="AG7849" s="168"/>
      <c r="AH7849" s="168"/>
    </row>
    <row r="7850" spans="19:34" x14ac:dyDescent="0.2">
      <c r="S7850" s="226" t="e">
        <f t="shared" si="199"/>
        <v>#REF!</v>
      </c>
      <c r="T7850" s="168"/>
      <c r="U7850" s="168"/>
      <c r="V7850" s="168"/>
      <c r="W7850" s="169"/>
      <c r="X7850" s="221"/>
      <c r="Y7850" s="221"/>
      <c r="Z7850" s="221"/>
      <c r="AA7850" s="222"/>
      <c r="AB7850" s="221"/>
      <c r="AC7850" s="221"/>
      <c r="AD7850" s="221"/>
      <c r="AE7850" s="237"/>
      <c r="AF7850" s="168"/>
      <c r="AG7850" s="168"/>
      <c r="AH7850" s="168"/>
    </row>
    <row r="7851" spans="19:34" x14ac:dyDescent="0.2">
      <c r="S7851" s="226" t="e">
        <f t="shared" si="199"/>
        <v>#REF!</v>
      </c>
      <c r="T7851" s="168"/>
      <c r="U7851" s="168"/>
      <c r="V7851" s="168"/>
      <c r="W7851" s="169"/>
      <c r="X7851" s="221"/>
      <c r="Y7851" s="221"/>
      <c r="Z7851" s="221"/>
      <c r="AA7851" s="222"/>
      <c r="AB7851" s="221"/>
      <c r="AC7851" s="221"/>
      <c r="AD7851" s="221"/>
      <c r="AE7851" s="237"/>
      <c r="AF7851" s="168"/>
      <c r="AG7851" s="168"/>
      <c r="AH7851" s="168"/>
    </row>
    <row r="7852" spans="19:34" x14ac:dyDescent="0.2">
      <c r="S7852" s="226" t="e">
        <f t="shared" si="199"/>
        <v>#REF!</v>
      </c>
      <c r="T7852" s="168"/>
      <c r="U7852" s="168"/>
      <c r="V7852" s="168"/>
      <c r="W7852" s="169"/>
      <c r="X7852" s="221"/>
      <c r="Y7852" s="221"/>
      <c r="Z7852" s="221"/>
      <c r="AA7852" s="222"/>
      <c r="AB7852" s="221"/>
      <c r="AC7852" s="221"/>
      <c r="AD7852" s="221"/>
      <c r="AE7852" s="237"/>
      <c r="AF7852" s="168"/>
      <c r="AG7852" s="168"/>
      <c r="AH7852" s="168"/>
    </row>
    <row r="7853" spans="19:34" x14ac:dyDescent="0.2">
      <c r="S7853" s="226" t="e">
        <f t="shared" si="199"/>
        <v>#REF!</v>
      </c>
      <c r="T7853" s="168"/>
      <c r="U7853" s="168"/>
      <c r="V7853" s="168"/>
      <c r="W7853" s="169"/>
      <c r="X7853" s="221"/>
      <c r="Y7853" s="221"/>
      <c r="Z7853" s="221"/>
      <c r="AA7853" s="222"/>
      <c r="AB7853" s="221"/>
      <c r="AC7853" s="221"/>
      <c r="AD7853" s="221"/>
      <c r="AE7853" s="237"/>
      <c r="AF7853" s="168"/>
      <c r="AG7853" s="168"/>
      <c r="AH7853" s="168"/>
    </row>
    <row r="7854" spans="19:34" x14ac:dyDescent="0.2">
      <c r="S7854" s="226" t="e">
        <f t="shared" si="199"/>
        <v>#REF!</v>
      </c>
      <c r="T7854" s="168"/>
      <c r="U7854" s="168"/>
      <c r="V7854" s="168"/>
      <c r="W7854" s="169"/>
      <c r="X7854" s="221"/>
      <c r="Y7854" s="221"/>
      <c r="Z7854" s="221"/>
      <c r="AA7854" s="222"/>
      <c r="AB7854" s="221"/>
      <c r="AC7854" s="221"/>
      <c r="AD7854" s="221"/>
      <c r="AE7854" s="237"/>
      <c r="AF7854" s="168"/>
      <c r="AG7854" s="168"/>
      <c r="AH7854" s="168"/>
    </row>
    <row r="7855" spans="19:34" x14ac:dyDescent="0.2">
      <c r="S7855" s="226" t="e">
        <f t="shared" si="199"/>
        <v>#REF!</v>
      </c>
      <c r="T7855" s="168"/>
      <c r="U7855" s="168"/>
      <c r="V7855" s="168"/>
      <c r="W7855" s="169"/>
      <c r="X7855" s="221"/>
      <c r="Y7855" s="221"/>
      <c r="Z7855" s="221"/>
      <c r="AA7855" s="222"/>
      <c r="AB7855" s="221"/>
      <c r="AC7855" s="221"/>
      <c r="AD7855" s="221"/>
      <c r="AE7855" s="237"/>
      <c r="AF7855" s="168"/>
      <c r="AG7855" s="168"/>
      <c r="AH7855" s="168"/>
    </row>
    <row r="7856" spans="19:34" x14ac:dyDescent="0.2">
      <c r="S7856" s="226" t="e">
        <f t="shared" si="199"/>
        <v>#REF!</v>
      </c>
      <c r="T7856" s="168"/>
      <c r="U7856" s="168"/>
      <c r="V7856" s="168"/>
      <c r="W7856" s="169"/>
      <c r="X7856" s="221"/>
      <c r="Y7856" s="221"/>
      <c r="Z7856" s="221"/>
      <c r="AA7856" s="222"/>
      <c r="AB7856" s="221"/>
      <c r="AC7856" s="221"/>
      <c r="AD7856" s="221"/>
      <c r="AE7856" s="237"/>
      <c r="AF7856" s="168"/>
      <c r="AG7856" s="168"/>
      <c r="AH7856" s="168"/>
    </row>
    <row r="7857" spans="19:34" x14ac:dyDescent="0.2">
      <c r="S7857" s="226" t="e">
        <f t="shared" si="199"/>
        <v>#REF!</v>
      </c>
      <c r="T7857" s="168"/>
      <c r="U7857" s="168"/>
      <c r="V7857" s="168"/>
      <c r="W7857" s="169"/>
      <c r="X7857" s="221"/>
      <c r="Y7857" s="221"/>
      <c r="Z7857" s="221"/>
      <c r="AA7857" s="222"/>
      <c r="AB7857" s="221"/>
      <c r="AC7857" s="221"/>
      <c r="AD7857" s="221"/>
      <c r="AE7857" s="237"/>
      <c r="AF7857" s="168"/>
      <c r="AG7857" s="168"/>
      <c r="AH7857" s="168"/>
    </row>
    <row r="7858" spans="19:34" x14ac:dyDescent="0.2">
      <c r="S7858" s="226" t="e">
        <f t="shared" si="199"/>
        <v>#REF!</v>
      </c>
      <c r="T7858" s="168"/>
      <c r="U7858" s="168"/>
      <c r="V7858" s="168"/>
      <c r="W7858" s="169"/>
      <c r="X7858" s="221"/>
      <c r="Y7858" s="221"/>
      <c r="Z7858" s="221"/>
      <c r="AA7858" s="222"/>
      <c r="AB7858" s="221"/>
      <c r="AC7858" s="221"/>
      <c r="AD7858" s="221"/>
      <c r="AE7858" s="237"/>
      <c r="AF7858" s="168"/>
      <c r="AG7858" s="168"/>
      <c r="AH7858" s="168"/>
    </row>
    <row r="7859" spans="19:34" x14ac:dyDescent="0.2">
      <c r="S7859" s="226" t="e">
        <f t="shared" si="199"/>
        <v>#REF!</v>
      </c>
      <c r="T7859" s="168"/>
      <c r="U7859" s="168"/>
      <c r="V7859" s="168"/>
      <c r="W7859" s="169"/>
      <c r="X7859" s="221"/>
      <c r="Y7859" s="221"/>
      <c r="Z7859" s="221"/>
      <c r="AA7859" s="222"/>
      <c r="AB7859" s="221"/>
      <c r="AC7859" s="221"/>
      <c r="AD7859" s="221"/>
      <c r="AE7859" s="237"/>
      <c r="AF7859" s="168"/>
      <c r="AG7859" s="168"/>
      <c r="AH7859" s="168"/>
    </row>
    <row r="7860" spans="19:34" x14ac:dyDescent="0.2">
      <c r="S7860" s="226" t="e">
        <f t="shared" si="199"/>
        <v>#REF!</v>
      </c>
      <c r="T7860" s="168"/>
      <c r="U7860" s="168"/>
      <c r="V7860" s="168"/>
      <c r="W7860" s="169"/>
      <c r="X7860" s="221"/>
      <c r="Y7860" s="221"/>
      <c r="Z7860" s="221"/>
      <c r="AA7860" s="222"/>
      <c r="AB7860" s="221"/>
      <c r="AC7860" s="221"/>
      <c r="AD7860" s="221"/>
      <c r="AE7860" s="237"/>
      <c r="AF7860" s="168"/>
      <c r="AG7860" s="168"/>
      <c r="AH7860" s="168"/>
    </row>
    <row r="7861" spans="19:34" x14ac:dyDescent="0.2">
      <c r="S7861" s="226" t="e">
        <f t="shared" si="199"/>
        <v>#REF!</v>
      </c>
      <c r="T7861" s="168"/>
      <c r="U7861" s="168"/>
      <c r="V7861" s="168"/>
      <c r="W7861" s="169"/>
      <c r="X7861" s="221"/>
      <c r="Y7861" s="221"/>
      <c r="Z7861" s="221"/>
      <c r="AA7861" s="222"/>
      <c r="AB7861" s="221"/>
      <c r="AC7861" s="221"/>
      <c r="AD7861" s="221"/>
      <c r="AE7861" s="237"/>
      <c r="AF7861" s="168"/>
      <c r="AG7861" s="168"/>
      <c r="AH7861" s="168"/>
    </row>
    <row r="7862" spans="19:34" x14ac:dyDescent="0.2">
      <c r="S7862" s="226" t="e">
        <f t="shared" si="199"/>
        <v>#REF!</v>
      </c>
      <c r="T7862" s="168"/>
      <c r="U7862" s="168"/>
      <c r="V7862" s="168"/>
      <c r="W7862" s="169"/>
      <c r="X7862" s="221"/>
      <c r="Y7862" s="221"/>
      <c r="Z7862" s="221"/>
      <c r="AA7862" s="222"/>
      <c r="AB7862" s="221"/>
      <c r="AC7862" s="221"/>
      <c r="AD7862" s="221"/>
      <c r="AE7862" s="237"/>
      <c r="AF7862" s="168"/>
      <c r="AG7862" s="168"/>
      <c r="AH7862" s="168"/>
    </row>
    <row r="7863" spans="19:34" x14ac:dyDescent="0.2">
      <c r="S7863" s="226" t="e">
        <f t="shared" si="199"/>
        <v>#REF!</v>
      </c>
      <c r="T7863" s="168"/>
      <c r="U7863" s="168"/>
      <c r="V7863" s="168"/>
      <c r="W7863" s="169"/>
      <c r="X7863" s="221"/>
      <c r="Y7863" s="221"/>
      <c r="Z7863" s="221"/>
      <c r="AA7863" s="222"/>
      <c r="AB7863" s="221"/>
      <c r="AC7863" s="221"/>
      <c r="AD7863" s="221"/>
      <c r="AE7863" s="237"/>
      <c r="AF7863" s="168"/>
      <c r="AG7863" s="168"/>
      <c r="AH7863" s="168"/>
    </row>
    <row r="7864" spans="19:34" x14ac:dyDescent="0.2">
      <c r="S7864" s="226" t="e">
        <f t="shared" si="199"/>
        <v>#REF!</v>
      </c>
      <c r="T7864" s="168"/>
      <c r="U7864" s="168"/>
      <c r="V7864" s="168"/>
      <c r="W7864" s="169"/>
      <c r="X7864" s="221"/>
      <c r="Y7864" s="221"/>
      <c r="Z7864" s="221"/>
      <c r="AA7864" s="222"/>
      <c r="AB7864" s="221"/>
      <c r="AC7864" s="221"/>
      <c r="AD7864" s="221"/>
      <c r="AE7864" s="237"/>
      <c r="AF7864" s="168"/>
      <c r="AG7864" s="168"/>
      <c r="AH7864" s="168"/>
    </row>
    <row r="7865" spans="19:34" x14ac:dyDescent="0.2">
      <c r="S7865" s="226" t="e">
        <f t="shared" si="199"/>
        <v>#REF!</v>
      </c>
      <c r="T7865" s="168"/>
      <c r="U7865" s="168"/>
      <c r="V7865" s="168"/>
      <c r="W7865" s="169"/>
      <c r="X7865" s="221"/>
      <c r="Y7865" s="221"/>
      <c r="Z7865" s="221"/>
      <c r="AA7865" s="222"/>
      <c r="AB7865" s="221"/>
      <c r="AC7865" s="221"/>
      <c r="AD7865" s="221"/>
      <c r="AE7865" s="237"/>
      <c r="AF7865" s="168"/>
      <c r="AG7865" s="168"/>
      <c r="AH7865" s="168"/>
    </row>
    <row r="7866" spans="19:34" x14ac:dyDescent="0.2">
      <c r="S7866" s="226" t="e">
        <f t="shared" si="199"/>
        <v>#REF!</v>
      </c>
      <c r="T7866" s="168"/>
      <c r="U7866" s="168"/>
      <c r="V7866" s="168"/>
      <c r="W7866" s="169"/>
      <c r="X7866" s="221"/>
      <c r="Y7866" s="221"/>
      <c r="Z7866" s="221"/>
      <c r="AA7866" s="222"/>
      <c r="AB7866" s="221"/>
      <c r="AC7866" s="221"/>
      <c r="AD7866" s="221"/>
      <c r="AE7866" s="237"/>
      <c r="AF7866" s="168"/>
      <c r="AG7866" s="168"/>
      <c r="AH7866" s="168"/>
    </row>
    <row r="7867" spans="19:34" x14ac:dyDescent="0.2">
      <c r="S7867" s="226" t="e">
        <f t="shared" si="199"/>
        <v>#REF!</v>
      </c>
      <c r="T7867" s="168"/>
      <c r="U7867" s="168"/>
      <c r="V7867" s="168"/>
      <c r="W7867" s="169"/>
      <c r="X7867" s="221"/>
      <c r="Y7867" s="221"/>
      <c r="Z7867" s="221"/>
      <c r="AA7867" s="222"/>
      <c r="AB7867" s="221"/>
      <c r="AC7867" s="221"/>
      <c r="AD7867" s="221"/>
      <c r="AE7867" s="237"/>
      <c r="AF7867" s="168"/>
      <c r="AG7867" s="168"/>
      <c r="AH7867" s="168"/>
    </row>
    <row r="7868" spans="19:34" x14ac:dyDescent="0.2">
      <c r="S7868" s="226" t="e">
        <f t="shared" si="199"/>
        <v>#REF!</v>
      </c>
      <c r="T7868" s="168"/>
      <c r="U7868" s="168"/>
      <c r="V7868" s="168"/>
      <c r="W7868" s="169"/>
      <c r="X7868" s="221"/>
      <c r="Y7868" s="221"/>
      <c r="Z7868" s="221"/>
      <c r="AA7868" s="222"/>
      <c r="AB7868" s="221"/>
      <c r="AC7868" s="221"/>
      <c r="AD7868" s="221"/>
      <c r="AE7868" s="237"/>
      <c r="AF7868" s="168"/>
      <c r="AG7868" s="168"/>
      <c r="AH7868" s="168"/>
    </row>
    <row r="7869" spans="19:34" x14ac:dyDescent="0.2">
      <c r="S7869" s="226" t="e">
        <f t="shared" si="199"/>
        <v>#REF!</v>
      </c>
      <c r="T7869" s="168"/>
      <c r="U7869" s="168"/>
      <c r="V7869" s="168"/>
      <c r="W7869" s="169"/>
      <c r="X7869" s="221"/>
      <c r="Y7869" s="221"/>
      <c r="Z7869" s="221"/>
      <c r="AA7869" s="222"/>
      <c r="AB7869" s="221"/>
      <c r="AC7869" s="221"/>
      <c r="AD7869" s="221"/>
      <c r="AE7869" s="237"/>
      <c r="AF7869" s="168"/>
      <c r="AG7869" s="168"/>
      <c r="AH7869" s="168"/>
    </row>
    <row r="7870" spans="19:34" x14ac:dyDescent="0.2">
      <c r="S7870" s="226" t="e">
        <f t="shared" si="199"/>
        <v>#REF!</v>
      </c>
      <c r="T7870" s="168"/>
      <c r="U7870" s="168"/>
      <c r="V7870" s="168"/>
      <c r="W7870" s="169"/>
      <c r="X7870" s="221"/>
      <c r="Y7870" s="221"/>
      <c r="Z7870" s="221"/>
      <c r="AA7870" s="222"/>
      <c r="AB7870" s="221"/>
      <c r="AC7870" s="221"/>
      <c r="AD7870" s="221"/>
      <c r="AE7870" s="237"/>
      <c r="AF7870" s="168"/>
      <c r="AG7870" s="168"/>
      <c r="AH7870" s="168"/>
    </row>
    <row r="7871" spans="19:34" x14ac:dyDescent="0.2">
      <c r="S7871" s="226" t="e">
        <f t="shared" si="199"/>
        <v>#REF!</v>
      </c>
      <c r="T7871" s="168"/>
      <c r="U7871" s="168"/>
      <c r="V7871" s="168"/>
      <c r="W7871" s="169"/>
      <c r="X7871" s="221"/>
      <c r="Y7871" s="221"/>
      <c r="Z7871" s="221"/>
      <c r="AA7871" s="222"/>
      <c r="AB7871" s="221"/>
      <c r="AC7871" s="221"/>
      <c r="AD7871" s="221"/>
      <c r="AE7871" s="237"/>
      <c r="AF7871" s="168"/>
      <c r="AG7871" s="168"/>
      <c r="AH7871" s="168"/>
    </row>
    <row r="7872" spans="19:34" x14ac:dyDescent="0.2">
      <c r="S7872" s="226" t="e">
        <f t="shared" si="199"/>
        <v>#REF!</v>
      </c>
      <c r="T7872" s="168"/>
      <c r="U7872" s="168"/>
      <c r="V7872" s="168"/>
      <c r="W7872" s="169"/>
      <c r="X7872" s="221"/>
      <c r="Y7872" s="221"/>
      <c r="Z7872" s="221"/>
      <c r="AA7872" s="222"/>
      <c r="AB7872" s="221"/>
      <c r="AC7872" s="221"/>
      <c r="AD7872" s="221"/>
      <c r="AE7872" s="237"/>
      <c r="AF7872" s="168"/>
      <c r="AG7872" s="168"/>
      <c r="AH7872" s="168"/>
    </row>
    <row r="7873" spans="19:34" x14ac:dyDescent="0.2">
      <c r="S7873" s="226" t="e">
        <f t="shared" si="199"/>
        <v>#REF!</v>
      </c>
      <c r="T7873" s="168"/>
      <c r="U7873" s="168"/>
      <c r="V7873" s="168"/>
      <c r="W7873" s="169"/>
      <c r="X7873" s="221"/>
      <c r="Y7873" s="221"/>
      <c r="Z7873" s="221"/>
      <c r="AA7873" s="222"/>
      <c r="AB7873" s="221"/>
      <c r="AC7873" s="221"/>
      <c r="AD7873" s="221"/>
      <c r="AE7873" s="237"/>
      <c r="AF7873" s="168"/>
      <c r="AG7873" s="168"/>
      <c r="AH7873" s="168"/>
    </row>
    <row r="7874" spans="19:34" x14ac:dyDescent="0.2">
      <c r="S7874" s="226" t="e">
        <f t="shared" si="199"/>
        <v>#REF!</v>
      </c>
      <c r="T7874" s="168"/>
      <c r="U7874" s="168"/>
      <c r="V7874" s="168"/>
      <c r="W7874" s="169"/>
      <c r="X7874" s="221"/>
      <c r="Y7874" s="221"/>
      <c r="Z7874" s="221"/>
      <c r="AA7874" s="222"/>
      <c r="AB7874" s="221"/>
      <c r="AC7874" s="221"/>
      <c r="AD7874" s="221"/>
      <c r="AE7874" s="237"/>
      <c r="AF7874" s="168"/>
      <c r="AG7874" s="168"/>
      <c r="AH7874" s="168"/>
    </row>
    <row r="7875" spans="19:34" x14ac:dyDescent="0.2">
      <c r="S7875" s="226" t="e">
        <f t="shared" si="199"/>
        <v>#REF!</v>
      </c>
      <c r="T7875" s="168"/>
      <c r="U7875" s="168"/>
      <c r="V7875" s="168"/>
      <c r="W7875" s="169"/>
      <c r="X7875" s="221"/>
      <c r="Y7875" s="221"/>
      <c r="Z7875" s="221"/>
      <c r="AA7875" s="222"/>
      <c r="AB7875" s="221"/>
      <c r="AC7875" s="221"/>
      <c r="AD7875" s="221"/>
      <c r="AE7875" s="237"/>
      <c r="AF7875" s="168"/>
      <c r="AG7875" s="168"/>
      <c r="AH7875" s="168"/>
    </row>
    <row r="7876" spans="19:34" x14ac:dyDescent="0.2">
      <c r="S7876" s="226" t="e">
        <f t="shared" si="199"/>
        <v>#REF!</v>
      </c>
      <c r="T7876" s="168"/>
      <c r="U7876" s="168"/>
      <c r="V7876" s="168"/>
      <c r="W7876" s="169"/>
      <c r="X7876" s="221"/>
      <c r="Y7876" s="221"/>
      <c r="Z7876" s="221"/>
      <c r="AA7876" s="222"/>
      <c r="AB7876" s="221"/>
      <c r="AC7876" s="221"/>
      <c r="AD7876" s="221"/>
      <c r="AE7876" s="237"/>
      <c r="AF7876" s="168"/>
      <c r="AG7876" s="168"/>
      <c r="AH7876" s="168"/>
    </row>
    <row r="7877" spans="19:34" x14ac:dyDescent="0.2">
      <c r="S7877" s="226" t="e">
        <f t="shared" si="199"/>
        <v>#REF!</v>
      </c>
      <c r="T7877" s="168"/>
      <c r="U7877" s="168"/>
      <c r="V7877" s="168"/>
      <c r="W7877" s="169"/>
      <c r="X7877" s="221"/>
      <c r="Y7877" s="221"/>
      <c r="Z7877" s="221"/>
      <c r="AA7877" s="222"/>
      <c r="AB7877" s="221"/>
      <c r="AC7877" s="221"/>
      <c r="AD7877" s="221"/>
      <c r="AE7877" s="237"/>
      <c r="AF7877" s="168"/>
      <c r="AG7877" s="168"/>
      <c r="AH7877" s="168"/>
    </row>
    <row r="7878" spans="19:34" x14ac:dyDescent="0.2">
      <c r="S7878" s="226" t="e">
        <f t="shared" si="199"/>
        <v>#REF!</v>
      </c>
      <c r="T7878" s="168"/>
      <c r="U7878" s="168"/>
      <c r="V7878" s="168"/>
      <c r="W7878" s="169"/>
      <c r="X7878" s="221"/>
      <c r="Y7878" s="221"/>
      <c r="Z7878" s="221"/>
      <c r="AA7878" s="222"/>
      <c r="AB7878" s="221"/>
      <c r="AC7878" s="221"/>
      <c r="AD7878" s="221"/>
      <c r="AE7878" s="237"/>
      <c r="AF7878" s="168"/>
      <c r="AG7878" s="168"/>
      <c r="AH7878" s="168"/>
    </row>
    <row r="7879" spans="19:34" x14ac:dyDescent="0.2">
      <c r="S7879" s="226" t="e">
        <f t="shared" si="199"/>
        <v>#REF!</v>
      </c>
      <c r="T7879" s="168"/>
      <c r="U7879" s="168"/>
      <c r="V7879" s="168"/>
      <c r="W7879" s="169"/>
      <c r="X7879" s="221"/>
      <c r="Y7879" s="221"/>
      <c r="Z7879" s="221"/>
      <c r="AA7879" s="222"/>
      <c r="AB7879" s="221"/>
      <c r="AC7879" s="221"/>
      <c r="AD7879" s="221"/>
      <c r="AE7879" s="237"/>
      <c r="AF7879" s="168"/>
      <c r="AG7879" s="168"/>
      <c r="AH7879" s="168"/>
    </row>
    <row r="7880" spans="19:34" x14ac:dyDescent="0.2">
      <c r="S7880" s="226" t="e">
        <f t="shared" si="199"/>
        <v>#REF!</v>
      </c>
      <c r="T7880" s="168"/>
      <c r="U7880" s="168"/>
      <c r="V7880" s="168"/>
      <c r="W7880" s="169"/>
      <c r="X7880" s="221"/>
      <c r="Y7880" s="221"/>
      <c r="Z7880" s="221"/>
      <c r="AA7880" s="222"/>
      <c r="AB7880" s="221"/>
      <c r="AC7880" s="221"/>
      <c r="AD7880" s="221"/>
      <c r="AE7880" s="237"/>
      <c r="AF7880" s="168"/>
      <c r="AG7880" s="168"/>
      <c r="AH7880" s="168"/>
    </row>
    <row r="7881" spans="19:34" x14ac:dyDescent="0.2">
      <c r="S7881" s="226" t="e">
        <f t="shared" si="199"/>
        <v>#REF!</v>
      </c>
      <c r="T7881" s="168"/>
      <c r="U7881" s="168"/>
      <c r="V7881" s="168"/>
      <c r="W7881" s="169"/>
      <c r="X7881" s="221"/>
      <c r="Y7881" s="221"/>
      <c r="Z7881" s="221"/>
      <c r="AA7881" s="222"/>
      <c r="AB7881" s="221"/>
      <c r="AC7881" s="221"/>
      <c r="AD7881" s="221"/>
      <c r="AE7881" s="237"/>
      <c r="AF7881" s="168"/>
      <c r="AG7881" s="168"/>
      <c r="AH7881" s="168"/>
    </row>
    <row r="7882" spans="19:34" x14ac:dyDescent="0.2">
      <c r="S7882" s="226" t="e">
        <f t="shared" si="199"/>
        <v>#REF!</v>
      </c>
      <c r="T7882" s="168"/>
      <c r="U7882" s="168"/>
      <c r="V7882" s="168"/>
      <c r="W7882" s="169"/>
      <c r="X7882" s="221"/>
      <c r="Y7882" s="221"/>
      <c r="Z7882" s="221"/>
      <c r="AA7882" s="222"/>
      <c r="AB7882" s="221"/>
      <c r="AC7882" s="221"/>
      <c r="AD7882" s="221"/>
      <c r="AE7882" s="237"/>
      <c r="AF7882" s="168"/>
      <c r="AG7882" s="168"/>
      <c r="AH7882" s="168"/>
    </row>
    <row r="7883" spans="19:34" x14ac:dyDescent="0.2">
      <c r="S7883" s="226" t="e">
        <f t="shared" si="199"/>
        <v>#REF!</v>
      </c>
      <c r="T7883" s="168"/>
      <c r="U7883" s="168"/>
      <c r="V7883" s="168"/>
      <c r="W7883" s="169"/>
      <c r="X7883" s="221"/>
      <c r="Y7883" s="221"/>
      <c r="Z7883" s="221"/>
      <c r="AA7883" s="222"/>
      <c r="AB7883" s="221"/>
      <c r="AC7883" s="221"/>
      <c r="AD7883" s="221"/>
      <c r="AE7883" s="237"/>
      <c r="AF7883" s="168"/>
      <c r="AG7883" s="168"/>
      <c r="AH7883" s="168"/>
    </row>
    <row r="7884" spans="19:34" x14ac:dyDescent="0.2">
      <c r="S7884" s="226" t="e">
        <f t="shared" si="199"/>
        <v>#REF!</v>
      </c>
      <c r="T7884" s="168"/>
      <c r="U7884" s="168"/>
      <c r="V7884" s="168"/>
      <c r="W7884" s="169"/>
      <c r="X7884" s="221"/>
      <c r="Y7884" s="221"/>
      <c r="Z7884" s="221"/>
      <c r="AA7884" s="222"/>
      <c r="AB7884" s="221"/>
      <c r="AC7884" s="221"/>
      <c r="AD7884" s="221"/>
      <c r="AE7884" s="237"/>
      <c r="AF7884" s="168"/>
      <c r="AG7884" s="168"/>
      <c r="AH7884" s="168"/>
    </row>
    <row r="7885" spans="19:34" x14ac:dyDescent="0.2">
      <c r="S7885" s="226" t="e">
        <f t="shared" si="199"/>
        <v>#REF!</v>
      </c>
      <c r="T7885" s="168"/>
      <c r="U7885" s="168"/>
      <c r="V7885" s="168"/>
      <c r="W7885" s="169"/>
      <c r="X7885" s="221"/>
      <c r="Y7885" s="221"/>
      <c r="Z7885" s="221"/>
      <c r="AA7885" s="222"/>
      <c r="AB7885" s="221"/>
      <c r="AC7885" s="221"/>
      <c r="AD7885" s="221"/>
      <c r="AE7885" s="237"/>
      <c r="AF7885" s="168"/>
      <c r="AG7885" s="168"/>
      <c r="AH7885" s="168"/>
    </row>
    <row r="7886" spans="19:34" x14ac:dyDescent="0.2">
      <c r="S7886" s="226" t="e">
        <f t="shared" si="199"/>
        <v>#REF!</v>
      </c>
      <c r="T7886" s="168"/>
      <c r="U7886" s="168"/>
      <c r="V7886" s="168"/>
      <c r="W7886" s="169"/>
      <c r="X7886" s="221"/>
      <c r="Y7886" s="221"/>
      <c r="Z7886" s="221"/>
      <c r="AA7886" s="222"/>
      <c r="AB7886" s="221"/>
      <c r="AC7886" s="221"/>
      <c r="AD7886" s="221"/>
      <c r="AE7886" s="237"/>
      <c r="AF7886" s="168"/>
      <c r="AG7886" s="168"/>
      <c r="AH7886" s="168"/>
    </row>
    <row r="7887" spans="19:34" x14ac:dyDescent="0.2">
      <c r="S7887" s="226" t="e">
        <f t="shared" si="199"/>
        <v>#REF!</v>
      </c>
      <c r="T7887" s="168"/>
      <c r="U7887" s="168"/>
      <c r="V7887" s="168"/>
      <c r="W7887" s="169"/>
      <c r="X7887" s="221"/>
      <c r="Y7887" s="221"/>
      <c r="Z7887" s="221"/>
      <c r="AA7887" s="222"/>
      <c r="AB7887" s="221"/>
      <c r="AC7887" s="221"/>
      <c r="AD7887" s="221"/>
      <c r="AE7887" s="237"/>
      <c r="AF7887" s="168"/>
      <c r="AG7887" s="168"/>
      <c r="AH7887" s="168"/>
    </row>
    <row r="7888" spans="19:34" x14ac:dyDescent="0.2">
      <c r="S7888" s="226" t="e">
        <f t="shared" si="199"/>
        <v>#REF!</v>
      </c>
      <c r="T7888" s="168"/>
      <c r="U7888" s="168"/>
      <c r="V7888" s="168"/>
      <c r="W7888" s="169"/>
      <c r="X7888" s="221"/>
      <c r="Y7888" s="221"/>
      <c r="Z7888" s="221"/>
      <c r="AA7888" s="222"/>
      <c r="AB7888" s="221"/>
      <c r="AC7888" s="221"/>
      <c r="AD7888" s="221"/>
      <c r="AE7888" s="237"/>
      <c r="AF7888" s="168"/>
      <c r="AG7888" s="168"/>
      <c r="AH7888" s="168"/>
    </row>
    <row r="7889" spans="19:34" x14ac:dyDescent="0.2">
      <c r="S7889" s="226" t="e">
        <f t="shared" si="199"/>
        <v>#REF!</v>
      </c>
      <c r="T7889" s="168"/>
      <c r="U7889" s="168"/>
      <c r="V7889" s="168"/>
      <c r="W7889" s="169"/>
      <c r="X7889" s="221"/>
      <c r="Y7889" s="221"/>
      <c r="Z7889" s="221"/>
      <c r="AA7889" s="222"/>
      <c r="AB7889" s="221"/>
      <c r="AC7889" s="221"/>
      <c r="AD7889" s="221"/>
      <c r="AE7889" s="237"/>
      <c r="AF7889" s="168"/>
      <c r="AG7889" s="168"/>
      <c r="AH7889" s="168"/>
    </row>
    <row r="7890" spans="19:34" x14ac:dyDescent="0.2">
      <c r="S7890" s="226" t="e">
        <f t="shared" si="199"/>
        <v>#REF!</v>
      </c>
      <c r="T7890" s="168"/>
      <c r="U7890" s="168"/>
      <c r="V7890" s="168"/>
      <c r="W7890" s="169"/>
      <c r="X7890" s="221"/>
      <c r="Y7890" s="221"/>
      <c r="Z7890" s="221"/>
      <c r="AA7890" s="222"/>
      <c r="AB7890" s="221"/>
      <c r="AC7890" s="221"/>
      <c r="AD7890" s="221"/>
      <c r="AE7890" s="237"/>
      <c r="AF7890" s="168"/>
      <c r="AG7890" s="168"/>
      <c r="AH7890" s="168"/>
    </row>
    <row r="7891" spans="19:34" x14ac:dyDescent="0.2">
      <c r="S7891" s="226" t="e">
        <f t="shared" si="199"/>
        <v>#REF!</v>
      </c>
      <c r="T7891" s="168"/>
      <c r="U7891" s="168"/>
      <c r="V7891" s="168"/>
      <c r="W7891" s="169"/>
      <c r="X7891" s="221"/>
      <c r="Y7891" s="221"/>
      <c r="Z7891" s="221"/>
      <c r="AA7891" s="222"/>
      <c r="AB7891" s="221"/>
      <c r="AC7891" s="221"/>
      <c r="AD7891" s="221"/>
      <c r="AE7891" s="237"/>
      <c r="AF7891" s="168"/>
      <c r="AG7891" s="168"/>
      <c r="AH7891" s="168"/>
    </row>
    <row r="7892" spans="19:34" x14ac:dyDescent="0.2">
      <c r="S7892" s="226" t="e">
        <f t="shared" si="199"/>
        <v>#REF!</v>
      </c>
      <c r="T7892" s="168"/>
      <c r="U7892" s="168"/>
      <c r="V7892" s="168"/>
      <c r="W7892" s="169"/>
      <c r="X7892" s="221"/>
      <c r="Y7892" s="221"/>
      <c r="Z7892" s="221"/>
      <c r="AA7892" s="222"/>
      <c r="AB7892" s="221"/>
      <c r="AC7892" s="221"/>
      <c r="AD7892" s="221"/>
      <c r="AE7892" s="237"/>
      <c r="AF7892" s="168"/>
      <c r="AG7892" s="168"/>
      <c r="AH7892" s="168"/>
    </row>
    <row r="7893" spans="19:34" x14ac:dyDescent="0.2">
      <c r="S7893" s="226" t="e">
        <f t="shared" si="199"/>
        <v>#REF!</v>
      </c>
      <c r="T7893" s="168"/>
      <c r="U7893" s="168"/>
      <c r="V7893" s="168"/>
      <c r="W7893" s="169"/>
      <c r="X7893" s="221"/>
      <c r="Y7893" s="221"/>
      <c r="Z7893" s="221"/>
      <c r="AA7893" s="222"/>
      <c r="AB7893" s="221"/>
      <c r="AC7893" s="221"/>
      <c r="AD7893" s="221"/>
      <c r="AE7893" s="237"/>
      <c r="AF7893" s="168"/>
      <c r="AG7893" s="168"/>
      <c r="AH7893" s="168"/>
    </row>
    <row r="7894" spans="19:34" x14ac:dyDescent="0.2">
      <c r="S7894" s="226" t="e">
        <f t="shared" si="199"/>
        <v>#REF!</v>
      </c>
      <c r="T7894" s="168"/>
      <c r="U7894" s="168"/>
      <c r="V7894" s="168"/>
      <c r="W7894" s="169"/>
      <c r="X7894" s="221"/>
      <c r="Y7894" s="221"/>
      <c r="Z7894" s="221"/>
      <c r="AA7894" s="222"/>
      <c r="AB7894" s="221"/>
      <c r="AC7894" s="221"/>
      <c r="AD7894" s="221"/>
      <c r="AE7894" s="237"/>
      <c r="AF7894" s="168"/>
      <c r="AG7894" s="168"/>
      <c r="AH7894" s="168"/>
    </row>
    <row r="7895" spans="19:34" x14ac:dyDescent="0.2">
      <c r="S7895" s="226" t="e">
        <f t="shared" si="199"/>
        <v>#REF!</v>
      </c>
      <c r="T7895" s="168"/>
      <c r="U7895" s="168"/>
      <c r="V7895" s="168"/>
      <c r="W7895" s="169"/>
      <c r="X7895" s="221"/>
      <c r="Y7895" s="221"/>
      <c r="Z7895" s="221"/>
      <c r="AA7895" s="222"/>
      <c r="AB7895" s="221"/>
      <c r="AC7895" s="221"/>
      <c r="AD7895" s="221"/>
      <c r="AE7895" s="237"/>
      <c r="AF7895" s="168"/>
      <c r="AG7895" s="168"/>
      <c r="AH7895" s="168"/>
    </row>
    <row r="7896" spans="19:34" x14ac:dyDescent="0.2">
      <c r="S7896" s="226" t="e">
        <f t="shared" si="199"/>
        <v>#REF!</v>
      </c>
      <c r="T7896" s="168"/>
      <c r="U7896" s="168"/>
      <c r="V7896" s="168"/>
      <c r="W7896" s="169"/>
      <c r="X7896" s="221"/>
      <c r="Y7896" s="221"/>
      <c r="Z7896" s="221"/>
      <c r="AA7896" s="222"/>
      <c r="AB7896" s="221"/>
      <c r="AC7896" s="221"/>
      <c r="AD7896" s="221"/>
      <c r="AE7896" s="237"/>
      <c r="AF7896" s="168"/>
      <c r="AG7896" s="168"/>
      <c r="AH7896" s="168"/>
    </row>
    <row r="7897" spans="19:34" x14ac:dyDescent="0.2">
      <c r="S7897" s="226" t="e">
        <f t="shared" si="199"/>
        <v>#REF!</v>
      </c>
      <c r="T7897" s="168"/>
      <c r="U7897" s="168"/>
      <c r="V7897" s="168"/>
      <c r="W7897" s="169"/>
      <c r="X7897" s="221"/>
      <c r="Y7897" s="221"/>
      <c r="Z7897" s="221"/>
      <c r="AA7897" s="222"/>
      <c r="AB7897" s="221"/>
      <c r="AC7897" s="221"/>
      <c r="AD7897" s="221"/>
      <c r="AE7897" s="237"/>
      <c r="AF7897" s="168"/>
      <c r="AG7897" s="168"/>
      <c r="AH7897" s="168"/>
    </row>
    <row r="7898" spans="19:34" x14ac:dyDescent="0.2">
      <c r="S7898" s="226" t="e">
        <f t="shared" si="199"/>
        <v>#REF!</v>
      </c>
      <c r="T7898" s="168"/>
      <c r="U7898" s="168"/>
      <c r="V7898" s="168"/>
      <c r="W7898" s="169"/>
      <c r="X7898" s="221"/>
      <c r="Y7898" s="221"/>
      <c r="Z7898" s="221"/>
      <c r="AA7898" s="222"/>
      <c r="AB7898" s="221"/>
      <c r="AC7898" s="221"/>
      <c r="AD7898" s="221"/>
      <c r="AE7898" s="237"/>
      <c r="AF7898" s="168"/>
      <c r="AG7898" s="168"/>
      <c r="AH7898" s="168"/>
    </row>
    <row r="7899" spans="19:34" x14ac:dyDescent="0.2">
      <c r="S7899" s="226" t="e">
        <f t="shared" si="199"/>
        <v>#REF!</v>
      </c>
      <c r="T7899" s="168"/>
      <c r="U7899" s="168"/>
      <c r="V7899" s="168"/>
      <c r="W7899" s="169"/>
      <c r="X7899" s="221"/>
      <c r="Y7899" s="221"/>
      <c r="Z7899" s="221"/>
      <c r="AA7899" s="222"/>
      <c r="AB7899" s="221"/>
      <c r="AC7899" s="221"/>
      <c r="AD7899" s="221"/>
      <c r="AE7899" s="237"/>
      <c r="AF7899" s="168"/>
      <c r="AG7899" s="168"/>
      <c r="AH7899" s="168"/>
    </row>
    <row r="7900" spans="19:34" x14ac:dyDescent="0.2">
      <c r="S7900" s="226" t="e">
        <f t="shared" si="199"/>
        <v>#REF!</v>
      </c>
      <c r="T7900" s="168"/>
      <c r="U7900" s="168"/>
      <c r="V7900" s="168"/>
      <c r="W7900" s="169"/>
      <c r="X7900" s="221"/>
      <c r="Y7900" s="221"/>
      <c r="Z7900" s="221"/>
      <c r="AA7900" s="222"/>
      <c r="AB7900" s="221"/>
      <c r="AC7900" s="221"/>
      <c r="AD7900" s="221"/>
      <c r="AE7900" s="237"/>
      <c r="AF7900" s="168"/>
      <c r="AG7900" s="168"/>
      <c r="AH7900" s="168"/>
    </row>
    <row r="7901" spans="19:34" x14ac:dyDescent="0.2">
      <c r="S7901" s="226" t="e">
        <f t="shared" si="199"/>
        <v>#REF!</v>
      </c>
      <c r="T7901" s="168"/>
      <c r="U7901" s="168"/>
      <c r="V7901" s="168"/>
      <c r="W7901" s="169"/>
      <c r="X7901" s="221"/>
      <c r="Y7901" s="221"/>
      <c r="Z7901" s="221"/>
      <c r="AA7901" s="222"/>
      <c r="AB7901" s="221"/>
      <c r="AC7901" s="221"/>
      <c r="AD7901" s="221"/>
      <c r="AE7901" s="237"/>
      <c r="AF7901" s="168"/>
      <c r="AG7901" s="168"/>
      <c r="AH7901" s="168"/>
    </row>
    <row r="7902" spans="19:34" x14ac:dyDescent="0.2">
      <c r="S7902" s="226" t="e">
        <f t="shared" si="199"/>
        <v>#REF!</v>
      </c>
      <c r="T7902" s="168"/>
      <c r="U7902" s="168"/>
      <c r="V7902" s="168"/>
      <c r="W7902" s="169"/>
      <c r="X7902" s="221"/>
      <c r="Y7902" s="221"/>
      <c r="Z7902" s="221"/>
      <c r="AA7902" s="222"/>
      <c r="AB7902" s="221"/>
      <c r="AC7902" s="221"/>
      <c r="AD7902" s="221"/>
      <c r="AE7902" s="237"/>
      <c r="AF7902" s="168"/>
      <c r="AG7902" s="168"/>
      <c r="AH7902" s="168"/>
    </row>
    <row r="7903" spans="19:34" x14ac:dyDescent="0.2">
      <c r="S7903" s="226" t="e">
        <f t="shared" ref="S7903:S7966" si="200">MID(#REF!,2,7)</f>
        <v>#REF!</v>
      </c>
      <c r="T7903" s="168"/>
      <c r="U7903" s="168"/>
      <c r="V7903" s="168"/>
      <c r="W7903" s="169"/>
      <c r="X7903" s="221"/>
      <c r="Y7903" s="221"/>
      <c r="Z7903" s="221"/>
      <c r="AA7903" s="222"/>
      <c r="AB7903" s="221"/>
      <c r="AC7903" s="221"/>
      <c r="AD7903" s="221"/>
      <c r="AE7903" s="237"/>
      <c r="AF7903" s="168"/>
      <c r="AG7903" s="168"/>
      <c r="AH7903" s="168"/>
    </row>
    <row r="7904" spans="19:34" x14ac:dyDescent="0.2">
      <c r="S7904" s="226" t="e">
        <f t="shared" si="200"/>
        <v>#REF!</v>
      </c>
      <c r="T7904" s="168"/>
      <c r="U7904" s="168"/>
      <c r="V7904" s="168"/>
      <c r="W7904" s="169"/>
      <c r="X7904" s="221"/>
      <c r="Y7904" s="221"/>
      <c r="Z7904" s="221"/>
      <c r="AA7904" s="222"/>
      <c r="AB7904" s="221"/>
      <c r="AC7904" s="221"/>
      <c r="AD7904" s="221"/>
      <c r="AE7904" s="237"/>
      <c r="AF7904" s="168"/>
      <c r="AG7904" s="168"/>
      <c r="AH7904" s="168"/>
    </row>
    <row r="7905" spans="19:34" x14ac:dyDescent="0.2">
      <c r="S7905" s="226" t="e">
        <f t="shared" si="200"/>
        <v>#REF!</v>
      </c>
      <c r="T7905" s="168"/>
      <c r="U7905" s="168"/>
      <c r="V7905" s="168"/>
      <c r="W7905" s="169"/>
      <c r="X7905" s="221"/>
      <c r="Y7905" s="221"/>
      <c r="Z7905" s="221"/>
      <c r="AA7905" s="222"/>
      <c r="AB7905" s="221"/>
      <c r="AC7905" s="221"/>
      <c r="AD7905" s="221"/>
      <c r="AE7905" s="237"/>
      <c r="AF7905" s="168"/>
      <c r="AG7905" s="168"/>
      <c r="AH7905" s="168"/>
    </row>
    <row r="7906" spans="19:34" x14ac:dyDescent="0.2">
      <c r="S7906" s="226" t="e">
        <f t="shared" si="200"/>
        <v>#REF!</v>
      </c>
      <c r="T7906" s="168"/>
      <c r="U7906" s="168"/>
      <c r="V7906" s="168"/>
      <c r="W7906" s="169"/>
      <c r="X7906" s="221"/>
      <c r="Y7906" s="221"/>
      <c r="Z7906" s="221"/>
      <c r="AA7906" s="222"/>
      <c r="AB7906" s="221"/>
      <c r="AC7906" s="221"/>
      <c r="AD7906" s="221"/>
      <c r="AE7906" s="237"/>
      <c r="AF7906" s="168"/>
      <c r="AG7906" s="168"/>
      <c r="AH7906" s="168"/>
    </row>
    <row r="7907" spans="19:34" x14ac:dyDescent="0.2">
      <c r="S7907" s="226" t="e">
        <f t="shared" si="200"/>
        <v>#REF!</v>
      </c>
      <c r="T7907" s="168"/>
      <c r="U7907" s="168"/>
      <c r="V7907" s="168"/>
      <c r="W7907" s="169"/>
      <c r="X7907" s="221"/>
      <c r="Y7907" s="221"/>
      <c r="Z7907" s="221"/>
      <c r="AA7907" s="222"/>
      <c r="AB7907" s="221"/>
      <c r="AC7907" s="221"/>
      <c r="AD7907" s="221"/>
      <c r="AE7907" s="237"/>
      <c r="AF7907" s="168"/>
      <c r="AG7907" s="168"/>
      <c r="AH7907" s="168"/>
    </row>
    <row r="7908" spans="19:34" x14ac:dyDescent="0.2">
      <c r="S7908" s="226" t="e">
        <f t="shared" si="200"/>
        <v>#REF!</v>
      </c>
      <c r="T7908" s="168"/>
      <c r="U7908" s="168"/>
      <c r="V7908" s="168"/>
      <c r="W7908" s="169"/>
      <c r="X7908" s="221"/>
      <c r="Y7908" s="221"/>
      <c r="Z7908" s="221"/>
      <c r="AA7908" s="222"/>
      <c r="AB7908" s="221"/>
      <c r="AC7908" s="221"/>
      <c r="AD7908" s="221"/>
      <c r="AE7908" s="237"/>
      <c r="AF7908" s="168"/>
      <c r="AG7908" s="168"/>
      <c r="AH7908" s="168"/>
    </row>
    <row r="7909" spans="19:34" x14ac:dyDescent="0.2">
      <c r="S7909" s="226" t="e">
        <f t="shared" si="200"/>
        <v>#REF!</v>
      </c>
      <c r="T7909" s="168"/>
      <c r="U7909" s="168"/>
      <c r="V7909" s="168"/>
      <c r="W7909" s="169"/>
      <c r="X7909" s="221"/>
      <c r="Y7909" s="221"/>
      <c r="Z7909" s="221"/>
      <c r="AA7909" s="222"/>
      <c r="AB7909" s="221"/>
      <c r="AC7909" s="221"/>
      <c r="AD7909" s="221"/>
      <c r="AE7909" s="237"/>
      <c r="AF7909" s="168"/>
      <c r="AG7909" s="168"/>
      <c r="AH7909" s="168"/>
    </row>
    <row r="7910" spans="19:34" x14ac:dyDescent="0.2">
      <c r="S7910" s="226" t="e">
        <f t="shared" si="200"/>
        <v>#REF!</v>
      </c>
      <c r="T7910" s="168"/>
      <c r="U7910" s="168"/>
      <c r="V7910" s="168"/>
      <c r="W7910" s="169"/>
      <c r="X7910" s="221"/>
      <c r="Y7910" s="221"/>
      <c r="Z7910" s="221"/>
      <c r="AA7910" s="222"/>
      <c r="AB7910" s="221"/>
      <c r="AC7910" s="221"/>
      <c r="AD7910" s="221"/>
      <c r="AE7910" s="237"/>
      <c r="AF7910" s="168"/>
      <c r="AG7910" s="168"/>
      <c r="AH7910" s="168"/>
    </row>
    <row r="7911" spans="19:34" x14ac:dyDescent="0.2">
      <c r="S7911" s="226" t="e">
        <f t="shared" si="200"/>
        <v>#REF!</v>
      </c>
      <c r="T7911" s="168"/>
      <c r="U7911" s="168"/>
      <c r="V7911" s="168"/>
      <c r="W7911" s="169"/>
      <c r="X7911" s="221"/>
      <c r="Y7911" s="221"/>
      <c r="Z7911" s="221"/>
      <c r="AA7911" s="222"/>
      <c r="AB7911" s="221"/>
      <c r="AC7911" s="221"/>
      <c r="AD7911" s="221"/>
      <c r="AE7911" s="237"/>
      <c r="AF7911" s="168"/>
      <c r="AG7911" s="168"/>
      <c r="AH7911" s="168"/>
    </row>
    <row r="7912" spans="19:34" x14ac:dyDescent="0.2">
      <c r="S7912" s="226" t="e">
        <f t="shared" si="200"/>
        <v>#REF!</v>
      </c>
      <c r="T7912" s="168"/>
      <c r="U7912" s="168"/>
      <c r="V7912" s="168"/>
      <c r="W7912" s="169"/>
      <c r="X7912" s="221"/>
      <c r="Y7912" s="221"/>
      <c r="Z7912" s="221"/>
      <c r="AA7912" s="222"/>
      <c r="AB7912" s="221"/>
      <c r="AC7912" s="221"/>
      <c r="AD7912" s="221"/>
      <c r="AE7912" s="237"/>
      <c r="AF7912" s="168"/>
      <c r="AG7912" s="168"/>
      <c r="AH7912" s="168"/>
    </row>
    <row r="7913" spans="19:34" x14ac:dyDescent="0.2">
      <c r="S7913" s="226" t="e">
        <f t="shared" si="200"/>
        <v>#REF!</v>
      </c>
      <c r="T7913" s="168"/>
      <c r="U7913" s="168"/>
      <c r="V7913" s="168"/>
      <c r="W7913" s="169"/>
      <c r="X7913" s="221"/>
      <c r="Y7913" s="221"/>
      <c r="Z7913" s="221"/>
      <c r="AA7913" s="222"/>
      <c r="AB7913" s="221"/>
      <c r="AC7913" s="221"/>
      <c r="AD7913" s="221"/>
      <c r="AE7913" s="237"/>
      <c r="AF7913" s="168"/>
      <c r="AG7913" s="168"/>
      <c r="AH7913" s="168"/>
    </row>
    <row r="7914" spans="19:34" x14ac:dyDescent="0.2">
      <c r="S7914" s="226" t="e">
        <f t="shared" si="200"/>
        <v>#REF!</v>
      </c>
      <c r="T7914" s="168"/>
      <c r="U7914" s="168"/>
      <c r="V7914" s="168"/>
      <c r="W7914" s="169"/>
      <c r="X7914" s="221"/>
      <c r="Y7914" s="221"/>
      <c r="Z7914" s="221"/>
      <c r="AA7914" s="222"/>
      <c r="AB7914" s="221"/>
      <c r="AC7914" s="221"/>
      <c r="AD7914" s="221"/>
      <c r="AE7914" s="237"/>
      <c r="AF7914" s="168"/>
      <c r="AG7914" s="168"/>
      <c r="AH7914" s="168"/>
    </row>
    <row r="7915" spans="19:34" x14ac:dyDescent="0.2">
      <c r="S7915" s="226" t="e">
        <f t="shared" si="200"/>
        <v>#REF!</v>
      </c>
      <c r="T7915" s="168"/>
      <c r="U7915" s="168"/>
      <c r="V7915" s="168"/>
      <c r="W7915" s="169"/>
      <c r="X7915" s="221"/>
      <c r="Y7915" s="221"/>
      <c r="Z7915" s="221"/>
      <c r="AA7915" s="222"/>
      <c r="AB7915" s="221"/>
      <c r="AC7915" s="221"/>
      <c r="AD7915" s="221"/>
      <c r="AE7915" s="237"/>
      <c r="AF7915" s="168"/>
      <c r="AG7915" s="168"/>
      <c r="AH7915" s="168"/>
    </row>
    <row r="7916" spans="19:34" x14ac:dyDescent="0.2">
      <c r="S7916" s="226" t="e">
        <f t="shared" si="200"/>
        <v>#REF!</v>
      </c>
      <c r="T7916" s="168"/>
      <c r="U7916" s="168"/>
      <c r="V7916" s="168"/>
      <c r="W7916" s="169"/>
      <c r="X7916" s="221"/>
      <c r="Y7916" s="221"/>
      <c r="Z7916" s="221"/>
      <c r="AA7916" s="222"/>
      <c r="AB7916" s="221"/>
      <c r="AC7916" s="221"/>
      <c r="AD7916" s="221"/>
      <c r="AE7916" s="237"/>
      <c r="AF7916" s="168"/>
      <c r="AG7916" s="168"/>
      <c r="AH7916" s="168"/>
    </row>
    <row r="7917" spans="19:34" x14ac:dyDescent="0.2">
      <c r="S7917" s="226" t="e">
        <f t="shared" si="200"/>
        <v>#REF!</v>
      </c>
      <c r="T7917" s="168"/>
      <c r="U7917" s="168"/>
      <c r="V7917" s="168"/>
      <c r="W7917" s="169"/>
      <c r="X7917" s="221"/>
      <c r="Y7917" s="221"/>
      <c r="Z7917" s="221"/>
      <c r="AA7917" s="222"/>
      <c r="AB7917" s="221"/>
      <c r="AC7917" s="221"/>
      <c r="AD7917" s="221"/>
      <c r="AE7917" s="237"/>
      <c r="AF7917" s="168"/>
      <c r="AG7917" s="168"/>
      <c r="AH7917" s="168"/>
    </row>
    <row r="7918" spans="19:34" x14ac:dyDescent="0.2">
      <c r="S7918" s="226" t="e">
        <f t="shared" si="200"/>
        <v>#REF!</v>
      </c>
      <c r="T7918" s="168"/>
      <c r="U7918" s="168"/>
      <c r="V7918" s="168"/>
      <c r="W7918" s="169"/>
      <c r="X7918" s="221"/>
      <c r="Y7918" s="221"/>
      <c r="Z7918" s="221"/>
      <c r="AA7918" s="222"/>
      <c r="AB7918" s="221"/>
      <c r="AC7918" s="221"/>
      <c r="AD7918" s="221"/>
      <c r="AE7918" s="237"/>
      <c r="AF7918" s="168"/>
      <c r="AG7918" s="168"/>
      <c r="AH7918" s="168"/>
    </row>
    <row r="7919" spans="19:34" x14ac:dyDescent="0.2">
      <c r="S7919" s="226" t="e">
        <f t="shared" si="200"/>
        <v>#REF!</v>
      </c>
      <c r="T7919" s="168"/>
      <c r="U7919" s="168"/>
      <c r="V7919" s="168"/>
      <c r="W7919" s="169"/>
      <c r="X7919" s="221"/>
      <c r="Y7919" s="221"/>
      <c r="Z7919" s="221"/>
      <c r="AA7919" s="222"/>
      <c r="AB7919" s="221"/>
      <c r="AC7919" s="221"/>
      <c r="AD7919" s="221"/>
      <c r="AE7919" s="237"/>
      <c r="AF7919" s="168"/>
      <c r="AG7919" s="168"/>
      <c r="AH7919" s="168"/>
    </row>
    <row r="7920" spans="19:34" x14ac:dyDescent="0.2">
      <c r="S7920" s="226" t="e">
        <f t="shared" si="200"/>
        <v>#REF!</v>
      </c>
      <c r="T7920" s="168"/>
      <c r="U7920" s="168"/>
      <c r="V7920" s="168"/>
      <c r="W7920" s="169"/>
      <c r="X7920" s="221"/>
      <c r="Y7920" s="221"/>
      <c r="Z7920" s="221"/>
      <c r="AA7920" s="222"/>
      <c r="AB7920" s="221"/>
      <c r="AC7920" s="221"/>
      <c r="AD7920" s="221"/>
      <c r="AE7920" s="237"/>
      <c r="AF7920" s="168"/>
      <c r="AG7920" s="168"/>
      <c r="AH7920" s="168"/>
    </row>
    <row r="7921" spans="19:34" x14ac:dyDescent="0.2">
      <c r="S7921" s="226" t="e">
        <f t="shared" si="200"/>
        <v>#REF!</v>
      </c>
      <c r="T7921" s="168"/>
      <c r="U7921" s="168"/>
      <c r="V7921" s="168"/>
      <c r="W7921" s="169"/>
      <c r="X7921" s="221"/>
      <c r="Y7921" s="221"/>
      <c r="Z7921" s="221"/>
      <c r="AA7921" s="222"/>
      <c r="AB7921" s="221"/>
      <c r="AC7921" s="221"/>
      <c r="AD7921" s="221"/>
      <c r="AE7921" s="237"/>
      <c r="AF7921" s="168"/>
      <c r="AG7921" s="168"/>
      <c r="AH7921" s="168"/>
    </row>
    <row r="7922" spans="19:34" x14ac:dyDescent="0.2">
      <c r="S7922" s="226" t="e">
        <f t="shared" si="200"/>
        <v>#REF!</v>
      </c>
      <c r="T7922" s="168"/>
      <c r="U7922" s="168"/>
      <c r="V7922" s="168"/>
      <c r="W7922" s="169"/>
      <c r="X7922" s="221"/>
      <c r="Y7922" s="221"/>
      <c r="Z7922" s="221"/>
      <c r="AA7922" s="222"/>
      <c r="AB7922" s="221"/>
      <c r="AC7922" s="221"/>
      <c r="AD7922" s="221"/>
      <c r="AE7922" s="237"/>
      <c r="AF7922" s="168"/>
      <c r="AG7922" s="168"/>
      <c r="AH7922" s="168"/>
    </row>
    <row r="7923" spans="19:34" x14ac:dyDescent="0.2">
      <c r="S7923" s="226" t="e">
        <f t="shared" si="200"/>
        <v>#REF!</v>
      </c>
      <c r="T7923" s="168"/>
      <c r="U7923" s="168"/>
      <c r="V7923" s="168"/>
      <c r="W7923" s="169"/>
      <c r="X7923" s="221"/>
      <c r="Y7923" s="221"/>
      <c r="Z7923" s="221"/>
      <c r="AA7923" s="222"/>
      <c r="AB7923" s="221"/>
      <c r="AC7923" s="221"/>
      <c r="AD7923" s="221"/>
      <c r="AE7923" s="237"/>
      <c r="AF7923" s="168"/>
      <c r="AG7923" s="168"/>
      <c r="AH7923" s="168"/>
    </row>
    <row r="7924" spans="19:34" x14ac:dyDescent="0.2">
      <c r="S7924" s="226" t="e">
        <f t="shared" si="200"/>
        <v>#REF!</v>
      </c>
      <c r="T7924" s="168"/>
      <c r="U7924" s="168"/>
      <c r="V7924" s="168"/>
      <c r="W7924" s="169"/>
      <c r="X7924" s="221"/>
      <c r="Y7924" s="221"/>
      <c r="Z7924" s="221"/>
      <c r="AA7924" s="222"/>
      <c r="AB7924" s="221"/>
      <c r="AC7924" s="221"/>
      <c r="AD7924" s="221"/>
      <c r="AE7924" s="237"/>
      <c r="AF7924" s="168"/>
      <c r="AG7924" s="168"/>
      <c r="AH7924" s="168"/>
    </row>
    <row r="7925" spans="19:34" x14ac:dyDescent="0.2">
      <c r="S7925" s="226" t="e">
        <f t="shared" si="200"/>
        <v>#REF!</v>
      </c>
      <c r="T7925" s="168"/>
      <c r="U7925" s="168"/>
      <c r="V7925" s="168"/>
      <c r="W7925" s="169"/>
      <c r="X7925" s="221"/>
      <c r="Y7925" s="221"/>
      <c r="Z7925" s="221"/>
      <c r="AA7925" s="222"/>
      <c r="AB7925" s="221"/>
      <c r="AC7925" s="221"/>
      <c r="AD7925" s="221"/>
      <c r="AE7925" s="237"/>
      <c r="AF7925" s="168"/>
      <c r="AG7925" s="168"/>
      <c r="AH7925" s="168"/>
    </row>
    <row r="7926" spans="19:34" x14ac:dyDescent="0.2">
      <c r="S7926" s="226" t="e">
        <f t="shared" si="200"/>
        <v>#REF!</v>
      </c>
      <c r="T7926" s="168"/>
      <c r="U7926" s="168"/>
      <c r="V7926" s="168"/>
      <c r="W7926" s="169"/>
      <c r="X7926" s="221"/>
      <c r="Y7926" s="221"/>
      <c r="Z7926" s="221"/>
      <c r="AA7926" s="222"/>
      <c r="AB7926" s="221"/>
      <c r="AC7926" s="221"/>
      <c r="AD7926" s="221"/>
      <c r="AE7926" s="237"/>
      <c r="AF7926" s="168"/>
      <c r="AG7926" s="168"/>
      <c r="AH7926" s="168"/>
    </row>
    <row r="7927" spans="19:34" x14ac:dyDescent="0.2">
      <c r="S7927" s="226" t="e">
        <f t="shared" si="200"/>
        <v>#REF!</v>
      </c>
      <c r="T7927" s="168"/>
      <c r="U7927" s="168"/>
      <c r="V7927" s="168"/>
      <c r="W7927" s="169"/>
      <c r="X7927" s="221"/>
      <c r="Y7927" s="221"/>
      <c r="Z7927" s="221"/>
      <c r="AA7927" s="222"/>
      <c r="AB7927" s="221"/>
      <c r="AC7927" s="221"/>
      <c r="AD7927" s="221"/>
      <c r="AE7927" s="237"/>
      <c r="AF7927" s="168"/>
      <c r="AG7927" s="168"/>
      <c r="AH7927" s="168"/>
    </row>
    <row r="7928" spans="19:34" x14ac:dyDescent="0.2">
      <c r="S7928" s="226" t="e">
        <f t="shared" si="200"/>
        <v>#REF!</v>
      </c>
      <c r="T7928" s="168"/>
      <c r="U7928" s="168"/>
      <c r="V7928" s="168"/>
      <c r="W7928" s="169"/>
      <c r="X7928" s="221"/>
      <c r="Y7928" s="221"/>
      <c r="Z7928" s="221"/>
      <c r="AA7928" s="222"/>
      <c r="AB7928" s="221"/>
      <c r="AC7928" s="221"/>
      <c r="AD7928" s="221"/>
      <c r="AE7928" s="237"/>
      <c r="AF7928" s="168"/>
      <c r="AG7928" s="168"/>
      <c r="AH7928" s="168"/>
    </row>
    <row r="7929" spans="19:34" x14ac:dyDescent="0.2">
      <c r="S7929" s="226" t="e">
        <f t="shared" si="200"/>
        <v>#REF!</v>
      </c>
      <c r="T7929" s="168"/>
      <c r="U7929" s="168"/>
      <c r="V7929" s="168"/>
      <c r="W7929" s="169"/>
      <c r="X7929" s="221"/>
      <c r="Y7929" s="221"/>
      <c r="Z7929" s="221"/>
      <c r="AA7929" s="222"/>
      <c r="AB7929" s="221"/>
      <c r="AC7929" s="221"/>
      <c r="AD7929" s="221"/>
      <c r="AE7929" s="237"/>
      <c r="AF7929" s="168"/>
      <c r="AG7929" s="168"/>
      <c r="AH7929" s="168"/>
    </row>
    <row r="7930" spans="19:34" x14ac:dyDescent="0.2">
      <c r="S7930" s="226" t="e">
        <f t="shared" si="200"/>
        <v>#REF!</v>
      </c>
      <c r="T7930" s="168"/>
      <c r="U7930" s="168"/>
      <c r="V7930" s="168"/>
      <c r="W7930" s="169"/>
      <c r="X7930" s="221"/>
      <c r="Y7930" s="221"/>
      <c r="Z7930" s="221"/>
      <c r="AA7930" s="222"/>
      <c r="AB7930" s="221"/>
      <c r="AC7930" s="221"/>
      <c r="AD7930" s="221"/>
      <c r="AE7930" s="237"/>
      <c r="AF7930" s="168"/>
      <c r="AG7930" s="168"/>
      <c r="AH7930" s="168"/>
    </row>
    <row r="7931" spans="19:34" x14ac:dyDescent="0.2">
      <c r="S7931" s="226" t="e">
        <f t="shared" si="200"/>
        <v>#REF!</v>
      </c>
      <c r="T7931" s="168"/>
      <c r="U7931" s="168"/>
      <c r="V7931" s="168"/>
      <c r="W7931" s="169"/>
      <c r="X7931" s="221"/>
      <c r="Y7931" s="221"/>
      <c r="Z7931" s="221"/>
      <c r="AA7931" s="222"/>
      <c r="AB7931" s="221"/>
      <c r="AC7931" s="221"/>
      <c r="AD7931" s="221"/>
      <c r="AE7931" s="237"/>
      <c r="AF7931" s="168"/>
      <c r="AG7931" s="168"/>
      <c r="AH7931" s="168"/>
    </row>
    <row r="7932" spans="19:34" x14ac:dyDescent="0.2">
      <c r="S7932" s="226" t="e">
        <f t="shared" si="200"/>
        <v>#REF!</v>
      </c>
      <c r="T7932" s="168"/>
      <c r="U7932" s="168"/>
      <c r="V7932" s="168"/>
      <c r="W7932" s="169"/>
      <c r="X7932" s="221"/>
      <c r="Y7932" s="221"/>
      <c r="Z7932" s="221"/>
      <c r="AA7932" s="222"/>
      <c r="AB7932" s="221"/>
      <c r="AC7932" s="221"/>
      <c r="AD7932" s="221"/>
      <c r="AE7932" s="237"/>
      <c r="AF7932" s="168"/>
      <c r="AG7932" s="168"/>
      <c r="AH7932" s="168"/>
    </row>
    <row r="7933" spans="19:34" x14ac:dyDescent="0.2">
      <c r="S7933" s="226" t="e">
        <f t="shared" si="200"/>
        <v>#REF!</v>
      </c>
      <c r="T7933" s="168"/>
      <c r="U7933" s="168"/>
      <c r="V7933" s="168"/>
      <c r="W7933" s="169"/>
      <c r="X7933" s="221"/>
      <c r="Y7933" s="221"/>
      <c r="Z7933" s="221"/>
      <c r="AA7933" s="222"/>
      <c r="AB7933" s="221"/>
      <c r="AC7933" s="221"/>
      <c r="AD7933" s="221"/>
      <c r="AE7933" s="237"/>
      <c r="AF7933" s="168"/>
      <c r="AG7933" s="168"/>
      <c r="AH7933" s="168"/>
    </row>
    <row r="7934" spans="19:34" x14ac:dyDescent="0.2">
      <c r="S7934" s="226" t="e">
        <f t="shared" si="200"/>
        <v>#REF!</v>
      </c>
      <c r="T7934" s="168"/>
      <c r="U7934" s="168"/>
      <c r="V7934" s="168"/>
      <c r="W7934" s="169"/>
      <c r="X7934" s="221"/>
      <c r="Y7934" s="221"/>
      <c r="Z7934" s="221"/>
      <c r="AA7934" s="222"/>
      <c r="AB7934" s="221"/>
      <c r="AC7934" s="221"/>
      <c r="AD7934" s="221"/>
      <c r="AE7934" s="237"/>
      <c r="AF7934" s="168"/>
      <c r="AG7934" s="168"/>
      <c r="AH7934" s="168"/>
    </row>
    <row r="7935" spans="19:34" x14ac:dyDescent="0.2">
      <c r="S7935" s="226" t="e">
        <f t="shared" si="200"/>
        <v>#REF!</v>
      </c>
      <c r="T7935" s="168"/>
      <c r="U7935" s="168"/>
      <c r="V7935" s="168"/>
      <c r="W7935" s="169"/>
      <c r="X7935" s="221"/>
      <c r="Y7935" s="221"/>
      <c r="Z7935" s="221"/>
      <c r="AA7935" s="222"/>
      <c r="AB7935" s="221"/>
      <c r="AC7935" s="221"/>
      <c r="AD7935" s="221"/>
      <c r="AE7935" s="237"/>
      <c r="AF7935" s="168"/>
      <c r="AG7935" s="168"/>
      <c r="AH7935" s="168"/>
    </row>
    <row r="7936" spans="19:34" x14ac:dyDescent="0.2">
      <c r="S7936" s="226" t="e">
        <f t="shared" si="200"/>
        <v>#REF!</v>
      </c>
      <c r="T7936" s="168"/>
      <c r="U7936" s="168"/>
      <c r="V7936" s="168"/>
      <c r="W7936" s="169"/>
      <c r="X7936" s="221"/>
      <c r="Y7936" s="221"/>
      <c r="Z7936" s="221"/>
      <c r="AA7936" s="222"/>
      <c r="AB7936" s="221"/>
      <c r="AC7936" s="221"/>
      <c r="AD7936" s="221"/>
      <c r="AE7936" s="237"/>
      <c r="AF7936" s="168"/>
      <c r="AG7936" s="168"/>
      <c r="AH7936" s="168"/>
    </row>
    <row r="7937" spans="19:34" x14ac:dyDescent="0.2">
      <c r="S7937" s="226" t="e">
        <f t="shared" si="200"/>
        <v>#REF!</v>
      </c>
      <c r="T7937" s="168"/>
      <c r="U7937" s="168"/>
      <c r="V7937" s="168"/>
      <c r="W7937" s="169"/>
      <c r="X7937" s="221"/>
      <c r="Y7937" s="221"/>
      <c r="Z7937" s="221"/>
      <c r="AA7937" s="222"/>
      <c r="AB7937" s="221"/>
      <c r="AC7937" s="221"/>
      <c r="AD7937" s="221"/>
      <c r="AE7937" s="237"/>
      <c r="AF7937" s="168"/>
      <c r="AG7937" s="168"/>
      <c r="AH7937" s="168"/>
    </row>
    <row r="7938" spans="19:34" x14ac:dyDescent="0.2">
      <c r="S7938" s="226" t="e">
        <f t="shared" si="200"/>
        <v>#REF!</v>
      </c>
      <c r="T7938" s="168"/>
      <c r="U7938" s="168"/>
      <c r="V7938" s="168"/>
      <c r="W7938" s="169"/>
      <c r="X7938" s="221"/>
      <c r="Y7938" s="221"/>
      <c r="Z7938" s="221"/>
      <c r="AA7938" s="222"/>
      <c r="AB7938" s="221"/>
      <c r="AC7938" s="221"/>
      <c r="AD7938" s="221"/>
      <c r="AE7938" s="237"/>
      <c r="AF7938" s="168"/>
      <c r="AG7938" s="168"/>
      <c r="AH7938" s="168"/>
    </row>
    <row r="7939" spans="19:34" x14ac:dyDescent="0.2">
      <c r="S7939" s="226" t="e">
        <f t="shared" si="200"/>
        <v>#REF!</v>
      </c>
      <c r="T7939" s="168"/>
      <c r="U7939" s="168"/>
      <c r="V7939" s="168"/>
      <c r="W7939" s="169"/>
      <c r="X7939" s="221"/>
      <c r="Y7939" s="221"/>
      <c r="Z7939" s="221"/>
      <c r="AA7939" s="222"/>
      <c r="AB7939" s="221"/>
      <c r="AC7939" s="221"/>
      <c r="AD7939" s="221"/>
      <c r="AE7939" s="237"/>
      <c r="AF7939" s="168"/>
      <c r="AG7939" s="168"/>
      <c r="AH7939" s="168"/>
    </row>
    <row r="7940" spans="19:34" x14ac:dyDescent="0.2">
      <c r="S7940" s="226" t="e">
        <f t="shared" si="200"/>
        <v>#REF!</v>
      </c>
      <c r="T7940" s="168"/>
      <c r="U7940" s="168"/>
      <c r="V7940" s="168"/>
      <c r="W7940" s="169"/>
      <c r="X7940" s="221"/>
      <c r="Y7940" s="221"/>
      <c r="Z7940" s="221"/>
      <c r="AA7940" s="222"/>
      <c r="AB7940" s="221"/>
      <c r="AC7940" s="221"/>
      <c r="AD7940" s="221"/>
      <c r="AE7940" s="237"/>
      <c r="AF7940" s="168"/>
      <c r="AG7940" s="168"/>
      <c r="AH7940" s="168"/>
    </row>
    <row r="7941" spans="19:34" x14ac:dyDescent="0.2">
      <c r="S7941" s="226" t="e">
        <f t="shared" si="200"/>
        <v>#REF!</v>
      </c>
      <c r="T7941" s="168"/>
      <c r="U7941" s="168"/>
      <c r="V7941" s="168"/>
      <c r="W7941" s="169"/>
      <c r="X7941" s="221"/>
      <c r="Y7941" s="221"/>
      <c r="Z7941" s="221"/>
      <c r="AA7941" s="222"/>
      <c r="AB7941" s="221"/>
      <c r="AC7941" s="221"/>
      <c r="AD7941" s="221"/>
      <c r="AE7941" s="237"/>
      <c r="AF7941" s="168"/>
      <c r="AG7941" s="168"/>
      <c r="AH7941" s="168"/>
    </row>
    <row r="7942" spans="19:34" x14ac:dyDescent="0.2">
      <c r="S7942" s="226" t="e">
        <f t="shared" si="200"/>
        <v>#REF!</v>
      </c>
      <c r="T7942" s="168"/>
      <c r="U7942" s="168"/>
      <c r="V7942" s="168"/>
      <c r="W7942" s="169"/>
      <c r="X7942" s="221"/>
      <c r="Y7942" s="221"/>
      <c r="Z7942" s="221"/>
      <c r="AA7942" s="222"/>
      <c r="AB7942" s="221"/>
      <c r="AC7942" s="221"/>
      <c r="AD7942" s="221"/>
      <c r="AE7942" s="237"/>
      <c r="AF7942" s="168"/>
      <c r="AG7942" s="168"/>
      <c r="AH7942" s="168"/>
    </row>
    <row r="7943" spans="19:34" x14ac:dyDescent="0.2">
      <c r="S7943" s="226" t="e">
        <f t="shared" si="200"/>
        <v>#REF!</v>
      </c>
      <c r="T7943" s="168"/>
      <c r="U7943" s="168"/>
      <c r="V7943" s="168"/>
      <c r="W7943" s="169"/>
      <c r="X7943" s="221"/>
      <c r="Y7943" s="221"/>
      <c r="Z7943" s="221"/>
      <c r="AA7943" s="222"/>
      <c r="AB7943" s="221"/>
      <c r="AC7943" s="221"/>
      <c r="AD7943" s="221"/>
      <c r="AE7943" s="237"/>
      <c r="AF7943" s="168"/>
      <c r="AG7943" s="168"/>
      <c r="AH7943" s="168"/>
    </row>
    <row r="7944" spans="19:34" x14ac:dyDescent="0.2">
      <c r="S7944" s="226" t="e">
        <f t="shared" si="200"/>
        <v>#REF!</v>
      </c>
      <c r="T7944" s="168"/>
      <c r="U7944" s="168"/>
      <c r="V7944" s="168"/>
      <c r="W7944" s="169"/>
      <c r="X7944" s="221"/>
      <c r="Y7944" s="221"/>
      <c r="Z7944" s="221"/>
      <c r="AA7944" s="222"/>
      <c r="AB7944" s="221"/>
      <c r="AC7944" s="221"/>
      <c r="AD7944" s="221"/>
      <c r="AE7944" s="237"/>
      <c r="AF7944" s="168"/>
      <c r="AG7944" s="168"/>
      <c r="AH7944" s="168"/>
    </row>
    <row r="7945" spans="19:34" x14ac:dyDescent="0.2">
      <c r="S7945" s="226" t="e">
        <f t="shared" si="200"/>
        <v>#REF!</v>
      </c>
      <c r="T7945" s="168"/>
      <c r="U7945" s="168"/>
      <c r="V7945" s="168"/>
      <c r="W7945" s="169"/>
      <c r="X7945" s="221"/>
      <c r="Y7945" s="221"/>
      <c r="Z7945" s="221"/>
      <c r="AA7945" s="222"/>
      <c r="AB7945" s="221"/>
      <c r="AC7945" s="221"/>
      <c r="AD7945" s="221"/>
      <c r="AE7945" s="237"/>
      <c r="AF7945" s="168"/>
      <c r="AG7945" s="168"/>
      <c r="AH7945" s="168"/>
    </row>
    <row r="7946" spans="19:34" x14ac:dyDescent="0.2">
      <c r="S7946" s="226" t="e">
        <f t="shared" si="200"/>
        <v>#REF!</v>
      </c>
      <c r="T7946" s="168"/>
      <c r="U7946" s="168"/>
      <c r="V7946" s="168"/>
      <c r="W7946" s="169"/>
      <c r="X7946" s="221"/>
      <c r="Y7946" s="221"/>
      <c r="Z7946" s="221"/>
      <c r="AA7946" s="222"/>
      <c r="AB7946" s="221"/>
      <c r="AC7946" s="221"/>
      <c r="AD7946" s="221"/>
      <c r="AE7946" s="237"/>
      <c r="AF7946" s="168"/>
      <c r="AG7946" s="168"/>
      <c r="AH7946" s="168"/>
    </row>
    <row r="7947" spans="19:34" x14ac:dyDescent="0.2">
      <c r="S7947" s="226" t="e">
        <f t="shared" si="200"/>
        <v>#REF!</v>
      </c>
      <c r="T7947" s="168"/>
      <c r="U7947" s="168"/>
      <c r="V7947" s="168"/>
      <c r="W7947" s="169"/>
      <c r="X7947" s="221"/>
      <c r="Y7947" s="221"/>
      <c r="Z7947" s="221"/>
      <c r="AA7947" s="222"/>
      <c r="AB7947" s="221"/>
      <c r="AC7947" s="221"/>
      <c r="AD7947" s="221"/>
      <c r="AE7947" s="237"/>
      <c r="AF7947" s="168"/>
      <c r="AG7947" s="168"/>
      <c r="AH7947" s="168"/>
    </row>
    <row r="7948" spans="19:34" x14ac:dyDescent="0.2">
      <c r="S7948" s="226" t="e">
        <f t="shared" si="200"/>
        <v>#REF!</v>
      </c>
      <c r="T7948" s="168"/>
      <c r="U7948" s="168"/>
      <c r="V7948" s="168"/>
      <c r="W7948" s="169"/>
      <c r="X7948" s="221"/>
      <c r="Y7948" s="221"/>
      <c r="Z7948" s="221"/>
      <c r="AA7948" s="222"/>
      <c r="AB7948" s="221"/>
      <c r="AC7948" s="221"/>
      <c r="AD7948" s="221"/>
      <c r="AE7948" s="237"/>
      <c r="AF7948" s="168"/>
      <c r="AG7948" s="168"/>
      <c r="AH7948" s="168"/>
    </row>
    <row r="7949" spans="19:34" x14ac:dyDescent="0.2">
      <c r="S7949" s="226" t="e">
        <f t="shared" si="200"/>
        <v>#REF!</v>
      </c>
      <c r="T7949" s="168"/>
      <c r="U7949" s="168"/>
      <c r="V7949" s="168"/>
      <c r="W7949" s="169"/>
      <c r="X7949" s="221"/>
      <c r="Y7949" s="221"/>
      <c r="Z7949" s="221"/>
      <c r="AA7949" s="222"/>
      <c r="AB7949" s="221"/>
      <c r="AC7949" s="221"/>
      <c r="AD7949" s="221"/>
      <c r="AE7949" s="237"/>
      <c r="AF7949" s="168"/>
      <c r="AG7949" s="168"/>
      <c r="AH7949" s="168"/>
    </row>
    <row r="7950" spans="19:34" x14ac:dyDescent="0.2">
      <c r="S7950" s="226" t="e">
        <f t="shared" si="200"/>
        <v>#REF!</v>
      </c>
      <c r="T7950" s="168"/>
      <c r="U7950" s="168"/>
      <c r="V7950" s="168"/>
      <c r="W7950" s="169"/>
      <c r="X7950" s="221"/>
      <c r="Y7950" s="221"/>
      <c r="Z7950" s="221"/>
      <c r="AA7950" s="222"/>
      <c r="AB7950" s="221"/>
      <c r="AC7950" s="221"/>
      <c r="AD7950" s="221"/>
      <c r="AE7950" s="237"/>
      <c r="AF7950" s="168"/>
      <c r="AG7950" s="168"/>
      <c r="AH7950" s="168"/>
    </row>
    <row r="7951" spans="19:34" x14ac:dyDescent="0.2">
      <c r="S7951" s="226" t="e">
        <f t="shared" si="200"/>
        <v>#REF!</v>
      </c>
      <c r="T7951" s="168"/>
      <c r="U7951" s="168"/>
      <c r="V7951" s="168"/>
      <c r="W7951" s="169"/>
      <c r="X7951" s="221"/>
      <c r="Y7951" s="221"/>
      <c r="Z7951" s="221"/>
      <c r="AA7951" s="222"/>
      <c r="AB7951" s="221"/>
      <c r="AC7951" s="221"/>
      <c r="AD7951" s="221"/>
      <c r="AE7951" s="237"/>
      <c r="AF7951" s="168"/>
      <c r="AG7951" s="168"/>
      <c r="AH7951" s="168"/>
    </row>
    <row r="7952" spans="19:34" x14ac:dyDescent="0.2">
      <c r="S7952" s="226" t="e">
        <f t="shared" si="200"/>
        <v>#REF!</v>
      </c>
      <c r="T7952" s="168"/>
      <c r="U7952" s="168"/>
      <c r="V7952" s="168"/>
      <c r="W7952" s="169"/>
      <c r="X7952" s="221"/>
      <c r="Y7952" s="221"/>
      <c r="Z7952" s="221"/>
      <c r="AA7952" s="222"/>
      <c r="AB7952" s="221"/>
      <c r="AC7952" s="221"/>
      <c r="AD7952" s="221"/>
      <c r="AE7952" s="237"/>
      <c r="AF7952" s="168"/>
      <c r="AG7952" s="168"/>
      <c r="AH7952" s="168"/>
    </row>
    <row r="7953" spans="19:34" x14ac:dyDescent="0.2">
      <c r="S7953" s="226" t="e">
        <f t="shared" si="200"/>
        <v>#REF!</v>
      </c>
      <c r="T7953" s="168"/>
      <c r="U7953" s="168"/>
      <c r="V7953" s="168"/>
      <c r="W7953" s="169"/>
      <c r="X7953" s="221"/>
      <c r="Y7953" s="221"/>
      <c r="Z7953" s="221"/>
      <c r="AA7953" s="222"/>
      <c r="AB7953" s="221"/>
      <c r="AC7953" s="221"/>
      <c r="AD7953" s="221"/>
      <c r="AE7953" s="237"/>
      <c r="AF7953" s="168"/>
      <c r="AG7953" s="168"/>
      <c r="AH7953" s="168"/>
    </row>
    <row r="7954" spans="19:34" x14ac:dyDescent="0.2">
      <c r="S7954" s="226" t="e">
        <f t="shared" si="200"/>
        <v>#REF!</v>
      </c>
      <c r="T7954" s="168"/>
      <c r="U7954" s="168"/>
      <c r="V7954" s="168"/>
      <c r="W7954" s="169"/>
      <c r="X7954" s="221"/>
      <c r="Y7954" s="221"/>
      <c r="Z7954" s="221"/>
      <c r="AA7954" s="222"/>
      <c r="AB7954" s="221"/>
      <c r="AC7954" s="221"/>
      <c r="AD7954" s="221"/>
      <c r="AE7954" s="237"/>
      <c r="AF7954" s="168"/>
      <c r="AG7954" s="168"/>
      <c r="AH7954" s="168"/>
    </row>
    <row r="7955" spans="19:34" x14ac:dyDescent="0.2">
      <c r="S7955" s="226" t="e">
        <f t="shared" si="200"/>
        <v>#REF!</v>
      </c>
      <c r="T7955" s="168"/>
      <c r="U7955" s="168"/>
      <c r="V7955" s="168"/>
      <c r="W7955" s="169"/>
      <c r="X7955" s="221"/>
      <c r="Y7955" s="221"/>
      <c r="Z7955" s="221"/>
      <c r="AA7955" s="222"/>
      <c r="AB7955" s="221"/>
      <c r="AC7955" s="221"/>
      <c r="AD7955" s="221"/>
      <c r="AE7955" s="237"/>
      <c r="AF7955" s="168"/>
      <c r="AG7955" s="168"/>
      <c r="AH7955" s="168"/>
    </row>
    <row r="7956" spans="19:34" x14ac:dyDescent="0.2">
      <c r="S7956" s="226" t="e">
        <f t="shared" si="200"/>
        <v>#REF!</v>
      </c>
      <c r="T7956" s="168"/>
      <c r="U7956" s="168"/>
      <c r="V7956" s="168"/>
      <c r="W7956" s="169"/>
      <c r="X7956" s="221"/>
      <c r="Y7956" s="221"/>
      <c r="Z7956" s="221"/>
      <c r="AA7956" s="222"/>
      <c r="AB7956" s="221"/>
      <c r="AC7956" s="221"/>
      <c r="AD7956" s="221"/>
      <c r="AE7956" s="237"/>
      <c r="AF7956" s="168"/>
      <c r="AG7956" s="168"/>
      <c r="AH7956" s="168"/>
    </row>
    <row r="7957" spans="19:34" x14ac:dyDescent="0.2">
      <c r="S7957" s="226" t="e">
        <f t="shared" si="200"/>
        <v>#REF!</v>
      </c>
      <c r="T7957" s="168"/>
      <c r="U7957" s="168"/>
      <c r="V7957" s="168"/>
      <c r="W7957" s="169"/>
      <c r="X7957" s="221"/>
      <c r="Y7957" s="221"/>
      <c r="Z7957" s="221"/>
      <c r="AA7957" s="222"/>
      <c r="AB7957" s="221"/>
      <c r="AC7957" s="221"/>
      <c r="AD7957" s="221"/>
      <c r="AE7957" s="237"/>
      <c r="AF7957" s="168"/>
      <c r="AG7957" s="168"/>
      <c r="AH7957" s="168"/>
    </row>
    <row r="7958" spans="19:34" x14ac:dyDescent="0.2">
      <c r="S7958" s="226" t="e">
        <f t="shared" si="200"/>
        <v>#REF!</v>
      </c>
      <c r="T7958" s="168"/>
      <c r="U7958" s="168"/>
      <c r="V7958" s="168"/>
      <c r="W7958" s="169"/>
      <c r="X7958" s="221"/>
      <c r="Y7958" s="221"/>
      <c r="Z7958" s="221"/>
      <c r="AA7958" s="222"/>
      <c r="AB7958" s="221"/>
      <c r="AC7958" s="221"/>
      <c r="AD7958" s="221"/>
      <c r="AE7958" s="237"/>
      <c r="AF7958" s="168"/>
      <c r="AG7958" s="168"/>
      <c r="AH7958" s="168"/>
    </row>
    <row r="7959" spans="19:34" x14ac:dyDescent="0.2">
      <c r="S7959" s="226" t="e">
        <f t="shared" si="200"/>
        <v>#REF!</v>
      </c>
      <c r="T7959" s="168"/>
      <c r="U7959" s="168"/>
      <c r="V7959" s="168"/>
      <c r="W7959" s="169"/>
      <c r="X7959" s="221"/>
      <c r="Y7959" s="221"/>
      <c r="Z7959" s="221"/>
      <c r="AA7959" s="222"/>
      <c r="AB7959" s="221"/>
      <c r="AC7959" s="221"/>
      <c r="AD7959" s="221"/>
      <c r="AE7959" s="237"/>
      <c r="AF7959" s="168"/>
      <c r="AG7959" s="168"/>
      <c r="AH7959" s="168"/>
    </row>
    <row r="7960" spans="19:34" x14ac:dyDescent="0.2">
      <c r="S7960" s="226" t="e">
        <f t="shared" si="200"/>
        <v>#REF!</v>
      </c>
      <c r="T7960" s="168"/>
      <c r="U7960" s="168"/>
      <c r="V7960" s="168"/>
      <c r="W7960" s="169"/>
      <c r="X7960" s="221"/>
      <c r="Y7960" s="221"/>
      <c r="Z7960" s="221"/>
      <c r="AA7960" s="222"/>
      <c r="AB7960" s="221"/>
      <c r="AC7960" s="221"/>
      <c r="AD7960" s="221"/>
      <c r="AE7960" s="237"/>
      <c r="AF7960" s="168"/>
      <c r="AG7960" s="168"/>
      <c r="AH7960" s="168"/>
    </row>
    <row r="7961" spans="19:34" x14ac:dyDescent="0.2">
      <c r="S7961" s="226" t="e">
        <f t="shared" si="200"/>
        <v>#REF!</v>
      </c>
      <c r="T7961" s="168"/>
      <c r="U7961" s="168"/>
      <c r="V7961" s="168"/>
      <c r="W7961" s="169"/>
      <c r="X7961" s="221"/>
      <c r="Y7961" s="221"/>
      <c r="Z7961" s="221"/>
      <c r="AA7961" s="222"/>
      <c r="AB7961" s="221"/>
      <c r="AC7961" s="221"/>
      <c r="AD7961" s="221"/>
      <c r="AE7961" s="237"/>
      <c r="AF7961" s="168"/>
      <c r="AG7961" s="168"/>
      <c r="AH7961" s="168"/>
    </row>
    <row r="7962" spans="19:34" x14ac:dyDescent="0.2">
      <c r="S7962" s="226" t="e">
        <f t="shared" si="200"/>
        <v>#REF!</v>
      </c>
      <c r="T7962" s="168"/>
      <c r="U7962" s="168"/>
      <c r="V7962" s="168"/>
      <c r="W7962" s="169"/>
      <c r="X7962" s="221"/>
      <c r="Y7962" s="221"/>
      <c r="Z7962" s="221"/>
      <c r="AA7962" s="222"/>
      <c r="AB7962" s="221"/>
      <c r="AC7962" s="221"/>
      <c r="AD7962" s="221"/>
      <c r="AE7962" s="237"/>
      <c r="AF7962" s="168"/>
      <c r="AG7962" s="168"/>
      <c r="AH7962" s="168"/>
    </row>
    <row r="7963" spans="19:34" x14ac:dyDescent="0.2">
      <c r="S7963" s="226" t="e">
        <f t="shared" si="200"/>
        <v>#REF!</v>
      </c>
      <c r="T7963" s="168"/>
      <c r="U7963" s="168"/>
      <c r="V7963" s="168"/>
      <c r="W7963" s="169"/>
      <c r="X7963" s="221"/>
      <c r="Y7963" s="221"/>
      <c r="Z7963" s="221"/>
      <c r="AA7963" s="222"/>
      <c r="AB7963" s="221"/>
      <c r="AC7963" s="221"/>
      <c r="AD7963" s="221"/>
      <c r="AE7963" s="237"/>
      <c r="AF7963" s="168"/>
      <c r="AG7963" s="168"/>
      <c r="AH7963" s="168"/>
    </row>
    <row r="7964" spans="19:34" x14ac:dyDescent="0.2">
      <c r="S7964" s="226" t="e">
        <f t="shared" si="200"/>
        <v>#REF!</v>
      </c>
      <c r="T7964" s="168"/>
      <c r="U7964" s="168"/>
      <c r="V7964" s="168"/>
      <c r="W7964" s="169"/>
      <c r="X7964" s="221"/>
      <c r="Y7964" s="221"/>
      <c r="Z7964" s="221"/>
      <c r="AA7964" s="222"/>
      <c r="AB7964" s="221"/>
      <c r="AC7964" s="221"/>
      <c r="AD7964" s="221"/>
      <c r="AE7964" s="237"/>
      <c r="AF7964" s="168"/>
      <c r="AG7964" s="168"/>
      <c r="AH7964" s="168"/>
    </row>
    <row r="7965" spans="19:34" x14ac:dyDescent="0.2">
      <c r="S7965" s="226" t="e">
        <f t="shared" si="200"/>
        <v>#REF!</v>
      </c>
      <c r="T7965" s="168"/>
      <c r="U7965" s="168"/>
      <c r="V7965" s="168"/>
      <c r="W7965" s="169"/>
      <c r="X7965" s="221"/>
      <c r="Y7965" s="221"/>
      <c r="Z7965" s="221"/>
      <c r="AA7965" s="222"/>
      <c r="AB7965" s="221"/>
      <c r="AC7965" s="221"/>
      <c r="AD7965" s="221"/>
      <c r="AE7965" s="237"/>
      <c r="AF7965" s="168"/>
      <c r="AG7965" s="168"/>
      <c r="AH7965" s="168"/>
    </row>
    <row r="7966" spans="19:34" x14ac:dyDescent="0.2">
      <c r="S7966" s="226" t="e">
        <f t="shared" si="200"/>
        <v>#REF!</v>
      </c>
      <c r="T7966" s="168"/>
      <c r="U7966" s="168"/>
      <c r="V7966" s="168"/>
      <c r="W7966" s="169"/>
      <c r="X7966" s="221"/>
      <c r="Y7966" s="221"/>
      <c r="Z7966" s="221"/>
      <c r="AA7966" s="222"/>
      <c r="AB7966" s="221"/>
      <c r="AC7966" s="221"/>
      <c r="AD7966" s="221"/>
      <c r="AE7966" s="237"/>
      <c r="AF7966" s="168"/>
      <c r="AG7966" s="168"/>
      <c r="AH7966" s="168"/>
    </row>
    <row r="7967" spans="19:34" x14ac:dyDescent="0.2">
      <c r="S7967" s="226" t="e">
        <f t="shared" ref="S7967:S8030" si="201">MID(#REF!,2,7)</f>
        <v>#REF!</v>
      </c>
      <c r="T7967" s="168"/>
      <c r="U7967" s="168"/>
      <c r="V7967" s="168"/>
      <c r="W7967" s="169"/>
      <c r="X7967" s="221"/>
      <c r="Y7967" s="221"/>
      <c r="Z7967" s="221"/>
      <c r="AA7967" s="222"/>
      <c r="AB7967" s="221"/>
      <c r="AC7967" s="221"/>
      <c r="AD7967" s="221"/>
      <c r="AE7967" s="237"/>
      <c r="AF7967" s="168"/>
      <c r="AG7967" s="168"/>
      <c r="AH7967" s="168"/>
    </row>
    <row r="7968" spans="19:34" x14ac:dyDescent="0.2">
      <c r="S7968" s="226" t="e">
        <f t="shared" si="201"/>
        <v>#REF!</v>
      </c>
      <c r="T7968" s="168"/>
      <c r="U7968" s="168"/>
      <c r="V7968" s="168"/>
      <c r="W7968" s="169"/>
      <c r="X7968" s="221"/>
      <c r="Y7968" s="221"/>
      <c r="Z7968" s="221"/>
      <c r="AA7968" s="222"/>
      <c r="AB7968" s="221"/>
      <c r="AC7968" s="221"/>
      <c r="AD7968" s="221"/>
      <c r="AE7968" s="237"/>
      <c r="AF7968" s="168"/>
      <c r="AG7968" s="168"/>
      <c r="AH7968" s="168"/>
    </row>
    <row r="7969" spans="19:34" x14ac:dyDescent="0.2">
      <c r="S7969" s="226" t="e">
        <f t="shared" si="201"/>
        <v>#REF!</v>
      </c>
      <c r="T7969" s="168"/>
      <c r="U7969" s="168"/>
      <c r="V7969" s="168"/>
      <c r="W7969" s="169"/>
      <c r="X7969" s="221"/>
      <c r="Y7969" s="221"/>
      <c r="Z7969" s="221"/>
      <c r="AA7969" s="222"/>
      <c r="AB7969" s="221"/>
      <c r="AC7969" s="221"/>
      <c r="AD7969" s="221"/>
      <c r="AE7969" s="237"/>
      <c r="AF7969" s="168"/>
      <c r="AG7969" s="168"/>
      <c r="AH7969" s="168"/>
    </row>
    <row r="7970" spans="19:34" x14ac:dyDescent="0.2">
      <c r="S7970" s="226" t="e">
        <f t="shared" si="201"/>
        <v>#REF!</v>
      </c>
      <c r="T7970" s="168"/>
      <c r="U7970" s="168"/>
      <c r="V7970" s="168"/>
      <c r="W7970" s="169"/>
      <c r="X7970" s="221"/>
      <c r="Y7970" s="221"/>
      <c r="Z7970" s="221"/>
      <c r="AA7970" s="222"/>
      <c r="AB7970" s="221"/>
      <c r="AC7970" s="221"/>
      <c r="AD7970" s="221"/>
      <c r="AE7970" s="237"/>
      <c r="AF7970" s="168"/>
      <c r="AG7970" s="168"/>
      <c r="AH7970" s="168"/>
    </row>
    <row r="7971" spans="19:34" x14ac:dyDescent="0.2">
      <c r="S7971" s="226" t="e">
        <f t="shared" si="201"/>
        <v>#REF!</v>
      </c>
      <c r="T7971" s="168"/>
      <c r="U7971" s="168"/>
      <c r="V7971" s="168"/>
      <c r="W7971" s="169"/>
      <c r="X7971" s="221"/>
      <c r="Y7971" s="221"/>
      <c r="Z7971" s="221"/>
      <c r="AA7971" s="222"/>
      <c r="AB7971" s="221"/>
      <c r="AC7971" s="221"/>
      <c r="AD7971" s="221"/>
      <c r="AE7971" s="237"/>
      <c r="AF7971" s="168"/>
      <c r="AG7971" s="168"/>
      <c r="AH7971" s="168"/>
    </row>
    <row r="7972" spans="19:34" x14ac:dyDescent="0.2">
      <c r="S7972" s="226" t="e">
        <f t="shared" si="201"/>
        <v>#REF!</v>
      </c>
      <c r="T7972" s="168"/>
      <c r="U7972" s="168"/>
      <c r="V7972" s="168"/>
      <c r="W7972" s="169"/>
      <c r="X7972" s="221"/>
      <c r="Y7972" s="221"/>
      <c r="Z7972" s="221"/>
      <c r="AA7972" s="222"/>
      <c r="AB7972" s="221"/>
      <c r="AC7972" s="221"/>
      <c r="AD7972" s="221"/>
      <c r="AE7972" s="237"/>
      <c r="AF7972" s="168"/>
      <c r="AG7972" s="168"/>
      <c r="AH7972" s="168"/>
    </row>
    <row r="7973" spans="19:34" x14ac:dyDescent="0.2">
      <c r="S7973" s="226" t="e">
        <f t="shared" si="201"/>
        <v>#REF!</v>
      </c>
      <c r="T7973" s="168"/>
      <c r="U7973" s="168"/>
      <c r="V7973" s="168"/>
      <c r="W7973" s="169"/>
      <c r="X7973" s="221"/>
      <c r="Y7973" s="221"/>
      <c r="Z7973" s="221"/>
      <c r="AA7973" s="222"/>
      <c r="AB7973" s="221"/>
      <c r="AC7973" s="221"/>
      <c r="AD7973" s="221"/>
      <c r="AE7973" s="237"/>
      <c r="AF7973" s="168"/>
      <c r="AG7973" s="168"/>
      <c r="AH7973" s="168"/>
    </row>
    <row r="7974" spans="19:34" x14ac:dyDescent="0.2">
      <c r="S7974" s="226" t="e">
        <f t="shared" si="201"/>
        <v>#REF!</v>
      </c>
      <c r="T7974" s="168"/>
      <c r="U7974" s="168"/>
      <c r="V7974" s="168"/>
      <c r="W7974" s="169"/>
      <c r="X7974" s="221"/>
      <c r="Y7974" s="221"/>
      <c r="Z7974" s="221"/>
      <c r="AA7974" s="222"/>
      <c r="AB7974" s="221"/>
      <c r="AC7974" s="221"/>
      <c r="AD7974" s="221"/>
      <c r="AE7974" s="237"/>
      <c r="AF7974" s="168"/>
      <c r="AG7974" s="168"/>
      <c r="AH7974" s="168"/>
    </row>
    <row r="7975" spans="19:34" x14ac:dyDescent="0.2">
      <c r="S7975" s="226" t="e">
        <f t="shared" si="201"/>
        <v>#REF!</v>
      </c>
      <c r="T7975" s="168"/>
      <c r="U7975" s="168"/>
      <c r="V7975" s="168"/>
      <c r="W7975" s="169"/>
      <c r="X7975" s="221"/>
      <c r="Y7975" s="221"/>
      <c r="Z7975" s="221"/>
      <c r="AA7975" s="222"/>
      <c r="AB7975" s="221"/>
      <c r="AC7975" s="221"/>
      <c r="AD7975" s="221"/>
      <c r="AE7975" s="237"/>
      <c r="AF7975" s="168"/>
      <c r="AG7975" s="168"/>
      <c r="AH7975" s="168"/>
    </row>
    <row r="7976" spans="19:34" x14ac:dyDescent="0.2">
      <c r="S7976" s="226" t="e">
        <f t="shared" si="201"/>
        <v>#REF!</v>
      </c>
      <c r="T7976" s="168"/>
      <c r="U7976" s="168"/>
      <c r="V7976" s="168"/>
      <c r="W7976" s="169"/>
      <c r="X7976" s="221"/>
      <c r="Y7976" s="221"/>
      <c r="Z7976" s="221"/>
      <c r="AA7976" s="222"/>
      <c r="AB7976" s="221"/>
      <c r="AC7976" s="221"/>
      <c r="AD7976" s="221"/>
      <c r="AE7976" s="237"/>
      <c r="AF7976" s="168"/>
      <c r="AG7976" s="168"/>
      <c r="AH7976" s="168"/>
    </row>
    <row r="7977" spans="19:34" x14ac:dyDescent="0.2">
      <c r="S7977" s="226" t="e">
        <f t="shared" si="201"/>
        <v>#REF!</v>
      </c>
      <c r="T7977" s="168"/>
      <c r="U7977" s="168"/>
      <c r="V7977" s="168"/>
      <c r="W7977" s="169"/>
      <c r="X7977" s="221"/>
      <c r="Y7977" s="221"/>
      <c r="Z7977" s="221"/>
      <c r="AA7977" s="222"/>
      <c r="AB7977" s="221"/>
      <c r="AC7977" s="221"/>
      <c r="AD7977" s="221"/>
      <c r="AE7977" s="237"/>
      <c r="AF7977" s="168"/>
      <c r="AG7977" s="168"/>
      <c r="AH7977" s="168"/>
    </row>
    <row r="7978" spans="19:34" x14ac:dyDescent="0.2">
      <c r="S7978" s="226" t="e">
        <f t="shared" si="201"/>
        <v>#REF!</v>
      </c>
      <c r="T7978" s="168"/>
      <c r="U7978" s="168"/>
      <c r="V7978" s="168"/>
      <c r="W7978" s="169"/>
      <c r="X7978" s="221"/>
      <c r="Y7978" s="221"/>
      <c r="Z7978" s="221"/>
      <c r="AA7978" s="222"/>
      <c r="AB7978" s="221"/>
      <c r="AC7978" s="221"/>
      <c r="AD7978" s="221"/>
      <c r="AE7978" s="237"/>
      <c r="AF7978" s="168"/>
      <c r="AG7978" s="168"/>
      <c r="AH7978" s="168"/>
    </row>
    <row r="7979" spans="19:34" x14ac:dyDescent="0.2">
      <c r="S7979" s="226" t="e">
        <f t="shared" si="201"/>
        <v>#REF!</v>
      </c>
      <c r="T7979" s="168"/>
      <c r="U7979" s="168"/>
      <c r="V7979" s="168"/>
      <c r="W7979" s="169"/>
      <c r="X7979" s="221"/>
      <c r="Y7979" s="221"/>
      <c r="Z7979" s="221"/>
      <c r="AA7979" s="222"/>
      <c r="AB7979" s="221"/>
      <c r="AC7979" s="221"/>
      <c r="AD7979" s="221"/>
      <c r="AE7979" s="237"/>
      <c r="AF7979" s="168"/>
      <c r="AG7979" s="168"/>
      <c r="AH7979" s="168"/>
    </row>
    <row r="7980" spans="19:34" x14ac:dyDescent="0.2">
      <c r="S7980" s="226" t="e">
        <f t="shared" si="201"/>
        <v>#REF!</v>
      </c>
      <c r="T7980" s="168"/>
      <c r="U7980" s="168"/>
      <c r="V7980" s="168"/>
      <c r="W7980" s="169"/>
      <c r="X7980" s="221"/>
      <c r="Y7980" s="221"/>
      <c r="Z7980" s="221"/>
      <c r="AA7980" s="222"/>
      <c r="AB7980" s="221"/>
      <c r="AC7980" s="221"/>
      <c r="AD7980" s="221"/>
      <c r="AE7980" s="237"/>
      <c r="AF7980" s="168"/>
      <c r="AG7980" s="168"/>
      <c r="AH7980" s="168"/>
    </row>
    <row r="7981" spans="19:34" x14ac:dyDescent="0.2">
      <c r="S7981" s="226" t="e">
        <f t="shared" si="201"/>
        <v>#REF!</v>
      </c>
      <c r="T7981" s="168"/>
      <c r="U7981" s="168"/>
      <c r="V7981" s="168"/>
      <c r="W7981" s="169"/>
      <c r="X7981" s="221"/>
      <c r="Y7981" s="221"/>
      <c r="Z7981" s="221"/>
      <c r="AA7981" s="222"/>
      <c r="AB7981" s="221"/>
      <c r="AC7981" s="221"/>
      <c r="AD7981" s="221"/>
      <c r="AE7981" s="237"/>
      <c r="AF7981" s="168"/>
      <c r="AG7981" s="168"/>
      <c r="AH7981" s="168"/>
    </row>
    <row r="7982" spans="19:34" x14ac:dyDescent="0.2">
      <c r="S7982" s="226" t="e">
        <f t="shared" si="201"/>
        <v>#REF!</v>
      </c>
      <c r="T7982" s="168"/>
      <c r="U7982" s="168"/>
      <c r="V7982" s="168"/>
      <c r="W7982" s="169"/>
      <c r="X7982" s="221"/>
      <c r="Y7982" s="221"/>
      <c r="Z7982" s="221"/>
      <c r="AA7982" s="222"/>
      <c r="AB7982" s="221"/>
      <c r="AC7982" s="221"/>
      <c r="AD7982" s="221"/>
      <c r="AE7982" s="237"/>
      <c r="AF7982" s="168"/>
      <c r="AG7982" s="168"/>
      <c r="AH7982" s="168"/>
    </row>
    <row r="7983" spans="19:34" x14ac:dyDescent="0.2">
      <c r="S7983" s="226" t="e">
        <f t="shared" si="201"/>
        <v>#REF!</v>
      </c>
      <c r="T7983" s="168"/>
      <c r="U7983" s="168"/>
      <c r="V7983" s="168"/>
      <c r="W7983" s="169"/>
      <c r="X7983" s="221"/>
      <c r="Y7983" s="221"/>
      <c r="Z7983" s="221"/>
      <c r="AA7983" s="222"/>
      <c r="AB7983" s="221"/>
      <c r="AC7983" s="221"/>
      <c r="AD7983" s="221"/>
      <c r="AE7983" s="237"/>
      <c r="AF7983" s="168"/>
      <c r="AG7983" s="168"/>
      <c r="AH7983" s="168"/>
    </row>
    <row r="7984" spans="19:34" x14ac:dyDescent="0.2">
      <c r="S7984" s="226" t="e">
        <f t="shared" si="201"/>
        <v>#REF!</v>
      </c>
      <c r="T7984" s="168"/>
      <c r="U7984" s="168"/>
      <c r="V7984" s="168"/>
      <c r="W7984" s="169"/>
      <c r="X7984" s="221"/>
      <c r="Y7984" s="221"/>
      <c r="Z7984" s="221"/>
      <c r="AA7984" s="222"/>
      <c r="AB7984" s="221"/>
      <c r="AC7984" s="221"/>
      <c r="AD7984" s="221"/>
      <c r="AE7984" s="237"/>
      <c r="AF7984" s="168"/>
      <c r="AG7984" s="168"/>
      <c r="AH7984" s="168"/>
    </row>
    <row r="7985" spans="19:34" x14ac:dyDescent="0.2">
      <c r="S7985" s="226" t="e">
        <f t="shared" si="201"/>
        <v>#REF!</v>
      </c>
      <c r="T7985" s="168"/>
      <c r="U7985" s="168"/>
      <c r="V7985" s="168"/>
      <c r="W7985" s="169"/>
      <c r="X7985" s="221"/>
      <c r="Y7985" s="221"/>
      <c r="Z7985" s="221"/>
      <c r="AA7985" s="222"/>
      <c r="AB7985" s="221"/>
      <c r="AC7985" s="221"/>
      <c r="AD7985" s="221"/>
      <c r="AE7985" s="237"/>
      <c r="AF7985" s="168"/>
      <c r="AG7985" s="168"/>
      <c r="AH7985" s="168"/>
    </row>
    <row r="7986" spans="19:34" x14ac:dyDescent="0.2">
      <c r="S7986" s="226" t="e">
        <f t="shared" si="201"/>
        <v>#REF!</v>
      </c>
      <c r="T7986" s="168"/>
      <c r="U7986" s="168"/>
      <c r="V7986" s="168"/>
      <c r="W7986" s="169"/>
      <c r="X7986" s="221"/>
      <c r="Y7986" s="221"/>
      <c r="Z7986" s="221"/>
      <c r="AA7986" s="222"/>
      <c r="AB7986" s="221"/>
      <c r="AC7986" s="221"/>
      <c r="AD7986" s="221"/>
      <c r="AE7986" s="237"/>
      <c r="AF7986" s="168"/>
      <c r="AG7986" s="168"/>
      <c r="AH7986" s="168"/>
    </row>
    <row r="7987" spans="19:34" x14ac:dyDescent="0.2">
      <c r="S7987" s="226" t="e">
        <f t="shared" si="201"/>
        <v>#REF!</v>
      </c>
      <c r="T7987" s="168"/>
      <c r="U7987" s="168"/>
      <c r="V7987" s="168"/>
      <c r="W7987" s="169"/>
      <c r="X7987" s="221"/>
      <c r="Y7987" s="221"/>
      <c r="Z7987" s="221"/>
      <c r="AA7987" s="222"/>
      <c r="AB7987" s="221"/>
      <c r="AC7987" s="221"/>
      <c r="AD7987" s="221"/>
      <c r="AE7987" s="237"/>
      <c r="AF7987" s="168"/>
      <c r="AG7987" s="168"/>
      <c r="AH7987" s="168"/>
    </row>
    <row r="7988" spans="19:34" x14ac:dyDescent="0.2">
      <c r="S7988" s="226" t="e">
        <f t="shared" si="201"/>
        <v>#REF!</v>
      </c>
      <c r="T7988" s="168"/>
      <c r="U7988" s="168"/>
      <c r="V7988" s="168"/>
      <c r="W7988" s="169"/>
      <c r="X7988" s="221"/>
      <c r="Y7988" s="221"/>
      <c r="Z7988" s="221"/>
      <c r="AA7988" s="222"/>
      <c r="AB7988" s="221"/>
      <c r="AC7988" s="221"/>
      <c r="AD7988" s="221"/>
      <c r="AE7988" s="237"/>
      <c r="AF7988" s="168"/>
      <c r="AG7988" s="168"/>
      <c r="AH7988" s="168"/>
    </row>
    <row r="7989" spans="19:34" x14ac:dyDescent="0.2">
      <c r="S7989" s="226" t="e">
        <f t="shared" si="201"/>
        <v>#REF!</v>
      </c>
      <c r="T7989" s="168"/>
      <c r="U7989" s="168"/>
      <c r="V7989" s="168"/>
      <c r="W7989" s="169"/>
      <c r="X7989" s="221"/>
      <c r="Y7989" s="221"/>
      <c r="Z7989" s="221"/>
      <c r="AA7989" s="222"/>
      <c r="AB7989" s="221"/>
      <c r="AC7989" s="221"/>
      <c r="AD7989" s="221"/>
      <c r="AE7989" s="237"/>
      <c r="AF7989" s="168"/>
      <c r="AG7989" s="168"/>
      <c r="AH7989" s="168"/>
    </row>
    <row r="7990" spans="19:34" x14ac:dyDescent="0.2">
      <c r="S7990" s="226" t="e">
        <f t="shared" si="201"/>
        <v>#REF!</v>
      </c>
      <c r="T7990" s="168"/>
      <c r="U7990" s="168"/>
      <c r="V7990" s="168"/>
      <c r="W7990" s="169"/>
      <c r="X7990" s="221"/>
      <c r="Y7990" s="221"/>
      <c r="Z7990" s="221"/>
      <c r="AA7990" s="222"/>
      <c r="AB7990" s="221"/>
      <c r="AC7990" s="221"/>
      <c r="AD7990" s="221"/>
      <c r="AE7990" s="237"/>
      <c r="AF7990" s="168"/>
      <c r="AG7990" s="168"/>
      <c r="AH7990" s="168"/>
    </row>
    <row r="7991" spans="19:34" x14ac:dyDescent="0.2">
      <c r="S7991" s="226" t="e">
        <f t="shared" si="201"/>
        <v>#REF!</v>
      </c>
      <c r="T7991" s="168"/>
      <c r="U7991" s="168"/>
      <c r="V7991" s="168"/>
      <c r="W7991" s="169"/>
      <c r="X7991" s="221"/>
      <c r="Y7991" s="221"/>
      <c r="Z7991" s="221"/>
      <c r="AA7991" s="222"/>
      <c r="AB7991" s="221"/>
      <c r="AC7991" s="221"/>
      <c r="AD7991" s="221"/>
      <c r="AE7991" s="237"/>
      <c r="AF7991" s="168"/>
      <c r="AG7991" s="168"/>
      <c r="AH7991" s="168"/>
    </row>
    <row r="7992" spans="19:34" x14ac:dyDescent="0.2">
      <c r="S7992" s="226" t="e">
        <f t="shared" si="201"/>
        <v>#REF!</v>
      </c>
      <c r="T7992" s="168"/>
      <c r="U7992" s="168"/>
      <c r="V7992" s="168"/>
      <c r="W7992" s="169"/>
      <c r="X7992" s="221"/>
      <c r="Y7992" s="221"/>
      <c r="Z7992" s="221"/>
      <c r="AA7992" s="222"/>
      <c r="AB7992" s="221"/>
      <c r="AC7992" s="221"/>
      <c r="AD7992" s="221"/>
      <c r="AE7992" s="237"/>
      <c r="AF7992" s="168"/>
      <c r="AG7992" s="168"/>
      <c r="AH7992" s="168"/>
    </row>
    <row r="7993" spans="19:34" x14ac:dyDescent="0.2">
      <c r="S7993" s="226" t="e">
        <f t="shared" si="201"/>
        <v>#REF!</v>
      </c>
      <c r="T7993" s="168"/>
      <c r="U7993" s="168"/>
      <c r="V7993" s="168"/>
      <c r="W7993" s="169"/>
      <c r="X7993" s="221"/>
      <c r="Y7993" s="221"/>
      <c r="Z7993" s="221"/>
      <c r="AA7993" s="222"/>
      <c r="AB7993" s="221"/>
      <c r="AC7993" s="221"/>
      <c r="AD7993" s="221"/>
      <c r="AE7993" s="237"/>
      <c r="AF7993" s="168"/>
      <c r="AG7993" s="168"/>
      <c r="AH7993" s="168"/>
    </row>
    <row r="7994" spans="19:34" x14ac:dyDescent="0.2">
      <c r="S7994" s="226" t="e">
        <f t="shared" si="201"/>
        <v>#REF!</v>
      </c>
      <c r="T7994" s="168"/>
      <c r="U7994" s="168"/>
      <c r="V7994" s="168"/>
      <c r="W7994" s="169"/>
      <c r="X7994" s="221"/>
      <c r="Y7994" s="221"/>
      <c r="Z7994" s="221"/>
      <c r="AA7994" s="222"/>
      <c r="AB7994" s="221"/>
      <c r="AC7994" s="221"/>
      <c r="AD7994" s="221"/>
      <c r="AE7994" s="237"/>
      <c r="AF7994" s="168"/>
      <c r="AG7994" s="168"/>
      <c r="AH7994" s="168"/>
    </row>
    <row r="7995" spans="19:34" x14ac:dyDescent="0.2">
      <c r="S7995" s="226" t="e">
        <f t="shared" si="201"/>
        <v>#REF!</v>
      </c>
      <c r="T7995" s="168"/>
      <c r="U7995" s="168"/>
      <c r="V7995" s="168"/>
      <c r="W7995" s="169"/>
      <c r="X7995" s="221"/>
      <c r="Y7995" s="221"/>
      <c r="Z7995" s="221"/>
      <c r="AA7995" s="222"/>
      <c r="AB7995" s="221"/>
      <c r="AC7995" s="221"/>
      <c r="AD7995" s="221"/>
      <c r="AE7995" s="237"/>
      <c r="AF7995" s="168"/>
      <c r="AG7995" s="168"/>
      <c r="AH7995" s="168"/>
    </row>
    <row r="7996" spans="19:34" x14ac:dyDescent="0.2">
      <c r="S7996" s="226" t="e">
        <f t="shared" si="201"/>
        <v>#REF!</v>
      </c>
      <c r="T7996" s="168"/>
      <c r="U7996" s="168"/>
      <c r="V7996" s="168"/>
      <c r="W7996" s="169"/>
      <c r="X7996" s="221"/>
      <c r="Y7996" s="221"/>
      <c r="Z7996" s="221"/>
      <c r="AA7996" s="222"/>
      <c r="AB7996" s="221"/>
      <c r="AC7996" s="221"/>
      <c r="AD7996" s="221"/>
      <c r="AE7996" s="237"/>
      <c r="AF7996" s="168"/>
      <c r="AG7996" s="168"/>
      <c r="AH7996" s="168"/>
    </row>
    <row r="7997" spans="19:34" x14ac:dyDescent="0.2">
      <c r="S7997" s="226" t="e">
        <f t="shared" si="201"/>
        <v>#REF!</v>
      </c>
      <c r="T7997" s="168"/>
      <c r="U7997" s="168"/>
      <c r="V7997" s="168"/>
      <c r="W7997" s="169"/>
      <c r="X7997" s="221"/>
      <c r="Y7997" s="221"/>
      <c r="Z7997" s="221"/>
      <c r="AA7997" s="222"/>
      <c r="AB7997" s="221"/>
      <c r="AC7997" s="221"/>
      <c r="AD7997" s="221"/>
      <c r="AE7997" s="237"/>
      <c r="AF7997" s="168"/>
      <c r="AG7997" s="168"/>
      <c r="AH7997" s="168"/>
    </row>
    <row r="7998" spans="19:34" x14ac:dyDescent="0.2">
      <c r="S7998" s="226" t="e">
        <f t="shared" si="201"/>
        <v>#REF!</v>
      </c>
      <c r="T7998" s="168"/>
      <c r="U7998" s="168"/>
      <c r="V7998" s="168"/>
      <c r="W7998" s="169"/>
      <c r="X7998" s="221"/>
      <c r="Y7998" s="221"/>
      <c r="Z7998" s="221"/>
      <c r="AA7998" s="222"/>
      <c r="AB7998" s="221"/>
      <c r="AC7998" s="221"/>
      <c r="AD7998" s="221"/>
      <c r="AE7998" s="237"/>
      <c r="AF7998" s="168"/>
      <c r="AG7998" s="168"/>
      <c r="AH7998" s="168"/>
    </row>
    <row r="7999" spans="19:34" x14ac:dyDescent="0.2">
      <c r="S7999" s="226" t="e">
        <f t="shared" si="201"/>
        <v>#REF!</v>
      </c>
      <c r="T7999" s="168"/>
      <c r="U7999" s="168"/>
      <c r="V7999" s="168"/>
      <c r="W7999" s="169"/>
      <c r="X7999" s="221"/>
      <c r="Y7999" s="221"/>
      <c r="Z7999" s="221"/>
      <c r="AA7999" s="222"/>
      <c r="AB7999" s="221"/>
      <c r="AC7999" s="221"/>
      <c r="AD7999" s="221"/>
      <c r="AE7999" s="237"/>
      <c r="AF7999" s="168"/>
      <c r="AG7999" s="168"/>
      <c r="AH7999" s="168"/>
    </row>
    <row r="8000" spans="19:34" x14ac:dyDescent="0.2">
      <c r="S8000" s="226" t="e">
        <f t="shared" si="201"/>
        <v>#REF!</v>
      </c>
      <c r="T8000" s="168"/>
      <c r="U8000" s="168"/>
      <c r="V8000" s="168"/>
      <c r="W8000" s="169"/>
      <c r="X8000" s="221"/>
      <c r="Y8000" s="221"/>
      <c r="Z8000" s="221"/>
      <c r="AA8000" s="222"/>
      <c r="AB8000" s="221"/>
      <c r="AC8000" s="221"/>
      <c r="AD8000" s="221"/>
      <c r="AE8000" s="237"/>
      <c r="AF8000" s="168"/>
      <c r="AG8000" s="168"/>
      <c r="AH8000" s="168"/>
    </row>
    <row r="8001" spans="19:34" x14ac:dyDescent="0.2">
      <c r="S8001" s="226" t="e">
        <f t="shared" si="201"/>
        <v>#REF!</v>
      </c>
      <c r="T8001" s="168"/>
      <c r="U8001" s="168"/>
      <c r="V8001" s="168"/>
      <c r="W8001" s="169"/>
      <c r="X8001" s="221"/>
      <c r="Y8001" s="221"/>
      <c r="Z8001" s="221"/>
      <c r="AA8001" s="222"/>
      <c r="AB8001" s="221"/>
      <c r="AC8001" s="221"/>
      <c r="AD8001" s="221"/>
      <c r="AE8001" s="237"/>
      <c r="AF8001" s="168"/>
      <c r="AG8001" s="168"/>
      <c r="AH8001" s="168"/>
    </row>
    <row r="8002" spans="19:34" x14ac:dyDescent="0.2">
      <c r="S8002" s="226" t="e">
        <f t="shared" si="201"/>
        <v>#REF!</v>
      </c>
      <c r="T8002" s="168"/>
      <c r="U8002" s="168"/>
      <c r="V8002" s="168"/>
      <c r="W8002" s="169"/>
      <c r="X8002" s="221"/>
      <c r="Y8002" s="221"/>
      <c r="Z8002" s="221"/>
      <c r="AA8002" s="222"/>
      <c r="AB8002" s="221"/>
      <c r="AC8002" s="221"/>
      <c r="AD8002" s="221"/>
      <c r="AE8002" s="237"/>
      <c r="AF8002" s="168"/>
      <c r="AG8002" s="168"/>
      <c r="AH8002" s="168"/>
    </row>
    <row r="8003" spans="19:34" x14ac:dyDescent="0.2">
      <c r="S8003" s="226" t="e">
        <f t="shared" si="201"/>
        <v>#REF!</v>
      </c>
      <c r="T8003" s="168"/>
      <c r="U8003" s="168"/>
      <c r="V8003" s="168"/>
      <c r="W8003" s="169"/>
      <c r="X8003" s="221"/>
      <c r="Y8003" s="221"/>
      <c r="Z8003" s="221"/>
      <c r="AA8003" s="222"/>
      <c r="AB8003" s="221"/>
      <c r="AC8003" s="221"/>
      <c r="AD8003" s="221"/>
      <c r="AE8003" s="237"/>
      <c r="AF8003" s="168"/>
      <c r="AG8003" s="168"/>
      <c r="AH8003" s="168"/>
    </row>
    <row r="8004" spans="19:34" x14ac:dyDescent="0.2">
      <c r="S8004" s="226" t="e">
        <f t="shared" si="201"/>
        <v>#REF!</v>
      </c>
      <c r="T8004" s="168"/>
      <c r="U8004" s="168"/>
      <c r="V8004" s="168"/>
      <c r="W8004" s="169"/>
      <c r="X8004" s="221"/>
      <c r="Y8004" s="221"/>
      <c r="Z8004" s="221"/>
      <c r="AA8004" s="222"/>
      <c r="AB8004" s="221"/>
      <c r="AC8004" s="221"/>
      <c r="AD8004" s="221"/>
      <c r="AE8004" s="237"/>
      <c r="AF8004" s="168"/>
      <c r="AG8004" s="168"/>
      <c r="AH8004" s="168"/>
    </row>
    <row r="8005" spans="19:34" x14ac:dyDescent="0.2">
      <c r="S8005" s="226" t="e">
        <f t="shared" si="201"/>
        <v>#REF!</v>
      </c>
      <c r="T8005" s="168"/>
      <c r="U8005" s="168"/>
      <c r="V8005" s="168"/>
      <c r="W8005" s="169"/>
      <c r="X8005" s="221"/>
      <c r="Y8005" s="221"/>
      <c r="Z8005" s="221"/>
      <c r="AA8005" s="222"/>
      <c r="AB8005" s="221"/>
      <c r="AC8005" s="221"/>
      <c r="AD8005" s="221"/>
      <c r="AE8005" s="237"/>
      <c r="AF8005" s="168"/>
      <c r="AG8005" s="168"/>
      <c r="AH8005" s="168"/>
    </row>
    <row r="8006" spans="19:34" x14ac:dyDescent="0.2">
      <c r="S8006" s="226" t="e">
        <f t="shared" si="201"/>
        <v>#REF!</v>
      </c>
      <c r="T8006" s="168"/>
      <c r="U8006" s="168"/>
      <c r="V8006" s="168"/>
      <c r="W8006" s="169"/>
      <c r="X8006" s="221"/>
      <c r="Y8006" s="221"/>
      <c r="Z8006" s="221"/>
      <c r="AA8006" s="222"/>
      <c r="AB8006" s="221"/>
      <c r="AC8006" s="221"/>
      <c r="AD8006" s="221"/>
      <c r="AE8006" s="237"/>
      <c r="AF8006" s="168"/>
      <c r="AG8006" s="168"/>
      <c r="AH8006" s="168"/>
    </row>
    <row r="8007" spans="19:34" x14ac:dyDescent="0.2">
      <c r="S8007" s="226" t="e">
        <f t="shared" si="201"/>
        <v>#REF!</v>
      </c>
      <c r="T8007" s="168"/>
      <c r="U8007" s="168"/>
      <c r="V8007" s="168"/>
      <c r="W8007" s="169"/>
      <c r="X8007" s="221"/>
      <c r="Y8007" s="221"/>
      <c r="Z8007" s="221"/>
      <c r="AA8007" s="222"/>
      <c r="AB8007" s="221"/>
      <c r="AC8007" s="221"/>
      <c r="AD8007" s="221"/>
      <c r="AE8007" s="237"/>
      <c r="AF8007" s="168"/>
      <c r="AG8007" s="168"/>
      <c r="AH8007" s="168"/>
    </row>
    <row r="8008" spans="19:34" x14ac:dyDescent="0.2">
      <c r="S8008" s="226" t="e">
        <f t="shared" si="201"/>
        <v>#REF!</v>
      </c>
      <c r="T8008" s="168"/>
      <c r="U8008" s="168"/>
      <c r="V8008" s="168"/>
      <c r="W8008" s="169"/>
      <c r="X8008" s="221"/>
      <c r="Y8008" s="221"/>
      <c r="Z8008" s="221"/>
      <c r="AA8008" s="222"/>
      <c r="AB8008" s="221"/>
      <c r="AC8008" s="221"/>
      <c r="AD8008" s="221"/>
      <c r="AE8008" s="237"/>
      <c r="AF8008" s="168"/>
      <c r="AG8008" s="168"/>
      <c r="AH8008" s="168"/>
    </row>
    <row r="8009" spans="19:34" x14ac:dyDescent="0.2">
      <c r="S8009" s="226" t="e">
        <f t="shared" si="201"/>
        <v>#REF!</v>
      </c>
      <c r="T8009" s="168"/>
      <c r="U8009" s="168"/>
      <c r="V8009" s="168"/>
      <c r="W8009" s="169"/>
      <c r="X8009" s="221"/>
      <c r="Y8009" s="221"/>
      <c r="Z8009" s="221"/>
      <c r="AA8009" s="222"/>
      <c r="AB8009" s="221"/>
      <c r="AC8009" s="221"/>
      <c r="AD8009" s="221"/>
      <c r="AE8009" s="237"/>
      <c r="AF8009" s="168"/>
      <c r="AG8009" s="168"/>
      <c r="AH8009" s="168"/>
    </row>
    <row r="8010" spans="19:34" x14ac:dyDescent="0.2">
      <c r="S8010" s="226" t="e">
        <f t="shared" si="201"/>
        <v>#REF!</v>
      </c>
      <c r="T8010" s="168"/>
      <c r="U8010" s="168"/>
      <c r="V8010" s="168"/>
      <c r="W8010" s="169"/>
      <c r="X8010" s="221"/>
      <c r="Y8010" s="221"/>
      <c r="Z8010" s="221"/>
      <c r="AA8010" s="222"/>
      <c r="AB8010" s="221"/>
      <c r="AC8010" s="221"/>
      <c r="AD8010" s="221"/>
      <c r="AE8010" s="237"/>
      <c r="AF8010" s="168"/>
      <c r="AG8010" s="168"/>
      <c r="AH8010" s="168"/>
    </row>
    <row r="8011" spans="19:34" x14ac:dyDescent="0.2">
      <c r="S8011" s="226" t="e">
        <f t="shared" si="201"/>
        <v>#REF!</v>
      </c>
      <c r="T8011" s="168"/>
      <c r="U8011" s="168"/>
      <c r="V8011" s="168"/>
      <c r="W8011" s="169"/>
      <c r="X8011" s="221"/>
      <c r="Y8011" s="221"/>
      <c r="Z8011" s="221"/>
      <c r="AA8011" s="222"/>
      <c r="AB8011" s="221"/>
      <c r="AC8011" s="221"/>
      <c r="AD8011" s="221"/>
      <c r="AE8011" s="237"/>
      <c r="AF8011" s="168"/>
      <c r="AG8011" s="168"/>
      <c r="AH8011" s="168"/>
    </row>
    <row r="8012" spans="19:34" x14ac:dyDescent="0.2">
      <c r="S8012" s="226" t="e">
        <f t="shared" si="201"/>
        <v>#REF!</v>
      </c>
      <c r="T8012" s="168"/>
      <c r="U8012" s="168"/>
      <c r="V8012" s="168"/>
      <c r="W8012" s="169"/>
      <c r="X8012" s="221"/>
      <c r="Y8012" s="221"/>
      <c r="Z8012" s="221"/>
      <c r="AA8012" s="222"/>
      <c r="AB8012" s="221"/>
      <c r="AC8012" s="221"/>
      <c r="AD8012" s="221"/>
      <c r="AE8012" s="237"/>
      <c r="AF8012" s="168"/>
      <c r="AG8012" s="168"/>
      <c r="AH8012" s="168"/>
    </row>
    <row r="8013" spans="19:34" x14ac:dyDescent="0.2">
      <c r="S8013" s="226" t="e">
        <f t="shared" si="201"/>
        <v>#REF!</v>
      </c>
      <c r="T8013" s="168"/>
      <c r="U8013" s="168"/>
      <c r="V8013" s="168"/>
      <c r="W8013" s="169"/>
      <c r="X8013" s="221"/>
      <c r="Y8013" s="221"/>
      <c r="Z8013" s="221"/>
      <c r="AA8013" s="222"/>
      <c r="AB8013" s="221"/>
      <c r="AC8013" s="221"/>
      <c r="AD8013" s="221"/>
      <c r="AE8013" s="237"/>
      <c r="AF8013" s="168"/>
      <c r="AG8013" s="168"/>
      <c r="AH8013" s="168"/>
    </row>
    <row r="8014" spans="19:34" x14ac:dyDescent="0.2">
      <c r="S8014" s="226" t="e">
        <f t="shared" si="201"/>
        <v>#REF!</v>
      </c>
      <c r="T8014" s="168"/>
      <c r="U8014" s="168"/>
      <c r="V8014" s="168"/>
      <c r="W8014" s="169"/>
      <c r="X8014" s="221"/>
      <c r="Y8014" s="221"/>
      <c r="Z8014" s="221"/>
      <c r="AA8014" s="222"/>
      <c r="AB8014" s="221"/>
      <c r="AC8014" s="221"/>
      <c r="AD8014" s="221"/>
      <c r="AE8014" s="237"/>
      <c r="AF8014" s="168"/>
      <c r="AG8014" s="168"/>
      <c r="AH8014" s="168"/>
    </row>
    <row r="8015" spans="19:34" x14ac:dyDescent="0.2">
      <c r="S8015" s="226" t="e">
        <f t="shared" si="201"/>
        <v>#REF!</v>
      </c>
      <c r="T8015" s="168"/>
      <c r="U8015" s="168"/>
      <c r="V8015" s="168"/>
      <c r="W8015" s="169"/>
      <c r="X8015" s="221"/>
      <c r="Y8015" s="221"/>
      <c r="Z8015" s="221"/>
      <c r="AA8015" s="222"/>
      <c r="AB8015" s="221"/>
      <c r="AC8015" s="221"/>
      <c r="AD8015" s="221"/>
      <c r="AE8015" s="237"/>
      <c r="AF8015" s="168"/>
      <c r="AG8015" s="168"/>
      <c r="AH8015" s="168"/>
    </row>
    <row r="8016" spans="19:34" x14ac:dyDescent="0.2">
      <c r="S8016" s="226" t="e">
        <f t="shared" si="201"/>
        <v>#REF!</v>
      </c>
      <c r="T8016" s="168"/>
      <c r="U8016" s="168"/>
      <c r="V8016" s="168"/>
      <c r="W8016" s="169"/>
      <c r="X8016" s="221"/>
      <c r="Y8016" s="221"/>
      <c r="Z8016" s="221"/>
      <c r="AA8016" s="222"/>
      <c r="AB8016" s="221"/>
      <c r="AC8016" s="221"/>
      <c r="AD8016" s="221"/>
      <c r="AE8016" s="237"/>
      <c r="AF8016" s="168"/>
      <c r="AG8016" s="168"/>
      <c r="AH8016" s="168"/>
    </row>
    <row r="8017" spans="19:34" x14ac:dyDescent="0.2">
      <c r="S8017" s="226" t="e">
        <f t="shared" si="201"/>
        <v>#REF!</v>
      </c>
      <c r="T8017" s="168"/>
      <c r="U8017" s="168"/>
      <c r="V8017" s="168"/>
      <c r="W8017" s="169"/>
      <c r="X8017" s="221"/>
      <c r="Y8017" s="221"/>
      <c r="Z8017" s="221"/>
      <c r="AA8017" s="222"/>
      <c r="AB8017" s="221"/>
      <c r="AC8017" s="221"/>
      <c r="AD8017" s="221"/>
      <c r="AE8017" s="237"/>
      <c r="AF8017" s="168"/>
      <c r="AG8017" s="168"/>
      <c r="AH8017" s="168"/>
    </row>
    <row r="8018" spans="19:34" x14ac:dyDescent="0.2">
      <c r="S8018" s="226" t="e">
        <f t="shared" si="201"/>
        <v>#REF!</v>
      </c>
      <c r="T8018" s="168"/>
      <c r="U8018" s="168"/>
      <c r="V8018" s="168"/>
      <c r="W8018" s="169"/>
      <c r="X8018" s="221"/>
      <c r="Y8018" s="221"/>
      <c r="Z8018" s="221"/>
      <c r="AA8018" s="222"/>
      <c r="AB8018" s="221"/>
      <c r="AC8018" s="221"/>
      <c r="AD8018" s="221"/>
      <c r="AE8018" s="237"/>
      <c r="AF8018" s="168"/>
      <c r="AG8018" s="168"/>
      <c r="AH8018" s="168"/>
    </row>
    <row r="8019" spans="19:34" x14ac:dyDescent="0.2">
      <c r="S8019" s="226" t="e">
        <f t="shared" si="201"/>
        <v>#REF!</v>
      </c>
      <c r="T8019" s="168"/>
      <c r="U8019" s="168"/>
      <c r="V8019" s="168"/>
      <c r="W8019" s="169"/>
      <c r="X8019" s="221"/>
      <c r="Y8019" s="221"/>
      <c r="Z8019" s="221"/>
      <c r="AA8019" s="222"/>
      <c r="AB8019" s="221"/>
      <c r="AC8019" s="221"/>
      <c r="AD8019" s="221"/>
      <c r="AE8019" s="237"/>
      <c r="AF8019" s="168"/>
      <c r="AG8019" s="168"/>
      <c r="AH8019" s="168"/>
    </row>
    <row r="8020" spans="19:34" x14ac:dyDescent="0.2">
      <c r="S8020" s="226" t="e">
        <f t="shared" si="201"/>
        <v>#REF!</v>
      </c>
      <c r="T8020" s="168"/>
      <c r="U8020" s="168"/>
      <c r="V8020" s="168"/>
      <c r="W8020" s="169"/>
      <c r="X8020" s="221"/>
      <c r="Y8020" s="221"/>
      <c r="Z8020" s="221"/>
      <c r="AA8020" s="222"/>
      <c r="AB8020" s="221"/>
      <c r="AC8020" s="221"/>
      <c r="AD8020" s="221"/>
      <c r="AE8020" s="237"/>
      <c r="AF8020" s="168"/>
      <c r="AG8020" s="168"/>
      <c r="AH8020" s="168"/>
    </row>
    <row r="8021" spans="19:34" x14ac:dyDescent="0.2">
      <c r="S8021" s="226" t="e">
        <f t="shared" si="201"/>
        <v>#REF!</v>
      </c>
      <c r="T8021" s="168"/>
      <c r="U8021" s="168"/>
      <c r="V8021" s="168"/>
      <c r="W8021" s="169"/>
      <c r="X8021" s="221"/>
      <c r="Y8021" s="221"/>
      <c r="Z8021" s="221"/>
      <c r="AA8021" s="222"/>
      <c r="AB8021" s="221"/>
      <c r="AC8021" s="221"/>
      <c r="AD8021" s="221"/>
      <c r="AE8021" s="237"/>
      <c r="AF8021" s="168"/>
      <c r="AG8021" s="168"/>
      <c r="AH8021" s="168"/>
    </row>
    <row r="8022" spans="19:34" x14ac:dyDescent="0.2">
      <c r="S8022" s="226" t="e">
        <f t="shared" si="201"/>
        <v>#REF!</v>
      </c>
      <c r="T8022" s="168"/>
      <c r="U8022" s="168"/>
      <c r="V8022" s="168"/>
      <c r="W8022" s="169"/>
      <c r="X8022" s="221"/>
      <c r="Y8022" s="221"/>
      <c r="Z8022" s="221"/>
      <c r="AA8022" s="222"/>
      <c r="AB8022" s="221"/>
      <c r="AC8022" s="221"/>
      <c r="AD8022" s="221"/>
      <c r="AE8022" s="237"/>
      <c r="AF8022" s="168"/>
      <c r="AG8022" s="168"/>
      <c r="AH8022" s="168"/>
    </row>
    <row r="8023" spans="19:34" x14ac:dyDescent="0.2">
      <c r="S8023" s="226" t="e">
        <f t="shared" si="201"/>
        <v>#REF!</v>
      </c>
      <c r="T8023" s="168"/>
      <c r="U8023" s="168"/>
      <c r="V8023" s="168"/>
      <c r="W8023" s="169"/>
      <c r="X8023" s="221"/>
      <c r="Y8023" s="221"/>
      <c r="Z8023" s="221"/>
      <c r="AA8023" s="222"/>
      <c r="AB8023" s="221"/>
      <c r="AC8023" s="221"/>
      <c r="AD8023" s="221"/>
      <c r="AE8023" s="237"/>
      <c r="AF8023" s="168"/>
      <c r="AG8023" s="168"/>
      <c r="AH8023" s="168"/>
    </row>
    <row r="8024" spans="19:34" x14ac:dyDescent="0.2">
      <c r="S8024" s="226" t="e">
        <f t="shared" si="201"/>
        <v>#REF!</v>
      </c>
      <c r="T8024" s="168"/>
      <c r="U8024" s="168"/>
      <c r="V8024" s="168"/>
      <c r="W8024" s="169"/>
      <c r="X8024" s="221"/>
      <c r="Y8024" s="221"/>
      <c r="Z8024" s="221"/>
      <c r="AA8024" s="222"/>
      <c r="AB8024" s="221"/>
      <c r="AC8024" s="221"/>
      <c r="AD8024" s="221"/>
      <c r="AE8024" s="237"/>
      <c r="AF8024" s="168"/>
      <c r="AG8024" s="168"/>
      <c r="AH8024" s="168"/>
    </row>
    <row r="8025" spans="19:34" x14ac:dyDescent="0.2">
      <c r="S8025" s="226" t="e">
        <f t="shared" si="201"/>
        <v>#REF!</v>
      </c>
      <c r="T8025" s="168"/>
      <c r="U8025" s="168"/>
      <c r="V8025" s="168"/>
      <c r="W8025" s="169"/>
      <c r="X8025" s="221"/>
      <c r="Y8025" s="221"/>
      <c r="Z8025" s="221"/>
      <c r="AA8025" s="222"/>
      <c r="AB8025" s="221"/>
      <c r="AC8025" s="221"/>
      <c r="AD8025" s="221"/>
      <c r="AE8025" s="237"/>
      <c r="AF8025" s="168"/>
      <c r="AG8025" s="168"/>
      <c r="AH8025" s="168"/>
    </row>
    <row r="8026" spans="19:34" x14ac:dyDescent="0.2">
      <c r="S8026" s="226" t="e">
        <f t="shared" si="201"/>
        <v>#REF!</v>
      </c>
      <c r="T8026" s="168"/>
      <c r="U8026" s="168"/>
      <c r="V8026" s="168"/>
      <c r="W8026" s="169"/>
      <c r="X8026" s="221"/>
      <c r="Y8026" s="221"/>
      <c r="Z8026" s="221"/>
      <c r="AA8026" s="222"/>
      <c r="AB8026" s="221"/>
      <c r="AC8026" s="221"/>
      <c r="AD8026" s="221"/>
      <c r="AE8026" s="237"/>
      <c r="AF8026" s="168"/>
      <c r="AG8026" s="168"/>
      <c r="AH8026" s="168"/>
    </row>
    <row r="8027" spans="19:34" x14ac:dyDescent="0.2">
      <c r="S8027" s="226" t="e">
        <f t="shared" si="201"/>
        <v>#REF!</v>
      </c>
      <c r="T8027" s="168"/>
      <c r="U8027" s="168"/>
      <c r="V8027" s="168"/>
      <c r="W8027" s="169"/>
      <c r="X8027" s="221"/>
      <c r="Y8027" s="221"/>
      <c r="Z8027" s="221"/>
      <c r="AA8027" s="222"/>
      <c r="AB8027" s="221"/>
      <c r="AC8027" s="221"/>
      <c r="AD8027" s="221"/>
      <c r="AE8027" s="237"/>
      <c r="AF8027" s="168"/>
      <c r="AG8027" s="168"/>
      <c r="AH8027" s="168"/>
    </row>
    <row r="8028" spans="19:34" x14ac:dyDescent="0.2">
      <c r="S8028" s="226" t="e">
        <f t="shared" si="201"/>
        <v>#REF!</v>
      </c>
      <c r="T8028" s="168"/>
      <c r="U8028" s="168"/>
      <c r="V8028" s="168"/>
      <c r="W8028" s="169"/>
      <c r="X8028" s="221"/>
      <c r="Y8028" s="221"/>
      <c r="Z8028" s="221"/>
      <c r="AA8028" s="222"/>
      <c r="AB8028" s="221"/>
      <c r="AC8028" s="221"/>
      <c r="AD8028" s="221"/>
      <c r="AE8028" s="237"/>
      <c r="AF8028" s="168"/>
      <c r="AG8028" s="168"/>
      <c r="AH8028" s="168"/>
    </row>
    <row r="8029" spans="19:34" x14ac:dyDescent="0.2">
      <c r="S8029" s="226" t="e">
        <f t="shared" si="201"/>
        <v>#REF!</v>
      </c>
      <c r="T8029" s="168"/>
      <c r="U8029" s="168"/>
      <c r="V8029" s="168"/>
      <c r="W8029" s="169"/>
      <c r="X8029" s="221"/>
      <c r="Y8029" s="221"/>
      <c r="Z8029" s="221"/>
      <c r="AA8029" s="222"/>
      <c r="AB8029" s="221"/>
      <c r="AC8029" s="221"/>
      <c r="AD8029" s="221"/>
      <c r="AE8029" s="237"/>
      <c r="AF8029" s="168"/>
      <c r="AG8029" s="168"/>
      <c r="AH8029" s="168"/>
    </row>
    <row r="8030" spans="19:34" x14ac:dyDescent="0.2">
      <c r="S8030" s="226" t="e">
        <f t="shared" si="201"/>
        <v>#REF!</v>
      </c>
      <c r="T8030" s="168"/>
      <c r="U8030" s="168"/>
      <c r="V8030" s="168"/>
      <c r="W8030" s="169"/>
      <c r="X8030" s="221"/>
      <c r="Y8030" s="221"/>
      <c r="Z8030" s="221"/>
      <c r="AA8030" s="222"/>
      <c r="AB8030" s="221"/>
      <c r="AC8030" s="221"/>
      <c r="AD8030" s="221"/>
      <c r="AE8030" s="237"/>
      <c r="AF8030" s="168"/>
      <c r="AG8030" s="168"/>
      <c r="AH8030" s="168"/>
    </row>
    <row r="8031" spans="19:34" x14ac:dyDescent="0.2">
      <c r="S8031" s="226" t="e">
        <f t="shared" ref="S8031:S8094" si="202">MID(#REF!,2,7)</f>
        <v>#REF!</v>
      </c>
      <c r="T8031" s="168"/>
      <c r="U8031" s="168"/>
      <c r="V8031" s="168"/>
      <c r="W8031" s="169"/>
      <c r="X8031" s="221"/>
      <c r="Y8031" s="221"/>
      <c r="Z8031" s="221"/>
      <c r="AA8031" s="222"/>
      <c r="AB8031" s="221"/>
      <c r="AC8031" s="221"/>
      <c r="AD8031" s="221"/>
      <c r="AE8031" s="237"/>
      <c r="AF8031" s="168"/>
      <c r="AG8031" s="168"/>
      <c r="AH8031" s="168"/>
    </row>
    <row r="8032" spans="19:34" x14ac:dyDescent="0.2">
      <c r="S8032" s="226" t="e">
        <f t="shared" si="202"/>
        <v>#REF!</v>
      </c>
      <c r="T8032" s="168"/>
      <c r="U8032" s="168"/>
      <c r="V8032" s="168"/>
      <c r="W8032" s="169"/>
      <c r="X8032" s="221"/>
      <c r="Y8032" s="221"/>
      <c r="Z8032" s="221"/>
      <c r="AA8032" s="222"/>
      <c r="AB8032" s="221"/>
      <c r="AC8032" s="221"/>
      <c r="AD8032" s="221"/>
      <c r="AE8032" s="237"/>
      <c r="AF8032" s="168"/>
      <c r="AG8032" s="168"/>
      <c r="AH8032" s="168"/>
    </row>
    <row r="8033" spans="19:34" x14ac:dyDescent="0.2">
      <c r="S8033" s="226" t="e">
        <f t="shared" si="202"/>
        <v>#REF!</v>
      </c>
      <c r="T8033" s="168"/>
      <c r="U8033" s="168"/>
      <c r="V8033" s="168"/>
      <c r="W8033" s="169"/>
      <c r="X8033" s="221"/>
      <c r="Y8033" s="221"/>
      <c r="Z8033" s="221"/>
      <c r="AA8033" s="222"/>
      <c r="AB8033" s="221"/>
      <c r="AC8033" s="221"/>
      <c r="AD8033" s="221"/>
      <c r="AE8033" s="237"/>
      <c r="AF8033" s="168"/>
      <c r="AG8033" s="168"/>
      <c r="AH8033" s="168"/>
    </row>
    <row r="8034" spans="19:34" x14ac:dyDescent="0.2">
      <c r="S8034" s="226" t="e">
        <f t="shared" si="202"/>
        <v>#REF!</v>
      </c>
      <c r="T8034" s="168"/>
      <c r="U8034" s="168"/>
      <c r="V8034" s="168"/>
      <c r="W8034" s="169"/>
      <c r="X8034" s="221"/>
      <c r="Y8034" s="221"/>
      <c r="Z8034" s="221"/>
      <c r="AA8034" s="222"/>
      <c r="AB8034" s="221"/>
      <c r="AC8034" s="221"/>
      <c r="AD8034" s="221"/>
      <c r="AE8034" s="237"/>
      <c r="AF8034" s="168"/>
      <c r="AG8034" s="168"/>
      <c r="AH8034" s="168"/>
    </row>
    <row r="8035" spans="19:34" x14ac:dyDescent="0.2">
      <c r="S8035" s="226" t="e">
        <f t="shared" si="202"/>
        <v>#REF!</v>
      </c>
      <c r="T8035" s="168"/>
      <c r="U8035" s="168"/>
      <c r="V8035" s="168"/>
      <c r="W8035" s="169"/>
      <c r="X8035" s="221"/>
      <c r="Y8035" s="221"/>
      <c r="Z8035" s="221"/>
      <c r="AA8035" s="222"/>
      <c r="AB8035" s="221"/>
      <c r="AC8035" s="221"/>
      <c r="AD8035" s="221"/>
      <c r="AE8035" s="237"/>
      <c r="AF8035" s="168"/>
      <c r="AG8035" s="168"/>
      <c r="AH8035" s="168"/>
    </row>
    <row r="8036" spans="19:34" x14ac:dyDescent="0.2">
      <c r="S8036" s="226" t="e">
        <f t="shared" si="202"/>
        <v>#REF!</v>
      </c>
      <c r="T8036" s="168"/>
      <c r="U8036" s="168"/>
      <c r="V8036" s="168"/>
      <c r="W8036" s="169"/>
      <c r="X8036" s="221"/>
      <c r="Y8036" s="221"/>
      <c r="Z8036" s="221"/>
      <c r="AA8036" s="222"/>
      <c r="AB8036" s="221"/>
      <c r="AC8036" s="221"/>
      <c r="AD8036" s="221"/>
      <c r="AE8036" s="237"/>
      <c r="AF8036" s="168"/>
      <c r="AG8036" s="168"/>
      <c r="AH8036" s="168"/>
    </row>
    <row r="8037" spans="19:34" x14ac:dyDescent="0.2">
      <c r="S8037" s="226" t="e">
        <f t="shared" si="202"/>
        <v>#REF!</v>
      </c>
      <c r="T8037" s="168"/>
      <c r="U8037" s="168"/>
      <c r="V8037" s="168"/>
      <c r="W8037" s="169"/>
      <c r="X8037" s="221"/>
      <c r="Y8037" s="221"/>
      <c r="Z8037" s="221"/>
      <c r="AA8037" s="222"/>
      <c r="AB8037" s="221"/>
      <c r="AC8037" s="221"/>
      <c r="AD8037" s="221"/>
      <c r="AE8037" s="237"/>
      <c r="AF8037" s="168"/>
      <c r="AG8037" s="168"/>
      <c r="AH8037" s="168"/>
    </row>
    <row r="8038" spans="19:34" x14ac:dyDescent="0.2">
      <c r="S8038" s="226" t="e">
        <f t="shared" si="202"/>
        <v>#REF!</v>
      </c>
      <c r="T8038" s="168"/>
      <c r="U8038" s="168"/>
      <c r="V8038" s="168"/>
      <c r="W8038" s="169"/>
      <c r="X8038" s="221"/>
      <c r="Y8038" s="221"/>
      <c r="Z8038" s="221"/>
      <c r="AA8038" s="222"/>
      <c r="AB8038" s="221"/>
      <c r="AC8038" s="221"/>
      <c r="AD8038" s="221"/>
      <c r="AE8038" s="237"/>
      <c r="AF8038" s="168"/>
      <c r="AG8038" s="168"/>
      <c r="AH8038" s="168"/>
    </row>
    <row r="8039" spans="19:34" x14ac:dyDescent="0.2">
      <c r="S8039" s="226" t="e">
        <f t="shared" si="202"/>
        <v>#REF!</v>
      </c>
      <c r="T8039" s="168"/>
      <c r="U8039" s="168"/>
      <c r="V8039" s="168"/>
      <c r="W8039" s="169"/>
      <c r="X8039" s="221"/>
      <c r="Y8039" s="221"/>
      <c r="Z8039" s="221"/>
      <c r="AA8039" s="222"/>
      <c r="AB8039" s="221"/>
      <c r="AC8039" s="221"/>
      <c r="AD8039" s="221"/>
      <c r="AE8039" s="237"/>
      <c r="AF8039" s="168"/>
      <c r="AG8039" s="168"/>
      <c r="AH8039" s="168"/>
    </row>
    <row r="8040" spans="19:34" x14ac:dyDescent="0.2">
      <c r="S8040" s="226" t="e">
        <f t="shared" si="202"/>
        <v>#REF!</v>
      </c>
      <c r="T8040" s="168"/>
      <c r="U8040" s="168"/>
      <c r="V8040" s="168"/>
      <c r="W8040" s="169"/>
      <c r="X8040" s="221"/>
      <c r="Y8040" s="221"/>
      <c r="Z8040" s="221"/>
      <c r="AA8040" s="222"/>
      <c r="AB8040" s="221"/>
      <c r="AC8040" s="221"/>
      <c r="AD8040" s="221"/>
      <c r="AE8040" s="237"/>
      <c r="AF8040" s="168"/>
      <c r="AG8040" s="168"/>
      <c r="AH8040" s="168"/>
    </row>
    <row r="8041" spans="19:34" x14ac:dyDescent="0.2">
      <c r="S8041" s="226" t="e">
        <f t="shared" si="202"/>
        <v>#REF!</v>
      </c>
      <c r="T8041" s="168"/>
      <c r="U8041" s="168"/>
      <c r="V8041" s="168"/>
      <c r="W8041" s="169"/>
      <c r="X8041" s="221"/>
      <c r="Y8041" s="221"/>
      <c r="Z8041" s="221"/>
      <c r="AA8041" s="222"/>
      <c r="AB8041" s="221"/>
      <c r="AC8041" s="221"/>
      <c r="AD8041" s="221"/>
      <c r="AE8041" s="237"/>
      <c r="AF8041" s="168"/>
      <c r="AG8041" s="168"/>
      <c r="AH8041" s="168"/>
    </row>
    <row r="8042" spans="19:34" x14ac:dyDescent="0.2">
      <c r="S8042" s="226" t="e">
        <f t="shared" si="202"/>
        <v>#REF!</v>
      </c>
      <c r="T8042" s="168"/>
      <c r="U8042" s="168"/>
      <c r="V8042" s="168"/>
      <c r="W8042" s="169"/>
      <c r="X8042" s="221"/>
      <c r="Y8042" s="221"/>
      <c r="Z8042" s="221"/>
      <c r="AA8042" s="222"/>
      <c r="AB8042" s="221"/>
      <c r="AC8042" s="221"/>
      <c r="AD8042" s="221"/>
      <c r="AE8042" s="237"/>
      <c r="AF8042" s="168"/>
      <c r="AG8042" s="168"/>
      <c r="AH8042" s="168"/>
    </row>
    <row r="8043" spans="19:34" x14ac:dyDescent="0.2">
      <c r="S8043" s="226" t="e">
        <f t="shared" si="202"/>
        <v>#REF!</v>
      </c>
      <c r="T8043" s="168"/>
      <c r="U8043" s="168"/>
      <c r="V8043" s="168"/>
      <c r="W8043" s="169"/>
      <c r="X8043" s="221"/>
      <c r="Y8043" s="221"/>
      <c r="Z8043" s="221"/>
      <c r="AA8043" s="222"/>
      <c r="AB8043" s="221"/>
      <c r="AC8043" s="221"/>
      <c r="AD8043" s="221"/>
      <c r="AE8043" s="237"/>
      <c r="AF8043" s="168"/>
      <c r="AG8043" s="168"/>
      <c r="AH8043" s="168"/>
    </row>
    <row r="8044" spans="19:34" x14ac:dyDescent="0.2">
      <c r="S8044" s="226" t="e">
        <f t="shared" si="202"/>
        <v>#REF!</v>
      </c>
      <c r="T8044" s="168"/>
      <c r="U8044" s="168"/>
      <c r="V8044" s="168"/>
      <c r="W8044" s="169"/>
      <c r="X8044" s="221"/>
      <c r="Y8044" s="221"/>
      <c r="Z8044" s="221"/>
      <c r="AA8044" s="222"/>
      <c r="AB8044" s="221"/>
      <c r="AC8044" s="221"/>
      <c r="AD8044" s="221"/>
      <c r="AE8044" s="237"/>
      <c r="AF8044" s="168"/>
      <c r="AG8044" s="168"/>
      <c r="AH8044" s="168"/>
    </row>
    <row r="8045" spans="19:34" x14ac:dyDescent="0.2">
      <c r="S8045" s="226" t="e">
        <f t="shared" si="202"/>
        <v>#REF!</v>
      </c>
      <c r="T8045" s="168"/>
      <c r="U8045" s="168"/>
      <c r="V8045" s="168"/>
      <c r="W8045" s="169"/>
      <c r="X8045" s="221"/>
      <c r="Y8045" s="221"/>
      <c r="Z8045" s="221"/>
      <c r="AA8045" s="222"/>
      <c r="AB8045" s="221"/>
      <c r="AC8045" s="221"/>
      <c r="AD8045" s="221"/>
      <c r="AE8045" s="237"/>
      <c r="AF8045" s="168"/>
      <c r="AG8045" s="168"/>
      <c r="AH8045" s="168"/>
    </row>
    <row r="8046" spans="19:34" x14ac:dyDescent="0.2">
      <c r="S8046" s="226" t="e">
        <f t="shared" si="202"/>
        <v>#REF!</v>
      </c>
      <c r="T8046" s="168"/>
      <c r="U8046" s="168"/>
      <c r="V8046" s="168"/>
      <c r="W8046" s="169"/>
      <c r="X8046" s="221"/>
      <c r="Y8046" s="221"/>
      <c r="Z8046" s="221"/>
      <c r="AA8046" s="222"/>
      <c r="AB8046" s="221"/>
      <c r="AC8046" s="221"/>
      <c r="AD8046" s="221"/>
      <c r="AE8046" s="237"/>
      <c r="AF8046" s="168"/>
      <c r="AG8046" s="168"/>
      <c r="AH8046" s="168"/>
    </row>
    <row r="8047" spans="19:34" x14ac:dyDescent="0.2">
      <c r="S8047" s="226" t="e">
        <f t="shared" si="202"/>
        <v>#REF!</v>
      </c>
      <c r="T8047" s="168"/>
      <c r="U8047" s="168"/>
      <c r="V8047" s="168"/>
      <c r="W8047" s="169"/>
      <c r="X8047" s="221"/>
      <c r="Y8047" s="221"/>
      <c r="Z8047" s="221"/>
      <c r="AA8047" s="222"/>
      <c r="AB8047" s="221"/>
      <c r="AC8047" s="221"/>
      <c r="AD8047" s="221"/>
      <c r="AE8047" s="237"/>
      <c r="AF8047" s="168"/>
      <c r="AG8047" s="168"/>
      <c r="AH8047" s="168"/>
    </row>
    <row r="8048" spans="19:34" x14ac:dyDescent="0.2">
      <c r="S8048" s="226" t="e">
        <f t="shared" si="202"/>
        <v>#REF!</v>
      </c>
      <c r="T8048" s="168"/>
      <c r="U8048" s="168"/>
      <c r="V8048" s="168"/>
      <c r="W8048" s="169"/>
      <c r="X8048" s="221"/>
      <c r="Y8048" s="221"/>
      <c r="Z8048" s="221"/>
      <c r="AA8048" s="222"/>
      <c r="AB8048" s="221"/>
      <c r="AC8048" s="221"/>
      <c r="AD8048" s="221"/>
      <c r="AE8048" s="237"/>
      <c r="AF8048" s="168"/>
      <c r="AG8048" s="168"/>
      <c r="AH8048" s="168"/>
    </row>
    <row r="8049" spans="19:34" x14ac:dyDescent="0.2">
      <c r="S8049" s="226" t="e">
        <f t="shared" si="202"/>
        <v>#REF!</v>
      </c>
      <c r="T8049" s="168"/>
      <c r="U8049" s="168"/>
      <c r="V8049" s="168"/>
      <c r="W8049" s="169"/>
      <c r="X8049" s="221"/>
      <c r="Y8049" s="221"/>
      <c r="Z8049" s="221"/>
      <c r="AA8049" s="222"/>
      <c r="AB8049" s="221"/>
      <c r="AC8049" s="221"/>
      <c r="AD8049" s="221"/>
      <c r="AE8049" s="237"/>
      <c r="AF8049" s="168"/>
      <c r="AG8049" s="168"/>
      <c r="AH8049" s="168"/>
    </row>
    <row r="8050" spans="19:34" x14ac:dyDescent="0.2">
      <c r="S8050" s="226" t="e">
        <f t="shared" si="202"/>
        <v>#REF!</v>
      </c>
      <c r="T8050" s="168"/>
      <c r="U8050" s="168"/>
      <c r="V8050" s="168"/>
      <c r="W8050" s="169"/>
      <c r="X8050" s="221"/>
      <c r="Y8050" s="221"/>
      <c r="Z8050" s="221"/>
      <c r="AA8050" s="222"/>
      <c r="AB8050" s="221"/>
      <c r="AC8050" s="221"/>
      <c r="AD8050" s="221"/>
      <c r="AE8050" s="237"/>
      <c r="AF8050" s="168"/>
      <c r="AG8050" s="168"/>
      <c r="AH8050" s="168"/>
    </row>
    <row r="8051" spans="19:34" x14ac:dyDescent="0.2">
      <c r="S8051" s="226" t="e">
        <f t="shared" si="202"/>
        <v>#REF!</v>
      </c>
      <c r="T8051" s="168"/>
      <c r="U8051" s="168"/>
      <c r="V8051" s="168"/>
      <c r="W8051" s="169"/>
      <c r="X8051" s="221"/>
      <c r="Y8051" s="221"/>
      <c r="Z8051" s="221"/>
      <c r="AA8051" s="222"/>
      <c r="AB8051" s="221"/>
      <c r="AC8051" s="221"/>
      <c r="AD8051" s="221"/>
      <c r="AE8051" s="237"/>
      <c r="AF8051" s="168"/>
      <c r="AG8051" s="168"/>
      <c r="AH8051" s="168"/>
    </row>
    <row r="8052" spans="19:34" x14ac:dyDescent="0.2">
      <c r="S8052" s="226" t="e">
        <f t="shared" si="202"/>
        <v>#REF!</v>
      </c>
      <c r="T8052" s="168"/>
      <c r="U8052" s="168"/>
      <c r="V8052" s="168"/>
      <c r="W8052" s="169"/>
      <c r="X8052" s="221"/>
      <c r="Y8052" s="221"/>
      <c r="Z8052" s="221"/>
      <c r="AA8052" s="222"/>
      <c r="AB8052" s="221"/>
      <c r="AC8052" s="221"/>
      <c r="AD8052" s="221"/>
      <c r="AE8052" s="237"/>
      <c r="AF8052" s="168"/>
      <c r="AG8052" s="168"/>
      <c r="AH8052" s="168"/>
    </row>
    <row r="8053" spans="19:34" x14ac:dyDescent="0.2">
      <c r="S8053" s="226" t="e">
        <f t="shared" si="202"/>
        <v>#REF!</v>
      </c>
      <c r="T8053" s="168"/>
      <c r="U8053" s="168"/>
      <c r="V8053" s="168"/>
      <c r="W8053" s="169"/>
      <c r="X8053" s="221"/>
      <c r="Y8053" s="221"/>
      <c r="Z8053" s="221"/>
      <c r="AA8053" s="222"/>
      <c r="AB8053" s="221"/>
      <c r="AC8053" s="221"/>
      <c r="AD8053" s="221"/>
      <c r="AE8053" s="237"/>
      <c r="AF8053" s="168"/>
      <c r="AG8053" s="168"/>
      <c r="AH8053" s="168"/>
    </row>
    <row r="8054" spans="19:34" x14ac:dyDescent="0.2">
      <c r="S8054" s="226" t="e">
        <f t="shared" si="202"/>
        <v>#REF!</v>
      </c>
      <c r="T8054" s="168"/>
      <c r="U8054" s="168"/>
      <c r="V8054" s="168"/>
      <c r="W8054" s="169"/>
      <c r="X8054" s="221"/>
      <c r="Y8054" s="221"/>
      <c r="Z8054" s="221"/>
      <c r="AA8054" s="222"/>
      <c r="AB8054" s="221"/>
      <c r="AC8054" s="221"/>
      <c r="AD8054" s="221"/>
      <c r="AE8054" s="237"/>
      <c r="AF8054" s="168"/>
      <c r="AG8054" s="168"/>
      <c r="AH8054" s="168"/>
    </row>
    <row r="8055" spans="19:34" x14ac:dyDescent="0.2">
      <c r="S8055" s="226" t="e">
        <f t="shared" si="202"/>
        <v>#REF!</v>
      </c>
      <c r="T8055" s="168"/>
      <c r="U8055" s="168"/>
      <c r="V8055" s="168"/>
      <c r="W8055" s="169"/>
      <c r="X8055" s="221"/>
      <c r="Y8055" s="221"/>
      <c r="Z8055" s="221"/>
      <c r="AA8055" s="222"/>
      <c r="AB8055" s="221"/>
      <c r="AC8055" s="221"/>
      <c r="AD8055" s="221"/>
      <c r="AE8055" s="237"/>
      <c r="AF8055" s="168"/>
      <c r="AG8055" s="168"/>
      <c r="AH8055" s="168"/>
    </row>
    <row r="8056" spans="19:34" x14ac:dyDescent="0.2">
      <c r="S8056" s="226" t="e">
        <f t="shared" si="202"/>
        <v>#REF!</v>
      </c>
      <c r="T8056" s="168"/>
      <c r="U8056" s="168"/>
      <c r="V8056" s="168"/>
      <c r="W8056" s="169"/>
      <c r="X8056" s="221"/>
      <c r="Y8056" s="221"/>
      <c r="Z8056" s="221"/>
      <c r="AA8056" s="222"/>
      <c r="AB8056" s="221"/>
      <c r="AC8056" s="221"/>
      <c r="AD8056" s="221"/>
      <c r="AE8056" s="237"/>
      <c r="AF8056" s="168"/>
      <c r="AG8056" s="168"/>
      <c r="AH8056" s="168"/>
    </row>
    <row r="8057" spans="19:34" x14ac:dyDescent="0.2">
      <c r="S8057" s="226" t="e">
        <f t="shared" si="202"/>
        <v>#REF!</v>
      </c>
      <c r="T8057" s="168"/>
      <c r="U8057" s="168"/>
      <c r="V8057" s="168"/>
      <c r="W8057" s="169"/>
      <c r="X8057" s="221"/>
      <c r="Y8057" s="221"/>
      <c r="Z8057" s="221"/>
      <c r="AA8057" s="222"/>
      <c r="AB8057" s="221"/>
      <c r="AC8057" s="221"/>
      <c r="AD8057" s="221"/>
      <c r="AE8057" s="237"/>
      <c r="AF8057" s="168"/>
      <c r="AG8057" s="168"/>
      <c r="AH8057" s="168"/>
    </row>
    <row r="8058" spans="19:34" x14ac:dyDescent="0.2">
      <c r="S8058" s="226" t="e">
        <f t="shared" si="202"/>
        <v>#REF!</v>
      </c>
      <c r="T8058" s="168"/>
      <c r="U8058" s="168"/>
      <c r="V8058" s="168"/>
      <c r="W8058" s="169"/>
      <c r="X8058" s="221"/>
      <c r="Y8058" s="221"/>
      <c r="Z8058" s="221"/>
      <c r="AA8058" s="222"/>
      <c r="AB8058" s="221"/>
      <c r="AC8058" s="221"/>
      <c r="AD8058" s="221"/>
      <c r="AE8058" s="237"/>
      <c r="AF8058" s="168"/>
      <c r="AG8058" s="168"/>
      <c r="AH8058" s="168"/>
    </row>
    <row r="8059" spans="19:34" x14ac:dyDescent="0.2">
      <c r="S8059" s="226" t="e">
        <f t="shared" si="202"/>
        <v>#REF!</v>
      </c>
      <c r="T8059" s="168"/>
      <c r="U8059" s="168"/>
      <c r="V8059" s="168"/>
      <c r="W8059" s="169"/>
      <c r="X8059" s="221"/>
      <c r="Y8059" s="221"/>
      <c r="Z8059" s="221"/>
      <c r="AA8059" s="222"/>
      <c r="AB8059" s="221"/>
      <c r="AC8059" s="221"/>
      <c r="AD8059" s="221"/>
      <c r="AE8059" s="237"/>
      <c r="AF8059" s="168"/>
      <c r="AG8059" s="168"/>
      <c r="AH8059" s="168"/>
    </row>
    <row r="8060" spans="19:34" x14ac:dyDescent="0.2">
      <c r="S8060" s="226" t="e">
        <f t="shared" si="202"/>
        <v>#REF!</v>
      </c>
      <c r="T8060" s="168"/>
      <c r="U8060" s="168"/>
      <c r="V8060" s="168"/>
      <c r="W8060" s="169"/>
      <c r="X8060" s="221"/>
      <c r="Y8060" s="221"/>
      <c r="Z8060" s="221"/>
      <c r="AA8060" s="222"/>
      <c r="AB8060" s="221"/>
      <c r="AC8060" s="221"/>
      <c r="AD8060" s="221"/>
      <c r="AE8060" s="237"/>
      <c r="AF8060" s="168"/>
      <c r="AG8060" s="168"/>
      <c r="AH8060" s="168"/>
    </row>
    <row r="8061" spans="19:34" x14ac:dyDescent="0.2">
      <c r="S8061" s="226" t="e">
        <f t="shared" si="202"/>
        <v>#REF!</v>
      </c>
      <c r="T8061" s="168"/>
      <c r="U8061" s="168"/>
      <c r="V8061" s="168"/>
      <c r="W8061" s="169"/>
      <c r="X8061" s="221"/>
      <c r="Y8061" s="221"/>
      <c r="Z8061" s="221"/>
      <c r="AA8061" s="222"/>
      <c r="AB8061" s="221"/>
      <c r="AC8061" s="221"/>
      <c r="AD8061" s="221"/>
      <c r="AE8061" s="237"/>
      <c r="AF8061" s="168"/>
      <c r="AG8061" s="168"/>
      <c r="AH8061" s="168"/>
    </row>
    <row r="8062" spans="19:34" x14ac:dyDescent="0.2">
      <c r="S8062" s="226" t="e">
        <f t="shared" si="202"/>
        <v>#REF!</v>
      </c>
      <c r="T8062" s="168"/>
      <c r="U8062" s="168"/>
      <c r="V8062" s="168"/>
      <c r="W8062" s="169"/>
      <c r="X8062" s="221"/>
      <c r="Y8062" s="221"/>
      <c r="Z8062" s="221"/>
      <c r="AA8062" s="222"/>
      <c r="AB8062" s="221"/>
      <c r="AC8062" s="221"/>
      <c r="AD8062" s="221"/>
      <c r="AE8062" s="237"/>
      <c r="AF8062" s="168"/>
      <c r="AG8062" s="168"/>
      <c r="AH8062" s="168"/>
    </row>
    <row r="8063" spans="19:34" x14ac:dyDescent="0.2">
      <c r="S8063" s="226" t="e">
        <f t="shared" si="202"/>
        <v>#REF!</v>
      </c>
      <c r="T8063" s="168"/>
      <c r="U8063" s="168"/>
      <c r="V8063" s="168"/>
      <c r="W8063" s="169"/>
      <c r="X8063" s="221"/>
      <c r="Y8063" s="221"/>
      <c r="Z8063" s="221"/>
      <c r="AA8063" s="222"/>
      <c r="AB8063" s="221"/>
      <c r="AC8063" s="221"/>
      <c r="AD8063" s="221"/>
      <c r="AE8063" s="237"/>
      <c r="AF8063" s="168"/>
      <c r="AG8063" s="168"/>
      <c r="AH8063" s="168"/>
    </row>
    <row r="8064" spans="19:34" x14ac:dyDescent="0.2">
      <c r="S8064" s="226" t="e">
        <f t="shared" si="202"/>
        <v>#REF!</v>
      </c>
      <c r="T8064" s="168"/>
      <c r="U8064" s="168"/>
      <c r="V8064" s="168"/>
      <c r="W8064" s="169"/>
      <c r="X8064" s="221"/>
      <c r="Y8064" s="221"/>
      <c r="Z8064" s="221"/>
      <c r="AA8064" s="222"/>
      <c r="AB8064" s="221"/>
      <c r="AC8064" s="221"/>
      <c r="AD8064" s="221"/>
      <c r="AE8064" s="237"/>
      <c r="AF8064" s="168"/>
      <c r="AG8064" s="168"/>
      <c r="AH8064" s="168"/>
    </row>
    <row r="8065" spans="19:34" x14ac:dyDescent="0.2">
      <c r="S8065" s="226" t="e">
        <f t="shared" si="202"/>
        <v>#REF!</v>
      </c>
      <c r="T8065" s="168"/>
      <c r="U8065" s="168"/>
      <c r="V8065" s="168"/>
      <c r="W8065" s="169"/>
      <c r="X8065" s="221"/>
      <c r="Y8065" s="221"/>
      <c r="Z8065" s="221"/>
      <c r="AA8065" s="222"/>
      <c r="AB8065" s="221"/>
      <c r="AC8065" s="221"/>
      <c r="AD8065" s="221"/>
      <c r="AE8065" s="237"/>
      <c r="AF8065" s="168"/>
      <c r="AG8065" s="168"/>
      <c r="AH8065" s="168"/>
    </row>
    <row r="8066" spans="19:34" x14ac:dyDescent="0.2">
      <c r="S8066" s="226" t="e">
        <f t="shared" si="202"/>
        <v>#REF!</v>
      </c>
      <c r="T8066" s="168"/>
      <c r="U8066" s="168"/>
      <c r="V8066" s="168"/>
      <c r="W8066" s="169"/>
      <c r="X8066" s="221"/>
      <c r="Y8066" s="221"/>
      <c r="Z8066" s="221"/>
      <c r="AA8066" s="222"/>
      <c r="AB8066" s="221"/>
      <c r="AC8066" s="221"/>
      <c r="AD8066" s="221"/>
      <c r="AE8066" s="237"/>
      <c r="AF8066" s="168"/>
      <c r="AG8066" s="168"/>
      <c r="AH8066" s="168"/>
    </row>
    <row r="8067" spans="19:34" x14ac:dyDescent="0.2">
      <c r="S8067" s="226" t="e">
        <f t="shared" si="202"/>
        <v>#REF!</v>
      </c>
      <c r="T8067" s="168"/>
      <c r="U8067" s="168"/>
      <c r="V8067" s="168"/>
      <c r="W8067" s="169"/>
      <c r="X8067" s="221"/>
      <c r="Y8067" s="221"/>
      <c r="Z8067" s="221"/>
      <c r="AA8067" s="222"/>
      <c r="AB8067" s="221"/>
      <c r="AC8067" s="221"/>
      <c r="AD8067" s="221"/>
      <c r="AE8067" s="237"/>
      <c r="AF8067" s="168"/>
      <c r="AG8067" s="168"/>
      <c r="AH8067" s="168"/>
    </row>
    <row r="8068" spans="19:34" x14ac:dyDescent="0.2">
      <c r="S8068" s="226" t="e">
        <f t="shared" si="202"/>
        <v>#REF!</v>
      </c>
      <c r="T8068" s="168"/>
      <c r="U8068" s="168"/>
      <c r="V8068" s="168"/>
      <c r="W8068" s="169"/>
      <c r="X8068" s="221"/>
      <c r="Y8068" s="221"/>
      <c r="Z8068" s="221"/>
      <c r="AA8068" s="222"/>
      <c r="AB8068" s="221"/>
      <c r="AC8068" s="221"/>
      <c r="AD8068" s="221"/>
      <c r="AE8068" s="237"/>
      <c r="AF8068" s="168"/>
      <c r="AG8068" s="168"/>
      <c r="AH8068" s="168"/>
    </row>
    <row r="8069" spans="19:34" x14ac:dyDescent="0.2">
      <c r="S8069" s="226" t="e">
        <f t="shared" si="202"/>
        <v>#REF!</v>
      </c>
      <c r="T8069" s="168"/>
      <c r="U8069" s="168"/>
      <c r="V8069" s="168"/>
      <c r="W8069" s="169"/>
      <c r="X8069" s="221"/>
      <c r="Y8069" s="221"/>
      <c r="Z8069" s="221"/>
      <c r="AA8069" s="222"/>
      <c r="AB8069" s="221"/>
      <c r="AC8069" s="221"/>
      <c r="AD8069" s="221"/>
      <c r="AE8069" s="237"/>
      <c r="AF8069" s="168"/>
      <c r="AG8069" s="168"/>
      <c r="AH8069" s="168"/>
    </row>
    <row r="8070" spans="19:34" x14ac:dyDescent="0.2">
      <c r="S8070" s="226" t="e">
        <f t="shared" si="202"/>
        <v>#REF!</v>
      </c>
      <c r="T8070" s="168"/>
      <c r="U8070" s="168"/>
      <c r="V8070" s="168"/>
      <c r="W8070" s="169"/>
      <c r="X8070" s="221"/>
      <c r="Y8070" s="221"/>
      <c r="Z8070" s="221"/>
      <c r="AA8070" s="222"/>
      <c r="AB8070" s="221"/>
      <c r="AC8070" s="221"/>
      <c r="AD8070" s="221"/>
      <c r="AE8070" s="237"/>
      <c r="AF8070" s="168"/>
      <c r="AG8070" s="168"/>
      <c r="AH8070" s="168"/>
    </row>
    <row r="8071" spans="19:34" x14ac:dyDescent="0.2">
      <c r="S8071" s="226" t="e">
        <f t="shared" si="202"/>
        <v>#REF!</v>
      </c>
      <c r="T8071" s="168"/>
      <c r="U8071" s="168"/>
      <c r="V8071" s="168"/>
      <c r="W8071" s="169"/>
      <c r="X8071" s="221"/>
      <c r="Y8071" s="221"/>
      <c r="Z8071" s="221"/>
      <c r="AA8071" s="222"/>
      <c r="AB8071" s="221"/>
      <c r="AC8071" s="221"/>
      <c r="AD8071" s="221"/>
      <c r="AE8071" s="237"/>
      <c r="AF8071" s="168"/>
      <c r="AG8071" s="168"/>
      <c r="AH8071" s="168"/>
    </row>
    <row r="8072" spans="19:34" x14ac:dyDescent="0.2">
      <c r="S8072" s="226" t="e">
        <f t="shared" si="202"/>
        <v>#REF!</v>
      </c>
      <c r="T8072" s="168"/>
      <c r="U8072" s="168"/>
      <c r="V8072" s="168"/>
      <c r="W8072" s="169"/>
      <c r="X8072" s="221"/>
      <c r="Y8072" s="221"/>
      <c r="Z8072" s="221"/>
      <c r="AA8072" s="222"/>
      <c r="AB8072" s="221"/>
      <c r="AC8072" s="221"/>
      <c r="AD8072" s="221"/>
      <c r="AE8072" s="237"/>
      <c r="AF8072" s="168"/>
      <c r="AG8072" s="168"/>
      <c r="AH8072" s="168"/>
    </row>
    <row r="8073" spans="19:34" x14ac:dyDescent="0.2">
      <c r="S8073" s="226" t="e">
        <f t="shared" si="202"/>
        <v>#REF!</v>
      </c>
      <c r="T8073" s="168"/>
      <c r="U8073" s="168"/>
      <c r="V8073" s="168"/>
      <c r="W8073" s="169"/>
      <c r="X8073" s="221"/>
      <c r="Y8073" s="221"/>
      <c r="Z8073" s="221"/>
      <c r="AA8073" s="222"/>
      <c r="AB8073" s="221"/>
      <c r="AC8073" s="221"/>
      <c r="AD8073" s="221"/>
      <c r="AE8073" s="237"/>
      <c r="AF8073" s="168"/>
      <c r="AG8073" s="168"/>
      <c r="AH8073" s="168"/>
    </row>
    <row r="8074" spans="19:34" x14ac:dyDescent="0.2">
      <c r="S8074" s="226" t="e">
        <f t="shared" si="202"/>
        <v>#REF!</v>
      </c>
      <c r="T8074" s="168"/>
      <c r="U8074" s="168"/>
      <c r="V8074" s="168"/>
      <c r="W8074" s="169"/>
      <c r="X8074" s="221"/>
      <c r="Y8074" s="221"/>
      <c r="Z8074" s="221"/>
      <c r="AA8074" s="222"/>
      <c r="AB8074" s="221"/>
      <c r="AC8074" s="221"/>
      <c r="AD8074" s="221"/>
      <c r="AE8074" s="237"/>
      <c r="AF8074" s="168"/>
      <c r="AG8074" s="168"/>
      <c r="AH8074" s="168"/>
    </row>
    <row r="8075" spans="19:34" x14ac:dyDescent="0.2">
      <c r="S8075" s="226" t="e">
        <f t="shared" si="202"/>
        <v>#REF!</v>
      </c>
      <c r="T8075" s="168"/>
      <c r="U8075" s="168"/>
      <c r="V8075" s="168"/>
      <c r="W8075" s="169"/>
      <c r="X8075" s="221"/>
      <c r="Y8075" s="221"/>
      <c r="Z8075" s="221"/>
      <c r="AA8075" s="222"/>
      <c r="AB8075" s="221"/>
      <c r="AC8075" s="221"/>
      <c r="AD8075" s="221"/>
      <c r="AE8075" s="237"/>
      <c r="AF8075" s="168"/>
      <c r="AG8075" s="168"/>
      <c r="AH8075" s="168"/>
    </row>
    <row r="8076" spans="19:34" x14ac:dyDescent="0.2">
      <c r="S8076" s="226" t="e">
        <f t="shared" si="202"/>
        <v>#REF!</v>
      </c>
      <c r="T8076" s="168"/>
      <c r="U8076" s="168"/>
      <c r="V8076" s="168"/>
      <c r="W8076" s="169"/>
      <c r="X8076" s="221"/>
      <c r="Y8076" s="221"/>
      <c r="Z8076" s="221"/>
      <c r="AA8076" s="222"/>
      <c r="AB8076" s="221"/>
      <c r="AC8076" s="221"/>
      <c r="AD8076" s="221"/>
      <c r="AE8076" s="237"/>
      <c r="AF8076" s="168"/>
      <c r="AG8076" s="168"/>
      <c r="AH8076" s="168"/>
    </row>
    <row r="8077" spans="19:34" x14ac:dyDescent="0.2">
      <c r="S8077" s="226" t="e">
        <f t="shared" si="202"/>
        <v>#REF!</v>
      </c>
      <c r="T8077" s="168"/>
      <c r="U8077" s="168"/>
      <c r="V8077" s="168"/>
      <c r="W8077" s="169"/>
      <c r="X8077" s="221"/>
      <c r="Y8077" s="221"/>
      <c r="Z8077" s="221"/>
      <c r="AA8077" s="222"/>
      <c r="AB8077" s="221"/>
      <c r="AC8077" s="221"/>
      <c r="AD8077" s="221"/>
      <c r="AE8077" s="237"/>
      <c r="AF8077" s="168"/>
      <c r="AG8077" s="168"/>
      <c r="AH8077" s="168"/>
    </row>
    <row r="8078" spans="19:34" x14ac:dyDescent="0.2">
      <c r="S8078" s="226" t="e">
        <f t="shared" si="202"/>
        <v>#REF!</v>
      </c>
      <c r="T8078" s="168"/>
      <c r="U8078" s="168"/>
      <c r="V8078" s="168"/>
      <c r="W8078" s="169"/>
      <c r="X8078" s="221"/>
      <c r="Y8078" s="221"/>
      <c r="Z8078" s="221"/>
      <c r="AA8078" s="222"/>
      <c r="AB8078" s="221"/>
      <c r="AC8078" s="221"/>
      <c r="AD8078" s="221"/>
      <c r="AE8078" s="237"/>
      <c r="AF8078" s="168"/>
      <c r="AG8078" s="168"/>
      <c r="AH8078" s="168"/>
    </row>
    <row r="8079" spans="19:34" x14ac:dyDescent="0.2">
      <c r="S8079" s="226" t="e">
        <f t="shared" si="202"/>
        <v>#REF!</v>
      </c>
      <c r="T8079" s="168"/>
      <c r="U8079" s="168"/>
      <c r="V8079" s="168"/>
      <c r="W8079" s="169"/>
      <c r="X8079" s="221"/>
      <c r="Y8079" s="221"/>
      <c r="Z8079" s="221"/>
      <c r="AA8079" s="222"/>
      <c r="AB8079" s="221"/>
      <c r="AC8079" s="221"/>
      <c r="AD8079" s="221"/>
      <c r="AE8079" s="237"/>
      <c r="AF8079" s="168"/>
      <c r="AG8079" s="168"/>
      <c r="AH8079" s="168"/>
    </row>
    <row r="8080" spans="19:34" x14ac:dyDescent="0.2">
      <c r="S8080" s="226" t="e">
        <f t="shared" si="202"/>
        <v>#REF!</v>
      </c>
      <c r="T8080" s="168"/>
      <c r="U8080" s="168"/>
      <c r="V8080" s="168"/>
      <c r="W8080" s="169"/>
      <c r="X8080" s="221"/>
      <c r="Y8080" s="221"/>
      <c r="Z8080" s="221"/>
      <c r="AA8080" s="222"/>
      <c r="AB8080" s="221"/>
      <c r="AC8080" s="221"/>
      <c r="AD8080" s="221"/>
      <c r="AE8080" s="237"/>
      <c r="AF8080" s="168"/>
      <c r="AG8080" s="168"/>
      <c r="AH8080" s="168"/>
    </row>
    <row r="8081" spans="19:34" x14ac:dyDescent="0.2">
      <c r="S8081" s="226" t="e">
        <f t="shared" si="202"/>
        <v>#REF!</v>
      </c>
      <c r="T8081" s="168"/>
      <c r="U8081" s="168"/>
      <c r="V8081" s="168"/>
      <c r="W8081" s="169"/>
      <c r="X8081" s="221"/>
      <c r="Y8081" s="221"/>
      <c r="Z8081" s="221"/>
      <c r="AA8081" s="222"/>
      <c r="AB8081" s="221"/>
      <c r="AC8081" s="221"/>
      <c r="AD8081" s="221"/>
      <c r="AE8081" s="237"/>
      <c r="AF8081" s="168"/>
      <c r="AG8081" s="168"/>
      <c r="AH8081" s="168"/>
    </row>
    <row r="8082" spans="19:34" x14ac:dyDescent="0.2">
      <c r="S8082" s="226" t="e">
        <f t="shared" si="202"/>
        <v>#REF!</v>
      </c>
      <c r="T8082" s="168"/>
      <c r="U8082" s="168"/>
      <c r="V8082" s="168"/>
      <c r="W8082" s="169"/>
      <c r="X8082" s="221"/>
      <c r="Y8082" s="221"/>
      <c r="Z8082" s="221"/>
      <c r="AA8082" s="222"/>
      <c r="AB8082" s="221"/>
      <c r="AC8082" s="221"/>
      <c r="AD8082" s="221"/>
      <c r="AE8082" s="237"/>
      <c r="AF8082" s="168"/>
      <c r="AG8082" s="168"/>
      <c r="AH8082" s="168"/>
    </row>
    <row r="8083" spans="19:34" x14ac:dyDescent="0.2">
      <c r="S8083" s="226" t="e">
        <f t="shared" si="202"/>
        <v>#REF!</v>
      </c>
      <c r="T8083" s="168"/>
      <c r="U8083" s="168"/>
      <c r="V8083" s="168"/>
      <c r="W8083" s="169"/>
      <c r="X8083" s="221"/>
      <c r="Y8083" s="221"/>
      <c r="Z8083" s="221"/>
      <c r="AA8083" s="222"/>
      <c r="AB8083" s="221"/>
      <c r="AC8083" s="221"/>
      <c r="AD8083" s="221"/>
      <c r="AE8083" s="237"/>
      <c r="AF8083" s="168"/>
      <c r="AG8083" s="168"/>
      <c r="AH8083" s="168"/>
    </row>
    <row r="8084" spans="19:34" x14ac:dyDescent="0.2">
      <c r="S8084" s="226" t="e">
        <f t="shared" si="202"/>
        <v>#REF!</v>
      </c>
      <c r="T8084" s="168"/>
      <c r="U8084" s="168"/>
      <c r="V8084" s="168"/>
      <c r="W8084" s="169"/>
      <c r="X8084" s="221"/>
      <c r="Y8084" s="221"/>
      <c r="Z8084" s="221"/>
      <c r="AA8084" s="222"/>
      <c r="AB8084" s="221"/>
      <c r="AC8084" s="221"/>
      <c r="AD8084" s="221"/>
      <c r="AE8084" s="237"/>
      <c r="AF8084" s="168"/>
      <c r="AG8084" s="168"/>
      <c r="AH8084" s="168"/>
    </row>
    <row r="8085" spans="19:34" x14ac:dyDescent="0.2">
      <c r="S8085" s="226" t="e">
        <f t="shared" si="202"/>
        <v>#REF!</v>
      </c>
      <c r="T8085" s="168"/>
      <c r="U8085" s="168"/>
      <c r="V8085" s="168"/>
      <c r="W8085" s="169"/>
      <c r="X8085" s="221"/>
      <c r="Y8085" s="221"/>
      <c r="Z8085" s="221"/>
      <c r="AA8085" s="222"/>
      <c r="AB8085" s="221"/>
      <c r="AC8085" s="221"/>
      <c r="AD8085" s="221"/>
      <c r="AE8085" s="237"/>
      <c r="AF8085" s="168"/>
      <c r="AG8085" s="168"/>
      <c r="AH8085" s="168"/>
    </row>
    <row r="8086" spans="19:34" x14ac:dyDescent="0.2">
      <c r="S8086" s="226" t="e">
        <f t="shared" si="202"/>
        <v>#REF!</v>
      </c>
      <c r="T8086" s="168"/>
      <c r="U8086" s="168"/>
      <c r="V8086" s="168"/>
      <c r="W8086" s="169"/>
      <c r="X8086" s="221"/>
      <c r="Y8086" s="221"/>
      <c r="Z8086" s="221"/>
      <c r="AA8086" s="222"/>
      <c r="AB8086" s="221"/>
      <c r="AC8086" s="221"/>
      <c r="AD8086" s="221"/>
      <c r="AE8086" s="237"/>
      <c r="AF8086" s="168"/>
      <c r="AG8086" s="168"/>
      <c r="AH8086" s="168"/>
    </row>
    <row r="8087" spans="19:34" x14ac:dyDescent="0.2">
      <c r="S8087" s="226" t="e">
        <f t="shared" si="202"/>
        <v>#REF!</v>
      </c>
      <c r="T8087" s="168"/>
      <c r="U8087" s="168"/>
      <c r="V8087" s="168"/>
      <c r="W8087" s="169"/>
      <c r="X8087" s="221"/>
      <c r="Y8087" s="221"/>
      <c r="Z8087" s="221"/>
      <c r="AA8087" s="222"/>
      <c r="AB8087" s="221"/>
      <c r="AC8087" s="221"/>
      <c r="AD8087" s="221"/>
      <c r="AE8087" s="237"/>
      <c r="AF8087" s="168"/>
      <c r="AG8087" s="168"/>
      <c r="AH8087" s="168"/>
    </row>
    <row r="8088" spans="19:34" x14ac:dyDescent="0.2">
      <c r="S8088" s="226" t="e">
        <f t="shared" si="202"/>
        <v>#REF!</v>
      </c>
      <c r="T8088" s="168"/>
      <c r="U8088" s="168"/>
      <c r="V8088" s="168"/>
      <c r="W8088" s="169"/>
      <c r="X8088" s="221"/>
      <c r="Y8088" s="221"/>
      <c r="Z8088" s="221"/>
      <c r="AA8088" s="222"/>
      <c r="AB8088" s="221"/>
      <c r="AC8088" s="221"/>
      <c r="AD8088" s="221"/>
      <c r="AE8088" s="237"/>
      <c r="AF8088" s="168"/>
      <c r="AG8088" s="168"/>
      <c r="AH8088" s="168"/>
    </row>
    <row r="8089" spans="19:34" x14ac:dyDescent="0.2">
      <c r="S8089" s="226" t="e">
        <f t="shared" si="202"/>
        <v>#REF!</v>
      </c>
      <c r="T8089" s="168"/>
      <c r="U8089" s="168"/>
      <c r="V8089" s="168"/>
      <c r="W8089" s="169"/>
      <c r="X8089" s="221"/>
      <c r="Y8089" s="221"/>
      <c r="Z8089" s="221"/>
      <c r="AA8089" s="222"/>
      <c r="AB8089" s="221"/>
      <c r="AC8089" s="221"/>
      <c r="AD8089" s="221"/>
      <c r="AE8089" s="237"/>
      <c r="AF8089" s="168"/>
      <c r="AG8089" s="168"/>
      <c r="AH8089" s="168"/>
    </row>
    <row r="8090" spans="19:34" x14ac:dyDescent="0.2">
      <c r="S8090" s="226" t="e">
        <f t="shared" si="202"/>
        <v>#REF!</v>
      </c>
      <c r="T8090" s="168"/>
      <c r="U8090" s="168"/>
      <c r="V8090" s="168"/>
      <c r="W8090" s="169"/>
      <c r="X8090" s="221"/>
      <c r="Y8090" s="221"/>
      <c r="Z8090" s="221"/>
      <c r="AA8090" s="222"/>
      <c r="AB8090" s="221"/>
      <c r="AC8090" s="221"/>
      <c r="AD8090" s="221"/>
      <c r="AE8090" s="237"/>
      <c r="AF8090" s="168"/>
      <c r="AG8090" s="168"/>
      <c r="AH8090" s="168"/>
    </row>
    <row r="8091" spans="19:34" x14ac:dyDescent="0.2">
      <c r="S8091" s="226" t="e">
        <f t="shared" si="202"/>
        <v>#REF!</v>
      </c>
      <c r="T8091" s="168"/>
      <c r="U8091" s="168"/>
      <c r="V8091" s="168"/>
      <c r="W8091" s="169"/>
      <c r="X8091" s="221"/>
      <c r="Y8091" s="221"/>
      <c r="Z8091" s="221"/>
      <c r="AA8091" s="222"/>
      <c r="AB8091" s="221"/>
      <c r="AC8091" s="221"/>
      <c r="AD8091" s="221"/>
      <c r="AE8091" s="237"/>
      <c r="AF8091" s="168"/>
      <c r="AG8091" s="168"/>
      <c r="AH8091" s="168"/>
    </row>
    <row r="8092" spans="19:34" x14ac:dyDescent="0.2">
      <c r="S8092" s="226" t="e">
        <f t="shared" si="202"/>
        <v>#REF!</v>
      </c>
      <c r="T8092" s="168"/>
      <c r="U8092" s="168"/>
      <c r="V8092" s="168"/>
      <c r="W8092" s="169"/>
      <c r="X8092" s="221"/>
      <c r="Y8092" s="221"/>
      <c r="Z8092" s="221"/>
      <c r="AA8092" s="222"/>
      <c r="AB8092" s="221"/>
      <c r="AC8092" s="221"/>
      <c r="AD8092" s="221"/>
      <c r="AE8092" s="237"/>
      <c r="AF8092" s="168"/>
      <c r="AG8092" s="168"/>
      <c r="AH8092" s="168"/>
    </row>
    <row r="8093" spans="19:34" x14ac:dyDescent="0.2">
      <c r="S8093" s="226" t="e">
        <f t="shared" si="202"/>
        <v>#REF!</v>
      </c>
      <c r="T8093" s="168"/>
      <c r="U8093" s="168"/>
      <c r="V8093" s="168"/>
      <c r="W8093" s="169"/>
      <c r="X8093" s="221"/>
      <c r="Y8093" s="221"/>
      <c r="Z8093" s="221"/>
      <c r="AA8093" s="222"/>
      <c r="AB8093" s="221"/>
      <c r="AC8093" s="221"/>
      <c r="AD8093" s="221"/>
      <c r="AE8093" s="237"/>
      <c r="AF8093" s="168"/>
      <c r="AG8093" s="168"/>
      <c r="AH8093" s="168"/>
    </row>
    <row r="8094" spans="19:34" x14ac:dyDescent="0.2">
      <c r="S8094" s="226" t="e">
        <f t="shared" si="202"/>
        <v>#REF!</v>
      </c>
      <c r="T8094" s="168"/>
      <c r="U8094" s="168"/>
      <c r="V8094" s="168"/>
      <c r="W8094" s="169"/>
      <c r="X8094" s="221"/>
      <c r="Y8094" s="221"/>
      <c r="Z8094" s="221"/>
      <c r="AA8094" s="222"/>
      <c r="AB8094" s="221"/>
      <c r="AC8094" s="221"/>
      <c r="AD8094" s="221"/>
      <c r="AE8094" s="237"/>
      <c r="AF8094" s="168"/>
      <c r="AG8094" s="168"/>
      <c r="AH8094" s="168"/>
    </row>
    <row r="8095" spans="19:34" x14ac:dyDescent="0.2">
      <c r="S8095" s="226" t="e">
        <f t="shared" ref="S8095:S8158" si="203">MID(#REF!,2,7)</f>
        <v>#REF!</v>
      </c>
      <c r="T8095" s="168"/>
      <c r="U8095" s="168"/>
      <c r="V8095" s="168"/>
      <c r="W8095" s="169"/>
      <c r="X8095" s="221"/>
      <c r="Y8095" s="221"/>
      <c r="Z8095" s="221"/>
      <c r="AA8095" s="222"/>
      <c r="AB8095" s="221"/>
      <c r="AC8095" s="221"/>
      <c r="AD8095" s="221"/>
      <c r="AE8095" s="237"/>
      <c r="AF8095" s="168"/>
      <c r="AG8095" s="168"/>
      <c r="AH8095" s="168"/>
    </row>
    <row r="8096" spans="19:34" x14ac:dyDescent="0.2">
      <c r="S8096" s="226" t="e">
        <f t="shared" si="203"/>
        <v>#REF!</v>
      </c>
      <c r="T8096" s="168"/>
      <c r="U8096" s="168"/>
      <c r="V8096" s="168"/>
      <c r="W8096" s="169"/>
      <c r="X8096" s="221"/>
      <c r="Y8096" s="221"/>
      <c r="Z8096" s="221"/>
      <c r="AA8096" s="222"/>
      <c r="AB8096" s="221"/>
      <c r="AC8096" s="221"/>
      <c r="AD8096" s="221"/>
      <c r="AE8096" s="237"/>
      <c r="AF8096" s="168"/>
      <c r="AG8096" s="168"/>
      <c r="AH8096" s="168"/>
    </row>
    <row r="8097" spans="19:34" x14ac:dyDescent="0.2">
      <c r="S8097" s="226" t="e">
        <f t="shared" si="203"/>
        <v>#REF!</v>
      </c>
      <c r="T8097" s="168"/>
      <c r="U8097" s="168"/>
      <c r="V8097" s="168"/>
      <c r="W8097" s="169"/>
      <c r="X8097" s="221"/>
      <c r="Y8097" s="221"/>
      <c r="Z8097" s="221"/>
      <c r="AA8097" s="222"/>
      <c r="AB8097" s="221"/>
      <c r="AC8097" s="221"/>
      <c r="AD8097" s="221"/>
      <c r="AE8097" s="237"/>
      <c r="AF8097" s="168"/>
      <c r="AG8097" s="168"/>
      <c r="AH8097" s="168"/>
    </row>
    <row r="8098" spans="19:34" x14ac:dyDescent="0.2">
      <c r="S8098" s="226" t="e">
        <f t="shared" si="203"/>
        <v>#REF!</v>
      </c>
      <c r="T8098" s="168"/>
      <c r="U8098" s="168"/>
      <c r="V8098" s="168"/>
      <c r="W8098" s="169"/>
      <c r="X8098" s="221"/>
      <c r="Y8098" s="221"/>
      <c r="Z8098" s="221"/>
      <c r="AA8098" s="222"/>
      <c r="AB8098" s="221"/>
      <c r="AC8098" s="221"/>
      <c r="AD8098" s="221"/>
      <c r="AE8098" s="237"/>
      <c r="AF8098" s="168"/>
      <c r="AG8098" s="168"/>
      <c r="AH8098" s="168"/>
    </row>
    <row r="8099" spans="19:34" x14ac:dyDescent="0.2">
      <c r="S8099" s="226" t="e">
        <f t="shared" si="203"/>
        <v>#REF!</v>
      </c>
      <c r="T8099" s="168"/>
      <c r="U8099" s="168"/>
      <c r="V8099" s="168"/>
      <c r="W8099" s="169"/>
      <c r="X8099" s="221"/>
      <c r="Y8099" s="221"/>
      <c r="Z8099" s="221"/>
      <c r="AA8099" s="222"/>
      <c r="AB8099" s="221"/>
      <c r="AC8099" s="221"/>
      <c r="AD8099" s="221"/>
      <c r="AE8099" s="237"/>
      <c r="AF8099" s="168"/>
      <c r="AG8099" s="168"/>
      <c r="AH8099" s="168"/>
    </row>
    <row r="8100" spans="19:34" x14ac:dyDescent="0.2">
      <c r="S8100" s="226" t="e">
        <f t="shared" si="203"/>
        <v>#REF!</v>
      </c>
      <c r="T8100" s="168"/>
      <c r="U8100" s="168"/>
      <c r="V8100" s="168"/>
      <c r="W8100" s="169"/>
      <c r="X8100" s="221"/>
      <c r="Y8100" s="221"/>
      <c r="Z8100" s="221"/>
      <c r="AA8100" s="222"/>
      <c r="AB8100" s="221"/>
      <c r="AC8100" s="221"/>
      <c r="AD8100" s="221"/>
      <c r="AE8100" s="237"/>
      <c r="AF8100" s="168"/>
      <c r="AG8100" s="168"/>
      <c r="AH8100" s="168"/>
    </row>
    <row r="8101" spans="19:34" x14ac:dyDescent="0.2">
      <c r="S8101" s="226" t="e">
        <f t="shared" si="203"/>
        <v>#REF!</v>
      </c>
      <c r="T8101" s="168"/>
      <c r="U8101" s="168"/>
      <c r="V8101" s="168"/>
      <c r="W8101" s="169"/>
      <c r="X8101" s="221"/>
      <c r="Y8101" s="221"/>
      <c r="Z8101" s="221"/>
      <c r="AA8101" s="222"/>
      <c r="AB8101" s="221"/>
      <c r="AC8101" s="221"/>
      <c r="AD8101" s="221"/>
      <c r="AE8101" s="237"/>
      <c r="AF8101" s="168"/>
      <c r="AG8101" s="168"/>
      <c r="AH8101" s="168"/>
    </row>
    <row r="8102" spans="19:34" x14ac:dyDescent="0.2">
      <c r="S8102" s="226" t="e">
        <f t="shared" si="203"/>
        <v>#REF!</v>
      </c>
      <c r="T8102" s="168"/>
      <c r="U8102" s="168"/>
      <c r="V8102" s="168"/>
      <c r="W8102" s="169"/>
      <c r="X8102" s="221"/>
      <c r="Y8102" s="221"/>
      <c r="Z8102" s="221"/>
      <c r="AA8102" s="222"/>
      <c r="AB8102" s="221"/>
      <c r="AC8102" s="221"/>
      <c r="AD8102" s="221"/>
      <c r="AE8102" s="237"/>
      <c r="AF8102" s="168"/>
      <c r="AG8102" s="168"/>
      <c r="AH8102" s="168"/>
    </row>
    <row r="8103" spans="19:34" x14ac:dyDescent="0.2">
      <c r="S8103" s="226" t="e">
        <f t="shared" si="203"/>
        <v>#REF!</v>
      </c>
      <c r="T8103" s="168"/>
      <c r="U8103" s="168"/>
      <c r="V8103" s="168"/>
      <c r="W8103" s="169"/>
      <c r="X8103" s="221"/>
      <c r="Y8103" s="221"/>
      <c r="Z8103" s="221"/>
      <c r="AA8103" s="222"/>
      <c r="AB8103" s="221"/>
      <c r="AC8103" s="221"/>
      <c r="AD8103" s="221"/>
      <c r="AE8103" s="237"/>
      <c r="AF8103" s="168"/>
      <c r="AG8103" s="168"/>
      <c r="AH8103" s="168"/>
    </row>
    <row r="8104" spans="19:34" x14ac:dyDescent="0.2">
      <c r="S8104" s="226" t="e">
        <f t="shared" si="203"/>
        <v>#REF!</v>
      </c>
      <c r="T8104" s="168"/>
      <c r="U8104" s="168"/>
      <c r="V8104" s="168"/>
      <c r="W8104" s="169"/>
      <c r="X8104" s="221"/>
      <c r="Y8104" s="221"/>
      <c r="Z8104" s="221"/>
      <c r="AA8104" s="222"/>
      <c r="AB8104" s="221"/>
      <c r="AC8104" s="221"/>
      <c r="AD8104" s="221"/>
      <c r="AE8104" s="237"/>
      <c r="AF8104" s="168"/>
      <c r="AG8104" s="168"/>
      <c r="AH8104" s="168"/>
    </row>
    <row r="8105" spans="19:34" x14ac:dyDescent="0.2">
      <c r="S8105" s="226" t="e">
        <f t="shared" si="203"/>
        <v>#REF!</v>
      </c>
      <c r="T8105" s="168"/>
      <c r="U8105" s="168"/>
      <c r="V8105" s="168"/>
      <c r="W8105" s="169"/>
      <c r="X8105" s="221"/>
      <c r="Y8105" s="221"/>
      <c r="Z8105" s="221"/>
      <c r="AA8105" s="222"/>
      <c r="AB8105" s="221"/>
      <c r="AC8105" s="221"/>
      <c r="AD8105" s="221"/>
      <c r="AE8105" s="237"/>
      <c r="AF8105" s="168"/>
      <c r="AG8105" s="168"/>
      <c r="AH8105" s="168"/>
    </row>
    <row r="8106" spans="19:34" x14ac:dyDescent="0.2">
      <c r="S8106" s="226" t="e">
        <f t="shared" si="203"/>
        <v>#REF!</v>
      </c>
      <c r="T8106" s="168"/>
      <c r="U8106" s="168"/>
      <c r="V8106" s="168"/>
      <c r="W8106" s="169"/>
      <c r="X8106" s="221"/>
      <c r="Y8106" s="221"/>
      <c r="Z8106" s="221"/>
      <c r="AA8106" s="222"/>
      <c r="AB8106" s="221"/>
      <c r="AC8106" s="221"/>
      <c r="AD8106" s="221"/>
      <c r="AE8106" s="237"/>
      <c r="AF8106" s="168"/>
      <c r="AG8106" s="168"/>
      <c r="AH8106" s="168"/>
    </row>
    <row r="8107" spans="19:34" x14ac:dyDescent="0.2">
      <c r="S8107" s="226" t="e">
        <f t="shared" si="203"/>
        <v>#REF!</v>
      </c>
      <c r="T8107" s="168"/>
      <c r="U8107" s="168"/>
      <c r="V8107" s="168"/>
      <c r="W8107" s="169"/>
      <c r="X8107" s="221"/>
      <c r="Y8107" s="221"/>
      <c r="Z8107" s="221"/>
      <c r="AA8107" s="222"/>
      <c r="AB8107" s="221"/>
      <c r="AC8107" s="221"/>
      <c r="AD8107" s="221"/>
      <c r="AE8107" s="237"/>
      <c r="AF8107" s="168"/>
      <c r="AG8107" s="168"/>
      <c r="AH8107" s="168"/>
    </row>
    <row r="8108" spans="19:34" x14ac:dyDescent="0.2">
      <c r="S8108" s="226" t="e">
        <f t="shared" si="203"/>
        <v>#REF!</v>
      </c>
      <c r="T8108" s="168"/>
      <c r="U8108" s="168"/>
      <c r="V8108" s="168"/>
      <c r="W8108" s="169"/>
      <c r="X8108" s="221"/>
      <c r="Y8108" s="221"/>
      <c r="Z8108" s="221"/>
      <c r="AA8108" s="222"/>
      <c r="AB8108" s="221"/>
      <c r="AC8108" s="221"/>
      <c r="AD8108" s="221"/>
      <c r="AE8108" s="237"/>
      <c r="AF8108" s="168"/>
      <c r="AG8108" s="168"/>
      <c r="AH8108" s="168"/>
    </row>
    <row r="8109" spans="19:34" x14ac:dyDescent="0.2">
      <c r="S8109" s="226" t="e">
        <f t="shared" si="203"/>
        <v>#REF!</v>
      </c>
      <c r="T8109" s="168"/>
      <c r="U8109" s="168"/>
      <c r="V8109" s="168"/>
      <c r="W8109" s="169"/>
      <c r="X8109" s="221"/>
      <c r="Y8109" s="221"/>
      <c r="Z8109" s="221"/>
      <c r="AA8109" s="222"/>
      <c r="AB8109" s="221"/>
      <c r="AC8109" s="221"/>
      <c r="AD8109" s="221"/>
      <c r="AE8109" s="237"/>
      <c r="AF8109" s="168"/>
      <c r="AG8109" s="168"/>
      <c r="AH8109" s="168"/>
    </row>
    <row r="8110" spans="19:34" x14ac:dyDescent="0.2">
      <c r="S8110" s="226" t="e">
        <f t="shared" si="203"/>
        <v>#REF!</v>
      </c>
      <c r="T8110" s="168"/>
      <c r="U8110" s="168"/>
      <c r="V8110" s="168"/>
      <c r="W8110" s="169"/>
      <c r="X8110" s="221"/>
      <c r="Y8110" s="221"/>
      <c r="Z8110" s="221"/>
      <c r="AA8110" s="222"/>
      <c r="AB8110" s="221"/>
      <c r="AC8110" s="221"/>
      <c r="AD8110" s="221"/>
      <c r="AE8110" s="237"/>
      <c r="AF8110" s="168"/>
      <c r="AG8110" s="168"/>
      <c r="AH8110" s="168"/>
    </row>
    <row r="8111" spans="19:34" x14ac:dyDescent="0.2">
      <c r="S8111" s="226" t="e">
        <f t="shared" si="203"/>
        <v>#REF!</v>
      </c>
      <c r="T8111" s="168"/>
      <c r="U8111" s="168"/>
      <c r="V8111" s="168"/>
      <c r="W8111" s="169"/>
      <c r="X8111" s="221"/>
      <c r="Y8111" s="221"/>
      <c r="Z8111" s="221"/>
      <c r="AA8111" s="222"/>
      <c r="AB8111" s="221"/>
      <c r="AC8111" s="221"/>
      <c r="AD8111" s="221"/>
      <c r="AE8111" s="237"/>
      <c r="AF8111" s="168"/>
      <c r="AG8111" s="168"/>
      <c r="AH8111" s="168"/>
    </row>
    <row r="8112" spans="19:34" x14ac:dyDescent="0.2">
      <c r="S8112" s="226" t="e">
        <f t="shared" si="203"/>
        <v>#REF!</v>
      </c>
      <c r="T8112" s="168"/>
      <c r="U8112" s="168"/>
      <c r="V8112" s="168"/>
      <c r="W8112" s="169"/>
      <c r="X8112" s="221"/>
      <c r="Y8112" s="221"/>
      <c r="Z8112" s="221"/>
      <c r="AA8112" s="222"/>
      <c r="AB8112" s="221"/>
      <c r="AC8112" s="221"/>
      <c r="AD8112" s="221"/>
      <c r="AE8112" s="237"/>
      <c r="AF8112" s="168"/>
      <c r="AG8112" s="168"/>
      <c r="AH8112" s="168"/>
    </row>
    <row r="8113" spans="19:34" x14ac:dyDescent="0.2">
      <c r="S8113" s="226" t="e">
        <f t="shared" si="203"/>
        <v>#REF!</v>
      </c>
      <c r="T8113" s="168"/>
      <c r="U8113" s="168"/>
      <c r="V8113" s="168"/>
      <c r="W8113" s="169"/>
      <c r="X8113" s="221"/>
      <c r="Y8113" s="221"/>
      <c r="Z8113" s="221"/>
      <c r="AA8113" s="222"/>
      <c r="AB8113" s="221"/>
      <c r="AC8113" s="221"/>
      <c r="AD8113" s="221"/>
      <c r="AE8113" s="237"/>
      <c r="AF8113" s="168"/>
      <c r="AG8113" s="168"/>
      <c r="AH8113" s="168"/>
    </row>
    <row r="8114" spans="19:34" x14ac:dyDescent="0.2">
      <c r="S8114" s="226" t="e">
        <f t="shared" si="203"/>
        <v>#REF!</v>
      </c>
      <c r="T8114" s="168"/>
      <c r="U8114" s="168"/>
      <c r="V8114" s="168"/>
      <c r="W8114" s="169"/>
      <c r="X8114" s="221"/>
      <c r="Y8114" s="221"/>
      <c r="Z8114" s="221"/>
      <c r="AA8114" s="222"/>
      <c r="AB8114" s="221"/>
      <c r="AC8114" s="221"/>
      <c r="AD8114" s="221"/>
      <c r="AE8114" s="237"/>
      <c r="AF8114" s="168"/>
      <c r="AG8114" s="168"/>
      <c r="AH8114" s="168"/>
    </row>
    <row r="8115" spans="19:34" x14ac:dyDescent="0.2">
      <c r="S8115" s="226" t="e">
        <f t="shared" si="203"/>
        <v>#REF!</v>
      </c>
      <c r="T8115" s="168"/>
      <c r="U8115" s="168"/>
      <c r="V8115" s="168"/>
      <c r="W8115" s="169"/>
      <c r="X8115" s="221"/>
      <c r="Y8115" s="221"/>
      <c r="Z8115" s="221"/>
      <c r="AA8115" s="222"/>
      <c r="AB8115" s="221"/>
      <c r="AC8115" s="221"/>
      <c r="AD8115" s="221"/>
      <c r="AE8115" s="237"/>
      <c r="AF8115" s="168"/>
      <c r="AG8115" s="168"/>
      <c r="AH8115" s="168"/>
    </row>
    <row r="8116" spans="19:34" x14ac:dyDescent="0.2">
      <c r="S8116" s="226" t="e">
        <f t="shared" si="203"/>
        <v>#REF!</v>
      </c>
      <c r="T8116" s="168"/>
      <c r="U8116" s="168"/>
      <c r="V8116" s="168"/>
      <c r="W8116" s="169"/>
      <c r="X8116" s="221"/>
      <c r="Y8116" s="221"/>
      <c r="Z8116" s="221"/>
      <c r="AA8116" s="222"/>
      <c r="AB8116" s="221"/>
      <c r="AC8116" s="221"/>
      <c r="AD8116" s="221"/>
      <c r="AE8116" s="237"/>
      <c r="AF8116" s="168"/>
      <c r="AG8116" s="168"/>
      <c r="AH8116" s="168"/>
    </row>
    <row r="8117" spans="19:34" x14ac:dyDescent="0.2">
      <c r="S8117" s="226" t="e">
        <f t="shared" si="203"/>
        <v>#REF!</v>
      </c>
      <c r="T8117" s="168"/>
      <c r="U8117" s="168"/>
      <c r="V8117" s="168"/>
      <c r="W8117" s="169"/>
      <c r="X8117" s="221"/>
      <c r="Y8117" s="221"/>
      <c r="Z8117" s="221"/>
      <c r="AA8117" s="222"/>
      <c r="AB8117" s="221"/>
      <c r="AC8117" s="221"/>
      <c r="AD8117" s="221"/>
      <c r="AE8117" s="237"/>
      <c r="AF8117" s="168"/>
      <c r="AG8117" s="168"/>
      <c r="AH8117" s="168"/>
    </row>
    <row r="8118" spans="19:34" x14ac:dyDescent="0.2">
      <c r="S8118" s="226" t="e">
        <f t="shared" si="203"/>
        <v>#REF!</v>
      </c>
      <c r="T8118" s="168"/>
      <c r="U8118" s="168"/>
      <c r="V8118" s="168"/>
      <c r="W8118" s="169"/>
      <c r="X8118" s="221"/>
      <c r="Y8118" s="221"/>
      <c r="Z8118" s="221"/>
      <c r="AA8118" s="222"/>
      <c r="AB8118" s="221"/>
      <c r="AC8118" s="221"/>
      <c r="AD8118" s="221"/>
      <c r="AE8118" s="237"/>
      <c r="AF8118" s="168"/>
      <c r="AG8118" s="168"/>
      <c r="AH8118" s="168"/>
    </row>
    <row r="8119" spans="19:34" x14ac:dyDescent="0.2">
      <c r="S8119" s="226" t="e">
        <f t="shared" si="203"/>
        <v>#REF!</v>
      </c>
      <c r="T8119" s="168"/>
      <c r="U8119" s="168"/>
      <c r="V8119" s="168"/>
      <c r="W8119" s="169"/>
      <c r="X8119" s="221"/>
      <c r="Y8119" s="221"/>
      <c r="Z8119" s="221"/>
      <c r="AA8119" s="222"/>
      <c r="AB8119" s="221"/>
      <c r="AC8119" s="221"/>
      <c r="AD8119" s="221"/>
      <c r="AE8119" s="237"/>
      <c r="AF8119" s="168"/>
      <c r="AG8119" s="168"/>
      <c r="AH8119" s="168"/>
    </row>
    <row r="8120" spans="19:34" x14ac:dyDescent="0.2">
      <c r="S8120" s="226" t="e">
        <f t="shared" si="203"/>
        <v>#REF!</v>
      </c>
      <c r="T8120" s="168"/>
      <c r="U8120" s="168"/>
      <c r="V8120" s="168"/>
      <c r="W8120" s="169"/>
      <c r="X8120" s="221"/>
      <c r="Y8120" s="221"/>
      <c r="Z8120" s="221"/>
      <c r="AA8120" s="222"/>
      <c r="AB8120" s="221"/>
      <c r="AC8120" s="221"/>
      <c r="AD8120" s="221"/>
      <c r="AE8120" s="237"/>
      <c r="AF8120" s="168"/>
      <c r="AG8120" s="168"/>
      <c r="AH8120" s="168"/>
    </row>
    <row r="8121" spans="19:34" x14ac:dyDescent="0.2">
      <c r="S8121" s="226" t="e">
        <f t="shared" si="203"/>
        <v>#REF!</v>
      </c>
      <c r="T8121" s="168"/>
      <c r="U8121" s="168"/>
      <c r="V8121" s="168"/>
      <c r="W8121" s="169"/>
      <c r="X8121" s="221"/>
      <c r="Y8121" s="221"/>
      <c r="Z8121" s="221"/>
      <c r="AA8121" s="222"/>
      <c r="AB8121" s="221"/>
      <c r="AC8121" s="221"/>
      <c r="AD8121" s="221"/>
      <c r="AE8121" s="237"/>
      <c r="AF8121" s="168"/>
      <c r="AG8121" s="168"/>
      <c r="AH8121" s="168"/>
    </row>
    <row r="8122" spans="19:34" x14ac:dyDescent="0.2">
      <c r="S8122" s="226" t="e">
        <f t="shared" si="203"/>
        <v>#REF!</v>
      </c>
      <c r="T8122" s="168"/>
      <c r="U8122" s="168"/>
      <c r="V8122" s="168"/>
      <c r="W8122" s="169"/>
      <c r="X8122" s="221"/>
      <c r="Y8122" s="221"/>
      <c r="Z8122" s="221"/>
      <c r="AA8122" s="222"/>
      <c r="AB8122" s="221"/>
      <c r="AC8122" s="221"/>
      <c r="AD8122" s="221"/>
      <c r="AE8122" s="237"/>
      <c r="AF8122" s="168"/>
      <c r="AG8122" s="168"/>
      <c r="AH8122" s="168"/>
    </row>
    <row r="8123" spans="19:34" x14ac:dyDescent="0.2">
      <c r="S8123" s="226" t="e">
        <f t="shared" si="203"/>
        <v>#REF!</v>
      </c>
      <c r="T8123" s="168"/>
      <c r="U8123" s="168"/>
      <c r="V8123" s="168"/>
      <c r="W8123" s="169"/>
      <c r="X8123" s="221"/>
      <c r="Y8123" s="221"/>
      <c r="Z8123" s="221"/>
      <c r="AA8123" s="222"/>
      <c r="AB8123" s="221"/>
      <c r="AC8123" s="221"/>
      <c r="AD8123" s="221"/>
      <c r="AE8123" s="237"/>
      <c r="AF8123" s="168"/>
      <c r="AG8123" s="168"/>
      <c r="AH8123" s="168"/>
    </row>
    <row r="8124" spans="19:34" x14ac:dyDescent="0.2">
      <c r="S8124" s="226" t="e">
        <f t="shared" si="203"/>
        <v>#REF!</v>
      </c>
      <c r="T8124" s="168"/>
      <c r="U8124" s="168"/>
      <c r="V8124" s="168"/>
      <c r="W8124" s="169"/>
      <c r="X8124" s="221"/>
      <c r="Y8124" s="221"/>
      <c r="Z8124" s="221"/>
      <c r="AA8124" s="222"/>
      <c r="AB8124" s="221"/>
      <c r="AC8124" s="221"/>
      <c r="AD8124" s="221"/>
      <c r="AE8124" s="237"/>
      <c r="AF8124" s="168"/>
      <c r="AG8124" s="168"/>
      <c r="AH8124" s="168"/>
    </row>
    <row r="8125" spans="19:34" x14ac:dyDescent="0.2">
      <c r="S8125" s="226" t="e">
        <f t="shared" si="203"/>
        <v>#REF!</v>
      </c>
      <c r="T8125" s="168"/>
      <c r="U8125" s="168"/>
      <c r="V8125" s="168"/>
      <c r="W8125" s="169"/>
      <c r="X8125" s="221"/>
      <c r="Y8125" s="221"/>
      <c r="Z8125" s="221"/>
      <c r="AA8125" s="222"/>
      <c r="AB8125" s="221"/>
      <c r="AC8125" s="221"/>
      <c r="AD8125" s="221"/>
      <c r="AE8125" s="237"/>
      <c r="AF8125" s="168"/>
      <c r="AG8125" s="168"/>
      <c r="AH8125" s="168"/>
    </row>
    <row r="8126" spans="19:34" x14ac:dyDescent="0.2">
      <c r="S8126" s="226" t="e">
        <f t="shared" si="203"/>
        <v>#REF!</v>
      </c>
      <c r="T8126" s="168"/>
      <c r="U8126" s="168"/>
      <c r="V8126" s="168"/>
      <c r="W8126" s="169"/>
      <c r="X8126" s="221"/>
      <c r="Y8126" s="221"/>
      <c r="Z8126" s="221"/>
      <c r="AA8126" s="222"/>
      <c r="AB8126" s="221"/>
      <c r="AC8126" s="221"/>
      <c r="AD8126" s="221"/>
      <c r="AE8126" s="237"/>
      <c r="AF8126" s="168"/>
      <c r="AG8126" s="168"/>
      <c r="AH8126" s="168"/>
    </row>
    <row r="8127" spans="19:34" x14ac:dyDescent="0.2">
      <c r="S8127" s="226" t="e">
        <f t="shared" si="203"/>
        <v>#REF!</v>
      </c>
      <c r="T8127" s="168"/>
      <c r="U8127" s="168"/>
      <c r="V8127" s="168"/>
      <c r="W8127" s="169"/>
      <c r="X8127" s="221"/>
      <c r="Y8127" s="221"/>
      <c r="Z8127" s="221"/>
      <c r="AA8127" s="222"/>
      <c r="AB8127" s="221"/>
      <c r="AC8127" s="221"/>
      <c r="AD8127" s="221"/>
      <c r="AE8127" s="237"/>
      <c r="AF8127" s="168"/>
      <c r="AG8127" s="168"/>
      <c r="AH8127" s="168"/>
    </row>
    <row r="8128" spans="19:34" x14ac:dyDescent="0.2">
      <c r="S8128" s="226" t="e">
        <f t="shared" si="203"/>
        <v>#REF!</v>
      </c>
      <c r="T8128" s="168"/>
      <c r="U8128" s="168"/>
      <c r="V8128" s="168"/>
      <c r="W8128" s="169"/>
      <c r="X8128" s="221"/>
      <c r="Y8128" s="221"/>
      <c r="Z8128" s="221"/>
      <c r="AA8128" s="222"/>
      <c r="AB8128" s="221"/>
      <c r="AC8128" s="221"/>
      <c r="AD8128" s="221"/>
      <c r="AE8128" s="237"/>
      <c r="AF8128" s="168"/>
      <c r="AG8128" s="168"/>
      <c r="AH8128" s="168"/>
    </row>
    <row r="8129" spans="19:34" x14ac:dyDescent="0.2">
      <c r="S8129" s="226" t="e">
        <f t="shared" si="203"/>
        <v>#REF!</v>
      </c>
      <c r="T8129" s="168"/>
      <c r="U8129" s="168"/>
      <c r="V8129" s="168"/>
      <c r="W8129" s="169"/>
      <c r="X8129" s="221"/>
      <c r="Y8129" s="221"/>
      <c r="Z8129" s="221"/>
      <c r="AA8129" s="222"/>
      <c r="AB8129" s="221"/>
      <c r="AC8129" s="221"/>
      <c r="AD8129" s="221"/>
      <c r="AE8129" s="237"/>
      <c r="AF8129" s="168"/>
      <c r="AG8129" s="168"/>
      <c r="AH8129" s="168"/>
    </row>
    <row r="8130" spans="19:34" x14ac:dyDescent="0.2">
      <c r="S8130" s="226" t="e">
        <f t="shared" si="203"/>
        <v>#REF!</v>
      </c>
      <c r="T8130" s="168"/>
      <c r="U8130" s="168"/>
      <c r="V8130" s="168"/>
      <c r="W8130" s="169"/>
      <c r="X8130" s="221"/>
      <c r="Y8130" s="221"/>
      <c r="Z8130" s="221"/>
      <c r="AA8130" s="222"/>
      <c r="AB8130" s="221"/>
      <c r="AC8130" s="221"/>
      <c r="AD8130" s="221"/>
      <c r="AE8130" s="237"/>
      <c r="AF8130" s="168"/>
      <c r="AG8130" s="168"/>
      <c r="AH8130" s="168"/>
    </row>
    <row r="8131" spans="19:34" x14ac:dyDescent="0.2">
      <c r="S8131" s="226" t="e">
        <f t="shared" si="203"/>
        <v>#REF!</v>
      </c>
      <c r="T8131" s="168"/>
      <c r="U8131" s="168"/>
      <c r="V8131" s="168"/>
      <c r="W8131" s="169"/>
      <c r="X8131" s="221"/>
      <c r="Y8131" s="221"/>
      <c r="Z8131" s="221"/>
      <c r="AA8131" s="222"/>
      <c r="AB8131" s="221"/>
      <c r="AC8131" s="221"/>
      <c r="AD8131" s="221"/>
      <c r="AE8131" s="237"/>
      <c r="AF8131" s="168"/>
      <c r="AG8131" s="168"/>
      <c r="AH8131" s="168"/>
    </row>
    <row r="8132" spans="19:34" x14ac:dyDescent="0.2">
      <c r="S8132" s="226" t="e">
        <f t="shared" si="203"/>
        <v>#REF!</v>
      </c>
      <c r="T8132" s="168"/>
      <c r="U8132" s="168"/>
      <c r="V8132" s="168"/>
      <c r="W8132" s="169"/>
      <c r="X8132" s="221"/>
      <c r="Y8132" s="221"/>
      <c r="Z8132" s="221"/>
      <c r="AA8132" s="222"/>
      <c r="AB8132" s="221"/>
      <c r="AC8132" s="221"/>
      <c r="AD8132" s="221"/>
      <c r="AE8132" s="237"/>
      <c r="AF8132" s="168"/>
      <c r="AG8132" s="168"/>
      <c r="AH8132" s="168"/>
    </row>
    <row r="8133" spans="19:34" x14ac:dyDescent="0.2">
      <c r="S8133" s="226" t="e">
        <f t="shared" si="203"/>
        <v>#REF!</v>
      </c>
      <c r="T8133" s="168"/>
      <c r="U8133" s="168"/>
      <c r="V8133" s="168"/>
      <c r="W8133" s="169"/>
      <c r="X8133" s="221"/>
      <c r="Y8133" s="221"/>
      <c r="Z8133" s="221"/>
      <c r="AA8133" s="222"/>
      <c r="AB8133" s="221"/>
      <c r="AC8133" s="221"/>
      <c r="AD8133" s="221"/>
      <c r="AE8133" s="237"/>
      <c r="AF8133" s="168"/>
      <c r="AG8133" s="168"/>
      <c r="AH8133" s="168"/>
    </row>
    <row r="8134" spans="19:34" x14ac:dyDescent="0.2">
      <c r="S8134" s="226" t="e">
        <f t="shared" si="203"/>
        <v>#REF!</v>
      </c>
      <c r="T8134" s="168"/>
      <c r="U8134" s="168"/>
      <c r="V8134" s="168"/>
      <c r="W8134" s="169"/>
      <c r="X8134" s="221"/>
      <c r="Y8134" s="221"/>
      <c r="Z8134" s="221"/>
      <c r="AA8134" s="222"/>
      <c r="AB8134" s="221"/>
      <c r="AC8134" s="221"/>
      <c r="AD8134" s="221"/>
      <c r="AE8134" s="237"/>
      <c r="AF8134" s="168"/>
      <c r="AG8134" s="168"/>
      <c r="AH8134" s="168"/>
    </row>
    <row r="8135" spans="19:34" x14ac:dyDescent="0.2">
      <c r="S8135" s="226" t="e">
        <f t="shared" si="203"/>
        <v>#REF!</v>
      </c>
      <c r="T8135" s="168"/>
      <c r="U8135" s="168"/>
      <c r="V8135" s="168"/>
      <c r="W8135" s="169"/>
      <c r="X8135" s="221"/>
      <c r="Y8135" s="221"/>
      <c r="Z8135" s="221"/>
      <c r="AA8135" s="222"/>
      <c r="AB8135" s="221"/>
      <c r="AC8135" s="221"/>
      <c r="AD8135" s="221"/>
      <c r="AE8135" s="237"/>
      <c r="AF8135" s="168"/>
      <c r="AG8135" s="168"/>
      <c r="AH8135" s="168"/>
    </row>
    <row r="8136" spans="19:34" x14ac:dyDescent="0.2">
      <c r="S8136" s="226" t="e">
        <f t="shared" si="203"/>
        <v>#REF!</v>
      </c>
      <c r="T8136" s="168"/>
      <c r="U8136" s="168"/>
      <c r="V8136" s="168"/>
      <c r="W8136" s="169"/>
      <c r="X8136" s="221"/>
      <c r="Y8136" s="221"/>
      <c r="Z8136" s="221"/>
      <c r="AA8136" s="222"/>
      <c r="AB8136" s="221"/>
      <c r="AC8136" s="221"/>
      <c r="AD8136" s="221"/>
      <c r="AE8136" s="237"/>
      <c r="AF8136" s="168"/>
      <c r="AG8136" s="168"/>
      <c r="AH8136" s="168"/>
    </row>
    <row r="8137" spans="19:34" x14ac:dyDescent="0.2">
      <c r="S8137" s="226" t="e">
        <f t="shared" si="203"/>
        <v>#REF!</v>
      </c>
      <c r="T8137" s="168"/>
      <c r="U8137" s="168"/>
      <c r="V8137" s="168"/>
      <c r="W8137" s="169"/>
      <c r="X8137" s="221"/>
      <c r="Y8137" s="221"/>
      <c r="Z8137" s="221"/>
      <c r="AA8137" s="222"/>
      <c r="AB8137" s="221"/>
      <c r="AC8137" s="221"/>
      <c r="AD8137" s="221"/>
      <c r="AE8137" s="237"/>
      <c r="AF8137" s="168"/>
      <c r="AG8137" s="168"/>
      <c r="AH8137" s="168"/>
    </row>
    <row r="8138" spans="19:34" x14ac:dyDescent="0.2">
      <c r="S8138" s="226" t="e">
        <f t="shared" si="203"/>
        <v>#REF!</v>
      </c>
      <c r="T8138" s="168"/>
      <c r="U8138" s="168"/>
      <c r="V8138" s="168"/>
      <c r="W8138" s="169"/>
      <c r="X8138" s="221"/>
      <c r="Y8138" s="221"/>
      <c r="Z8138" s="221"/>
      <c r="AA8138" s="222"/>
      <c r="AB8138" s="221"/>
      <c r="AC8138" s="221"/>
      <c r="AD8138" s="221"/>
      <c r="AE8138" s="237"/>
      <c r="AF8138" s="168"/>
      <c r="AG8138" s="168"/>
      <c r="AH8138" s="168"/>
    </row>
    <row r="8139" spans="19:34" x14ac:dyDescent="0.2">
      <c r="S8139" s="226" t="e">
        <f t="shared" si="203"/>
        <v>#REF!</v>
      </c>
      <c r="T8139" s="168"/>
      <c r="U8139" s="168"/>
      <c r="V8139" s="168"/>
      <c r="W8139" s="169"/>
      <c r="X8139" s="221"/>
      <c r="Y8139" s="221"/>
      <c r="Z8139" s="221"/>
      <c r="AA8139" s="222"/>
      <c r="AB8139" s="221"/>
      <c r="AC8139" s="221"/>
      <c r="AD8139" s="221"/>
      <c r="AE8139" s="237"/>
      <c r="AF8139" s="168"/>
      <c r="AG8139" s="168"/>
      <c r="AH8139" s="168"/>
    </row>
    <row r="8140" spans="19:34" x14ac:dyDescent="0.2">
      <c r="S8140" s="226" t="e">
        <f t="shared" si="203"/>
        <v>#REF!</v>
      </c>
      <c r="T8140" s="168"/>
      <c r="U8140" s="168"/>
      <c r="V8140" s="168"/>
      <c r="W8140" s="169"/>
      <c r="X8140" s="221"/>
      <c r="Y8140" s="221"/>
      <c r="Z8140" s="221"/>
      <c r="AA8140" s="222"/>
      <c r="AB8140" s="221"/>
      <c r="AC8140" s="221"/>
      <c r="AD8140" s="221"/>
      <c r="AE8140" s="237"/>
      <c r="AF8140" s="168"/>
      <c r="AG8140" s="168"/>
      <c r="AH8140" s="168"/>
    </row>
    <row r="8141" spans="19:34" x14ac:dyDescent="0.2">
      <c r="S8141" s="226" t="e">
        <f t="shared" si="203"/>
        <v>#REF!</v>
      </c>
      <c r="T8141" s="168"/>
      <c r="U8141" s="168"/>
      <c r="V8141" s="168"/>
      <c r="W8141" s="169"/>
      <c r="X8141" s="221"/>
      <c r="Y8141" s="221"/>
      <c r="Z8141" s="221"/>
      <c r="AA8141" s="222"/>
      <c r="AB8141" s="221"/>
      <c r="AC8141" s="221"/>
      <c r="AD8141" s="221"/>
      <c r="AE8141" s="237"/>
      <c r="AF8141" s="168"/>
      <c r="AG8141" s="168"/>
      <c r="AH8141" s="168"/>
    </row>
    <row r="8142" spans="19:34" x14ac:dyDescent="0.2">
      <c r="S8142" s="226" t="e">
        <f t="shared" si="203"/>
        <v>#REF!</v>
      </c>
      <c r="T8142" s="168"/>
      <c r="U8142" s="168"/>
      <c r="V8142" s="168"/>
      <c r="W8142" s="169"/>
      <c r="X8142" s="221"/>
      <c r="Y8142" s="221"/>
      <c r="Z8142" s="221"/>
      <c r="AA8142" s="222"/>
      <c r="AB8142" s="221"/>
      <c r="AC8142" s="221"/>
      <c r="AD8142" s="221"/>
      <c r="AE8142" s="237"/>
      <c r="AF8142" s="168"/>
      <c r="AG8142" s="168"/>
      <c r="AH8142" s="168"/>
    </row>
    <row r="8143" spans="19:34" x14ac:dyDescent="0.2">
      <c r="S8143" s="226" t="e">
        <f t="shared" si="203"/>
        <v>#REF!</v>
      </c>
      <c r="T8143" s="168"/>
      <c r="U8143" s="168"/>
      <c r="V8143" s="168"/>
      <c r="W8143" s="169"/>
      <c r="X8143" s="221"/>
      <c r="Y8143" s="221"/>
      <c r="Z8143" s="221"/>
      <c r="AA8143" s="222"/>
      <c r="AB8143" s="221"/>
      <c r="AC8143" s="221"/>
      <c r="AD8143" s="221"/>
      <c r="AE8143" s="237"/>
      <c r="AF8143" s="168"/>
      <c r="AG8143" s="168"/>
      <c r="AH8143" s="168"/>
    </row>
    <row r="8144" spans="19:34" x14ac:dyDescent="0.2">
      <c r="S8144" s="226" t="e">
        <f t="shared" si="203"/>
        <v>#REF!</v>
      </c>
      <c r="T8144" s="168"/>
      <c r="U8144" s="168"/>
      <c r="V8144" s="168"/>
      <c r="W8144" s="169"/>
      <c r="X8144" s="221"/>
      <c r="Y8144" s="221"/>
      <c r="Z8144" s="221"/>
      <c r="AA8144" s="222"/>
      <c r="AB8144" s="221"/>
      <c r="AC8144" s="221"/>
      <c r="AD8144" s="221"/>
      <c r="AE8144" s="237"/>
      <c r="AF8144" s="168"/>
      <c r="AG8144" s="168"/>
      <c r="AH8144" s="168"/>
    </row>
    <row r="8145" spans="19:34" x14ac:dyDescent="0.2">
      <c r="S8145" s="226" t="e">
        <f t="shared" si="203"/>
        <v>#REF!</v>
      </c>
      <c r="T8145" s="168"/>
      <c r="U8145" s="168"/>
      <c r="V8145" s="168"/>
      <c r="W8145" s="169"/>
      <c r="X8145" s="221"/>
      <c r="Y8145" s="221"/>
      <c r="Z8145" s="221"/>
      <c r="AA8145" s="222"/>
      <c r="AB8145" s="221"/>
      <c r="AC8145" s="221"/>
      <c r="AD8145" s="221"/>
      <c r="AE8145" s="237"/>
      <c r="AF8145" s="168"/>
      <c r="AG8145" s="168"/>
      <c r="AH8145" s="168"/>
    </row>
    <row r="8146" spans="19:34" x14ac:dyDescent="0.2">
      <c r="S8146" s="226" t="e">
        <f t="shared" si="203"/>
        <v>#REF!</v>
      </c>
      <c r="T8146" s="168"/>
      <c r="U8146" s="168"/>
      <c r="V8146" s="168"/>
      <c r="W8146" s="169"/>
      <c r="X8146" s="221"/>
      <c r="Y8146" s="221"/>
      <c r="Z8146" s="221"/>
      <c r="AA8146" s="222"/>
      <c r="AB8146" s="221"/>
      <c r="AC8146" s="221"/>
      <c r="AD8146" s="221"/>
      <c r="AE8146" s="237"/>
      <c r="AF8146" s="168"/>
      <c r="AG8146" s="168"/>
      <c r="AH8146" s="168"/>
    </row>
    <row r="8147" spans="19:34" x14ac:dyDescent="0.2">
      <c r="S8147" s="226" t="e">
        <f t="shared" si="203"/>
        <v>#REF!</v>
      </c>
      <c r="T8147" s="168"/>
      <c r="U8147" s="168"/>
      <c r="V8147" s="168"/>
      <c r="W8147" s="169"/>
      <c r="X8147" s="221"/>
      <c r="Y8147" s="221"/>
      <c r="Z8147" s="221"/>
      <c r="AA8147" s="222"/>
      <c r="AB8147" s="221"/>
      <c r="AC8147" s="221"/>
      <c r="AD8147" s="221"/>
      <c r="AE8147" s="237"/>
      <c r="AF8147" s="168"/>
      <c r="AG8147" s="168"/>
      <c r="AH8147" s="168"/>
    </row>
    <row r="8148" spans="19:34" x14ac:dyDescent="0.2">
      <c r="S8148" s="226" t="e">
        <f t="shared" si="203"/>
        <v>#REF!</v>
      </c>
      <c r="T8148" s="168"/>
      <c r="U8148" s="168"/>
      <c r="V8148" s="168"/>
      <c r="W8148" s="169"/>
      <c r="X8148" s="221"/>
      <c r="Y8148" s="221"/>
      <c r="Z8148" s="221"/>
      <c r="AA8148" s="222"/>
      <c r="AB8148" s="221"/>
      <c r="AC8148" s="221"/>
      <c r="AD8148" s="221"/>
      <c r="AE8148" s="237"/>
      <c r="AF8148" s="168"/>
      <c r="AG8148" s="168"/>
      <c r="AH8148" s="168"/>
    </row>
    <row r="8149" spans="19:34" x14ac:dyDescent="0.2">
      <c r="S8149" s="226" t="e">
        <f t="shared" si="203"/>
        <v>#REF!</v>
      </c>
      <c r="T8149" s="168"/>
      <c r="U8149" s="168"/>
      <c r="V8149" s="168"/>
      <c r="W8149" s="169"/>
      <c r="X8149" s="221"/>
      <c r="Y8149" s="221"/>
      <c r="Z8149" s="221"/>
      <c r="AA8149" s="222"/>
      <c r="AB8149" s="221"/>
      <c r="AC8149" s="221"/>
      <c r="AD8149" s="221"/>
      <c r="AE8149" s="237"/>
      <c r="AF8149" s="168"/>
      <c r="AG8149" s="168"/>
      <c r="AH8149" s="168"/>
    </row>
    <row r="8150" spans="19:34" x14ac:dyDescent="0.2">
      <c r="S8150" s="226" t="e">
        <f t="shared" si="203"/>
        <v>#REF!</v>
      </c>
      <c r="T8150" s="168"/>
      <c r="U8150" s="168"/>
      <c r="V8150" s="168"/>
      <c r="W8150" s="169"/>
      <c r="X8150" s="221"/>
      <c r="Y8150" s="221"/>
      <c r="Z8150" s="221"/>
      <c r="AA8150" s="222"/>
      <c r="AB8150" s="221"/>
      <c r="AC8150" s="221"/>
      <c r="AD8150" s="221"/>
      <c r="AE8150" s="237"/>
      <c r="AF8150" s="168"/>
      <c r="AG8150" s="168"/>
      <c r="AH8150" s="168"/>
    </row>
    <row r="8151" spans="19:34" x14ac:dyDescent="0.2">
      <c r="S8151" s="226" t="e">
        <f t="shared" si="203"/>
        <v>#REF!</v>
      </c>
      <c r="T8151" s="168"/>
      <c r="U8151" s="168"/>
      <c r="V8151" s="168"/>
      <c r="W8151" s="169"/>
      <c r="X8151" s="221"/>
      <c r="Y8151" s="221"/>
      <c r="Z8151" s="221"/>
      <c r="AA8151" s="222"/>
      <c r="AB8151" s="221"/>
      <c r="AC8151" s="221"/>
      <c r="AD8151" s="221"/>
      <c r="AE8151" s="237"/>
      <c r="AF8151" s="168"/>
      <c r="AG8151" s="168"/>
      <c r="AH8151" s="168"/>
    </row>
    <row r="8152" spans="19:34" x14ac:dyDescent="0.2">
      <c r="S8152" s="226" t="e">
        <f t="shared" si="203"/>
        <v>#REF!</v>
      </c>
      <c r="T8152" s="168"/>
      <c r="U8152" s="168"/>
      <c r="V8152" s="168"/>
      <c r="W8152" s="169"/>
      <c r="X8152" s="221"/>
      <c r="Y8152" s="221"/>
      <c r="Z8152" s="221"/>
      <c r="AA8152" s="222"/>
      <c r="AB8152" s="221"/>
      <c r="AC8152" s="221"/>
      <c r="AD8152" s="221"/>
      <c r="AE8152" s="237"/>
      <c r="AF8152" s="168"/>
      <c r="AG8152" s="168"/>
      <c r="AH8152" s="168"/>
    </row>
    <row r="8153" spans="19:34" x14ac:dyDescent="0.2">
      <c r="S8153" s="226" t="e">
        <f t="shared" si="203"/>
        <v>#REF!</v>
      </c>
      <c r="T8153" s="168"/>
      <c r="U8153" s="168"/>
      <c r="V8153" s="168"/>
      <c r="W8153" s="169"/>
      <c r="X8153" s="221"/>
      <c r="Y8153" s="221"/>
      <c r="Z8153" s="221"/>
      <c r="AA8153" s="222"/>
      <c r="AB8153" s="221"/>
      <c r="AC8153" s="221"/>
      <c r="AD8153" s="221"/>
      <c r="AE8153" s="237"/>
      <c r="AF8153" s="168"/>
      <c r="AG8153" s="168"/>
      <c r="AH8153" s="168"/>
    </row>
    <row r="8154" spans="19:34" x14ac:dyDescent="0.2">
      <c r="S8154" s="226" t="e">
        <f t="shared" si="203"/>
        <v>#REF!</v>
      </c>
      <c r="T8154" s="168"/>
      <c r="U8154" s="168"/>
      <c r="V8154" s="168"/>
      <c r="W8154" s="169"/>
      <c r="X8154" s="221"/>
      <c r="Y8154" s="221"/>
      <c r="Z8154" s="221"/>
      <c r="AA8154" s="222"/>
      <c r="AB8154" s="221"/>
      <c r="AC8154" s="221"/>
      <c r="AD8154" s="221"/>
      <c r="AE8154" s="237"/>
      <c r="AF8154" s="168"/>
      <c r="AG8154" s="168"/>
      <c r="AH8154" s="168"/>
    </row>
    <row r="8155" spans="19:34" x14ac:dyDescent="0.2">
      <c r="S8155" s="226" t="e">
        <f t="shared" si="203"/>
        <v>#REF!</v>
      </c>
      <c r="T8155" s="168"/>
      <c r="U8155" s="168"/>
      <c r="V8155" s="168"/>
      <c r="W8155" s="169"/>
      <c r="X8155" s="221"/>
      <c r="Y8155" s="221"/>
      <c r="Z8155" s="221"/>
      <c r="AA8155" s="222"/>
      <c r="AB8155" s="221"/>
      <c r="AC8155" s="221"/>
      <c r="AD8155" s="221"/>
      <c r="AE8155" s="237"/>
      <c r="AF8155" s="168"/>
      <c r="AG8155" s="168"/>
      <c r="AH8155" s="168"/>
    </row>
    <row r="8156" spans="19:34" x14ac:dyDescent="0.2">
      <c r="S8156" s="226" t="e">
        <f t="shared" si="203"/>
        <v>#REF!</v>
      </c>
      <c r="T8156" s="168"/>
      <c r="U8156" s="168"/>
      <c r="V8156" s="168"/>
      <c r="W8156" s="169"/>
      <c r="X8156" s="221"/>
      <c r="Y8156" s="221"/>
      <c r="Z8156" s="221"/>
      <c r="AA8156" s="222"/>
      <c r="AB8156" s="221"/>
      <c r="AC8156" s="221"/>
      <c r="AD8156" s="221"/>
      <c r="AE8156" s="237"/>
      <c r="AF8156" s="168"/>
      <c r="AG8156" s="168"/>
      <c r="AH8156" s="168"/>
    </row>
    <row r="8157" spans="19:34" x14ac:dyDescent="0.2">
      <c r="S8157" s="226" t="e">
        <f t="shared" si="203"/>
        <v>#REF!</v>
      </c>
      <c r="T8157" s="168"/>
      <c r="U8157" s="168"/>
      <c r="V8157" s="168"/>
      <c r="W8157" s="169"/>
      <c r="X8157" s="221"/>
      <c r="Y8157" s="221"/>
      <c r="Z8157" s="221"/>
      <c r="AA8157" s="222"/>
      <c r="AB8157" s="221"/>
      <c r="AC8157" s="221"/>
      <c r="AD8157" s="221"/>
      <c r="AE8157" s="237"/>
      <c r="AF8157" s="168"/>
      <c r="AG8157" s="168"/>
      <c r="AH8157" s="168"/>
    </row>
    <row r="8158" spans="19:34" x14ac:dyDescent="0.2">
      <c r="S8158" s="226" t="e">
        <f t="shared" si="203"/>
        <v>#REF!</v>
      </c>
      <c r="T8158" s="168"/>
      <c r="U8158" s="168"/>
      <c r="V8158" s="168"/>
      <c r="W8158" s="169"/>
      <c r="X8158" s="221"/>
      <c r="Y8158" s="221"/>
      <c r="Z8158" s="221"/>
      <c r="AA8158" s="222"/>
      <c r="AB8158" s="221"/>
      <c r="AC8158" s="221"/>
      <c r="AD8158" s="221"/>
      <c r="AE8158" s="237"/>
      <c r="AF8158" s="168"/>
      <c r="AG8158" s="168"/>
      <c r="AH8158" s="168"/>
    </row>
    <row r="8159" spans="19:34" x14ac:dyDescent="0.2">
      <c r="S8159" s="226" t="e">
        <f t="shared" ref="S8159:S8222" si="204">MID(#REF!,2,7)</f>
        <v>#REF!</v>
      </c>
      <c r="T8159" s="168"/>
      <c r="U8159" s="168"/>
      <c r="V8159" s="168"/>
      <c r="W8159" s="169"/>
      <c r="X8159" s="221"/>
      <c r="Y8159" s="221"/>
      <c r="Z8159" s="221"/>
      <c r="AA8159" s="222"/>
      <c r="AB8159" s="221"/>
      <c r="AC8159" s="221"/>
      <c r="AD8159" s="221"/>
      <c r="AE8159" s="237"/>
      <c r="AF8159" s="168"/>
      <c r="AG8159" s="168"/>
      <c r="AH8159" s="168"/>
    </row>
    <row r="8160" spans="19:34" x14ac:dyDescent="0.2">
      <c r="S8160" s="226" t="e">
        <f t="shared" si="204"/>
        <v>#REF!</v>
      </c>
      <c r="T8160" s="168"/>
      <c r="U8160" s="168"/>
      <c r="V8160" s="168"/>
      <c r="W8160" s="169"/>
      <c r="X8160" s="221"/>
      <c r="Y8160" s="221"/>
      <c r="Z8160" s="221"/>
      <c r="AA8160" s="222"/>
      <c r="AB8160" s="221"/>
      <c r="AC8160" s="221"/>
      <c r="AD8160" s="221"/>
      <c r="AE8160" s="237"/>
      <c r="AF8160" s="168"/>
      <c r="AG8160" s="168"/>
      <c r="AH8160" s="168"/>
    </row>
    <row r="8161" spans="19:34" x14ac:dyDescent="0.2">
      <c r="S8161" s="226" t="e">
        <f t="shared" si="204"/>
        <v>#REF!</v>
      </c>
      <c r="T8161" s="168"/>
      <c r="U8161" s="168"/>
      <c r="V8161" s="168"/>
      <c r="W8161" s="169"/>
      <c r="X8161" s="221"/>
      <c r="Y8161" s="221"/>
      <c r="Z8161" s="221"/>
      <c r="AA8161" s="222"/>
      <c r="AB8161" s="221"/>
      <c r="AC8161" s="221"/>
      <c r="AD8161" s="221"/>
      <c r="AE8161" s="237"/>
      <c r="AF8161" s="168"/>
      <c r="AG8161" s="168"/>
      <c r="AH8161" s="168"/>
    </row>
    <row r="8162" spans="19:34" x14ac:dyDescent="0.2">
      <c r="S8162" s="226" t="e">
        <f t="shared" si="204"/>
        <v>#REF!</v>
      </c>
      <c r="T8162" s="168"/>
      <c r="U8162" s="168"/>
      <c r="V8162" s="168"/>
      <c r="W8162" s="169"/>
      <c r="X8162" s="221"/>
      <c r="Y8162" s="221"/>
      <c r="Z8162" s="221"/>
      <c r="AA8162" s="222"/>
      <c r="AB8162" s="221"/>
      <c r="AC8162" s="221"/>
      <c r="AD8162" s="221"/>
      <c r="AE8162" s="237"/>
      <c r="AF8162" s="168"/>
      <c r="AG8162" s="168"/>
      <c r="AH8162" s="168"/>
    </row>
    <row r="8163" spans="19:34" x14ac:dyDescent="0.2">
      <c r="S8163" s="226" t="e">
        <f t="shared" si="204"/>
        <v>#REF!</v>
      </c>
      <c r="T8163" s="168"/>
      <c r="U8163" s="168"/>
      <c r="V8163" s="168"/>
      <c r="W8163" s="169"/>
      <c r="X8163" s="221"/>
      <c r="Y8163" s="221"/>
      <c r="Z8163" s="221"/>
      <c r="AA8163" s="222"/>
      <c r="AB8163" s="221"/>
      <c r="AC8163" s="221"/>
      <c r="AD8163" s="221"/>
      <c r="AE8163" s="237"/>
      <c r="AF8163" s="168"/>
      <c r="AG8163" s="168"/>
      <c r="AH8163" s="168"/>
    </row>
    <row r="8164" spans="19:34" x14ac:dyDescent="0.2">
      <c r="S8164" s="226" t="e">
        <f t="shared" si="204"/>
        <v>#REF!</v>
      </c>
      <c r="T8164" s="168"/>
      <c r="U8164" s="168"/>
      <c r="V8164" s="168"/>
      <c r="W8164" s="169"/>
      <c r="X8164" s="221"/>
      <c r="Y8164" s="221"/>
      <c r="Z8164" s="221"/>
      <c r="AA8164" s="222"/>
      <c r="AB8164" s="221"/>
      <c r="AC8164" s="221"/>
      <c r="AD8164" s="221"/>
      <c r="AE8164" s="237"/>
      <c r="AF8164" s="168"/>
      <c r="AG8164" s="168"/>
      <c r="AH8164" s="168"/>
    </row>
    <row r="8165" spans="19:34" x14ac:dyDescent="0.2">
      <c r="S8165" s="226" t="e">
        <f t="shared" si="204"/>
        <v>#REF!</v>
      </c>
      <c r="T8165" s="168"/>
      <c r="U8165" s="168"/>
      <c r="V8165" s="168"/>
      <c r="W8165" s="169"/>
      <c r="X8165" s="221"/>
      <c r="Y8165" s="221"/>
      <c r="Z8165" s="221"/>
      <c r="AA8165" s="222"/>
      <c r="AB8165" s="221"/>
      <c r="AC8165" s="221"/>
      <c r="AD8165" s="221"/>
      <c r="AE8165" s="237"/>
      <c r="AF8165" s="168"/>
      <c r="AG8165" s="168"/>
      <c r="AH8165" s="168"/>
    </row>
    <row r="8166" spans="19:34" x14ac:dyDescent="0.2">
      <c r="S8166" s="226" t="e">
        <f t="shared" si="204"/>
        <v>#REF!</v>
      </c>
      <c r="T8166" s="168"/>
      <c r="U8166" s="168"/>
      <c r="V8166" s="168"/>
      <c r="W8166" s="169"/>
      <c r="X8166" s="221"/>
      <c r="Y8166" s="221"/>
      <c r="Z8166" s="221"/>
      <c r="AA8166" s="222"/>
      <c r="AB8166" s="221"/>
      <c r="AC8166" s="221"/>
      <c r="AD8166" s="221"/>
      <c r="AE8166" s="237"/>
      <c r="AF8166" s="168"/>
      <c r="AG8166" s="168"/>
      <c r="AH8166" s="168"/>
    </row>
    <row r="8167" spans="19:34" x14ac:dyDescent="0.2">
      <c r="S8167" s="226" t="e">
        <f t="shared" si="204"/>
        <v>#REF!</v>
      </c>
      <c r="T8167" s="168"/>
      <c r="U8167" s="168"/>
      <c r="V8167" s="168"/>
      <c r="W8167" s="169"/>
      <c r="X8167" s="221"/>
      <c r="Y8167" s="221"/>
      <c r="Z8167" s="221"/>
      <c r="AA8167" s="222"/>
      <c r="AB8167" s="221"/>
      <c r="AC8167" s="221"/>
      <c r="AD8167" s="221"/>
      <c r="AE8167" s="237"/>
      <c r="AF8167" s="168"/>
      <c r="AG8167" s="168"/>
      <c r="AH8167" s="168"/>
    </row>
    <row r="8168" spans="19:34" x14ac:dyDescent="0.2">
      <c r="S8168" s="226" t="e">
        <f t="shared" si="204"/>
        <v>#REF!</v>
      </c>
      <c r="T8168" s="168"/>
      <c r="U8168" s="168"/>
      <c r="V8168" s="168"/>
      <c r="W8168" s="169"/>
      <c r="X8168" s="221"/>
      <c r="Y8168" s="221"/>
      <c r="Z8168" s="221"/>
      <c r="AA8168" s="222"/>
      <c r="AB8168" s="221"/>
      <c r="AC8168" s="221"/>
      <c r="AD8168" s="221"/>
      <c r="AE8168" s="237"/>
      <c r="AF8168" s="168"/>
      <c r="AG8168" s="168"/>
      <c r="AH8168" s="168"/>
    </row>
    <row r="8169" spans="19:34" x14ac:dyDescent="0.2">
      <c r="S8169" s="226" t="e">
        <f t="shared" si="204"/>
        <v>#REF!</v>
      </c>
      <c r="T8169" s="168"/>
      <c r="U8169" s="168"/>
      <c r="V8169" s="168"/>
      <c r="W8169" s="169"/>
      <c r="X8169" s="221"/>
      <c r="Y8169" s="221"/>
      <c r="Z8169" s="221"/>
      <c r="AA8169" s="222"/>
      <c r="AB8169" s="221"/>
      <c r="AC8169" s="221"/>
      <c r="AD8169" s="221"/>
      <c r="AE8169" s="237"/>
      <c r="AF8169" s="168"/>
      <c r="AG8169" s="168"/>
      <c r="AH8169" s="168"/>
    </row>
    <row r="8170" spans="19:34" x14ac:dyDescent="0.2">
      <c r="S8170" s="226" t="e">
        <f t="shared" si="204"/>
        <v>#REF!</v>
      </c>
      <c r="T8170" s="168"/>
      <c r="U8170" s="168"/>
      <c r="V8170" s="168"/>
      <c r="W8170" s="169"/>
      <c r="X8170" s="221"/>
      <c r="Y8170" s="221"/>
      <c r="Z8170" s="221"/>
      <c r="AA8170" s="222"/>
      <c r="AB8170" s="221"/>
      <c r="AC8170" s="221"/>
      <c r="AD8170" s="221"/>
      <c r="AE8170" s="237"/>
      <c r="AF8170" s="168"/>
      <c r="AG8170" s="168"/>
      <c r="AH8170" s="168"/>
    </row>
    <row r="8171" spans="19:34" x14ac:dyDescent="0.2">
      <c r="S8171" s="226" t="e">
        <f t="shared" si="204"/>
        <v>#REF!</v>
      </c>
      <c r="T8171" s="168"/>
      <c r="U8171" s="168"/>
      <c r="V8171" s="168"/>
      <c r="W8171" s="169"/>
      <c r="X8171" s="221"/>
      <c r="Y8171" s="221"/>
      <c r="Z8171" s="221"/>
      <c r="AA8171" s="222"/>
      <c r="AB8171" s="221"/>
      <c r="AC8171" s="221"/>
      <c r="AD8171" s="221"/>
      <c r="AE8171" s="237"/>
      <c r="AF8171" s="168"/>
      <c r="AG8171" s="168"/>
      <c r="AH8171" s="168"/>
    </row>
    <row r="8172" spans="19:34" x14ac:dyDescent="0.2">
      <c r="S8172" s="226" t="e">
        <f t="shared" si="204"/>
        <v>#REF!</v>
      </c>
      <c r="T8172" s="168"/>
      <c r="U8172" s="168"/>
      <c r="V8172" s="168"/>
      <c r="W8172" s="169"/>
      <c r="X8172" s="221"/>
      <c r="Y8172" s="221"/>
      <c r="Z8172" s="221"/>
      <c r="AA8172" s="222"/>
      <c r="AB8172" s="221"/>
      <c r="AC8172" s="221"/>
      <c r="AD8172" s="221"/>
      <c r="AE8172" s="237"/>
      <c r="AF8172" s="168"/>
      <c r="AG8172" s="168"/>
      <c r="AH8172" s="168"/>
    </row>
    <row r="8173" spans="19:34" x14ac:dyDescent="0.2">
      <c r="S8173" s="226" t="e">
        <f t="shared" si="204"/>
        <v>#REF!</v>
      </c>
      <c r="T8173" s="168"/>
      <c r="U8173" s="168"/>
      <c r="V8173" s="168"/>
      <c r="W8173" s="169"/>
      <c r="X8173" s="221"/>
      <c r="Y8173" s="221"/>
      <c r="Z8173" s="221"/>
      <c r="AA8173" s="222"/>
      <c r="AB8173" s="221"/>
      <c r="AC8173" s="221"/>
      <c r="AD8173" s="221"/>
      <c r="AE8173" s="237"/>
      <c r="AF8173" s="168"/>
      <c r="AG8173" s="168"/>
      <c r="AH8173" s="168"/>
    </row>
    <row r="8174" spans="19:34" x14ac:dyDescent="0.2">
      <c r="S8174" s="226" t="e">
        <f t="shared" si="204"/>
        <v>#REF!</v>
      </c>
      <c r="T8174" s="168"/>
      <c r="U8174" s="168"/>
      <c r="V8174" s="168"/>
      <c r="W8174" s="169"/>
      <c r="X8174" s="221"/>
      <c r="Y8174" s="221"/>
      <c r="Z8174" s="221"/>
      <c r="AA8174" s="222"/>
      <c r="AB8174" s="221"/>
      <c r="AC8174" s="221"/>
      <c r="AD8174" s="221"/>
      <c r="AE8174" s="237"/>
      <c r="AF8174" s="168"/>
      <c r="AG8174" s="168"/>
      <c r="AH8174" s="168"/>
    </row>
    <row r="8175" spans="19:34" x14ac:dyDescent="0.2">
      <c r="S8175" s="226" t="e">
        <f t="shared" si="204"/>
        <v>#REF!</v>
      </c>
      <c r="T8175" s="168"/>
      <c r="U8175" s="168"/>
      <c r="V8175" s="168"/>
      <c r="W8175" s="169"/>
      <c r="X8175" s="221"/>
      <c r="Y8175" s="221"/>
      <c r="Z8175" s="221"/>
      <c r="AA8175" s="222"/>
      <c r="AB8175" s="221"/>
      <c r="AC8175" s="221"/>
      <c r="AD8175" s="221"/>
      <c r="AE8175" s="237"/>
      <c r="AF8175" s="168"/>
      <c r="AG8175" s="168"/>
      <c r="AH8175" s="168"/>
    </row>
    <row r="8176" spans="19:34" x14ac:dyDescent="0.2">
      <c r="S8176" s="226" t="e">
        <f t="shared" si="204"/>
        <v>#REF!</v>
      </c>
      <c r="T8176" s="168"/>
      <c r="U8176" s="168"/>
      <c r="V8176" s="168"/>
      <c r="W8176" s="169"/>
      <c r="X8176" s="221"/>
      <c r="Y8176" s="221"/>
      <c r="Z8176" s="221"/>
      <c r="AA8176" s="222"/>
      <c r="AB8176" s="221"/>
      <c r="AC8176" s="221"/>
      <c r="AD8176" s="221"/>
      <c r="AE8176" s="237"/>
      <c r="AF8176" s="168"/>
      <c r="AG8176" s="168"/>
      <c r="AH8176" s="168"/>
    </row>
    <row r="8177" spans="19:34" x14ac:dyDescent="0.2">
      <c r="S8177" s="226" t="e">
        <f t="shared" si="204"/>
        <v>#REF!</v>
      </c>
      <c r="T8177" s="168"/>
      <c r="U8177" s="168"/>
      <c r="V8177" s="168"/>
      <c r="W8177" s="169"/>
      <c r="X8177" s="221"/>
      <c r="Y8177" s="221"/>
      <c r="Z8177" s="221"/>
      <c r="AA8177" s="222"/>
      <c r="AB8177" s="221"/>
      <c r="AC8177" s="221"/>
      <c r="AD8177" s="221"/>
      <c r="AE8177" s="237"/>
      <c r="AF8177" s="168"/>
      <c r="AG8177" s="168"/>
      <c r="AH8177" s="168"/>
    </row>
    <row r="8178" spans="19:34" x14ac:dyDescent="0.2">
      <c r="S8178" s="226" t="e">
        <f t="shared" si="204"/>
        <v>#REF!</v>
      </c>
      <c r="T8178" s="168"/>
      <c r="U8178" s="168"/>
      <c r="V8178" s="168"/>
      <c r="W8178" s="169"/>
      <c r="X8178" s="221"/>
      <c r="Y8178" s="221"/>
      <c r="Z8178" s="221"/>
      <c r="AA8178" s="222"/>
      <c r="AB8178" s="221"/>
      <c r="AC8178" s="221"/>
      <c r="AD8178" s="221"/>
      <c r="AE8178" s="237"/>
      <c r="AF8178" s="168"/>
      <c r="AG8178" s="168"/>
      <c r="AH8178" s="168"/>
    </row>
    <row r="8179" spans="19:34" x14ac:dyDescent="0.2">
      <c r="S8179" s="226" t="e">
        <f t="shared" si="204"/>
        <v>#REF!</v>
      </c>
      <c r="T8179" s="168"/>
      <c r="U8179" s="168"/>
      <c r="V8179" s="168"/>
      <c r="W8179" s="169"/>
      <c r="X8179" s="221"/>
      <c r="Y8179" s="221"/>
      <c r="Z8179" s="221"/>
      <c r="AA8179" s="222"/>
      <c r="AB8179" s="221"/>
      <c r="AC8179" s="221"/>
      <c r="AD8179" s="221"/>
      <c r="AE8179" s="237"/>
      <c r="AF8179" s="168"/>
      <c r="AG8179" s="168"/>
      <c r="AH8179" s="168"/>
    </row>
    <row r="8180" spans="19:34" x14ac:dyDescent="0.2">
      <c r="S8180" s="226" t="e">
        <f t="shared" si="204"/>
        <v>#REF!</v>
      </c>
      <c r="T8180" s="168"/>
      <c r="U8180" s="168"/>
      <c r="V8180" s="168"/>
      <c r="W8180" s="169"/>
      <c r="X8180" s="221"/>
      <c r="Y8180" s="221"/>
      <c r="Z8180" s="221"/>
      <c r="AA8180" s="222"/>
      <c r="AB8180" s="221"/>
      <c r="AC8180" s="221"/>
      <c r="AD8180" s="221"/>
      <c r="AE8180" s="237"/>
      <c r="AF8180" s="168"/>
      <c r="AG8180" s="168"/>
      <c r="AH8180" s="168"/>
    </row>
    <row r="8181" spans="19:34" x14ac:dyDescent="0.2">
      <c r="S8181" s="226" t="e">
        <f t="shared" si="204"/>
        <v>#REF!</v>
      </c>
      <c r="T8181" s="168"/>
      <c r="U8181" s="168"/>
      <c r="V8181" s="168"/>
      <c r="W8181" s="169"/>
      <c r="X8181" s="221"/>
      <c r="Y8181" s="221"/>
      <c r="Z8181" s="221"/>
      <c r="AA8181" s="222"/>
      <c r="AB8181" s="221"/>
      <c r="AC8181" s="221"/>
      <c r="AD8181" s="221"/>
      <c r="AE8181" s="237"/>
      <c r="AF8181" s="168"/>
      <c r="AG8181" s="168"/>
      <c r="AH8181" s="168"/>
    </row>
    <row r="8182" spans="19:34" x14ac:dyDescent="0.2">
      <c r="S8182" s="226" t="e">
        <f t="shared" si="204"/>
        <v>#REF!</v>
      </c>
      <c r="T8182" s="168"/>
      <c r="U8182" s="168"/>
      <c r="V8182" s="168"/>
      <c r="W8182" s="169"/>
      <c r="X8182" s="221"/>
      <c r="Y8182" s="221"/>
      <c r="Z8182" s="221"/>
      <c r="AA8182" s="222"/>
      <c r="AB8182" s="221"/>
      <c r="AC8182" s="221"/>
      <c r="AD8182" s="221"/>
      <c r="AE8182" s="237"/>
      <c r="AF8182" s="168"/>
      <c r="AG8182" s="168"/>
      <c r="AH8182" s="168"/>
    </row>
    <row r="8183" spans="19:34" x14ac:dyDescent="0.2">
      <c r="S8183" s="226" t="e">
        <f t="shared" si="204"/>
        <v>#REF!</v>
      </c>
      <c r="T8183" s="168"/>
      <c r="U8183" s="168"/>
      <c r="V8183" s="168"/>
      <c r="W8183" s="169"/>
      <c r="X8183" s="221"/>
      <c r="Y8183" s="221"/>
      <c r="Z8183" s="221"/>
      <c r="AA8183" s="222"/>
      <c r="AB8183" s="221"/>
      <c r="AC8183" s="221"/>
      <c r="AD8183" s="221"/>
      <c r="AE8183" s="237"/>
      <c r="AF8183" s="168"/>
      <c r="AG8183" s="168"/>
      <c r="AH8183" s="168"/>
    </row>
    <row r="8184" spans="19:34" x14ac:dyDescent="0.2">
      <c r="S8184" s="226" t="e">
        <f t="shared" si="204"/>
        <v>#REF!</v>
      </c>
      <c r="T8184" s="168"/>
      <c r="U8184" s="168"/>
      <c r="V8184" s="168"/>
      <c r="W8184" s="169"/>
      <c r="X8184" s="221"/>
      <c r="Y8184" s="221"/>
      <c r="Z8184" s="221"/>
      <c r="AA8184" s="222"/>
      <c r="AB8184" s="221"/>
      <c r="AC8184" s="221"/>
      <c r="AD8184" s="221"/>
      <c r="AE8184" s="237"/>
      <c r="AF8184" s="168"/>
      <c r="AG8184" s="168"/>
      <c r="AH8184" s="168"/>
    </row>
    <row r="8185" spans="19:34" x14ac:dyDescent="0.2">
      <c r="S8185" s="226" t="e">
        <f t="shared" si="204"/>
        <v>#REF!</v>
      </c>
      <c r="T8185" s="168"/>
      <c r="U8185" s="168"/>
      <c r="V8185" s="168"/>
      <c r="W8185" s="169"/>
      <c r="X8185" s="221"/>
      <c r="Y8185" s="221"/>
      <c r="Z8185" s="221"/>
      <c r="AA8185" s="222"/>
      <c r="AB8185" s="221"/>
      <c r="AC8185" s="221"/>
      <c r="AD8185" s="221"/>
      <c r="AE8185" s="237"/>
      <c r="AF8185" s="168"/>
      <c r="AG8185" s="168"/>
      <c r="AH8185" s="168"/>
    </row>
    <row r="8186" spans="19:34" x14ac:dyDescent="0.2">
      <c r="S8186" s="226" t="e">
        <f t="shared" si="204"/>
        <v>#REF!</v>
      </c>
      <c r="T8186" s="168"/>
      <c r="U8186" s="168"/>
      <c r="V8186" s="168"/>
      <c r="W8186" s="169"/>
      <c r="X8186" s="221"/>
      <c r="Y8186" s="221"/>
      <c r="Z8186" s="221"/>
      <c r="AA8186" s="222"/>
      <c r="AB8186" s="221"/>
      <c r="AC8186" s="221"/>
      <c r="AD8186" s="221"/>
      <c r="AE8186" s="237"/>
      <c r="AF8186" s="168"/>
      <c r="AG8186" s="168"/>
      <c r="AH8186" s="168"/>
    </row>
    <row r="8187" spans="19:34" x14ac:dyDescent="0.2">
      <c r="S8187" s="226" t="e">
        <f t="shared" si="204"/>
        <v>#REF!</v>
      </c>
      <c r="T8187" s="168"/>
      <c r="U8187" s="168"/>
      <c r="V8187" s="168"/>
      <c r="W8187" s="169"/>
      <c r="X8187" s="221"/>
      <c r="Y8187" s="221"/>
      <c r="Z8187" s="221"/>
      <c r="AA8187" s="222"/>
      <c r="AB8187" s="221"/>
      <c r="AC8187" s="221"/>
      <c r="AD8187" s="221"/>
      <c r="AE8187" s="237"/>
      <c r="AF8187" s="168"/>
      <c r="AG8187" s="168"/>
      <c r="AH8187" s="168"/>
    </row>
    <row r="8188" spans="19:34" x14ac:dyDescent="0.2">
      <c r="S8188" s="226" t="e">
        <f t="shared" si="204"/>
        <v>#REF!</v>
      </c>
      <c r="T8188" s="168"/>
      <c r="U8188" s="168"/>
      <c r="V8188" s="168"/>
      <c r="W8188" s="169"/>
      <c r="X8188" s="221"/>
      <c r="Y8188" s="221"/>
      <c r="Z8188" s="221"/>
      <c r="AA8188" s="222"/>
      <c r="AB8188" s="221"/>
      <c r="AC8188" s="221"/>
      <c r="AD8188" s="221"/>
      <c r="AE8188" s="237"/>
      <c r="AF8188" s="168"/>
      <c r="AG8188" s="168"/>
      <c r="AH8188" s="168"/>
    </row>
    <row r="8189" spans="19:34" x14ac:dyDescent="0.2">
      <c r="S8189" s="226" t="e">
        <f t="shared" si="204"/>
        <v>#REF!</v>
      </c>
      <c r="T8189" s="168"/>
      <c r="U8189" s="168"/>
      <c r="V8189" s="168"/>
      <c r="W8189" s="169"/>
      <c r="X8189" s="221"/>
      <c r="Y8189" s="221"/>
      <c r="Z8189" s="221"/>
      <c r="AA8189" s="222"/>
      <c r="AB8189" s="221"/>
      <c r="AC8189" s="221"/>
      <c r="AD8189" s="221"/>
      <c r="AE8189" s="237"/>
      <c r="AF8189" s="168"/>
      <c r="AG8189" s="168"/>
      <c r="AH8189" s="168"/>
    </row>
    <row r="8190" spans="19:34" x14ac:dyDescent="0.2">
      <c r="S8190" s="226" t="e">
        <f t="shared" si="204"/>
        <v>#REF!</v>
      </c>
      <c r="T8190" s="168"/>
      <c r="U8190" s="168"/>
      <c r="V8190" s="168"/>
      <c r="W8190" s="169"/>
      <c r="X8190" s="221"/>
      <c r="Y8190" s="221"/>
      <c r="Z8190" s="221"/>
      <c r="AA8190" s="222"/>
      <c r="AB8190" s="221"/>
      <c r="AC8190" s="221"/>
      <c r="AD8190" s="221"/>
      <c r="AE8190" s="237"/>
      <c r="AF8190" s="168"/>
      <c r="AG8190" s="168"/>
      <c r="AH8190" s="168"/>
    </row>
    <row r="8191" spans="19:34" x14ac:dyDescent="0.2">
      <c r="S8191" s="226" t="e">
        <f t="shared" si="204"/>
        <v>#REF!</v>
      </c>
      <c r="T8191" s="168"/>
      <c r="U8191" s="168"/>
      <c r="V8191" s="168"/>
      <c r="W8191" s="169"/>
      <c r="X8191" s="221"/>
      <c r="Y8191" s="221"/>
      <c r="Z8191" s="221"/>
      <c r="AA8191" s="222"/>
      <c r="AB8191" s="221"/>
      <c r="AC8191" s="221"/>
      <c r="AD8191" s="221"/>
      <c r="AE8191" s="237"/>
      <c r="AF8191" s="168"/>
      <c r="AG8191" s="168"/>
      <c r="AH8191" s="168"/>
    </row>
    <row r="8192" spans="19:34" x14ac:dyDescent="0.2">
      <c r="S8192" s="226" t="e">
        <f t="shared" si="204"/>
        <v>#REF!</v>
      </c>
      <c r="T8192" s="168"/>
      <c r="U8192" s="168"/>
      <c r="V8192" s="168"/>
      <c r="W8192" s="169"/>
      <c r="X8192" s="221"/>
      <c r="Y8192" s="221"/>
      <c r="Z8192" s="221"/>
      <c r="AA8192" s="222"/>
      <c r="AB8192" s="221"/>
      <c r="AC8192" s="221"/>
      <c r="AD8192" s="221"/>
      <c r="AE8192" s="237"/>
      <c r="AF8192" s="168"/>
      <c r="AG8192" s="168"/>
      <c r="AH8192" s="168"/>
    </row>
    <row r="8193" spans="19:34" x14ac:dyDescent="0.2">
      <c r="S8193" s="226" t="e">
        <f t="shared" si="204"/>
        <v>#REF!</v>
      </c>
      <c r="T8193" s="168"/>
      <c r="U8193" s="168"/>
      <c r="V8193" s="168"/>
      <c r="W8193" s="169"/>
      <c r="X8193" s="221"/>
      <c r="Y8193" s="221"/>
      <c r="Z8193" s="221"/>
      <c r="AA8193" s="222"/>
      <c r="AB8193" s="221"/>
      <c r="AC8193" s="221"/>
      <c r="AD8193" s="221"/>
      <c r="AE8193" s="237"/>
      <c r="AF8193" s="168"/>
      <c r="AG8193" s="168"/>
      <c r="AH8193" s="168"/>
    </row>
    <row r="8194" spans="19:34" x14ac:dyDescent="0.2">
      <c r="S8194" s="226" t="e">
        <f t="shared" si="204"/>
        <v>#REF!</v>
      </c>
      <c r="T8194" s="168"/>
      <c r="U8194" s="168"/>
      <c r="V8194" s="168"/>
      <c r="W8194" s="169"/>
      <c r="X8194" s="221"/>
      <c r="Y8194" s="221"/>
      <c r="Z8194" s="221"/>
      <c r="AA8194" s="222"/>
      <c r="AB8194" s="221"/>
      <c r="AC8194" s="221"/>
      <c r="AD8194" s="221"/>
      <c r="AE8194" s="237"/>
      <c r="AF8194" s="168"/>
      <c r="AG8194" s="168"/>
      <c r="AH8194" s="168"/>
    </row>
    <row r="8195" spans="19:34" x14ac:dyDescent="0.2">
      <c r="S8195" s="226" t="e">
        <f t="shared" si="204"/>
        <v>#REF!</v>
      </c>
      <c r="T8195" s="168"/>
      <c r="U8195" s="168"/>
      <c r="V8195" s="168"/>
      <c r="W8195" s="169"/>
      <c r="X8195" s="221"/>
      <c r="Y8195" s="221"/>
      <c r="Z8195" s="221"/>
      <c r="AA8195" s="222"/>
      <c r="AB8195" s="221"/>
      <c r="AC8195" s="221"/>
      <c r="AD8195" s="221"/>
      <c r="AE8195" s="237"/>
      <c r="AF8195" s="168"/>
      <c r="AG8195" s="168"/>
      <c r="AH8195" s="168"/>
    </row>
    <row r="8196" spans="19:34" x14ac:dyDescent="0.2">
      <c r="S8196" s="226" t="e">
        <f t="shared" si="204"/>
        <v>#REF!</v>
      </c>
      <c r="T8196" s="168"/>
      <c r="U8196" s="168"/>
      <c r="V8196" s="168"/>
      <c r="W8196" s="169"/>
      <c r="X8196" s="221"/>
      <c r="Y8196" s="221"/>
      <c r="Z8196" s="221"/>
      <c r="AA8196" s="222"/>
      <c r="AB8196" s="221"/>
      <c r="AC8196" s="221"/>
      <c r="AD8196" s="221"/>
      <c r="AE8196" s="237"/>
      <c r="AF8196" s="168"/>
      <c r="AG8196" s="168"/>
      <c r="AH8196" s="168"/>
    </row>
    <row r="8197" spans="19:34" x14ac:dyDescent="0.2">
      <c r="S8197" s="226" t="e">
        <f t="shared" si="204"/>
        <v>#REF!</v>
      </c>
      <c r="T8197" s="168"/>
      <c r="U8197" s="168"/>
      <c r="V8197" s="168"/>
      <c r="W8197" s="169"/>
      <c r="X8197" s="221"/>
      <c r="Y8197" s="221"/>
      <c r="Z8197" s="221"/>
      <c r="AA8197" s="222"/>
      <c r="AB8197" s="221"/>
      <c r="AC8197" s="221"/>
      <c r="AD8197" s="221"/>
      <c r="AE8197" s="237"/>
      <c r="AF8197" s="168"/>
      <c r="AG8197" s="168"/>
      <c r="AH8197" s="168"/>
    </row>
    <row r="8198" spans="19:34" x14ac:dyDescent="0.2">
      <c r="S8198" s="226" t="e">
        <f t="shared" si="204"/>
        <v>#REF!</v>
      </c>
      <c r="T8198" s="168"/>
      <c r="U8198" s="168"/>
      <c r="V8198" s="168"/>
      <c r="W8198" s="169"/>
      <c r="X8198" s="221"/>
      <c r="Y8198" s="221"/>
      <c r="Z8198" s="221"/>
      <c r="AA8198" s="222"/>
      <c r="AB8198" s="221"/>
      <c r="AC8198" s="221"/>
      <c r="AD8198" s="221"/>
      <c r="AE8198" s="237"/>
      <c r="AF8198" s="168"/>
      <c r="AG8198" s="168"/>
      <c r="AH8198" s="168"/>
    </row>
    <row r="8199" spans="19:34" x14ac:dyDescent="0.2">
      <c r="S8199" s="226" t="e">
        <f t="shared" si="204"/>
        <v>#REF!</v>
      </c>
      <c r="T8199" s="168"/>
      <c r="U8199" s="168"/>
      <c r="V8199" s="168"/>
      <c r="W8199" s="169"/>
      <c r="X8199" s="221"/>
      <c r="Y8199" s="221"/>
      <c r="Z8199" s="221"/>
      <c r="AA8199" s="222"/>
      <c r="AB8199" s="221"/>
      <c r="AC8199" s="221"/>
      <c r="AD8199" s="221"/>
      <c r="AE8199" s="237"/>
      <c r="AF8199" s="168"/>
      <c r="AG8199" s="168"/>
      <c r="AH8199" s="168"/>
    </row>
    <row r="8200" spans="19:34" x14ac:dyDescent="0.2">
      <c r="S8200" s="226" t="e">
        <f t="shared" si="204"/>
        <v>#REF!</v>
      </c>
      <c r="T8200" s="168"/>
      <c r="U8200" s="168"/>
      <c r="V8200" s="168"/>
      <c r="W8200" s="169"/>
      <c r="X8200" s="221"/>
      <c r="Y8200" s="221"/>
      <c r="Z8200" s="221"/>
      <c r="AA8200" s="222"/>
      <c r="AB8200" s="221"/>
      <c r="AC8200" s="221"/>
      <c r="AD8200" s="221"/>
      <c r="AE8200" s="237"/>
      <c r="AF8200" s="168"/>
      <c r="AG8200" s="168"/>
      <c r="AH8200" s="168"/>
    </row>
    <row r="8201" spans="19:34" x14ac:dyDescent="0.2">
      <c r="S8201" s="226" t="e">
        <f t="shared" si="204"/>
        <v>#REF!</v>
      </c>
      <c r="T8201" s="168"/>
      <c r="U8201" s="168"/>
      <c r="V8201" s="168"/>
      <c r="W8201" s="169"/>
      <c r="X8201" s="221"/>
      <c r="Y8201" s="221"/>
      <c r="Z8201" s="221"/>
      <c r="AA8201" s="222"/>
      <c r="AB8201" s="221"/>
      <c r="AC8201" s="221"/>
      <c r="AD8201" s="221"/>
      <c r="AE8201" s="237"/>
      <c r="AF8201" s="168"/>
      <c r="AG8201" s="168"/>
      <c r="AH8201" s="168"/>
    </row>
    <row r="8202" spans="19:34" x14ac:dyDescent="0.2">
      <c r="S8202" s="226" t="e">
        <f t="shared" si="204"/>
        <v>#REF!</v>
      </c>
      <c r="T8202" s="168"/>
      <c r="U8202" s="168"/>
      <c r="V8202" s="168"/>
      <c r="W8202" s="169"/>
      <c r="X8202" s="221"/>
      <c r="Y8202" s="221"/>
      <c r="Z8202" s="221"/>
      <c r="AA8202" s="222"/>
      <c r="AB8202" s="221"/>
      <c r="AC8202" s="221"/>
      <c r="AD8202" s="221"/>
      <c r="AE8202" s="237"/>
      <c r="AF8202" s="168"/>
      <c r="AG8202" s="168"/>
      <c r="AH8202" s="168"/>
    </row>
    <row r="8203" spans="19:34" x14ac:dyDescent="0.2">
      <c r="S8203" s="226" t="e">
        <f t="shared" si="204"/>
        <v>#REF!</v>
      </c>
      <c r="T8203" s="168"/>
      <c r="U8203" s="168"/>
      <c r="V8203" s="168"/>
      <c r="W8203" s="169"/>
      <c r="X8203" s="221"/>
      <c r="Y8203" s="221"/>
      <c r="Z8203" s="221"/>
      <c r="AA8203" s="222"/>
      <c r="AB8203" s="221"/>
      <c r="AC8203" s="221"/>
      <c r="AD8203" s="221"/>
      <c r="AE8203" s="237"/>
      <c r="AF8203" s="168"/>
      <c r="AG8203" s="168"/>
      <c r="AH8203" s="168"/>
    </row>
    <row r="8204" spans="19:34" x14ac:dyDescent="0.2">
      <c r="S8204" s="226" t="e">
        <f t="shared" si="204"/>
        <v>#REF!</v>
      </c>
      <c r="T8204" s="168"/>
      <c r="U8204" s="168"/>
      <c r="V8204" s="168"/>
      <c r="W8204" s="169"/>
      <c r="X8204" s="221"/>
      <c r="Y8204" s="221"/>
      <c r="Z8204" s="221"/>
      <c r="AA8204" s="222"/>
      <c r="AB8204" s="221"/>
      <c r="AC8204" s="221"/>
      <c r="AD8204" s="221"/>
      <c r="AE8204" s="237"/>
      <c r="AF8204" s="168"/>
      <c r="AG8204" s="168"/>
      <c r="AH8204" s="168"/>
    </row>
    <row r="8205" spans="19:34" x14ac:dyDescent="0.2">
      <c r="S8205" s="226" t="e">
        <f t="shared" si="204"/>
        <v>#REF!</v>
      </c>
      <c r="T8205" s="168"/>
      <c r="U8205" s="168"/>
      <c r="V8205" s="168"/>
      <c r="W8205" s="169"/>
      <c r="X8205" s="221"/>
      <c r="Y8205" s="221"/>
      <c r="Z8205" s="221"/>
      <c r="AA8205" s="222"/>
      <c r="AB8205" s="221"/>
      <c r="AC8205" s="221"/>
      <c r="AD8205" s="221"/>
      <c r="AE8205" s="237"/>
      <c r="AF8205" s="168"/>
      <c r="AG8205" s="168"/>
      <c r="AH8205" s="168"/>
    </row>
    <row r="8206" spans="19:34" x14ac:dyDescent="0.2">
      <c r="S8206" s="226" t="e">
        <f t="shared" si="204"/>
        <v>#REF!</v>
      </c>
      <c r="T8206" s="168"/>
      <c r="U8206" s="168"/>
      <c r="V8206" s="168"/>
      <c r="W8206" s="169"/>
      <c r="X8206" s="221"/>
      <c r="Y8206" s="221"/>
      <c r="Z8206" s="221"/>
      <c r="AA8206" s="222"/>
      <c r="AB8206" s="221"/>
      <c r="AC8206" s="221"/>
      <c r="AD8206" s="221"/>
      <c r="AE8206" s="237"/>
      <c r="AF8206" s="168"/>
      <c r="AG8206" s="168"/>
      <c r="AH8206" s="168"/>
    </row>
    <row r="8207" spans="19:34" x14ac:dyDescent="0.2">
      <c r="S8207" s="226" t="e">
        <f t="shared" si="204"/>
        <v>#REF!</v>
      </c>
      <c r="T8207" s="168"/>
      <c r="U8207" s="168"/>
      <c r="V8207" s="168"/>
      <c r="W8207" s="169"/>
      <c r="X8207" s="221"/>
      <c r="Y8207" s="221"/>
      <c r="Z8207" s="221"/>
      <c r="AA8207" s="222"/>
      <c r="AB8207" s="221"/>
      <c r="AC8207" s="221"/>
      <c r="AD8207" s="221"/>
      <c r="AE8207" s="237"/>
      <c r="AF8207" s="168"/>
      <c r="AG8207" s="168"/>
      <c r="AH8207" s="168"/>
    </row>
    <row r="8208" spans="19:34" x14ac:dyDescent="0.2">
      <c r="S8208" s="226" t="e">
        <f t="shared" si="204"/>
        <v>#REF!</v>
      </c>
      <c r="T8208" s="168"/>
      <c r="U8208" s="168"/>
      <c r="V8208" s="168"/>
      <c r="W8208" s="169"/>
      <c r="X8208" s="221"/>
      <c r="Y8208" s="221"/>
      <c r="Z8208" s="221"/>
      <c r="AA8208" s="222"/>
      <c r="AB8208" s="221"/>
      <c r="AC8208" s="221"/>
      <c r="AD8208" s="221"/>
      <c r="AE8208" s="237"/>
      <c r="AF8208" s="168"/>
      <c r="AG8208" s="168"/>
      <c r="AH8208" s="168"/>
    </row>
    <row r="8209" spans="19:34" x14ac:dyDescent="0.2">
      <c r="S8209" s="226" t="e">
        <f t="shared" si="204"/>
        <v>#REF!</v>
      </c>
      <c r="T8209" s="168"/>
      <c r="U8209" s="168"/>
      <c r="V8209" s="168"/>
      <c r="W8209" s="169"/>
      <c r="X8209" s="221"/>
      <c r="Y8209" s="221"/>
      <c r="Z8209" s="221"/>
      <c r="AA8209" s="222"/>
      <c r="AB8209" s="221"/>
      <c r="AC8209" s="221"/>
      <c r="AD8209" s="221"/>
      <c r="AE8209" s="237"/>
      <c r="AF8209" s="168"/>
      <c r="AG8209" s="168"/>
      <c r="AH8209" s="168"/>
    </row>
    <row r="8210" spans="19:34" x14ac:dyDescent="0.2">
      <c r="S8210" s="226" t="e">
        <f t="shared" si="204"/>
        <v>#REF!</v>
      </c>
      <c r="T8210" s="168"/>
      <c r="U8210" s="168"/>
      <c r="V8210" s="168"/>
      <c r="W8210" s="169"/>
      <c r="X8210" s="221"/>
      <c r="Y8210" s="221"/>
      <c r="Z8210" s="221"/>
      <c r="AA8210" s="222"/>
      <c r="AB8210" s="221"/>
      <c r="AC8210" s="221"/>
      <c r="AD8210" s="221"/>
      <c r="AE8210" s="237"/>
      <c r="AF8210" s="168"/>
      <c r="AG8210" s="168"/>
      <c r="AH8210" s="168"/>
    </row>
    <row r="8211" spans="19:34" x14ac:dyDescent="0.2">
      <c r="S8211" s="226" t="e">
        <f t="shared" si="204"/>
        <v>#REF!</v>
      </c>
      <c r="T8211" s="168"/>
      <c r="U8211" s="168"/>
      <c r="V8211" s="168"/>
      <c r="W8211" s="169"/>
      <c r="X8211" s="221"/>
      <c r="Y8211" s="221"/>
      <c r="Z8211" s="221"/>
      <c r="AA8211" s="222"/>
      <c r="AB8211" s="221"/>
      <c r="AC8211" s="221"/>
      <c r="AD8211" s="221"/>
      <c r="AE8211" s="237"/>
      <c r="AF8211" s="168"/>
      <c r="AG8211" s="168"/>
      <c r="AH8211" s="168"/>
    </row>
    <row r="8212" spans="19:34" x14ac:dyDescent="0.2">
      <c r="S8212" s="226" t="e">
        <f t="shared" si="204"/>
        <v>#REF!</v>
      </c>
      <c r="T8212" s="168"/>
      <c r="U8212" s="168"/>
      <c r="V8212" s="168"/>
      <c r="W8212" s="169"/>
      <c r="X8212" s="221"/>
      <c r="Y8212" s="221"/>
      <c r="Z8212" s="221"/>
      <c r="AA8212" s="222"/>
      <c r="AB8212" s="221"/>
      <c r="AC8212" s="221"/>
      <c r="AD8212" s="221"/>
      <c r="AE8212" s="237"/>
      <c r="AF8212" s="168"/>
      <c r="AG8212" s="168"/>
      <c r="AH8212" s="168"/>
    </row>
    <row r="8213" spans="19:34" x14ac:dyDescent="0.2">
      <c r="S8213" s="226" t="e">
        <f t="shared" si="204"/>
        <v>#REF!</v>
      </c>
      <c r="T8213" s="168"/>
      <c r="U8213" s="168"/>
      <c r="V8213" s="168"/>
      <c r="W8213" s="169"/>
      <c r="X8213" s="221"/>
      <c r="Y8213" s="221"/>
      <c r="Z8213" s="221"/>
      <c r="AA8213" s="222"/>
      <c r="AB8213" s="221"/>
      <c r="AC8213" s="221"/>
      <c r="AD8213" s="221"/>
      <c r="AE8213" s="237"/>
      <c r="AF8213" s="168"/>
      <c r="AG8213" s="168"/>
      <c r="AH8213" s="168"/>
    </row>
    <row r="8214" spans="19:34" x14ac:dyDescent="0.2">
      <c r="S8214" s="226" t="e">
        <f t="shared" si="204"/>
        <v>#REF!</v>
      </c>
      <c r="T8214" s="168"/>
      <c r="U8214" s="168"/>
      <c r="V8214" s="168"/>
      <c r="W8214" s="169"/>
      <c r="X8214" s="221"/>
      <c r="Y8214" s="221"/>
      <c r="Z8214" s="221"/>
      <c r="AA8214" s="222"/>
      <c r="AB8214" s="221"/>
      <c r="AC8214" s="221"/>
      <c r="AD8214" s="221"/>
      <c r="AE8214" s="237"/>
      <c r="AF8214" s="168"/>
      <c r="AG8214" s="168"/>
      <c r="AH8214" s="168"/>
    </row>
    <row r="8215" spans="19:34" x14ac:dyDescent="0.2">
      <c r="S8215" s="226" t="e">
        <f t="shared" si="204"/>
        <v>#REF!</v>
      </c>
      <c r="T8215" s="168"/>
      <c r="U8215" s="168"/>
      <c r="V8215" s="168"/>
      <c r="W8215" s="169"/>
      <c r="X8215" s="221"/>
      <c r="Y8215" s="221"/>
      <c r="Z8215" s="221"/>
      <c r="AA8215" s="222"/>
      <c r="AB8215" s="221"/>
      <c r="AC8215" s="221"/>
      <c r="AD8215" s="221"/>
      <c r="AE8215" s="237"/>
      <c r="AF8215" s="168"/>
      <c r="AG8215" s="168"/>
      <c r="AH8215" s="168"/>
    </row>
    <row r="8216" spans="19:34" x14ac:dyDescent="0.2">
      <c r="S8216" s="226" t="e">
        <f t="shared" si="204"/>
        <v>#REF!</v>
      </c>
      <c r="T8216" s="168"/>
      <c r="U8216" s="168"/>
      <c r="V8216" s="168"/>
      <c r="W8216" s="169"/>
      <c r="X8216" s="221"/>
      <c r="Y8216" s="221"/>
      <c r="Z8216" s="221"/>
      <c r="AA8216" s="222"/>
      <c r="AB8216" s="221"/>
      <c r="AC8216" s="221"/>
      <c r="AD8216" s="221"/>
      <c r="AE8216" s="237"/>
      <c r="AF8216" s="168"/>
      <c r="AG8216" s="168"/>
      <c r="AH8216" s="168"/>
    </row>
    <row r="8217" spans="19:34" x14ac:dyDescent="0.2">
      <c r="S8217" s="226" t="e">
        <f t="shared" si="204"/>
        <v>#REF!</v>
      </c>
      <c r="T8217" s="168"/>
      <c r="U8217" s="168"/>
      <c r="V8217" s="168"/>
      <c r="W8217" s="169"/>
      <c r="X8217" s="221"/>
      <c r="Y8217" s="221"/>
      <c r="Z8217" s="221"/>
      <c r="AA8217" s="222"/>
      <c r="AB8217" s="221"/>
      <c r="AC8217" s="221"/>
      <c r="AD8217" s="221"/>
      <c r="AE8217" s="237"/>
      <c r="AF8217" s="168"/>
      <c r="AG8217" s="168"/>
      <c r="AH8217" s="168"/>
    </row>
    <row r="8218" spans="19:34" x14ac:dyDescent="0.2">
      <c r="S8218" s="226" t="e">
        <f t="shared" si="204"/>
        <v>#REF!</v>
      </c>
      <c r="T8218" s="168"/>
      <c r="U8218" s="168"/>
      <c r="V8218" s="168"/>
      <c r="W8218" s="169"/>
      <c r="X8218" s="221"/>
      <c r="Y8218" s="221"/>
      <c r="Z8218" s="221"/>
      <c r="AA8218" s="222"/>
      <c r="AB8218" s="221"/>
      <c r="AC8218" s="221"/>
      <c r="AD8218" s="221"/>
      <c r="AE8218" s="237"/>
      <c r="AF8218" s="168"/>
      <c r="AG8218" s="168"/>
      <c r="AH8218" s="168"/>
    </row>
    <row r="8219" spans="19:34" x14ac:dyDescent="0.2">
      <c r="S8219" s="226" t="e">
        <f t="shared" si="204"/>
        <v>#REF!</v>
      </c>
      <c r="T8219" s="168"/>
      <c r="U8219" s="168"/>
      <c r="V8219" s="168"/>
      <c r="W8219" s="169"/>
      <c r="X8219" s="221"/>
      <c r="Y8219" s="221"/>
      <c r="Z8219" s="221"/>
      <c r="AA8219" s="222"/>
      <c r="AB8219" s="221"/>
      <c r="AC8219" s="221"/>
      <c r="AD8219" s="221"/>
      <c r="AE8219" s="237"/>
      <c r="AF8219" s="168"/>
      <c r="AG8219" s="168"/>
      <c r="AH8219" s="168"/>
    </row>
    <row r="8220" spans="19:34" x14ac:dyDescent="0.2">
      <c r="S8220" s="226" t="e">
        <f t="shared" si="204"/>
        <v>#REF!</v>
      </c>
      <c r="T8220" s="168"/>
      <c r="U8220" s="168"/>
      <c r="V8220" s="168"/>
      <c r="W8220" s="169"/>
      <c r="X8220" s="221"/>
      <c r="Y8220" s="221"/>
      <c r="Z8220" s="221"/>
      <c r="AA8220" s="222"/>
      <c r="AB8220" s="221"/>
      <c r="AC8220" s="221"/>
      <c r="AD8220" s="221"/>
      <c r="AE8220" s="237"/>
      <c r="AF8220" s="168"/>
      <c r="AG8220" s="168"/>
      <c r="AH8220" s="168"/>
    </row>
    <row r="8221" spans="19:34" x14ac:dyDescent="0.2">
      <c r="S8221" s="226" t="e">
        <f t="shared" si="204"/>
        <v>#REF!</v>
      </c>
      <c r="T8221" s="168"/>
      <c r="U8221" s="168"/>
      <c r="V8221" s="168"/>
      <c r="W8221" s="169"/>
      <c r="X8221" s="221"/>
      <c r="Y8221" s="221"/>
      <c r="Z8221" s="221"/>
      <c r="AA8221" s="222"/>
      <c r="AB8221" s="221"/>
      <c r="AC8221" s="221"/>
      <c r="AD8221" s="221"/>
      <c r="AE8221" s="237"/>
      <c r="AF8221" s="168"/>
      <c r="AG8221" s="168"/>
      <c r="AH8221" s="168"/>
    </row>
    <row r="8222" spans="19:34" x14ac:dyDescent="0.2">
      <c r="S8222" s="226" t="e">
        <f t="shared" si="204"/>
        <v>#REF!</v>
      </c>
      <c r="T8222" s="168"/>
      <c r="U8222" s="168"/>
      <c r="V8222" s="168"/>
      <c r="W8222" s="169"/>
      <c r="X8222" s="221"/>
      <c r="Y8222" s="221"/>
      <c r="Z8222" s="221"/>
      <c r="AA8222" s="222"/>
      <c r="AB8222" s="221"/>
      <c r="AC8222" s="221"/>
      <c r="AD8222" s="221"/>
      <c r="AE8222" s="237"/>
      <c r="AF8222" s="168"/>
      <c r="AG8222" s="168"/>
      <c r="AH8222" s="168"/>
    </row>
    <row r="8223" spans="19:34" x14ac:dyDescent="0.2">
      <c r="S8223" s="226" t="e">
        <f t="shared" ref="S8223:S8286" si="205">MID(#REF!,2,7)</f>
        <v>#REF!</v>
      </c>
      <c r="T8223" s="168"/>
      <c r="U8223" s="168"/>
      <c r="V8223" s="168"/>
      <c r="W8223" s="169"/>
      <c r="X8223" s="221"/>
      <c r="Y8223" s="221"/>
      <c r="Z8223" s="221"/>
      <c r="AA8223" s="222"/>
      <c r="AB8223" s="221"/>
      <c r="AC8223" s="221"/>
      <c r="AD8223" s="221"/>
      <c r="AE8223" s="237"/>
      <c r="AF8223" s="168"/>
      <c r="AG8223" s="168"/>
      <c r="AH8223" s="168"/>
    </row>
    <row r="8224" spans="19:34" x14ac:dyDescent="0.2">
      <c r="S8224" s="226" t="e">
        <f t="shared" si="205"/>
        <v>#REF!</v>
      </c>
      <c r="T8224" s="168"/>
      <c r="U8224" s="168"/>
      <c r="V8224" s="168"/>
      <c r="W8224" s="169"/>
      <c r="X8224" s="221"/>
      <c r="Y8224" s="221"/>
      <c r="Z8224" s="221"/>
      <c r="AA8224" s="222"/>
      <c r="AB8224" s="221"/>
      <c r="AC8224" s="221"/>
      <c r="AD8224" s="221"/>
      <c r="AE8224" s="237"/>
      <c r="AF8224" s="168"/>
      <c r="AG8224" s="168"/>
      <c r="AH8224" s="168"/>
    </row>
    <row r="8225" spans="19:34" x14ac:dyDescent="0.2">
      <c r="S8225" s="226" t="e">
        <f t="shared" si="205"/>
        <v>#REF!</v>
      </c>
      <c r="T8225" s="168"/>
      <c r="U8225" s="168"/>
      <c r="V8225" s="168"/>
      <c r="W8225" s="169"/>
      <c r="X8225" s="221"/>
      <c r="Y8225" s="221"/>
      <c r="Z8225" s="221"/>
      <c r="AA8225" s="222"/>
      <c r="AB8225" s="221"/>
      <c r="AC8225" s="221"/>
      <c r="AD8225" s="221"/>
      <c r="AE8225" s="237"/>
      <c r="AF8225" s="168"/>
      <c r="AG8225" s="168"/>
      <c r="AH8225" s="168"/>
    </row>
    <row r="8226" spans="19:34" x14ac:dyDescent="0.2">
      <c r="S8226" s="226" t="e">
        <f t="shared" si="205"/>
        <v>#REF!</v>
      </c>
      <c r="T8226" s="168"/>
      <c r="U8226" s="168"/>
      <c r="V8226" s="168"/>
      <c r="W8226" s="169"/>
      <c r="X8226" s="221"/>
      <c r="Y8226" s="221"/>
      <c r="Z8226" s="221"/>
      <c r="AA8226" s="222"/>
      <c r="AB8226" s="221"/>
      <c r="AC8226" s="221"/>
      <c r="AD8226" s="221"/>
      <c r="AE8226" s="237"/>
      <c r="AF8226" s="168"/>
      <c r="AG8226" s="168"/>
      <c r="AH8226" s="168"/>
    </row>
    <row r="8227" spans="19:34" x14ac:dyDescent="0.2">
      <c r="S8227" s="226" t="e">
        <f t="shared" si="205"/>
        <v>#REF!</v>
      </c>
      <c r="T8227" s="168"/>
      <c r="U8227" s="168"/>
      <c r="V8227" s="168"/>
      <c r="W8227" s="169"/>
      <c r="X8227" s="221"/>
      <c r="Y8227" s="221"/>
      <c r="Z8227" s="221"/>
      <c r="AA8227" s="222"/>
      <c r="AB8227" s="221"/>
      <c r="AC8227" s="221"/>
      <c r="AD8227" s="221"/>
      <c r="AE8227" s="237"/>
      <c r="AF8227" s="168"/>
      <c r="AG8227" s="168"/>
      <c r="AH8227" s="168"/>
    </row>
    <row r="8228" spans="19:34" x14ac:dyDescent="0.2">
      <c r="S8228" s="226" t="e">
        <f t="shared" si="205"/>
        <v>#REF!</v>
      </c>
      <c r="T8228" s="168"/>
      <c r="U8228" s="168"/>
      <c r="V8228" s="168"/>
      <c r="W8228" s="169"/>
      <c r="X8228" s="221"/>
      <c r="Y8228" s="221"/>
      <c r="Z8228" s="221"/>
      <c r="AA8228" s="222"/>
      <c r="AB8228" s="221"/>
      <c r="AC8228" s="221"/>
      <c r="AD8228" s="221"/>
      <c r="AE8228" s="237"/>
      <c r="AF8228" s="168"/>
      <c r="AG8228" s="168"/>
      <c r="AH8228" s="168"/>
    </row>
    <row r="8229" spans="19:34" x14ac:dyDescent="0.2">
      <c r="S8229" s="226" t="e">
        <f t="shared" si="205"/>
        <v>#REF!</v>
      </c>
      <c r="T8229" s="168"/>
      <c r="U8229" s="168"/>
      <c r="V8229" s="168"/>
      <c r="W8229" s="169"/>
      <c r="X8229" s="221"/>
      <c r="Y8229" s="221"/>
      <c r="Z8229" s="221"/>
      <c r="AA8229" s="222"/>
      <c r="AB8229" s="221"/>
      <c r="AC8229" s="221"/>
      <c r="AD8229" s="221"/>
      <c r="AE8229" s="237"/>
      <c r="AF8229" s="168"/>
      <c r="AG8229" s="168"/>
      <c r="AH8229" s="168"/>
    </row>
    <row r="8230" spans="19:34" x14ac:dyDescent="0.2">
      <c r="S8230" s="226" t="e">
        <f t="shared" si="205"/>
        <v>#REF!</v>
      </c>
      <c r="T8230" s="168"/>
      <c r="U8230" s="168"/>
      <c r="V8230" s="168"/>
      <c r="W8230" s="169"/>
      <c r="X8230" s="221"/>
      <c r="Y8230" s="221"/>
      <c r="Z8230" s="221"/>
      <c r="AA8230" s="222"/>
      <c r="AB8230" s="221"/>
      <c r="AC8230" s="221"/>
      <c r="AD8230" s="221"/>
      <c r="AE8230" s="237"/>
      <c r="AF8230" s="168"/>
      <c r="AG8230" s="168"/>
      <c r="AH8230" s="168"/>
    </row>
    <row r="8231" spans="19:34" x14ac:dyDescent="0.2">
      <c r="S8231" s="226" t="e">
        <f t="shared" si="205"/>
        <v>#REF!</v>
      </c>
      <c r="T8231" s="168"/>
      <c r="U8231" s="168"/>
      <c r="V8231" s="168"/>
      <c r="W8231" s="169"/>
      <c r="X8231" s="221"/>
      <c r="Y8231" s="221"/>
      <c r="Z8231" s="221"/>
      <c r="AA8231" s="222"/>
      <c r="AB8231" s="221"/>
      <c r="AC8231" s="221"/>
      <c r="AD8231" s="221"/>
      <c r="AE8231" s="237"/>
      <c r="AF8231" s="168"/>
      <c r="AG8231" s="168"/>
      <c r="AH8231" s="168"/>
    </row>
    <row r="8232" spans="19:34" x14ac:dyDescent="0.2">
      <c r="S8232" s="226" t="e">
        <f t="shared" si="205"/>
        <v>#REF!</v>
      </c>
      <c r="T8232" s="168"/>
      <c r="U8232" s="168"/>
      <c r="V8232" s="168"/>
      <c r="W8232" s="169"/>
      <c r="X8232" s="221"/>
      <c r="Y8232" s="221"/>
      <c r="Z8232" s="221"/>
      <c r="AA8232" s="222"/>
      <c r="AB8232" s="221"/>
      <c r="AC8232" s="221"/>
      <c r="AD8232" s="221"/>
      <c r="AE8232" s="237"/>
      <c r="AF8232" s="168"/>
      <c r="AG8232" s="168"/>
      <c r="AH8232" s="168"/>
    </row>
    <row r="8233" spans="19:34" x14ac:dyDescent="0.2">
      <c r="S8233" s="226" t="e">
        <f t="shared" si="205"/>
        <v>#REF!</v>
      </c>
      <c r="T8233" s="168"/>
      <c r="U8233" s="168"/>
      <c r="V8233" s="168"/>
      <c r="W8233" s="169"/>
      <c r="X8233" s="221"/>
      <c r="Y8233" s="221"/>
      <c r="Z8233" s="221"/>
      <c r="AA8233" s="222"/>
      <c r="AB8233" s="221"/>
      <c r="AC8233" s="221"/>
      <c r="AD8233" s="221"/>
      <c r="AE8233" s="237"/>
      <c r="AF8233" s="168"/>
      <c r="AG8233" s="168"/>
      <c r="AH8233" s="168"/>
    </row>
    <row r="8234" spans="19:34" x14ac:dyDescent="0.2">
      <c r="S8234" s="226" t="e">
        <f t="shared" si="205"/>
        <v>#REF!</v>
      </c>
      <c r="T8234" s="168"/>
      <c r="U8234" s="168"/>
      <c r="V8234" s="168"/>
      <c r="W8234" s="169"/>
      <c r="X8234" s="221"/>
      <c r="Y8234" s="221"/>
      <c r="Z8234" s="221"/>
      <c r="AA8234" s="222"/>
      <c r="AB8234" s="221"/>
      <c r="AC8234" s="221"/>
      <c r="AD8234" s="221"/>
      <c r="AE8234" s="237"/>
      <c r="AF8234" s="168"/>
      <c r="AG8234" s="168"/>
      <c r="AH8234" s="168"/>
    </row>
    <row r="8235" spans="19:34" x14ac:dyDescent="0.2">
      <c r="S8235" s="226" t="e">
        <f t="shared" si="205"/>
        <v>#REF!</v>
      </c>
      <c r="T8235" s="168"/>
      <c r="U8235" s="168"/>
      <c r="V8235" s="168"/>
      <c r="W8235" s="169"/>
      <c r="X8235" s="221"/>
      <c r="Y8235" s="221"/>
      <c r="Z8235" s="221"/>
      <c r="AA8235" s="222"/>
      <c r="AB8235" s="221"/>
      <c r="AC8235" s="221"/>
      <c r="AD8235" s="221"/>
      <c r="AE8235" s="237"/>
      <c r="AF8235" s="168"/>
      <c r="AG8235" s="168"/>
      <c r="AH8235" s="168"/>
    </row>
    <row r="8236" spans="19:34" x14ac:dyDescent="0.2">
      <c r="S8236" s="226" t="e">
        <f t="shared" si="205"/>
        <v>#REF!</v>
      </c>
      <c r="T8236" s="168"/>
      <c r="U8236" s="168"/>
      <c r="V8236" s="168"/>
      <c r="W8236" s="169"/>
      <c r="X8236" s="221"/>
      <c r="Y8236" s="221"/>
      <c r="Z8236" s="221"/>
      <c r="AA8236" s="222"/>
      <c r="AB8236" s="221"/>
      <c r="AC8236" s="221"/>
      <c r="AD8236" s="221"/>
      <c r="AE8236" s="237"/>
      <c r="AF8236" s="168"/>
      <c r="AG8236" s="168"/>
      <c r="AH8236" s="168"/>
    </row>
    <row r="8237" spans="19:34" x14ac:dyDescent="0.2">
      <c r="S8237" s="226" t="e">
        <f t="shared" si="205"/>
        <v>#REF!</v>
      </c>
      <c r="T8237" s="168"/>
      <c r="U8237" s="168"/>
      <c r="V8237" s="168"/>
      <c r="W8237" s="169"/>
      <c r="X8237" s="221"/>
      <c r="Y8237" s="221"/>
      <c r="Z8237" s="221"/>
      <c r="AA8237" s="222"/>
      <c r="AB8237" s="221"/>
      <c r="AC8237" s="221"/>
      <c r="AD8237" s="221"/>
      <c r="AE8237" s="237"/>
      <c r="AF8237" s="168"/>
      <c r="AG8237" s="168"/>
      <c r="AH8237" s="168"/>
    </row>
    <row r="8238" spans="19:34" x14ac:dyDescent="0.2">
      <c r="S8238" s="226" t="e">
        <f t="shared" si="205"/>
        <v>#REF!</v>
      </c>
      <c r="T8238" s="168"/>
      <c r="U8238" s="168"/>
      <c r="V8238" s="168"/>
      <c r="W8238" s="169"/>
      <c r="X8238" s="221"/>
      <c r="Y8238" s="221"/>
      <c r="Z8238" s="221"/>
      <c r="AA8238" s="222"/>
      <c r="AB8238" s="221"/>
      <c r="AC8238" s="221"/>
      <c r="AD8238" s="221"/>
      <c r="AE8238" s="237"/>
      <c r="AF8238" s="168"/>
      <c r="AG8238" s="168"/>
      <c r="AH8238" s="168"/>
    </row>
    <row r="8239" spans="19:34" x14ac:dyDescent="0.2">
      <c r="S8239" s="226" t="e">
        <f t="shared" si="205"/>
        <v>#REF!</v>
      </c>
      <c r="T8239" s="168"/>
      <c r="U8239" s="168"/>
      <c r="V8239" s="168"/>
      <c r="W8239" s="169"/>
      <c r="X8239" s="221"/>
      <c r="Y8239" s="221"/>
      <c r="Z8239" s="221"/>
      <c r="AA8239" s="222"/>
      <c r="AB8239" s="221"/>
      <c r="AC8239" s="221"/>
      <c r="AD8239" s="221"/>
      <c r="AE8239" s="237"/>
      <c r="AF8239" s="168"/>
      <c r="AG8239" s="168"/>
      <c r="AH8239" s="168"/>
    </row>
    <row r="8240" spans="19:34" x14ac:dyDescent="0.2">
      <c r="S8240" s="226" t="e">
        <f t="shared" si="205"/>
        <v>#REF!</v>
      </c>
      <c r="T8240" s="168"/>
      <c r="U8240" s="168"/>
      <c r="V8240" s="168"/>
      <c r="W8240" s="169"/>
      <c r="X8240" s="221"/>
      <c r="Y8240" s="221"/>
      <c r="Z8240" s="221"/>
      <c r="AA8240" s="222"/>
      <c r="AB8240" s="221"/>
      <c r="AC8240" s="221"/>
      <c r="AD8240" s="221"/>
      <c r="AE8240" s="237"/>
      <c r="AF8240" s="168"/>
      <c r="AG8240" s="168"/>
      <c r="AH8240" s="168"/>
    </row>
    <row r="8241" spans="19:34" x14ac:dyDescent="0.2">
      <c r="S8241" s="226" t="e">
        <f t="shared" si="205"/>
        <v>#REF!</v>
      </c>
      <c r="T8241" s="168"/>
      <c r="U8241" s="168"/>
      <c r="V8241" s="168"/>
      <c r="W8241" s="169"/>
      <c r="X8241" s="221"/>
      <c r="Y8241" s="221"/>
      <c r="Z8241" s="221"/>
      <c r="AA8241" s="222"/>
      <c r="AB8241" s="221"/>
      <c r="AC8241" s="221"/>
      <c r="AD8241" s="221"/>
      <c r="AE8241" s="237"/>
      <c r="AF8241" s="168"/>
      <c r="AG8241" s="168"/>
      <c r="AH8241" s="168"/>
    </row>
    <row r="8242" spans="19:34" x14ac:dyDescent="0.2">
      <c r="S8242" s="226" t="e">
        <f t="shared" si="205"/>
        <v>#REF!</v>
      </c>
      <c r="T8242" s="168"/>
      <c r="U8242" s="168"/>
      <c r="V8242" s="168"/>
      <c r="W8242" s="169"/>
      <c r="X8242" s="221"/>
      <c r="Y8242" s="221"/>
      <c r="Z8242" s="221"/>
      <c r="AA8242" s="222"/>
      <c r="AB8242" s="221"/>
      <c r="AC8242" s="221"/>
      <c r="AD8242" s="221"/>
      <c r="AE8242" s="237"/>
      <c r="AF8242" s="168"/>
      <c r="AG8242" s="168"/>
      <c r="AH8242" s="168"/>
    </row>
    <row r="8243" spans="19:34" x14ac:dyDescent="0.2">
      <c r="S8243" s="226" t="e">
        <f t="shared" si="205"/>
        <v>#REF!</v>
      </c>
      <c r="T8243" s="168"/>
      <c r="U8243" s="168"/>
      <c r="V8243" s="168"/>
      <c r="W8243" s="169"/>
      <c r="X8243" s="221"/>
      <c r="Y8243" s="221"/>
      <c r="Z8243" s="221"/>
      <c r="AA8243" s="222"/>
      <c r="AB8243" s="221"/>
      <c r="AC8243" s="221"/>
      <c r="AD8243" s="221"/>
      <c r="AE8243" s="237"/>
      <c r="AF8243" s="168"/>
      <c r="AG8243" s="168"/>
      <c r="AH8243" s="168"/>
    </row>
    <row r="8244" spans="19:34" x14ac:dyDescent="0.2">
      <c r="S8244" s="226" t="e">
        <f t="shared" si="205"/>
        <v>#REF!</v>
      </c>
      <c r="T8244" s="168"/>
      <c r="U8244" s="168"/>
      <c r="V8244" s="168"/>
      <c r="W8244" s="169"/>
      <c r="X8244" s="221"/>
      <c r="Y8244" s="221"/>
      <c r="Z8244" s="221"/>
      <c r="AA8244" s="222"/>
      <c r="AB8244" s="221"/>
      <c r="AC8244" s="221"/>
      <c r="AD8244" s="221"/>
      <c r="AE8244" s="237"/>
      <c r="AF8244" s="168"/>
      <c r="AG8244" s="168"/>
      <c r="AH8244" s="168"/>
    </row>
    <row r="8245" spans="19:34" x14ac:dyDescent="0.2">
      <c r="S8245" s="226" t="e">
        <f t="shared" si="205"/>
        <v>#REF!</v>
      </c>
      <c r="T8245" s="168"/>
      <c r="U8245" s="168"/>
      <c r="V8245" s="168"/>
      <c r="W8245" s="169"/>
      <c r="X8245" s="221"/>
      <c r="Y8245" s="221"/>
      <c r="Z8245" s="221"/>
      <c r="AA8245" s="222"/>
      <c r="AB8245" s="221"/>
      <c r="AC8245" s="221"/>
      <c r="AD8245" s="221"/>
      <c r="AE8245" s="237"/>
      <c r="AF8245" s="168"/>
      <c r="AG8245" s="168"/>
      <c r="AH8245" s="168"/>
    </row>
    <row r="8246" spans="19:34" x14ac:dyDescent="0.2">
      <c r="S8246" s="226" t="e">
        <f t="shared" si="205"/>
        <v>#REF!</v>
      </c>
      <c r="T8246" s="168"/>
      <c r="U8246" s="168"/>
      <c r="V8246" s="168"/>
      <c r="W8246" s="169"/>
      <c r="X8246" s="221"/>
      <c r="Y8246" s="221"/>
      <c r="Z8246" s="221"/>
      <c r="AA8246" s="222"/>
      <c r="AB8246" s="221"/>
      <c r="AC8246" s="221"/>
      <c r="AD8246" s="221"/>
      <c r="AE8246" s="237"/>
      <c r="AF8246" s="168"/>
      <c r="AG8246" s="168"/>
      <c r="AH8246" s="168"/>
    </row>
    <row r="8247" spans="19:34" x14ac:dyDescent="0.2">
      <c r="S8247" s="226" t="e">
        <f t="shared" si="205"/>
        <v>#REF!</v>
      </c>
      <c r="T8247" s="168"/>
      <c r="U8247" s="168"/>
      <c r="V8247" s="168"/>
      <c r="W8247" s="169"/>
      <c r="X8247" s="221"/>
      <c r="Y8247" s="221"/>
      <c r="Z8247" s="221"/>
      <c r="AA8247" s="222"/>
      <c r="AB8247" s="221"/>
      <c r="AC8247" s="221"/>
      <c r="AD8247" s="221"/>
      <c r="AE8247" s="237"/>
      <c r="AF8247" s="168"/>
      <c r="AG8247" s="168"/>
      <c r="AH8247" s="168"/>
    </row>
    <row r="8248" spans="19:34" x14ac:dyDescent="0.2">
      <c r="S8248" s="226" t="e">
        <f t="shared" si="205"/>
        <v>#REF!</v>
      </c>
      <c r="T8248" s="168"/>
      <c r="U8248" s="168"/>
      <c r="V8248" s="168"/>
      <c r="W8248" s="169"/>
      <c r="X8248" s="221"/>
      <c r="Y8248" s="221"/>
      <c r="Z8248" s="221"/>
      <c r="AA8248" s="222"/>
      <c r="AB8248" s="221"/>
      <c r="AC8248" s="221"/>
      <c r="AD8248" s="221"/>
      <c r="AE8248" s="237"/>
      <c r="AF8248" s="168"/>
      <c r="AG8248" s="168"/>
      <c r="AH8248" s="168"/>
    </row>
    <row r="8249" spans="19:34" x14ac:dyDescent="0.2">
      <c r="S8249" s="226" t="e">
        <f t="shared" si="205"/>
        <v>#REF!</v>
      </c>
      <c r="T8249" s="168"/>
      <c r="U8249" s="168"/>
      <c r="V8249" s="168"/>
      <c r="W8249" s="169"/>
      <c r="X8249" s="221"/>
      <c r="Y8249" s="221"/>
      <c r="Z8249" s="221"/>
      <c r="AA8249" s="222"/>
      <c r="AB8249" s="221"/>
      <c r="AC8249" s="221"/>
      <c r="AD8249" s="221"/>
      <c r="AE8249" s="237"/>
      <c r="AF8249" s="168"/>
      <c r="AG8249" s="168"/>
      <c r="AH8249" s="168"/>
    </row>
    <row r="8250" spans="19:34" x14ac:dyDescent="0.2">
      <c r="S8250" s="226" t="e">
        <f t="shared" si="205"/>
        <v>#REF!</v>
      </c>
      <c r="T8250" s="168"/>
      <c r="U8250" s="168"/>
      <c r="V8250" s="168"/>
      <c r="W8250" s="169"/>
      <c r="X8250" s="221"/>
      <c r="Y8250" s="221"/>
      <c r="Z8250" s="221"/>
      <c r="AA8250" s="222"/>
      <c r="AB8250" s="221"/>
      <c r="AC8250" s="221"/>
      <c r="AD8250" s="221"/>
      <c r="AE8250" s="237"/>
      <c r="AF8250" s="168"/>
      <c r="AG8250" s="168"/>
      <c r="AH8250" s="168"/>
    </row>
    <row r="8251" spans="19:34" x14ac:dyDescent="0.2">
      <c r="S8251" s="226" t="e">
        <f t="shared" si="205"/>
        <v>#REF!</v>
      </c>
      <c r="T8251" s="168"/>
      <c r="U8251" s="168"/>
      <c r="V8251" s="168"/>
      <c r="W8251" s="169"/>
      <c r="X8251" s="221"/>
      <c r="Y8251" s="221"/>
      <c r="Z8251" s="221"/>
      <c r="AA8251" s="222"/>
      <c r="AB8251" s="221"/>
      <c r="AC8251" s="221"/>
      <c r="AD8251" s="221"/>
      <c r="AE8251" s="237"/>
      <c r="AF8251" s="168"/>
      <c r="AG8251" s="168"/>
      <c r="AH8251" s="168"/>
    </row>
    <row r="8252" spans="19:34" x14ac:dyDescent="0.2">
      <c r="S8252" s="226" t="e">
        <f t="shared" si="205"/>
        <v>#REF!</v>
      </c>
      <c r="T8252" s="168"/>
      <c r="U8252" s="168"/>
      <c r="V8252" s="168"/>
      <c r="W8252" s="169"/>
      <c r="X8252" s="221"/>
      <c r="Y8252" s="221"/>
      <c r="Z8252" s="221"/>
      <c r="AA8252" s="222"/>
      <c r="AB8252" s="221"/>
      <c r="AC8252" s="221"/>
      <c r="AD8252" s="221"/>
      <c r="AE8252" s="237"/>
      <c r="AF8252" s="168"/>
      <c r="AG8252" s="168"/>
      <c r="AH8252" s="168"/>
    </row>
    <row r="8253" spans="19:34" x14ac:dyDescent="0.2">
      <c r="S8253" s="226" t="e">
        <f t="shared" si="205"/>
        <v>#REF!</v>
      </c>
      <c r="T8253" s="168"/>
      <c r="U8253" s="168"/>
      <c r="V8253" s="168"/>
      <c r="W8253" s="169"/>
      <c r="X8253" s="221"/>
      <c r="Y8253" s="221"/>
      <c r="Z8253" s="221"/>
      <c r="AA8253" s="222"/>
      <c r="AB8253" s="221"/>
      <c r="AC8253" s="221"/>
      <c r="AD8253" s="221"/>
      <c r="AE8253" s="237"/>
      <c r="AF8253" s="168"/>
      <c r="AG8253" s="168"/>
      <c r="AH8253" s="168"/>
    </row>
    <row r="8254" spans="19:34" x14ac:dyDescent="0.2">
      <c r="S8254" s="226" t="e">
        <f t="shared" si="205"/>
        <v>#REF!</v>
      </c>
      <c r="T8254" s="168"/>
      <c r="U8254" s="168"/>
      <c r="V8254" s="168"/>
      <c r="W8254" s="169"/>
      <c r="X8254" s="221"/>
      <c r="Y8254" s="221"/>
      <c r="Z8254" s="221"/>
      <c r="AA8254" s="222"/>
      <c r="AB8254" s="221"/>
      <c r="AC8254" s="221"/>
      <c r="AD8254" s="221"/>
      <c r="AE8254" s="237"/>
      <c r="AF8254" s="168"/>
      <c r="AG8254" s="168"/>
      <c r="AH8254" s="168"/>
    </row>
    <row r="8255" spans="19:34" x14ac:dyDescent="0.2">
      <c r="S8255" s="226" t="e">
        <f t="shared" si="205"/>
        <v>#REF!</v>
      </c>
      <c r="T8255" s="168"/>
      <c r="U8255" s="168"/>
      <c r="V8255" s="168"/>
      <c r="W8255" s="169"/>
      <c r="X8255" s="221"/>
      <c r="Y8255" s="221"/>
      <c r="Z8255" s="221"/>
      <c r="AA8255" s="222"/>
      <c r="AB8255" s="221"/>
      <c r="AC8255" s="221"/>
      <c r="AD8255" s="221"/>
      <c r="AE8255" s="237"/>
      <c r="AF8255" s="168"/>
      <c r="AG8255" s="168"/>
      <c r="AH8255" s="168"/>
    </row>
    <row r="8256" spans="19:34" x14ac:dyDescent="0.2">
      <c r="S8256" s="226" t="e">
        <f t="shared" si="205"/>
        <v>#REF!</v>
      </c>
      <c r="T8256" s="168"/>
      <c r="U8256" s="168"/>
      <c r="V8256" s="168"/>
      <c r="W8256" s="169"/>
      <c r="X8256" s="221"/>
      <c r="Y8256" s="221"/>
      <c r="Z8256" s="221"/>
      <c r="AA8256" s="222"/>
      <c r="AB8256" s="221"/>
      <c r="AC8256" s="221"/>
      <c r="AD8256" s="221"/>
      <c r="AE8256" s="237"/>
      <c r="AF8256" s="168"/>
      <c r="AG8256" s="168"/>
      <c r="AH8256" s="168"/>
    </row>
    <row r="8257" spans="19:34" x14ac:dyDescent="0.2">
      <c r="S8257" s="226" t="e">
        <f t="shared" si="205"/>
        <v>#REF!</v>
      </c>
      <c r="T8257" s="168"/>
      <c r="U8257" s="168"/>
      <c r="V8257" s="168"/>
      <c r="W8257" s="169"/>
      <c r="X8257" s="221"/>
      <c r="Y8257" s="221"/>
      <c r="Z8257" s="221"/>
      <c r="AA8257" s="222"/>
      <c r="AB8257" s="221"/>
      <c r="AC8257" s="221"/>
      <c r="AD8257" s="221"/>
      <c r="AE8257" s="237"/>
      <c r="AF8257" s="168"/>
      <c r="AG8257" s="168"/>
      <c r="AH8257" s="168"/>
    </row>
    <row r="8258" spans="19:34" x14ac:dyDescent="0.2">
      <c r="S8258" s="226" t="e">
        <f t="shared" si="205"/>
        <v>#REF!</v>
      </c>
      <c r="T8258" s="168"/>
      <c r="U8258" s="168"/>
      <c r="V8258" s="168"/>
      <c r="W8258" s="169"/>
      <c r="X8258" s="221"/>
      <c r="Y8258" s="221"/>
      <c r="Z8258" s="221"/>
      <c r="AA8258" s="222"/>
      <c r="AB8258" s="221"/>
      <c r="AC8258" s="221"/>
      <c r="AD8258" s="221"/>
      <c r="AE8258" s="237"/>
      <c r="AF8258" s="168"/>
      <c r="AG8258" s="168"/>
      <c r="AH8258" s="168"/>
    </row>
    <row r="8259" spans="19:34" x14ac:dyDescent="0.2">
      <c r="S8259" s="226" t="e">
        <f t="shared" si="205"/>
        <v>#REF!</v>
      </c>
      <c r="T8259" s="168"/>
      <c r="U8259" s="168"/>
      <c r="V8259" s="168"/>
      <c r="W8259" s="169"/>
      <c r="X8259" s="221"/>
      <c r="Y8259" s="221"/>
      <c r="Z8259" s="221"/>
      <c r="AA8259" s="222"/>
      <c r="AB8259" s="221"/>
      <c r="AC8259" s="221"/>
      <c r="AD8259" s="221"/>
      <c r="AE8259" s="237"/>
      <c r="AF8259" s="168"/>
      <c r="AG8259" s="168"/>
      <c r="AH8259" s="168"/>
    </row>
    <row r="8260" spans="19:34" x14ac:dyDescent="0.2">
      <c r="S8260" s="226" t="e">
        <f t="shared" si="205"/>
        <v>#REF!</v>
      </c>
      <c r="T8260" s="168"/>
      <c r="U8260" s="168"/>
      <c r="V8260" s="168"/>
      <c r="W8260" s="169"/>
      <c r="X8260" s="221"/>
      <c r="Y8260" s="221"/>
      <c r="Z8260" s="221"/>
      <c r="AA8260" s="222"/>
      <c r="AB8260" s="221"/>
      <c r="AC8260" s="221"/>
      <c r="AD8260" s="221"/>
      <c r="AE8260" s="237"/>
      <c r="AF8260" s="168"/>
      <c r="AG8260" s="168"/>
      <c r="AH8260" s="168"/>
    </row>
    <row r="8261" spans="19:34" x14ac:dyDescent="0.2">
      <c r="S8261" s="226" t="e">
        <f t="shared" si="205"/>
        <v>#REF!</v>
      </c>
      <c r="T8261" s="168"/>
      <c r="U8261" s="168"/>
      <c r="V8261" s="168"/>
      <c r="W8261" s="169"/>
      <c r="X8261" s="221"/>
      <c r="Y8261" s="221"/>
      <c r="Z8261" s="221"/>
      <c r="AA8261" s="222"/>
      <c r="AB8261" s="221"/>
      <c r="AC8261" s="221"/>
      <c r="AD8261" s="221"/>
      <c r="AE8261" s="237"/>
      <c r="AF8261" s="168"/>
      <c r="AG8261" s="168"/>
      <c r="AH8261" s="168"/>
    </row>
    <row r="8262" spans="19:34" x14ac:dyDescent="0.2">
      <c r="S8262" s="226" t="e">
        <f t="shared" si="205"/>
        <v>#REF!</v>
      </c>
      <c r="T8262" s="168"/>
      <c r="U8262" s="168"/>
      <c r="V8262" s="168"/>
      <c r="W8262" s="169"/>
      <c r="X8262" s="221"/>
      <c r="Y8262" s="221"/>
      <c r="Z8262" s="221"/>
      <c r="AA8262" s="222"/>
      <c r="AB8262" s="221"/>
      <c r="AC8262" s="221"/>
      <c r="AD8262" s="221"/>
      <c r="AE8262" s="237"/>
      <c r="AF8262" s="168"/>
      <c r="AG8262" s="168"/>
      <c r="AH8262" s="168"/>
    </row>
    <row r="8263" spans="19:34" x14ac:dyDescent="0.2">
      <c r="S8263" s="226" t="e">
        <f t="shared" si="205"/>
        <v>#REF!</v>
      </c>
      <c r="T8263" s="168"/>
      <c r="U8263" s="168"/>
      <c r="V8263" s="168"/>
      <c r="W8263" s="169"/>
      <c r="X8263" s="221"/>
      <c r="Y8263" s="221"/>
      <c r="Z8263" s="221"/>
      <c r="AA8263" s="222"/>
      <c r="AB8263" s="221"/>
      <c r="AC8263" s="221"/>
      <c r="AD8263" s="221"/>
      <c r="AE8263" s="237"/>
      <c r="AF8263" s="168"/>
      <c r="AG8263" s="168"/>
      <c r="AH8263" s="168"/>
    </row>
    <row r="8264" spans="19:34" x14ac:dyDescent="0.2">
      <c r="S8264" s="226" t="e">
        <f t="shared" si="205"/>
        <v>#REF!</v>
      </c>
      <c r="T8264" s="168"/>
      <c r="U8264" s="168"/>
      <c r="V8264" s="168"/>
      <c r="W8264" s="169"/>
      <c r="X8264" s="221"/>
      <c r="Y8264" s="221"/>
      <c r="Z8264" s="221"/>
      <c r="AA8264" s="222"/>
      <c r="AB8264" s="221"/>
      <c r="AC8264" s="221"/>
      <c r="AD8264" s="221"/>
      <c r="AE8264" s="237"/>
      <c r="AF8264" s="168"/>
      <c r="AG8264" s="168"/>
      <c r="AH8264" s="168"/>
    </row>
    <row r="8265" spans="19:34" x14ac:dyDescent="0.2">
      <c r="S8265" s="226" t="e">
        <f t="shared" si="205"/>
        <v>#REF!</v>
      </c>
      <c r="T8265" s="168"/>
      <c r="U8265" s="168"/>
      <c r="V8265" s="168"/>
      <c r="W8265" s="169"/>
      <c r="X8265" s="221"/>
      <c r="Y8265" s="221"/>
      <c r="Z8265" s="221"/>
      <c r="AA8265" s="222"/>
      <c r="AB8265" s="221"/>
      <c r="AC8265" s="221"/>
      <c r="AD8265" s="221"/>
      <c r="AE8265" s="237"/>
      <c r="AF8265" s="168"/>
      <c r="AG8265" s="168"/>
      <c r="AH8265" s="168"/>
    </row>
    <row r="8266" spans="19:34" x14ac:dyDescent="0.2">
      <c r="S8266" s="226" t="e">
        <f t="shared" si="205"/>
        <v>#REF!</v>
      </c>
      <c r="T8266" s="168"/>
      <c r="U8266" s="168"/>
      <c r="V8266" s="168"/>
      <c r="W8266" s="169"/>
      <c r="X8266" s="221"/>
      <c r="Y8266" s="221"/>
      <c r="Z8266" s="221"/>
      <c r="AA8266" s="222"/>
      <c r="AB8266" s="221"/>
      <c r="AC8266" s="221"/>
      <c r="AD8266" s="221"/>
      <c r="AE8266" s="237"/>
      <c r="AF8266" s="168"/>
      <c r="AG8266" s="168"/>
      <c r="AH8266" s="168"/>
    </row>
    <row r="8267" spans="19:34" x14ac:dyDescent="0.2">
      <c r="S8267" s="226" t="e">
        <f t="shared" si="205"/>
        <v>#REF!</v>
      </c>
      <c r="T8267" s="168"/>
      <c r="U8267" s="168"/>
      <c r="V8267" s="168"/>
      <c r="W8267" s="169"/>
      <c r="X8267" s="221"/>
      <c r="Y8267" s="221"/>
      <c r="Z8267" s="221"/>
      <c r="AA8267" s="222"/>
      <c r="AB8267" s="221"/>
      <c r="AC8267" s="221"/>
      <c r="AD8267" s="221"/>
      <c r="AE8267" s="237"/>
      <c r="AF8267" s="168"/>
      <c r="AG8267" s="168"/>
      <c r="AH8267" s="168"/>
    </row>
    <row r="8268" spans="19:34" x14ac:dyDescent="0.2">
      <c r="S8268" s="226" t="e">
        <f t="shared" si="205"/>
        <v>#REF!</v>
      </c>
      <c r="T8268" s="168"/>
      <c r="U8268" s="168"/>
      <c r="V8268" s="168"/>
      <c r="W8268" s="169"/>
      <c r="X8268" s="221"/>
      <c r="Y8268" s="221"/>
      <c r="Z8268" s="221"/>
      <c r="AA8268" s="222"/>
      <c r="AB8268" s="221"/>
      <c r="AC8268" s="221"/>
      <c r="AD8268" s="221"/>
      <c r="AE8268" s="237"/>
      <c r="AF8268" s="168"/>
      <c r="AG8268" s="168"/>
      <c r="AH8268" s="168"/>
    </row>
    <row r="8269" spans="19:34" x14ac:dyDescent="0.2">
      <c r="S8269" s="226" t="e">
        <f t="shared" si="205"/>
        <v>#REF!</v>
      </c>
      <c r="T8269" s="168"/>
      <c r="U8269" s="168"/>
      <c r="V8269" s="168"/>
      <c r="W8269" s="169"/>
      <c r="X8269" s="221"/>
      <c r="Y8269" s="221"/>
      <c r="Z8269" s="221"/>
      <c r="AA8269" s="222"/>
      <c r="AB8269" s="221"/>
      <c r="AC8269" s="221"/>
      <c r="AD8269" s="221"/>
      <c r="AE8269" s="237"/>
      <c r="AF8269" s="168"/>
      <c r="AG8269" s="168"/>
      <c r="AH8269" s="168"/>
    </row>
    <row r="8270" spans="19:34" x14ac:dyDescent="0.2">
      <c r="S8270" s="226" t="e">
        <f t="shared" si="205"/>
        <v>#REF!</v>
      </c>
      <c r="T8270" s="168"/>
      <c r="U8270" s="168"/>
      <c r="V8270" s="168"/>
      <c r="W8270" s="169"/>
      <c r="X8270" s="221"/>
      <c r="Y8270" s="221"/>
      <c r="Z8270" s="221"/>
      <c r="AA8270" s="222"/>
      <c r="AB8270" s="221"/>
      <c r="AC8270" s="221"/>
      <c r="AD8270" s="221"/>
      <c r="AE8270" s="237"/>
      <c r="AF8270" s="168"/>
      <c r="AG8270" s="168"/>
      <c r="AH8270" s="168"/>
    </row>
    <row r="8271" spans="19:34" x14ac:dyDescent="0.2">
      <c r="S8271" s="226" t="e">
        <f t="shared" si="205"/>
        <v>#REF!</v>
      </c>
      <c r="T8271" s="168"/>
      <c r="U8271" s="168"/>
      <c r="V8271" s="168"/>
      <c r="W8271" s="169"/>
      <c r="X8271" s="221"/>
      <c r="Y8271" s="221"/>
      <c r="Z8271" s="221"/>
      <c r="AA8271" s="222"/>
      <c r="AB8271" s="221"/>
      <c r="AC8271" s="221"/>
      <c r="AD8271" s="221"/>
      <c r="AE8271" s="237"/>
      <c r="AF8271" s="168"/>
      <c r="AG8271" s="168"/>
      <c r="AH8271" s="168"/>
    </row>
    <row r="8272" spans="19:34" x14ac:dyDescent="0.2">
      <c r="S8272" s="226" t="e">
        <f t="shared" si="205"/>
        <v>#REF!</v>
      </c>
      <c r="T8272" s="168"/>
      <c r="U8272" s="168"/>
      <c r="V8272" s="168"/>
      <c r="W8272" s="169"/>
      <c r="X8272" s="221"/>
      <c r="Y8272" s="221"/>
      <c r="Z8272" s="221"/>
      <c r="AA8272" s="222"/>
      <c r="AB8272" s="221"/>
      <c r="AC8272" s="221"/>
      <c r="AD8272" s="221"/>
      <c r="AE8272" s="237"/>
      <c r="AF8272" s="168"/>
      <c r="AG8272" s="168"/>
      <c r="AH8272" s="168"/>
    </row>
    <row r="8273" spans="19:34" x14ac:dyDescent="0.2">
      <c r="S8273" s="226" t="e">
        <f t="shared" si="205"/>
        <v>#REF!</v>
      </c>
      <c r="T8273" s="168"/>
      <c r="U8273" s="168"/>
      <c r="V8273" s="168"/>
      <c r="W8273" s="169"/>
      <c r="X8273" s="221"/>
      <c r="Y8273" s="221"/>
      <c r="Z8273" s="221"/>
      <c r="AA8273" s="222"/>
      <c r="AB8273" s="221"/>
      <c r="AC8273" s="221"/>
      <c r="AD8273" s="221"/>
      <c r="AE8273" s="237"/>
      <c r="AF8273" s="168"/>
      <c r="AG8273" s="168"/>
      <c r="AH8273" s="168"/>
    </row>
    <row r="8274" spans="19:34" x14ac:dyDescent="0.2">
      <c r="S8274" s="226" t="e">
        <f t="shared" si="205"/>
        <v>#REF!</v>
      </c>
      <c r="T8274" s="168"/>
      <c r="U8274" s="168"/>
      <c r="V8274" s="168"/>
      <c r="W8274" s="169"/>
      <c r="X8274" s="221"/>
      <c r="Y8274" s="221"/>
      <c r="Z8274" s="221"/>
      <c r="AA8274" s="222"/>
      <c r="AB8274" s="221"/>
      <c r="AC8274" s="221"/>
      <c r="AD8274" s="221"/>
      <c r="AE8274" s="237"/>
      <c r="AF8274" s="168"/>
      <c r="AG8274" s="168"/>
      <c r="AH8274" s="168"/>
    </row>
    <row r="8275" spans="19:34" x14ac:dyDescent="0.2">
      <c r="S8275" s="226" t="e">
        <f t="shared" si="205"/>
        <v>#REF!</v>
      </c>
      <c r="T8275" s="168"/>
      <c r="U8275" s="168"/>
      <c r="V8275" s="168"/>
      <c r="W8275" s="169"/>
      <c r="X8275" s="221"/>
      <c r="Y8275" s="221"/>
      <c r="Z8275" s="221"/>
      <c r="AA8275" s="222"/>
      <c r="AB8275" s="221"/>
      <c r="AC8275" s="221"/>
      <c r="AD8275" s="221"/>
      <c r="AE8275" s="237"/>
      <c r="AF8275" s="168"/>
      <c r="AG8275" s="168"/>
      <c r="AH8275" s="168"/>
    </row>
    <row r="8276" spans="19:34" x14ac:dyDescent="0.2">
      <c r="S8276" s="226" t="e">
        <f t="shared" si="205"/>
        <v>#REF!</v>
      </c>
      <c r="T8276" s="168"/>
      <c r="U8276" s="168"/>
      <c r="V8276" s="168"/>
      <c r="W8276" s="169"/>
      <c r="X8276" s="221"/>
      <c r="Y8276" s="221"/>
      <c r="Z8276" s="221"/>
      <c r="AA8276" s="222"/>
      <c r="AB8276" s="221"/>
      <c r="AC8276" s="221"/>
      <c r="AD8276" s="221"/>
      <c r="AE8276" s="237"/>
      <c r="AF8276" s="168"/>
      <c r="AG8276" s="168"/>
      <c r="AH8276" s="168"/>
    </row>
    <row r="8277" spans="19:34" x14ac:dyDescent="0.2">
      <c r="S8277" s="226" t="e">
        <f t="shared" si="205"/>
        <v>#REF!</v>
      </c>
      <c r="T8277" s="168"/>
      <c r="U8277" s="168"/>
      <c r="V8277" s="168"/>
      <c r="W8277" s="169"/>
      <c r="X8277" s="221"/>
      <c r="Y8277" s="221"/>
      <c r="Z8277" s="221"/>
      <c r="AA8277" s="222"/>
      <c r="AB8277" s="221"/>
      <c r="AC8277" s="221"/>
      <c r="AD8277" s="221"/>
      <c r="AE8277" s="237"/>
      <c r="AF8277" s="168"/>
      <c r="AG8277" s="168"/>
      <c r="AH8277" s="168"/>
    </row>
    <row r="8278" spans="19:34" x14ac:dyDescent="0.2">
      <c r="S8278" s="226" t="e">
        <f t="shared" si="205"/>
        <v>#REF!</v>
      </c>
      <c r="T8278" s="168"/>
      <c r="U8278" s="168"/>
      <c r="V8278" s="168"/>
      <c r="W8278" s="169"/>
      <c r="X8278" s="221"/>
      <c r="Y8278" s="221"/>
      <c r="Z8278" s="221"/>
      <c r="AA8278" s="222"/>
      <c r="AB8278" s="221"/>
      <c r="AC8278" s="221"/>
      <c r="AD8278" s="221"/>
      <c r="AE8278" s="237"/>
      <c r="AF8278" s="168"/>
      <c r="AG8278" s="168"/>
      <c r="AH8278" s="168"/>
    </row>
    <row r="8279" spans="19:34" x14ac:dyDescent="0.2">
      <c r="S8279" s="226" t="e">
        <f t="shared" si="205"/>
        <v>#REF!</v>
      </c>
      <c r="T8279" s="168"/>
      <c r="U8279" s="168"/>
      <c r="V8279" s="168"/>
      <c r="W8279" s="169"/>
      <c r="X8279" s="221"/>
      <c r="Y8279" s="221"/>
      <c r="Z8279" s="221"/>
      <c r="AA8279" s="222"/>
      <c r="AB8279" s="221"/>
      <c r="AC8279" s="221"/>
      <c r="AD8279" s="221"/>
      <c r="AE8279" s="237"/>
      <c r="AF8279" s="168"/>
      <c r="AG8279" s="168"/>
      <c r="AH8279" s="168"/>
    </row>
    <row r="8280" spans="19:34" x14ac:dyDescent="0.2">
      <c r="S8280" s="226" t="e">
        <f t="shared" si="205"/>
        <v>#REF!</v>
      </c>
      <c r="T8280" s="168"/>
      <c r="U8280" s="168"/>
      <c r="V8280" s="168"/>
      <c r="W8280" s="169"/>
      <c r="X8280" s="221"/>
      <c r="Y8280" s="221"/>
      <c r="Z8280" s="221"/>
      <c r="AA8280" s="222"/>
      <c r="AB8280" s="221"/>
      <c r="AC8280" s="221"/>
      <c r="AD8280" s="221"/>
      <c r="AE8280" s="237"/>
      <c r="AF8280" s="168"/>
      <c r="AG8280" s="168"/>
      <c r="AH8280" s="168"/>
    </row>
    <row r="8281" spans="19:34" x14ac:dyDescent="0.2">
      <c r="S8281" s="226" t="e">
        <f t="shared" si="205"/>
        <v>#REF!</v>
      </c>
      <c r="T8281" s="168"/>
      <c r="U8281" s="168"/>
      <c r="V8281" s="168"/>
      <c r="W8281" s="169"/>
      <c r="X8281" s="221"/>
      <c r="Y8281" s="221"/>
      <c r="Z8281" s="221"/>
      <c r="AA8281" s="222"/>
      <c r="AB8281" s="221"/>
      <c r="AC8281" s="221"/>
      <c r="AD8281" s="221"/>
      <c r="AE8281" s="237"/>
      <c r="AF8281" s="168"/>
      <c r="AG8281" s="168"/>
      <c r="AH8281" s="168"/>
    </row>
    <row r="8282" spans="19:34" x14ac:dyDescent="0.2">
      <c r="S8282" s="226" t="e">
        <f t="shared" si="205"/>
        <v>#REF!</v>
      </c>
      <c r="T8282" s="168"/>
      <c r="U8282" s="168"/>
      <c r="V8282" s="168"/>
      <c r="W8282" s="169"/>
      <c r="X8282" s="221"/>
      <c r="Y8282" s="221"/>
      <c r="Z8282" s="221"/>
      <c r="AA8282" s="222"/>
      <c r="AB8282" s="221"/>
      <c r="AC8282" s="221"/>
      <c r="AD8282" s="221"/>
      <c r="AE8282" s="237"/>
      <c r="AF8282" s="168"/>
      <c r="AG8282" s="168"/>
      <c r="AH8282" s="168"/>
    </row>
    <row r="8283" spans="19:34" x14ac:dyDescent="0.2">
      <c r="S8283" s="226" t="e">
        <f t="shared" si="205"/>
        <v>#REF!</v>
      </c>
      <c r="T8283" s="168"/>
      <c r="U8283" s="168"/>
      <c r="V8283" s="168"/>
      <c r="W8283" s="169"/>
      <c r="X8283" s="221"/>
      <c r="Y8283" s="221"/>
      <c r="Z8283" s="221"/>
      <c r="AA8283" s="222"/>
      <c r="AB8283" s="221"/>
      <c r="AC8283" s="221"/>
      <c r="AD8283" s="221"/>
      <c r="AE8283" s="237"/>
      <c r="AF8283" s="168"/>
      <c r="AG8283" s="168"/>
      <c r="AH8283" s="168"/>
    </row>
    <row r="8284" spans="19:34" x14ac:dyDescent="0.2">
      <c r="S8284" s="226" t="e">
        <f t="shared" si="205"/>
        <v>#REF!</v>
      </c>
      <c r="T8284" s="168"/>
      <c r="U8284" s="168"/>
      <c r="V8284" s="168"/>
      <c r="W8284" s="169"/>
      <c r="X8284" s="221"/>
      <c r="Y8284" s="221"/>
      <c r="Z8284" s="221"/>
      <c r="AA8284" s="222"/>
      <c r="AB8284" s="221"/>
      <c r="AC8284" s="221"/>
      <c r="AD8284" s="221"/>
      <c r="AE8284" s="237"/>
      <c r="AF8284" s="168"/>
      <c r="AG8284" s="168"/>
      <c r="AH8284" s="168"/>
    </row>
    <row r="8285" spans="19:34" x14ac:dyDescent="0.2">
      <c r="S8285" s="226" t="e">
        <f t="shared" si="205"/>
        <v>#REF!</v>
      </c>
      <c r="T8285" s="168"/>
      <c r="U8285" s="168"/>
      <c r="V8285" s="168"/>
      <c r="W8285" s="169"/>
      <c r="X8285" s="221"/>
      <c r="Y8285" s="221"/>
      <c r="Z8285" s="221"/>
      <c r="AA8285" s="222"/>
      <c r="AB8285" s="221"/>
      <c r="AC8285" s="221"/>
      <c r="AD8285" s="221"/>
      <c r="AE8285" s="237"/>
      <c r="AF8285" s="168"/>
      <c r="AG8285" s="168"/>
      <c r="AH8285" s="168"/>
    </row>
    <row r="8286" spans="19:34" x14ac:dyDescent="0.2">
      <c r="S8286" s="226" t="e">
        <f t="shared" si="205"/>
        <v>#REF!</v>
      </c>
      <c r="T8286" s="168"/>
      <c r="U8286" s="168"/>
      <c r="V8286" s="168"/>
      <c r="W8286" s="169"/>
      <c r="X8286" s="221"/>
      <c r="Y8286" s="221"/>
      <c r="Z8286" s="221"/>
      <c r="AA8286" s="222"/>
      <c r="AB8286" s="221"/>
      <c r="AC8286" s="221"/>
      <c r="AD8286" s="221"/>
      <c r="AE8286" s="237"/>
      <c r="AF8286" s="168"/>
      <c r="AG8286" s="168"/>
      <c r="AH8286" s="168"/>
    </row>
    <row r="8287" spans="19:34" x14ac:dyDescent="0.2">
      <c r="S8287" s="226" t="e">
        <f t="shared" ref="S8287:S8297" si="206">MID(#REF!,2,7)</f>
        <v>#REF!</v>
      </c>
      <c r="T8287" s="168"/>
      <c r="U8287" s="168"/>
      <c r="V8287" s="168"/>
      <c r="W8287" s="169"/>
      <c r="X8287" s="221"/>
      <c r="Y8287" s="221"/>
      <c r="Z8287" s="221"/>
      <c r="AA8287" s="222"/>
      <c r="AB8287" s="221"/>
      <c r="AC8287" s="221"/>
      <c r="AD8287" s="221"/>
      <c r="AE8287" s="237"/>
      <c r="AF8287" s="168"/>
      <c r="AG8287" s="168"/>
      <c r="AH8287" s="168"/>
    </row>
    <row r="8288" spans="19:34" x14ac:dyDescent="0.2">
      <c r="S8288" s="226" t="e">
        <f t="shared" si="206"/>
        <v>#REF!</v>
      </c>
      <c r="T8288" s="168"/>
      <c r="U8288" s="168"/>
      <c r="V8288" s="168"/>
      <c r="W8288" s="169"/>
      <c r="X8288" s="221"/>
      <c r="Y8288" s="221"/>
      <c r="Z8288" s="221"/>
      <c r="AA8288" s="222"/>
      <c r="AB8288" s="221"/>
      <c r="AC8288" s="221"/>
      <c r="AD8288" s="221"/>
      <c r="AE8288" s="237"/>
      <c r="AF8288" s="168"/>
      <c r="AG8288" s="168"/>
      <c r="AH8288" s="168"/>
    </row>
    <row r="8289" spans="19:34" x14ac:dyDescent="0.2">
      <c r="S8289" s="226" t="e">
        <f t="shared" si="206"/>
        <v>#REF!</v>
      </c>
      <c r="T8289" s="168"/>
      <c r="U8289" s="168"/>
      <c r="V8289" s="168"/>
      <c r="W8289" s="169"/>
      <c r="X8289" s="221"/>
      <c r="Y8289" s="221"/>
      <c r="Z8289" s="221"/>
      <c r="AA8289" s="222"/>
      <c r="AB8289" s="221"/>
      <c r="AC8289" s="221"/>
      <c r="AD8289" s="221"/>
      <c r="AE8289" s="237"/>
      <c r="AF8289" s="168"/>
      <c r="AG8289" s="168"/>
      <c r="AH8289" s="168"/>
    </row>
    <row r="8290" spans="19:34" x14ac:dyDescent="0.2">
      <c r="S8290" s="226" t="e">
        <f t="shared" si="206"/>
        <v>#REF!</v>
      </c>
      <c r="T8290" s="168"/>
      <c r="U8290" s="168"/>
      <c r="V8290" s="168"/>
      <c r="W8290" s="169"/>
      <c r="X8290" s="221"/>
      <c r="Y8290" s="221"/>
      <c r="Z8290" s="221"/>
      <c r="AA8290" s="222"/>
      <c r="AB8290" s="221"/>
      <c r="AC8290" s="221"/>
      <c r="AD8290" s="221"/>
      <c r="AE8290" s="237"/>
      <c r="AF8290" s="168"/>
      <c r="AG8290" s="168"/>
      <c r="AH8290" s="168"/>
    </row>
    <row r="8291" spans="19:34" x14ac:dyDescent="0.2">
      <c r="S8291" s="226" t="e">
        <f t="shared" si="206"/>
        <v>#REF!</v>
      </c>
      <c r="T8291" s="168"/>
      <c r="U8291" s="168"/>
      <c r="V8291" s="168"/>
      <c r="W8291" s="169"/>
      <c r="X8291" s="221"/>
      <c r="Y8291" s="221"/>
      <c r="Z8291" s="221"/>
      <c r="AA8291" s="222"/>
      <c r="AB8291" s="221"/>
      <c r="AC8291" s="221"/>
      <c r="AD8291" s="221"/>
      <c r="AE8291" s="237"/>
      <c r="AF8291" s="168"/>
      <c r="AG8291" s="168"/>
      <c r="AH8291" s="168"/>
    </row>
    <row r="8292" spans="19:34" x14ac:dyDescent="0.2">
      <c r="S8292" s="226" t="e">
        <f t="shared" si="206"/>
        <v>#REF!</v>
      </c>
      <c r="T8292" s="168"/>
      <c r="U8292" s="168"/>
      <c r="V8292" s="168"/>
      <c r="W8292" s="169"/>
      <c r="X8292" s="221"/>
      <c r="Y8292" s="221"/>
      <c r="Z8292" s="221"/>
      <c r="AA8292" s="222"/>
      <c r="AB8292" s="221"/>
      <c r="AC8292" s="221"/>
      <c r="AD8292" s="221"/>
      <c r="AE8292" s="237"/>
      <c r="AF8292" s="168"/>
      <c r="AG8292" s="168"/>
      <c r="AH8292" s="168"/>
    </row>
    <row r="8293" spans="19:34" x14ac:dyDescent="0.2">
      <c r="S8293" s="226" t="e">
        <f t="shared" si="206"/>
        <v>#REF!</v>
      </c>
      <c r="T8293" s="168"/>
      <c r="U8293" s="168"/>
      <c r="V8293" s="168"/>
      <c r="W8293" s="169"/>
      <c r="X8293" s="221"/>
      <c r="Y8293" s="221"/>
      <c r="Z8293" s="221"/>
      <c r="AA8293" s="222"/>
      <c r="AB8293" s="221"/>
      <c r="AC8293" s="221"/>
      <c r="AD8293" s="221"/>
      <c r="AE8293" s="237"/>
      <c r="AF8293" s="168"/>
      <c r="AG8293" s="168"/>
      <c r="AH8293" s="168"/>
    </row>
    <row r="8294" spans="19:34" x14ac:dyDescent="0.2">
      <c r="S8294" s="226" t="e">
        <f t="shared" si="206"/>
        <v>#REF!</v>
      </c>
      <c r="T8294" s="168"/>
      <c r="U8294" s="168"/>
      <c r="V8294" s="168"/>
      <c r="W8294" s="169"/>
      <c r="X8294" s="221"/>
      <c r="Y8294" s="221"/>
      <c r="Z8294" s="221"/>
      <c r="AA8294" s="222"/>
      <c r="AB8294" s="221"/>
      <c r="AC8294" s="221"/>
      <c r="AD8294" s="221"/>
      <c r="AE8294" s="237"/>
      <c r="AF8294" s="168"/>
      <c r="AG8294" s="168"/>
      <c r="AH8294" s="168"/>
    </row>
    <row r="8295" spans="19:34" x14ac:dyDescent="0.2">
      <c r="S8295" s="226" t="e">
        <f t="shared" si="206"/>
        <v>#REF!</v>
      </c>
      <c r="T8295" s="168"/>
      <c r="U8295" s="168"/>
      <c r="V8295" s="168"/>
      <c r="W8295" s="169"/>
      <c r="X8295" s="221"/>
      <c r="Y8295" s="221"/>
      <c r="Z8295" s="221"/>
      <c r="AA8295" s="222"/>
      <c r="AB8295" s="221"/>
      <c r="AC8295" s="221"/>
      <c r="AD8295" s="221"/>
      <c r="AE8295" s="237"/>
      <c r="AF8295" s="168"/>
      <c r="AG8295" s="168"/>
      <c r="AH8295" s="168"/>
    </row>
    <row r="8296" spans="19:34" x14ac:dyDescent="0.2">
      <c r="S8296" s="226" t="e">
        <f t="shared" si="206"/>
        <v>#REF!</v>
      </c>
      <c r="T8296" s="168"/>
      <c r="U8296" s="168"/>
      <c r="V8296" s="168"/>
      <c r="W8296" s="169"/>
      <c r="X8296" s="221"/>
      <c r="Y8296" s="221"/>
      <c r="Z8296" s="221"/>
      <c r="AA8296" s="222"/>
      <c r="AB8296" s="221"/>
      <c r="AC8296" s="221"/>
      <c r="AD8296" s="221"/>
      <c r="AE8296" s="237"/>
      <c r="AF8296" s="168"/>
      <c r="AG8296" s="168"/>
      <c r="AH8296" s="168"/>
    </row>
    <row r="8297" spans="19:34" x14ac:dyDescent="0.2">
      <c r="S8297" s="226" t="e">
        <f t="shared" si="206"/>
        <v>#REF!</v>
      </c>
      <c r="T8297" s="168"/>
      <c r="U8297" s="168"/>
      <c r="V8297" s="168"/>
      <c r="W8297" s="169"/>
      <c r="X8297" s="221"/>
      <c r="Y8297" s="221"/>
      <c r="Z8297" s="221"/>
      <c r="AA8297" s="222"/>
      <c r="AB8297" s="221"/>
      <c r="AC8297" s="221"/>
      <c r="AD8297" s="221"/>
      <c r="AE8297" s="237"/>
      <c r="AF8297" s="168"/>
      <c r="AG8297" s="168"/>
      <c r="AH8297" s="168"/>
    </row>
    <row r="8298" spans="19:34" x14ac:dyDescent="0.2">
      <c r="S8298" s="226" t="e">
        <f t="shared" ref="S8298:S8350" si="207">MID(#REF!,2,7)</f>
        <v>#REF!</v>
      </c>
      <c r="T8298" s="168"/>
      <c r="U8298" s="168"/>
      <c r="V8298" s="168"/>
      <c r="W8298" s="169"/>
      <c r="X8298" s="221"/>
      <c r="Y8298" s="221"/>
      <c r="Z8298" s="221"/>
      <c r="AA8298" s="222"/>
      <c r="AB8298" s="221"/>
      <c r="AC8298" s="221"/>
      <c r="AD8298" s="221"/>
      <c r="AE8298" s="237"/>
      <c r="AF8298" s="168"/>
      <c r="AG8298" s="168"/>
      <c r="AH8298" s="168"/>
    </row>
    <row r="8299" spans="19:34" x14ac:dyDescent="0.2">
      <c r="S8299" s="226" t="e">
        <f t="shared" si="207"/>
        <v>#REF!</v>
      </c>
      <c r="T8299" s="168"/>
      <c r="U8299" s="168"/>
      <c r="V8299" s="168"/>
      <c r="W8299" s="169"/>
      <c r="X8299" s="221"/>
      <c r="Y8299" s="221"/>
      <c r="Z8299" s="221"/>
      <c r="AA8299" s="222"/>
      <c r="AB8299" s="221"/>
      <c r="AC8299" s="221"/>
      <c r="AD8299" s="221"/>
      <c r="AE8299" s="237"/>
      <c r="AF8299" s="168"/>
      <c r="AG8299" s="168"/>
      <c r="AH8299" s="168"/>
    </row>
    <row r="8300" spans="19:34" x14ac:dyDescent="0.2">
      <c r="S8300" s="226" t="e">
        <f t="shared" si="207"/>
        <v>#REF!</v>
      </c>
      <c r="T8300" s="168"/>
      <c r="U8300" s="168"/>
      <c r="V8300" s="168"/>
      <c r="W8300" s="169"/>
      <c r="X8300" s="221"/>
      <c r="Y8300" s="221"/>
      <c r="Z8300" s="221"/>
      <c r="AA8300" s="222"/>
      <c r="AB8300" s="221"/>
      <c r="AC8300" s="221"/>
      <c r="AD8300" s="221"/>
      <c r="AE8300" s="237"/>
      <c r="AF8300" s="168"/>
      <c r="AG8300" s="168"/>
      <c r="AH8300" s="168"/>
    </row>
    <row r="8301" spans="19:34" x14ac:dyDescent="0.2">
      <c r="S8301" s="226" t="e">
        <f t="shared" si="207"/>
        <v>#REF!</v>
      </c>
      <c r="T8301" s="168"/>
      <c r="U8301" s="168"/>
      <c r="V8301" s="168"/>
      <c r="W8301" s="169"/>
      <c r="X8301" s="221"/>
      <c r="Y8301" s="221"/>
      <c r="Z8301" s="221"/>
      <c r="AA8301" s="222"/>
      <c r="AB8301" s="221"/>
      <c r="AC8301" s="221"/>
      <c r="AD8301" s="221"/>
      <c r="AE8301" s="237"/>
      <c r="AF8301" s="168"/>
      <c r="AG8301" s="168"/>
      <c r="AH8301" s="168"/>
    </row>
    <row r="8302" spans="19:34" x14ac:dyDescent="0.2">
      <c r="S8302" s="226" t="e">
        <f t="shared" si="207"/>
        <v>#REF!</v>
      </c>
      <c r="T8302" s="168"/>
      <c r="U8302" s="168"/>
      <c r="V8302" s="168"/>
      <c r="W8302" s="169"/>
      <c r="X8302" s="221"/>
      <c r="Y8302" s="221"/>
      <c r="Z8302" s="221"/>
      <c r="AA8302" s="222"/>
      <c r="AB8302" s="221"/>
      <c r="AC8302" s="221"/>
      <c r="AD8302" s="221"/>
      <c r="AE8302" s="237"/>
      <c r="AF8302" s="168"/>
      <c r="AG8302" s="168"/>
      <c r="AH8302" s="168"/>
    </row>
    <row r="8303" spans="19:34" x14ac:dyDescent="0.2">
      <c r="S8303" s="226" t="e">
        <f t="shared" si="207"/>
        <v>#REF!</v>
      </c>
      <c r="T8303" s="168"/>
      <c r="U8303" s="168"/>
      <c r="V8303" s="168"/>
      <c r="W8303" s="169"/>
      <c r="X8303" s="221"/>
      <c r="Y8303" s="221"/>
      <c r="Z8303" s="221"/>
      <c r="AA8303" s="222"/>
      <c r="AB8303" s="221"/>
      <c r="AC8303" s="221"/>
      <c r="AD8303" s="221"/>
      <c r="AE8303" s="237"/>
      <c r="AF8303" s="168"/>
      <c r="AG8303" s="168"/>
      <c r="AH8303" s="168"/>
    </row>
    <row r="8304" spans="19:34" x14ac:dyDescent="0.2">
      <c r="S8304" s="226" t="e">
        <f t="shared" si="207"/>
        <v>#REF!</v>
      </c>
      <c r="T8304" s="168"/>
      <c r="U8304" s="168"/>
      <c r="V8304" s="168"/>
      <c r="W8304" s="169"/>
      <c r="X8304" s="221"/>
      <c r="Y8304" s="221"/>
      <c r="Z8304" s="221"/>
      <c r="AA8304" s="222"/>
      <c r="AB8304" s="221"/>
      <c r="AC8304" s="221"/>
      <c r="AD8304" s="221"/>
      <c r="AE8304" s="237"/>
      <c r="AF8304" s="168"/>
      <c r="AG8304" s="168"/>
      <c r="AH8304" s="168"/>
    </row>
    <row r="8305" spans="19:34" x14ac:dyDescent="0.2">
      <c r="S8305" s="226" t="e">
        <f t="shared" si="207"/>
        <v>#REF!</v>
      </c>
      <c r="T8305" s="168"/>
      <c r="U8305" s="168"/>
      <c r="V8305" s="168"/>
      <c r="W8305" s="169"/>
      <c r="X8305" s="221"/>
      <c r="Y8305" s="221"/>
      <c r="Z8305" s="221"/>
      <c r="AA8305" s="222"/>
      <c r="AB8305" s="221"/>
      <c r="AC8305" s="221"/>
      <c r="AD8305" s="221"/>
      <c r="AE8305" s="237"/>
      <c r="AF8305" s="168"/>
      <c r="AG8305" s="168"/>
      <c r="AH8305" s="168"/>
    </row>
    <row r="8306" spans="19:34" x14ac:dyDescent="0.2">
      <c r="S8306" s="226" t="e">
        <f t="shared" si="207"/>
        <v>#REF!</v>
      </c>
      <c r="T8306" s="168"/>
      <c r="U8306" s="168"/>
      <c r="V8306" s="168"/>
      <c r="W8306" s="169"/>
      <c r="X8306" s="221"/>
      <c r="Y8306" s="221"/>
      <c r="Z8306" s="221"/>
      <c r="AA8306" s="222"/>
      <c r="AB8306" s="221"/>
      <c r="AC8306" s="221"/>
      <c r="AD8306" s="221"/>
      <c r="AE8306" s="237"/>
      <c r="AF8306" s="168"/>
      <c r="AG8306" s="168"/>
      <c r="AH8306" s="168"/>
    </row>
    <row r="8307" spans="19:34" x14ac:dyDescent="0.2">
      <c r="S8307" s="226" t="e">
        <f t="shared" si="207"/>
        <v>#REF!</v>
      </c>
      <c r="T8307" s="168"/>
      <c r="U8307" s="168"/>
      <c r="V8307" s="168"/>
      <c r="W8307" s="169"/>
      <c r="X8307" s="221"/>
      <c r="Y8307" s="221"/>
      <c r="Z8307" s="221"/>
      <c r="AA8307" s="222"/>
      <c r="AB8307" s="221"/>
      <c r="AC8307" s="221"/>
      <c r="AD8307" s="221"/>
      <c r="AE8307" s="237"/>
      <c r="AF8307" s="168"/>
      <c r="AG8307" s="168"/>
      <c r="AH8307" s="168"/>
    </row>
    <row r="8308" spans="19:34" x14ac:dyDescent="0.2">
      <c r="S8308" s="226" t="e">
        <f t="shared" si="207"/>
        <v>#REF!</v>
      </c>
      <c r="T8308" s="168"/>
      <c r="U8308" s="168"/>
      <c r="V8308" s="168"/>
      <c r="W8308" s="169"/>
      <c r="X8308" s="221"/>
      <c r="Y8308" s="221"/>
      <c r="Z8308" s="221"/>
      <c r="AA8308" s="222"/>
      <c r="AB8308" s="221"/>
      <c r="AC8308" s="221"/>
      <c r="AD8308" s="221"/>
      <c r="AE8308" s="237"/>
      <c r="AF8308" s="168"/>
      <c r="AG8308" s="168"/>
      <c r="AH8308" s="168"/>
    </row>
    <row r="8309" spans="19:34" x14ac:dyDescent="0.2">
      <c r="S8309" s="226" t="e">
        <f t="shared" si="207"/>
        <v>#REF!</v>
      </c>
      <c r="T8309" s="168"/>
      <c r="U8309" s="168"/>
      <c r="V8309" s="168"/>
      <c r="W8309" s="169"/>
      <c r="X8309" s="221"/>
      <c r="Y8309" s="221"/>
      <c r="Z8309" s="221"/>
      <c r="AA8309" s="222"/>
      <c r="AB8309" s="221"/>
      <c r="AC8309" s="221"/>
      <c r="AD8309" s="221"/>
      <c r="AE8309" s="237"/>
      <c r="AF8309" s="168"/>
      <c r="AG8309" s="168"/>
      <c r="AH8309" s="168"/>
    </row>
    <row r="8310" spans="19:34" x14ac:dyDescent="0.2">
      <c r="S8310" s="226" t="e">
        <f t="shared" si="207"/>
        <v>#REF!</v>
      </c>
      <c r="T8310" s="168"/>
      <c r="U8310" s="168"/>
      <c r="V8310" s="168"/>
      <c r="W8310" s="169"/>
      <c r="X8310" s="221"/>
      <c r="Y8310" s="221"/>
      <c r="Z8310" s="221"/>
      <c r="AA8310" s="222"/>
      <c r="AB8310" s="221"/>
      <c r="AC8310" s="221"/>
      <c r="AD8310" s="221"/>
      <c r="AE8310" s="237"/>
      <c r="AF8310" s="168"/>
      <c r="AG8310" s="168"/>
      <c r="AH8310" s="168"/>
    </row>
    <row r="8311" spans="19:34" x14ac:dyDescent="0.2">
      <c r="S8311" s="226" t="e">
        <f t="shared" si="207"/>
        <v>#REF!</v>
      </c>
      <c r="T8311" s="168"/>
      <c r="U8311" s="168"/>
      <c r="V8311" s="168"/>
      <c r="W8311" s="169"/>
      <c r="X8311" s="221"/>
      <c r="Y8311" s="221"/>
      <c r="Z8311" s="221"/>
      <c r="AA8311" s="222"/>
      <c r="AB8311" s="221"/>
      <c r="AC8311" s="221"/>
      <c r="AD8311" s="221"/>
      <c r="AE8311" s="237"/>
      <c r="AF8311" s="168"/>
      <c r="AG8311" s="168"/>
      <c r="AH8311" s="168"/>
    </row>
    <row r="8312" spans="19:34" x14ac:dyDescent="0.2">
      <c r="S8312" s="226" t="e">
        <f t="shared" si="207"/>
        <v>#REF!</v>
      </c>
      <c r="T8312" s="168"/>
      <c r="U8312" s="168"/>
      <c r="V8312" s="168"/>
      <c r="W8312" s="169"/>
      <c r="X8312" s="221"/>
      <c r="Y8312" s="221"/>
      <c r="Z8312" s="221"/>
      <c r="AA8312" s="222"/>
      <c r="AB8312" s="221"/>
      <c r="AC8312" s="221"/>
      <c r="AD8312" s="221"/>
      <c r="AE8312" s="237"/>
      <c r="AF8312" s="168"/>
      <c r="AG8312" s="168"/>
      <c r="AH8312" s="168"/>
    </row>
    <row r="8313" spans="19:34" x14ac:dyDescent="0.2">
      <c r="S8313" s="226" t="e">
        <f t="shared" si="207"/>
        <v>#REF!</v>
      </c>
      <c r="T8313" s="168"/>
      <c r="U8313" s="168"/>
      <c r="V8313" s="168"/>
      <c r="W8313" s="169"/>
      <c r="X8313" s="221"/>
      <c r="Y8313" s="221"/>
      <c r="Z8313" s="221"/>
      <c r="AA8313" s="222"/>
      <c r="AB8313" s="221"/>
      <c r="AC8313" s="221"/>
      <c r="AD8313" s="221"/>
      <c r="AE8313" s="237"/>
      <c r="AF8313" s="168"/>
      <c r="AG8313" s="168"/>
      <c r="AH8313" s="168"/>
    </row>
    <row r="8314" spans="19:34" x14ac:dyDescent="0.2">
      <c r="S8314" s="226" t="e">
        <f t="shared" si="207"/>
        <v>#REF!</v>
      </c>
      <c r="T8314" s="168"/>
      <c r="U8314" s="168"/>
      <c r="V8314" s="168"/>
      <c r="W8314" s="169"/>
      <c r="X8314" s="221"/>
      <c r="Y8314" s="221"/>
      <c r="Z8314" s="221"/>
      <c r="AA8314" s="222"/>
      <c r="AB8314" s="221"/>
      <c r="AC8314" s="221"/>
      <c r="AD8314" s="221"/>
      <c r="AE8314" s="237"/>
      <c r="AF8314" s="168"/>
      <c r="AG8314" s="168"/>
      <c r="AH8314" s="168"/>
    </row>
    <row r="8315" spans="19:34" x14ac:dyDescent="0.2">
      <c r="S8315" s="226" t="e">
        <f t="shared" si="207"/>
        <v>#REF!</v>
      </c>
      <c r="T8315" s="168"/>
      <c r="U8315" s="168"/>
      <c r="V8315" s="168"/>
      <c r="W8315" s="169"/>
      <c r="X8315" s="221"/>
      <c r="Y8315" s="221"/>
      <c r="Z8315" s="221"/>
      <c r="AA8315" s="222"/>
      <c r="AB8315" s="221"/>
      <c r="AC8315" s="221"/>
      <c r="AD8315" s="221"/>
      <c r="AE8315" s="237"/>
      <c r="AF8315" s="168"/>
      <c r="AG8315" s="168"/>
      <c r="AH8315" s="168"/>
    </row>
    <row r="8316" spans="19:34" x14ac:dyDescent="0.2">
      <c r="S8316" s="226" t="e">
        <f t="shared" si="207"/>
        <v>#REF!</v>
      </c>
      <c r="T8316" s="168"/>
      <c r="U8316" s="168"/>
      <c r="V8316" s="168"/>
      <c r="W8316" s="169"/>
      <c r="X8316" s="221"/>
      <c r="Y8316" s="221"/>
      <c r="Z8316" s="221"/>
      <c r="AA8316" s="222"/>
      <c r="AB8316" s="221"/>
      <c r="AC8316" s="221"/>
      <c r="AD8316" s="221"/>
      <c r="AE8316" s="237"/>
      <c r="AF8316" s="168"/>
      <c r="AG8316" s="168"/>
      <c r="AH8316" s="168"/>
    </row>
    <row r="8317" spans="19:34" x14ac:dyDescent="0.2">
      <c r="S8317" s="226" t="e">
        <f t="shared" si="207"/>
        <v>#REF!</v>
      </c>
      <c r="T8317" s="168"/>
      <c r="U8317" s="168"/>
      <c r="V8317" s="168"/>
      <c r="W8317" s="169"/>
      <c r="X8317" s="221"/>
      <c r="Y8317" s="221"/>
      <c r="Z8317" s="221"/>
      <c r="AA8317" s="222"/>
      <c r="AB8317" s="221"/>
      <c r="AC8317" s="221"/>
      <c r="AD8317" s="221"/>
      <c r="AE8317" s="237"/>
      <c r="AF8317" s="168"/>
      <c r="AG8317" s="168"/>
      <c r="AH8317" s="168"/>
    </row>
    <row r="8318" spans="19:34" x14ac:dyDescent="0.2">
      <c r="S8318" s="226" t="e">
        <f t="shared" si="207"/>
        <v>#REF!</v>
      </c>
      <c r="T8318" s="168"/>
      <c r="U8318" s="168"/>
      <c r="V8318" s="168"/>
      <c r="W8318" s="169"/>
      <c r="X8318" s="221"/>
      <c r="Y8318" s="221"/>
      <c r="Z8318" s="221"/>
      <c r="AA8318" s="222"/>
      <c r="AB8318" s="221"/>
      <c r="AC8318" s="221"/>
      <c r="AD8318" s="221"/>
      <c r="AE8318" s="237"/>
      <c r="AF8318" s="168"/>
      <c r="AG8318" s="168"/>
      <c r="AH8318" s="168"/>
    </row>
    <row r="8319" spans="19:34" x14ac:dyDescent="0.2">
      <c r="S8319" s="226" t="e">
        <f t="shared" si="207"/>
        <v>#REF!</v>
      </c>
      <c r="T8319" s="168"/>
      <c r="U8319" s="168"/>
      <c r="V8319" s="168"/>
      <c r="W8319" s="169"/>
      <c r="X8319" s="221"/>
      <c r="Y8319" s="221"/>
      <c r="Z8319" s="221"/>
      <c r="AA8319" s="222"/>
      <c r="AB8319" s="221"/>
      <c r="AC8319" s="221"/>
      <c r="AD8319" s="221"/>
      <c r="AE8319" s="237"/>
      <c r="AF8319" s="168"/>
      <c r="AG8319" s="168"/>
      <c r="AH8319" s="168"/>
    </row>
    <row r="8320" spans="19:34" x14ac:dyDescent="0.2">
      <c r="S8320" s="226" t="e">
        <f t="shared" si="207"/>
        <v>#REF!</v>
      </c>
      <c r="T8320" s="168"/>
      <c r="U8320" s="168"/>
      <c r="V8320" s="168"/>
      <c r="W8320" s="169"/>
      <c r="X8320" s="221"/>
      <c r="Y8320" s="221"/>
      <c r="Z8320" s="221"/>
      <c r="AA8320" s="222"/>
      <c r="AB8320" s="221"/>
      <c r="AC8320" s="221"/>
      <c r="AD8320" s="221"/>
      <c r="AE8320" s="237"/>
      <c r="AF8320" s="168"/>
      <c r="AG8320" s="168"/>
      <c r="AH8320" s="168"/>
    </row>
    <row r="8321" spans="19:34" x14ac:dyDescent="0.2">
      <c r="S8321" s="226" t="e">
        <f t="shared" si="207"/>
        <v>#REF!</v>
      </c>
      <c r="T8321" s="168"/>
      <c r="U8321" s="168"/>
      <c r="V8321" s="168"/>
      <c r="W8321" s="169"/>
      <c r="X8321" s="221"/>
      <c r="Y8321" s="221"/>
      <c r="Z8321" s="221"/>
      <c r="AA8321" s="222"/>
      <c r="AB8321" s="221"/>
      <c r="AC8321" s="221"/>
      <c r="AD8321" s="221"/>
      <c r="AE8321" s="237"/>
      <c r="AF8321" s="168"/>
      <c r="AG8321" s="168"/>
      <c r="AH8321" s="168"/>
    </row>
    <row r="8322" spans="19:34" x14ac:dyDescent="0.2">
      <c r="S8322" s="226" t="e">
        <f t="shared" si="207"/>
        <v>#REF!</v>
      </c>
      <c r="T8322" s="168"/>
      <c r="U8322" s="168"/>
      <c r="V8322" s="168"/>
      <c r="W8322" s="169"/>
      <c r="X8322" s="221"/>
      <c r="Y8322" s="221"/>
      <c r="Z8322" s="221"/>
      <c r="AA8322" s="222"/>
      <c r="AB8322" s="221"/>
      <c r="AC8322" s="221"/>
      <c r="AD8322" s="221"/>
      <c r="AE8322" s="237"/>
      <c r="AF8322" s="168"/>
      <c r="AG8322" s="168"/>
      <c r="AH8322" s="168"/>
    </row>
    <row r="8323" spans="19:34" x14ac:dyDescent="0.2">
      <c r="S8323" s="226" t="e">
        <f t="shared" si="207"/>
        <v>#REF!</v>
      </c>
      <c r="T8323" s="168"/>
      <c r="U8323" s="168"/>
      <c r="V8323" s="168"/>
      <c r="W8323" s="169"/>
      <c r="X8323" s="221"/>
      <c r="Y8323" s="221"/>
      <c r="Z8323" s="221"/>
      <c r="AA8323" s="222"/>
      <c r="AB8323" s="221"/>
      <c r="AC8323" s="221"/>
      <c r="AD8323" s="221"/>
      <c r="AE8323" s="237"/>
      <c r="AF8323" s="168"/>
      <c r="AG8323" s="168"/>
      <c r="AH8323" s="168"/>
    </row>
    <row r="8324" spans="19:34" x14ac:dyDescent="0.2">
      <c r="S8324" s="226" t="e">
        <f t="shared" si="207"/>
        <v>#REF!</v>
      </c>
      <c r="T8324" s="168"/>
      <c r="U8324" s="168"/>
      <c r="V8324" s="168"/>
      <c r="W8324" s="169"/>
      <c r="X8324" s="221"/>
      <c r="Y8324" s="221"/>
      <c r="Z8324" s="221"/>
      <c r="AA8324" s="222"/>
      <c r="AB8324" s="221"/>
      <c r="AC8324" s="221"/>
      <c r="AD8324" s="221"/>
      <c r="AE8324" s="237"/>
      <c r="AF8324" s="168"/>
      <c r="AG8324" s="168"/>
      <c r="AH8324" s="168"/>
    </row>
    <row r="8325" spans="19:34" x14ac:dyDescent="0.2">
      <c r="S8325" s="226" t="e">
        <f t="shared" si="207"/>
        <v>#REF!</v>
      </c>
      <c r="T8325" s="168"/>
      <c r="U8325" s="168"/>
      <c r="V8325" s="168"/>
      <c r="W8325" s="169"/>
      <c r="X8325" s="221"/>
      <c r="Y8325" s="221"/>
      <c r="Z8325" s="221"/>
      <c r="AA8325" s="222"/>
      <c r="AB8325" s="221"/>
      <c r="AC8325" s="221"/>
      <c r="AD8325" s="221"/>
      <c r="AE8325" s="237"/>
      <c r="AF8325" s="168"/>
      <c r="AG8325" s="168"/>
      <c r="AH8325" s="168"/>
    </row>
    <row r="8326" spans="19:34" x14ac:dyDescent="0.2">
      <c r="S8326" s="226" t="e">
        <f t="shared" si="207"/>
        <v>#REF!</v>
      </c>
      <c r="T8326" s="168"/>
      <c r="U8326" s="168"/>
      <c r="V8326" s="168"/>
      <c r="W8326" s="169"/>
      <c r="X8326" s="221"/>
      <c r="Y8326" s="221"/>
      <c r="Z8326" s="221"/>
      <c r="AA8326" s="222"/>
      <c r="AB8326" s="221"/>
      <c r="AC8326" s="221"/>
      <c r="AD8326" s="221"/>
      <c r="AE8326" s="237"/>
      <c r="AF8326" s="168"/>
      <c r="AG8326" s="168"/>
      <c r="AH8326" s="168"/>
    </row>
    <row r="8327" spans="19:34" x14ac:dyDescent="0.2">
      <c r="S8327" s="226" t="e">
        <f t="shared" si="207"/>
        <v>#REF!</v>
      </c>
      <c r="T8327" s="168"/>
      <c r="U8327" s="168"/>
      <c r="V8327" s="168"/>
      <c r="W8327" s="169"/>
      <c r="X8327" s="221"/>
      <c r="Y8327" s="221"/>
      <c r="Z8327" s="221"/>
      <c r="AA8327" s="222"/>
      <c r="AB8327" s="221"/>
      <c r="AC8327" s="221"/>
      <c r="AD8327" s="221"/>
      <c r="AE8327" s="237"/>
      <c r="AF8327" s="168"/>
      <c r="AG8327" s="168"/>
      <c r="AH8327" s="168"/>
    </row>
    <row r="8328" spans="19:34" x14ac:dyDescent="0.2">
      <c r="S8328" s="226" t="e">
        <f t="shared" si="207"/>
        <v>#REF!</v>
      </c>
      <c r="T8328" s="168"/>
      <c r="U8328" s="168"/>
      <c r="V8328" s="168"/>
      <c r="W8328" s="169"/>
      <c r="X8328" s="221"/>
      <c r="Y8328" s="221"/>
      <c r="Z8328" s="221"/>
      <c r="AA8328" s="222"/>
      <c r="AB8328" s="221"/>
      <c r="AC8328" s="221"/>
      <c r="AD8328" s="221"/>
      <c r="AE8328" s="237"/>
      <c r="AF8328" s="168"/>
      <c r="AG8328" s="168"/>
      <c r="AH8328" s="168"/>
    </row>
    <row r="8329" spans="19:34" x14ac:dyDescent="0.2">
      <c r="S8329" s="226" t="e">
        <f t="shared" si="207"/>
        <v>#REF!</v>
      </c>
      <c r="T8329" s="168"/>
      <c r="U8329" s="168"/>
      <c r="V8329" s="168"/>
      <c r="W8329" s="169"/>
      <c r="X8329" s="221"/>
      <c r="Y8329" s="221"/>
      <c r="Z8329" s="221"/>
      <c r="AA8329" s="222"/>
      <c r="AB8329" s="221"/>
      <c r="AC8329" s="221"/>
      <c r="AD8329" s="221"/>
      <c r="AE8329" s="237"/>
      <c r="AF8329" s="168"/>
      <c r="AG8329" s="168"/>
      <c r="AH8329" s="168"/>
    </row>
    <row r="8330" spans="19:34" x14ac:dyDescent="0.2">
      <c r="S8330" s="226" t="e">
        <f t="shared" si="207"/>
        <v>#REF!</v>
      </c>
      <c r="T8330" s="168"/>
      <c r="U8330" s="168"/>
      <c r="V8330" s="168"/>
      <c r="W8330" s="169"/>
      <c r="X8330" s="221"/>
      <c r="Y8330" s="221"/>
      <c r="Z8330" s="221"/>
      <c r="AA8330" s="222"/>
      <c r="AB8330" s="221"/>
      <c r="AC8330" s="221"/>
      <c r="AD8330" s="221"/>
      <c r="AE8330" s="237"/>
      <c r="AF8330" s="168"/>
      <c r="AG8330" s="168"/>
      <c r="AH8330" s="168"/>
    </row>
    <row r="8331" spans="19:34" x14ac:dyDescent="0.2">
      <c r="S8331" s="226" t="e">
        <f t="shared" si="207"/>
        <v>#REF!</v>
      </c>
      <c r="T8331" s="168"/>
      <c r="U8331" s="168"/>
      <c r="V8331" s="168"/>
      <c r="W8331" s="169"/>
      <c r="X8331" s="221"/>
      <c r="Y8331" s="221"/>
      <c r="Z8331" s="221"/>
      <c r="AA8331" s="222"/>
      <c r="AB8331" s="221"/>
      <c r="AC8331" s="221"/>
      <c r="AD8331" s="221"/>
      <c r="AE8331" s="237"/>
      <c r="AF8331" s="168"/>
      <c r="AG8331" s="168"/>
      <c r="AH8331" s="168"/>
    </row>
    <row r="8332" spans="19:34" x14ac:dyDescent="0.2">
      <c r="S8332" s="226" t="e">
        <f t="shared" si="207"/>
        <v>#REF!</v>
      </c>
      <c r="T8332" s="168"/>
      <c r="U8332" s="168"/>
      <c r="V8332" s="168"/>
      <c r="W8332" s="169"/>
      <c r="X8332" s="221"/>
      <c r="Y8332" s="221"/>
      <c r="Z8332" s="221"/>
      <c r="AA8332" s="222"/>
      <c r="AB8332" s="221"/>
      <c r="AC8332" s="221"/>
      <c r="AD8332" s="221"/>
      <c r="AE8332" s="237"/>
      <c r="AF8332" s="168"/>
      <c r="AG8332" s="168"/>
      <c r="AH8332" s="168"/>
    </row>
    <row r="8333" spans="19:34" x14ac:dyDescent="0.2">
      <c r="S8333" s="226" t="e">
        <f t="shared" si="207"/>
        <v>#REF!</v>
      </c>
      <c r="T8333" s="168"/>
      <c r="U8333" s="168"/>
      <c r="V8333" s="168"/>
      <c r="W8333" s="169"/>
      <c r="X8333" s="221"/>
      <c r="Y8333" s="221"/>
      <c r="Z8333" s="221"/>
      <c r="AA8333" s="222"/>
      <c r="AB8333" s="221"/>
      <c r="AC8333" s="221"/>
      <c r="AD8333" s="221"/>
      <c r="AE8333" s="237"/>
      <c r="AF8333" s="168"/>
      <c r="AG8333" s="168"/>
      <c r="AH8333" s="168"/>
    </row>
    <row r="8334" spans="19:34" x14ac:dyDescent="0.2">
      <c r="S8334" s="226" t="e">
        <f t="shared" si="207"/>
        <v>#REF!</v>
      </c>
      <c r="T8334" s="168"/>
      <c r="U8334" s="168"/>
      <c r="V8334" s="168"/>
      <c r="W8334" s="169"/>
      <c r="X8334" s="221"/>
      <c r="Y8334" s="221"/>
      <c r="Z8334" s="221"/>
      <c r="AA8334" s="222"/>
      <c r="AB8334" s="221"/>
      <c r="AC8334" s="221"/>
      <c r="AD8334" s="221"/>
      <c r="AE8334" s="237"/>
      <c r="AF8334" s="168"/>
      <c r="AG8334" s="168"/>
      <c r="AH8334" s="168"/>
    </row>
    <row r="8335" spans="19:34" x14ac:dyDescent="0.2">
      <c r="S8335" s="226" t="e">
        <f t="shared" si="207"/>
        <v>#REF!</v>
      </c>
      <c r="T8335" s="168"/>
      <c r="U8335" s="168"/>
      <c r="V8335" s="168"/>
      <c r="W8335" s="169"/>
      <c r="X8335" s="221"/>
      <c r="Y8335" s="221"/>
      <c r="Z8335" s="221"/>
      <c r="AA8335" s="222"/>
      <c r="AB8335" s="221"/>
      <c r="AC8335" s="221"/>
      <c r="AD8335" s="221"/>
      <c r="AE8335" s="237"/>
      <c r="AF8335" s="168"/>
      <c r="AG8335" s="168"/>
      <c r="AH8335" s="168"/>
    </row>
    <row r="8336" spans="19:34" x14ac:dyDescent="0.2">
      <c r="S8336" s="226" t="e">
        <f t="shared" si="207"/>
        <v>#REF!</v>
      </c>
      <c r="T8336" s="168"/>
      <c r="U8336" s="168"/>
      <c r="V8336" s="168"/>
      <c r="W8336" s="169"/>
      <c r="X8336" s="221"/>
      <c r="Y8336" s="221"/>
      <c r="Z8336" s="221"/>
      <c r="AA8336" s="222"/>
      <c r="AB8336" s="221"/>
      <c r="AC8336" s="221"/>
      <c r="AD8336" s="221"/>
      <c r="AE8336" s="237"/>
      <c r="AF8336" s="168"/>
      <c r="AG8336" s="168"/>
      <c r="AH8336" s="168"/>
    </row>
    <row r="8337" spans="19:34" x14ac:dyDescent="0.2">
      <c r="S8337" s="226" t="e">
        <f t="shared" si="207"/>
        <v>#REF!</v>
      </c>
      <c r="T8337" s="168"/>
      <c r="U8337" s="168"/>
      <c r="V8337" s="168"/>
      <c r="W8337" s="169"/>
      <c r="X8337" s="221"/>
      <c r="Y8337" s="221"/>
      <c r="Z8337" s="221"/>
      <c r="AA8337" s="222"/>
      <c r="AB8337" s="221"/>
      <c r="AC8337" s="221"/>
      <c r="AD8337" s="221"/>
      <c r="AE8337" s="237"/>
      <c r="AF8337" s="168"/>
      <c r="AG8337" s="168"/>
      <c r="AH8337" s="168"/>
    </row>
    <row r="8338" spans="19:34" x14ac:dyDescent="0.2">
      <c r="S8338" s="226" t="e">
        <f t="shared" si="207"/>
        <v>#REF!</v>
      </c>
      <c r="T8338" s="168"/>
      <c r="U8338" s="168"/>
      <c r="V8338" s="168"/>
      <c r="W8338" s="169"/>
      <c r="X8338" s="221"/>
      <c r="Y8338" s="221"/>
      <c r="Z8338" s="221"/>
      <c r="AA8338" s="222"/>
      <c r="AB8338" s="221"/>
      <c r="AC8338" s="221"/>
      <c r="AD8338" s="221"/>
      <c r="AE8338" s="237"/>
      <c r="AF8338" s="168"/>
      <c r="AG8338" s="168"/>
      <c r="AH8338" s="168"/>
    </row>
    <row r="8339" spans="19:34" x14ac:dyDescent="0.2">
      <c r="S8339" s="226" t="e">
        <f t="shared" si="207"/>
        <v>#REF!</v>
      </c>
      <c r="T8339" s="168"/>
      <c r="U8339" s="168"/>
      <c r="V8339" s="168"/>
      <c r="W8339" s="169"/>
      <c r="X8339" s="221"/>
      <c r="Y8339" s="221"/>
      <c r="Z8339" s="221"/>
      <c r="AA8339" s="222"/>
      <c r="AB8339" s="221"/>
      <c r="AC8339" s="221"/>
      <c r="AD8339" s="221"/>
      <c r="AE8339" s="237"/>
      <c r="AF8339" s="168"/>
      <c r="AG8339" s="168"/>
      <c r="AH8339" s="168"/>
    </row>
    <row r="8340" spans="19:34" x14ac:dyDescent="0.2">
      <c r="S8340" s="226" t="e">
        <f t="shared" si="207"/>
        <v>#REF!</v>
      </c>
      <c r="T8340" s="168"/>
      <c r="U8340" s="168"/>
      <c r="V8340" s="168"/>
      <c r="W8340" s="169"/>
      <c r="X8340" s="221"/>
      <c r="Y8340" s="221"/>
      <c r="Z8340" s="221"/>
      <c r="AA8340" s="222"/>
      <c r="AB8340" s="221"/>
      <c r="AC8340" s="221"/>
      <c r="AD8340" s="221"/>
      <c r="AE8340" s="237"/>
      <c r="AF8340" s="168"/>
      <c r="AG8340" s="168"/>
      <c r="AH8340" s="168"/>
    </row>
    <row r="8341" spans="19:34" x14ac:dyDescent="0.2">
      <c r="S8341" s="226" t="e">
        <f t="shared" si="207"/>
        <v>#REF!</v>
      </c>
      <c r="T8341" s="168"/>
      <c r="U8341" s="168"/>
      <c r="V8341" s="168"/>
      <c r="W8341" s="169"/>
      <c r="X8341" s="221"/>
      <c r="Y8341" s="221"/>
      <c r="Z8341" s="221"/>
      <c r="AA8341" s="222"/>
      <c r="AB8341" s="221"/>
      <c r="AC8341" s="221"/>
      <c r="AD8341" s="221"/>
      <c r="AE8341" s="237"/>
      <c r="AF8341" s="168"/>
      <c r="AG8341" s="168"/>
      <c r="AH8341" s="168"/>
    </row>
    <row r="8342" spans="19:34" x14ac:dyDescent="0.2">
      <c r="S8342" s="226" t="e">
        <f t="shared" si="207"/>
        <v>#REF!</v>
      </c>
      <c r="T8342" s="168"/>
      <c r="U8342" s="168"/>
      <c r="V8342" s="168"/>
      <c r="W8342" s="169"/>
      <c r="X8342" s="221"/>
      <c r="Y8342" s="221"/>
      <c r="Z8342" s="221"/>
      <c r="AA8342" s="222"/>
      <c r="AB8342" s="221"/>
      <c r="AC8342" s="221"/>
      <c r="AD8342" s="221"/>
      <c r="AE8342" s="237"/>
      <c r="AF8342" s="168"/>
      <c r="AG8342" s="168"/>
      <c r="AH8342" s="168"/>
    </row>
    <row r="8343" spans="19:34" x14ac:dyDescent="0.2">
      <c r="S8343" s="226" t="e">
        <f t="shared" si="207"/>
        <v>#REF!</v>
      </c>
      <c r="T8343" s="168"/>
      <c r="U8343" s="168"/>
      <c r="V8343" s="168"/>
      <c r="W8343" s="169"/>
      <c r="X8343" s="221"/>
      <c r="Y8343" s="221"/>
      <c r="Z8343" s="221"/>
      <c r="AA8343" s="222"/>
      <c r="AB8343" s="221"/>
      <c r="AC8343" s="221"/>
      <c r="AD8343" s="221"/>
      <c r="AE8343" s="237"/>
      <c r="AF8343" s="168"/>
      <c r="AG8343" s="168"/>
      <c r="AH8343" s="168"/>
    </row>
    <row r="8344" spans="19:34" x14ac:dyDescent="0.2">
      <c r="S8344" s="226" t="e">
        <f t="shared" si="207"/>
        <v>#REF!</v>
      </c>
      <c r="T8344" s="168"/>
      <c r="U8344" s="168"/>
      <c r="V8344" s="168"/>
      <c r="W8344" s="169"/>
      <c r="X8344" s="221"/>
      <c r="Y8344" s="221"/>
      <c r="Z8344" s="221"/>
      <c r="AA8344" s="222"/>
      <c r="AB8344" s="221"/>
      <c r="AC8344" s="221"/>
      <c r="AD8344" s="221"/>
      <c r="AE8344" s="237"/>
      <c r="AF8344" s="168"/>
      <c r="AG8344" s="168"/>
      <c r="AH8344" s="168"/>
    </row>
    <row r="8345" spans="19:34" x14ac:dyDescent="0.2">
      <c r="S8345" s="226" t="e">
        <f t="shared" si="207"/>
        <v>#REF!</v>
      </c>
      <c r="T8345" s="168"/>
      <c r="U8345" s="168"/>
      <c r="V8345" s="168"/>
      <c r="W8345" s="169"/>
      <c r="X8345" s="221"/>
      <c r="Y8345" s="221"/>
      <c r="Z8345" s="221"/>
      <c r="AA8345" s="222"/>
      <c r="AB8345" s="221"/>
      <c r="AC8345" s="221"/>
      <c r="AD8345" s="221"/>
      <c r="AE8345" s="237"/>
      <c r="AF8345" s="168"/>
      <c r="AG8345" s="168"/>
      <c r="AH8345" s="168"/>
    </row>
    <row r="8346" spans="19:34" x14ac:dyDescent="0.2">
      <c r="S8346" s="226" t="e">
        <f t="shared" si="207"/>
        <v>#REF!</v>
      </c>
      <c r="T8346" s="168"/>
      <c r="U8346" s="168"/>
      <c r="V8346" s="168"/>
      <c r="W8346" s="169"/>
      <c r="X8346" s="221"/>
      <c r="Y8346" s="221"/>
      <c r="Z8346" s="221"/>
      <c r="AA8346" s="222"/>
      <c r="AB8346" s="221"/>
      <c r="AC8346" s="221"/>
      <c r="AD8346" s="221"/>
      <c r="AE8346" s="237"/>
      <c r="AF8346" s="168"/>
      <c r="AG8346" s="168"/>
      <c r="AH8346" s="168"/>
    </row>
    <row r="8347" spans="19:34" x14ac:dyDescent="0.2">
      <c r="S8347" s="226" t="e">
        <f t="shared" si="207"/>
        <v>#REF!</v>
      </c>
      <c r="T8347" s="168"/>
      <c r="U8347" s="168"/>
      <c r="V8347" s="168"/>
      <c r="W8347" s="169"/>
      <c r="X8347" s="221"/>
      <c r="Y8347" s="221"/>
      <c r="Z8347" s="221"/>
      <c r="AA8347" s="222"/>
      <c r="AB8347" s="221"/>
      <c r="AC8347" s="221"/>
      <c r="AD8347" s="221"/>
      <c r="AE8347" s="237"/>
      <c r="AF8347" s="168"/>
      <c r="AG8347" s="168"/>
      <c r="AH8347" s="168"/>
    </row>
    <row r="8348" spans="19:34" x14ac:dyDescent="0.2">
      <c r="S8348" s="226" t="e">
        <f t="shared" si="207"/>
        <v>#REF!</v>
      </c>
      <c r="T8348" s="168"/>
      <c r="U8348" s="168"/>
      <c r="V8348" s="168"/>
      <c r="W8348" s="169"/>
      <c r="X8348" s="221"/>
      <c r="Y8348" s="221"/>
      <c r="Z8348" s="221"/>
      <c r="AA8348" s="222"/>
      <c r="AB8348" s="221"/>
      <c r="AC8348" s="221"/>
      <c r="AD8348" s="221"/>
      <c r="AE8348" s="237"/>
      <c r="AF8348" s="168"/>
      <c r="AG8348" s="168"/>
      <c r="AH8348" s="168"/>
    </row>
    <row r="8349" spans="19:34" x14ac:dyDescent="0.2">
      <c r="S8349" s="226" t="e">
        <f t="shared" si="207"/>
        <v>#REF!</v>
      </c>
      <c r="T8349" s="168"/>
      <c r="U8349" s="168"/>
      <c r="V8349" s="168"/>
      <c r="W8349" s="169"/>
      <c r="X8349" s="221"/>
      <c r="Y8349" s="221"/>
      <c r="Z8349" s="221"/>
      <c r="AA8349" s="222"/>
      <c r="AB8349" s="221"/>
      <c r="AC8349" s="221"/>
      <c r="AD8349" s="221"/>
      <c r="AE8349" s="237"/>
      <c r="AF8349" s="168"/>
      <c r="AG8349" s="168"/>
      <c r="AH8349" s="168"/>
    </row>
    <row r="8350" spans="19:34" x14ac:dyDescent="0.2">
      <c r="S8350" s="226" t="e">
        <f t="shared" si="207"/>
        <v>#REF!</v>
      </c>
      <c r="T8350" s="168"/>
      <c r="U8350" s="168"/>
      <c r="V8350" s="168"/>
      <c r="W8350" s="169"/>
      <c r="X8350" s="221"/>
      <c r="Y8350" s="221"/>
      <c r="Z8350" s="221"/>
      <c r="AA8350" s="222"/>
      <c r="AB8350" s="221"/>
      <c r="AC8350" s="221"/>
      <c r="AD8350" s="221"/>
      <c r="AE8350" s="237"/>
      <c r="AF8350" s="168"/>
      <c r="AG8350" s="168"/>
      <c r="AH8350" s="168"/>
    </row>
    <row r="8351" spans="19:34" x14ac:dyDescent="0.2">
      <c r="S8351" s="226" t="e">
        <f t="shared" ref="S8351:S8414" si="208">MID(#REF!,2,7)</f>
        <v>#REF!</v>
      </c>
      <c r="T8351" s="168"/>
      <c r="U8351" s="168"/>
      <c r="V8351" s="168"/>
      <c r="W8351" s="169"/>
      <c r="X8351" s="221"/>
      <c r="Y8351" s="221"/>
      <c r="Z8351" s="221"/>
      <c r="AA8351" s="222"/>
      <c r="AB8351" s="221"/>
      <c r="AC8351" s="221"/>
      <c r="AD8351" s="221"/>
      <c r="AE8351" s="237"/>
      <c r="AF8351" s="168"/>
      <c r="AG8351" s="168"/>
      <c r="AH8351" s="168"/>
    </row>
    <row r="8352" spans="19:34" x14ac:dyDescent="0.2">
      <c r="S8352" s="226" t="e">
        <f t="shared" si="208"/>
        <v>#REF!</v>
      </c>
      <c r="T8352" s="168"/>
      <c r="U8352" s="168"/>
      <c r="V8352" s="168"/>
      <c r="W8352" s="169"/>
      <c r="X8352" s="221"/>
      <c r="Y8352" s="221"/>
      <c r="Z8352" s="221"/>
      <c r="AA8352" s="222"/>
      <c r="AB8352" s="221"/>
      <c r="AC8352" s="221"/>
      <c r="AD8352" s="221"/>
      <c r="AE8352" s="237"/>
      <c r="AF8352" s="168"/>
      <c r="AG8352" s="168"/>
      <c r="AH8352" s="168"/>
    </row>
    <row r="8353" spans="19:34" x14ac:dyDescent="0.2">
      <c r="S8353" s="226" t="e">
        <f t="shared" si="208"/>
        <v>#REF!</v>
      </c>
      <c r="T8353" s="168"/>
      <c r="U8353" s="168"/>
      <c r="V8353" s="168"/>
      <c r="W8353" s="169"/>
      <c r="X8353" s="221"/>
      <c r="Y8353" s="221"/>
      <c r="Z8353" s="221"/>
      <c r="AA8353" s="222"/>
      <c r="AB8353" s="221"/>
      <c r="AC8353" s="221"/>
      <c r="AD8353" s="221"/>
      <c r="AE8353" s="237"/>
      <c r="AF8353" s="168"/>
      <c r="AG8353" s="168"/>
      <c r="AH8353" s="168"/>
    </row>
    <row r="8354" spans="19:34" x14ac:dyDescent="0.2">
      <c r="S8354" s="226" t="e">
        <f t="shared" si="208"/>
        <v>#REF!</v>
      </c>
      <c r="T8354" s="168"/>
      <c r="U8354" s="168"/>
      <c r="V8354" s="168"/>
      <c r="W8354" s="169"/>
      <c r="X8354" s="221"/>
      <c r="Y8354" s="221"/>
      <c r="Z8354" s="221"/>
      <c r="AA8354" s="222"/>
      <c r="AB8354" s="221"/>
      <c r="AC8354" s="221"/>
      <c r="AD8354" s="221"/>
      <c r="AE8354" s="237"/>
      <c r="AF8354" s="168"/>
      <c r="AG8354" s="168"/>
      <c r="AH8354" s="168"/>
    </row>
    <row r="8355" spans="19:34" x14ac:dyDescent="0.2">
      <c r="S8355" s="226" t="e">
        <f t="shared" si="208"/>
        <v>#REF!</v>
      </c>
      <c r="T8355" s="168"/>
      <c r="U8355" s="168"/>
      <c r="V8355" s="168"/>
      <c r="W8355" s="169"/>
      <c r="X8355" s="221"/>
      <c r="Y8355" s="221"/>
      <c r="Z8355" s="221"/>
      <c r="AA8355" s="222"/>
      <c r="AB8355" s="221"/>
      <c r="AC8355" s="221"/>
      <c r="AD8355" s="221"/>
      <c r="AE8355" s="237"/>
      <c r="AF8355" s="168"/>
      <c r="AG8355" s="168"/>
      <c r="AH8355" s="168"/>
    </row>
    <row r="8356" spans="19:34" x14ac:dyDescent="0.2">
      <c r="S8356" s="226" t="e">
        <f t="shared" si="208"/>
        <v>#REF!</v>
      </c>
      <c r="T8356" s="168"/>
      <c r="U8356" s="168"/>
      <c r="V8356" s="168"/>
      <c r="W8356" s="169"/>
      <c r="X8356" s="221"/>
      <c r="Y8356" s="221"/>
      <c r="Z8356" s="221"/>
      <c r="AA8356" s="222"/>
      <c r="AB8356" s="221"/>
      <c r="AC8356" s="221"/>
      <c r="AD8356" s="221"/>
      <c r="AE8356" s="237"/>
      <c r="AF8356" s="168"/>
      <c r="AG8356" s="168"/>
      <c r="AH8356" s="168"/>
    </row>
    <row r="8357" spans="19:34" x14ac:dyDescent="0.2">
      <c r="S8357" s="226" t="e">
        <f t="shared" si="208"/>
        <v>#REF!</v>
      </c>
      <c r="T8357" s="168"/>
      <c r="U8357" s="168"/>
      <c r="V8357" s="168"/>
      <c r="W8357" s="169"/>
      <c r="X8357" s="221"/>
      <c r="Y8357" s="221"/>
      <c r="Z8357" s="221"/>
      <c r="AA8357" s="222"/>
      <c r="AB8357" s="221"/>
      <c r="AC8357" s="221"/>
      <c r="AD8357" s="221"/>
      <c r="AE8357" s="237"/>
      <c r="AF8357" s="168"/>
      <c r="AG8357" s="168"/>
      <c r="AH8357" s="168"/>
    </row>
    <row r="8358" spans="19:34" x14ac:dyDescent="0.2">
      <c r="S8358" s="226" t="e">
        <f t="shared" si="208"/>
        <v>#REF!</v>
      </c>
      <c r="T8358" s="168"/>
      <c r="U8358" s="168"/>
      <c r="V8358" s="168"/>
      <c r="W8358" s="169"/>
      <c r="X8358" s="221"/>
      <c r="Y8358" s="221"/>
      <c r="Z8358" s="221"/>
      <c r="AA8358" s="222"/>
      <c r="AB8358" s="221"/>
      <c r="AC8358" s="221"/>
      <c r="AD8358" s="221"/>
      <c r="AE8358" s="237"/>
      <c r="AF8358" s="168"/>
      <c r="AG8358" s="168"/>
      <c r="AH8358" s="168"/>
    </row>
    <row r="8359" spans="19:34" x14ac:dyDescent="0.2">
      <c r="S8359" s="226" t="e">
        <f t="shared" si="208"/>
        <v>#REF!</v>
      </c>
      <c r="T8359" s="168"/>
      <c r="U8359" s="168"/>
      <c r="V8359" s="168"/>
      <c r="W8359" s="169"/>
      <c r="X8359" s="221"/>
      <c r="Y8359" s="221"/>
      <c r="Z8359" s="221"/>
      <c r="AA8359" s="222"/>
      <c r="AB8359" s="221"/>
      <c r="AC8359" s="221"/>
      <c r="AD8359" s="221"/>
      <c r="AE8359" s="237"/>
      <c r="AF8359" s="168"/>
      <c r="AG8359" s="168"/>
      <c r="AH8359" s="168"/>
    </row>
    <row r="8360" spans="19:34" x14ac:dyDescent="0.2">
      <c r="S8360" s="226" t="e">
        <f t="shared" si="208"/>
        <v>#REF!</v>
      </c>
      <c r="T8360" s="168"/>
      <c r="U8360" s="168"/>
      <c r="V8360" s="168"/>
      <c r="W8360" s="169"/>
      <c r="X8360" s="221"/>
      <c r="Y8360" s="221"/>
      <c r="Z8360" s="221"/>
      <c r="AA8360" s="222"/>
      <c r="AB8360" s="221"/>
      <c r="AC8360" s="221"/>
      <c r="AD8360" s="221"/>
      <c r="AE8360" s="237"/>
      <c r="AF8360" s="168"/>
      <c r="AG8360" s="168"/>
      <c r="AH8360" s="168"/>
    </row>
    <row r="8361" spans="19:34" x14ac:dyDescent="0.2">
      <c r="S8361" s="226" t="e">
        <f t="shared" si="208"/>
        <v>#REF!</v>
      </c>
      <c r="T8361" s="168"/>
      <c r="U8361" s="168"/>
      <c r="V8361" s="168"/>
      <c r="W8361" s="169"/>
      <c r="X8361" s="221"/>
      <c r="Y8361" s="221"/>
      <c r="Z8361" s="221"/>
      <c r="AA8361" s="222"/>
      <c r="AB8361" s="221"/>
      <c r="AC8361" s="221"/>
      <c r="AD8361" s="221"/>
      <c r="AE8361" s="237"/>
      <c r="AF8361" s="168"/>
      <c r="AG8361" s="168"/>
      <c r="AH8361" s="168"/>
    </row>
    <row r="8362" spans="19:34" x14ac:dyDescent="0.2">
      <c r="S8362" s="226" t="e">
        <f t="shared" si="208"/>
        <v>#REF!</v>
      </c>
      <c r="T8362" s="168"/>
      <c r="U8362" s="168"/>
      <c r="V8362" s="168"/>
      <c r="W8362" s="169"/>
      <c r="X8362" s="221"/>
      <c r="Y8362" s="221"/>
      <c r="Z8362" s="221"/>
      <c r="AA8362" s="222"/>
      <c r="AB8362" s="221"/>
      <c r="AC8362" s="221"/>
      <c r="AD8362" s="221"/>
      <c r="AE8362" s="237"/>
      <c r="AF8362" s="168"/>
      <c r="AG8362" s="168"/>
      <c r="AH8362" s="168"/>
    </row>
    <row r="8363" spans="19:34" x14ac:dyDescent="0.2">
      <c r="S8363" s="226" t="e">
        <f t="shared" si="208"/>
        <v>#REF!</v>
      </c>
      <c r="T8363" s="168"/>
      <c r="U8363" s="168"/>
      <c r="V8363" s="168"/>
      <c r="W8363" s="169"/>
      <c r="X8363" s="221"/>
      <c r="Y8363" s="221"/>
      <c r="Z8363" s="221"/>
      <c r="AA8363" s="222"/>
      <c r="AB8363" s="221"/>
      <c r="AC8363" s="221"/>
      <c r="AD8363" s="221"/>
      <c r="AE8363" s="237"/>
      <c r="AF8363" s="168"/>
      <c r="AG8363" s="168"/>
      <c r="AH8363" s="168"/>
    </row>
    <row r="8364" spans="19:34" x14ac:dyDescent="0.2">
      <c r="S8364" s="226" t="e">
        <f t="shared" si="208"/>
        <v>#REF!</v>
      </c>
      <c r="T8364" s="168"/>
      <c r="U8364" s="168"/>
      <c r="V8364" s="168"/>
      <c r="W8364" s="169"/>
      <c r="X8364" s="221"/>
      <c r="Y8364" s="221"/>
      <c r="Z8364" s="221"/>
      <c r="AA8364" s="222"/>
      <c r="AB8364" s="221"/>
      <c r="AC8364" s="221"/>
      <c r="AD8364" s="221"/>
      <c r="AE8364" s="237"/>
      <c r="AF8364" s="168"/>
      <c r="AG8364" s="168"/>
      <c r="AH8364" s="168"/>
    </row>
    <row r="8365" spans="19:34" x14ac:dyDescent="0.2">
      <c r="S8365" s="226" t="e">
        <f t="shared" si="208"/>
        <v>#REF!</v>
      </c>
      <c r="T8365" s="168"/>
      <c r="U8365" s="168"/>
      <c r="V8365" s="168"/>
      <c r="W8365" s="169"/>
      <c r="X8365" s="221"/>
      <c r="Y8365" s="221"/>
      <c r="Z8365" s="221"/>
      <c r="AA8365" s="222"/>
      <c r="AB8365" s="221"/>
      <c r="AC8365" s="221"/>
      <c r="AD8365" s="221"/>
      <c r="AE8365" s="237"/>
      <c r="AF8365" s="168"/>
      <c r="AG8365" s="168"/>
      <c r="AH8365" s="168"/>
    </row>
    <row r="8366" spans="19:34" x14ac:dyDescent="0.2">
      <c r="S8366" s="226" t="e">
        <f t="shared" si="208"/>
        <v>#REF!</v>
      </c>
      <c r="T8366" s="168"/>
      <c r="U8366" s="168"/>
      <c r="V8366" s="168"/>
      <c r="W8366" s="169"/>
      <c r="X8366" s="221"/>
      <c r="Y8366" s="221"/>
      <c r="Z8366" s="221"/>
      <c r="AA8366" s="222"/>
      <c r="AB8366" s="221"/>
      <c r="AC8366" s="221"/>
      <c r="AD8366" s="221"/>
      <c r="AE8366" s="237"/>
      <c r="AF8366" s="168"/>
      <c r="AG8366" s="168"/>
      <c r="AH8366" s="168"/>
    </row>
    <row r="8367" spans="19:34" x14ac:dyDescent="0.2">
      <c r="S8367" s="226" t="e">
        <f t="shared" si="208"/>
        <v>#REF!</v>
      </c>
      <c r="T8367" s="168"/>
      <c r="U8367" s="168"/>
      <c r="V8367" s="168"/>
      <c r="W8367" s="169"/>
      <c r="X8367" s="221"/>
      <c r="Y8367" s="221"/>
      <c r="Z8367" s="221"/>
      <c r="AA8367" s="222"/>
      <c r="AB8367" s="221"/>
      <c r="AC8367" s="221"/>
      <c r="AD8367" s="221"/>
      <c r="AE8367" s="237"/>
      <c r="AF8367" s="168"/>
      <c r="AG8367" s="168"/>
      <c r="AH8367" s="168"/>
    </row>
    <row r="8368" spans="19:34" x14ac:dyDescent="0.2">
      <c r="S8368" s="226" t="e">
        <f t="shared" si="208"/>
        <v>#REF!</v>
      </c>
      <c r="T8368" s="168"/>
      <c r="U8368" s="168"/>
      <c r="V8368" s="168"/>
      <c r="W8368" s="169"/>
      <c r="X8368" s="221"/>
      <c r="Y8368" s="221"/>
      <c r="Z8368" s="221"/>
      <c r="AA8368" s="222"/>
      <c r="AB8368" s="221"/>
      <c r="AC8368" s="221"/>
      <c r="AD8368" s="221"/>
      <c r="AE8368" s="237"/>
      <c r="AF8368" s="168"/>
      <c r="AG8368" s="168"/>
      <c r="AH8368" s="168"/>
    </row>
    <row r="8369" spans="19:34" x14ac:dyDescent="0.2">
      <c r="S8369" s="226" t="e">
        <f t="shared" si="208"/>
        <v>#REF!</v>
      </c>
      <c r="T8369" s="168"/>
      <c r="U8369" s="168"/>
      <c r="V8369" s="168"/>
      <c r="W8369" s="169"/>
      <c r="X8369" s="221"/>
      <c r="Y8369" s="221"/>
      <c r="Z8369" s="221"/>
      <c r="AA8369" s="222"/>
      <c r="AB8369" s="221"/>
      <c r="AC8369" s="221"/>
      <c r="AD8369" s="221"/>
      <c r="AE8369" s="237"/>
      <c r="AF8369" s="168"/>
      <c r="AG8369" s="168"/>
      <c r="AH8369" s="168"/>
    </row>
    <row r="8370" spans="19:34" x14ac:dyDescent="0.2">
      <c r="S8370" s="226" t="e">
        <f t="shared" si="208"/>
        <v>#REF!</v>
      </c>
      <c r="T8370" s="168"/>
      <c r="U8370" s="168"/>
      <c r="V8370" s="168"/>
      <c r="W8370" s="169"/>
      <c r="X8370" s="221"/>
      <c r="Y8370" s="221"/>
      <c r="Z8370" s="221"/>
      <c r="AA8370" s="222"/>
      <c r="AB8370" s="221"/>
      <c r="AC8370" s="221"/>
      <c r="AD8370" s="221"/>
      <c r="AE8370" s="237"/>
      <c r="AF8370" s="168"/>
      <c r="AG8370" s="168"/>
      <c r="AH8370" s="168"/>
    </row>
    <row r="8371" spans="19:34" x14ac:dyDescent="0.2">
      <c r="S8371" s="226" t="e">
        <f t="shared" si="208"/>
        <v>#REF!</v>
      </c>
      <c r="T8371" s="168"/>
      <c r="U8371" s="168"/>
      <c r="V8371" s="168"/>
      <c r="W8371" s="169"/>
      <c r="X8371" s="221"/>
      <c r="Y8371" s="221"/>
      <c r="Z8371" s="221"/>
      <c r="AA8371" s="222"/>
      <c r="AB8371" s="221"/>
      <c r="AC8371" s="221"/>
      <c r="AD8371" s="221"/>
      <c r="AE8371" s="237"/>
      <c r="AF8371" s="168"/>
      <c r="AG8371" s="168"/>
      <c r="AH8371" s="168"/>
    </row>
    <row r="8372" spans="19:34" x14ac:dyDescent="0.2">
      <c r="S8372" s="226" t="e">
        <f t="shared" si="208"/>
        <v>#REF!</v>
      </c>
      <c r="T8372" s="168"/>
      <c r="U8372" s="168"/>
      <c r="V8372" s="168"/>
      <c r="W8372" s="169"/>
      <c r="X8372" s="221"/>
      <c r="Y8372" s="221"/>
      <c r="Z8372" s="221"/>
      <c r="AA8372" s="222"/>
      <c r="AB8372" s="221"/>
      <c r="AC8372" s="221"/>
      <c r="AD8372" s="221"/>
      <c r="AE8372" s="237"/>
      <c r="AF8372" s="168"/>
      <c r="AG8372" s="168"/>
      <c r="AH8372" s="168"/>
    </row>
    <row r="8373" spans="19:34" x14ac:dyDescent="0.2">
      <c r="S8373" s="226" t="e">
        <f t="shared" si="208"/>
        <v>#REF!</v>
      </c>
      <c r="T8373" s="168"/>
      <c r="U8373" s="168"/>
      <c r="V8373" s="168"/>
      <c r="W8373" s="169"/>
      <c r="X8373" s="221"/>
      <c r="Y8373" s="221"/>
      <c r="Z8373" s="221"/>
      <c r="AA8373" s="222"/>
      <c r="AB8373" s="221"/>
      <c r="AC8373" s="221"/>
      <c r="AD8373" s="221"/>
      <c r="AE8373" s="237"/>
      <c r="AF8373" s="168"/>
      <c r="AG8373" s="168"/>
      <c r="AH8373" s="168"/>
    </row>
    <row r="8374" spans="19:34" x14ac:dyDescent="0.2">
      <c r="S8374" s="226" t="e">
        <f t="shared" si="208"/>
        <v>#REF!</v>
      </c>
      <c r="T8374" s="168"/>
      <c r="U8374" s="168"/>
      <c r="V8374" s="168"/>
      <c r="W8374" s="169"/>
      <c r="X8374" s="221"/>
      <c r="Y8374" s="221"/>
      <c r="Z8374" s="221"/>
      <c r="AA8374" s="222"/>
      <c r="AB8374" s="221"/>
      <c r="AC8374" s="221"/>
      <c r="AD8374" s="221"/>
      <c r="AE8374" s="237"/>
      <c r="AF8374" s="168"/>
      <c r="AG8374" s="168"/>
      <c r="AH8374" s="168"/>
    </row>
    <row r="8375" spans="19:34" x14ac:dyDescent="0.2">
      <c r="S8375" s="226" t="e">
        <f t="shared" si="208"/>
        <v>#REF!</v>
      </c>
      <c r="T8375" s="168"/>
      <c r="U8375" s="168"/>
      <c r="V8375" s="168"/>
      <c r="W8375" s="169"/>
      <c r="X8375" s="221"/>
      <c r="Y8375" s="221"/>
      <c r="Z8375" s="221"/>
      <c r="AA8375" s="222"/>
      <c r="AB8375" s="221"/>
      <c r="AC8375" s="221"/>
      <c r="AD8375" s="221"/>
      <c r="AE8375" s="237"/>
      <c r="AF8375" s="168"/>
      <c r="AG8375" s="168"/>
      <c r="AH8375" s="168"/>
    </row>
    <row r="8376" spans="19:34" x14ac:dyDescent="0.2">
      <c r="S8376" s="226" t="e">
        <f t="shared" si="208"/>
        <v>#REF!</v>
      </c>
      <c r="T8376" s="168"/>
      <c r="U8376" s="168"/>
      <c r="V8376" s="168"/>
      <c r="W8376" s="169"/>
      <c r="X8376" s="221"/>
      <c r="Y8376" s="221"/>
      <c r="Z8376" s="221"/>
      <c r="AA8376" s="222"/>
      <c r="AB8376" s="221"/>
      <c r="AC8376" s="221"/>
      <c r="AD8376" s="221"/>
      <c r="AE8376" s="237"/>
      <c r="AF8376" s="168"/>
      <c r="AG8376" s="168"/>
      <c r="AH8376" s="168"/>
    </row>
    <row r="8377" spans="19:34" x14ac:dyDescent="0.2">
      <c r="S8377" s="226" t="e">
        <f t="shared" si="208"/>
        <v>#REF!</v>
      </c>
      <c r="T8377" s="168"/>
      <c r="U8377" s="168"/>
      <c r="V8377" s="168"/>
      <c r="W8377" s="169"/>
      <c r="X8377" s="221"/>
      <c r="Y8377" s="221"/>
      <c r="Z8377" s="221"/>
      <c r="AA8377" s="222"/>
      <c r="AB8377" s="221"/>
      <c r="AC8377" s="221"/>
      <c r="AD8377" s="221"/>
      <c r="AE8377" s="237"/>
      <c r="AF8377" s="168"/>
      <c r="AG8377" s="168"/>
      <c r="AH8377" s="168"/>
    </row>
    <row r="8378" spans="19:34" x14ac:dyDescent="0.2">
      <c r="S8378" s="226" t="e">
        <f t="shared" si="208"/>
        <v>#REF!</v>
      </c>
      <c r="T8378" s="168"/>
      <c r="U8378" s="168"/>
      <c r="V8378" s="168"/>
      <c r="W8378" s="169"/>
      <c r="X8378" s="221"/>
      <c r="Y8378" s="221"/>
      <c r="Z8378" s="221"/>
      <c r="AA8378" s="222"/>
      <c r="AB8378" s="221"/>
      <c r="AC8378" s="221"/>
      <c r="AD8378" s="221"/>
      <c r="AE8378" s="237"/>
      <c r="AF8378" s="168"/>
      <c r="AG8378" s="168"/>
      <c r="AH8378" s="168"/>
    </row>
    <row r="8379" spans="19:34" x14ac:dyDescent="0.2">
      <c r="S8379" s="226" t="e">
        <f t="shared" si="208"/>
        <v>#REF!</v>
      </c>
      <c r="T8379" s="168"/>
      <c r="U8379" s="168"/>
      <c r="V8379" s="168"/>
      <c r="W8379" s="169"/>
      <c r="X8379" s="221"/>
      <c r="Y8379" s="221"/>
      <c r="Z8379" s="221"/>
      <c r="AA8379" s="222"/>
      <c r="AB8379" s="221"/>
      <c r="AC8379" s="221"/>
      <c r="AD8379" s="221"/>
      <c r="AE8379" s="237"/>
      <c r="AF8379" s="168"/>
      <c r="AG8379" s="168"/>
      <c r="AH8379" s="168"/>
    </row>
    <row r="8380" spans="19:34" x14ac:dyDescent="0.2">
      <c r="S8380" s="226" t="e">
        <f t="shared" si="208"/>
        <v>#REF!</v>
      </c>
      <c r="T8380" s="168"/>
      <c r="U8380" s="168"/>
      <c r="V8380" s="168"/>
      <c r="W8380" s="169"/>
      <c r="X8380" s="221"/>
      <c r="Y8380" s="221"/>
      <c r="Z8380" s="221"/>
      <c r="AA8380" s="222"/>
      <c r="AB8380" s="221"/>
      <c r="AC8380" s="221"/>
      <c r="AD8380" s="221"/>
      <c r="AE8380" s="237"/>
      <c r="AF8380" s="168"/>
      <c r="AG8380" s="168"/>
      <c r="AH8380" s="168"/>
    </row>
    <row r="8381" spans="19:34" x14ac:dyDescent="0.2">
      <c r="S8381" s="226" t="e">
        <f t="shared" si="208"/>
        <v>#REF!</v>
      </c>
      <c r="T8381" s="168"/>
      <c r="U8381" s="168"/>
      <c r="V8381" s="168"/>
      <c r="W8381" s="169"/>
      <c r="X8381" s="221"/>
      <c r="Y8381" s="221"/>
      <c r="Z8381" s="221"/>
      <c r="AA8381" s="222"/>
      <c r="AB8381" s="221"/>
      <c r="AC8381" s="221"/>
      <c r="AD8381" s="221"/>
      <c r="AE8381" s="237"/>
      <c r="AF8381" s="168"/>
      <c r="AG8381" s="168"/>
      <c r="AH8381" s="168"/>
    </row>
    <row r="8382" spans="19:34" x14ac:dyDescent="0.2">
      <c r="S8382" s="226" t="e">
        <f t="shared" si="208"/>
        <v>#REF!</v>
      </c>
      <c r="T8382" s="168"/>
      <c r="U8382" s="168"/>
      <c r="V8382" s="168"/>
      <c r="W8382" s="169"/>
      <c r="X8382" s="221"/>
      <c r="Y8382" s="221"/>
      <c r="Z8382" s="221"/>
      <c r="AA8382" s="222"/>
      <c r="AB8382" s="221"/>
      <c r="AC8382" s="221"/>
      <c r="AD8382" s="221"/>
      <c r="AE8382" s="237"/>
      <c r="AF8382" s="168"/>
      <c r="AG8382" s="168"/>
      <c r="AH8382" s="168"/>
    </row>
    <row r="8383" spans="19:34" x14ac:dyDescent="0.2">
      <c r="S8383" s="226" t="e">
        <f t="shared" si="208"/>
        <v>#REF!</v>
      </c>
      <c r="T8383" s="168"/>
      <c r="U8383" s="168"/>
      <c r="V8383" s="168"/>
      <c r="W8383" s="169"/>
      <c r="X8383" s="221"/>
      <c r="Y8383" s="221"/>
      <c r="Z8383" s="221"/>
      <c r="AA8383" s="222"/>
      <c r="AB8383" s="221"/>
      <c r="AC8383" s="221"/>
      <c r="AD8383" s="221"/>
      <c r="AE8383" s="237"/>
      <c r="AF8383" s="168"/>
      <c r="AG8383" s="168"/>
      <c r="AH8383" s="168"/>
    </row>
    <row r="8384" spans="19:34" x14ac:dyDescent="0.2">
      <c r="S8384" s="226" t="e">
        <f t="shared" si="208"/>
        <v>#REF!</v>
      </c>
      <c r="T8384" s="168"/>
      <c r="U8384" s="168"/>
      <c r="V8384" s="168"/>
      <c r="W8384" s="169"/>
      <c r="X8384" s="221"/>
      <c r="Y8384" s="221"/>
      <c r="Z8384" s="221"/>
      <c r="AA8384" s="222"/>
      <c r="AB8384" s="221"/>
      <c r="AC8384" s="221"/>
      <c r="AD8384" s="221"/>
      <c r="AE8384" s="237"/>
      <c r="AF8384" s="168"/>
      <c r="AG8384" s="168"/>
      <c r="AH8384" s="168"/>
    </row>
    <row r="8385" spans="19:34" x14ac:dyDescent="0.2">
      <c r="S8385" s="226" t="e">
        <f t="shared" si="208"/>
        <v>#REF!</v>
      </c>
      <c r="T8385" s="168"/>
      <c r="U8385" s="168"/>
      <c r="V8385" s="168"/>
      <c r="W8385" s="169"/>
      <c r="X8385" s="221"/>
      <c r="Y8385" s="221"/>
      <c r="Z8385" s="221"/>
      <c r="AA8385" s="222"/>
      <c r="AB8385" s="221"/>
      <c r="AC8385" s="221"/>
      <c r="AD8385" s="221"/>
      <c r="AE8385" s="237"/>
      <c r="AF8385" s="168"/>
      <c r="AG8385" s="168"/>
      <c r="AH8385" s="168"/>
    </row>
    <row r="8386" spans="19:34" x14ac:dyDescent="0.2">
      <c r="S8386" s="226" t="e">
        <f t="shared" si="208"/>
        <v>#REF!</v>
      </c>
      <c r="T8386" s="168"/>
      <c r="U8386" s="168"/>
      <c r="V8386" s="168"/>
      <c r="W8386" s="169"/>
      <c r="X8386" s="221"/>
      <c r="Y8386" s="221"/>
      <c r="Z8386" s="221"/>
      <c r="AA8386" s="222"/>
      <c r="AB8386" s="221"/>
      <c r="AC8386" s="221"/>
      <c r="AD8386" s="221"/>
      <c r="AE8386" s="237"/>
      <c r="AF8386" s="168"/>
      <c r="AG8386" s="168"/>
      <c r="AH8386" s="168"/>
    </row>
    <row r="8387" spans="19:34" x14ac:dyDescent="0.2">
      <c r="S8387" s="226" t="e">
        <f t="shared" si="208"/>
        <v>#REF!</v>
      </c>
      <c r="T8387" s="168"/>
      <c r="U8387" s="168"/>
      <c r="V8387" s="168"/>
      <c r="W8387" s="169"/>
      <c r="X8387" s="221"/>
      <c r="Y8387" s="221"/>
      <c r="Z8387" s="221"/>
      <c r="AA8387" s="222"/>
      <c r="AB8387" s="221"/>
      <c r="AC8387" s="221"/>
      <c r="AD8387" s="221"/>
      <c r="AE8387" s="237"/>
      <c r="AF8387" s="168"/>
      <c r="AG8387" s="168"/>
      <c r="AH8387" s="168"/>
    </row>
    <row r="8388" spans="19:34" x14ac:dyDescent="0.2">
      <c r="S8388" s="226" t="e">
        <f t="shared" si="208"/>
        <v>#REF!</v>
      </c>
      <c r="T8388" s="168"/>
      <c r="U8388" s="168"/>
      <c r="V8388" s="168"/>
      <c r="W8388" s="169"/>
      <c r="X8388" s="221"/>
      <c r="Y8388" s="221"/>
      <c r="Z8388" s="221"/>
      <c r="AA8388" s="222"/>
      <c r="AB8388" s="221"/>
      <c r="AC8388" s="221"/>
      <c r="AD8388" s="221"/>
      <c r="AE8388" s="237"/>
      <c r="AF8388" s="168"/>
      <c r="AG8388" s="168"/>
      <c r="AH8388" s="168"/>
    </row>
    <row r="8389" spans="19:34" x14ac:dyDescent="0.2">
      <c r="S8389" s="226" t="e">
        <f t="shared" si="208"/>
        <v>#REF!</v>
      </c>
      <c r="T8389" s="168"/>
      <c r="U8389" s="168"/>
      <c r="V8389" s="168"/>
      <c r="W8389" s="169"/>
      <c r="X8389" s="221"/>
      <c r="Y8389" s="221"/>
      <c r="Z8389" s="221"/>
      <c r="AA8389" s="222"/>
      <c r="AB8389" s="221"/>
      <c r="AC8389" s="221"/>
      <c r="AD8389" s="221"/>
      <c r="AE8389" s="237"/>
      <c r="AF8389" s="168"/>
      <c r="AG8389" s="168"/>
      <c r="AH8389" s="168"/>
    </row>
    <row r="8390" spans="19:34" x14ac:dyDescent="0.2">
      <c r="S8390" s="226" t="e">
        <f t="shared" si="208"/>
        <v>#REF!</v>
      </c>
      <c r="T8390" s="168"/>
      <c r="U8390" s="168"/>
      <c r="V8390" s="168"/>
      <c r="W8390" s="169"/>
      <c r="X8390" s="221"/>
      <c r="Y8390" s="221"/>
      <c r="Z8390" s="221"/>
      <c r="AA8390" s="222"/>
      <c r="AB8390" s="221"/>
      <c r="AC8390" s="221"/>
      <c r="AD8390" s="221"/>
      <c r="AE8390" s="237"/>
      <c r="AF8390" s="168"/>
      <c r="AG8390" s="168"/>
      <c r="AH8390" s="168"/>
    </row>
    <row r="8391" spans="19:34" x14ac:dyDescent="0.2">
      <c r="S8391" s="226" t="e">
        <f t="shared" si="208"/>
        <v>#REF!</v>
      </c>
      <c r="T8391" s="168"/>
      <c r="U8391" s="168"/>
      <c r="V8391" s="168"/>
      <c r="W8391" s="169"/>
      <c r="X8391" s="221"/>
      <c r="Y8391" s="221"/>
      <c r="Z8391" s="221"/>
      <c r="AA8391" s="222"/>
      <c r="AB8391" s="221"/>
      <c r="AC8391" s="221"/>
      <c r="AD8391" s="221"/>
      <c r="AE8391" s="237"/>
      <c r="AF8391" s="168"/>
      <c r="AG8391" s="168"/>
      <c r="AH8391" s="168"/>
    </row>
    <row r="8392" spans="19:34" x14ac:dyDescent="0.2">
      <c r="S8392" s="226" t="e">
        <f t="shared" si="208"/>
        <v>#REF!</v>
      </c>
      <c r="T8392" s="168"/>
      <c r="U8392" s="168"/>
      <c r="V8392" s="168"/>
      <c r="W8392" s="169"/>
      <c r="X8392" s="221"/>
      <c r="Y8392" s="221"/>
      <c r="Z8392" s="221"/>
      <c r="AA8392" s="222"/>
      <c r="AB8392" s="221"/>
      <c r="AC8392" s="221"/>
      <c r="AD8392" s="221"/>
      <c r="AE8392" s="237"/>
      <c r="AF8392" s="168"/>
      <c r="AG8392" s="168"/>
      <c r="AH8392" s="168"/>
    </row>
    <row r="8393" spans="19:34" x14ac:dyDescent="0.2">
      <c r="S8393" s="226" t="e">
        <f t="shared" si="208"/>
        <v>#REF!</v>
      </c>
      <c r="T8393" s="168"/>
      <c r="U8393" s="168"/>
      <c r="V8393" s="168"/>
      <c r="W8393" s="169"/>
      <c r="X8393" s="221"/>
      <c r="Y8393" s="221"/>
      <c r="Z8393" s="221"/>
      <c r="AA8393" s="222"/>
      <c r="AB8393" s="221"/>
      <c r="AC8393" s="221"/>
      <c r="AD8393" s="221"/>
      <c r="AE8393" s="237"/>
      <c r="AF8393" s="168"/>
      <c r="AG8393" s="168"/>
      <c r="AH8393" s="168"/>
    </row>
    <row r="8394" spans="19:34" x14ac:dyDescent="0.2">
      <c r="S8394" s="226" t="e">
        <f t="shared" si="208"/>
        <v>#REF!</v>
      </c>
      <c r="T8394" s="168"/>
      <c r="U8394" s="168"/>
      <c r="V8394" s="168"/>
      <c r="W8394" s="169"/>
      <c r="X8394" s="221"/>
      <c r="Y8394" s="221"/>
      <c r="Z8394" s="221"/>
      <c r="AA8394" s="222"/>
      <c r="AB8394" s="221"/>
      <c r="AC8394" s="221"/>
      <c r="AD8394" s="221"/>
      <c r="AE8394" s="237"/>
      <c r="AF8394" s="168"/>
      <c r="AG8394" s="168"/>
      <c r="AH8394" s="168"/>
    </row>
    <row r="8395" spans="19:34" x14ac:dyDescent="0.2">
      <c r="S8395" s="226" t="e">
        <f t="shared" si="208"/>
        <v>#REF!</v>
      </c>
      <c r="T8395" s="168"/>
      <c r="U8395" s="168"/>
      <c r="V8395" s="168"/>
      <c r="W8395" s="169"/>
      <c r="X8395" s="221"/>
      <c r="Y8395" s="221"/>
      <c r="Z8395" s="221"/>
      <c r="AA8395" s="222"/>
      <c r="AB8395" s="221"/>
      <c r="AC8395" s="221"/>
      <c r="AD8395" s="221"/>
      <c r="AE8395" s="237"/>
      <c r="AF8395" s="168"/>
      <c r="AG8395" s="168"/>
      <c r="AH8395" s="168"/>
    </row>
    <row r="8396" spans="19:34" x14ac:dyDescent="0.2">
      <c r="S8396" s="226" t="e">
        <f t="shared" si="208"/>
        <v>#REF!</v>
      </c>
      <c r="T8396" s="168"/>
      <c r="U8396" s="168"/>
      <c r="V8396" s="168"/>
      <c r="W8396" s="169"/>
      <c r="X8396" s="221"/>
      <c r="Y8396" s="221"/>
      <c r="Z8396" s="221"/>
      <c r="AA8396" s="222"/>
      <c r="AB8396" s="221"/>
      <c r="AC8396" s="221"/>
      <c r="AD8396" s="221"/>
      <c r="AE8396" s="237"/>
      <c r="AF8396" s="168"/>
      <c r="AG8396" s="168"/>
      <c r="AH8396" s="168"/>
    </row>
    <row r="8397" spans="19:34" x14ac:dyDescent="0.2">
      <c r="S8397" s="226" t="e">
        <f t="shared" si="208"/>
        <v>#REF!</v>
      </c>
      <c r="T8397" s="168"/>
      <c r="U8397" s="168"/>
      <c r="V8397" s="168"/>
      <c r="W8397" s="169"/>
      <c r="X8397" s="221"/>
      <c r="Y8397" s="221"/>
      <c r="Z8397" s="221"/>
      <c r="AA8397" s="222"/>
      <c r="AB8397" s="221"/>
      <c r="AC8397" s="221"/>
      <c r="AD8397" s="221"/>
      <c r="AE8397" s="237"/>
      <c r="AF8397" s="168"/>
      <c r="AG8397" s="168"/>
      <c r="AH8397" s="168"/>
    </row>
    <row r="8398" spans="19:34" x14ac:dyDescent="0.2">
      <c r="S8398" s="226" t="e">
        <f t="shared" si="208"/>
        <v>#REF!</v>
      </c>
      <c r="T8398" s="168"/>
      <c r="U8398" s="168"/>
      <c r="V8398" s="168"/>
      <c r="W8398" s="169"/>
      <c r="X8398" s="221"/>
      <c r="Y8398" s="221"/>
      <c r="Z8398" s="221"/>
      <c r="AA8398" s="222"/>
      <c r="AB8398" s="221"/>
      <c r="AC8398" s="221"/>
      <c r="AD8398" s="221"/>
      <c r="AE8398" s="237"/>
      <c r="AF8398" s="168"/>
      <c r="AG8398" s="168"/>
      <c r="AH8398" s="168"/>
    </row>
    <row r="8399" spans="19:34" x14ac:dyDescent="0.2">
      <c r="S8399" s="226" t="e">
        <f t="shared" si="208"/>
        <v>#REF!</v>
      </c>
      <c r="T8399" s="168"/>
      <c r="U8399" s="168"/>
      <c r="V8399" s="168"/>
      <c r="W8399" s="169"/>
      <c r="X8399" s="221"/>
      <c r="Y8399" s="221"/>
      <c r="Z8399" s="221"/>
      <c r="AA8399" s="222"/>
      <c r="AB8399" s="221"/>
      <c r="AC8399" s="221"/>
      <c r="AD8399" s="221"/>
      <c r="AE8399" s="237"/>
      <c r="AF8399" s="168"/>
      <c r="AG8399" s="168"/>
      <c r="AH8399" s="168"/>
    </row>
    <row r="8400" spans="19:34" x14ac:dyDescent="0.2">
      <c r="S8400" s="226" t="e">
        <f t="shared" si="208"/>
        <v>#REF!</v>
      </c>
      <c r="T8400" s="168"/>
      <c r="U8400" s="168"/>
      <c r="V8400" s="168"/>
      <c r="W8400" s="169"/>
      <c r="X8400" s="221"/>
      <c r="Y8400" s="221"/>
      <c r="Z8400" s="221"/>
      <c r="AA8400" s="222"/>
      <c r="AB8400" s="221"/>
      <c r="AC8400" s="221"/>
      <c r="AD8400" s="221"/>
      <c r="AE8400" s="237"/>
      <c r="AF8400" s="168"/>
      <c r="AG8400" s="168"/>
      <c r="AH8400" s="168"/>
    </row>
    <row r="8401" spans="19:34" x14ac:dyDescent="0.2">
      <c r="S8401" s="226" t="e">
        <f t="shared" si="208"/>
        <v>#REF!</v>
      </c>
      <c r="T8401" s="168"/>
      <c r="U8401" s="168"/>
      <c r="V8401" s="168"/>
      <c r="W8401" s="169"/>
      <c r="X8401" s="221"/>
      <c r="Y8401" s="221"/>
      <c r="Z8401" s="221"/>
      <c r="AA8401" s="222"/>
      <c r="AB8401" s="221"/>
      <c r="AC8401" s="221"/>
      <c r="AD8401" s="221"/>
      <c r="AE8401" s="237"/>
      <c r="AF8401" s="168"/>
      <c r="AG8401" s="168"/>
      <c r="AH8401" s="168"/>
    </row>
    <row r="8402" spans="19:34" x14ac:dyDescent="0.2">
      <c r="S8402" s="226" t="e">
        <f t="shared" si="208"/>
        <v>#REF!</v>
      </c>
      <c r="T8402" s="168"/>
      <c r="U8402" s="168"/>
      <c r="V8402" s="168"/>
      <c r="W8402" s="169"/>
      <c r="X8402" s="221"/>
      <c r="Y8402" s="221"/>
      <c r="Z8402" s="221"/>
      <c r="AA8402" s="222"/>
      <c r="AB8402" s="221"/>
      <c r="AC8402" s="221"/>
      <c r="AD8402" s="221"/>
      <c r="AE8402" s="237"/>
      <c r="AF8402" s="168"/>
      <c r="AG8402" s="168"/>
      <c r="AH8402" s="168"/>
    </row>
    <row r="8403" spans="19:34" x14ac:dyDescent="0.2">
      <c r="S8403" s="226" t="e">
        <f t="shared" si="208"/>
        <v>#REF!</v>
      </c>
      <c r="T8403" s="168"/>
      <c r="U8403" s="168"/>
      <c r="V8403" s="168"/>
      <c r="W8403" s="169"/>
      <c r="X8403" s="221"/>
      <c r="Y8403" s="221"/>
      <c r="Z8403" s="221"/>
      <c r="AA8403" s="222"/>
      <c r="AB8403" s="221"/>
      <c r="AC8403" s="221"/>
      <c r="AD8403" s="221"/>
      <c r="AE8403" s="237"/>
      <c r="AF8403" s="168"/>
      <c r="AG8403" s="168"/>
      <c r="AH8403" s="168"/>
    </row>
    <row r="8404" spans="19:34" x14ac:dyDescent="0.2">
      <c r="S8404" s="226" t="e">
        <f t="shared" si="208"/>
        <v>#REF!</v>
      </c>
      <c r="T8404" s="168"/>
      <c r="U8404" s="168"/>
      <c r="V8404" s="168"/>
      <c r="W8404" s="169"/>
      <c r="X8404" s="221"/>
      <c r="Y8404" s="221"/>
      <c r="Z8404" s="221"/>
      <c r="AA8404" s="222"/>
      <c r="AB8404" s="221"/>
      <c r="AC8404" s="221"/>
      <c r="AD8404" s="221"/>
      <c r="AE8404" s="237"/>
      <c r="AF8404" s="168"/>
      <c r="AG8404" s="168"/>
      <c r="AH8404" s="168"/>
    </row>
    <row r="8405" spans="19:34" x14ac:dyDescent="0.2">
      <c r="S8405" s="226" t="e">
        <f t="shared" si="208"/>
        <v>#REF!</v>
      </c>
      <c r="T8405" s="168"/>
      <c r="U8405" s="168"/>
      <c r="V8405" s="168"/>
      <c r="W8405" s="169"/>
      <c r="X8405" s="221"/>
      <c r="Y8405" s="221"/>
      <c r="Z8405" s="221"/>
      <c r="AA8405" s="222"/>
      <c r="AB8405" s="221"/>
      <c r="AC8405" s="221"/>
      <c r="AD8405" s="221"/>
      <c r="AE8405" s="237"/>
      <c r="AF8405" s="168"/>
      <c r="AG8405" s="168"/>
      <c r="AH8405" s="168"/>
    </row>
    <row r="8406" spans="19:34" x14ac:dyDescent="0.2">
      <c r="S8406" s="226" t="e">
        <f t="shared" si="208"/>
        <v>#REF!</v>
      </c>
      <c r="T8406" s="168"/>
      <c r="U8406" s="168"/>
      <c r="V8406" s="168"/>
      <c r="W8406" s="169"/>
      <c r="X8406" s="221"/>
      <c r="Y8406" s="221"/>
      <c r="Z8406" s="221"/>
      <c r="AA8406" s="222"/>
      <c r="AB8406" s="221"/>
      <c r="AC8406" s="221"/>
      <c r="AD8406" s="221"/>
      <c r="AE8406" s="237"/>
      <c r="AF8406" s="168"/>
      <c r="AG8406" s="168"/>
      <c r="AH8406" s="168"/>
    </row>
    <row r="8407" spans="19:34" x14ac:dyDescent="0.2">
      <c r="S8407" s="226" t="e">
        <f t="shared" si="208"/>
        <v>#REF!</v>
      </c>
      <c r="T8407" s="168"/>
      <c r="U8407" s="168"/>
      <c r="V8407" s="168"/>
      <c r="W8407" s="169"/>
      <c r="X8407" s="221"/>
      <c r="Y8407" s="221"/>
      <c r="Z8407" s="221"/>
      <c r="AA8407" s="222"/>
      <c r="AB8407" s="221"/>
      <c r="AC8407" s="221"/>
      <c r="AD8407" s="221"/>
      <c r="AE8407" s="237"/>
      <c r="AF8407" s="168"/>
      <c r="AG8407" s="168"/>
      <c r="AH8407" s="168"/>
    </row>
    <row r="8408" spans="19:34" x14ac:dyDescent="0.2">
      <c r="S8408" s="226" t="e">
        <f t="shared" si="208"/>
        <v>#REF!</v>
      </c>
      <c r="T8408" s="168"/>
      <c r="U8408" s="168"/>
      <c r="V8408" s="168"/>
      <c r="W8408" s="169"/>
      <c r="X8408" s="221"/>
      <c r="Y8408" s="221"/>
      <c r="Z8408" s="221"/>
      <c r="AA8408" s="222"/>
      <c r="AB8408" s="221"/>
      <c r="AC8408" s="221"/>
      <c r="AD8408" s="221"/>
      <c r="AE8408" s="237"/>
      <c r="AF8408" s="168"/>
      <c r="AG8408" s="168"/>
      <c r="AH8408" s="168"/>
    </row>
    <row r="8409" spans="19:34" x14ac:dyDescent="0.2">
      <c r="S8409" s="226" t="e">
        <f t="shared" si="208"/>
        <v>#REF!</v>
      </c>
      <c r="T8409" s="168"/>
      <c r="U8409" s="168"/>
      <c r="V8409" s="168"/>
      <c r="W8409" s="169"/>
      <c r="X8409" s="221"/>
      <c r="Y8409" s="221"/>
      <c r="Z8409" s="221"/>
      <c r="AA8409" s="222"/>
      <c r="AB8409" s="221"/>
      <c r="AC8409" s="221"/>
      <c r="AD8409" s="221"/>
      <c r="AE8409" s="237"/>
      <c r="AF8409" s="168"/>
      <c r="AG8409" s="168"/>
      <c r="AH8409" s="168"/>
    </row>
    <row r="8410" spans="19:34" x14ac:dyDescent="0.2">
      <c r="S8410" s="226" t="e">
        <f t="shared" si="208"/>
        <v>#REF!</v>
      </c>
      <c r="T8410" s="168"/>
      <c r="U8410" s="168"/>
      <c r="V8410" s="168"/>
      <c r="W8410" s="169"/>
      <c r="X8410" s="221"/>
      <c r="Y8410" s="221"/>
      <c r="Z8410" s="221"/>
      <c r="AA8410" s="222"/>
      <c r="AB8410" s="221"/>
      <c r="AC8410" s="221"/>
      <c r="AD8410" s="221"/>
      <c r="AE8410" s="237"/>
      <c r="AF8410" s="168"/>
      <c r="AG8410" s="168"/>
      <c r="AH8410" s="168"/>
    </row>
    <row r="8411" spans="19:34" x14ac:dyDescent="0.2">
      <c r="S8411" s="226" t="e">
        <f t="shared" si="208"/>
        <v>#REF!</v>
      </c>
      <c r="T8411" s="168"/>
      <c r="U8411" s="168"/>
      <c r="V8411" s="168"/>
      <c r="W8411" s="169"/>
      <c r="X8411" s="221"/>
      <c r="Y8411" s="221"/>
      <c r="Z8411" s="221"/>
      <c r="AA8411" s="222"/>
      <c r="AB8411" s="221"/>
      <c r="AC8411" s="221"/>
      <c r="AD8411" s="221"/>
      <c r="AE8411" s="237"/>
      <c r="AF8411" s="168"/>
      <c r="AG8411" s="168"/>
      <c r="AH8411" s="168"/>
    </row>
    <row r="8412" spans="19:34" x14ac:dyDescent="0.2">
      <c r="S8412" s="226" t="e">
        <f t="shared" si="208"/>
        <v>#REF!</v>
      </c>
      <c r="T8412" s="168"/>
      <c r="U8412" s="168"/>
      <c r="V8412" s="168"/>
      <c r="W8412" s="169"/>
      <c r="X8412" s="221"/>
      <c r="Y8412" s="221"/>
      <c r="Z8412" s="221"/>
      <c r="AA8412" s="222"/>
      <c r="AB8412" s="221"/>
      <c r="AC8412" s="221"/>
      <c r="AD8412" s="221"/>
      <c r="AE8412" s="237"/>
      <c r="AF8412" s="168"/>
      <c r="AG8412" s="168"/>
      <c r="AH8412" s="168"/>
    </row>
    <row r="8413" spans="19:34" x14ac:dyDescent="0.2">
      <c r="S8413" s="226" t="e">
        <f t="shared" si="208"/>
        <v>#REF!</v>
      </c>
      <c r="T8413" s="168"/>
      <c r="U8413" s="168"/>
      <c r="V8413" s="168"/>
      <c r="W8413" s="169"/>
      <c r="X8413" s="221"/>
      <c r="Y8413" s="221"/>
      <c r="Z8413" s="221"/>
      <c r="AA8413" s="222"/>
      <c r="AB8413" s="221"/>
      <c r="AC8413" s="221"/>
      <c r="AD8413" s="221"/>
      <c r="AE8413" s="237"/>
      <c r="AF8413" s="168"/>
      <c r="AG8413" s="168"/>
      <c r="AH8413" s="168"/>
    </row>
    <row r="8414" spans="19:34" x14ac:dyDescent="0.2">
      <c r="S8414" s="226" t="e">
        <f t="shared" si="208"/>
        <v>#REF!</v>
      </c>
      <c r="T8414" s="168"/>
      <c r="U8414" s="168"/>
      <c r="V8414" s="168"/>
      <c r="W8414" s="169"/>
      <c r="X8414" s="221"/>
      <c r="Y8414" s="221"/>
      <c r="Z8414" s="221"/>
      <c r="AA8414" s="222"/>
      <c r="AB8414" s="221"/>
      <c r="AC8414" s="221"/>
      <c r="AD8414" s="221"/>
      <c r="AE8414" s="237"/>
      <c r="AF8414" s="168"/>
      <c r="AG8414" s="168"/>
      <c r="AH8414" s="168"/>
    </row>
    <row r="8415" spans="19:34" x14ac:dyDescent="0.2">
      <c r="S8415" s="226" t="e">
        <f t="shared" ref="S8415:S8478" si="209">MID(#REF!,2,7)</f>
        <v>#REF!</v>
      </c>
      <c r="T8415" s="168"/>
      <c r="U8415" s="168"/>
      <c r="V8415" s="168"/>
      <c r="W8415" s="169"/>
      <c r="X8415" s="221"/>
      <c r="Y8415" s="221"/>
      <c r="Z8415" s="221"/>
      <c r="AA8415" s="222"/>
      <c r="AB8415" s="221"/>
      <c r="AC8415" s="221"/>
      <c r="AD8415" s="221"/>
      <c r="AE8415" s="237"/>
      <c r="AF8415" s="168"/>
      <c r="AG8415" s="168"/>
      <c r="AH8415" s="168"/>
    </row>
    <row r="8416" spans="19:34" x14ac:dyDescent="0.2">
      <c r="S8416" s="226" t="e">
        <f t="shared" si="209"/>
        <v>#REF!</v>
      </c>
      <c r="T8416" s="168"/>
      <c r="U8416" s="168"/>
      <c r="V8416" s="168"/>
      <c r="W8416" s="169"/>
      <c r="X8416" s="221"/>
      <c r="Y8416" s="221"/>
      <c r="Z8416" s="221"/>
      <c r="AA8416" s="222"/>
      <c r="AB8416" s="221"/>
      <c r="AC8416" s="221"/>
      <c r="AD8416" s="221"/>
      <c r="AE8416" s="237"/>
      <c r="AF8416" s="168"/>
      <c r="AG8416" s="168"/>
      <c r="AH8416" s="168"/>
    </row>
    <row r="8417" spans="19:34" x14ac:dyDescent="0.2">
      <c r="S8417" s="226" t="e">
        <f t="shared" si="209"/>
        <v>#REF!</v>
      </c>
      <c r="T8417" s="168"/>
      <c r="U8417" s="168"/>
      <c r="V8417" s="168"/>
      <c r="W8417" s="169"/>
      <c r="X8417" s="221"/>
      <c r="Y8417" s="221"/>
      <c r="Z8417" s="221"/>
      <c r="AA8417" s="222"/>
      <c r="AB8417" s="221"/>
      <c r="AC8417" s="221"/>
      <c r="AD8417" s="221"/>
      <c r="AE8417" s="237"/>
      <c r="AF8417" s="168"/>
      <c r="AG8417" s="168"/>
      <c r="AH8417" s="168"/>
    </row>
    <row r="8418" spans="19:34" x14ac:dyDescent="0.2">
      <c r="S8418" s="226" t="e">
        <f t="shared" si="209"/>
        <v>#REF!</v>
      </c>
      <c r="T8418" s="168"/>
      <c r="U8418" s="168"/>
      <c r="V8418" s="168"/>
      <c r="W8418" s="169"/>
      <c r="X8418" s="221"/>
      <c r="Y8418" s="221"/>
      <c r="Z8418" s="221"/>
      <c r="AA8418" s="222"/>
      <c r="AB8418" s="221"/>
      <c r="AC8418" s="221"/>
      <c r="AD8418" s="221"/>
      <c r="AE8418" s="237"/>
      <c r="AF8418" s="168"/>
      <c r="AG8418" s="168"/>
      <c r="AH8418" s="168"/>
    </row>
    <row r="8419" spans="19:34" x14ac:dyDescent="0.2">
      <c r="S8419" s="226" t="e">
        <f t="shared" si="209"/>
        <v>#REF!</v>
      </c>
      <c r="T8419" s="168"/>
      <c r="U8419" s="168"/>
      <c r="V8419" s="168"/>
      <c r="W8419" s="169"/>
      <c r="X8419" s="221"/>
      <c r="Y8419" s="221"/>
      <c r="Z8419" s="221"/>
      <c r="AA8419" s="222"/>
      <c r="AB8419" s="221"/>
      <c r="AC8419" s="221"/>
      <c r="AD8419" s="221"/>
      <c r="AE8419" s="237"/>
      <c r="AF8419" s="168"/>
      <c r="AG8419" s="168"/>
      <c r="AH8419" s="168"/>
    </row>
    <row r="8420" spans="19:34" x14ac:dyDescent="0.2">
      <c r="S8420" s="226" t="e">
        <f t="shared" si="209"/>
        <v>#REF!</v>
      </c>
      <c r="T8420" s="168"/>
      <c r="U8420" s="168"/>
      <c r="V8420" s="168"/>
      <c r="W8420" s="169"/>
      <c r="X8420" s="221"/>
      <c r="Y8420" s="221"/>
      <c r="Z8420" s="221"/>
      <c r="AA8420" s="222"/>
      <c r="AB8420" s="221"/>
      <c r="AC8420" s="221"/>
      <c r="AD8420" s="221"/>
      <c r="AE8420" s="237"/>
      <c r="AF8420" s="168"/>
      <c r="AG8420" s="168"/>
      <c r="AH8420" s="168"/>
    </row>
    <row r="8421" spans="19:34" x14ac:dyDescent="0.2">
      <c r="S8421" s="226" t="e">
        <f t="shared" si="209"/>
        <v>#REF!</v>
      </c>
      <c r="T8421" s="168"/>
      <c r="U8421" s="168"/>
      <c r="V8421" s="168"/>
      <c r="W8421" s="169"/>
      <c r="X8421" s="221"/>
      <c r="Y8421" s="221"/>
      <c r="Z8421" s="221"/>
      <c r="AA8421" s="222"/>
      <c r="AB8421" s="221"/>
      <c r="AC8421" s="221"/>
      <c r="AD8421" s="221"/>
      <c r="AE8421" s="237"/>
      <c r="AF8421" s="168"/>
      <c r="AG8421" s="168"/>
      <c r="AH8421" s="168"/>
    </row>
    <row r="8422" spans="19:34" x14ac:dyDescent="0.2">
      <c r="S8422" s="226" t="e">
        <f t="shared" si="209"/>
        <v>#REF!</v>
      </c>
      <c r="T8422" s="168"/>
      <c r="U8422" s="168"/>
      <c r="V8422" s="168"/>
      <c r="W8422" s="169"/>
      <c r="X8422" s="221"/>
      <c r="Y8422" s="221"/>
      <c r="Z8422" s="221"/>
      <c r="AA8422" s="222"/>
      <c r="AB8422" s="221"/>
      <c r="AC8422" s="221"/>
      <c r="AD8422" s="221"/>
      <c r="AE8422" s="237"/>
      <c r="AF8422" s="168"/>
      <c r="AG8422" s="168"/>
      <c r="AH8422" s="168"/>
    </row>
    <row r="8423" spans="19:34" x14ac:dyDescent="0.2">
      <c r="S8423" s="226" t="e">
        <f t="shared" si="209"/>
        <v>#REF!</v>
      </c>
      <c r="T8423" s="168"/>
      <c r="U8423" s="168"/>
      <c r="V8423" s="168"/>
      <c r="W8423" s="169"/>
      <c r="X8423" s="221"/>
      <c r="Y8423" s="221"/>
      <c r="Z8423" s="221"/>
      <c r="AA8423" s="222"/>
      <c r="AB8423" s="221"/>
      <c r="AC8423" s="221"/>
      <c r="AD8423" s="221"/>
      <c r="AE8423" s="237"/>
      <c r="AF8423" s="168"/>
      <c r="AG8423" s="168"/>
      <c r="AH8423" s="168"/>
    </row>
    <row r="8424" spans="19:34" x14ac:dyDescent="0.2">
      <c r="S8424" s="226" t="e">
        <f t="shared" si="209"/>
        <v>#REF!</v>
      </c>
      <c r="T8424" s="168"/>
      <c r="U8424" s="168"/>
      <c r="V8424" s="168"/>
      <c r="W8424" s="169"/>
      <c r="X8424" s="221"/>
      <c r="Y8424" s="221"/>
      <c r="Z8424" s="221"/>
      <c r="AA8424" s="222"/>
      <c r="AB8424" s="221"/>
      <c r="AC8424" s="221"/>
      <c r="AD8424" s="221"/>
      <c r="AE8424" s="237"/>
      <c r="AF8424" s="168"/>
      <c r="AG8424" s="168"/>
      <c r="AH8424" s="168"/>
    </row>
    <row r="8425" spans="19:34" x14ac:dyDescent="0.2">
      <c r="S8425" s="226" t="e">
        <f t="shared" si="209"/>
        <v>#REF!</v>
      </c>
      <c r="T8425" s="168"/>
      <c r="U8425" s="168"/>
      <c r="V8425" s="168"/>
      <c r="W8425" s="169"/>
      <c r="X8425" s="221"/>
      <c r="Y8425" s="221"/>
      <c r="Z8425" s="221"/>
      <c r="AA8425" s="222"/>
      <c r="AB8425" s="221"/>
      <c r="AC8425" s="221"/>
      <c r="AD8425" s="221"/>
      <c r="AE8425" s="237"/>
      <c r="AF8425" s="168"/>
      <c r="AG8425" s="168"/>
      <c r="AH8425" s="168"/>
    </row>
    <row r="8426" spans="19:34" x14ac:dyDescent="0.2">
      <c r="S8426" s="226" t="e">
        <f t="shared" si="209"/>
        <v>#REF!</v>
      </c>
      <c r="T8426" s="168"/>
      <c r="U8426" s="168"/>
      <c r="V8426" s="168"/>
      <c r="W8426" s="169"/>
      <c r="X8426" s="221"/>
      <c r="Y8426" s="221"/>
      <c r="Z8426" s="221"/>
      <c r="AA8426" s="222"/>
      <c r="AB8426" s="221"/>
      <c r="AC8426" s="221"/>
      <c r="AD8426" s="221"/>
      <c r="AE8426" s="237"/>
      <c r="AF8426" s="168"/>
      <c r="AG8426" s="168"/>
      <c r="AH8426" s="168"/>
    </row>
    <row r="8427" spans="19:34" x14ac:dyDescent="0.2">
      <c r="S8427" s="226" t="e">
        <f t="shared" si="209"/>
        <v>#REF!</v>
      </c>
      <c r="T8427" s="168"/>
      <c r="U8427" s="168"/>
      <c r="V8427" s="168"/>
      <c r="W8427" s="169"/>
      <c r="X8427" s="221"/>
      <c r="Y8427" s="221"/>
      <c r="Z8427" s="221"/>
      <c r="AA8427" s="222"/>
      <c r="AB8427" s="221"/>
      <c r="AC8427" s="221"/>
      <c r="AD8427" s="221"/>
      <c r="AE8427" s="237"/>
      <c r="AF8427" s="168"/>
      <c r="AG8427" s="168"/>
      <c r="AH8427" s="168"/>
    </row>
    <row r="8428" spans="19:34" x14ac:dyDescent="0.2">
      <c r="S8428" s="226" t="e">
        <f t="shared" si="209"/>
        <v>#REF!</v>
      </c>
      <c r="T8428" s="168"/>
      <c r="U8428" s="168"/>
      <c r="V8428" s="168"/>
      <c r="W8428" s="169"/>
      <c r="X8428" s="221"/>
      <c r="Y8428" s="221"/>
      <c r="Z8428" s="221"/>
      <c r="AA8428" s="222"/>
      <c r="AB8428" s="221"/>
      <c r="AC8428" s="221"/>
      <c r="AD8428" s="221"/>
      <c r="AE8428" s="237"/>
      <c r="AF8428" s="168"/>
      <c r="AG8428" s="168"/>
      <c r="AH8428" s="168"/>
    </row>
    <row r="8429" spans="19:34" x14ac:dyDescent="0.2">
      <c r="S8429" s="226" t="e">
        <f t="shared" si="209"/>
        <v>#REF!</v>
      </c>
      <c r="T8429" s="168"/>
      <c r="U8429" s="168"/>
      <c r="V8429" s="168"/>
      <c r="W8429" s="169"/>
      <c r="X8429" s="221"/>
      <c r="Y8429" s="221"/>
      <c r="Z8429" s="221"/>
      <c r="AA8429" s="222"/>
      <c r="AB8429" s="221"/>
      <c r="AC8429" s="221"/>
      <c r="AD8429" s="221"/>
      <c r="AE8429" s="237"/>
      <c r="AF8429" s="168"/>
      <c r="AG8429" s="168"/>
      <c r="AH8429" s="168"/>
    </row>
    <row r="8430" spans="19:34" x14ac:dyDescent="0.2">
      <c r="S8430" s="226" t="e">
        <f t="shared" si="209"/>
        <v>#REF!</v>
      </c>
      <c r="T8430" s="168"/>
      <c r="U8430" s="168"/>
      <c r="V8430" s="168"/>
      <c r="W8430" s="169"/>
      <c r="X8430" s="221"/>
      <c r="Y8430" s="221"/>
      <c r="Z8430" s="221"/>
      <c r="AA8430" s="222"/>
      <c r="AB8430" s="221"/>
      <c r="AC8430" s="221"/>
      <c r="AD8430" s="221"/>
      <c r="AE8430" s="237"/>
      <c r="AF8430" s="168"/>
      <c r="AG8430" s="168"/>
      <c r="AH8430" s="168"/>
    </row>
    <row r="8431" spans="19:34" x14ac:dyDescent="0.2">
      <c r="S8431" s="226" t="e">
        <f t="shared" si="209"/>
        <v>#REF!</v>
      </c>
      <c r="T8431" s="168"/>
      <c r="U8431" s="168"/>
      <c r="V8431" s="168"/>
      <c r="W8431" s="169"/>
      <c r="X8431" s="221"/>
      <c r="Y8431" s="221"/>
      <c r="Z8431" s="221"/>
      <c r="AA8431" s="222"/>
      <c r="AB8431" s="221"/>
      <c r="AC8431" s="221"/>
      <c r="AD8431" s="221"/>
      <c r="AE8431" s="237"/>
      <c r="AF8431" s="168"/>
      <c r="AG8431" s="168"/>
      <c r="AH8431" s="168"/>
    </row>
    <row r="8432" spans="19:34" x14ac:dyDescent="0.2">
      <c r="S8432" s="226" t="e">
        <f t="shared" si="209"/>
        <v>#REF!</v>
      </c>
      <c r="T8432" s="168"/>
      <c r="U8432" s="168"/>
      <c r="V8432" s="168"/>
      <c r="W8432" s="169"/>
      <c r="X8432" s="221"/>
      <c r="Y8432" s="221"/>
      <c r="Z8432" s="221"/>
      <c r="AA8432" s="222"/>
      <c r="AB8432" s="221"/>
      <c r="AC8432" s="221"/>
      <c r="AD8432" s="221"/>
      <c r="AE8432" s="237"/>
      <c r="AF8432" s="168"/>
      <c r="AG8432" s="168"/>
      <c r="AH8432" s="168"/>
    </row>
    <row r="8433" spans="19:34" x14ac:dyDescent="0.2">
      <c r="S8433" s="226" t="e">
        <f t="shared" si="209"/>
        <v>#REF!</v>
      </c>
      <c r="T8433" s="168"/>
      <c r="U8433" s="168"/>
      <c r="V8433" s="168"/>
      <c r="W8433" s="169"/>
      <c r="X8433" s="221"/>
      <c r="Y8433" s="221"/>
      <c r="Z8433" s="221"/>
      <c r="AA8433" s="222"/>
      <c r="AB8433" s="221"/>
      <c r="AC8433" s="221"/>
      <c r="AD8433" s="221"/>
      <c r="AE8433" s="237"/>
      <c r="AF8433" s="168"/>
      <c r="AG8433" s="168"/>
      <c r="AH8433" s="168"/>
    </row>
    <row r="8434" spans="19:34" x14ac:dyDescent="0.2">
      <c r="S8434" s="226" t="e">
        <f t="shared" si="209"/>
        <v>#REF!</v>
      </c>
      <c r="T8434" s="168"/>
      <c r="U8434" s="168"/>
      <c r="V8434" s="168"/>
      <c r="W8434" s="169"/>
      <c r="X8434" s="221"/>
      <c r="Y8434" s="221"/>
      <c r="Z8434" s="221"/>
      <c r="AA8434" s="222"/>
      <c r="AB8434" s="221"/>
      <c r="AC8434" s="221"/>
      <c r="AD8434" s="221"/>
      <c r="AE8434" s="237"/>
      <c r="AF8434" s="168"/>
      <c r="AG8434" s="168"/>
      <c r="AH8434" s="168"/>
    </row>
    <row r="8435" spans="19:34" x14ac:dyDescent="0.2">
      <c r="S8435" s="226" t="e">
        <f t="shared" si="209"/>
        <v>#REF!</v>
      </c>
      <c r="T8435" s="168"/>
      <c r="U8435" s="168"/>
      <c r="V8435" s="168"/>
      <c r="W8435" s="169"/>
      <c r="X8435" s="221"/>
      <c r="Y8435" s="221"/>
      <c r="Z8435" s="221"/>
      <c r="AA8435" s="222"/>
      <c r="AB8435" s="221"/>
      <c r="AC8435" s="221"/>
      <c r="AD8435" s="221"/>
      <c r="AE8435" s="237"/>
      <c r="AF8435" s="168"/>
      <c r="AG8435" s="168"/>
      <c r="AH8435" s="168"/>
    </row>
    <row r="8436" spans="19:34" x14ac:dyDescent="0.2">
      <c r="S8436" s="226" t="e">
        <f t="shared" si="209"/>
        <v>#REF!</v>
      </c>
      <c r="T8436" s="168"/>
      <c r="U8436" s="168"/>
      <c r="V8436" s="168"/>
      <c r="W8436" s="169"/>
      <c r="X8436" s="221"/>
      <c r="Y8436" s="221"/>
      <c r="Z8436" s="221"/>
      <c r="AA8436" s="222"/>
      <c r="AB8436" s="221"/>
      <c r="AC8436" s="221"/>
      <c r="AD8436" s="221"/>
      <c r="AE8436" s="237"/>
      <c r="AF8436" s="168"/>
      <c r="AG8436" s="168"/>
      <c r="AH8436" s="168"/>
    </row>
    <row r="8437" spans="19:34" x14ac:dyDescent="0.2">
      <c r="S8437" s="226" t="e">
        <f t="shared" si="209"/>
        <v>#REF!</v>
      </c>
      <c r="T8437" s="168"/>
      <c r="U8437" s="168"/>
      <c r="V8437" s="168"/>
      <c r="W8437" s="169"/>
      <c r="X8437" s="221"/>
      <c r="Y8437" s="221"/>
      <c r="Z8437" s="221"/>
      <c r="AA8437" s="222"/>
      <c r="AB8437" s="221"/>
      <c r="AC8437" s="221"/>
      <c r="AD8437" s="221"/>
      <c r="AE8437" s="237"/>
      <c r="AF8437" s="168"/>
      <c r="AG8437" s="168"/>
      <c r="AH8437" s="168"/>
    </row>
    <row r="8438" spans="19:34" x14ac:dyDescent="0.2">
      <c r="S8438" s="226" t="e">
        <f t="shared" si="209"/>
        <v>#REF!</v>
      </c>
      <c r="T8438" s="168"/>
      <c r="U8438" s="168"/>
      <c r="V8438" s="168"/>
      <c r="W8438" s="169"/>
      <c r="X8438" s="221"/>
      <c r="Y8438" s="221"/>
      <c r="Z8438" s="221"/>
      <c r="AA8438" s="222"/>
      <c r="AB8438" s="221"/>
      <c r="AC8438" s="221"/>
      <c r="AD8438" s="221"/>
      <c r="AE8438" s="237"/>
      <c r="AF8438" s="168"/>
      <c r="AG8438" s="168"/>
      <c r="AH8438" s="168"/>
    </row>
    <row r="8439" spans="19:34" x14ac:dyDescent="0.2">
      <c r="S8439" s="226" t="e">
        <f t="shared" si="209"/>
        <v>#REF!</v>
      </c>
      <c r="T8439" s="168"/>
      <c r="U8439" s="168"/>
      <c r="V8439" s="168"/>
      <c r="W8439" s="169"/>
      <c r="X8439" s="221"/>
      <c r="Y8439" s="221"/>
      <c r="Z8439" s="221"/>
      <c r="AA8439" s="222"/>
      <c r="AB8439" s="221"/>
      <c r="AC8439" s="221"/>
      <c r="AD8439" s="221"/>
      <c r="AE8439" s="237"/>
      <c r="AF8439" s="168"/>
      <c r="AG8439" s="168"/>
      <c r="AH8439" s="168"/>
    </row>
    <row r="8440" spans="19:34" x14ac:dyDescent="0.2">
      <c r="S8440" s="226" t="e">
        <f t="shared" si="209"/>
        <v>#REF!</v>
      </c>
      <c r="T8440" s="168"/>
      <c r="U8440" s="168"/>
      <c r="V8440" s="168"/>
      <c r="W8440" s="169"/>
      <c r="X8440" s="221"/>
      <c r="Y8440" s="221"/>
      <c r="Z8440" s="221"/>
      <c r="AA8440" s="222"/>
      <c r="AB8440" s="221"/>
      <c r="AC8440" s="221"/>
      <c r="AD8440" s="221"/>
      <c r="AE8440" s="237"/>
      <c r="AF8440" s="168"/>
      <c r="AG8440" s="168"/>
      <c r="AH8440" s="168"/>
    </row>
    <row r="8441" spans="19:34" x14ac:dyDescent="0.2">
      <c r="S8441" s="226" t="e">
        <f t="shared" si="209"/>
        <v>#REF!</v>
      </c>
      <c r="T8441" s="168"/>
      <c r="U8441" s="168"/>
      <c r="V8441" s="168"/>
      <c r="W8441" s="169"/>
      <c r="X8441" s="221"/>
      <c r="Y8441" s="221"/>
      <c r="Z8441" s="221"/>
      <c r="AA8441" s="222"/>
      <c r="AB8441" s="221"/>
      <c r="AC8441" s="221"/>
      <c r="AD8441" s="221"/>
      <c r="AE8441" s="237"/>
      <c r="AF8441" s="168"/>
      <c r="AG8441" s="168"/>
      <c r="AH8441" s="168"/>
    </row>
    <row r="8442" spans="19:34" x14ac:dyDescent="0.2">
      <c r="S8442" s="226" t="e">
        <f t="shared" si="209"/>
        <v>#REF!</v>
      </c>
      <c r="T8442" s="168"/>
      <c r="U8442" s="168"/>
      <c r="V8442" s="168"/>
      <c r="W8442" s="169"/>
      <c r="X8442" s="221"/>
      <c r="Y8442" s="221"/>
      <c r="Z8442" s="221"/>
      <c r="AA8442" s="222"/>
      <c r="AB8442" s="221"/>
      <c r="AC8442" s="221"/>
      <c r="AD8442" s="221"/>
      <c r="AE8442" s="237"/>
      <c r="AF8442" s="168"/>
      <c r="AG8442" s="168"/>
      <c r="AH8442" s="168"/>
    </row>
    <row r="8443" spans="19:34" x14ac:dyDescent="0.2">
      <c r="S8443" s="226" t="e">
        <f t="shared" si="209"/>
        <v>#REF!</v>
      </c>
      <c r="T8443" s="168"/>
      <c r="U8443" s="168"/>
      <c r="V8443" s="168"/>
      <c r="W8443" s="169"/>
      <c r="X8443" s="221"/>
      <c r="Y8443" s="221"/>
      <c r="Z8443" s="221"/>
      <c r="AA8443" s="222"/>
      <c r="AB8443" s="221"/>
      <c r="AC8443" s="221"/>
      <c r="AD8443" s="221"/>
      <c r="AE8443" s="237"/>
      <c r="AF8443" s="168"/>
      <c r="AG8443" s="168"/>
      <c r="AH8443" s="168"/>
    </row>
    <row r="8444" spans="19:34" x14ac:dyDescent="0.2">
      <c r="S8444" s="226" t="e">
        <f t="shared" si="209"/>
        <v>#REF!</v>
      </c>
      <c r="T8444" s="168"/>
      <c r="U8444" s="168"/>
      <c r="V8444" s="168"/>
      <c r="W8444" s="169"/>
      <c r="X8444" s="221"/>
      <c r="Y8444" s="221"/>
      <c r="Z8444" s="221"/>
      <c r="AA8444" s="222"/>
      <c r="AB8444" s="221"/>
      <c r="AC8444" s="221"/>
      <c r="AD8444" s="221"/>
      <c r="AE8444" s="237"/>
      <c r="AF8444" s="168"/>
      <c r="AG8444" s="168"/>
      <c r="AH8444" s="168"/>
    </row>
    <row r="8445" spans="19:34" x14ac:dyDescent="0.2">
      <c r="S8445" s="226" t="e">
        <f t="shared" si="209"/>
        <v>#REF!</v>
      </c>
      <c r="T8445" s="168"/>
      <c r="U8445" s="168"/>
      <c r="V8445" s="168"/>
      <c r="W8445" s="169"/>
      <c r="X8445" s="221"/>
      <c r="Y8445" s="221"/>
      <c r="Z8445" s="221"/>
      <c r="AA8445" s="222"/>
      <c r="AB8445" s="221"/>
      <c r="AC8445" s="221"/>
      <c r="AD8445" s="221"/>
      <c r="AE8445" s="237"/>
      <c r="AF8445" s="168"/>
      <c r="AG8445" s="168"/>
      <c r="AH8445" s="168"/>
    </row>
    <row r="8446" spans="19:34" x14ac:dyDescent="0.2">
      <c r="S8446" s="226" t="e">
        <f t="shared" si="209"/>
        <v>#REF!</v>
      </c>
      <c r="T8446" s="168"/>
      <c r="U8446" s="168"/>
      <c r="V8446" s="168"/>
      <c r="W8446" s="169"/>
      <c r="X8446" s="221"/>
      <c r="Y8446" s="221"/>
      <c r="Z8446" s="221"/>
      <c r="AA8446" s="222"/>
      <c r="AB8446" s="221"/>
      <c r="AC8446" s="221"/>
      <c r="AD8446" s="221"/>
      <c r="AE8446" s="237"/>
      <c r="AF8446" s="168"/>
      <c r="AG8446" s="168"/>
      <c r="AH8446" s="168"/>
    </row>
    <row r="8447" spans="19:34" x14ac:dyDescent="0.2">
      <c r="S8447" s="226" t="e">
        <f t="shared" si="209"/>
        <v>#REF!</v>
      </c>
      <c r="T8447" s="168"/>
      <c r="U8447" s="168"/>
      <c r="V8447" s="168"/>
      <c r="W8447" s="169"/>
      <c r="X8447" s="221"/>
      <c r="Y8447" s="221"/>
      <c r="Z8447" s="221"/>
      <c r="AA8447" s="222"/>
      <c r="AB8447" s="221"/>
      <c r="AC8447" s="221"/>
      <c r="AD8447" s="221"/>
      <c r="AE8447" s="237"/>
      <c r="AF8447" s="168"/>
      <c r="AG8447" s="168"/>
      <c r="AH8447" s="168"/>
    </row>
    <row r="8448" spans="19:34" x14ac:dyDescent="0.2">
      <c r="S8448" s="226" t="e">
        <f t="shared" si="209"/>
        <v>#REF!</v>
      </c>
      <c r="T8448" s="168"/>
      <c r="U8448" s="168"/>
      <c r="V8448" s="168"/>
      <c r="W8448" s="169"/>
      <c r="X8448" s="221"/>
      <c r="Y8448" s="221"/>
      <c r="Z8448" s="221"/>
      <c r="AA8448" s="222"/>
      <c r="AB8448" s="221"/>
      <c r="AC8448" s="221"/>
      <c r="AD8448" s="221"/>
      <c r="AE8448" s="237"/>
      <c r="AF8448" s="168"/>
      <c r="AG8448" s="168"/>
      <c r="AH8448" s="168"/>
    </row>
    <row r="8449" spans="19:34" x14ac:dyDescent="0.2">
      <c r="S8449" s="226" t="e">
        <f t="shared" si="209"/>
        <v>#REF!</v>
      </c>
      <c r="T8449" s="168"/>
      <c r="U8449" s="168"/>
      <c r="V8449" s="168"/>
      <c r="W8449" s="169"/>
      <c r="X8449" s="221"/>
      <c r="Y8449" s="221"/>
      <c r="Z8449" s="221"/>
      <c r="AA8449" s="222"/>
      <c r="AB8449" s="221"/>
      <c r="AC8449" s="221"/>
      <c r="AD8449" s="221"/>
      <c r="AE8449" s="237"/>
      <c r="AF8449" s="168"/>
      <c r="AG8449" s="168"/>
      <c r="AH8449" s="168"/>
    </row>
    <row r="8450" spans="19:34" x14ac:dyDescent="0.2">
      <c r="S8450" s="226" t="e">
        <f t="shared" si="209"/>
        <v>#REF!</v>
      </c>
      <c r="T8450" s="168"/>
      <c r="U8450" s="168"/>
      <c r="V8450" s="168"/>
      <c r="W8450" s="169"/>
      <c r="X8450" s="221"/>
      <c r="Y8450" s="221"/>
      <c r="Z8450" s="221"/>
      <c r="AA8450" s="222"/>
      <c r="AB8450" s="221"/>
      <c r="AC8450" s="221"/>
      <c r="AD8450" s="221"/>
      <c r="AE8450" s="237"/>
      <c r="AF8450" s="168"/>
      <c r="AG8450" s="168"/>
      <c r="AH8450" s="168"/>
    </row>
    <row r="8451" spans="19:34" x14ac:dyDescent="0.2">
      <c r="S8451" s="226" t="e">
        <f t="shared" si="209"/>
        <v>#REF!</v>
      </c>
      <c r="T8451" s="168"/>
      <c r="U8451" s="168"/>
      <c r="V8451" s="168"/>
      <c r="W8451" s="169"/>
      <c r="X8451" s="221"/>
      <c r="Y8451" s="221"/>
      <c r="Z8451" s="221"/>
      <c r="AA8451" s="222"/>
      <c r="AB8451" s="221"/>
      <c r="AC8451" s="221"/>
      <c r="AD8451" s="221"/>
      <c r="AE8451" s="237"/>
      <c r="AF8451" s="168"/>
      <c r="AG8451" s="168"/>
      <c r="AH8451" s="168"/>
    </row>
    <row r="8452" spans="19:34" x14ac:dyDescent="0.2">
      <c r="S8452" s="226" t="e">
        <f t="shared" si="209"/>
        <v>#REF!</v>
      </c>
      <c r="T8452" s="168"/>
      <c r="U8452" s="168"/>
      <c r="V8452" s="168"/>
      <c r="W8452" s="169"/>
      <c r="X8452" s="221"/>
      <c r="Y8452" s="221"/>
      <c r="Z8452" s="221"/>
      <c r="AA8452" s="222"/>
      <c r="AB8452" s="221"/>
      <c r="AC8452" s="221"/>
      <c r="AD8452" s="221"/>
      <c r="AE8452" s="237"/>
      <c r="AF8452" s="168"/>
      <c r="AG8452" s="168"/>
      <c r="AH8452" s="168"/>
    </row>
    <row r="8453" spans="19:34" x14ac:dyDescent="0.2">
      <c r="S8453" s="226" t="e">
        <f t="shared" si="209"/>
        <v>#REF!</v>
      </c>
      <c r="T8453" s="168"/>
      <c r="U8453" s="168"/>
      <c r="V8453" s="168"/>
      <c r="W8453" s="169"/>
      <c r="X8453" s="221"/>
      <c r="Y8453" s="221"/>
      <c r="Z8453" s="221"/>
      <c r="AA8453" s="222"/>
      <c r="AB8453" s="221"/>
      <c r="AC8453" s="221"/>
      <c r="AD8453" s="221"/>
      <c r="AE8453" s="237"/>
      <c r="AF8453" s="168"/>
      <c r="AG8453" s="168"/>
      <c r="AH8453" s="168"/>
    </row>
    <row r="8454" spans="19:34" x14ac:dyDescent="0.2">
      <c r="S8454" s="226" t="e">
        <f t="shared" si="209"/>
        <v>#REF!</v>
      </c>
      <c r="T8454" s="168"/>
      <c r="U8454" s="168"/>
      <c r="V8454" s="168"/>
      <c r="W8454" s="169"/>
      <c r="X8454" s="221"/>
      <c r="Y8454" s="221"/>
      <c r="Z8454" s="221"/>
      <c r="AA8454" s="222"/>
      <c r="AB8454" s="221"/>
      <c r="AC8454" s="221"/>
      <c r="AD8454" s="221"/>
      <c r="AE8454" s="237"/>
      <c r="AF8454" s="168"/>
      <c r="AG8454" s="168"/>
      <c r="AH8454" s="168"/>
    </row>
    <row r="8455" spans="19:34" x14ac:dyDescent="0.2">
      <c r="S8455" s="226" t="e">
        <f t="shared" si="209"/>
        <v>#REF!</v>
      </c>
      <c r="T8455" s="168"/>
      <c r="U8455" s="168"/>
      <c r="V8455" s="168"/>
      <c r="W8455" s="169"/>
      <c r="X8455" s="221"/>
      <c r="Y8455" s="221"/>
      <c r="Z8455" s="221"/>
      <c r="AA8455" s="222"/>
      <c r="AB8455" s="221"/>
      <c r="AC8455" s="221"/>
      <c r="AD8455" s="221"/>
      <c r="AE8455" s="237"/>
      <c r="AF8455" s="168"/>
      <c r="AG8455" s="168"/>
      <c r="AH8455" s="168"/>
    </row>
    <row r="8456" spans="19:34" x14ac:dyDescent="0.2">
      <c r="S8456" s="226" t="e">
        <f t="shared" si="209"/>
        <v>#REF!</v>
      </c>
      <c r="T8456" s="168"/>
      <c r="U8456" s="168"/>
      <c r="V8456" s="168"/>
      <c r="W8456" s="169"/>
      <c r="X8456" s="221"/>
      <c r="Y8456" s="221"/>
      <c r="Z8456" s="221"/>
      <c r="AA8456" s="222"/>
      <c r="AB8456" s="221"/>
      <c r="AC8456" s="221"/>
      <c r="AD8456" s="221"/>
      <c r="AE8456" s="237"/>
      <c r="AF8456" s="168"/>
      <c r="AG8456" s="168"/>
      <c r="AH8456" s="168"/>
    </row>
    <row r="8457" spans="19:34" x14ac:dyDescent="0.2">
      <c r="S8457" s="226" t="e">
        <f t="shared" si="209"/>
        <v>#REF!</v>
      </c>
      <c r="T8457" s="168"/>
      <c r="U8457" s="168"/>
      <c r="V8457" s="168"/>
      <c r="W8457" s="169"/>
      <c r="X8457" s="221"/>
      <c r="Y8457" s="221"/>
      <c r="Z8457" s="221"/>
      <c r="AA8457" s="222"/>
      <c r="AB8457" s="221"/>
      <c r="AC8457" s="221"/>
      <c r="AD8457" s="221"/>
      <c r="AE8457" s="237"/>
      <c r="AF8457" s="168"/>
      <c r="AG8457" s="168"/>
      <c r="AH8457" s="168"/>
    </row>
    <row r="8458" spans="19:34" x14ac:dyDescent="0.2">
      <c r="S8458" s="226" t="e">
        <f t="shared" si="209"/>
        <v>#REF!</v>
      </c>
      <c r="T8458" s="168"/>
      <c r="U8458" s="168"/>
      <c r="V8458" s="168"/>
      <c r="W8458" s="169"/>
      <c r="X8458" s="221"/>
      <c r="Y8458" s="221"/>
      <c r="Z8458" s="221"/>
      <c r="AA8458" s="222"/>
      <c r="AB8458" s="221"/>
      <c r="AC8458" s="221"/>
      <c r="AD8458" s="221"/>
      <c r="AE8458" s="237"/>
      <c r="AF8458" s="168"/>
      <c r="AG8458" s="168"/>
      <c r="AH8458" s="168"/>
    </row>
    <row r="8459" spans="19:34" x14ac:dyDescent="0.2">
      <c r="S8459" s="226" t="e">
        <f t="shared" si="209"/>
        <v>#REF!</v>
      </c>
      <c r="T8459" s="168"/>
      <c r="U8459" s="168"/>
      <c r="V8459" s="168"/>
      <c r="W8459" s="169"/>
      <c r="X8459" s="221"/>
      <c r="Y8459" s="221"/>
      <c r="Z8459" s="221"/>
      <c r="AA8459" s="222"/>
      <c r="AB8459" s="221"/>
      <c r="AC8459" s="221"/>
      <c r="AD8459" s="221"/>
      <c r="AE8459" s="237"/>
      <c r="AF8459" s="168"/>
      <c r="AG8459" s="168"/>
      <c r="AH8459" s="168"/>
    </row>
    <row r="8460" spans="19:34" x14ac:dyDescent="0.2">
      <c r="S8460" s="226" t="e">
        <f t="shared" si="209"/>
        <v>#REF!</v>
      </c>
      <c r="T8460" s="168"/>
      <c r="U8460" s="168"/>
      <c r="V8460" s="168"/>
      <c r="W8460" s="169"/>
      <c r="X8460" s="221"/>
      <c r="Y8460" s="221"/>
      <c r="Z8460" s="221"/>
      <c r="AA8460" s="222"/>
      <c r="AB8460" s="221"/>
      <c r="AC8460" s="221"/>
      <c r="AD8460" s="221"/>
      <c r="AE8460" s="237"/>
      <c r="AF8460" s="168"/>
      <c r="AG8460" s="168"/>
      <c r="AH8460" s="168"/>
    </row>
    <row r="8461" spans="19:34" x14ac:dyDescent="0.2">
      <c r="S8461" s="226" t="e">
        <f t="shared" si="209"/>
        <v>#REF!</v>
      </c>
      <c r="T8461" s="168"/>
      <c r="U8461" s="168"/>
      <c r="V8461" s="168"/>
      <c r="W8461" s="169"/>
      <c r="X8461" s="221"/>
      <c r="Y8461" s="221"/>
      <c r="Z8461" s="221"/>
      <c r="AA8461" s="222"/>
      <c r="AB8461" s="221"/>
      <c r="AC8461" s="221"/>
      <c r="AD8461" s="221"/>
      <c r="AE8461" s="237"/>
      <c r="AF8461" s="168"/>
      <c r="AG8461" s="168"/>
      <c r="AH8461" s="168"/>
    </row>
    <row r="8462" spans="19:34" x14ac:dyDescent="0.2">
      <c r="S8462" s="226" t="e">
        <f t="shared" si="209"/>
        <v>#REF!</v>
      </c>
      <c r="T8462" s="168"/>
      <c r="U8462" s="168"/>
      <c r="V8462" s="168"/>
      <c r="W8462" s="169"/>
      <c r="X8462" s="221"/>
      <c r="Y8462" s="221"/>
      <c r="Z8462" s="221"/>
      <c r="AA8462" s="222"/>
      <c r="AB8462" s="221"/>
      <c r="AC8462" s="221"/>
      <c r="AD8462" s="221"/>
      <c r="AE8462" s="237"/>
      <c r="AF8462" s="168"/>
      <c r="AG8462" s="168"/>
      <c r="AH8462" s="168"/>
    </row>
    <row r="8463" spans="19:34" x14ac:dyDescent="0.2">
      <c r="S8463" s="226" t="e">
        <f t="shared" si="209"/>
        <v>#REF!</v>
      </c>
      <c r="T8463" s="168"/>
      <c r="U8463" s="168"/>
      <c r="V8463" s="168"/>
      <c r="W8463" s="169"/>
      <c r="X8463" s="221"/>
      <c r="Y8463" s="221"/>
      <c r="Z8463" s="221"/>
      <c r="AA8463" s="222"/>
      <c r="AB8463" s="221"/>
      <c r="AC8463" s="221"/>
      <c r="AD8463" s="221"/>
      <c r="AE8463" s="237"/>
      <c r="AF8463" s="168"/>
      <c r="AG8463" s="168"/>
      <c r="AH8463" s="168"/>
    </row>
    <row r="8464" spans="19:34" x14ac:dyDescent="0.2">
      <c r="S8464" s="226" t="e">
        <f t="shared" si="209"/>
        <v>#REF!</v>
      </c>
      <c r="T8464" s="168"/>
      <c r="U8464" s="168"/>
      <c r="V8464" s="168"/>
      <c r="W8464" s="169"/>
      <c r="X8464" s="221"/>
      <c r="Y8464" s="221"/>
      <c r="Z8464" s="221"/>
      <c r="AA8464" s="222"/>
      <c r="AB8464" s="221"/>
      <c r="AC8464" s="221"/>
      <c r="AD8464" s="221"/>
      <c r="AE8464" s="237"/>
      <c r="AF8464" s="168"/>
      <c r="AG8464" s="168"/>
      <c r="AH8464" s="168"/>
    </row>
    <row r="8465" spans="19:34" x14ac:dyDescent="0.2">
      <c r="S8465" s="226" t="e">
        <f t="shared" si="209"/>
        <v>#REF!</v>
      </c>
      <c r="T8465" s="168"/>
      <c r="U8465" s="168"/>
      <c r="V8465" s="168"/>
      <c r="W8465" s="169"/>
      <c r="X8465" s="221"/>
      <c r="Y8465" s="221"/>
      <c r="Z8465" s="221"/>
      <c r="AA8465" s="222"/>
      <c r="AB8465" s="221"/>
      <c r="AC8465" s="221"/>
      <c r="AD8465" s="221"/>
      <c r="AE8465" s="237"/>
      <c r="AF8465" s="168"/>
      <c r="AG8465" s="168"/>
      <c r="AH8465" s="168"/>
    </row>
    <row r="8466" spans="19:34" x14ac:dyDescent="0.2">
      <c r="S8466" s="226" t="e">
        <f t="shared" si="209"/>
        <v>#REF!</v>
      </c>
      <c r="T8466" s="168"/>
      <c r="U8466" s="168"/>
      <c r="V8466" s="168"/>
      <c r="W8466" s="169"/>
      <c r="X8466" s="221"/>
      <c r="Y8466" s="221"/>
      <c r="Z8466" s="221"/>
      <c r="AA8466" s="222"/>
      <c r="AB8466" s="221"/>
      <c r="AC8466" s="221"/>
      <c r="AD8466" s="221"/>
      <c r="AE8466" s="237"/>
      <c r="AF8466" s="168"/>
      <c r="AG8466" s="168"/>
      <c r="AH8466" s="168"/>
    </row>
    <row r="8467" spans="19:34" x14ac:dyDescent="0.2">
      <c r="S8467" s="226" t="e">
        <f t="shared" si="209"/>
        <v>#REF!</v>
      </c>
      <c r="T8467" s="168"/>
      <c r="U8467" s="168"/>
      <c r="V8467" s="168"/>
      <c r="W8467" s="169"/>
      <c r="X8467" s="221"/>
      <c r="Y8467" s="221"/>
      <c r="Z8467" s="221"/>
      <c r="AA8467" s="222"/>
      <c r="AB8467" s="221"/>
      <c r="AC8467" s="221"/>
      <c r="AD8467" s="221"/>
      <c r="AE8467" s="237"/>
      <c r="AF8467" s="168"/>
      <c r="AG8467" s="168"/>
      <c r="AH8467" s="168"/>
    </row>
    <row r="8468" spans="19:34" x14ac:dyDescent="0.2">
      <c r="S8468" s="226" t="e">
        <f t="shared" si="209"/>
        <v>#REF!</v>
      </c>
      <c r="T8468" s="168"/>
      <c r="U8468" s="168"/>
      <c r="V8468" s="168"/>
      <c r="W8468" s="169"/>
      <c r="X8468" s="221"/>
      <c r="Y8468" s="221"/>
      <c r="Z8468" s="221"/>
      <c r="AA8468" s="222"/>
      <c r="AB8468" s="221"/>
      <c r="AC8468" s="221"/>
      <c r="AD8468" s="221"/>
      <c r="AE8468" s="237"/>
      <c r="AF8468" s="168"/>
      <c r="AG8468" s="168"/>
      <c r="AH8468" s="168"/>
    </row>
    <row r="8469" spans="19:34" x14ac:dyDescent="0.2">
      <c r="S8469" s="226" t="e">
        <f t="shared" si="209"/>
        <v>#REF!</v>
      </c>
      <c r="T8469" s="168"/>
      <c r="U8469" s="168"/>
      <c r="V8469" s="168"/>
      <c r="W8469" s="169"/>
      <c r="X8469" s="221"/>
      <c r="Y8469" s="221"/>
      <c r="Z8469" s="221"/>
      <c r="AA8469" s="222"/>
      <c r="AB8469" s="221"/>
      <c r="AC8469" s="221"/>
      <c r="AD8469" s="221"/>
      <c r="AE8469" s="237"/>
      <c r="AF8469" s="168"/>
      <c r="AG8469" s="168"/>
      <c r="AH8469" s="168"/>
    </row>
    <row r="8470" spans="19:34" x14ac:dyDescent="0.2">
      <c r="S8470" s="226" t="e">
        <f t="shared" si="209"/>
        <v>#REF!</v>
      </c>
      <c r="T8470" s="168"/>
      <c r="U8470" s="168"/>
      <c r="V8470" s="168"/>
      <c r="W8470" s="169"/>
      <c r="X8470" s="221"/>
      <c r="Y8470" s="221"/>
      <c r="Z8470" s="221"/>
      <c r="AA8470" s="222"/>
      <c r="AB8470" s="221"/>
      <c r="AC8470" s="221"/>
      <c r="AD8470" s="221"/>
      <c r="AE8470" s="237"/>
      <c r="AF8470" s="168"/>
      <c r="AG8470" s="168"/>
      <c r="AH8470" s="168"/>
    </row>
    <row r="8471" spans="19:34" x14ac:dyDescent="0.2">
      <c r="S8471" s="226" t="e">
        <f t="shared" si="209"/>
        <v>#REF!</v>
      </c>
      <c r="T8471" s="168"/>
      <c r="U8471" s="168"/>
      <c r="V8471" s="168"/>
      <c r="W8471" s="169"/>
      <c r="X8471" s="221"/>
      <c r="Y8471" s="221"/>
      <c r="Z8471" s="221"/>
      <c r="AA8471" s="222"/>
      <c r="AB8471" s="221"/>
      <c r="AC8471" s="221"/>
      <c r="AD8471" s="221"/>
      <c r="AE8471" s="237"/>
      <c r="AF8471" s="168"/>
      <c r="AG8471" s="168"/>
      <c r="AH8471" s="168"/>
    </row>
    <row r="8472" spans="19:34" x14ac:dyDescent="0.2">
      <c r="S8472" s="226" t="e">
        <f t="shared" si="209"/>
        <v>#REF!</v>
      </c>
      <c r="T8472" s="168"/>
      <c r="U8472" s="168"/>
      <c r="V8472" s="168"/>
      <c r="W8472" s="169"/>
      <c r="X8472" s="221"/>
      <c r="Y8472" s="221"/>
      <c r="Z8472" s="221"/>
      <c r="AA8472" s="222"/>
      <c r="AB8472" s="221"/>
      <c r="AC8472" s="221"/>
      <c r="AD8472" s="221"/>
      <c r="AE8472" s="237"/>
      <c r="AF8472" s="168"/>
      <c r="AG8472" s="168"/>
      <c r="AH8472" s="168"/>
    </row>
    <row r="8473" spans="19:34" x14ac:dyDescent="0.2">
      <c r="S8473" s="226" t="e">
        <f t="shared" si="209"/>
        <v>#REF!</v>
      </c>
      <c r="T8473" s="168"/>
      <c r="U8473" s="168"/>
      <c r="V8473" s="168"/>
      <c r="W8473" s="169"/>
      <c r="X8473" s="221"/>
      <c r="Y8473" s="221"/>
      <c r="Z8473" s="221"/>
      <c r="AA8473" s="222"/>
      <c r="AB8473" s="221"/>
      <c r="AC8473" s="221"/>
      <c r="AD8473" s="221"/>
      <c r="AE8473" s="237"/>
      <c r="AF8473" s="168"/>
      <c r="AG8473" s="168"/>
      <c r="AH8473" s="168"/>
    </row>
    <row r="8474" spans="19:34" x14ac:dyDescent="0.2">
      <c r="S8474" s="226" t="e">
        <f t="shared" si="209"/>
        <v>#REF!</v>
      </c>
      <c r="T8474" s="168"/>
      <c r="U8474" s="168"/>
      <c r="V8474" s="168"/>
      <c r="W8474" s="169"/>
      <c r="X8474" s="221"/>
      <c r="Y8474" s="221"/>
      <c r="Z8474" s="221"/>
      <c r="AA8474" s="222"/>
      <c r="AB8474" s="221"/>
      <c r="AC8474" s="221"/>
      <c r="AD8474" s="221"/>
      <c r="AE8474" s="237"/>
      <c r="AF8474" s="168"/>
      <c r="AG8474" s="168"/>
      <c r="AH8474" s="168"/>
    </row>
    <row r="8475" spans="19:34" x14ac:dyDescent="0.2">
      <c r="S8475" s="226" t="e">
        <f t="shared" si="209"/>
        <v>#REF!</v>
      </c>
      <c r="T8475" s="168"/>
      <c r="U8475" s="168"/>
      <c r="V8475" s="168"/>
      <c r="W8475" s="169"/>
      <c r="X8475" s="221"/>
      <c r="Y8475" s="221"/>
      <c r="Z8475" s="221"/>
      <c r="AA8475" s="222"/>
      <c r="AB8475" s="221"/>
      <c r="AC8475" s="221"/>
      <c r="AD8475" s="221"/>
      <c r="AE8475" s="237"/>
      <c r="AF8475" s="168"/>
      <c r="AG8475" s="168"/>
      <c r="AH8475" s="168"/>
    </row>
    <row r="8476" spans="19:34" x14ac:dyDescent="0.2">
      <c r="S8476" s="226" t="e">
        <f t="shared" si="209"/>
        <v>#REF!</v>
      </c>
      <c r="T8476" s="168"/>
      <c r="U8476" s="168"/>
      <c r="V8476" s="168"/>
      <c r="W8476" s="169"/>
      <c r="X8476" s="221"/>
      <c r="Y8476" s="221"/>
      <c r="Z8476" s="221"/>
      <c r="AA8476" s="222"/>
      <c r="AB8476" s="221"/>
      <c r="AC8476" s="221"/>
      <c r="AD8476" s="221"/>
      <c r="AE8476" s="237"/>
      <c r="AF8476" s="168"/>
      <c r="AG8476" s="168"/>
      <c r="AH8476" s="168"/>
    </row>
    <row r="8477" spans="19:34" x14ac:dyDescent="0.2">
      <c r="S8477" s="226" t="e">
        <f t="shared" si="209"/>
        <v>#REF!</v>
      </c>
      <c r="T8477" s="168"/>
      <c r="U8477" s="168"/>
      <c r="V8477" s="168"/>
      <c r="W8477" s="169"/>
      <c r="X8477" s="221"/>
      <c r="Y8477" s="221"/>
      <c r="Z8477" s="221"/>
      <c r="AA8477" s="222"/>
      <c r="AB8477" s="221"/>
      <c r="AC8477" s="221"/>
      <c r="AD8477" s="221"/>
      <c r="AE8477" s="237"/>
      <c r="AF8477" s="168"/>
      <c r="AG8477" s="168"/>
      <c r="AH8477" s="168"/>
    </row>
    <row r="8478" spans="19:34" x14ac:dyDescent="0.2">
      <c r="S8478" s="226" t="e">
        <f t="shared" si="209"/>
        <v>#REF!</v>
      </c>
      <c r="T8478" s="168"/>
      <c r="U8478" s="168"/>
      <c r="V8478" s="168"/>
      <c r="W8478" s="169"/>
      <c r="X8478" s="221"/>
      <c r="Y8478" s="221"/>
      <c r="Z8478" s="221"/>
      <c r="AA8478" s="222"/>
      <c r="AB8478" s="221"/>
      <c r="AC8478" s="221"/>
      <c r="AD8478" s="221"/>
      <c r="AE8478" s="237"/>
      <c r="AF8478" s="168"/>
      <c r="AG8478" s="168"/>
      <c r="AH8478" s="168"/>
    </row>
    <row r="8479" spans="19:34" x14ac:dyDescent="0.2">
      <c r="S8479" s="226" t="e">
        <f t="shared" ref="S8479:S8542" si="210">MID(#REF!,2,7)</f>
        <v>#REF!</v>
      </c>
      <c r="T8479" s="168"/>
      <c r="U8479" s="168"/>
      <c r="V8479" s="168"/>
      <c r="W8479" s="169"/>
      <c r="X8479" s="221"/>
      <c r="Y8479" s="221"/>
      <c r="Z8479" s="221"/>
      <c r="AA8479" s="222"/>
      <c r="AB8479" s="221"/>
      <c r="AC8479" s="221"/>
      <c r="AD8479" s="221"/>
      <c r="AE8479" s="237"/>
      <c r="AF8479" s="168"/>
      <c r="AG8479" s="168"/>
      <c r="AH8479" s="168"/>
    </row>
    <row r="8480" spans="19:34" x14ac:dyDescent="0.2">
      <c r="S8480" s="226" t="e">
        <f t="shared" si="210"/>
        <v>#REF!</v>
      </c>
      <c r="T8480" s="168"/>
      <c r="U8480" s="168"/>
      <c r="V8480" s="168"/>
      <c r="W8480" s="169"/>
      <c r="X8480" s="221"/>
      <c r="Y8480" s="221"/>
      <c r="Z8480" s="221"/>
      <c r="AA8480" s="222"/>
      <c r="AB8480" s="221"/>
      <c r="AC8480" s="221"/>
      <c r="AD8480" s="221"/>
      <c r="AE8480" s="237"/>
      <c r="AF8480" s="168"/>
      <c r="AG8480" s="168"/>
      <c r="AH8480" s="168"/>
    </row>
    <row r="8481" spans="19:34" x14ac:dyDescent="0.2">
      <c r="S8481" s="226" t="e">
        <f t="shared" si="210"/>
        <v>#REF!</v>
      </c>
      <c r="T8481" s="168"/>
      <c r="U8481" s="168"/>
      <c r="V8481" s="168"/>
      <c r="W8481" s="169"/>
      <c r="X8481" s="221"/>
      <c r="Y8481" s="221"/>
      <c r="Z8481" s="221"/>
      <c r="AA8481" s="222"/>
      <c r="AB8481" s="221"/>
      <c r="AC8481" s="221"/>
      <c r="AD8481" s="221"/>
      <c r="AE8481" s="237"/>
      <c r="AF8481" s="168"/>
      <c r="AG8481" s="168"/>
      <c r="AH8481" s="168"/>
    </row>
    <row r="8482" spans="19:34" x14ac:dyDescent="0.2">
      <c r="S8482" s="226" t="e">
        <f t="shared" si="210"/>
        <v>#REF!</v>
      </c>
      <c r="T8482" s="168"/>
      <c r="U8482" s="168"/>
      <c r="V8482" s="168"/>
      <c r="W8482" s="169"/>
      <c r="X8482" s="221"/>
      <c r="Y8482" s="221"/>
      <c r="Z8482" s="221"/>
      <c r="AA8482" s="222"/>
      <c r="AB8482" s="221"/>
      <c r="AC8482" s="221"/>
      <c r="AD8482" s="221"/>
      <c r="AE8482" s="237"/>
      <c r="AF8482" s="168"/>
      <c r="AG8482" s="168"/>
      <c r="AH8482" s="168"/>
    </row>
    <row r="8483" spans="19:34" x14ac:dyDescent="0.2">
      <c r="S8483" s="226" t="e">
        <f t="shared" si="210"/>
        <v>#REF!</v>
      </c>
      <c r="T8483" s="168"/>
      <c r="U8483" s="168"/>
      <c r="V8483" s="168"/>
      <c r="W8483" s="169"/>
      <c r="X8483" s="221"/>
      <c r="Y8483" s="221"/>
      <c r="Z8483" s="221"/>
      <c r="AA8483" s="222"/>
      <c r="AB8483" s="221"/>
      <c r="AC8483" s="221"/>
      <c r="AD8483" s="221"/>
      <c r="AE8483" s="237"/>
      <c r="AF8483" s="168"/>
      <c r="AG8483" s="168"/>
      <c r="AH8483" s="168"/>
    </row>
    <row r="8484" spans="19:34" x14ac:dyDescent="0.2">
      <c r="S8484" s="226" t="e">
        <f t="shared" si="210"/>
        <v>#REF!</v>
      </c>
      <c r="T8484" s="168"/>
      <c r="U8484" s="168"/>
      <c r="V8484" s="168"/>
      <c r="W8484" s="169"/>
      <c r="X8484" s="221"/>
      <c r="Y8484" s="221"/>
      <c r="Z8484" s="221"/>
      <c r="AA8484" s="222"/>
      <c r="AB8484" s="221"/>
      <c r="AC8484" s="221"/>
      <c r="AD8484" s="221"/>
      <c r="AE8484" s="237"/>
      <c r="AF8484" s="168"/>
      <c r="AG8484" s="168"/>
      <c r="AH8484" s="168"/>
    </row>
    <row r="8485" spans="19:34" x14ac:dyDescent="0.2">
      <c r="S8485" s="226" t="e">
        <f t="shared" si="210"/>
        <v>#REF!</v>
      </c>
      <c r="T8485" s="168"/>
      <c r="U8485" s="168"/>
      <c r="V8485" s="168"/>
      <c r="W8485" s="169"/>
      <c r="X8485" s="221"/>
      <c r="Y8485" s="221"/>
      <c r="Z8485" s="221"/>
      <c r="AA8485" s="222"/>
      <c r="AB8485" s="221"/>
      <c r="AC8485" s="221"/>
      <c r="AD8485" s="221"/>
      <c r="AE8485" s="237"/>
      <c r="AF8485" s="168"/>
      <c r="AG8485" s="168"/>
      <c r="AH8485" s="168"/>
    </row>
    <row r="8486" spans="19:34" x14ac:dyDescent="0.2">
      <c r="S8486" s="226" t="e">
        <f t="shared" si="210"/>
        <v>#REF!</v>
      </c>
      <c r="T8486" s="168"/>
      <c r="U8486" s="168"/>
      <c r="V8486" s="168"/>
      <c r="W8486" s="169"/>
      <c r="X8486" s="221"/>
      <c r="Y8486" s="221"/>
      <c r="Z8486" s="221"/>
      <c r="AA8486" s="222"/>
      <c r="AB8486" s="221"/>
      <c r="AC8486" s="221"/>
      <c r="AD8486" s="221"/>
      <c r="AE8486" s="237"/>
      <c r="AF8486" s="168"/>
      <c r="AG8486" s="168"/>
      <c r="AH8486" s="168"/>
    </row>
    <row r="8487" spans="19:34" x14ac:dyDescent="0.2">
      <c r="S8487" s="226" t="e">
        <f t="shared" si="210"/>
        <v>#REF!</v>
      </c>
      <c r="T8487" s="168"/>
      <c r="U8487" s="168"/>
      <c r="V8487" s="168"/>
      <c r="W8487" s="169"/>
      <c r="X8487" s="221"/>
      <c r="Y8487" s="221"/>
      <c r="Z8487" s="221"/>
      <c r="AA8487" s="222"/>
      <c r="AB8487" s="221"/>
      <c r="AC8487" s="221"/>
      <c r="AD8487" s="221"/>
      <c r="AE8487" s="237"/>
      <c r="AF8487" s="168"/>
      <c r="AG8487" s="168"/>
      <c r="AH8487" s="168"/>
    </row>
    <row r="8488" spans="19:34" x14ac:dyDescent="0.2">
      <c r="S8488" s="226" t="e">
        <f t="shared" si="210"/>
        <v>#REF!</v>
      </c>
      <c r="T8488" s="168"/>
      <c r="U8488" s="168"/>
      <c r="V8488" s="168"/>
      <c r="W8488" s="169"/>
      <c r="X8488" s="221"/>
      <c r="Y8488" s="221"/>
      <c r="Z8488" s="221"/>
      <c r="AA8488" s="222"/>
      <c r="AB8488" s="221"/>
      <c r="AC8488" s="221"/>
      <c r="AD8488" s="221"/>
      <c r="AE8488" s="237"/>
      <c r="AF8488" s="168"/>
      <c r="AG8488" s="168"/>
      <c r="AH8488" s="168"/>
    </row>
    <row r="8489" spans="19:34" x14ac:dyDescent="0.2">
      <c r="S8489" s="226" t="e">
        <f t="shared" si="210"/>
        <v>#REF!</v>
      </c>
      <c r="T8489" s="168"/>
      <c r="U8489" s="168"/>
      <c r="V8489" s="168"/>
      <c r="W8489" s="169"/>
      <c r="X8489" s="221"/>
      <c r="Y8489" s="221"/>
      <c r="Z8489" s="221"/>
      <c r="AA8489" s="222"/>
      <c r="AB8489" s="221"/>
      <c r="AC8489" s="221"/>
      <c r="AD8489" s="221"/>
      <c r="AE8489" s="237"/>
      <c r="AF8489" s="168"/>
      <c r="AG8489" s="168"/>
      <c r="AH8489" s="168"/>
    </row>
    <row r="8490" spans="19:34" x14ac:dyDescent="0.2">
      <c r="S8490" s="226" t="e">
        <f t="shared" si="210"/>
        <v>#REF!</v>
      </c>
      <c r="T8490" s="168"/>
      <c r="U8490" s="168"/>
      <c r="V8490" s="168"/>
      <c r="W8490" s="169"/>
      <c r="X8490" s="221"/>
      <c r="Y8490" s="221"/>
      <c r="Z8490" s="221"/>
      <c r="AA8490" s="222"/>
      <c r="AB8490" s="221"/>
      <c r="AC8490" s="221"/>
      <c r="AD8490" s="221"/>
      <c r="AE8490" s="237"/>
      <c r="AF8490" s="168"/>
      <c r="AG8490" s="168"/>
      <c r="AH8490" s="168"/>
    </row>
    <row r="8491" spans="19:34" x14ac:dyDescent="0.2">
      <c r="S8491" s="226" t="e">
        <f t="shared" si="210"/>
        <v>#REF!</v>
      </c>
      <c r="T8491" s="168"/>
      <c r="U8491" s="168"/>
      <c r="V8491" s="168"/>
      <c r="W8491" s="169"/>
      <c r="X8491" s="221"/>
      <c r="Y8491" s="221"/>
      <c r="Z8491" s="221"/>
      <c r="AA8491" s="222"/>
      <c r="AB8491" s="221"/>
      <c r="AC8491" s="221"/>
      <c r="AD8491" s="221"/>
      <c r="AE8491" s="237"/>
      <c r="AF8491" s="168"/>
      <c r="AG8491" s="168"/>
      <c r="AH8491" s="168"/>
    </row>
    <row r="8492" spans="19:34" x14ac:dyDescent="0.2">
      <c r="S8492" s="226" t="e">
        <f t="shared" si="210"/>
        <v>#REF!</v>
      </c>
      <c r="T8492" s="168"/>
      <c r="U8492" s="168"/>
      <c r="V8492" s="168"/>
      <c r="W8492" s="169"/>
      <c r="X8492" s="221"/>
      <c r="Y8492" s="221"/>
      <c r="Z8492" s="221"/>
      <c r="AA8492" s="222"/>
      <c r="AB8492" s="221"/>
      <c r="AC8492" s="221"/>
      <c r="AD8492" s="221"/>
      <c r="AE8492" s="237"/>
      <c r="AF8492" s="168"/>
      <c r="AG8492" s="168"/>
      <c r="AH8492" s="168"/>
    </row>
    <row r="8493" spans="19:34" x14ac:dyDescent="0.2">
      <c r="S8493" s="226" t="e">
        <f t="shared" si="210"/>
        <v>#REF!</v>
      </c>
      <c r="T8493" s="168"/>
      <c r="U8493" s="168"/>
      <c r="V8493" s="168"/>
      <c r="W8493" s="169"/>
      <c r="X8493" s="221"/>
      <c r="Y8493" s="221"/>
      <c r="Z8493" s="221"/>
      <c r="AA8493" s="222"/>
      <c r="AB8493" s="221"/>
      <c r="AC8493" s="221"/>
      <c r="AD8493" s="221"/>
      <c r="AE8493" s="237"/>
      <c r="AF8493" s="168"/>
      <c r="AG8493" s="168"/>
      <c r="AH8493" s="168"/>
    </row>
    <row r="8494" spans="19:34" x14ac:dyDescent="0.2">
      <c r="S8494" s="226" t="e">
        <f t="shared" si="210"/>
        <v>#REF!</v>
      </c>
      <c r="T8494" s="168"/>
      <c r="U8494" s="168"/>
      <c r="V8494" s="168"/>
      <c r="W8494" s="169"/>
      <c r="X8494" s="221"/>
      <c r="Y8494" s="221"/>
      <c r="Z8494" s="221"/>
      <c r="AA8494" s="222"/>
      <c r="AB8494" s="221"/>
      <c r="AC8494" s="221"/>
      <c r="AD8494" s="221"/>
      <c r="AE8494" s="237"/>
      <c r="AF8494" s="168"/>
      <c r="AG8494" s="168"/>
      <c r="AH8494" s="168"/>
    </row>
    <row r="8495" spans="19:34" x14ac:dyDescent="0.2">
      <c r="S8495" s="226" t="e">
        <f t="shared" si="210"/>
        <v>#REF!</v>
      </c>
      <c r="T8495" s="168"/>
      <c r="U8495" s="168"/>
      <c r="V8495" s="168"/>
      <c r="W8495" s="169"/>
      <c r="X8495" s="221"/>
      <c r="Y8495" s="221"/>
      <c r="Z8495" s="221"/>
      <c r="AA8495" s="222"/>
      <c r="AB8495" s="221"/>
      <c r="AC8495" s="221"/>
      <c r="AD8495" s="221"/>
      <c r="AE8495" s="237"/>
      <c r="AF8495" s="168"/>
      <c r="AG8495" s="168"/>
      <c r="AH8495" s="168"/>
    </row>
    <row r="8496" spans="19:34" x14ac:dyDescent="0.2">
      <c r="S8496" s="226" t="e">
        <f t="shared" si="210"/>
        <v>#REF!</v>
      </c>
      <c r="T8496" s="168"/>
      <c r="U8496" s="168"/>
      <c r="V8496" s="168"/>
      <c r="W8496" s="169"/>
      <c r="X8496" s="221"/>
      <c r="Y8496" s="221"/>
      <c r="Z8496" s="221"/>
      <c r="AA8496" s="222"/>
      <c r="AB8496" s="221"/>
      <c r="AC8496" s="221"/>
      <c r="AD8496" s="221"/>
      <c r="AE8496" s="237"/>
      <c r="AF8496" s="168"/>
      <c r="AG8496" s="168"/>
      <c r="AH8496" s="168"/>
    </row>
    <row r="8497" spans="19:34" x14ac:dyDescent="0.2">
      <c r="S8497" s="226" t="e">
        <f t="shared" si="210"/>
        <v>#REF!</v>
      </c>
      <c r="T8497" s="168"/>
      <c r="U8497" s="168"/>
      <c r="V8497" s="168"/>
      <c r="W8497" s="169"/>
      <c r="X8497" s="221"/>
      <c r="Y8497" s="221"/>
      <c r="Z8497" s="221"/>
      <c r="AA8497" s="222"/>
      <c r="AB8497" s="221"/>
      <c r="AC8497" s="221"/>
      <c r="AD8497" s="221"/>
      <c r="AE8497" s="237"/>
      <c r="AF8497" s="168"/>
      <c r="AG8497" s="168"/>
      <c r="AH8497" s="168"/>
    </row>
    <row r="8498" spans="19:34" x14ac:dyDescent="0.2">
      <c r="S8498" s="226" t="e">
        <f t="shared" si="210"/>
        <v>#REF!</v>
      </c>
      <c r="T8498" s="168"/>
      <c r="U8498" s="168"/>
      <c r="V8498" s="168"/>
      <c r="W8498" s="169"/>
      <c r="X8498" s="221"/>
      <c r="Y8498" s="221"/>
      <c r="Z8498" s="221"/>
      <c r="AA8498" s="222"/>
      <c r="AB8498" s="221"/>
      <c r="AC8498" s="221"/>
      <c r="AD8498" s="221"/>
      <c r="AE8498" s="237"/>
      <c r="AF8498" s="168"/>
      <c r="AG8498" s="168"/>
      <c r="AH8498" s="168"/>
    </row>
    <row r="8499" spans="19:34" x14ac:dyDescent="0.2">
      <c r="S8499" s="226" t="e">
        <f t="shared" si="210"/>
        <v>#REF!</v>
      </c>
      <c r="T8499" s="168"/>
      <c r="U8499" s="168"/>
      <c r="V8499" s="168"/>
      <c r="W8499" s="169"/>
      <c r="X8499" s="221"/>
      <c r="Y8499" s="221"/>
      <c r="Z8499" s="221"/>
      <c r="AA8499" s="222"/>
      <c r="AB8499" s="221"/>
      <c r="AC8499" s="221"/>
      <c r="AD8499" s="221"/>
      <c r="AE8499" s="237"/>
      <c r="AF8499" s="168"/>
      <c r="AG8499" s="168"/>
      <c r="AH8499" s="168"/>
    </row>
    <row r="8500" spans="19:34" x14ac:dyDescent="0.2">
      <c r="S8500" s="226" t="e">
        <f t="shared" si="210"/>
        <v>#REF!</v>
      </c>
      <c r="T8500" s="168"/>
      <c r="U8500" s="168"/>
      <c r="V8500" s="168"/>
      <c r="W8500" s="169"/>
      <c r="X8500" s="221"/>
      <c r="Y8500" s="221"/>
      <c r="Z8500" s="221"/>
      <c r="AA8500" s="222"/>
      <c r="AB8500" s="221"/>
      <c r="AC8500" s="221"/>
      <c r="AD8500" s="221"/>
      <c r="AE8500" s="237"/>
      <c r="AF8500" s="168"/>
      <c r="AG8500" s="168"/>
      <c r="AH8500" s="168"/>
    </row>
    <row r="8501" spans="19:34" x14ac:dyDescent="0.2">
      <c r="S8501" s="226" t="e">
        <f t="shared" si="210"/>
        <v>#REF!</v>
      </c>
      <c r="T8501" s="168"/>
      <c r="U8501" s="168"/>
      <c r="V8501" s="168"/>
      <c r="W8501" s="169"/>
      <c r="X8501" s="221"/>
      <c r="Y8501" s="221"/>
      <c r="Z8501" s="221"/>
      <c r="AA8501" s="222"/>
      <c r="AB8501" s="221"/>
      <c r="AC8501" s="221"/>
      <c r="AD8501" s="221"/>
      <c r="AE8501" s="237"/>
      <c r="AF8501" s="168"/>
      <c r="AG8501" s="168"/>
      <c r="AH8501" s="168"/>
    </row>
    <row r="8502" spans="19:34" x14ac:dyDescent="0.2">
      <c r="S8502" s="226" t="e">
        <f t="shared" si="210"/>
        <v>#REF!</v>
      </c>
      <c r="T8502" s="168"/>
      <c r="U8502" s="168"/>
      <c r="V8502" s="168"/>
      <c r="W8502" s="169"/>
      <c r="X8502" s="221"/>
      <c r="Y8502" s="221"/>
      <c r="Z8502" s="221"/>
      <c r="AA8502" s="222"/>
      <c r="AB8502" s="221"/>
      <c r="AC8502" s="221"/>
      <c r="AD8502" s="221"/>
      <c r="AE8502" s="237"/>
      <c r="AF8502" s="168"/>
      <c r="AG8502" s="168"/>
      <c r="AH8502" s="168"/>
    </row>
    <row r="8503" spans="19:34" x14ac:dyDescent="0.2">
      <c r="S8503" s="226" t="e">
        <f t="shared" si="210"/>
        <v>#REF!</v>
      </c>
      <c r="T8503" s="168"/>
      <c r="U8503" s="168"/>
      <c r="V8503" s="168"/>
      <c r="W8503" s="169"/>
      <c r="X8503" s="221"/>
      <c r="Y8503" s="221"/>
      <c r="Z8503" s="221"/>
      <c r="AA8503" s="222"/>
      <c r="AB8503" s="221"/>
      <c r="AC8503" s="221"/>
      <c r="AD8503" s="221"/>
      <c r="AE8503" s="237"/>
      <c r="AF8503" s="168"/>
      <c r="AG8503" s="168"/>
      <c r="AH8503" s="168"/>
    </row>
    <row r="8504" spans="19:34" x14ac:dyDescent="0.2">
      <c r="S8504" s="226" t="e">
        <f t="shared" si="210"/>
        <v>#REF!</v>
      </c>
      <c r="T8504" s="168"/>
      <c r="U8504" s="168"/>
      <c r="V8504" s="168"/>
      <c r="W8504" s="169"/>
      <c r="X8504" s="221"/>
      <c r="Y8504" s="221"/>
      <c r="Z8504" s="221"/>
      <c r="AA8504" s="222"/>
      <c r="AB8504" s="221"/>
      <c r="AC8504" s="221"/>
      <c r="AD8504" s="221"/>
      <c r="AE8504" s="237"/>
      <c r="AF8504" s="168"/>
      <c r="AG8504" s="168"/>
      <c r="AH8504" s="168"/>
    </row>
    <row r="8505" spans="19:34" x14ac:dyDescent="0.2">
      <c r="S8505" s="226" t="e">
        <f t="shared" si="210"/>
        <v>#REF!</v>
      </c>
      <c r="T8505" s="168"/>
      <c r="U8505" s="168"/>
      <c r="V8505" s="168"/>
      <c r="W8505" s="169"/>
      <c r="X8505" s="221"/>
      <c r="Y8505" s="221"/>
      <c r="Z8505" s="221"/>
      <c r="AA8505" s="222"/>
      <c r="AB8505" s="221"/>
      <c r="AC8505" s="221"/>
      <c r="AD8505" s="221"/>
      <c r="AE8505" s="237"/>
      <c r="AF8505" s="168"/>
      <c r="AG8505" s="168"/>
      <c r="AH8505" s="168"/>
    </row>
    <row r="8506" spans="19:34" x14ac:dyDescent="0.2">
      <c r="S8506" s="226" t="e">
        <f t="shared" si="210"/>
        <v>#REF!</v>
      </c>
      <c r="T8506" s="168"/>
      <c r="U8506" s="168"/>
      <c r="V8506" s="168"/>
      <c r="W8506" s="169"/>
      <c r="X8506" s="221"/>
      <c r="Y8506" s="221"/>
      <c r="Z8506" s="221"/>
      <c r="AA8506" s="222"/>
      <c r="AB8506" s="221"/>
      <c r="AC8506" s="221"/>
      <c r="AD8506" s="221"/>
      <c r="AE8506" s="237"/>
      <c r="AF8506" s="168"/>
      <c r="AG8506" s="168"/>
      <c r="AH8506" s="168"/>
    </row>
    <row r="8507" spans="19:34" x14ac:dyDescent="0.2">
      <c r="S8507" s="226" t="e">
        <f t="shared" si="210"/>
        <v>#REF!</v>
      </c>
      <c r="T8507" s="168"/>
      <c r="U8507" s="168"/>
      <c r="V8507" s="168"/>
      <c r="W8507" s="169"/>
      <c r="X8507" s="221"/>
      <c r="Y8507" s="221"/>
      <c r="Z8507" s="221"/>
      <c r="AA8507" s="222"/>
      <c r="AB8507" s="221"/>
      <c r="AC8507" s="221"/>
      <c r="AD8507" s="221"/>
      <c r="AE8507" s="237"/>
      <c r="AF8507" s="168"/>
      <c r="AG8507" s="168"/>
      <c r="AH8507" s="168"/>
    </row>
    <row r="8508" spans="19:34" x14ac:dyDescent="0.2">
      <c r="S8508" s="226" t="e">
        <f t="shared" si="210"/>
        <v>#REF!</v>
      </c>
      <c r="T8508" s="168"/>
      <c r="U8508" s="168"/>
      <c r="V8508" s="168"/>
      <c r="W8508" s="169"/>
      <c r="X8508" s="221"/>
      <c r="Y8508" s="221"/>
      <c r="Z8508" s="221"/>
      <c r="AA8508" s="222"/>
      <c r="AB8508" s="221"/>
      <c r="AC8508" s="221"/>
      <c r="AD8508" s="221"/>
      <c r="AE8508" s="237"/>
      <c r="AF8508" s="168"/>
      <c r="AG8508" s="168"/>
      <c r="AH8508" s="168"/>
    </row>
    <row r="8509" spans="19:34" x14ac:dyDescent="0.2">
      <c r="S8509" s="226" t="e">
        <f t="shared" si="210"/>
        <v>#REF!</v>
      </c>
      <c r="T8509" s="168"/>
      <c r="U8509" s="168"/>
      <c r="V8509" s="168"/>
      <c r="W8509" s="169"/>
      <c r="X8509" s="221"/>
      <c r="Y8509" s="221"/>
      <c r="Z8509" s="221"/>
      <c r="AA8509" s="222"/>
      <c r="AB8509" s="221"/>
      <c r="AC8509" s="221"/>
      <c r="AD8509" s="221"/>
      <c r="AE8509" s="237"/>
      <c r="AF8509" s="168"/>
      <c r="AG8509" s="168"/>
      <c r="AH8509" s="168"/>
    </row>
    <row r="8510" spans="19:34" x14ac:dyDescent="0.2">
      <c r="S8510" s="226" t="e">
        <f t="shared" si="210"/>
        <v>#REF!</v>
      </c>
      <c r="T8510" s="168"/>
      <c r="U8510" s="168"/>
      <c r="V8510" s="168"/>
      <c r="W8510" s="169"/>
      <c r="X8510" s="221"/>
      <c r="Y8510" s="221"/>
      <c r="Z8510" s="221"/>
      <c r="AA8510" s="222"/>
      <c r="AB8510" s="221"/>
      <c r="AC8510" s="221"/>
      <c r="AD8510" s="221"/>
      <c r="AE8510" s="237"/>
      <c r="AF8510" s="168"/>
      <c r="AG8510" s="168"/>
      <c r="AH8510" s="168"/>
    </row>
    <row r="8511" spans="19:34" x14ac:dyDescent="0.2">
      <c r="S8511" s="226" t="e">
        <f t="shared" si="210"/>
        <v>#REF!</v>
      </c>
      <c r="T8511" s="168"/>
      <c r="U8511" s="168"/>
      <c r="V8511" s="168"/>
      <c r="W8511" s="169"/>
      <c r="X8511" s="221"/>
      <c r="Y8511" s="221"/>
      <c r="Z8511" s="221"/>
      <c r="AA8511" s="222"/>
      <c r="AB8511" s="221"/>
      <c r="AC8511" s="221"/>
      <c r="AD8511" s="221"/>
      <c r="AE8511" s="237"/>
      <c r="AF8511" s="168"/>
      <c r="AG8511" s="168"/>
      <c r="AH8511" s="168"/>
    </row>
    <row r="8512" spans="19:34" x14ac:dyDescent="0.2">
      <c r="S8512" s="226" t="e">
        <f t="shared" si="210"/>
        <v>#REF!</v>
      </c>
      <c r="T8512" s="168"/>
      <c r="U8512" s="168"/>
      <c r="V8512" s="168"/>
      <c r="W8512" s="169"/>
      <c r="X8512" s="221"/>
      <c r="Y8512" s="221"/>
      <c r="Z8512" s="221"/>
      <c r="AA8512" s="222"/>
      <c r="AB8512" s="221"/>
      <c r="AC8512" s="221"/>
      <c r="AD8512" s="221"/>
      <c r="AE8512" s="237"/>
      <c r="AF8512" s="168"/>
      <c r="AG8512" s="168"/>
      <c r="AH8512" s="168"/>
    </row>
    <row r="8513" spans="19:34" x14ac:dyDescent="0.2">
      <c r="S8513" s="226" t="e">
        <f t="shared" si="210"/>
        <v>#REF!</v>
      </c>
      <c r="T8513" s="168"/>
      <c r="U8513" s="168"/>
      <c r="V8513" s="168"/>
      <c r="W8513" s="169"/>
      <c r="X8513" s="221"/>
      <c r="Y8513" s="221"/>
      <c r="Z8513" s="221"/>
      <c r="AA8513" s="222"/>
      <c r="AB8513" s="221"/>
      <c r="AC8513" s="221"/>
      <c r="AD8513" s="221"/>
      <c r="AE8513" s="237"/>
      <c r="AF8513" s="168"/>
      <c r="AG8513" s="168"/>
      <c r="AH8513" s="168"/>
    </row>
    <row r="8514" spans="19:34" x14ac:dyDescent="0.2">
      <c r="S8514" s="226" t="e">
        <f t="shared" si="210"/>
        <v>#REF!</v>
      </c>
      <c r="T8514" s="168"/>
      <c r="U8514" s="168"/>
      <c r="V8514" s="168"/>
      <c r="W8514" s="169"/>
      <c r="X8514" s="221"/>
      <c r="Y8514" s="221"/>
      <c r="Z8514" s="221"/>
      <c r="AA8514" s="222"/>
      <c r="AB8514" s="221"/>
      <c r="AC8514" s="221"/>
      <c r="AD8514" s="221"/>
      <c r="AE8514" s="237"/>
      <c r="AF8514" s="168"/>
      <c r="AG8514" s="168"/>
      <c r="AH8514" s="168"/>
    </row>
    <row r="8515" spans="19:34" x14ac:dyDescent="0.2">
      <c r="S8515" s="226" t="e">
        <f t="shared" si="210"/>
        <v>#REF!</v>
      </c>
      <c r="T8515" s="168"/>
      <c r="U8515" s="168"/>
      <c r="V8515" s="168"/>
      <c r="W8515" s="169"/>
      <c r="X8515" s="221"/>
      <c r="Y8515" s="221"/>
      <c r="Z8515" s="221"/>
      <c r="AA8515" s="222"/>
      <c r="AB8515" s="221"/>
      <c r="AC8515" s="221"/>
      <c r="AD8515" s="221"/>
      <c r="AE8515" s="237"/>
      <c r="AF8515" s="168"/>
      <c r="AG8515" s="168"/>
      <c r="AH8515" s="168"/>
    </row>
    <row r="8516" spans="19:34" x14ac:dyDescent="0.2">
      <c r="S8516" s="226" t="e">
        <f t="shared" si="210"/>
        <v>#REF!</v>
      </c>
      <c r="T8516" s="168"/>
      <c r="U8516" s="168"/>
      <c r="V8516" s="168"/>
      <c r="W8516" s="169"/>
      <c r="X8516" s="221"/>
      <c r="Y8516" s="221"/>
      <c r="Z8516" s="221"/>
      <c r="AA8516" s="222"/>
      <c r="AB8516" s="221"/>
      <c r="AC8516" s="221"/>
      <c r="AD8516" s="221"/>
      <c r="AE8516" s="237"/>
      <c r="AF8516" s="168"/>
      <c r="AG8516" s="168"/>
      <c r="AH8516" s="168"/>
    </row>
    <row r="8517" spans="19:34" x14ac:dyDescent="0.2">
      <c r="S8517" s="226" t="e">
        <f t="shared" si="210"/>
        <v>#REF!</v>
      </c>
      <c r="T8517" s="168"/>
      <c r="U8517" s="168"/>
      <c r="V8517" s="168"/>
      <c r="W8517" s="169"/>
      <c r="X8517" s="221"/>
      <c r="Y8517" s="221"/>
      <c r="Z8517" s="221"/>
      <c r="AA8517" s="222"/>
      <c r="AB8517" s="221"/>
      <c r="AC8517" s="221"/>
      <c r="AD8517" s="221"/>
      <c r="AE8517" s="237"/>
      <c r="AF8517" s="168"/>
      <c r="AG8517" s="168"/>
      <c r="AH8517" s="168"/>
    </row>
    <row r="8518" spans="19:34" x14ac:dyDescent="0.2">
      <c r="S8518" s="226" t="e">
        <f t="shared" si="210"/>
        <v>#REF!</v>
      </c>
      <c r="T8518" s="168"/>
      <c r="U8518" s="168"/>
      <c r="V8518" s="168"/>
      <c r="W8518" s="169"/>
      <c r="X8518" s="221"/>
      <c r="Y8518" s="221"/>
      <c r="Z8518" s="221"/>
      <c r="AA8518" s="222"/>
      <c r="AB8518" s="221"/>
      <c r="AC8518" s="221"/>
      <c r="AD8518" s="221"/>
      <c r="AE8518" s="237"/>
      <c r="AF8518" s="168"/>
      <c r="AG8518" s="168"/>
      <c r="AH8518" s="168"/>
    </row>
    <row r="8519" spans="19:34" x14ac:dyDescent="0.2">
      <c r="S8519" s="226" t="e">
        <f t="shared" si="210"/>
        <v>#REF!</v>
      </c>
      <c r="T8519" s="168"/>
      <c r="U8519" s="168"/>
      <c r="V8519" s="168"/>
      <c r="W8519" s="169"/>
      <c r="X8519" s="221"/>
      <c r="Y8519" s="221"/>
      <c r="Z8519" s="221"/>
      <c r="AA8519" s="222"/>
      <c r="AB8519" s="221"/>
      <c r="AC8519" s="221"/>
      <c r="AD8519" s="221"/>
      <c r="AE8519" s="237"/>
      <c r="AF8519" s="168"/>
      <c r="AG8519" s="168"/>
      <c r="AH8519" s="168"/>
    </row>
    <row r="8520" spans="19:34" x14ac:dyDescent="0.2">
      <c r="S8520" s="226" t="e">
        <f t="shared" si="210"/>
        <v>#REF!</v>
      </c>
      <c r="T8520" s="168"/>
      <c r="U8520" s="168"/>
      <c r="V8520" s="168"/>
      <c r="W8520" s="169"/>
      <c r="X8520" s="221"/>
      <c r="Y8520" s="221"/>
      <c r="Z8520" s="221"/>
      <c r="AA8520" s="222"/>
      <c r="AB8520" s="221"/>
      <c r="AC8520" s="221"/>
      <c r="AD8520" s="221"/>
      <c r="AE8520" s="237"/>
      <c r="AF8520" s="168"/>
      <c r="AG8520" s="168"/>
      <c r="AH8520" s="168"/>
    </row>
    <row r="8521" spans="19:34" x14ac:dyDescent="0.2">
      <c r="S8521" s="226" t="e">
        <f t="shared" si="210"/>
        <v>#REF!</v>
      </c>
      <c r="T8521" s="168"/>
      <c r="U8521" s="168"/>
      <c r="V8521" s="168"/>
      <c r="W8521" s="169"/>
      <c r="X8521" s="221"/>
      <c r="Y8521" s="221"/>
      <c r="Z8521" s="221"/>
      <c r="AA8521" s="222"/>
      <c r="AB8521" s="221"/>
      <c r="AC8521" s="221"/>
      <c r="AD8521" s="221"/>
      <c r="AE8521" s="237"/>
      <c r="AF8521" s="168"/>
      <c r="AG8521" s="168"/>
      <c r="AH8521" s="168"/>
    </row>
    <row r="8522" spans="19:34" x14ac:dyDescent="0.2">
      <c r="S8522" s="226" t="e">
        <f t="shared" si="210"/>
        <v>#REF!</v>
      </c>
      <c r="T8522" s="168"/>
      <c r="U8522" s="168"/>
      <c r="V8522" s="168"/>
      <c r="W8522" s="169"/>
      <c r="X8522" s="221"/>
      <c r="Y8522" s="221"/>
      <c r="Z8522" s="221"/>
      <c r="AA8522" s="222"/>
      <c r="AB8522" s="221"/>
      <c r="AC8522" s="221"/>
      <c r="AD8522" s="221"/>
      <c r="AE8522" s="237"/>
      <c r="AF8522" s="168"/>
      <c r="AG8522" s="168"/>
      <c r="AH8522" s="168"/>
    </row>
    <row r="8523" spans="19:34" x14ac:dyDescent="0.2">
      <c r="S8523" s="226" t="e">
        <f t="shared" si="210"/>
        <v>#REF!</v>
      </c>
      <c r="T8523" s="168"/>
      <c r="U8523" s="168"/>
      <c r="V8523" s="168"/>
      <c r="W8523" s="169"/>
      <c r="X8523" s="221"/>
      <c r="Y8523" s="221"/>
      <c r="Z8523" s="221"/>
      <c r="AA8523" s="222"/>
      <c r="AB8523" s="221"/>
      <c r="AC8523" s="221"/>
      <c r="AD8523" s="221"/>
      <c r="AE8523" s="237"/>
      <c r="AF8523" s="168"/>
      <c r="AG8523" s="168"/>
      <c r="AH8523" s="168"/>
    </row>
    <row r="8524" spans="19:34" x14ac:dyDescent="0.2">
      <c r="S8524" s="226" t="e">
        <f t="shared" si="210"/>
        <v>#REF!</v>
      </c>
      <c r="T8524" s="168"/>
      <c r="U8524" s="168"/>
      <c r="V8524" s="168"/>
      <c r="W8524" s="169"/>
      <c r="X8524" s="221"/>
      <c r="Y8524" s="221"/>
      <c r="Z8524" s="221"/>
      <c r="AA8524" s="222"/>
      <c r="AB8524" s="221"/>
      <c r="AC8524" s="221"/>
      <c r="AD8524" s="221"/>
      <c r="AE8524" s="237"/>
      <c r="AF8524" s="168"/>
      <c r="AG8524" s="168"/>
      <c r="AH8524" s="168"/>
    </row>
    <row r="8525" spans="19:34" x14ac:dyDescent="0.2">
      <c r="S8525" s="226" t="e">
        <f t="shared" si="210"/>
        <v>#REF!</v>
      </c>
      <c r="T8525" s="168"/>
      <c r="U8525" s="168"/>
      <c r="V8525" s="168"/>
      <c r="W8525" s="169"/>
      <c r="X8525" s="221"/>
      <c r="Y8525" s="221"/>
      <c r="Z8525" s="221"/>
      <c r="AA8525" s="222"/>
      <c r="AB8525" s="221"/>
      <c r="AC8525" s="221"/>
      <c r="AD8525" s="221"/>
      <c r="AE8525" s="237"/>
      <c r="AF8525" s="168"/>
      <c r="AG8525" s="168"/>
      <c r="AH8525" s="168"/>
    </row>
    <row r="8526" spans="19:34" x14ac:dyDescent="0.2">
      <c r="S8526" s="226" t="e">
        <f t="shared" si="210"/>
        <v>#REF!</v>
      </c>
      <c r="T8526" s="168"/>
      <c r="U8526" s="168"/>
      <c r="V8526" s="168"/>
      <c r="W8526" s="169"/>
      <c r="X8526" s="221"/>
      <c r="Y8526" s="221"/>
      <c r="Z8526" s="221"/>
      <c r="AA8526" s="222"/>
      <c r="AB8526" s="221"/>
      <c r="AC8526" s="221"/>
      <c r="AD8526" s="221"/>
      <c r="AE8526" s="237"/>
      <c r="AF8526" s="168"/>
      <c r="AG8526" s="168"/>
      <c r="AH8526" s="168"/>
    </row>
    <row r="8527" spans="19:34" x14ac:dyDescent="0.2">
      <c r="S8527" s="226" t="e">
        <f t="shared" si="210"/>
        <v>#REF!</v>
      </c>
      <c r="T8527" s="168"/>
      <c r="U8527" s="168"/>
      <c r="V8527" s="168"/>
      <c r="W8527" s="169"/>
      <c r="X8527" s="221"/>
      <c r="Y8527" s="221"/>
      <c r="Z8527" s="221"/>
      <c r="AA8527" s="222"/>
      <c r="AB8527" s="221"/>
      <c r="AC8527" s="221"/>
      <c r="AD8527" s="221"/>
      <c r="AE8527" s="237"/>
      <c r="AF8527" s="168"/>
      <c r="AG8527" s="168"/>
      <c r="AH8527" s="168"/>
    </row>
    <row r="8528" spans="19:34" x14ac:dyDescent="0.2">
      <c r="S8528" s="226" t="e">
        <f t="shared" si="210"/>
        <v>#REF!</v>
      </c>
      <c r="T8528" s="168"/>
      <c r="U8528" s="168"/>
      <c r="V8528" s="168"/>
      <c r="W8528" s="169"/>
      <c r="X8528" s="221"/>
      <c r="Y8528" s="221"/>
      <c r="Z8528" s="221"/>
      <c r="AA8528" s="222"/>
      <c r="AB8528" s="221"/>
      <c r="AC8528" s="221"/>
      <c r="AD8528" s="221"/>
      <c r="AE8528" s="237"/>
      <c r="AF8528" s="168"/>
      <c r="AG8528" s="168"/>
      <c r="AH8528" s="168"/>
    </row>
    <row r="8529" spans="19:34" x14ac:dyDescent="0.2">
      <c r="S8529" s="226" t="e">
        <f t="shared" si="210"/>
        <v>#REF!</v>
      </c>
      <c r="T8529" s="168"/>
      <c r="U8529" s="168"/>
      <c r="V8529" s="168"/>
      <c r="W8529" s="169"/>
      <c r="X8529" s="221"/>
      <c r="Y8529" s="221"/>
      <c r="Z8529" s="221"/>
      <c r="AA8529" s="222"/>
      <c r="AB8529" s="221"/>
      <c r="AC8529" s="221"/>
      <c r="AD8529" s="221"/>
      <c r="AE8529" s="237"/>
      <c r="AF8529" s="168"/>
      <c r="AG8529" s="168"/>
      <c r="AH8529" s="168"/>
    </row>
    <row r="8530" spans="19:34" x14ac:dyDescent="0.2">
      <c r="S8530" s="226" t="e">
        <f t="shared" si="210"/>
        <v>#REF!</v>
      </c>
      <c r="T8530" s="168"/>
      <c r="U8530" s="168"/>
      <c r="V8530" s="168"/>
      <c r="W8530" s="169"/>
      <c r="X8530" s="221"/>
      <c r="Y8530" s="221"/>
      <c r="Z8530" s="221"/>
      <c r="AA8530" s="222"/>
      <c r="AB8530" s="221"/>
      <c r="AC8530" s="221"/>
      <c r="AD8530" s="221"/>
      <c r="AE8530" s="237"/>
      <c r="AF8530" s="168"/>
      <c r="AG8530" s="168"/>
      <c r="AH8530" s="168"/>
    </row>
    <row r="8531" spans="19:34" x14ac:dyDescent="0.2">
      <c r="S8531" s="226" t="e">
        <f t="shared" si="210"/>
        <v>#REF!</v>
      </c>
      <c r="T8531" s="168"/>
      <c r="U8531" s="168"/>
      <c r="V8531" s="168"/>
      <c r="W8531" s="169"/>
      <c r="X8531" s="221"/>
      <c r="Y8531" s="221"/>
      <c r="Z8531" s="221"/>
      <c r="AA8531" s="222"/>
      <c r="AB8531" s="221"/>
      <c r="AC8531" s="221"/>
      <c r="AD8531" s="221"/>
      <c r="AE8531" s="237"/>
      <c r="AF8531" s="168"/>
      <c r="AG8531" s="168"/>
      <c r="AH8531" s="168"/>
    </row>
    <row r="8532" spans="19:34" x14ac:dyDescent="0.2">
      <c r="S8532" s="226" t="e">
        <f t="shared" si="210"/>
        <v>#REF!</v>
      </c>
      <c r="T8532" s="168"/>
      <c r="U8532" s="168"/>
      <c r="V8532" s="168"/>
      <c r="W8532" s="169"/>
      <c r="X8532" s="221"/>
      <c r="Y8532" s="221"/>
      <c r="Z8532" s="221"/>
      <c r="AA8532" s="222"/>
      <c r="AB8532" s="221"/>
      <c r="AC8532" s="221"/>
      <c r="AD8532" s="221"/>
      <c r="AE8532" s="237"/>
      <c r="AF8532" s="168"/>
      <c r="AG8532" s="168"/>
      <c r="AH8532" s="168"/>
    </row>
    <row r="8533" spans="19:34" x14ac:dyDescent="0.2">
      <c r="S8533" s="226" t="e">
        <f t="shared" si="210"/>
        <v>#REF!</v>
      </c>
      <c r="T8533" s="168"/>
      <c r="U8533" s="168"/>
      <c r="V8533" s="168"/>
      <c r="W8533" s="169"/>
      <c r="X8533" s="221"/>
      <c r="Y8533" s="221"/>
      <c r="Z8533" s="221"/>
      <c r="AA8533" s="222"/>
      <c r="AB8533" s="221"/>
      <c r="AC8533" s="221"/>
      <c r="AD8533" s="221"/>
      <c r="AE8533" s="237"/>
      <c r="AF8533" s="168"/>
      <c r="AG8533" s="168"/>
      <c r="AH8533" s="168"/>
    </row>
    <row r="8534" spans="19:34" x14ac:dyDescent="0.2">
      <c r="S8534" s="226" t="e">
        <f t="shared" si="210"/>
        <v>#REF!</v>
      </c>
      <c r="T8534" s="168"/>
      <c r="U8534" s="168"/>
      <c r="V8534" s="168"/>
      <c r="W8534" s="169"/>
      <c r="X8534" s="221"/>
      <c r="Y8534" s="221"/>
      <c r="Z8534" s="221"/>
      <c r="AA8534" s="222"/>
      <c r="AB8534" s="221"/>
      <c r="AC8534" s="221"/>
      <c r="AD8534" s="221"/>
      <c r="AE8534" s="237"/>
      <c r="AF8534" s="168"/>
      <c r="AG8534" s="168"/>
      <c r="AH8534" s="168"/>
    </row>
    <row r="8535" spans="19:34" x14ac:dyDescent="0.2">
      <c r="S8535" s="226" t="e">
        <f t="shared" si="210"/>
        <v>#REF!</v>
      </c>
      <c r="T8535" s="168"/>
      <c r="U8535" s="168"/>
      <c r="V8535" s="168"/>
      <c r="W8535" s="169"/>
      <c r="X8535" s="221"/>
      <c r="Y8535" s="221"/>
      <c r="Z8535" s="221"/>
      <c r="AA8535" s="222"/>
      <c r="AB8535" s="221"/>
      <c r="AC8535" s="221"/>
      <c r="AD8535" s="221"/>
      <c r="AE8535" s="237"/>
      <c r="AF8535" s="168"/>
      <c r="AG8535" s="168"/>
      <c r="AH8535" s="168"/>
    </row>
    <row r="8536" spans="19:34" x14ac:dyDescent="0.2">
      <c r="S8536" s="226" t="e">
        <f t="shared" si="210"/>
        <v>#REF!</v>
      </c>
      <c r="T8536" s="168"/>
      <c r="U8536" s="168"/>
      <c r="V8536" s="168"/>
      <c r="W8536" s="169"/>
      <c r="X8536" s="221"/>
      <c r="Y8536" s="221"/>
      <c r="Z8536" s="221"/>
      <c r="AA8536" s="222"/>
      <c r="AB8536" s="221"/>
      <c r="AC8536" s="221"/>
      <c r="AD8536" s="221"/>
      <c r="AE8536" s="237"/>
      <c r="AF8536" s="168"/>
      <c r="AG8536" s="168"/>
      <c r="AH8536" s="168"/>
    </row>
    <row r="8537" spans="19:34" x14ac:dyDescent="0.2">
      <c r="S8537" s="226" t="e">
        <f t="shared" si="210"/>
        <v>#REF!</v>
      </c>
      <c r="T8537" s="168"/>
      <c r="U8537" s="168"/>
      <c r="V8537" s="168"/>
      <c r="W8537" s="169"/>
      <c r="X8537" s="221"/>
      <c r="Y8537" s="221"/>
      <c r="Z8537" s="221"/>
      <c r="AA8537" s="222"/>
      <c r="AB8537" s="221"/>
      <c r="AC8537" s="221"/>
      <c r="AD8537" s="221"/>
      <c r="AE8537" s="237"/>
      <c r="AF8537" s="168"/>
      <c r="AG8537" s="168"/>
      <c r="AH8537" s="168"/>
    </row>
    <row r="8538" spans="19:34" x14ac:dyDescent="0.2">
      <c r="S8538" s="226" t="e">
        <f t="shared" si="210"/>
        <v>#REF!</v>
      </c>
      <c r="T8538" s="168"/>
      <c r="U8538" s="168"/>
      <c r="V8538" s="168"/>
      <c r="W8538" s="169"/>
      <c r="X8538" s="221"/>
      <c r="Y8538" s="221"/>
      <c r="Z8538" s="221"/>
      <c r="AA8538" s="222"/>
      <c r="AB8538" s="221"/>
      <c r="AC8538" s="221"/>
      <c r="AD8538" s="221"/>
      <c r="AE8538" s="237"/>
      <c r="AF8538" s="168"/>
      <c r="AG8538" s="168"/>
      <c r="AH8538" s="168"/>
    </row>
    <row r="8539" spans="19:34" x14ac:dyDescent="0.2">
      <c r="S8539" s="226" t="e">
        <f t="shared" si="210"/>
        <v>#REF!</v>
      </c>
      <c r="T8539" s="168"/>
      <c r="U8539" s="168"/>
      <c r="V8539" s="168"/>
      <c r="W8539" s="169"/>
      <c r="X8539" s="221"/>
      <c r="Y8539" s="221"/>
      <c r="Z8539" s="221"/>
      <c r="AA8539" s="222"/>
      <c r="AB8539" s="221"/>
      <c r="AC8539" s="221"/>
      <c r="AD8539" s="221"/>
      <c r="AE8539" s="237"/>
      <c r="AF8539" s="168"/>
      <c r="AG8539" s="168"/>
      <c r="AH8539" s="168"/>
    </row>
    <row r="8540" spans="19:34" x14ac:dyDescent="0.2">
      <c r="S8540" s="226" t="e">
        <f t="shared" si="210"/>
        <v>#REF!</v>
      </c>
      <c r="T8540" s="168"/>
      <c r="U8540" s="168"/>
      <c r="V8540" s="168"/>
      <c r="W8540" s="169"/>
      <c r="X8540" s="221"/>
      <c r="Y8540" s="221"/>
      <c r="Z8540" s="221"/>
      <c r="AA8540" s="222"/>
      <c r="AB8540" s="221"/>
      <c r="AC8540" s="221"/>
      <c r="AD8540" s="221"/>
      <c r="AE8540" s="237"/>
      <c r="AF8540" s="168"/>
      <c r="AG8540" s="168"/>
      <c r="AH8540" s="168"/>
    </row>
    <row r="8541" spans="19:34" x14ac:dyDescent="0.2">
      <c r="S8541" s="226" t="e">
        <f t="shared" si="210"/>
        <v>#REF!</v>
      </c>
      <c r="T8541" s="168"/>
      <c r="U8541" s="168"/>
      <c r="V8541" s="168"/>
      <c r="W8541" s="169"/>
      <c r="X8541" s="221"/>
      <c r="Y8541" s="221"/>
      <c r="Z8541" s="221"/>
      <c r="AA8541" s="222"/>
      <c r="AB8541" s="221"/>
      <c r="AC8541" s="221"/>
      <c r="AD8541" s="221"/>
      <c r="AE8541" s="237"/>
      <c r="AF8541" s="168"/>
      <c r="AG8541" s="168"/>
      <c r="AH8541" s="168"/>
    </row>
    <row r="8542" spans="19:34" x14ac:dyDescent="0.2">
      <c r="S8542" s="226" t="e">
        <f t="shared" si="210"/>
        <v>#REF!</v>
      </c>
      <c r="T8542" s="168"/>
      <c r="U8542" s="168"/>
      <c r="V8542" s="168"/>
      <c r="W8542" s="169"/>
      <c r="X8542" s="221"/>
      <c r="Y8542" s="221"/>
      <c r="Z8542" s="221"/>
      <c r="AA8542" s="222"/>
      <c r="AB8542" s="221"/>
      <c r="AC8542" s="221"/>
      <c r="AD8542" s="221"/>
      <c r="AE8542" s="237"/>
      <c r="AF8542" s="168"/>
      <c r="AG8542" s="168"/>
      <c r="AH8542" s="168"/>
    </row>
    <row r="8543" spans="19:34" x14ac:dyDescent="0.2">
      <c r="S8543" s="226" t="e">
        <f t="shared" ref="S8543:S8606" si="211">MID(#REF!,2,7)</f>
        <v>#REF!</v>
      </c>
      <c r="T8543" s="168"/>
      <c r="U8543" s="168"/>
      <c r="V8543" s="168"/>
      <c r="W8543" s="169"/>
      <c r="X8543" s="221"/>
      <c r="Y8543" s="221"/>
      <c r="Z8543" s="221"/>
      <c r="AA8543" s="222"/>
      <c r="AB8543" s="221"/>
      <c r="AC8543" s="221"/>
      <c r="AD8543" s="221"/>
      <c r="AE8543" s="237"/>
      <c r="AF8543" s="168"/>
      <c r="AG8543" s="168"/>
      <c r="AH8543" s="168"/>
    </row>
    <row r="8544" spans="19:34" x14ac:dyDescent="0.2">
      <c r="S8544" s="226" t="e">
        <f t="shared" si="211"/>
        <v>#REF!</v>
      </c>
      <c r="T8544" s="168"/>
      <c r="U8544" s="168"/>
      <c r="V8544" s="168"/>
      <c r="W8544" s="169"/>
      <c r="X8544" s="221"/>
      <c r="Y8544" s="221"/>
      <c r="Z8544" s="221"/>
      <c r="AA8544" s="222"/>
      <c r="AB8544" s="221"/>
      <c r="AC8544" s="221"/>
      <c r="AD8544" s="221"/>
      <c r="AE8544" s="237"/>
      <c r="AF8544" s="168"/>
      <c r="AG8544" s="168"/>
      <c r="AH8544" s="168"/>
    </row>
    <row r="8545" spans="19:34" x14ac:dyDescent="0.2">
      <c r="S8545" s="226" t="e">
        <f t="shared" si="211"/>
        <v>#REF!</v>
      </c>
      <c r="T8545" s="168"/>
      <c r="U8545" s="168"/>
      <c r="V8545" s="168"/>
      <c r="W8545" s="169"/>
      <c r="X8545" s="221"/>
      <c r="Y8545" s="221"/>
      <c r="Z8545" s="221"/>
      <c r="AA8545" s="222"/>
      <c r="AB8545" s="221"/>
      <c r="AC8545" s="221"/>
      <c r="AD8545" s="221"/>
      <c r="AE8545" s="237"/>
      <c r="AF8545" s="168"/>
      <c r="AG8545" s="168"/>
      <c r="AH8545" s="168"/>
    </row>
    <row r="8546" spans="19:34" x14ac:dyDescent="0.2">
      <c r="S8546" s="226" t="e">
        <f t="shared" si="211"/>
        <v>#REF!</v>
      </c>
      <c r="T8546" s="168"/>
      <c r="U8546" s="168"/>
      <c r="V8546" s="168"/>
      <c r="W8546" s="169"/>
      <c r="X8546" s="221"/>
      <c r="Y8546" s="221"/>
      <c r="Z8546" s="221"/>
      <c r="AA8546" s="222"/>
      <c r="AB8546" s="221"/>
      <c r="AC8546" s="221"/>
      <c r="AD8546" s="221"/>
      <c r="AE8546" s="237"/>
      <c r="AF8546" s="168"/>
      <c r="AG8546" s="168"/>
      <c r="AH8546" s="168"/>
    </row>
    <row r="8547" spans="19:34" x14ac:dyDescent="0.2">
      <c r="S8547" s="226" t="e">
        <f t="shared" si="211"/>
        <v>#REF!</v>
      </c>
      <c r="T8547" s="168"/>
      <c r="U8547" s="168"/>
      <c r="V8547" s="168"/>
      <c r="W8547" s="169"/>
      <c r="X8547" s="221"/>
      <c r="Y8547" s="221"/>
      <c r="Z8547" s="221"/>
      <c r="AA8547" s="222"/>
      <c r="AB8547" s="221"/>
      <c r="AC8547" s="221"/>
      <c r="AD8547" s="221"/>
      <c r="AE8547" s="237"/>
      <c r="AF8547" s="168"/>
      <c r="AG8547" s="168"/>
      <c r="AH8547" s="168"/>
    </row>
    <row r="8548" spans="19:34" x14ac:dyDescent="0.2">
      <c r="S8548" s="226" t="e">
        <f t="shared" si="211"/>
        <v>#REF!</v>
      </c>
      <c r="T8548" s="168"/>
      <c r="U8548" s="168"/>
      <c r="V8548" s="168"/>
      <c r="W8548" s="169"/>
      <c r="X8548" s="221"/>
      <c r="Y8548" s="221"/>
      <c r="Z8548" s="221"/>
      <c r="AA8548" s="222"/>
      <c r="AB8548" s="221"/>
      <c r="AC8548" s="221"/>
      <c r="AD8548" s="221"/>
      <c r="AE8548" s="237"/>
      <c r="AF8548" s="168"/>
      <c r="AG8548" s="168"/>
      <c r="AH8548" s="168"/>
    </row>
    <row r="8549" spans="19:34" x14ac:dyDescent="0.2">
      <c r="S8549" s="226" t="e">
        <f t="shared" si="211"/>
        <v>#REF!</v>
      </c>
      <c r="T8549" s="168"/>
      <c r="U8549" s="168"/>
      <c r="V8549" s="168"/>
      <c r="W8549" s="169"/>
      <c r="X8549" s="221"/>
      <c r="Y8549" s="221"/>
      <c r="Z8549" s="221"/>
      <c r="AA8549" s="222"/>
      <c r="AB8549" s="221"/>
      <c r="AC8549" s="221"/>
      <c r="AD8549" s="221"/>
      <c r="AE8549" s="237"/>
      <c r="AF8549" s="168"/>
      <c r="AG8549" s="168"/>
      <c r="AH8549" s="168"/>
    </row>
    <row r="8550" spans="19:34" x14ac:dyDescent="0.2">
      <c r="S8550" s="226" t="e">
        <f t="shared" si="211"/>
        <v>#REF!</v>
      </c>
      <c r="T8550" s="168"/>
      <c r="U8550" s="168"/>
      <c r="V8550" s="168"/>
      <c r="W8550" s="169"/>
      <c r="X8550" s="221"/>
      <c r="Y8550" s="221"/>
      <c r="Z8550" s="221"/>
      <c r="AA8550" s="222"/>
      <c r="AB8550" s="221"/>
      <c r="AC8550" s="221"/>
      <c r="AD8550" s="221"/>
      <c r="AE8550" s="237"/>
      <c r="AF8550" s="168"/>
      <c r="AG8550" s="168"/>
      <c r="AH8550" s="168"/>
    </row>
    <row r="8551" spans="19:34" x14ac:dyDescent="0.2">
      <c r="S8551" s="226" t="e">
        <f t="shared" si="211"/>
        <v>#REF!</v>
      </c>
      <c r="T8551" s="168"/>
      <c r="U8551" s="168"/>
      <c r="V8551" s="168"/>
      <c r="W8551" s="169"/>
      <c r="X8551" s="221"/>
      <c r="Y8551" s="221"/>
      <c r="Z8551" s="221"/>
      <c r="AA8551" s="222"/>
      <c r="AB8551" s="221"/>
      <c r="AC8551" s="221"/>
      <c r="AD8551" s="221"/>
      <c r="AE8551" s="237"/>
      <c r="AF8551" s="168"/>
      <c r="AG8551" s="168"/>
      <c r="AH8551" s="168"/>
    </row>
    <row r="8552" spans="19:34" x14ac:dyDescent="0.2">
      <c r="S8552" s="226" t="e">
        <f t="shared" si="211"/>
        <v>#REF!</v>
      </c>
      <c r="T8552" s="168"/>
      <c r="U8552" s="168"/>
      <c r="V8552" s="168"/>
      <c r="W8552" s="169"/>
      <c r="X8552" s="221"/>
      <c r="Y8552" s="221"/>
      <c r="Z8552" s="221"/>
      <c r="AA8552" s="222"/>
      <c r="AB8552" s="221"/>
      <c r="AC8552" s="221"/>
      <c r="AD8552" s="221"/>
      <c r="AE8552" s="237"/>
      <c r="AF8552" s="168"/>
      <c r="AG8552" s="168"/>
      <c r="AH8552" s="168"/>
    </row>
    <row r="8553" spans="19:34" x14ac:dyDescent="0.2">
      <c r="S8553" s="226" t="e">
        <f t="shared" si="211"/>
        <v>#REF!</v>
      </c>
      <c r="T8553" s="168"/>
      <c r="U8553" s="168"/>
      <c r="V8553" s="168"/>
      <c r="W8553" s="169"/>
      <c r="X8553" s="221"/>
      <c r="Y8553" s="221"/>
      <c r="Z8553" s="221"/>
      <c r="AA8553" s="222"/>
      <c r="AB8553" s="221"/>
      <c r="AC8553" s="221"/>
      <c r="AD8553" s="221"/>
      <c r="AE8553" s="237"/>
      <c r="AF8553" s="168"/>
      <c r="AG8553" s="168"/>
      <c r="AH8553" s="168"/>
    </row>
    <row r="8554" spans="19:34" x14ac:dyDescent="0.2">
      <c r="S8554" s="226" t="e">
        <f t="shared" si="211"/>
        <v>#REF!</v>
      </c>
      <c r="T8554" s="168"/>
      <c r="U8554" s="168"/>
      <c r="V8554" s="168"/>
      <c r="W8554" s="169"/>
      <c r="X8554" s="221"/>
      <c r="Y8554" s="221"/>
      <c r="Z8554" s="221"/>
      <c r="AA8554" s="222"/>
      <c r="AB8554" s="221"/>
      <c r="AC8554" s="221"/>
      <c r="AD8554" s="221"/>
      <c r="AE8554" s="237"/>
      <c r="AF8554" s="168"/>
      <c r="AG8554" s="168"/>
      <c r="AH8554" s="168"/>
    </row>
    <row r="8555" spans="19:34" x14ac:dyDescent="0.2">
      <c r="S8555" s="226" t="e">
        <f t="shared" si="211"/>
        <v>#REF!</v>
      </c>
      <c r="T8555" s="168"/>
      <c r="U8555" s="168"/>
      <c r="V8555" s="168"/>
      <c r="W8555" s="169"/>
      <c r="X8555" s="221"/>
      <c r="Y8555" s="221"/>
      <c r="Z8555" s="221"/>
      <c r="AA8555" s="222"/>
      <c r="AB8555" s="221"/>
      <c r="AC8555" s="221"/>
      <c r="AD8555" s="221"/>
      <c r="AE8555" s="237"/>
      <c r="AF8555" s="168"/>
      <c r="AG8555" s="168"/>
      <c r="AH8555" s="168"/>
    </row>
    <row r="8556" spans="19:34" x14ac:dyDescent="0.2">
      <c r="S8556" s="226" t="e">
        <f t="shared" si="211"/>
        <v>#REF!</v>
      </c>
      <c r="T8556" s="168"/>
      <c r="U8556" s="168"/>
      <c r="V8556" s="168"/>
      <c r="W8556" s="169"/>
      <c r="X8556" s="221"/>
      <c r="Y8556" s="221"/>
      <c r="Z8556" s="221"/>
      <c r="AA8556" s="222"/>
      <c r="AB8556" s="221"/>
      <c r="AC8556" s="221"/>
      <c r="AD8556" s="221"/>
      <c r="AE8556" s="237"/>
      <c r="AF8556" s="168"/>
      <c r="AG8556" s="168"/>
      <c r="AH8556" s="168"/>
    </row>
    <row r="8557" spans="19:34" x14ac:dyDescent="0.2">
      <c r="S8557" s="226" t="e">
        <f t="shared" si="211"/>
        <v>#REF!</v>
      </c>
      <c r="T8557" s="168"/>
      <c r="U8557" s="168"/>
      <c r="V8557" s="168"/>
      <c r="W8557" s="169"/>
      <c r="X8557" s="221"/>
      <c r="Y8557" s="221"/>
      <c r="Z8557" s="221"/>
      <c r="AA8557" s="222"/>
      <c r="AB8557" s="221"/>
      <c r="AC8557" s="221"/>
      <c r="AD8557" s="221"/>
      <c r="AE8557" s="237"/>
      <c r="AF8557" s="168"/>
      <c r="AG8557" s="168"/>
      <c r="AH8557" s="168"/>
    </row>
    <row r="8558" spans="19:34" x14ac:dyDescent="0.2">
      <c r="S8558" s="226" t="e">
        <f t="shared" si="211"/>
        <v>#REF!</v>
      </c>
      <c r="T8558" s="168"/>
      <c r="U8558" s="168"/>
      <c r="V8558" s="168"/>
      <c r="W8558" s="169"/>
      <c r="X8558" s="221"/>
      <c r="Y8558" s="221"/>
      <c r="Z8558" s="221"/>
      <c r="AA8558" s="222"/>
      <c r="AB8558" s="221"/>
      <c r="AC8558" s="221"/>
      <c r="AD8558" s="221"/>
      <c r="AE8558" s="237"/>
      <c r="AF8558" s="168"/>
      <c r="AG8558" s="168"/>
      <c r="AH8558" s="168"/>
    </row>
    <row r="8559" spans="19:34" x14ac:dyDescent="0.2">
      <c r="S8559" s="226" t="e">
        <f t="shared" si="211"/>
        <v>#REF!</v>
      </c>
      <c r="T8559" s="168"/>
      <c r="U8559" s="168"/>
      <c r="V8559" s="168"/>
      <c r="W8559" s="169"/>
      <c r="X8559" s="221"/>
      <c r="Y8559" s="221"/>
      <c r="Z8559" s="221"/>
      <c r="AA8559" s="222"/>
      <c r="AB8559" s="221"/>
      <c r="AC8559" s="221"/>
      <c r="AD8559" s="221"/>
      <c r="AE8559" s="237"/>
      <c r="AF8559" s="168"/>
      <c r="AG8559" s="168"/>
      <c r="AH8559" s="168"/>
    </row>
    <row r="8560" spans="19:34" x14ac:dyDescent="0.2">
      <c r="S8560" s="226" t="e">
        <f t="shared" si="211"/>
        <v>#REF!</v>
      </c>
      <c r="T8560" s="168"/>
      <c r="U8560" s="168"/>
      <c r="V8560" s="168"/>
      <c r="W8560" s="169"/>
      <c r="X8560" s="221"/>
      <c r="Y8560" s="221"/>
      <c r="Z8560" s="221"/>
      <c r="AA8560" s="222"/>
      <c r="AB8560" s="221"/>
      <c r="AC8560" s="221"/>
      <c r="AD8560" s="221"/>
      <c r="AE8560" s="237"/>
      <c r="AF8560" s="168"/>
      <c r="AG8560" s="168"/>
      <c r="AH8560" s="168"/>
    </row>
    <row r="8561" spans="19:34" x14ac:dyDescent="0.2">
      <c r="S8561" s="226" t="e">
        <f t="shared" si="211"/>
        <v>#REF!</v>
      </c>
      <c r="T8561" s="168"/>
      <c r="U8561" s="168"/>
      <c r="V8561" s="168"/>
      <c r="W8561" s="169"/>
      <c r="X8561" s="221"/>
      <c r="Y8561" s="221"/>
      <c r="Z8561" s="221"/>
      <c r="AA8561" s="222"/>
      <c r="AB8561" s="221"/>
      <c r="AC8561" s="221"/>
      <c r="AD8561" s="221"/>
      <c r="AE8561" s="237"/>
      <c r="AF8561" s="168"/>
      <c r="AG8561" s="168"/>
      <c r="AH8561" s="168"/>
    </row>
    <row r="8562" spans="19:34" x14ac:dyDescent="0.2">
      <c r="S8562" s="226" t="e">
        <f t="shared" si="211"/>
        <v>#REF!</v>
      </c>
      <c r="T8562" s="168"/>
      <c r="U8562" s="168"/>
      <c r="V8562" s="168"/>
      <c r="W8562" s="169"/>
      <c r="X8562" s="221"/>
      <c r="Y8562" s="221"/>
      <c r="Z8562" s="221"/>
      <c r="AA8562" s="222"/>
      <c r="AB8562" s="221"/>
      <c r="AC8562" s="221"/>
      <c r="AD8562" s="221"/>
      <c r="AE8562" s="237"/>
      <c r="AF8562" s="168"/>
      <c r="AG8562" s="168"/>
      <c r="AH8562" s="168"/>
    </row>
    <row r="8563" spans="19:34" x14ac:dyDescent="0.2">
      <c r="S8563" s="226" t="e">
        <f t="shared" si="211"/>
        <v>#REF!</v>
      </c>
      <c r="T8563" s="168"/>
      <c r="U8563" s="168"/>
      <c r="V8563" s="168"/>
      <c r="W8563" s="169"/>
      <c r="X8563" s="221"/>
      <c r="Y8563" s="221"/>
      <c r="Z8563" s="221"/>
      <c r="AA8563" s="222"/>
      <c r="AB8563" s="221"/>
      <c r="AC8563" s="221"/>
      <c r="AD8563" s="221"/>
      <c r="AE8563" s="237"/>
      <c r="AF8563" s="168"/>
      <c r="AG8563" s="168"/>
      <c r="AH8563" s="168"/>
    </row>
    <row r="8564" spans="19:34" x14ac:dyDescent="0.2">
      <c r="S8564" s="226" t="e">
        <f t="shared" si="211"/>
        <v>#REF!</v>
      </c>
      <c r="T8564" s="168"/>
      <c r="U8564" s="168"/>
      <c r="V8564" s="168"/>
      <c r="W8564" s="169"/>
      <c r="X8564" s="221"/>
      <c r="Y8564" s="221"/>
      <c r="Z8564" s="221"/>
      <c r="AA8564" s="222"/>
      <c r="AB8564" s="221"/>
      <c r="AC8564" s="221"/>
      <c r="AD8564" s="221"/>
      <c r="AE8564" s="237"/>
      <c r="AF8564" s="168"/>
      <c r="AG8564" s="168"/>
      <c r="AH8564" s="168"/>
    </row>
    <row r="8565" spans="19:34" x14ac:dyDescent="0.2">
      <c r="S8565" s="226" t="e">
        <f t="shared" si="211"/>
        <v>#REF!</v>
      </c>
      <c r="T8565" s="168"/>
      <c r="U8565" s="168"/>
      <c r="V8565" s="168"/>
      <c r="W8565" s="169"/>
      <c r="X8565" s="221"/>
      <c r="Y8565" s="221"/>
      <c r="Z8565" s="221"/>
      <c r="AA8565" s="222"/>
      <c r="AB8565" s="221"/>
      <c r="AC8565" s="221"/>
      <c r="AD8565" s="221"/>
      <c r="AE8565" s="237"/>
      <c r="AF8565" s="168"/>
      <c r="AG8565" s="168"/>
      <c r="AH8565" s="168"/>
    </row>
    <row r="8566" spans="19:34" x14ac:dyDescent="0.2">
      <c r="S8566" s="226" t="e">
        <f t="shared" si="211"/>
        <v>#REF!</v>
      </c>
      <c r="T8566" s="168"/>
      <c r="U8566" s="168"/>
      <c r="V8566" s="168"/>
      <c r="W8566" s="169"/>
      <c r="X8566" s="221"/>
      <c r="Y8566" s="221"/>
      <c r="Z8566" s="221"/>
      <c r="AA8566" s="222"/>
      <c r="AB8566" s="221"/>
      <c r="AC8566" s="221"/>
      <c r="AD8566" s="221"/>
      <c r="AE8566" s="237"/>
      <c r="AF8566" s="168"/>
      <c r="AG8566" s="168"/>
      <c r="AH8566" s="168"/>
    </row>
    <row r="8567" spans="19:34" x14ac:dyDescent="0.2">
      <c r="S8567" s="226" t="e">
        <f t="shared" si="211"/>
        <v>#REF!</v>
      </c>
      <c r="T8567" s="168"/>
      <c r="U8567" s="168"/>
      <c r="V8567" s="168"/>
      <c r="W8567" s="169"/>
      <c r="X8567" s="221"/>
      <c r="Y8567" s="221"/>
      <c r="Z8567" s="221"/>
      <c r="AA8567" s="222"/>
      <c r="AB8567" s="221"/>
      <c r="AC8567" s="221"/>
      <c r="AD8567" s="221"/>
      <c r="AE8567" s="237"/>
      <c r="AF8567" s="168"/>
      <c r="AG8567" s="168"/>
      <c r="AH8567" s="168"/>
    </row>
    <row r="8568" spans="19:34" x14ac:dyDescent="0.2">
      <c r="S8568" s="226" t="e">
        <f t="shared" si="211"/>
        <v>#REF!</v>
      </c>
      <c r="T8568" s="168"/>
      <c r="U8568" s="168"/>
      <c r="V8568" s="168"/>
      <c r="W8568" s="169"/>
      <c r="X8568" s="221"/>
      <c r="Y8568" s="221"/>
      <c r="Z8568" s="221"/>
      <c r="AA8568" s="222"/>
      <c r="AB8568" s="221"/>
      <c r="AC8568" s="221"/>
      <c r="AD8568" s="221"/>
      <c r="AE8568" s="237"/>
      <c r="AF8568" s="168"/>
      <c r="AG8568" s="168"/>
      <c r="AH8568" s="168"/>
    </row>
    <row r="8569" spans="19:34" x14ac:dyDescent="0.2">
      <c r="S8569" s="226" t="e">
        <f t="shared" si="211"/>
        <v>#REF!</v>
      </c>
      <c r="T8569" s="168"/>
      <c r="U8569" s="168"/>
      <c r="V8569" s="168"/>
      <c r="W8569" s="169"/>
      <c r="X8569" s="221"/>
      <c r="Y8569" s="221"/>
      <c r="Z8569" s="221"/>
      <c r="AA8569" s="222"/>
      <c r="AB8569" s="221"/>
      <c r="AC8569" s="221"/>
      <c r="AD8569" s="221"/>
      <c r="AE8569" s="237"/>
      <c r="AF8569" s="168"/>
      <c r="AG8569" s="168"/>
      <c r="AH8569" s="168"/>
    </row>
    <row r="8570" spans="19:34" x14ac:dyDescent="0.2">
      <c r="S8570" s="226" t="e">
        <f t="shared" si="211"/>
        <v>#REF!</v>
      </c>
      <c r="T8570" s="168"/>
      <c r="U8570" s="168"/>
      <c r="V8570" s="168"/>
      <c r="W8570" s="169"/>
      <c r="X8570" s="221"/>
      <c r="Y8570" s="221"/>
      <c r="Z8570" s="221"/>
      <c r="AA8570" s="222"/>
      <c r="AB8570" s="221"/>
      <c r="AC8570" s="221"/>
      <c r="AD8570" s="221"/>
      <c r="AE8570" s="237"/>
      <c r="AF8570" s="168"/>
      <c r="AG8570" s="168"/>
      <c r="AH8570" s="168"/>
    </row>
    <row r="8571" spans="19:34" x14ac:dyDescent="0.2">
      <c r="S8571" s="226" t="e">
        <f t="shared" si="211"/>
        <v>#REF!</v>
      </c>
      <c r="T8571" s="168"/>
      <c r="U8571" s="168"/>
      <c r="V8571" s="168"/>
      <c r="W8571" s="169"/>
      <c r="X8571" s="221"/>
      <c r="Y8571" s="221"/>
      <c r="Z8571" s="221"/>
      <c r="AA8571" s="222"/>
      <c r="AB8571" s="221"/>
      <c r="AC8571" s="221"/>
      <c r="AD8571" s="221"/>
      <c r="AE8571" s="237"/>
      <c r="AF8571" s="168"/>
      <c r="AG8571" s="168"/>
      <c r="AH8571" s="168"/>
    </row>
    <row r="8572" spans="19:34" x14ac:dyDescent="0.2">
      <c r="S8572" s="226" t="e">
        <f t="shared" si="211"/>
        <v>#REF!</v>
      </c>
      <c r="T8572" s="168"/>
      <c r="U8572" s="168"/>
      <c r="V8572" s="168"/>
      <c r="W8572" s="169"/>
      <c r="X8572" s="221"/>
      <c r="Y8572" s="221"/>
      <c r="Z8572" s="221"/>
      <c r="AA8572" s="222"/>
      <c r="AB8572" s="221"/>
      <c r="AC8572" s="221"/>
      <c r="AD8572" s="221"/>
      <c r="AE8572" s="237"/>
      <c r="AF8572" s="168"/>
      <c r="AG8572" s="168"/>
      <c r="AH8572" s="168"/>
    </row>
    <row r="8573" spans="19:34" x14ac:dyDescent="0.2">
      <c r="S8573" s="226" t="e">
        <f t="shared" si="211"/>
        <v>#REF!</v>
      </c>
      <c r="T8573" s="168"/>
      <c r="U8573" s="168"/>
      <c r="V8573" s="168"/>
      <c r="W8573" s="169"/>
      <c r="X8573" s="221"/>
      <c r="Y8573" s="221"/>
      <c r="Z8573" s="221"/>
      <c r="AA8573" s="222"/>
      <c r="AB8573" s="221"/>
      <c r="AC8573" s="221"/>
      <c r="AD8573" s="221"/>
      <c r="AE8573" s="237"/>
      <c r="AF8573" s="168"/>
      <c r="AG8573" s="168"/>
      <c r="AH8573" s="168"/>
    </row>
    <row r="8574" spans="19:34" x14ac:dyDescent="0.2">
      <c r="S8574" s="226" t="e">
        <f t="shared" si="211"/>
        <v>#REF!</v>
      </c>
      <c r="T8574" s="168"/>
      <c r="U8574" s="168"/>
      <c r="V8574" s="168"/>
      <c r="W8574" s="169"/>
      <c r="X8574" s="221"/>
      <c r="Y8574" s="221"/>
      <c r="Z8574" s="221"/>
      <c r="AA8574" s="222"/>
      <c r="AB8574" s="221"/>
      <c r="AC8574" s="221"/>
      <c r="AD8574" s="221"/>
      <c r="AE8574" s="237"/>
      <c r="AF8574" s="168"/>
      <c r="AG8574" s="168"/>
      <c r="AH8574" s="168"/>
    </row>
    <row r="8575" spans="19:34" x14ac:dyDescent="0.2">
      <c r="S8575" s="226" t="e">
        <f t="shared" si="211"/>
        <v>#REF!</v>
      </c>
      <c r="T8575" s="168"/>
      <c r="U8575" s="168"/>
      <c r="V8575" s="168"/>
      <c r="W8575" s="169"/>
      <c r="X8575" s="221"/>
      <c r="Y8575" s="221"/>
      <c r="Z8575" s="221"/>
      <c r="AA8575" s="222"/>
      <c r="AB8575" s="221"/>
      <c r="AC8575" s="221"/>
      <c r="AD8575" s="221"/>
      <c r="AE8575" s="237"/>
      <c r="AF8575" s="168"/>
      <c r="AG8575" s="168"/>
      <c r="AH8575" s="168"/>
    </row>
    <row r="8576" spans="19:34" x14ac:dyDescent="0.2">
      <c r="S8576" s="226" t="e">
        <f t="shared" si="211"/>
        <v>#REF!</v>
      </c>
      <c r="T8576" s="168"/>
      <c r="U8576" s="168"/>
      <c r="V8576" s="168"/>
      <c r="W8576" s="169"/>
      <c r="X8576" s="221"/>
      <c r="Y8576" s="221"/>
      <c r="Z8576" s="221"/>
      <c r="AA8576" s="222"/>
      <c r="AB8576" s="221"/>
      <c r="AC8576" s="221"/>
      <c r="AD8576" s="221"/>
      <c r="AE8576" s="237"/>
      <c r="AF8576" s="168"/>
      <c r="AG8576" s="168"/>
      <c r="AH8576" s="168"/>
    </row>
    <row r="8577" spans="19:34" x14ac:dyDescent="0.2">
      <c r="S8577" s="226" t="e">
        <f t="shared" si="211"/>
        <v>#REF!</v>
      </c>
      <c r="T8577" s="168"/>
      <c r="U8577" s="168"/>
      <c r="V8577" s="168"/>
      <c r="W8577" s="169"/>
      <c r="X8577" s="221"/>
      <c r="Y8577" s="221"/>
      <c r="Z8577" s="221"/>
      <c r="AA8577" s="222"/>
      <c r="AB8577" s="221"/>
      <c r="AC8577" s="221"/>
      <c r="AD8577" s="221"/>
      <c r="AE8577" s="237"/>
      <c r="AF8577" s="168"/>
      <c r="AG8577" s="168"/>
      <c r="AH8577" s="168"/>
    </row>
    <row r="8578" spans="19:34" x14ac:dyDescent="0.2">
      <c r="S8578" s="226" t="e">
        <f t="shared" si="211"/>
        <v>#REF!</v>
      </c>
      <c r="T8578" s="168"/>
      <c r="U8578" s="168"/>
      <c r="V8578" s="168"/>
      <c r="W8578" s="169"/>
      <c r="X8578" s="221"/>
      <c r="Y8578" s="221"/>
      <c r="Z8578" s="221"/>
      <c r="AA8578" s="222"/>
      <c r="AB8578" s="221"/>
      <c r="AC8578" s="221"/>
      <c r="AD8578" s="221"/>
      <c r="AE8578" s="237"/>
      <c r="AF8578" s="168"/>
      <c r="AG8578" s="168"/>
      <c r="AH8578" s="168"/>
    </row>
    <row r="8579" spans="19:34" x14ac:dyDescent="0.2">
      <c r="S8579" s="226" t="e">
        <f t="shared" si="211"/>
        <v>#REF!</v>
      </c>
      <c r="T8579" s="168"/>
      <c r="U8579" s="168"/>
      <c r="V8579" s="168"/>
      <c r="W8579" s="169"/>
      <c r="X8579" s="221"/>
      <c r="Y8579" s="221"/>
      <c r="Z8579" s="221"/>
      <c r="AA8579" s="222"/>
      <c r="AB8579" s="221"/>
      <c r="AC8579" s="221"/>
      <c r="AD8579" s="221"/>
      <c r="AE8579" s="237"/>
      <c r="AF8579" s="168"/>
      <c r="AG8579" s="168"/>
      <c r="AH8579" s="168"/>
    </row>
    <row r="8580" spans="19:34" x14ac:dyDescent="0.2">
      <c r="S8580" s="226" t="e">
        <f t="shared" si="211"/>
        <v>#REF!</v>
      </c>
      <c r="T8580" s="168"/>
      <c r="U8580" s="168"/>
      <c r="V8580" s="168"/>
      <c r="W8580" s="169"/>
      <c r="X8580" s="221"/>
      <c r="Y8580" s="221"/>
      <c r="Z8580" s="221"/>
      <c r="AA8580" s="222"/>
      <c r="AB8580" s="221"/>
      <c r="AC8580" s="221"/>
      <c r="AD8580" s="221"/>
      <c r="AE8580" s="237"/>
      <c r="AF8580" s="168"/>
      <c r="AG8580" s="168"/>
      <c r="AH8580" s="168"/>
    </row>
    <row r="8581" spans="19:34" x14ac:dyDescent="0.2">
      <c r="S8581" s="226" t="e">
        <f t="shared" si="211"/>
        <v>#REF!</v>
      </c>
      <c r="T8581" s="168"/>
      <c r="U8581" s="168"/>
      <c r="V8581" s="168"/>
      <c r="W8581" s="169"/>
      <c r="X8581" s="221"/>
      <c r="Y8581" s="221"/>
      <c r="Z8581" s="221"/>
      <c r="AA8581" s="222"/>
      <c r="AB8581" s="221"/>
      <c r="AC8581" s="221"/>
      <c r="AD8581" s="221"/>
      <c r="AE8581" s="237"/>
      <c r="AF8581" s="168"/>
      <c r="AG8581" s="168"/>
      <c r="AH8581" s="168"/>
    </row>
    <row r="8582" spans="19:34" x14ac:dyDescent="0.2">
      <c r="S8582" s="226" t="e">
        <f t="shared" si="211"/>
        <v>#REF!</v>
      </c>
      <c r="T8582" s="168"/>
      <c r="U8582" s="168"/>
      <c r="V8582" s="168"/>
      <c r="W8582" s="169"/>
      <c r="X8582" s="221"/>
      <c r="Y8582" s="221"/>
      <c r="Z8582" s="221"/>
      <c r="AA8582" s="222"/>
      <c r="AB8582" s="221"/>
      <c r="AC8582" s="221"/>
      <c r="AD8582" s="221"/>
      <c r="AE8582" s="237"/>
      <c r="AF8582" s="168"/>
      <c r="AG8582" s="168"/>
      <c r="AH8582" s="168"/>
    </row>
    <row r="8583" spans="19:34" x14ac:dyDescent="0.2">
      <c r="S8583" s="226" t="e">
        <f t="shared" si="211"/>
        <v>#REF!</v>
      </c>
      <c r="T8583" s="168"/>
      <c r="U8583" s="168"/>
      <c r="V8583" s="168"/>
      <c r="W8583" s="169"/>
      <c r="X8583" s="221"/>
      <c r="Y8583" s="221"/>
      <c r="Z8583" s="221"/>
      <c r="AA8583" s="222"/>
      <c r="AB8583" s="221"/>
      <c r="AC8583" s="221"/>
      <c r="AD8583" s="221"/>
      <c r="AE8583" s="237"/>
      <c r="AF8583" s="168"/>
      <c r="AG8583" s="168"/>
      <c r="AH8583" s="168"/>
    </row>
    <row r="8584" spans="19:34" x14ac:dyDescent="0.2">
      <c r="S8584" s="226" t="e">
        <f t="shared" si="211"/>
        <v>#REF!</v>
      </c>
      <c r="T8584" s="168"/>
      <c r="U8584" s="168"/>
      <c r="V8584" s="168"/>
      <c r="W8584" s="169"/>
      <c r="X8584" s="221"/>
      <c r="Y8584" s="221"/>
      <c r="Z8584" s="221"/>
      <c r="AA8584" s="222"/>
      <c r="AB8584" s="221"/>
      <c r="AC8584" s="221"/>
      <c r="AD8584" s="221"/>
      <c r="AE8584" s="237"/>
      <c r="AF8584" s="168"/>
      <c r="AG8584" s="168"/>
      <c r="AH8584" s="168"/>
    </row>
    <row r="8585" spans="19:34" x14ac:dyDescent="0.2">
      <c r="S8585" s="226" t="e">
        <f t="shared" si="211"/>
        <v>#REF!</v>
      </c>
      <c r="T8585" s="168"/>
      <c r="U8585" s="168"/>
      <c r="V8585" s="168"/>
      <c r="W8585" s="169"/>
      <c r="X8585" s="221"/>
      <c r="Y8585" s="221"/>
      <c r="Z8585" s="221"/>
      <c r="AA8585" s="222"/>
      <c r="AB8585" s="221"/>
      <c r="AC8585" s="221"/>
      <c r="AD8585" s="221"/>
      <c r="AE8585" s="237"/>
      <c r="AF8585" s="168"/>
      <c r="AG8585" s="168"/>
      <c r="AH8585" s="168"/>
    </row>
    <row r="8586" spans="19:34" x14ac:dyDescent="0.2">
      <c r="S8586" s="226" t="e">
        <f t="shared" si="211"/>
        <v>#REF!</v>
      </c>
      <c r="T8586" s="168"/>
      <c r="U8586" s="168"/>
      <c r="V8586" s="168"/>
      <c r="W8586" s="169"/>
      <c r="X8586" s="221"/>
      <c r="Y8586" s="221"/>
      <c r="Z8586" s="221"/>
      <c r="AA8586" s="222"/>
      <c r="AB8586" s="221"/>
      <c r="AC8586" s="221"/>
      <c r="AD8586" s="221"/>
      <c r="AE8586" s="237"/>
      <c r="AF8586" s="168"/>
      <c r="AG8586" s="168"/>
      <c r="AH8586" s="168"/>
    </row>
    <row r="8587" spans="19:34" x14ac:dyDescent="0.2">
      <c r="S8587" s="226" t="e">
        <f t="shared" si="211"/>
        <v>#REF!</v>
      </c>
      <c r="T8587" s="168"/>
      <c r="U8587" s="168"/>
      <c r="V8587" s="168"/>
      <c r="W8587" s="169"/>
      <c r="X8587" s="221"/>
      <c r="Y8587" s="221"/>
      <c r="Z8587" s="221"/>
      <c r="AA8587" s="222"/>
      <c r="AB8587" s="221"/>
      <c r="AC8587" s="221"/>
      <c r="AD8587" s="221"/>
      <c r="AE8587" s="237"/>
      <c r="AF8587" s="168"/>
      <c r="AG8587" s="168"/>
      <c r="AH8587" s="168"/>
    </row>
    <row r="8588" spans="19:34" x14ac:dyDescent="0.2">
      <c r="S8588" s="226" t="e">
        <f t="shared" si="211"/>
        <v>#REF!</v>
      </c>
      <c r="T8588" s="168"/>
      <c r="U8588" s="168"/>
      <c r="V8588" s="168"/>
      <c r="W8588" s="169"/>
      <c r="X8588" s="221"/>
      <c r="Y8588" s="221"/>
      <c r="Z8588" s="221"/>
      <c r="AA8588" s="222"/>
      <c r="AB8588" s="221"/>
      <c r="AC8588" s="221"/>
      <c r="AD8588" s="221"/>
      <c r="AE8588" s="237"/>
      <c r="AF8588" s="168"/>
      <c r="AG8588" s="168"/>
      <c r="AH8588" s="168"/>
    </row>
    <row r="8589" spans="19:34" x14ac:dyDescent="0.2">
      <c r="S8589" s="226" t="e">
        <f t="shared" si="211"/>
        <v>#REF!</v>
      </c>
      <c r="T8589" s="168"/>
      <c r="U8589" s="168"/>
      <c r="V8589" s="168"/>
      <c r="W8589" s="169"/>
      <c r="X8589" s="221"/>
      <c r="Y8589" s="221"/>
      <c r="Z8589" s="221"/>
      <c r="AA8589" s="222"/>
      <c r="AB8589" s="221"/>
      <c r="AC8589" s="221"/>
      <c r="AD8589" s="221"/>
      <c r="AE8589" s="237"/>
      <c r="AF8589" s="168"/>
      <c r="AG8589" s="168"/>
      <c r="AH8589" s="168"/>
    </row>
    <row r="8590" spans="19:34" x14ac:dyDescent="0.2">
      <c r="S8590" s="226" t="e">
        <f t="shared" si="211"/>
        <v>#REF!</v>
      </c>
      <c r="T8590" s="168"/>
      <c r="U8590" s="168"/>
      <c r="V8590" s="168"/>
      <c r="W8590" s="169"/>
      <c r="X8590" s="221"/>
      <c r="Y8590" s="221"/>
      <c r="Z8590" s="221"/>
      <c r="AA8590" s="222"/>
      <c r="AB8590" s="221"/>
      <c r="AC8590" s="221"/>
      <c r="AD8590" s="221"/>
      <c r="AE8590" s="237"/>
      <c r="AF8590" s="168"/>
      <c r="AG8590" s="168"/>
      <c r="AH8590" s="168"/>
    </row>
    <row r="8591" spans="19:34" x14ac:dyDescent="0.2">
      <c r="S8591" s="226" t="e">
        <f t="shared" si="211"/>
        <v>#REF!</v>
      </c>
      <c r="T8591" s="168"/>
      <c r="U8591" s="168"/>
      <c r="V8591" s="168"/>
      <c r="W8591" s="169"/>
      <c r="X8591" s="221"/>
      <c r="Y8591" s="221"/>
      <c r="Z8591" s="221"/>
      <c r="AA8591" s="222"/>
      <c r="AB8591" s="221"/>
      <c r="AC8591" s="221"/>
      <c r="AD8591" s="221"/>
      <c r="AE8591" s="237"/>
      <c r="AF8591" s="168"/>
      <c r="AG8591" s="168"/>
      <c r="AH8591" s="168"/>
    </row>
    <row r="8592" spans="19:34" x14ac:dyDescent="0.2">
      <c r="S8592" s="226" t="e">
        <f t="shared" si="211"/>
        <v>#REF!</v>
      </c>
      <c r="T8592" s="168"/>
      <c r="U8592" s="168"/>
      <c r="V8592" s="168"/>
      <c r="W8592" s="169"/>
      <c r="X8592" s="221"/>
      <c r="Y8592" s="221"/>
      <c r="Z8592" s="221"/>
      <c r="AA8592" s="222"/>
      <c r="AB8592" s="221"/>
      <c r="AC8592" s="221"/>
      <c r="AD8592" s="221"/>
      <c r="AE8592" s="237"/>
      <c r="AF8592" s="168"/>
      <c r="AG8592" s="168"/>
      <c r="AH8592" s="168"/>
    </row>
    <row r="8593" spans="19:34" x14ac:dyDescent="0.2">
      <c r="S8593" s="226" t="e">
        <f t="shared" si="211"/>
        <v>#REF!</v>
      </c>
      <c r="T8593" s="168"/>
      <c r="U8593" s="168"/>
      <c r="V8593" s="168"/>
      <c r="W8593" s="169"/>
      <c r="X8593" s="221"/>
      <c r="Y8593" s="221"/>
      <c r="Z8593" s="221"/>
      <c r="AA8593" s="222"/>
      <c r="AB8593" s="221"/>
      <c r="AC8593" s="221"/>
      <c r="AD8593" s="221"/>
      <c r="AE8593" s="237"/>
      <c r="AF8593" s="168"/>
      <c r="AG8593" s="168"/>
      <c r="AH8593" s="168"/>
    </row>
    <row r="8594" spans="19:34" x14ac:dyDescent="0.2">
      <c r="S8594" s="226" t="e">
        <f t="shared" si="211"/>
        <v>#REF!</v>
      </c>
      <c r="T8594" s="168"/>
      <c r="U8594" s="168"/>
      <c r="V8594" s="168"/>
      <c r="W8594" s="169"/>
      <c r="X8594" s="221"/>
      <c r="Y8594" s="221"/>
      <c r="Z8594" s="221"/>
      <c r="AA8594" s="222"/>
      <c r="AB8594" s="221"/>
      <c r="AC8594" s="221"/>
      <c r="AD8594" s="221"/>
      <c r="AE8594" s="237"/>
      <c r="AF8594" s="168"/>
      <c r="AG8594" s="168"/>
      <c r="AH8594" s="168"/>
    </row>
    <row r="8595" spans="19:34" x14ac:dyDescent="0.2">
      <c r="S8595" s="226" t="e">
        <f t="shared" si="211"/>
        <v>#REF!</v>
      </c>
      <c r="T8595" s="168"/>
      <c r="U8595" s="168"/>
      <c r="V8595" s="168"/>
      <c r="W8595" s="169"/>
      <c r="X8595" s="221"/>
      <c r="Y8595" s="221"/>
      <c r="Z8595" s="221"/>
      <c r="AA8595" s="222"/>
      <c r="AB8595" s="221"/>
      <c r="AC8595" s="221"/>
      <c r="AD8595" s="221"/>
      <c r="AE8595" s="237"/>
      <c r="AF8595" s="168"/>
      <c r="AG8595" s="168"/>
      <c r="AH8595" s="168"/>
    </row>
    <row r="8596" spans="19:34" x14ac:dyDescent="0.2">
      <c r="S8596" s="226" t="e">
        <f t="shared" si="211"/>
        <v>#REF!</v>
      </c>
      <c r="T8596" s="168"/>
      <c r="U8596" s="168"/>
      <c r="V8596" s="168"/>
      <c r="W8596" s="169"/>
      <c r="X8596" s="221"/>
      <c r="Y8596" s="221"/>
      <c r="Z8596" s="221"/>
      <c r="AA8596" s="222"/>
      <c r="AB8596" s="221"/>
      <c r="AC8596" s="221"/>
      <c r="AD8596" s="221"/>
      <c r="AE8596" s="237"/>
      <c r="AF8596" s="168"/>
      <c r="AG8596" s="168"/>
      <c r="AH8596" s="168"/>
    </row>
    <row r="8597" spans="19:34" x14ac:dyDescent="0.2">
      <c r="S8597" s="226" t="e">
        <f t="shared" si="211"/>
        <v>#REF!</v>
      </c>
      <c r="T8597" s="168"/>
      <c r="U8597" s="168"/>
      <c r="V8597" s="168"/>
      <c r="W8597" s="169"/>
      <c r="X8597" s="221"/>
      <c r="Y8597" s="221"/>
      <c r="Z8597" s="221"/>
      <c r="AA8597" s="222"/>
      <c r="AB8597" s="221"/>
      <c r="AC8597" s="221"/>
      <c r="AD8597" s="221"/>
      <c r="AE8597" s="237"/>
      <c r="AF8597" s="168"/>
      <c r="AG8597" s="168"/>
      <c r="AH8597" s="168"/>
    </row>
    <row r="8598" spans="19:34" x14ac:dyDescent="0.2">
      <c r="S8598" s="226" t="e">
        <f t="shared" si="211"/>
        <v>#REF!</v>
      </c>
      <c r="T8598" s="168"/>
      <c r="U8598" s="168"/>
      <c r="V8598" s="168"/>
      <c r="W8598" s="169"/>
      <c r="X8598" s="221"/>
      <c r="Y8598" s="221"/>
      <c r="Z8598" s="221"/>
      <c r="AA8598" s="222"/>
      <c r="AB8598" s="221"/>
      <c r="AC8598" s="221"/>
      <c r="AD8598" s="221"/>
      <c r="AE8598" s="237"/>
      <c r="AF8598" s="168"/>
      <c r="AG8598" s="168"/>
      <c r="AH8598" s="168"/>
    </row>
    <row r="8599" spans="19:34" x14ac:dyDescent="0.2">
      <c r="S8599" s="226" t="e">
        <f t="shared" si="211"/>
        <v>#REF!</v>
      </c>
      <c r="T8599" s="168"/>
      <c r="U8599" s="168"/>
      <c r="V8599" s="168"/>
      <c r="W8599" s="169"/>
      <c r="X8599" s="221"/>
      <c r="Y8599" s="221"/>
      <c r="Z8599" s="221"/>
      <c r="AA8599" s="222"/>
      <c r="AB8599" s="221"/>
      <c r="AC8599" s="221"/>
      <c r="AD8599" s="221"/>
      <c r="AE8599" s="237"/>
      <c r="AF8599" s="168"/>
      <c r="AG8599" s="168"/>
      <c r="AH8599" s="168"/>
    </row>
    <row r="8600" spans="19:34" x14ac:dyDescent="0.2">
      <c r="S8600" s="226" t="e">
        <f t="shared" si="211"/>
        <v>#REF!</v>
      </c>
      <c r="T8600" s="168"/>
      <c r="U8600" s="168"/>
      <c r="V8600" s="168"/>
      <c r="W8600" s="169"/>
      <c r="X8600" s="221"/>
      <c r="Y8600" s="221"/>
      <c r="Z8600" s="221"/>
      <c r="AA8600" s="222"/>
      <c r="AB8600" s="221"/>
      <c r="AC8600" s="221"/>
      <c r="AD8600" s="221"/>
      <c r="AE8600" s="237"/>
      <c r="AF8600" s="168"/>
      <c r="AG8600" s="168"/>
      <c r="AH8600" s="168"/>
    </row>
    <row r="8601" spans="19:34" x14ac:dyDescent="0.2">
      <c r="S8601" s="226" t="e">
        <f t="shared" si="211"/>
        <v>#REF!</v>
      </c>
      <c r="T8601" s="168"/>
      <c r="U8601" s="168"/>
      <c r="V8601" s="168"/>
      <c r="W8601" s="169"/>
      <c r="X8601" s="221"/>
      <c r="Y8601" s="221"/>
      <c r="Z8601" s="221"/>
      <c r="AA8601" s="222"/>
      <c r="AB8601" s="221"/>
      <c r="AC8601" s="221"/>
      <c r="AD8601" s="221"/>
      <c r="AE8601" s="237"/>
      <c r="AF8601" s="168"/>
      <c r="AG8601" s="168"/>
      <c r="AH8601" s="168"/>
    </row>
    <row r="8602" spans="19:34" x14ac:dyDescent="0.2">
      <c r="S8602" s="226" t="e">
        <f t="shared" si="211"/>
        <v>#REF!</v>
      </c>
      <c r="T8602" s="168"/>
      <c r="U8602" s="168"/>
      <c r="V8602" s="168"/>
      <c r="W8602" s="169"/>
      <c r="X8602" s="221"/>
      <c r="Y8602" s="221"/>
      <c r="Z8602" s="221"/>
      <c r="AA8602" s="222"/>
      <c r="AB8602" s="221"/>
      <c r="AC8602" s="221"/>
      <c r="AD8602" s="221"/>
      <c r="AE8602" s="237"/>
      <c r="AF8602" s="168"/>
      <c r="AG8602" s="168"/>
      <c r="AH8602" s="168"/>
    </row>
    <row r="8603" spans="19:34" x14ac:dyDescent="0.2">
      <c r="S8603" s="226" t="e">
        <f t="shared" si="211"/>
        <v>#REF!</v>
      </c>
      <c r="T8603" s="168"/>
      <c r="U8603" s="168"/>
      <c r="V8603" s="168"/>
      <c r="W8603" s="169"/>
      <c r="X8603" s="221"/>
      <c r="Y8603" s="221"/>
      <c r="Z8603" s="221"/>
      <c r="AA8603" s="222"/>
      <c r="AB8603" s="221"/>
      <c r="AC8603" s="221"/>
      <c r="AD8603" s="221"/>
      <c r="AE8603" s="237"/>
      <c r="AF8603" s="168"/>
      <c r="AG8603" s="168"/>
      <c r="AH8603" s="168"/>
    </row>
    <row r="8604" spans="19:34" x14ac:dyDescent="0.2">
      <c r="S8604" s="226" t="e">
        <f t="shared" si="211"/>
        <v>#REF!</v>
      </c>
      <c r="T8604" s="168"/>
      <c r="U8604" s="168"/>
      <c r="V8604" s="168"/>
      <c r="W8604" s="169"/>
      <c r="X8604" s="221"/>
      <c r="Y8604" s="221"/>
      <c r="Z8604" s="221"/>
      <c r="AA8604" s="222"/>
      <c r="AB8604" s="221"/>
      <c r="AC8604" s="221"/>
      <c r="AD8604" s="221"/>
      <c r="AE8604" s="237"/>
      <c r="AF8604" s="168"/>
      <c r="AG8604" s="168"/>
      <c r="AH8604" s="168"/>
    </row>
    <row r="8605" spans="19:34" x14ac:dyDescent="0.2">
      <c r="S8605" s="226" t="e">
        <f t="shared" si="211"/>
        <v>#REF!</v>
      </c>
      <c r="T8605" s="168"/>
      <c r="U8605" s="168"/>
      <c r="V8605" s="168"/>
      <c r="W8605" s="169"/>
      <c r="X8605" s="221"/>
      <c r="Y8605" s="221"/>
      <c r="Z8605" s="221"/>
      <c r="AA8605" s="222"/>
      <c r="AB8605" s="221"/>
      <c r="AC8605" s="221"/>
      <c r="AD8605" s="221"/>
      <c r="AE8605" s="237"/>
      <c r="AF8605" s="168"/>
      <c r="AG8605" s="168"/>
      <c r="AH8605" s="168"/>
    </row>
    <row r="8606" spans="19:34" x14ac:dyDescent="0.2">
      <c r="S8606" s="226" t="e">
        <f t="shared" si="211"/>
        <v>#REF!</v>
      </c>
      <c r="T8606" s="168"/>
      <c r="U8606" s="168"/>
      <c r="V8606" s="168"/>
      <c r="W8606" s="169"/>
      <c r="X8606" s="221"/>
      <c r="Y8606" s="221"/>
      <c r="Z8606" s="221"/>
      <c r="AA8606" s="222"/>
      <c r="AB8606" s="221"/>
      <c r="AC8606" s="221"/>
      <c r="AD8606" s="221"/>
      <c r="AE8606" s="237"/>
      <c r="AF8606" s="168"/>
      <c r="AG8606" s="168"/>
      <c r="AH8606" s="168"/>
    </row>
    <row r="8607" spans="19:34" x14ac:dyDescent="0.2">
      <c r="S8607" s="226" t="e">
        <f t="shared" ref="S8607:S8670" si="212">MID(#REF!,2,7)</f>
        <v>#REF!</v>
      </c>
      <c r="T8607" s="168"/>
      <c r="U8607" s="168"/>
      <c r="V8607" s="168"/>
      <c r="W8607" s="169"/>
      <c r="X8607" s="221"/>
      <c r="Y8607" s="221"/>
      <c r="Z8607" s="221"/>
      <c r="AA8607" s="222"/>
      <c r="AB8607" s="221"/>
      <c r="AC8607" s="221"/>
      <c r="AD8607" s="221"/>
      <c r="AE8607" s="237"/>
      <c r="AF8607" s="168"/>
      <c r="AG8607" s="168"/>
      <c r="AH8607" s="168"/>
    </row>
    <row r="8608" spans="19:34" x14ac:dyDescent="0.2">
      <c r="S8608" s="226" t="e">
        <f t="shared" si="212"/>
        <v>#REF!</v>
      </c>
      <c r="T8608" s="168"/>
      <c r="U8608" s="168"/>
      <c r="V8608" s="168"/>
      <c r="W8608" s="169"/>
      <c r="X8608" s="221"/>
      <c r="Y8608" s="221"/>
      <c r="Z8608" s="221"/>
      <c r="AA8608" s="222"/>
      <c r="AB8608" s="221"/>
      <c r="AC8608" s="221"/>
      <c r="AD8608" s="221"/>
      <c r="AE8608" s="237"/>
      <c r="AF8608" s="168"/>
      <c r="AG8608" s="168"/>
      <c r="AH8608" s="168"/>
    </row>
    <row r="8609" spans="19:34" x14ac:dyDescent="0.2">
      <c r="S8609" s="226" t="e">
        <f t="shared" si="212"/>
        <v>#REF!</v>
      </c>
      <c r="T8609" s="168"/>
      <c r="U8609" s="168"/>
      <c r="V8609" s="168"/>
      <c r="W8609" s="169"/>
      <c r="X8609" s="221"/>
      <c r="Y8609" s="221"/>
      <c r="Z8609" s="221"/>
      <c r="AA8609" s="222"/>
      <c r="AB8609" s="221"/>
      <c r="AC8609" s="221"/>
      <c r="AD8609" s="221"/>
      <c r="AE8609" s="237"/>
      <c r="AF8609" s="168"/>
      <c r="AG8609" s="168"/>
      <c r="AH8609" s="168"/>
    </row>
    <row r="8610" spans="19:34" x14ac:dyDescent="0.2">
      <c r="S8610" s="226" t="e">
        <f t="shared" si="212"/>
        <v>#REF!</v>
      </c>
      <c r="T8610" s="168"/>
      <c r="U8610" s="168"/>
      <c r="V8610" s="168"/>
      <c r="W8610" s="169"/>
      <c r="X8610" s="221"/>
      <c r="Y8610" s="221"/>
      <c r="Z8610" s="221"/>
      <c r="AA8610" s="222"/>
      <c r="AB8610" s="221"/>
      <c r="AC8610" s="221"/>
      <c r="AD8610" s="221"/>
      <c r="AE8610" s="237"/>
      <c r="AF8610" s="168"/>
      <c r="AG8610" s="168"/>
      <c r="AH8610" s="168"/>
    </row>
    <row r="8611" spans="19:34" x14ac:dyDescent="0.2">
      <c r="S8611" s="226" t="e">
        <f t="shared" si="212"/>
        <v>#REF!</v>
      </c>
      <c r="T8611" s="168"/>
      <c r="U8611" s="168"/>
      <c r="V8611" s="168"/>
      <c r="W8611" s="169"/>
      <c r="X8611" s="221"/>
      <c r="Y8611" s="221"/>
      <c r="Z8611" s="221"/>
      <c r="AA8611" s="222"/>
      <c r="AB8611" s="221"/>
      <c r="AC8611" s="221"/>
      <c r="AD8611" s="221"/>
      <c r="AE8611" s="237"/>
      <c r="AF8611" s="168"/>
      <c r="AG8611" s="168"/>
      <c r="AH8611" s="168"/>
    </row>
    <row r="8612" spans="19:34" x14ac:dyDescent="0.2">
      <c r="S8612" s="226" t="e">
        <f t="shared" si="212"/>
        <v>#REF!</v>
      </c>
      <c r="T8612" s="168"/>
      <c r="U8612" s="168"/>
      <c r="V8612" s="168"/>
      <c r="W8612" s="169"/>
      <c r="X8612" s="221"/>
      <c r="Y8612" s="221"/>
      <c r="Z8612" s="221"/>
      <c r="AA8612" s="222"/>
      <c r="AB8612" s="221"/>
      <c r="AC8612" s="221"/>
      <c r="AD8612" s="221"/>
      <c r="AE8612" s="237"/>
      <c r="AF8612" s="168"/>
      <c r="AG8612" s="168"/>
      <c r="AH8612" s="168"/>
    </row>
    <row r="8613" spans="19:34" x14ac:dyDescent="0.2">
      <c r="S8613" s="226" t="e">
        <f t="shared" si="212"/>
        <v>#REF!</v>
      </c>
      <c r="T8613" s="168"/>
      <c r="U8613" s="168"/>
      <c r="V8613" s="168"/>
      <c r="W8613" s="169"/>
      <c r="X8613" s="221"/>
      <c r="Y8613" s="221"/>
      <c r="Z8613" s="221"/>
      <c r="AA8613" s="222"/>
      <c r="AB8613" s="221"/>
      <c r="AC8613" s="221"/>
      <c r="AD8613" s="221"/>
      <c r="AE8613" s="237"/>
      <c r="AF8613" s="168"/>
      <c r="AG8613" s="168"/>
      <c r="AH8613" s="168"/>
    </row>
    <row r="8614" spans="19:34" x14ac:dyDescent="0.2">
      <c r="S8614" s="226" t="e">
        <f t="shared" si="212"/>
        <v>#REF!</v>
      </c>
      <c r="T8614" s="168"/>
      <c r="U8614" s="168"/>
      <c r="V8614" s="168"/>
      <c r="W8614" s="169"/>
      <c r="X8614" s="221"/>
      <c r="Y8614" s="221"/>
      <c r="Z8614" s="221"/>
      <c r="AA8614" s="222"/>
      <c r="AB8614" s="221"/>
      <c r="AC8614" s="221"/>
      <c r="AD8614" s="221"/>
      <c r="AE8614" s="237"/>
      <c r="AF8614" s="168"/>
      <c r="AG8614" s="168"/>
      <c r="AH8614" s="168"/>
    </row>
    <row r="8615" spans="19:34" x14ac:dyDescent="0.2">
      <c r="S8615" s="226" t="e">
        <f t="shared" si="212"/>
        <v>#REF!</v>
      </c>
      <c r="T8615" s="168"/>
      <c r="U8615" s="168"/>
      <c r="V8615" s="168"/>
      <c r="W8615" s="169"/>
      <c r="X8615" s="221"/>
      <c r="Y8615" s="221"/>
      <c r="Z8615" s="221"/>
      <c r="AA8615" s="222"/>
      <c r="AB8615" s="221"/>
      <c r="AC8615" s="221"/>
      <c r="AD8615" s="221"/>
      <c r="AE8615" s="237"/>
      <c r="AF8615" s="168"/>
      <c r="AG8615" s="168"/>
      <c r="AH8615" s="168"/>
    </row>
    <row r="8616" spans="19:34" x14ac:dyDescent="0.2">
      <c r="S8616" s="226" t="e">
        <f t="shared" si="212"/>
        <v>#REF!</v>
      </c>
      <c r="T8616" s="168"/>
      <c r="U8616" s="168"/>
      <c r="V8616" s="168"/>
      <c r="W8616" s="169"/>
      <c r="X8616" s="221"/>
      <c r="Y8616" s="221"/>
      <c r="Z8616" s="221"/>
      <c r="AA8616" s="222"/>
      <c r="AB8616" s="221"/>
      <c r="AC8616" s="221"/>
      <c r="AD8616" s="221"/>
      <c r="AE8616" s="237"/>
      <c r="AF8616" s="168"/>
      <c r="AG8616" s="168"/>
      <c r="AH8616" s="168"/>
    </row>
    <row r="8617" spans="19:34" x14ac:dyDescent="0.2">
      <c r="S8617" s="226" t="e">
        <f t="shared" si="212"/>
        <v>#REF!</v>
      </c>
      <c r="T8617" s="168"/>
      <c r="U8617" s="168"/>
      <c r="V8617" s="168"/>
      <c r="W8617" s="169"/>
      <c r="X8617" s="221"/>
      <c r="Y8617" s="221"/>
      <c r="Z8617" s="221"/>
      <c r="AA8617" s="222"/>
      <c r="AB8617" s="221"/>
      <c r="AC8617" s="221"/>
      <c r="AD8617" s="221"/>
      <c r="AE8617" s="237"/>
      <c r="AF8617" s="168"/>
      <c r="AG8617" s="168"/>
      <c r="AH8617" s="168"/>
    </row>
    <row r="8618" spans="19:34" x14ac:dyDescent="0.2">
      <c r="S8618" s="226" t="e">
        <f t="shared" si="212"/>
        <v>#REF!</v>
      </c>
      <c r="T8618" s="168"/>
      <c r="U8618" s="168"/>
      <c r="V8618" s="168"/>
      <c r="W8618" s="169"/>
      <c r="X8618" s="221"/>
      <c r="Y8618" s="221"/>
      <c r="Z8618" s="221"/>
      <c r="AA8618" s="222"/>
      <c r="AB8618" s="221"/>
      <c r="AC8618" s="221"/>
      <c r="AD8618" s="221"/>
      <c r="AE8618" s="237"/>
      <c r="AF8618" s="168"/>
      <c r="AG8618" s="168"/>
      <c r="AH8618" s="168"/>
    </row>
    <row r="8619" spans="19:34" x14ac:dyDescent="0.2">
      <c r="S8619" s="226" t="e">
        <f t="shared" si="212"/>
        <v>#REF!</v>
      </c>
      <c r="T8619" s="168"/>
      <c r="U8619" s="168"/>
      <c r="V8619" s="168"/>
      <c r="W8619" s="169"/>
      <c r="X8619" s="221"/>
      <c r="Y8619" s="221"/>
      <c r="Z8619" s="221"/>
      <c r="AA8619" s="222"/>
      <c r="AB8619" s="221"/>
      <c r="AC8619" s="221"/>
      <c r="AD8619" s="221"/>
      <c r="AE8619" s="237"/>
      <c r="AF8619" s="168"/>
      <c r="AG8619" s="168"/>
      <c r="AH8619" s="168"/>
    </row>
    <row r="8620" spans="19:34" x14ac:dyDescent="0.2">
      <c r="S8620" s="226" t="e">
        <f t="shared" si="212"/>
        <v>#REF!</v>
      </c>
      <c r="T8620" s="168"/>
      <c r="U8620" s="168"/>
      <c r="V8620" s="168"/>
      <c r="W8620" s="169"/>
      <c r="X8620" s="221"/>
      <c r="Y8620" s="221"/>
      <c r="Z8620" s="221"/>
      <c r="AA8620" s="222"/>
      <c r="AB8620" s="221"/>
      <c r="AC8620" s="221"/>
      <c r="AD8620" s="221"/>
      <c r="AE8620" s="237"/>
      <c r="AF8620" s="168"/>
      <c r="AG8620" s="168"/>
      <c r="AH8620" s="168"/>
    </row>
    <row r="8621" spans="19:34" x14ac:dyDescent="0.2">
      <c r="S8621" s="226" t="e">
        <f t="shared" si="212"/>
        <v>#REF!</v>
      </c>
      <c r="T8621" s="168"/>
      <c r="U8621" s="168"/>
      <c r="V8621" s="168"/>
      <c r="W8621" s="169"/>
      <c r="X8621" s="221"/>
      <c r="Y8621" s="221"/>
      <c r="Z8621" s="221"/>
      <c r="AA8621" s="222"/>
      <c r="AB8621" s="221"/>
      <c r="AC8621" s="221"/>
      <c r="AD8621" s="221"/>
      <c r="AE8621" s="237"/>
      <c r="AF8621" s="168"/>
      <c r="AG8621" s="168"/>
      <c r="AH8621" s="168"/>
    </row>
    <row r="8622" spans="19:34" x14ac:dyDescent="0.2">
      <c r="S8622" s="226" t="e">
        <f t="shared" si="212"/>
        <v>#REF!</v>
      </c>
      <c r="T8622" s="168"/>
      <c r="U8622" s="168"/>
      <c r="V8622" s="168"/>
      <c r="W8622" s="169"/>
      <c r="X8622" s="221"/>
      <c r="Y8622" s="221"/>
      <c r="Z8622" s="221"/>
      <c r="AA8622" s="222"/>
      <c r="AB8622" s="221"/>
      <c r="AC8622" s="221"/>
      <c r="AD8622" s="221"/>
      <c r="AE8622" s="237"/>
      <c r="AF8622" s="168"/>
      <c r="AG8622" s="168"/>
      <c r="AH8622" s="168"/>
    </row>
    <row r="8623" spans="19:34" x14ac:dyDescent="0.2">
      <c r="S8623" s="226" t="e">
        <f t="shared" si="212"/>
        <v>#REF!</v>
      </c>
      <c r="T8623" s="168"/>
      <c r="U8623" s="168"/>
      <c r="V8623" s="168"/>
      <c r="W8623" s="169"/>
      <c r="X8623" s="221"/>
      <c r="Y8623" s="221"/>
      <c r="Z8623" s="221"/>
      <c r="AA8623" s="222"/>
      <c r="AB8623" s="221"/>
      <c r="AC8623" s="221"/>
      <c r="AD8623" s="221"/>
      <c r="AE8623" s="237"/>
      <c r="AF8623" s="168"/>
      <c r="AG8623" s="168"/>
      <c r="AH8623" s="168"/>
    </row>
    <row r="8624" spans="19:34" x14ac:dyDescent="0.2">
      <c r="S8624" s="226" t="e">
        <f t="shared" si="212"/>
        <v>#REF!</v>
      </c>
      <c r="T8624" s="168"/>
      <c r="U8624" s="168"/>
      <c r="V8624" s="168"/>
      <c r="W8624" s="169"/>
      <c r="X8624" s="221"/>
      <c r="Y8624" s="221"/>
      <c r="Z8624" s="221"/>
      <c r="AA8624" s="222"/>
      <c r="AB8624" s="221"/>
      <c r="AC8624" s="221"/>
      <c r="AD8624" s="221"/>
      <c r="AE8624" s="237"/>
      <c r="AF8624" s="168"/>
      <c r="AG8624" s="168"/>
      <c r="AH8624" s="168"/>
    </row>
    <row r="8625" spans="19:34" x14ac:dyDescent="0.2">
      <c r="S8625" s="226" t="e">
        <f t="shared" si="212"/>
        <v>#REF!</v>
      </c>
      <c r="T8625" s="168"/>
      <c r="U8625" s="168"/>
      <c r="V8625" s="168"/>
      <c r="W8625" s="169"/>
      <c r="X8625" s="221"/>
      <c r="Y8625" s="221"/>
      <c r="Z8625" s="221"/>
      <c r="AA8625" s="222"/>
      <c r="AB8625" s="221"/>
      <c r="AC8625" s="221"/>
      <c r="AD8625" s="221"/>
      <c r="AE8625" s="237"/>
      <c r="AF8625" s="168"/>
      <c r="AG8625" s="168"/>
      <c r="AH8625" s="168"/>
    </row>
    <row r="8626" spans="19:34" x14ac:dyDescent="0.2">
      <c r="S8626" s="226" t="e">
        <f t="shared" si="212"/>
        <v>#REF!</v>
      </c>
      <c r="T8626" s="168"/>
      <c r="U8626" s="168"/>
      <c r="V8626" s="168"/>
      <c r="W8626" s="169"/>
      <c r="X8626" s="221"/>
      <c r="Y8626" s="221"/>
      <c r="Z8626" s="221"/>
      <c r="AA8626" s="222"/>
      <c r="AB8626" s="221"/>
      <c r="AC8626" s="221"/>
      <c r="AD8626" s="221"/>
      <c r="AE8626" s="237"/>
      <c r="AF8626" s="168"/>
      <c r="AG8626" s="168"/>
      <c r="AH8626" s="168"/>
    </row>
    <row r="8627" spans="19:34" x14ac:dyDescent="0.2">
      <c r="S8627" s="226" t="e">
        <f t="shared" si="212"/>
        <v>#REF!</v>
      </c>
      <c r="T8627" s="168"/>
      <c r="U8627" s="168"/>
      <c r="V8627" s="168"/>
      <c r="W8627" s="169"/>
      <c r="X8627" s="221"/>
      <c r="Y8627" s="221"/>
      <c r="Z8627" s="221"/>
      <c r="AA8627" s="222"/>
      <c r="AB8627" s="221"/>
      <c r="AC8627" s="221"/>
      <c r="AD8627" s="221"/>
      <c r="AE8627" s="237"/>
      <c r="AF8627" s="168"/>
      <c r="AG8627" s="168"/>
      <c r="AH8627" s="168"/>
    </row>
    <row r="8628" spans="19:34" x14ac:dyDescent="0.2">
      <c r="S8628" s="226" t="e">
        <f t="shared" si="212"/>
        <v>#REF!</v>
      </c>
      <c r="T8628" s="168"/>
      <c r="U8628" s="168"/>
      <c r="V8628" s="168"/>
      <c r="W8628" s="169"/>
      <c r="X8628" s="221"/>
      <c r="Y8628" s="221"/>
      <c r="Z8628" s="221"/>
      <c r="AA8628" s="222"/>
      <c r="AB8628" s="221"/>
      <c r="AC8628" s="221"/>
      <c r="AD8628" s="221"/>
      <c r="AE8628" s="237"/>
      <c r="AF8628" s="168"/>
      <c r="AG8628" s="168"/>
      <c r="AH8628" s="168"/>
    </row>
    <row r="8629" spans="19:34" x14ac:dyDescent="0.2">
      <c r="S8629" s="226" t="e">
        <f t="shared" si="212"/>
        <v>#REF!</v>
      </c>
      <c r="T8629" s="168"/>
      <c r="U8629" s="168"/>
      <c r="V8629" s="168"/>
      <c r="W8629" s="169"/>
      <c r="X8629" s="221"/>
      <c r="Y8629" s="221"/>
      <c r="Z8629" s="221"/>
      <c r="AA8629" s="222"/>
      <c r="AB8629" s="221"/>
      <c r="AC8629" s="221"/>
      <c r="AD8629" s="221"/>
      <c r="AE8629" s="237"/>
      <c r="AF8629" s="168"/>
      <c r="AG8629" s="168"/>
      <c r="AH8629" s="168"/>
    </row>
    <row r="8630" spans="19:34" x14ac:dyDescent="0.2">
      <c r="S8630" s="226" t="e">
        <f t="shared" si="212"/>
        <v>#REF!</v>
      </c>
      <c r="T8630" s="168"/>
      <c r="U8630" s="168"/>
      <c r="V8630" s="168"/>
      <c r="W8630" s="169"/>
      <c r="X8630" s="221"/>
      <c r="Y8630" s="221"/>
      <c r="Z8630" s="221"/>
      <c r="AA8630" s="222"/>
      <c r="AB8630" s="221"/>
      <c r="AC8630" s="221"/>
      <c r="AD8630" s="221"/>
      <c r="AE8630" s="237"/>
      <c r="AF8630" s="168"/>
      <c r="AG8630" s="168"/>
      <c r="AH8630" s="168"/>
    </row>
    <row r="8631" spans="19:34" x14ac:dyDescent="0.2">
      <c r="S8631" s="226" t="e">
        <f t="shared" si="212"/>
        <v>#REF!</v>
      </c>
      <c r="T8631" s="168"/>
      <c r="U8631" s="168"/>
      <c r="V8631" s="168"/>
      <c r="W8631" s="169"/>
      <c r="X8631" s="221"/>
      <c r="Y8631" s="221"/>
      <c r="Z8631" s="221"/>
      <c r="AA8631" s="222"/>
      <c r="AB8631" s="221"/>
      <c r="AC8631" s="221"/>
      <c r="AD8631" s="221"/>
      <c r="AE8631" s="237"/>
      <c r="AF8631" s="168"/>
      <c r="AG8631" s="168"/>
      <c r="AH8631" s="168"/>
    </row>
    <row r="8632" spans="19:34" x14ac:dyDescent="0.2">
      <c r="S8632" s="226" t="e">
        <f t="shared" si="212"/>
        <v>#REF!</v>
      </c>
      <c r="T8632" s="168"/>
      <c r="U8632" s="168"/>
      <c r="V8632" s="168"/>
      <c r="W8632" s="169"/>
      <c r="X8632" s="221"/>
      <c r="Y8632" s="221"/>
      <c r="Z8632" s="221"/>
      <c r="AA8632" s="222"/>
      <c r="AB8632" s="221"/>
      <c r="AC8632" s="221"/>
      <c r="AD8632" s="221"/>
      <c r="AE8632" s="237"/>
      <c r="AF8632" s="168"/>
      <c r="AG8632" s="168"/>
      <c r="AH8632" s="168"/>
    </row>
    <row r="8633" spans="19:34" x14ac:dyDescent="0.2">
      <c r="S8633" s="226" t="e">
        <f t="shared" si="212"/>
        <v>#REF!</v>
      </c>
      <c r="T8633" s="168"/>
      <c r="U8633" s="168"/>
      <c r="V8633" s="168"/>
      <c r="W8633" s="169"/>
      <c r="X8633" s="221"/>
      <c r="Y8633" s="221"/>
      <c r="Z8633" s="221"/>
      <c r="AA8633" s="222"/>
      <c r="AB8633" s="221"/>
      <c r="AC8633" s="221"/>
      <c r="AD8633" s="221"/>
      <c r="AE8633" s="237"/>
      <c r="AF8633" s="168"/>
      <c r="AG8633" s="168"/>
      <c r="AH8633" s="168"/>
    </row>
    <row r="8634" spans="19:34" x14ac:dyDescent="0.2">
      <c r="S8634" s="226" t="e">
        <f t="shared" si="212"/>
        <v>#REF!</v>
      </c>
      <c r="T8634" s="168"/>
      <c r="U8634" s="168"/>
      <c r="V8634" s="168"/>
      <c r="W8634" s="169"/>
      <c r="X8634" s="221"/>
      <c r="Y8634" s="221"/>
      <c r="Z8634" s="221"/>
      <c r="AA8634" s="222"/>
      <c r="AB8634" s="221"/>
      <c r="AC8634" s="221"/>
      <c r="AD8634" s="221"/>
      <c r="AE8634" s="237"/>
      <c r="AF8634" s="168"/>
      <c r="AG8634" s="168"/>
      <c r="AH8634" s="168"/>
    </row>
    <row r="8635" spans="19:34" x14ac:dyDescent="0.2">
      <c r="S8635" s="226" t="e">
        <f t="shared" si="212"/>
        <v>#REF!</v>
      </c>
      <c r="T8635" s="168"/>
      <c r="U8635" s="168"/>
      <c r="V8635" s="168"/>
      <c r="W8635" s="169"/>
      <c r="X8635" s="221"/>
      <c r="Y8635" s="221"/>
      <c r="Z8635" s="221"/>
      <c r="AA8635" s="222"/>
      <c r="AB8635" s="221"/>
      <c r="AC8635" s="221"/>
      <c r="AD8635" s="221"/>
      <c r="AE8635" s="237"/>
      <c r="AF8635" s="168"/>
      <c r="AG8635" s="168"/>
      <c r="AH8635" s="168"/>
    </row>
    <row r="8636" spans="19:34" x14ac:dyDescent="0.2">
      <c r="S8636" s="226" t="e">
        <f t="shared" si="212"/>
        <v>#REF!</v>
      </c>
      <c r="T8636" s="168"/>
      <c r="U8636" s="168"/>
      <c r="V8636" s="168"/>
      <c r="W8636" s="169"/>
      <c r="X8636" s="221"/>
      <c r="Y8636" s="221"/>
      <c r="Z8636" s="221"/>
      <c r="AA8636" s="222"/>
      <c r="AB8636" s="221"/>
      <c r="AC8636" s="221"/>
      <c r="AD8636" s="221"/>
      <c r="AE8636" s="237"/>
      <c r="AF8636" s="168"/>
      <c r="AG8636" s="168"/>
      <c r="AH8636" s="168"/>
    </row>
    <row r="8637" spans="19:34" x14ac:dyDescent="0.2">
      <c r="S8637" s="226" t="e">
        <f t="shared" si="212"/>
        <v>#REF!</v>
      </c>
      <c r="T8637" s="168"/>
      <c r="U8637" s="168"/>
      <c r="V8637" s="168"/>
      <c r="W8637" s="169"/>
      <c r="X8637" s="221"/>
      <c r="Y8637" s="221"/>
      <c r="Z8637" s="221"/>
      <c r="AA8637" s="222"/>
      <c r="AB8637" s="221"/>
      <c r="AC8637" s="221"/>
      <c r="AD8637" s="221"/>
      <c r="AE8637" s="237"/>
      <c r="AF8637" s="168"/>
      <c r="AG8637" s="168"/>
      <c r="AH8637" s="168"/>
    </row>
    <row r="8638" spans="19:34" x14ac:dyDescent="0.2">
      <c r="S8638" s="226" t="e">
        <f t="shared" si="212"/>
        <v>#REF!</v>
      </c>
      <c r="T8638" s="168"/>
      <c r="U8638" s="168"/>
      <c r="V8638" s="168"/>
      <c r="W8638" s="169"/>
      <c r="X8638" s="221"/>
      <c r="Y8638" s="221"/>
      <c r="Z8638" s="221"/>
      <c r="AA8638" s="222"/>
      <c r="AB8638" s="221"/>
      <c r="AC8638" s="221"/>
      <c r="AD8638" s="221"/>
      <c r="AE8638" s="237"/>
      <c r="AF8638" s="168"/>
      <c r="AG8638" s="168"/>
      <c r="AH8638" s="168"/>
    </row>
    <row r="8639" spans="19:34" x14ac:dyDescent="0.2">
      <c r="S8639" s="226" t="e">
        <f t="shared" si="212"/>
        <v>#REF!</v>
      </c>
      <c r="T8639" s="168"/>
      <c r="U8639" s="168"/>
      <c r="V8639" s="168"/>
      <c r="W8639" s="169"/>
      <c r="X8639" s="221"/>
      <c r="Y8639" s="221"/>
      <c r="Z8639" s="221"/>
      <c r="AA8639" s="222"/>
      <c r="AB8639" s="221"/>
      <c r="AC8639" s="221"/>
      <c r="AD8639" s="221"/>
      <c r="AE8639" s="237"/>
      <c r="AF8639" s="168"/>
      <c r="AG8639" s="168"/>
      <c r="AH8639" s="168"/>
    </row>
    <row r="8640" spans="19:34" x14ac:dyDescent="0.2">
      <c r="S8640" s="226" t="e">
        <f t="shared" si="212"/>
        <v>#REF!</v>
      </c>
      <c r="T8640" s="168"/>
      <c r="U8640" s="168"/>
      <c r="V8640" s="168"/>
      <c r="W8640" s="169"/>
      <c r="X8640" s="221"/>
      <c r="Y8640" s="221"/>
      <c r="Z8640" s="221"/>
      <c r="AA8640" s="222"/>
      <c r="AB8640" s="221"/>
      <c r="AC8640" s="221"/>
      <c r="AD8640" s="221"/>
      <c r="AE8640" s="237"/>
      <c r="AF8640" s="168"/>
      <c r="AG8640" s="168"/>
      <c r="AH8640" s="168"/>
    </row>
    <row r="8641" spans="19:34" x14ac:dyDescent="0.2">
      <c r="S8641" s="226" t="e">
        <f t="shared" si="212"/>
        <v>#REF!</v>
      </c>
      <c r="T8641" s="168"/>
      <c r="U8641" s="168"/>
      <c r="V8641" s="168"/>
      <c r="W8641" s="169"/>
      <c r="X8641" s="221"/>
      <c r="Y8641" s="221"/>
      <c r="Z8641" s="221"/>
      <c r="AA8641" s="222"/>
      <c r="AB8641" s="221"/>
      <c r="AC8641" s="221"/>
      <c r="AD8641" s="221"/>
      <c r="AE8641" s="237"/>
      <c r="AF8641" s="168"/>
      <c r="AG8641" s="168"/>
      <c r="AH8641" s="168"/>
    </row>
    <row r="8642" spans="19:34" x14ac:dyDescent="0.2">
      <c r="S8642" s="226" t="e">
        <f t="shared" si="212"/>
        <v>#REF!</v>
      </c>
      <c r="T8642" s="168"/>
      <c r="U8642" s="168"/>
      <c r="V8642" s="168"/>
      <c r="W8642" s="169"/>
      <c r="X8642" s="221"/>
      <c r="Y8642" s="221"/>
      <c r="Z8642" s="221"/>
      <c r="AA8642" s="222"/>
      <c r="AB8642" s="221"/>
      <c r="AC8642" s="221"/>
      <c r="AD8642" s="221"/>
      <c r="AE8642" s="237"/>
      <c r="AF8642" s="168"/>
      <c r="AG8642" s="168"/>
      <c r="AH8642" s="168"/>
    </row>
    <row r="8643" spans="19:34" x14ac:dyDescent="0.2">
      <c r="S8643" s="226" t="e">
        <f t="shared" si="212"/>
        <v>#REF!</v>
      </c>
      <c r="T8643" s="168"/>
      <c r="U8643" s="168"/>
      <c r="V8643" s="168"/>
      <c r="W8643" s="169"/>
      <c r="X8643" s="221"/>
      <c r="Y8643" s="221"/>
      <c r="Z8643" s="221"/>
      <c r="AA8643" s="222"/>
      <c r="AB8643" s="221"/>
      <c r="AC8643" s="221"/>
      <c r="AD8643" s="221"/>
      <c r="AE8643" s="237"/>
      <c r="AF8643" s="168"/>
      <c r="AG8643" s="168"/>
      <c r="AH8643" s="168"/>
    </row>
    <row r="8644" spans="19:34" x14ac:dyDescent="0.2">
      <c r="S8644" s="226" t="e">
        <f t="shared" si="212"/>
        <v>#REF!</v>
      </c>
      <c r="T8644" s="168"/>
      <c r="U8644" s="168"/>
      <c r="V8644" s="168"/>
      <c r="W8644" s="169"/>
      <c r="X8644" s="221"/>
      <c r="Y8644" s="221"/>
      <c r="Z8644" s="221"/>
      <c r="AA8644" s="222"/>
      <c r="AB8644" s="221"/>
      <c r="AC8644" s="221"/>
      <c r="AD8644" s="221"/>
      <c r="AE8644" s="237"/>
      <c r="AF8644" s="168"/>
      <c r="AG8644" s="168"/>
      <c r="AH8644" s="168"/>
    </row>
    <row r="8645" spans="19:34" x14ac:dyDescent="0.2">
      <c r="S8645" s="226" t="e">
        <f t="shared" si="212"/>
        <v>#REF!</v>
      </c>
      <c r="T8645" s="168"/>
      <c r="U8645" s="168"/>
      <c r="V8645" s="168"/>
      <c r="W8645" s="169"/>
      <c r="X8645" s="221"/>
      <c r="Y8645" s="221"/>
      <c r="Z8645" s="221"/>
      <c r="AA8645" s="222"/>
      <c r="AB8645" s="221"/>
      <c r="AC8645" s="221"/>
      <c r="AD8645" s="221"/>
      <c r="AE8645" s="237"/>
      <c r="AF8645" s="168"/>
      <c r="AG8645" s="168"/>
      <c r="AH8645" s="168"/>
    </row>
    <row r="8646" spans="19:34" x14ac:dyDescent="0.2">
      <c r="S8646" s="226" t="e">
        <f t="shared" si="212"/>
        <v>#REF!</v>
      </c>
      <c r="T8646" s="168"/>
      <c r="U8646" s="168"/>
      <c r="V8646" s="168"/>
      <c r="W8646" s="169"/>
      <c r="X8646" s="221"/>
      <c r="Y8646" s="221"/>
      <c r="Z8646" s="221"/>
      <c r="AA8646" s="222"/>
      <c r="AB8646" s="221"/>
      <c r="AC8646" s="221"/>
      <c r="AD8646" s="221"/>
      <c r="AE8646" s="237"/>
      <c r="AF8646" s="168"/>
      <c r="AG8646" s="168"/>
      <c r="AH8646" s="168"/>
    </row>
    <row r="8647" spans="19:34" x14ac:dyDescent="0.2">
      <c r="S8647" s="226" t="e">
        <f t="shared" si="212"/>
        <v>#REF!</v>
      </c>
      <c r="T8647" s="168"/>
      <c r="U8647" s="168"/>
      <c r="V8647" s="168"/>
      <c r="W8647" s="169"/>
      <c r="X8647" s="221"/>
      <c r="Y8647" s="221"/>
      <c r="Z8647" s="221"/>
      <c r="AA8647" s="222"/>
      <c r="AB8647" s="221"/>
      <c r="AC8647" s="221"/>
      <c r="AD8647" s="221"/>
      <c r="AE8647" s="237"/>
      <c r="AF8647" s="168"/>
      <c r="AG8647" s="168"/>
      <c r="AH8647" s="168"/>
    </row>
    <row r="8648" spans="19:34" x14ac:dyDescent="0.2">
      <c r="S8648" s="226" t="e">
        <f t="shared" si="212"/>
        <v>#REF!</v>
      </c>
      <c r="T8648" s="168"/>
      <c r="U8648" s="168"/>
      <c r="V8648" s="168"/>
      <c r="W8648" s="169"/>
      <c r="X8648" s="221"/>
      <c r="Y8648" s="221"/>
      <c r="Z8648" s="221"/>
      <c r="AA8648" s="222"/>
      <c r="AB8648" s="221"/>
      <c r="AC8648" s="221"/>
      <c r="AD8648" s="221"/>
      <c r="AE8648" s="237"/>
      <c r="AF8648" s="168"/>
      <c r="AG8648" s="168"/>
      <c r="AH8648" s="168"/>
    </row>
    <row r="8649" spans="19:34" x14ac:dyDescent="0.2">
      <c r="S8649" s="226" t="e">
        <f t="shared" si="212"/>
        <v>#REF!</v>
      </c>
      <c r="T8649" s="168"/>
      <c r="U8649" s="168"/>
      <c r="V8649" s="168"/>
      <c r="W8649" s="169"/>
      <c r="X8649" s="221"/>
      <c r="Y8649" s="221"/>
      <c r="Z8649" s="221"/>
      <c r="AA8649" s="222"/>
      <c r="AB8649" s="221"/>
      <c r="AC8649" s="221"/>
      <c r="AD8649" s="221"/>
      <c r="AE8649" s="237"/>
      <c r="AF8649" s="168"/>
      <c r="AG8649" s="168"/>
      <c r="AH8649" s="168"/>
    </row>
    <row r="8650" spans="19:34" x14ac:dyDescent="0.2">
      <c r="S8650" s="226" t="e">
        <f t="shared" si="212"/>
        <v>#REF!</v>
      </c>
      <c r="T8650" s="168"/>
      <c r="U8650" s="168"/>
      <c r="V8650" s="168"/>
      <c r="W8650" s="169"/>
      <c r="X8650" s="221"/>
      <c r="Y8650" s="221"/>
      <c r="Z8650" s="221"/>
      <c r="AA8650" s="222"/>
      <c r="AB8650" s="221"/>
      <c r="AC8650" s="221"/>
      <c r="AD8650" s="221"/>
      <c r="AE8650" s="237"/>
      <c r="AF8650" s="168"/>
      <c r="AG8650" s="168"/>
      <c r="AH8650" s="168"/>
    </row>
    <row r="8651" spans="19:34" x14ac:dyDescent="0.2">
      <c r="S8651" s="226" t="e">
        <f t="shared" si="212"/>
        <v>#REF!</v>
      </c>
      <c r="T8651" s="168"/>
      <c r="U8651" s="168"/>
      <c r="V8651" s="168"/>
      <c r="W8651" s="169"/>
      <c r="X8651" s="221"/>
      <c r="Y8651" s="221"/>
      <c r="Z8651" s="221"/>
      <c r="AA8651" s="222"/>
      <c r="AB8651" s="221"/>
      <c r="AC8651" s="221"/>
      <c r="AD8651" s="221"/>
      <c r="AE8651" s="237"/>
      <c r="AF8651" s="168"/>
      <c r="AG8651" s="168"/>
      <c r="AH8651" s="168"/>
    </row>
    <row r="8652" spans="19:34" x14ac:dyDescent="0.2">
      <c r="S8652" s="226" t="e">
        <f t="shared" si="212"/>
        <v>#REF!</v>
      </c>
      <c r="T8652" s="168"/>
      <c r="U8652" s="168"/>
      <c r="V8652" s="168"/>
      <c r="W8652" s="169"/>
      <c r="X8652" s="221"/>
      <c r="Y8652" s="221"/>
      <c r="Z8652" s="221"/>
      <c r="AA8652" s="222"/>
      <c r="AB8652" s="221"/>
      <c r="AC8652" s="221"/>
      <c r="AD8652" s="221"/>
      <c r="AE8652" s="237"/>
      <c r="AF8652" s="168"/>
      <c r="AG8652" s="168"/>
      <c r="AH8652" s="168"/>
    </row>
    <row r="8653" spans="19:34" x14ac:dyDescent="0.2">
      <c r="S8653" s="226" t="e">
        <f t="shared" si="212"/>
        <v>#REF!</v>
      </c>
      <c r="T8653" s="168"/>
      <c r="U8653" s="168"/>
      <c r="V8653" s="168"/>
      <c r="W8653" s="169"/>
      <c r="X8653" s="221"/>
      <c r="Y8653" s="221"/>
      <c r="Z8653" s="221"/>
      <c r="AA8653" s="222"/>
      <c r="AB8653" s="221"/>
      <c r="AC8653" s="221"/>
      <c r="AD8653" s="221"/>
      <c r="AE8653" s="237"/>
      <c r="AF8653" s="168"/>
      <c r="AG8653" s="168"/>
      <c r="AH8653" s="168"/>
    </row>
    <row r="8654" spans="19:34" x14ac:dyDescent="0.2">
      <c r="S8654" s="226" t="e">
        <f t="shared" si="212"/>
        <v>#REF!</v>
      </c>
      <c r="T8654" s="168"/>
      <c r="U8654" s="168"/>
      <c r="V8654" s="168"/>
      <c r="W8654" s="169"/>
      <c r="X8654" s="221"/>
      <c r="Y8654" s="221"/>
      <c r="Z8654" s="221"/>
      <c r="AA8654" s="222"/>
      <c r="AB8654" s="221"/>
      <c r="AC8654" s="221"/>
      <c r="AD8654" s="221"/>
      <c r="AE8654" s="237"/>
      <c r="AF8654" s="168"/>
      <c r="AG8654" s="168"/>
      <c r="AH8654" s="168"/>
    </row>
    <row r="8655" spans="19:34" x14ac:dyDescent="0.2">
      <c r="S8655" s="226" t="e">
        <f t="shared" si="212"/>
        <v>#REF!</v>
      </c>
      <c r="T8655" s="168"/>
      <c r="U8655" s="168"/>
      <c r="V8655" s="168"/>
      <c r="W8655" s="169"/>
      <c r="X8655" s="221"/>
      <c r="Y8655" s="221"/>
      <c r="Z8655" s="221"/>
      <c r="AA8655" s="222"/>
      <c r="AB8655" s="221"/>
      <c r="AC8655" s="221"/>
      <c r="AD8655" s="221"/>
      <c r="AE8655" s="237"/>
      <c r="AF8655" s="168"/>
      <c r="AG8655" s="168"/>
      <c r="AH8655" s="168"/>
    </row>
    <row r="8656" spans="19:34" x14ac:dyDescent="0.2">
      <c r="S8656" s="226" t="e">
        <f t="shared" si="212"/>
        <v>#REF!</v>
      </c>
      <c r="T8656" s="168"/>
      <c r="U8656" s="168"/>
      <c r="V8656" s="168"/>
      <c r="W8656" s="169"/>
      <c r="X8656" s="221"/>
      <c r="Y8656" s="221"/>
      <c r="Z8656" s="221"/>
      <c r="AA8656" s="222"/>
      <c r="AB8656" s="221"/>
      <c r="AC8656" s="221"/>
      <c r="AD8656" s="221"/>
      <c r="AE8656" s="237"/>
      <c r="AF8656" s="168"/>
      <c r="AG8656" s="168"/>
      <c r="AH8656" s="168"/>
    </row>
    <row r="8657" spans="19:34" x14ac:dyDescent="0.2">
      <c r="S8657" s="226" t="e">
        <f t="shared" si="212"/>
        <v>#REF!</v>
      </c>
      <c r="T8657" s="168"/>
      <c r="U8657" s="168"/>
      <c r="V8657" s="168"/>
      <c r="W8657" s="169"/>
      <c r="X8657" s="221"/>
      <c r="Y8657" s="221"/>
      <c r="Z8657" s="221"/>
      <c r="AA8657" s="222"/>
      <c r="AB8657" s="221"/>
      <c r="AC8657" s="221"/>
      <c r="AD8657" s="221"/>
      <c r="AE8657" s="237"/>
      <c r="AF8657" s="168"/>
      <c r="AG8657" s="168"/>
      <c r="AH8657" s="168"/>
    </row>
    <row r="8658" spans="19:34" x14ac:dyDescent="0.2">
      <c r="S8658" s="226" t="e">
        <f t="shared" si="212"/>
        <v>#REF!</v>
      </c>
      <c r="T8658" s="168"/>
      <c r="U8658" s="168"/>
      <c r="V8658" s="168"/>
      <c r="W8658" s="169"/>
      <c r="X8658" s="221"/>
      <c r="Y8658" s="221"/>
      <c r="Z8658" s="221"/>
      <c r="AA8658" s="222"/>
      <c r="AB8658" s="221"/>
      <c r="AC8658" s="221"/>
      <c r="AD8658" s="221"/>
      <c r="AE8658" s="237"/>
      <c r="AF8658" s="168"/>
      <c r="AG8658" s="168"/>
      <c r="AH8658" s="168"/>
    </row>
    <row r="8659" spans="19:34" x14ac:dyDescent="0.2">
      <c r="S8659" s="226" t="e">
        <f t="shared" si="212"/>
        <v>#REF!</v>
      </c>
      <c r="T8659" s="168"/>
      <c r="U8659" s="168"/>
      <c r="V8659" s="168"/>
      <c r="W8659" s="169"/>
      <c r="X8659" s="221"/>
      <c r="Y8659" s="221"/>
      <c r="Z8659" s="221"/>
      <c r="AA8659" s="222"/>
      <c r="AB8659" s="221"/>
      <c r="AC8659" s="221"/>
      <c r="AD8659" s="221"/>
      <c r="AE8659" s="237"/>
      <c r="AF8659" s="168"/>
      <c r="AG8659" s="168"/>
      <c r="AH8659" s="168"/>
    </row>
    <row r="8660" spans="19:34" x14ac:dyDescent="0.2">
      <c r="S8660" s="226" t="e">
        <f t="shared" si="212"/>
        <v>#REF!</v>
      </c>
      <c r="T8660" s="168"/>
      <c r="U8660" s="168"/>
      <c r="V8660" s="168"/>
      <c r="W8660" s="169"/>
      <c r="X8660" s="221"/>
      <c r="Y8660" s="221"/>
      <c r="Z8660" s="221"/>
      <c r="AA8660" s="222"/>
      <c r="AB8660" s="221"/>
      <c r="AC8660" s="221"/>
      <c r="AD8660" s="221"/>
      <c r="AE8660" s="237"/>
      <c r="AF8660" s="168"/>
      <c r="AG8660" s="168"/>
      <c r="AH8660" s="168"/>
    </row>
    <row r="8661" spans="19:34" x14ac:dyDescent="0.2">
      <c r="S8661" s="226" t="e">
        <f t="shared" si="212"/>
        <v>#REF!</v>
      </c>
      <c r="T8661" s="168"/>
      <c r="U8661" s="168"/>
      <c r="V8661" s="168"/>
      <c r="W8661" s="169"/>
      <c r="X8661" s="221"/>
      <c r="Y8661" s="221"/>
      <c r="Z8661" s="221"/>
      <c r="AA8661" s="222"/>
      <c r="AB8661" s="221"/>
      <c r="AC8661" s="221"/>
      <c r="AD8661" s="221"/>
      <c r="AE8661" s="237"/>
      <c r="AF8661" s="168"/>
      <c r="AG8661" s="168"/>
      <c r="AH8661" s="168"/>
    </row>
    <row r="8662" spans="19:34" x14ac:dyDescent="0.2">
      <c r="S8662" s="226" t="e">
        <f t="shared" si="212"/>
        <v>#REF!</v>
      </c>
      <c r="T8662" s="168"/>
      <c r="U8662" s="168"/>
      <c r="V8662" s="168"/>
      <c r="W8662" s="169"/>
      <c r="X8662" s="221"/>
      <c r="Y8662" s="221"/>
      <c r="Z8662" s="221"/>
      <c r="AA8662" s="222"/>
      <c r="AB8662" s="221"/>
      <c r="AC8662" s="221"/>
      <c r="AD8662" s="221"/>
      <c r="AE8662" s="237"/>
      <c r="AF8662" s="168"/>
      <c r="AG8662" s="168"/>
      <c r="AH8662" s="168"/>
    </row>
    <row r="8663" spans="19:34" x14ac:dyDescent="0.2">
      <c r="S8663" s="226" t="e">
        <f t="shared" si="212"/>
        <v>#REF!</v>
      </c>
      <c r="T8663" s="168"/>
      <c r="U8663" s="168"/>
      <c r="V8663" s="168"/>
      <c r="W8663" s="169"/>
      <c r="X8663" s="221"/>
      <c r="Y8663" s="221"/>
      <c r="Z8663" s="221"/>
      <c r="AA8663" s="222"/>
      <c r="AB8663" s="221"/>
      <c r="AC8663" s="221"/>
      <c r="AD8663" s="221"/>
      <c r="AE8663" s="237"/>
      <c r="AF8663" s="168"/>
      <c r="AG8663" s="168"/>
      <c r="AH8663" s="168"/>
    </row>
    <row r="8664" spans="19:34" x14ac:dyDescent="0.2">
      <c r="S8664" s="226" t="e">
        <f t="shared" si="212"/>
        <v>#REF!</v>
      </c>
      <c r="T8664" s="168"/>
      <c r="U8664" s="168"/>
      <c r="V8664" s="168"/>
      <c r="W8664" s="169"/>
      <c r="X8664" s="221"/>
      <c r="Y8664" s="221"/>
      <c r="Z8664" s="221"/>
      <c r="AA8664" s="222"/>
      <c r="AB8664" s="221"/>
      <c r="AC8664" s="221"/>
      <c r="AD8664" s="221"/>
      <c r="AE8664" s="237"/>
      <c r="AF8664" s="168"/>
      <c r="AG8664" s="168"/>
      <c r="AH8664" s="168"/>
    </row>
    <row r="8665" spans="19:34" x14ac:dyDescent="0.2">
      <c r="S8665" s="226" t="e">
        <f t="shared" si="212"/>
        <v>#REF!</v>
      </c>
      <c r="T8665" s="168"/>
      <c r="U8665" s="168"/>
      <c r="V8665" s="168"/>
      <c r="W8665" s="169"/>
      <c r="X8665" s="221"/>
      <c r="Y8665" s="221"/>
      <c r="Z8665" s="221"/>
      <c r="AA8665" s="222"/>
      <c r="AB8665" s="221"/>
      <c r="AC8665" s="221"/>
      <c r="AD8665" s="221"/>
      <c r="AE8665" s="237"/>
      <c r="AF8665" s="168"/>
      <c r="AG8665" s="168"/>
      <c r="AH8665" s="168"/>
    </row>
    <row r="8666" spans="19:34" x14ac:dyDescent="0.2">
      <c r="S8666" s="226" t="e">
        <f t="shared" si="212"/>
        <v>#REF!</v>
      </c>
      <c r="T8666" s="168"/>
      <c r="U8666" s="168"/>
      <c r="V8666" s="168"/>
      <c r="W8666" s="169"/>
      <c r="X8666" s="221"/>
      <c r="Y8666" s="221"/>
      <c r="Z8666" s="221"/>
      <c r="AA8666" s="222"/>
      <c r="AB8666" s="221"/>
      <c r="AC8666" s="221"/>
      <c r="AD8666" s="221"/>
      <c r="AE8666" s="237"/>
      <c r="AF8666" s="168"/>
      <c r="AG8666" s="168"/>
      <c r="AH8666" s="168"/>
    </row>
    <row r="8667" spans="19:34" x14ac:dyDescent="0.2">
      <c r="S8667" s="226" t="e">
        <f t="shared" si="212"/>
        <v>#REF!</v>
      </c>
      <c r="T8667" s="168"/>
      <c r="U8667" s="168"/>
      <c r="V8667" s="168"/>
      <c r="W8667" s="169"/>
      <c r="X8667" s="221"/>
      <c r="Y8667" s="221"/>
      <c r="Z8667" s="221"/>
      <c r="AA8667" s="222"/>
      <c r="AB8667" s="221"/>
      <c r="AC8667" s="221"/>
      <c r="AD8667" s="221"/>
      <c r="AE8667" s="237"/>
      <c r="AF8667" s="168"/>
      <c r="AG8667" s="168"/>
      <c r="AH8667" s="168"/>
    </row>
    <row r="8668" spans="19:34" x14ac:dyDescent="0.2">
      <c r="S8668" s="226" t="e">
        <f t="shared" si="212"/>
        <v>#REF!</v>
      </c>
      <c r="T8668" s="168"/>
      <c r="U8668" s="168"/>
      <c r="V8668" s="168"/>
      <c r="W8668" s="169"/>
      <c r="X8668" s="221"/>
      <c r="Y8668" s="221"/>
      <c r="Z8668" s="221"/>
      <c r="AA8668" s="222"/>
      <c r="AB8668" s="221"/>
      <c r="AC8668" s="221"/>
      <c r="AD8668" s="221"/>
      <c r="AE8668" s="237"/>
      <c r="AF8668" s="168"/>
      <c r="AG8668" s="168"/>
      <c r="AH8668" s="168"/>
    </row>
    <row r="8669" spans="19:34" x14ac:dyDescent="0.2">
      <c r="S8669" s="226" t="e">
        <f t="shared" si="212"/>
        <v>#REF!</v>
      </c>
      <c r="T8669" s="168"/>
      <c r="U8669" s="168"/>
      <c r="V8669" s="168"/>
      <c r="W8669" s="169"/>
      <c r="X8669" s="221"/>
      <c r="Y8669" s="221"/>
      <c r="Z8669" s="221"/>
      <c r="AA8669" s="222"/>
      <c r="AB8669" s="221"/>
      <c r="AC8669" s="221"/>
      <c r="AD8669" s="221"/>
      <c r="AE8669" s="237"/>
      <c r="AF8669" s="168"/>
      <c r="AG8669" s="168"/>
      <c r="AH8669" s="168"/>
    </row>
    <row r="8670" spans="19:34" x14ac:dyDescent="0.2">
      <c r="S8670" s="226" t="e">
        <f t="shared" si="212"/>
        <v>#REF!</v>
      </c>
      <c r="T8670" s="168"/>
      <c r="U8670" s="168"/>
      <c r="V8670" s="168"/>
      <c r="W8670" s="169"/>
      <c r="X8670" s="221"/>
      <c r="Y8670" s="221"/>
      <c r="Z8670" s="221"/>
      <c r="AA8670" s="222"/>
      <c r="AB8670" s="221"/>
      <c r="AC8670" s="221"/>
      <c r="AD8670" s="221"/>
      <c r="AE8670" s="237"/>
      <c r="AF8670" s="168"/>
      <c r="AG8670" s="168"/>
      <c r="AH8670" s="168"/>
    </row>
    <row r="8671" spans="19:34" x14ac:dyDescent="0.2">
      <c r="S8671" s="226" t="e">
        <f t="shared" ref="S8671:S8734" si="213">MID(#REF!,2,7)</f>
        <v>#REF!</v>
      </c>
      <c r="T8671" s="168"/>
      <c r="U8671" s="168"/>
      <c r="V8671" s="168"/>
      <c r="W8671" s="169"/>
      <c r="X8671" s="221"/>
      <c r="Y8671" s="221"/>
      <c r="Z8671" s="221"/>
      <c r="AA8671" s="222"/>
      <c r="AB8671" s="221"/>
      <c r="AC8671" s="221"/>
      <c r="AD8671" s="221"/>
      <c r="AE8671" s="237"/>
      <c r="AF8671" s="168"/>
      <c r="AG8671" s="168"/>
      <c r="AH8671" s="168"/>
    </row>
    <row r="8672" spans="19:34" x14ac:dyDescent="0.2">
      <c r="S8672" s="226" t="e">
        <f t="shared" si="213"/>
        <v>#REF!</v>
      </c>
      <c r="T8672" s="168"/>
      <c r="U8672" s="168"/>
      <c r="V8672" s="168"/>
      <c r="W8672" s="169"/>
      <c r="X8672" s="221"/>
      <c r="Y8672" s="221"/>
      <c r="Z8672" s="221"/>
      <c r="AA8672" s="222"/>
      <c r="AB8672" s="221"/>
      <c r="AC8672" s="221"/>
      <c r="AD8672" s="221"/>
      <c r="AE8672" s="237"/>
      <c r="AF8672" s="168"/>
      <c r="AG8672" s="168"/>
      <c r="AH8672" s="168"/>
    </row>
    <row r="8673" spans="19:34" x14ac:dyDescent="0.2">
      <c r="S8673" s="226" t="e">
        <f t="shared" si="213"/>
        <v>#REF!</v>
      </c>
      <c r="T8673" s="168"/>
      <c r="U8673" s="168"/>
      <c r="V8673" s="168"/>
      <c r="W8673" s="169"/>
      <c r="X8673" s="221"/>
      <c r="Y8673" s="221"/>
      <c r="Z8673" s="221"/>
      <c r="AA8673" s="222"/>
      <c r="AB8673" s="221"/>
      <c r="AC8673" s="221"/>
      <c r="AD8673" s="221"/>
      <c r="AE8673" s="237"/>
      <c r="AF8673" s="168"/>
      <c r="AG8673" s="168"/>
      <c r="AH8673" s="168"/>
    </row>
    <row r="8674" spans="19:34" x14ac:dyDescent="0.2">
      <c r="S8674" s="226" t="e">
        <f t="shared" si="213"/>
        <v>#REF!</v>
      </c>
      <c r="T8674" s="168"/>
      <c r="U8674" s="168"/>
      <c r="V8674" s="168"/>
      <c r="W8674" s="169"/>
      <c r="X8674" s="221"/>
      <c r="Y8674" s="221"/>
      <c r="Z8674" s="221"/>
      <c r="AA8674" s="222"/>
      <c r="AB8674" s="221"/>
      <c r="AC8674" s="221"/>
      <c r="AD8674" s="221"/>
      <c r="AE8674" s="237"/>
      <c r="AF8674" s="168"/>
      <c r="AG8674" s="168"/>
      <c r="AH8674" s="168"/>
    </row>
    <row r="8675" spans="19:34" x14ac:dyDescent="0.2">
      <c r="S8675" s="226" t="e">
        <f t="shared" si="213"/>
        <v>#REF!</v>
      </c>
      <c r="T8675" s="168"/>
      <c r="U8675" s="168"/>
      <c r="V8675" s="168"/>
      <c r="W8675" s="169"/>
      <c r="X8675" s="221"/>
      <c r="Y8675" s="221"/>
      <c r="Z8675" s="221"/>
      <c r="AA8675" s="222"/>
      <c r="AB8675" s="221"/>
      <c r="AC8675" s="221"/>
      <c r="AD8675" s="221"/>
      <c r="AE8675" s="237"/>
      <c r="AF8675" s="168"/>
      <c r="AG8675" s="168"/>
      <c r="AH8675" s="168"/>
    </row>
    <row r="8676" spans="19:34" x14ac:dyDescent="0.2">
      <c r="S8676" s="226" t="e">
        <f t="shared" si="213"/>
        <v>#REF!</v>
      </c>
      <c r="T8676" s="168"/>
      <c r="U8676" s="168"/>
      <c r="V8676" s="168"/>
      <c r="W8676" s="169"/>
      <c r="X8676" s="221"/>
      <c r="Y8676" s="221"/>
      <c r="Z8676" s="221"/>
      <c r="AA8676" s="222"/>
      <c r="AB8676" s="221"/>
      <c r="AC8676" s="221"/>
      <c r="AD8676" s="221"/>
      <c r="AE8676" s="237"/>
      <c r="AF8676" s="168"/>
      <c r="AG8676" s="168"/>
      <c r="AH8676" s="168"/>
    </row>
    <row r="8677" spans="19:34" x14ac:dyDescent="0.2">
      <c r="S8677" s="226" t="e">
        <f t="shared" si="213"/>
        <v>#REF!</v>
      </c>
      <c r="T8677" s="168"/>
      <c r="U8677" s="168"/>
      <c r="V8677" s="168"/>
      <c r="W8677" s="169"/>
      <c r="X8677" s="221"/>
      <c r="Y8677" s="221"/>
      <c r="Z8677" s="221"/>
      <c r="AA8677" s="222"/>
      <c r="AB8677" s="221"/>
      <c r="AC8677" s="221"/>
      <c r="AD8677" s="221"/>
      <c r="AE8677" s="237"/>
      <c r="AF8677" s="168"/>
      <c r="AG8677" s="168"/>
      <c r="AH8677" s="168"/>
    </row>
    <row r="8678" spans="19:34" x14ac:dyDescent="0.2">
      <c r="S8678" s="226" t="e">
        <f t="shared" si="213"/>
        <v>#REF!</v>
      </c>
      <c r="T8678" s="168"/>
      <c r="U8678" s="168"/>
      <c r="V8678" s="168"/>
      <c r="W8678" s="169"/>
      <c r="X8678" s="221"/>
      <c r="Y8678" s="221"/>
      <c r="Z8678" s="221"/>
      <c r="AA8678" s="222"/>
      <c r="AB8678" s="221"/>
      <c r="AC8678" s="221"/>
      <c r="AD8678" s="221"/>
      <c r="AE8678" s="237"/>
      <c r="AF8678" s="168"/>
      <c r="AG8678" s="168"/>
      <c r="AH8678" s="168"/>
    </row>
    <row r="8679" spans="19:34" x14ac:dyDescent="0.2">
      <c r="S8679" s="226" t="e">
        <f t="shared" si="213"/>
        <v>#REF!</v>
      </c>
      <c r="T8679" s="168"/>
      <c r="U8679" s="168"/>
      <c r="V8679" s="168"/>
      <c r="W8679" s="169"/>
      <c r="X8679" s="221"/>
      <c r="Y8679" s="221"/>
      <c r="Z8679" s="221"/>
      <c r="AA8679" s="222"/>
      <c r="AB8679" s="221"/>
      <c r="AC8679" s="221"/>
      <c r="AD8679" s="221"/>
      <c r="AE8679" s="237"/>
      <c r="AF8679" s="168"/>
      <c r="AG8679" s="168"/>
      <c r="AH8679" s="168"/>
    </row>
    <row r="8680" spans="19:34" x14ac:dyDescent="0.2">
      <c r="S8680" s="226" t="e">
        <f t="shared" si="213"/>
        <v>#REF!</v>
      </c>
      <c r="T8680" s="168"/>
      <c r="U8680" s="168"/>
      <c r="V8680" s="168"/>
      <c r="W8680" s="169"/>
      <c r="X8680" s="221"/>
      <c r="Y8680" s="221"/>
      <c r="Z8680" s="221"/>
      <c r="AA8680" s="222"/>
      <c r="AB8680" s="221"/>
      <c r="AC8680" s="221"/>
      <c r="AD8680" s="221"/>
      <c r="AE8680" s="237"/>
      <c r="AF8680" s="168"/>
      <c r="AG8680" s="168"/>
      <c r="AH8680" s="168"/>
    </row>
    <row r="8681" spans="19:34" x14ac:dyDescent="0.2">
      <c r="S8681" s="226" t="e">
        <f t="shared" si="213"/>
        <v>#REF!</v>
      </c>
      <c r="T8681" s="168"/>
      <c r="U8681" s="168"/>
      <c r="V8681" s="168"/>
      <c r="W8681" s="169"/>
      <c r="X8681" s="221"/>
      <c r="Y8681" s="221"/>
      <c r="Z8681" s="221"/>
      <c r="AA8681" s="222"/>
      <c r="AB8681" s="221"/>
      <c r="AC8681" s="221"/>
      <c r="AD8681" s="221"/>
      <c r="AE8681" s="237"/>
      <c r="AF8681" s="168"/>
      <c r="AG8681" s="168"/>
      <c r="AH8681" s="168"/>
    </row>
    <row r="8682" spans="19:34" x14ac:dyDescent="0.2">
      <c r="S8682" s="226" t="e">
        <f t="shared" si="213"/>
        <v>#REF!</v>
      </c>
      <c r="T8682" s="168"/>
      <c r="U8682" s="168"/>
      <c r="V8682" s="168"/>
      <c r="W8682" s="169"/>
      <c r="X8682" s="221"/>
      <c r="Y8682" s="221"/>
      <c r="Z8682" s="221"/>
      <c r="AA8682" s="222"/>
      <c r="AB8682" s="221"/>
      <c r="AC8682" s="221"/>
      <c r="AD8682" s="221"/>
      <c r="AE8682" s="237"/>
      <c r="AF8682" s="168"/>
      <c r="AG8682" s="168"/>
      <c r="AH8682" s="168"/>
    </row>
    <row r="8683" spans="19:34" x14ac:dyDescent="0.2">
      <c r="S8683" s="226" t="e">
        <f t="shared" si="213"/>
        <v>#REF!</v>
      </c>
      <c r="T8683" s="168"/>
      <c r="U8683" s="168"/>
      <c r="V8683" s="168"/>
      <c r="W8683" s="169"/>
      <c r="X8683" s="221"/>
      <c r="Y8683" s="221"/>
      <c r="Z8683" s="221"/>
      <c r="AA8683" s="222"/>
      <c r="AB8683" s="221"/>
      <c r="AC8683" s="221"/>
      <c r="AD8683" s="221"/>
      <c r="AE8683" s="237"/>
      <c r="AF8683" s="168"/>
      <c r="AG8683" s="168"/>
      <c r="AH8683" s="168"/>
    </row>
    <row r="8684" spans="19:34" x14ac:dyDescent="0.2">
      <c r="S8684" s="226" t="e">
        <f t="shared" si="213"/>
        <v>#REF!</v>
      </c>
      <c r="T8684" s="168"/>
      <c r="U8684" s="168"/>
      <c r="V8684" s="168"/>
      <c r="W8684" s="169"/>
      <c r="X8684" s="221"/>
      <c r="Y8684" s="221"/>
      <c r="Z8684" s="221"/>
      <c r="AA8684" s="222"/>
      <c r="AB8684" s="221"/>
      <c r="AC8684" s="221"/>
      <c r="AD8684" s="221"/>
      <c r="AE8684" s="237"/>
      <c r="AF8684" s="168"/>
      <c r="AG8684" s="168"/>
      <c r="AH8684" s="168"/>
    </row>
    <row r="8685" spans="19:34" x14ac:dyDescent="0.2">
      <c r="S8685" s="226" t="e">
        <f t="shared" si="213"/>
        <v>#REF!</v>
      </c>
      <c r="T8685" s="168"/>
      <c r="U8685" s="168"/>
      <c r="V8685" s="168"/>
      <c r="W8685" s="169"/>
      <c r="X8685" s="221"/>
      <c r="Y8685" s="221"/>
      <c r="Z8685" s="221"/>
      <c r="AA8685" s="222"/>
      <c r="AB8685" s="221"/>
      <c r="AC8685" s="221"/>
      <c r="AD8685" s="221"/>
      <c r="AE8685" s="237"/>
      <c r="AF8685" s="168"/>
      <c r="AG8685" s="168"/>
      <c r="AH8685" s="168"/>
    </row>
    <row r="8686" spans="19:34" x14ac:dyDescent="0.2">
      <c r="S8686" s="226" t="e">
        <f t="shared" si="213"/>
        <v>#REF!</v>
      </c>
      <c r="T8686" s="168"/>
      <c r="U8686" s="168"/>
      <c r="V8686" s="168"/>
      <c r="W8686" s="169"/>
      <c r="X8686" s="221"/>
      <c r="Y8686" s="221"/>
      <c r="Z8686" s="221"/>
      <c r="AA8686" s="222"/>
      <c r="AB8686" s="221"/>
      <c r="AC8686" s="221"/>
      <c r="AD8686" s="221"/>
      <c r="AE8686" s="237"/>
      <c r="AF8686" s="168"/>
      <c r="AG8686" s="168"/>
      <c r="AH8686" s="168"/>
    </row>
    <row r="8687" spans="19:34" x14ac:dyDescent="0.2">
      <c r="S8687" s="226" t="e">
        <f t="shared" si="213"/>
        <v>#REF!</v>
      </c>
      <c r="T8687" s="168"/>
      <c r="U8687" s="168"/>
      <c r="V8687" s="168"/>
      <c r="W8687" s="169"/>
      <c r="X8687" s="221"/>
      <c r="Y8687" s="221"/>
      <c r="Z8687" s="221"/>
      <c r="AA8687" s="222"/>
      <c r="AB8687" s="221"/>
      <c r="AC8687" s="221"/>
      <c r="AD8687" s="221"/>
      <c r="AE8687" s="237"/>
      <c r="AF8687" s="168"/>
      <c r="AG8687" s="168"/>
      <c r="AH8687" s="168"/>
    </row>
    <row r="8688" spans="19:34" x14ac:dyDescent="0.2">
      <c r="S8688" s="226" t="e">
        <f t="shared" si="213"/>
        <v>#REF!</v>
      </c>
      <c r="T8688" s="168"/>
      <c r="U8688" s="168"/>
      <c r="V8688" s="168"/>
      <c r="W8688" s="169"/>
      <c r="X8688" s="221"/>
      <c r="Y8688" s="221"/>
      <c r="Z8688" s="221"/>
      <c r="AA8688" s="222"/>
      <c r="AB8688" s="221"/>
      <c r="AC8688" s="221"/>
      <c r="AD8688" s="221"/>
      <c r="AE8688" s="237"/>
      <c r="AF8688" s="168"/>
      <c r="AG8688" s="168"/>
      <c r="AH8688" s="168"/>
    </row>
    <row r="8689" spans="19:34" x14ac:dyDescent="0.2">
      <c r="S8689" s="226" t="e">
        <f t="shared" si="213"/>
        <v>#REF!</v>
      </c>
      <c r="T8689" s="168"/>
      <c r="U8689" s="168"/>
      <c r="V8689" s="168"/>
      <c r="W8689" s="169"/>
      <c r="X8689" s="221"/>
      <c r="Y8689" s="221"/>
      <c r="Z8689" s="221"/>
      <c r="AA8689" s="222"/>
      <c r="AB8689" s="221"/>
      <c r="AC8689" s="221"/>
      <c r="AD8689" s="221"/>
      <c r="AE8689" s="237"/>
      <c r="AF8689" s="168"/>
      <c r="AG8689" s="168"/>
      <c r="AH8689" s="168"/>
    </row>
    <row r="8690" spans="19:34" x14ac:dyDescent="0.2">
      <c r="S8690" s="226" t="e">
        <f t="shared" si="213"/>
        <v>#REF!</v>
      </c>
      <c r="T8690" s="168"/>
      <c r="U8690" s="168"/>
      <c r="V8690" s="168"/>
      <c r="W8690" s="169"/>
      <c r="X8690" s="221"/>
      <c r="Y8690" s="221"/>
      <c r="Z8690" s="221"/>
      <c r="AA8690" s="222"/>
      <c r="AB8690" s="221"/>
      <c r="AC8690" s="221"/>
      <c r="AD8690" s="221"/>
      <c r="AE8690" s="237"/>
      <c r="AF8690" s="168"/>
      <c r="AG8690" s="168"/>
      <c r="AH8690" s="168"/>
    </row>
    <row r="8691" spans="19:34" x14ac:dyDescent="0.2">
      <c r="S8691" s="226" t="e">
        <f t="shared" si="213"/>
        <v>#REF!</v>
      </c>
      <c r="T8691" s="168"/>
      <c r="U8691" s="168"/>
      <c r="V8691" s="168"/>
      <c r="W8691" s="169"/>
      <c r="X8691" s="221"/>
      <c r="Y8691" s="221"/>
      <c r="Z8691" s="221"/>
      <c r="AA8691" s="222"/>
      <c r="AB8691" s="221"/>
      <c r="AC8691" s="221"/>
      <c r="AD8691" s="221"/>
      <c r="AE8691" s="237"/>
      <c r="AF8691" s="168"/>
      <c r="AG8691" s="168"/>
      <c r="AH8691" s="168"/>
    </row>
    <row r="8692" spans="19:34" x14ac:dyDescent="0.2">
      <c r="S8692" s="226" t="e">
        <f t="shared" si="213"/>
        <v>#REF!</v>
      </c>
      <c r="T8692" s="168"/>
      <c r="U8692" s="168"/>
      <c r="V8692" s="168"/>
      <c r="W8692" s="169"/>
      <c r="X8692" s="221"/>
      <c r="Y8692" s="221"/>
      <c r="Z8692" s="221"/>
      <c r="AA8692" s="222"/>
      <c r="AB8692" s="221"/>
      <c r="AC8692" s="221"/>
      <c r="AD8692" s="221"/>
      <c r="AE8692" s="237"/>
      <c r="AF8692" s="168"/>
      <c r="AG8692" s="168"/>
      <c r="AH8692" s="168"/>
    </row>
    <row r="8693" spans="19:34" x14ac:dyDescent="0.2">
      <c r="S8693" s="226" t="e">
        <f t="shared" si="213"/>
        <v>#REF!</v>
      </c>
      <c r="T8693" s="168"/>
      <c r="U8693" s="168"/>
      <c r="V8693" s="168"/>
      <c r="W8693" s="169"/>
      <c r="X8693" s="221"/>
      <c r="Y8693" s="221"/>
      <c r="Z8693" s="221"/>
      <c r="AA8693" s="222"/>
      <c r="AB8693" s="221"/>
      <c r="AC8693" s="221"/>
      <c r="AD8693" s="221"/>
      <c r="AE8693" s="237"/>
      <c r="AF8693" s="168"/>
      <c r="AG8693" s="168"/>
      <c r="AH8693" s="168"/>
    </row>
    <row r="8694" spans="19:34" x14ac:dyDescent="0.2">
      <c r="S8694" s="226" t="e">
        <f t="shared" si="213"/>
        <v>#REF!</v>
      </c>
      <c r="T8694" s="168"/>
      <c r="U8694" s="168"/>
      <c r="V8694" s="168"/>
      <c r="W8694" s="169"/>
      <c r="X8694" s="221"/>
      <c r="Y8694" s="221"/>
      <c r="Z8694" s="221"/>
      <c r="AA8694" s="222"/>
      <c r="AB8694" s="221"/>
      <c r="AC8694" s="221"/>
      <c r="AD8694" s="221"/>
      <c r="AE8694" s="237"/>
      <c r="AF8694" s="168"/>
      <c r="AG8694" s="168"/>
      <c r="AH8694" s="168"/>
    </row>
    <row r="8695" spans="19:34" x14ac:dyDescent="0.2">
      <c r="S8695" s="226" t="e">
        <f t="shared" si="213"/>
        <v>#REF!</v>
      </c>
      <c r="T8695" s="168"/>
      <c r="U8695" s="168"/>
      <c r="V8695" s="168"/>
      <c r="W8695" s="169"/>
      <c r="X8695" s="221"/>
      <c r="Y8695" s="221"/>
      <c r="Z8695" s="221"/>
      <c r="AA8695" s="222"/>
      <c r="AB8695" s="221"/>
      <c r="AC8695" s="221"/>
      <c r="AD8695" s="221"/>
      <c r="AE8695" s="237"/>
      <c r="AF8695" s="168"/>
      <c r="AG8695" s="168"/>
      <c r="AH8695" s="168"/>
    </row>
    <row r="8696" spans="19:34" x14ac:dyDescent="0.2">
      <c r="S8696" s="226" t="e">
        <f t="shared" si="213"/>
        <v>#REF!</v>
      </c>
      <c r="T8696" s="168"/>
      <c r="U8696" s="168"/>
      <c r="V8696" s="168"/>
      <c r="W8696" s="169"/>
      <c r="X8696" s="221"/>
      <c r="Y8696" s="221"/>
      <c r="Z8696" s="221"/>
      <c r="AA8696" s="222"/>
      <c r="AB8696" s="221"/>
      <c r="AC8696" s="221"/>
      <c r="AD8696" s="221"/>
      <c r="AE8696" s="237"/>
      <c r="AF8696" s="168"/>
      <c r="AG8696" s="168"/>
      <c r="AH8696" s="168"/>
    </row>
    <row r="8697" spans="19:34" x14ac:dyDescent="0.2">
      <c r="S8697" s="226" t="e">
        <f t="shared" si="213"/>
        <v>#REF!</v>
      </c>
      <c r="T8697" s="168"/>
      <c r="U8697" s="168"/>
      <c r="V8697" s="168"/>
      <c r="W8697" s="169"/>
      <c r="X8697" s="221"/>
      <c r="Y8697" s="221"/>
      <c r="Z8697" s="221"/>
      <c r="AA8697" s="222"/>
      <c r="AB8697" s="221"/>
      <c r="AC8697" s="221"/>
      <c r="AD8697" s="221"/>
      <c r="AE8697" s="237"/>
      <c r="AF8697" s="168"/>
      <c r="AG8697" s="168"/>
      <c r="AH8697" s="168"/>
    </row>
    <row r="8698" spans="19:34" x14ac:dyDescent="0.2">
      <c r="S8698" s="226" t="e">
        <f t="shared" si="213"/>
        <v>#REF!</v>
      </c>
      <c r="T8698" s="168"/>
      <c r="U8698" s="168"/>
      <c r="V8698" s="168"/>
      <c r="W8698" s="169"/>
      <c r="X8698" s="221"/>
      <c r="Y8698" s="221"/>
      <c r="Z8698" s="221"/>
      <c r="AA8698" s="222"/>
      <c r="AB8698" s="221"/>
      <c r="AC8698" s="221"/>
      <c r="AD8698" s="221"/>
      <c r="AE8698" s="237"/>
      <c r="AF8698" s="168"/>
      <c r="AG8698" s="168"/>
      <c r="AH8698" s="168"/>
    </row>
    <row r="8699" spans="19:34" x14ac:dyDescent="0.2">
      <c r="S8699" s="226" t="e">
        <f t="shared" si="213"/>
        <v>#REF!</v>
      </c>
      <c r="T8699" s="168"/>
      <c r="U8699" s="168"/>
      <c r="V8699" s="168"/>
      <c r="W8699" s="169"/>
      <c r="X8699" s="221"/>
      <c r="Y8699" s="221"/>
      <c r="Z8699" s="221"/>
      <c r="AA8699" s="222"/>
      <c r="AB8699" s="221"/>
      <c r="AC8699" s="221"/>
      <c r="AD8699" s="221"/>
      <c r="AE8699" s="237"/>
      <c r="AF8699" s="168"/>
      <c r="AG8699" s="168"/>
      <c r="AH8699" s="168"/>
    </row>
    <row r="8700" spans="19:34" x14ac:dyDescent="0.2">
      <c r="S8700" s="226" t="e">
        <f t="shared" si="213"/>
        <v>#REF!</v>
      </c>
      <c r="T8700" s="168"/>
      <c r="U8700" s="168"/>
      <c r="V8700" s="168"/>
      <c r="W8700" s="169"/>
      <c r="X8700" s="221"/>
      <c r="Y8700" s="221"/>
      <c r="Z8700" s="221"/>
      <c r="AA8700" s="222"/>
      <c r="AB8700" s="221"/>
      <c r="AC8700" s="221"/>
      <c r="AD8700" s="221"/>
      <c r="AE8700" s="237"/>
      <c r="AF8700" s="168"/>
      <c r="AG8700" s="168"/>
      <c r="AH8700" s="168"/>
    </row>
    <row r="8701" spans="19:34" x14ac:dyDescent="0.2">
      <c r="S8701" s="226" t="e">
        <f t="shared" si="213"/>
        <v>#REF!</v>
      </c>
      <c r="T8701" s="168"/>
      <c r="U8701" s="168"/>
      <c r="V8701" s="168"/>
      <c r="W8701" s="169"/>
      <c r="X8701" s="221"/>
      <c r="Y8701" s="221"/>
      <c r="Z8701" s="221"/>
      <c r="AA8701" s="222"/>
      <c r="AB8701" s="221"/>
      <c r="AC8701" s="221"/>
      <c r="AD8701" s="221"/>
      <c r="AE8701" s="237"/>
      <c r="AF8701" s="168"/>
      <c r="AG8701" s="168"/>
      <c r="AH8701" s="168"/>
    </row>
    <row r="8702" spans="19:34" x14ac:dyDescent="0.2">
      <c r="S8702" s="226" t="e">
        <f t="shared" si="213"/>
        <v>#REF!</v>
      </c>
      <c r="T8702" s="168"/>
      <c r="U8702" s="168"/>
      <c r="V8702" s="168"/>
      <c r="W8702" s="169"/>
      <c r="X8702" s="221"/>
      <c r="Y8702" s="221"/>
      <c r="Z8702" s="221"/>
      <c r="AA8702" s="222"/>
      <c r="AB8702" s="221"/>
      <c r="AC8702" s="221"/>
      <c r="AD8702" s="221"/>
      <c r="AE8702" s="237"/>
      <c r="AF8702" s="168"/>
      <c r="AG8702" s="168"/>
      <c r="AH8702" s="168"/>
    </row>
    <row r="8703" spans="19:34" x14ac:dyDescent="0.2">
      <c r="S8703" s="226" t="e">
        <f t="shared" si="213"/>
        <v>#REF!</v>
      </c>
      <c r="T8703" s="168"/>
      <c r="U8703" s="168"/>
      <c r="V8703" s="168"/>
      <c r="W8703" s="169"/>
      <c r="X8703" s="221"/>
      <c r="Y8703" s="221"/>
      <c r="Z8703" s="221"/>
      <c r="AA8703" s="222"/>
      <c r="AB8703" s="221"/>
      <c r="AC8703" s="221"/>
      <c r="AD8703" s="221"/>
      <c r="AE8703" s="237"/>
      <c r="AF8703" s="168"/>
      <c r="AG8703" s="168"/>
      <c r="AH8703" s="168"/>
    </row>
    <row r="8704" spans="19:34" x14ac:dyDescent="0.2">
      <c r="S8704" s="226" t="e">
        <f t="shared" si="213"/>
        <v>#REF!</v>
      </c>
      <c r="T8704" s="168"/>
      <c r="U8704" s="168"/>
      <c r="V8704" s="168"/>
      <c r="W8704" s="169"/>
      <c r="X8704" s="221"/>
      <c r="Y8704" s="221"/>
      <c r="Z8704" s="221"/>
      <c r="AA8704" s="222"/>
      <c r="AB8704" s="221"/>
      <c r="AC8704" s="221"/>
      <c r="AD8704" s="221"/>
      <c r="AE8704" s="237"/>
      <c r="AF8704" s="168"/>
      <c r="AG8704" s="168"/>
      <c r="AH8704" s="168"/>
    </row>
    <row r="8705" spans="19:34" x14ac:dyDescent="0.2">
      <c r="S8705" s="226" t="e">
        <f t="shared" si="213"/>
        <v>#REF!</v>
      </c>
      <c r="T8705" s="168"/>
      <c r="U8705" s="168"/>
      <c r="V8705" s="168"/>
      <c r="W8705" s="169"/>
      <c r="X8705" s="221"/>
      <c r="Y8705" s="221"/>
      <c r="Z8705" s="221"/>
      <c r="AA8705" s="222"/>
      <c r="AB8705" s="221"/>
      <c r="AC8705" s="221"/>
      <c r="AD8705" s="221"/>
      <c r="AE8705" s="237"/>
      <c r="AF8705" s="168"/>
      <c r="AG8705" s="168"/>
      <c r="AH8705" s="168"/>
    </row>
    <row r="8706" spans="19:34" x14ac:dyDescent="0.2">
      <c r="S8706" s="226" t="e">
        <f t="shared" si="213"/>
        <v>#REF!</v>
      </c>
      <c r="T8706" s="168"/>
      <c r="U8706" s="168"/>
      <c r="V8706" s="168"/>
      <c r="W8706" s="169"/>
      <c r="X8706" s="221"/>
      <c r="Y8706" s="221"/>
      <c r="Z8706" s="221"/>
      <c r="AA8706" s="222"/>
      <c r="AB8706" s="221"/>
      <c r="AC8706" s="221"/>
      <c r="AD8706" s="221"/>
      <c r="AE8706" s="237"/>
      <c r="AF8706" s="168"/>
      <c r="AG8706" s="168"/>
      <c r="AH8706" s="168"/>
    </row>
    <row r="8707" spans="19:34" x14ac:dyDescent="0.2">
      <c r="S8707" s="226" t="e">
        <f t="shared" si="213"/>
        <v>#REF!</v>
      </c>
      <c r="T8707" s="168"/>
      <c r="U8707" s="168"/>
      <c r="V8707" s="168"/>
      <c r="W8707" s="169"/>
      <c r="X8707" s="221"/>
      <c r="Y8707" s="221"/>
      <c r="Z8707" s="221"/>
      <c r="AA8707" s="222"/>
      <c r="AB8707" s="221"/>
      <c r="AC8707" s="221"/>
      <c r="AD8707" s="221"/>
      <c r="AE8707" s="237"/>
      <c r="AF8707" s="168"/>
      <c r="AG8707" s="168"/>
      <c r="AH8707" s="168"/>
    </row>
    <row r="8708" spans="19:34" x14ac:dyDescent="0.2">
      <c r="S8708" s="226" t="e">
        <f t="shared" si="213"/>
        <v>#REF!</v>
      </c>
      <c r="T8708" s="168"/>
      <c r="U8708" s="168"/>
      <c r="V8708" s="168"/>
      <c r="W8708" s="169"/>
      <c r="X8708" s="221"/>
      <c r="Y8708" s="221"/>
      <c r="Z8708" s="221"/>
      <c r="AA8708" s="222"/>
      <c r="AB8708" s="221"/>
      <c r="AC8708" s="221"/>
      <c r="AD8708" s="221"/>
      <c r="AE8708" s="237"/>
      <c r="AF8708" s="168"/>
      <c r="AG8708" s="168"/>
      <c r="AH8708" s="168"/>
    </row>
    <row r="8709" spans="19:34" x14ac:dyDescent="0.2">
      <c r="S8709" s="226" t="e">
        <f t="shared" si="213"/>
        <v>#REF!</v>
      </c>
      <c r="T8709" s="168"/>
      <c r="U8709" s="168"/>
      <c r="V8709" s="168"/>
      <c r="W8709" s="169"/>
      <c r="X8709" s="221"/>
      <c r="Y8709" s="221"/>
      <c r="Z8709" s="221"/>
      <c r="AA8709" s="222"/>
      <c r="AB8709" s="221"/>
      <c r="AC8709" s="221"/>
      <c r="AD8709" s="221"/>
      <c r="AE8709" s="237"/>
      <c r="AF8709" s="168"/>
      <c r="AG8709" s="168"/>
      <c r="AH8709" s="168"/>
    </row>
    <row r="8710" spans="19:34" x14ac:dyDescent="0.2">
      <c r="S8710" s="226" t="e">
        <f t="shared" si="213"/>
        <v>#REF!</v>
      </c>
      <c r="T8710" s="168"/>
      <c r="U8710" s="168"/>
      <c r="V8710" s="168"/>
      <c r="W8710" s="169"/>
      <c r="X8710" s="221"/>
      <c r="Y8710" s="221"/>
      <c r="Z8710" s="221"/>
      <c r="AA8710" s="222"/>
      <c r="AB8710" s="221"/>
      <c r="AC8710" s="221"/>
      <c r="AD8710" s="221"/>
      <c r="AE8710" s="237"/>
      <c r="AF8710" s="168"/>
      <c r="AG8710" s="168"/>
      <c r="AH8710" s="168"/>
    </row>
    <row r="8711" spans="19:34" x14ac:dyDescent="0.2">
      <c r="S8711" s="226" t="e">
        <f t="shared" si="213"/>
        <v>#REF!</v>
      </c>
      <c r="T8711" s="168"/>
      <c r="U8711" s="168"/>
      <c r="V8711" s="168"/>
      <c r="W8711" s="169"/>
      <c r="X8711" s="221"/>
      <c r="Y8711" s="221"/>
      <c r="Z8711" s="221"/>
      <c r="AA8711" s="222"/>
      <c r="AB8711" s="221"/>
      <c r="AC8711" s="221"/>
      <c r="AD8711" s="221"/>
      <c r="AE8711" s="237"/>
      <c r="AF8711" s="168"/>
      <c r="AG8711" s="168"/>
      <c r="AH8711" s="168"/>
    </row>
    <row r="8712" spans="19:34" x14ac:dyDescent="0.2">
      <c r="S8712" s="226" t="e">
        <f t="shared" si="213"/>
        <v>#REF!</v>
      </c>
      <c r="T8712" s="168"/>
      <c r="U8712" s="168"/>
      <c r="V8712" s="168"/>
      <c r="W8712" s="169"/>
      <c r="X8712" s="221"/>
      <c r="Y8712" s="221"/>
      <c r="Z8712" s="221"/>
      <c r="AA8712" s="222"/>
      <c r="AB8712" s="221"/>
      <c r="AC8712" s="221"/>
      <c r="AD8712" s="221"/>
      <c r="AE8712" s="237"/>
      <c r="AF8712" s="168"/>
      <c r="AG8712" s="168"/>
      <c r="AH8712" s="168"/>
    </row>
    <row r="8713" spans="19:34" x14ac:dyDescent="0.2">
      <c r="S8713" s="226" t="e">
        <f t="shared" si="213"/>
        <v>#REF!</v>
      </c>
      <c r="T8713" s="168"/>
      <c r="U8713" s="168"/>
      <c r="V8713" s="168"/>
      <c r="W8713" s="169"/>
      <c r="X8713" s="221"/>
      <c r="Y8713" s="221"/>
      <c r="Z8713" s="221"/>
      <c r="AA8713" s="222"/>
      <c r="AB8713" s="221"/>
      <c r="AC8713" s="221"/>
      <c r="AD8713" s="221"/>
      <c r="AE8713" s="237"/>
      <c r="AF8713" s="168"/>
      <c r="AG8713" s="168"/>
      <c r="AH8713" s="168"/>
    </row>
    <row r="8714" spans="19:34" x14ac:dyDescent="0.2">
      <c r="S8714" s="226" t="e">
        <f t="shared" si="213"/>
        <v>#REF!</v>
      </c>
      <c r="T8714" s="168"/>
      <c r="U8714" s="168"/>
      <c r="V8714" s="168"/>
      <c r="W8714" s="169"/>
      <c r="X8714" s="221"/>
      <c r="Y8714" s="221"/>
      <c r="Z8714" s="221"/>
      <c r="AA8714" s="222"/>
      <c r="AB8714" s="221"/>
      <c r="AC8714" s="221"/>
      <c r="AD8714" s="221"/>
      <c r="AE8714" s="237"/>
      <c r="AF8714" s="168"/>
      <c r="AG8714" s="168"/>
      <c r="AH8714" s="168"/>
    </row>
    <row r="8715" spans="19:34" x14ac:dyDescent="0.2">
      <c r="S8715" s="226" t="e">
        <f t="shared" si="213"/>
        <v>#REF!</v>
      </c>
      <c r="T8715" s="168"/>
      <c r="U8715" s="168"/>
      <c r="V8715" s="168"/>
      <c r="W8715" s="169"/>
      <c r="X8715" s="221"/>
      <c r="Y8715" s="221"/>
      <c r="Z8715" s="221"/>
      <c r="AA8715" s="222"/>
      <c r="AB8715" s="221"/>
      <c r="AC8715" s="221"/>
      <c r="AD8715" s="221"/>
      <c r="AE8715" s="237"/>
      <c r="AF8715" s="168"/>
      <c r="AG8715" s="168"/>
      <c r="AH8715" s="168"/>
    </row>
    <row r="8716" spans="19:34" x14ac:dyDescent="0.2">
      <c r="S8716" s="226" t="e">
        <f t="shared" si="213"/>
        <v>#REF!</v>
      </c>
      <c r="T8716" s="168"/>
      <c r="U8716" s="168"/>
      <c r="V8716" s="168"/>
      <c r="W8716" s="169"/>
      <c r="X8716" s="221"/>
      <c r="Y8716" s="221"/>
      <c r="Z8716" s="221"/>
      <c r="AA8716" s="222"/>
      <c r="AB8716" s="221"/>
      <c r="AC8716" s="221"/>
      <c r="AD8716" s="221"/>
      <c r="AE8716" s="237"/>
      <c r="AF8716" s="168"/>
      <c r="AG8716" s="168"/>
      <c r="AH8716" s="168"/>
    </row>
    <row r="8717" spans="19:34" x14ac:dyDescent="0.2">
      <c r="S8717" s="226" t="e">
        <f t="shared" si="213"/>
        <v>#REF!</v>
      </c>
      <c r="T8717" s="168"/>
      <c r="U8717" s="168"/>
      <c r="V8717" s="168"/>
      <c r="W8717" s="169"/>
      <c r="X8717" s="221"/>
      <c r="Y8717" s="221"/>
      <c r="Z8717" s="221"/>
      <c r="AA8717" s="222"/>
      <c r="AB8717" s="221"/>
      <c r="AC8717" s="221"/>
      <c r="AD8717" s="221"/>
      <c r="AE8717" s="237"/>
      <c r="AF8717" s="168"/>
      <c r="AG8717" s="168"/>
      <c r="AH8717" s="168"/>
    </row>
    <row r="8718" spans="19:34" x14ac:dyDescent="0.2">
      <c r="S8718" s="226" t="e">
        <f t="shared" si="213"/>
        <v>#REF!</v>
      </c>
      <c r="T8718" s="168"/>
      <c r="U8718" s="168"/>
      <c r="V8718" s="168"/>
      <c r="W8718" s="169"/>
      <c r="X8718" s="221"/>
      <c r="Y8718" s="221"/>
      <c r="Z8718" s="221"/>
      <c r="AA8718" s="222"/>
      <c r="AB8718" s="221"/>
      <c r="AC8718" s="221"/>
      <c r="AD8718" s="221"/>
      <c r="AE8718" s="237"/>
      <c r="AF8718" s="168"/>
      <c r="AG8718" s="168"/>
      <c r="AH8718" s="168"/>
    </row>
    <row r="8719" spans="19:34" x14ac:dyDescent="0.2">
      <c r="S8719" s="226" t="e">
        <f t="shared" si="213"/>
        <v>#REF!</v>
      </c>
      <c r="T8719" s="168"/>
      <c r="U8719" s="168"/>
      <c r="V8719" s="168"/>
      <c r="W8719" s="169"/>
      <c r="X8719" s="221"/>
      <c r="Y8719" s="221"/>
      <c r="Z8719" s="221"/>
      <c r="AA8719" s="222"/>
      <c r="AB8719" s="221"/>
      <c r="AC8719" s="221"/>
      <c r="AD8719" s="221"/>
      <c r="AE8719" s="237"/>
      <c r="AF8719" s="168"/>
      <c r="AG8719" s="168"/>
      <c r="AH8719" s="168"/>
    </row>
    <row r="8720" spans="19:34" x14ac:dyDescent="0.2">
      <c r="S8720" s="226" t="e">
        <f t="shared" si="213"/>
        <v>#REF!</v>
      </c>
      <c r="T8720" s="168"/>
      <c r="U8720" s="168"/>
      <c r="V8720" s="168"/>
      <c r="W8720" s="169"/>
      <c r="X8720" s="221"/>
      <c r="Y8720" s="221"/>
      <c r="Z8720" s="221"/>
      <c r="AA8720" s="222"/>
      <c r="AB8720" s="221"/>
      <c r="AC8720" s="221"/>
      <c r="AD8720" s="221"/>
      <c r="AE8720" s="237"/>
      <c r="AF8720" s="168"/>
      <c r="AG8720" s="168"/>
      <c r="AH8720" s="168"/>
    </row>
    <row r="8721" spans="19:34" x14ac:dyDescent="0.2">
      <c r="S8721" s="226" t="e">
        <f t="shared" si="213"/>
        <v>#REF!</v>
      </c>
      <c r="T8721" s="168"/>
      <c r="U8721" s="168"/>
      <c r="V8721" s="168"/>
      <c r="W8721" s="169"/>
      <c r="X8721" s="221"/>
      <c r="Y8721" s="221"/>
      <c r="Z8721" s="221"/>
      <c r="AA8721" s="222"/>
      <c r="AB8721" s="221"/>
      <c r="AC8721" s="221"/>
      <c r="AD8721" s="221"/>
      <c r="AE8721" s="237"/>
      <c r="AF8721" s="168"/>
      <c r="AG8721" s="168"/>
      <c r="AH8721" s="168"/>
    </row>
    <row r="8722" spans="19:34" x14ac:dyDescent="0.2">
      <c r="S8722" s="226" t="e">
        <f t="shared" si="213"/>
        <v>#REF!</v>
      </c>
      <c r="T8722" s="168"/>
      <c r="U8722" s="168"/>
      <c r="V8722" s="168"/>
      <c r="W8722" s="169"/>
      <c r="X8722" s="221"/>
      <c r="Y8722" s="221"/>
      <c r="Z8722" s="221"/>
      <c r="AA8722" s="222"/>
      <c r="AB8722" s="221"/>
      <c r="AC8722" s="221"/>
      <c r="AD8722" s="221"/>
      <c r="AE8722" s="237"/>
      <c r="AF8722" s="168"/>
      <c r="AG8722" s="168"/>
      <c r="AH8722" s="168"/>
    </row>
    <row r="8723" spans="19:34" x14ac:dyDescent="0.2">
      <c r="S8723" s="226" t="e">
        <f t="shared" si="213"/>
        <v>#REF!</v>
      </c>
      <c r="T8723" s="168"/>
      <c r="U8723" s="168"/>
      <c r="V8723" s="168"/>
      <c r="W8723" s="169"/>
      <c r="X8723" s="221"/>
      <c r="Y8723" s="221"/>
      <c r="Z8723" s="221"/>
      <c r="AA8723" s="222"/>
      <c r="AB8723" s="221"/>
      <c r="AC8723" s="221"/>
      <c r="AD8723" s="221"/>
      <c r="AE8723" s="237"/>
      <c r="AF8723" s="168"/>
      <c r="AG8723" s="168"/>
      <c r="AH8723" s="168"/>
    </row>
    <row r="8724" spans="19:34" x14ac:dyDescent="0.2">
      <c r="S8724" s="226" t="e">
        <f t="shared" si="213"/>
        <v>#REF!</v>
      </c>
      <c r="T8724" s="168"/>
      <c r="U8724" s="168"/>
      <c r="V8724" s="168"/>
      <c r="W8724" s="169"/>
      <c r="X8724" s="221"/>
      <c r="Y8724" s="221"/>
      <c r="Z8724" s="221"/>
      <c r="AA8724" s="222"/>
      <c r="AB8724" s="221"/>
      <c r="AC8724" s="221"/>
      <c r="AD8724" s="221"/>
      <c r="AE8724" s="237"/>
      <c r="AF8724" s="168"/>
      <c r="AG8724" s="168"/>
      <c r="AH8724" s="168"/>
    </row>
    <row r="8725" spans="19:34" x14ac:dyDescent="0.2">
      <c r="S8725" s="226" t="e">
        <f t="shared" si="213"/>
        <v>#REF!</v>
      </c>
      <c r="T8725" s="168"/>
      <c r="U8725" s="168"/>
      <c r="V8725" s="168"/>
      <c r="W8725" s="169"/>
      <c r="X8725" s="221"/>
      <c r="Y8725" s="221"/>
      <c r="Z8725" s="221"/>
      <c r="AA8725" s="222"/>
      <c r="AB8725" s="221"/>
      <c r="AC8725" s="221"/>
      <c r="AD8725" s="221"/>
      <c r="AE8725" s="237"/>
      <c r="AF8725" s="168"/>
      <c r="AG8725" s="168"/>
      <c r="AH8725" s="168"/>
    </row>
    <row r="8726" spans="19:34" x14ac:dyDescent="0.2">
      <c r="S8726" s="226" t="e">
        <f t="shared" si="213"/>
        <v>#REF!</v>
      </c>
      <c r="T8726" s="168"/>
      <c r="U8726" s="168"/>
      <c r="V8726" s="168"/>
      <c r="W8726" s="169"/>
      <c r="X8726" s="221"/>
      <c r="Y8726" s="221"/>
      <c r="Z8726" s="221"/>
      <c r="AA8726" s="222"/>
      <c r="AB8726" s="221"/>
      <c r="AC8726" s="221"/>
      <c r="AD8726" s="221"/>
      <c r="AE8726" s="237"/>
      <c r="AF8726" s="168"/>
      <c r="AG8726" s="168"/>
      <c r="AH8726" s="168"/>
    </row>
    <row r="8727" spans="19:34" x14ac:dyDescent="0.2">
      <c r="S8727" s="226" t="e">
        <f t="shared" si="213"/>
        <v>#REF!</v>
      </c>
      <c r="T8727" s="168"/>
      <c r="U8727" s="168"/>
      <c r="V8727" s="168"/>
      <c r="W8727" s="169"/>
      <c r="X8727" s="221"/>
      <c r="Y8727" s="221"/>
      <c r="Z8727" s="221"/>
      <c r="AA8727" s="222"/>
      <c r="AB8727" s="221"/>
      <c r="AC8727" s="221"/>
      <c r="AD8727" s="221"/>
      <c r="AE8727" s="237"/>
      <c r="AF8727" s="168"/>
      <c r="AG8727" s="168"/>
      <c r="AH8727" s="168"/>
    </row>
    <row r="8728" spans="19:34" x14ac:dyDescent="0.2">
      <c r="S8728" s="226" t="e">
        <f t="shared" si="213"/>
        <v>#REF!</v>
      </c>
      <c r="T8728" s="168"/>
      <c r="U8728" s="168"/>
      <c r="V8728" s="168"/>
      <c r="W8728" s="169"/>
      <c r="X8728" s="221"/>
      <c r="Y8728" s="221"/>
      <c r="Z8728" s="221"/>
      <c r="AA8728" s="222"/>
      <c r="AB8728" s="221"/>
      <c r="AC8728" s="221"/>
      <c r="AD8728" s="221"/>
      <c r="AE8728" s="237"/>
      <c r="AF8728" s="168"/>
      <c r="AG8728" s="168"/>
      <c r="AH8728" s="168"/>
    </row>
    <row r="8729" spans="19:34" x14ac:dyDescent="0.2">
      <c r="S8729" s="226" t="e">
        <f t="shared" si="213"/>
        <v>#REF!</v>
      </c>
      <c r="T8729" s="168"/>
      <c r="U8729" s="168"/>
      <c r="V8729" s="168"/>
      <c r="W8729" s="169"/>
      <c r="X8729" s="221"/>
      <c r="Y8729" s="221"/>
      <c r="Z8729" s="221"/>
      <c r="AA8729" s="222"/>
      <c r="AB8729" s="221"/>
      <c r="AC8729" s="221"/>
      <c r="AD8729" s="221"/>
      <c r="AE8729" s="237"/>
      <c r="AF8729" s="168"/>
      <c r="AG8729" s="168"/>
      <c r="AH8729" s="168"/>
    </row>
    <row r="8730" spans="19:34" x14ac:dyDescent="0.2">
      <c r="S8730" s="226" t="e">
        <f t="shared" si="213"/>
        <v>#REF!</v>
      </c>
      <c r="T8730" s="168"/>
      <c r="U8730" s="168"/>
      <c r="V8730" s="168"/>
      <c r="W8730" s="169"/>
      <c r="X8730" s="221"/>
      <c r="Y8730" s="221"/>
      <c r="Z8730" s="221"/>
      <c r="AA8730" s="222"/>
      <c r="AB8730" s="221"/>
      <c r="AC8730" s="221"/>
      <c r="AD8730" s="221"/>
      <c r="AE8730" s="237"/>
      <c r="AF8730" s="168"/>
      <c r="AG8730" s="168"/>
      <c r="AH8730" s="168"/>
    </row>
    <row r="8731" spans="19:34" x14ac:dyDescent="0.2">
      <c r="S8731" s="226" t="e">
        <f t="shared" si="213"/>
        <v>#REF!</v>
      </c>
      <c r="T8731" s="168"/>
      <c r="U8731" s="168"/>
      <c r="V8731" s="168"/>
      <c r="W8731" s="169"/>
      <c r="X8731" s="221"/>
      <c r="Y8731" s="221"/>
      <c r="Z8731" s="221"/>
      <c r="AA8731" s="222"/>
      <c r="AB8731" s="221"/>
      <c r="AC8731" s="221"/>
      <c r="AD8731" s="221"/>
      <c r="AE8731" s="237"/>
      <c r="AF8731" s="168"/>
      <c r="AG8731" s="168"/>
      <c r="AH8731" s="168"/>
    </row>
    <row r="8732" spans="19:34" x14ac:dyDescent="0.2">
      <c r="S8732" s="226" t="e">
        <f t="shared" si="213"/>
        <v>#REF!</v>
      </c>
      <c r="T8732" s="168"/>
      <c r="U8732" s="168"/>
      <c r="V8732" s="168"/>
      <c r="W8732" s="169"/>
      <c r="X8732" s="221"/>
      <c r="Y8732" s="221"/>
      <c r="Z8732" s="221"/>
      <c r="AA8732" s="222"/>
      <c r="AB8732" s="221"/>
      <c r="AC8732" s="221"/>
      <c r="AD8732" s="221"/>
      <c r="AE8732" s="237"/>
      <c r="AF8732" s="168"/>
      <c r="AG8732" s="168"/>
      <c r="AH8732" s="168"/>
    </row>
    <row r="8733" spans="19:34" x14ac:dyDescent="0.2">
      <c r="S8733" s="226" t="e">
        <f t="shared" si="213"/>
        <v>#REF!</v>
      </c>
      <c r="T8733" s="168"/>
      <c r="U8733" s="168"/>
      <c r="V8733" s="168"/>
      <c r="W8733" s="169"/>
      <c r="X8733" s="221"/>
      <c r="Y8733" s="221"/>
      <c r="Z8733" s="221"/>
      <c r="AA8733" s="222"/>
      <c r="AB8733" s="221"/>
      <c r="AC8733" s="221"/>
      <c r="AD8733" s="221"/>
      <c r="AE8733" s="237"/>
      <c r="AF8733" s="168"/>
      <c r="AG8733" s="168"/>
      <c r="AH8733" s="168"/>
    </row>
    <row r="8734" spans="19:34" x14ac:dyDescent="0.2">
      <c r="S8734" s="226" t="e">
        <f t="shared" si="213"/>
        <v>#REF!</v>
      </c>
      <c r="T8734" s="168"/>
      <c r="U8734" s="168"/>
      <c r="V8734" s="168"/>
      <c r="W8734" s="169"/>
      <c r="X8734" s="221"/>
      <c r="Y8734" s="221"/>
      <c r="Z8734" s="221"/>
      <c r="AA8734" s="222"/>
      <c r="AB8734" s="221"/>
      <c r="AC8734" s="221"/>
      <c r="AD8734" s="221"/>
      <c r="AE8734" s="237"/>
      <c r="AF8734" s="168"/>
      <c r="AG8734" s="168"/>
      <c r="AH8734" s="168"/>
    </row>
    <row r="8735" spans="19:34" x14ac:dyDescent="0.2">
      <c r="S8735" s="226" t="e">
        <f t="shared" ref="S8735:S8798" si="214">MID(#REF!,2,7)</f>
        <v>#REF!</v>
      </c>
      <c r="T8735" s="168"/>
      <c r="U8735" s="168"/>
      <c r="V8735" s="168"/>
      <c r="W8735" s="169"/>
      <c r="X8735" s="221"/>
      <c r="Y8735" s="221"/>
      <c r="Z8735" s="221"/>
      <c r="AA8735" s="222"/>
      <c r="AB8735" s="221"/>
      <c r="AC8735" s="221"/>
      <c r="AD8735" s="221"/>
      <c r="AE8735" s="237"/>
      <c r="AF8735" s="168"/>
      <c r="AG8735" s="168"/>
      <c r="AH8735" s="168"/>
    </row>
    <row r="8736" spans="19:34" x14ac:dyDescent="0.2">
      <c r="S8736" s="226" t="e">
        <f t="shared" si="214"/>
        <v>#REF!</v>
      </c>
      <c r="T8736" s="168"/>
      <c r="U8736" s="168"/>
      <c r="V8736" s="168"/>
      <c r="W8736" s="169"/>
      <c r="X8736" s="221"/>
      <c r="Y8736" s="221"/>
      <c r="Z8736" s="221"/>
      <c r="AA8736" s="222"/>
      <c r="AB8736" s="221"/>
      <c r="AC8736" s="221"/>
      <c r="AD8736" s="221"/>
      <c r="AE8736" s="237"/>
      <c r="AF8736" s="168"/>
      <c r="AG8736" s="168"/>
      <c r="AH8736" s="168"/>
    </row>
    <row r="8737" spans="19:34" x14ac:dyDescent="0.2">
      <c r="S8737" s="226" t="e">
        <f t="shared" si="214"/>
        <v>#REF!</v>
      </c>
      <c r="T8737" s="168"/>
      <c r="U8737" s="168"/>
      <c r="V8737" s="168"/>
      <c r="W8737" s="169"/>
      <c r="X8737" s="221"/>
      <c r="Y8737" s="221"/>
      <c r="Z8737" s="221"/>
      <c r="AA8737" s="222"/>
      <c r="AB8737" s="221"/>
      <c r="AC8737" s="221"/>
      <c r="AD8737" s="221"/>
      <c r="AE8737" s="237"/>
      <c r="AF8737" s="168"/>
      <c r="AG8737" s="168"/>
      <c r="AH8737" s="168"/>
    </row>
    <row r="8738" spans="19:34" x14ac:dyDescent="0.2">
      <c r="S8738" s="226" t="e">
        <f t="shared" si="214"/>
        <v>#REF!</v>
      </c>
      <c r="T8738" s="168"/>
      <c r="U8738" s="168"/>
      <c r="V8738" s="168"/>
      <c r="W8738" s="169"/>
      <c r="X8738" s="221"/>
      <c r="Y8738" s="221"/>
      <c r="Z8738" s="221"/>
      <c r="AA8738" s="222"/>
      <c r="AB8738" s="221"/>
      <c r="AC8738" s="221"/>
      <c r="AD8738" s="221"/>
      <c r="AE8738" s="237"/>
      <c r="AF8738" s="168"/>
      <c r="AG8738" s="168"/>
      <c r="AH8738" s="168"/>
    </row>
    <row r="8739" spans="19:34" x14ac:dyDescent="0.2">
      <c r="S8739" s="226" t="e">
        <f t="shared" si="214"/>
        <v>#REF!</v>
      </c>
      <c r="T8739" s="168"/>
      <c r="U8739" s="168"/>
      <c r="V8739" s="168"/>
      <c r="W8739" s="169"/>
      <c r="X8739" s="221"/>
      <c r="Y8739" s="221"/>
      <c r="Z8739" s="221"/>
      <c r="AA8739" s="222"/>
      <c r="AB8739" s="221"/>
      <c r="AC8739" s="221"/>
      <c r="AD8739" s="221"/>
      <c r="AE8739" s="237"/>
      <c r="AF8739" s="168"/>
      <c r="AG8739" s="168"/>
      <c r="AH8739" s="168"/>
    </row>
    <row r="8740" spans="19:34" x14ac:dyDescent="0.2">
      <c r="S8740" s="226" t="e">
        <f t="shared" si="214"/>
        <v>#REF!</v>
      </c>
      <c r="T8740" s="168"/>
      <c r="U8740" s="168"/>
      <c r="V8740" s="168"/>
      <c r="W8740" s="169"/>
      <c r="X8740" s="221"/>
      <c r="Y8740" s="221"/>
      <c r="Z8740" s="221"/>
      <c r="AA8740" s="222"/>
      <c r="AB8740" s="221"/>
      <c r="AC8740" s="221"/>
      <c r="AD8740" s="221"/>
      <c r="AE8740" s="237"/>
      <c r="AF8740" s="168"/>
      <c r="AG8740" s="168"/>
      <c r="AH8740" s="168"/>
    </row>
    <row r="8741" spans="19:34" x14ac:dyDescent="0.2">
      <c r="S8741" s="226" t="e">
        <f t="shared" si="214"/>
        <v>#REF!</v>
      </c>
      <c r="T8741" s="168"/>
      <c r="U8741" s="168"/>
      <c r="V8741" s="168"/>
      <c r="W8741" s="169"/>
      <c r="X8741" s="221"/>
      <c r="Y8741" s="221"/>
      <c r="Z8741" s="221"/>
      <c r="AA8741" s="222"/>
      <c r="AB8741" s="221"/>
      <c r="AC8741" s="221"/>
      <c r="AD8741" s="221"/>
      <c r="AE8741" s="237"/>
      <c r="AF8741" s="168"/>
      <c r="AG8741" s="168"/>
      <c r="AH8741" s="168"/>
    </row>
    <row r="8742" spans="19:34" x14ac:dyDescent="0.2">
      <c r="S8742" s="226" t="e">
        <f t="shared" si="214"/>
        <v>#REF!</v>
      </c>
      <c r="T8742" s="168"/>
      <c r="U8742" s="168"/>
      <c r="V8742" s="168"/>
      <c r="W8742" s="169"/>
      <c r="X8742" s="221"/>
      <c r="Y8742" s="221"/>
      <c r="Z8742" s="221"/>
      <c r="AA8742" s="222"/>
      <c r="AB8742" s="221"/>
      <c r="AC8742" s="221"/>
      <c r="AD8742" s="221"/>
      <c r="AE8742" s="237"/>
      <c r="AF8742" s="168"/>
      <c r="AG8742" s="168"/>
      <c r="AH8742" s="168"/>
    </row>
    <row r="8743" spans="19:34" x14ac:dyDescent="0.2">
      <c r="S8743" s="226" t="e">
        <f t="shared" si="214"/>
        <v>#REF!</v>
      </c>
      <c r="T8743" s="168"/>
      <c r="U8743" s="168"/>
      <c r="V8743" s="168"/>
      <c r="W8743" s="169"/>
      <c r="X8743" s="221"/>
      <c r="Y8743" s="221"/>
      <c r="Z8743" s="221"/>
      <c r="AA8743" s="222"/>
      <c r="AB8743" s="221"/>
      <c r="AC8743" s="221"/>
      <c r="AD8743" s="221"/>
      <c r="AE8743" s="237"/>
      <c r="AF8743" s="168"/>
      <c r="AG8743" s="168"/>
      <c r="AH8743" s="168"/>
    </row>
    <row r="8744" spans="19:34" x14ac:dyDescent="0.2">
      <c r="S8744" s="226" t="e">
        <f t="shared" si="214"/>
        <v>#REF!</v>
      </c>
      <c r="T8744" s="168"/>
      <c r="U8744" s="168"/>
      <c r="V8744" s="168"/>
      <c r="W8744" s="169"/>
      <c r="X8744" s="221"/>
      <c r="Y8744" s="221"/>
      <c r="Z8744" s="221"/>
      <c r="AA8744" s="222"/>
      <c r="AB8744" s="221"/>
      <c r="AC8744" s="221"/>
      <c r="AD8744" s="221"/>
      <c r="AE8744" s="237"/>
      <c r="AF8744" s="168"/>
      <c r="AG8744" s="168"/>
      <c r="AH8744" s="168"/>
    </row>
    <row r="8745" spans="19:34" x14ac:dyDescent="0.2">
      <c r="S8745" s="226" t="e">
        <f t="shared" si="214"/>
        <v>#REF!</v>
      </c>
      <c r="T8745" s="168"/>
      <c r="U8745" s="168"/>
      <c r="V8745" s="168"/>
      <c r="W8745" s="169"/>
      <c r="X8745" s="221"/>
      <c r="Y8745" s="221"/>
      <c r="Z8745" s="221"/>
      <c r="AA8745" s="222"/>
      <c r="AB8745" s="221"/>
      <c r="AC8745" s="221"/>
      <c r="AD8745" s="221"/>
      <c r="AE8745" s="237"/>
      <c r="AF8745" s="168"/>
      <c r="AG8745" s="168"/>
      <c r="AH8745" s="168"/>
    </row>
    <row r="8746" spans="19:34" x14ac:dyDescent="0.2">
      <c r="S8746" s="226" t="e">
        <f t="shared" si="214"/>
        <v>#REF!</v>
      </c>
      <c r="T8746" s="168"/>
      <c r="U8746" s="168"/>
      <c r="V8746" s="168"/>
      <c r="W8746" s="169"/>
      <c r="X8746" s="221"/>
      <c r="Y8746" s="221"/>
      <c r="Z8746" s="221"/>
      <c r="AA8746" s="222"/>
      <c r="AB8746" s="221"/>
      <c r="AC8746" s="221"/>
      <c r="AD8746" s="221"/>
      <c r="AE8746" s="237"/>
      <c r="AF8746" s="168"/>
      <c r="AG8746" s="168"/>
      <c r="AH8746" s="168"/>
    </row>
    <row r="8747" spans="19:34" x14ac:dyDescent="0.2">
      <c r="S8747" s="226" t="e">
        <f t="shared" si="214"/>
        <v>#REF!</v>
      </c>
      <c r="T8747" s="168"/>
      <c r="U8747" s="168"/>
      <c r="V8747" s="168"/>
      <c r="W8747" s="169"/>
      <c r="X8747" s="221"/>
      <c r="Y8747" s="221"/>
      <c r="Z8747" s="221"/>
      <c r="AA8747" s="222"/>
      <c r="AB8747" s="221"/>
      <c r="AC8747" s="221"/>
      <c r="AD8747" s="221"/>
      <c r="AE8747" s="237"/>
      <c r="AF8747" s="168"/>
      <c r="AG8747" s="168"/>
      <c r="AH8747" s="168"/>
    </row>
    <row r="8748" spans="19:34" x14ac:dyDescent="0.2">
      <c r="S8748" s="226" t="e">
        <f t="shared" si="214"/>
        <v>#REF!</v>
      </c>
      <c r="T8748" s="168"/>
      <c r="U8748" s="168"/>
      <c r="V8748" s="168"/>
      <c r="W8748" s="169"/>
      <c r="X8748" s="221"/>
      <c r="Y8748" s="221"/>
      <c r="Z8748" s="221"/>
      <c r="AA8748" s="222"/>
      <c r="AB8748" s="221"/>
      <c r="AC8748" s="221"/>
      <c r="AD8748" s="221"/>
      <c r="AE8748" s="237"/>
      <c r="AF8748" s="168"/>
      <c r="AG8748" s="168"/>
      <c r="AH8748" s="168"/>
    </row>
    <row r="8749" spans="19:34" x14ac:dyDescent="0.2">
      <c r="S8749" s="226" t="e">
        <f t="shared" si="214"/>
        <v>#REF!</v>
      </c>
      <c r="T8749" s="168"/>
      <c r="U8749" s="168"/>
      <c r="V8749" s="168"/>
      <c r="W8749" s="169"/>
      <c r="X8749" s="221"/>
      <c r="Y8749" s="221"/>
      <c r="Z8749" s="221"/>
      <c r="AA8749" s="222"/>
      <c r="AB8749" s="221"/>
      <c r="AC8749" s="221"/>
      <c r="AD8749" s="221"/>
      <c r="AE8749" s="237"/>
      <c r="AF8749" s="168"/>
      <c r="AG8749" s="168"/>
      <c r="AH8749" s="168"/>
    </row>
    <row r="8750" spans="19:34" x14ac:dyDescent="0.2">
      <c r="S8750" s="226" t="e">
        <f t="shared" si="214"/>
        <v>#REF!</v>
      </c>
      <c r="T8750" s="168"/>
      <c r="U8750" s="168"/>
      <c r="V8750" s="168"/>
      <c r="W8750" s="169"/>
      <c r="X8750" s="221"/>
      <c r="Y8750" s="221"/>
      <c r="Z8750" s="221"/>
      <c r="AA8750" s="222"/>
      <c r="AB8750" s="221"/>
      <c r="AC8750" s="221"/>
      <c r="AD8750" s="221"/>
      <c r="AE8750" s="237"/>
      <c r="AF8750" s="168"/>
      <c r="AG8750" s="168"/>
      <c r="AH8750" s="168"/>
    </row>
    <row r="8751" spans="19:34" x14ac:dyDescent="0.2">
      <c r="S8751" s="226" t="e">
        <f t="shared" si="214"/>
        <v>#REF!</v>
      </c>
      <c r="T8751" s="168"/>
      <c r="U8751" s="168"/>
      <c r="V8751" s="168"/>
      <c r="W8751" s="169"/>
      <c r="X8751" s="221"/>
      <c r="Y8751" s="221"/>
      <c r="Z8751" s="221"/>
      <c r="AA8751" s="222"/>
      <c r="AB8751" s="221"/>
      <c r="AC8751" s="221"/>
      <c r="AD8751" s="221"/>
      <c r="AE8751" s="237"/>
      <c r="AF8751" s="168"/>
      <c r="AG8751" s="168"/>
      <c r="AH8751" s="168"/>
    </row>
    <row r="8752" spans="19:34" x14ac:dyDescent="0.2">
      <c r="S8752" s="226" t="e">
        <f t="shared" si="214"/>
        <v>#REF!</v>
      </c>
      <c r="T8752" s="168"/>
      <c r="U8752" s="168"/>
      <c r="V8752" s="168"/>
      <c r="W8752" s="169"/>
      <c r="X8752" s="221"/>
      <c r="Y8752" s="221"/>
      <c r="Z8752" s="221"/>
      <c r="AA8752" s="222"/>
      <c r="AB8752" s="221"/>
      <c r="AC8752" s="221"/>
      <c r="AD8752" s="221"/>
      <c r="AE8752" s="237"/>
      <c r="AF8752" s="168"/>
      <c r="AG8752" s="168"/>
      <c r="AH8752" s="168"/>
    </row>
    <row r="8753" spans="19:34" x14ac:dyDescent="0.2">
      <c r="S8753" s="226" t="e">
        <f t="shared" si="214"/>
        <v>#REF!</v>
      </c>
      <c r="T8753" s="168"/>
      <c r="U8753" s="168"/>
      <c r="V8753" s="168"/>
      <c r="W8753" s="169"/>
      <c r="X8753" s="221"/>
      <c r="Y8753" s="221"/>
      <c r="Z8753" s="221"/>
      <c r="AA8753" s="222"/>
      <c r="AB8753" s="221"/>
      <c r="AC8753" s="221"/>
      <c r="AD8753" s="221"/>
      <c r="AE8753" s="237"/>
      <c r="AF8753" s="168"/>
      <c r="AG8753" s="168"/>
      <c r="AH8753" s="168"/>
    </row>
    <row r="8754" spans="19:34" x14ac:dyDescent="0.2">
      <c r="S8754" s="226" t="e">
        <f t="shared" si="214"/>
        <v>#REF!</v>
      </c>
      <c r="T8754" s="168"/>
      <c r="U8754" s="168"/>
      <c r="V8754" s="168"/>
      <c r="W8754" s="169"/>
      <c r="X8754" s="221"/>
      <c r="Y8754" s="221"/>
      <c r="Z8754" s="221"/>
      <c r="AA8754" s="222"/>
      <c r="AB8754" s="221"/>
      <c r="AC8754" s="221"/>
      <c r="AD8754" s="221"/>
      <c r="AE8754" s="237"/>
      <c r="AF8754" s="168"/>
      <c r="AG8754" s="168"/>
      <c r="AH8754" s="168"/>
    </row>
    <row r="8755" spans="19:34" x14ac:dyDescent="0.2">
      <c r="S8755" s="226" t="e">
        <f t="shared" si="214"/>
        <v>#REF!</v>
      </c>
      <c r="T8755" s="168"/>
      <c r="U8755" s="168"/>
      <c r="V8755" s="168"/>
      <c r="W8755" s="169"/>
      <c r="X8755" s="221"/>
      <c r="Y8755" s="221"/>
      <c r="Z8755" s="221"/>
      <c r="AA8755" s="222"/>
      <c r="AB8755" s="221"/>
      <c r="AC8755" s="221"/>
      <c r="AD8755" s="221"/>
      <c r="AE8755" s="237"/>
      <c r="AF8755" s="168"/>
      <c r="AG8755" s="168"/>
      <c r="AH8755" s="168"/>
    </row>
    <row r="8756" spans="19:34" x14ac:dyDescent="0.2">
      <c r="S8756" s="226" t="e">
        <f t="shared" si="214"/>
        <v>#REF!</v>
      </c>
      <c r="T8756" s="168"/>
      <c r="U8756" s="168"/>
      <c r="V8756" s="168"/>
      <c r="W8756" s="169"/>
      <c r="X8756" s="221"/>
      <c r="Y8756" s="221"/>
      <c r="Z8756" s="221"/>
      <c r="AA8756" s="222"/>
      <c r="AB8756" s="221"/>
      <c r="AC8756" s="221"/>
      <c r="AD8756" s="221"/>
      <c r="AE8756" s="237"/>
      <c r="AF8756" s="168"/>
      <c r="AG8756" s="168"/>
      <c r="AH8756" s="168"/>
    </row>
    <row r="8757" spans="19:34" x14ac:dyDescent="0.2">
      <c r="S8757" s="226" t="e">
        <f t="shared" si="214"/>
        <v>#REF!</v>
      </c>
      <c r="T8757" s="168"/>
      <c r="U8757" s="168"/>
      <c r="V8757" s="168"/>
      <c r="W8757" s="169"/>
      <c r="X8757" s="221"/>
      <c r="Y8757" s="221"/>
      <c r="Z8757" s="221"/>
      <c r="AA8757" s="222"/>
      <c r="AB8757" s="221"/>
      <c r="AC8757" s="221"/>
      <c r="AD8757" s="221"/>
      <c r="AE8757" s="237"/>
      <c r="AF8757" s="168"/>
      <c r="AG8757" s="168"/>
      <c r="AH8757" s="168"/>
    </row>
    <row r="8758" spans="19:34" x14ac:dyDescent="0.2">
      <c r="S8758" s="226" t="e">
        <f t="shared" si="214"/>
        <v>#REF!</v>
      </c>
      <c r="T8758" s="168"/>
      <c r="U8758" s="168"/>
      <c r="V8758" s="168"/>
      <c r="W8758" s="169"/>
      <c r="X8758" s="221"/>
      <c r="Y8758" s="221"/>
      <c r="Z8758" s="221"/>
      <c r="AA8758" s="222"/>
      <c r="AB8758" s="221"/>
      <c r="AC8758" s="221"/>
      <c r="AD8758" s="221"/>
      <c r="AE8758" s="237"/>
      <c r="AF8758" s="168"/>
      <c r="AG8758" s="168"/>
      <c r="AH8758" s="168"/>
    </row>
    <row r="8759" spans="19:34" x14ac:dyDescent="0.2">
      <c r="S8759" s="226" t="e">
        <f t="shared" si="214"/>
        <v>#REF!</v>
      </c>
      <c r="T8759" s="168"/>
      <c r="U8759" s="168"/>
      <c r="V8759" s="168"/>
      <c r="W8759" s="169"/>
      <c r="X8759" s="221"/>
      <c r="Y8759" s="221"/>
      <c r="Z8759" s="221"/>
      <c r="AA8759" s="222"/>
      <c r="AB8759" s="221"/>
      <c r="AC8759" s="221"/>
      <c r="AD8759" s="221"/>
      <c r="AE8759" s="237"/>
      <c r="AF8759" s="168"/>
      <c r="AG8759" s="168"/>
      <c r="AH8759" s="168"/>
    </row>
    <row r="8760" spans="19:34" x14ac:dyDescent="0.2">
      <c r="S8760" s="226" t="e">
        <f t="shared" si="214"/>
        <v>#REF!</v>
      </c>
      <c r="T8760" s="168"/>
      <c r="U8760" s="168"/>
      <c r="V8760" s="168"/>
      <c r="W8760" s="169"/>
      <c r="X8760" s="221"/>
      <c r="Y8760" s="221"/>
      <c r="Z8760" s="221"/>
      <c r="AA8760" s="222"/>
      <c r="AB8760" s="221"/>
      <c r="AC8760" s="221"/>
      <c r="AD8760" s="221"/>
      <c r="AE8760" s="237"/>
      <c r="AF8760" s="168"/>
      <c r="AG8760" s="168"/>
      <c r="AH8760" s="168"/>
    </row>
    <row r="8761" spans="19:34" x14ac:dyDescent="0.2">
      <c r="S8761" s="226" t="e">
        <f t="shared" si="214"/>
        <v>#REF!</v>
      </c>
      <c r="T8761" s="168"/>
      <c r="U8761" s="168"/>
      <c r="V8761" s="168"/>
      <c r="W8761" s="169"/>
      <c r="X8761" s="221"/>
      <c r="Y8761" s="221"/>
      <c r="Z8761" s="221"/>
      <c r="AA8761" s="222"/>
      <c r="AB8761" s="221"/>
      <c r="AC8761" s="221"/>
      <c r="AD8761" s="221"/>
      <c r="AE8761" s="237"/>
      <c r="AF8761" s="168"/>
      <c r="AG8761" s="168"/>
      <c r="AH8761" s="168"/>
    </row>
    <row r="8762" spans="19:34" x14ac:dyDescent="0.2">
      <c r="S8762" s="226" t="e">
        <f t="shared" si="214"/>
        <v>#REF!</v>
      </c>
      <c r="T8762" s="168"/>
      <c r="U8762" s="168"/>
      <c r="V8762" s="168"/>
      <c r="W8762" s="169"/>
      <c r="X8762" s="221"/>
      <c r="Y8762" s="221"/>
      <c r="Z8762" s="221"/>
      <c r="AA8762" s="222"/>
      <c r="AB8762" s="221"/>
      <c r="AC8762" s="221"/>
      <c r="AD8762" s="221"/>
      <c r="AE8762" s="237"/>
      <c r="AF8762" s="168"/>
      <c r="AG8762" s="168"/>
      <c r="AH8762" s="168"/>
    </row>
    <row r="8763" spans="19:34" x14ac:dyDescent="0.2">
      <c r="S8763" s="226" t="e">
        <f t="shared" si="214"/>
        <v>#REF!</v>
      </c>
      <c r="T8763" s="168"/>
      <c r="U8763" s="168"/>
      <c r="V8763" s="168"/>
      <c r="W8763" s="169"/>
      <c r="X8763" s="221"/>
      <c r="Y8763" s="221"/>
      <c r="Z8763" s="221"/>
      <c r="AA8763" s="222"/>
      <c r="AB8763" s="221"/>
      <c r="AC8763" s="221"/>
      <c r="AD8763" s="221"/>
      <c r="AE8763" s="237"/>
      <c r="AF8763" s="168"/>
      <c r="AG8763" s="168"/>
      <c r="AH8763" s="168"/>
    </row>
    <row r="8764" spans="19:34" x14ac:dyDescent="0.2">
      <c r="S8764" s="226" t="e">
        <f t="shared" si="214"/>
        <v>#REF!</v>
      </c>
      <c r="T8764" s="168"/>
      <c r="U8764" s="168"/>
      <c r="V8764" s="168"/>
      <c r="W8764" s="169"/>
      <c r="X8764" s="221"/>
      <c r="Y8764" s="221"/>
      <c r="Z8764" s="221"/>
      <c r="AA8764" s="222"/>
      <c r="AB8764" s="221"/>
      <c r="AC8764" s="221"/>
      <c r="AD8764" s="221"/>
      <c r="AE8764" s="237"/>
      <c r="AF8764" s="168"/>
      <c r="AG8764" s="168"/>
      <c r="AH8764" s="168"/>
    </row>
    <row r="8765" spans="19:34" x14ac:dyDescent="0.2">
      <c r="S8765" s="226" t="e">
        <f t="shared" si="214"/>
        <v>#REF!</v>
      </c>
      <c r="T8765" s="168"/>
      <c r="U8765" s="168"/>
      <c r="V8765" s="168"/>
      <c r="W8765" s="169"/>
      <c r="X8765" s="221"/>
      <c r="Y8765" s="221"/>
      <c r="Z8765" s="221"/>
      <c r="AA8765" s="222"/>
      <c r="AB8765" s="221"/>
      <c r="AC8765" s="221"/>
      <c r="AD8765" s="221"/>
      <c r="AE8765" s="237"/>
      <c r="AF8765" s="168"/>
      <c r="AG8765" s="168"/>
      <c r="AH8765" s="168"/>
    </row>
    <row r="8766" spans="19:34" x14ac:dyDescent="0.2">
      <c r="S8766" s="226" t="e">
        <f t="shared" si="214"/>
        <v>#REF!</v>
      </c>
      <c r="T8766" s="168"/>
      <c r="U8766" s="168"/>
      <c r="V8766" s="168"/>
      <c r="W8766" s="169"/>
      <c r="X8766" s="221"/>
      <c r="Y8766" s="221"/>
      <c r="Z8766" s="221"/>
      <c r="AA8766" s="222"/>
      <c r="AB8766" s="221"/>
      <c r="AC8766" s="221"/>
      <c r="AD8766" s="221"/>
      <c r="AE8766" s="237"/>
      <c r="AF8766" s="168"/>
      <c r="AG8766" s="168"/>
      <c r="AH8766" s="168"/>
    </row>
    <row r="8767" spans="19:34" x14ac:dyDescent="0.2">
      <c r="S8767" s="226" t="e">
        <f t="shared" si="214"/>
        <v>#REF!</v>
      </c>
      <c r="T8767" s="168"/>
      <c r="U8767" s="168"/>
      <c r="V8767" s="168"/>
      <c r="W8767" s="169"/>
      <c r="X8767" s="221"/>
      <c r="Y8767" s="221"/>
      <c r="Z8767" s="221"/>
      <c r="AA8767" s="222"/>
      <c r="AB8767" s="221"/>
      <c r="AC8767" s="221"/>
      <c r="AD8767" s="221"/>
      <c r="AE8767" s="237"/>
      <c r="AF8767" s="168"/>
      <c r="AG8767" s="168"/>
      <c r="AH8767" s="168"/>
    </row>
    <row r="8768" spans="19:34" x14ac:dyDescent="0.2">
      <c r="S8768" s="226" t="e">
        <f t="shared" si="214"/>
        <v>#REF!</v>
      </c>
      <c r="T8768" s="168"/>
      <c r="U8768" s="168"/>
      <c r="V8768" s="168"/>
      <c r="W8768" s="169"/>
      <c r="X8768" s="221"/>
      <c r="Y8768" s="221"/>
      <c r="Z8768" s="221"/>
      <c r="AA8768" s="222"/>
      <c r="AB8768" s="221"/>
      <c r="AC8768" s="221"/>
      <c r="AD8768" s="221"/>
      <c r="AE8768" s="237"/>
      <c r="AF8768" s="168"/>
      <c r="AG8768" s="168"/>
      <c r="AH8768" s="168"/>
    </row>
    <row r="8769" spans="19:34" x14ac:dyDescent="0.2">
      <c r="S8769" s="226" t="e">
        <f t="shared" si="214"/>
        <v>#REF!</v>
      </c>
      <c r="T8769" s="168"/>
      <c r="U8769" s="168"/>
      <c r="V8769" s="168"/>
      <c r="W8769" s="169"/>
      <c r="X8769" s="221"/>
      <c r="Y8769" s="221"/>
      <c r="Z8769" s="221"/>
      <c r="AA8769" s="222"/>
      <c r="AB8769" s="221"/>
      <c r="AC8769" s="221"/>
      <c r="AD8769" s="221"/>
      <c r="AE8769" s="237"/>
      <c r="AF8769" s="168"/>
      <c r="AG8769" s="168"/>
      <c r="AH8769" s="168"/>
    </row>
    <row r="8770" spans="19:34" x14ac:dyDescent="0.2">
      <c r="S8770" s="226" t="e">
        <f t="shared" si="214"/>
        <v>#REF!</v>
      </c>
      <c r="T8770" s="168"/>
      <c r="U8770" s="168"/>
      <c r="V8770" s="168"/>
      <c r="W8770" s="169"/>
      <c r="X8770" s="221"/>
      <c r="Y8770" s="221"/>
      <c r="Z8770" s="221"/>
      <c r="AA8770" s="222"/>
      <c r="AB8770" s="221"/>
      <c r="AC8770" s="221"/>
      <c r="AD8770" s="221"/>
      <c r="AE8770" s="237"/>
      <c r="AF8770" s="168"/>
      <c r="AG8770" s="168"/>
      <c r="AH8770" s="168"/>
    </row>
    <row r="8771" spans="19:34" x14ac:dyDescent="0.2">
      <c r="S8771" s="226" t="e">
        <f t="shared" si="214"/>
        <v>#REF!</v>
      </c>
      <c r="T8771" s="168"/>
      <c r="U8771" s="168"/>
      <c r="V8771" s="168"/>
      <c r="W8771" s="169"/>
      <c r="X8771" s="221"/>
      <c r="Y8771" s="221"/>
      <c r="Z8771" s="221"/>
      <c r="AA8771" s="222"/>
      <c r="AB8771" s="221"/>
      <c r="AC8771" s="221"/>
      <c r="AD8771" s="221"/>
      <c r="AE8771" s="237"/>
      <c r="AF8771" s="168"/>
      <c r="AG8771" s="168"/>
      <c r="AH8771" s="168"/>
    </row>
    <row r="8772" spans="19:34" x14ac:dyDescent="0.2">
      <c r="S8772" s="226" t="e">
        <f t="shared" si="214"/>
        <v>#REF!</v>
      </c>
      <c r="T8772" s="168"/>
      <c r="U8772" s="168"/>
      <c r="V8772" s="168"/>
      <c r="W8772" s="169"/>
      <c r="X8772" s="221"/>
      <c r="Y8772" s="221"/>
      <c r="Z8772" s="221"/>
      <c r="AA8772" s="222"/>
      <c r="AB8772" s="221"/>
      <c r="AC8772" s="221"/>
      <c r="AD8772" s="221"/>
      <c r="AE8772" s="237"/>
      <c r="AF8772" s="168"/>
      <c r="AG8772" s="168"/>
      <c r="AH8772" s="168"/>
    </row>
    <row r="8773" spans="19:34" x14ac:dyDescent="0.2">
      <c r="S8773" s="226" t="e">
        <f t="shared" si="214"/>
        <v>#REF!</v>
      </c>
      <c r="T8773" s="168"/>
      <c r="U8773" s="168"/>
      <c r="V8773" s="168"/>
      <c r="W8773" s="169"/>
      <c r="X8773" s="221"/>
      <c r="Y8773" s="221"/>
      <c r="Z8773" s="221"/>
      <c r="AA8773" s="222"/>
      <c r="AB8773" s="221"/>
      <c r="AC8773" s="221"/>
      <c r="AD8773" s="221"/>
      <c r="AE8773" s="237"/>
      <c r="AF8773" s="168"/>
      <c r="AG8773" s="168"/>
      <c r="AH8773" s="168"/>
    </row>
    <row r="8774" spans="19:34" x14ac:dyDescent="0.2">
      <c r="S8774" s="226" t="e">
        <f t="shared" si="214"/>
        <v>#REF!</v>
      </c>
      <c r="T8774" s="168"/>
      <c r="U8774" s="168"/>
      <c r="V8774" s="168"/>
      <c r="W8774" s="169"/>
      <c r="X8774" s="221"/>
      <c r="Y8774" s="221"/>
      <c r="Z8774" s="221"/>
      <c r="AA8774" s="222"/>
      <c r="AB8774" s="221"/>
      <c r="AC8774" s="221"/>
      <c r="AD8774" s="221"/>
      <c r="AE8774" s="237"/>
      <c r="AF8774" s="168"/>
      <c r="AG8774" s="168"/>
      <c r="AH8774" s="168"/>
    </row>
    <row r="8775" spans="19:34" x14ac:dyDescent="0.2">
      <c r="S8775" s="226" t="e">
        <f t="shared" si="214"/>
        <v>#REF!</v>
      </c>
      <c r="T8775" s="168"/>
      <c r="U8775" s="168"/>
      <c r="V8775" s="168"/>
      <c r="W8775" s="169"/>
      <c r="X8775" s="221"/>
      <c r="Y8775" s="221"/>
      <c r="Z8775" s="221"/>
      <c r="AA8775" s="222"/>
      <c r="AB8775" s="221"/>
      <c r="AC8775" s="221"/>
      <c r="AD8775" s="221"/>
      <c r="AE8775" s="237"/>
      <c r="AF8775" s="168"/>
      <c r="AG8775" s="168"/>
      <c r="AH8775" s="168"/>
    </row>
    <row r="8776" spans="19:34" x14ac:dyDescent="0.2">
      <c r="S8776" s="226" t="e">
        <f t="shared" si="214"/>
        <v>#REF!</v>
      </c>
      <c r="T8776" s="168"/>
      <c r="U8776" s="168"/>
      <c r="V8776" s="168"/>
      <c r="W8776" s="169"/>
      <c r="X8776" s="221"/>
      <c r="Y8776" s="221"/>
      <c r="Z8776" s="221"/>
      <c r="AA8776" s="222"/>
      <c r="AB8776" s="221"/>
      <c r="AC8776" s="221"/>
      <c r="AD8776" s="221"/>
      <c r="AE8776" s="237"/>
      <c r="AF8776" s="168"/>
      <c r="AG8776" s="168"/>
      <c r="AH8776" s="168"/>
    </row>
    <row r="8777" spans="19:34" x14ac:dyDescent="0.2">
      <c r="S8777" s="226" t="e">
        <f t="shared" si="214"/>
        <v>#REF!</v>
      </c>
      <c r="T8777" s="168"/>
      <c r="U8777" s="168"/>
      <c r="V8777" s="168"/>
      <c r="W8777" s="169"/>
      <c r="X8777" s="221"/>
      <c r="Y8777" s="221"/>
      <c r="Z8777" s="221"/>
      <c r="AA8777" s="222"/>
      <c r="AB8777" s="221"/>
      <c r="AC8777" s="221"/>
      <c r="AD8777" s="221"/>
      <c r="AE8777" s="237"/>
      <c r="AF8777" s="168"/>
      <c r="AG8777" s="168"/>
      <c r="AH8777" s="168"/>
    </row>
    <row r="8778" spans="19:34" x14ac:dyDescent="0.2">
      <c r="S8778" s="226" t="e">
        <f t="shared" si="214"/>
        <v>#REF!</v>
      </c>
      <c r="T8778" s="168"/>
      <c r="U8778" s="168"/>
      <c r="V8778" s="168"/>
      <c r="W8778" s="169"/>
      <c r="X8778" s="221"/>
      <c r="Y8778" s="221"/>
      <c r="Z8778" s="221"/>
      <c r="AA8778" s="222"/>
      <c r="AB8778" s="221"/>
      <c r="AC8778" s="221"/>
      <c r="AD8778" s="221"/>
      <c r="AE8778" s="237"/>
      <c r="AF8778" s="168"/>
      <c r="AG8778" s="168"/>
      <c r="AH8778" s="168"/>
    </row>
    <row r="8779" spans="19:34" x14ac:dyDescent="0.2">
      <c r="S8779" s="226" t="e">
        <f t="shared" si="214"/>
        <v>#REF!</v>
      </c>
      <c r="T8779" s="168"/>
      <c r="U8779" s="168"/>
      <c r="V8779" s="168"/>
      <c r="W8779" s="169"/>
      <c r="X8779" s="221"/>
      <c r="Y8779" s="221"/>
      <c r="Z8779" s="221"/>
      <c r="AA8779" s="222"/>
      <c r="AB8779" s="221"/>
      <c r="AC8779" s="221"/>
      <c r="AD8779" s="221"/>
      <c r="AE8779" s="237"/>
      <c r="AF8779" s="168"/>
      <c r="AG8779" s="168"/>
      <c r="AH8779" s="168"/>
    </row>
    <row r="8780" spans="19:34" x14ac:dyDescent="0.2">
      <c r="S8780" s="226" t="e">
        <f t="shared" si="214"/>
        <v>#REF!</v>
      </c>
      <c r="T8780" s="168"/>
      <c r="U8780" s="168"/>
      <c r="V8780" s="168"/>
      <c r="W8780" s="169"/>
      <c r="X8780" s="221"/>
      <c r="Y8780" s="221"/>
      <c r="Z8780" s="221"/>
      <c r="AA8780" s="222"/>
      <c r="AB8780" s="221"/>
      <c r="AC8780" s="221"/>
      <c r="AD8780" s="221"/>
      <c r="AE8780" s="237"/>
      <c r="AF8780" s="168"/>
      <c r="AG8780" s="168"/>
      <c r="AH8780" s="168"/>
    </row>
    <row r="8781" spans="19:34" x14ac:dyDescent="0.2">
      <c r="S8781" s="226" t="e">
        <f t="shared" si="214"/>
        <v>#REF!</v>
      </c>
      <c r="T8781" s="168"/>
      <c r="U8781" s="168"/>
      <c r="V8781" s="168"/>
      <c r="W8781" s="169"/>
      <c r="X8781" s="221"/>
      <c r="Y8781" s="221"/>
      <c r="Z8781" s="221"/>
      <c r="AA8781" s="222"/>
      <c r="AB8781" s="221"/>
      <c r="AC8781" s="221"/>
      <c r="AD8781" s="221"/>
      <c r="AE8781" s="237"/>
      <c r="AF8781" s="168"/>
      <c r="AG8781" s="168"/>
      <c r="AH8781" s="168"/>
    </row>
    <row r="8782" spans="19:34" x14ac:dyDescent="0.2">
      <c r="S8782" s="226" t="e">
        <f t="shared" si="214"/>
        <v>#REF!</v>
      </c>
      <c r="T8782" s="168"/>
      <c r="U8782" s="168"/>
      <c r="V8782" s="168"/>
      <c r="W8782" s="169"/>
      <c r="X8782" s="221"/>
      <c r="Y8782" s="221"/>
      <c r="Z8782" s="221"/>
      <c r="AA8782" s="222"/>
      <c r="AB8782" s="221"/>
      <c r="AC8782" s="221"/>
      <c r="AD8782" s="221"/>
      <c r="AE8782" s="237"/>
      <c r="AF8782" s="168"/>
      <c r="AG8782" s="168"/>
      <c r="AH8782" s="168"/>
    </row>
    <row r="8783" spans="19:34" x14ac:dyDescent="0.2">
      <c r="S8783" s="226" t="e">
        <f t="shared" si="214"/>
        <v>#REF!</v>
      </c>
      <c r="T8783" s="168"/>
      <c r="U8783" s="168"/>
      <c r="V8783" s="168"/>
      <c r="W8783" s="169"/>
      <c r="X8783" s="221"/>
      <c r="Y8783" s="221"/>
      <c r="Z8783" s="221"/>
      <c r="AA8783" s="222"/>
      <c r="AB8783" s="221"/>
      <c r="AC8783" s="221"/>
      <c r="AD8783" s="221"/>
      <c r="AE8783" s="237"/>
      <c r="AF8783" s="168"/>
      <c r="AG8783" s="168"/>
      <c r="AH8783" s="168"/>
    </row>
    <row r="8784" spans="19:34" x14ac:dyDescent="0.2">
      <c r="S8784" s="226" t="e">
        <f t="shared" si="214"/>
        <v>#REF!</v>
      </c>
      <c r="T8784" s="168"/>
      <c r="U8784" s="168"/>
      <c r="V8784" s="168"/>
      <c r="W8784" s="169"/>
      <c r="X8784" s="221"/>
      <c r="Y8784" s="221"/>
      <c r="Z8784" s="221"/>
      <c r="AA8784" s="222"/>
      <c r="AB8784" s="221"/>
      <c r="AC8784" s="221"/>
      <c r="AD8784" s="221"/>
      <c r="AE8784" s="237"/>
      <c r="AF8784" s="168"/>
      <c r="AG8784" s="168"/>
      <c r="AH8784" s="168"/>
    </row>
    <row r="8785" spans="19:34" x14ac:dyDescent="0.2">
      <c r="S8785" s="226" t="e">
        <f t="shared" si="214"/>
        <v>#REF!</v>
      </c>
      <c r="T8785" s="168"/>
      <c r="U8785" s="168"/>
      <c r="V8785" s="168"/>
      <c r="W8785" s="169"/>
      <c r="X8785" s="221"/>
      <c r="Y8785" s="221"/>
      <c r="Z8785" s="221"/>
      <c r="AA8785" s="222"/>
      <c r="AB8785" s="221"/>
      <c r="AC8785" s="221"/>
      <c r="AD8785" s="221"/>
      <c r="AE8785" s="237"/>
      <c r="AF8785" s="168"/>
      <c r="AG8785" s="168"/>
      <c r="AH8785" s="168"/>
    </row>
    <row r="8786" spans="19:34" x14ac:dyDescent="0.2">
      <c r="S8786" s="226" t="e">
        <f t="shared" si="214"/>
        <v>#REF!</v>
      </c>
      <c r="T8786" s="168"/>
      <c r="U8786" s="168"/>
      <c r="V8786" s="168"/>
      <c r="W8786" s="169"/>
      <c r="X8786" s="221"/>
      <c r="Y8786" s="221"/>
      <c r="Z8786" s="221"/>
      <c r="AA8786" s="222"/>
      <c r="AB8786" s="221"/>
      <c r="AC8786" s="221"/>
      <c r="AD8786" s="221"/>
      <c r="AE8786" s="237"/>
      <c r="AF8786" s="168"/>
      <c r="AG8786" s="168"/>
      <c r="AH8786" s="168"/>
    </row>
    <row r="8787" spans="19:34" x14ac:dyDescent="0.2">
      <c r="S8787" s="226" t="e">
        <f t="shared" si="214"/>
        <v>#REF!</v>
      </c>
      <c r="T8787" s="168"/>
      <c r="U8787" s="168"/>
      <c r="V8787" s="168"/>
      <c r="W8787" s="169"/>
      <c r="X8787" s="221"/>
      <c r="Y8787" s="221"/>
      <c r="Z8787" s="221"/>
      <c r="AA8787" s="222"/>
      <c r="AB8787" s="221"/>
      <c r="AC8787" s="221"/>
      <c r="AD8787" s="221"/>
      <c r="AE8787" s="237"/>
      <c r="AF8787" s="168"/>
      <c r="AG8787" s="168"/>
      <c r="AH8787" s="168"/>
    </row>
    <row r="8788" spans="19:34" x14ac:dyDescent="0.2">
      <c r="S8788" s="226" t="e">
        <f t="shared" si="214"/>
        <v>#REF!</v>
      </c>
      <c r="T8788" s="168"/>
      <c r="U8788" s="168"/>
      <c r="V8788" s="168"/>
      <c r="W8788" s="169"/>
      <c r="X8788" s="221"/>
      <c r="Y8788" s="221"/>
      <c r="Z8788" s="221"/>
      <c r="AA8788" s="222"/>
      <c r="AB8788" s="221"/>
      <c r="AC8788" s="221"/>
      <c r="AD8788" s="221"/>
      <c r="AE8788" s="237"/>
      <c r="AF8788" s="168"/>
      <c r="AG8788" s="168"/>
      <c r="AH8788" s="168"/>
    </row>
    <row r="8789" spans="19:34" x14ac:dyDescent="0.2">
      <c r="S8789" s="226" t="e">
        <f t="shared" si="214"/>
        <v>#REF!</v>
      </c>
      <c r="T8789" s="168"/>
      <c r="U8789" s="168"/>
      <c r="V8789" s="168"/>
      <c r="W8789" s="169"/>
      <c r="X8789" s="221"/>
      <c r="Y8789" s="221"/>
      <c r="Z8789" s="221"/>
      <c r="AA8789" s="222"/>
      <c r="AB8789" s="221"/>
      <c r="AC8789" s="221"/>
      <c r="AD8789" s="221"/>
      <c r="AE8789" s="237"/>
      <c r="AF8789" s="168"/>
      <c r="AG8789" s="168"/>
      <c r="AH8789" s="168"/>
    </row>
    <row r="8790" spans="19:34" x14ac:dyDescent="0.2">
      <c r="S8790" s="226" t="e">
        <f t="shared" si="214"/>
        <v>#REF!</v>
      </c>
      <c r="T8790" s="168"/>
      <c r="U8790" s="168"/>
      <c r="V8790" s="168"/>
      <c r="W8790" s="169"/>
      <c r="X8790" s="221"/>
      <c r="Y8790" s="221"/>
      <c r="Z8790" s="221"/>
      <c r="AA8790" s="222"/>
      <c r="AB8790" s="221"/>
      <c r="AC8790" s="221"/>
      <c r="AD8790" s="221"/>
      <c r="AE8790" s="237"/>
      <c r="AF8790" s="168"/>
      <c r="AG8790" s="168"/>
      <c r="AH8790" s="168"/>
    </row>
    <row r="8791" spans="19:34" x14ac:dyDescent="0.2">
      <c r="S8791" s="226" t="e">
        <f t="shared" si="214"/>
        <v>#REF!</v>
      </c>
      <c r="T8791" s="168"/>
      <c r="U8791" s="168"/>
      <c r="V8791" s="168"/>
      <c r="W8791" s="169"/>
      <c r="X8791" s="221"/>
      <c r="Y8791" s="221"/>
      <c r="Z8791" s="221"/>
      <c r="AA8791" s="222"/>
      <c r="AB8791" s="221"/>
      <c r="AC8791" s="221"/>
      <c r="AD8791" s="221"/>
      <c r="AE8791" s="237"/>
      <c r="AF8791" s="168"/>
      <c r="AG8791" s="168"/>
      <c r="AH8791" s="168"/>
    </row>
    <row r="8792" spans="19:34" x14ac:dyDescent="0.2">
      <c r="S8792" s="226" t="e">
        <f t="shared" si="214"/>
        <v>#REF!</v>
      </c>
      <c r="T8792" s="168"/>
      <c r="U8792" s="168"/>
      <c r="V8792" s="168"/>
      <c r="W8792" s="169"/>
      <c r="X8792" s="221"/>
      <c r="Y8792" s="221"/>
      <c r="Z8792" s="221"/>
      <c r="AA8792" s="222"/>
      <c r="AB8792" s="221"/>
      <c r="AC8792" s="221"/>
      <c r="AD8792" s="221"/>
      <c r="AE8792" s="237"/>
      <c r="AF8792" s="168"/>
      <c r="AG8792" s="168"/>
      <c r="AH8792" s="168"/>
    </row>
    <row r="8793" spans="19:34" x14ac:dyDescent="0.2">
      <c r="S8793" s="226" t="e">
        <f t="shared" si="214"/>
        <v>#REF!</v>
      </c>
      <c r="T8793" s="168"/>
      <c r="U8793" s="168"/>
      <c r="V8793" s="168"/>
      <c r="W8793" s="169"/>
      <c r="X8793" s="221"/>
      <c r="Y8793" s="221"/>
      <c r="Z8793" s="221"/>
      <c r="AA8793" s="222"/>
      <c r="AB8793" s="221"/>
      <c r="AC8793" s="221"/>
      <c r="AD8793" s="221"/>
      <c r="AE8793" s="237"/>
      <c r="AF8793" s="168"/>
      <c r="AG8793" s="168"/>
      <c r="AH8793" s="168"/>
    </row>
    <row r="8794" spans="19:34" x14ac:dyDescent="0.2">
      <c r="S8794" s="226" t="e">
        <f t="shared" si="214"/>
        <v>#REF!</v>
      </c>
      <c r="T8794" s="168"/>
      <c r="U8794" s="168"/>
      <c r="V8794" s="168"/>
      <c r="W8794" s="169"/>
      <c r="X8794" s="221"/>
      <c r="Y8794" s="221"/>
      <c r="Z8794" s="221"/>
      <c r="AA8794" s="222"/>
      <c r="AB8794" s="221"/>
      <c r="AC8794" s="221"/>
      <c r="AD8794" s="221"/>
      <c r="AE8794" s="237"/>
      <c r="AF8794" s="168"/>
      <c r="AG8794" s="168"/>
      <c r="AH8794" s="168"/>
    </row>
    <row r="8795" spans="19:34" x14ac:dyDescent="0.2">
      <c r="S8795" s="226" t="e">
        <f t="shared" si="214"/>
        <v>#REF!</v>
      </c>
      <c r="T8795" s="168"/>
      <c r="U8795" s="168"/>
      <c r="V8795" s="168"/>
      <c r="W8795" s="169"/>
      <c r="X8795" s="221"/>
      <c r="Y8795" s="221"/>
      <c r="Z8795" s="221"/>
      <c r="AA8795" s="222"/>
      <c r="AB8795" s="221"/>
      <c r="AC8795" s="221"/>
      <c r="AD8795" s="221"/>
      <c r="AE8795" s="237"/>
      <c r="AF8795" s="168"/>
      <c r="AG8795" s="168"/>
      <c r="AH8795" s="168"/>
    </row>
    <row r="8796" spans="19:34" x14ac:dyDescent="0.2">
      <c r="S8796" s="226" t="e">
        <f t="shared" si="214"/>
        <v>#REF!</v>
      </c>
      <c r="T8796" s="168"/>
      <c r="U8796" s="168"/>
      <c r="V8796" s="168"/>
      <c r="W8796" s="169"/>
      <c r="X8796" s="221"/>
      <c r="Y8796" s="221"/>
      <c r="Z8796" s="221"/>
      <c r="AA8796" s="222"/>
      <c r="AB8796" s="221"/>
      <c r="AC8796" s="221"/>
      <c r="AD8796" s="221"/>
      <c r="AE8796" s="237"/>
      <c r="AF8796" s="168"/>
      <c r="AG8796" s="168"/>
      <c r="AH8796" s="168"/>
    </row>
    <row r="8797" spans="19:34" x14ac:dyDescent="0.2">
      <c r="S8797" s="226" t="e">
        <f t="shared" si="214"/>
        <v>#REF!</v>
      </c>
      <c r="T8797" s="168"/>
      <c r="U8797" s="168"/>
      <c r="V8797" s="168"/>
      <c r="W8797" s="169"/>
      <c r="X8797" s="221"/>
      <c r="Y8797" s="221"/>
      <c r="Z8797" s="221"/>
      <c r="AA8797" s="222"/>
      <c r="AB8797" s="221"/>
      <c r="AC8797" s="221"/>
      <c r="AD8797" s="221"/>
      <c r="AE8797" s="237"/>
      <c r="AF8797" s="168"/>
      <c r="AG8797" s="168"/>
      <c r="AH8797" s="168"/>
    </row>
    <row r="8798" spans="19:34" x14ac:dyDescent="0.2">
      <c r="S8798" s="226" t="e">
        <f t="shared" si="214"/>
        <v>#REF!</v>
      </c>
      <c r="T8798" s="168"/>
      <c r="U8798" s="168"/>
      <c r="V8798" s="168"/>
      <c r="W8798" s="169"/>
      <c r="X8798" s="221"/>
      <c r="Y8798" s="221"/>
      <c r="Z8798" s="221"/>
      <c r="AA8798" s="222"/>
      <c r="AB8798" s="221"/>
      <c r="AC8798" s="221"/>
      <c r="AD8798" s="221"/>
      <c r="AE8798" s="237"/>
      <c r="AF8798" s="168"/>
      <c r="AG8798" s="168"/>
      <c r="AH8798" s="168"/>
    </row>
    <row r="8799" spans="19:34" x14ac:dyDescent="0.2">
      <c r="S8799" s="226" t="e">
        <f t="shared" ref="S8799:S8862" si="215">MID(#REF!,2,7)</f>
        <v>#REF!</v>
      </c>
      <c r="T8799" s="168"/>
      <c r="U8799" s="168"/>
      <c r="V8799" s="168"/>
      <c r="W8799" s="169"/>
      <c r="X8799" s="221"/>
      <c r="Y8799" s="221"/>
      <c r="Z8799" s="221"/>
      <c r="AA8799" s="222"/>
      <c r="AB8799" s="221"/>
      <c r="AC8799" s="221"/>
      <c r="AD8799" s="221"/>
      <c r="AE8799" s="237"/>
      <c r="AF8799" s="168"/>
      <c r="AG8799" s="168"/>
      <c r="AH8799" s="168"/>
    </row>
    <row r="8800" spans="19:34" x14ac:dyDescent="0.2">
      <c r="S8800" s="226" t="e">
        <f t="shared" si="215"/>
        <v>#REF!</v>
      </c>
      <c r="T8800" s="168"/>
      <c r="U8800" s="168"/>
      <c r="V8800" s="168"/>
      <c r="W8800" s="169"/>
      <c r="X8800" s="221"/>
      <c r="Y8800" s="221"/>
      <c r="Z8800" s="221"/>
      <c r="AA8800" s="222"/>
      <c r="AB8800" s="221"/>
      <c r="AC8800" s="221"/>
      <c r="AD8800" s="221"/>
      <c r="AE8800" s="237"/>
      <c r="AF8800" s="168"/>
      <c r="AG8800" s="168"/>
      <c r="AH8800" s="168"/>
    </row>
    <row r="8801" spans="19:34" x14ac:dyDescent="0.2">
      <c r="S8801" s="226" t="e">
        <f t="shared" si="215"/>
        <v>#REF!</v>
      </c>
      <c r="T8801" s="168"/>
      <c r="U8801" s="168"/>
      <c r="V8801" s="168"/>
      <c r="W8801" s="169"/>
      <c r="X8801" s="221"/>
      <c r="Y8801" s="221"/>
      <c r="Z8801" s="221"/>
      <c r="AA8801" s="222"/>
      <c r="AB8801" s="221"/>
      <c r="AC8801" s="221"/>
      <c r="AD8801" s="221"/>
      <c r="AE8801" s="237"/>
      <c r="AF8801" s="168"/>
      <c r="AG8801" s="168"/>
      <c r="AH8801" s="168"/>
    </row>
    <row r="8802" spans="19:34" x14ac:dyDescent="0.2">
      <c r="S8802" s="226" t="e">
        <f t="shared" si="215"/>
        <v>#REF!</v>
      </c>
      <c r="T8802" s="168"/>
      <c r="U8802" s="168"/>
      <c r="V8802" s="168"/>
      <c r="W8802" s="169"/>
      <c r="X8802" s="221"/>
      <c r="Y8802" s="221"/>
      <c r="Z8802" s="221"/>
      <c r="AA8802" s="222"/>
      <c r="AB8802" s="221"/>
      <c r="AC8802" s="221"/>
      <c r="AD8802" s="221"/>
      <c r="AE8802" s="237"/>
      <c r="AF8802" s="168"/>
      <c r="AG8802" s="168"/>
      <c r="AH8802" s="168"/>
    </row>
    <row r="8803" spans="19:34" x14ac:dyDescent="0.2">
      <c r="S8803" s="226" t="e">
        <f t="shared" si="215"/>
        <v>#REF!</v>
      </c>
      <c r="T8803" s="168"/>
      <c r="U8803" s="168"/>
      <c r="V8803" s="168"/>
      <c r="W8803" s="169"/>
      <c r="X8803" s="221"/>
      <c r="Y8803" s="221"/>
      <c r="Z8803" s="221"/>
      <c r="AA8803" s="222"/>
      <c r="AB8803" s="221"/>
      <c r="AC8803" s="221"/>
      <c r="AD8803" s="221"/>
      <c r="AE8803" s="237"/>
      <c r="AF8803" s="168"/>
      <c r="AG8803" s="168"/>
      <c r="AH8803" s="168"/>
    </row>
    <row r="8804" spans="19:34" x14ac:dyDescent="0.2">
      <c r="S8804" s="226" t="e">
        <f t="shared" si="215"/>
        <v>#REF!</v>
      </c>
      <c r="T8804" s="168"/>
      <c r="U8804" s="168"/>
      <c r="V8804" s="168"/>
      <c r="W8804" s="169"/>
      <c r="X8804" s="221"/>
      <c r="Y8804" s="221"/>
      <c r="Z8804" s="221"/>
      <c r="AA8804" s="222"/>
      <c r="AB8804" s="221"/>
      <c r="AC8804" s="221"/>
      <c r="AD8804" s="221"/>
      <c r="AE8804" s="237"/>
      <c r="AF8804" s="168"/>
      <c r="AG8804" s="168"/>
      <c r="AH8804" s="168"/>
    </row>
    <row r="8805" spans="19:34" x14ac:dyDescent="0.2">
      <c r="S8805" s="226" t="e">
        <f t="shared" si="215"/>
        <v>#REF!</v>
      </c>
      <c r="T8805" s="168"/>
      <c r="U8805" s="168"/>
      <c r="V8805" s="168"/>
      <c r="W8805" s="169"/>
      <c r="X8805" s="221"/>
      <c r="Y8805" s="221"/>
      <c r="Z8805" s="221"/>
      <c r="AA8805" s="222"/>
      <c r="AB8805" s="221"/>
      <c r="AC8805" s="221"/>
      <c r="AD8805" s="221"/>
      <c r="AE8805" s="237"/>
      <c r="AF8805" s="168"/>
      <c r="AG8805" s="168"/>
      <c r="AH8805" s="168"/>
    </row>
    <row r="8806" spans="19:34" x14ac:dyDescent="0.2">
      <c r="S8806" s="226" t="e">
        <f t="shared" si="215"/>
        <v>#REF!</v>
      </c>
      <c r="T8806" s="168"/>
      <c r="U8806" s="168"/>
      <c r="V8806" s="168"/>
      <c r="W8806" s="169"/>
      <c r="X8806" s="221"/>
      <c r="Y8806" s="221"/>
      <c r="Z8806" s="221"/>
      <c r="AA8806" s="222"/>
      <c r="AB8806" s="221"/>
      <c r="AC8806" s="221"/>
      <c r="AD8806" s="221"/>
      <c r="AE8806" s="237"/>
      <c r="AF8806" s="168"/>
      <c r="AG8806" s="168"/>
      <c r="AH8806" s="168"/>
    </row>
    <row r="8807" spans="19:34" x14ac:dyDescent="0.2">
      <c r="S8807" s="226" t="e">
        <f t="shared" si="215"/>
        <v>#REF!</v>
      </c>
      <c r="T8807" s="168"/>
      <c r="U8807" s="168"/>
      <c r="V8807" s="168"/>
      <c r="W8807" s="169"/>
      <c r="X8807" s="221"/>
      <c r="Y8807" s="221"/>
      <c r="Z8807" s="221"/>
      <c r="AA8807" s="222"/>
      <c r="AB8807" s="221"/>
      <c r="AC8807" s="221"/>
      <c r="AD8807" s="221"/>
      <c r="AE8807" s="237"/>
      <c r="AF8807" s="168"/>
      <c r="AG8807" s="168"/>
      <c r="AH8807" s="168"/>
    </row>
    <row r="8808" spans="19:34" x14ac:dyDescent="0.2">
      <c r="S8808" s="226" t="e">
        <f t="shared" si="215"/>
        <v>#REF!</v>
      </c>
      <c r="T8808" s="168"/>
      <c r="U8808" s="168"/>
      <c r="V8808" s="168"/>
      <c r="W8808" s="169"/>
      <c r="X8808" s="221"/>
      <c r="Y8808" s="221"/>
      <c r="Z8808" s="221"/>
      <c r="AA8808" s="222"/>
      <c r="AB8808" s="221"/>
      <c r="AC8808" s="221"/>
      <c r="AD8808" s="221"/>
      <c r="AE8808" s="237"/>
      <c r="AF8808" s="168"/>
      <c r="AG8808" s="168"/>
      <c r="AH8808" s="168"/>
    </row>
    <row r="8809" spans="19:34" x14ac:dyDescent="0.2">
      <c r="S8809" s="226" t="e">
        <f t="shared" si="215"/>
        <v>#REF!</v>
      </c>
      <c r="T8809" s="168"/>
      <c r="U8809" s="168"/>
      <c r="V8809" s="168"/>
      <c r="W8809" s="169"/>
      <c r="X8809" s="221"/>
      <c r="Y8809" s="221"/>
      <c r="Z8809" s="221"/>
      <c r="AA8809" s="222"/>
      <c r="AB8809" s="221"/>
      <c r="AC8809" s="221"/>
      <c r="AD8809" s="221"/>
      <c r="AE8809" s="237"/>
      <c r="AF8809" s="168"/>
      <c r="AG8809" s="168"/>
      <c r="AH8809" s="168"/>
    </row>
    <row r="8810" spans="19:34" x14ac:dyDescent="0.2">
      <c r="S8810" s="226" t="e">
        <f t="shared" si="215"/>
        <v>#REF!</v>
      </c>
      <c r="T8810" s="168"/>
      <c r="U8810" s="168"/>
      <c r="V8810" s="168"/>
      <c r="W8810" s="169"/>
      <c r="X8810" s="221"/>
      <c r="Y8810" s="221"/>
      <c r="Z8810" s="221"/>
      <c r="AA8810" s="222"/>
      <c r="AB8810" s="221"/>
      <c r="AC8810" s="221"/>
      <c r="AD8810" s="221"/>
      <c r="AE8810" s="237"/>
      <c r="AF8810" s="168"/>
      <c r="AG8810" s="168"/>
      <c r="AH8810" s="168"/>
    </row>
    <row r="8811" spans="19:34" x14ac:dyDescent="0.2">
      <c r="S8811" s="226" t="e">
        <f t="shared" si="215"/>
        <v>#REF!</v>
      </c>
      <c r="T8811" s="168"/>
      <c r="U8811" s="168"/>
      <c r="V8811" s="168"/>
      <c r="W8811" s="169"/>
      <c r="X8811" s="221"/>
      <c r="Y8811" s="221"/>
      <c r="Z8811" s="221"/>
      <c r="AA8811" s="222"/>
      <c r="AB8811" s="221"/>
      <c r="AC8811" s="221"/>
      <c r="AD8811" s="221"/>
      <c r="AE8811" s="237"/>
      <c r="AF8811" s="168"/>
      <c r="AG8811" s="168"/>
      <c r="AH8811" s="168"/>
    </row>
    <row r="8812" spans="19:34" x14ac:dyDescent="0.2">
      <c r="S8812" s="226" t="e">
        <f t="shared" si="215"/>
        <v>#REF!</v>
      </c>
      <c r="T8812" s="168"/>
      <c r="U8812" s="168"/>
      <c r="V8812" s="168"/>
      <c r="W8812" s="169"/>
      <c r="X8812" s="221"/>
      <c r="Y8812" s="221"/>
      <c r="Z8812" s="221"/>
      <c r="AA8812" s="222"/>
      <c r="AB8812" s="221"/>
      <c r="AC8812" s="221"/>
      <c r="AD8812" s="221"/>
      <c r="AE8812" s="237"/>
      <c r="AF8812" s="168"/>
      <c r="AG8812" s="168"/>
      <c r="AH8812" s="168"/>
    </row>
    <row r="8813" spans="19:34" x14ac:dyDescent="0.2">
      <c r="S8813" s="226" t="e">
        <f t="shared" si="215"/>
        <v>#REF!</v>
      </c>
      <c r="T8813" s="168"/>
      <c r="U8813" s="168"/>
      <c r="V8813" s="168"/>
      <c r="W8813" s="169"/>
      <c r="X8813" s="221"/>
      <c r="Y8813" s="221"/>
      <c r="Z8813" s="221"/>
      <c r="AA8813" s="222"/>
      <c r="AB8813" s="221"/>
      <c r="AC8813" s="221"/>
      <c r="AD8813" s="221"/>
      <c r="AE8813" s="237"/>
      <c r="AF8813" s="168"/>
      <c r="AG8813" s="168"/>
      <c r="AH8813" s="168"/>
    </row>
    <row r="8814" spans="19:34" x14ac:dyDescent="0.2">
      <c r="S8814" s="226" t="e">
        <f t="shared" si="215"/>
        <v>#REF!</v>
      </c>
      <c r="T8814" s="168"/>
      <c r="U8814" s="168"/>
      <c r="V8814" s="168"/>
      <c r="W8814" s="169"/>
      <c r="X8814" s="221"/>
      <c r="Y8814" s="221"/>
      <c r="Z8814" s="221"/>
      <c r="AA8814" s="222"/>
      <c r="AB8814" s="221"/>
      <c r="AC8814" s="221"/>
      <c r="AD8814" s="221"/>
      <c r="AE8814" s="237"/>
      <c r="AF8814" s="168"/>
      <c r="AG8814" s="168"/>
      <c r="AH8814" s="168"/>
    </row>
    <row r="8815" spans="19:34" x14ac:dyDescent="0.2">
      <c r="S8815" s="226" t="e">
        <f t="shared" si="215"/>
        <v>#REF!</v>
      </c>
      <c r="T8815" s="168"/>
      <c r="U8815" s="168"/>
      <c r="V8815" s="168"/>
      <c r="W8815" s="169"/>
      <c r="X8815" s="221"/>
      <c r="Y8815" s="221"/>
      <c r="Z8815" s="221"/>
      <c r="AA8815" s="222"/>
      <c r="AB8815" s="221"/>
      <c r="AC8815" s="221"/>
      <c r="AD8815" s="221"/>
      <c r="AE8815" s="237"/>
      <c r="AF8815" s="168"/>
      <c r="AG8815" s="168"/>
      <c r="AH8815" s="168"/>
    </row>
    <row r="8816" spans="19:34" x14ac:dyDescent="0.2">
      <c r="S8816" s="226" t="e">
        <f t="shared" si="215"/>
        <v>#REF!</v>
      </c>
      <c r="T8816" s="168"/>
      <c r="U8816" s="168"/>
      <c r="V8816" s="168"/>
      <c r="W8816" s="169"/>
      <c r="X8816" s="221"/>
      <c r="Y8816" s="221"/>
      <c r="Z8816" s="221"/>
      <c r="AA8816" s="222"/>
      <c r="AB8816" s="221"/>
      <c r="AC8816" s="221"/>
      <c r="AD8816" s="221"/>
      <c r="AE8816" s="237"/>
      <c r="AF8816" s="168"/>
      <c r="AG8816" s="168"/>
      <c r="AH8816" s="168"/>
    </row>
    <row r="8817" spans="19:34" x14ac:dyDescent="0.2">
      <c r="S8817" s="226" t="e">
        <f t="shared" si="215"/>
        <v>#REF!</v>
      </c>
      <c r="T8817" s="168"/>
      <c r="U8817" s="168"/>
      <c r="V8817" s="168"/>
      <c r="W8817" s="169"/>
      <c r="X8817" s="221"/>
      <c r="Y8817" s="221"/>
      <c r="Z8817" s="221"/>
      <c r="AA8817" s="222"/>
      <c r="AB8817" s="221"/>
      <c r="AC8817" s="221"/>
      <c r="AD8817" s="221"/>
      <c r="AE8817" s="237"/>
      <c r="AF8817" s="168"/>
      <c r="AG8817" s="168"/>
      <c r="AH8817" s="168"/>
    </row>
    <row r="8818" spans="19:34" x14ac:dyDescent="0.2">
      <c r="S8818" s="226" t="e">
        <f t="shared" si="215"/>
        <v>#REF!</v>
      </c>
      <c r="T8818" s="168"/>
      <c r="U8818" s="168"/>
      <c r="V8818" s="168"/>
      <c r="W8818" s="169"/>
      <c r="X8818" s="221"/>
      <c r="Y8818" s="221"/>
      <c r="Z8818" s="221"/>
      <c r="AA8818" s="222"/>
      <c r="AB8818" s="221"/>
      <c r="AC8818" s="221"/>
      <c r="AD8818" s="221"/>
      <c r="AE8818" s="237"/>
      <c r="AF8818" s="168"/>
      <c r="AG8818" s="168"/>
      <c r="AH8818" s="168"/>
    </row>
    <row r="8819" spans="19:34" x14ac:dyDescent="0.2">
      <c r="S8819" s="226" t="e">
        <f t="shared" si="215"/>
        <v>#REF!</v>
      </c>
      <c r="T8819" s="168"/>
      <c r="U8819" s="168"/>
      <c r="V8819" s="168"/>
      <c r="W8819" s="169"/>
      <c r="X8819" s="221"/>
      <c r="Y8819" s="221"/>
      <c r="Z8819" s="221"/>
      <c r="AA8819" s="222"/>
      <c r="AB8819" s="221"/>
      <c r="AC8819" s="221"/>
      <c r="AD8819" s="221"/>
      <c r="AE8819" s="237"/>
      <c r="AF8819" s="168"/>
      <c r="AG8819" s="168"/>
      <c r="AH8819" s="168"/>
    </row>
    <row r="8820" spans="19:34" x14ac:dyDescent="0.2">
      <c r="S8820" s="226" t="e">
        <f t="shared" si="215"/>
        <v>#REF!</v>
      </c>
      <c r="T8820" s="168"/>
      <c r="U8820" s="168"/>
      <c r="V8820" s="168"/>
      <c r="W8820" s="169"/>
      <c r="X8820" s="221"/>
      <c r="Y8820" s="221"/>
      <c r="Z8820" s="221"/>
      <c r="AA8820" s="222"/>
      <c r="AB8820" s="221"/>
      <c r="AC8820" s="221"/>
      <c r="AD8820" s="221"/>
      <c r="AE8820" s="237"/>
      <c r="AF8820" s="168"/>
      <c r="AG8820" s="168"/>
      <c r="AH8820" s="168"/>
    </row>
    <row r="8821" spans="19:34" x14ac:dyDescent="0.2">
      <c r="S8821" s="226" t="e">
        <f t="shared" si="215"/>
        <v>#REF!</v>
      </c>
      <c r="T8821" s="168"/>
      <c r="U8821" s="168"/>
      <c r="V8821" s="168"/>
      <c r="W8821" s="169"/>
      <c r="X8821" s="221"/>
      <c r="Y8821" s="221"/>
      <c r="Z8821" s="221"/>
      <c r="AA8821" s="222"/>
      <c r="AB8821" s="221"/>
      <c r="AC8821" s="221"/>
      <c r="AD8821" s="221"/>
      <c r="AE8821" s="237"/>
      <c r="AF8821" s="168"/>
      <c r="AG8821" s="168"/>
      <c r="AH8821" s="168"/>
    </row>
    <row r="8822" spans="19:34" x14ac:dyDescent="0.2">
      <c r="S8822" s="226" t="e">
        <f t="shared" si="215"/>
        <v>#REF!</v>
      </c>
      <c r="T8822" s="168"/>
      <c r="U8822" s="168"/>
      <c r="V8822" s="168"/>
      <c r="W8822" s="169"/>
      <c r="X8822" s="221"/>
      <c r="Y8822" s="221"/>
      <c r="Z8822" s="221"/>
      <c r="AA8822" s="222"/>
      <c r="AB8822" s="221"/>
      <c r="AC8822" s="221"/>
      <c r="AD8822" s="221"/>
      <c r="AE8822" s="237"/>
      <c r="AF8822" s="168"/>
      <c r="AG8822" s="168"/>
      <c r="AH8822" s="168"/>
    </row>
    <row r="8823" spans="19:34" x14ac:dyDescent="0.2">
      <c r="S8823" s="226" t="e">
        <f t="shared" si="215"/>
        <v>#REF!</v>
      </c>
      <c r="T8823" s="168"/>
      <c r="U8823" s="168"/>
      <c r="V8823" s="168"/>
      <c r="W8823" s="169"/>
      <c r="X8823" s="221"/>
      <c r="Y8823" s="221"/>
      <c r="Z8823" s="221"/>
      <c r="AA8823" s="222"/>
      <c r="AB8823" s="221"/>
      <c r="AC8823" s="221"/>
      <c r="AD8823" s="221"/>
      <c r="AE8823" s="237"/>
      <c r="AF8823" s="168"/>
      <c r="AG8823" s="168"/>
      <c r="AH8823" s="168"/>
    </row>
    <row r="8824" spans="19:34" x14ac:dyDescent="0.2">
      <c r="S8824" s="226" t="e">
        <f t="shared" si="215"/>
        <v>#REF!</v>
      </c>
      <c r="T8824" s="168"/>
      <c r="U8824" s="168"/>
      <c r="V8824" s="168"/>
      <c r="W8824" s="169"/>
      <c r="X8824" s="221"/>
      <c r="Y8824" s="221"/>
      <c r="Z8824" s="221"/>
      <c r="AA8824" s="222"/>
      <c r="AB8824" s="221"/>
      <c r="AC8824" s="221"/>
      <c r="AD8824" s="221"/>
      <c r="AE8824" s="237"/>
      <c r="AF8824" s="168"/>
      <c r="AG8824" s="168"/>
      <c r="AH8824" s="168"/>
    </row>
    <row r="8825" spans="19:34" x14ac:dyDescent="0.2">
      <c r="S8825" s="226" t="e">
        <f t="shared" si="215"/>
        <v>#REF!</v>
      </c>
      <c r="T8825" s="168"/>
      <c r="U8825" s="168"/>
      <c r="V8825" s="168"/>
      <c r="W8825" s="169"/>
      <c r="X8825" s="221"/>
      <c r="Y8825" s="221"/>
      <c r="Z8825" s="221"/>
      <c r="AA8825" s="222"/>
      <c r="AB8825" s="221"/>
      <c r="AC8825" s="221"/>
      <c r="AD8825" s="221"/>
      <c r="AE8825" s="237"/>
      <c r="AF8825" s="168"/>
      <c r="AG8825" s="168"/>
      <c r="AH8825" s="168"/>
    </row>
    <row r="8826" spans="19:34" x14ac:dyDescent="0.2">
      <c r="S8826" s="226" t="e">
        <f t="shared" si="215"/>
        <v>#REF!</v>
      </c>
      <c r="T8826" s="168"/>
      <c r="U8826" s="168"/>
      <c r="V8826" s="168"/>
      <c r="W8826" s="169"/>
      <c r="X8826" s="221"/>
      <c r="Y8826" s="221"/>
      <c r="Z8826" s="221"/>
      <c r="AA8826" s="222"/>
      <c r="AB8826" s="221"/>
      <c r="AC8826" s="221"/>
      <c r="AD8826" s="221"/>
      <c r="AE8826" s="237"/>
      <c r="AF8826" s="168"/>
      <c r="AG8826" s="168"/>
      <c r="AH8826" s="168"/>
    </row>
    <row r="8827" spans="19:34" x14ac:dyDescent="0.2">
      <c r="S8827" s="226" t="e">
        <f t="shared" si="215"/>
        <v>#REF!</v>
      </c>
      <c r="T8827" s="168"/>
      <c r="U8827" s="168"/>
      <c r="V8827" s="168"/>
      <c r="W8827" s="169"/>
      <c r="X8827" s="221"/>
      <c r="Y8827" s="221"/>
      <c r="Z8827" s="221"/>
      <c r="AA8827" s="222"/>
      <c r="AB8827" s="221"/>
      <c r="AC8827" s="221"/>
      <c r="AD8827" s="221"/>
      <c r="AE8827" s="237"/>
      <c r="AF8827" s="168"/>
      <c r="AG8827" s="168"/>
      <c r="AH8827" s="168"/>
    </row>
    <row r="8828" spans="19:34" x14ac:dyDescent="0.2">
      <c r="S8828" s="226" t="e">
        <f t="shared" si="215"/>
        <v>#REF!</v>
      </c>
      <c r="T8828" s="168"/>
      <c r="U8828" s="168"/>
      <c r="V8828" s="168"/>
      <c r="W8828" s="169"/>
      <c r="X8828" s="221"/>
      <c r="Y8828" s="221"/>
      <c r="Z8828" s="221"/>
      <c r="AA8828" s="222"/>
      <c r="AB8828" s="221"/>
      <c r="AC8828" s="221"/>
      <c r="AD8828" s="221"/>
      <c r="AE8828" s="237"/>
      <c r="AF8828" s="168"/>
      <c r="AG8828" s="168"/>
      <c r="AH8828" s="168"/>
    </row>
    <row r="8829" spans="19:34" x14ac:dyDescent="0.2">
      <c r="S8829" s="226" t="e">
        <f t="shared" si="215"/>
        <v>#REF!</v>
      </c>
      <c r="T8829" s="168"/>
      <c r="U8829" s="168"/>
      <c r="V8829" s="168"/>
      <c r="W8829" s="169"/>
      <c r="X8829" s="221"/>
      <c r="Y8829" s="221"/>
      <c r="Z8829" s="221"/>
      <c r="AA8829" s="222"/>
      <c r="AB8829" s="221"/>
      <c r="AC8829" s="221"/>
      <c r="AD8829" s="221"/>
      <c r="AE8829" s="237"/>
      <c r="AF8829" s="168"/>
      <c r="AG8829" s="168"/>
      <c r="AH8829" s="168"/>
    </row>
    <row r="8830" spans="19:34" x14ac:dyDescent="0.2">
      <c r="S8830" s="226" t="e">
        <f t="shared" si="215"/>
        <v>#REF!</v>
      </c>
      <c r="T8830" s="168"/>
      <c r="U8830" s="168"/>
      <c r="V8830" s="168"/>
      <c r="W8830" s="169"/>
      <c r="X8830" s="221"/>
      <c r="Y8830" s="221"/>
      <c r="Z8830" s="221"/>
      <c r="AA8830" s="222"/>
      <c r="AB8830" s="221"/>
      <c r="AC8830" s="221"/>
      <c r="AD8830" s="221"/>
      <c r="AE8830" s="237"/>
      <c r="AF8830" s="168"/>
      <c r="AG8830" s="168"/>
      <c r="AH8830" s="168"/>
    </row>
    <row r="8831" spans="19:34" x14ac:dyDescent="0.2">
      <c r="S8831" s="226" t="e">
        <f t="shared" si="215"/>
        <v>#REF!</v>
      </c>
      <c r="T8831" s="168"/>
      <c r="U8831" s="168"/>
      <c r="V8831" s="168"/>
      <c r="W8831" s="169"/>
      <c r="X8831" s="221"/>
      <c r="Y8831" s="221"/>
      <c r="Z8831" s="221"/>
      <c r="AA8831" s="222"/>
      <c r="AB8831" s="221"/>
      <c r="AC8831" s="221"/>
      <c r="AD8831" s="221"/>
      <c r="AE8831" s="237"/>
      <c r="AF8831" s="168"/>
      <c r="AG8831" s="168"/>
      <c r="AH8831" s="168"/>
    </row>
    <row r="8832" spans="19:34" x14ac:dyDescent="0.2">
      <c r="S8832" s="226" t="e">
        <f t="shared" si="215"/>
        <v>#REF!</v>
      </c>
      <c r="T8832" s="168"/>
      <c r="U8832" s="168"/>
      <c r="V8832" s="168"/>
      <c r="W8832" s="169"/>
      <c r="X8832" s="221"/>
      <c r="Y8832" s="221"/>
      <c r="Z8832" s="221"/>
      <c r="AA8832" s="222"/>
      <c r="AB8832" s="221"/>
      <c r="AC8832" s="221"/>
      <c r="AD8832" s="221"/>
      <c r="AE8832" s="237"/>
      <c r="AF8832" s="168"/>
      <c r="AG8832" s="168"/>
      <c r="AH8832" s="168"/>
    </row>
    <row r="8833" spans="19:34" x14ac:dyDescent="0.2">
      <c r="S8833" s="226" t="e">
        <f t="shared" si="215"/>
        <v>#REF!</v>
      </c>
      <c r="T8833" s="168"/>
      <c r="U8833" s="168"/>
      <c r="V8833" s="168"/>
      <c r="W8833" s="169"/>
      <c r="X8833" s="221"/>
      <c r="Y8833" s="221"/>
      <c r="Z8833" s="221"/>
      <c r="AA8833" s="222"/>
      <c r="AB8833" s="221"/>
      <c r="AC8833" s="221"/>
      <c r="AD8833" s="221"/>
      <c r="AE8833" s="237"/>
      <c r="AF8833" s="168"/>
      <c r="AG8833" s="168"/>
      <c r="AH8833" s="168"/>
    </row>
    <row r="8834" spans="19:34" x14ac:dyDescent="0.2">
      <c r="S8834" s="226" t="e">
        <f t="shared" si="215"/>
        <v>#REF!</v>
      </c>
      <c r="T8834" s="168"/>
      <c r="U8834" s="168"/>
      <c r="V8834" s="168"/>
      <c r="W8834" s="169"/>
      <c r="X8834" s="221"/>
      <c r="Y8834" s="221"/>
      <c r="Z8834" s="221"/>
      <c r="AA8834" s="222"/>
      <c r="AB8834" s="221"/>
      <c r="AC8834" s="221"/>
      <c r="AD8834" s="221"/>
      <c r="AE8834" s="237"/>
      <c r="AF8834" s="168"/>
      <c r="AG8834" s="168"/>
      <c r="AH8834" s="168"/>
    </row>
    <row r="8835" spans="19:34" x14ac:dyDescent="0.2">
      <c r="S8835" s="226" t="e">
        <f t="shared" si="215"/>
        <v>#REF!</v>
      </c>
      <c r="T8835" s="168"/>
      <c r="U8835" s="168"/>
      <c r="V8835" s="168"/>
      <c r="W8835" s="169"/>
      <c r="X8835" s="221"/>
      <c r="Y8835" s="221"/>
      <c r="Z8835" s="221"/>
      <c r="AA8835" s="222"/>
      <c r="AB8835" s="221"/>
      <c r="AC8835" s="221"/>
      <c r="AD8835" s="221"/>
      <c r="AE8835" s="237"/>
      <c r="AF8835" s="168"/>
      <c r="AG8835" s="168"/>
      <c r="AH8835" s="168"/>
    </row>
    <row r="8836" spans="19:34" x14ac:dyDescent="0.2">
      <c r="S8836" s="226" t="e">
        <f t="shared" si="215"/>
        <v>#REF!</v>
      </c>
      <c r="T8836" s="168"/>
      <c r="U8836" s="168"/>
      <c r="V8836" s="168"/>
      <c r="W8836" s="169"/>
      <c r="X8836" s="221"/>
      <c r="Y8836" s="221"/>
      <c r="Z8836" s="221"/>
      <c r="AA8836" s="222"/>
      <c r="AB8836" s="221"/>
      <c r="AC8836" s="221"/>
      <c r="AD8836" s="221"/>
      <c r="AE8836" s="237"/>
      <c r="AF8836" s="168"/>
      <c r="AG8836" s="168"/>
      <c r="AH8836" s="168"/>
    </row>
    <row r="8837" spans="19:34" x14ac:dyDescent="0.2">
      <c r="S8837" s="226" t="e">
        <f t="shared" si="215"/>
        <v>#REF!</v>
      </c>
      <c r="T8837" s="168"/>
      <c r="U8837" s="168"/>
      <c r="V8837" s="168"/>
      <c r="W8837" s="169"/>
      <c r="X8837" s="221"/>
      <c r="Y8837" s="221"/>
      <c r="Z8837" s="221"/>
      <c r="AA8837" s="222"/>
      <c r="AB8837" s="221"/>
      <c r="AC8837" s="221"/>
      <c r="AD8837" s="221"/>
      <c r="AE8837" s="237"/>
      <c r="AF8837" s="168"/>
      <c r="AG8837" s="168"/>
      <c r="AH8837" s="168"/>
    </row>
    <row r="8838" spans="19:34" x14ac:dyDescent="0.2">
      <c r="S8838" s="226" t="e">
        <f t="shared" si="215"/>
        <v>#REF!</v>
      </c>
      <c r="T8838" s="168"/>
      <c r="U8838" s="168"/>
      <c r="V8838" s="168"/>
      <c r="W8838" s="169"/>
      <c r="X8838" s="221"/>
      <c r="Y8838" s="221"/>
      <c r="Z8838" s="221"/>
      <c r="AA8838" s="222"/>
      <c r="AB8838" s="221"/>
      <c r="AC8838" s="221"/>
      <c r="AD8838" s="221"/>
      <c r="AE8838" s="237"/>
      <c r="AF8838" s="168"/>
      <c r="AG8838" s="168"/>
      <c r="AH8838" s="168"/>
    </row>
    <row r="8839" spans="19:34" x14ac:dyDescent="0.2">
      <c r="S8839" s="226" t="e">
        <f t="shared" si="215"/>
        <v>#REF!</v>
      </c>
      <c r="T8839" s="168"/>
      <c r="U8839" s="168"/>
      <c r="V8839" s="168"/>
      <c r="W8839" s="169"/>
      <c r="X8839" s="221"/>
      <c r="Y8839" s="221"/>
      <c r="Z8839" s="221"/>
      <c r="AA8839" s="222"/>
      <c r="AB8839" s="221"/>
      <c r="AC8839" s="221"/>
      <c r="AD8839" s="221"/>
      <c r="AE8839" s="237"/>
      <c r="AF8839" s="168"/>
      <c r="AG8839" s="168"/>
      <c r="AH8839" s="168"/>
    </row>
    <row r="8840" spans="19:34" x14ac:dyDescent="0.2">
      <c r="S8840" s="226" t="e">
        <f t="shared" si="215"/>
        <v>#REF!</v>
      </c>
      <c r="T8840" s="168"/>
      <c r="U8840" s="168"/>
      <c r="V8840" s="168"/>
      <c r="W8840" s="169"/>
      <c r="X8840" s="221"/>
      <c r="Y8840" s="221"/>
      <c r="Z8840" s="221"/>
      <c r="AA8840" s="222"/>
      <c r="AB8840" s="221"/>
      <c r="AC8840" s="221"/>
      <c r="AD8840" s="221"/>
      <c r="AE8840" s="237"/>
      <c r="AF8840" s="168"/>
      <c r="AG8840" s="168"/>
      <c r="AH8840" s="168"/>
    </row>
    <row r="8841" spans="19:34" x14ac:dyDescent="0.2">
      <c r="S8841" s="226" t="e">
        <f t="shared" si="215"/>
        <v>#REF!</v>
      </c>
      <c r="T8841" s="168"/>
      <c r="U8841" s="168"/>
      <c r="V8841" s="168"/>
      <c r="W8841" s="169"/>
      <c r="X8841" s="221"/>
      <c r="Y8841" s="221"/>
      <c r="Z8841" s="221"/>
      <c r="AA8841" s="222"/>
      <c r="AB8841" s="221"/>
      <c r="AC8841" s="221"/>
      <c r="AD8841" s="221"/>
      <c r="AE8841" s="237"/>
      <c r="AF8841" s="168"/>
      <c r="AG8841" s="168"/>
      <c r="AH8841" s="168"/>
    </row>
    <row r="8842" spans="19:34" x14ac:dyDescent="0.2">
      <c r="S8842" s="226" t="e">
        <f t="shared" si="215"/>
        <v>#REF!</v>
      </c>
      <c r="T8842" s="168"/>
      <c r="U8842" s="168"/>
      <c r="V8842" s="168"/>
      <c r="W8842" s="169"/>
      <c r="X8842" s="221"/>
      <c r="Y8842" s="221"/>
      <c r="Z8842" s="221"/>
      <c r="AA8842" s="222"/>
      <c r="AB8842" s="221"/>
      <c r="AC8842" s="221"/>
      <c r="AD8842" s="221"/>
      <c r="AE8842" s="237"/>
      <c r="AF8842" s="168"/>
      <c r="AG8842" s="168"/>
      <c r="AH8842" s="168"/>
    </row>
    <row r="8843" spans="19:34" x14ac:dyDescent="0.2">
      <c r="S8843" s="226" t="e">
        <f t="shared" si="215"/>
        <v>#REF!</v>
      </c>
      <c r="T8843" s="168"/>
      <c r="U8843" s="168"/>
      <c r="V8843" s="168"/>
      <c r="W8843" s="169"/>
      <c r="X8843" s="221"/>
      <c r="Y8843" s="221"/>
      <c r="Z8843" s="221"/>
      <c r="AA8843" s="222"/>
      <c r="AB8843" s="221"/>
      <c r="AC8843" s="221"/>
      <c r="AD8843" s="221"/>
      <c r="AE8843" s="237"/>
      <c r="AF8843" s="168"/>
      <c r="AG8843" s="168"/>
      <c r="AH8843" s="168"/>
    </row>
    <row r="8844" spans="19:34" x14ac:dyDescent="0.2">
      <c r="S8844" s="226" t="e">
        <f t="shared" si="215"/>
        <v>#REF!</v>
      </c>
      <c r="T8844" s="168"/>
      <c r="U8844" s="168"/>
      <c r="V8844" s="168"/>
      <c r="W8844" s="169"/>
      <c r="X8844" s="221"/>
      <c r="Y8844" s="221"/>
      <c r="Z8844" s="221"/>
      <c r="AA8844" s="222"/>
      <c r="AB8844" s="221"/>
      <c r="AC8844" s="221"/>
      <c r="AD8844" s="221"/>
      <c r="AE8844" s="237"/>
      <c r="AF8844" s="168"/>
      <c r="AG8844" s="168"/>
      <c r="AH8844" s="168"/>
    </row>
    <row r="8845" spans="19:34" x14ac:dyDescent="0.2">
      <c r="S8845" s="226" t="e">
        <f t="shared" si="215"/>
        <v>#REF!</v>
      </c>
      <c r="T8845" s="168"/>
      <c r="U8845" s="168"/>
      <c r="V8845" s="168"/>
      <c r="W8845" s="169"/>
      <c r="X8845" s="221"/>
      <c r="Y8845" s="221"/>
      <c r="Z8845" s="221"/>
      <c r="AA8845" s="222"/>
      <c r="AB8845" s="221"/>
      <c r="AC8845" s="221"/>
      <c r="AD8845" s="221"/>
      <c r="AE8845" s="237"/>
      <c r="AF8845" s="168"/>
      <c r="AG8845" s="168"/>
      <c r="AH8845" s="168"/>
    </row>
    <row r="8846" spans="19:34" x14ac:dyDescent="0.2">
      <c r="S8846" s="226" t="e">
        <f t="shared" si="215"/>
        <v>#REF!</v>
      </c>
      <c r="T8846" s="168"/>
      <c r="U8846" s="168"/>
      <c r="V8846" s="168"/>
      <c r="W8846" s="169"/>
      <c r="X8846" s="221"/>
      <c r="Y8846" s="221"/>
      <c r="Z8846" s="221"/>
      <c r="AA8846" s="222"/>
      <c r="AB8846" s="221"/>
      <c r="AC8846" s="221"/>
      <c r="AD8846" s="221"/>
      <c r="AE8846" s="237"/>
      <c r="AF8846" s="168"/>
      <c r="AG8846" s="168"/>
      <c r="AH8846" s="168"/>
    </row>
    <row r="8847" spans="19:34" x14ac:dyDescent="0.2">
      <c r="S8847" s="226" t="e">
        <f t="shared" si="215"/>
        <v>#REF!</v>
      </c>
      <c r="T8847" s="168"/>
      <c r="U8847" s="168"/>
      <c r="V8847" s="168"/>
      <c r="W8847" s="169"/>
      <c r="X8847" s="221"/>
      <c r="Y8847" s="221"/>
      <c r="Z8847" s="221"/>
      <c r="AA8847" s="222"/>
      <c r="AB8847" s="221"/>
      <c r="AC8847" s="221"/>
      <c r="AD8847" s="221"/>
      <c r="AE8847" s="237"/>
      <c r="AF8847" s="168"/>
      <c r="AG8847" s="168"/>
      <c r="AH8847" s="168"/>
    </row>
    <row r="8848" spans="19:34" x14ac:dyDescent="0.2">
      <c r="S8848" s="226" t="e">
        <f t="shared" si="215"/>
        <v>#REF!</v>
      </c>
      <c r="T8848" s="168"/>
      <c r="U8848" s="168"/>
      <c r="V8848" s="168"/>
      <c r="W8848" s="169"/>
      <c r="X8848" s="221"/>
      <c r="Y8848" s="221"/>
      <c r="Z8848" s="221"/>
      <c r="AA8848" s="222"/>
      <c r="AB8848" s="221"/>
      <c r="AC8848" s="221"/>
      <c r="AD8848" s="221"/>
      <c r="AE8848" s="237"/>
      <c r="AF8848" s="168"/>
      <c r="AG8848" s="168"/>
      <c r="AH8848" s="168"/>
    </row>
    <row r="8849" spans="19:34" x14ac:dyDescent="0.2">
      <c r="S8849" s="226" t="e">
        <f t="shared" si="215"/>
        <v>#REF!</v>
      </c>
      <c r="T8849" s="168"/>
      <c r="U8849" s="168"/>
      <c r="V8849" s="168"/>
      <c r="W8849" s="169"/>
      <c r="X8849" s="221"/>
      <c r="Y8849" s="221"/>
      <c r="Z8849" s="221"/>
      <c r="AA8849" s="222"/>
      <c r="AB8849" s="221"/>
      <c r="AC8849" s="221"/>
      <c r="AD8849" s="221"/>
      <c r="AE8849" s="237"/>
      <c r="AF8849" s="168"/>
      <c r="AG8849" s="168"/>
      <c r="AH8849" s="168"/>
    </row>
    <row r="8850" spans="19:34" x14ac:dyDescent="0.2">
      <c r="S8850" s="226" t="e">
        <f t="shared" si="215"/>
        <v>#REF!</v>
      </c>
      <c r="T8850" s="168"/>
      <c r="U8850" s="168"/>
      <c r="V8850" s="168"/>
      <c r="W8850" s="169"/>
      <c r="X8850" s="221"/>
      <c r="Y8850" s="221"/>
      <c r="Z8850" s="221"/>
      <c r="AA8850" s="222"/>
      <c r="AB8850" s="221"/>
      <c r="AC8850" s="221"/>
      <c r="AD8850" s="221"/>
      <c r="AE8850" s="237"/>
      <c r="AF8850" s="168"/>
      <c r="AG8850" s="168"/>
      <c r="AH8850" s="168"/>
    </row>
    <row r="8851" spans="19:34" x14ac:dyDescent="0.2">
      <c r="S8851" s="226" t="e">
        <f t="shared" si="215"/>
        <v>#REF!</v>
      </c>
      <c r="T8851" s="168"/>
      <c r="U8851" s="168"/>
      <c r="V8851" s="168"/>
      <c r="W8851" s="169"/>
      <c r="X8851" s="221"/>
      <c r="Y8851" s="221"/>
      <c r="Z8851" s="221"/>
      <c r="AA8851" s="222"/>
      <c r="AB8851" s="221"/>
      <c r="AC8851" s="221"/>
      <c r="AD8851" s="221"/>
      <c r="AE8851" s="237"/>
      <c r="AF8851" s="168"/>
      <c r="AG8851" s="168"/>
      <c r="AH8851" s="168"/>
    </row>
    <row r="8852" spans="19:34" x14ac:dyDescent="0.2">
      <c r="S8852" s="226" t="e">
        <f t="shared" si="215"/>
        <v>#REF!</v>
      </c>
      <c r="T8852" s="168"/>
      <c r="U8852" s="168"/>
      <c r="V8852" s="168"/>
      <c r="W8852" s="169"/>
      <c r="X8852" s="221"/>
      <c r="Y8852" s="221"/>
      <c r="Z8852" s="221"/>
      <c r="AA8852" s="222"/>
      <c r="AB8852" s="221"/>
      <c r="AC8852" s="221"/>
      <c r="AD8852" s="221"/>
      <c r="AE8852" s="237"/>
      <c r="AF8852" s="168"/>
      <c r="AG8852" s="168"/>
      <c r="AH8852" s="168"/>
    </row>
    <row r="8853" spans="19:34" x14ac:dyDescent="0.2">
      <c r="S8853" s="226" t="e">
        <f t="shared" si="215"/>
        <v>#REF!</v>
      </c>
      <c r="T8853" s="168"/>
      <c r="U8853" s="168"/>
      <c r="V8853" s="168"/>
      <c r="W8853" s="169"/>
      <c r="X8853" s="221"/>
      <c r="Y8853" s="221"/>
      <c r="Z8853" s="221"/>
      <c r="AA8853" s="222"/>
      <c r="AB8853" s="221"/>
      <c r="AC8853" s="221"/>
      <c r="AD8853" s="221"/>
      <c r="AE8853" s="237"/>
      <c r="AF8853" s="168"/>
      <c r="AG8853" s="168"/>
      <c r="AH8853" s="168"/>
    </row>
    <row r="8854" spans="19:34" x14ac:dyDescent="0.2">
      <c r="S8854" s="226" t="e">
        <f t="shared" si="215"/>
        <v>#REF!</v>
      </c>
      <c r="T8854" s="168"/>
      <c r="U8854" s="168"/>
      <c r="V8854" s="168"/>
      <c r="W8854" s="169"/>
      <c r="X8854" s="221"/>
      <c r="Y8854" s="221"/>
      <c r="Z8854" s="221"/>
      <c r="AA8854" s="222"/>
      <c r="AB8854" s="221"/>
      <c r="AC8854" s="221"/>
      <c r="AD8854" s="221"/>
      <c r="AE8854" s="237"/>
      <c r="AF8854" s="168"/>
      <c r="AG8854" s="168"/>
      <c r="AH8854" s="168"/>
    </row>
    <row r="8855" spans="19:34" x14ac:dyDescent="0.2">
      <c r="S8855" s="226" t="e">
        <f t="shared" si="215"/>
        <v>#REF!</v>
      </c>
      <c r="T8855" s="168"/>
      <c r="U8855" s="168"/>
      <c r="V8855" s="168"/>
      <c r="W8855" s="169"/>
      <c r="X8855" s="221"/>
      <c r="Y8855" s="221"/>
      <c r="Z8855" s="221"/>
      <c r="AA8855" s="222"/>
      <c r="AB8855" s="221"/>
      <c r="AC8855" s="221"/>
      <c r="AD8855" s="221"/>
      <c r="AE8855" s="237"/>
      <c r="AF8855" s="168"/>
      <c r="AG8855" s="168"/>
      <c r="AH8855" s="168"/>
    </row>
    <row r="8856" spans="19:34" x14ac:dyDescent="0.2">
      <c r="S8856" s="226" t="e">
        <f t="shared" si="215"/>
        <v>#REF!</v>
      </c>
      <c r="T8856" s="168"/>
      <c r="U8856" s="168"/>
      <c r="V8856" s="168"/>
      <c r="W8856" s="169"/>
      <c r="X8856" s="221"/>
      <c r="Y8856" s="221"/>
      <c r="Z8856" s="221"/>
      <c r="AA8856" s="222"/>
      <c r="AB8856" s="221"/>
      <c r="AC8856" s="221"/>
      <c r="AD8856" s="221"/>
      <c r="AE8856" s="237"/>
      <c r="AF8856" s="168"/>
      <c r="AG8856" s="168"/>
      <c r="AH8856" s="168"/>
    </row>
    <row r="8857" spans="19:34" x14ac:dyDescent="0.2">
      <c r="S8857" s="226" t="e">
        <f t="shared" si="215"/>
        <v>#REF!</v>
      </c>
      <c r="T8857" s="168"/>
      <c r="U8857" s="168"/>
      <c r="V8857" s="168"/>
      <c r="W8857" s="169"/>
      <c r="X8857" s="221"/>
      <c r="Y8857" s="221"/>
      <c r="Z8857" s="221"/>
      <c r="AA8857" s="222"/>
      <c r="AB8857" s="221"/>
      <c r="AC8857" s="221"/>
      <c r="AD8857" s="221"/>
      <c r="AE8857" s="237"/>
      <c r="AF8857" s="168"/>
      <c r="AG8857" s="168"/>
      <c r="AH8857" s="168"/>
    </row>
    <row r="8858" spans="19:34" x14ac:dyDescent="0.2">
      <c r="S8858" s="226" t="e">
        <f t="shared" si="215"/>
        <v>#REF!</v>
      </c>
      <c r="T8858" s="168"/>
      <c r="U8858" s="168"/>
      <c r="V8858" s="168"/>
      <c r="W8858" s="169"/>
      <c r="X8858" s="221"/>
      <c r="Y8858" s="221"/>
      <c r="Z8858" s="221"/>
      <c r="AA8858" s="222"/>
      <c r="AB8858" s="221"/>
      <c r="AC8858" s="221"/>
      <c r="AD8858" s="221"/>
      <c r="AE8858" s="237"/>
      <c r="AF8858" s="168"/>
      <c r="AG8858" s="168"/>
      <c r="AH8858" s="168"/>
    </row>
    <row r="8859" spans="19:34" x14ac:dyDescent="0.2">
      <c r="S8859" s="226" t="e">
        <f t="shared" si="215"/>
        <v>#REF!</v>
      </c>
      <c r="T8859" s="168"/>
      <c r="U8859" s="168"/>
      <c r="V8859" s="168"/>
      <c r="W8859" s="169"/>
      <c r="X8859" s="221"/>
      <c r="Y8859" s="221"/>
      <c r="Z8859" s="221"/>
      <c r="AA8859" s="222"/>
      <c r="AB8859" s="221"/>
      <c r="AC8859" s="221"/>
      <c r="AD8859" s="221"/>
      <c r="AE8859" s="237"/>
      <c r="AF8859" s="168"/>
      <c r="AG8859" s="168"/>
      <c r="AH8859" s="168"/>
    </row>
    <row r="8860" spans="19:34" x14ac:dyDescent="0.2">
      <c r="S8860" s="226" t="e">
        <f t="shared" si="215"/>
        <v>#REF!</v>
      </c>
      <c r="T8860" s="168"/>
      <c r="U8860" s="168"/>
      <c r="V8860" s="168"/>
      <c r="W8860" s="169"/>
      <c r="X8860" s="221"/>
      <c r="Y8860" s="221"/>
      <c r="Z8860" s="221"/>
      <c r="AA8860" s="222"/>
      <c r="AB8860" s="221"/>
      <c r="AC8860" s="221"/>
      <c r="AD8860" s="221"/>
      <c r="AE8860" s="237"/>
      <c r="AF8860" s="168"/>
      <c r="AG8860" s="168"/>
      <c r="AH8860" s="168"/>
    </row>
    <row r="8861" spans="19:34" x14ac:dyDescent="0.2">
      <c r="S8861" s="226" t="e">
        <f t="shared" si="215"/>
        <v>#REF!</v>
      </c>
      <c r="T8861" s="168"/>
      <c r="U8861" s="168"/>
      <c r="V8861" s="168"/>
      <c r="W8861" s="169"/>
      <c r="X8861" s="221"/>
      <c r="Y8861" s="221"/>
      <c r="Z8861" s="221"/>
      <c r="AA8861" s="222"/>
      <c r="AB8861" s="221"/>
      <c r="AC8861" s="221"/>
      <c r="AD8861" s="221"/>
      <c r="AE8861" s="237"/>
      <c r="AF8861" s="168"/>
      <c r="AG8861" s="168"/>
      <c r="AH8861" s="168"/>
    </row>
    <row r="8862" spans="19:34" x14ac:dyDescent="0.2">
      <c r="S8862" s="226" t="e">
        <f t="shared" si="215"/>
        <v>#REF!</v>
      </c>
      <c r="T8862" s="168"/>
      <c r="U8862" s="168"/>
      <c r="V8862" s="168"/>
      <c r="W8862" s="169"/>
      <c r="X8862" s="221"/>
      <c r="Y8862" s="221"/>
      <c r="Z8862" s="221"/>
      <c r="AA8862" s="222"/>
      <c r="AB8862" s="221"/>
      <c r="AC8862" s="221"/>
      <c r="AD8862" s="221"/>
      <c r="AE8862" s="237"/>
      <c r="AF8862" s="168"/>
      <c r="AG8862" s="168"/>
      <c r="AH8862" s="168"/>
    </row>
    <row r="8863" spans="19:34" x14ac:dyDescent="0.2">
      <c r="S8863" s="226" t="e">
        <f t="shared" ref="S8863:S8926" si="216">MID(#REF!,2,7)</f>
        <v>#REF!</v>
      </c>
      <c r="T8863" s="168"/>
      <c r="U8863" s="168"/>
      <c r="V8863" s="168"/>
      <c r="W8863" s="169"/>
      <c r="X8863" s="221"/>
      <c r="Y8863" s="221"/>
      <c r="Z8863" s="221"/>
      <c r="AA8863" s="222"/>
      <c r="AB8863" s="221"/>
      <c r="AC8863" s="221"/>
      <c r="AD8863" s="221"/>
      <c r="AE8863" s="237"/>
      <c r="AF8863" s="168"/>
      <c r="AG8863" s="168"/>
      <c r="AH8863" s="168"/>
    </row>
    <row r="8864" spans="19:34" x14ac:dyDescent="0.2">
      <c r="S8864" s="226" t="e">
        <f t="shared" si="216"/>
        <v>#REF!</v>
      </c>
      <c r="T8864" s="168"/>
      <c r="U8864" s="168"/>
      <c r="V8864" s="168"/>
      <c r="W8864" s="169"/>
      <c r="X8864" s="221"/>
      <c r="Y8864" s="221"/>
      <c r="Z8864" s="221"/>
      <c r="AA8864" s="222"/>
      <c r="AB8864" s="221"/>
      <c r="AC8864" s="221"/>
      <c r="AD8864" s="221"/>
      <c r="AE8864" s="237"/>
      <c r="AF8864" s="168"/>
      <c r="AG8864" s="168"/>
      <c r="AH8864" s="168"/>
    </row>
    <row r="8865" spans="19:34" x14ac:dyDescent="0.2">
      <c r="S8865" s="226" t="e">
        <f t="shared" si="216"/>
        <v>#REF!</v>
      </c>
      <c r="T8865" s="168"/>
      <c r="U8865" s="168"/>
      <c r="V8865" s="168"/>
      <c r="W8865" s="169"/>
      <c r="X8865" s="221"/>
      <c r="Y8865" s="221"/>
      <c r="Z8865" s="221"/>
      <c r="AA8865" s="222"/>
      <c r="AB8865" s="221"/>
      <c r="AC8865" s="221"/>
      <c r="AD8865" s="221"/>
      <c r="AE8865" s="237"/>
      <c r="AF8865" s="168"/>
      <c r="AG8865" s="168"/>
      <c r="AH8865" s="168"/>
    </row>
    <row r="8866" spans="19:34" x14ac:dyDescent="0.2">
      <c r="S8866" s="226" t="e">
        <f t="shared" si="216"/>
        <v>#REF!</v>
      </c>
      <c r="T8866" s="168"/>
      <c r="U8866" s="168"/>
      <c r="V8866" s="168"/>
      <c r="W8866" s="169"/>
      <c r="X8866" s="221"/>
      <c r="Y8866" s="221"/>
      <c r="Z8866" s="221"/>
      <c r="AA8866" s="222"/>
      <c r="AB8866" s="221"/>
      <c r="AC8866" s="221"/>
      <c r="AD8866" s="221"/>
      <c r="AE8866" s="237"/>
      <c r="AF8866" s="168"/>
      <c r="AG8866" s="168"/>
      <c r="AH8866" s="168"/>
    </row>
    <row r="8867" spans="19:34" x14ac:dyDescent="0.2">
      <c r="S8867" s="226" t="e">
        <f t="shared" si="216"/>
        <v>#REF!</v>
      </c>
      <c r="T8867" s="168"/>
      <c r="U8867" s="168"/>
      <c r="V8867" s="168"/>
      <c r="W8867" s="169"/>
      <c r="X8867" s="221"/>
      <c r="Y8867" s="221"/>
      <c r="Z8867" s="221"/>
      <c r="AA8867" s="222"/>
      <c r="AB8867" s="221"/>
      <c r="AC8867" s="221"/>
      <c r="AD8867" s="221"/>
      <c r="AE8867" s="237"/>
      <c r="AF8867" s="168"/>
      <c r="AG8867" s="168"/>
      <c r="AH8867" s="168"/>
    </row>
    <row r="8868" spans="19:34" x14ac:dyDescent="0.2">
      <c r="S8868" s="226" t="e">
        <f t="shared" si="216"/>
        <v>#REF!</v>
      </c>
      <c r="T8868" s="168"/>
      <c r="U8868" s="168"/>
      <c r="V8868" s="168"/>
      <c r="W8868" s="169"/>
      <c r="X8868" s="221"/>
      <c r="Y8868" s="221"/>
      <c r="Z8868" s="221"/>
      <c r="AA8868" s="222"/>
      <c r="AB8868" s="221"/>
      <c r="AC8868" s="221"/>
      <c r="AD8868" s="221"/>
      <c r="AE8868" s="237"/>
      <c r="AF8868" s="168"/>
      <c r="AG8868" s="168"/>
      <c r="AH8868" s="168"/>
    </row>
    <row r="8869" spans="19:34" x14ac:dyDescent="0.2">
      <c r="S8869" s="226" t="e">
        <f t="shared" si="216"/>
        <v>#REF!</v>
      </c>
      <c r="T8869" s="168"/>
      <c r="U8869" s="168"/>
      <c r="V8869" s="168"/>
      <c r="W8869" s="169"/>
      <c r="X8869" s="221"/>
      <c r="Y8869" s="221"/>
      <c r="Z8869" s="221"/>
      <c r="AA8869" s="222"/>
      <c r="AB8869" s="221"/>
      <c r="AC8869" s="221"/>
      <c r="AD8869" s="221"/>
      <c r="AE8869" s="237"/>
      <c r="AF8869" s="168"/>
      <c r="AG8869" s="168"/>
      <c r="AH8869" s="168"/>
    </row>
    <row r="8870" spans="19:34" x14ac:dyDescent="0.2">
      <c r="S8870" s="226" t="e">
        <f t="shared" si="216"/>
        <v>#REF!</v>
      </c>
      <c r="T8870" s="168"/>
      <c r="U8870" s="168"/>
      <c r="V8870" s="168"/>
      <c r="W8870" s="169"/>
      <c r="X8870" s="221"/>
      <c r="Y8870" s="221"/>
      <c r="Z8870" s="221"/>
      <c r="AA8870" s="222"/>
      <c r="AB8870" s="221"/>
      <c r="AC8870" s="221"/>
      <c r="AD8870" s="221"/>
      <c r="AE8870" s="237"/>
      <c r="AF8870" s="168"/>
      <c r="AG8870" s="168"/>
      <c r="AH8870" s="168"/>
    </row>
    <row r="8871" spans="19:34" x14ac:dyDescent="0.2">
      <c r="S8871" s="226" t="e">
        <f t="shared" si="216"/>
        <v>#REF!</v>
      </c>
      <c r="T8871" s="168"/>
      <c r="U8871" s="168"/>
      <c r="V8871" s="168"/>
      <c r="W8871" s="169"/>
      <c r="X8871" s="221"/>
      <c r="Y8871" s="221"/>
      <c r="Z8871" s="221"/>
      <c r="AA8871" s="222"/>
      <c r="AB8871" s="221"/>
      <c r="AC8871" s="221"/>
      <c r="AD8871" s="221"/>
      <c r="AE8871" s="237"/>
      <c r="AF8871" s="168"/>
      <c r="AG8871" s="168"/>
      <c r="AH8871" s="168"/>
    </row>
    <row r="8872" spans="19:34" x14ac:dyDescent="0.2">
      <c r="S8872" s="226" t="e">
        <f t="shared" si="216"/>
        <v>#REF!</v>
      </c>
      <c r="T8872" s="168"/>
      <c r="U8872" s="168"/>
      <c r="V8872" s="168"/>
      <c r="W8872" s="169"/>
      <c r="X8872" s="221"/>
      <c r="Y8872" s="221"/>
      <c r="Z8872" s="221"/>
      <c r="AA8872" s="222"/>
      <c r="AB8872" s="221"/>
      <c r="AC8872" s="221"/>
      <c r="AD8872" s="221"/>
      <c r="AE8872" s="237"/>
      <c r="AF8872" s="168"/>
      <c r="AG8872" s="168"/>
      <c r="AH8872" s="168"/>
    </row>
    <row r="8873" spans="19:34" x14ac:dyDescent="0.2">
      <c r="S8873" s="226" t="e">
        <f t="shared" si="216"/>
        <v>#REF!</v>
      </c>
      <c r="T8873" s="168"/>
      <c r="U8873" s="168"/>
      <c r="V8873" s="168"/>
      <c r="W8873" s="169"/>
      <c r="X8873" s="221"/>
      <c r="Y8873" s="221"/>
      <c r="Z8873" s="221"/>
      <c r="AA8873" s="222"/>
      <c r="AB8873" s="221"/>
      <c r="AC8873" s="221"/>
      <c r="AD8873" s="221"/>
      <c r="AE8873" s="237"/>
      <c r="AF8873" s="168"/>
      <c r="AG8873" s="168"/>
      <c r="AH8873" s="168"/>
    </row>
    <row r="8874" spans="19:34" x14ac:dyDescent="0.2">
      <c r="S8874" s="226" t="e">
        <f t="shared" si="216"/>
        <v>#REF!</v>
      </c>
      <c r="T8874" s="168"/>
      <c r="U8874" s="168"/>
      <c r="V8874" s="168"/>
      <c r="W8874" s="169"/>
      <c r="X8874" s="221"/>
      <c r="Y8874" s="221"/>
      <c r="Z8874" s="221"/>
      <c r="AA8874" s="222"/>
      <c r="AB8874" s="221"/>
      <c r="AC8874" s="221"/>
      <c r="AD8874" s="221"/>
      <c r="AE8874" s="237"/>
      <c r="AF8874" s="168"/>
      <c r="AG8874" s="168"/>
      <c r="AH8874" s="168"/>
    </row>
    <row r="8875" spans="19:34" x14ac:dyDescent="0.2">
      <c r="S8875" s="226" t="e">
        <f t="shared" si="216"/>
        <v>#REF!</v>
      </c>
      <c r="T8875" s="168"/>
      <c r="U8875" s="168"/>
      <c r="V8875" s="168"/>
      <c r="W8875" s="169"/>
      <c r="X8875" s="221"/>
      <c r="Y8875" s="221"/>
      <c r="Z8875" s="221"/>
      <c r="AA8875" s="222"/>
      <c r="AB8875" s="221"/>
      <c r="AC8875" s="221"/>
      <c r="AD8875" s="221"/>
      <c r="AE8875" s="237"/>
      <c r="AF8875" s="168"/>
      <c r="AG8875" s="168"/>
      <c r="AH8875" s="168"/>
    </row>
    <row r="8876" spans="19:34" x14ac:dyDescent="0.2">
      <c r="S8876" s="226" t="e">
        <f t="shared" si="216"/>
        <v>#REF!</v>
      </c>
      <c r="T8876" s="168"/>
      <c r="U8876" s="168"/>
      <c r="V8876" s="168"/>
      <c r="W8876" s="169"/>
      <c r="X8876" s="221"/>
      <c r="Y8876" s="221"/>
      <c r="Z8876" s="221"/>
      <c r="AA8876" s="222"/>
      <c r="AB8876" s="221"/>
      <c r="AC8876" s="221"/>
      <c r="AD8876" s="221"/>
      <c r="AE8876" s="237"/>
      <c r="AF8876" s="168"/>
      <c r="AG8876" s="168"/>
      <c r="AH8876" s="168"/>
    </row>
    <row r="8877" spans="19:34" x14ac:dyDescent="0.2">
      <c r="S8877" s="226" t="e">
        <f t="shared" si="216"/>
        <v>#REF!</v>
      </c>
      <c r="T8877" s="168"/>
      <c r="U8877" s="168"/>
      <c r="V8877" s="168"/>
      <c r="W8877" s="169"/>
      <c r="X8877" s="221"/>
      <c r="Y8877" s="221"/>
      <c r="Z8877" s="221"/>
      <c r="AA8877" s="222"/>
      <c r="AB8877" s="221"/>
      <c r="AC8877" s="221"/>
      <c r="AD8877" s="221"/>
      <c r="AE8877" s="237"/>
      <c r="AF8877" s="168"/>
      <c r="AG8877" s="168"/>
      <c r="AH8877" s="168"/>
    </row>
    <row r="8878" spans="19:34" x14ac:dyDescent="0.2">
      <c r="S8878" s="226" t="e">
        <f t="shared" si="216"/>
        <v>#REF!</v>
      </c>
      <c r="T8878" s="168"/>
      <c r="U8878" s="168"/>
      <c r="V8878" s="168"/>
      <c r="W8878" s="169"/>
      <c r="X8878" s="221"/>
      <c r="Y8878" s="221"/>
      <c r="Z8878" s="221"/>
      <c r="AA8878" s="222"/>
      <c r="AB8878" s="221"/>
      <c r="AC8878" s="221"/>
      <c r="AD8878" s="221"/>
      <c r="AE8878" s="237"/>
      <c r="AF8878" s="168"/>
      <c r="AG8878" s="168"/>
      <c r="AH8878" s="168"/>
    </row>
    <row r="8879" spans="19:34" x14ac:dyDescent="0.2">
      <c r="S8879" s="226" t="e">
        <f t="shared" si="216"/>
        <v>#REF!</v>
      </c>
      <c r="T8879" s="168"/>
      <c r="U8879" s="168"/>
      <c r="V8879" s="168"/>
      <c r="W8879" s="169"/>
      <c r="X8879" s="221"/>
      <c r="Y8879" s="221"/>
      <c r="Z8879" s="221"/>
      <c r="AA8879" s="222"/>
      <c r="AB8879" s="221"/>
      <c r="AC8879" s="221"/>
      <c r="AD8879" s="221"/>
      <c r="AE8879" s="237"/>
      <c r="AF8879" s="168"/>
      <c r="AG8879" s="168"/>
      <c r="AH8879" s="168"/>
    </row>
    <row r="8880" spans="19:34" x14ac:dyDescent="0.2">
      <c r="S8880" s="226" t="e">
        <f t="shared" si="216"/>
        <v>#REF!</v>
      </c>
      <c r="T8880" s="168"/>
      <c r="U8880" s="168"/>
      <c r="V8880" s="168"/>
      <c r="W8880" s="169"/>
      <c r="X8880" s="221"/>
      <c r="Y8880" s="221"/>
      <c r="Z8880" s="221"/>
      <c r="AA8880" s="222"/>
      <c r="AB8880" s="221"/>
      <c r="AC8880" s="221"/>
      <c r="AD8880" s="221"/>
      <c r="AE8880" s="237"/>
      <c r="AF8880" s="168"/>
      <c r="AG8880" s="168"/>
      <c r="AH8880" s="168"/>
    </row>
    <row r="8881" spans="19:34" x14ac:dyDescent="0.2">
      <c r="S8881" s="226" t="e">
        <f t="shared" si="216"/>
        <v>#REF!</v>
      </c>
      <c r="T8881" s="168"/>
      <c r="U8881" s="168"/>
      <c r="V8881" s="168"/>
      <c r="W8881" s="169"/>
      <c r="X8881" s="221"/>
      <c r="Y8881" s="221"/>
      <c r="Z8881" s="221"/>
      <c r="AA8881" s="222"/>
      <c r="AB8881" s="221"/>
      <c r="AC8881" s="221"/>
      <c r="AD8881" s="221"/>
      <c r="AE8881" s="237"/>
      <c r="AF8881" s="168"/>
      <c r="AG8881" s="168"/>
      <c r="AH8881" s="168"/>
    </row>
    <row r="8882" spans="19:34" x14ac:dyDescent="0.2">
      <c r="S8882" s="226" t="e">
        <f t="shared" si="216"/>
        <v>#REF!</v>
      </c>
      <c r="T8882" s="168"/>
      <c r="U8882" s="168"/>
      <c r="V8882" s="168"/>
      <c r="W8882" s="169"/>
      <c r="X8882" s="221"/>
      <c r="Y8882" s="221"/>
      <c r="Z8882" s="221"/>
      <c r="AA8882" s="222"/>
      <c r="AB8882" s="221"/>
      <c r="AC8882" s="221"/>
      <c r="AD8882" s="221"/>
      <c r="AE8882" s="237"/>
      <c r="AF8882" s="168"/>
      <c r="AG8882" s="168"/>
      <c r="AH8882" s="168"/>
    </row>
    <row r="8883" spans="19:34" x14ac:dyDescent="0.2">
      <c r="S8883" s="226" t="e">
        <f t="shared" si="216"/>
        <v>#REF!</v>
      </c>
      <c r="T8883" s="168"/>
      <c r="U8883" s="168"/>
      <c r="V8883" s="168"/>
      <c r="W8883" s="169"/>
      <c r="X8883" s="221"/>
      <c r="Y8883" s="221"/>
      <c r="Z8883" s="221"/>
      <c r="AA8883" s="222"/>
      <c r="AB8883" s="221"/>
      <c r="AC8883" s="221"/>
      <c r="AD8883" s="221"/>
      <c r="AE8883" s="237"/>
      <c r="AF8883" s="168"/>
      <c r="AG8883" s="168"/>
      <c r="AH8883" s="168"/>
    </row>
    <row r="8884" spans="19:34" x14ac:dyDescent="0.2">
      <c r="S8884" s="226" t="e">
        <f t="shared" si="216"/>
        <v>#REF!</v>
      </c>
      <c r="T8884" s="168"/>
      <c r="U8884" s="168"/>
      <c r="V8884" s="168"/>
      <c r="W8884" s="169"/>
      <c r="X8884" s="221"/>
      <c r="Y8884" s="221"/>
      <c r="Z8884" s="221"/>
      <c r="AA8884" s="222"/>
      <c r="AB8884" s="221"/>
      <c r="AC8884" s="221"/>
      <c r="AD8884" s="221"/>
      <c r="AE8884" s="237"/>
      <c r="AF8884" s="168"/>
      <c r="AG8884" s="168"/>
      <c r="AH8884" s="168"/>
    </row>
    <row r="8885" spans="19:34" x14ac:dyDescent="0.2">
      <c r="S8885" s="226" t="e">
        <f t="shared" si="216"/>
        <v>#REF!</v>
      </c>
      <c r="T8885" s="168"/>
      <c r="U8885" s="168"/>
      <c r="V8885" s="168"/>
      <c r="W8885" s="169"/>
      <c r="X8885" s="221"/>
      <c r="Y8885" s="221"/>
      <c r="Z8885" s="221"/>
      <c r="AA8885" s="222"/>
      <c r="AB8885" s="221"/>
      <c r="AC8885" s="221"/>
      <c r="AD8885" s="221"/>
      <c r="AE8885" s="237"/>
      <c r="AF8885" s="168"/>
      <c r="AG8885" s="168"/>
      <c r="AH8885" s="168"/>
    </row>
    <row r="8886" spans="19:34" x14ac:dyDescent="0.2">
      <c r="S8886" s="226" t="e">
        <f t="shared" si="216"/>
        <v>#REF!</v>
      </c>
      <c r="T8886" s="168"/>
      <c r="U8886" s="168"/>
      <c r="V8886" s="168"/>
      <c r="W8886" s="169"/>
      <c r="X8886" s="221"/>
      <c r="Y8886" s="221"/>
      <c r="Z8886" s="221"/>
      <c r="AA8886" s="222"/>
      <c r="AB8886" s="221"/>
      <c r="AC8886" s="221"/>
      <c r="AD8886" s="221"/>
      <c r="AE8886" s="237"/>
      <c r="AF8886" s="168"/>
      <c r="AG8886" s="168"/>
      <c r="AH8886" s="168"/>
    </row>
    <row r="8887" spans="19:34" x14ac:dyDescent="0.2">
      <c r="S8887" s="226" t="e">
        <f t="shared" si="216"/>
        <v>#REF!</v>
      </c>
      <c r="T8887" s="168"/>
      <c r="U8887" s="168"/>
      <c r="V8887" s="168"/>
      <c r="W8887" s="169"/>
      <c r="X8887" s="221"/>
      <c r="Y8887" s="221"/>
      <c r="Z8887" s="221"/>
      <c r="AA8887" s="222"/>
      <c r="AB8887" s="221"/>
      <c r="AC8887" s="221"/>
      <c r="AD8887" s="221"/>
      <c r="AE8887" s="237"/>
      <c r="AF8887" s="168"/>
      <c r="AG8887" s="168"/>
      <c r="AH8887" s="168"/>
    </row>
    <row r="8888" spans="19:34" x14ac:dyDescent="0.2">
      <c r="S8888" s="226" t="e">
        <f t="shared" si="216"/>
        <v>#REF!</v>
      </c>
      <c r="T8888" s="168"/>
      <c r="U8888" s="168"/>
      <c r="V8888" s="168"/>
      <c r="W8888" s="169"/>
      <c r="X8888" s="221"/>
      <c r="Y8888" s="221"/>
      <c r="Z8888" s="221"/>
      <c r="AA8888" s="222"/>
      <c r="AB8888" s="221"/>
      <c r="AC8888" s="221"/>
      <c r="AD8888" s="221"/>
      <c r="AE8888" s="237"/>
      <c r="AF8888" s="168"/>
      <c r="AG8888" s="168"/>
      <c r="AH8888" s="168"/>
    </row>
    <row r="8889" spans="19:34" x14ac:dyDescent="0.2">
      <c r="S8889" s="226" t="e">
        <f t="shared" si="216"/>
        <v>#REF!</v>
      </c>
      <c r="T8889" s="168"/>
      <c r="U8889" s="168"/>
      <c r="V8889" s="168"/>
      <c r="W8889" s="169"/>
      <c r="X8889" s="221"/>
      <c r="Y8889" s="221"/>
      <c r="Z8889" s="221"/>
      <c r="AA8889" s="222"/>
      <c r="AB8889" s="221"/>
      <c r="AC8889" s="221"/>
      <c r="AD8889" s="221"/>
      <c r="AE8889" s="237"/>
      <c r="AF8889" s="168"/>
      <c r="AG8889" s="168"/>
      <c r="AH8889" s="168"/>
    </row>
    <row r="8890" spans="19:34" x14ac:dyDescent="0.2">
      <c r="S8890" s="226" t="e">
        <f t="shared" si="216"/>
        <v>#REF!</v>
      </c>
      <c r="T8890" s="168"/>
      <c r="U8890" s="168"/>
      <c r="V8890" s="168"/>
      <c r="W8890" s="169"/>
      <c r="X8890" s="221"/>
      <c r="Y8890" s="221"/>
      <c r="Z8890" s="221"/>
      <c r="AA8890" s="222"/>
      <c r="AB8890" s="221"/>
      <c r="AC8890" s="221"/>
      <c r="AD8890" s="221"/>
      <c r="AE8890" s="237"/>
      <c r="AF8890" s="168"/>
      <c r="AG8890" s="168"/>
      <c r="AH8890" s="168"/>
    </row>
    <row r="8891" spans="19:34" x14ac:dyDescent="0.2">
      <c r="S8891" s="226" t="e">
        <f t="shared" si="216"/>
        <v>#REF!</v>
      </c>
      <c r="T8891" s="168"/>
      <c r="U8891" s="168"/>
      <c r="V8891" s="168"/>
      <c r="W8891" s="169"/>
      <c r="X8891" s="221"/>
      <c r="Y8891" s="221"/>
      <c r="Z8891" s="221"/>
      <c r="AA8891" s="222"/>
      <c r="AB8891" s="221"/>
      <c r="AC8891" s="221"/>
      <c r="AD8891" s="221"/>
      <c r="AE8891" s="237"/>
      <c r="AF8891" s="168"/>
      <c r="AG8891" s="168"/>
      <c r="AH8891" s="168"/>
    </row>
    <row r="8892" spans="19:34" x14ac:dyDescent="0.2">
      <c r="S8892" s="226" t="e">
        <f t="shared" si="216"/>
        <v>#REF!</v>
      </c>
      <c r="T8892" s="168"/>
      <c r="U8892" s="168"/>
      <c r="V8892" s="168"/>
      <c r="W8892" s="169"/>
      <c r="X8892" s="221"/>
      <c r="Y8892" s="221"/>
      <c r="Z8892" s="221"/>
      <c r="AA8892" s="222"/>
      <c r="AB8892" s="221"/>
      <c r="AC8892" s="221"/>
      <c r="AD8892" s="221"/>
      <c r="AE8892" s="237"/>
      <c r="AF8892" s="168"/>
      <c r="AG8892" s="168"/>
      <c r="AH8892" s="168"/>
    </row>
    <row r="8893" spans="19:34" x14ac:dyDescent="0.2">
      <c r="S8893" s="226" t="e">
        <f t="shared" si="216"/>
        <v>#REF!</v>
      </c>
      <c r="T8893" s="168"/>
      <c r="U8893" s="168"/>
      <c r="V8893" s="168"/>
      <c r="W8893" s="169"/>
      <c r="X8893" s="221"/>
      <c r="Y8893" s="221"/>
      <c r="Z8893" s="221"/>
      <c r="AA8893" s="222"/>
      <c r="AB8893" s="221"/>
      <c r="AC8893" s="221"/>
      <c r="AD8893" s="221"/>
      <c r="AE8893" s="237"/>
      <c r="AF8893" s="168"/>
      <c r="AG8893" s="168"/>
      <c r="AH8893" s="168"/>
    </row>
    <row r="8894" spans="19:34" x14ac:dyDescent="0.2">
      <c r="S8894" s="226" t="e">
        <f t="shared" si="216"/>
        <v>#REF!</v>
      </c>
      <c r="T8894" s="168"/>
      <c r="U8894" s="168"/>
      <c r="V8894" s="168"/>
      <c r="W8894" s="169"/>
      <c r="X8894" s="221"/>
      <c r="Y8894" s="221"/>
      <c r="Z8894" s="221"/>
      <c r="AA8894" s="222"/>
      <c r="AB8894" s="221"/>
      <c r="AC8894" s="221"/>
      <c r="AD8894" s="221"/>
      <c r="AE8894" s="237"/>
      <c r="AF8894" s="168"/>
      <c r="AG8894" s="168"/>
      <c r="AH8894" s="168"/>
    </row>
    <row r="8895" spans="19:34" x14ac:dyDescent="0.2">
      <c r="S8895" s="226" t="e">
        <f t="shared" si="216"/>
        <v>#REF!</v>
      </c>
      <c r="T8895" s="168"/>
      <c r="U8895" s="168"/>
      <c r="V8895" s="168"/>
      <c r="W8895" s="169"/>
      <c r="X8895" s="221"/>
      <c r="Y8895" s="221"/>
      <c r="Z8895" s="221"/>
      <c r="AA8895" s="222"/>
      <c r="AB8895" s="221"/>
      <c r="AC8895" s="221"/>
      <c r="AD8895" s="221"/>
      <c r="AE8895" s="237"/>
      <c r="AF8895" s="168"/>
      <c r="AG8895" s="168"/>
      <c r="AH8895" s="168"/>
    </row>
    <row r="8896" spans="19:34" x14ac:dyDescent="0.2">
      <c r="S8896" s="226" t="e">
        <f t="shared" si="216"/>
        <v>#REF!</v>
      </c>
      <c r="T8896" s="168"/>
      <c r="U8896" s="168"/>
      <c r="V8896" s="168"/>
      <c r="W8896" s="169"/>
      <c r="X8896" s="221"/>
      <c r="Y8896" s="221"/>
      <c r="Z8896" s="221"/>
      <c r="AA8896" s="222"/>
      <c r="AB8896" s="221"/>
      <c r="AC8896" s="221"/>
      <c r="AD8896" s="221"/>
      <c r="AE8896" s="237"/>
      <c r="AF8896" s="168"/>
      <c r="AG8896" s="168"/>
      <c r="AH8896" s="168"/>
    </row>
    <row r="8897" spans="19:34" x14ac:dyDescent="0.2">
      <c r="S8897" s="226" t="e">
        <f t="shared" si="216"/>
        <v>#REF!</v>
      </c>
      <c r="T8897" s="168"/>
      <c r="U8897" s="168"/>
      <c r="V8897" s="168"/>
      <c r="W8897" s="169"/>
      <c r="X8897" s="221"/>
      <c r="Y8897" s="221"/>
      <c r="Z8897" s="221"/>
      <c r="AA8897" s="222"/>
      <c r="AB8897" s="221"/>
      <c r="AC8897" s="221"/>
      <c r="AD8897" s="221"/>
      <c r="AE8897" s="237"/>
      <c r="AF8897" s="168"/>
      <c r="AG8897" s="168"/>
      <c r="AH8897" s="168"/>
    </row>
    <row r="8898" spans="19:34" x14ac:dyDescent="0.2">
      <c r="S8898" s="226" t="e">
        <f t="shared" si="216"/>
        <v>#REF!</v>
      </c>
      <c r="T8898" s="168"/>
      <c r="U8898" s="168"/>
      <c r="V8898" s="168"/>
      <c r="W8898" s="169"/>
      <c r="X8898" s="221"/>
      <c r="Y8898" s="221"/>
      <c r="Z8898" s="221"/>
      <c r="AA8898" s="222"/>
      <c r="AB8898" s="221"/>
      <c r="AC8898" s="221"/>
      <c r="AD8898" s="221"/>
      <c r="AE8898" s="237"/>
      <c r="AF8898" s="168"/>
      <c r="AG8898" s="168"/>
      <c r="AH8898" s="168"/>
    </row>
    <row r="8899" spans="19:34" x14ac:dyDescent="0.2">
      <c r="S8899" s="226" t="e">
        <f t="shared" si="216"/>
        <v>#REF!</v>
      </c>
      <c r="T8899" s="168"/>
      <c r="U8899" s="168"/>
      <c r="V8899" s="168"/>
      <c r="W8899" s="169"/>
      <c r="X8899" s="221"/>
      <c r="Y8899" s="221"/>
      <c r="Z8899" s="221"/>
      <c r="AA8899" s="222"/>
      <c r="AB8899" s="221"/>
      <c r="AC8899" s="221"/>
      <c r="AD8899" s="221"/>
      <c r="AE8899" s="237"/>
      <c r="AF8899" s="168"/>
      <c r="AG8899" s="168"/>
      <c r="AH8899" s="168"/>
    </row>
    <row r="8900" spans="19:34" x14ac:dyDescent="0.2">
      <c r="S8900" s="226" t="e">
        <f t="shared" si="216"/>
        <v>#REF!</v>
      </c>
      <c r="T8900" s="168"/>
      <c r="U8900" s="168"/>
      <c r="V8900" s="168"/>
      <c r="W8900" s="169"/>
      <c r="X8900" s="221"/>
      <c r="Y8900" s="221"/>
      <c r="Z8900" s="221"/>
      <c r="AA8900" s="222"/>
      <c r="AB8900" s="221"/>
      <c r="AC8900" s="221"/>
      <c r="AD8900" s="221"/>
      <c r="AE8900" s="237"/>
      <c r="AF8900" s="168"/>
      <c r="AG8900" s="168"/>
      <c r="AH8900" s="168"/>
    </row>
    <row r="8901" spans="19:34" x14ac:dyDescent="0.2">
      <c r="S8901" s="226" t="e">
        <f t="shared" si="216"/>
        <v>#REF!</v>
      </c>
      <c r="T8901" s="168"/>
      <c r="U8901" s="168"/>
      <c r="V8901" s="168"/>
      <c r="W8901" s="169"/>
      <c r="X8901" s="221"/>
      <c r="Y8901" s="221"/>
      <c r="Z8901" s="221"/>
      <c r="AA8901" s="222"/>
      <c r="AB8901" s="221"/>
      <c r="AC8901" s="221"/>
      <c r="AD8901" s="221"/>
      <c r="AE8901" s="237"/>
      <c r="AF8901" s="168"/>
      <c r="AG8901" s="168"/>
      <c r="AH8901" s="168"/>
    </row>
    <row r="8902" spans="19:34" x14ac:dyDescent="0.2">
      <c r="S8902" s="226" t="e">
        <f t="shared" si="216"/>
        <v>#REF!</v>
      </c>
      <c r="T8902" s="168"/>
      <c r="U8902" s="168"/>
      <c r="V8902" s="168"/>
      <c r="W8902" s="169"/>
      <c r="X8902" s="221"/>
      <c r="Y8902" s="221"/>
      <c r="Z8902" s="221"/>
      <c r="AA8902" s="222"/>
      <c r="AB8902" s="221"/>
      <c r="AC8902" s="221"/>
      <c r="AD8902" s="221"/>
      <c r="AE8902" s="237"/>
      <c r="AF8902" s="168"/>
      <c r="AG8902" s="168"/>
      <c r="AH8902" s="168"/>
    </row>
    <row r="8903" spans="19:34" x14ac:dyDescent="0.2">
      <c r="S8903" s="226" t="e">
        <f t="shared" si="216"/>
        <v>#REF!</v>
      </c>
      <c r="T8903" s="168"/>
      <c r="U8903" s="168"/>
      <c r="V8903" s="168"/>
      <c r="W8903" s="169"/>
      <c r="X8903" s="221"/>
      <c r="Y8903" s="221"/>
      <c r="Z8903" s="221"/>
      <c r="AA8903" s="222"/>
      <c r="AB8903" s="221"/>
      <c r="AC8903" s="221"/>
      <c r="AD8903" s="221"/>
      <c r="AE8903" s="237"/>
      <c r="AF8903" s="168"/>
      <c r="AG8903" s="168"/>
      <c r="AH8903" s="168"/>
    </row>
    <row r="8904" spans="19:34" x14ac:dyDescent="0.2">
      <c r="S8904" s="226" t="e">
        <f t="shared" si="216"/>
        <v>#REF!</v>
      </c>
      <c r="T8904" s="168"/>
      <c r="U8904" s="168"/>
      <c r="V8904" s="168"/>
      <c r="W8904" s="169"/>
      <c r="X8904" s="221"/>
      <c r="Y8904" s="221"/>
      <c r="Z8904" s="221"/>
      <c r="AA8904" s="222"/>
      <c r="AB8904" s="221"/>
      <c r="AC8904" s="221"/>
      <c r="AD8904" s="221"/>
      <c r="AE8904" s="237"/>
      <c r="AF8904" s="168"/>
      <c r="AG8904" s="168"/>
      <c r="AH8904" s="168"/>
    </row>
    <row r="8905" spans="19:34" x14ac:dyDescent="0.2">
      <c r="S8905" s="226" t="e">
        <f t="shared" si="216"/>
        <v>#REF!</v>
      </c>
      <c r="T8905" s="168"/>
      <c r="U8905" s="168"/>
      <c r="V8905" s="168"/>
      <c r="W8905" s="169"/>
      <c r="X8905" s="221"/>
      <c r="Y8905" s="221"/>
      <c r="Z8905" s="221"/>
      <c r="AA8905" s="222"/>
      <c r="AB8905" s="221"/>
      <c r="AC8905" s="221"/>
      <c r="AD8905" s="221"/>
      <c r="AE8905" s="237"/>
      <c r="AF8905" s="168"/>
      <c r="AG8905" s="168"/>
      <c r="AH8905" s="168"/>
    </row>
    <row r="8906" spans="19:34" x14ac:dyDescent="0.2">
      <c r="S8906" s="226" t="e">
        <f t="shared" si="216"/>
        <v>#REF!</v>
      </c>
      <c r="T8906" s="168"/>
      <c r="U8906" s="168"/>
      <c r="V8906" s="168"/>
      <c r="W8906" s="169"/>
      <c r="X8906" s="221"/>
      <c r="Y8906" s="221"/>
      <c r="Z8906" s="221"/>
      <c r="AA8906" s="222"/>
      <c r="AB8906" s="221"/>
      <c r="AC8906" s="221"/>
      <c r="AD8906" s="221"/>
      <c r="AE8906" s="237"/>
      <c r="AF8906" s="168"/>
      <c r="AG8906" s="168"/>
      <c r="AH8906" s="168"/>
    </row>
    <row r="8907" spans="19:34" x14ac:dyDescent="0.2">
      <c r="S8907" s="226" t="e">
        <f t="shared" si="216"/>
        <v>#REF!</v>
      </c>
      <c r="T8907" s="168"/>
      <c r="U8907" s="168"/>
      <c r="V8907" s="168"/>
      <c r="W8907" s="169"/>
      <c r="X8907" s="221"/>
      <c r="Y8907" s="221"/>
      <c r="Z8907" s="221"/>
      <c r="AA8907" s="222"/>
      <c r="AB8907" s="221"/>
      <c r="AC8907" s="221"/>
      <c r="AD8907" s="221"/>
      <c r="AE8907" s="237"/>
      <c r="AF8907" s="168"/>
      <c r="AG8907" s="168"/>
      <c r="AH8907" s="168"/>
    </row>
    <row r="8908" spans="19:34" x14ac:dyDescent="0.2">
      <c r="S8908" s="226" t="e">
        <f t="shared" si="216"/>
        <v>#REF!</v>
      </c>
      <c r="T8908" s="168"/>
      <c r="U8908" s="168"/>
      <c r="V8908" s="168"/>
      <c r="W8908" s="169"/>
      <c r="X8908" s="221"/>
      <c r="Y8908" s="221"/>
      <c r="Z8908" s="221"/>
      <c r="AA8908" s="222"/>
      <c r="AB8908" s="221"/>
      <c r="AC8908" s="221"/>
      <c r="AD8908" s="221"/>
      <c r="AE8908" s="237"/>
      <c r="AF8908" s="168"/>
      <c r="AG8908" s="168"/>
      <c r="AH8908" s="168"/>
    </row>
    <row r="8909" spans="19:34" x14ac:dyDescent="0.2">
      <c r="S8909" s="226" t="e">
        <f t="shared" si="216"/>
        <v>#REF!</v>
      </c>
      <c r="T8909" s="168"/>
      <c r="U8909" s="168"/>
      <c r="V8909" s="168"/>
      <c r="W8909" s="169"/>
      <c r="X8909" s="221"/>
      <c r="Y8909" s="221"/>
      <c r="Z8909" s="221"/>
      <c r="AA8909" s="222"/>
      <c r="AB8909" s="221"/>
      <c r="AC8909" s="221"/>
      <c r="AD8909" s="221"/>
      <c r="AE8909" s="237"/>
      <c r="AF8909" s="168"/>
      <c r="AG8909" s="168"/>
      <c r="AH8909" s="168"/>
    </row>
    <row r="8910" spans="19:34" x14ac:dyDescent="0.2">
      <c r="S8910" s="226" t="e">
        <f t="shared" si="216"/>
        <v>#REF!</v>
      </c>
      <c r="T8910" s="168"/>
      <c r="U8910" s="168"/>
      <c r="V8910" s="168"/>
      <c r="W8910" s="169"/>
      <c r="X8910" s="221"/>
      <c r="Y8910" s="221"/>
      <c r="Z8910" s="221"/>
      <c r="AA8910" s="222"/>
      <c r="AB8910" s="221"/>
      <c r="AC8910" s="221"/>
      <c r="AD8910" s="221"/>
      <c r="AE8910" s="237"/>
      <c r="AF8910" s="168"/>
      <c r="AG8910" s="168"/>
      <c r="AH8910" s="168"/>
    </row>
    <row r="8911" spans="19:34" x14ac:dyDescent="0.2">
      <c r="S8911" s="226" t="e">
        <f t="shared" si="216"/>
        <v>#REF!</v>
      </c>
      <c r="T8911" s="168"/>
      <c r="U8911" s="168"/>
      <c r="V8911" s="168"/>
      <c r="W8911" s="169"/>
      <c r="X8911" s="221"/>
      <c r="Y8911" s="221"/>
      <c r="Z8911" s="221"/>
      <c r="AA8911" s="222"/>
      <c r="AB8911" s="221"/>
      <c r="AC8911" s="221"/>
      <c r="AD8911" s="221"/>
      <c r="AE8911" s="237"/>
      <c r="AF8911" s="168"/>
      <c r="AG8911" s="168"/>
      <c r="AH8911" s="168"/>
    </row>
    <row r="8912" spans="19:34" x14ac:dyDescent="0.2">
      <c r="S8912" s="226" t="e">
        <f t="shared" si="216"/>
        <v>#REF!</v>
      </c>
      <c r="T8912" s="168"/>
      <c r="U8912" s="168"/>
      <c r="V8912" s="168"/>
      <c r="W8912" s="169"/>
      <c r="X8912" s="221"/>
      <c r="Y8912" s="221"/>
      <c r="Z8912" s="221"/>
      <c r="AA8912" s="222"/>
      <c r="AB8912" s="221"/>
      <c r="AC8912" s="221"/>
      <c r="AD8912" s="221"/>
      <c r="AE8912" s="237"/>
      <c r="AF8912" s="168"/>
      <c r="AG8912" s="168"/>
      <c r="AH8912" s="168"/>
    </row>
    <row r="8913" spans="19:34" x14ac:dyDescent="0.2">
      <c r="S8913" s="226" t="e">
        <f t="shared" si="216"/>
        <v>#REF!</v>
      </c>
      <c r="T8913" s="168"/>
      <c r="U8913" s="168"/>
      <c r="V8913" s="168"/>
      <c r="W8913" s="169"/>
      <c r="X8913" s="221"/>
      <c r="Y8913" s="221"/>
      <c r="Z8913" s="221"/>
      <c r="AA8913" s="222"/>
      <c r="AB8913" s="221"/>
      <c r="AC8913" s="221"/>
      <c r="AD8913" s="221"/>
      <c r="AE8913" s="237"/>
      <c r="AF8913" s="168"/>
      <c r="AG8913" s="168"/>
      <c r="AH8913" s="168"/>
    </row>
    <row r="8914" spans="19:34" x14ac:dyDescent="0.2">
      <c r="S8914" s="226" t="e">
        <f t="shared" si="216"/>
        <v>#REF!</v>
      </c>
      <c r="T8914" s="168"/>
      <c r="U8914" s="168"/>
      <c r="V8914" s="168"/>
      <c r="W8914" s="169"/>
      <c r="X8914" s="221"/>
      <c r="Y8914" s="221"/>
      <c r="Z8914" s="221"/>
      <c r="AA8914" s="222"/>
      <c r="AB8914" s="221"/>
      <c r="AC8914" s="221"/>
      <c r="AD8914" s="221"/>
      <c r="AE8914" s="237"/>
      <c r="AF8914" s="168"/>
      <c r="AG8914" s="168"/>
      <c r="AH8914" s="168"/>
    </row>
    <row r="8915" spans="19:34" x14ac:dyDescent="0.2">
      <c r="S8915" s="226" t="e">
        <f t="shared" si="216"/>
        <v>#REF!</v>
      </c>
      <c r="T8915" s="168"/>
      <c r="U8915" s="168"/>
      <c r="V8915" s="168"/>
      <c r="W8915" s="169"/>
      <c r="X8915" s="221"/>
      <c r="Y8915" s="221"/>
      <c r="Z8915" s="221"/>
      <c r="AA8915" s="222"/>
      <c r="AB8915" s="221"/>
      <c r="AC8915" s="221"/>
      <c r="AD8915" s="221"/>
      <c r="AE8915" s="237"/>
      <c r="AF8915" s="168"/>
      <c r="AG8915" s="168"/>
      <c r="AH8915" s="168"/>
    </row>
    <row r="8916" spans="19:34" x14ac:dyDescent="0.2">
      <c r="S8916" s="226" t="e">
        <f t="shared" si="216"/>
        <v>#REF!</v>
      </c>
      <c r="T8916" s="168"/>
      <c r="U8916" s="168"/>
      <c r="V8916" s="168"/>
      <c r="W8916" s="169"/>
      <c r="X8916" s="221"/>
      <c r="Y8916" s="221"/>
      <c r="Z8916" s="221"/>
      <c r="AA8916" s="222"/>
      <c r="AB8916" s="221"/>
      <c r="AC8916" s="221"/>
      <c r="AD8916" s="221"/>
      <c r="AE8916" s="237"/>
      <c r="AF8916" s="168"/>
      <c r="AG8916" s="168"/>
      <c r="AH8916" s="168"/>
    </row>
    <row r="8917" spans="19:34" x14ac:dyDescent="0.2">
      <c r="S8917" s="226" t="e">
        <f t="shared" si="216"/>
        <v>#REF!</v>
      </c>
      <c r="T8917" s="168"/>
      <c r="U8917" s="168"/>
      <c r="V8917" s="168"/>
      <c r="W8917" s="169"/>
      <c r="X8917" s="221"/>
      <c r="Y8917" s="221"/>
      <c r="Z8917" s="221"/>
      <c r="AA8917" s="222"/>
      <c r="AB8917" s="221"/>
      <c r="AC8917" s="221"/>
      <c r="AD8917" s="221"/>
      <c r="AE8917" s="237"/>
      <c r="AF8917" s="168"/>
      <c r="AG8917" s="168"/>
      <c r="AH8917" s="168"/>
    </row>
    <row r="8918" spans="19:34" x14ac:dyDescent="0.2">
      <c r="S8918" s="226" t="e">
        <f t="shared" si="216"/>
        <v>#REF!</v>
      </c>
      <c r="T8918" s="168"/>
      <c r="U8918" s="168"/>
      <c r="V8918" s="168"/>
      <c r="W8918" s="169"/>
      <c r="X8918" s="221"/>
      <c r="Y8918" s="221"/>
      <c r="Z8918" s="221"/>
      <c r="AA8918" s="222"/>
      <c r="AB8918" s="221"/>
      <c r="AC8918" s="221"/>
      <c r="AD8918" s="221"/>
      <c r="AE8918" s="237"/>
      <c r="AF8918" s="168"/>
      <c r="AG8918" s="168"/>
      <c r="AH8918" s="168"/>
    </row>
    <row r="8919" spans="19:34" x14ac:dyDescent="0.2">
      <c r="S8919" s="226" t="e">
        <f t="shared" si="216"/>
        <v>#REF!</v>
      </c>
      <c r="T8919" s="168"/>
      <c r="U8919" s="168"/>
      <c r="V8919" s="168"/>
      <c r="W8919" s="169"/>
      <c r="X8919" s="221"/>
      <c r="Y8919" s="221"/>
      <c r="Z8919" s="221"/>
      <c r="AA8919" s="222"/>
      <c r="AB8919" s="221"/>
      <c r="AC8919" s="221"/>
      <c r="AD8919" s="221"/>
      <c r="AE8919" s="237"/>
      <c r="AF8919" s="168"/>
      <c r="AG8919" s="168"/>
      <c r="AH8919" s="168"/>
    </row>
    <row r="8920" spans="19:34" x14ac:dyDescent="0.2">
      <c r="S8920" s="226" t="e">
        <f t="shared" si="216"/>
        <v>#REF!</v>
      </c>
      <c r="T8920" s="168"/>
      <c r="U8920" s="168"/>
      <c r="V8920" s="168"/>
      <c r="W8920" s="169"/>
      <c r="X8920" s="221"/>
      <c r="Y8920" s="221"/>
      <c r="Z8920" s="221"/>
      <c r="AA8920" s="222"/>
      <c r="AB8920" s="221"/>
      <c r="AC8920" s="221"/>
      <c r="AD8920" s="221"/>
      <c r="AE8920" s="237"/>
      <c r="AF8920" s="168"/>
      <c r="AG8920" s="168"/>
      <c r="AH8920" s="168"/>
    </row>
    <row r="8921" spans="19:34" x14ac:dyDescent="0.2">
      <c r="S8921" s="226" t="e">
        <f t="shared" si="216"/>
        <v>#REF!</v>
      </c>
      <c r="T8921" s="168"/>
      <c r="U8921" s="168"/>
      <c r="V8921" s="168"/>
      <c r="W8921" s="169"/>
      <c r="X8921" s="221"/>
      <c r="Y8921" s="221"/>
      <c r="Z8921" s="221"/>
      <c r="AA8921" s="222"/>
      <c r="AB8921" s="221"/>
      <c r="AC8921" s="221"/>
      <c r="AD8921" s="221"/>
      <c r="AE8921" s="237"/>
      <c r="AF8921" s="168"/>
      <c r="AG8921" s="168"/>
      <c r="AH8921" s="168"/>
    </row>
    <row r="8922" spans="19:34" x14ac:dyDescent="0.2">
      <c r="S8922" s="226" t="e">
        <f t="shared" si="216"/>
        <v>#REF!</v>
      </c>
      <c r="T8922" s="168"/>
      <c r="U8922" s="168"/>
      <c r="V8922" s="168"/>
      <c r="W8922" s="169"/>
      <c r="X8922" s="221"/>
      <c r="Y8922" s="221"/>
      <c r="Z8922" s="221"/>
      <c r="AA8922" s="222"/>
      <c r="AB8922" s="221"/>
      <c r="AC8922" s="221"/>
      <c r="AD8922" s="221"/>
      <c r="AE8922" s="237"/>
      <c r="AF8922" s="168"/>
      <c r="AG8922" s="168"/>
      <c r="AH8922" s="168"/>
    </row>
    <row r="8923" spans="19:34" x14ac:dyDescent="0.2">
      <c r="S8923" s="226" t="e">
        <f t="shared" si="216"/>
        <v>#REF!</v>
      </c>
      <c r="T8923" s="168"/>
      <c r="U8923" s="168"/>
      <c r="V8923" s="168"/>
      <c r="W8923" s="169"/>
      <c r="X8923" s="221"/>
      <c r="Y8923" s="221"/>
      <c r="Z8923" s="221"/>
      <c r="AA8923" s="222"/>
      <c r="AB8923" s="221"/>
      <c r="AC8923" s="221"/>
      <c r="AD8923" s="221"/>
      <c r="AE8923" s="237"/>
      <c r="AF8923" s="168"/>
      <c r="AG8923" s="168"/>
      <c r="AH8923" s="168"/>
    </row>
    <row r="8924" spans="19:34" x14ac:dyDescent="0.2">
      <c r="S8924" s="226" t="e">
        <f t="shared" si="216"/>
        <v>#REF!</v>
      </c>
      <c r="T8924" s="168"/>
      <c r="U8924" s="168"/>
      <c r="V8924" s="168"/>
      <c r="W8924" s="169"/>
      <c r="X8924" s="221"/>
      <c r="Y8924" s="221"/>
      <c r="Z8924" s="221"/>
      <c r="AA8924" s="222"/>
      <c r="AB8924" s="221"/>
      <c r="AC8924" s="221"/>
      <c r="AD8924" s="221"/>
      <c r="AE8924" s="237"/>
      <c r="AF8924" s="168"/>
      <c r="AG8924" s="168"/>
      <c r="AH8924" s="168"/>
    </row>
    <row r="8925" spans="19:34" x14ac:dyDescent="0.2">
      <c r="S8925" s="226" t="e">
        <f t="shared" si="216"/>
        <v>#REF!</v>
      </c>
      <c r="T8925" s="168"/>
      <c r="U8925" s="168"/>
      <c r="V8925" s="168"/>
      <c r="W8925" s="169"/>
      <c r="X8925" s="221"/>
      <c r="Y8925" s="221"/>
      <c r="Z8925" s="221"/>
      <c r="AA8925" s="222"/>
      <c r="AB8925" s="221"/>
      <c r="AC8925" s="221"/>
      <c r="AD8925" s="221"/>
      <c r="AE8925" s="237"/>
      <c r="AF8925" s="168"/>
      <c r="AG8925" s="168"/>
      <c r="AH8925" s="168"/>
    </row>
    <row r="8926" spans="19:34" x14ac:dyDescent="0.2">
      <c r="S8926" s="226" t="e">
        <f t="shared" si="216"/>
        <v>#REF!</v>
      </c>
      <c r="T8926" s="168"/>
      <c r="U8926" s="168"/>
      <c r="V8926" s="168"/>
      <c r="W8926" s="169"/>
      <c r="X8926" s="221"/>
      <c r="Y8926" s="221"/>
      <c r="Z8926" s="221"/>
      <c r="AA8926" s="222"/>
      <c r="AB8926" s="221"/>
      <c r="AC8926" s="221"/>
      <c r="AD8926" s="221"/>
      <c r="AE8926" s="237"/>
      <c r="AF8926" s="168"/>
      <c r="AG8926" s="168"/>
      <c r="AH8926" s="168"/>
    </row>
    <row r="8927" spans="19:34" x14ac:dyDescent="0.2">
      <c r="S8927" s="226" t="e">
        <f t="shared" ref="S8927:S8990" si="217">MID(#REF!,2,7)</f>
        <v>#REF!</v>
      </c>
      <c r="T8927" s="168"/>
      <c r="U8927" s="168"/>
      <c r="V8927" s="168"/>
      <c r="W8927" s="169"/>
      <c r="X8927" s="221"/>
      <c r="Y8927" s="221"/>
      <c r="Z8927" s="221"/>
      <c r="AA8927" s="222"/>
      <c r="AB8927" s="221"/>
      <c r="AC8927" s="221"/>
      <c r="AD8927" s="221"/>
      <c r="AE8927" s="237"/>
      <c r="AF8927" s="168"/>
      <c r="AG8927" s="168"/>
      <c r="AH8927" s="168"/>
    </row>
    <row r="8928" spans="19:34" x14ac:dyDescent="0.2">
      <c r="S8928" s="226" t="e">
        <f t="shared" si="217"/>
        <v>#REF!</v>
      </c>
      <c r="T8928" s="168"/>
      <c r="U8928" s="168"/>
      <c r="V8928" s="168"/>
      <c r="W8928" s="169"/>
      <c r="X8928" s="221"/>
      <c r="Y8928" s="221"/>
      <c r="Z8928" s="221"/>
      <c r="AA8928" s="222"/>
      <c r="AB8928" s="221"/>
      <c r="AC8928" s="221"/>
      <c r="AD8928" s="221"/>
      <c r="AE8928" s="237"/>
      <c r="AF8928" s="168"/>
      <c r="AG8928" s="168"/>
      <c r="AH8928" s="168"/>
    </row>
    <row r="8929" spans="19:34" x14ac:dyDescent="0.2">
      <c r="S8929" s="226" t="e">
        <f t="shared" si="217"/>
        <v>#REF!</v>
      </c>
      <c r="T8929" s="168"/>
      <c r="U8929" s="168"/>
      <c r="V8929" s="168"/>
      <c r="W8929" s="169"/>
      <c r="X8929" s="221"/>
      <c r="Y8929" s="221"/>
      <c r="Z8929" s="221"/>
      <c r="AA8929" s="222"/>
      <c r="AB8929" s="221"/>
      <c r="AC8929" s="221"/>
      <c r="AD8929" s="221"/>
      <c r="AE8929" s="237"/>
      <c r="AF8929" s="168"/>
      <c r="AG8929" s="168"/>
      <c r="AH8929" s="168"/>
    </row>
    <row r="8930" spans="19:34" x14ac:dyDescent="0.2">
      <c r="S8930" s="226" t="e">
        <f t="shared" si="217"/>
        <v>#REF!</v>
      </c>
      <c r="T8930" s="168"/>
      <c r="U8930" s="168"/>
      <c r="V8930" s="168"/>
      <c r="W8930" s="169"/>
      <c r="X8930" s="221"/>
      <c r="Y8930" s="221"/>
      <c r="Z8930" s="221"/>
      <c r="AA8930" s="222"/>
      <c r="AB8930" s="221"/>
      <c r="AC8930" s="221"/>
      <c r="AD8930" s="221"/>
      <c r="AE8930" s="237"/>
      <c r="AF8930" s="168"/>
      <c r="AG8930" s="168"/>
      <c r="AH8930" s="168"/>
    </row>
    <row r="8931" spans="19:34" x14ac:dyDescent="0.2">
      <c r="S8931" s="226" t="e">
        <f t="shared" si="217"/>
        <v>#REF!</v>
      </c>
      <c r="T8931" s="168"/>
      <c r="U8931" s="168"/>
      <c r="V8931" s="168"/>
      <c r="W8931" s="169"/>
      <c r="X8931" s="221"/>
      <c r="Y8931" s="221"/>
      <c r="Z8931" s="221"/>
      <c r="AA8931" s="222"/>
      <c r="AB8931" s="221"/>
      <c r="AC8931" s="221"/>
      <c r="AD8931" s="221"/>
      <c r="AE8931" s="237"/>
      <c r="AF8931" s="168"/>
      <c r="AG8931" s="168"/>
      <c r="AH8931" s="168"/>
    </row>
    <row r="8932" spans="19:34" x14ac:dyDescent="0.2">
      <c r="S8932" s="226" t="e">
        <f t="shared" si="217"/>
        <v>#REF!</v>
      </c>
      <c r="T8932" s="168"/>
      <c r="U8932" s="168"/>
      <c r="V8932" s="168"/>
      <c r="W8932" s="169"/>
      <c r="X8932" s="221"/>
      <c r="Y8932" s="221"/>
      <c r="Z8932" s="221"/>
      <c r="AA8932" s="222"/>
      <c r="AB8932" s="221"/>
      <c r="AC8932" s="221"/>
      <c r="AD8932" s="221"/>
      <c r="AE8932" s="237"/>
      <c r="AF8932" s="168"/>
      <c r="AG8932" s="168"/>
      <c r="AH8932" s="168"/>
    </row>
    <row r="8933" spans="19:34" x14ac:dyDescent="0.2">
      <c r="S8933" s="226" t="e">
        <f t="shared" si="217"/>
        <v>#REF!</v>
      </c>
      <c r="T8933" s="168"/>
      <c r="U8933" s="168"/>
      <c r="V8933" s="168"/>
      <c r="W8933" s="169"/>
      <c r="X8933" s="221"/>
      <c r="Y8933" s="221"/>
      <c r="Z8933" s="221"/>
      <c r="AA8933" s="222"/>
      <c r="AB8933" s="221"/>
      <c r="AC8933" s="221"/>
      <c r="AD8933" s="221"/>
      <c r="AE8933" s="237"/>
      <c r="AF8933" s="168"/>
      <c r="AG8933" s="168"/>
      <c r="AH8933" s="168"/>
    </row>
    <row r="8934" spans="19:34" x14ac:dyDescent="0.2">
      <c r="S8934" s="226" t="e">
        <f t="shared" si="217"/>
        <v>#REF!</v>
      </c>
      <c r="T8934" s="168"/>
      <c r="U8934" s="168"/>
      <c r="V8934" s="168"/>
      <c r="W8934" s="169"/>
      <c r="X8934" s="221"/>
      <c r="Y8934" s="221"/>
      <c r="Z8934" s="221"/>
      <c r="AA8934" s="222"/>
      <c r="AB8934" s="221"/>
      <c r="AC8934" s="221"/>
      <c r="AD8934" s="221"/>
      <c r="AE8934" s="237"/>
      <c r="AF8934" s="168"/>
      <c r="AG8934" s="168"/>
      <c r="AH8934" s="168"/>
    </row>
    <row r="8935" spans="19:34" x14ac:dyDescent="0.2">
      <c r="S8935" s="226" t="e">
        <f t="shared" si="217"/>
        <v>#REF!</v>
      </c>
      <c r="T8935" s="168"/>
      <c r="U8935" s="168"/>
      <c r="V8935" s="168"/>
      <c r="W8935" s="169"/>
      <c r="X8935" s="221"/>
      <c r="Y8935" s="221"/>
      <c r="Z8935" s="221"/>
      <c r="AA8935" s="222"/>
      <c r="AB8935" s="221"/>
      <c r="AC8935" s="221"/>
      <c r="AD8935" s="221"/>
      <c r="AE8935" s="237"/>
      <c r="AF8935" s="168"/>
      <c r="AG8935" s="168"/>
      <c r="AH8935" s="168"/>
    </row>
    <row r="8936" spans="19:34" x14ac:dyDescent="0.2">
      <c r="S8936" s="226" t="e">
        <f t="shared" si="217"/>
        <v>#REF!</v>
      </c>
      <c r="T8936" s="168"/>
      <c r="U8936" s="168"/>
      <c r="V8936" s="168"/>
      <c r="W8936" s="169"/>
      <c r="X8936" s="221"/>
      <c r="Y8936" s="221"/>
      <c r="Z8936" s="221"/>
      <c r="AA8936" s="222"/>
      <c r="AB8936" s="221"/>
      <c r="AC8936" s="221"/>
      <c r="AD8936" s="221"/>
      <c r="AE8936" s="237"/>
      <c r="AF8936" s="168"/>
      <c r="AG8936" s="168"/>
      <c r="AH8936" s="168"/>
    </row>
    <row r="8937" spans="19:34" x14ac:dyDescent="0.2">
      <c r="S8937" s="226" t="e">
        <f t="shared" si="217"/>
        <v>#REF!</v>
      </c>
      <c r="T8937" s="168"/>
      <c r="U8937" s="168"/>
      <c r="V8937" s="168"/>
      <c r="W8937" s="169"/>
      <c r="X8937" s="221"/>
      <c r="Y8937" s="221"/>
      <c r="Z8937" s="221"/>
      <c r="AA8937" s="222"/>
      <c r="AB8937" s="221"/>
      <c r="AC8937" s="221"/>
      <c r="AD8937" s="221"/>
      <c r="AE8937" s="237"/>
      <c r="AF8937" s="168"/>
      <c r="AG8937" s="168"/>
      <c r="AH8937" s="168"/>
    </row>
    <row r="8938" spans="19:34" x14ac:dyDescent="0.2">
      <c r="S8938" s="226" t="e">
        <f t="shared" si="217"/>
        <v>#REF!</v>
      </c>
      <c r="T8938" s="168"/>
      <c r="U8938" s="168"/>
      <c r="V8938" s="168"/>
      <c r="W8938" s="169"/>
      <c r="X8938" s="221"/>
      <c r="Y8938" s="221"/>
      <c r="Z8938" s="221"/>
      <c r="AA8938" s="222"/>
      <c r="AB8938" s="221"/>
      <c r="AC8938" s="221"/>
      <c r="AD8938" s="221"/>
      <c r="AE8938" s="237"/>
      <c r="AF8938" s="168"/>
      <c r="AG8938" s="168"/>
      <c r="AH8938" s="168"/>
    </row>
    <row r="8939" spans="19:34" x14ac:dyDescent="0.2">
      <c r="S8939" s="226" t="e">
        <f t="shared" si="217"/>
        <v>#REF!</v>
      </c>
      <c r="T8939" s="168"/>
      <c r="U8939" s="168"/>
      <c r="V8939" s="168"/>
      <c r="W8939" s="169"/>
      <c r="X8939" s="221"/>
      <c r="Y8939" s="221"/>
      <c r="Z8939" s="221"/>
      <c r="AA8939" s="222"/>
      <c r="AB8939" s="221"/>
      <c r="AC8939" s="221"/>
      <c r="AD8939" s="221"/>
      <c r="AE8939" s="237"/>
      <c r="AF8939" s="168"/>
      <c r="AG8939" s="168"/>
      <c r="AH8939" s="168"/>
    </row>
    <row r="8940" spans="19:34" x14ac:dyDescent="0.2">
      <c r="S8940" s="226" t="e">
        <f t="shared" si="217"/>
        <v>#REF!</v>
      </c>
      <c r="T8940" s="168"/>
      <c r="U8940" s="168"/>
      <c r="V8940" s="168"/>
      <c r="W8940" s="169"/>
      <c r="X8940" s="221"/>
      <c r="Y8940" s="221"/>
      <c r="Z8940" s="221"/>
      <c r="AA8940" s="222"/>
      <c r="AB8940" s="221"/>
      <c r="AC8940" s="221"/>
      <c r="AD8940" s="221"/>
      <c r="AE8940" s="237"/>
      <c r="AF8940" s="168"/>
      <c r="AG8940" s="168"/>
      <c r="AH8940" s="168"/>
    </row>
    <row r="8941" spans="19:34" x14ac:dyDescent="0.2">
      <c r="S8941" s="226" t="e">
        <f t="shared" si="217"/>
        <v>#REF!</v>
      </c>
      <c r="T8941" s="168"/>
      <c r="U8941" s="168"/>
      <c r="V8941" s="168"/>
      <c r="W8941" s="169"/>
      <c r="X8941" s="221"/>
      <c r="Y8941" s="221"/>
      <c r="Z8941" s="221"/>
      <c r="AA8941" s="222"/>
      <c r="AB8941" s="221"/>
      <c r="AC8941" s="221"/>
      <c r="AD8941" s="221"/>
      <c r="AE8941" s="237"/>
      <c r="AF8941" s="168"/>
      <c r="AG8941" s="168"/>
      <c r="AH8941" s="168"/>
    </row>
    <row r="8942" spans="19:34" x14ac:dyDescent="0.2">
      <c r="S8942" s="226" t="e">
        <f t="shared" si="217"/>
        <v>#REF!</v>
      </c>
      <c r="T8942" s="168"/>
      <c r="U8942" s="168"/>
      <c r="V8942" s="168"/>
      <c r="W8942" s="169"/>
      <c r="X8942" s="221"/>
      <c r="Y8942" s="221"/>
      <c r="Z8942" s="221"/>
      <c r="AA8942" s="222"/>
      <c r="AB8942" s="221"/>
      <c r="AC8942" s="221"/>
      <c r="AD8942" s="221"/>
      <c r="AE8942" s="237"/>
      <c r="AF8942" s="168"/>
      <c r="AG8942" s="168"/>
      <c r="AH8942" s="168"/>
    </row>
    <row r="8943" spans="19:34" x14ac:dyDescent="0.2">
      <c r="S8943" s="226" t="e">
        <f t="shared" si="217"/>
        <v>#REF!</v>
      </c>
      <c r="T8943" s="168"/>
      <c r="U8943" s="168"/>
      <c r="V8943" s="168"/>
      <c r="W8943" s="169"/>
      <c r="X8943" s="221"/>
      <c r="Y8943" s="221"/>
      <c r="Z8943" s="221"/>
      <c r="AA8943" s="222"/>
      <c r="AB8943" s="221"/>
      <c r="AC8943" s="221"/>
      <c r="AD8943" s="221"/>
      <c r="AE8943" s="237"/>
      <c r="AF8943" s="168"/>
      <c r="AG8943" s="168"/>
      <c r="AH8943" s="168"/>
    </row>
    <row r="8944" spans="19:34" x14ac:dyDescent="0.2">
      <c r="S8944" s="226" t="e">
        <f t="shared" si="217"/>
        <v>#REF!</v>
      </c>
      <c r="T8944" s="168"/>
      <c r="U8944" s="168"/>
      <c r="V8944" s="168"/>
      <c r="W8944" s="169"/>
      <c r="X8944" s="221"/>
      <c r="Y8944" s="221"/>
      <c r="Z8944" s="221"/>
      <c r="AA8944" s="222"/>
      <c r="AB8944" s="221"/>
      <c r="AC8944" s="221"/>
      <c r="AD8944" s="221"/>
      <c r="AE8944" s="237"/>
      <c r="AF8944" s="168"/>
      <c r="AG8944" s="168"/>
      <c r="AH8944" s="168"/>
    </row>
    <row r="8945" spans="19:34" x14ac:dyDescent="0.2">
      <c r="S8945" s="226" t="e">
        <f t="shared" si="217"/>
        <v>#REF!</v>
      </c>
      <c r="T8945" s="168"/>
      <c r="U8945" s="168"/>
      <c r="V8945" s="168"/>
      <c r="W8945" s="169"/>
      <c r="X8945" s="221"/>
      <c r="Y8945" s="221"/>
      <c r="Z8945" s="221"/>
      <c r="AA8945" s="222"/>
      <c r="AB8945" s="221"/>
      <c r="AC8945" s="221"/>
      <c r="AD8945" s="221"/>
      <c r="AE8945" s="237"/>
      <c r="AF8945" s="168"/>
      <c r="AG8945" s="168"/>
      <c r="AH8945" s="168"/>
    </row>
    <row r="8946" spans="19:34" x14ac:dyDescent="0.2">
      <c r="S8946" s="226" t="e">
        <f t="shared" si="217"/>
        <v>#REF!</v>
      </c>
      <c r="T8946" s="168"/>
      <c r="U8946" s="168"/>
      <c r="V8946" s="168"/>
      <c r="W8946" s="169"/>
      <c r="X8946" s="221"/>
      <c r="Y8946" s="221"/>
      <c r="Z8946" s="221"/>
      <c r="AA8946" s="222"/>
      <c r="AB8946" s="221"/>
      <c r="AC8946" s="221"/>
      <c r="AD8946" s="221"/>
      <c r="AE8946" s="237"/>
      <c r="AF8946" s="168"/>
      <c r="AG8946" s="168"/>
      <c r="AH8946" s="168"/>
    </row>
    <row r="8947" spans="19:34" x14ac:dyDescent="0.2">
      <c r="S8947" s="226" t="e">
        <f t="shared" si="217"/>
        <v>#REF!</v>
      </c>
      <c r="T8947" s="168"/>
      <c r="U8947" s="168"/>
      <c r="V8947" s="168"/>
      <c r="W8947" s="169"/>
      <c r="X8947" s="221"/>
      <c r="Y8947" s="221"/>
      <c r="Z8947" s="221"/>
      <c r="AA8947" s="222"/>
      <c r="AB8947" s="221"/>
      <c r="AC8947" s="221"/>
      <c r="AD8947" s="221"/>
      <c r="AE8947" s="237"/>
      <c r="AF8947" s="168"/>
      <c r="AG8947" s="168"/>
      <c r="AH8947" s="168"/>
    </row>
    <row r="8948" spans="19:34" x14ac:dyDescent="0.2">
      <c r="S8948" s="226" t="e">
        <f t="shared" si="217"/>
        <v>#REF!</v>
      </c>
      <c r="T8948" s="168"/>
      <c r="U8948" s="168"/>
      <c r="V8948" s="168"/>
      <c r="W8948" s="169"/>
      <c r="X8948" s="221"/>
      <c r="Y8948" s="221"/>
      <c r="Z8948" s="221"/>
      <c r="AA8948" s="222"/>
      <c r="AB8948" s="221"/>
      <c r="AC8948" s="221"/>
      <c r="AD8948" s="221"/>
      <c r="AE8948" s="237"/>
      <c r="AF8948" s="168"/>
      <c r="AG8948" s="168"/>
      <c r="AH8948" s="168"/>
    </row>
    <row r="8949" spans="19:34" x14ac:dyDescent="0.2">
      <c r="S8949" s="226" t="e">
        <f t="shared" si="217"/>
        <v>#REF!</v>
      </c>
      <c r="T8949" s="168"/>
      <c r="U8949" s="168"/>
      <c r="V8949" s="168"/>
      <c r="W8949" s="169"/>
      <c r="X8949" s="221"/>
      <c r="Y8949" s="221"/>
      <c r="Z8949" s="221"/>
      <c r="AA8949" s="222"/>
      <c r="AB8949" s="221"/>
      <c r="AC8949" s="221"/>
      <c r="AD8949" s="221"/>
      <c r="AE8949" s="237"/>
      <c r="AF8949" s="168"/>
      <c r="AG8949" s="168"/>
      <c r="AH8949" s="168"/>
    </row>
    <row r="8950" spans="19:34" x14ac:dyDescent="0.2">
      <c r="S8950" s="226" t="e">
        <f t="shared" si="217"/>
        <v>#REF!</v>
      </c>
      <c r="T8950" s="168"/>
      <c r="U8950" s="168"/>
      <c r="V8950" s="168"/>
      <c r="W8950" s="169"/>
      <c r="X8950" s="221"/>
      <c r="Y8950" s="221"/>
      <c r="Z8950" s="221"/>
      <c r="AA8950" s="222"/>
      <c r="AB8950" s="221"/>
      <c r="AC8950" s="221"/>
      <c r="AD8950" s="221"/>
      <c r="AE8950" s="237"/>
      <c r="AF8950" s="168"/>
      <c r="AG8950" s="168"/>
      <c r="AH8950" s="168"/>
    </row>
    <row r="8951" spans="19:34" x14ac:dyDescent="0.2">
      <c r="S8951" s="226" t="e">
        <f t="shared" si="217"/>
        <v>#REF!</v>
      </c>
      <c r="T8951" s="168"/>
      <c r="U8951" s="168"/>
      <c r="V8951" s="168"/>
      <c r="W8951" s="169"/>
      <c r="X8951" s="221"/>
      <c r="Y8951" s="221"/>
      <c r="Z8951" s="221"/>
      <c r="AA8951" s="222"/>
      <c r="AB8951" s="221"/>
      <c r="AC8951" s="221"/>
      <c r="AD8951" s="221"/>
      <c r="AE8951" s="237"/>
      <c r="AF8951" s="168"/>
      <c r="AG8951" s="168"/>
      <c r="AH8951" s="168"/>
    </row>
    <row r="8952" spans="19:34" x14ac:dyDescent="0.2">
      <c r="S8952" s="226" t="e">
        <f t="shared" si="217"/>
        <v>#REF!</v>
      </c>
      <c r="T8952" s="168"/>
      <c r="U8952" s="168"/>
      <c r="V8952" s="168"/>
      <c r="W8952" s="169"/>
      <c r="X8952" s="221"/>
      <c r="Y8952" s="221"/>
      <c r="Z8952" s="221"/>
      <c r="AA8952" s="222"/>
      <c r="AB8952" s="221"/>
      <c r="AC8952" s="221"/>
      <c r="AD8952" s="221"/>
      <c r="AE8952" s="237"/>
      <c r="AF8952" s="168"/>
      <c r="AG8952" s="168"/>
      <c r="AH8952" s="168"/>
    </row>
    <row r="8953" spans="19:34" x14ac:dyDescent="0.2">
      <c r="S8953" s="226" t="e">
        <f t="shared" si="217"/>
        <v>#REF!</v>
      </c>
      <c r="T8953" s="168"/>
      <c r="U8953" s="168"/>
      <c r="V8953" s="168"/>
      <c r="W8953" s="169"/>
      <c r="X8953" s="221"/>
      <c r="Y8953" s="221"/>
      <c r="Z8953" s="221"/>
      <c r="AA8953" s="222"/>
      <c r="AB8953" s="221"/>
      <c r="AC8953" s="221"/>
      <c r="AD8953" s="221"/>
      <c r="AE8953" s="237"/>
      <c r="AF8953" s="168"/>
      <c r="AG8953" s="168"/>
      <c r="AH8953" s="168"/>
    </row>
    <row r="8954" spans="19:34" x14ac:dyDescent="0.2">
      <c r="S8954" s="226" t="e">
        <f t="shared" si="217"/>
        <v>#REF!</v>
      </c>
      <c r="T8954" s="168"/>
      <c r="U8954" s="168"/>
      <c r="V8954" s="168"/>
      <c r="W8954" s="169"/>
      <c r="X8954" s="221"/>
      <c r="Y8954" s="221"/>
      <c r="Z8954" s="221"/>
      <c r="AA8954" s="222"/>
      <c r="AB8954" s="221"/>
      <c r="AC8954" s="221"/>
      <c r="AD8954" s="221"/>
      <c r="AE8954" s="237"/>
      <c r="AF8954" s="168"/>
      <c r="AG8954" s="168"/>
      <c r="AH8954" s="168"/>
    </row>
    <row r="8955" spans="19:34" x14ac:dyDescent="0.2">
      <c r="S8955" s="226" t="e">
        <f t="shared" si="217"/>
        <v>#REF!</v>
      </c>
      <c r="T8955" s="168"/>
      <c r="U8955" s="168"/>
      <c r="V8955" s="168"/>
      <c r="W8955" s="169"/>
      <c r="X8955" s="221"/>
      <c r="Y8955" s="221"/>
      <c r="Z8955" s="221"/>
      <c r="AA8955" s="222"/>
      <c r="AB8955" s="221"/>
      <c r="AC8955" s="221"/>
      <c r="AD8955" s="221"/>
      <c r="AE8955" s="237"/>
      <c r="AF8955" s="168"/>
      <c r="AG8955" s="168"/>
      <c r="AH8955" s="168"/>
    </row>
    <row r="8956" spans="19:34" x14ac:dyDescent="0.2">
      <c r="S8956" s="226" t="e">
        <f t="shared" si="217"/>
        <v>#REF!</v>
      </c>
      <c r="T8956" s="168"/>
      <c r="U8956" s="168"/>
      <c r="V8956" s="168"/>
      <c r="W8956" s="169"/>
      <c r="X8956" s="221"/>
      <c r="Y8956" s="221"/>
      <c r="Z8956" s="221"/>
      <c r="AA8956" s="222"/>
      <c r="AB8956" s="221"/>
      <c r="AC8956" s="221"/>
      <c r="AD8956" s="221"/>
      <c r="AE8956" s="237"/>
      <c r="AF8956" s="168"/>
      <c r="AG8956" s="168"/>
      <c r="AH8956" s="168"/>
    </row>
    <row r="8957" spans="19:34" x14ac:dyDescent="0.2">
      <c r="S8957" s="226" t="e">
        <f t="shared" si="217"/>
        <v>#REF!</v>
      </c>
      <c r="T8957" s="168"/>
      <c r="U8957" s="168"/>
      <c r="V8957" s="168"/>
      <c r="W8957" s="169"/>
      <c r="X8957" s="221"/>
      <c r="Y8957" s="221"/>
      <c r="Z8957" s="221"/>
      <c r="AA8957" s="222"/>
      <c r="AB8957" s="221"/>
      <c r="AC8957" s="221"/>
      <c r="AD8957" s="221"/>
      <c r="AE8957" s="237"/>
      <c r="AF8957" s="168"/>
      <c r="AG8957" s="168"/>
      <c r="AH8957" s="168"/>
    </row>
    <row r="8958" spans="19:34" x14ac:dyDescent="0.2">
      <c r="S8958" s="226" t="e">
        <f t="shared" si="217"/>
        <v>#REF!</v>
      </c>
      <c r="T8958" s="168"/>
      <c r="U8958" s="168"/>
      <c r="V8958" s="168"/>
      <c r="W8958" s="169"/>
      <c r="X8958" s="221"/>
      <c r="Y8958" s="221"/>
      <c r="Z8958" s="221"/>
      <c r="AA8958" s="222"/>
      <c r="AB8958" s="221"/>
      <c r="AC8958" s="221"/>
      <c r="AD8958" s="221"/>
      <c r="AE8958" s="237"/>
      <c r="AF8958" s="168"/>
      <c r="AG8958" s="168"/>
      <c r="AH8958" s="168"/>
    </row>
    <row r="8959" spans="19:34" x14ac:dyDescent="0.2">
      <c r="S8959" s="226" t="e">
        <f t="shared" si="217"/>
        <v>#REF!</v>
      </c>
      <c r="T8959" s="168"/>
      <c r="U8959" s="168"/>
      <c r="V8959" s="168"/>
      <c r="W8959" s="169"/>
      <c r="X8959" s="221"/>
      <c r="Y8959" s="221"/>
      <c r="Z8959" s="221"/>
      <c r="AA8959" s="222"/>
      <c r="AB8959" s="221"/>
      <c r="AC8959" s="221"/>
      <c r="AD8959" s="221"/>
      <c r="AE8959" s="237"/>
      <c r="AF8959" s="168"/>
      <c r="AG8959" s="168"/>
      <c r="AH8959" s="168"/>
    </row>
    <row r="8960" spans="19:34" x14ac:dyDescent="0.2">
      <c r="S8960" s="226" t="e">
        <f t="shared" si="217"/>
        <v>#REF!</v>
      </c>
      <c r="T8960" s="168"/>
      <c r="U8960" s="168"/>
      <c r="V8960" s="168"/>
      <c r="W8960" s="169"/>
      <c r="X8960" s="221"/>
      <c r="Y8960" s="221"/>
      <c r="Z8960" s="221"/>
      <c r="AA8960" s="222"/>
      <c r="AB8960" s="221"/>
      <c r="AC8960" s="221"/>
      <c r="AD8960" s="221"/>
      <c r="AE8960" s="237"/>
      <c r="AF8960" s="168"/>
      <c r="AG8960" s="168"/>
      <c r="AH8960" s="168"/>
    </row>
    <row r="8961" spans="19:34" x14ac:dyDescent="0.2">
      <c r="S8961" s="226" t="e">
        <f t="shared" si="217"/>
        <v>#REF!</v>
      </c>
      <c r="T8961" s="168"/>
      <c r="U8961" s="168"/>
      <c r="V8961" s="168"/>
      <c r="W8961" s="169"/>
      <c r="X8961" s="221"/>
      <c r="Y8961" s="221"/>
      <c r="Z8961" s="221"/>
      <c r="AA8961" s="222"/>
      <c r="AB8961" s="221"/>
      <c r="AC8961" s="221"/>
      <c r="AD8961" s="221"/>
      <c r="AE8961" s="237"/>
      <c r="AF8961" s="168"/>
      <c r="AG8961" s="168"/>
      <c r="AH8961" s="168"/>
    </row>
    <row r="8962" spans="19:34" x14ac:dyDescent="0.2">
      <c r="S8962" s="226" t="e">
        <f t="shared" si="217"/>
        <v>#REF!</v>
      </c>
      <c r="T8962" s="168"/>
      <c r="U8962" s="168"/>
      <c r="V8962" s="168"/>
      <c r="W8962" s="169"/>
      <c r="X8962" s="221"/>
      <c r="Y8962" s="221"/>
      <c r="Z8962" s="221"/>
      <c r="AA8962" s="222"/>
      <c r="AB8962" s="221"/>
      <c r="AC8962" s="221"/>
      <c r="AD8962" s="221"/>
      <c r="AE8962" s="237"/>
      <c r="AF8962" s="168"/>
      <c r="AG8962" s="168"/>
      <c r="AH8962" s="168"/>
    </row>
    <row r="8963" spans="19:34" x14ac:dyDescent="0.2">
      <c r="S8963" s="226" t="e">
        <f t="shared" si="217"/>
        <v>#REF!</v>
      </c>
      <c r="T8963" s="168"/>
      <c r="U8963" s="168"/>
      <c r="V8963" s="168"/>
      <c r="W8963" s="169"/>
      <c r="X8963" s="221"/>
      <c r="Y8963" s="221"/>
      <c r="Z8963" s="221"/>
      <c r="AA8963" s="222"/>
      <c r="AB8963" s="221"/>
      <c r="AC8963" s="221"/>
      <c r="AD8963" s="221"/>
      <c r="AE8963" s="237"/>
      <c r="AF8963" s="168"/>
      <c r="AG8963" s="168"/>
      <c r="AH8963" s="168"/>
    </row>
    <row r="8964" spans="19:34" x14ac:dyDescent="0.2">
      <c r="S8964" s="226" t="e">
        <f t="shared" si="217"/>
        <v>#REF!</v>
      </c>
      <c r="T8964" s="168"/>
      <c r="U8964" s="168"/>
      <c r="V8964" s="168"/>
      <c r="W8964" s="169"/>
      <c r="X8964" s="221"/>
      <c r="Y8964" s="221"/>
      <c r="Z8964" s="221"/>
      <c r="AA8964" s="222"/>
      <c r="AB8964" s="221"/>
      <c r="AC8964" s="221"/>
      <c r="AD8964" s="221"/>
      <c r="AE8964" s="237"/>
      <c r="AF8964" s="168"/>
      <c r="AG8964" s="168"/>
      <c r="AH8964" s="168"/>
    </row>
    <row r="8965" spans="19:34" x14ac:dyDescent="0.2">
      <c r="S8965" s="226" t="e">
        <f t="shared" si="217"/>
        <v>#REF!</v>
      </c>
      <c r="T8965" s="168"/>
      <c r="U8965" s="168"/>
      <c r="V8965" s="168"/>
      <c r="W8965" s="169"/>
      <c r="X8965" s="221"/>
      <c r="Y8965" s="221"/>
      <c r="Z8965" s="221"/>
      <c r="AA8965" s="222"/>
      <c r="AB8965" s="221"/>
      <c r="AC8965" s="221"/>
      <c r="AD8965" s="221"/>
      <c r="AE8965" s="237"/>
      <c r="AF8965" s="168"/>
      <c r="AG8965" s="168"/>
      <c r="AH8965" s="168"/>
    </row>
    <row r="8966" spans="19:34" x14ac:dyDescent="0.2">
      <c r="S8966" s="226" t="e">
        <f t="shared" si="217"/>
        <v>#REF!</v>
      </c>
      <c r="T8966" s="168"/>
      <c r="U8966" s="168"/>
      <c r="V8966" s="168"/>
      <c r="W8966" s="169"/>
      <c r="X8966" s="221"/>
      <c r="Y8966" s="221"/>
      <c r="Z8966" s="221"/>
      <c r="AA8966" s="222"/>
      <c r="AB8966" s="221"/>
      <c r="AC8966" s="221"/>
      <c r="AD8966" s="221"/>
      <c r="AE8966" s="237"/>
      <c r="AF8966" s="168"/>
      <c r="AG8966" s="168"/>
      <c r="AH8966" s="168"/>
    </row>
    <row r="8967" spans="19:34" x14ac:dyDescent="0.2">
      <c r="S8967" s="226" t="e">
        <f t="shared" si="217"/>
        <v>#REF!</v>
      </c>
      <c r="T8967" s="168"/>
      <c r="U8967" s="168"/>
      <c r="V8967" s="168"/>
      <c r="W8967" s="169"/>
      <c r="X8967" s="221"/>
      <c r="Y8967" s="221"/>
      <c r="Z8967" s="221"/>
      <c r="AA8967" s="222"/>
      <c r="AB8967" s="221"/>
      <c r="AC8967" s="221"/>
      <c r="AD8967" s="221"/>
      <c r="AE8967" s="237"/>
      <c r="AF8967" s="168"/>
      <c r="AG8967" s="168"/>
      <c r="AH8967" s="168"/>
    </row>
    <row r="8968" spans="19:34" x14ac:dyDescent="0.2">
      <c r="S8968" s="226" t="e">
        <f t="shared" si="217"/>
        <v>#REF!</v>
      </c>
      <c r="T8968" s="168"/>
      <c r="U8968" s="168"/>
      <c r="V8968" s="168"/>
      <c r="W8968" s="169"/>
      <c r="X8968" s="221"/>
      <c r="Y8968" s="221"/>
      <c r="Z8968" s="221"/>
      <c r="AA8968" s="222"/>
      <c r="AB8968" s="221"/>
      <c r="AC8968" s="221"/>
      <c r="AD8968" s="221"/>
      <c r="AE8968" s="237"/>
      <c r="AF8968" s="168"/>
      <c r="AG8968" s="168"/>
      <c r="AH8968" s="168"/>
    </row>
    <row r="8969" spans="19:34" x14ac:dyDescent="0.2">
      <c r="S8969" s="226" t="e">
        <f t="shared" si="217"/>
        <v>#REF!</v>
      </c>
      <c r="T8969" s="168"/>
      <c r="U8969" s="168"/>
      <c r="V8969" s="168"/>
      <c r="W8969" s="169"/>
      <c r="X8969" s="221"/>
      <c r="Y8969" s="221"/>
      <c r="Z8969" s="221"/>
      <c r="AA8969" s="222"/>
      <c r="AB8969" s="221"/>
      <c r="AC8969" s="221"/>
      <c r="AD8969" s="221"/>
      <c r="AE8969" s="237"/>
      <c r="AF8969" s="168"/>
      <c r="AG8969" s="168"/>
      <c r="AH8969" s="168"/>
    </row>
    <row r="8970" spans="19:34" x14ac:dyDescent="0.2">
      <c r="S8970" s="226" t="e">
        <f t="shared" si="217"/>
        <v>#REF!</v>
      </c>
      <c r="T8970" s="168"/>
      <c r="U8970" s="168"/>
      <c r="V8970" s="168"/>
      <c r="W8970" s="169"/>
      <c r="X8970" s="221"/>
      <c r="Y8970" s="221"/>
      <c r="Z8970" s="221"/>
      <c r="AA8970" s="222"/>
      <c r="AB8970" s="221"/>
      <c r="AC8970" s="221"/>
      <c r="AD8970" s="221"/>
      <c r="AE8970" s="237"/>
      <c r="AF8970" s="168"/>
      <c r="AG8970" s="168"/>
      <c r="AH8970" s="168"/>
    </row>
    <row r="8971" spans="19:34" x14ac:dyDescent="0.2">
      <c r="S8971" s="226" t="e">
        <f t="shared" si="217"/>
        <v>#REF!</v>
      </c>
      <c r="T8971" s="168"/>
      <c r="U8971" s="168"/>
      <c r="V8971" s="168"/>
      <c r="W8971" s="169"/>
      <c r="X8971" s="221"/>
      <c r="Y8971" s="221"/>
      <c r="Z8971" s="221"/>
      <c r="AA8971" s="222"/>
      <c r="AB8971" s="221"/>
      <c r="AC8971" s="221"/>
      <c r="AD8971" s="221"/>
      <c r="AE8971" s="237"/>
      <c r="AF8971" s="168"/>
      <c r="AG8971" s="168"/>
      <c r="AH8971" s="168"/>
    </row>
    <row r="8972" spans="19:34" x14ac:dyDescent="0.2">
      <c r="S8972" s="226" t="e">
        <f t="shared" si="217"/>
        <v>#REF!</v>
      </c>
      <c r="T8972" s="168"/>
      <c r="U8972" s="168"/>
      <c r="V8972" s="168"/>
      <c r="W8972" s="169"/>
      <c r="X8972" s="221"/>
      <c r="Y8972" s="221"/>
      <c r="Z8972" s="221"/>
      <c r="AA8972" s="222"/>
      <c r="AB8972" s="221"/>
      <c r="AC8972" s="221"/>
      <c r="AD8972" s="221"/>
      <c r="AE8972" s="237"/>
      <c r="AF8972" s="168"/>
      <c r="AG8972" s="168"/>
      <c r="AH8972" s="168"/>
    </row>
    <row r="8973" spans="19:34" x14ac:dyDescent="0.2">
      <c r="S8973" s="226" t="e">
        <f t="shared" si="217"/>
        <v>#REF!</v>
      </c>
      <c r="T8973" s="168"/>
      <c r="U8973" s="168"/>
      <c r="V8973" s="168"/>
      <c r="W8973" s="169"/>
      <c r="X8973" s="221"/>
      <c r="Y8973" s="221"/>
      <c r="Z8973" s="221"/>
      <c r="AA8973" s="222"/>
      <c r="AB8973" s="221"/>
      <c r="AC8973" s="221"/>
      <c r="AD8973" s="221"/>
      <c r="AE8973" s="237"/>
      <c r="AF8973" s="168"/>
      <c r="AG8973" s="168"/>
      <c r="AH8973" s="168"/>
    </row>
    <row r="8974" spans="19:34" x14ac:dyDescent="0.2">
      <c r="S8974" s="226" t="e">
        <f t="shared" si="217"/>
        <v>#REF!</v>
      </c>
      <c r="T8974" s="168"/>
      <c r="U8974" s="168"/>
      <c r="V8974" s="168"/>
      <c r="W8974" s="169"/>
      <c r="X8974" s="221"/>
      <c r="Y8974" s="221"/>
      <c r="Z8974" s="221"/>
      <c r="AA8974" s="222"/>
      <c r="AB8974" s="221"/>
      <c r="AC8974" s="221"/>
      <c r="AD8974" s="221"/>
      <c r="AE8974" s="237"/>
      <c r="AF8974" s="168"/>
      <c r="AG8974" s="168"/>
      <c r="AH8974" s="168"/>
    </row>
    <row r="8975" spans="19:34" x14ac:dyDescent="0.2">
      <c r="S8975" s="226" t="e">
        <f t="shared" si="217"/>
        <v>#REF!</v>
      </c>
      <c r="T8975" s="168"/>
      <c r="U8975" s="168"/>
      <c r="V8975" s="168"/>
      <c r="W8975" s="169"/>
      <c r="X8975" s="221"/>
      <c r="Y8975" s="221"/>
      <c r="Z8975" s="221"/>
      <c r="AA8975" s="222"/>
      <c r="AB8975" s="221"/>
      <c r="AC8975" s="221"/>
      <c r="AD8975" s="221"/>
      <c r="AE8975" s="237"/>
      <c r="AF8975" s="168"/>
      <c r="AG8975" s="168"/>
      <c r="AH8975" s="168"/>
    </row>
    <row r="8976" spans="19:34" x14ac:dyDescent="0.2">
      <c r="S8976" s="226" t="e">
        <f t="shared" si="217"/>
        <v>#REF!</v>
      </c>
      <c r="T8976" s="168"/>
      <c r="U8976" s="168"/>
      <c r="V8976" s="168"/>
      <c r="W8976" s="169"/>
      <c r="X8976" s="221"/>
      <c r="Y8976" s="221"/>
      <c r="Z8976" s="221"/>
      <c r="AA8976" s="222"/>
      <c r="AB8976" s="221"/>
      <c r="AC8976" s="221"/>
      <c r="AD8976" s="221"/>
      <c r="AE8976" s="237"/>
      <c r="AF8976" s="168"/>
      <c r="AG8976" s="168"/>
      <c r="AH8976" s="168"/>
    </row>
    <row r="8977" spans="19:34" x14ac:dyDescent="0.2">
      <c r="S8977" s="226" t="e">
        <f t="shared" si="217"/>
        <v>#REF!</v>
      </c>
      <c r="T8977" s="168"/>
      <c r="U8977" s="168"/>
      <c r="V8977" s="168"/>
      <c r="W8977" s="169"/>
      <c r="X8977" s="221"/>
      <c r="Y8977" s="221"/>
      <c r="Z8977" s="221"/>
      <c r="AA8977" s="222"/>
      <c r="AB8977" s="221"/>
      <c r="AC8977" s="221"/>
      <c r="AD8977" s="221"/>
      <c r="AE8977" s="237"/>
      <c r="AF8977" s="168"/>
      <c r="AG8977" s="168"/>
      <c r="AH8977" s="168"/>
    </row>
    <row r="8978" spans="19:34" x14ac:dyDescent="0.2">
      <c r="S8978" s="226" t="e">
        <f t="shared" si="217"/>
        <v>#REF!</v>
      </c>
      <c r="T8978" s="168"/>
      <c r="U8978" s="168"/>
      <c r="V8978" s="168"/>
      <c r="W8978" s="169"/>
      <c r="X8978" s="221"/>
      <c r="Y8978" s="221"/>
      <c r="Z8978" s="221"/>
      <c r="AA8978" s="222"/>
      <c r="AB8978" s="221"/>
      <c r="AC8978" s="221"/>
      <c r="AD8978" s="221"/>
      <c r="AE8978" s="237"/>
      <c r="AF8978" s="168"/>
      <c r="AG8978" s="168"/>
      <c r="AH8978" s="168"/>
    </row>
    <row r="8979" spans="19:34" x14ac:dyDescent="0.2">
      <c r="S8979" s="226" t="e">
        <f t="shared" si="217"/>
        <v>#REF!</v>
      </c>
      <c r="T8979" s="168"/>
      <c r="U8979" s="168"/>
      <c r="V8979" s="168"/>
      <c r="W8979" s="169"/>
      <c r="X8979" s="221"/>
      <c r="Y8979" s="221"/>
      <c r="Z8979" s="221"/>
      <c r="AA8979" s="222"/>
      <c r="AB8979" s="221"/>
      <c r="AC8979" s="221"/>
      <c r="AD8979" s="221"/>
      <c r="AE8979" s="237"/>
      <c r="AF8979" s="168"/>
      <c r="AG8979" s="168"/>
      <c r="AH8979" s="168"/>
    </row>
    <row r="8980" spans="19:34" x14ac:dyDescent="0.2">
      <c r="S8980" s="226" t="e">
        <f t="shared" si="217"/>
        <v>#REF!</v>
      </c>
      <c r="T8980" s="168"/>
      <c r="U8980" s="168"/>
      <c r="V8980" s="168"/>
      <c r="W8980" s="169"/>
      <c r="X8980" s="221"/>
      <c r="Y8980" s="221"/>
      <c r="Z8980" s="221"/>
      <c r="AA8980" s="222"/>
      <c r="AB8980" s="221"/>
      <c r="AC8980" s="221"/>
      <c r="AD8980" s="221"/>
      <c r="AE8980" s="237"/>
      <c r="AF8980" s="168"/>
      <c r="AG8980" s="168"/>
      <c r="AH8980" s="168"/>
    </row>
    <row r="8981" spans="19:34" x14ac:dyDescent="0.2">
      <c r="S8981" s="226" t="e">
        <f t="shared" si="217"/>
        <v>#REF!</v>
      </c>
      <c r="T8981" s="168"/>
      <c r="U8981" s="168"/>
      <c r="V8981" s="168"/>
      <c r="W8981" s="169"/>
      <c r="X8981" s="221"/>
      <c r="Y8981" s="221"/>
      <c r="Z8981" s="221"/>
      <c r="AA8981" s="222"/>
      <c r="AB8981" s="221"/>
      <c r="AC8981" s="221"/>
      <c r="AD8981" s="221"/>
      <c r="AE8981" s="237"/>
      <c r="AF8981" s="168"/>
      <c r="AG8981" s="168"/>
      <c r="AH8981" s="168"/>
    </row>
    <row r="8982" spans="19:34" x14ac:dyDescent="0.2">
      <c r="S8982" s="226" t="e">
        <f t="shared" si="217"/>
        <v>#REF!</v>
      </c>
      <c r="T8982" s="168"/>
      <c r="U8982" s="168"/>
      <c r="V8982" s="168"/>
      <c r="W8982" s="169"/>
      <c r="X8982" s="221"/>
      <c r="Y8982" s="221"/>
      <c r="Z8982" s="221"/>
      <c r="AA8982" s="222"/>
      <c r="AB8982" s="221"/>
      <c r="AC8982" s="221"/>
      <c r="AD8982" s="221"/>
      <c r="AE8982" s="237"/>
      <c r="AF8982" s="168"/>
      <c r="AG8982" s="168"/>
      <c r="AH8982" s="168"/>
    </row>
    <row r="8983" spans="19:34" x14ac:dyDescent="0.2">
      <c r="S8983" s="226" t="e">
        <f t="shared" si="217"/>
        <v>#REF!</v>
      </c>
      <c r="T8983" s="168"/>
      <c r="U8983" s="168"/>
      <c r="V8983" s="168"/>
      <c r="W8983" s="169"/>
      <c r="X8983" s="221"/>
      <c r="Y8983" s="221"/>
      <c r="Z8983" s="221"/>
      <c r="AA8983" s="222"/>
      <c r="AB8983" s="221"/>
      <c r="AC8983" s="221"/>
      <c r="AD8983" s="221"/>
      <c r="AE8983" s="237"/>
      <c r="AF8983" s="168"/>
      <c r="AG8983" s="168"/>
      <c r="AH8983" s="168"/>
    </row>
    <row r="8984" spans="19:34" x14ac:dyDescent="0.2">
      <c r="S8984" s="226" t="e">
        <f t="shared" si="217"/>
        <v>#REF!</v>
      </c>
      <c r="T8984" s="168"/>
      <c r="U8984" s="168"/>
      <c r="V8984" s="168"/>
      <c r="W8984" s="169"/>
      <c r="X8984" s="221"/>
      <c r="Y8984" s="221"/>
      <c r="Z8984" s="221"/>
      <c r="AA8984" s="222"/>
      <c r="AB8984" s="221"/>
      <c r="AC8984" s="221"/>
      <c r="AD8984" s="221"/>
      <c r="AE8984" s="237"/>
      <c r="AF8984" s="168"/>
      <c r="AG8984" s="168"/>
      <c r="AH8984" s="168"/>
    </row>
    <row r="8985" spans="19:34" x14ac:dyDescent="0.2">
      <c r="S8985" s="226" t="e">
        <f t="shared" si="217"/>
        <v>#REF!</v>
      </c>
      <c r="T8985" s="168"/>
      <c r="U8985" s="168"/>
      <c r="V8985" s="168"/>
      <c r="W8985" s="169"/>
      <c r="X8985" s="221"/>
      <c r="Y8985" s="221"/>
      <c r="Z8985" s="221"/>
      <c r="AA8985" s="222"/>
      <c r="AB8985" s="221"/>
      <c r="AC8985" s="221"/>
      <c r="AD8985" s="221"/>
      <c r="AE8985" s="237"/>
      <c r="AF8985" s="168"/>
      <c r="AG8985" s="168"/>
      <c r="AH8985" s="168"/>
    </row>
    <row r="8986" spans="19:34" x14ac:dyDescent="0.2">
      <c r="S8986" s="226" t="e">
        <f t="shared" si="217"/>
        <v>#REF!</v>
      </c>
      <c r="T8986" s="168"/>
      <c r="U8986" s="168"/>
      <c r="V8986" s="168"/>
      <c r="W8986" s="169"/>
      <c r="X8986" s="221"/>
      <c r="Y8986" s="221"/>
      <c r="Z8986" s="221"/>
      <c r="AA8986" s="222"/>
      <c r="AB8986" s="221"/>
      <c r="AC8986" s="221"/>
      <c r="AD8986" s="221"/>
      <c r="AE8986" s="237"/>
      <c r="AF8986" s="168"/>
      <c r="AG8986" s="168"/>
      <c r="AH8986" s="168"/>
    </row>
    <row r="8987" spans="19:34" x14ac:dyDescent="0.2">
      <c r="S8987" s="226" t="e">
        <f t="shared" si="217"/>
        <v>#REF!</v>
      </c>
      <c r="T8987" s="168"/>
      <c r="U8987" s="168"/>
      <c r="V8987" s="168"/>
      <c r="W8987" s="169"/>
      <c r="X8987" s="221"/>
      <c r="Y8987" s="221"/>
      <c r="Z8987" s="221"/>
      <c r="AA8987" s="222"/>
      <c r="AB8987" s="221"/>
      <c r="AC8987" s="221"/>
      <c r="AD8987" s="221"/>
      <c r="AE8987" s="237"/>
      <c r="AF8987" s="168"/>
      <c r="AG8987" s="168"/>
      <c r="AH8987" s="168"/>
    </row>
    <row r="8988" spans="19:34" x14ac:dyDescent="0.2">
      <c r="S8988" s="226" t="e">
        <f t="shared" si="217"/>
        <v>#REF!</v>
      </c>
      <c r="T8988" s="168"/>
      <c r="U8988" s="168"/>
      <c r="V8988" s="168"/>
      <c r="W8988" s="169"/>
      <c r="X8988" s="221"/>
      <c r="Y8988" s="221"/>
      <c r="Z8988" s="221"/>
      <c r="AA8988" s="222"/>
      <c r="AB8988" s="221"/>
      <c r="AC8988" s="221"/>
      <c r="AD8988" s="221"/>
      <c r="AE8988" s="237"/>
      <c r="AF8988" s="168"/>
      <c r="AG8988" s="168"/>
      <c r="AH8988" s="168"/>
    </row>
    <row r="8989" spans="19:34" x14ac:dyDescent="0.2">
      <c r="S8989" s="226" t="e">
        <f t="shared" si="217"/>
        <v>#REF!</v>
      </c>
      <c r="T8989" s="168"/>
      <c r="U8989" s="168"/>
      <c r="V8989" s="168"/>
      <c r="W8989" s="169"/>
      <c r="X8989" s="221"/>
      <c r="Y8989" s="221"/>
      <c r="Z8989" s="221"/>
      <c r="AA8989" s="222"/>
      <c r="AB8989" s="221"/>
      <c r="AC8989" s="221"/>
      <c r="AD8989" s="221"/>
      <c r="AE8989" s="237"/>
      <c r="AF8989" s="168"/>
      <c r="AG8989" s="168"/>
      <c r="AH8989" s="168"/>
    </row>
    <row r="8990" spans="19:34" x14ac:dyDescent="0.2">
      <c r="S8990" s="226" t="e">
        <f t="shared" si="217"/>
        <v>#REF!</v>
      </c>
      <c r="T8990" s="168"/>
      <c r="U8990" s="168"/>
      <c r="V8990" s="168"/>
      <c r="W8990" s="169"/>
      <c r="X8990" s="221"/>
      <c r="Y8990" s="221"/>
      <c r="Z8990" s="221"/>
      <c r="AA8990" s="222"/>
      <c r="AB8990" s="221"/>
      <c r="AC8990" s="221"/>
      <c r="AD8990" s="221"/>
      <c r="AE8990" s="237"/>
      <c r="AF8990" s="168"/>
      <c r="AG8990" s="168"/>
      <c r="AH8990" s="168"/>
    </row>
    <row r="8991" spans="19:34" x14ac:dyDescent="0.2">
      <c r="S8991" s="226" t="e">
        <f t="shared" ref="S8991:S9054" si="218">MID(#REF!,2,7)</f>
        <v>#REF!</v>
      </c>
      <c r="T8991" s="168"/>
      <c r="U8991" s="168"/>
      <c r="V8991" s="168"/>
      <c r="W8991" s="169"/>
      <c r="X8991" s="221"/>
      <c r="Y8991" s="221"/>
      <c r="Z8991" s="221"/>
      <c r="AA8991" s="222"/>
      <c r="AB8991" s="221"/>
      <c r="AC8991" s="221"/>
      <c r="AD8991" s="221"/>
      <c r="AE8991" s="237"/>
      <c r="AF8991" s="168"/>
      <c r="AG8991" s="168"/>
      <c r="AH8991" s="168"/>
    </row>
    <row r="8992" spans="19:34" x14ac:dyDescent="0.2">
      <c r="S8992" s="226" t="e">
        <f t="shared" si="218"/>
        <v>#REF!</v>
      </c>
      <c r="T8992" s="168"/>
      <c r="U8992" s="168"/>
      <c r="V8992" s="168"/>
      <c r="W8992" s="169"/>
      <c r="X8992" s="221"/>
      <c r="Y8992" s="221"/>
      <c r="Z8992" s="221"/>
      <c r="AA8992" s="222"/>
      <c r="AB8992" s="221"/>
      <c r="AC8992" s="221"/>
      <c r="AD8992" s="221"/>
      <c r="AE8992" s="237"/>
      <c r="AF8992" s="168"/>
      <c r="AG8992" s="168"/>
      <c r="AH8992" s="168"/>
    </row>
    <row r="8993" spans="19:34" x14ac:dyDescent="0.2">
      <c r="S8993" s="226" t="e">
        <f t="shared" si="218"/>
        <v>#REF!</v>
      </c>
      <c r="T8993" s="168"/>
      <c r="U8993" s="168"/>
      <c r="V8993" s="168"/>
      <c r="W8993" s="169"/>
      <c r="X8993" s="221"/>
      <c r="Y8993" s="221"/>
      <c r="Z8993" s="221"/>
      <c r="AA8993" s="222"/>
      <c r="AB8993" s="221"/>
      <c r="AC8993" s="221"/>
      <c r="AD8993" s="221"/>
      <c r="AE8993" s="237"/>
      <c r="AF8993" s="168"/>
      <c r="AG8993" s="168"/>
      <c r="AH8993" s="168"/>
    </row>
    <row r="8994" spans="19:34" x14ac:dyDescent="0.2">
      <c r="S8994" s="226" t="e">
        <f t="shared" si="218"/>
        <v>#REF!</v>
      </c>
      <c r="T8994" s="168"/>
      <c r="U8994" s="168"/>
      <c r="V8994" s="168"/>
      <c r="W8994" s="169"/>
      <c r="X8994" s="221"/>
      <c r="Y8994" s="221"/>
      <c r="Z8994" s="221"/>
      <c r="AA8994" s="222"/>
      <c r="AB8994" s="221"/>
      <c r="AC8994" s="221"/>
      <c r="AD8994" s="221"/>
      <c r="AE8994" s="237"/>
      <c r="AF8994" s="168"/>
      <c r="AG8994" s="168"/>
      <c r="AH8994" s="168"/>
    </row>
    <row r="8995" spans="19:34" x14ac:dyDescent="0.2">
      <c r="S8995" s="226" t="e">
        <f t="shared" si="218"/>
        <v>#REF!</v>
      </c>
      <c r="T8995" s="168"/>
      <c r="U8995" s="168"/>
      <c r="V8995" s="168"/>
      <c r="W8995" s="169"/>
      <c r="X8995" s="221"/>
      <c r="Y8995" s="221"/>
      <c r="Z8995" s="221"/>
      <c r="AA8995" s="222"/>
      <c r="AB8995" s="221"/>
      <c r="AC8995" s="221"/>
      <c r="AD8995" s="221"/>
      <c r="AE8995" s="237"/>
      <c r="AF8995" s="168"/>
      <c r="AG8995" s="168"/>
      <c r="AH8995" s="168"/>
    </row>
    <row r="8996" spans="19:34" x14ac:dyDescent="0.2">
      <c r="S8996" s="226" t="e">
        <f t="shared" si="218"/>
        <v>#REF!</v>
      </c>
      <c r="T8996" s="168"/>
      <c r="U8996" s="168"/>
      <c r="V8996" s="168"/>
      <c r="W8996" s="169"/>
      <c r="X8996" s="221"/>
      <c r="Y8996" s="221"/>
      <c r="Z8996" s="221"/>
      <c r="AA8996" s="222"/>
      <c r="AB8996" s="221"/>
      <c r="AC8996" s="221"/>
      <c r="AD8996" s="221"/>
      <c r="AE8996" s="237"/>
      <c r="AF8996" s="168"/>
      <c r="AG8996" s="168"/>
      <c r="AH8996" s="168"/>
    </row>
    <row r="8997" spans="19:34" x14ac:dyDescent="0.2">
      <c r="S8997" s="226" t="e">
        <f t="shared" si="218"/>
        <v>#REF!</v>
      </c>
      <c r="T8997" s="168"/>
      <c r="U8997" s="168"/>
      <c r="V8997" s="168"/>
      <c r="W8997" s="169"/>
      <c r="X8997" s="221"/>
      <c r="Y8997" s="221"/>
      <c r="Z8997" s="221"/>
      <c r="AA8997" s="222"/>
      <c r="AB8997" s="221"/>
      <c r="AC8997" s="221"/>
      <c r="AD8997" s="221"/>
      <c r="AE8997" s="237"/>
      <c r="AF8997" s="168"/>
      <c r="AG8997" s="168"/>
      <c r="AH8997" s="168"/>
    </row>
    <row r="8998" spans="19:34" x14ac:dyDescent="0.2">
      <c r="S8998" s="226" t="e">
        <f t="shared" si="218"/>
        <v>#REF!</v>
      </c>
      <c r="T8998" s="168"/>
      <c r="U8998" s="168"/>
      <c r="V8998" s="168"/>
      <c r="W8998" s="169"/>
      <c r="X8998" s="221"/>
      <c r="Y8998" s="221"/>
      <c r="Z8998" s="221"/>
      <c r="AA8998" s="222"/>
      <c r="AB8998" s="221"/>
      <c r="AC8998" s="221"/>
      <c r="AD8998" s="221"/>
      <c r="AE8998" s="237"/>
      <c r="AF8998" s="168"/>
      <c r="AG8998" s="168"/>
      <c r="AH8998" s="168"/>
    </row>
    <row r="8999" spans="19:34" x14ac:dyDescent="0.2">
      <c r="S8999" s="226" t="e">
        <f t="shared" si="218"/>
        <v>#REF!</v>
      </c>
      <c r="T8999" s="168"/>
      <c r="U8999" s="168"/>
      <c r="V8999" s="168"/>
      <c r="W8999" s="169"/>
      <c r="X8999" s="221"/>
      <c r="Y8999" s="221"/>
      <c r="Z8999" s="221"/>
      <c r="AA8999" s="222"/>
      <c r="AB8999" s="221"/>
      <c r="AC8999" s="221"/>
      <c r="AD8999" s="221"/>
      <c r="AE8999" s="237"/>
      <c r="AF8999" s="168"/>
      <c r="AG8999" s="168"/>
      <c r="AH8999" s="168"/>
    </row>
    <row r="9000" spans="19:34" x14ac:dyDescent="0.2">
      <c r="S9000" s="226" t="e">
        <f t="shared" si="218"/>
        <v>#REF!</v>
      </c>
      <c r="T9000" s="168"/>
      <c r="U9000" s="168"/>
      <c r="V9000" s="168"/>
      <c r="W9000" s="169"/>
      <c r="X9000" s="221"/>
      <c r="Y9000" s="221"/>
      <c r="Z9000" s="221"/>
      <c r="AA9000" s="222"/>
      <c r="AB9000" s="221"/>
      <c r="AC9000" s="221"/>
      <c r="AD9000" s="221"/>
      <c r="AE9000" s="237"/>
      <c r="AF9000" s="168"/>
      <c r="AG9000" s="168"/>
      <c r="AH9000" s="168"/>
    </row>
    <row r="9001" spans="19:34" x14ac:dyDescent="0.2">
      <c r="S9001" s="226" t="e">
        <f t="shared" si="218"/>
        <v>#REF!</v>
      </c>
      <c r="T9001" s="168"/>
      <c r="U9001" s="168"/>
      <c r="V9001" s="168"/>
      <c r="W9001" s="169"/>
      <c r="X9001" s="221"/>
      <c r="Y9001" s="221"/>
      <c r="Z9001" s="221"/>
      <c r="AA9001" s="222"/>
      <c r="AB9001" s="221"/>
      <c r="AC9001" s="221"/>
      <c r="AD9001" s="221"/>
      <c r="AE9001" s="237"/>
      <c r="AF9001" s="168"/>
      <c r="AG9001" s="168"/>
      <c r="AH9001" s="168"/>
    </row>
    <row r="9002" spans="19:34" x14ac:dyDescent="0.2">
      <c r="S9002" s="226" t="e">
        <f t="shared" si="218"/>
        <v>#REF!</v>
      </c>
      <c r="T9002" s="168"/>
      <c r="U9002" s="168"/>
      <c r="V9002" s="168"/>
      <c r="W9002" s="169"/>
      <c r="X9002" s="221"/>
      <c r="Y9002" s="221"/>
      <c r="Z9002" s="221"/>
      <c r="AA9002" s="222"/>
      <c r="AB9002" s="221"/>
      <c r="AC9002" s="221"/>
      <c r="AD9002" s="221"/>
      <c r="AE9002" s="237"/>
      <c r="AF9002" s="168"/>
      <c r="AG9002" s="168"/>
      <c r="AH9002" s="168"/>
    </row>
    <row r="9003" spans="19:34" x14ac:dyDescent="0.2">
      <c r="S9003" s="226" t="e">
        <f t="shared" si="218"/>
        <v>#REF!</v>
      </c>
      <c r="T9003" s="168"/>
      <c r="U9003" s="168"/>
      <c r="V9003" s="168"/>
      <c r="W9003" s="169"/>
      <c r="X9003" s="221"/>
      <c r="Y9003" s="221"/>
      <c r="Z9003" s="221"/>
      <c r="AA9003" s="222"/>
      <c r="AB9003" s="221"/>
      <c r="AC9003" s="221"/>
      <c r="AD9003" s="221"/>
      <c r="AE9003" s="237"/>
      <c r="AF9003" s="168"/>
      <c r="AG9003" s="168"/>
      <c r="AH9003" s="168"/>
    </row>
    <row r="9004" spans="19:34" x14ac:dyDescent="0.2">
      <c r="S9004" s="226" t="e">
        <f t="shared" si="218"/>
        <v>#REF!</v>
      </c>
      <c r="T9004" s="168"/>
      <c r="U9004" s="168"/>
      <c r="V9004" s="168"/>
      <c r="W9004" s="169"/>
      <c r="X9004" s="221"/>
      <c r="Y9004" s="221"/>
      <c r="Z9004" s="221"/>
      <c r="AA9004" s="222"/>
      <c r="AB9004" s="221"/>
      <c r="AC9004" s="221"/>
      <c r="AD9004" s="221"/>
      <c r="AE9004" s="237"/>
      <c r="AF9004" s="168"/>
      <c r="AG9004" s="168"/>
      <c r="AH9004" s="168"/>
    </row>
    <row r="9005" spans="19:34" x14ac:dyDescent="0.2">
      <c r="S9005" s="226" t="e">
        <f t="shared" si="218"/>
        <v>#REF!</v>
      </c>
      <c r="T9005" s="168"/>
      <c r="U9005" s="168"/>
      <c r="V9005" s="168"/>
      <c r="W9005" s="169"/>
      <c r="X9005" s="221"/>
      <c r="Y9005" s="221"/>
      <c r="Z9005" s="221"/>
      <c r="AA9005" s="222"/>
      <c r="AB9005" s="221"/>
      <c r="AC9005" s="221"/>
      <c r="AD9005" s="221"/>
      <c r="AE9005" s="237"/>
      <c r="AF9005" s="168"/>
      <c r="AG9005" s="168"/>
      <c r="AH9005" s="168"/>
    </row>
    <row r="9006" spans="19:34" x14ac:dyDescent="0.2">
      <c r="S9006" s="226" t="e">
        <f t="shared" si="218"/>
        <v>#REF!</v>
      </c>
      <c r="T9006" s="168"/>
      <c r="U9006" s="168"/>
      <c r="V9006" s="168"/>
      <c r="W9006" s="169"/>
      <c r="X9006" s="221"/>
      <c r="Y9006" s="221"/>
      <c r="Z9006" s="221"/>
      <c r="AA9006" s="222"/>
      <c r="AB9006" s="221"/>
      <c r="AC9006" s="221"/>
      <c r="AD9006" s="221"/>
      <c r="AE9006" s="237"/>
      <c r="AF9006" s="168"/>
      <c r="AG9006" s="168"/>
      <c r="AH9006" s="168"/>
    </row>
    <row r="9007" spans="19:34" x14ac:dyDescent="0.2">
      <c r="S9007" s="226" t="e">
        <f t="shared" si="218"/>
        <v>#REF!</v>
      </c>
      <c r="T9007" s="168"/>
      <c r="U9007" s="168"/>
      <c r="V9007" s="168"/>
      <c r="W9007" s="169"/>
      <c r="X9007" s="221"/>
      <c r="Y9007" s="221"/>
      <c r="Z9007" s="221"/>
      <c r="AA9007" s="222"/>
      <c r="AB9007" s="221"/>
      <c r="AC9007" s="221"/>
      <c r="AD9007" s="221"/>
      <c r="AE9007" s="237"/>
      <c r="AF9007" s="168"/>
      <c r="AG9007" s="168"/>
      <c r="AH9007" s="168"/>
    </row>
    <row r="9008" spans="19:34" x14ac:dyDescent="0.2">
      <c r="S9008" s="226" t="e">
        <f t="shared" si="218"/>
        <v>#REF!</v>
      </c>
      <c r="T9008" s="168"/>
      <c r="U9008" s="168"/>
      <c r="V9008" s="168"/>
      <c r="W9008" s="169"/>
      <c r="X9008" s="221"/>
      <c r="Y9008" s="221"/>
      <c r="Z9008" s="221"/>
      <c r="AA9008" s="222"/>
      <c r="AB9008" s="221"/>
      <c r="AC9008" s="221"/>
      <c r="AD9008" s="221"/>
      <c r="AE9008" s="237"/>
      <c r="AF9008" s="168"/>
      <c r="AG9008" s="168"/>
      <c r="AH9008" s="168"/>
    </row>
    <row r="9009" spans="19:34" x14ac:dyDescent="0.2">
      <c r="S9009" s="226" t="e">
        <f t="shared" si="218"/>
        <v>#REF!</v>
      </c>
      <c r="T9009" s="168"/>
      <c r="U9009" s="168"/>
      <c r="V9009" s="168"/>
      <c r="W9009" s="169"/>
      <c r="X9009" s="221"/>
      <c r="Y9009" s="221"/>
      <c r="Z9009" s="221"/>
      <c r="AA9009" s="222"/>
      <c r="AB9009" s="221"/>
      <c r="AC9009" s="221"/>
      <c r="AD9009" s="221"/>
      <c r="AE9009" s="237"/>
      <c r="AF9009" s="168"/>
      <c r="AG9009" s="168"/>
      <c r="AH9009" s="168"/>
    </row>
    <row r="9010" spans="19:34" x14ac:dyDescent="0.2">
      <c r="S9010" s="226" t="e">
        <f t="shared" si="218"/>
        <v>#REF!</v>
      </c>
      <c r="T9010" s="168"/>
      <c r="U9010" s="168"/>
      <c r="V9010" s="168"/>
      <c r="W9010" s="169"/>
      <c r="X9010" s="221"/>
      <c r="Y9010" s="221"/>
      <c r="Z9010" s="221"/>
      <c r="AA9010" s="222"/>
      <c r="AB9010" s="221"/>
      <c r="AC9010" s="221"/>
      <c r="AD9010" s="221"/>
      <c r="AE9010" s="237"/>
      <c r="AF9010" s="168"/>
      <c r="AG9010" s="168"/>
      <c r="AH9010" s="168"/>
    </row>
    <row r="9011" spans="19:34" x14ac:dyDescent="0.2">
      <c r="S9011" s="226" t="e">
        <f t="shared" si="218"/>
        <v>#REF!</v>
      </c>
      <c r="T9011" s="168"/>
      <c r="U9011" s="168"/>
      <c r="V9011" s="168"/>
      <c r="W9011" s="169"/>
      <c r="X9011" s="221"/>
      <c r="Y9011" s="221"/>
      <c r="Z9011" s="221"/>
      <c r="AA9011" s="222"/>
      <c r="AB9011" s="221"/>
      <c r="AC9011" s="221"/>
      <c r="AD9011" s="221"/>
      <c r="AE9011" s="237"/>
      <c r="AF9011" s="168"/>
      <c r="AG9011" s="168"/>
      <c r="AH9011" s="168"/>
    </row>
    <row r="9012" spans="19:34" x14ac:dyDescent="0.2">
      <c r="S9012" s="226" t="e">
        <f t="shared" si="218"/>
        <v>#REF!</v>
      </c>
      <c r="T9012" s="168"/>
      <c r="U9012" s="168"/>
      <c r="V9012" s="168"/>
      <c r="W9012" s="169"/>
      <c r="X9012" s="221"/>
      <c r="Y9012" s="221"/>
      <c r="Z9012" s="221"/>
      <c r="AA9012" s="222"/>
      <c r="AB9012" s="221"/>
      <c r="AC9012" s="221"/>
      <c r="AD9012" s="221"/>
      <c r="AE9012" s="237"/>
      <c r="AF9012" s="168"/>
      <c r="AG9012" s="168"/>
      <c r="AH9012" s="168"/>
    </row>
    <row r="9013" spans="19:34" x14ac:dyDescent="0.2">
      <c r="S9013" s="226" t="e">
        <f t="shared" si="218"/>
        <v>#REF!</v>
      </c>
      <c r="T9013" s="168"/>
      <c r="U9013" s="168"/>
      <c r="V9013" s="168"/>
      <c r="W9013" s="169"/>
      <c r="X9013" s="221"/>
      <c r="Y9013" s="221"/>
      <c r="Z9013" s="221"/>
      <c r="AA9013" s="222"/>
      <c r="AB9013" s="221"/>
      <c r="AC9013" s="221"/>
      <c r="AD9013" s="221"/>
      <c r="AE9013" s="237"/>
      <c r="AF9013" s="168"/>
      <c r="AG9013" s="168"/>
      <c r="AH9013" s="168"/>
    </row>
    <row r="9014" spans="19:34" x14ac:dyDescent="0.2">
      <c r="S9014" s="226" t="e">
        <f t="shared" si="218"/>
        <v>#REF!</v>
      </c>
      <c r="T9014" s="168"/>
      <c r="U9014" s="168"/>
      <c r="V9014" s="168"/>
      <c r="W9014" s="169"/>
      <c r="X9014" s="221"/>
      <c r="Y9014" s="221"/>
      <c r="Z9014" s="221"/>
      <c r="AA9014" s="222"/>
      <c r="AB9014" s="221"/>
      <c r="AC9014" s="221"/>
      <c r="AD9014" s="221"/>
      <c r="AE9014" s="237"/>
      <c r="AF9014" s="168"/>
      <c r="AG9014" s="168"/>
      <c r="AH9014" s="168"/>
    </row>
    <row r="9015" spans="19:34" x14ac:dyDescent="0.2">
      <c r="S9015" s="226" t="e">
        <f t="shared" si="218"/>
        <v>#REF!</v>
      </c>
      <c r="T9015" s="168"/>
      <c r="U9015" s="168"/>
      <c r="V9015" s="168"/>
      <c r="W9015" s="169"/>
      <c r="X9015" s="221"/>
      <c r="Y9015" s="221"/>
      <c r="Z9015" s="221"/>
      <c r="AA9015" s="222"/>
      <c r="AB9015" s="221"/>
      <c r="AC9015" s="221"/>
      <c r="AD9015" s="221"/>
      <c r="AE9015" s="237"/>
      <c r="AF9015" s="168"/>
      <c r="AG9015" s="168"/>
      <c r="AH9015" s="168"/>
    </row>
    <row r="9016" spans="19:34" x14ac:dyDescent="0.2">
      <c r="S9016" s="226" t="e">
        <f t="shared" si="218"/>
        <v>#REF!</v>
      </c>
      <c r="T9016" s="168"/>
      <c r="U9016" s="168"/>
      <c r="V9016" s="168"/>
      <c r="W9016" s="169"/>
      <c r="X9016" s="221"/>
      <c r="Y9016" s="221"/>
      <c r="Z9016" s="221"/>
      <c r="AA9016" s="222"/>
      <c r="AB9016" s="221"/>
      <c r="AC9016" s="221"/>
      <c r="AD9016" s="221"/>
      <c r="AE9016" s="237"/>
      <c r="AF9016" s="168"/>
      <c r="AG9016" s="168"/>
      <c r="AH9016" s="168"/>
    </row>
    <row r="9017" spans="19:34" x14ac:dyDescent="0.2">
      <c r="S9017" s="226" t="e">
        <f t="shared" si="218"/>
        <v>#REF!</v>
      </c>
      <c r="T9017" s="168"/>
      <c r="U9017" s="168"/>
      <c r="V9017" s="168"/>
      <c r="W9017" s="169"/>
      <c r="X9017" s="221"/>
      <c r="Y9017" s="221"/>
      <c r="Z9017" s="221"/>
      <c r="AA9017" s="222"/>
      <c r="AB9017" s="221"/>
      <c r="AC9017" s="221"/>
      <c r="AD9017" s="221"/>
      <c r="AE9017" s="237"/>
      <c r="AF9017" s="168"/>
      <c r="AG9017" s="168"/>
      <c r="AH9017" s="168"/>
    </row>
    <row r="9018" spans="19:34" x14ac:dyDescent="0.2">
      <c r="S9018" s="226" t="e">
        <f t="shared" si="218"/>
        <v>#REF!</v>
      </c>
      <c r="T9018" s="168"/>
      <c r="U9018" s="168"/>
      <c r="V9018" s="168"/>
      <c r="W9018" s="169"/>
      <c r="X9018" s="221"/>
      <c r="Y9018" s="221"/>
      <c r="Z9018" s="221"/>
      <c r="AA9018" s="222"/>
      <c r="AB9018" s="221"/>
      <c r="AC9018" s="221"/>
      <c r="AD9018" s="221"/>
      <c r="AE9018" s="237"/>
      <c r="AF9018" s="168"/>
      <c r="AG9018" s="168"/>
      <c r="AH9018" s="168"/>
    </row>
    <row r="9019" spans="19:34" x14ac:dyDescent="0.2">
      <c r="S9019" s="226" t="e">
        <f t="shared" si="218"/>
        <v>#REF!</v>
      </c>
      <c r="T9019" s="168"/>
      <c r="U9019" s="168"/>
      <c r="V9019" s="168"/>
      <c r="W9019" s="169"/>
      <c r="X9019" s="221"/>
      <c r="Y9019" s="221"/>
      <c r="Z9019" s="221"/>
      <c r="AA9019" s="222"/>
      <c r="AB9019" s="221"/>
      <c r="AC9019" s="221"/>
      <c r="AD9019" s="221"/>
      <c r="AE9019" s="237"/>
      <c r="AF9019" s="168"/>
      <c r="AG9019" s="168"/>
      <c r="AH9019" s="168"/>
    </row>
    <row r="9020" spans="19:34" x14ac:dyDescent="0.2">
      <c r="S9020" s="226" t="e">
        <f t="shared" si="218"/>
        <v>#REF!</v>
      </c>
      <c r="T9020" s="168"/>
      <c r="U9020" s="168"/>
      <c r="V9020" s="168"/>
      <c r="W9020" s="169"/>
      <c r="X9020" s="221"/>
      <c r="Y9020" s="221"/>
      <c r="Z9020" s="221"/>
      <c r="AA9020" s="222"/>
      <c r="AB9020" s="221"/>
      <c r="AC9020" s="221"/>
      <c r="AD9020" s="221"/>
      <c r="AE9020" s="237"/>
      <c r="AF9020" s="168"/>
      <c r="AG9020" s="168"/>
      <c r="AH9020" s="168"/>
    </row>
    <row r="9021" spans="19:34" x14ac:dyDescent="0.2">
      <c r="S9021" s="226" t="e">
        <f t="shared" si="218"/>
        <v>#REF!</v>
      </c>
      <c r="T9021" s="168"/>
      <c r="U9021" s="168"/>
      <c r="V9021" s="168"/>
      <c r="W9021" s="169"/>
      <c r="X9021" s="221"/>
      <c r="Y9021" s="221"/>
      <c r="Z9021" s="221"/>
      <c r="AA9021" s="222"/>
      <c r="AB9021" s="221"/>
      <c r="AC9021" s="221"/>
      <c r="AD9021" s="221"/>
      <c r="AE9021" s="237"/>
      <c r="AF9021" s="168"/>
      <c r="AG9021" s="168"/>
      <c r="AH9021" s="168"/>
    </row>
    <row r="9022" spans="19:34" x14ac:dyDescent="0.2">
      <c r="S9022" s="226" t="e">
        <f t="shared" si="218"/>
        <v>#REF!</v>
      </c>
      <c r="T9022" s="168"/>
      <c r="U9022" s="168"/>
      <c r="V9022" s="168"/>
      <c r="W9022" s="169"/>
      <c r="X9022" s="221"/>
      <c r="Y9022" s="221"/>
      <c r="Z9022" s="221"/>
      <c r="AA9022" s="222"/>
      <c r="AB9022" s="221"/>
      <c r="AC9022" s="221"/>
      <c r="AD9022" s="221"/>
      <c r="AE9022" s="237"/>
      <c r="AF9022" s="168"/>
      <c r="AG9022" s="168"/>
      <c r="AH9022" s="168"/>
    </row>
    <row r="9023" spans="19:34" x14ac:dyDescent="0.2">
      <c r="S9023" s="226" t="e">
        <f t="shared" si="218"/>
        <v>#REF!</v>
      </c>
      <c r="T9023" s="168"/>
      <c r="U9023" s="168"/>
      <c r="V9023" s="168"/>
      <c r="W9023" s="169"/>
      <c r="X9023" s="221"/>
      <c r="Y9023" s="221"/>
      <c r="Z9023" s="221"/>
      <c r="AA9023" s="222"/>
      <c r="AB9023" s="221"/>
      <c r="AC9023" s="221"/>
      <c r="AD9023" s="221"/>
      <c r="AE9023" s="237"/>
      <c r="AF9023" s="168"/>
      <c r="AG9023" s="168"/>
      <c r="AH9023" s="168"/>
    </row>
    <row r="9024" spans="19:34" x14ac:dyDescent="0.2">
      <c r="S9024" s="226" t="e">
        <f t="shared" si="218"/>
        <v>#REF!</v>
      </c>
      <c r="T9024" s="168"/>
      <c r="U9024" s="168"/>
      <c r="V9024" s="168"/>
      <c r="W9024" s="169"/>
      <c r="X9024" s="221"/>
      <c r="Y9024" s="221"/>
      <c r="Z9024" s="221"/>
      <c r="AA9024" s="222"/>
      <c r="AB9024" s="221"/>
      <c r="AC9024" s="221"/>
      <c r="AD9024" s="221"/>
      <c r="AE9024" s="237"/>
      <c r="AF9024" s="168"/>
      <c r="AG9024" s="168"/>
      <c r="AH9024" s="168"/>
    </row>
    <row r="9025" spans="19:34" x14ac:dyDescent="0.2">
      <c r="S9025" s="226" t="e">
        <f t="shared" si="218"/>
        <v>#REF!</v>
      </c>
      <c r="T9025" s="168"/>
      <c r="U9025" s="168"/>
      <c r="V9025" s="168"/>
      <c r="W9025" s="169"/>
      <c r="X9025" s="221"/>
      <c r="Y9025" s="221"/>
      <c r="Z9025" s="221"/>
      <c r="AA9025" s="222"/>
      <c r="AB9025" s="221"/>
      <c r="AC9025" s="221"/>
      <c r="AD9025" s="221"/>
      <c r="AE9025" s="237"/>
      <c r="AF9025" s="168"/>
      <c r="AG9025" s="168"/>
      <c r="AH9025" s="168"/>
    </row>
    <row r="9026" spans="19:34" x14ac:dyDescent="0.2">
      <c r="S9026" s="226" t="e">
        <f t="shared" si="218"/>
        <v>#REF!</v>
      </c>
      <c r="T9026" s="168"/>
      <c r="U9026" s="168"/>
      <c r="V9026" s="168"/>
      <c r="W9026" s="169"/>
      <c r="X9026" s="221"/>
      <c r="Y9026" s="221"/>
      <c r="Z9026" s="221"/>
      <c r="AA9026" s="222"/>
      <c r="AB9026" s="221"/>
      <c r="AC9026" s="221"/>
      <c r="AD9026" s="221"/>
      <c r="AE9026" s="237"/>
      <c r="AF9026" s="168"/>
      <c r="AG9026" s="168"/>
      <c r="AH9026" s="168"/>
    </row>
    <row r="9027" spans="19:34" x14ac:dyDescent="0.2">
      <c r="S9027" s="226" t="e">
        <f t="shared" si="218"/>
        <v>#REF!</v>
      </c>
      <c r="T9027" s="168"/>
      <c r="U9027" s="168"/>
      <c r="V9027" s="168"/>
      <c r="W9027" s="169"/>
      <c r="X9027" s="221"/>
      <c r="Y9027" s="221"/>
      <c r="Z9027" s="221"/>
      <c r="AA9027" s="222"/>
      <c r="AB9027" s="221"/>
      <c r="AC9027" s="221"/>
      <c r="AD9027" s="221"/>
      <c r="AE9027" s="237"/>
      <c r="AF9027" s="168"/>
      <c r="AG9027" s="168"/>
      <c r="AH9027" s="168"/>
    </row>
    <row r="9028" spans="19:34" x14ac:dyDescent="0.2">
      <c r="S9028" s="226" t="e">
        <f t="shared" si="218"/>
        <v>#REF!</v>
      </c>
      <c r="T9028" s="168"/>
      <c r="U9028" s="168"/>
      <c r="V9028" s="168"/>
      <c r="W9028" s="169"/>
      <c r="X9028" s="221"/>
      <c r="Y9028" s="221"/>
      <c r="Z9028" s="221"/>
      <c r="AA9028" s="222"/>
      <c r="AB9028" s="221"/>
      <c r="AC9028" s="221"/>
      <c r="AD9028" s="221"/>
      <c r="AE9028" s="237"/>
      <c r="AF9028" s="168"/>
      <c r="AG9028" s="168"/>
      <c r="AH9028" s="168"/>
    </row>
    <row r="9029" spans="19:34" x14ac:dyDescent="0.2">
      <c r="S9029" s="226" t="e">
        <f t="shared" si="218"/>
        <v>#REF!</v>
      </c>
      <c r="T9029" s="168"/>
      <c r="U9029" s="168"/>
      <c r="V9029" s="168"/>
      <c r="W9029" s="169"/>
      <c r="X9029" s="221"/>
      <c r="Y9029" s="221"/>
      <c r="Z9029" s="221"/>
      <c r="AA9029" s="222"/>
      <c r="AB9029" s="221"/>
      <c r="AC9029" s="221"/>
      <c r="AD9029" s="221"/>
      <c r="AE9029" s="237"/>
      <c r="AF9029" s="168"/>
      <c r="AG9029" s="168"/>
      <c r="AH9029" s="168"/>
    </row>
    <row r="9030" spans="19:34" x14ac:dyDescent="0.2">
      <c r="S9030" s="226" t="e">
        <f t="shared" si="218"/>
        <v>#REF!</v>
      </c>
      <c r="T9030" s="168"/>
      <c r="U9030" s="168"/>
      <c r="V9030" s="168"/>
      <c r="W9030" s="169"/>
      <c r="X9030" s="221"/>
      <c r="Y9030" s="221"/>
      <c r="Z9030" s="221"/>
      <c r="AA9030" s="222"/>
      <c r="AB9030" s="221"/>
      <c r="AC9030" s="221"/>
      <c r="AD9030" s="221"/>
      <c r="AE9030" s="237"/>
      <c r="AF9030" s="168"/>
      <c r="AG9030" s="168"/>
      <c r="AH9030" s="168"/>
    </row>
    <row r="9031" spans="19:34" x14ac:dyDescent="0.2">
      <c r="S9031" s="226" t="e">
        <f t="shared" si="218"/>
        <v>#REF!</v>
      </c>
      <c r="T9031" s="168"/>
      <c r="U9031" s="168"/>
      <c r="V9031" s="168"/>
      <c r="W9031" s="169"/>
      <c r="X9031" s="221"/>
      <c r="Y9031" s="221"/>
      <c r="Z9031" s="221"/>
      <c r="AA9031" s="222"/>
      <c r="AB9031" s="221"/>
      <c r="AC9031" s="221"/>
      <c r="AD9031" s="221"/>
      <c r="AE9031" s="237"/>
      <c r="AF9031" s="168"/>
      <c r="AG9031" s="168"/>
      <c r="AH9031" s="168"/>
    </row>
    <row r="9032" spans="19:34" x14ac:dyDescent="0.2">
      <c r="S9032" s="226" t="e">
        <f t="shared" si="218"/>
        <v>#REF!</v>
      </c>
      <c r="T9032" s="168"/>
      <c r="U9032" s="168"/>
      <c r="V9032" s="168"/>
      <c r="W9032" s="169"/>
      <c r="X9032" s="221"/>
      <c r="Y9032" s="221"/>
      <c r="Z9032" s="221"/>
      <c r="AA9032" s="222"/>
      <c r="AB9032" s="221"/>
      <c r="AC9032" s="221"/>
      <c r="AD9032" s="221"/>
      <c r="AE9032" s="237"/>
      <c r="AF9032" s="168"/>
      <c r="AG9032" s="168"/>
      <c r="AH9032" s="168"/>
    </row>
    <row r="9033" spans="19:34" x14ac:dyDescent="0.2">
      <c r="S9033" s="226" t="e">
        <f t="shared" si="218"/>
        <v>#REF!</v>
      </c>
      <c r="T9033" s="168"/>
      <c r="U9033" s="168"/>
      <c r="V9033" s="168"/>
      <c r="W9033" s="169"/>
      <c r="X9033" s="221"/>
      <c r="Y9033" s="221"/>
      <c r="Z9033" s="221"/>
      <c r="AA9033" s="222"/>
      <c r="AB9033" s="221"/>
      <c r="AC9033" s="221"/>
      <c r="AD9033" s="221"/>
      <c r="AE9033" s="237"/>
      <c r="AF9033" s="168"/>
      <c r="AG9033" s="168"/>
      <c r="AH9033" s="168"/>
    </row>
    <row r="9034" spans="19:34" x14ac:dyDescent="0.2">
      <c r="S9034" s="226" t="e">
        <f t="shared" si="218"/>
        <v>#REF!</v>
      </c>
      <c r="T9034" s="168"/>
      <c r="U9034" s="168"/>
      <c r="V9034" s="168"/>
      <c r="W9034" s="169"/>
      <c r="X9034" s="221"/>
      <c r="Y9034" s="221"/>
      <c r="Z9034" s="221"/>
      <c r="AA9034" s="222"/>
      <c r="AB9034" s="221"/>
      <c r="AC9034" s="221"/>
      <c r="AD9034" s="221"/>
      <c r="AE9034" s="237"/>
      <c r="AF9034" s="168"/>
      <c r="AG9034" s="168"/>
      <c r="AH9034" s="168"/>
    </row>
    <row r="9035" spans="19:34" x14ac:dyDescent="0.2">
      <c r="S9035" s="226" t="e">
        <f t="shared" si="218"/>
        <v>#REF!</v>
      </c>
      <c r="T9035" s="168"/>
      <c r="U9035" s="168"/>
      <c r="V9035" s="168"/>
      <c r="W9035" s="169"/>
      <c r="X9035" s="221"/>
      <c r="Y9035" s="221"/>
      <c r="Z9035" s="221"/>
      <c r="AA9035" s="222"/>
      <c r="AB9035" s="221"/>
      <c r="AC9035" s="221"/>
      <c r="AD9035" s="221"/>
      <c r="AE9035" s="237"/>
      <c r="AF9035" s="168"/>
      <c r="AG9035" s="168"/>
      <c r="AH9035" s="168"/>
    </row>
    <row r="9036" spans="19:34" x14ac:dyDescent="0.2">
      <c r="S9036" s="226" t="e">
        <f t="shared" si="218"/>
        <v>#REF!</v>
      </c>
      <c r="T9036" s="168"/>
      <c r="U9036" s="168"/>
      <c r="V9036" s="168"/>
      <c r="W9036" s="169"/>
      <c r="X9036" s="221"/>
      <c r="Y9036" s="221"/>
      <c r="Z9036" s="221"/>
      <c r="AA9036" s="222"/>
      <c r="AB9036" s="221"/>
      <c r="AC9036" s="221"/>
      <c r="AD9036" s="221"/>
      <c r="AE9036" s="237"/>
      <c r="AF9036" s="168"/>
      <c r="AG9036" s="168"/>
      <c r="AH9036" s="168"/>
    </row>
    <row r="9037" spans="19:34" x14ac:dyDescent="0.2">
      <c r="S9037" s="226" t="e">
        <f t="shared" si="218"/>
        <v>#REF!</v>
      </c>
      <c r="T9037" s="168"/>
      <c r="U9037" s="168"/>
      <c r="V9037" s="168"/>
      <c r="W9037" s="169"/>
      <c r="X9037" s="221"/>
      <c r="Y9037" s="221"/>
      <c r="Z9037" s="221"/>
      <c r="AA9037" s="222"/>
      <c r="AB9037" s="221"/>
      <c r="AC9037" s="221"/>
      <c r="AD9037" s="221"/>
      <c r="AE9037" s="237"/>
      <c r="AF9037" s="168"/>
      <c r="AG9037" s="168"/>
      <c r="AH9037" s="168"/>
    </row>
    <row r="9038" spans="19:34" x14ac:dyDescent="0.2">
      <c r="S9038" s="226" t="e">
        <f t="shared" si="218"/>
        <v>#REF!</v>
      </c>
      <c r="T9038" s="168"/>
      <c r="U9038" s="168"/>
      <c r="V9038" s="168"/>
      <c r="W9038" s="169"/>
      <c r="X9038" s="221"/>
      <c r="Y9038" s="221"/>
      <c r="Z9038" s="221"/>
      <c r="AA9038" s="222"/>
      <c r="AB9038" s="221"/>
      <c r="AC9038" s="221"/>
      <c r="AD9038" s="221"/>
      <c r="AE9038" s="237"/>
      <c r="AF9038" s="168"/>
      <c r="AG9038" s="168"/>
      <c r="AH9038" s="168"/>
    </row>
    <row r="9039" spans="19:34" x14ac:dyDescent="0.2">
      <c r="S9039" s="226" t="e">
        <f t="shared" si="218"/>
        <v>#REF!</v>
      </c>
      <c r="T9039" s="168"/>
      <c r="U9039" s="168"/>
      <c r="V9039" s="168"/>
      <c r="W9039" s="169"/>
      <c r="X9039" s="221"/>
      <c r="Y9039" s="221"/>
      <c r="Z9039" s="221"/>
      <c r="AA9039" s="222"/>
      <c r="AB9039" s="221"/>
      <c r="AC9039" s="221"/>
      <c r="AD9039" s="221"/>
      <c r="AE9039" s="237"/>
      <c r="AF9039" s="168"/>
      <c r="AG9039" s="168"/>
      <c r="AH9039" s="168"/>
    </row>
    <row r="9040" spans="19:34" x14ac:dyDescent="0.2">
      <c r="S9040" s="226" t="e">
        <f t="shared" si="218"/>
        <v>#REF!</v>
      </c>
      <c r="T9040" s="168"/>
      <c r="U9040" s="168"/>
      <c r="V9040" s="168"/>
      <c r="W9040" s="169"/>
      <c r="X9040" s="221"/>
      <c r="Y9040" s="221"/>
      <c r="Z9040" s="221"/>
      <c r="AA9040" s="222"/>
      <c r="AB9040" s="221"/>
      <c r="AC9040" s="221"/>
      <c r="AD9040" s="221"/>
      <c r="AE9040" s="237"/>
      <c r="AF9040" s="168"/>
      <c r="AG9040" s="168"/>
      <c r="AH9040" s="168"/>
    </row>
    <row r="9041" spans="19:34" x14ac:dyDescent="0.2">
      <c r="S9041" s="226" t="e">
        <f t="shared" si="218"/>
        <v>#REF!</v>
      </c>
      <c r="T9041" s="168"/>
      <c r="U9041" s="168"/>
      <c r="V9041" s="168"/>
      <c r="W9041" s="169"/>
      <c r="X9041" s="221"/>
      <c r="Y9041" s="221"/>
      <c r="Z9041" s="221"/>
      <c r="AA9041" s="222"/>
      <c r="AB9041" s="221"/>
      <c r="AC9041" s="221"/>
      <c r="AD9041" s="221"/>
      <c r="AE9041" s="237"/>
      <c r="AF9041" s="168"/>
      <c r="AG9041" s="168"/>
      <c r="AH9041" s="168"/>
    </row>
    <row r="9042" spans="19:34" x14ac:dyDescent="0.2">
      <c r="S9042" s="226" t="e">
        <f t="shared" si="218"/>
        <v>#REF!</v>
      </c>
      <c r="T9042" s="168"/>
      <c r="U9042" s="168"/>
      <c r="V9042" s="168"/>
      <c r="W9042" s="169"/>
      <c r="X9042" s="221"/>
      <c r="Y9042" s="221"/>
      <c r="Z9042" s="221"/>
      <c r="AA9042" s="222"/>
      <c r="AB9042" s="221"/>
      <c r="AC9042" s="221"/>
      <c r="AD9042" s="221"/>
      <c r="AE9042" s="237"/>
      <c r="AF9042" s="168"/>
      <c r="AG9042" s="168"/>
      <c r="AH9042" s="168"/>
    </row>
    <row r="9043" spans="19:34" x14ac:dyDescent="0.2">
      <c r="S9043" s="226" t="e">
        <f t="shared" si="218"/>
        <v>#REF!</v>
      </c>
      <c r="T9043" s="168"/>
      <c r="U9043" s="168"/>
      <c r="V9043" s="168"/>
      <c r="W9043" s="169"/>
      <c r="X9043" s="221"/>
      <c r="Y9043" s="221"/>
      <c r="Z9043" s="221"/>
      <c r="AA9043" s="222"/>
      <c r="AB9043" s="221"/>
      <c r="AC9043" s="221"/>
      <c r="AD9043" s="221"/>
      <c r="AE9043" s="237"/>
      <c r="AF9043" s="168"/>
      <c r="AG9043" s="168"/>
      <c r="AH9043" s="168"/>
    </row>
    <row r="9044" spans="19:34" x14ac:dyDescent="0.2">
      <c r="S9044" s="226" t="e">
        <f t="shared" si="218"/>
        <v>#REF!</v>
      </c>
      <c r="T9044" s="168"/>
      <c r="U9044" s="168"/>
      <c r="V9044" s="168"/>
      <c r="W9044" s="169"/>
      <c r="X9044" s="221"/>
      <c r="Y9044" s="221"/>
      <c r="Z9044" s="221"/>
      <c r="AA9044" s="222"/>
      <c r="AB9044" s="221"/>
      <c r="AC9044" s="221"/>
      <c r="AD9044" s="221"/>
      <c r="AE9044" s="237"/>
      <c r="AF9044" s="168"/>
      <c r="AG9044" s="168"/>
      <c r="AH9044" s="168"/>
    </row>
    <row r="9045" spans="19:34" x14ac:dyDescent="0.2">
      <c r="S9045" s="226" t="e">
        <f t="shared" si="218"/>
        <v>#REF!</v>
      </c>
      <c r="T9045" s="168"/>
      <c r="U9045" s="168"/>
      <c r="V9045" s="168"/>
      <c r="W9045" s="169"/>
      <c r="X9045" s="221"/>
      <c r="Y9045" s="221"/>
      <c r="Z9045" s="221"/>
      <c r="AA9045" s="222"/>
      <c r="AB9045" s="221"/>
      <c r="AC9045" s="221"/>
      <c r="AD9045" s="221"/>
      <c r="AE9045" s="237"/>
      <c r="AF9045" s="168"/>
      <c r="AG9045" s="168"/>
      <c r="AH9045" s="168"/>
    </row>
    <row r="9046" spans="19:34" x14ac:dyDescent="0.2">
      <c r="S9046" s="226" t="e">
        <f t="shared" si="218"/>
        <v>#REF!</v>
      </c>
      <c r="T9046" s="168"/>
      <c r="U9046" s="168"/>
      <c r="V9046" s="168"/>
      <c r="W9046" s="169"/>
      <c r="X9046" s="221"/>
      <c r="Y9046" s="221"/>
      <c r="Z9046" s="221"/>
      <c r="AA9046" s="222"/>
      <c r="AB9046" s="221"/>
      <c r="AC9046" s="221"/>
      <c r="AD9046" s="221"/>
      <c r="AE9046" s="237"/>
      <c r="AF9046" s="168"/>
      <c r="AG9046" s="168"/>
      <c r="AH9046" s="168"/>
    </row>
    <row r="9047" spans="19:34" x14ac:dyDescent="0.2">
      <c r="S9047" s="226" t="e">
        <f t="shared" si="218"/>
        <v>#REF!</v>
      </c>
      <c r="T9047" s="168"/>
      <c r="U9047" s="168"/>
      <c r="V9047" s="168"/>
      <c r="W9047" s="169"/>
      <c r="X9047" s="221"/>
      <c r="Y9047" s="221"/>
      <c r="Z9047" s="221"/>
      <c r="AA9047" s="222"/>
      <c r="AB9047" s="221"/>
      <c r="AC9047" s="221"/>
      <c r="AD9047" s="221"/>
      <c r="AE9047" s="237"/>
      <c r="AF9047" s="168"/>
      <c r="AG9047" s="168"/>
      <c r="AH9047" s="168"/>
    </row>
    <row r="9048" spans="19:34" x14ac:dyDescent="0.2">
      <c r="S9048" s="226" t="e">
        <f t="shared" si="218"/>
        <v>#REF!</v>
      </c>
      <c r="T9048" s="168"/>
      <c r="U9048" s="168"/>
      <c r="V9048" s="168"/>
      <c r="W9048" s="169"/>
      <c r="X9048" s="221"/>
      <c r="Y9048" s="221"/>
      <c r="Z9048" s="221"/>
      <c r="AA9048" s="222"/>
      <c r="AB9048" s="221"/>
      <c r="AC9048" s="221"/>
      <c r="AD9048" s="221"/>
      <c r="AE9048" s="237"/>
      <c r="AF9048" s="168"/>
      <c r="AG9048" s="168"/>
      <c r="AH9048" s="168"/>
    </row>
    <row r="9049" spans="19:34" x14ac:dyDescent="0.2">
      <c r="S9049" s="226" t="e">
        <f t="shared" si="218"/>
        <v>#REF!</v>
      </c>
      <c r="T9049" s="168"/>
      <c r="U9049" s="168"/>
      <c r="V9049" s="168"/>
      <c r="W9049" s="169"/>
      <c r="X9049" s="221"/>
      <c r="Y9049" s="221"/>
      <c r="Z9049" s="221"/>
      <c r="AA9049" s="222"/>
      <c r="AB9049" s="221"/>
      <c r="AC9049" s="221"/>
      <c r="AD9049" s="221"/>
      <c r="AE9049" s="237"/>
      <c r="AF9049" s="168"/>
      <c r="AG9049" s="168"/>
      <c r="AH9049" s="168"/>
    </row>
    <row r="9050" spans="19:34" x14ac:dyDescent="0.2">
      <c r="S9050" s="226" t="e">
        <f t="shared" si="218"/>
        <v>#REF!</v>
      </c>
      <c r="T9050" s="168"/>
      <c r="U9050" s="168"/>
      <c r="V9050" s="168"/>
      <c r="W9050" s="169"/>
      <c r="X9050" s="221"/>
      <c r="Y9050" s="221"/>
      <c r="Z9050" s="221"/>
      <c r="AA9050" s="222"/>
      <c r="AB9050" s="221"/>
      <c r="AC9050" s="221"/>
      <c r="AD9050" s="221"/>
      <c r="AE9050" s="237"/>
      <c r="AF9050" s="168"/>
      <c r="AG9050" s="168"/>
      <c r="AH9050" s="168"/>
    </row>
    <row r="9051" spans="19:34" x14ac:dyDescent="0.2">
      <c r="S9051" s="226" t="e">
        <f t="shared" si="218"/>
        <v>#REF!</v>
      </c>
      <c r="T9051" s="168"/>
      <c r="U9051" s="168"/>
      <c r="V9051" s="168"/>
      <c r="W9051" s="169"/>
      <c r="X9051" s="221"/>
      <c r="Y9051" s="221"/>
      <c r="Z9051" s="221"/>
      <c r="AA9051" s="222"/>
      <c r="AB9051" s="221"/>
      <c r="AC9051" s="221"/>
      <c r="AD9051" s="221"/>
      <c r="AE9051" s="237"/>
      <c r="AF9051" s="168"/>
      <c r="AG9051" s="168"/>
      <c r="AH9051" s="168"/>
    </row>
    <row r="9052" spans="19:34" x14ac:dyDescent="0.2">
      <c r="S9052" s="226" t="e">
        <f t="shared" si="218"/>
        <v>#REF!</v>
      </c>
      <c r="T9052" s="168"/>
      <c r="U9052" s="168"/>
      <c r="V9052" s="168"/>
      <c r="W9052" s="169"/>
      <c r="X9052" s="221"/>
      <c r="Y9052" s="221"/>
      <c r="Z9052" s="221"/>
      <c r="AA9052" s="222"/>
      <c r="AB9052" s="221"/>
      <c r="AC9052" s="221"/>
      <c r="AD9052" s="221"/>
      <c r="AE9052" s="237"/>
      <c r="AF9052" s="168"/>
      <c r="AG9052" s="168"/>
      <c r="AH9052" s="168"/>
    </row>
    <row r="9053" spans="19:34" x14ac:dyDescent="0.2">
      <c r="S9053" s="226" t="e">
        <f t="shared" si="218"/>
        <v>#REF!</v>
      </c>
      <c r="T9053" s="168"/>
      <c r="U9053" s="168"/>
      <c r="V9053" s="168"/>
      <c r="W9053" s="169"/>
      <c r="X9053" s="221"/>
      <c r="Y9053" s="221"/>
      <c r="Z9053" s="221"/>
      <c r="AA9053" s="222"/>
      <c r="AB9053" s="221"/>
      <c r="AC9053" s="221"/>
      <c r="AD9053" s="221"/>
      <c r="AE9053" s="237"/>
      <c r="AF9053" s="168"/>
      <c r="AG9053" s="168"/>
      <c r="AH9053" s="168"/>
    </row>
    <row r="9054" spans="19:34" x14ac:dyDescent="0.2">
      <c r="S9054" s="226" t="e">
        <f t="shared" si="218"/>
        <v>#REF!</v>
      </c>
      <c r="T9054" s="168"/>
      <c r="U9054" s="168"/>
      <c r="V9054" s="168"/>
      <c r="W9054" s="169"/>
      <c r="X9054" s="221"/>
      <c r="Y9054" s="221"/>
      <c r="Z9054" s="221"/>
      <c r="AA9054" s="222"/>
      <c r="AB9054" s="221"/>
      <c r="AC9054" s="221"/>
      <c r="AD9054" s="221"/>
      <c r="AE9054" s="237"/>
      <c r="AF9054" s="168"/>
      <c r="AG9054" s="168"/>
      <c r="AH9054" s="168"/>
    </row>
    <row r="9055" spans="19:34" x14ac:dyDescent="0.2">
      <c r="S9055" s="226" t="e">
        <f t="shared" ref="S9055:S9064" si="219">MID(#REF!,2,7)</f>
        <v>#REF!</v>
      </c>
      <c r="T9055" s="168"/>
      <c r="U9055" s="168"/>
      <c r="V9055" s="168"/>
      <c r="W9055" s="169"/>
      <c r="X9055" s="221"/>
      <c r="Y9055" s="221"/>
      <c r="Z9055" s="221"/>
      <c r="AA9055" s="222"/>
      <c r="AB9055" s="221"/>
      <c r="AC9055" s="221"/>
      <c r="AD9055" s="221"/>
      <c r="AE9055" s="237"/>
      <c r="AF9055" s="168"/>
      <c r="AG9055" s="168"/>
      <c r="AH9055" s="168"/>
    </row>
    <row r="9056" spans="19:34" x14ac:dyDescent="0.2">
      <c r="S9056" s="226" t="e">
        <f t="shared" si="219"/>
        <v>#REF!</v>
      </c>
      <c r="T9056" s="168"/>
      <c r="U9056" s="168"/>
      <c r="V9056" s="168"/>
      <c r="W9056" s="169"/>
      <c r="X9056" s="221"/>
      <c r="Y9056" s="221"/>
      <c r="Z9056" s="221"/>
      <c r="AA9056" s="222"/>
      <c r="AB9056" s="221"/>
      <c r="AC9056" s="221"/>
      <c r="AD9056" s="221"/>
      <c r="AE9056" s="237"/>
      <c r="AF9056" s="168"/>
      <c r="AG9056" s="168"/>
      <c r="AH9056" s="168"/>
    </row>
    <row r="9057" spans="19:34" x14ac:dyDescent="0.2">
      <c r="S9057" s="226" t="e">
        <f t="shared" si="219"/>
        <v>#REF!</v>
      </c>
      <c r="T9057" s="168"/>
      <c r="U9057" s="168"/>
      <c r="V9057" s="168"/>
      <c r="W9057" s="169"/>
      <c r="X9057" s="221"/>
      <c r="Y9057" s="221"/>
      <c r="Z9057" s="221"/>
      <c r="AA9057" s="222"/>
      <c r="AB9057" s="221"/>
      <c r="AC9057" s="221"/>
      <c r="AD9057" s="221"/>
      <c r="AE9057" s="237"/>
      <c r="AF9057" s="168"/>
      <c r="AG9057" s="168"/>
      <c r="AH9057" s="168"/>
    </row>
    <row r="9058" spans="19:34" x14ac:dyDescent="0.2">
      <c r="S9058" s="226" t="e">
        <f t="shared" si="219"/>
        <v>#REF!</v>
      </c>
      <c r="T9058" s="168"/>
      <c r="U9058" s="168"/>
      <c r="V9058" s="168"/>
      <c r="W9058" s="169"/>
      <c r="X9058" s="221"/>
      <c r="Y9058" s="221"/>
      <c r="Z9058" s="221"/>
      <c r="AA9058" s="222"/>
      <c r="AB9058" s="221"/>
      <c r="AC9058" s="221"/>
      <c r="AD9058" s="221"/>
      <c r="AE9058" s="237"/>
      <c r="AF9058" s="168"/>
      <c r="AG9058" s="168"/>
      <c r="AH9058" s="168"/>
    </row>
    <row r="9059" spans="19:34" x14ac:dyDescent="0.2">
      <c r="S9059" s="226" t="e">
        <f t="shared" si="219"/>
        <v>#REF!</v>
      </c>
      <c r="T9059" s="168"/>
      <c r="U9059" s="168"/>
      <c r="V9059" s="168"/>
      <c r="W9059" s="169"/>
      <c r="X9059" s="221"/>
      <c r="Y9059" s="221"/>
      <c r="Z9059" s="221"/>
      <c r="AA9059" s="222"/>
      <c r="AB9059" s="221"/>
      <c r="AC9059" s="221"/>
      <c r="AD9059" s="221"/>
      <c r="AE9059" s="237"/>
      <c r="AF9059" s="168"/>
      <c r="AG9059" s="168"/>
      <c r="AH9059" s="168"/>
    </row>
    <row r="9060" spans="19:34" x14ac:dyDescent="0.2">
      <c r="S9060" s="226" t="e">
        <f t="shared" si="219"/>
        <v>#REF!</v>
      </c>
      <c r="T9060" s="168"/>
      <c r="U9060" s="168"/>
      <c r="V9060" s="168"/>
      <c r="W9060" s="169"/>
      <c r="X9060" s="221"/>
      <c r="Y9060" s="221"/>
      <c r="Z9060" s="221"/>
      <c r="AA9060" s="222"/>
      <c r="AB9060" s="221"/>
      <c r="AC9060" s="221"/>
      <c r="AD9060" s="221"/>
      <c r="AE9060" s="237"/>
      <c r="AF9060" s="168"/>
      <c r="AG9060" s="168"/>
      <c r="AH9060" s="168"/>
    </row>
    <row r="9061" spans="19:34" x14ac:dyDescent="0.2">
      <c r="S9061" s="226" t="e">
        <f t="shared" si="219"/>
        <v>#REF!</v>
      </c>
      <c r="T9061" s="168"/>
      <c r="U9061" s="168"/>
      <c r="V9061" s="168"/>
      <c r="W9061" s="169"/>
      <c r="X9061" s="221"/>
      <c r="Y9061" s="221"/>
      <c r="Z9061" s="221"/>
      <c r="AA9061" s="222"/>
      <c r="AB9061" s="221"/>
      <c r="AC9061" s="221"/>
      <c r="AD9061" s="221"/>
      <c r="AE9061" s="237"/>
      <c r="AF9061" s="168"/>
      <c r="AG9061" s="168"/>
      <c r="AH9061" s="168"/>
    </row>
    <row r="9062" spans="19:34" x14ac:dyDescent="0.2">
      <c r="S9062" s="226" t="e">
        <f t="shared" si="219"/>
        <v>#REF!</v>
      </c>
      <c r="T9062" s="168"/>
      <c r="U9062" s="168"/>
      <c r="V9062" s="168"/>
      <c r="W9062" s="169"/>
      <c r="X9062" s="221"/>
      <c r="Y9062" s="221"/>
      <c r="Z9062" s="221"/>
      <c r="AA9062" s="222"/>
      <c r="AB9062" s="221"/>
      <c r="AC9062" s="221"/>
      <c r="AD9062" s="221"/>
      <c r="AE9062" s="237"/>
      <c r="AF9062" s="168"/>
      <c r="AG9062" s="168"/>
      <c r="AH9062" s="168"/>
    </row>
    <row r="9063" spans="19:34" x14ac:dyDescent="0.2">
      <c r="S9063" s="226" t="e">
        <f t="shared" si="219"/>
        <v>#REF!</v>
      </c>
      <c r="T9063" s="168"/>
      <c r="U9063" s="168"/>
      <c r="V9063" s="168"/>
      <c r="W9063" s="169"/>
      <c r="X9063" s="221"/>
      <c r="Y9063" s="221"/>
      <c r="Z9063" s="221"/>
      <c r="AA9063" s="222"/>
      <c r="AB9063" s="221"/>
      <c r="AC9063" s="221"/>
      <c r="AD9063" s="221"/>
      <c r="AE9063" s="237"/>
      <c r="AF9063" s="168"/>
      <c r="AG9063" s="168"/>
      <c r="AH9063" s="168"/>
    </row>
    <row r="9064" spans="19:34" x14ac:dyDescent="0.2">
      <c r="S9064" s="226" t="e">
        <f t="shared" si="219"/>
        <v>#REF!</v>
      </c>
      <c r="T9064" s="168"/>
      <c r="U9064" s="168"/>
      <c r="V9064" s="168"/>
      <c r="W9064" s="169"/>
      <c r="X9064" s="221"/>
      <c r="Y9064" s="221"/>
      <c r="Z9064" s="221"/>
      <c r="AA9064" s="222"/>
      <c r="AB9064" s="221"/>
      <c r="AC9064" s="221"/>
      <c r="AD9064" s="221"/>
      <c r="AE9064" s="237"/>
      <c r="AF9064" s="168"/>
      <c r="AG9064" s="168"/>
      <c r="AH9064" s="168"/>
    </row>
    <row r="9065" spans="19:34" x14ac:dyDescent="0.2">
      <c r="S9065" s="226" t="e">
        <f t="shared" ref="S9065:S9128" si="220">MID(#REF!,2,7)</f>
        <v>#REF!</v>
      </c>
      <c r="T9065" s="168"/>
      <c r="U9065" s="168"/>
      <c r="V9065" s="168"/>
      <c r="W9065" s="169"/>
      <c r="X9065" s="221"/>
      <c r="Y9065" s="221"/>
      <c r="Z9065" s="221"/>
      <c r="AA9065" s="222"/>
      <c r="AB9065" s="221"/>
      <c r="AC9065" s="221"/>
      <c r="AD9065" s="221"/>
      <c r="AE9065" s="237"/>
      <c r="AF9065" s="168"/>
      <c r="AG9065" s="168"/>
      <c r="AH9065" s="168"/>
    </row>
    <row r="9066" spans="19:34" x14ac:dyDescent="0.2">
      <c r="S9066" s="226" t="e">
        <f t="shared" si="220"/>
        <v>#REF!</v>
      </c>
      <c r="T9066" s="168"/>
      <c r="U9066" s="168"/>
      <c r="V9066" s="168"/>
      <c r="W9066" s="169"/>
      <c r="X9066" s="221"/>
      <c r="Y9066" s="221"/>
      <c r="Z9066" s="221"/>
      <c r="AA9066" s="222"/>
      <c r="AB9066" s="221"/>
      <c r="AC9066" s="221"/>
      <c r="AD9066" s="221"/>
      <c r="AE9066" s="237"/>
      <c r="AF9066" s="168"/>
      <c r="AG9066" s="168"/>
      <c r="AH9066" s="168"/>
    </row>
    <row r="9067" spans="19:34" x14ac:dyDescent="0.2">
      <c r="S9067" s="226" t="e">
        <f t="shared" si="220"/>
        <v>#REF!</v>
      </c>
      <c r="T9067" s="168"/>
      <c r="U9067" s="168"/>
      <c r="V9067" s="168"/>
      <c r="W9067" s="169"/>
      <c r="X9067" s="221"/>
      <c r="Y9067" s="221"/>
      <c r="Z9067" s="221"/>
      <c r="AA9067" s="222"/>
      <c r="AB9067" s="221"/>
      <c r="AC9067" s="221"/>
      <c r="AD9067" s="221"/>
      <c r="AE9067" s="237"/>
      <c r="AF9067" s="168"/>
      <c r="AG9067" s="168"/>
      <c r="AH9067" s="168"/>
    </row>
    <row r="9068" spans="19:34" x14ac:dyDescent="0.2">
      <c r="S9068" s="226" t="e">
        <f t="shared" si="220"/>
        <v>#REF!</v>
      </c>
      <c r="T9068" s="168"/>
      <c r="U9068" s="168"/>
      <c r="V9068" s="168"/>
      <c r="W9068" s="169"/>
      <c r="X9068" s="221"/>
      <c r="Y9068" s="221"/>
      <c r="Z9068" s="221"/>
      <c r="AA9068" s="222"/>
      <c r="AB9068" s="221"/>
      <c r="AC9068" s="221"/>
      <c r="AD9068" s="221"/>
      <c r="AE9068" s="237"/>
      <c r="AF9068" s="168"/>
      <c r="AG9068" s="168"/>
      <c r="AH9068" s="168"/>
    </row>
    <row r="9069" spans="19:34" x14ac:dyDescent="0.2">
      <c r="S9069" s="226" t="e">
        <f t="shared" si="220"/>
        <v>#REF!</v>
      </c>
      <c r="T9069" s="168"/>
      <c r="U9069" s="168"/>
      <c r="V9069" s="168"/>
      <c r="W9069" s="169"/>
      <c r="X9069" s="221"/>
      <c r="Y9069" s="221"/>
      <c r="Z9069" s="221"/>
      <c r="AA9069" s="222"/>
      <c r="AB9069" s="221"/>
      <c r="AC9069" s="221"/>
      <c r="AD9069" s="221"/>
      <c r="AE9069" s="237"/>
      <c r="AF9069" s="168"/>
      <c r="AG9069" s="168"/>
      <c r="AH9069" s="168"/>
    </row>
    <row r="9070" spans="19:34" x14ac:dyDescent="0.2">
      <c r="S9070" s="226" t="e">
        <f t="shared" si="220"/>
        <v>#REF!</v>
      </c>
      <c r="T9070" s="168"/>
      <c r="U9070" s="168"/>
      <c r="V9070" s="168"/>
      <c r="W9070" s="169"/>
      <c r="X9070" s="221"/>
      <c r="Y9070" s="221"/>
      <c r="Z9070" s="221"/>
      <c r="AA9070" s="222"/>
      <c r="AB9070" s="221"/>
      <c r="AC9070" s="221"/>
      <c r="AD9070" s="221"/>
      <c r="AE9070" s="237"/>
      <c r="AF9070" s="168"/>
      <c r="AG9070" s="168"/>
      <c r="AH9070" s="168"/>
    </row>
    <row r="9071" spans="19:34" x14ac:dyDescent="0.2">
      <c r="S9071" s="226" t="e">
        <f t="shared" si="220"/>
        <v>#REF!</v>
      </c>
      <c r="T9071" s="168"/>
      <c r="U9071" s="168"/>
      <c r="V9071" s="168"/>
      <c r="W9071" s="169"/>
      <c r="X9071" s="221"/>
      <c r="Y9071" s="221"/>
      <c r="Z9071" s="221"/>
      <c r="AA9071" s="222"/>
      <c r="AB9071" s="221"/>
      <c r="AC9071" s="221"/>
      <c r="AD9071" s="221"/>
      <c r="AE9071" s="237"/>
      <c r="AF9071" s="168"/>
      <c r="AG9071" s="168"/>
      <c r="AH9071" s="168"/>
    </row>
    <row r="9072" spans="19:34" x14ac:dyDescent="0.2">
      <c r="S9072" s="226" t="e">
        <f t="shared" si="220"/>
        <v>#REF!</v>
      </c>
      <c r="T9072" s="168"/>
      <c r="U9072" s="168"/>
      <c r="V9072" s="168"/>
      <c r="W9072" s="169"/>
      <c r="X9072" s="221"/>
      <c r="Y9072" s="221"/>
      <c r="Z9072" s="221"/>
      <c r="AA9072" s="222"/>
      <c r="AB9072" s="221"/>
      <c r="AC9072" s="221"/>
      <c r="AD9072" s="221"/>
      <c r="AE9072" s="237"/>
      <c r="AF9072" s="168"/>
      <c r="AG9072" s="168"/>
      <c r="AH9072" s="168"/>
    </row>
    <row r="9073" spans="19:34" x14ac:dyDescent="0.2">
      <c r="S9073" s="226" t="e">
        <f t="shared" si="220"/>
        <v>#REF!</v>
      </c>
      <c r="T9073" s="168"/>
      <c r="U9073" s="168"/>
      <c r="V9073" s="168"/>
      <c r="W9073" s="169"/>
      <c r="X9073" s="221"/>
      <c r="Y9073" s="221"/>
      <c r="Z9073" s="221"/>
      <c r="AA9073" s="222"/>
      <c r="AB9073" s="221"/>
      <c r="AC9073" s="221"/>
      <c r="AD9073" s="221"/>
      <c r="AE9073" s="237"/>
      <c r="AF9073" s="168"/>
      <c r="AG9073" s="168"/>
      <c r="AH9073" s="168"/>
    </row>
    <row r="9074" spans="19:34" x14ac:dyDescent="0.2">
      <c r="S9074" s="226" t="e">
        <f t="shared" si="220"/>
        <v>#REF!</v>
      </c>
      <c r="T9074" s="168"/>
      <c r="U9074" s="168"/>
      <c r="V9074" s="168"/>
      <c r="W9074" s="169"/>
      <c r="X9074" s="221"/>
      <c r="Y9074" s="221"/>
      <c r="Z9074" s="221"/>
      <c r="AA9074" s="222"/>
      <c r="AB9074" s="221"/>
      <c r="AC9074" s="221"/>
      <c r="AD9074" s="221"/>
      <c r="AE9074" s="237"/>
      <c r="AF9074" s="168"/>
      <c r="AG9074" s="168"/>
      <c r="AH9074" s="168"/>
    </row>
    <row r="9075" spans="19:34" x14ac:dyDescent="0.2">
      <c r="S9075" s="226" t="e">
        <f t="shared" si="220"/>
        <v>#REF!</v>
      </c>
      <c r="T9075" s="168"/>
      <c r="U9075" s="168"/>
      <c r="V9075" s="168"/>
      <c r="W9075" s="169"/>
      <c r="X9075" s="221"/>
      <c r="Y9075" s="221"/>
      <c r="Z9075" s="221"/>
      <c r="AA9075" s="222"/>
      <c r="AB9075" s="221"/>
      <c r="AC9075" s="221"/>
      <c r="AD9075" s="221"/>
      <c r="AE9075" s="237"/>
      <c r="AF9075" s="168"/>
      <c r="AG9075" s="168"/>
      <c r="AH9075" s="168"/>
    </row>
    <row r="9076" spans="19:34" x14ac:dyDescent="0.2">
      <c r="S9076" s="226" t="e">
        <f t="shared" si="220"/>
        <v>#REF!</v>
      </c>
      <c r="T9076" s="168"/>
      <c r="U9076" s="168"/>
      <c r="V9076" s="168"/>
      <c r="W9076" s="169"/>
      <c r="X9076" s="221"/>
      <c r="Y9076" s="221"/>
      <c r="Z9076" s="221"/>
      <c r="AA9076" s="222"/>
      <c r="AB9076" s="221"/>
      <c r="AC9076" s="221"/>
      <c r="AD9076" s="221"/>
      <c r="AE9076" s="237"/>
      <c r="AF9076" s="168"/>
      <c r="AG9076" s="168"/>
      <c r="AH9076" s="168"/>
    </row>
    <row r="9077" spans="19:34" x14ac:dyDescent="0.2">
      <c r="S9077" s="226" t="e">
        <f t="shared" si="220"/>
        <v>#REF!</v>
      </c>
      <c r="T9077" s="168"/>
      <c r="U9077" s="168"/>
      <c r="V9077" s="168"/>
      <c r="W9077" s="169"/>
      <c r="X9077" s="221"/>
      <c r="Y9077" s="221"/>
      <c r="Z9077" s="221"/>
      <c r="AA9077" s="222"/>
      <c r="AB9077" s="221"/>
      <c r="AC9077" s="221"/>
      <c r="AD9077" s="221"/>
      <c r="AE9077" s="237"/>
      <c r="AF9077" s="168"/>
      <c r="AG9077" s="168"/>
      <c r="AH9077" s="168"/>
    </row>
    <row r="9078" spans="19:34" x14ac:dyDescent="0.2">
      <c r="S9078" s="226" t="e">
        <f t="shared" si="220"/>
        <v>#REF!</v>
      </c>
      <c r="T9078" s="168"/>
      <c r="U9078" s="168"/>
      <c r="V9078" s="168"/>
      <c r="W9078" s="169"/>
      <c r="X9078" s="221"/>
      <c r="Y9078" s="221"/>
      <c r="Z9078" s="221"/>
      <c r="AA9078" s="222"/>
      <c r="AB9078" s="221"/>
      <c r="AC9078" s="221"/>
      <c r="AD9078" s="221"/>
      <c r="AE9078" s="237"/>
      <c r="AF9078" s="168"/>
      <c r="AG9078" s="168"/>
      <c r="AH9078" s="168"/>
    </row>
    <row r="9079" spans="19:34" x14ac:dyDescent="0.2">
      <c r="S9079" s="226" t="e">
        <f t="shared" si="220"/>
        <v>#REF!</v>
      </c>
      <c r="T9079" s="168"/>
      <c r="U9079" s="168"/>
      <c r="V9079" s="168"/>
      <c r="W9079" s="169"/>
      <c r="X9079" s="221"/>
      <c r="Y9079" s="221"/>
      <c r="Z9079" s="221"/>
      <c r="AA9079" s="222"/>
      <c r="AB9079" s="221"/>
      <c r="AC9079" s="221"/>
      <c r="AD9079" s="221"/>
      <c r="AE9079" s="237"/>
      <c r="AF9079" s="168"/>
      <c r="AG9079" s="168"/>
      <c r="AH9079" s="168"/>
    </row>
    <row r="9080" spans="19:34" x14ac:dyDescent="0.2">
      <c r="S9080" s="226" t="e">
        <f t="shared" si="220"/>
        <v>#REF!</v>
      </c>
      <c r="T9080" s="168"/>
      <c r="U9080" s="168"/>
      <c r="V9080" s="168"/>
      <c r="W9080" s="169"/>
      <c r="X9080" s="221"/>
      <c r="Y9080" s="221"/>
      <c r="Z9080" s="221"/>
      <c r="AA9080" s="222"/>
      <c r="AB9080" s="221"/>
      <c r="AC9080" s="221"/>
      <c r="AD9080" s="221"/>
      <c r="AE9080" s="237"/>
      <c r="AF9080" s="168"/>
      <c r="AG9080" s="168"/>
      <c r="AH9080" s="168"/>
    </row>
    <row r="9081" spans="19:34" x14ac:dyDescent="0.2">
      <c r="S9081" s="226" t="e">
        <f t="shared" si="220"/>
        <v>#REF!</v>
      </c>
      <c r="T9081" s="168"/>
      <c r="U9081" s="168"/>
      <c r="V9081" s="168"/>
      <c r="W9081" s="169"/>
      <c r="X9081" s="221"/>
      <c r="Y9081" s="221"/>
      <c r="Z9081" s="221"/>
      <c r="AA9081" s="222"/>
      <c r="AB9081" s="221"/>
      <c r="AC9081" s="221"/>
      <c r="AD9081" s="221"/>
      <c r="AE9081" s="237"/>
      <c r="AF9081" s="168"/>
      <c r="AG9081" s="168"/>
      <c r="AH9081" s="168"/>
    </row>
    <row r="9082" spans="19:34" x14ac:dyDescent="0.2">
      <c r="S9082" s="226" t="e">
        <f t="shared" si="220"/>
        <v>#REF!</v>
      </c>
      <c r="T9082" s="168"/>
      <c r="U9082" s="168"/>
      <c r="V9082" s="168"/>
      <c r="W9082" s="169"/>
      <c r="X9082" s="221"/>
      <c r="Y9082" s="221"/>
      <c r="Z9082" s="221"/>
      <c r="AA9082" s="222"/>
      <c r="AB9082" s="221"/>
      <c r="AC9082" s="221"/>
      <c r="AD9082" s="221"/>
      <c r="AE9082" s="237"/>
      <c r="AF9082" s="168"/>
      <c r="AG9082" s="168"/>
      <c r="AH9082" s="168"/>
    </row>
    <row r="9083" spans="19:34" x14ac:dyDescent="0.2">
      <c r="S9083" s="226" t="e">
        <f t="shared" si="220"/>
        <v>#REF!</v>
      </c>
      <c r="T9083" s="168"/>
      <c r="U9083" s="168"/>
      <c r="V9083" s="168"/>
      <c r="W9083" s="169"/>
      <c r="X9083" s="221"/>
      <c r="Y9083" s="221"/>
      <c r="Z9083" s="221"/>
      <c r="AA9083" s="222"/>
      <c r="AB9083" s="221"/>
      <c r="AC9083" s="221"/>
      <c r="AD9083" s="221"/>
      <c r="AE9083" s="237"/>
      <c r="AF9083" s="168"/>
      <c r="AG9083" s="168"/>
      <c r="AH9083" s="168"/>
    </row>
    <row r="9084" spans="19:34" x14ac:dyDescent="0.2">
      <c r="S9084" s="226" t="e">
        <f t="shared" si="220"/>
        <v>#REF!</v>
      </c>
      <c r="T9084" s="168"/>
      <c r="U9084" s="168"/>
      <c r="V9084" s="168"/>
      <c r="W9084" s="169"/>
      <c r="X9084" s="221"/>
      <c r="Y9084" s="221"/>
      <c r="Z9084" s="221"/>
      <c r="AA9084" s="222"/>
      <c r="AB9084" s="221"/>
      <c r="AC9084" s="221"/>
      <c r="AD9084" s="221"/>
      <c r="AE9084" s="237"/>
      <c r="AF9084" s="168"/>
      <c r="AG9084" s="168"/>
      <c r="AH9084" s="168"/>
    </row>
    <row r="9085" spans="19:34" x14ac:dyDescent="0.2">
      <c r="S9085" s="226" t="e">
        <f t="shared" si="220"/>
        <v>#REF!</v>
      </c>
      <c r="T9085" s="168"/>
      <c r="U9085" s="168"/>
      <c r="V9085" s="168"/>
      <c r="W9085" s="169"/>
      <c r="X9085" s="221"/>
      <c r="Y9085" s="221"/>
      <c r="Z9085" s="221"/>
      <c r="AA9085" s="222"/>
      <c r="AB9085" s="221"/>
      <c r="AC9085" s="221"/>
      <c r="AD9085" s="221"/>
      <c r="AE9085" s="237"/>
      <c r="AF9085" s="168"/>
      <c r="AG9085" s="168"/>
      <c r="AH9085" s="168"/>
    </row>
    <row r="9086" spans="19:34" x14ac:dyDescent="0.2">
      <c r="S9086" s="226" t="e">
        <f t="shared" si="220"/>
        <v>#REF!</v>
      </c>
      <c r="T9086" s="168"/>
      <c r="U9086" s="168"/>
      <c r="V9086" s="168"/>
      <c r="W9086" s="169"/>
      <c r="X9086" s="221"/>
      <c r="Y9086" s="221"/>
      <c r="Z9086" s="221"/>
      <c r="AA9086" s="222"/>
      <c r="AB9086" s="221"/>
      <c r="AC9086" s="221"/>
      <c r="AD9086" s="221"/>
      <c r="AE9086" s="237"/>
      <c r="AF9086" s="168"/>
      <c r="AG9086" s="168"/>
      <c r="AH9086" s="168"/>
    </row>
    <row r="9087" spans="19:34" x14ac:dyDescent="0.2">
      <c r="S9087" s="226" t="e">
        <f t="shared" si="220"/>
        <v>#REF!</v>
      </c>
      <c r="T9087" s="168"/>
      <c r="U9087" s="168"/>
      <c r="V9087" s="168"/>
      <c r="W9087" s="169"/>
      <c r="X9087" s="221"/>
      <c r="Y9087" s="221"/>
      <c r="Z9087" s="221"/>
      <c r="AA9087" s="222"/>
      <c r="AB9087" s="221"/>
      <c r="AC9087" s="221"/>
      <c r="AD9087" s="221"/>
      <c r="AE9087" s="237"/>
      <c r="AF9087" s="168"/>
      <c r="AG9087" s="168"/>
      <c r="AH9087" s="168"/>
    </row>
    <row r="9088" spans="19:34" x14ac:dyDescent="0.2">
      <c r="S9088" s="226" t="e">
        <f t="shared" si="220"/>
        <v>#REF!</v>
      </c>
      <c r="T9088" s="168"/>
      <c r="U9088" s="168"/>
      <c r="V9088" s="168"/>
      <c r="W9088" s="169"/>
      <c r="X9088" s="221"/>
      <c r="Y9088" s="221"/>
      <c r="Z9088" s="221"/>
      <c r="AA9088" s="222"/>
      <c r="AB9088" s="221"/>
      <c r="AC9088" s="221"/>
      <c r="AD9088" s="221"/>
      <c r="AE9088" s="237"/>
      <c r="AF9088" s="168"/>
      <c r="AG9088" s="168"/>
      <c r="AH9088" s="168"/>
    </row>
    <row r="9089" spans="19:34" x14ac:dyDescent="0.2">
      <c r="S9089" s="226" t="e">
        <f t="shared" si="220"/>
        <v>#REF!</v>
      </c>
      <c r="T9089" s="168"/>
      <c r="U9089" s="168"/>
      <c r="V9089" s="168"/>
      <c r="W9089" s="169"/>
      <c r="X9089" s="221"/>
      <c r="Y9089" s="221"/>
      <c r="Z9089" s="221"/>
      <c r="AA9089" s="222"/>
      <c r="AB9089" s="221"/>
      <c r="AC9089" s="221"/>
      <c r="AD9089" s="221"/>
      <c r="AE9089" s="237"/>
      <c r="AF9089" s="168"/>
      <c r="AG9089" s="168"/>
      <c r="AH9089" s="168"/>
    </row>
    <row r="9090" spans="19:34" x14ac:dyDescent="0.2">
      <c r="S9090" s="226" t="e">
        <f t="shared" si="220"/>
        <v>#REF!</v>
      </c>
      <c r="T9090" s="168"/>
      <c r="U9090" s="168"/>
      <c r="V9090" s="168"/>
      <c r="W9090" s="169"/>
      <c r="X9090" s="221"/>
      <c r="Y9090" s="221"/>
      <c r="Z9090" s="221"/>
      <c r="AA9090" s="222"/>
      <c r="AB9090" s="221"/>
      <c r="AC9090" s="221"/>
      <c r="AD9090" s="221"/>
      <c r="AE9090" s="237"/>
      <c r="AF9090" s="168"/>
      <c r="AG9090" s="168"/>
      <c r="AH9090" s="168"/>
    </row>
    <row r="9091" spans="19:34" x14ac:dyDescent="0.2">
      <c r="S9091" s="226" t="e">
        <f t="shared" si="220"/>
        <v>#REF!</v>
      </c>
      <c r="T9091" s="168"/>
      <c r="U9091" s="168"/>
      <c r="V9091" s="168"/>
      <c r="W9091" s="169"/>
      <c r="X9091" s="221"/>
      <c r="Y9091" s="221"/>
      <c r="Z9091" s="221"/>
      <c r="AA9091" s="222"/>
      <c r="AB9091" s="221"/>
      <c r="AC9091" s="221"/>
      <c r="AD9091" s="221"/>
      <c r="AE9091" s="237"/>
      <c r="AF9091" s="168"/>
      <c r="AG9091" s="168"/>
      <c r="AH9091" s="168"/>
    </row>
    <row r="9092" spans="19:34" x14ac:dyDescent="0.2">
      <c r="S9092" s="226" t="e">
        <f t="shared" si="220"/>
        <v>#REF!</v>
      </c>
      <c r="T9092" s="168"/>
      <c r="U9092" s="168"/>
      <c r="V9092" s="168"/>
      <c r="W9092" s="169"/>
      <c r="X9092" s="221"/>
      <c r="Y9092" s="221"/>
      <c r="Z9092" s="221"/>
      <c r="AA9092" s="222"/>
      <c r="AB9092" s="221"/>
      <c r="AC9092" s="221"/>
      <c r="AD9092" s="221"/>
      <c r="AE9092" s="237"/>
      <c r="AF9092" s="168"/>
      <c r="AG9092" s="168"/>
      <c r="AH9092" s="168"/>
    </row>
    <row r="9093" spans="19:34" x14ac:dyDescent="0.2">
      <c r="S9093" s="226" t="e">
        <f t="shared" si="220"/>
        <v>#REF!</v>
      </c>
      <c r="T9093" s="168"/>
      <c r="U9093" s="168"/>
      <c r="V9093" s="168"/>
      <c r="W9093" s="169"/>
      <c r="X9093" s="221"/>
      <c r="Y9093" s="221"/>
      <c r="Z9093" s="221"/>
      <c r="AA9093" s="222"/>
      <c r="AB9093" s="221"/>
      <c r="AC9093" s="221"/>
      <c r="AD9093" s="221"/>
      <c r="AE9093" s="237"/>
      <c r="AF9093" s="168"/>
      <c r="AG9093" s="168"/>
      <c r="AH9093" s="168"/>
    </row>
    <row r="9094" spans="19:34" x14ac:dyDescent="0.2">
      <c r="S9094" s="226" t="e">
        <f t="shared" si="220"/>
        <v>#REF!</v>
      </c>
      <c r="T9094" s="168"/>
      <c r="U9094" s="168"/>
      <c r="V9094" s="168"/>
      <c r="W9094" s="169"/>
      <c r="X9094" s="221"/>
      <c r="Y9094" s="221"/>
      <c r="Z9094" s="221"/>
      <c r="AA9094" s="222"/>
      <c r="AB9094" s="221"/>
      <c r="AC9094" s="221"/>
      <c r="AD9094" s="221"/>
      <c r="AE9094" s="237"/>
      <c r="AF9094" s="168"/>
      <c r="AG9094" s="168"/>
      <c r="AH9094" s="168"/>
    </row>
    <row r="9095" spans="19:34" x14ac:dyDescent="0.2">
      <c r="S9095" s="226" t="e">
        <f t="shared" si="220"/>
        <v>#REF!</v>
      </c>
      <c r="T9095" s="168"/>
      <c r="U9095" s="168"/>
      <c r="V9095" s="168"/>
      <c r="W9095" s="169"/>
      <c r="X9095" s="221"/>
      <c r="Y9095" s="221"/>
      <c r="Z9095" s="221"/>
      <c r="AA9095" s="222"/>
      <c r="AB9095" s="221"/>
      <c r="AC9095" s="221"/>
      <c r="AD9095" s="221"/>
      <c r="AE9095" s="237"/>
      <c r="AF9095" s="168"/>
      <c r="AG9095" s="168"/>
      <c r="AH9095" s="168"/>
    </row>
    <row r="9096" spans="19:34" x14ac:dyDescent="0.2">
      <c r="S9096" s="226" t="e">
        <f t="shared" si="220"/>
        <v>#REF!</v>
      </c>
      <c r="T9096" s="168"/>
      <c r="U9096" s="168"/>
      <c r="V9096" s="168"/>
      <c r="W9096" s="169"/>
      <c r="X9096" s="221"/>
      <c r="Y9096" s="221"/>
      <c r="Z9096" s="221"/>
      <c r="AA9096" s="222"/>
      <c r="AB9096" s="221"/>
      <c r="AC9096" s="221"/>
      <c r="AD9096" s="221"/>
      <c r="AE9096" s="237"/>
      <c r="AF9096" s="168"/>
      <c r="AG9096" s="168"/>
      <c r="AH9096" s="168"/>
    </row>
    <row r="9097" spans="19:34" x14ac:dyDescent="0.2">
      <c r="S9097" s="226" t="e">
        <f t="shared" si="220"/>
        <v>#REF!</v>
      </c>
      <c r="T9097" s="168"/>
      <c r="U9097" s="168"/>
      <c r="V9097" s="168"/>
      <c r="W9097" s="169"/>
      <c r="X9097" s="221"/>
      <c r="Y9097" s="221"/>
      <c r="Z9097" s="221"/>
      <c r="AA9097" s="222"/>
      <c r="AB9097" s="221"/>
      <c r="AC9097" s="221"/>
      <c r="AD9097" s="221"/>
      <c r="AE9097" s="237"/>
      <c r="AF9097" s="168"/>
      <c r="AG9097" s="168"/>
      <c r="AH9097" s="168"/>
    </row>
    <row r="9098" spans="19:34" x14ac:dyDescent="0.2">
      <c r="S9098" s="226" t="e">
        <f t="shared" si="220"/>
        <v>#REF!</v>
      </c>
      <c r="T9098" s="168"/>
      <c r="U9098" s="168"/>
      <c r="V9098" s="168"/>
      <c r="W9098" s="169"/>
      <c r="X9098" s="221"/>
      <c r="Y9098" s="221"/>
      <c r="Z9098" s="221"/>
      <c r="AA9098" s="222"/>
      <c r="AB9098" s="221"/>
      <c r="AC9098" s="221"/>
      <c r="AD9098" s="221"/>
      <c r="AE9098" s="237"/>
      <c r="AF9098" s="168"/>
      <c r="AG9098" s="168"/>
      <c r="AH9098" s="168"/>
    </row>
    <row r="9099" spans="19:34" x14ac:dyDescent="0.2">
      <c r="S9099" s="226" t="e">
        <f t="shared" si="220"/>
        <v>#REF!</v>
      </c>
      <c r="T9099" s="168"/>
      <c r="U9099" s="168"/>
      <c r="V9099" s="168"/>
      <c r="W9099" s="169"/>
      <c r="X9099" s="221"/>
      <c r="Y9099" s="221"/>
      <c r="Z9099" s="221"/>
      <c r="AA9099" s="222"/>
      <c r="AB9099" s="221"/>
      <c r="AC9099" s="221"/>
      <c r="AD9099" s="221"/>
      <c r="AE9099" s="237"/>
      <c r="AF9099" s="168"/>
      <c r="AG9099" s="168"/>
      <c r="AH9099" s="168"/>
    </row>
    <row r="9100" spans="19:34" x14ac:dyDescent="0.2">
      <c r="S9100" s="226" t="e">
        <f t="shared" si="220"/>
        <v>#REF!</v>
      </c>
      <c r="T9100" s="168"/>
      <c r="U9100" s="168"/>
      <c r="V9100" s="168"/>
      <c r="W9100" s="169"/>
      <c r="X9100" s="221"/>
      <c r="Y9100" s="221"/>
      <c r="Z9100" s="221"/>
      <c r="AA9100" s="222"/>
      <c r="AB9100" s="221"/>
      <c r="AC9100" s="221"/>
      <c r="AD9100" s="221"/>
      <c r="AE9100" s="237"/>
      <c r="AF9100" s="168"/>
      <c r="AG9100" s="168"/>
      <c r="AH9100" s="168"/>
    </row>
    <row r="9101" spans="19:34" x14ac:dyDescent="0.2">
      <c r="S9101" s="226" t="e">
        <f t="shared" si="220"/>
        <v>#REF!</v>
      </c>
      <c r="T9101" s="168"/>
      <c r="U9101" s="168"/>
      <c r="V9101" s="168"/>
      <c r="W9101" s="169"/>
      <c r="X9101" s="221"/>
      <c r="Y9101" s="221"/>
      <c r="Z9101" s="221"/>
      <c r="AA9101" s="222"/>
      <c r="AB9101" s="221"/>
      <c r="AC9101" s="221"/>
      <c r="AD9101" s="221"/>
      <c r="AE9101" s="237"/>
      <c r="AF9101" s="168"/>
      <c r="AG9101" s="168"/>
      <c r="AH9101" s="168"/>
    </row>
    <row r="9102" spans="19:34" x14ac:dyDescent="0.2">
      <c r="S9102" s="226" t="e">
        <f t="shared" si="220"/>
        <v>#REF!</v>
      </c>
      <c r="T9102" s="168"/>
      <c r="U9102" s="168"/>
      <c r="V9102" s="168"/>
      <c r="W9102" s="169"/>
      <c r="X9102" s="221"/>
      <c r="Y9102" s="221"/>
      <c r="Z9102" s="221"/>
      <c r="AA9102" s="222"/>
      <c r="AB9102" s="221"/>
      <c r="AC9102" s="221"/>
      <c r="AD9102" s="221"/>
      <c r="AE9102" s="237"/>
      <c r="AF9102" s="168"/>
      <c r="AG9102" s="168"/>
      <c r="AH9102" s="168"/>
    </row>
    <row r="9103" spans="19:34" x14ac:dyDescent="0.2">
      <c r="S9103" s="226" t="e">
        <f t="shared" si="220"/>
        <v>#REF!</v>
      </c>
      <c r="T9103" s="168"/>
      <c r="U9103" s="168"/>
      <c r="V9103" s="168"/>
      <c r="W9103" s="169"/>
      <c r="X9103" s="221"/>
      <c r="Y9103" s="221"/>
      <c r="Z9103" s="221"/>
      <c r="AA9103" s="222"/>
      <c r="AB9103" s="221"/>
      <c r="AC9103" s="221"/>
      <c r="AD9103" s="221"/>
      <c r="AE9103" s="237"/>
      <c r="AF9103" s="168"/>
      <c r="AG9103" s="168"/>
      <c r="AH9103" s="168"/>
    </row>
    <row r="9104" spans="19:34" x14ac:dyDescent="0.2">
      <c r="S9104" s="226" t="e">
        <f t="shared" si="220"/>
        <v>#REF!</v>
      </c>
      <c r="T9104" s="168"/>
      <c r="U9104" s="168"/>
      <c r="V9104" s="168"/>
      <c r="W9104" s="169"/>
      <c r="X9104" s="221"/>
      <c r="Y9104" s="221"/>
      <c r="Z9104" s="221"/>
      <c r="AA9104" s="222"/>
      <c r="AB9104" s="221"/>
      <c r="AC9104" s="221"/>
      <c r="AD9104" s="221"/>
      <c r="AE9104" s="237"/>
      <c r="AF9104" s="168"/>
      <c r="AG9104" s="168"/>
      <c r="AH9104" s="168"/>
    </row>
    <row r="9105" spans="19:34" x14ac:dyDescent="0.2">
      <c r="S9105" s="226" t="e">
        <f t="shared" si="220"/>
        <v>#REF!</v>
      </c>
      <c r="T9105" s="168"/>
      <c r="U9105" s="168"/>
      <c r="V9105" s="168"/>
      <c r="W9105" s="169"/>
      <c r="X9105" s="221"/>
      <c r="Y9105" s="221"/>
      <c r="Z9105" s="221"/>
      <c r="AA9105" s="222"/>
      <c r="AB9105" s="221"/>
      <c r="AC9105" s="221"/>
      <c r="AD9105" s="221"/>
      <c r="AE9105" s="237"/>
      <c r="AF9105" s="168"/>
      <c r="AG9105" s="168"/>
      <c r="AH9105" s="168"/>
    </row>
    <row r="9106" spans="19:34" x14ac:dyDescent="0.2">
      <c r="S9106" s="226" t="e">
        <f t="shared" si="220"/>
        <v>#REF!</v>
      </c>
      <c r="T9106" s="168"/>
      <c r="U9106" s="168"/>
      <c r="V9106" s="168"/>
      <c r="W9106" s="169"/>
      <c r="X9106" s="221"/>
      <c r="Y9106" s="221"/>
      <c r="Z9106" s="221"/>
      <c r="AA9106" s="222"/>
      <c r="AB9106" s="221"/>
      <c r="AC9106" s="221"/>
      <c r="AD9106" s="221"/>
      <c r="AE9106" s="237"/>
      <c r="AF9106" s="168"/>
      <c r="AG9106" s="168"/>
      <c r="AH9106" s="168"/>
    </row>
    <row r="9107" spans="19:34" x14ac:dyDescent="0.2">
      <c r="S9107" s="226" t="e">
        <f t="shared" si="220"/>
        <v>#REF!</v>
      </c>
      <c r="T9107" s="168"/>
      <c r="U9107" s="168"/>
      <c r="V9107" s="168"/>
      <c r="W9107" s="169"/>
      <c r="X9107" s="221"/>
      <c r="Y9107" s="221"/>
      <c r="Z9107" s="221"/>
      <c r="AA9107" s="222"/>
      <c r="AB9107" s="221"/>
      <c r="AC9107" s="221"/>
      <c r="AD9107" s="221"/>
      <c r="AE9107" s="237"/>
      <c r="AF9107" s="168"/>
      <c r="AG9107" s="168"/>
      <c r="AH9107" s="168"/>
    </row>
    <row r="9108" spans="19:34" x14ac:dyDescent="0.2">
      <c r="S9108" s="226" t="e">
        <f t="shared" si="220"/>
        <v>#REF!</v>
      </c>
      <c r="T9108" s="168"/>
      <c r="U9108" s="168"/>
      <c r="V9108" s="168"/>
      <c r="W9108" s="169"/>
      <c r="X9108" s="221"/>
      <c r="Y9108" s="221"/>
      <c r="Z9108" s="221"/>
      <c r="AA9108" s="222"/>
      <c r="AB9108" s="221"/>
      <c r="AC9108" s="221"/>
      <c r="AD9108" s="221"/>
      <c r="AE9108" s="237"/>
      <c r="AF9108" s="168"/>
      <c r="AG9108" s="168"/>
      <c r="AH9108" s="168"/>
    </row>
    <row r="9109" spans="19:34" x14ac:dyDescent="0.2">
      <c r="S9109" s="226" t="e">
        <f t="shared" si="220"/>
        <v>#REF!</v>
      </c>
      <c r="T9109" s="168"/>
      <c r="U9109" s="168"/>
      <c r="V9109" s="168"/>
      <c r="W9109" s="169"/>
      <c r="X9109" s="221"/>
      <c r="Y9109" s="221"/>
      <c r="Z9109" s="221"/>
      <c r="AA9109" s="222"/>
      <c r="AB9109" s="221"/>
      <c r="AC9109" s="221"/>
      <c r="AD9109" s="221"/>
      <c r="AE9109" s="237"/>
      <c r="AF9109" s="168"/>
      <c r="AG9109" s="168"/>
      <c r="AH9109" s="168"/>
    </row>
    <row r="9110" spans="19:34" x14ac:dyDescent="0.2">
      <c r="S9110" s="226" t="e">
        <f t="shared" si="220"/>
        <v>#REF!</v>
      </c>
      <c r="T9110" s="168"/>
      <c r="U9110" s="168"/>
      <c r="V9110" s="168"/>
      <c r="W9110" s="169"/>
      <c r="X9110" s="221"/>
      <c r="Y9110" s="221"/>
      <c r="Z9110" s="221"/>
      <c r="AA9110" s="222"/>
      <c r="AB9110" s="221"/>
      <c r="AC9110" s="221"/>
      <c r="AD9110" s="221"/>
      <c r="AE9110" s="237"/>
      <c r="AF9110" s="168"/>
      <c r="AG9110" s="168"/>
      <c r="AH9110" s="168"/>
    </row>
    <row r="9111" spans="19:34" x14ac:dyDescent="0.2">
      <c r="S9111" s="226" t="e">
        <f t="shared" si="220"/>
        <v>#REF!</v>
      </c>
      <c r="T9111" s="168"/>
      <c r="U9111" s="168"/>
      <c r="V9111" s="168"/>
      <c r="W9111" s="169"/>
      <c r="X9111" s="221"/>
      <c r="Y9111" s="221"/>
      <c r="Z9111" s="221"/>
      <c r="AA9111" s="222"/>
      <c r="AB9111" s="221"/>
      <c r="AC9111" s="221"/>
      <c r="AD9111" s="221"/>
      <c r="AE9111" s="237"/>
      <c r="AF9111" s="168"/>
      <c r="AG9111" s="168"/>
      <c r="AH9111" s="168"/>
    </row>
    <row r="9112" spans="19:34" x14ac:dyDescent="0.2">
      <c r="S9112" s="226" t="e">
        <f t="shared" si="220"/>
        <v>#REF!</v>
      </c>
      <c r="T9112" s="168"/>
      <c r="U9112" s="168"/>
      <c r="V9112" s="168"/>
      <c r="W9112" s="169"/>
      <c r="X9112" s="221"/>
      <c r="Y9112" s="221"/>
      <c r="Z9112" s="221"/>
      <c r="AA9112" s="222"/>
      <c r="AB9112" s="221"/>
      <c r="AC9112" s="221"/>
      <c r="AD9112" s="221"/>
      <c r="AE9112" s="237"/>
      <c r="AF9112" s="168"/>
      <c r="AG9112" s="168"/>
      <c r="AH9112" s="168"/>
    </row>
    <row r="9113" spans="19:34" x14ac:dyDescent="0.2">
      <c r="S9113" s="226" t="e">
        <f t="shared" si="220"/>
        <v>#REF!</v>
      </c>
      <c r="T9113" s="168"/>
      <c r="U9113" s="168"/>
      <c r="V9113" s="168"/>
      <c r="W9113" s="169"/>
      <c r="X9113" s="221"/>
      <c r="Y9113" s="221"/>
      <c r="Z9113" s="221"/>
      <c r="AA9113" s="222"/>
      <c r="AB9113" s="221"/>
      <c r="AC9113" s="221"/>
      <c r="AD9113" s="221"/>
      <c r="AE9113" s="237"/>
      <c r="AF9113" s="168"/>
      <c r="AG9113" s="168"/>
      <c r="AH9113" s="168"/>
    </row>
    <row r="9114" spans="19:34" x14ac:dyDescent="0.2">
      <c r="S9114" s="226" t="e">
        <f t="shared" si="220"/>
        <v>#REF!</v>
      </c>
      <c r="T9114" s="168"/>
      <c r="U9114" s="168"/>
      <c r="V9114" s="168"/>
      <c r="W9114" s="169"/>
      <c r="X9114" s="221"/>
      <c r="Y9114" s="221"/>
      <c r="Z9114" s="221"/>
      <c r="AA9114" s="222"/>
      <c r="AB9114" s="221"/>
      <c r="AC9114" s="221"/>
      <c r="AD9114" s="221"/>
      <c r="AE9114" s="237"/>
      <c r="AF9114" s="168"/>
      <c r="AG9114" s="168"/>
      <c r="AH9114" s="168"/>
    </row>
    <row r="9115" spans="19:34" x14ac:dyDescent="0.2">
      <c r="S9115" s="226" t="e">
        <f t="shared" si="220"/>
        <v>#REF!</v>
      </c>
      <c r="T9115" s="168"/>
      <c r="U9115" s="168"/>
      <c r="V9115" s="168"/>
      <c r="W9115" s="169"/>
      <c r="X9115" s="221"/>
      <c r="Y9115" s="221"/>
      <c r="Z9115" s="221"/>
      <c r="AA9115" s="222"/>
      <c r="AB9115" s="221"/>
      <c r="AC9115" s="221"/>
      <c r="AD9115" s="221"/>
      <c r="AE9115" s="237"/>
      <c r="AF9115" s="168"/>
      <c r="AG9115" s="168"/>
      <c r="AH9115" s="168"/>
    </row>
    <row r="9116" spans="19:34" x14ac:dyDescent="0.2">
      <c r="S9116" s="226" t="e">
        <f t="shared" si="220"/>
        <v>#REF!</v>
      </c>
      <c r="T9116" s="168"/>
      <c r="U9116" s="168"/>
      <c r="V9116" s="168"/>
      <c r="W9116" s="169"/>
      <c r="X9116" s="221"/>
      <c r="Y9116" s="221"/>
      <c r="Z9116" s="221"/>
      <c r="AA9116" s="222"/>
      <c r="AB9116" s="221"/>
      <c r="AC9116" s="221"/>
      <c r="AD9116" s="221"/>
      <c r="AE9116" s="237"/>
      <c r="AF9116" s="168"/>
      <c r="AG9116" s="168"/>
      <c r="AH9116" s="168"/>
    </row>
    <row r="9117" spans="19:34" x14ac:dyDescent="0.2">
      <c r="S9117" s="226" t="e">
        <f t="shared" si="220"/>
        <v>#REF!</v>
      </c>
      <c r="T9117" s="168"/>
      <c r="U9117" s="168"/>
      <c r="V9117" s="168"/>
      <c r="W9117" s="169"/>
      <c r="X9117" s="221"/>
      <c r="Y9117" s="221"/>
      <c r="Z9117" s="221"/>
      <c r="AA9117" s="222"/>
      <c r="AB9117" s="221"/>
      <c r="AC9117" s="221"/>
      <c r="AD9117" s="221"/>
      <c r="AE9117" s="237"/>
      <c r="AF9117" s="168"/>
      <c r="AG9117" s="168"/>
      <c r="AH9117" s="168"/>
    </row>
    <row r="9118" spans="19:34" x14ac:dyDescent="0.2">
      <c r="S9118" s="226" t="e">
        <f t="shared" si="220"/>
        <v>#REF!</v>
      </c>
      <c r="T9118" s="168"/>
      <c r="U9118" s="168"/>
      <c r="V9118" s="168"/>
      <c r="W9118" s="169"/>
      <c r="X9118" s="221"/>
      <c r="Y9118" s="221"/>
      <c r="Z9118" s="221"/>
      <c r="AA9118" s="222"/>
      <c r="AB9118" s="221"/>
      <c r="AC9118" s="221"/>
      <c r="AD9118" s="221"/>
      <c r="AE9118" s="237"/>
      <c r="AF9118" s="168"/>
      <c r="AG9118" s="168"/>
      <c r="AH9118" s="168"/>
    </row>
    <row r="9119" spans="19:34" x14ac:dyDescent="0.2">
      <c r="S9119" s="226" t="e">
        <f t="shared" si="220"/>
        <v>#REF!</v>
      </c>
      <c r="T9119" s="168"/>
      <c r="U9119" s="168"/>
      <c r="V9119" s="168"/>
      <c r="W9119" s="169"/>
      <c r="X9119" s="221"/>
      <c r="Y9119" s="221"/>
      <c r="Z9119" s="221"/>
      <c r="AA9119" s="222"/>
      <c r="AB9119" s="221"/>
      <c r="AC9119" s="221"/>
      <c r="AD9119" s="221"/>
      <c r="AE9119" s="237"/>
      <c r="AF9119" s="168"/>
      <c r="AG9119" s="168"/>
      <c r="AH9119" s="168"/>
    </row>
    <row r="9120" spans="19:34" x14ac:dyDescent="0.2">
      <c r="S9120" s="226" t="e">
        <f t="shared" si="220"/>
        <v>#REF!</v>
      </c>
      <c r="T9120" s="168"/>
      <c r="U9120" s="168"/>
      <c r="V9120" s="168"/>
      <c r="W9120" s="169"/>
      <c r="X9120" s="221"/>
      <c r="Y9120" s="221"/>
      <c r="Z9120" s="221"/>
      <c r="AA9120" s="222"/>
      <c r="AB9120" s="221"/>
      <c r="AC9120" s="221"/>
      <c r="AD9120" s="221"/>
      <c r="AE9120" s="237"/>
      <c r="AF9120" s="168"/>
      <c r="AG9120" s="168"/>
      <c r="AH9120" s="168"/>
    </row>
    <row r="9121" spans="19:34" x14ac:dyDescent="0.2">
      <c r="S9121" s="226" t="e">
        <f t="shared" si="220"/>
        <v>#REF!</v>
      </c>
      <c r="T9121" s="168"/>
      <c r="U9121" s="168"/>
      <c r="V9121" s="168"/>
      <c r="W9121" s="169"/>
      <c r="X9121" s="221"/>
      <c r="Y9121" s="221"/>
      <c r="Z9121" s="221"/>
      <c r="AA9121" s="222"/>
      <c r="AB9121" s="221"/>
      <c r="AC9121" s="221"/>
      <c r="AD9121" s="221"/>
      <c r="AE9121" s="237"/>
      <c r="AF9121" s="168"/>
      <c r="AG9121" s="168"/>
      <c r="AH9121" s="168"/>
    </row>
    <row r="9122" spans="19:34" x14ac:dyDescent="0.2">
      <c r="S9122" s="226" t="e">
        <f t="shared" si="220"/>
        <v>#REF!</v>
      </c>
      <c r="T9122" s="168"/>
      <c r="U9122" s="168"/>
      <c r="V9122" s="168"/>
      <c r="W9122" s="169"/>
      <c r="X9122" s="221"/>
      <c r="Y9122" s="221"/>
      <c r="Z9122" s="221"/>
      <c r="AA9122" s="222"/>
      <c r="AB9122" s="221"/>
      <c r="AC9122" s="221"/>
      <c r="AD9122" s="221"/>
      <c r="AE9122" s="237"/>
      <c r="AF9122" s="168"/>
      <c r="AG9122" s="168"/>
      <c r="AH9122" s="168"/>
    </row>
    <row r="9123" spans="19:34" x14ac:dyDescent="0.2">
      <c r="S9123" s="226" t="e">
        <f t="shared" si="220"/>
        <v>#REF!</v>
      </c>
      <c r="T9123" s="168"/>
      <c r="U9123" s="168"/>
      <c r="V9123" s="168"/>
      <c r="W9123" s="169"/>
      <c r="X9123" s="221"/>
      <c r="Y9123" s="221"/>
      <c r="Z9123" s="221"/>
      <c r="AA9123" s="222"/>
      <c r="AB9123" s="221"/>
      <c r="AC9123" s="221"/>
      <c r="AD9123" s="221"/>
      <c r="AE9123" s="237"/>
      <c r="AF9123" s="168"/>
      <c r="AG9123" s="168"/>
      <c r="AH9123" s="168"/>
    </row>
    <row r="9124" spans="19:34" x14ac:dyDescent="0.2">
      <c r="S9124" s="226" t="e">
        <f t="shared" si="220"/>
        <v>#REF!</v>
      </c>
      <c r="T9124" s="168"/>
      <c r="U9124" s="168"/>
      <c r="V9124" s="168"/>
      <c r="W9124" s="169"/>
      <c r="X9124" s="221"/>
      <c r="Y9124" s="221"/>
      <c r="Z9124" s="221"/>
      <c r="AA9124" s="222"/>
      <c r="AB9124" s="221"/>
      <c r="AC9124" s="221"/>
      <c r="AD9124" s="221"/>
      <c r="AE9124" s="237"/>
      <c r="AF9124" s="168"/>
      <c r="AG9124" s="168"/>
      <c r="AH9124" s="168"/>
    </row>
    <row r="9125" spans="19:34" x14ac:dyDescent="0.2">
      <c r="S9125" s="226" t="e">
        <f t="shared" si="220"/>
        <v>#REF!</v>
      </c>
      <c r="T9125" s="168"/>
      <c r="U9125" s="168"/>
      <c r="V9125" s="168"/>
      <c r="W9125" s="169"/>
      <c r="X9125" s="221"/>
      <c r="Y9125" s="221"/>
      <c r="Z9125" s="221"/>
      <c r="AA9125" s="222"/>
      <c r="AB9125" s="221"/>
      <c r="AC9125" s="221"/>
      <c r="AD9125" s="221"/>
      <c r="AE9125" s="237"/>
      <c r="AF9125" s="168"/>
      <c r="AG9125" s="168"/>
      <c r="AH9125" s="168"/>
    </row>
    <row r="9126" spans="19:34" x14ac:dyDescent="0.2">
      <c r="S9126" s="226" t="e">
        <f t="shared" si="220"/>
        <v>#REF!</v>
      </c>
      <c r="T9126" s="168"/>
      <c r="U9126" s="168"/>
      <c r="V9126" s="168"/>
      <c r="W9126" s="169"/>
      <c r="X9126" s="221"/>
      <c r="Y9126" s="221"/>
      <c r="Z9126" s="221"/>
      <c r="AA9126" s="222"/>
      <c r="AB9126" s="221"/>
      <c r="AC9126" s="221"/>
      <c r="AD9126" s="221"/>
      <c r="AE9126" s="237"/>
      <c r="AF9126" s="168"/>
      <c r="AG9126" s="168"/>
      <c r="AH9126" s="168"/>
    </row>
    <row r="9127" spans="19:34" x14ac:dyDescent="0.2">
      <c r="S9127" s="226" t="e">
        <f t="shared" si="220"/>
        <v>#REF!</v>
      </c>
      <c r="T9127" s="168"/>
      <c r="U9127" s="168"/>
      <c r="V9127" s="168"/>
      <c r="W9127" s="169"/>
      <c r="X9127" s="221"/>
      <c r="Y9127" s="221"/>
      <c r="Z9127" s="221"/>
      <c r="AA9127" s="222"/>
      <c r="AB9127" s="221"/>
      <c r="AC9127" s="221"/>
      <c r="AD9127" s="221"/>
      <c r="AE9127" s="237"/>
      <c r="AF9127" s="168"/>
      <c r="AG9127" s="168"/>
      <c r="AH9127" s="168"/>
    </row>
    <row r="9128" spans="19:34" x14ac:dyDescent="0.2">
      <c r="S9128" s="226" t="e">
        <f t="shared" si="220"/>
        <v>#REF!</v>
      </c>
      <c r="T9128" s="168"/>
      <c r="U9128" s="168"/>
      <c r="V9128" s="168"/>
      <c r="W9128" s="169"/>
      <c r="X9128" s="221"/>
      <c r="Y9128" s="221"/>
      <c r="Z9128" s="221"/>
      <c r="AA9128" s="222"/>
      <c r="AB9128" s="221"/>
      <c r="AC9128" s="221"/>
      <c r="AD9128" s="221"/>
      <c r="AE9128" s="237"/>
      <c r="AF9128" s="168"/>
      <c r="AG9128" s="168"/>
      <c r="AH9128" s="168"/>
    </row>
    <row r="9129" spans="19:34" x14ac:dyDescent="0.2">
      <c r="S9129" s="226" t="e">
        <f t="shared" ref="S9129:S9192" si="221">MID(#REF!,2,7)</f>
        <v>#REF!</v>
      </c>
      <c r="T9129" s="168"/>
      <c r="U9129" s="168"/>
      <c r="V9129" s="168"/>
      <c r="W9129" s="169"/>
      <c r="X9129" s="221"/>
      <c r="Y9129" s="221"/>
      <c r="Z9129" s="221"/>
      <c r="AA9129" s="222"/>
      <c r="AB9129" s="221"/>
      <c r="AC9129" s="221"/>
      <c r="AD9129" s="221"/>
      <c r="AE9129" s="237"/>
      <c r="AF9129" s="168"/>
      <c r="AG9129" s="168"/>
      <c r="AH9129" s="168"/>
    </row>
    <row r="9130" spans="19:34" x14ac:dyDescent="0.2">
      <c r="S9130" s="226" t="e">
        <f t="shared" si="221"/>
        <v>#REF!</v>
      </c>
      <c r="T9130" s="168"/>
      <c r="U9130" s="168"/>
      <c r="V9130" s="168"/>
      <c r="W9130" s="169"/>
      <c r="X9130" s="221"/>
      <c r="Y9130" s="221"/>
      <c r="Z9130" s="221"/>
      <c r="AA9130" s="222"/>
      <c r="AB9130" s="221"/>
      <c r="AC9130" s="221"/>
      <c r="AD9130" s="221"/>
      <c r="AE9130" s="237"/>
      <c r="AF9130" s="168"/>
      <c r="AG9130" s="168"/>
      <c r="AH9130" s="168"/>
    </row>
    <row r="9131" spans="19:34" x14ac:dyDescent="0.2">
      <c r="S9131" s="226" t="e">
        <f t="shared" si="221"/>
        <v>#REF!</v>
      </c>
      <c r="T9131" s="168"/>
      <c r="U9131" s="168"/>
      <c r="V9131" s="168"/>
      <c r="W9131" s="169"/>
      <c r="X9131" s="221"/>
      <c r="Y9131" s="221"/>
      <c r="Z9131" s="221"/>
      <c r="AA9131" s="222"/>
      <c r="AB9131" s="221"/>
      <c r="AC9131" s="221"/>
      <c r="AD9131" s="221"/>
      <c r="AE9131" s="237"/>
      <c r="AF9131" s="168"/>
      <c r="AG9131" s="168"/>
      <c r="AH9131" s="168"/>
    </row>
    <row r="9132" spans="19:34" x14ac:dyDescent="0.2">
      <c r="S9132" s="226" t="e">
        <f t="shared" si="221"/>
        <v>#REF!</v>
      </c>
      <c r="T9132" s="168"/>
      <c r="U9132" s="168"/>
      <c r="V9132" s="168"/>
      <c r="W9132" s="169"/>
      <c r="X9132" s="221"/>
      <c r="Y9132" s="221"/>
      <c r="Z9132" s="221"/>
      <c r="AA9132" s="222"/>
      <c r="AB9132" s="221"/>
      <c r="AC9132" s="221"/>
      <c r="AD9132" s="221"/>
      <c r="AE9132" s="237"/>
      <c r="AF9132" s="168"/>
      <c r="AG9132" s="168"/>
      <c r="AH9132" s="168"/>
    </row>
    <row r="9133" spans="19:34" x14ac:dyDescent="0.2">
      <c r="S9133" s="226" t="e">
        <f t="shared" si="221"/>
        <v>#REF!</v>
      </c>
      <c r="T9133" s="168"/>
      <c r="U9133" s="168"/>
      <c r="V9133" s="168"/>
      <c r="W9133" s="169"/>
      <c r="X9133" s="221"/>
      <c r="Y9133" s="221"/>
      <c r="Z9133" s="221"/>
      <c r="AA9133" s="222"/>
      <c r="AB9133" s="221"/>
      <c r="AC9133" s="221"/>
      <c r="AD9133" s="221"/>
      <c r="AE9133" s="237"/>
      <c r="AF9133" s="168"/>
      <c r="AG9133" s="168"/>
      <c r="AH9133" s="168"/>
    </row>
    <row r="9134" spans="19:34" x14ac:dyDescent="0.2">
      <c r="S9134" s="226" t="e">
        <f t="shared" si="221"/>
        <v>#REF!</v>
      </c>
      <c r="T9134" s="168"/>
      <c r="U9134" s="168"/>
      <c r="V9134" s="168"/>
      <c r="W9134" s="169"/>
      <c r="X9134" s="221"/>
      <c r="Y9134" s="221"/>
      <c r="Z9134" s="221"/>
      <c r="AA9134" s="222"/>
      <c r="AB9134" s="221"/>
      <c r="AC9134" s="221"/>
      <c r="AD9134" s="221"/>
      <c r="AE9134" s="237"/>
      <c r="AF9134" s="168"/>
      <c r="AG9134" s="168"/>
      <c r="AH9134" s="168"/>
    </row>
    <row r="9135" spans="19:34" x14ac:dyDescent="0.2">
      <c r="S9135" s="226" t="e">
        <f t="shared" si="221"/>
        <v>#REF!</v>
      </c>
      <c r="T9135" s="168"/>
      <c r="U9135" s="168"/>
      <c r="V9135" s="168"/>
      <c r="W9135" s="169"/>
      <c r="X9135" s="221"/>
      <c r="Y9135" s="221"/>
      <c r="Z9135" s="221"/>
      <c r="AA9135" s="222"/>
      <c r="AB9135" s="221"/>
      <c r="AC9135" s="221"/>
      <c r="AD9135" s="221"/>
      <c r="AE9135" s="237"/>
      <c r="AF9135" s="168"/>
      <c r="AG9135" s="168"/>
      <c r="AH9135" s="168"/>
    </row>
    <row r="9136" spans="19:34" x14ac:dyDescent="0.2">
      <c r="S9136" s="226" t="e">
        <f t="shared" si="221"/>
        <v>#REF!</v>
      </c>
      <c r="T9136" s="168"/>
      <c r="U9136" s="168"/>
      <c r="V9136" s="168"/>
      <c r="W9136" s="169"/>
      <c r="X9136" s="221"/>
      <c r="Y9136" s="221"/>
      <c r="Z9136" s="221"/>
      <c r="AA9136" s="222"/>
      <c r="AB9136" s="221"/>
      <c r="AC9136" s="221"/>
      <c r="AD9136" s="221"/>
      <c r="AE9136" s="237"/>
      <c r="AF9136" s="168"/>
      <c r="AG9136" s="168"/>
      <c r="AH9136" s="168"/>
    </row>
    <row r="9137" spans="19:34" x14ac:dyDescent="0.2">
      <c r="S9137" s="226" t="e">
        <f t="shared" si="221"/>
        <v>#REF!</v>
      </c>
      <c r="T9137" s="168"/>
      <c r="U9137" s="168"/>
      <c r="V9137" s="168"/>
      <c r="W9137" s="169"/>
      <c r="X9137" s="221"/>
      <c r="Y9137" s="221"/>
      <c r="Z9137" s="221"/>
      <c r="AA9137" s="222"/>
      <c r="AB9137" s="221"/>
      <c r="AC9137" s="221"/>
      <c r="AD9137" s="221"/>
      <c r="AE9137" s="237"/>
      <c r="AF9137" s="168"/>
      <c r="AG9137" s="168"/>
      <c r="AH9137" s="168"/>
    </row>
    <row r="9138" spans="19:34" x14ac:dyDescent="0.2">
      <c r="S9138" s="226" t="e">
        <f t="shared" si="221"/>
        <v>#REF!</v>
      </c>
      <c r="T9138" s="168"/>
      <c r="U9138" s="168"/>
      <c r="V9138" s="168"/>
      <c r="W9138" s="169"/>
      <c r="X9138" s="221"/>
      <c r="Y9138" s="221"/>
      <c r="Z9138" s="221"/>
      <c r="AA9138" s="222"/>
      <c r="AB9138" s="221"/>
      <c r="AC9138" s="221"/>
      <c r="AD9138" s="221"/>
      <c r="AE9138" s="237"/>
      <c r="AF9138" s="168"/>
      <c r="AG9138" s="168"/>
      <c r="AH9138" s="168"/>
    </row>
    <row r="9139" spans="19:34" x14ac:dyDescent="0.2">
      <c r="S9139" s="226" t="e">
        <f t="shared" si="221"/>
        <v>#REF!</v>
      </c>
      <c r="T9139" s="168"/>
      <c r="U9139" s="168"/>
      <c r="V9139" s="168"/>
      <c r="W9139" s="169"/>
      <c r="X9139" s="221"/>
      <c r="Y9139" s="221"/>
      <c r="Z9139" s="221"/>
      <c r="AA9139" s="222"/>
      <c r="AB9139" s="221"/>
      <c r="AC9139" s="221"/>
      <c r="AD9139" s="221"/>
      <c r="AE9139" s="237"/>
      <c r="AF9139" s="168"/>
      <c r="AG9139" s="168"/>
      <c r="AH9139" s="168"/>
    </row>
    <row r="9140" spans="19:34" x14ac:dyDescent="0.2">
      <c r="S9140" s="226" t="e">
        <f t="shared" si="221"/>
        <v>#REF!</v>
      </c>
      <c r="T9140" s="168"/>
      <c r="U9140" s="168"/>
      <c r="V9140" s="168"/>
      <c r="W9140" s="169"/>
      <c r="X9140" s="221"/>
      <c r="Y9140" s="221"/>
      <c r="Z9140" s="221"/>
      <c r="AA9140" s="222"/>
      <c r="AB9140" s="221"/>
      <c r="AC9140" s="221"/>
      <c r="AD9140" s="221"/>
      <c r="AE9140" s="237"/>
      <c r="AF9140" s="168"/>
      <c r="AG9140" s="168"/>
      <c r="AH9140" s="168"/>
    </row>
    <row r="9141" spans="19:34" x14ac:dyDescent="0.2">
      <c r="S9141" s="226" t="e">
        <f t="shared" si="221"/>
        <v>#REF!</v>
      </c>
      <c r="T9141" s="168"/>
      <c r="U9141" s="168"/>
      <c r="V9141" s="168"/>
      <c r="W9141" s="169"/>
      <c r="X9141" s="221"/>
      <c r="Y9141" s="221"/>
      <c r="Z9141" s="221"/>
      <c r="AA9141" s="222"/>
      <c r="AB9141" s="221"/>
      <c r="AC9141" s="221"/>
      <c r="AD9141" s="221"/>
      <c r="AE9141" s="237"/>
      <c r="AF9141" s="168"/>
      <c r="AG9141" s="168"/>
      <c r="AH9141" s="168"/>
    </row>
    <row r="9142" spans="19:34" x14ac:dyDescent="0.2">
      <c r="S9142" s="226" t="e">
        <f t="shared" si="221"/>
        <v>#REF!</v>
      </c>
      <c r="T9142" s="168"/>
      <c r="U9142" s="168"/>
      <c r="V9142" s="168"/>
      <c r="W9142" s="169"/>
      <c r="X9142" s="221"/>
      <c r="Y9142" s="221"/>
      <c r="Z9142" s="221"/>
      <c r="AA9142" s="222"/>
      <c r="AB9142" s="221"/>
      <c r="AC9142" s="221"/>
      <c r="AD9142" s="221"/>
      <c r="AE9142" s="237"/>
      <c r="AF9142" s="168"/>
      <c r="AG9142" s="168"/>
      <c r="AH9142" s="168"/>
    </row>
    <row r="9143" spans="19:34" x14ac:dyDescent="0.2">
      <c r="S9143" s="226" t="e">
        <f t="shared" si="221"/>
        <v>#REF!</v>
      </c>
      <c r="T9143" s="168"/>
      <c r="U9143" s="168"/>
      <c r="V9143" s="168"/>
      <c r="W9143" s="169"/>
      <c r="X9143" s="221"/>
      <c r="Y9143" s="221"/>
      <c r="Z9143" s="221"/>
      <c r="AA9143" s="222"/>
      <c r="AB9143" s="221"/>
      <c r="AC9143" s="221"/>
      <c r="AD9143" s="221"/>
      <c r="AE9143" s="237"/>
      <c r="AF9143" s="168"/>
      <c r="AG9143" s="168"/>
      <c r="AH9143" s="168"/>
    </row>
    <row r="9144" spans="19:34" x14ac:dyDescent="0.2">
      <c r="S9144" s="226" t="e">
        <f t="shared" si="221"/>
        <v>#REF!</v>
      </c>
      <c r="T9144" s="168"/>
      <c r="U9144" s="168"/>
      <c r="V9144" s="168"/>
      <c r="W9144" s="169"/>
      <c r="X9144" s="221"/>
      <c r="Y9144" s="221"/>
      <c r="Z9144" s="221"/>
      <c r="AA9144" s="222"/>
      <c r="AB9144" s="221"/>
      <c r="AC9144" s="221"/>
      <c r="AD9144" s="221"/>
      <c r="AE9144" s="237"/>
      <c r="AF9144" s="168"/>
      <c r="AG9144" s="168"/>
      <c r="AH9144" s="168"/>
    </row>
    <row r="9145" spans="19:34" x14ac:dyDescent="0.2">
      <c r="S9145" s="226" t="e">
        <f t="shared" si="221"/>
        <v>#REF!</v>
      </c>
      <c r="T9145" s="168"/>
      <c r="U9145" s="168"/>
      <c r="V9145" s="168"/>
      <c r="W9145" s="169"/>
      <c r="X9145" s="221"/>
      <c r="Y9145" s="221"/>
      <c r="Z9145" s="221"/>
      <c r="AA9145" s="222"/>
      <c r="AB9145" s="221"/>
      <c r="AC9145" s="221"/>
      <c r="AD9145" s="221"/>
      <c r="AE9145" s="237"/>
      <c r="AF9145" s="168"/>
      <c r="AG9145" s="168"/>
      <c r="AH9145" s="168"/>
    </row>
    <row r="9146" spans="19:34" x14ac:dyDescent="0.2">
      <c r="S9146" s="226" t="e">
        <f t="shared" si="221"/>
        <v>#REF!</v>
      </c>
      <c r="T9146" s="168"/>
      <c r="U9146" s="168"/>
      <c r="V9146" s="168"/>
      <c r="W9146" s="169"/>
      <c r="X9146" s="221"/>
      <c r="Y9146" s="221"/>
      <c r="Z9146" s="221"/>
      <c r="AA9146" s="222"/>
      <c r="AB9146" s="221"/>
      <c r="AC9146" s="221"/>
      <c r="AD9146" s="221"/>
      <c r="AE9146" s="237"/>
      <c r="AF9146" s="168"/>
      <c r="AG9146" s="168"/>
      <c r="AH9146" s="168"/>
    </row>
    <row r="9147" spans="19:34" x14ac:dyDescent="0.2">
      <c r="S9147" s="226" t="e">
        <f t="shared" si="221"/>
        <v>#REF!</v>
      </c>
      <c r="T9147" s="168"/>
      <c r="U9147" s="168"/>
      <c r="V9147" s="168"/>
      <c r="W9147" s="169"/>
      <c r="X9147" s="221"/>
      <c r="Y9147" s="221"/>
      <c r="Z9147" s="221"/>
      <c r="AA9147" s="222"/>
      <c r="AB9147" s="221"/>
      <c r="AC9147" s="221"/>
      <c r="AD9147" s="221"/>
      <c r="AE9147" s="237"/>
      <c r="AF9147" s="168"/>
      <c r="AG9147" s="168"/>
      <c r="AH9147" s="168"/>
    </row>
    <row r="9148" spans="19:34" x14ac:dyDescent="0.2">
      <c r="S9148" s="226" t="e">
        <f t="shared" si="221"/>
        <v>#REF!</v>
      </c>
      <c r="T9148" s="168"/>
      <c r="U9148" s="168"/>
      <c r="V9148" s="168"/>
      <c r="W9148" s="169"/>
      <c r="X9148" s="221"/>
      <c r="Y9148" s="221"/>
      <c r="Z9148" s="221"/>
      <c r="AA9148" s="222"/>
      <c r="AB9148" s="221"/>
      <c r="AC9148" s="221"/>
      <c r="AD9148" s="221"/>
      <c r="AE9148" s="237"/>
      <c r="AF9148" s="168"/>
      <c r="AG9148" s="168"/>
      <c r="AH9148" s="168"/>
    </row>
    <row r="9149" spans="19:34" x14ac:dyDescent="0.2">
      <c r="S9149" s="226" t="e">
        <f t="shared" si="221"/>
        <v>#REF!</v>
      </c>
      <c r="T9149" s="168"/>
      <c r="U9149" s="168"/>
      <c r="V9149" s="168"/>
      <c r="W9149" s="169"/>
      <c r="X9149" s="221"/>
      <c r="Y9149" s="221"/>
      <c r="Z9149" s="221"/>
      <c r="AA9149" s="222"/>
      <c r="AB9149" s="221"/>
      <c r="AC9149" s="221"/>
      <c r="AD9149" s="221"/>
      <c r="AE9149" s="237"/>
      <c r="AF9149" s="168"/>
      <c r="AG9149" s="168"/>
      <c r="AH9149" s="168"/>
    </row>
    <row r="9150" spans="19:34" x14ac:dyDescent="0.2">
      <c r="S9150" s="226" t="e">
        <f t="shared" si="221"/>
        <v>#REF!</v>
      </c>
      <c r="T9150" s="168"/>
      <c r="U9150" s="168"/>
      <c r="V9150" s="168"/>
      <c r="W9150" s="169"/>
      <c r="X9150" s="221"/>
      <c r="Y9150" s="221"/>
      <c r="Z9150" s="221"/>
      <c r="AA9150" s="222"/>
      <c r="AB9150" s="221"/>
      <c r="AC9150" s="221"/>
      <c r="AD9150" s="221"/>
      <c r="AE9150" s="237"/>
      <c r="AF9150" s="168"/>
      <c r="AG9150" s="168"/>
      <c r="AH9150" s="168"/>
    </row>
    <row r="9151" spans="19:34" x14ac:dyDescent="0.2">
      <c r="S9151" s="226" t="e">
        <f t="shared" si="221"/>
        <v>#REF!</v>
      </c>
      <c r="T9151" s="168"/>
      <c r="U9151" s="168"/>
      <c r="V9151" s="168"/>
      <c r="W9151" s="169"/>
      <c r="X9151" s="221"/>
      <c r="Y9151" s="221"/>
      <c r="Z9151" s="221"/>
      <c r="AA9151" s="222"/>
      <c r="AB9151" s="221"/>
      <c r="AC9151" s="221"/>
      <c r="AD9151" s="221"/>
      <c r="AE9151" s="237"/>
      <c r="AF9151" s="168"/>
      <c r="AG9151" s="168"/>
      <c r="AH9151" s="168"/>
    </row>
    <row r="9152" spans="19:34" x14ac:dyDescent="0.2">
      <c r="S9152" s="226" t="e">
        <f t="shared" si="221"/>
        <v>#REF!</v>
      </c>
      <c r="T9152" s="168"/>
      <c r="U9152" s="168"/>
      <c r="V9152" s="168"/>
      <c r="W9152" s="169"/>
      <c r="X9152" s="221"/>
      <c r="Y9152" s="221"/>
      <c r="Z9152" s="221"/>
      <c r="AA9152" s="222"/>
      <c r="AB9152" s="221"/>
      <c r="AC9152" s="221"/>
      <c r="AD9152" s="221"/>
      <c r="AE9152" s="237"/>
      <c r="AF9152" s="168"/>
      <c r="AG9152" s="168"/>
      <c r="AH9152" s="168"/>
    </row>
    <row r="9153" spans="19:34" x14ac:dyDescent="0.2">
      <c r="S9153" s="226" t="e">
        <f t="shared" si="221"/>
        <v>#REF!</v>
      </c>
      <c r="T9153" s="168"/>
      <c r="U9153" s="168"/>
      <c r="V9153" s="168"/>
      <c r="W9153" s="169"/>
      <c r="X9153" s="221"/>
      <c r="Y9153" s="221"/>
      <c r="Z9153" s="221"/>
      <c r="AA9153" s="222"/>
      <c r="AB9153" s="221"/>
      <c r="AC9153" s="221"/>
      <c r="AD9153" s="221"/>
      <c r="AE9153" s="237"/>
      <c r="AF9153" s="168"/>
      <c r="AG9153" s="168"/>
      <c r="AH9153" s="168"/>
    </row>
    <row r="9154" spans="19:34" x14ac:dyDescent="0.2">
      <c r="S9154" s="226" t="e">
        <f t="shared" si="221"/>
        <v>#REF!</v>
      </c>
      <c r="T9154" s="168"/>
      <c r="U9154" s="168"/>
      <c r="V9154" s="168"/>
      <c r="W9154" s="169"/>
      <c r="X9154" s="221"/>
      <c r="Y9154" s="221"/>
      <c r="Z9154" s="221"/>
      <c r="AA9154" s="222"/>
      <c r="AB9154" s="221"/>
      <c r="AC9154" s="221"/>
      <c r="AD9154" s="221"/>
      <c r="AE9154" s="237"/>
      <c r="AF9154" s="168"/>
      <c r="AG9154" s="168"/>
      <c r="AH9154" s="168"/>
    </row>
    <row r="9155" spans="19:34" x14ac:dyDescent="0.2">
      <c r="S9155" s="226" t="e">
        <f t="shared" si="221"/>
        <v>#REF!</v>
      </c>
      <c r="T9155" s="168"/>
      <c r="U9155" s="168"/>
      <c r="V9155" s="168"/>
      <c r="W9155" s="169"/>
      <c r="X9155" s="221"/>
      <c r="Y9155" s="221"/>
      <c r="Z9155" s="221"/>
      <c r="AA9155" s="222"/>
      <c r="AB9155" s="221"/>
      <c r="AC9155" s="221"/>
      <c r="AD9155" s="221"/>
      <c r="AE9155" s="237"/>
      <c r="AF9155" s="168"/>
      <c r="AG9155" s="168"/>
      <c r="AH9155" s="168"/>
    </row>
    <row r="9156" spans="19:34" x14ac:dyDescent="0.2">
      <c r="S9156" s="226" t="e">
        <f t="shared" si="221"/>
        <v>#REF!</v>
      </c>
      <c r="T9156" s="168"/>
      <c r="U9156" s="168"/>
      <c r="V9156" s="168"/>
      <c r="W9156" s="169"/>
      <c r="X9156" s="221"/>
      <c r="Y9156" s="221"/>
      <c r="Z9156" s="221"/>
      <c r="AA9156" s="222"/>
      <c r="AB9156" s="221"/>
      <c r="AC9156" s="221"/>
      <c r="AD9156" s="221"/>
      <c r="AE9156" s="237"/>
      <c r="AF9156" s="168"/>
      <c r="AG9156" s="168"/>
      <c r="AH9156" s="168"/>
    </row>
    <row r="9157" spans="19:34" x14ac:dyDescent="0.2">
      <c r="S9157" s="226" t="e">
        <f t="shared" si="221"/>
        <v>#REF!</v>
      </c>
      <c r="T9157" s="168"/>
      <c r="U9157" s="168"/>
      <c r="V9157" s="168"/>
      <c r="W9157" s="169"/>
      <c r="X9157" s="221"/>
      <c r="Y9157" s="221"/>
      <c r="Z9157" s="221"/>
      <c r="AA9157" s="222"/>
      <c r="AB9157" s="221"/>
      <c r="AC9157" s="221"/>
      <c r="AD9157" s="221"/>
      <c r="AE9157" s="237"/>
      <c r="AF9157" s="168"/>
      <c r="AG9157" s="168"/>
      <c r="AH9157" s="168"/>
    </row>
    <row r="9158" spans="19:34" x14ac:dyDescent="0.2">
      <c r="S9158" s="226" t="e">
        <f t="shared" si="221"/>
        <v>#REF!</v>
      </c>
      <c r="T9158" s="168"/>
      <c r="U9158" s="168"/>
      <c r="V9158" s="168"/>
      <c r="W9158" s="169"/>
      <c r="X9158" s="221"/>
      <c r="Y9158" s="221"/>
      <c r="Z9158" s="221"/>
      <c r="AA9158" s="222"/>
      <c r="AB9158" s="221"/>
      <c r="AC9158" s="221"/>
      <c r="AD9158" s="221"/>
      <c r="AE9158" s="237"/>
      <c r="AF9158" s="168"/>
      <c r="AG9158" s="168"/>
      <c r="AH9158" s="168"/>
    </row>
    <row r="9159" spans="19:34" x14ac:dyDescent="0.2">
      <c r="S9159" s="226" t="e">
        <f t="shared" si="221"/>
        <v>#REF!</v>
      </c>
      <c r="T9159" s="168"/>
      <c r="U9159" s="168"/>
      <c r="V9159" s="168"/>
      <c r="W9159" s="169"/>
      <c r="X9159" s="221"/>
      <c r="Y9159" s="221"/>
      <c r="Z9159" s="221"/>
      <c r="AA9159" s="222"/>
      <c r="AB9159" s="221"/>
      <c r="AC9159" s="221"/>
      <c r="AD9159" s="221"/>
      <c r="AE9159" s="237"/>
      <c r="AF9159" s="168"/>
      <c r="AG9159" s="168"/>
      <c r="AH9159" s="168"/>
    </row>
    <row r="9160" spans="19:34" x14ac:dyDescent="0.2">
      <c r="S9160" s="226" t="e">
        <f t="shared" si="221"/>
        <v>#REF!</v>
      </c>
      <c r="T9160" s="168"/>
      <c r="U9160" s="168"/>
      <c r="V9160" s="168"/>
      <c r="W9160" s="169"/>
      <c r="X9160" s="221"/>
      <c r="Y9160" s="221"/>
      <c r="Z9160" s="221"/>
      <c r="AA9160" s="222"/>
      <c r="AB9160" s="221"/>
      <c r="AC9160" s="221"/>
      <c r="AD9160" s="221"/>
      <c r="AE9160" s="237"/>
      <c r="AF9160" s="168"/>
      <c r="AG9160" s="168"/>
      <c r="AH9160" s="168"/>
    </row>
    <row r="9161" spans="19:34" x14ac:dyDescent="0.2">
      <c r="S9161" s="226" t="e">
        <f t="shared" si="221"/>
        <v>#REF!</v>
      </c>
      <c r="T9161" s="168"/>
      <c r="U9161" s="168"/>
      <c r="V9161" s="168"/>
      <c r="W9161" s="169"/>
      <c r="X9161" s="221"/>
      <c r="Y9161" s="221"/>
      <c r="Z9161" s="221"/>
      <c r="AA9161" s="222"/>
      <c r="AB9161" s="221"/>
      <c r="AC9161" s="221"/>
      <c r="AD9161" s="221"/>
      <c r="AE9161" s="237"/>
      <c r="AF9161" s="168"/>
      <c r="AG9161" s="168"/>
      <c r="AH9161" s="168"/>
    </row>
    <row r="9162" spans="19:34" x14ac:dyDescent="0.2">
      <c r="S9162" s="226" t="e">
        <f t="shared" si="221"/>
        <v>#REF!</v>
      </c>
      <c r="T9162" s="168"/>
      <c r="U9162" s="168"/>
      <c r="V9162" s="168"/>
      <c r="W9162" s="169"/>
      <c r="X9162" s="221"/>
      <c r="Y9162" s="221"/>
      <c r="Z9162" s="221"/>
      <c r="AA9162" s="222"/>
      <c r="AB9162" s="221"/>
      <c r="AC9162" s="221"/>
      <c r="AD9162" s="221"/>
      <c r="AE9162" s="237"/>
      <c r="AF9162" s="168"/>
      <c r="AG9162" s="168"/>
      <c r="AH9162" s="168"/>
    </row>
    <row r="9163" spans="19:34" x14ac:dyDescent="0.2">
      <c r="S9163" s="226" t="e">
        <f t="shared" si="221"/>
        <v>#REF!</v>
      </c>
      <c r="T9163" s="168"/>
      <c r="U9163" s="168"/>
      <c r="V9163" s="168"/>
      <c r="W9163" s="169"/>
      <c r="X9163" s="221"/>
      <c r="Y9163" s="221"/>
      <c r="Z9163" s="221"/>
      <c r="AA9163" s="222"/>
      <c r="AB9163" s="221"/>
      <c r="AC9163" s="221"/>
      <c r="AD9163" s="221"/>
      <c r="AE9163" s="237"/>
      <c r="AF9163" s="168"/>
      <c r="AG9163" s="168"/>
      <c r="AH9163" s="168"/>
    </row>
    <row r="9164" spans="19:34" x14ac:dyDescent="0.2">
      <c r="S9164" s="226" t="e">
        <f t="shared" si="221"/>
        <v>#REF!</v>
      </c>
      <c r="T9164" s="168"/>
      <c r="U9164" s="168"/>
      <c r="V9164" s="168"/>
      <c r="W9164" s="169"/>
      <c r="X9164" s="221"/>
      <c r="Y9164" s="221"/>
      <c r="Z9164" s="221"/>
      <c r="AA9164" s="222"/>
      <c r="AB9164" s="221"/>
      <c r="AC9164" s="221"/>
      <c r="AD9164" s="221"/>
      <c r="AE9164" s="237"/>
      <c r="AF9164" s="168"/>
      <c r="AG9164" s="168"/>
      <c r="AH9164" s="168"/>
    </row>
    <row r="9165" spans="19:34" x14ac:dyDescent="0.2">
      <c r="S9165" s="226" t="e">
        <f t="shared" si="221"/>
        <v>#REF!</v>
      </c>
      <c r="T9165" s="168"/>
      <c r="U9165" s="168"/>
      <c r="V9165" s="168"/>
      <c r="W9165" s="169"/>
      <c r="X9165" s="221"/>
      <c r="Y9165" s="221"/>
      <c r="Z9165" s="221"/>
      <c r="AA9165" s="222"/>
      <c r="AB9165" s="221"/>
      <c r="AC9165" s="221"/>
      <c r="AD9165" s="221"/>
      <c r="AE9165" s="237"/>
      <c r="AF9165" s="168"/>
      <c r="AG9165" s="168"/>
      <c r="AH9165" s="168"/>
    </row>
    <row r="9166" spans="19:34" x14ac:dyDescent="0.2">
      <c r="S9166" s="226" t="e">
        <f t="shared" si="221"/>
        <v>#REF!</v>
      </c>
      <c r="T9166" s="168"/>
      <c r="U9166" s="168"/>
      <c r="V9166" s="168"/>
      <c r="W9166" s="169"/>
      <c r="X9166" s="221"/>
      <c r="Y9166" s="221"/>
      <c r="Z9166" s="221"/>
      <c r="AA9166" s="222"/>
      <c r="AB9166" s="221"/>
      <c r="AC9166" s="221"/>
      <c r="AD9166" s="221"/>
      <c r="AE9166" s="237"/>
      <c r="AF9166" s="168"/>
      <c r="AG9166" s="168"/>
      <c r="AH9166" s="168"/>
    </row>
    <row r="9167" spans="19:34" x14ac:dyDescent="0.2">
      <c r="S9167" s="226" t="e">
        <f t="shared" si="221"/>
        <v>#REF!</v>
      </c>
      <c r="T9167" s="168"/>
      <c r="U9167" s="168"/>
      <c r="V9167" s="168"/>
      <c r="W9167" s="169"/>
      <c r="X9167" s="221"/>
      <c r="Y9167" s="221"/>
      <c r="Z9167" s="221"/>
      <c r="AA9167" s="222"/>
      <c r="AB9167" s="221"/>
      <c r="AC9167" s="221"/>
      <c r="AD9167" s="221"/>
      <c r="AE9167" s="237"/>
      <c r="AF9167" s="168"/>
      <c r="AG9167" s="168"/>
      <c r="AH9167" s="168"/>
    </row>
    <row r="9168" spans="19:34" x14ac:dyDescent="0.2">
      <c r="S9168" s="226" t="e">
        <f t="shared" si="221"/>
        <v>#REF!</v>
      </c>
      <c r="T9168" s="168"/>
      <c r="U9168" s="168"/>
      <c r="V9168" s="168"/>
      <c r="W9168" s="169"/>
      <c r="X9168" s="221"/>
      <c r="Y9168" s="221"/>
      <c r="Z9168" s="221"/>
      <c r="AA9168" s="222"/>
      <c r="AB9168" s="221"/>
      <c r="AC9168" s="221"/>
      <c r="AD9168" s="221"/>
      <c r="AE9168" s="237"/>
      <c r="AF9168" s="168"/>
      <c r="AG9168" s="168"/>
      <c r="AH9168" s="168"/>
    </row>
    <row r="9169" spans="19:34" x14ac:dyDescent="0.2">
      <c r="S9169" s="226" t="e">
        <f t="shared" si="221"/>
        <v>#REF!</v>
      </c>
      <c r="T9169" s="168"/>
      <c r="U9169" s="168"/>
      <c r="V9169" s="168"/>
      <c r="W9169" s="169"/>
      <c r="X9169" s="221"/>
      <c r="Y9169" s="221"/>
      <c r="Z9169" s="221"/>
      <c r="AA9169" s="222"/>
      <c r="AB9169" s="221"/>
      <c r="AC9169" s="221"/>
      <c r="AD9169" s="221"/>
      <c r="AE9169" s="237"/>
      <c r="AF9169" s="168"/>
      <c r="AG9169" s="168"/>
      <c r="AH9169" s="168"/>
    </row>
    <row r="9170" spans="19:34" x14ac:dyDescent="0.2">
      <c r="S9170" s="226" t="e">
        <f t="shared" si="221"/>
        <v>#REF!</v>
      </c>
      <c r="T9170" s="168"/>
      <c r="U9170" s="168"/>
      <c r="V9170" s="168"/>
      <c r="W9170" s="169"/>
      <c r="X9170" s="221"/>
      <c r="Y9170" s="221"/>
      <c r="Z9170" s="221"/>
      <c r="AA9170" s="222"/>
      <c r="AB9170" s="221"/>
      <c r="AC9170" s="221"/>
      <c r="AD9170" s="221"/>
      <c r="AE9170" s="237"/>
      <c r="AF9170" s="168"/>
      <c r="AG9170" s="168"/>
      <c r="AH9170" s="168"/>
    </row>
    <row r="9171" spans="19:34" x14ac:dyDescent="0.2">
      <c r="S9171" s="226" t="e">
        <f t="shared" si="221"/>
        <v>#REF!</v>
      </c>
      <c r="T9171" s="168"/>
      <c r="U9171" s="168"/>
      <c r="V9171" s="168"/>
      <c r="W9171" s="169"/>
      <c r="X9171" s="221"/>
      <c r="Y9171" s="221"/>
      <c r="Z9171" s="221"/>
      <c r="AA9171" s="222"/>
      <c r="AB9171" s="221"/>
      <c r="AC9171" s="221"/>
      <c r="AD9171" s="221"/>
      <c r="AE9171" s="237"/>
      <c r="AF9171" s="168"/>
      <c r="AG9171" s="168"/>
      <c r="AH9171" s="168"/>
    </row>
    <row r="9172" spans="19:34" x14ac:dyDescent="0.2">
      <c r="S9172" s="226" t="e">
        <f t="shared" si="221"/>
        <v>#REF!</v>
      </c>
      <c r="T9172" s="168"/>
      <c r="U9172" s="168"/>
      <c r="V9172" s="168"/>
      <c r="W9172" s="169"/>
      <c r="X9172" s="221"/>
      <c r="Y9172" s="221"/>
      <c r="Z9172" s="221"/>
      <c r="AA9172" s="222"/>
      <c r="AB9172" s="221"/>
      <c r="AC9172" s="221"/>
      <c r="AD9172" s="221"/>
      <c r="AE9172" s="237"/>
      <c r="AF9172" s="168"/>
      <c r="AG9172" s="168"/>
      <c r="AH9172" s="168"/>
    </row>
    <row r="9173" spans="19:34" x14ac:dyDescent="0.2">
      <c r="S9173" s="226" t="e">
        <f t="shared" si="221"/>
        <v>#REF!</v>
      </c>
      <c r="T9173" s="168"/>
      <c r="U9173" s="168"/>
      <c r="V9173" s="168"/>
      <c r="W9173" s="169"/>
      <c r="X9173" s="221"/>
      <c r="Y9173" s="221"/>
      <c r="Z9173" s="221"/>
      <c r="AA9173" s="222"/>
      <c r="AB9173" s="221"/>
      <c r="AC9173" s="221"/>
      <c r="AD9173" s="221"/>
      <c r="AE9173" s="237"/>
      <c r="AF9173" s="168"/>
      <c r="AG9173" s="168"/>
      <c r="AH9173" s="168"/>
    </row>
    <row r="9174" spans="19:34" x14ac:dyDescent="0.2">
      <c r="S9174" s="226" t="e">
        <f t="shared" si="221"/>
        <v>#REF!</v>
      </c>
      <c r="T9174" s="168"/>
      <c r="U9174" s="168"/>
      <c r="V9174" s="168"/>
      <c r="W9174" s="169"/>
      <c r="X9174" s="221"/>
      <c r="Y9174" s="221"/>
      <c r="Z9174" s="221"/>
      <c r="AA9174" s="222"/>
      <c r="AB9174" s="221"/>
      <c r="AC9174" s="221"/>
      <c r="AD9174" s="221"/>
      <c r="AE9174" s="237"/>
      <c r="AF9174" s="168"/>
      <c r="AG9174" s="168"/>
      <c r="AH9174" s="168"/>
    </row>
    <row r="9175" spans="19:34" x14ac:dyDescent="0.2">
      <c r="S9175" s="226" t="e">
        <f t="shared" si="221"/>
        <v>#REF!</v>
      </c>
      <c r="T9175" s="168"/>
      <c r="U9175" s="168"/>
      <c r="V9175" s="168"/>
      <c r="W9175" s="169"/>
      <c r="X9175" s="221"/>
      <c r="Y9175" s="221"/>
      <c r="Z9175" s="221"/>
      <c r="AA9175" s="222"/>
      <c r="AB9175" s="221"/>
      <c r="AC9175" s="221"/>
      <c r="AD9175" s="221"/>
      <c r="AE9175" s="237"/>
      <c r="AF9175" s="168"/>
      <c r="AG9175" s="168"/>
      <c r="AH9175" s="168"/>
    </row>
    <row r="9176" spans="19:34" x14ac:dyDescent="0.2">
      <c r="S9176" s="226" t="e">
        <f t="shared" si="221"/>
        <v>#REF!</v>
      </c>
      <c r="T9176" s="168"/>
      <c r="U9176" s="168"/>
      <c r="V9176" s="168"/>
      <c r="W9176" s="169"/>
      <c r="X9176" s="221"/>
      <c r="Y9176" s="221"/>
      <c r="Z9176" s="221"/>
      <c r="AA9176" s="222"/>
      <c r="AB9176" s="221"/>
      <c r="AC9176" s="221"/>
      <c r="AD9176" s="221"/>
      <c r="AE9176" s="237"/>
      <c r="AF9176" s="168"/>
      <c r="AG9176" s="168"/>
      <c r="AH9176" s="168"/>
    </row>
    <row r="9177" spans="19:34" x14ac:dyDescent="0.2">
      <c r="S9177" s="226" t="e">
        <f t="shared" si="221"/>
        <v>#REF!</v>
      </c>
      <c r="T9177" s="168"/>
      <c r="U9177" s="168"/>
      <c r="V9177" s="168"/>
      <c r="W9177" s="169"/>
      <c r="X9177" s="221"/>
      <c r="Y9177" s="221"/>
      <c r="Z9177" s="221"/>
      <c r="AA9177" s="222"/>
      <c r="AB9177" s="221"/>
      <c r="AC9177" s="221"/>
      <c r="AD9177" s="221"/>
      <c r="AE9177" s="237"/>
      <c r="AF9177" s="168"/>
      <c r="AG9177" s="168"/>
      <c r="AH9177" s="168"/>
    </row>
    <row r="9178" spans="19:34" x14ac:dyDescent="0.2">
      <c r="S9178" s="226" t="e">
        <f t="shared" si="221"/>
        <v>#REF!</v>
      </c>
      <c r="T9178" s="168"/>
      <c r="U9178" s="168"/>
      <c r="V9178" s="168"/>
      <c r="W9178" s="169"/>
      <c r="X9178" s="221"/>
      <c r="Y9178" s="221"/>
      <c r="Z9178" s="221"/>
      <c r="AA9178" s="222"/>
      <c r="AB9178" s="221"/>
      <c r="AC9178" s="221"/>
      <c r="AD9178" s="221"/>
      <c r="AE9178" s="237"/>
      <c r="AF9178" s="168"/>
      <c r="AG9178" s="168"/>
      <c r="AH9178" s="168"/>
    </row>
    <row r="9179" spans="19:34" x14ac:dyDescent="0.2">
      <c r="S9179" s="226" t="e">
        <f t="shared" si="221"/>
        <v>#REF!</v>
      </c>
      <c r="T9179" s="168"/>
      <c r="U9179" s="168"/>
      <c r="V9179" s="168"/>
      <c r="W9179" s="169"/>
      <c r="X9179" s="221"/>
      <c r="Y9179" s="221"/>
      <c r="Z9179" s="221"/>
      <c r="AA9179" s="222"/>
      <c r="AB9179" s="221"/>
      <c r="AC9179" s="221"/>
      <c r="AD9179" s="221"/>
      <c r="AE9179" s="237"/>
      <c r="AF9179" s="168"/>
      <c r="AG9179" s="168"/>
      <c r="AH9179" s="168"/>
    </row>
    <row r="9180" spans="19:34" x14ac:dyDescent="0.2">
      <c r="S9180" s="226" t="e">
        <f t="shared" si="221"/>
        <v>#REF!</v>
      </c>
      <c r="T9180" s="168"/>
      <c r="U9180" s="168"/>
      <c r="V9180" s="168"/>
      <c r="W9180" s="169"/>
      <c r="X9180" s="221"/>
      <c r="Y9180" s="221"/>
      <c r="Z9180" s="221"/>
      <c r="AA9180" s="222"/>
      <c r="AB9180" s="221"/>
      <c r="AC9180" s="221"/>
      <c r="AD9180" s="221"/>
      <c r="AE9180" s="237"/>
      <c r="AF9180" s="168"/>
      <c r="AG9180" s="168"/>
      <c r="AH9180" s="168"/>
    </row>
    <row r="9181" spans="19:34" x14ac:dyDescent="0.2">
      <c r="S9181" s="226" t="e">
        <f t="shared" si="221"/>
        <v>#REF!</v>
      </c>
      <c r="T9181" s="168"/>
      <c r="U9181" s="168"/>
      <c r="V9181" s="168"/>
      <c r="W9181" s="169"/>
      <c r="X9181" s="221"/>
      <c r="Y9181" s="221"/>
      <c r="Z9181" s="221"/>
      <c r="AA9181" s="222"/>
      <c r="AB9181" s="221"/>
      <c r="AC9181" s="221"/>
      <c r="AD9181" s="221"/>
      <c r="AE9181" s="237"/>
      <c r="AF9181" s="168"/>
      <c r="AG9181" s="168"/>
      <c r="AH9181" s="168"/>
    </row>
    <row r="9182" spans="19:34" x14ac:dyDescent="0.2">
      <c r="S9182" s="226" t="e">
        <f t="shared" si="221"/>
        <v>#REF!</v>
      </c>
      <c r="T9182" s="168"/>
      <c r="U9182" s="168"/>
      <c r="V9182" s="168"/>
      <c r="W9182" s="169"/>
      <c r="X9182" s="221"/>
      <c r="Y9182" s="221"/>
      <c r="Z9182" s="221"/>
      <c r="AA9182" s="222"/>
      <c r="AB9182" s="221"/>
      <c r="AC9182" s="221"/>
      <c r="AD9182" s="221"/>
      <c r="AE9182" s="237"/>
      <c r="AF9182" s="168"/>
      <c r="AG9182" s="168"/>
      <c r="AH9182" s="168"/>
    </row>
    <row r="9183" spans="19:34" x14ac:dyDescent="0.2">
      <c r="S9183" s="226" t="e">
        <f t="shared" si="221"/>
        <v>#REF!</v>
      </c>
      <c r="T9183" s="168"/>
      <c r="U9183" s="168"/>
      <c r="V9183" s="168"/>
      <c r="W9183" s="169"/>
      <c r="X9183" s="221"/>
      <c r="Y9183" s="221"/>
      <c r="Z9183" s="221"/>
      <c r="AA9183" s="222"/>
      <c r="AB9183" s="221"/>
      <c r="AC9183" s="221"/>
      <c r="AD9183" s="221"/>
      <c r="AE9183" s="237"/>
      <c r="AF9183" s="168"/>
      <c r="AG9183" s="168"/>
      <c r="AH9183" s="168"/>
    </row>
    <row r="9184" spans="19:34" x14ac:dyDescent="0.2">
      <c r="S9184" s="226" t="e">
        <f t="shared" si="221"/>
        <v>#REF!</v>
      </c>
      <c r="T9184" s="168"/>
      <c r="U9184" s="168"/>
      <c r="V9184" s="168"/>
      <c r="W9184" s="169"/>
      <c r="X9184" s="221"/>
      <c r="Y9184" s="221"/>
      <c r="Z9184" s="221"/>
      <c r="AA9184" s="222"/>
      <c r="AB9184" s="221"/>
      <c r="AC9184" s="221"/>
      <c r="AD9184" s="221"/>
      <c r="AE9184" s="237"/>
      <c r="AF9184" s="168"/>
      <c r="AG9184" s="168"/>
      <c r="AH9184" s="168"/>
    </row>
    <row r="9185" spans="19:34" x14ac:dyDescent="0.2">
      <c r="S9185" s="226" t="e">
        <f t="shared" si="221"/>
        <v>#REF!</v>
      </c>
      <c r="T9185" s="168"/>
      <c r="U9185" s="168"/>
      <c r="V9185" s="168"/>
      <c r="W9185" s="169"/>
      <c r="X9185" s="221"/>
      <c r="Y9185" s="221"/>
      <c r="Z9185" s="221"/>
      <c r="AA9185" s="222"/>
      <c r="AB9185" s="221"/>
      <c r="AC9185" s="221"/>
      <c r="AD9185" s="221"/>
      <c r="AE9185" s="237"/>
      <c r="AF9185" s="168"/>
      <c r="AG9185" s="168"/>
      <c r="AH9185" s="168"/>
    </row>
    <row r="9186" spans="19:34" x14ac:dyDescent="0.2">
      <c r="S9186" s="226" t="e">
        <f t="shared" si="221"/>
        <v>#REF!</v>
      </c>
      <c r="T9186" s="168"/>
      <c r="U9186" s="168"/>
      <c r="V9186" s="168"/>
      <c r="W9186" s="169"/>
      <c r="X9186" s="221"/>
      <c r="Y9186" s="221"/>
      <c r="Z9186" s="221"/>
      <c r="AA9186" s="222"/>
      <c r="AB9186" s="221"/>
      <c r="AC9186" s="221"/>
      <c r="AD9186" s="221"/>
      <c r="AE9186" s="237"/>
      <c r="AF9186" s="168"/>
      <c r="AG9186" s="168"/>
      <c r="AH9186" s="168"/>
    </row>
    <row r="9187" spans="19:34" x14ac:dyDescent="0.2">
      <c r="S9187" s="226" t="e">
        <f t="shared" si="221"/>
        <v>#REF!</v>
      </c>
      <c r="T9187" s="168"/>
      <c r="U9187" s="168"/>
      <c r="V9187" s="168"/>
      <c r="W9187" s="169"/>
      <c r="X9187" s="221"/>
      <c r="Y9187" s="221"/>
      <c r="Z9187" s="221"/>
      <c r="AA9187" s="222"/>
      <c r="AB9187" s="221"/>
      <c r="AC9187" s="221"/>
      <c r="AD9187" s="221"/>
      <c r="AE9187" s="237"/>
      <c r="AF9187" s="168"/>
      <c r="AG9187" s="168"/>
      <c r="AH9187" s="168"/>
    </row>
    <row r="9188" spans="19:34" x14ac:dyDescent="0.2">
      <c r="S9188" s="226" t="e">
        <f t="shared" si="221"/>
        <v>#REF!</v>
      </c>
      <c r="T9188" s="168"/>
      <c r="U9188" s="168"/>
      <c r="V9188" s="168"/>
      <c r="W9188" s="169"/>
      <c r="X9188" s="221"/>
      <c r="Y9188" s="221"/>
      <c r="Z9188" s="221"/>
      <c r="AA9188" s="222"/>
      <c r="AB9188" s="221"/>
      <c r="AC9188" s="221"/>
      <c r="AD9188" s="221"/>
      <c r="AE9188" s="237"/>
      <c r="AF9188" s="168"/>
      <c r="AG9188" s="168"/>
      <c r="AH9188" s="168"/>
    </row>
    <row r="9189" spans="19:34" x14ac:dyDescent="0.2">
      <c r="S9189" s="226" t="e">
        <f t="shared" si="221"/>
        <v>#REF!</v>
      </c>
      <c r="T9189" s="168"/>
      <c r="U9189" s="168"/>
      <c r="V9189" s="168"/>
      <c r="W9189" s="169"/>
      <c r="X9189" s="221"/>
      <c r="Y9189" s="221"/>
      <c r="Z9189" s="221"/>
      <c r="AA9189" s="222"/>
      <c r="AB9189" s="221"/>
      <c r="AC9189" s="221"/>
      <c r="AD9189" s="221"/>
      <c r="AE9189" s="237"/>
      <c r="AF9189" s="168"/>
      <c r="AG9189" s="168"/>
      <c r="AH9189" s="168"/>
    </row>
    <row r="9190" spans="19:34" x14ac:dyDescent="0.2">
      <c r="S9190" s="226" t="e">
        <f t="shared" si="221"/>
        <v>#REF!</v>
      </c>
      <c r="T9190" s="168"/>
      <c r="U9190" s="168"/>
      <c r="V9190" s="168"/>
      <c r="W9190" s="169"/>
      <c r="X9190" s="221"/>
      <c r="Y9190" s="221"/>
      <c r="Z9190" s="221"/>
      <c r="AA9190" s="222"/>
      <c r="AB9190" s="221"/>
      <c r="AC9190" s="221"/>
      <c r="AD9190" s="221"/>
      <c r="AE9190" s="237"/>
      <c r="AF9190" s="168"/>
      <c r="AG9190" s="168"/>
      <c r="AH9190" s="168"/>
    </row>
    <row r="9191" spans="19:34" x14ac:dyDescent="0.2">
      <c r="S9191" s="226" t="e">
        <f t="shared" si="221"/>
        <v>#REF!</v>
      </c>
      <c r="T9191" s="168"/>
      <c r="U9191" s="168"/>
      <c r="V9191" s="168"/>
      <c r="W9191" s="169"/>
      <c r="X9191" s="221"/>
      <c r="Y9191" s="221"/>
      <c r="Z9191" s="221"/>
      <c r="AA9191" s="222"/>
      <c r="AB9191" s="221"/>
      <c r="AC9191" s="221"/>
      <c r="AD9191" s="221"/>
      <c r="AE9191" s="237"/>
      <c r="AF9191" s="168"/>
      <c r="AG9191" s="168"/>
      <c r="AH9191" s="168"/>
    </row>
    <row r="9192" spans="19:34" x14ac:dyDescent="0.2">
      <c r="S9192" s="226" t="e">
        <f t="shared" si="221"/>
        <v>#REF!</v>
      </c>
      <c r="T9192" s="168"/>
      <c r="U9192" s="168"/>
      <c r="V9192" s="168"/>
      <c r="W9192" s="169"/>
      <c r="X9192" s="221"/>
      <c r="Y9192" s="221"/>
      <c r="Z9192" s="221"/>
      <c r="AA9192" s="222"/>
      <c r="AB9192" s="221"/>
      <c r="AC9192" s="221"/>
      <c r="AD9192" s="221"/>
      <c r="AE9192" s="237"/>
      <c r="AF9192" s="168"/>
      <c r="AG9192" s="168"/>
      <c r="AH9192" s="168"/>
    </row>
    <row r="9193" spans="19:34" x14ac:dyDescent="0.2">
      <c r="S9193" s="226" t="e">
        <f t="shared" ref="S9193:S9256" si="222">MID(#REF!,2,7)</f>
        <v>#REF!</v>
      </c>
      <c r="T9193" s="168"/>
      <c r="U9193" s="168"/>
      <c r="V9193" s="168"/>
      <c r="W9193" s="169"/>
      <c r="X9193" s="221"/>
      <c r="Y9193" s="221"/>
      <c r="Z9193" s="221"/>
      <c r="AA9193" s="222"/>
      <c r="AB9193" s="221"/>
      <c r="AC9193" s="221"/>
      <c r="AD9193" s="221"/>
      <c r="AE9193" s="237"/>
      <c r="AF9193" s="168"/>
      <c r="AG9193" s="168"/>
      <c r="AH9193" s="168"/>
    </row>
    <row r="9194" spans="19:34" x14ac:dyDescent="0.2">
      <c r="S9194" s="226" t="e">
        <f t="shared" si="222"/>
        <v>#REF!</v>
      </c>
      <c r="T9194" s="168"/>
      <c r="U9194" s="168"/>
      <c r="V9194" s="168"/>
      <c r="W9194" s="169"/>
      <c r="X9194" s="221"/>
      <c r="Y9194" s="221"/>
      <c r="Z9194" s="221"/>
      <c r="AA9194" s="222"/>
      <c r="AB9194" s="221"/>
      <c r="AC9194" s="221"/>
      <c r="AD9194" s="221"/>
      <c r="AE9194" s="237"/>
      <c r="AF9194" s="168"/>
      <c r="AG9194" s="168"/>
      <c r="AH9194" s="168"/>
    </row>
    <row r="9195" spans="19:34" x14ac:dyDescent="0.2">
      <c r="S9195" s="226" t="e">
        <f t="shared" si="222"/>
        <v>#REF!</v>
      </c>
      <c r="T9195" s="168"/>
      <c r="U9195" s="168"/>
      <c r="V9195" s="168"/>
      <c r="W9195" s="169"/>
      <c r="X9195" s="221"/>
      <c r="Y9195" s="221"/>
      <c r="Z9195" s="221"/>
      <c r="AA9195" s="222"/>
      <c r="AB9195" s="221"/>
      <c r="AC9195" s="221"/>
      <c r="AD9195" s="221"/>
      <c r="AE9195" s="237"/>
      <c r="AF9195" s="168"/>
      <c r="AG9195" s="168"/>
      <c r="AH9195" s="168"/>
    </row>
    <row r="9196" spans="19:34" x14ac:dyDescent="0.2">
      <c r="S9196" s="226" t="e">
        <f t="shared" si="222"/>
        <v>#REF!</v>
      </c>
      <c r="T9196" s="168"/>
      <c r="U9196" s="168"/>
      <c r="V9196" s="168"/>
      <c r="W9196" s="169"/>
      <c r="X9196" s="221"/>
      <c r="Y9196" s="221"/>
      <c r="Z9196" s="221"/>
      <c r="AA9196" s="222"/>
      <c r="AB9196" s="221"/>
      <c r="AC9196" s="221"/>
      <c r="AD9196" s="221"/>
      <c r="AE9196" s="237"/>
      <c r="AF9196" s="168"/>
      <c r="AG9196" s="168"/>
      <c r="AH9196" s="168"/>
    </row>
    <row r="9197" spans="19:34" x14ac:dyDescent="0.2">
      <c r="S9197" s="226" t="e">
        <f t="shared" si="222"/>
        <v>#REF!</v>
      </c>
      <c r="T9197" s="168"/>
      <c r="U9197" s="168"/>
      <c r="V9197" s="168"/>
      <c r="W9197" s="169"/>
      <c r="X9197" s="221"/>
      <c r="Y9197" s="221"/>
      <c r="Z9197" s="221"/>
      <c r="AA9197" s="222"/>
      <c r="AB9197" s="221"/>
      <c r="AC9197" s="221"/>
      <c r="AD9197" s="221"/>
      <c r="AE9197" s="237"/>
      <c r="AF9197" s="168"/>
      <c r="AG9197" s="168"/>
      <c r="AH9197" s="168"/>
    </row>
    <row r="9198" spans="19:34" x14ac:dyDescent="0.2">
      <c r="S9198" s="226" t="e">
        <f t="shared" si="222"/>
        <v>#REF!</v>
      </c>
      <c r="T9198" s="168"/>
      <c r="U9198" s="168"/>
      <c r="V9198" s="168"/>
      <c r="W9198" s="169"/>
      <c r="X9198" s="221"/>
      <c r="Y9198" s="221"/>
      <c r="Z9198" s="221"/>
      <c r="AA9198" s="222"/>
      <c r="AB9198" s="221"/>
      <c r="AC9198" s="221"/>
      <c r="AD9198" s="221"/>
      <c r="AE9198" s="237"/>
      <c r="AF9198" s="168"/>
      <c r="AG9198" s="168"/>
      <c r="AH9198" s="168"/>
    </row>
    <row r="9199" spans="19:34" x14ac:dyDescent="0.2">
      <c r="S9199" s="226" t="e">
        <f t="shared" si="222"/>
        <v>#REF!</v>
      </c>
      <c r="T9199" s="168"/>
      <c r="U9199" s="168"/>
      <c r="V9199" s="168"/>
      <c r="W9199" s="169"/>
      <c r="X9199" s="221"/>
      <c r="Y9199" s="221"/>
      <c r="Z9199" s="221"/>
      <c r="AA9199" s="222"/>
      <c r="AB9199" s="221"/>
      <c r="AC9199" s="221"/>
      <c r="AD9199" s="221"/>
      <c r="AE9199" s="237"/>
      <c r="AF9199" s="168"/>
      <c r="AG9199" s="168"/>
      <c r="AH9199" s="168"/>
    </row>
    <row r="9200" spans="19:34" x14ac:dyDescent="0.2">
      <c r="S9200" s="226" t="e">
        <f t="shared" si="222"/>
        <v>#REF!</v>
      </c>
      <c r="T9200" s="168"/>
      <c r="U9200" s="168"/>
      <c r="V9200" s="168"/>
      <c r="W9200" s="169"/>
      <c r="X9200" s="221"/>
      <c r="Y9200" s="221"/>
      <c r="Z9200" s="221"/>
      <c r="AA9200" s="222"/>
      <c r="AB9200" s="221"/>
      <c r="AC9200" s="221"/>
      <c r="AD9200" s="221"/>
      <c r="AE9200" s="237"/>
      <c r="AF9200" s="168"/>
      <c r="AG9200" s="168"/>
      <c r="AH9200" s="168"/>
    </row>
    <row r="9201" spans="19:34" x14ac:dyDescent="0.2">
      <c r="S9201" s="226" t="e">
        <f t="shared" si="222"/>
        <v>#REF!</v>
      </c>
      <c r="T9201" s="168"/>
      <c r="U9201" s="168"/>
      <c r="V9201" s="168"/>
      <c r="W9201" s="169"/>
      <c r="X9201" s="221"/>
      <c r="Y9201" s="221"/>
      <c r="Z9201" s="221"/>
      <c r="AA9201" s="222"/>
      <c r="AB9201" s="221"/>
      <c r="AC9201" s="221"/>
      <c r="AD9201" s="221"/>
      <c r="AE9201" s="237"/>
      <c r="AF9201" s="168"/>
      <c r="AG9201" s="168"/>
      <c r="AH9201" s="168"/>
    </row>
    <row r="9202" spans="19:34" x14ac:dyDescent="0.2">
      <c r="S9202" s="226" t="e">
        <f t="shared" si="222"/>
        <v>#REF!</v>
      </c>
      <c r="T9202" s="168"/>
      <c r="U9202" s="168"/>
      <c r="V9202" s="168"/>
      <c r="W9202" s="169"/>
      <c r="X9202" s="221"/>
      <c r="Y9202" s="221"/>
      <c r="Z9202" s="221"/>
      <c r="AA9202" s="222"/>
      <c r="AB9202" s="221"/>
      <c r="AC9202" s="221"/>
      <c r="AD9202" s="221"/>
      <c r="AE9202" s="237"/>
      <c r="AF9202" s="168"/>
      <c r="AG9202" s="168"/>
      <c r="AH9202" s="168"/>
    </row>
    <row r="9203" spans="19:34" x14ac:dyDescent="0.2">
      <c r="S9203" s="226" t="e">
        <f t="shared" si="222"/>
        <v>#REF!</v>
      </c>
      <c r="T9203" s="168"/>
      <c r="U9203" s="168"/>
      <c r="V9203" s="168"/>
      <c r="W9203" s="169"/>
      <c r="X9203" s="221"/>
      <c r="Y9203" s="221"/>
      <c r="Z9203" s="221"/>
      <c r="AA9203" s="222"/>
      <c r="AB9203" s="221"/>
      <c r="AC9203" s="221"/>
      <c r="AD9203" s="221"/>
      <c r="AE9203" s="237"/>
      <c r="AF9203" s="168"/>
      <c r="AG9203" s="168"/>
      <c r="AH9203" s="168"/>
    </row>
    <row r="9204" spans="19:34" x14ac:dyDescent="0.2">
      <c r="S9204" s="226" t="e">
        <f t="shared" si="222"/>
        <v>#REF!</v>
      </c>
      <c r="T9204" s="168"/>
      <c r="U9204" s="168"/>
      <c r="V9204" s="168"/>
      <c r="W9204" s="169"/>
      <c r="X9204" s="221"/>
      <c r="Y9204" s="221"/>
      <c r="Z9204" s="221"/>
      <c r="AA9204" s="222"/>
      <c r="AB9204" s="221"/>
      <c r="AC9204" s="221"/>
      <c r="AD9204" s="221"/>
      <c r="AE9204" s="237"/>
      <c r="AF9204" s="168"/>
      <c r="AG9204" s="168"/>
      <c r="AH9204" s="168"/>
    </row>
    <row r="9205" spans="19:34" x14ac:dyDescent="0.2">
      <c r="S9205" s="226" t="e">
        <f t="shared" si="222"/>
        <v>#REF!</v>
      </c>
      <c r="T9205" s="168"/>
      <c r="U9205" s="168"/>
      <c r="V9205" s="168"/>
      <c r="W9205" s="169"/>
      <c r="X9205" s="221"/>
      <c r="Y9205" s="221"/>
      <c r="Z9205" s="221"/>
      <c r="AA9205" s="222"/>
      <c r="AB9205" s="221"/>
      <c r="AC9205" s="221"/>
      <c r="AD9205" s="221"/>
      <c r="AE9205" s="237"/>
      <c r="AF9205" s="168"/>
      <c r="AG9205" s="168"/>
      <c r="AH9205" s="168"/>
    </row>
    <row r="9206" spans="19:34" x14ac:dyDescent="0.2">
      <c r="S9206" s="226" t="e">
        <f t="shared" si="222"/>
        <v>#REF!</v>
      </c>
      <c r="T9206" s="168"/>
      <c r="U9206" s="168"/>
      <c r="V9206" s="168"/>
      <c r="W9206" s="169"/>
      <c r="X9206" s="221"/>
      <c r="Y9206" s="221"/>
      <c r="Z9206" s="221"/>
      <c r="AA9206" s="222"/>
      <c r="AB9206" s="221"/>
      <c r="AC9206" s="221"/>
      <c r="AD9206" s="221"/>
      <c r="AE9206" s="237"/>
      <c r="AF9206" s="168"/>
      <c r="AG9206" s="168"/>
      <c r="AH9206" s="168"/>
    </row>
    <row r="9207" spans="19:34" x14ac:dyDescent="0.2">
      <c r="S9207" s="226" t="e">
        <f t="shared" si="222"/>
        <v>#REF!</v>
      </c>
      <c r="T9207" s="168"/>
      <c r="U9207" s="168"/>
      <c r="V9207" s="168"/>
      <c r="W9207" s="169"/>
      <c r="X9207" s="221"/>
      <c r="Y9207" s="221"/>
      <c r="Z9207" s="221"/>
      <c r="AA9207" s="222"/>
      <c r="AB9207" s="221"/>
      <c r="AC9207" s="221"/>
      <c r="AD9207" s="221"/>
      <c r="AE9207" s="237"/>
      <c r="AF9207" s="168"/>
      <c r="AG9207" s="168"/>
      <c r="AH9207" s="168"/>
    </row>
    <row r="9208" spans="19:34" x14ac:dyDescent="0.2">
      <c r="S9208" s="226" t="e">
        <f t="shared" si="222"/>
        <v>#REF!</v>
      </c>
      <c r="T9208" s="168"/>
      <c r="U9208" s="168"/>
      <c r="V9208" s="168"/>
      <c r="W9208" s="169"/>
      <c r="X9208" s="221"/>
      <c r="Y9208" s="221"/>
      <c r="Z9208" s="221"/>
      <c r="AA9208" s="222"/>
      <c r="AB9208" s="221"/>
      <c r="AC9208" s="221"/>
      <c r="AD9208" s="221"/>
      <c r="AE9208" s="237"/>
      <c r="AF9208" s="168"/>
      <c r="AG9208" s="168"/>
      <c r="AH9208" s="168"/>
    </row>
    <row r="9209" spans="19:34" x14ac:dyDescent="0.2">
      <c r="S9209" s="226" t="e">
        <f t="shared" si="222"/>
        <v>#REF!</v>
      </c>
      <c r="T9209" s="168"/>
      <c r="U9209" s="168"/>
      <c r="V9209" s="168"/>
      <c r="W9209" s="169"/>
      <c r="X9209" s="221"/>
      <c r="Y9209" s="221"/>
      <c r="Z9209" s="221"/>
      <c r="AA9209" s="222"/>
      <c r="AB9209" s="221"/>
      <c r="AC9209" s="221"/>
      <c r="AD9209" s="221"/>
      <c r="AE9209" s="237"/>
      <c r="AF9209" s="168"/>
      <c r="AG9209" s="168"/>
      <c r="AH9209" s="168"/>
    </row>
    <row r="9210" spans="19:34" x14ac:dyDescent="0.2">
      <c r="S9210" s="226" t="e">
        <f t="shared" si="222"/>
        <v>#REF!</v>
      </c>
      <c r="T9210" s="168"/>
      <c r="U9210" s="168"/>
      <c r="V9210" s="168"/>
      <c r="W9210" s="169"/>
      <c r="X9210" s="221"/>
      <c r="Y9210" s="221"/>
      <c r="Z9210" s="221"/>
      <c r="AA9210" s="222"/>
      <c r="AB9210" s="221"/>
      <c r="AC9210" s="221"/>
      <c r="AD9210" s="221"/>
      <c r="AE9210" s="237"/>
      <c r="AF9210" s="168"/>
      <c r="AG9210" s="168"/>
      <c r="AH9210" s="168"/>
    </row>
    <row r="9211" spans="19:34" x14ac:dyDescent="0.2">
      <c r="S9211" s="226" t="e">
        <f t="shared" si="222"/>
        <v>#REF!</v>
      </c>
      <c r="T9211" s="168"/>
      <c r="U9211" s="168"/>
      <c r="V9211" s="168"/>
      <c r="W9211" s="169"/>
      <c r="X9211" s="221"/>
      <c r="Y9211" s="221"/>
      <c r="Z9211" s="221"/>
      <c r="AA9211" s="222"/>
      <c r="AB9211" s="221"/>
      <c r="AC9211" s="221"/>
      <c r="AD9211" s="221"/>
      <c r="AE9211" s="237"/>
      <c r="AF9211" s="168"/>
      <c r="AG9211" s="168"/>
      <c r="AH9211" s="168"/>
    </row>
    <row r="9212" spans="19:34" x14ac:dyDescent="0.2">
      <c r="S9212" s="226" t="e">
        <f t="shared" si="222"/>
        <v>#REF!</v>
      </c>
      <c r="T9212" s="168"/>
      <c r="U9212" s="168"/>
      <c r="V9212" s="168"/>
      <c r="W9212" s="169"/>
      <c r="X9212" s="221"/>
      <c r="Y9212" s="221"/>
      <c r="Z9212" s="221"/>
      <c r="AA9212" s="222"/>
      <c r="AB9212" s="221"/>
      <c r="AC9212" s="221"/>
      <c r="AD9212" s="221"/>
      <c r="AE9212" s="237"/>
      <c r="AF9212" s="168"/>
      <c r="AG9212" s="168"/>
      <c r="AH9212" s="168"/>
    </row>
    <row r="9213" spans="19:34" x14ac:dyDescent="0.2">
      <c r="S9213" s="226" t="e">
        <f t="shared" si="222"/>
        <v>#REF!</v>
      </c>
      <c r="T9213" s="168"/>
      <c r="U9213" s="168"/>
      <c r="V9213" s="168"/>
      <c r="W9213" s="169"/>
      <c r="X9213" s="221"/>
      <c r="Y9213" s="221"/>
      <c r="Z9213" s="221"/>
      <c r="AA9213" s="222"/>
      <c r="AB9213" s="221"/>
      <c r="AC9213" s="221"/>
      <c r="AD9213" s="221"/>
      <c r="AE9213" s="237"/>
      <c r="AF9213" s="168"/>
      <c r="AG9213" s="168"/>
      <c r="AH9213" s="168"/>
    </row>
    <row r="9214" spans="19:34" x14ac:dyDescent="0.2">
      <c r="S9214" s="226" t="e">
        <f t="shared" si="222"/>
        <v>#REF!</v>
      </c>
      <c r="T9214" s="168"/>
      <c r="U9214" s="168"/>
      <c r="V9214" s="168"/>
      <c r="W9214" s="169"/>
      <c r="X9214" s="221"/>
      <c r="Y9214" s="221"/>
      <c r="Z9214" s="221"/>
      <c r="AA9214" s="222"/>
      <c r="AB9214" s="221"/>
      <c r="AC9214" s="221"/>
      <c r="AD9214" s="221"/>
      <c r="AE9214" s="237"/>
      <c r="AF9214" s="168"/>
      <c r="AG9214" s="168"/>
      <c r="AH9214" s="168"/>
    </row>
    <row r="9215" spans="19:34" x14ac:dyDescent="0.2">
      <c r="S9215" s="226" t="e">
        <f t="shared" si="222"/>
        <v>#REF!</v>
      </c>
      <c r="T9215" s="168"/>
      <c r="U9215" s="168"/>
      <c r="V9215" s="168"/>
      <c r="W9215" s="169"/>
      <c r="X9215" s="221"/>
      <c r="Y9215" s="221"/>
      <c r="Z9215" s="221"/>
      <c r="AA9215" s="222"/>
      <c r="AB9215" s="221"/>
      <c r="AC9215" s="221"/>
      <c r="AD9215" s="221"/>
      <c r="AE9215" s="237"/>
      <c r="AF9215" s="168"/>
      <c r="AG9215" s="168"/>
      <c r="AH9215" s="168"/>
    </row>
    <row r="9216" spans="19:34" x14ac:dyDescent="0.2">
      <c r="S9216" s="226" t="e">
        <f t="shared" si="222"/>
        <v>#REF!</v>
      </c>
      <c r="T9216" s="168"/>
      <c r="U9216" s="168"/>
      <c r="V9216" s="168"/>
      <c r="W9216" s="169"/>
      <c r="X9216" s="221"/>
      <c r="Y9216" s="221"/>
      <c r="Z9216" s="221"/>
      <c r="AA9216" s="222"/>
      <c r="AB9216" s="221"/>
      <c r="AC9216" s="221"/>
      <c r="AD9216" s="221"/>
      <c r="AE9216" s="237"/>
      <c r="AF9216" s="168"/>
      <c r="AG9216" s="168"/>
      <c r="AH9216" s="168"/>
    </row>
    <row r="9217" spans="19:34" x14ac:dyDescent="0.2">
      <c r="S9217" s="226" t="e">
        <f t="shared" si="222"/>
        <v>#REF!</v>
      </c>
      <c r="T9217" s="168"/>
      <c r="U9217" s="168"/>
      <c r="V9217" s="168"/>
      <c r="W9217" s="169"/>
      <c r="X9217" s="221"/>
      <c r="Y9217" s="221"/>
      <c r="Z9217" s="221"/>
      <c r="AA9217" s="222"/>
      <c r="AB9217" s="221"/>
      <c r="AC9217" s="221"/>
      <c r="AD9217" s="221"/>
      <c r="AE9217" s="237"/>
      <c r="AF9217" s="168"/>
      <c r="AG9217" s="168"/>
      <c r="AH9217" s="168"/>
    </row>
    <row r="9218" spans="19:34" x14ac:dyDescent="0.2">
      <c r="S9218" s="226" t="e">
        <f t="shared" si="222"/>
        <v>#REF!</v>
      </c>
      <c r="T9218" s="168"/>
      <c r="U9218" s="168"/>
      <c r="V9218" s="168"/>
      <c r="W9218" s="169"/>
      <c r="X9218" s="221"/>
      <c r="Y9218" s="221"/>
      <c r="Z9218" s="221"/>
      <c r="AA9218" s="222"/>
      <c r="AB9218" s="221"/>
      <c r="AC9218" s="221"/>
      <c r="AD9218" s="221"/>
      <c r="AE9218" s="237"/>
      <c r="AF9218" s="168"/>
      <c r="AG9218" s="168"/>
      <c r="AH9218" s="168"/>
    </row>
    <row r="9219" spans="19:34" x14ac:dyDescent="0.2">
      <c r="S9219" s="226" t="e">
        <f t="shared" si="222"/>
        <v>#REF!</v>
      </c>
      <c r="T9219" s="168"/>
      <c r="U9219" s="168"/>
      <c r="V9219" s="168"/>
      <c r="W9219" s="169"/>
      <c r="X9219" s="221"/>
      <c r="Y9219" s="221"/>
      <c r="Z9219" s="221"/>
      <c r="AA9219" s="222"/>
      <c r="AB9219" s="221"/>
      <c r="AC9219" s="221"/>
      <c r="AD9219" s="221"/>
      <c r="AE9219" s="237"/>
      <c r="AF9219" s="168"/>
      <c r="AG9219" s="168"/>
      <c r="AH9219" s="168"/>
    </row>
    <row r="9220" spans="19:34" x14ac:dyDescent="0.2">
      <c r="S9220" s="226" t="e">
        <f t="shared" si="222"/>
        <v>#REF!</v>
      </c>
      <c r="T9220" s="168"/>
      <c r="U9220" s="168"/>
      <c r="V9220" s="168"/>
      <c r="W9220" s="169"/>
      <c r="X9220" s="221"/>
      <c r="Y9220" s="221"/>
      <c r="Z9220" s="221"/>
      <c r="AA9220" s="222"/>
      <c r="AB9220" s="221"/>
      <c r="AC9220" s="221"/>
      <c r="AD9220" s="221"/>
      <c r="AE9220" s="237"/>
      <c r="AF9220" s="168"/>
      <c r="AG9220" s="168"/>
      <c r="AH9220" s="168"/>
    </row>
    <row r="9221" spans="19:34" x14ac:dyDescent="0.2">
      <c r="S9221" s="226" t="e">
        <f t="shared" si="222"/>
        <v>#REF!</v>
      </c>
      <c r="T9221" s="168"/>
      <c r="U9221" s="168"/>
      <c r="V9221" s="168"/>
      <c r="W9221" s="169"/>
      <c r="X9221" s="221"/>
      <c r="Y9221" s="221"/>
      <c r="Z9221" s="221"/>
      <c r="AA9221" s="222"/>
      <c r="AB9221" s="221"/>
      <c r="AC9221" s="221"/>
      <c r="AD9221" s="221"/>
      <c r="AE9221" s="237"/>
      <c r="AF9221" s="168"/>
      <c r="AG9221" s="168"/>
      <c r="AH9221" s="168"/>
    </row>
    <row r="9222" spans="19:34" x14ac:dyDescent="0.2">
      <c r="S9222" s="226" t="e">
        <f t="shared" si="222"/>
        <v>#REF!</v>
      </c>
      <c r="T9222" s="168"/>
      <c r="U9222" s="168"/>
      <c r="V9222" s="168"/>
      <c r="W9222" s="169"/>
      <c r="X9222" s="221"/>
      <c r="Y9222" s="221"/>
      <c r="Z9222" s="221"/>
      <c r="AA9222" s="222"/>
      <c r="AB9222" s="221"/>
      <c r="AC9222" s="221"/>
      <c r="AD9222" s="221"/>
      <c r="AE9222" s="237"/>
      <c r="AF9222" s="168"/>
      <c r="AG9222" s="168"/>
      <c r="AH9222" s="168"/>
    </row>
    <row r="9223" spans="19:34" x14ac:dyDescent="0.2">
      <c r="S9223" s="226" t="e">
        <f t="shared" si="222"/>
        <v>#REF!</v>
      </c>
      <c r="T9223" s="168"/>
      <c r="U9223" s="168"/>
      <c r="V9223" s="168"/>
      <c r="W9223" s="169"/>
      <c r="X9223" s="221"/>
      <c r="Y9223" s="221"/>
      <c r="Z9223" s="221"/>
      <c r="AA9223" s="222"/>
      <c r="AB9223" s="221"/>
      <c r="AC9223" s="221"/>
      <c r="AD9223" s="221"/>
      <c r="AE9223" s="237"/>
      <c r="AF9223" s="168"/>
      <c r="AG9223" s="168"/>
      <c r="AH9223" s="168"/>
    </row>
    <row r="9224" spans="19:34" x14ac:dyDescent="0.2">
      <c r="S9224" s="226" t="e">
        <f t="shared" si="222"/>
        <v>#REF!</v>
      </c>
      <c r="T9224" s="168"/>
      <c r="U9224" s="168"/>
      <c r="V9224" s="168"/>
      <c r="W9224" s="169"/>
      <c r="X9224" s="221"/>
      <c r="Y9224" s="221"/>
      <c r="Z9224" s="221"/>
      <c r="AA9224" s="222"/>
      <c r="AB9224" s="221"/>
      <c r="AC9224" s="221"/>
      <c r="AD9224" s="221"/>
      <c r="AE9224" s="237"/>
      <c r="AF9224" s="168"/>
      <c r="AG9224" s="168"/>
      <c r="AH9224" s="168"/>
    </row>
    <row r="9225" spans="19:34" x14ac:dyDescent="0.2">
      <c r="S9225" s="226" t="e">
        <f t="shared" si="222"/>
        <v>#REF!</v>
      </c>
      <c r="T9225" s="168"/>
      <c r="U9225" s="168"/>
      <c r="V9225" s="168"/>
      <c r="W9225" s="169"/>
      <c r="X9225" s="221"/>
      <c r="Y9225" s="221"/>
      <c r="Z9225" s="221"/>
      <c r="AA9225" s="222"/>
      <c r="AB9225" s="221"/>
      <c r="AC9225" s="221"/>
      <c r="AD9225" s="221"/>
      <c r="AE9225" s="237"/>
      <c r="AF9225" s="168"/>
      <c r="AG9225" s="168"/>
      <c r="AH9225" s="168"/>
    </row>
    <row r="9226" spans="19:34" x14ac:dyDescent="0.2">
      <c r="S9226" s="226" t="e">
        <f t="shared" si="222"/>
        <v>#REF!</v>
      </c>
      <c r="T9226" s="168"/>
      <c r="U9226" s="168"/>
      <c r="V9226" s="168"/>
      <c r="W9226" s="169"/>
      <c r="X9226" s="221"/>
      <c r="Y9226" s="221"/>
      <c r="Z9226" s="221"/>
      <c r="AA9226" s="222"/>
      <c r="AB9226" s="221"/>
      <c r="AC9226" s="221"/>
      <c r="AD9226" s="221"/>
      <c r="AE9226" s="237"/>
      <c r="AF9226" s="168"/>
      <c r="AG9226" s="168"/>
      <c r="AH9226" s="168"/>
    </row>
    <row r="9227" spans="19:34" x14ac:dyDescent="0.2">
      <c r="S9227" s="226" t="e">
        <f t="shared" si="222"/>
        <v>#REF!</v>
      </c>
      <c r="T9227" s="168"/>
      <c r="U9227" s="168"/>
      <c r="V9227" s="168"/>
      <c r="W9227" s="169"/>
      <c r="X9227" s="221"/>
      <c r="Y9227" s="221"/>
      <c r="Z9227" s="221"/>
      <c r="AA9227" s="222"/>
      <c r="AB9227" s="221"/>
      <c r="AC9227" s="221"/>
      <c r="AD9227" s="221"/>
      <c r="AE9227" s="237"/>
      <c r="AF9227" s="168"/>
      <c r="AG9227" s="168"/>
      <c r="AH9227" s="168"/>
    </row>
    <row r="9228" spans="19:34" x14ac:dyDescent="0.2">
      <c r="S9228" s="226" t="e">
        <f t="shared" si="222"/>
        <v>#REF!</v>
      </c>
      <c r="T9228" s="168"/>
      <c r="U9228" s="168"/>
      <c r="V9228" s="168"/>
      <c r="W9228" s="169"/>
      <c r="X9228" s="221"/>
      <c r="Y9228" s="221"/>
      <c r="Z9228" s="221"/>
      <c r="AA9228" s="222"/>
      <c r="AB9228" s="221"/>
      <c r="AC9228" s="221"/>
      <c r="AD9228" s="221"/>
      <c r="AE9228" s="237"/>
      <c r="AF9228" s="168"/>
      <c r="AG9228" s="168"/>
      <c r="AH9228" s="168"/>
    </row>
    <row r="9229" spans="19:34" x14ac:dyDescent="0.2">
      <c r="S9229" s="226" t="e">
        <f t="shared" si="222"/>
        <v>#REF!</v>
      </c>
      <c r="T9229" s="168"/>
      <c r="U9229" s="168"/>
      <c r="V9229" s="168"/>
      <c r="W9229" s="169"/>
      <c r="X9229" s="221"/>
      <c r="Y9229" s="221"/>
      <c r="Z9229" s="221"/>
      <c r="AA9229" s="222"/>
      <c r="AB9229" s="221"/>
      <c r="AC9229" s="221"/>
      <c r="AD9229" s="221"/>
      <c r="AE9229" s="237"/>
      <c r="AF9229" s="168"/>
      <c r="AG9229" s="168"/>
      <c r="AH9229" s="168"/>
    </row>
    <row r="9230" spans="19:34" x14ac:dyDescent="0.2">
      <c r="S9230" s="226" t="e">
        <f t="shared" si="222"/>
        <v>#REF!</v>
      </c>
      <c r="T9230" s="168"/>
      <c r="U9230" s="168"/>
      <c r="V9230" s="168"/>
      <c r="W9230" s="169"/>
      <c r="X9230" s="221"/>
      <c r="Y9230" s="221"/>
      <c r="Z9230" s="221"/>
      <c r="AA9230" s="222"/>
      <c r="AB9230" s="221"/>
      <c r="AC9230" s="221"/>
      <c r="AD9230" s="221"/>
      <c r="AE9230" s="237"/>
      <c r="AF9230" s="168"/>
      <c r="AG9230" s="168"/>
      <c r="AH9230" s="168"/>
    </row>
    <row r="9231" spans="19:34" x14ac:dyDescent="0.2">
      <c r="S9231" s="226" t="e">
        <f t="shared" si="222"/>
        <v>#REF!</v>
      </c>
      <c r="T9231" s="168"/>
      <c r="U9231" s="168"/>
      <c r="V9231" s="168"/>
      <c r="W9231" s="169"/>
      <c r="X9231" s="221"/>
      <c r="Y9231" s="221"/>
      <c r="Z9231" s="221"/>
      <c r="AA9231" s="222"/>
      <c r="AB9231" s="221"/>
      <c r="AC9231" s="221"/>
      <c r="AD9231" s="221"/>
      <c r="AE9231" s="237"/>
      <c r="AF9231" s="168"/>
      <c r="AG9231" s="168"/>
      <c r="AH9231" s="168"/>
    </row>
    <row r="9232" spans="19:34" x14ac:dyDescent="0.2">
      <c r="S9232" s="226" t="e">
        <f t="shared" si="222"/>
        <v>#REF!</v>
      </c>
      <c r="T9232" s="168"/>
      <c r="U9232" s="168"/>
      <c r="V9232" s="168"/>
      <c r="W9232" s="169"/>
      <c r="X9232" s="221"/>
      <c r="Y9232" s="221"/>
      <c r="Z9232" s="221"/>
      <c r="AA9232" s="222"/>
      <c r="AB9232" s="221"/>
      <c r="AC9232" s="221"/>
      <c r="AD9232" s="221"/>
      <c r="AE9232" s="237"/>
      <c r="AF9232" s="168"/>
      <c r="AG9232" s="168"/>
      <c r="AH9232" s="168"/>
    </row>
    <row r="9233" spans="19:34" x14ac:dyDescent="0.2">
      <c r="S9233" s="226" t="e">
        <f t="shared" si="222"/>
        <v>#REF!</v>
      </c>
      <c r="T9233" s="168"/>
      <c r="U9233" s="168"/>
      <c r="V9233" s="168"/>
      <c r="W9233" s="169"/>
      <c r="X9233" s="221"/>
      <c r="Y9233" s="221"/>
      <c r="Z9233" s="221"/>
      <c r="AA9233" s="222"/>
      <c r="AB9233" s="221"/>
      <c r="AC9233" s="221"/>
      <c r="AD9233" s="221"/>
      <c r="AE9233" s="237"/>
      <c r="AF9233" s="168"/>
      <c r="AG9233" s="168"/>
      <c r="AH9233" s="168"/>
    </row>
    <row r="9234" spans="19:34" x14ac:dyDescent="0.2">
      <c r="S9234" s="226" t="e">
        <f t="shared" si="222"/>
        <v>#REF!</v>
      </c>
      <c r="T9234" s="168"/>
      <c r="U9234" s="168"/>
      <c r="V9234" s="168"/>
      <c r="W9234" s="169"/>
      <c r="X9234" s="221"/>
      <c r="Y9234" s="221"/>
      <c r="Z9234" s="221"/>
      <c r="AA9234" s="222"/>
      <c r="AB9234" s="221"/>
      <c r="AC9234" s="221"/>
      <c r="AD9234" s="221"/>
      <c r="AE9234" s="237"/>
      <c r="AF9234" s="168"/>
      <c r="AG9234" s="168"/>
      <c r="AH9234" s="168"/>
    </row>
    <row r="9235" spans="19:34" x14ac:dyDescent="0.2">
      <c r="S9235" s="226" t="e">
        <f t="shared" si="222"/>
        <v>#REF!</v>
      </c>
      <c r="T9235" s="168"/>
      <c r="U9235" s="168"/>
      <c r="V9235" s="168"/>
      <c r="W9235" s="169"/>
      <c r="X9235" s="221"/>
      <c r="Y9235" s="221"/>
      <c r="Z9235" s="221"/>
      <c r="AA9235" s="222"/>
      <c r="AB9235" s="221"/>
      <c r="AC9235" s="221"/>
      <c r="AD9235" s="221"/>
      <c r="AE9235" s="237"/>
      <c r="AF9235" s="168"/>
      <c r="AG9235" s="168"/>
      <c r="AH9235" s="168"/>
    </row>
    <row r="9236" spans="19:34" x14ac:dyDescent="0.2">
      <c r="S9236" s="226" t="e">
        <f t="shared" si="222"/>
        <v>#REF!</v>
      </c>
      <c r="T9236" s="168"/>
      <c r="U9236" s="168"/>
      <c r="V9236" s="168"/>
      <c r="W9236" s="169"/>
      <c r="X9236" s="221"/>
      <c r="Y9236" s="221"/>
      <c r="Z9236" s="221"/>
      <c r="AA9236" s="222"/>
      <c r="AB9236" s="221"/>
      <c r="AC9236" s="221"/>
      <c r="AD9236" s="221"/>
      <c r="AE9236" s="237"/>
      <c r="AF9236" s="168"/>
      <c r="AG9236" s="168"/>
      <c r="AH9236" s="168"/>
    </row>
    <row r="9237" spans="19:34" x14ac:dyDescent="0.2">
      <c r="S9237" s="226" t="e">
        <f t="shared" si="222"/>
        <v>#REF!</v>
      </c>
      <c r="T9237" s="168"/>
      <c r="U9237" s="168"/>
      <c r="V9237" s="168"/>
      <c r="W9237" s="169"/>
      <c r="X9237" s="221"/>
      <c r="Y9237" s="221"/>
      <c r="Z9237" s="221"/>
      <c r="AA9237" s="222"/>
      <c r="AB9237" s="221"/>
      <c r="AC9237" s="221"/>
      <c r="AD9237" s="221"/>
      <c r="AE9237" s="237"/>
      <c r="AF9237" s="168"/>
      <c r="AG9237" s="168"/>
      <c r="AH9237" s="168"/>
    </row>
    <row r="9238" spans="19:34" x14ac:dyDescent="0.2">
      <c r="S9238" s="226" t="e">
        <f t="shared" si="222"/>
        <v>#REF!</v>
      </c>
      <c r="T9238" s="168"/>
      <c r="U9238" s="168"/>
      <c r="V9238" s="168"/>
      <c r="W9238" s="169"/>
      <c r="X9238" s="221"/>
      <c r="Y9238" s="221"/>
      <c r="Z9238" s="221"/>
      <c r="AA9238" s="222"/>
      <c r="AB9238" s="221"/>
      <c r="AC9238" s="221"/>
      <c r="AD9238" s="221"/>
      <c r="AE9238" s="237"/>
      <c r="AF9238" s="168"/>
      <c r="AG9238" s="168"/>
      <c r="AH9238" s="168"/>
    </row>
    <row r="9239" spans="19:34" x14ac:dyDescent="0.2">
      <c r="S9239" s="226" t="e">
        <f t="shared" si="222"/>
        <v>#REF!</v>
      </c>
      <c r="T9239" s="168"/>
      <c r="U9239" s="168"/>
      <c r="V9239" s="168"/>
      <c r="W9239" s="169"/>
      <c r="X9239" s="221"/>
      <c r="Y9239" s="221"/>
      <c r="Z9239" s="221"/>
      <c r="AA9239" s="222"/>
      <c r="AB9239" s="221"/>
      <c r="AC9239" s="221"/>
      <c r="AD9239" s="221"/>
      <c r="AE9239" s="237"/>
      <c r="AF9239" s="168"/>
      <c r="AG9239" s="168"/>
      <c r="AH9239" s="168"/>
    </row>
    <row r="9240" spans="19:34" x14ac:dyDescent="0.2">
      <c r="S9240" s="226" t="e">
        <f t="shared" si="222"/>
        <v>#REF!</v>
      </c>
      <c r="T9240" s="168"/>
      <c r="U9240" s="168"/>
      <c r="V9240" s="168"/>
      <c r="W9240" s="169"/>
      <c r="X9240" s="221"/>
      <c r="Y9240" s="221"/>
      <c r="Z9240" s="221"/>
      <c r="AA9240" s="222"/>
      <c r="AB9240" s="221"/>
      <c r="AC9240" s="221"/>
      <c r="AD9240" s="221"/>
      <c r="AE9240" s="237"/>
      <c r="AF9240" s="168"/>
      <c r="AG9240" s="168"/>
      <c r="AH9240" s="168"/>
    </row>
    <row r="9241" spans="19:34" x14ac:dyDescent="0.2">
      <c r="S9241" s="226" t="e">
        <f t="shared" si="222"/>
        <v>#REF!</v>
      </c>
      <c r="T9241" s="168"/>
      <c r="U9241" s="168"/>
      <c r="V9241" s="168"/>
      <c r="W9241" s="169"/>
      <c r="X9241" s="221"/>
      <c r="Y9241" s="221"/>
      <c r="Z9241" s="221"/>
      <c r="AA9241" s="222"/>
      <c r="AB9241" s="221"/>
      <c r="AC9241" s="221"/>
      <c r="AD9241" s="221"/>
      <c r="AE9241" s="237"/>
      <c r="AF9241" s="168"/>
      <c r="AG9241" s="168"/>
      <c r="AH9241" s="168"/>
    </row>
    <row r="9242" spans="19:34" x14ac:dyDescent="0.2">
      <c r="S9242" s="226" t="e">
        <f t="shared" si="222"/>
        <v>#REF!</v>
      </c>
      <c r="T9242" s="168"/>
      <c r="U9242" s="168"/>
      <c r="V9242" s="168"/>
      <c r="W9242" s="169"/>
      <c r="X9242" s="221"/>
      <c r="Y9242" s="221"/>
      <c r="Z9242" s="221"/>
      <c r="AA9242" s="222"/>
      <c r="AB9242" s="221"/>
      <c r="AC9242" s="221"/>
      <c r="AD9242" s="221"/>
      <c r="AE9242" s="237"/>
      <c r="AF9242" s="168"/>
      <c r="AG9242" s="168"/>
      <c r="AH9242" s="168"/>
    </row>
    <row r="9243" spans="19:34" x14ac:dyDescent="0.2">
      <c r="S9243" s="226" t="e">
        <f t="shared" si="222"/>
        <v>#REF!</v>
      </c>
      <c r="T9243" s="168"/>
      <c r="U9243" s="168"/>
      <c r="V9243" s="168"/>
      <c r="W9243" s="169"/>
      <c r="X9243" s="221"/>
      <c r="Y9243" s="221"/>
      <c r="Z9243" s="221"/>
      <c r="AA9243" s="222"/>
      <c r="AB9243" s="221"/>
      <c r="AC9243" s="221"/>
      <c r="AD9243" s="221"/>
      <c r="AE9243" s="237"/>
      <c r="AF9243" s="168"/>
      <c r="AG9243" s="168"/>
      <c r="AH9243" s="168"/>
    </row>
    <row r="9244" spans="19:34" x14ac:dyDescent="0.2">
      <c r="S9244" s="226" t="e">
        <f t="shared" si="222"/>
        <v>#REF!</v>
      </c>
      <c r="T9244" s="168"/>
      <c r="U9244" s="168"/>
      <c r="V9244" s="168"/>
      <c r="W9244" s="169"/>
      <c r="X9244" s="221"/>
      <c r="Y9244" s="221"/>
      <c r="Z9244" s="221"/>
      <c r="AA9244" s="222"/>
      <c r="AB9244" s="221"/>
      <c r="AC9244" s="221"/>
      <c r="AD9244" s="221"/>
      <c r="AE9244" s="237"/>
      <c r="AF9244" s="168"/>
      <c r="AG9244" s="168"/>
      <c r="AH9244" s="168"/>
    </row>
    <row r="9245" spans="19:34" x14ac:dyDescent="0.2">
      <c r="S9245" s="226" t="e">
        <f t="shared" si="222"/>
        <v>#REF!</v>
      </c>
      <c r="T9245" s="168"/>
      <c r="U9245" s="168"/>
      <c r="V9245" s="168"/>
      <c r="W9245" s="169"/>
      <c r="X9245" s="221"/>
      <c r="Y9245" s="221"/>
      <c r="Z9245" s="221"/>
      <c r="AA9245" s="222"/>
      <c r="AB9245" s="221"/>
      <c r="AC9245" s="221"/>
      <c r="AD9245" s="221"/>
      <c r="AE9245" s="237"/>
      <c r="AF9245" s="168"/>
      <c r="AG9245" s="168"/>
      <c r="AH9245" s="168"/>
    </row>
    <row r="9246" spans="19:34" x14ac:dyDescent="0.2">
      <c r="S9246" s="226" t="e">
        <f t="shared" si="222"/>
        <v>#REF!</v>
      </c>
      <c r="T9246" s="168"/>
      <c r="U9246" s="168"/>
      <c r="V9246" s="168"/>
      <c r="W9246" s="169"/>
      <c r="X9246" s="221"/>
      <c r="Y9246" s="221"/>
      <c r="Z9246" s="221"/>
      <c r="AA9246" s="222"/>
      <c r="AB9246" s="221"/>
      <c r="AC9246" s="221"/>
      <c r="AD9246" s="221"/>
      <c r="AE9246" s="237"/>
      <c r="AF9246" s="168"/>
      <c r="AG9246" s="168"/>
      <c r="AH9246" s="168"/>
    </row>
    <row r="9247" spans="19:34" x14ac:dyDescent="0.2">
      <c r="S9247" s="226" t="e">
        <f t="shared" si="222"/>
        <v>#REF!</v>
      </c>
      <c r="T9247" s="168"/>
      <c r="U9247" s="168"/>
      <c r="V9247" s="168"/>
      <c r="W9247" s="169"/>
      <c r="X9247" s="221"/>
      <c r="Y9247" s="221"/>
      <c r="Z9247" s="221"/>
      <c r="AA9247" s="222"/>
      <c r="AB9247" s="221"/>
      <c r="AC9247" s="221"/>
      <c r="AD9247" s="221"/>
      <c r="AE9247" s="237"/>
      <c r="AF9247" s="168"/>
      <c r="AG9247" s="168"/>
      <c r="AH9247" s="168"/>
    </row>
    <row r="9248" spans="19:34" x14ac:dyDescent="0.2">
      <c r="S9248" s="226" t="e">
        <f t="shared" si="222"/>
        <v>#REF!</v>
      </c>
      <c r="T9248" s="168"/>
      <c r="U9248" s="168"/>
      <c r="V9248" s="168"/>
      <c r="W9248" s="169"/>
      <c r="X9248" s="221"/>
      <c r="Y9248" s="221"/>
      <c r="Z9248" s="221"/>
      <c r="AA9248" s="222"/>
      <c r="AB9248" s="221"/>
      <c r="AC9248" s="221"/>
      <c r="AD9248" s="221"/>
      <c r="AE9248" s="237"/>
      <c r="AF9248" s="168"/>
      <c r="AG9248" s="168"/>
      <c r="AH9248" s="168"/>
    </row>
    <row r="9249" spans="19:34" x14ac:dyDescent="0.2">
      <c r="S9249" s="226" t="e">
        <f t="shared" si="222"/>
        <v>#REF!</v>
      </c>
      <c r="T9249" s="168"/>
      <c r="U9249" s="168"/>
      <c r="V9249" s="168"/>
      <c r="W9249" s="169"/>
      <c r="X9249" s="221"/>
      <c r="Y9249" s="221"/>
      <c r="Z9249" s="221"/>
      <c r="AA9249" s="222"/>
      <c r="AB9249" s="221"/>
      <c r="AC9249" s="221"/>
      <c r="AD9249" s="221"/>
      <c r="AE9249" s="237"/>
      <c r="AF9249" s="168"/>
      <c r="AG9249" s="168"/>
      <c r="AH9249" s="168"/>
    </row>
    <row r="9250" spans="19:34" x14ac:dyDescent="0.2">
      <c r="S9250" s="226" t="e">
        <f t="shared" si="222"/>
        <v>#REF!</v>
      </c>
      <c r="T9250" s="168"/>
      <c r="U9250" s="168"/>
      <c r="V9250" s="168"/>
      <c r="W9250" s="169"/>
      <c r="X9250" s="221"/>
      <c r="Y9250" s="221"/>
      <c r="Z9250" s="221"/>
      <c r="AA9250" s="222"/>
      <c r="AB9250" s="221"/>
      <c r="AC9250" s="221"/>
      <c r="AD9250" s="221"/>
      <c r="AE9250" s="237"/>
      <c r="AF9250" s="168"/>
      <c r="AG9250" s="168"/>
      <c r="AH9250" s="168"/>
    </row>
    <row r="9251" spans="19:34" x14ac:dyDescent="0.2">
      <c r="S9251" s="226" t="e">
        <f t="shared" si="222"/>
        <v>#REF!</v>
      </c>
      <c r="T9251" s="168"/>
      <c r="U9251" s="168"/>
      <c r="V9251" s="168"/>
      <c r="W9251" s="169"/>
      <c r="X9251" s="221"/>
      <c r="Y9251" s="221"/>
      <c r="Z9251" s="221"/>
      <c r="AA9251" s="222"/>
      <c r="AB9251" s="221"/>
      <c r="AC9251" s="221"/>
      <c r="AD9251" s="221"/>
      <c r="AE9251" s="237"/>
      <c r="AF9251" s="168"/>
      <c r="AG9251" s="168"/>
      <c r="AH9251" s="168"/>
    </row>
    <row r="9252" spans="19:34" x14ac:dyDescent="0.2">
      <c r="S9252" s="226" t="e">
        <f t="shared" si="222"/>
        <v>#REF!</v>
      </c>
      <c r="T9252" s="168"/>
      <c r="U9252" s="168"/>
      <c r="V9252" s="168"/>
      <c r="W9252" s="169"/>
      <c r="X9252" s="221"/>
      <c r="Y9252" s="221"/>
      <c r="Z9252" s="221"/>
      <c r="AA9252" s="222"/>
      <c r="AB9252" s="221"/>
      <c r="AC9252" s="221"/>
      <c r="AD9252" s="221"/>
      <c r="AE9252" s="237"/>
      <c r="AF9252" s="168"/>
      <c r="AG9252" s="168"/>
      <c r="AH9252" s="168"/>
    </row>
    <row r="9253" spans="19:34" x14ac:dyDescent="0.2">
      <c r="S9253" s="226" t="e">
        <f t="shared" si="222"/>
        <v>#REF!</v>
      </c>
      <c r="T9253" s="168"/>
      <c r="U9253" s="168"/>
      <c r="V9253" s="168"/>
      <c r="W9253" s="169"/>
      <c r="X9253" s="221"/>
      <c r="Y9253" s="221"/>
      <c r="Z9253" s="221"/>
      <c r="AA9253" s="222"/>
      <c r="AB9253" s="221"/>
      <c r="AC9253" s="221"/>
      <c r="AD9253" s="221"/>
      <c r="AE9253" s="237"/>
      <c r="AF9253" s="168"/>
      <c r="AG9253" s="168"/>
      <c r="AH9253" s="168"/>
    </row>
    <row r="9254" spans="19:34" x14ac:dyDescent="0.2">
      <c r="S9254" s="226" t="e">
        <f t="shared" si="222"/>
        <v>#REF!</v>
      </c>
      <c r="T9254" s="168"/>
      <c r="U9254" s="168"/>
      <c r="V9254" s="168"/>
      <c r="W9254" s="169"/>
      <c r="X9254" s="221"/>
      <c r="Y9254" s="221"/>
      <c r="Z9254" s="221"/>
      <c r="AA9254" s="222"/>
      <c r="AB9254" s="221"/>
      <c r="AC9254" s="221"/>
      <c r="AD9254" s="221"/>
      <c r="AE9254" s="237"/>
      <c r="AF9254" s="168"/>
      <c r="AG9254" s="168"/>
      <c r="AH9254" s="168"/>
    </row>
    <row r="9255" spans="19:34" x14ac:dyDescent="0.2">
      <c r="S9255" s="226" t="e">
        <f t="shared" si="222"/>
        <v>#REF!</v>
      </c>
      <c r="T9255" s="168"/>
      <c r="U9255" s="168"/>
      <c r="V9255" s="168"/>
      <c r="W9255" s="169"/>
      <c r="X9255" s="221"/>
      <c r="Y9255" s="221"/>
      <c r="Z9255" s="221"/>
      <c r="AA9255" s="222"/>
      <c r="AB9255" s="221"/>
      <c r="AC9255" s="221"/>
      <c r="AD9255" s="221"/>
      <c r="AE9255" s="237"/>
      <c r="AF9255" s="168"/>
      <c r="AG9255" s="168"/>
      <c r="AH9255" s="168"/>
    </row>
    <row r="9256" spans="19:34" x14ac:dyDescent="0.2">
      <c r="S9256" s="226" t="e">
        <f t="shared" si="222"/>
        <v>#REF!</v>
      </c>
      <c r="T9256" s="168"/>
      <c r="U9256" s="168"/>
      <c r="V9256" s="168"/>
      <c r="W9256" s="169"/>
      <c r="X9256" s="221"/>
      <c r="Y9256" s="221"/>
      <c r="Z9256" s="221"/>
      <c r="AA9256" s="222"/>
      <c r="AB9256" s="221"/>
      <c r="AC9256" s="221"/>
      <c r="AD9256" s="221"/>
      <c r="AE9256" s="237"/>
      <c r="AF9256" s="168"/>
      <c r="AG9256" s="168"/>
      <c r="AH9256" s="168"/>
    </row>
    <row r="9257" spans="19:34" x14ac:dyDescent="0.2">
      <c r="S9257" s="226" t="e">
        <f t="shared" ref="S9257:S9320" si="223">MID(#REF!,2,7)</f>
        <v>#REF!</v>
      </c>
      <c r="T9257" s="168"/>
      <c r="U9257" s="168"/>
      <c r="V9257" s="168"/>
      <c r="W9257" s="169"/>
      <c r="X9257" s="221"/>
      <c r="Y9257" s="221"/>
      <c r="Z9257" s="221"/>
      <c r="AA9257" s="222"/>
      <c r="AB9257" s="221"/>
      <c r="AC9257" s="221"/>
      <c r="AD9257" s="221"/>
      <c r="AE9257" s="237"/>
      <c r="AF9257" s="168"/>
      <c r="AG9257" s="168"/>
      <c r="AH9257" s="168"/>
    </row>
    <row r="9258" spans="19:34" x14ac:dyDescent="0.2">
      <c r="S9258" s="226" t="e">
        <f t="shared" si="223"/>
        <v>#REF!</v>
      </c>
      <c r="T9258" s="168"/>
      <c r="U9258" s="168"/>
      <c r="V9258" s="168"/>
      <c r="W9258" s="169"/>
      <c r="X9258" s="221"/>
      <c r="Y9258" s="221"/>
      <c r="Z9258" s="221"/>
      <c r="AA9258" s="222"/>
      <c r="AB9258" s="221"/>
      <c r="AC9258" s="221"/>
      <c r="AD9258" s="221"/>
      <c r="AE9258" s="237"/>
      <c r="AF9258" s="168"/>
      <c r="AG9258" s="168"/>
      <c r="AH9258" s="168"/>
    </row>
    <row r="9259" spans="19:34" x14ac:dyDescent="0.2">
      <c r="S9259" s="226" t="e">
        <f t="shared" si="223"/>
        <v>#REF!</v>
      </c>
      <c r="T9259" s="168"/>
      <c r="U9259" s="168"/>
      <c r="V9259" s="168"/>
      <c r="W9259" s="169"/>
      <c r="X9259" s="221"/>
      <c r="Y9259" s="221"/>
      <c r="Z9259" s="221"/>
      <c r="AA9259" s="222"/>
      <c r="AB9259" s="221"/>
      <c r="AC9259" s="221"/>
      <c r="AD9259" s="221"/>
      <c r="AE9259" s="237"/>
      <c r="AF9259" s="168"/>
      <c r="AG9259" s="168"/>
      <c r="AH9259" s="168"/>
    </row>
    <row r="9260" spans="19:34" x14ac:dyDescent="0.2">
      <c r="S9260" s="226" t="e">
        <f t="shared" si="223"/>
        <v>#REF!</v>
      </c>
      <c r="T9260" s="168"/>
      <c r="U9260" s="168"/>
      <c r="V9260" s="168"/>
      <c r="W9260" s="169"/>
      <c r="X9260" s="221"/>
      <c r="Y9260" s="221"/>
      <c r="Z9260" s="221"/>
      <c r="AA9260" s="222"/>
      <c r="AB9260" s="221"/>
      <c r="AC9260" s="221"/>
      <c r="AD9260" s="221"/>
      <c r="AE9260" s="237"/>
      <c r="AF9260" s="168"/>
      <c r="AG9260" s="168"/>
      <c r="AH9260" s="168"/>
    </row>
    <row r="9261" spans="19:34" x14ac:dyDescent="0.2">
      <c r="S9261" s="226" t="e">
        <f t="shared" si="223"/>
        <v>#REF!</v>
      </c>
      <c r="T9261" s="168"/>
      <c r="U9261" s="168"/>
      <c r="V9261" s="168"/>
      <c r="W9261" s="169"/>
      <c r="X9261" s="221"/>
      <c r="Y9261" s="221"/>
      <c r="Z9261" s="221"/>
      <c r="AA9261" s="222"/>
      <c r="AB9261" s="221"/>
      <c r="AC9261" s="221"/>
      <c r="AD9261" s="221"/>
      <c r="AE9261" s="237"/>
      <c r="AF9261" s="168"/>
      <c r="AG9261" s="168"/>
      <c r="AH9261" s="168"/>
    </row>
    <row r="9262" spans="19:34" x14ac:dyDescent="0.2">
      <c r="S9262" s="226" t="e">
        <f t="shared" si="223"/>
        <v>#REF!</v>
      </c>
      <c r="T9262" s="168"/>
      <c r="U9262" s="168"/>
      <c r="V9262" s="168"/>
      <c r="W9262" s="169"/>
      <c r="X9262" s="221"/>
      <c r="Y9262" s="221"/>
      <c r="Z9262" s="221"/>
      <c r="AA9262" s="222"/>
      <c r="AB9262" s="221"/>
      <c r="AC9262" s="221"/>
      <c r="AD9262" s="221"/>
      <c r="AE9262" s="237"/>
      <c r="AF9262" s="168"/>
      <c r="AG9262" s="168"/>
      <c r="AH9262" s="168"/>
    </row>
    <row r="9263" spans="19:34" x14ac:dyDescent="0.2">
      <c r="S9263" s="226" t="e">
        <f t="shared" si="223"/>
        <v>#REF!</v>
      </c>
      <c r="T9263" s="168"/>
      <c r="U9263" s="168"/>
      <c r="V9263" s="168"/>
      <c r="W9263" s="169"/>
      <c r="X9263" s="221"/>
      <c r="Y9263" s="221"/>
      <c r="Z9263" s="221"/>
      <c r="AA9263" s="222"/>
      <c r="AB9263" s="221"/>
      <c r="AC9263" s="221"/>
      <c r="AD9263" s="221"/>
      <c r="AE9263" s="237"/>
      <c r="AF9263" s="168"/>
      <c r="AG9263" s="168"/>
      <c r="AH9263" s="168"/>
    </row>
    <row r="9264" spans="19:34" x14ac:dyDescent="0.2">
      <c r="S9264" s="226" t="e">
        <f t="shared" si="223"/>
        <v>#REF!</v>
      </c>
      <c r="T9264" s="168"/>
      <c r="U9264" s="168"/>
      <c r="V9264" s="168"/>
      <c r="W9264" s="169"/>
      <c r="X9264" s="221"/>
      <c r="Y9264" s="221"/>
      <c r="Z9264" s="221"/>
      <c r="AA9264" s="222"/>
      <c r="AB9264" s="221"/>
      <c r="AC9264" s="221"/>
      <c r="AD9264" s="221"/>
      <c r="AE9264" s="237"/>
      <c r="AF9264" s="168"/>
      <c r="AG9264" s="168"/>
      <c r="AH9264" s="168"/>
    </row>
    <row r="9265" spans="19:34" x14ac:dyDescent="0.2">
      <c r="S9265" s="226" t="e">
        <f t="shared" si="223"/>
        <v>#REF!</v>
      </c>
      <c r="T9265" s="168"/>
      <c r="U9265" s="168"/>
      <c r="V9265" s="168"/>
      <c r="W9265" s="169"/>
      <c r="X9265" s="221"/>
      <c r="Y9265" s="221"/>
      <c r="Z9265" s="221"/>
      <c r="AA9265" s="222"/>
      <c r="AB9265" s="221"/>
      <c r="AC9265" s="221"/>
      <c r="AD9265" s="221"/>
      <c r="AE9265" s="237"/>
      <c r="AF9265" s="168"/>
      <c r="AG9265" s="168"/>
      <c r="AH9265" s="168"/>
    </row>
    <row r="9266" spans="19:34" x14ac:dyDescent="0.2">
      <c r="S9266" s="226" t="e">
        <f t="shared" si="223"/>
        <v>#REF!</v>
      </c>
      <c r="T9266" s="168"/>
      <c r="U9266" s="168"/>
      <c r="V9266" s="168"/>
      <c r="W9266" s="169"/>
      <c r="X9266" s="221"/>
      <c r="Y9266" s="221"/>
      <c r="Z9266" s="221"/>
      <c r="AA9266" s="222"/>
      <c r="AB9266" s="221"/>
      <c r="AC9266" s="221"/>
      <c r="AD9266" s="221"/>
      <c r="AE9266" s="237"/>
      <c r="AF9266" s="168"/>
      <c r="AG9266" s="168"/>
      <c r="AH9266" s="168"/>
    </row>
    <row r="9267" spans="19:34" x14ac:dyDescent="0.2">
      <c r="S9267" s="226" t="e">
        <f t="shared" si="223"/>
        <v>#REF!</v>
      </c>
      <c r="T9267" s="168"/>
      <c r="U9267" s="168"/>
      <c r="V9267" s="168"/>
      <c r="W9267" s="169"/>
      <c r="X9267" s="221"/>
      <c r="Y9267" s="221"/>
      <c r="Z9267" s="221"/>
      <c r="AA9267" s="222"/>
      <c r="AB9267" s="221"/>
      <c r="AC9267" s="221"/>
      <c r="AD9267" s="221"/>
      <c r="AE9267" s="237"/>
      <c r="AF9267" s="168"/>
      <c r="AG9267" s="168"/>
      <c r="AH9267" s="168"/>
    </row>
    <row r="9268" spans="19:34" x14ac:dyDescent="0.2">
      <c r="S9268" s="226" t="e">
        <f t="shared" si="223"/>
        <v>#REF!</v>
      </c>
      <c r="T9268" s="168"/>
      <c r="U9268" s="168"/>
      <c r="V9268" s="168"/>
      <c r="W9268" s="169"/>
      <c r="X9268" s="221"/>
      <c r="Y9268" s="221"/>
      <c r="Z9268" s="221"/>
      <c r="AA9268" s="222"/>
      <c r="AB9268" s="221"/>
      <c r="AC9268" s="221"/>
      <c r="AD9268" s="221"/>
      <c r="AE9268" s="237"/>
      <c r="AF9268" s="168"/>
      <c r="AG9268" s="168"/>
      <c r="AH9268" s="168"/>
    </row>
    <row r="9269" spans="19:34" x14ac:dyDescent="0.2">
      <c r="S9269" s="226" t="e">
        <f t="shared" si="223"/>
        <v>#REF!</v>
      </c>
      <c r="T9269" s="168"/>
      <c r="U9269" s="168"/>
      <c r="V9269" s="168"/>
      <c r="W9269" s="169"/>
      <c r="X9269" s="221"/>
      <c r="Y9269" s="221"/>
      <c r="Z9269" s="221"/>
      <c r="AA9269" s="222"/>
      <c r="AB9269" s="221"/>
      <c r="AC9269" s="221"/>
      <c r="AD9269" s="221"/>
      <c r="AE9269" s="237"/>
      <c r="AF9269" s="168"/>
      <c r="AG9269" s="168"/>
      <c r="AH9269" s="168"/>
    </row>
    <row r="9270" spans="19:34" x14ac:dyDescent="0.2">
      <c r="S9270" s="226" t="e">
        <f t="shared" si="223"/>
        <v>#REF!</v>
      </c>
      <c r="T9270" s="168"/>
      <c r="U9270" s="168"/>
      <c r="V9270" s="168"/>
      <c r="W9270" s="169"/>
      <c r="X9270" s="221"/>
      <c r="Y9270" s="221"/>
      <c r="Z9270" s="221"/>
      <c r="AA9270" s="222"/>
      <c r="AB9270" s="221"/>
      <c r="AC9270" s="221"/>
      <c r="AD9270" s="221"/>
      <c r="AE9270" s="237"/>
      <c r="AF9270" s="168"/>
      <c r="AG9270" s="168"/>
      <c r="AH9270" s="168"/>
    </row>
    <row r="9271" spans="19:34" x14ac:dyDescent="0.2">
      <c r="S9271" s="226" t="e">
        <f t="shared" si="223"/>
        <v>#REF!</v>
      </c>
      <c r="T9271" s="168"/>
      <c r="U9271" s="168"/>
      <c r="V9271" s="168"/>
      <c r="W9271" s="169"/>
      <c r="X9271" s="221"/>
      <c r="Y9271" s="221"/>
      <c r="Z9271" s="221"/>
      <c r="AA9271" s="222"/>
      <c r="AB9271" s="221"/>
      <c r="AC9271" s="221"/>
      <c r="AD9271" s="221"/>
      <c r="AE9271" s="237"/>
      <c r="AF9271" s="168"/>
      <c r="AG9271" s="168"/>
      <c r="AH9271" s="168"/>
    </row>
    <row r="9272" spans="19:34" x14ac:dyDescent="0.2">
      <c r="S9272" s="226" t="e">
        <f t="shared" si="223"/>
        <v>#REF!</v>
      </c>
      <c r="T9272" s="168"/>
      <c r="U9272" s="168"/>
      <c r="V9272" s="168"/>
      <c r="W9272" s="169"/>
      <c r="X9272" s="221"/>
      <c r="Y9272" s="221"/>
      <c r="Z9272" s="221"/>
      <c r="AA9272" s="222"/>
      <c r="AB9272" s="221"/>
      <c r="AC9272" s="221"/>
      <c r="AD9272" s="221"/>
      <c r="AE9272" s="237"/>
      <c r="AF9272" s="168"/>
      <c r="AG9272" s="168"/>
      <c r="AH9272" s="168"/>
    </row>
    <row r="9273" spans="19:34" x14ac:dyDescent="0.2">
      <c r="S9273" s="226" t="e">
        <f t="shared" si="223"/>
        <v>#REF!</v>
      </c>
      <c r="T9273" s="168"/>
      <c r="U9273" s="168"/>
      <c r="V9273" s="168"/>
      <c r="W9273" s="169"/>
      <c r="X9273" s="221"/>
      <c r="Y9273" s="221"/>
      <c r="Z9273" s="221"/>
      <c r="AA9273" s="222"/>
      <c r="AB9273" s="221"/>
      <c r="AC9273" s="221"/>
      <c r="AD9273" s="221"/>
      <c r="AE9273" s="237"/>
      <c r="AF9273" s="168"/>
      <c r="AG9273" s="168"/>
      <c r="AH9273" s="168"/>
    </row>
    <row r="9274" spans="19:34" x14ac:dyDescent="0.2">
      <c r="S9274" s="226" t="e">
        <f t="shared" si="223"/>
        <v>#REF!</v>
      </c>
      <c r="T9274" s="168"/>
      <c r="U9274" s="168"/>
      <c r="V9274" s="168"/>
      <c r="W9274" s="169"/>
      <c r="X9274" s="221"/>
      <c r="Y9274" s="221"/>
      <c r="Z9274" s="221"/>
      <c r="AA9274" s="222"/>
      <c r="AB9274" s="221"/>
      <c r="AC9274" s="221"/>
      <c r="AD9274" s="221"/>
      <c r="AE9274" s="237"/>
      <c r="AF9274" s="168"/>
      <c r="AG9274" s="168"/>
      <c r="AH9274" s="168"/>
    </row>
    <row r="9275" spans="19:34" x14ac:dyDescent="0.2">
      <c r="S9275" s="226" t="e">
        <f t="shared" si="223"/>
        <v>#REF!</v>
      </c>
      <c r="T9275" s="168"/>
      <c r="U9275" s="168"/>
      <c r="V9275" s="168"/>
      <c r="W9275" s="169"/>
      <c r="X9275" s="221"/>
      <c r="Y9275" s="221"/>
      <c r="Z9275" s="221"/>
      <c r="AA9275" s="222"/>
      <c r="AB9275" s="221"/>
      <c r="AC9275" s="221"/>
      <c r="AD9275" s="221"/>
      <c r="AE9275" s="237"/>
      <c r="AF9275" s="168"/>
      <c r="AG9275" s="168"/>
      <c r="AH9275" s="168"/>
    </row>
    <row r="9276" spans="19:34" x14ac:dyDescent="0.2">
      <c r="S9276" s="226" t="e">
        <f t="shared" si="223"/>
        <v>#REF!</v>
      </c>
      <c r="T9276" s="168"/>
      <c r="U9276" s="168"/>
      <c r="V9276" s="168"/>
      <c r="W9276" s="169"/>
      <c r="X9276" s="221"/>
      <c r="Y9276" s="221"/>
      <c r="Z9276" s="221"/>
      <c r="AA9276" s="222"/>
      <c r="AB9276" s="221"/>
      <c r="AC9276" s="221"/>
      <c r="AD9276" s="221"/>
      <c r="AE9276" s="237"/>
      <c r="AF9276" s="168"/>
      <c r="AG9276" s="168"/>
      <c r="AH9276" s="168"/>
    </row>
    <row r="9277" spans="19:34" x14ac:dyDescent="0.2">
      <c r="S9277" s="226" t="e">
        <f t="shared" si="223"/>
        <v>#REF!</v>
      </c>
      <c r="T9277" s="168"/>
      <c r="U9277" s="168"/>
      <c r="V9277" s="168"/>
      <c r="W9277" s="169"/>
      <c r="X9277" s="221"/>
      <c r="Y9277" s="221"/>
      <c r="Z9277" s="221"/>
      <c r="AA9277" s="222"/>
      <c r="AB9277" s="221"/>
      <c r="AC9277" s="221"/>
      <c r="AD9277" s="221"/>
      <c r="AE9277" s="237"/>
      <c r="AF9277" s="168"/>
      <c r="AG9277" s="168"/>
      <c r="AH9277" s="168"/>
    </row>
    <row r="9278" spans="19:34" x14ac:dyDescent="0.2">
      <c r="S9278" s="226" t="e">
        <f t="shared" si="223"/>
        <v>#REF!</v>
      </c>
      <c r="T9278" s="168"/>
      <c r="U9278" s="168"/>
      <c r="V9278" s="168"/>
      <c r="W9278" s="169"/>
      <c r="X9278" s="221"/>
      <c r="Y9278" s="221"/>
      <c r="Z9278" s="221"/>
      <c r="AA9278" s="222"/>
      <c r="AB9278" s="221"/>
      <c r="AC9278" s="221"/>
      <c r="AD9278" s="221"/>
      <c r="AE9278" s="237"/>
      <c r="AF9278" s="168"/>
      <c r="AG9278" s="168"/>
      <c r="AH9278" s="168"/>
    </row>
    <row r="9279" spans="19:34" x14ac:dyDescent="0.2">
      <c r="S9279" s="226" t="e">
        <f t="shared" si="223"/>
        <v>#REF!</v>
      </c>
      <c r="T9279" s="168"/>
      <c r="U9279" s="168"/>
      <c r="V9279" s="168"/>
      <c r="W9279" s="169"/>
      <c r="X9279" s="221"/>
      <c r="Y9279" s="221"/>
      <c r="Z9279" s="221"/>
      <c r="AA9279" s="222"/>
      <c r="AB9279" s="221"/>
      <c r="AC9279" s="221"/>
      <c r="AD9279" s="221"/>
      <c r="AE9279" s="237"/>
      <c r="AF9279" s="168"/>
      <c r="AG9279" s="168"/>
      <c r="AH9279" s="168"/>
    </row>
    <row r="9280" spans="19:34" x14ac:dyDescent="0.2">
      <c r="S9280" s="226" t="e">
        <f t="shared" si="223"/>
        <v>#REF!</v>
      </c>
      <c r="T9280" s="168"/>
      <c r="U9280" s="168"/>
      <c r="V9280" s="168"/>
      <c r="W9280" s="169"/>
      <c r="X9280" s="221"/>
      <c r="Y9280" s="221"/>
      <c r="Z9280" s="221"/>
      <c r="AA9280" s="222"/>
      <c r="AB9280" s="221"/>
      <c r="AC9280" s="221"/>
      <c r="AD9280" s="221"/>
      <c r="AE9280" s="237"/>
      <c r="AF9280" s="168"/>
      <c r="AG9280" s="168"/>
      <c r="AH9280" s="168"/>
    </row>
    <row r="9281" spans="19:34" x14ac:dyDescent="0.2">
      <c r="S9281" s="226" t="e">
        <f t="shared" si="223"/>
        <v>#REF!</v>
      </c>
      <c r="T9281" s="168"/>
      <c r="U9281" s="168"/>
      <c r="V9281" s="168"/>
      <c r="W9281" s="169"/>
      <c r="X9281" s="221"/>
      <c r="Y9281" s="221"/>
      <c r="Z9281" s="221"/>
      <c r="AA9281" s="222"/>
      <c r="AB9281" s="221"/>
      <c r="AC9281" s="221"/>
      <c r="AD9281" s="221"/>
      <c r="AE9281" s="237"/>
      <c r="AF9281" s="168"/>
      <c r="AG9281" s="168"/>
      <c r="AH9281" s="168"/>
    </row>
    <row r="9282" spans="19:34" x14ac:dyDescent="0.2">
      <c r="S9282" s="226" t="e">
        <f t="shared" si="223"/>
        <v>#REF!</v>
      </c>
      <c r="T9282" s="168"/>
      <c r="U9282" s="168"/>
      <c r="V9282" s="168"/>
      <c r="W9282" s="169"/>
      <c r="X9282" s="221"/>
      <c r="Y9282" s="221"/>
      <c r="Z9282" s="221"/>
      <c r="AA9282" s="222"/>
      <c r="AB9282" s="221"/>
      <c r="AC9282" s="221"/>
      <c r="AD9282" s="221"/>
      <c r="AE9282" s="237"/>
      <c r="AF9282" s="168"/>
      <c r="AG9282" s="168"/>
      <c r="AH9282" s="168"/>
    </row>
    <row r="9283" spans="19:34" x14ac:dyDescent="0.2">
      <c r="S9283" s="226" t="e">
        <f t="shared" si="223"/>
        <v>#REF!</v>
      </c>
      <c r="T9283" s="168"/>
      <c r="U9283" s="168"/>
      <c r="V9283" s="168"/>
      <c r="W9283" s="169"/>
      <c r="X9283" s="221"/>
      <c r="Y9283" s="221"/>
      <c r="Z9283" s="221"/>
      <c r="AA9283" s="222"/>
      <c r="AB9283" s="221"/>
      <c r="AC9283" s="221"/>
      <c r="AD9283" s="221"/>
      <c r="AE9283" s="237"/>
      <c r="AF9283" s="168"/>
      <c r="AG9283" s="168"/>
      <c r="AH9283" s="168"/>
    </row>
    <row r="9284" spans="19:34" x14ac:dyDescent="0.2">
      <c r="S9284" s="226" t="e">
        <f t="shared" si="223"/>
        <v>#REF!</v>
      </c>
      <c r="T9284" s="168"/>
      <c r="U9284" s="168"/>
      <c r="V9284" s="168"/>
      <c r="W9284" s="169"/>
      <c r="X9284" s="221"/>
      <c r="Y9284" s="221"/>
      <c r="Z9284" s="221"/>
      <c r="AA9284" s="222"/>
      <c r="AB9284" s="221"/>
      <c r="AC9284" s="221"/>
      <c r="AD9284" s="221"/>
      <c r="AE9284" s="237"/>
      <c r="AF9284" s="168"/>
      <c r="AG9284" s="168"/>
      <c r="AH9284" s="168"/>
    </row>
    <row r="9285" spans="19:34" x14ac:dyDescent="0.2">
      <c r="S9285" s="226" t="e">
        <f t="shared" si="223"/>
        <v>#REF!</v>
      </c>
      <c r="T9285" s="168"/>
      <c r="U9285" s="168"/>
      <c r="V9285" s="168"/>
      <c r="W9285" s="169"/>
      <c r="X9285" s="221"/>
      <c r="Y9285" s="221"/>
      <c r="Z9285" s="221"/>
      <c r="AA9285" s="222"/>
      <c r="AB9285" s="221"/>
      <c r="AC9285" s="221"/>
      <c r="AD9285" s="221"/>
      <c r="AE9285" s="237"/>
      <c r="AF9285" s="168"/>
      <c r="AG9285" s="168"/>
      <c r="AH9285" s="168"/>
    </row>
    <row r="9286" spans="19:34" x14ac:dyDescent="0.2">
      <c r="S9286" s="226" t="e">
        <f t="shared" si="223"/>
        <v>#REF!</v>
      </c>
      <c r="T9286" s="168"/>
      <c r="U9286" s="168"/>
      <c r="V9286" s="168"/>
      <c r="W9286" s="169"/>
      <c r="X9286" s="221"/>
      <c r="Y9286" s="221"/>
      <c r="Z9286" s="221"/>
      <c r="AA9286" s="222"/>
      <c r="AB9286" s="221"/>
      <c r="AC9286" s="221"/>
      <c r="AD9286" s="221"/>
      <c r="AE9286" s="237"/>
      <c r="AF9286" s="168"/>
      <c r="AG9286" s="168"/>
      <c r="AH9286" s="168"/>
    </row>
    <row r="9287" spans="19:34" x14ac:dyDescent="0.2">
      <c r="S9287" s="226" t="e">
        <f t="shared" si="223"/>
        <v>#REF!</v>
      </c>
      <c r="T9287" s="168"/>
      <c r="U9287" s="168"/>
      <c r="V9287" s="168"/>
      <c r="W9287" s="169"/>
      <c r="X9287" s="221"/>
      <c r="Y9287" s="221"/>
      <c r="Z9287" s="221"/>
      <c r="AA9287" s="222"/>
      <c r="AB9287" s="221"/>
      <c r="AC9287" s="221"/>
      <c r="AD9287" s="221"/>
      <c r="AE9287" s="237"/>
      <c r="AF9287" s="168"/>
      <c r="AG9287" s="168"/>
      <c r="AH9287" s="168"/>
    </row>
    <row r="9288" spans="19:34" x14ac:dyDescent="0.2">
      <c r="S9288" s="226" t="e">
        <f t="shared" si="223"/>
        <v>#REF!</v>
      </c>
      <c r="T9288" s="168"/>
      <c r="U9288" s="168"/>
      <c r="V9288" s="168"/>
      <c r="W9288" s="169"/>
      <c r="X9288" s="221"/>
      <c r="Y9288" s="221"/>
      <c r="Z9288" s="221"/>
      <c r="AA9288" s="222"/>
      <c r="AB9288" s="221"/>
      <c r="AC9288" s="221"/>
      <c r="AD9288" s="221"/>
      <c r="AE9288" s="237"/>
      <c r="AF9288" s="168"/>
      <c r="AG9288" s="168"/>
      <c r="AH9288" s="168"/>
    </row>
    <row r="9289" spans="19:34" x14ac:dyDescent="0.2">
      <c r="S9289" s="226" t="e">
        <f t="shared" si="223"/>
        <v>#REF!</v>
      </c>
      <c r="T9289" s="168"/>
      <c r="U9289" s="168"/>
      <c r="V9289" s="168"/>
      <c r="W9289" s="169"/>
      <c r="X9289" s="221"/>
      <c r="Y9289" s="221"/>
      <c r="Z9289" s="221"/>
      <c r="AA9289" s="222"/>
      <c r="AB9289" s="221"/>
      <c r="AC9289" s="221"/>
      <c r="AD9289" s="221"/>
      <c r="AE9289" s="237"/>
      <c r="AF9289" s="168"/>
      <c r="AG9289" s="168"/>
      <c r="AH9289" s="168"/>
    </row>
    <row r="9290" spans="19:34" x14ac:dyDescent="0.2">
      <c r="S9290" s="226" t="e">
        <f t="shared" si="223"/>
        <v>#REF!</v>
      </c>
      <c r="T9290" s="168"/>
      <c r="U9290" s="168"/>
      <c r="V9290" s="168"/>
      <c r="W9290" s="169"/>
      <c r="X9290" s="221"/>
      <c r="Y9290" s="221"/>
      <c r="Z9290" s="221"/>
      <c r="AA9290" s="222"/>
      <c r="AB9290" s="221"/>
      <c r="AC9290" s="221"/>
      <c r="AD9290" s="221"/>
      <c r="AE9290" s="237"/>
      <c r="AF9290" s="168"/>
      <c r="AG9290" s="168"/>
      <c r="AH9290" s="168"/>
    </row>
    <row r="9291" spans="19:34" x14ac:dyDescent="0.2">
      <c r="S9291" s="226" t="e">
        <f t="shared" si="223"/>
        <v>#REF!</v>
      </c>
      <c r="T9291" s="168"/>
      <c r="U9291" s="168"/>
      <c r="V9291" s="168"/>
      <c r="W9291" s="169"/>
      <c r="X9291" s="221"/>
      <c r="Y9291" s="221"/>
      <c r="Z9291" s="221"/>
      <c r="AA9291" s="222"/>
      <c r="AB9291" s="221"/>
      <c r="AC9291" s="221"/>
      <c r="AD9291" s="221"/>
      <c r="AE9291" s="237"/>
      <c r="AF9291" s="168"/>
      <c r="AG9291" s="168"/>
      <c r="AH9291" s="168"/>
    </row>
    <row r="9292" spans="19:34" x14ac:dyDescent="0.2">
      <c r="S9292" s="226" t="e">
        <f t="shared" si="223"/>
        <v>#REF!</v>
      </c>
      <c r="T9292" s="168"/>
      <c r="U9292" s="168"/>
      <c r="V9292" s="168"/>
      <c r="W9292" s="169"/>
      <c r="X9292" s="221"/>
      <c r="Y9292" s="221"/>
      <c r="Z9292" s="221"/>
      <c r="AA9292" s="222"/>
      <c r="AB9292" s="221"/>
      <c r="AC9292" s="221"/>
      <c r="AD9292" s="221"/>
      <c r="AE9292" s="237"/>
      <c r="AF9292" s="168"/>
      <c r="AG9292" s="168"/>
      <c r="AH9292" s="168"/>
    </row>
    <row r="9293" spans="19:34" x14ac:dyDescent="0.2">
      <c r="S9293" s="226" t="e">
        <f t="shared" si="223"/>
        <v>#REF!</v>
      </c>
      <c r="T9293" s="168"/>
      <c r="U9293" s="168"/>
      <c r="V9293" s="168"/>
      <c r="W9293" s="169"/>
      <c r="X9293" s="221"/>
      <c r="Y9293" s="221"/>
      <c r="Z9293" s="221"/>
      <c r="AA9293" s="222"/>
      <c r="AB9293" s="221"/>
      <c r="AC9293" s="221"/>
      <c r="AD9293" s="221"/>
      <c r="AE9293" s="237"/>
      <c r="AF9293" s="168"/>
      <c r="AG9293" s="168"/>
      <c r="AH9293" s="168"/>
    </row>
    <row r="9294" spans="19:34" x14ac:dyDescent="0.2">
      <c r="S9294" s="226" t="e">
        <f t="shared" si="223"/>
        <v>#REF!</v>
      </c>
      <c r="T9294" s="168"/>
      <c r="U9294" s="168"/>
      <c r="V9294" s="168"/>
      <c r="W9294" s="169"/>
      <c r="X9294" s="221"/>
      <c r="Y9294" s="221"/>
      <c r="Z9294" s="221"/>
      <c r="AA9294" s="222"/>
      <c r="AB9294" s="221"/>
      <c r="AC9294" s="221"/>
      <c r="AD9294" s="221"/>
      <c r="AE9294" s="237"/>
      <c r="AF9294" s="168"/>
      <c r="AG9294" s="168"/>
      <c r="AH9294" s="168"/>
    </row>
    <row r="9295" spans="19:34" x14ac:dyDescent="0.2">
      <c r="S9295" s="226" t="e">
        <f t="shared" si="223"/>
        <v>#REF!</v>
      </c>
      <c r="T9295" s="168"/>
      <c r="U9295" s="168"/>
      <c r="V9295" s="168"/>
      <c r="W9295" s="169"/>
      <c r="X9295" s="221"/>
      <c r="Y9295" s="221"/>
      <c r="Z9295" s="221"/>
      <c r="AA9295" s="222"/>
      <c r="AB9295" s="221"/>
      <c r="AC9295" s="221"/>
      <c r="AD9295" s="221"/>
      <c r="AE9295" s="237"/>
      <c r="AF9295" s="168"/>
      <c r="AG9295" s="168"/>
      <c r="AH9295" s="168"/>
    </row>
    <row r="9296" spans="19:34" x14ac:dyDescent="0.2">
      <c r="S9296" s="226" t="e">
        <f t="shared" si="223"/>
        <v>#REF!</v>
      </c>
      <c r="T9296" s="168"/>
      <c r="U9296" s="168"/>
      <c r="V9296" s="168"/>
      <c r="W9296" s="169"/>
      <c r="X9296" s="221"/>
      <c r="Y9296" s="221"/>
      <c r="Z9296" s="221"/>
      <c r="AA9296" s="222"/>
      <c r="AB9296" s="221"/>
      <c r="AC9296" s="221"/>
      <c r="AD9296" s="221"/>
      <c r="AE9296" s="237"/>
      <c r="AF9296" s="168"/>
      <c r="AG9296" s="168"/>
      <c r="AH9296" s="168"/>
    </row>
    <row r="9297" spans="19:34" x14ac:dyDescent="0.2">
      <c r="S9297" s="226" t="e">
        <f t="shared" si="223"/>
        <v>#REF!</v>
      </c>
      <c r="T9297" s="168"/>
      <c r="U9297" s="168"/>
      <c r="V9297" s="168"/>
      <c r="W9297" s="169"/>
      <c r="X9297" s="221"/>
      <c r="Y9297" s="221"/>
      <c r="Z9297" s="221"/>
      <c r="AA9297" s="222"/>
      <c r="AB9297" s="221"/>
      <c r="AC9297" s="221"/>
      <c r="AD9297" s="221"/>
      <c r="AE9297" s="237"/>
      <c r="AF9297" s="168"/>
      <c r="AG9297" s="168"/>
      <c r="AH9297" s="168"/>
    </row>
    <row r="9298" spans="19:34" x14ac:dyDescent="0.2">
      <c r="S9298" s="226" t="e">
        <f t="shared" si="223"/>
        <v>#REF!</v>
      </c>
      <c r="T9298" s="168"/>
      <c r="U9298" s="168"/>
      <c r="V9298" s="168"/>
      <c r="W9298" s="169"/>
      <c r="X9298" s="221"/>
      <c r="Y9298" s="221"/>
      <c r="Z9298" s="221"/>
      <c r="AA9298" s="222"/>
      <c r="AB9298" s="221"/>
      <c r="AC9298" s="221"/>
      <c r="AD9298" s="221"/>
      <c r="AE9298" s="237"/>
      <c r="AF9298" s="168"/>
      <c r="AG9298" s="168"/>
      <c r="AH9298" s="168"/>
    </row>
    <row r="9299" spans="19:34" x14ac:dyDescent="0.2">
      <c r="S9299" s="226" t="e">
        <f t="shared" si="223"/>
        <v>#REF!</v>
      </c>
      <c r="T9299" s="168"/>
      <c r="U9299" s="168"/>
      <c r="V9299" s="168"/>
      <c r="W9299" s="169"/>
      <c r="X9299" s="221"/>
      <c r="Y9299" s="221"/>
      <c r="Z9299" s="221"/>
      <c r="AA9299" s="222"/>
      <c r="AB9299" s="221"/>
      <c r="AC9299" s="221"/>
      <c r="AD9299" s="221"/>
      <c r="AE9299" s="237"/>
      <c r="AF9299" s="168"/>
      <c r="AG9299" s="168"/>
      <c r="AH9299" s="168"/>
    </row>
    <row r="9300" spans="19:34" x14ac:dyDescent="0.2">
      <c r="S9300" s="226" t="e">
        <f t="shared" si="223"/>
        <v>#REF!</v>
      </c>
      <c r="T9300" s="168"/>
      <c r="U9300" s="168"/>
      <c r="V9300" s="168"/>
      <c r="W9300" s="169"/>
      <c r="X9300" s="221"/>
      <c r="Y9300" s="221"/>
      <c r="Z9300" s="221"/>
      <c r="AA9300" s="222"/>
      <c r="AB9300" s="221"/>
      <c r="AC9300" s="221"/>
      <c r="AD9300" s="221"/>
      <c r="AE9300" s="237"/>
      <c r="AF9300" s="168"/>
      <c r="AG9300" s="168"/>
      <c r="AH9300" s="168"/>
    </row>
    <row r="9301" spans="19:34" x14ac:dyDescent="0.2">
      <c r="S9301" s="226" t="e">
        <f t="shared" si="223"/>
        <v>#REF!</v>
      </c>
      <c r="T9301" s="168"/>
      <c r="U9301" s="168"/>
      <c r="V9301" s="168"/>
      <c r="W9301" s="169"/>
      <c r="X9301" s="221"/>
      <c r="Y9301" s="221"/>
      <c r="Z9301" s="221"/>
      <c r="AA9301" s="222"/>
      <c r="AB9301" s="221"/>
      <c r="AC9301" s="221"/>
      <c r="AD9301" s="221"/>
      <c r="AE9301" s="237"/>
      <c r="AF9301" s="168"/>
      <c r="AG9301" s="168"/>
      <c r="AH9301" s="168"/>
    </row>
    <row r="9302" spans="19:34" x14ac:dyDescent="0.2">
      <c r="S9302" s="226" t="e">
        <f t="shared" si="223"/>
        <v>#REF!</v>
      </c>
      <c r="T9302" s="168"/>
      <c r="U9302" s="168"/>
      <c r="V9302" s="168"/>
      <c r="W9302" s="169"/>
      <c r="X9302" s="221"/>
      <c r="Y9302" s="221"/>
      <c r="Z9302" s="221"/>
      <c r="AA9302" s="222"/>
      <c r="AB9302" s="221"/>
      <c r="AC9302" s="221"/>
      <c r="AD9302" s="221"/>
      <c r="AE9302" s="237"/>
      <c r="AF9302" s="168"/>
      <c r="AG9302" s="168"/>
      <c r="AH9302" s="168"/>
    </row>
    <row r="9303" spans="19:34" x14ac:dyDescent="0.2">
      <c r="S9303" s="226" t="e">
        <f t="shared" si="223"/>
        <v>#REF!</v>
      </c>
      <c r="T9303" s="168"/>
      <c r="U9303" s="168"/>
      <c r="V9303" s="168"/>
      <c r="W9303" s="169"/>
      <c r="X9303" s="221"/>
      <c r="Y9303" s="221"/>
      <c r="Z9303" s="221"/>
      <c r="AA9303" s="222"/>
      <c r="AB9303" s="221"/>
      <c r="AC9303" s="221"/>
      <c r="AD9303" s="221"/>
      <c r="AE9303" s="237"/>
      <c r="AF9303" s="168"/>
      <c r="AG9303" s="168"/>
      <c r="AH9303" s="168"/>
    </row>
    <row r="9304" spans="19:34" x14ac:dyDescent="0.2">
      <c r="S9304" s="226" t="e">
        <f t="shared" si="223"/>
        <v>#REF!</v>
      </c>
      <c r="T9304" s="168"/>
      <c r="U9304" s="168"/>
      <c r="V9304" s="168"/>
      <c r="W9304" s="169"/>
      <c r="X9304" s="221"/>
      <c r="Y9304" s="221"/>
      <c r="Z9304" s="221"/>
      <c r="AA9304" s="222"/>
      <c r="AB9304" s="221"/>
      <c r="AC9304" s="221"/>
      <c r="AD9304" s="221"/>
      <c r="AE9304" s="237"/>
      <c r="AF9304" s="168"/>
      <c r="AG9304" s="168"/>
      <c r="AH9304" s="168"/>
    </row>
    <row r="9305" spans="19:34" x14ac:dyDescent="0.2">
      <c r="S9305" s="226" t="e">
        <f t="shared" si="223"/>
        <v>#REF!</v>
      </c>
      <c r="T9305" s="168"/>
      <c r="U9305" s="168"/>
      <c r="V9305" s="168"/>
      <c r="W9305" s="169"/>
      <c r="X9305" s="221"/>
      <c r="Y9305" s="221"/>
      <c r="Z9305" s="221"/>
      <c r="AA9305" s="222"/>
      <c r="AB9305" s="221"/>
      <c r="AC9305" s="221"/>
      <c r="AD9305" s="221"/>
      <c r="AE9305" s="237"/>
      <c r="AF9305" s="168"/>
      <c r="AG9305" s="168"/>
      <c r="AH9305" s="168"/>
    </row>
    <row r="9306" spans="19:34" x14ac:dyDescent="0.2">
      <c r="S9306" s="226" t="e">
        <f t="shared" si="223"/>
        <v>#REF!</v>
      </c>
      <c r="T9306" s="168"/>
      <c r="U9306" s="168"/>
      <c r="V9306" s="168"/>
      <c r="W9306" s="169"/>
      <c r="X9306" s="221"/>
      <c r="Y9306" s="221"/>
      <c r="Z9306" s="221"/>
      <c r="AA9306" s="222"/>
      <c r="AB9306" s="221"/>
      <c r="AC9306" s="221"/>
      <c r="AD9306" s="221"/>
      <c r="AE9306" s="237"/>
      <c r="AF9306" s="168"/>
      <c r="AG9306" s="168"/>
      <c r="AH9306" s="168"/>
    </row>
    <row r="9307" spans="19:34" x14ac:dyDescent="0.2">
      <c r="S9307" s="226" t="e">
        <f t="shared" si="223"/>
        <v>#REF!</v>
      </c>
      <c r="T9307" s="168"/>
      <c r="U9307" s="168"/>
      <c r="V9307" s="168"/>
      <c r="W9307" s="169"/>
      <c r="X9307" s="221"/>
      <c r="Y9307" s="221"/>
      <c r="Z9307" s="221"/>
      <c r="AA9307" s="222"/>
      <c r="AB9307" s="221"/>
      <c r="AC9307" s="221"/>
      <c r="AD9307" s="221"/>
      <c r="AE9307" s="237"/>
      <c r="AF9307" s="168"/>
      <c r="AG9307" s="168"/>
      <c r="AH9307" s="168"/>
    </row>
    <row r="9308" spans="19:34" x14ac:dyDescent="0.2">
      <c r="S9308" s="226" t="e">
        <f t="shared" si="223"/>
        <v>#REF!</v>
      </c>
      <c r="T9308" s="168"/>
      <c r="U9308" s="168"/>
      <c r="V9308" s="168"/>
      <c r="W9308" s="169"/>
      <c r="X9308" s="221"/>
      <c r="Y9308" s="221"/>
      <c r="Z9308" s="221"/>
      <c r="AA9308" s="222"/>
      <c r="AB9308" s="221"/>
      <c r="AC9308" s="221"/>
      <c r="AD9308" s="221"/>
      <c r="AE9308" s="237"/>
      <c r="AF9308" s="168"/>
      <c r="AG9308" s="168"/>
      <c r="AH9308" s="168"/>
    </row>
    <row r="9309" spans="19:34" x14ac:dyDescent="0.2">
      <c r="S9309" s="226" t="e">
        <f t="shared" si="223"/>
        <v>#REF!</v>
      </c>
      <c r="T9309" s="168"/>
      <c r="U9309" s="168"/>
      <c r="V9309" s="168"/>
      <c r="W9309" s="169"/>
      <c r="X9309" s="221"/>
      <c r="Y9309" s="221"/>
      <c r="Z9309" s="221"/>
      <c r="AA9309" s="222"/>
      <c r="AB9309" s="221"/>
      <c r="AC9309" s="221"/>
      <c r="AD9309" s="221"/>
      <c r="AE9309" s="237"/>
      <c r="AF9309" s="168"/>
      <c r="AG9309" s="168"/>
      <c r="AH9309" s="168"/>
    </row>
    <row r="9310" spans="19:34" x14ac:dyDescent="0.2">
      <c r="S9310" s="226" t="e">
        <f t="shared" si="223"/>
        <v>#REF!</v>
      </c>
      <c r="T9310" s="168"/>
      <c r="U9310" s="168"/>
      <c r="V9310" s="168"/>
      <c r="W9310" s="169"/>
      <c r="X9310" s="221"/>
      <c r="Y9310" s="221"/>
      <c r="Z9310" s="221"/>
      <c r="AA9310" s="222"/>
      <c r="AB9310" s="221"/>
      <c r="AC9310" s="221"/>
      <c r="AD9310" s="221"/>
      <c r="AE9310" s="237"/>
      <c r="AF9310" s="168"/>
      <c r="AG9310" s="168"/>
      <c r="AH9310" s="168"/>
    </row>
    <row r="9311" spans="19:34" x14ac:dyDescent="0.2">
      <c r="S9311" s="226" t="e">
        <f t="shared" si="223"/>
        <v>#REF!</v>
      </c>
      <c r="T9311" s="168"/>
      <c r="U9311" s="168"/>
      <c r="V9311" s="168"/>
      <c r="W9311" s="169"/>
      <c r="X9311" s="221"/>
      <c r="Y9311" s="221"/>
      <c r="Z9311" s="221"/>
      <c r="AA9311" s="222"/>
      <c r="AB9311" s="221"/>
      <c r="AC9311" s="221"/>
      <c r="AD9311" s="221"/>
      <c r="AE9311" s="237"/>
      <c r="AF9311" s="168"/>
      <c r="AG9311" s="168"/>
      <c r="AH9311" s="168"/>
    </row>
    <row r="9312" spans="19:34" x14ac:dyDescent="0.2">
      <c r="S9312" s="226" t="e">
        <f t="shared" si="223"/>
        <v>#REF!</v>
      </c>
      <c r="T9312" s="168"/>
      <c r="U9312" s="168"/>
      <c r="V9312" s="168"/>
      <c r="W9312" s="169"/>
      <c r="X9312" s="221"/>
      <c r="Y9312" s="221"/>
      <c r="Z9312" s="221"/>
      <c r="AA9312" s="222"/>
      <c r="AB9312" s="221"/>
      <c r="AC9312" s="221"/>
      <c r="AD9312" s="221"/>
      <c r="AE9312" s="237"/>
      <c r="AF9312" s="168"/>
      <c r="AG9312" s="168"/>
      <c r="AH9312" s="168"/>
    </row>
    <row r="9313" spans="19:34" x14ac:dyDescent="0.2">
      <c r="S9313" s="226" t="e">
        <f t="shared" si="223"/>
        <v>#REF!</v>
      </c>
      <c r="T9313" s="168"/>
      <c r="U9313" s="168"/>
      <c r="V9313" s="168"/>
      <c r="W9313" s="169"/>
      <c r="X9313" s="221"/>
      <c r="Y9313" s="221"/>
      <c r="Z9313" s="221"/>
      <c r="AA9313" s="222"/>
      <c r="AB9313" s="221"/>
      <c r="AC9313" s="221"/>
      <c r="AD9313" s="221"/>
      <c r="AE9313" s="237"/>
      <c r="AF9313" s="168"/>
      <c r="AG9313" s="168"/>
      <c r="AH9313" s="168"/>
    </row>
    <row r="9314" spans="19:34" x14ac:dyDescent="0.2">
      <c r="S9314" s="226" t="e">
        <f t="shared" si="223"/>
        <v>#REF!</v>
      </c>
      <c r="T9314" s="168"/>
      <c r="U9314" s="168"/>
      <c r="V9314" s="168"/>
      <c r="W9314" s="169"/>
      <c r="X9314" s="221"/>
      <c r="Y9314" s="221"/>
      <c r="Z9314" s="221"/>
      <c r="AA9314" s="222"/>
      <c r="AB9314" s="221"/>
      <c r="AC9314" s="221"/>
      <c r="AD9314" s="221"/>
      <c r="AE9314" s="237"/>
      <c r="AF9314" s="168"/>
      <c r="AG9314" s="168"/>
      <c r="AH9314" s="168"/>
    </row>
    <row r="9315" spans="19:34" x14ac:dyDescent="0.2">
      <c r="S9315" s="226" t="e">
        <f t="shared" si="223"/>
        <v>#REF!</v>
      </c>
      <c r="T9315" s="168"/>
      <c r="U9315" s="168"/>
      <c r="V9315" s="168"/>
      <c r="W9315" s="169"/>
      <c r="X9315" s="221"/>
      <c r="Y9315" s="221"/>
      <c r="Z9315" s="221"/>
      <c r="AA9315" s="222"/>
      <c r="AB9315" s="221"/>
      <c r="AC9315" s="221"/>
      <c r="AD9315" s="221"/>
      <c r="AE9315" s="237"/>
      <c r="AF9315" s="168"/>
      <c r="AG9315" s="168"/>
      <c r="AH9315" s="168"/>
    </row>
    <row r="9316" spans="19:34" x14ac:dyDescent="0.2">
      <c r="S9316" s="226" t="e">
        <f t="shared" si="223"/>
        <v>#REF!</v>
      </c>
      <c r="T9316" s="168"/>
      <c r="U9316" s="168"/>
      <c r="V9316" s="168"/>
      <c r="W9316" s="169"/>
      <c r="X9316" s="221"/>
      <c r="Y9316" s="221"/>
      <c r="Z9316" s="221"/>
      <c r="AA9316" s="222"/>
      <c r="AB9316" s="221"/>
      <c r="AC9316" s="221"/>
      <c r="AD9316" s="221"/>
      <c r="AE9316" s="237"/>
      <c r="AF9316" s="168"/>
      <c r="AG9316" s="168"/>
      <c r="AH9316" s="168"/>
    </row>
    <row r="9317" spans="19:34" x14ac:dyDescent="0.2">
      <c r="S9317" s="226" t="e">
        <f t="shared" si="223"/>
        <v>#REF!</v>
      </c>
      <c r="T9317" s="168"/>
      <c r="U9317" s="168"/>
      <c r="V9317" s="168"/>
      <c r="W9317" s="169"/>
      <c r="X9317" s="221"/>
      <c r="Y9317" s="221"/>
      <c r="Z9317" s="221"/>
      <c r="AA9317" s="222"/>
      <c r="AB9317" s="221"/>
      <c r="AC9317" s="221"/>
      <c r="AD9317" s="221"/>
      <c r="AE9317" s="237"/>
      <c r="AF9317" s="168"/>
      <c r="AG9317" s="168"/>
      <c r="AH9317" s="168"/>
    </row>
    <row r="9318" spans="19:34" x14ac:dyDescent="0.2">
      <c r="S9318" s="226" t="e">
        <f t="shared" si="223"/>
        <v>#REF!</v>
      </c>
      <c r="T9318" s="168"/>
      <c r="U9318" s="168"/>
      <c r="V9318" s="168"/>
      <c r="W9318" s="169"/>
      <c r="X9318" s="221"/>
      <c r="Y9318" s="221"/>
      <c r="Z9318" s="221"/>
      <c r="AA9318" s="222"/>
      <c r="AB9318" s="221"/>
      <c r="AC9318" s="221"/>
      <c r="AD9318" s="221"/>
      <c r="AE9318" s="237"/>
      <c r="AF9318" s="168"/>
      <c r="AG9318" s="168"/>
      <c r="AH9318" s="168"/>
    </row>
    <row r="9319" spans="19:34" x14ac:dyDescent="0.2">
      <c r="S9319" s="226" t="e">
        <f t="shared" si="223"/>
        <v>#REF!</v>
      </c>
      <c r="T9319" s="168"/>
      <c r="U9319" s="168"/>
      <c r="V9319" s="168"/>
      <c r="W9319" s="169"/>
      <c r="X9319" s="221"/>
      <c r="Y9319" s="221"/>
      <c r="Z9319" s="221"/>
      <c r="AA9319" s="222"/>
      <c r="AB9319" s="221"/>
      <c r="AC9319" s="221"/>
      <c r="AD9319" s="221"/>
      <c r="AE9319" s="237"/>
      <c r="AF9319" s="168"/>
      <c r="AG9319" s="168"/>
      <c r="AH9319" s="168"/>
    </row>
    <row r="9320" spans="19:34" x14ac:dyDescent="0.2">
      <c r="S9320" s="226" t="e">
        <f t="shared" si="223"/>
        <v>#REF!</v>
      </c>
      <c r="T9320" s="168"/>
      <c r="U9320" s="168"/>
      <c r="V9320" s="168"/>
      <c r="W9320" s="169"/>
      <c r="X9320" s="221"/>
      <c r="Y9320" s="221"/>
      <c r="Z9320" s="221"/>
      <c r="AA9320" s="222"/>
      <c r="AB9320" s="221"/>
      <c r="AC9320" s="221"/>
      <c r="AD9320" s="221"/>
      <c r="AE9320" s="237"/>
      <c r="AF9320" s="168"/>
      <c r="AG9320" s="168"/>
      <c r="AH9320" s="168"/>
    </row>
    <row r="9321" spans="19:34" x14ac:dyDescent="0.2">
      <c r="S9321" s="226" t="e">
        <f t="shared" ref="S9321:S9384" si="224">MID(#REF!,2,7)</f>
        <v>#REF!</v>
      </c>
      <c r="T9321" s="168"/>
      <c r="U9321" s="168"/>
      <c r="V9321" s="168"/>
      <c r="W9321" s="169"/>
      <c r="X9321" s="221"/>
      <c r="Y9321" s="221"/>
      <c r="Z9321" s="221"/>
      <c r="AA9321" s="222"/>
      <c r="AB9321" s="221"/>
      <c r="AC9321" s="221"/>
      <c r="AD9321" s="221"/>
      <c r="AE9321" s="237"/>
      <c r="AF9321" s="168"/>
      <c r="AG9321" s="168"/>
      <c r="AH9321" s="168"/>
    </row>
    <row r="9322" spans="19:34" x14ac:dyDescent="0.2">
      <c r="S9322" s="226" t="e">
        <f t="shared" si="224"/>
        <v>#REF!</v>
      </c>
      <c r="T9322" s="168"/>
      <c r="U9322" s="168"/>
      <c r="V9322" s="168"/>
      <c r="W9322" s="169"/>
      <c r="X9322" s="221"/>
      <c r="Y9322" s="221"/>
      <c r="Z9322" s="221"/>
      <c r="AA9322" s="222"/>
      <c r="AB9322" s="221"/>
      <c r="AC9322" s="221"/>
      <c r="AD9322" s="221"/>
      <c r="AE9322" s="237"/>
      <c r="AF9322" s="168"/>
      <c r="AG9322" s="168"/>
      <c r="AH9322" s="168"/>
    </row>
    <row r="9323" spans="19:34" x14ac:dyDescent="0.2">
      <c r="S9323" s="226" t="e">
        <f t="shared" si="224"/>
        <v>#REF!</v>
      </c>
      <c r="T9323" s="168"/>
      <c r="U9323" s="168"/>
      <c r="V9323" s="168"/>
      <c r="W9323" s="169"/>
      <c r="X9323" s="221"/>
      <c r="Y9323" s="221"/>
      <c r="Z9323" s="221"/>
      <c r="AA9323" s="222"/>
      <c r="AB9323" s="221"/>
      <c r="AC9323" s="221"/>
      <c r="AD9323" s="221"/>
      <c r="AE9323" s="237"/>
      <c r="AF9323" s="168"/>
      <c r="AG9323" s="168"/>
      <c r="AH9323" s="168"/>
    </row>
    <row r="9324" spans="19:34" x14ac:dyDescent="0.2">
      <c r="S9324" s="226" t="e">
        <f t="shared" si="224"/>
        <v>#REF!</v>
      </c>
      <c r="T9324" s="168"/>
      <c r="U9324" s="168"/>
      <c r="V9324" s="168"/>
      <c r="W9324" s="169"/>
      <c r="X9324" s="221"/>
      <c r="Y9324" s="221"/>
      <c r="Z9324" s="221"/>
      <c r="AA9324" s="222"/>
      <c r="AB9324" s="221"/>
      <c r="AC9324" s="221"/>
      <c r="AD9324" s="221"/>
      <c r="AE9324" s="237"/>
      <c r="AF9324" s="168"/>
      <c r="AG9324" s="168"/>
      <c r="AH9324" s="168"/>
    </row>
    <row r="9325" spans="19:34" x14ac:dyDescent="0.2">
      <c r="S9325" s="226" t="e">
        <f t="shared" si="224"/>
        <v>#REF!</v>
      </c>
      <c r="T9325" s="168"/>
      <c r="U9325" s="168"/>
      <c r="V9325" s="168"/>
      <c r="W9325" s="169"/>
      <c r="X9325" s="221"/>
      <c r="Y9325" s="221"/>
      <c r="Z9325" s="221"/>
      <c r="AA9325" s="222"/>
      <c r="AB9325" s="221"/>
      <c r="AC9325" s="221"/>
      <c r="AD9325" s="221"/>
      <c r="AE9325" s="237"/>
      <c r="AF9325" s="168"/>
      <c r="AG9325" s="168"/>
      <c r="AH9325" s="168"/>
    </row>
    <row r="9326" spans="19:34" x14ac:dyDescent="0.2">
      <c r="S9326" s="226" t="e">
        <f t="shared" si="224"/>
        <v>#REF!</v>
      </c>
      <c r="T9326" s="168"/>
      <c r="U9326" s="168"/>
      <c r="V9326" s="168"/>
      <c r="W9326" s="169"/>
      <c r="X9326" s="221"/>
      <c r="Y9326" s="221"/>
      <c r="Z9326" s="221"/>
      <c r="AA9326" s="222"/>
      <c r="AB9326" s="221"/>
      <c r="AC9326" s="221"/>
      <c r="AD9326" s="221"/>
      <c r="AE9326" s="237"/>
      <c r="AF9326" s="168"/>
      <c r="AG9326" s="168"/>
      <c r="AH9326" s="168"/>
    </row>
    <row r="9327" spans="19:34" x14ac:dyDescent="0.2">
      <c r="S9327" s="226" t="e">
        <f t="shared" si="224"/>
        <v>#REF!</v>
      </c>
      <c r="T9327" s="168"/>
      <c r="U9327" s="168"/>
      <c r="V9327" s="168"/>
      <c r="W9327" s="169"/>
      <c r="X9327" s="221"/>
      <c r="Y9327" s="221"/>
      <c r="Z9327" s="221"/>
      <c r="AA9327" s="222"/>
      <c r="AB9327" s="221"/>
      <c r="AC9327" s="221"/>
      <c r="AD9327" s="221"/>
      <c r="AE9327" s="237"/>
      <c r="AF9327" s="168"/>
      <c r="AG9327" s="168"/>
      <c r="AH9327" s="168"/>
    </row>
    <row r="9328" spans="19:34" x14ac:dyDescent="0.2">
      <c r="S9328" s="226" t="e">
        <f t="shared" si="224"/>
        <v>#REF!</v>
      </c>
      <c r="T9328" s="168"/>
      <c r="U9328" s="168"/>
      <c r="V9328" s="168"/>
      <c r="W9328" s="169"/>
      <c r="X9328" s="221"/>
      <c r="Y9328" s="221"/>
      <c r="Z9328" s="221"/>
      <c r="AA9328" s="222"/>
      <c r="AB9328" s="221"/>
      <c r="AC9328" s="221"/>
      <c r="AD9328" s="221"/>
      <c r="AE9328" s="237"/>
      <c r="AF9328" s="168"/>
      <c r="AG9328" s="168"/>
      <c r="AH9328" s="168"/>
    </row>
    <row r="9329" spans="19:34" x14ac:dyDescent="0.2">
      <c r="S9329" s="226" t="e">
        <f t="shared" si="224"/>
        <v>#REF!</v>
      </c>
      <c r="T9329" s="168"/>
      <c r="U9329" s="168"/>
      <c r="V9329" s="168"/>
      <c r="W9329" s="169"/>
      <c r="X9329" s="221"/>
      <c r="Y9329" s="221"/>
      <c r="Z9329" s="221"/>
      <c r="AA9329" s="222"/>
      <c r="AB9329" s="221"/>
      <c r="AC9329" s="221"/>
      <c r="AD9329" s="221"/>
      <c r="AE9329" s="237"/>
      <c r="AF9329" s="168"/>
      <c r="AG9329" s="168"/>
      <c r="AH9329" s="168"/>
    </row>
    <row r="9330" spans="19:34" x14ac:dyDescent="0.2">
      <c r="S9330" s="226" t="e">
        <f t="shared" si="224"/>
        <v>#REF!</v>
      </c>
      <c r="T9330" s="168"/>
      <c r="U9330" s="168"/>
      <c r="V9330" s="168"/>
      <c r="W9330" s="169"/>
      <c r="X9330" s="221"/>
      <c r="Y9330" s="221"/>
      <c r="Z9330" s="221"/>
      <c r="AA9330" s="222"/>
      <c r="AB9330" s="221"/>
      <c r="AC9330" s="221"/>
      <c r="AD9330" s="221"/>
      <c r="AE9330" s="237"/>
      <c r="AF9330" s="168"/>
      <c r="AG9330" s="168"/>
      <c r="AH9330" s="168"/>
    </row>
    <row r="9331" spans="19:34" x14ac:dyDescent="0.2">
      <c r="S9331" s="226" t="e">
        <f t="shared" si="224"/>
        <v>#REF!</v>
      </c>
      <c r="T9331" s="168"/>
      <c r="U9331" s="168"/>
      <c r="V9331" s="168"/>
      <c r="W9331" s="169"/>
      <c r="X9331" s="221"/>
      <c r="Y9331" s="221"/>
      <c r="Z9331" s="221"/>
      <c r="AA9331" s="222"/>
      <c r="AB9331" s="221"/>
      <c r="AC9331" s="221"/>
      <c r="AD9331" s="221"/>
      <c r="AE9331" s="237"/>
      <c r="AF9331" s="168"/>
      <c r="AG9331" s="168"/>
      <c r="AH9331" s="168"/>
    </row>
    <row r="9332" spans="19:34" x14ac:dyDescent="0.2">
      <c r="S9332" s="226" t="e">
        <f t="shared" si="224"/>
        <v>#REF!</v>
      </c>
      <c r="T9332" s="168"/>
      <c r="U9332" s="168"/>
      <c r="V9332" s="168"/>
      <c r="W9332" s="169"/>
      <c r="X9332" s="221"/>
      <c r="Y9332" s="221"/>
      <c r="Z9332" s="221"/>
      <c r="AA9332" s="222"/>
      <c r="AB9332" s="221"/>
      <c r="AC9332" s="221"/>
      <c r="AD9332" s="221"/>
      <c r="AE9332" s="237"/>
      <c r="AF9332" s="168"/>
      <c r="AG9332" s="168"/>
      <c r="AH9332" s="168"/>
    </row>
    <row r="9333" spans="19:34" x14ac:dyDescent="0.2">
      <c r="S9333" s="226" t="e">
        <f t="shared" si="224"/>
        <v>#REF!</v>
      </c>
      <c r="T9333" s="168"/>
      <c r="U9333" s="168"/>
      <c r="V9333" s="168"/>
      <c r="W9333" s="169"/>
      <c r="X9333" s="221"/>
      <c r="Y9333" s="221"/>
      <c r="Z9333" s="221"/>
      <c r="AA9333" s="222"/>
      <c r="AB9333" s="221"/>
      <c r="AC9333" s="221"/>
      <c r="AD9333" s="221"/>
      <c r="AE9333" s="237"/>
      <c r="AF9333" s="168"/>
      <c r="AG9333" s="168"/>
      <c r="AH9333" s="168"/>
    </row>
    <row r="9334" spans="19:34" x14ac:dyDescent="0.2">
      <c r="S9334" s="226" t="e">
        <f t="shared" si="224"/>
        <v>#REF!</v>
      </c>
      <c r="T9334" s="168"/>
      <c r="U9334" s="168"/>
      <c r="V9334" s="168"/>
      <c r="W9334" s="169"/>
      <c r="X9334" s="221"/>
      <c r="Y9334" s="221"/>
      <c r="Z9334" s="221"/>
      <c r="AA9334" s="222"/>
      <c r="AB9334" s="221"/>
      <c r="AC9334" s="221"/>
      <c r="AD9334" s="221"/>
      <c r="AE9334" s="237"/>
      <c r="AF9334" s="168"/>
      <c r="AG9334" s="168"/>
      <c r="AH9334" s="168"/>
    </row>
    <row r="9335" spans="19:34" x14ac:dyDescent="0.2">
      <c r="S9335" s="226" t="e">
        <f t="shared" si="224"/>
        <v>#REF!</v>
      </c>
      <c r="T9335" s="168"/>
      <c r="U9335" s="168"/>
      <c r="V9335" s="168"/>
      <c r="W9335" s="169"/>
      <c r="X9335" s="221"/>
      <c r="Y9335" s="221"/>
      <c r="Z9335" s="221"/>
      <c r="AA9335" s="222"/>
      <c r="AB9335" s="221"/>
      <c r="AC9335" s="221"/>
      <c r="AD9335" s="221"/>
      <c r="AE9335" s="237"/>
      <c r="AF9335" s="168"/>
      <c r="AG9335" s="168"/>
      <c r="AH9335" s="168"/>
    </row>
    <row r="9336" spans="19:34" x14ac:dyDescent="0.2">
      <c r="S9336" s="226" t="e">
        <f t="shared" si="224"/>
        <v>#REF!</v>
      </c>
      <c r="T9336" s="168"/>
      <c r="U9336" s="168"/>
      <c r="V9336" s="168"/>
      <c r="W9336" s="169"/>
      <c r="X9336" s="221"/>
      <c r="Y9336" s="221"/>
      <c r="Z9336" s="221"/>
      <c r="AA9336" s="222"/>
      <c r="AB9336" s="221"/>
      <c r="AC9336" s="221"/>
      <c r="AD9336" s="221"/>
      <c r="AE9336" s="237"/>
      <c r="AF9336" s="168"/>
      <c r="AG9336" s="168"/>
      <c r="AH9336" s="168"/>
    </row>
    <row r="9337" spans="19:34" x14ac:dyDescent="0.2">
      <c r="S9337" s="226" t="e">
        <f t="shared" si="224"/>
        <v>#REF!</v>
      </c>
      <c r="T9337" s="168"/>
      <c r="U9337" s="168"/>
      <c r="V9337" s="168"/>
      <c r="W9337" s="169"/>
      <c r="X9337" s="221"/>
      <c r="Y9337" s="221"/>
      <c r="Z9337" s="221"/>
      <c r="AA9337" s="222"/>
      <c r="AB9337" s="221"/>
      <c r="AC9337" s="221"/>
      <c r="AD9337" s="221"/>
      <c r="AE9337" s="237"/>
      <c r="AF9337" s="168"/>
      <c r="AG9337" s="168"/>
      <c r="AH9337" s="168"/>
    </row>
    <row r="9338" spans="19:34" x14ac:dyDescent="0.2">
      <c r="S9338" s="226" t="e">
        <f t="shared" si="224"/>
        <v>#REF!</v>
      </c>
      <c r="T9338" s="168"/>
      <c r="U9338" s="168"/>
      <c r="V9338" s="168"/>
      <c r="W9338" s="169"/>
      <c r="X9338" s="221"/>
      <c r="Y9338" s="221"/>
      <c r="Z9338" s="221"/>
      <c r="AA9338" s="222"/>
      <c r="AB9338" s="221"/>
      <c r="AC9338" s="221"/>
      <c r="AD9338" s="221"/>
      <c r="AE9338" s="237"/>
      <c r="AF9338" s="168"/>
      <c r="AG9338" s="168"/>
      <c r="AH9338" s="168"/>
    </row>
    <row r="9339" spans="19:34" x14ac:dyDescent="0.2">
      <c r="S9339" s="226" t="e">
        <f t="shared" si="224"/>
        <v>#REF!</v>
      </c>
      <c r="T9339" s="168"/>
      <c r="U9339" s="168"/>
      <c r="V9339" s="168"/>
      <c r="W9339" s="169"/>
      <c r="X9339" s="221"/>
      <c r="Y9339" s="221"/>
      <c r="Z9339" s="221"/>
      <c r="AA9339" s="222"/>
      <c r="AB9339" s="221"/>
      <c r="AC9339" s="221"/>
      <c r="AD9339" s="221"/>
      <c r="AE9339" s="237"/>
      <c r="AF9339" s="168"/>
      <c r="AG9339" s="168"/>
      <c r="AH9339" s="168"/>
    </row>
    <row r="9340" spans="19:34" x14ac:dyDescent="0.2">
      <c r="S9340" s="226" t="e">
        <f t="shared" si="224"/>
        <v>#REF!</v>
      </c>
      <c r="T9340" s="168"/>
      <c r="U9340" s="168"/>
      <c r="V9340" s="168"/>
      <c r="W9340" s="169"/>
      <c r="X9340" s="221"/>
      <c r="Y9340" s="221"/>
      <c r="Z9340" s="221"/>
      <c r="AA9340" s="222"/>
      <c r="AB9340" s="221"/>
      <c r="AC9340" s="221"/>
      <c r="AD9340" s="221"/>
      <c r="AE9340" s="237"/>
      <c r="AF9340" s="168"/>
      <c r="AG9340" s="168"/>
      <c r="AH9340" s="168"/>
    </row>
    <row r="9341" spans="19:34" x14ac:dyDescent="0.2">
      <c r="S9341" s="226" t="e">
        <f t="shared" si="224"/>
        <v>#REF!</v>
      </c>
      <c r="T9341" s="168"/>
      <c r="U9341" s="168"/>
      <c r="V9341" s="168"/>
      <c r="W9341" s="169"/>
      <c r="X9341" s="221"/>
      <c r="Y9341" s="221"/>
      <c r="Z9341" s="221"/>
      <c r="AA9341" s="222"/>
      <c r="AB9341" s="221"/>
      <c r="AC9341" s="221"/>
      <c r="AD9341" s="221"/>
      <c r="AE9341" s="237"/>
      <c r="AF9341" s="168"/>
      <c r="AG9341" s="168"/>
      <c r="AH9341" s="168"/>
    </row>
    <row r="9342" spans="19:34" x14ac:dyDescent="0.2">
      <c r="S9342" s="226" t="e">
        <f t="shared" si="224"/>
        <v>#REF!</v>
      </c>
      <c r="T9342" s="168"/>
      <c r="U9342" s="168"/>
      <c r="V9342" s="168"/>
      <c r="W9342" s="169"/>
      <c r="X9342" s="221"/>
      <c r="Y9342" s="221"/>
      <c r="Z9342" s="221"/>
      <c r="AA9342" s="222"/>
      <c r="AB9342" s="221"/>
      <c r="AC9342" s="221"/>
      <c r="AD9342" s="221"/>
      <c r="AE9342" s="237"/>
      <c r="AF9342" s="168"/>
      <c r="AG9342" s="168"/>
      <c r="AH9342" s="168"/>
    </row>
    <row r="9343" spans="19:34" x14ac:dyDescent="0.2">
      <c r="S9343" s="226" t="e">
        <f t="shared" si="224"/>
        <v>#REF!</v>
      </c>
      <c r="T9343" s="168"/>
      <c r="U9343" s="168"/>
      <c r="V9343" s="168"/>
      <c r="W9343" s="169"/>
      <c r="X9343" s="221"/>
      <c r="Y9343" s="221"/>
      <c r="Z9343" s="221"/>
      <c r="AA9343" s="222"/>
      <c r="AB9343" s="221"/>
      <c r="AC9343" s="221"/>
      <c r="AD9343" s="221"/>
      <c r="AE9343" s="237"/>
      <c r="AF9343" s="168"/>
      <c r="AG9343" s="168"/>
      <c r="AH9343" s="168"/>
    </row>
    <row r="9344" spans="19:34" x14ac:dyDescent="0.2">
      <c r="S9344" s="226" t="e">
        <f t="shared" si="224"/>
        <v>#REF!</v>
      </c>
      <c r="T9344" s="168"/>
      <c r="U9344" s="168"/>
      <c r="V9344" s="168"/>
      <c r="W9344" s="169"/>
      <c r="X9344" s="221"/>
      <c r="Y9344" s="221"/>
      <c r="Z9344" s="221"/>
      <c r="AA9344" s="222"/>
      <c r="AB9344" s="221"/>
      <c r="AC9344" s="221"/>
      <c r="AD9344" s="221"/>
      <c r="AE9344" s="237"/>
      <c r="AF9344" s="168"/>
      <c r="AG9344" s="168"/>
      <c r="AH9344" s="168"/>
    </row>
    <row r="9345" spans="19:34" x14ac:dyDescent="0.2">
      <c r="S9345" s="226" t="e">
        <f t="shared" si="224"/>
        <v>#REF!</v>
      </c>
      <c r="T9345" s="168"/>
      <c r="U9345" s="168"/>
      <c r="V9345" s="168"/>
      <c r="W9345" s="169"/>
      <c r="X9345" s="221"/>
      <c r="Y9345" s="221"/>
      <c r="Z9345" s="221"/>
      <c r="AA9345" s="222"/>
      <c r="AB9345" s="221"/>
      <c r="AC9345" s="221"/>
      <c r="AD9345" s="221"/>
      <c r="AE9345" s="237"/>
      <c r="AF9345" s="168"/>
      <c r="AG9345" s="168"/>
      <c r="AH9345" s="168"/>
    </row>
    <row r="9346" spans="19:34" x14ac:dyDescent="0.2">
      <c r="S9346" s="226" t="e">
        <f t="shared" si="224"/>
        <v>#REF!</v>
      </c>
      <c r="T9346" s="168"/>
      <c r="U9346" s="168"/>
      <c r="V9346" s="168"/>
      <c r="W9346" s="169"/>
      <c r="X9346" s="221"/>
      <c r="Y9346" s="221"/>
      <c r="Z9346" s="221"/>
      <c r="AA9346" s="222"/>
      <c r="AB9346" s="221"/>
      <c r="AC9346" s="221"/>
      <c r="AD9346" s="221"/>
      <c r="AE9346" s="237"/>
      <c r="AF9346" s="168"/>
      <c r="AG9346" s="168"/>
      <c r="AH9346" s="168"/>
    </row>
    <row r="9347" spans="19:34" x14ac:dyDescent="0.2">
      <c r="S9347" s="226" t="e">
        <f t="shared" si="224"/>
        <v>#REF!</v>
      </c>
      <c r="T9347" s="168"/>
      <c r="U9347" s="168"/>
      <c r="V9347" s="168"/>
      <c r="W9347" s="169"/>
      <c r="X9347" s="221"/>
      <c r="Y9347" s="221"/>
      <c r="Z9347" s="221"/>
      <c r="AA9347" s="222"/>
      <c r="AB9347" s="221"/>
      <c r="AC9347" s="221"/>
      <c r="AD9347" s="221"/>
      <c r="AE9347" s="237"/>
      <c r="AF9347" s="168"/>
      <c r="AG9347" s="168"/>
      <c r="AH9347" s="168"/>
    </row>
    <row r="9348" spans="19:34" x14ac:dyDescent="0.2">
      <c r="S9348" s="226" t="e">
        <f t="shared" si="224"/>
        <v>#REF!</v>
      </c>
      <c r="T9348" s="168"/>
      <c r="U9348" s="168"/>
      <c r="V9348" s="168"/>
      <c r="W9348" s="169"/>
      <c r="X9348" s="221"/>
      <c r="Y9348" s="221"/>
      <c r="Z9348" s="221"/>
      <c r="AA9348" s="222"/>
      <c r="AB9348" s="221"/>
      <c r="AC9348" s="221"/>
      <c r="AD9348" s="221"/>
      <c r="AE9348" s="237"/>
      <c r="AF9348" s="168"/>
      <c r="AG9348" s="168"/>
      <c r="AH9348" s="168"/>
    </row>
    <row r="9349" spans="19:34" x14ac:dyDescent="0.2">
      <c r="S9349" s="226" t="e">
        <f t="shared" si="224"/>
        <v>#REF!</v>
      </c>
      <c r="T9349" s="168"/>
      <c r="U9349" s="168"/>
      <c r="V9349" s="168"/>
      <c r="W9349" s="169"/>
      <c r="X9349" s="221"/>
      <c r="Y9349" s="221"/>
      <c r="Z9349" s="221"/>
      <c r="AA9349" s="222"/>
      <c r="AB9349" s="221"/>
      <c r="AC9349" s="221"/>
      <c r="AD9349" s="221"/>
      <c r="AE9349" s="237"/>
      <c r="AF9349" s="168"/>
      <c r="AG9349" s="168"/>
      <c r="AH9349" s="168"/>
    </row>
    <row r="9350" spans="19:34" x14ac:dyDescent="0.2">
      <c r="S9350" s="226" t="e">
        <f t="shared" si="224"/>
        <v>#REF!</v>
      </c>
      <c r="T9350" s="168"/>
      <c r="U9350" s="168"/>
      <c r="V9350" s="168"/>
      <c r="W9350" s="169"/>
      <c r="X9350" s="221"/>
      <c r="Y9350" s="221"/>
      <c r="Z9350" s="221"/>
      <c r="AA9350" s="222"/>
      <c r="AB9350" s="221"/>
      <c r="AC9350" s="221"/>
      <c r="AD9350" s="221"/>
      <c r="AE9350" s="237"/>
      <c r="AF9350" s="168"/>
      <c r="AG9350" s="168"/>
      <c r="AH9350" s="168"/>
    </row>
    <row r="9351" spans="19:34" x14ac:dyDescent="0.2">
      <c r="S9351" s="226" t="e">
        <f t="shared" si="224"/>
        <v>#REF!</v>
      </c>
      <c r="T9351" s="168"/>
      <c r="U9351" s="168"/>
      <c r="V9351" s="168"/>
      <c r="W9351" s="169"/>
      <c r="X9351" s="221"/>
      <c r="Y9351" s="221"/>
      <c r="Z9351" s="221"/>
      <c r="AA9351" s="222"/>
      <c r="AB9351" s="221"/>
      <c r="AC9351" s="221"/>
      <c r="AD9351" s="221"/>
      <c r="AE9351" s="237"/>
      <c r="AF9351" s="168"/>
      <c r="AG9351" s="168"/>
      <c r="AH9351" s="168"/>
    </row>
    <row r="9352" spans="19:34" x14ac:dyDescent="0.2">
      <c r="S9352" s="226" t="e">
        <f t="shared" si="224"/>
        <v>#REF!</v>
      </c>
      <c r="T9352" s="168"/>
      <c r="U9352" s="168"/>
      <c r="V9352" s="168"/>
      <c r="W9352" s="169"/>
      <c r="X9352" s="221"/>
      <c r="Y9352" s="221"/>
      <c r="Z9352" s="221"/>
      <c r="AA9352" s="222"/>
      <c r="AB9352" s="221"/>
      <c r="AC9352" s="221"/>
      <c r="AD9352" s="221"/>
      <c r="AE9352" s="237"/>
      <c r="AF9352" s="168"/>
      <c r="AG9352" s="168"/>
      <c r="AH9352" s="168"/>
    </row>
    <row r="9353" spans="19:34" x14ac:dyDescent="0.2">
      <c r="S9353" s="226" t="e">
        <f t="shared" si="224"/>
        <v>#REF!</v>
      </c>
      <c r="T9353" s="168"/>
      <c r="U9353" s="168"/>
      <c r="V9353" s="168"/>
      <c r="W9353" s="169"/>
      <c r="X9353" s="221"/>
      <c r="Y9353" s="221"/>
      <c r="Z9353" s="221"/>
      <c r="AA9353" s="222"/>
      <c r="AB9353" s="221"/>
      <c r="AC9353" s="221"/>
      <c r="AD9353" s="221"/>
      <c r="AE9353" s="237"/>
      <c r="AF9353" s="168"/>
      <c r="AG9353" s="168"/>
      <c r="AH9353" s="168"/>
    </row>
    <row r="9354" spans="19:34" x14ac:dyDescent="0.2">
      <c r="S9354" s="226" t="e">
        <f t="shared" si="224"/>
        <v>#REF!</v>
      </c>
      <c r="T9354" s="168"/>
      <c r="U9354" s="168"/>
      <c r="V9354" s="168"/>
      <c r="W9354" s="169"/>
      <c r="X9354" s="221"/>
      <c r="Y9354" s="221"/>
      <c r="Z9354" s="221"/>
      <c r="AA9354" s="222"/>
      <c r="AB9354" s="221"/>
      <c r="AC9354" s="221"/>
      <c r="AD9354" s="221"/>
      <c r="AE9354" s="237"/>
      <c r="AF9354" s="168"/>
      <c r="AG9354" s="168"/>
      <c r="AH9354" s="168"/>
    </row>
    <row r="9355" spans="19:34" x14ac:dyDescent="0.2">
      <c r="S9355" s="226" t="e">
        <f t="shared" si="224"/>
        <v>#REF!</v>
      </c>
      <c r="T9355" s="168"/>
      <c r="U9355" s="168"/>
      <c r="V9355" s="168"/>
      <c r="W9355" s="169"/>
      <c r="X9355" s="221"/>
      <c r="Y9355" s="221"/>
      <c r="Z9355" s="221"/>
      <c r="AA9355" s="222"/>
      <c r="AB9355" s="221"/>
      <c r="AC9355" s="221"/>
      <c r="AD9355" s="221"/>
      <c r="AE9355" s="237"/>
      <c r="AF9355" s="168"/>
      <c r="AG9355" s="168"/>
      <c r="AH9355" s="168"/>
    </row>
    <row r="9356" spans="19:34" x14ac:dyDescent="0.2">
      <c r="S9356" s="226" t="e">
        <f t="shared" si="224"/>
        <v>#REF!</v>
      </c>
      <c r="T9356" s="168"/>
      <c r="U9356" s="168"/>
      <c r="V9356" s="168"/>
      <c r="W9356" s="169"/>
      <c r="X9356" s="221"/>
      <c r="Y9356" s="221"/>
      <c r="Z9356" s="221"/>
      <c r="AA9356" s="222"/>
      <c r="AB9356" s="221"/>
      <c r="AC9356" s="221"/>
      <c r="AD9356" s="221"/>
      <c r="AE9356" s="237"/>
      <c r="AF9356" s="168"/>
      <c r="AG9356" s="168"/>
      <c r="AH9356" s="168"/>
    </row>
    <row r="9357" spans="19:34" x14ac:dyDescent="0.2">
      <c r="S9357" s="226" t="e">
        <f t="shared" si="224"/>
        <v>#REF!</v>
      </c>
      <c r="T9357" s="168"/>
      <c r="U9357" s="168"/>
      <c r="V9357" s="168"/>
      <c r="W9357" s="169"/>
      <c r="X9357" s="221"/>
      <c r="Y9357" s="221"/>
      <c r="Z9357" s="221"/>
      <c r="AA9357" s="222"/>
      <c r="AB9357" s="221"/>
      <c r="AC9357" s="221"/>
      <c r="AD9357" s="221"/>
      <c r="AE9357" s="237"/>
      <c r="AF9357" s="168"/>
      <c r="AG9357" s="168"/>
      <c r="AH9357" s="168"/>
    </row>
    <row r="9358" spans="19:34" x14ac:dyDescent="0.2">
      <c r="S9358" s="226" t="e">
        <f t="shared" si="224"/>
        <v>#REF!</v>
      </c>
      <c r="T9358" s="168"/>
      <c r="U9358" s="168"/>
      <c r="V9358" s="168"/>
      <c r="W9358" s="169"/>
      <c r="X9358" s="221"/>
      <c r="Y9358" s="221"/>
      <c r="Z9358" s="221"/>
      <c r="AA9358" s="222"/>
      <c r="AB9358" s="221"/>
      <c r="AC9358" s="221"/>
      <c r="AD9358" s="221"/>
      <c r="AE9358" s="237"/>
      <c r="AF9358" s="168"/>
      <c r="AG9358" s="168"/>
      <c r="AH9358" s="168"/>
    </row>
    <row r="9359" spans="19:34" x14ac:dyDescent="0.2">
      <c r="S9359" s="226" t="e">
        <f t="shared" si="224"/>
        <v>#REF!</v>
      </c>
      <c r="T9359" s="168"/>
      <c r="U9359" s="168"/>
      <c r="V9359" s="168"/>
      <c r="W9359" s="169"/>
      <c r="X9359" s="221"/>
      <c r="Y9359" s="221"/>
      <c r="Z9359" s="221"/>
      <c r="AA9359" s="222"/>
      <c r="AB9359" s="221"/>
      <c r="AC9359" s="221"/>
      <c r="AD9359" s="221"/>
      <c r="AE9359" s="237"/>
      <c r="AF9359" s="168"/>
      <c r="AG9359" s="168"/>
      <c r="AH9359" s="168"/>
    </row>
    <row r="9360" spans="19:34" x14ac:dyDescent="0.2">
      <c r="S9360" s="226" t="e">
        <f t="shared" si="224"/>
        <v>#REF!</v>
      </c>
      <c r="T9360" s="168"/>
      <c r="U9360" s="168"/>
      <c r="V9360" s="168"/>
      <c r="W9360" s="169"/>
      <c r="X9360" s="221"/>
      <c r="Y9360" s="221"/>
      <c r="Z9360" s="221"/>
      <c r="AA9360" s="222"/>
      <c r="AB9360" s="221"/>
      <c r="AC9360" s="221"/>
      <c r="AD9360" s="221"/>
      <c r="AE9360" s="237"/>
      <c r="AF9360" s="168"/>
      <c r="AG9360" s="168"/>
      <c r="AH9360" s="168"/>
    </row>
    <row r="9361" spans="19:34" x14ac:dyDescent="0.2">
      <c r="S9361" s="226" t="e">
        <f t="shared" si="224"/>
        <v>#REF!</v>
      </c>
      <c r="T9361" s="168"/>
      <c r="U9361" s="168"/>
      <c r="V9361" s="168"/>
      <c r="W9361" s="169"/>
      <c r="X9361" s="221"/>
      <c r="Y9361" s="221"/>
      <c r="Z9361" s="221"/>
      <c r="AA9361" s="222"/>
      <c r="AB9361" s="221"/>
      <c r="AC9361" s="221"/>
      <c r="AD9361" s="221"/>
      <c r="AE9361" s="237"/>
      <c r="AF9361" s="168"/>
      <c r="AG9361" s="168"/>
      <c r="AH9361" s="168"/>
    </row>
    <row r="9362" spans="19:34" x14ac:dyDescent="0.2">
      <c r="S9362" s="226" t="e">
        <f t="shared" si="224"/>
        <v>#REF!</v>
      </c>
      <c r="T9362" s="168"/>
      <c r="U9362" s="168"/>
      <c r="V9362" s="168"/>
      <c r="W9362" s="169"/>
      <c r="X9362" s="221"/>
      <c r="Y9362" s="221"/>
      <c r="Z9362" s="221"/>
      <c r="AA9362" s="222"/>
      <c r="AB9362" s="221"/>
      <c r="AC9362" s="221"/>
      <c r="AD9362" s="221"/>
      <c r="AE9362" s="237"/>
      <c r="AF9362" s="168"/>
      <c r="AG9362" s="168"/>
      <c r="AH9362" s="168"/>
    </row>
    <row r="9363" spans="19:34" x14ac:dyDescent="0.2">
      <c r="S9363" s="226" t="e">
        <f t="shared" si="224"/>
        <v>#REF!</v>
      </c>
      <c r="T9363" s="168"/>
      <c r="U9363" s="168"/>
      <c r="V9363" s="168"/>
      <c r="W9363" s="169"/>
      <c r="X9363" s="221"/>
      <c r="Y9363" s="221"/>
      <c r="Z9363" s="221"/>
      <c r="AA9363" s="222"/>
      <c r="AB9363" s="221"/>
      <c r="AC9363" s="221"/>
      <c r="AD9363" s="221"/>
      <c r="AE9363" s="237"/>
      <c r="AF9363" s="168"/>
      <c r="AG9363" s="168"/>
      <c r="AH9363" s="168"/>
    </row>
    <row r="9364" spans="19:34" x14ac:dyDescent="0.2">
      <c r="S9364" s="226" t="e">
        <f t="shared" si="224"/>
        <v>#REF!</v>
      </c>
      <c r="T9364" s="168"/>
      <c r="U9364" s="168"/>
      <c r="V9364" s="168"/>
      <c r="W9364" s="169"/>
      <c r="X9364" s="221"/>
      <c r="Y9364" s="221"/>
      <c r="Z9364" s="221"/>
      <c r="AA9364" s="222"/>
      <c r="AB9364" s="221"/>
      <c r="AC9364" s="221"/>
      <c r="AD9364" s="221"/>
      <c r="AE9364" s="237"/>
      <c r="AF9364" s="168"/>
      <c r="AG9364" s="168"/>
      <c r="AH9364" s="168"/>
    </row>
    <row r="9365" spans="19:34" x14ac:dyDescent="0.2">
      <c r="S9365" s="226" t="e">
        <f t="shared" si="224"/>
        <v>#REF!</v>
      </c>
      <c r="T9365" s="168"/>
      <c r="U9365" s="168"/>
      <c r="V9365" s="168"/>
      <c r="W9365" s="169"/>
      <c r="X9365" s="221"/>
      <c r="Y9365" s="221"/>
      <c r="Z9365" s="221"/>
      <c r="AA9365" s="222"/>
      <c r="AB9365" s="221"/>
      <c r="AC9365" s="221"/>
      <c r="AD9365" s="221"/>
      <c r="AE9365" s="237"/>
      <c r="AF9365" s="168"/>
      <c r="AG9365" s="168"/>
      <c r="AH9365" s="168"/>
    </row>
    <row r="9366" spans="19:34" x14ac:dyDescent="0.2">
      <c r="S9366" s="226" t="e">
        <f t="shared" si="224"/>
        <v>#REF!</v>
      </c>
      <c r="T9366" s="168"/>
      <c r="U9366" s="168"/>
      <c r="V9366" s="168"/>
      <c r="W9366" s="169"/>
      <c r="X9366" s="221"/>
      <c r="Y9366" s="221"/>
      <c r="Z9366" s="221"/>
      <c r="AA9366" s="222"/>
      <c r="AB9366" s="221"/>
      <c r="AC9366" s="221"/>
      <c r="AD9366" s="221"/>
      <c r="AE9366" s="237"/>
      <c r="AF9366" s="168"/>
      <c r="AG9366" s="168"/>
      <c r="AH9366" s="168"/>
    </row>
    <row r="9367" spans="19:34" x14ac:dyDescent="0.2">
      <c r="S9367" s="226" t="e">
        <f t="shared" si="224"/>
        <v>#REF!</v>
      </c>
      <c r="T9367" s="168"/>
      <c r="U9367" s="168"/>
      <c r="V9367" s="168"/>
      <c r="W9367" s="169"/>
      <c r="X9367" s="221"/>
      <c r="Y9367" s="221"/>
      <c r="Z9367" s="221"/>
      <c r="AA9367" s="222"/>
      <c r="AB9367" s="221"/>
      <c r="AC9367" s="221"/>
      <c r="AD9367" s="221"/>
      <c r="AE9367" s="237"/>
      <c r="AF9367" s="168"/>
      <c r="AG9367" s="168"/>
      <c r="AH9367" s="168"/>
    </row>
    <row r="9368" spans="19:34" x14ac:dyDescent="0.2">
      <c r="S9368" s="226" t="e">
        <f t="shared" si="224"/>
        <v>#REF!</v>
      </c>
      <c r="T9368" s="168"/>
      <c r="U9368" s="168"/>
      <c r="V9368" s="168"/>
      <c r="W9368" s="169"/>
      <c r="X9368" s="221"/>
      <c r="Y9368" s="221"/>
      <c r="Z9368" s="221"/>
      <c r="AA9368" s="222"/>
      <c r="AB9368" s="221"/>
      <c r="AC9368" s="221"/>
      <c r="AD9368" s="221"/>
      <c r="AE9368" s="237"/>
      <c r="AF9368" s="168"/>
      <c r="AG9368" s="168"/>
      <c r="AH9368" s="168"/>
    </row>
    <row r="9369" spans="19:34" x14ac:dyDescent="0.2">
      <c r="S9369" s="226" t="e">
        <f t="shared" si="224"/>
        <v>#REF!</v>
      </c>
      <c r="T9369" s="168"/>
      <c r="U9369" s="168"/>
      <c r="V9369" s="168"/>
      <c r="W9369" s="169"/>
      <c r="X9369" s="221"/>
      <c r="Y9369" s="221"/>
      <c r="Z9369" s="221"/>
      <c r="AA9369" s="222"/>
      <c r="AB9369" s="221"/>
      <c r="AC9369" s="221"/>
      <c r="AD9369" s="221"/>
      <c r="AE9369" s="237"/>
      <c r="AF9369" s="168"/>
      <c r="AG9369" s="168"/>
      <c r="AH9369" s="168"/>
    </row>
    <row r="9370" spans="19:34" x14ac:dyDescent="0.2">
      <c r="S9370" s="226" t="e">
        <f t="shared" si="224"/>
        <v>#REF!</v>
      </c>
      <c r="T9370" s="168"/>
      <c r="U9370" s="168"/>
      <c r="V9370" s="168"/>
      <c r="W9370" s="169"/>
      <c r="X9370" s="221"/>
      <c r="Y9370" s="221"/>
      <c r="Z9370" s="221"/>
      <c r="AA9370" s="222"/>
      <c r="AB9370" s="221"/>
      <c r="AC9370" s="221"/>
      <c r="AD9370" s="221"/>
      <c r="AE9370" s="237"/>
      <c r="AF9370" s="168"/>
      <c r="AG9370" s="168"/>
      <c r="AH9370" s="168"/>
    </row>
    <row r="9371" spans="19:34" x14ac:dyDescent="0.2">
      <c r="S9371" s="226" t="e">
        <f t="shared" si="224"/>
        <v>#REF!</v>
      </c>
      <c r="T9371" s="168"/>
      <c r="U9371" s="168"/>
      <c r="V9371" s="168"/>
      <c r="W9371" s="169"/>
      <c r="X9371" s="221"/>
      <c r="Y9371" s="221"/>
      <c r="Z9371" s="221"/>
      <c r="AA9371" s="222"/>
      <c r="AB9371" s="221"/>
      <c r="AC9371" s="221"/>
      <c r="AD9371" s="221"/>
      <c r="AE9371" s="237"/>
      <c r="AF9371" s="168"/>
      <c r="AG9371" s="168"/>
      <c r="AH9371" s="168"/>
    </row>
    <row r="9372" spans="19:34" x14ac:dyDescent="0.2">
      <c r="S9372" s="226" t="e">
        <f t="shared" si="224"/>
        <v>#REF!</v>
      </c>
      <c r="T9372" s="168"/>
      <c r="U9372" s="168"/>
      <c r="V9372" s="168"/>
      <c r="W9372" s="169"/>
      <c r="X9372" s="221"/>
      <c r="Y9372" s="221"/>
      <c r="Z9372" s="221"/>
      <c r="AA9372" s="222"/>
      <c r="AB9372" s="221"/>
      <c r="AC9372" s="221"/>
      <c r="AD9372" s="221"/>
      <c r="AE9372" s="237"/>
      <c r="AF9372" s="168"/>
      <c r="AG9372" s="168"/>
      <c r="AH9372" s="168"/>
    </row>
    <row r="9373" spans="19:34" x14ac:dyDescent="0.2">
      <c r="S9373" s="226" t="e">
        <f t="shared" si="224"/>
        <v>#REF!</v>
      </c>
      <c r="T9373" s="168"/>
      <c r="U9373" s="168"/>
      <c r="V9373" s="168"/>
      <c r="W9373" s="169"/>
      <c r="X9373" s="221"/>
      <c r="Y9373" s="221"/>
      <c r="Z9373" s="221"/>
      <c r="AA9373" s="222"/>
      <c r="AB9373" s="221"/>
      <c r="AC9373" s="221"/>
      <c r="AD9373" s="221"/>
      <c r="AE9373" s="237"/>
      <c r="AF9373" s="168"/>
      <c r="AG9373" s="168"/>
      <c r="AH9373" s="168"/>
    </row>
    <row r="9374" spans="19:34" x14ac:dyDescent="0.2">
      <c r="S9374" s="226" t="e">
        <f t="shared" si="224"/>
        <v>#REF!</v>
      </c>
      <c r="T9374" s="168"/>
      <c r="U9374" s="168"/>
      <c r="V9374" s="168"/>
      <c r="W9374" s="169"/>
      <c r="X9374" s="221"/>
      <c r="Y9374" s="221"/>
      <c r="Z9374" s="221"/>
      <c r="AA9374" s="222"/>
      <c r="AB9374" s="221"/>
      <c r="AC9374" s="221"/>
      <c r="AD9374" s="221"/>
      <c r="AE9374" s="237"/>
      <c r="AF9374" s="168"/>
      <c r="AG9374" s="168"/>
      <c r="AH9374" s="168"/>
    </row>
    <row r="9375" spans="19:34" x14ac:dyDescent="0.2">
      <c r="S9375" s="226" t="e">
        <f t="shared" si="224"/>
        <v>#REF!</v>
      </c>
      <c r="T9375" s="168"/>
      <c r="U9375" s="168"/>
      <c r="V9375" s="168"/>
      <c r="W9375" s="169"/>
      <c r="X9375" s="221"/>
      <c r="Y9375" s="221"/>
      <c r="Z9375" s="221"/>
      <c r="AA9375" s="222"/>
      <c r="AB9375" s="221"/>
      <c r="AC9375" s="221"/>
      <c r="AD9375" s="221"/>
      <c r="AE9375" s="237"/>
      <c r="AF9375" s="168"/>
      <c r="AG9375" s="168"/>
      <c r="AH9375" s="168"/>
    </row>
    <row r="9376" spans="19:34" x14ac:dyDescent="0.2">
      <c r="S9376" s="226" t="e">
        <f t="shared" si="224"/>
        <v>#REF!</v>
      </c>
      <c r="T9376" s="168"/>
      <c r="U9376" s="168"/>
      <c r="V9376" s="168"/>
      <c r="W9376" s="169"/>
      <c r="X9376" s="221"/>
      <c r="Y9376" s="221"/>
      <c r="Z9376" s="221"/>
      <c r="AA9376" s="222"/>
      <c r="AB9376" s="221"/>
      <c r="AC9376" s="221"/>
      <c r="AD9376" s="221"/>
      <c r="AE9376" s="237"/>
      <c r="AF9376" s="168"/>
      <c r="AG9376" s="168"/>
      <c r="AH9376" s="168"/>
    </row>
    <row r="9377" spans="19:34" x14ac:dyDescent="0.2">
      <c r="S9377" s="226" t="e">
        <f t="shared" si="224"/>
        <v>#REF!</v>
      </c>
      <c r="T9377" s="168"/>
      <c r="U9377" s="168"/>
      <c r="V9377" s="168"/>
      <c r="W9377" s="169"/>
      <c r="X9377" s="221"/>
      <c r="Y9377" s="221"/>
      <c r="Z9377" s="221"/>
      <c r="AA9377" s="222"/>
      <c r="AB9377" s="221"/>
      <c r="AC9377" s="221"/>
      <c r="AD9377" s="221"/>
      <c r="AE9377" s="237"/>
      <c r="AF9377" s="168"/>
      <c r="AG9377" s="168"/>
      <c r="AH9377" s="168"/>
    </row>
    <row r="9378" spans="19:34" x14ac:dyDescent="0.2">
      <c r="S9378" s="226" t="e">
        <f t="shared" si="224"/>
        <v>#REF!</v>
      </c>
      <c r="T9378" s="168"/>
      <c r="U9378" s="168"/>
      <c r="V9378" s="168"/>
      <c r="W9378" s="169"/>
      <c r="X9378" s="221"/>
      <c r="Y9378" s="221"/>
      <c r="Z9378" s="221"/>
      <c r="AA9378" s="222"/>
      <c r="AB9378" s="221"/>
      <c r="AC9378" s="221"/>
      <c r="AD9378" s="221"/>
      <c r="AE9378" s="237"/>
      <c r="AF9378" s="168"/>
      <c r="AG9378" s="168"/>
      <c r="AH9378" s="168"/>
    </row>
    <row r="9379" spans="19:34" x14ac:dyDescent="0.2">
      <c r="S9379" s="226" t="e">
        <f t="shared" si="224"/>
        <v>#REF!</v>
      </c>
      <c r="T9379" s="168"/>
      <c r="U9379" s="168"/>
      <c r="V9379" s="168"/>
      <c r="W9379" s="169"/>
      <c r="X9379" s="221"/>
      <c r="Y9379" s="221"/>
      <c r="Z9379" s="221"/>
      <c r="AA9379" s="222"/>
      <c r="AB9379" s="221"/>
      <c r="AC9379" s="221"/>
      <c r="AD9379" s="221"/>
      <c r="AE9379" s="237"/>
      <c r="AF9379" s="168"/>
      <c r="AG9379" s="168"/>
      <c r="AH9379" s="168"/>
    </row>
    <row r="9380" spans="19:34" x14ac:dyDescent="0.2">
      <c r="S9380" s="226" t="e">
        <f t="shared" si="224"/>
        <v>#REF!</v>
      </c>
      <c r="T9380" s="168"/>
      <c r="U9380" s="168"/>
      <c r="V9380" s="168"/>
      <c r="W9380" s="169"/>
      <c r="X9380" s="221"/>
      <c r="Y9380" s="221"/>
      <c r="Z9380" s="221"/>
      <c r="AA9380" s="222"/>
      <c r="AB9380" s="221"/>
      <c r="AC9380" s="221"/>
      <c r="AD9380" s="221"/>
      <c r="AE9380" s="237"/>
      <c r="AF9380" s="168"/>
      <c r="AG9380" s="168"/>
      <c r="AH9380" s="168"/>
    </row>
    <row r="9381" spans="19:34" x14ac:dyDescent="0.2">
      <c r="S9381" s="226" t="e">
        <f t="shared" si="224"/>
        <v>#REF!</v>
      </c>
      <c r="T9381" s="168"/>
      <c r="U9381" s="168"/>
      <c r="V9381" s="168"/>
      <c r="W9381" s="169"/>
      <c r="X9381" s="221"/>
      <c r="Y9381" s="221"/>
      <c r="Z9381" s="221"/>
      <c r="AA9381" s="222"/>
      <c r="AB9381" s="221"/>
      <c r="AC9381" s="221"/>
      <c r="AD9381" s="221"/>
      <c r="AE9381" s="237"/>
      <c r="AF9381" s="168"/>
      <c r="AG9381" s="168"/>
      <c r="AH9381" s="168"/>
    </row>
    <row r="9382" spans="19:34" x14ac:dyDescent="0.2">
      <c r="S9382" s="226" t="e">
        <f t="shared" si="224"/>
        <v>#REF!</v>
      </c>
      <c r="T9382" s="168"/>
      <c r="U9382" s="168"/>
      <c r="V9382" s="168"/>
      <c r="W9382" s="169"/>
      <c r="X9382" s="221"/>
      <c r="Y9382" s="221"/>
      <c r="Z9382" s="221"/>
      <c r="AA9382" s="222"/>
      <c r="AB9382" s="221"/>
      <c r="AC9382" s="221"/>
      <c r="AD9382" s="221"/>
      <c r="AE9382" s="237"/>
      <c r="AF9382" s="168"/>
      <c r="AG9382" s="168"/>
      <c r="AH9382" s="168"/>
    </row>
    <row r="9383" spans="19:34" x14ac:dyDescent="0.2">
      <c r="S9383" s="226" t="e">
        <f t="shared" si="224"/>
        <v>#REF!</v>
      </c>
      <c r="T9383" s="168"/>
      <c r="U9383" s="168"/>
      <c r="V9383" s="168"/>
      <c r="W9383" s="169"/>
      <c r="X9383" s="221"/>
      <c r="Y9383" s="221"/>
      <c r="Z9383" s="221"/>
      <c r="AA9383" s="222"/>
      <c r="AB9383" s="221"/>
      <c r="AC9383" s="221"/>
      <c r="AD9383" s="221"/>
      <c r="AE9383" s="237"/>
      <c r="AF9383" s="168"/>
      <c r="AG9383" s="168"/>
      <c r="AH9383" s="168"/>
    </row>
    <row r="9384" spans="19:34" x14ac:dyDescent="0.2">
      <c r="S9384" s="226" t="e">
        <f t="shared" si="224"/>
        <v>#REF!</v>
      </c>
      <c r="T9384" s="168"/>
      <c r="U9384" s="168"/>
      <c r="V9384" s="168"/>
      <c r="W9384" s="169"/>
      <c r="X9384" s="221"/>
      <c r="Y9384" s="221"/>
      <c r="Z9384" s="221"/>
      <c r="AA9384" s="222"/>
      <c r="AB9384" s="221"/>
      <c r="AC9384" s="221"/>
      <c r="AD9384" s="221"/>
      <c r="AE9384" s="237"/>
      <c r="AF9384" s="168"/>
      <c r="AG9384" s="168"/>
      <c r="AH9384" s="168"/>
    </row>
    <row r="9385" spans="19:34" x14ac:dyDescent="0.2">
      <c r="S9385" s="226" t="e">
        <f t="shared" ref="S9385:S9448" si="225">MID(#REF!,2,7)</f>
        <v>#REF!</v>
      </c>
      <c r="T9385" s="168"/>
      <c r="U9385" s="168"/>
      <c r="V9385" s="168"/>
      <c r="W9385" s="169"/>
      <c r="X9385" s="221"/>
      <c r="Y9385" s="221"/>
      <c r="Z9385" s="221"/>
      <c r="AA9385" s="222"/>
      <c r="AB9385" s="221"/>
      <c r="AC9385" s="221"/>
      <c r="AD9385" s="221"/>
      <c r="AE9385" s="237"/>
      <c r="AF9385" s="168"/>
      <c r="AG9385" s="168"/>
      <c r="AH9385" s="168"/>
    </row>
    <row r="9386" spans="19:34" x14ac:dyDescent="0.2">
      <c r="S9386" s="226" t="e">
        <f t="shared" si="225"/>
        <v>#REF!</v>
      </c>
      <c r="T9386" s="168"/>
      <c r="U9386" s="168"/>
      <c r="V9386" s="168"/>
      <c r="W9386" s="169"/>
      <c r="X9386" s="221"/>
      <c r="Y9386" s="221"/>
      <c r="Z9386" s="221"/>
      <c r="AA9386" s="222"/>
      <c r="AB9386" s="221"/>
      <c r="AC9386" s="221"/>
      <c r="AD9386" s="221"/>
      <c r="AE9386" s="237"/>
      <c r="AF9386" s="168"/>
      <c r="AG9386" s="168"/>
      <c r="AH9386" s="168"/>
    </row>
    <row r="9387" spans="19:34" x14ac:dyDescent="0.2">
      <c r="S9387" s="226" t="e">
        <f t="shared" si="225"/>
        <v>#REF!</v>
      </c>
      <c r="T9387" s="168"/>
      <c r="U9387" s="168"/>
      <c r="V9387" s="168"/>
      <c r="W9387" s="169"/>
      <c r="X9387" s="221"/>
      <c r="Y9387" s="221"/>
      <c r="Z9387" s="221"/>
      <c r="AA9387" s="222"/>
      <c r="AB9387" s="221"/>
      <c r="AC9387" s="221"/>
      <c r="AD9387" s="221"/>
      <c r="AE9387" s="237"/>
      <c r="AF9387" s="168"/>
      <c r="AG9387" s="168"/>
      <c r="AH9387" s="168"/>
    </row>
    <row r="9388" spans="19:34" x14ac:dyDescent="0.2">
      <c r="S9388" s="226" t="e">
        <f t="shared" si="225"/>
        <v>#REF!</v>
      </c>
      <c r="T9388" s="168"/>
      <c r="U9388" s="168"/>
      <c r="V9388" s="168"/>
      <c r="W9388" s="169"/>
      <c r="X9388" s="221"/>
      <c r="Y9388" s="221"/>
      <c r="Z9388" s="221"/>
      <c r="AA9388" s="222"/>
      <c r="AB9388" s="221"/>
      <c r="AC9388" s="221"/>
      <c r="AD9388" s="221"/>
      <c r="AE9388" s="237"/>
      <c r="AF9388" s="168"/>
      <c r="AG9388" s="168"/>
      <c r="AH9388" s="168"/>
    </row>
    <row r="9389" spans="19:34" x14ac:dyDescent="0.2">
      <c r="S9389" s="226" t="e">
        <f t="shared" si="225"/>
        <v>#REF!</v>
      </c>
      <c r="T9389" s="168"/>
      <c r="U9389" s="168"/>
      <c r="V9389" s="168"/>
      <c r="W9389" s="169"/>
      <c r="X9389" s="221"/>
      <c r="Y9389" s="221"/>
      <c r="Z9389" s="221"/>
      <c r="AA9389" s="222"/>
      <c r="AB9389" s="221"/>
      <c r="AC9389" s="221"/>
      <c r="AD9389" s="221"/>
      <c r="AE9389" s="237"/>
      <c r="AF9389" s="168"/>
      <c r="AG9389" s="168"/>
      <c r="AH9389" s="168"/>
    </row>
    <row r="9390" spans="19:34" x14ac:dyDescent="0.2">
      <c r="S9390" s="226" t="e">
        <f t="shared" si="225"/>
        <v>#REF!</v>
      </c>
      <c r="T9390" s="168"/>
      <c r="U9390" s="168"/>
      <c r="V9390" s="168"/>
      <c r="W9390" s="169"/>
      <c r="X9390" s="221"/>
      <c r="Y9390" s="221"/>
      <c r="Z9390" s="221"/>
      <c r="AA9390" s="222"/>
      <c r="AB9390" s="221"/>
      <c r="AC9390" s="221"/>
      <c r="AD9390" s="221"/>
      <c r="AE9390" s="237"/>
      <c r="AF9390" s="168"/>
      <c r="AG9390" s="168"/>
      <c r="AH9390" s="168"/>
    </row>
    <row r="9391" spans="19:34" x14ac:dyDescent="0.2">
      <c r="S9391" s="226" t="e">
        <f t="shared" si="225"/>
        <v>#REF!</v>
      </c>
      <c r="T9391" s="168"/>
      <c r="U9391" s="168"/>
      <c r="V9391" s="168"/>
      <c r="W9391" s="169"/>
      <c r="X9391" s="221"/>
      <c r="Y9391" s="221"/>
      <c r="Z9391" s="221"/>
      <c r="AA9391" s="222"/>
      <c r="AB9391" s="221"/>
      <c r="AC9391" s="221"/>
      <c r="AD9391" s="221"/>
      <c r="AE9391" s="237"/>
      <c r="AF9391" s="168"/>
      <c r="AG9391" s="168"/>
      <c r="AH9391" s="168"/>
    </row>
    <row r="9392" spans="19:34" x14ac:dyDescent="0.2">
      <c r="S9392" s="226" t="e">
        <f t="shared" si="225"/>
        <v>#REF!</v>
      </c>
      <c r="T9392" s="168"/>
      <c r="U9392" s="168"/>
      <c r="V9392" s="168"/>
      <c r="W9392" s="169"/>
      <c r="X9392" s="221"/>
      <c r="Y9392" s="221"/>
      <c r="Z9392" s="221"/>
      <c r="AA9392" s="222"/>
      <c r="AB9392" s="221"/>
      <c r="AC9392" s="221"/>
      <c r="AD9392" s="221"/>
      <c r="AE9392" s="237"/>
      <c r="AF9392" s="168"/>
      <c r="AG9392" s="168"/>
      <c r="AH9392" s="168"/>
    </row>
    <row r="9393" spans="19:34" x14ac:dyDescent="0.2">
      <c r="S9393" s="226" t="e">
        <f t="shared" si="225"/>
        <v>#REF!</v>
      </c>
      <c r="T9393" s="168"/>
      <c r="U9393" s="168"/>
      <c r="V9393" s="168"/>
      <c r="W9393" s="169"/>
      <c r="X9393" s="221"/>
      <c r="Y9393" s="221"/>
      <c r="Z9393" s="221"/>
      <c r="AA9393" s="222"/>
      <c r="AB9393" s="221"/>
      <c r="AC9393" s="221"/>
      <c r="AD9393" s="221"/>
      <c r="AE9393" s="237"/>
      <c r="AF9393" s="168"/>
      <c r="AG9393" s="168"/>
      <c r="AH9393" s="168"/>
    </row>
    <row r="9394" spans="19:34" x14ac:dyDescent="0.2">
      <c r="S9394" s="226" t="e">
        <f t="shared" si="225"/>
        <v>#REF!</v>
      </c>
      <c r="T9394" s="168"/>
      <c r="U9394" s="168"/>
      <c r="V9394" s="168"/>
      <c r="W9394" s="169"/>
      <c r="X9394" s="221"/>
      <c r="Y9394" s="221"/>
      <c r="Z9394" s="221"/>
      <c r="AA9394" s="222"/>
      <c r="AB9394" s="221"/>
      <c r="AC9394" s="221"/>
      <c r="AD9394" s="221"/>
      <c r="AE9394" s="237"/>
      <c r="AF9394" s="168"/>
      <c r="AG9394" s="168"/>
      <c r="AH9394" s="168"/>
    </row>
    <row r="9395" spans="19:34" x14ac:dyDescent="0.2">
      <c r="S9395" s="226" t="e">
        <f t="shared" si="225"/>
        <v>#REF!</v>
      </c>
      <c r="T9395" s="168"/>
      <c r="U9395" s="168"/>
      <c r="V9395" s="168"/>
      <c r="W9395" s="169"/>
      <c r="X9395" s="221"/>
      <c r="Y9395" s="221"/>
      <c r="Z9395" s="221"/>
      <c r="AA9395" s="222"/>
      <c r="AB9395" s="221"/>
      <c r="AC9395" s="221"/>
      <c r="AD9395" s="221"/>
      <c r="AE9395" s="237"/>
      <c r="AF9395" s="168"/>
      <c r="AG9395" s="168"/>
      <c r="AH9395" s="168"/>
    </row>
    <row r="9396" spans="19:34" x14ac:dyDescent="0.2">
      <c r="S9396" s="226" t="e">
        <f t="shared" si="225"/>
        <v>#REF!</v>
      </c>
      <c r="T9396" s="168"/>
      <c r="U9396" s="168"/>
      <c r="V9396" s="168"/>
      <c r="W9396" s="169"/>
      <c r="X9396" s="221"/>
      <c r="Y9396" s="221"/>
      <c r="Z9396" s="221"/>
      <c r="AA9396" s="222"/>
      <c r="AB9396" s="221"/>
      <c r="AC9396" s="221"/>
      <c r="AD9396" s="221"/>
      <c r="AE9396" s="237"/>
      <c r="AF9396" s="168"/>
      <c r="AG9396" s="168"/>
      <c r="AH9396" s="168"/>
    </row>
    <row r="9397" spans="19:34" x14ac:dyDescent="0.2">
      <c r="S9397" s="226" t="e">
        <f t="shared" si="225"/>
        <v>#REF!</v>
      </c>
      <c r="T9397" s="168"/>
      <c r="U9397" s="168"/>
      <c r="V9397" s="168"/>
      <c r="W9397" s="169"/>
      <c r="X9397" s="221"/>
      <c r="Y9397" s="221"/>
      <c r="Z9397" s="221"/>
      <c r="AA9397" s="222"/>
      <c r="AB9397" s="221"/>
      <c r="AC9397" s="221"/>
      <c r="AD9397" s="221"/>
      <c r="AE9397" s="237"/>
      <c r="AF9397" s="168"/>
      <c r="AG9397" s="168"/>
      <c r="AH9397" s="168"/>
    </row>
    <row r="9398" spans="19:34" x14ac:dyDescent="0.2">
      <c r="S9398" s="226" t="e">
        <f t="shared" si="225"/>
        <v>#REF!</v>
      </c>
      <c r="T9398" s="168"/>
      <c r="U9398" s="168"/>
      <c r="V9398" s="168"/>
      <c r="W9398" s="169"/>
      <c r="X9398" s="221"/>
      <c r="Y9398" s="221"/>
      <c r="Z9398" s="221"/>
      <c r="AA9398" s="222"/>
      <c r="AB9398" s="221"/>
      <c r="AC9398" s="221"/>
      <c r="AD9398" s="221"/>
      <c r="AE9398" s="237"/>
      <c r="AF9398" s="168"/>
      <c r="AG9398" s="168"/>
      <c r="AH9398" s="168"/>
    </row>
    <row r="9399" spans="19:34" x14ac:dyDescent="0.2">
      <c r="S9399" s="226" t="e">
        <f t="shared" si="225"/>
        <v>#REF!</v>
      </c>
      <c r="T9399" s="168"/>
      <c r="U9399" s="168"/>
      <c r="V9399" s="168"/>
      <c r="W9399" s="169"/>
      <c r="X9399" s="221"/>
      <c r="Y9399" s="221"/>
      <c r="Z9399" s="221"/>
      <c r="AA9399" s="222"/>
      <c r="AB9399" s="221"/>
      <c r="AC9399" s="221"/>
      <c r="AD9399" s="221"/>
      <c r="AE9399" s="237"/>
      <c r="AF9399" s="168"/>
      <c r="AG9399" s="168"/>
      <c r="AH9399" s="168"/>
    </row>
    <row r="9400" spans="19:34" x14ac:dyDescent="0.2">
      <c r="S9400" s="226" t="e">
        <f t="shared" si="225"/>
        <v>#REF!</v>
      </c>
      <c r="T9400" s="168"/>
      <c r="U9400" s="168"/>
      <c r="V9400" s="168"/>
      <c r="W9400" s="169"/>
      <c r="X9400" s="221"/>
      <c r="Y9400" s="221"/>
      <c r="Z9400" s="221"/>
      <c r="AA9400" s="222"/>
      <c r="AB9400" s="221"/>
      <c r="AC9400" s="221"/>
      <c r="AD9400" s="221"/>
      <c r="AE9400" s="237"/>
      <c r="AF9400" s="168"/>
      <c r="AG9400" s="168"/>
      <c r="AH9400" s="168"/>
    </row>
    <row r="9401" spans="19:34" x14ac:dyDescent="0.2">
      <c r="S9401" s="226" t="e">
        <f t="shared" si="225"/>
        <v>#REF!</v>
      </c>
      <c r="T9401" s="168"/>
      <c r="U9401" s="168"/>
      <c r="V9401" s="168"/>
      <c r="W9401" s="169"/>
      <c r="X9401" s="221"/>
      <c r="Y9401" s="221"/>
      <c r="Z9401" s="221"/>
      <c r="AA9401" s="222"/>
      <c r="AB9401" s="221"/>
      <c r="AC9401" s="221"/>
      <c r="AD9401" s="221"/>
      <c r="AE9401" s="237"/>
      <c r="AF9401" s="168"/>
      <c r="AG9401" s="168"/>
      <c r="AH9401" s="168"/>
    </row>
    <row r="9402" spans="19:34" x14ac:dyDescent="0.2">
      <c r="S9402" s="226" t="e">
        <f t="shared" si="225"/>
        <v>#REF!</v>
      </c>
      <c r="T9402" s="168"/>
      <c r="U9402" s="168"/>
      <c r="V9402" s="168"/>
      <c r="W9402" s="169"/>
      <c r="X9402" s="221"/>
      <c r="Y9402" s="221"/>
      <c r="Z9402" s="221"/>
      <c r="AA9402" s="222"/>
      <c r="AB9402" s="221"/>
      <c r="AC9402" s="221"/>
      <c r="AD9402" s="221"/>
      <c r="AE9402" s="237"/>
      <c r="AF9402" s="168"/>
      <c r="AG9402" s="168"/>
      <c r="AH9402" s="168"/>
    </row>
    <row r="9403" spans="19:34" x14ac:dyDescent="0.2">
      <c r="S9403" s="226" t="e">
        <f t="shared" si="225"/>
        <v>#REF!</v>
      </c>
      <c r="T9403" s="168"/>
      <c r="U9403" s="168"/>
      <c r="V9403" s="168"/>
      <c r="W9403" s="169"/>
      <c r="X9403" s="221"/>
      <c r="Y9403" s="221"/>
      <c r="Z9403" s="221"/>
      <c r="AA9403" s="222"/>
      <c r="AB9403" s="221"/>
      <c r="AC9403" s="221"/>
      <c r="AD9403" s="221"/>
      <c r="AE9403" s="237"/>
      <c r="AF9403" s="168"/>
      <c r="AG9403" s="168"/>
      <c r="AH9403" s="168"/>
    </row>
    <row r="9404" spans="19:34" x14ac:dyDescent="0.2">
      <c r="S9404" s="226" t="e">
        <f t="shared" si="225"/>
        <v>#REF!</v>
      </c>
      <c r="T9404" s="168"/>
      <c r="U9404" s="168"/>
      <c r="V9404" s="168"/>
      <c r="W9404" s="169"/>
      <c r="X9404" s="221"/>
      <c r="Y9404" s="221"/>
      <c r="Z9404" s="221"/>
      <c r="AA9404" s="222"/>
      <c r="AB9404" s="221"/>
      <c r="AC9404" s="221"/>
      <c r="AD9404" s="221"/>
      <c r="AE9404" s="237"/>
      <c r="AF9404" s="168"/>
      <c r="AG9404" s="168"/>
      <c r="AH9404" s="168"/>
    </row>
    <row r="9405" spans="19:34" x14ac:dyDescent="0.2">
      <c r="S9405" s="226" t="e">
        <f t="shared" si="225"/>
        <v>#REF!</v>
      </c>
      <c r="T9405" s="168"/>
      <c r="U9405" s="168"/>
      <c r="V9405" s="168"/>
      <c r="W9405" s="169"/>
      <c r="X9405" s="221"/>
      <c r="Y9405" s="221"/>
      <c r="Z9405" s="221"/>
      <c r="AA9405" s="222"/>
      <c r="AB9405" s="221"/>
      <c r="AC9405" s="221"/>
      <c r="AD9405" s="221"/>
      <c r="AE9405" s="237"/>
      <c r="AF9405" s="168"/>
      <c r="AG9405" s="168"/>
      <c r="AH9405" s="168"/>
    </row>
    <row r="9406" spans="19:34" x14ac:dyDescent="0.2">
      <c r="S9406" s="226" t="e">
        <f t="shared" si="225"/>
        <v>#REF!</v>
      </c>
      <c r="T9406" s="168"/>
      <c r="U9406" s="168"/>
      <c r="V9406" s="168"/>
      <c r="W9406" s="169"/>
      <c r="X9406" s="221"/>
      <c r="Y9406" s="221"/>
      <c r="Z9406" s="221"/>
      <c r="AA9406" s="222"/>
      <c r="AB9406" s="221"/>
      <c r="AC9406" s="221"/>
      <c r="AD9406" s="221"/>
      <c r="AE9406" s="237"/>
      <c r="AF9406" s="168"/>
      <c r="AG9406" s="168"/>
      <c r="AH9406" s="168"/>
    </row>
    <row r="9407" spans="19:34" x14ac:dyDescent="0.2">
      <c r="S9407" s="226" t="e">
        <f t="shared" si="225"/>
        <v>#REF!</v>
      </c>
      <c r="T9407" s="168"/>
      <c r="U9407" s="168"/>
      <c r="V9407" s="168"/>
      <c r="W9407" s="169"/>
      <c r="X9407" s="221"/>
      <c r="Y9407" s="221"/>
      <c r="Z9407" s="221"/>
      <c r="AA9407" s="222"/>
      <c r="AB9407" s="221"/>
      <c r="AC9407" s="221"/>
      <c r="AD9407" s="221"/>
      <c r="AE9407" s="237"/>
      <c r="AF9407" s="168"/>
      <c r="AG9407" s="168"/>
      <c r="AH9407" s="168"/>
    </row>
    <row r="9408" spans="19:34" x14ac:dyDescent="0.2">
      <c r="S9408" s="226" t="e">
        <f t="shared" si="225"/>
        <v>#REF!</v>
      </c>
      <c r="T9408" s="168"/>
      <c r="U9408" s="168"/>
      <c r="V9408" s="168"/>
      <c r="W9408" s="169"/>
      <c r="X9408" s="221"/>
      <c r="Y9408" s="221"/>
      <c r="Z9408" s="221"/>
      <c r="AA9408" s="222"/>
      <c r="AB9408" s="221"/>
      <c r="AC9408" s="221"/>
      <c r="AD9408" s="221"/>
      <c r="AE9408" s="237"/>
      <c r="AF9408" s="168"/>
      <c r="AG9408" s="168"/>
      <c r="AH9408" s="168"/>
    </row>
    <row r="9409" spans="19:34" x14ac:dyDescent="0.2">
      <c r="S9409" s="226" t="e">
        <f t="shared" si="225"/>
        <v>#REF!</v>
      </c>
      <c r="T9409" s="168"/>
      <c r="U9409" s="168"/>
      <c r="V9409" s="168"/>
      <c r="W9409" s="169"/>
      <c r="X9409" s="221"/>
      <c r="Y9409" s="221"/>
      <c r="Z9409" s="221"/>
      <c r="AA9409" s="222"/>
      <c r="AB9409" s="221"/>
      <c r="AC9409" s="221"/>
      <c r="AD9409" s="221"/>
      <c r="AE9409" s="237"/>
      <c r="AF9409" s="168"/>
      <c r="AG9409" s="168"/>
      <c r="AH9409" s="168"/>
    </row>
    <row r="9410" spans="19:34" x14ac:dyDescent="0.2">
      <c r="S9410" s="226" t="e">
        <f t="shared" si="225"/>
        <v>#REF!</v>
      </c>
      <c r="T9410" s="168"/>
      <c r="U9410" s="168"/>
      <c r="V9410" s="168"/>
      <c r="W9410" s="169"/>
      <c r="X9410" s="221"/>
      <c r="Y9410" s="221"/>
      <c r="Z9410" s="221"/>
      <c r="AA9410" s="222"/>
      <c r="AB9410" s="221"/>
      <c r="AC9410" s="221"/>
      <c r="AD9410" s="221"/>
      <c r="AE9410" s="237"/>
      <c r="AF9410" s="168"/>
      <c r="AG9410" s="168"/>
      <c r="AH9410" s="168"/>
    </row>
    <row r="9411" spans="19:34" x14ac:dyDescent="0.2">
      <c r="S9411" s="226" t="e">
        <f t="shared" si="225"/>
        <v>#REF!</v>
      </c>
      <c r="T9411" s="168"/>
      <c r="U9411" s="168"/>
      <c r="V9411" s="168"/>
      <c r="W9411" s="169"/>
      <c r="X9411" s="221"/>
      <c r="Y9411" s="221"/>
      <c r="Z9411" s="221"/>
      <c r="AA9411" s="222"/>
      <c r="AB9411" s="221"/>
      <c r="AC9411" s="221"/>
      <c r="AD9411" s="221"/>
      <c r="AE9411" s="237"/>
      <c r="AF9411" s="168"/>
      <c r="AG9411" s="168"/>
      <c r="AH9411" s="168"/>
    </row>
    <row r="9412" spans="19:34" x14ac:dyDescent="0.2">
      <c r="S9412" s="226" t="e">
        <f t="shared" si="225"/>
        <v>#REF!</v>
      </c>
      <c r="T9412" s="168"/>
      <c r="U9412" s="168"/>
      <c r="V9412" s="168"/>
      <c r="W9412" s="169"/>
      <c r="X9412" s="221"/>
      <c r="Y9412" s="221"/>
      <c r="Z9412" s="221"/>
      <c r="AA9412" s="222"/>
      <c r="AB9412" s="221"/>
      <c r="AC9412" s="221"/>
      <c r="AD9412" s="221"/>
      <c r="AE9412" s="237"/>
      <c r="AF9412" s="168"/>
      <c r="AG9412" s="168"/>
      <c r="AH9412" s="168"/>
    </row>
    <row r="9413" spans="19:34" x14ac:dyDescent="0.2">
      <c r="S9413" s="226" t="e">
        <f t="shared" si="225"/>
        <v>#REF!</v>
      </c>
      <c r="T9413" s="168"/>
      <c r="U9413" s="168"/>
      <c r="V9413" s="168"/>
      <c r="W9413" s="169"/>
      <c r="X9413" s="221"/>
      <c r="Y9413" s="221"/>
      <c r="Z9413" s="221"/>
      <c r="AA9413" s="222"/>
      <c r="AB9413" s="221"/>
      <c r="AC9413" s="221"/>
      <c r="AD9413" s="221"/>
      <c r="AE9413" s="237"/>
      <c r="AF9413" s="168"/>
      <c r="AG9413" s="168"/>
      <c r="AH9413" s="168"/>
    </row>
    <row r="9414" spans="19:34" x14ac:dyDescent="0.2">
      <c r="S9414" s="226" t="e">
        <f t="shared" si="225"/>
        <v>#REF!</v>
      </c>
      <c r="T9414" s="168"/>
      <c r="U9414" s="168"/>
      <c r="V9414" s="168"/>
      <c r="W9414" s="169"/>
      <c r="X9414" s="221"/>
      <c r="Y9414" s="221"/>
      <c r="Z9414" s="221"/>
      <c r="AA9414" s="222"/>
      <c r="AB9414" s="221"/>
      <c r="AC9414" s="221"/>
      <c r="AD9414" s="221"/>
      <c r="AE9414" s="237"/>
      <c r="AF9414" s="168"/>
      <c r="AG9414" s="168"/>
      <c r="AH9414" s="168"/>
    </row>
    <row r="9415" spans="19:34" x14ac:dyDescent="0.2">
      <c r="S9415" s="226" t="e">
        <f t="shared" si="225"/>
        <v>#REF!</v>
      </c>
      <c r="T9415" s="168"/>
      <c r="U9415" s="168"/>
      <c r="V9415" s="168"/>
      <c r="W9415" s="169"/>
      <c r="X9415" s="221"/>
      <c r="Y9415" s="221"/>
      <c r="Z9415" s="221"/>
      <c r="AA9415" s="222"/>
      <c r="AB9415" s="221"/>
      <c r="AC9415" s="221"/>
      <c r="AD9415" s="221"/>
      <c r="AE9415" s="237"/>
      <c r="AF9415" s="168"/>
      <c r="AG9415" s="168"/>
      <c r="AH9415" s="168"/>
    </row>
    <row r="9416" spans="19:34" x14ac:dyDescent="0.2">
      <c r="S9416" s="226" t="e">
        <f t="shared" si="225"/>
        <v>#REF!</v>
      </c>
      <c r="T9416" s="168"/>
      <c r="U9416" s="168"/>
      <c r="V9416" s="168"/>
      <c r="W9416" s="169"/>
      <c r="X9416" s="221"/>
      <c r="Y9416" s="221"/>
      <c r="Z9416" s="221"/>
      <c r="AA9416" s="222"/>
      <c r="AB9416" s="221"/>
      <c r="AC9416" s="221"/>
      <c r="AD9416" s="221"/>
      <c r="AE9416" s="237"/>
      <c r="AF9416" s="168"/>
      <c r="AG9416" s="168"/>
      <c r="AH9416" s="168"/>
    </row>
    <row r="9417" spans="19:34" x14ac:dyDescent="0.2">
      <c r="S9417" s="226" t="e">
        <f t="shared" si="225"/>
        <v>#REF!</v>
      </c>
      <c r="T9417" s="168"/>
      <c r="U9417" s="168"/>
      <c r="V9417" s="168"/>
      <c r="W9417" s="169"/>
      <c r="X9417" s="221"/>
      <c r="Y9417" s="221"/>
      <c r="Z9417" s="221"/>
      <c r="AA9417" s="222"/>
      <c r="AB9417" s="221"/>
      <c r="AC9417" s="221"/>
      <c r="AD9417" s="221"/>
      <c r="AE9417" s="237"/>
      <c r="AF9417" s="168"/>
      <c r="AG9417" s="168"/>
      <c r="AH9417" s="168"/>
    </row>
    <row r="9418" spans="19:34" x14ac:dyDescent="0.2">
      <c r="S9418" s="226" t="e">
        <f t="shared" si="225"/>
        <v>#REF!</v>
      </c>
      <c r="T9418" s="168"/>
      <c r="U9418" s="168"/>
      <c r="V9418" s="168"/>
      <c r="W9418" s="169"/>
      <c r="X9418" s="221"/>
      <c r="Y9418" s="221"/>
      <c r="Z9418" s="221"/>
      <c r="AA9418" s="222"/>
      <c r="AB9418" s="221"/>
      <c r="AC9418" s="221"/>
      <c r="AD9418" s="221"/>
      <c r="AE9418" s="237"/>
      <c r="AF9418" s="168"/>
      <c r="AG9418" s="168"/>
      <c r="AH9418" s="168"/>
    </row>
    <row r="9419" spans="19:34" x14ac:dyDescent="0.2">
      <c r="S9419" s="226" t="e">
        <f t="shared" si="225"/>
        <v>#REF!</v>
      </c>
      <c r="T9419" s="168"/>
      <c r="U9419" s="168"/>
      <c r="V9419" s="168"/>
      <c r="W9419" s="169"/>
      <c r="X9419" s="221"/>
      <c r="Y9419" s="221"/>
      <c r="Z9419" s="221"/>
      <c r="AA9419" s="222"/>
      <c r="AB9419" s="221"/>
      <c r="AC9419" s="221"/>
      <c r="AD9419" s="221"/>
      <c r="AE9419" s="237"/>
      <c r="AF9419" s="168"/>
      <c r="AG9419" s="168"/>
      <c r="AH9419" s="168"/>
    </row>
    <row r="9420" spans="19:34" x14ac:dyDescent="0.2">
      <c r="S9420" s="226" t="e">
        <f t="shared" si="225"/>
        <v>#REF!</v>
      </c>
      <c r="T9420" s="168"/>
      <c r="U9420" s="168"/>
      <c r="V9420" s="168"/>
      <c r="W9420" s="169"/>
      <c r="X9420" s="221"/>
      <c r="Y9420" s="221"/>
      <c r="Z9420" s="221"/>
      <c r="AA9420" s="222"/>
      <c r="AB9420" s="221"/>
      <c r="AC9420" s="221"/>
      <c r="AD9420" s="221"/>
      <c r="AE9420" s="237"/>
      <c r="AF9420" s="168"/>
      <c r="AG9420" s="168"/>
      <c r="AH9420" s="168"/>
    </row>
    <row r="9421" spans="19:34" x14ac:dyDescent="0.2">
      <c r="S9421" s="226" t="e">
        <f t="shared" si="225"/>
        <v>#REF!</v>
      </c>
      <c r="T9421" s="168"/>
      <c r="U9421" s="168"/>
      <c r="V9421" s="168"/>
      <c r="W9421" s="169"/>
      <c r="X9421" s="221"/>
      <c r="Y9421" s="221"/>
      <c r="Z9421" s="221"/>
      <c r="AA9421" s="222"/>
      <c r="AB9421" s="221"/>
      <c r="AC9421" s="221"/>
      <c r="AD9421" s="221"/>
      <c r="AE9421" s="237"/>
      <c r="AF9421" s="168"/>
      <c r="AG9421" s="168"/>
      <c r="AH9421" s="168"/>
    </row>
    <row r="9422" spans="19:34" x14ac:dyDescent="0.2">
      <c r="S9422" s="226" t="e">
        <f t="shared" si="225"/>
        <v>#REF!</v>
      </c>
      <c r="T9422" s="168"/>
      <c r="U9422" s="168"/>
      <c r="V9422" s="168"/>
      <c r="W9422" s="169"/>
      <c r="X9422" s="221"/>
      <c r="Y9422" s="221"/>
      <c r="Z9422" s="221"/>
      <c r="AA9422" s="222"/>
      <c r="AB9422" s="221"/>
      <c r="AC9422" s="221"/>
      <c r="AD9422" s="221"/>
      <c r="AE9422" s="237"/>
      <c r="AF9422" s="168"/>
      <c r="AG9422" s="168"/>
      <c r="AH9422" s="168"/>
    </row>
    <row r="9423" spans="19:34" x14ac:dyDescent="0.2">
      <c r="S9423" s="226" t="e">
        <f t="shared" si="225"/>
        <v>#REF!</v>
      </c>
      <c r="T9423" s="168"/>
      <c r="U9423" s="168"/>
      <c r="V9423" s="168"/>
      <c r="W9423" s="169"/>
      <c r="X9423" s="221"/>
      <c r="Y9423" s="221"/>
      <c r="Z9423" s="221"/>
      <c r="AA9423" s="222"/>
      <c r="AB9423" s="221"/>
      <c r="AC9423" s="221"/>
      <c r="AD9423" s="221"/>
      <c r="AE9423" s="237"/>
      <c r="AF9423" s="168"/>
      <c r="AG9423" s="168"/>
      <c r="AH9423" s="168"/>
    </row>
    <row r="9424" spans="19:34" x14ac:dyDescent="0.2">
      <c r="S9424" s="226" t="e">
        <f t="shared" si="225"/>
        <v>#REF!</v>
      </c>
      <c r="T9424" s="168"/>
      <c r="U9424" s="168"/>
      <c r="V9424" s="168"/>
      <c r="W9424" s="169"/>
      <c r="X9424" s="221"/>
      <c r="Y9424" s="221"/>
      <c r="Z9424" s="221"/>
      <c r="AA9424" s="222"/>
      <c r="AB9424" s="221"/>
      <c r="AC9424" s="221"/>
      <c r="AD9424" s="221"/>
      <c r="AE9424" s="237"/>
      <c r="AF9424" s="168"/>
      <c r="AG9424" s="168"/>
      <c r="AH9424" s="168"/>
    </row>
    <row r="9425" spans="19:34" x14ac:dyDescent="0.2">
      <c r="S9425" s="226" t="e">
        <f t="shared" si="225"/>
        <v>#REF!</v>
      </c>
      <c r="T9425" s="168"/>
      <c r="U9425" s="168"/>
      <c r="V9425" s="168"/>
      <c r="W9425" s="169"/>
      <c r="X9425" s="221"/>
      <c r="Y9425" s="221"/>
      <c r="Z9425" s="221"/>
      <c r="AA9425" s="222"/>
      <c r="AB9425" s="221"/>
      <c r="AC9425" s="221"/>
      <c r="AD9425" s="221"/>
      <c r="AE9425" s="237"/>
      <c r="AF9425" s="168"/>
      <c r="AG9425" s="168"/>
      <c r="AH9425" s="168"/>
    </row>
    <row r="9426" spans="19:34" x14ac:dyDescent="0.2">
      <c r="S9426" s="226" t="e">
        <f t="shared" si="225"/>
        <v>#REF!</v>
      </c>
      <c r="T9426" s="168"/>
      <c r="U9426" s="168"/>
      <c r="V9426" s="168"/>
      <c r="W9426" s="169"/>
      <c r="X9426" s="221"/>
      <c r="Y9426" s="221"/>
      <c r="Z9426" s="221"/>
      <c r="AA9426" s="222"/>
      <c r="AB9426" s="221"/>
      <c r="AC9426" s="221"/>
      <c r="AD9426" s="221"/>
      <c r="AE9426" s="237"/>
      <c r="AF9426" s="168"/>
      <c r="AG9426" s="168"/>
      <c r="AH9426" s="168"/>
    </row>
    <row r="9427" spans="19:34" x14ac:dyDescent="0.2">
      <c r="S9427" s="226" t="e">
        <f t="shared" si="225"/>
        <v>#REF!</v>
      </c>
      <c r="T9427" s="168"/>
      <c r="U9427" s="168"/>
      <c r="V9427" s="168"/>
      <c r="W9427" s="169"/>
      <c r="X9427" s="221"/>
      <c r="Y9427" s="221"/>
      <c r="Z9427" s="221"/>
      <c r="AA9427" s="222"/>
      <c r="AB9427" s="221"/>
      <c r="AC9427" s="221"/>
      <c r="AD9427" s="221"/>
      <c r="AE9427" s="237"/>
      <c r="AF9427" s="168"/>
      <c r="AG9427" s="168"/>
      <c r="AH9427" s="168"/>
    </row>
    <row r="9428" spans="19:34" x14ac:dyDescent="0.2">
      <c r="S9428" s="226" t="e">
        <f t="shared" si="225"/>
        <v>#REF!</v>
      </c>
      <c r="T9428" s="168"/>
      <c r="U9428" s="168"/>
      <c r="V9428" s="168"/>
      <c r="W9428" s="169"/>
      <c r="X9428" s="221"/>
      <c r="Y9428" s="221"/>
      <c r="Z9428" s="221"/>
      <c r="AA9428" s="222"/>
      <c r="AB9428" s="221"/>
      <c r="AC9428" s="221"/>
      <c r="AD9428" s="221"/>
      <c r="AE9428" s="237"/>
      <c r="AF9428" s="168"/>
      <c r="AG9428" s="168"/>
      <c r="AH9428" s="168"/>
    </row>
    <row r="9429" spans="19:34" x14ac:dyDescent="0.2">
      <c r="S9429" s="226" t="e">
        <f t="shared" si="225"/>
        <v>#REF!</v>
      </c>
      <c r="T9429" s="168"/>
      <c r="U9429" s="168"/>
      <c r="V9429" s="168"/>
      <c r="W9429" s="169"/>
      <c r="X9429" s="221"/>
      <c r="Y9429" s="221"/>
      <c r="Z9429" s="221"/>
      <c r="AA9429" s="222"/>
      <c r="AB9429" s="221"/>
      <c r="AC9429" s="221"/>
      <c r="AD9429" s="221"/>
      <c r="AE9429" s="237"/>
      <c r="AF9429" s="168"/>
      <c r="AG9429" s="168"/>
      <c r="AH9429" s="168"/>
    </row>
    <row r="9430" spans="19:34" x14ac:dyDescent="0.2">
      <c r="S9430" s="226" t="e">
        <f t="shared" si="225"/>
        <v>#REF!</v>
      </c>
      <c r="T9430" s="168"/>
      <c r="U9430" s="168"/>
      <c r="V9430" s="168"/>
      <c r="W9430" s="169"/>
      <c r="X9430" s="221"/>
      <c r="Y9430" s="221"/>
      <c r="Z9430" s="221"/>
      <c r="AA9430" s="222"/>
      <c r="AB9430" s="221"/>
      <c r="AC9430" s="221"/>
      <c r="AD9430" s="221"/>
      <c r="AE9430" s="237"/>
      <c r="AF9430" s="168"/>
      <c r="AG9430" s="168"/>
      <c r="AH9430" s="168"/>
    </row>
    <row r="9431" spans="19:34" x14ac:dyDescent="0.2">
      <c r="S9431" s="226" t="e">
        <f t="shared" si="225"/>
        <v>#REF!</v>
      </c>
      <c r="T9431" s="168"/>
      <c r="U9431" s="168"/>
      <c r="V9431" s="168"/>
      <c r="W9431" s="169"/>
      <c r="X9431" s="221"/>
      <c r="Y9431" s="221"/>
      <c r="Z9431" s="221"/>
      <c r="AA9431" s="222"/>
      <c r="AB9431" s="221"/>
      <c r="AC9431" s="221"/>
      <c r="AD9431" s="221"/>
      <c r="AE9431" s="237"/>
      <c r="AF9431" s="168"/>
      <c r="AG9431" s="168"/>
      <c r="AH9431" s="168"/>
    </row>
    <row r="9432" spans="19:34" x14ac:dyDescent="0.2">
      <c r="S9432" s="226" t="e">
        <f t="shared" si="225"/>
        <v>#REF!</v>
      </c>
      <c r="T9432" s="168"/>
      <c r="U9432" s="168"/>
      <c r="V9432" s="168"/>
      <c r="W9432" s="169"/>
      <c r="X9432" s="221"/>
      <c r="Y9432" s="221"/>
      <c r="Z9432" s="221"/>
      <c r="AA9432" s="222"/>
      <c r="AB9432" s="221"/>
      <c r="AC9432" s="221"/>
      <c r="AD9432" s="221"/>
      <c r="AE9432" s="237"/>
      <c r="AF9432" s="168"/>
      <c r="AG9432" s="168"/>
      <c r="AH9432" s="168"/>
    </row>
    <row r="9433" spans="19:34" x14ac:dyDescent="0.2">
      <c r="S9433" s="226" t="e">
        <f t="shared" si="225"/>
        <v>#REF!</v>
      </c>
      <c r="T9433" s="168"/>
      <c r="U9433" s="168"/>
      <c r="V9433" s="168"/>
      <c r="W9433" s="169"/>
      <c r="X9433" s="221"/>
      <c r="Y9433" s="221"/>
      <c r="Z9433" s="221"/>
      <c r="AA9433" s="222"/>
      <c r="AB9433" s="221"/>
      <c r="AC9433" s="221"/>
      <c r="AD9433" s="221"/>
      <c r="AE9433" s="237"/>
      <c r="AF9433" s="168"/>
      <c r="AG9433" s="168"/>
      <c r="AH9433" s="168"/>
    </row>
    <row r="9434" spans="19:34" x14ac:dyDescent="0.2">
      <c r="S9434" s="226" t="e">
        <f t="shared" si="225"/>
        <v>#REF!</v>
      </c>
      <c r="T9434" s="168"/>
      <c r="U9434" s="168"/>
      <c r="V9434" s="168"/>
      <c r="W9434" s="169"/>
      <c r="X9434" s="221"/>
      <c r="Y9434" s="221"/>
      <c r="Z9434" s="221"/>
      <c r="AA9434" s="222"/>
      <c r="AB9434" s="221"/>
      <c r="AC9434" s="221"/>
      <c r="AD9434" s="221"/>
      <c r="AE9434" s="237"/>
      <c r="AF9434" s="168"/>
      <c r="AG9434" s="168"/>
      <c r="AH9434" s="168"/>
    </row>
    <row r="9435" spans="19:34" x14ac:dyDescent="0.2">
      <c r="S9435" s="226" t="e">
        <f t="shared" si="225"/>
        <v>#REF!</v>
      </c>
      <c r="T9435" s="168"/>
      <c r="U9435" s="168"/>
      <c r="V9435" s="168"/>
      <c r="W9435" s="169"/>
      <c r="X9435" s="221"/>
      <c r="Y9435" s="221"/>
      <c r="Z9435" s="221"/>
      <c r="AA9435" s="222"/>
      <c r="AB9435" s="221"/>
      <c r="AC9435" s="221"/>
      <c r="AD9435" s="221"/>
      <c r="AE9435" s="237"/>
      <c r="AF9435" s="168"/>
      <c r="AG9435" s="168"/>
      <c r="AH9435" s="168"/>
    </row>
    <row r="9436" spans="19:34" x14ac:dyDescent="0.2">
      <c r="S9436" s="226" t="e">
        <f t="shared" si="225"/>
        <v>#REF!</v>
      </c>
      <c r="T9436" s="168"/>
      <c r="U9436" s="168"/>
      <c r="V9436" s="168"/>
      <c r="W9436" s="169"/>
      <c r="X9436" s="221"/>
      <c r="Y9436" s="221"/>
      <c r="Z9436" s="221"/>
      <c r="AA9436" s="222"/>
      <c r="AB9436" s="221"/>
      <c r="AC9436" s="221"/>
      <c r="AD9436" s="221"/>
      <c r="AE9436" s="237"/>
      <c r="AF9436" s="168"/>
      <c r="AG9436" s="168"/>
      <c r="AH9436" s="168"/>
    </row>
    <row r="9437" spans="19:34" x14ac:dyDescent="0.2">
      <c r="S9437" s="226" t="e">
        <f t="shared" si="225"/>
        <v>#REF!</v>
      </c>
      <c r="T9437" s="168"/>
      <c r="U9437" s="168"/>
      <c r="V9437" s="168"/>
      <c r="W9437" s="169"/>
      <c r="X9437" s="221"/>
      <c r="Y9437" s="221"/>
      <c r="Z9437" s="221"/>
      <c r="AA9437" s="222"/>
      <c r="AB9437" s="221"/>
      <c r="AC9437" s="221"/>
      <c r="AD9437" s="221"/>
      <c r="AE9437" s="237"/>
      <c r="AF9437" s="168"/>
      <c r="AG9437" s="168"/>
      <c r="AH9437" s="168"/>
    </row>
    <row r="9438" spans="19:34" x14ac:dyDescent="0.2">
      <c r="S9438" s="226" t="e">
        <f t="shared" si="225"/>
        <v>#REF!</v>
      </c>
      <c r="T9438" s="168"/>
      <c r="U9438" s="168"/>
      <c r="V9438" s="168"/>
      <c r="W9438" s="169"/>
      <c r="X9438" s="221"/>
      <c r="Y9438" s="221"/>
      <c r="Z9438" s="221"/>
      <c r="AA9438" s="222"/>
      <c r="AB9438" s="221"/>
      <c r="AC9438" s="221"/>
      <c r="AD9438" s="221"/>
      <c r="AE9438" s="237"/>
      <c r="AF9438" s="168"/>
      <c r="AG9438" s="168"/>
      <c r="AH9438" s="168"/>
    </row>
    <row r="9439" spans="19:34" x14ac:dyDescent="0.2">
      <c r="S9439" s="226" t="e">
        <f t="shared" si="225"/>
        <v>#REF!</v>
      </c>
      <c r="T9439" s="168"/>
      <c r="U9439" s="168"/>
      <c r="V9439" s="168"/>
      <c r="W9439" s="169"/>
      <c r="X9439" s="221"/>
      <c r="Y9439" s="221"/>
      <c r="Z9439" s="221"/>
      <c r="AA9439" s="222"/>
      <c r="AB9439" s="221"/>
      <c r="AC9439" s="221"/>
      <c r="AD9439" s="221"/>
      <c r="AE9439" s="237"/>
      <c r="AF9439" s="168"/>
      <c r="AG9439" s="168"/>
      <c r="AH9439" s="168"/>
    </row>
    <row r="9440" spans="19:34" x14ac:dyDescent="0.2">
      <c r="S9440" s="226" t="e">
        <f t="shared" si="225"/>
        <v>#REF!</v>
      </c>
      <c r="T9440" s="168"/>
      <c r="U9440" s="168"/>
      <c r="V9440" s="168"/>
      <c r="W9440" s="169"/>
      <c r="X9440" s="221"/>
      <c r="Y9440" s="221"/>
      <c r="Z9440" s="221"/>
      <c r="AA9440" s="222"/>
      <c r="AB9440" s="221"/>
      <c r="AC9440" s="221"/>
      <c r="AD9440" s="221"/>
      <c r="AE9440" s="237"/>
      <c r="AF9440" s="168"/>
      <c r="AG9440" s="168"/>
      <c r="AH9440" s="168"/>
    </row>
    <row r="9441" spans="19:34" x14ac:dyDescent="0.2">
      <c r="S9441" s="226" t="e">
        <f t="shared" si="225"/>
        <v>#REF!</v>
      </c>
      <c r="T9441" s="168"/>
      <c r="U9441" s="168"/>
      <c r="V9441" s="168"/>
      <c r="W9441" s="169"/>
      <c r="X9441" s="221"/>
      <c r="Y9441" s="221"/>
      <c r="Z9441" s="221"/>
      <c r="AA9441" s="222"/>
      <c r="AB9441" s="221"/>
      <c r="AC9441" s="221"/>
      <c r="AD9441" s="221"/>
      <c r="AE9441" s="237"/>
      <c r="AF9441" s="168"/>
      <c r="AG9441" s="168"/>
      <c r="AH9441" s="168"/>
    </row>
    <row r="9442" spans="19:34" x14ac:dyDescent="0.2">
      <c r="S9442" s="226" t="e">
        <f t="shared" si="225"/>
        <v>#REF!</v>
      </c>
      <c r="T9442" s="168"/>
      <c r="U9442" s="168"/>
      <c r="V9442" s="168"/>
      <c r="W9442" s="169"/>
      <c r="X9442" s="221"/>
      <c r="Y9442" s="221"/>
      <c r="Z9442" s="221"/>
      <c r="AA9442" s="222"/>
      <c r="AB9442" s="221"/>
      <c r="AC9442" s="221"/>
      <c r="AD9442" s="221"/>
      <c r="AE9442" s="237"/>
      <c r="AF9442" s="168"/>
      <c r="AG9442" s="168"/>
      <c r="AH9442" s="168"/>
    </row>
    <row r="9443" spans="19:34" x14ac:dyDescent="0.2">
      <c r="S9443" s="226" t="e">
        <f t="shared" si="225"/>
        <v>#REF!</v>
      </c>
      <c r="T9443" s="168"/>
      <c r="U9443" s="168"/>
      <c r="V9443" s="168"/>
      <c r="W9443" s="169"/>
      <c r="X9443" s="221"/>
      <c r="Y9443" s="221"/>
      <c r="Z9443" s="221"/>
      <c r="AA9443" s="222"/>
      <c r="AB9443" s="221"/>
      <c r="AC9443" s="221"/>
      <c r="AD9443" s="221"/>
      <c r="AE9443" s="237"/>
      <c r="AF9443" s="168"/>
      <c r="AG9443" s="168"/>
      <c r="AH9443" s="168"/>
    </row>
    <row r="9444" spans="19:34" x14ac:dyDescent="0.2">
      <c r="S9444" s="226" t="e">
        <f t="shared" si="225"/>
        <v>#REF!</v>
      </c>
      <c r="T9444" s="168"/>
      <c r="U9444" s="168"/>
      <c r="V9444" s="168"/>
      <c r="W9444" s="169"/>
      <c r="X9444" s="221"/>
      <c r="Y9444" s="221"/>
      <c r="Z9444" s="221"/>
      <c r="AA9444" s="222"/>
      <c r="AB9444" s="221"/>
      <c r="AC9444" s="221"/>
      <c r="AD9444" s="221"/>
      <c r="AE9444" s="237"/>
      <c r="AF9444" s="168"/>
      <c r="AG9444" s="168"/>
      <c r="AH9444" s="168"/>
    </row>
    <row r="9445" spans="19:34" x14ac:dyDescent="0.2">
      <c r="S9445" s="226" t="e">
        <f t="shared" si="225"/>
        <v>#REF!</v>
      </c>
      <c r="T9445" s="168"/>
      <c r="U9445" s="168"/>
      <c r="V9445" s="168"/>
      <c r="W9445" s="169"/>
      <c r="X9445" s="221"/>
      <c r="Y9445" s="221"/>
      <c r="Z9445" s="221"/>
      <c r="AA9445" s="222"/>
      <c r="AB9445" s="221"/>
      <c r="AC9445" s="221"/>
      <c r="AD9445" s="221"/>
      <c r="AE9445" s="237"/>
      <c r="AF9445" s="168"/>
      <c r="AG9445" s="168"/>
      <c r="AH9445" s="168"/>
    </row>
    <row r="9446" spans="19:34" x14ac:dyDescent="0.2">
      <c r="S9446" s="226" t="e">
        <f t="shared" si="225"/>
        <v>#REF!</v>
      </c>
      <c r="T9446" s="168"/>
      <c r="U9446" s="168"/>
      <c r="V9446" s="168"/>
      <c r="W9446" s="169"/>
      <c r="X9446" s="221"/>
      <c r="Y9446" s="221"/>
      <c r="Z9446" s="221"/>
      <c r="AA9446" s="222"/>
      <c r="AB9446" s="221"/>
      <c r="AC9446" s="221"/>
      <c r="AD9446" s="221"/>
      <c r="AE9446" s="237"/>
      <c r="AF9446" s="168"/>
      <c r="AG9446" s="168"/>
      <c r="AH9446" s="168"/>
    </row>
    <row r="9447" spans="19:34" x14ac:dyDescent="0.2">
      <c r="S9447" s="226" t="e">
        <f t="shared" si="225"/>
        <v>#REF!</v>
      </c>
      <c r="T9447" s="168"/>
      <c r="U9447" s="168"/>
      <c r="V9447" s="168"/>
      <c r="W9447" s="169"/>
      <c r="X9447" s="221"/>
      <c r="Y9447" s="221"/>
      <c r="Z9447" s="221"/>
      <c r="AA9447" s="222"/>
      <c r="AB9447" s="221"/>
      <c r="AC9447" s="221"/>
      <c r="AD9447" s="221"/>
      <c r="AE9447" s="237"/>
      <c r="AF9447" s="168"/>
      <c r="AG9447" s="168"/>
      <c r="AH9447" s="168"/>
    </row>
    <row r="9448" spans="19:34" x14ac:dyDescent="0.2">
      <c r="S9448" s="226" t="e">
        <f t="shared" si="225"/>
        <v>#REF!</v>
      </c>
      <c r="T9448" s="168"/>
      <c r="U9448" s="168"/>
      <c r="V9448" s="168"/>
      <c r="W9448" s="169"/>
      <c r="X9448" s="221"/>
      <c r="Y9448" s="221"/>
      <c r="Z9448" s="221"/>
      <c r="AA9448" s="222"/>
      <c r="AB9448" s="221"/>
      <c r="AC9448" s="221"/>
      <c r="AD9448" s="221"/>
      <c r="AE9448" s="237"/>
      <c r="AF9448" s="168"/>
      <c r="AG9448" s="168"/>
      <c r="AH9448" s="168"/>
    </row>
    <row r="9449" spans="19:34" x14ac:dyDescent="0.2">
      <c r="S9449" s="226" t="e">
        <f t="shared" ref="S9449:S9512" si="226">MID(#REF!,2,7)</f>
        <v>#REF!</v>
      </c>
      <c r="T9449" s="168"/>
      <c r="U9449" s="168"/>
      <c r="V9449" s="168"/>
      <c r="W9449" s="169"/>
      <c r="X9449" s="221"/>
      <c r="Y9449" s="221"/>
      <c r="Z9449" s="221"/>
      <c r="AA9449" s="222"/>
      <c r="AB9449" s="221"/>
      <c r="AC9449" s="221"/>
      <c r="AD9449" s="221"/>
      <c r="AE9449" s="237"/>
      <c r="AF9449" s="168"/>
      <c r="AG9449" s="168"/>
      <c r="AH9449" s="168"/>
    </row>
    <row r="9450" spans="19:34" x14ac:dyDescent="0.2">
      <c r="S9450" s="226" t="e">
        <f t="shared" si="226"/>
        <v>#REF!</v>
      </c>
      <c r="T9450" s="168"/>
      <c r="U9450" s="168"/>
      <c r="V9450" s="168"/>
      <c r="W9450" s="169"/>
      <c r="X9450" s="221"/>
      <c r="Y9450" s="221"/>
      <c r="Z9450" s="221"/>
      <c r="AA9450" s="222"/>
      <c r="AB9450" s="221"/>
      <c r="AC9450" s="221"/>
      <c r="AD9450" s="221"/>
      <c r="AE9450" s="237"/>
      <c r="AF9450" s="168"/>
      <c r="AG9450" s="168"/>
      <c r="AH9450" s="168"/>
    </row>
    <row r="9451" spans="19:34" x14ac:dyDescent="0.2">
      <c r="S9451" s="226" t="e">
        <f t="shared" si="226"/>
        <v>#REF!</v>
      </c>
      <c r="T9451" s="168"/>
      <c r="U9451" s="168"/>
      <c r="V9451" s="168"/>
      <c r="W9451" s="169"/>
      <c r="X9451" s="221"/>
      <c r="Y9451" s="221"/>
      <c r="Z9451" s="221"/>
      <c r="AA9451" s="222"/>
      <c r="AB9451" s="221"/>
      <c r="AC9451" s="221"/>
      <c r="AD9451" s="221"/>
      <c r="AE9451" s="237"/>
      <c r="AF9451" s="168"/>
      <c r="AG9451" s="168"/>
      <c r="AH9451" s="168"/>
    </row>
    <row r="9452" spans="19:34" x14ac:dyDescent="0.2">
      <c r="S9452" s="226" t="e">
        <f t="shared" si="226"/>
        <v>#REF!</v>
      </c>
      <c r="T9452" s="168"/>
      <c r="U9452" s="168"/>
      <c r="V9452" s="168"/>
      <c r="W9452" s="169"/>
      <c r="X9452" s="221"/>
      <c r="Y9452" s="221"/>
      <c r="Z9452" s="221"/>
      <c r="AA9452" s="222"/>
      <c r="AB9452" s="221"/>
      <c r="AC9452" s="221"/>
      <c r="AD9452" s="221"/>
      <c r="AE9452" s="237"/>
      <c r="AF9452" s="168"/>
      <c r="AG9452" s="168"/>
      <c r="AH9452" s="168"/>
    </row>
    <row r="9453" spans="19:34" x14ac:dyDescent="0.2">
      <c r="S9453" s="226" t="e">
        <f t="shared" si="226"/>
        <v>#REF!</v>
      </c>
      <c r="T9453" s="168"/>
      <c r="U9453" s="168"/>
      <c r="V9453" s="168"/>
      <c r="W9453" s="169"/>
      <c r="X9453" s="221"/>
      <c r="Y9453" s="221"/>
      <c r="Z9453" s="221"/>
      <c r="AA9453" s="222"/>
      <c r="AB9453" s="221"/>
      <c r="AC9453" s="221"/>
      <c r="AD9453" s="221"/>
      <c r="AE9453" s="237"/>
      <c r="AF9453" s="168"/>
      <c r="AG9453" s="168"/>
      <c r="AH9453" s="168"/>
    </row>
    <row r="9454" spans="19:34" x14ac:dyDescent="0.2">
      <c r="S9454" s="226" t="e">
        <f t="shared" si="226"/>
        <v>#REF!</v>
      </c>
      <c r="T9454" s="168"/>
      <c r="U9454" s="168"/>
      <c r="V9454" s="168"/>
      <c r="W9454" s="169"/>
      <c r="X9454" s="221"/>
      <c r="Y9454" s="221"/>
      <c r="Z9454" s="221"/>
      <c r="AA9454" s="222"/>
      <c r="AB9454" s="221"/>
      <c r="AC9454" s="221"/>
      <c r="AD9454" s="221"/>
      <c r="AE9454" s="237"/>
      <c r="AF9454" s="168"/>
      <c r="AG9454" s="168"/>
      <c r="AH9454" s="168"/>
    </row>
    <row r="9455" spans="19:34" x14ac:dyDescent="0.2">
      <c r="S9455" s="226" t="e">
        <f t="shared" si="226"/>
        <v>#REF!</v>
      </c>
      <c r="T9455" s="168"/>
      <c r="U9455" s="168"/>
      <c r="V9455" s="168"/>
      <c r="W9455" s="169"/>
      <c r="X9455" s="221"/>
      <c r="Y9455" s="221"/>
      <c r="Z9455" s="221"/>
      <c r="AA9455" s="222"/>
      <c r="AB9455" s="221"/>
      <c r="AC9455" s="221"/>
      <c r="AD9455" s="221"/>
      <c r="AE9455" s="237"/>
      <c r="AF9455" s="168"/>
      <c r="AG9455" s="168"/>
      <c r="AH9455" s="168"/>
    </row>
    <row r="9456" spans="19:34" x14ac:dyDescent="0.2">
      <c r="S9456" s="226" t="e">
        <f t="shared" si="226"/>
        <v>#REF!</v>
      </c>
      <c r="T9456" s="168"/>
      <c r="U9456" s="168"/>
      <c r="V9456" s="168"/>
      <c r="W9456" s="169"/>
      <c r="X9456" s="221"/>
      <c r="Y9456" s="221"/>
      <c r="Z9456" s="221"/>
      <c r="AA9456" s="222"/>
      <c r="AB9456" s="221"/>
      <c r="AC9456" s="221"/>
      <c r="AD9456" s="221"/>
      <c r="AE9456" s="237"/>
      <c r="AF9456" s="168"/>
      <c r="AG9456" s="168"/>
      <c r="AH9456" s="168"/>
    </row>
    <row r="9457" spans="19:34" x14ac:dyDescent="0.2">
      <c r="S9457" s="226" t="e">
        <f t="shared" si="226"/>
        <v>#REF!</v>
      </c>
      <c r="T9457" s="168"/>
      <c r="U9457" s="168"/>
      <c r="V9457" s="168"/>
      <c r="W9457" s="169"/>
      <c r="X9457" s="221"/>
      <c r="Y9457" s="221"/>
      <c r="Z9457" s="221"/>
      <c r="AA9457" s="222"/>
      <c r="AB9457" s="221"/>
      <c r="AC9457" s="221"/>
      <c r="AD9457" s="221"/>
      <c r="AE9457" s="237"/>
      <c r="AF9457" s="168"/>
      <c r="AG9457" s="168"/>
      <c r="AH9457" s="168"/>
    </row>
    <row r="9458" spans="19:34" x14ac:dyDescent="0.2">
      <c r="S9458" s="226" t="e">
        <f t="shared" si="226"/>
        <v>#REF!</v>
      </c>
      <c r="T9458" s="168"/>
      <c r="U9458" s="168"/>
      <c r="V9458" s="168"/>
      <c r="W9458" s="169"/>
      <c r="X9458" s="221"/>
      <c r="Y9458" s="221"/>
      <c r="Z9458" s="221"/>
      <c r="AA9458" s="222"/>
      <c r="AB9458" s="221"/>
      <c r="AC9458" s="221"/>
      <c r="AD9458" s="221"/>
      <c r="AE9458" s="237"/>
      <c r="AF9458" s="168"/>
      <c r="AG9458" s="168"/>
      <c r="AH9458" s="168"/>
    </row>
    <row r="9459" spans="19:34" x14ac:dyDescent="0.2">
      <c r="S9459" s="226" t="e">
        <f t="shared" si="226"/>
        <v>#REF!</v>
      </c>
      <c r="T9459" s="168"/>
      <c r="U9459" s="168"/>
      <c r="V9459" s="168"/>
      <c r="W9459" s="169"/>
      <c r="X9459" s="221"/>
      <c r="Y9459" s="221"/>
      <c r="Z9459" s="221"/>
      <c r="AA9459" s="222"/>
      <c r="AB9459" s="221"/>
      <c r="AC9459" s="221"/>
      <c r="AD9459" s="221"/>
      <c r="AE9459" s="237"/>
      <c r="AF9459" s="168"/>
      <c r="AG9459" s="168"/>
      <c r="AH9459" s="168"/>
    </row>
    <row r="9460" spans="19:34" x14ac:dyDescent="0.2">
      <c r="S9460" s="226" t="e">
        <f t="shared" si="226"/>
        <v>#REF!</v>
      </c>
      <c r="T9460" s="168"/>
      <c r="U9460" s="168"/>
      <c r="V9460" s="168"/>
      <c r="W9460" s="169"/>
      <c r="X9460" s="221"/>
      <c r="Y9460" s="221"/>
      <c r="Z9460" s="221"/>
      <c r="AA9460" s="222"/>
      <c r="AB9460" s="221"/>
      <c r="AC9460" s="221"/>
      <c r="AD9460" s="221"/>
      <c r="AE9460" s="237"/>
      <c r="AF9460" s="168"/>
      <c r="AG9460" s="168"/>
      <c r="AH9460" s="168"/>
    </row>
    <row r="9461" spans="19:34" x14ac:dyDescent="0.2">
      <c r="S9461" s="226" t="e">
        <f t="shared" si="226"/>
        <v>#REF!</v>
      </c>
      <c r="T9461" s="168"/>
      <c r="U9461" s="168"/>
      <c r="V9461" s="168"/>
      <c r="W9461" s="169"/>
      <c r="X9461" s="221"/>
      <c r="Y9461" s="221"/>
      <c r="Z9461" s="221"/>
      <c r="AA9461" s="222"/>
      <c r="AB9461" s="221"/>
      <c r="AC9461" s="221"/>
      <c r="AD9461" s="221"/>
      <c r="AE9461" s="237"/>
      <c r="AF9461" s="168"/>
      <c r="AG9461" s="168"/>
      <c r="AH9461" s="168"/>
    </row>
    <row r="9462" spans="19:34" x14ac:dyDescent="0.2">
      <c r="S9462" s="226" t="e">
        <f t="shared" si="226"/>
        <v>#REF!</v>
      </c>
      <c r="T9462" s="168"/>
      <c r="U9462" s="168"/>
      <c r="V9462" s="168"/>
      <c r="W9462" s="169"/>
      <c r="X9462" s="221"/>
      <c r="Y9462" s="221"/>
      <c r="Z9462" s="221"/>
      <c r="AA9462" s="222"/>
      <c r="AB9462" s="221"/>
      <c r="AC9462" s="221"/>
      <c r="AD9462" s="221"/>
      <c r="AE9462" s="237"/>
      <c r="AF9462" s="168"/>
      <c r="AG9462" s="168"/>
      <c r="AH9462" s="168"/>
    </row>
    <row r="9463" spans="19:34" x14ac:dyDescent="0.2">
      <c r="S9463" s="226" t="e">
        <f t="shared" si="226"/>
        <v>#REF!</v>
      </c>
      <c r="T9463" s="168"/>
      <c r="U9463" s="168"/>
      <c r="V9463" s="168"/>
      <c r="W9463" s="169"/>
      <c r="X9463" s="221"/>
      <c r="Y9463" s="221"/>
      <c r="Z9463" s="221"/>
      <c r="AA9463" s="222"/>
      <c r="AB9463" s="221"/>
      <c r="AC9463" s="221"/>
      <c r="AD9463" s="221"/>
      <c r="AE9463" s="237"/>
      <c r="AF9463" s="168"/>
      <c r="AG9463" s="168"/>
      <c r="AH9463" s="168"/>
    </row>
    <row r="9464" spans="19:34" x14ac:dyDescent="0.2">
      <c r="S9464" s="226" t="e">
        <f t="shared" si="226"/>
        <v>#REF!</v>
      </c>
      <c r="T9464" s="168"/>
      <c r="U9464" s="168"/>
      <c r="V9464" s="168"/>
      <c r="W9464" s="169"/>
      <c r="X9464" s="221"/>
      <c r="Y9464" s="221"/>
      <c r="Z9464" s="221"/>
      <c r="AA9464" s="222"/>
      <c r="AB9464" s="221"/>
      <c r="AC9464" s="221"/>
      <c r="AD9464" s="221"/>
      <c r="AE9464" s="237"/>
      <c r="AF9464" s="168"/>
      <c r="AG9464" s="168"/>
      <c r="AH9464" s="168"/>
    </row>
    <row r="9465" spans="19:34" x14ac:dyDescent="0.2">
      <c r="S9465" s="226" t="e">
        <f t="shared" si="226"/>
        <v>#REF!</v>
      </c>
      <c r="T9465" s="168"/>
      <c r="U9465" s="168"/>
      <c r="V9465" s="168"/>
      <c r="W9465" s="169"/>
      <c r="X9465" s="221"/>
      <c r="Y9465" s="221"/>
      <c r="Z9465" s="221"/>
      <c r="AA9465" s="222"/>
      <c r="AB9465" s="221"/>
      <c r="AC9465" s="221"/>
      <c r="AD9465" s="221"/>
      <c r="AE9465" s="237"/>
      <c r="AF9465" s="168"/>
      <c r="AG9465" s="168"/>
      <c r="AH9465" s="168"/>
    </row>
    <row r="9466" spans="19:34" x14ac:dyDescent="0.2">
      <c r="S9466" s="226" t="e">
        <f t="shared" si="226"/>
        <v>#REF!</v>
      </c>
      <c r="T9466" s="168"/>
      <c r="U9466" s="168"/>
      <c r="V9466" s="168"/>
      <c r="W9466" s="169"/>
      <c r="X9466" s="221"/>
      <c r="Y9466" s="221"/>
      <c r="Z9466" s="221"/>
      <c r="AA9466" s="222"/>
      <c r="AB9466" s="221"/>
      <c r="AC9466" s="221"/>
      <c r="AD9466" s="221"/>
      <c r="AE9466" s="237"/>
      <c r="AF9466" s="168"/>
      <c r="AG9466" s="168"/>
      <c r="AH9466" s="168"/>
    </row>
    <row r="9467" spans="19:34" x14ac:dyDescent="0.2">
      <c r="S9467" s="226" t="e">
        <f t="shared" si="226"/>
        <v>#REF!</v>
      </c>
      <c r="T9467" s="168"/>
      <c r="U9467" s="168"/>
      <c r="V9467" s="168"/>
      <c r="W9467" s="169"/>
      <c r="X9467" s="221"/>
      <c r="Y9467" s="221"/>
      <c r="Z9467" s="221"/>
      <c r="AA9467" s="222"/>
      <c r="AB9467" s="221"/>
      <c r="AC9467" s="221"/>
      <c r="AD9467" s="221"/>
      <c r="AE9467" s="237"/>
      <c r="AF9467" s="168"/>
      <c r="AG9467" s="168"/>
      <c r="AH9467" s="168"/>
    </row>
    <row r="9468" spans="19:34" x14ac:dyDescent="0.2">
      <c r="S9468" s="226" t="e">
        <f t="shared" si="226"/>
        <v>#REF!</v>
      </c>
      <c r="T9468" s="168"/>
      <c r="U9468" s="168"/>
      <c r="V9468" s="168"/>
      <c r="W9468" s="169"/>
      <c r="X9468" s="221"/>
      <c r="Y9468" s="221"/>
      <c r="Z9468" s="221"/>
      <c r="AA9468" s="222"/>
      <c r="AB9468" s="221"/>
      <c r="AC9468" s="221"/>
      <c r="AD9468" s="221"/>
      <c r="AE9468" s="237"/>
      <c r="AF9468" s="168"/>
      <c r="AG9468" s="168"/>
      <c r="AH9468" s="168"/>
    </row>
    <row r="9469" spans="19:34" x14ac:dyDescent="0.2">
      <c r="S9469" s="226" t="e">
        <f t="shared" si="226"/>
        <v>#REF!</v>
      </c>
      <c r="T9469" s="168"/>
      <c r="U9469" s="168"/>
      <c r="V9469" s="168"/>
      <c r="W9469" s="169"/>
      <c r="X9469" s="221"/>
      <c r="Y9469" s="221"/>
      <c r="Z9469" s="221"/>
      <c r="AA9469" s="222"/>
      <c r="AB9469" s="221"/>
      <c r="AC9469" s="221"/>
      <c r="AD9469" s="221"/>
      <c r="AE9469" s="237"/>
      <c r="AF9469" s="168"/>
      <c r="AG9469" s="168"/>
      <c r="AH9469" s="168"/>
    </row>
    <row r="9470" spans="19:34" x14ac:dyDescent="0.2">
      <c r="S9470" s="226" t="e">
        <f t="shared" si="226"/>
        <v>#REF!</v>
      </c>
      <c r="T9470" s="168"/>
      <c r="U9470" s="168"/>
      <c r="V9470" s="168"/>
      <c r="W9470" s="169"/>
      <c r="X9470" s="221"/>
      <c r="Y9470" s="221"/>
      <c r="Z9470" s="221"/>
      <c r="AA9470" s="222"/>
      <c r="AB9470" s="221"/>
      <c r="AC9470" s="221"/>
      <c r="AD9470" s="221"/>
      <c r="AE9470" s="237"/>
      <c r="AF9470" s="168"/>
      <c r="AG9470" s="168"/>
      <c r="AH9470" s="168"/>
    </row>
    <row r="9471" spans="19:34" x14ac:dyDescent="0.2">
      <c r="S9471" s="226" t="e">
        <f t="shared" si="226"/>
        <v>#REF!</v>
      </c>
      <c r="T9471" s="168"/>
      <c r="U9471" s="168"/>
      <c r="V9471" s="168"/>
      <c r="W9471" s="169"/>
      <c r="X9471" s="221"/>
      <c r="Y9471" s="221"/>
      <c r="Z9471" s="221"/>
      <c r="AA9471" s="222"/>
      <c r="AB9471" s="221"/>
      <c r="AC9471" s="221"/>
      <c r="AD9471" s="221"/>
      <c r="AE9471" s="237"/>
      <c r="AF9471" s="168"/>
      <c r="AG9471" s="168"/>
      <c r="AH9471" s="168"/>
    </row>
    <row r="9472" spans="19:34" x14ac:dyDescent="0.2">
      <c r="S9472" s="226" t="e">
        <f t="shared" si="226"/>
        <v>#REF!</v>
      </c>
      <c r="T9472" s="168"/>
      <c r="U9472" s="168"/>
      <c r="V9472" s="168"/>
      <c r="W9472" s="169"/>
      <c r="X9472" s="221"/>
      <c r="Y9472" s="221"/>
      <c r="Z9472" s="221"/>
      <c r="AA9472" s="222"/>
      <c r="AB9472" s="221"/>
      <c r="AC9472" s="221"/>
      <c r="AD9472" s="221"/>
      <c r="AE9472" s="237"/>
      <c r="AF9472" s="168"/>
      <c r="AG9472" s="168"/>
      <c r="AH9472" s="168"/>
    </row>
    <row r="9473" spans="19:34" x14ac:dyDescent="0.2">
      <c r="S9473" s="226" t="e">
        <f t="shared" si="226"/>
        <v>#REF!</v>
      </c>
      <c r="T9473" s="168"/>
      <c r="U9473" s="168"/>
      <c r="V9473" s="168"/>
      <c r="W9473" s="169"/>
      <c r="X9473" s="221"/>
      <c r="Y9473" s="221"/>
      <c r="Z9473" s="221"/>
      <c r="AA9473" s="222"/>
      <c r="AB9473" s="221"/>
      <c r="AC9473" s="221"/>
      <c r="AD9473" s="221"/>
      <c r="AE9473" s="237"/>
      <c r="AF9473" s="168"/>
      <c r="AG9473" s="168"/>
      <c r="AH9473" s="168"/>
    </row>
    <row r="9474" spans="19:34" x14ac:dyDescent="0.2">
      <c r="S9474" s="226" t="e">
        <f t="shared" si="226"/>
        <v>#REF!</v>
      </c>
      <c r="T9474" s="168"/>
      <c r="U9474" s="168"/>
      <c r="V9474" s="168"/>
      <c r="W9474" s="169"/>
      <c r="X9474" s="221"/>
      <c r="Y9474" s="221"/>
      <c r="Z9474" s="221"/>
      <c r="AA9474" s="222"/>
      <c r="AB9474" s="221"/>
      <c r="AC9474" s="221"/>
      <c r="AD9474" s="221"/>
      <c r="AE9474" s="237"/>
      <c r="AF9474" s="168"/>
      <c r="AG9474" s="168"/>
      <c r="AH9474" s="168"/>
    </row>
    <row r="9475" spans="19:34" x14ac:dyDescent="0.2">
      <c r="S9475" s="226" t="e">
        <f t="shared" si="226"/>
        <v>#REF!</v>
      </c>
      <c r="T9475" s="168"/>
      <c r="U9475" s="168"/>
      <c r="V9475" s="168"/>
      <c r="W9475" s="169"/>
      <c r="X9475" s="221"/>
      <c r="Y9475" s="221"/>
      <c r="Z9475" s="221"/>
      <c r="AA9475" s="222"/>
      <c r="AB9475" s="221"/>
      <c r="AC9475" s="221"/>
      <c r="AD9475" s="221"/>
      <c r="AE9475" s="237"/>
      <c r="AF9475" s="168"/>
      <c r="AG9475" s="168"/>
      <c r="AH9475" s="168"/>
    </row>
    <row r="9476" spans="19:34" x14ac:dyDescent="0.2">
      <c r="S9476" s="226" t="e">
        <f t="shared" si="226"/>
        <v>#REF!</v>
      </c>
      <c r="T9476" s="168"/>
      <c r="U9476" s="168"/>
      <c r="V9476" s="168"/>
      <c r="W9476" s="169"/>
      <c r="X9476" s="221"/>
      <c r="Y9476" s="221"/>
      <c r="Z9476" s="221"/>
      <c r="AA9476" s="222"/>
      <c r="AB9476" s="221"/>
      <c r="AC9476" s="221"/>
      <c r="AD9476" s="221"/>
      <c r="AE9476" s="237"/>
      <c r="AF9476" s="168"/>
      <c r="AG9476" s="168"/>
      <c r="AH9476" s="168"/>
    </row>
    <row r="9477" spans="19:34" x14ac:dyDescent="0.2">
      <c r="S9477" s="226" t="e">
        <f t="shared" si="226"/>
        <v>#REF!</v>
      </c>
      <c r="T9477" s="168"/>
      <c r="U9477" s="168"/>
      <c r="V9477" s="168"/>
      <c r="W9477" s="169"/>
      <c r="X9477" s="221"/>
      <c r="Y9477" s="221"/>
      <c r="Z9477" s="221"/>
      <c r="AA9477" s="222"/>
      <c r="AB9477" s="221"/>
      <c r="AC9477" s="221"/>
      <c r="AD9477" s="221"/>
      <c r="AE9477" s="237"/>
      <c r="AF9477" s="168"/>
      <c r="AG9477" s="168"/>
      <c r="AH9477" s="168"/>
    </row>
    <row r="9478" spans="19:34" x14ac:dyDescent="0.2">
      <c r="S9478" s="226" t="e">
        <f t="shared" si="226"/>
        <v>#REF!</v>
      </c>
      <c r="T9478" s="168"/>
      <c r="U9478" s="168"/>
      <c r="V9478" s="168"/>
      <c r="W9478" s="169"/>
      <c r="X9478" s="221"/>
      <c r="Y9478" s="221"/>
      <c r="Z9478" s="221"/>
      <c r="AA9478" s="222"/>
      <c r="AB9478" s="221"/>
      <c r="AC9478" s="221"/>
      <c r="AD9478" s="221"/>
      <c r="AE9478" s="237"/>
      <c r="AF9478" s="168"/>
      <c r="AG9478" s="168"/>
      <c r="AH9478" s="168"/>
    </row>
    <row r="9479" spans="19:34" x14ac:dyDescent="0.2">
      <c r="S9479" s="226" t="e">
        <f t="shared" si="226"/>
        <v>#REF!</v>
      </c>
      <c r="T9479" s="168"/>
      <c r="U9479" s="168"/>
      <c r="V9479" s="168"/>
      <c r="W9479" s="169"/>
      <c r="X9479" s="221"/>
      <c r="Y9479" s="221"/>
      <c r="Z9479" s="221"/>
      <c r="AA9479" s="222"/>
      <c r="AB9479" s="221"/>
      <c r="AC9479" s="221"/>
      <c r="AD9479" s="221"/>
      <c r="AE9479" s="237"/>
      <c r="AF9479" s="168"/>
      <c r="AG9479" s="168"/>
      <c r="AH9479" s="168"/>
    </row>
    <row r="9480" spans="19:34" x14ac:dyDescent="0.2">
      <c r="S9480" s="226" t="e">
        <f t="shared" si="226"/>
        <v>#REF!</v>
      </c>
      <c r="T9480" s="168"/>
      <c r="U9480" s="168"/>
      <c r="V9480" s="168"/>
      <c r="W9480" s="169"/>
      <c r="X9480" s="221"/>
      <c r="Y9480" s="221"/>
      <c r="Z9480" s="221"/>
      <c r="AA9480" s="222"/>
      <c r="AB9480" s="221"/>
      <c r="AC9480" s="221"/>
      <c r="AD9480" s="221"/>
      <c r="AE9480" s="237"/>
      <c r="AF9480" s="168"/>
      <c r="AG9480" s="168"/>
      <c r="AH9480" s="168"/>
    </row>
    <row r="9481" spans="19:34" x14ac:dyDescent="0.2">
      <c r="S9481" s="226" t="e">
        <f t="shared" si="226"/>
        <v>#REF!</v>
      </c>
      <c r="T9481" s="168"/>
      <c r="U9481" s="168"/>
      <c r="V9481" s="168"/>
      <c r="W9481" s="169"/>
      <c r="X9481" s="221"/>
      <c r="Y9481" s="221"/>
      <c r="Z9481" s="221"/>
      <c r="AA9481" s="222"/>
      <c r="AB9481" s="221"/>
      <c r="AC9481" s="221"/>
      <c r="AD9481" s="221"/>
      <c r="AE9481" s="237"/>
      <c r="AF9481" s="168"/>
      <c r="AG9481" s="168"/>
      <c r="AH9481" s="168"/>
    </row>
    <row r="9482" spans="19:34" x14ac:dyDescent="0.2">
      <c r="S9482" s="226" t="e">
        <f t="shared" si="226"/>
        <v>#REF!</v>
      </c>
      <c r="T9482" s="168"/>
      <c r="U9482" s="168"/>
      <c r="V9482" s="168"/>
      <c r="W9482" s="169"/>
      <c r="X9482" s="221"/>
      <c r="Y9482" s="221"/>
      <c r="Z9482" s="221"/>
      <c r="AA9482" s="222"/>
      <c r="AB9482" s="221"/>
      <c r="AC9482" s="221"/>
      <c r="AD9482" s="221"/>
      <c r="AE9482" s="237"/>
      <c r="AF9482" s="168"/>
      <c r="AG9482" s="168"/>
      <c r="AH9482" s="168"/>
    </row>
    <row r="9483" spans="19:34" x14ac:dyDescent="0.2">
      <c r="S9483" s="226" t="e">
        <f t="shared" si="226"/>
        <v>#REF!</v>
      </c>
      <c r="T9483" s="168"/>
      <c r="U9483" s="168"/>
      <c r="V9483" s="168"/>
      <c r="W9483" s="169"/>
      <c r="X9483" s="221"/>
      <c r="Y9483" s="221"/>
      <c r="Z9483" s="221"/>
      <c r="AA9483" s="222"/>
      <c r="AB9483" s="221"/>
      <c r="AC9483" s="221"/>
      <c r="AD9483" s="221"/>
      <c r="AE9483" s="237"/>
      <c r="AF9483" s="168"/>
      <c r="AG9483" s="168"/>
      <c r="AH9483" s="168"/>
    </row>
    <row r="9484" spans="19:34" x14ac:dyDescent="0.2">
      <c r="S9484" s="226" t="e">
        <f t="shared" si="226"/>
        <v>#REF!</v>
      </c>
      <c r="T9484" s="168"/>
      <c r="U9484" s="168"/>
      <c r="V9484" s="168"/>
      <c r="W9484" s="169"/>
      <c r="X9484" s="221"/>
      <c r="Y9484" s="221"/>
      <c r="Z9484" s="221"/>
      <c r="AA9484" s="222"/>
      <c r="AB9484" s="221"/>
      <c r="AC9484" s="221"/>
      <c r="AD9484" s="221"/>
      <c r="AE9484" s="237"/>
      <c r="AF9484" s="168"/>
      <c r="AG9484" s="168"/>
      <c r="AH9484" s="168"/>
    </row>
    <row r="9485" spans="19:34" x14ac:dyDescent="0.2">
      <c r="S9485" s="226" t="e">
        <f t="shared" si="226"/>
        <v>#REF!</v>
      </c>
      <c r="T9485" s="168"/>
      <c r="U9485" s="168"/>
      <c r="V9485" s="168"/>
      <c r="W9485" s="169"/>
      <c r="X9485" s="221"/>
      <c r="Y9485" s="221"/>
      <c r="Z9485" s="221"/>
      <c r="AA9485" s="222"/>
      <c r="AB9485" s="221"/>
      <c r="AC9485" s="221"/>
      <c r="AD9485" s="221"/>
      <c r="AE9485" s="237"/>
      <c r="AF9485" s="168"/>
      <c r="AG9485" s="168"/>
      <c r="AH9485" s="168"/>
    </row>
    <row r="9486" spans="19:34" x14ac:dyDescent="0.2">
      <c r="S9486" s="226" t="e">
        <f t="shared" si="226"/>
        <v>#REF!</v>
      </c>
      <c r="T9486" s="168"/>
      <c r="U9486" s="168"/>
      <c r="V9486" s="168"/>
      <c r="W9486" s="169"/>
      <c r="X9486" s="221"/>
      <c r="Y9486" s="221"/>
      <c r="Z9486" s="221"/>
      <c r="AA9486" s="222"/>
      <c r="AB9486" s="221"/>
      <c r="AC9486" s="221"/>
      <c r="AD9486" s="221"/>
      <c r="AE9486" s="237"/>
      <c r="AF9486" s="168"/>
      <c r="AG9486" s="168"/>
      <c r="AH9486" s="168"/>
    </row>
    <row r="9487" spans="19:34" x14ac:dyDescent="0.2">
      <c r="S9487" s="226" t="e">
        <f t="shared" si="226"/>
        <v>#REF!</v>
      </c>
      <c r="T9487" s="168"/>
      <c r="U9487" s="168"/>
      <c r="V9487" s="168"/>
      <c r="W9487" s="169"/>
      <c r="X9487" s="221"/>
      <c r="Y9487" s="221"/>
      <c r="Z9487" s="221"/>
      <c r="AA9487" s="222"/>
      <c r="AB9487" s="221"/>
      <c r="AC9487" s="221"/>
      <c r="AD9487" s="221"/>
      <c r="AE9487" s="237"/>
      <c r="AF9487" s="168"/>
      <c r="AG9487" s="168"/>
      <c r="AH9487" s="168"/>
    </row>
    <row r="9488" spans="19:34" x14ac:dyDescent="0.2">
      <c r="S9488" s="226" t="e">
        <f t="shared" si="226"/>
        <v>#REF!</v>
      </c>
      <c r="T9488" s="168"/>
      <c r="U9488" s="168"/>
      <c r="V9488" s="168"/>
      <c r="W9488" s="169"/>
      <c r="X9488" s="221"/>
      <c r="Y9488" s="221"/>
      <c r="Z9488" s="221"/>
      <c r="AA9488" s="222"/>
      <c r="AB9488" s="221"/>
      <c r="AC9488" s="221"/>
      <c r="AD9488" s="221"/>
      <c r="AE9488" s="237"/>
      <c r="AF9488" s="168"/>
      <c r="AG9488" s="168"/>
      <c r="AH9488" s="168"/>
    </row>
    <row r="9489" spans="19:34" x14ac:dyDescent="0.2">
      <c r="S9489" s="226" t="e">
        <f t="shared" si="226"/>
        <v>#REF!</v>
      </c>
      <c r="T9489" s="168"/>
      <c r="U9489" s="168"/>
      <c r="V9489" s="168"/>
      <c r="W9489" s="169"/>
      <c r="X9489" s="221"/>
      <c r="Y9489" s="221"/>
      <c r="Z9489" s="221"/>
      <c r="AA9489" s="222"/>
      <c r="AB9489" s="221"/>
      <c r="AC9489" s="221"/>
      <c r="AD9489" s="221"/>
      <c r="AE9489" s="237"/>
      <c r="AF9489" s="168"/>
      <c r="AG9489" s="168"/>
      <c r="AH9489" s="168"/>
    </row>
    <row r="9490" spans="19:34" x14ac:dyDescent="0.2">
      <c r="S9490" s="226" t="e">
        <f t="shared" si="226"/>
        <v>#REF!</v>
      </c>
      <c r="T9490" s="168"/>
      <c r="U9490" s="168"/>
      <c r="V9490" s="168"/>
      <c r="W9490" s="169"/>
      <c r="X9490" s="221"/>
      <c r="Y9490" s="221"/>
      <c r="Z9490" s="221"/>
      <c r="AA9490" s="222"/>
      <c r="AB9490" s="221"/>
      <c r="AC9490" s="221"/>
      <c r="AD9490" s="221"/>
      <c r="AE9490" s="237"/>
      <c r="AF9490" s="168"/>
      <c r="AG9490" s="168"/>
      <c r="AH9490" s="168"/>
    </row>
    <row r="9491" spans="19:34" x14ac:dyDescent="0.2">
      <c r="S9491" s="226" t="e">
        <f t="shared" si="226"/>
        <v>#REF!</v>
      </c>
      <c r="T9491" s="168"/>
      <c r="U9491" s="168"/>
      <c r="V9491" s="168"/>
      <c r="W9491" s="169"/>
      <c r="X9491" s="221"/>
      <c r="Y9491" s="221"/>
      <c r="Z9491" s="221"/>
      <c r="AA9491" s="222"/>
      <c r="AB9491" s="221"/>
      <c r="AC9491" s="221"/>
      <c r="AD9491" s="221"/>
      <c r="AE9491" s="237"/>
      <c r="AF9491" s="168"/>
      <c r="AG9491" s="168"/>
      <c r="AH9491" s="168"/>
    </row>
    <row r="9492" spans="19:34" x14ac:dyDescent="0.2">
      <c r="S9492" s="226" t="e">
        <f t="shared" si="226"/>
        <v>#REF!</v>
      </c>
      <c r="T9492" s="168"/>
      <c r="U9492" s="168"/>
      <c r="V9492" s="168"/>
      <c r="W9492" s="169"/>
      <c r="X9492" s="221"/>
      <c r="Y9492" s="221"/>
      <c r="Z9492" s="221"/>
      <c r="AA9492" s="222"/>
      <c r="AB9492" s="221"/>
      <c r="AC9492" s="221"/>
      <c r="AD9492" s="221"/>
      <c r="AE9492" s="237"/>
      <c r="AF9492" s="168"/>
      <c r="AG9492" s="168"/>
      <c r="AH9492" s="168"/>
    </row>
    <row r="9493" spans="19:34" x14ac:dyDescent="0.2">
      <c r="S9493" s="226" t="e">
        <f t="shared" si="226"/>
        <v>#REF!</v>
      </c>
      <c r="T9493" s="168"/>
      <c r="U9493" s="168"/>
      <c r="V9493" s="168"/>
      <c r="W9493" s="169"/>
      <c r="X9493" s="221"/>
      <c r="Y9493" s="221"/>
      <c r="Z9493" s="221"/>
      <c r="AA9493" s="222"/>
      <c r="AB9493" s="221"/>
      <c r="AC9493" s="221"/>
      <c r="AD9493" s="221"/>
      <c r="AE9493" s="237"/>
      <c r="AF9493" s="168"/>
      <c r="AG9493" s="168"/>
      <c r="AH9493" s="168"/>
    </row>
    <row r="9494" spans="19:34" x14ac:dyDescent="0.2">
      <c r="S9494" s="226" t="e">
        <f t="shared" si="226"/>
        <v>#REF!</v>
      </c>
      <c r="T9494" s="168"/>
      <c r="U9494" s="168"/>
      <c r="V9494" s="168"/>
      <c r="W9494" s="169"/>
      <c r="X9494" s="221"/>
      <c r="Y9494" s="221"/>
      <c r="Z9494" s="221"/>
      <c r="AA9494" s="222"/>
      <c r="AB9494" s="221"/>
      <c r="AC9494" s="221"/>
      <c r="AD9494" s="221"/>
      <c r="AE9494" s="237"/>
      <c r="AF9494" s="168"/>
      <c r="AG9494" s="168"/>
      <c r="AH9494" s="168"/>
    </row>
    <row r="9495" spans="19:34" x14ac:dyDescent="0.2">
      <c r="S9495" s="226" t="e">
        <f t="shared" si="226"/>
        <v>#REF!</v>
      </c>
      <c r="T9495" s="168"/>
      <c r="U9495" s="168"/>
      <c r="V9495" s="168"/>
      <c r="W9495" s="169"/>
      <c r="X9495" s="221"/>
      <c r="Y9495" s="221"/>
      <c r="Z9495" s="221"/>
      <c r="AA9495" s="222"/>
      <c r="AB9495" s="221"/>
      <c r="AC9495" s="221"/>
      <c r="AD9495" s="221"/>
      <c r="AE9495" s="237"/>
      <c r="AF9495" s="168"/>
      <c r="AG9495" s="168"/>
      <c r="AH9495" s="168"/>
    </row>
    <row r="9496" spans="19:34" x14ac:dyDescent="0.2">
      <c r="S9496" s="226" t="e">
        <f t="shared" si="226"/>
        <v>#REF!</v>
      </c>
      <c r="T9496" s="168"/>
      <c r="U9496" s="168"/>
      <c r="V9496" s="168"/>
      <c r="W9496" s="169"/>
      <c r="X9496" s="221"/>
      <c r="Y9496" s="221"/>
      <c r="Z9496" s="221"/>
      <c r="AA9496" s="222"/>
      <c r="AB9496" s="221"/>
      <c r="AC9496" s="221"/>
      <c r="AD9496" s="221"/>
      <c r="AE9496" s="237"/>
      <c r="AF9496" s="168"/>
      <c r="AG9496" s="168"/>
      <c r="AH9496" s="168"/>
    </row>
    <row r="9497" spans="19:34" x14ac:dyDescent="0.2">
      <c r="S9497" s="226" t="e">
        <f t="shared" si="226"/>
        <v>#REF!</v>
      </c>
      <c r="T9497" s="168"/>
      <c r="U9497" s="168"/>
      <c r="V9497" s="168"/>
      <c r="W9497" s="169"/>
      <c r="X9497" s="221"/>
      <c r="Y9497" s="221"/>
      <c r="Z9497" s="221"/>
      <c r="AA9497" s="222"/>
      <c r="AB9497" s="221"/>
      <c r="AC9497" s="221"/>
      <c r="AD9497" s="221"/>
      <c r="AE9497" s="237"/>
      <c r="AF9497" s="168"/>
      <c r="AG9497" s="168"/>
      <c r="AH9497" s="168"/>
    </row>
    <row r="9498" spans="19:34" x14ac:dyDescent="0.2">
      <c r="S9498" s="226" t="e">
        <f t="shared" si="226"/>
        <v>#REF!</v>
      </c>
      <c r="T9498" s="168"/>
      <c r="U9498" s="168"/>
      <c r="V9498" s="168"/>
      <c r="W9498" s="169"/>
      <c r="X9498" s="221"/>
      <c r="Y9498" s="221"/>
      <c r="Z9498" s="221"/>
      <c r="AA9498" s="222"/>
      <c r="AB9498" s="221"/>
      <c r="AC9498" s="221"/>
      <c r="AD9498" s="221"/>
      <c r="AE9498" s="237"/>
      <c r="AF9498" s="168"/>
      <c r="AG9498" s="168"/>
      <c r="AH9498" s="168"/>
    </row>
    <row r="9499" spans="19:34" x14ac:dyDescent="0.2">
      <c r="S9499" s="226" t="e">
        <f t="shared" si="226"/>
        <v>#REF!</v>
      </c>
      <c r="T9499" s="168"/>
      <c r="U9499" s="168"/>
      <c r="V9499" s="168"/>
      <c r="W9499" s="169"/>
      <c r="X9499" s="221"/>
      <c r="Y9499" s="221"/>
      <c r="Z9499" s="221"/>
      <c r="AA9499" s="222"/>
      <c r="AB9499" s="221"/>
      <c r="AC9499" s="221"/>
      <c r="AD9499" s="221"/>
      <c r="AE9499" s="237"/>
      <c r="AF9499" s="168"/>
      <c r="AG9499" s="168"/>
      <c r="AH9499" s="168"/>
    </row>
    <row r="9500" spans="19:34" x14ac:dyDescent="0.2">
      <c r="S9500" s="226" t="e">
        <f t="shared" si="226"/>
        <v>#REF!</v>
      </c>
      <c r="T9500" s="168"/>
      <c r="U9500" s="168"/>
      <c r="V9500" s="168"/>
      <c r="W9500" s="169"/>
      <c r="X9500" s="221"/>
      <c r="Y9500" s="221"/>
      <c r="Z9500" s="221"/>
      <c r="AA9500" s="222"/>
      <c r="AB9500" s="221"/>
      <c r="AC9500" s="221"/>
      <c r="AD9500" s="221"/>
      <c r="AE9500" s="237"/>
      <c r="AF9500" s="168"/>
      <c r="AG9500" s="168"/>
      <c r="AH9500" s="168"/>
    </row>
    <row r="9501" spans="19:34" x14ac:dyDescent="0.2">
      <c r="S9501" s="226" t="e">
        <f t="shared" si="226"/>
        <v>#REF!</v>
      </c>
      <c r="T9501" s="168"/>
      <c r="U9501" s="168"/>
      <c r="V9501" s="168"/>
      <c r="W9501" s="169"/>
      <c r="X9501" s="221"/>
      <c r="Y9501" s="221"/>
      <c r="Z9501" s="221"/>
      <c r="AA9501" s="222"/>
      <c r="AB9501" s="221"/>
      <c r="AC9501" s="221"/>
      <c r="AD9501" s="221"/>
      <c r="AE9501" s="237"/>
      <c r="AF9501" s="168"/>
      <c r="AG9501" s="168"/>
      <c r="AH9501" s="168"/>
    </row>
    <row r="9502" spans="19:34" x14ac:dyDescent="0.2">
      <c r="S9502" s="226" t="e">
        <f t="shared" si="226"/>
        <v>#REF!</v>
      </c>
      <c r="T9502" s="168"/>
      <c r="U9502" s="168"/>
      <c r="V9502" s="168"/>
      <c r="W9502" s="169"/>
      <c r="X9502" s="221"/>
      <c r="Y9502" s="221"/>
      <c r="Z9502" s="221"/>
      <c r="AA9502" s="222"/>
      <c r="AB9502" s="221"/>
      <c r="AC9502" s="221"/>
      <c r="AD9502" s="221"/>
      <c r="AE9502" s="237"/>
      <c r="AF9502" s="168"/>
      <c r="AG9502" s="168"/>
      <c r="AH9502" s="168"/>
    </row>
    <row r="9503" spans="19:34" x14ac:dyDescent="0.2">
      <c r="S9503" s="226" t="e">
        <f t="shared" si="226"/>
        <v>#REF!</v>
      </c>
      <c r="T9503" s="168"/>
      <c r="U9503" s="168"/>
      <c r="V9503" s="168"/>
      <c r="W9503" s="169"/>
      <c r="X9503" s="221"/>
      <c r="Y9503" s="221"/>
      <c r="Z9503" s="221"/>
      <c r="AA9503" s="222"/>
      <c r="AB9503" s="221"/>
      <c r="AC9503" s="221"/>
      <c r="AD9503" s="221"/>
      <c r="AE9503" s="237"/>
      <c r="AF9503" s="168"/>
      <c r="AG9503" s="168"/>
      <c r="AH9503" s="168"/>
    </row>
    <row r="9504" spans="19:34" x14ac:dyDescent="0.2">
      <c r="S9504" s="226" t="e">
        <f t="shared" si="226"/>
        <v>#REF!</v>
      </c>
      <c r="T9504" s="168"/>
      <c r="U9504" s="168"/>
      <c r="V9504" s="168"/>
      <c r="W9504" s="169"/>
      <c r="X9504" s="221"/>
      <c r="Y9504" s="221"/>
      <c r="Z9504" s="221"/>
      <c r="AA9504" s="222"/>
      <c r="AB9504" s="221"/>
      <c r="AC9504" s="221"/>
      <c r="AD9504" s="221"/>
      <c r="AE9504" s="237"/>
      <c r="AF9504" s="168"/>
      <c r="AG9504" s="168"/>
      <c r="AH9504" s="168"/>
    </row>
    <row r="9505" spans="19:34" x14ac:dyDescent="0.2">
      <c r="S9505" s="226" t="e">
        <f t="shared" si="226"/>
        <v>#REF!</v>
      </c>
      <c r="T9505" s="168"/>
      <c r="U9505" s="168"/>
      <c r="V9505" s="168"/>
      <c r="W9505" s="169"/>
      <c r="X9505" s="221"/>
      <c r="Y9505" s="221"/>
      <c r="Z9505" s="221"/>
      <c r="AA9505" s="222"/>
      <c r="AB9505" s="221"/>
      <c r="AC9505" s="221"/>
      <c r="AD9505" s="221"/>
      <c r="AE9505" s="237"/>
      <c r="AF9505" s="168"/>
      <c r="AG9505" s="168"/>
      <c r="AH9505" s="168"/>
    </row>
    <row r="9506" spans="19:34" x14ac:dyDescent="0.2">
      <c r="S9506" s="226" t="e">
        <f t="shared" si="226"/>
        <v>#REF!</v>
      </c>
      <c r="T9506" s="168"/>
      <c r="U9506" s="168"/>
      <c r="V9506" s="168"/>
      <c r="W9506" s="169"/>
      <c r="X9506" s="221"/>
      <c r="Y9506" s="221"/>
      <c r="Z9506" s="221"/>
      <c r="AA9506" s="222"/>
      <c r="AB9506" s="221"/>
      <c r="AC9506" s="221"/>
      <c r="AD9506" s="221"/>
      <c r="AE9506" s="237"/>
      <c r="AF9506" s="168"/>
      <c r="AG9506" s="168"/>
      <c r="AH9506" s="168"/>
    </row>
    <row r="9507" spans="19:34" x14ac:dyDescent="0.2">
      <c r="S9507" s="226" t="e">
        <f t="shared" si="226"/>
        <v>#REF!</v>
      </c>
      <c r="T9507" s="168"/>
      <c r="U9507" s="168"/>
      <c r="V9507" s="168"/>
      <c r="W9507" s="169"/>
      <c r="X9507" s="221"/>
      <c r="Y9507" s="221"/>
      <c r="Z9507" s="221"/>
      <c r="AA9507" s="222"/>
      <c r="AB9507" s="221"/>
      <c r="AC9507" s="221"/>
      <c r="AD9507" s="221"/>
      <c r="AE9507" s="237"/>
      <c r="AF9507" s="168"/>
      <c r="AG9507" s="168"/>
      <c r="AH9507" s="168"/>
    </row>
    <row r="9508" spans="19:34" x14ac:dyDescent="0.2">
      <c r="S9508" s="226" t="e">
        <f t="shared" si="226"/>
        <v>#REF!</v>
      </c>
      <c r="T9508" s="168"/>
      <c r="U9508" s="168"/>
      <c r="V9508" s="168"/>
      <c r="W9508" s="169"/>
      <c r="X9508" s="221"/>
      <c r="Y9508" s="221"/>
      <c r="Z9508" s="221"/>
      <c r="AA9508" s="222"/>
      <c r="AB9508" s="221"/>
      <c r="AC9508" s="221"/>
      <c r="AD9508" s="221"/>
      <c r="AE9508" s="237"/>
      <c r="AF9508" s="168"/>
      <c r="AG9508" s="168"/>
      <c r="AH9508" s="168"/>
    </row>
    <row r="9509" spans="19:34" x14ac:dyDescent="0.2">
      <c r="S9509" s="226" t="e">
        <f t="shared" si="226"/>
        <v>#REF!</v>
      </c>
      <c r="T9509" s="168"/>
      <c r="U9509" s="168"/>
      <c r="V9509" s="168"/>
      <c r="W9509" s="169"/>
      <c r="X9509" s="221"/>
      <c r="Y9509" s="221"/>
      <c r="Z9509" s="221"/>
      <c r="AA9509" s="222"/>
      <c r="AB9509" s="221"/>
      <c r="AC9509" s="221"/>
      <c r="AD9509" s="221"/>
      <c r="AE9509" s="237"/>
      <c r="AF9509" s="168"/>
      <c r="AG9509" s="168"/>
      <c r="AH9509" s="168"/>
    </row>
    <row r="9510" spans="19:34" x14ac:dyDescent="0.2">
      <c r="S9510" s="226" t="e">
        <f t="shared" si="226"/>
        <v>#REF!</v>
      </c>
      <c r="T9510" s="168"/>
      <c r="U9510" s="168"/>
      <c r="V9510" s="168"/>
      <c r="W9510" s="169"/>
      <c r="X9510" s="221"/>
      <c r="Y9510" s="221"/>
      <c r="Z9510" s="221"/>
      <c r="AA9510" s="222"/>
      <c r="AB9510" s="221"/>
      <c r="AC9510" s="221"/>
      <c r="AD9510" s="221"/>
      <c r="AE9510" s="237"/>
      <c r="AF9510" s="168"/>
      <c r="AG9510" s="168"/>
      <c r="AH9510" s="168"/>
    </row>
    <row r="9511" spans="19:34" x14ac:dyDescent="0.2">
      <c r="S9511" s="226" t="e">
        <f t="shared" si="226"/>
        <v>#REF!</v>
      </c>
      <c r="T9511" s="168"/>
      <c r="U9511" s="168"/>
      <c r="V9511" s="168"/>
      <c r="W9511" s="169"/>
      <c r="X9511" s="221"/>
      <c r="Y9511" s="221"/>
      <c r="Z9511" s="221"/>
      <c r="AA9511" s="222"/>
      <c r="AB9511" s="221"/>
      <c r="AC9511" s="221"/>
      <c r="AD9511" s="221"/>
      <c r="AE9511" s="237"/>
      <c r="AF9511" s="168"/>
      <c r="AG9511" s="168"/>
      <c r="AH9511" s="168"/>
    </row>
    <row r="9512" spans="19:34" x14ac:dyDescent="0.2">
      <c r="S9512" s="226" t="e">
        <f t="shared" si="226"/>
        <v>#REF!</v>
      </c>
      <c r="T9512" s="168"/>
      <c r="U9512" s="168"/>
      <c r="V9512" s="168"/>
      <c r="W9512" s="169"/>
      <c r="X9512" s="221"/>
      <c r="Y9512" s="221"/>
      <c r="Z9512" s="221"/>
      <c r="AA9512" s="222"/>
      <c r="AB9512" s="221"/>
      <c r="AC9512" s="221"/>
      <c r="AD9512" s="221"/>
      <c r="AE9512" s="237"/>
      <c r="AF9512" s="168"/>
      <c r="AG9512" s="168"/>
      <c r="AH9512" s="168"/>
    </row>
    <row r="9513" spans="19:34" x14ac:dyDescent="0.2">
      <c r="S9513" s="226" t="e">
        <f t="shared" ref="S9513:S9574" si="227">MID(#REF!,2,7)</f>
        <v>#REF!</v>
      </c>
      <c r="T9513" s="168"/>
      <c r="U9513" s="168"/>
      <c r="V9513" s="168"/>
      <c r="W9513" s="169"/>
      <c r="X9513" s="221"/>
      <c r="Y9513" s="221"/>
      <c r="Z9513" s="221"/>
      <c r="AA9513" s="222"/>
      <c r="AB9513" s="221"/>
      <c r="AC9513" s="221"/>
      <c r="AD9513" s="221"/>
      <c r="AE9513" s="237"/>
      <c r="AF9513" s="168"/>
      <c r="AG9513" s="168"/>
      <c r="AH9513" s="168"/>
    </row>
    <row r="9514" spans="19:34" x14ac:dyDescent="0.2">
      <c r="S9514" s="226" t="e">
        <f t="shared" si="227"/>
        <v>#REF!</v>
      </c>
      <c r="T9514" s="168"/>
      <c r="U9514" s="168"/>
      <c r="V9514" s="168"/>
      <c r="W9514" s="169"/>
      <c r="X9514" s="221"/>
      <c r="Y9514" s="221"/>
      <c r="Z9514" s="221"/>
      <c r="AA9514" s="222"/>
      <c r="AB9514" s="221"/>
      <c r="AC9514" s="221"/>
      <c r="AD9514" s="221"/>
      <c r="AE9514" s="237"/>
      <c r="AF9514" s="168"/>
      <c r="AG9514" s="168"/>
      <c r="AH9514" s="168"/>
    </row>
    <row r="9515" spans="19:34" x14ac:dyDescent="0.2">
      <c r="S9515" s="226" t="e">
        <f t="shared" si="227"/>
        <v>#REF!</v>
      </c>
      <c r="T9515" s="168"/>
      <c r="U9515" s="168"/>
      <c r="V9515" s="168"/>
      <c r="W9515" s="169"/>
      <c r="X9515" s="221"/>
      <c r="Y9515" s="221"/>
      <c r="Z9515" s="221"/>
      <c r="AA9515" s="222"/>
      <c r="AB9515" s="221"/>
      <c r="AC9515" s="221"/>
      <c r="AD9515" s="221"/>
      <c r="AE9515" s="237"/>
      <c r="AF9515" s="168"/>
      <c r="AG9515" s="168"/>
      <c r="AH9515" s="168"/>
    </row>
    <row r="9516" spans="19:34" x14ac:dyDescent="0.2">
      <c r="S9516" s="226" t="e">
        <f t="shared" si="227"/>
        <v>#REF!</v>
      </c>
      <c r="T9516" s="168"/>
      <c r="U9516" s="168"/>
      <c r="V9516" s="168"/>
      <c r="W9516" s="169"/>
      <c r="X9516" s="221"/>
      <c r="Y9516" s="221"/>
      <c r="Z9516" s="221"/>
      <c r="AA9516" s="222"/>
      <c r="AB9516" s="221"/>
      <c r="AC9516" s="221"/>
      <c r="AD9516" s="221"/>
      <c r="AE9516" s="237"/>
      <c r="AF9516" s="168"/>
      <c r="AG9516" s="168"/>
      <c r="AH9516" s="168"/>
    </row>
    <row r="9517" spans="19:34" x14ac:dyDescent="0.2">
      <c r="S9517" s="226" t="e">
        <f t="shared" si="227"/>
        <v>#REF!</v>
      </c>
      <c r="T9517" s="168"/>
      <c r="U9517" s="168"/>
      <c r="V9517" s="168"/>
      <c r="W9517" s="169"/>
      <c r="X9517" s="221"/>
      <c r="Y9517" s="221"/>
      <c r="Z9517" s="221"/>
      <c r="AA9517" s="222"/>
      <c r="AB9517" s="221"/>
      <c r="AC9517" s="221"/>
      <c r="AD9517" s="221"/>
      <c r="AE9517" s="237"/>
      <c r="AF9517" s="168"/>
      <c r="AG9517" s="168"/>
      <c r="AH9517" s="168"/>
    </row>
    <row r="9518" spans="19:34" x14ac:dyDescent="0.2">
      <c r="S9518" s="226" t="e">
        <f t="shared" si="227"/>
        <v>#REF!</v>
      </c>
      <c r="T9518" s="168"/>
      <c r="U9518" s="168"/>
      <c r="V9518" s="168"/>
      <c r="W9518" s="169"/>
      <c r="X9518" s="221"/>
      <c r="Y9518" s="221"/>
      <c r="Z9518" s="221"/>
      <c r="AA9518" s="222"/>
      <c r="AB9518" s="221"/>
      <c r="AC9518" s="221"/>
      <c r="AD9518" s="221"/>
      <c r="AE9518" s="237"/>
      <c r="AF9518" s="168"/>
      <c r="AG9518" s="168"/>
      <c r="AH9518" s="168"/>
    </row>
    <row r="9519" spans="19:34" x14ac:dyDescent="0.2">
      <c r="S9519" s="226" t="e">
        <f t="shared" si="227"/>
        <v>#REF!</v>
      </c>
      <c r="T9519" s="168"/>
      <c r="U9519" s="168"/>
      <c r="V9519" s="168"/>
      <c r="W9519" s="169"/>
      <c r="X9519" s="221"/>
      <c r="Y9519" s="221"/>
      <c r="Z9519" s="221"/>
      <c r="AA9519" s="222"/>
      <c r="AB9519" s="221"/>
      <c r="AC9519" s="221"/>
      <c r="AD9519" s="221"/>
      <c r="AE9519" s="237"/>
      <c r="AF9519" s="168"/>
      <c r="AG9519" s="168"/>
      <c r="AH9519" s="168"/>
    </row>
    <row r="9520" spans="19:34" x14ac:dyDescent="0.2">
      <c r="S9520" s="226" t="e">
        <f t="shared" si="227"/>
        <v>#REF!</v>
      </c>
      <c r="T9520" s="168"/>
      <c r="U9520" s="168"/>
      <c r="V9520" s="168"/>
      <c r="W9520" s="169"/>
      <c r="X9520" s="221"/>
      <c r="Y9520" s="221"/>
      <c r="Z9520" s="221"/>
      <c r="AA9520" s="222"/>
      <c r="AB9520" s="221"/>
      <c r="AC9520" s="221"/>
      <c r="AD9520" s="221"/>
      <c r="AE9520" s="237"/>
      <c r="AF9520" s="168"/>
      <c r="AG9520" s="168"/>
      <c r="AH9520" s="168"/>
    </row>
    <row r="9521" spans="19:34" x14ac:dyDescent="0.2">
      <c r="S9521" s="226" t="e">
        <f t="shared" si="227"/>
        <v>#REF!</v>
      </c>
      <c r="T9521" s="168"/>
      <c r="U9521" s="168"/>
      <c r="V9521" s="168"/>
      <c r="W9521" s="169"/>
      <c r="X9521" s="221"/>
      <c r="Y9521" s="221"/>
      <c r="Z9521" s="221"/>
      <c r="AA9521" s="222"/>
      <c r="AB9521" s="221"/>
      <c r="AC9521" s="221"/>
      <c r="AD9521" s="221"/>
      <c r="AE9521" s="237"/>
      <c r="AF9521" s="168"/>
      <c r="AG9521" s="168"/>
      <c r="AH9521" s="168"/>
    </row>
    <row r="9522" spans="19:34" x14ac:dyDescent="0.2">
      <c r="S9522" s="226" t="e">
        <f t="shared" si="227"/>
        <v>#REF!</v>
      </c>
      <c r="T9522" s="168"/>
      <c r="U9522" s="168"/>
      <c r="V9522" s="168"/>
      <c r="W9522" s="169"/>
      <c r="X9522" s="221"/>
      <c r="Y9522" s="221"/>
      <c r="Z9522" s="221"/>
      <c r="AA9522" s="222"/>
      <c r="AB9522" s="221"/>
      <c r="AC9522" s="221"/>
      <c r="AD9522" s="221"/>
      <c r="AE9522" s="237"/>
      <c r="AF9522" s="168"/>
      <c r="AG9522" s="168"/>
      <c r="AH9522" s="168"/>
    </row>
    <row r="9523" spans="19:34" x14ac:dyDescent="0.2">
      <c r="S9523" s="226" t="e">
        <f t="shared" si="227"/>
        <v>#REF!</v>
      </c>
      <c r="T9523" s="168"/>
      <c r="U9523" s="168"/>
      <c r="V9523" s="168"/>
      <c r="W9523" s="169"/>
      <c r="X9523" s="221"/>
      <c r="Y9523" s="221"/>
      <c r="Z9523" s="221"/>
      <c r="AA9523" s="222"/>
      <c r="AB9523" s="221"/>
      <c r="AC9523" s="221"/>
      <c r="AD9523" s="221"/>
      <c r="AE9523" s="237"/>
      <c r="AF9523" s="168"/>
      <c r="AG9523" s="168"/>
      <c r="AH9523" s="168"/>
    </row>
    <row r="9524" spans="19:34" x14ac:dyDescent="0.2">
      <c r="S9524" s="226" t="e">
        <f t="shared" si="227"/>
        <v>#REF!</v>
      </c>
      <c r="T9524" s="168"/>
      <c r="U9524" s="168"/>
      <c r="V9524" s="168"/>
      <c r="W9524" s="169"/>
      <c r="X9524" s="221"/>
      <c r="Y9524" s="221"/>
      <c r="Z9524" s="221"/>
      <c r="AA9524" s="222"/>
      <c r="AB9524" s="221"/>
      <c r="AC9524" s="221"/>
      <c r="AD9524" s="221"/>
      <c r="AE9524" s="237"/>
      <c r="AF9524" s="168"/>
      <c r="AG9524" s="168"/>
      <c r="AH9524" s="168"/>
    </row>
    <row r="9525" spans="19:34" x14ac:dyDescent="0.2">
      <c r="S9525" s="226" t="e">
        <f t="shared" si="227"/>
        <v>#REF!</v>
      </c>
      <c r="T9525" s="168"/>
      <c r="U9525" s="168"/>
      <c r="V9525" s="168"/>
      <c r="W9525" s="169"/>
      <c r="X9525" s="221"/>
      <c r="Y9525" s="221"/>
      <c r="Z9525" s="221"/>
      <c r="AA9525" s="222"/>
      <c r="AB9525" s="221"/>
      <c r="AC9525" s="221"/>
      <c r="AD9525" s="221"/>
      <c r="AE9525" s="237"/>
      <c r="AF9525" s="168"/>
      <c r="AG9525" s="168"/>
      <c r="AH9525" s="168"/>
    </row>
    <row r="9526" spans="19:34" x14ac:dyDescent="0.2">
      <c r="S9526" s="226" t="e">
        <f t="shared" si="227"/>
        <v>#REF!</v>
      </c>
      <c r="T9526" s="168"/>
      <c r="U9526" s="168"/>
      <c r="V9526" s="168"/>
      <c r="W9526" s="169"/>
      <c r="X9526" s="221"/>
      <c r="Y9526" s="221"/>
      <c r="Z9526" s="221"/>
      <c r="AA9526" s="222"/>
      <c r="AB9526" s="221"/>
      <c r="AC9526" s="221"/>
      <c r="AD9526" s="221"/>
      <c r="AE9526" s="237"/>
      <c r="AF9526" s="168"/>
      <c r="AG9526" s="168"/>
      <c r="AH9526" s="168"/>
    </row>
    <row r="9527" spans="19:34" x14ac:dyDescent="0.2">
      <c r="S9527" s="226" t="e">
        <f t="shared" si="227"/>
        <v>#REF!</v>
      </c>
      <c r="T9527" s="168"/>
      <c r="U9527" s="168"/>
      <c r="V9527" s="168"/>
      <c r="W9527" s="169"/>
      <c r="X9527" s="221"/>
      <c r="Y9527" s="221"/>
      <c r="Z9527" s="221"/>
      <c r="AA9527" s="222"/>
      <c r="AB9527" s="221"/>
      <c r="AC9527" s="221"/>
      <c r="AD9527" s="221"/>
      <c r="AE9527" s="237"/>
      <c r="AF9527" s="168"/>
      <c r="AG9527" s="168"/>
      <c r="AH9527" s="168"/>
    </row>
    <row r="9528" spans="19:34" x14ac:dyDescent="0.2">
      <c r="S9528" s="226" t="e">
        <f t="shared" si="227"/>
        <v>#REF!</v>
      </c>
      <c r="T9528" s="168"/>
      <c r="U9528" s="168"/>
      <c r="V9528" s="168"/>
      <c r="W9528" s="169"/>
      <c r="X9528" s="221"/>
      <c r="Y9528" s="221"/>
      <c r="Z9528" s="221"/>
      <c r="AA9528" s="222"/>
      <c r="AB9528" s="221"/>
      <c r="AC9528" s="221"/>
      <c r="AD9528" s="221"/>
      <c r="AE9528" s="237"/>
      <c r="AF9528" s="168"/>
      <c r="AG9528" s="168"/>
      <c r="AH9528" s="168"/>
    </row>
    <row r="9529" spans="19:34" x14ac:dyDescent="0.2">
      <c r="S9529" s="226" t="e">
        <f t="shared" si="227"/>
        <v>#REF!</v>
      </c>
      <c r="T9529" s="168"/>
      <c r="U9529" s="168"/>
      <c r="V9529" s="168"/>
      <c r="W9529" s="169"/>
      <c r="X9529" s="221"/>
      <c r="Y9529" s="221"/>
      <c r="Z9529" s="221"/>
      <c r="AA9529" s="222"/>
      <c r="AB9529" s="221"/>
      <c r="AC9529" s="221"/>
      <c r="AD9529" s="221"/>
      <c r="AE9529" s="237"/>
      <c r="AF9529" s="168"/>
      <c r="AG9529" s="168"/>
      <c r="AH9529" s="168"/>
    </row>
    <row r="9530" spans="19:34" x14ac:dyDescent="0.2">
      <c r="S9530" s="226" t="e">
        <f t="shared" si="227"/>
        <v>#REF!</v>
      </c>
      <c r="T9530" s="168"/>
      <c r="U9530" s="168"/>
      <c r="V9530" s="168"/>
      <c r="W9530" s="169"/>
      <c r="X9530" s="221"/>
      <c r="Y9530" s="221"/>
      <c r="Z9530" s="221"/>
      <c r="AA9530" s="222"/>
      <c r="AB9530" s="221"/>
      <c r="AC9530" s="221"/>
      <c r="AD9530" s="221"/>
      <c r="AE9530" s="237"/>
      <c r="AF9530" s="168"/>
      <c r="AG9530" s="168"/>
      <c r="AH9530" s="168"/>
    </row>
    <row r="9531" spans="19:34" x14ac:dyDescent="0.2">
      <c r="S9531" s="226" t="e">
        <f t="shared" si="227"/>
        <v>#REF!</v>
      </c>
      <c r="T9531" s="168"/>
      <c r="U9531" s="168"/>
      <c r="V9531" s="168"/>
      <c r="W9531" s="169"/>
      <c r="X9531" s="221"/>
      <c r="Y9531" s="221"/>
      <c r="Z9531" s="221"/>
      <c r="AA9531" s="222"/>
      <c r="AB9531" s="221"/>
      <c r="AC9531" s="221"/>
      <c r="AD9531" s="221"/>
      <c r="AE9531" s="237"/>
      <c r="AF9531" s="168"/>
      <c r="AG9531" s="168"/>
      <c r="AH9531" s="168"/>
    </row>
    <row r="9532" spans="19:34" x14ac:dyDescent="0.2">
      <c r="S9532" s="226" t="e">
        <f t="shared" si="227"/>
        <v>#REF!</v>
      </c>
      <c r="T9532" s="168"/>
      <c r="U9532" s="168"/>
      <c r="V9532" s="168"/>
      <c r="W9532" s="169"/>
      <c r="X9532" s="221"/>
      <c r="Y9532" s="221"/>
      <c r="Z9532" s="221"/>
      <c r="AA9532" s="222"/>
      <c r="AB9532" s="221"/>
      <c r="AC9532" s="221"/>
      <c r="AD9532" s="221"/>
      <c r="AE9532" s="237"/>
      <c r="AF9532" s="168"/>
      <c r="AG9532" s="168"/>
      <c r="AH9532" s="168"/>
    </row>
    <row r="9533" spans="19:34" x14ac:dyDescent="0.2">
      <c r="S9533" s="226" t="e">
        <f t="shared" si="227"/>
        <v>#REF!</v>
      </c>
      <c r="T9533" s="168"/>
      <c r="U9533" s="168"/>
      <c r="V9533" s="168"/>
      <c r="W9533" s="169"/>
      <c r="X9533" s="221"/>
      <c r="Y9533" s="221"/>
      <c r="Z9533" s="221"/>
      <c r="AA9533" s="222"/>
      <c r="AB9533" s="221"/>
      <c r="AC9533" s="221"/>
      <c r="AD9533" s="221"/>
      <c r="AE9533" s="237"/>
      <c r="AF9533" s="168"/>
      <c r="AG9533" s="168"/>
      <c r="AH9533" s="168"/>
    </row>
    <row r="9534" spans="19:34" x14ac:dyDescent="0.2">
      <c r="S9534" s="226" t="e">
        <f t="shared" si="227"/>
        <v>#REF!</v>
      </c>
      <c r="T9534" s="168"/>
      <c r="U9534" s="168"/>
      <c r="V9534" s="168"/>
      <c r="W9534" s="169"/>
      <c r="X9534" s="221"/>
      <c r="Y9534" s="221"/>
      <c r="Z9534" s="221"/>
      <c r="AA9534" s="222"/>
      <c r="AB9534" s="221"/>
      <c r="AC9534" s="221"/>
      <c r="AD9534" s="221"/>
      <c r="AE9534" s="237"/>
      <c r="AF9534" s="168"/>
      <c r="AG9534" s="168"/>
      <c r="AH9534" s="168"/>
    </row>
    <row r="9535" spans="19:34" x14ac:dyDescent="0.2">
      <c r="S9535" s="226" t="e">
        <f t="shared" si="227"/>
        <v>#REF!</v>
      </c>
      <c r="T9535" s="168"/>
      <c r="U9535" s="168"/>
      <c r="V9535" s="168"/>
      <c r="W9535" s="169"/>
      <c r="X9535" s="221"/>
      <c r="Y9535" s="221"/>
      <c r="Z9535" s="221"/>
      <c r="AA9535" s="222"/>
      <c r="AB9535" s="221"/>
      <c r="AC9535" s="221"/>
      <c r="AD9535" s="221"/>
      <c r="AE9535" s="237"/>
      <c r="AF9535" s="168"/>
      <c r="AG9535" s="168"/>
      <c r="AH9535" s="168"/>
    </row>
    <row r="9536" spans="19:34" x14ac:dyDescent="0.2">
      <c r="S9536" s="226" t="e">
        <f t="shared" si="227"/>
        <v>#REF!</v>
      </c>
      <c r="T9536" s="168"/>
      <c r="U9536" s="168"/>
      <c r="V9536" s="168"/>
      <c r="W9536" s="169"/>
      <c r="X9536" s="221"/>
      <c r="Y9536" s="221"/>
      <c r="Z9536" s="221"/>
      <c r="AA9536" s="222"/>
      <c r="AB9536" s="221"/>
      <c r="AC9536" s="221"/>
      <c r="AD9536" s="221"/>
      <c r="AE9536" s="237"/>
      <c r="AF9536" s="168"/>
      <c r="AG9536" s="168"/>
      <c r="AH9536" s="168"/>
    </row>
    <row r="9537" spans="19:34" x14ac:dyDescent="0.2">
      <c r="S9537" s="226" t="e">
        <f t="shared" si="227"/>
        <v>#REF!</v>
      </c>
      <c r="T9537" s="168"/>
      <c r="U9537" s="168"/>
      <c r="V9537" s="168"/>
      <c r="W9537" s="169"/>
      <c r="X9537" s="221"/>
      <c r="Y9537" s="221"/>
      <c r="Z9537" s="221"/>
      <c r="AA9537" s="222"/>
      <c r="AB9537" s="221"/>
      <c r="AC9537" s="221"/>
      <c r="AD9537" s="221"/>
      <c r="AE9537" s="237"/>
      <c r="AF9537" s="168"/>
      <c r="AG9537" s="168"/>
      <c r="AH9537" s="168"/>
    </row>
    <row r="9538" spans="19:34" x14ac:dyDescent="0.2">
      <c r="S9538" s="226" t="e">
        <f t="shared" si="227"/>
        <v>#REF!</v>
      </c>
      <c r="T9538" s="168"/>
      <c r="U9538" s="168"/>
      <c r="V9538" s="168"/>
      <c r="W9538" s="169"/>
      <c r="X9538" s="221"/>
      <c r="Y9538" s="221"/>
      <c r="Z9538" s="221"/>
      <c r="AA9538" s="222"/>
      <c r="AB9538" s="221"/>
      <c r="AC9538" s="221"/>
      <c r="AD9538" s="221"/>
      <c r="AE9538" s="237"/>
      <c r="AF9538" s="168"/>
      <c r="AG9538" s="168"/>
      <c r="AH9538" s="168"/>
    </row>
    <row r="9539" spans="19:34" x14ac:dyDescent="0.2">
      <c r="S9539" s="226" t="e">
        <f t="shared" si="227"/>
        <v>#REF!</v>
      </c>
      <c r="T9539" s="168"/>
      <c r="U9539" s="168"/>
      <c r="V9539" s="168"/>
      <c r="W9539" s="169"/>
      <c r="X9539" s="221"/>
      <c r="Y9539" s="221"/>
      <c r="Z9539" s="221"/>
      <c r="AA9539" s="222"/>
      <c r="AB9539" s="221"/>
      <c r="AC9539" s="221"/>
      <c r="AD9539" s="221"/>
      <c r="AE9539" s="237"/>
      <c r="AF9539" s="168"/>
      <c r="AG9539" s="168"/>
      <c r="AH9539" s="168"/>
    </row>
    <row r="9540" spans="19:34" x14ac:dyDescent="0.2">
      <c r="S9540" s="226" t="e">
        <f t="shared" si="227"/>
        <v>#REF!</v>
      </c>
      <c r="T9540" s="168"/>
      <c r="U9540" s="168"/>
      <c r="V9540" s="168"/>
      <c r="W9540" s="169"/>
      <c r="X9540" s="221"/>
      <c r="Y9540" s="221"/>
      <c r="Z9540" s="221"/>
      <c r="AA9540" s="222"/>
      <c r="AB9540" s="221"/>
      <c r="AC9540" s="221"/>
      <c r="AD9540" s="221"/>
      <c r="AE9540" s="237"/>
      <c r="AF9540" s="168"/>
      <c r="AG9540" s="168"/>
      <c r="AH9540" s="168"/>
    </row>
    <row r="9541" spans="19:34" x14ac:dyDescent="0.2">
      <c r="S9541" s="226" t="e">
        <f t="shared" si="227"/>
        <v>#REF!</v>
      </c>
      <c r="T9541" s="168"/>
      <c r="U9541" s="168"/>
      <c r="V9541" s="168"/>
      <c r="W9541" s="169"/>
      <c r="X9541" s="221"/>
      <c r="Y9541" s="221"/>
      <c r="Z9541" s="221"/>
      <c r="AA9541" s="222"/>
      <c r="AB9541" s="221"/>
      <c r="AC9541" s="221"/>
      <c r="AD9541" s="221"/>
      <c r="AE9541" s="237"/>
      <c r="AF9541" s="168"/>
      <c r="AG9541" s="168"/>
      <c r="AH9541" s="168"/>
    </row>
    <row r="9542" spans="19:34" x14ac:dyDescent="0.2">
      <c r="S9542" s="226" t="e">
        <f t="shared" si="227"/>
        <v>#REF!</v>
      </c>
      <c r="T9542" s="168"/>
      <c r="U9542" s="168"/>
      <c r="V9542" s="168"/>
      <c r="W9542" s="169"/>
      <c r="X9542" s="221"/>
      <c r="Y9542" s="221"/>
      <c r="Z9542" s="221"/>
      <c r="AA9542" s="222"/>
      <c r="AB9542" s="221"/>
      <c r="AC9542" s="221"/>
      <c r="AD9542" s="221"/>
      <c r="AE9542" s="237"/>
      <c r="AF9542" s="168"/>
      <c r="AG9542" s="168"/>
      <c r="AH9542" s="168"/>
    </row>
    <row r="9543" spans="19:34" x14ac:dyDescent="0.2">
      <c r="S9543" s="226" t="e">
        <f t="shared" si="227"/>
        <v>#REF!</v>
      </c>
      <c r="T9543" s="168"/>
      <c r="U9543" s="168"/>
      <c r="V9543" s="168"/>
      <c r="W9543" s="169"/>
      <c r="X9543" s="221"/>
      <c r="Y9543" s="221"/>
      <c r="Z9543" s="221"/>
      <c r="AA9543" s="222"/>
      <c r="AB9543" s="221"/>
      <c r="AC9543" s="221"/>
      <c r="AD9543" s="221"/>
      <c r="AE9543" s="237"/>
      <c r="AF9543" s="168"/>
      <c r="AG9543" s="168"/>
      <c r="AH9543" s="168"/>
    </row>
    <row r="9544" spans="19:34" x14ac:dyDescent="0.2">
      <c r="S9544" s="226" t="e">
        <f t="shared" si="227"/>
        <v>#REF!</v>
      </c>
      <c r="T9544" s="168"/>
      <c r="U9544" s="168"/>
      <c r="V9544" s="168"/>
      <c r="W9544" s="169"/>
      <c r="X9544" s="221"/>
      <c r="Y9544" s="221"/>
      <c r="Z9544" s="221"/>
      <c r="AA9544" s="222"/>
      <c r="AB9544" s="221"/>
      <c r="AC9544" s="221"/>
      <c r="AD9544" s="221"/>
      <c r="AE9544" s="237"/>
      <c r="AF9544" s="168"/>
      <c r="AG9544" s="168"/>
      <c r="AH9544" s="168"/>
    </row>
    <row r="9545" spans="19:34" x14ac:dyDescent="0.2">
      <c r="S9545" s="226" t="e">
        <f t="shared" si="227"/>
        <v>#REF!</v>
      </c>
      <c r="T9545" s="168"/>
      <c r="U9545" s="168"/>
      <c r="V9545" s="168"/>
      <c r="W9545" s="169"/>
      <c r="X9545" s="221"/>
      <c r="Y9545" s="221"/>
      <c r="Z9545" s="221"/>
      <c r="AA9545" s="222"/>
      <c r="AB9545" s="221"/>
      <c r="AC9545" s="221"/>
      <c r="AD9545" s="221"/>
      <c r="AE9545" s="237"/>
      <c r="AF9545" s="168"/>
      <c r="AG9545" s="168"/>
      <c r="AH9545" s="168"/>
    </row>
    <row r="9546" spans="19:34" x14ac:dyDescent="0.2">
      <c r="S9546" s="226" t="e">
        <f t="shared" si="227"/>
        <v>#REF!</v>
      </c>
      <c r="T9546" s="168"/>
      <c r="U9546" s="168"/>
      <c r="V9546" s="168"/>
      <c r="W9546" s="169"/>
      <c r="X9546" s="221"/>
      <c r="Y9546" s="221"/>
      <c r="Z9546" s="221"/>
      <c r="AA9546" s="222"/>
      <c r="AB9546" s="221"/>
      <c r="AC9546" s="221"/>
      <c r="AD9546" s="221"/>
      <c r="AE9546" s="237"/>
      <c r="AF9546" s="168"/>
      <c r="AG9546" s="168"/>
      <c r="AH9546" s="168"/>
    </row>
    <row r="9547" spans="19:34" x14ac:dyDescent="0.2">
      <c r="S9547" s="226" t="e">
        <f t="shared" si="227"/>
        <v>#REF!</v>
      </c>
      <c r="T9547" s="168"/>
      <c r="U9547" s="168"/>
      <c r="V9547" s="168"/>
      <c r="W9547" s="169"/>
      <c r="X9547" s="221"/>
      <c r="Y9547" s="221"/>
      <c r="Z9547" s="221"/>
      <c r="AA9547" s="222"/>
      <c r="AB9547" s="221"/>
      <c r="AC9547" s="221"/>
      <c r="AD9547" s="221"/>
      <c r="AE9547" s="237"/>
      <c r="AF9547" s="168"/>
      <c r="AG9547" s="168"/>
      <c r="AH9547" s="168"/>
    </row>
    <row r="9548" spans="19:34" x14ac:dyDescent="0.2">
      <c r="S9548" s="226" t="e">
        <f t="shared" si="227"/>
        <v>#REF!</v>
      </c>
      <c r="T9548" s="168"/>
      <c r="U9548" s="168"/>
      <c r="V9548" s="168"/>
      <c r="W9548" s="169"/>
      <c r="X9548" s="221"/>
      <c r="Y9548" s="221"/>
      <c r="Z9548" s="221"/>
      <c r="AA9548" s="222"/>
      <c r="AB9548" s="221"/>
      <c r="AC9548" s="221"/>
      <c r="AD9548" s="221"/>
      <c r="AE9548" s="237"/>
      <c r="AF9548" s="168"/>
      <c r="AG9548" s="168"/>
      <c r="AH9548" s="168"/>
    </row>
    <row r="9549" spans="19:34" x14ac:dyDescent="0.2">
      <c r="S9549" s="226" t="e">
        <f t="shared" si="227"/>
        <v>#REF!</v>
      </c>
      <c r="T9549" s="168"/>
      <c r="U9549" s="168"/>
      <c r="V9549" s="168"/>
      <c r="W9549" s="169"/>
      <c r="X9549" s="221"/>
      <c r="Y9549" s="221"/>
      <c r="Z9549" s="221"/>
      <c r="AA9549" s="222"/>
      <c r="AB9549" s="221"/>
      <c r="AC9549" s="221"/>
      <c r="AD9549" s="221"/>
      <c r="AE9549" s="237"/>
      <c r="AF9549" s="168"/>
      <c r="AG9549" s="168"/>
      <c r="AH9549" s="168"/>
    </row>
    <row r="9550" spans="19:34" x14ac:dyDescent="0.2">
      <c r="S9550" s="226" t="e">
        <f t="shared" si="227"/>
        <v>#REF!</v>
      </c>
      <c r="T9550" s="168"/>
      <c r="U9550" s="168"/>
      <c r="V9550" s="168"/>
      <c r="W9550" s="169"/>
      <c r="X9550" s="221"/>
      <c r="Y9550" s="221"/>
      <c r="Z9550" s="221"/>
      <c r="AA9550" s="222"/>
      <c r="AB9550" s="221"/>
      <c r="AC9550" s="221"/>
      <c r="AD9550" s="221"/>
      <c r="AE9550" s="237"/>
      <c r="AF9550" s="168"/>
      <c r="AG9550" s="168"/>
      <c r="AH9550" s="168"/>
    </row>
    <row r="9551" spans="19:34" x14ac:dyDescent="0.2">
      <c r="S9551" s="226" t="e">
        <f t="shared" si="227"/>
        <v>#REF!</v>
      </c>
      <c r="T9551" s="168"/>
      <c r="U9551" s="168"/>
      <c r="V9551" s="168"/>
      <c r="W9551" s="169"/>
      <c r="X9551" s="221"/>
      <c r="Y9551" s="221"/>
      <c r="Z9551" s="221"/>
      <c r="AA9551" s="222"/>
      <c r="AB9551" s="221"/>
      <c r="AC9551" s="221"/>
      <c r="AD9551" s="221"/>
      <c r="AE9551" s="237"/>
      <c r="AF9551" s="168"/>
      <c r="AG9551" s="168"/>
      <c r="AH9551" s="168"/>
    </row>
    <row r="9552" spans="19:34" x14ac:dyDescent="0.2">
      <c r="S9552" s="226" t="e">
        <f t="shared" si="227"/>
        <v>#REF!</v>
      </c>
      <c r="T9552" s="168"/>
      <c r="U9552" s="168"/>
      <c r="V9552" s="168"/>
      <c r="W9552" s="169"/>
      <c r="X9552" s="221"/>
      <c r="Y9552" s="221"/>
      <c r="Z9552" s="221"/>
      <c r="AA9552" s="222"/>
      <c r="AB9552" s="221"/>
      <c r="AC9552" s="221"/>
      <c r="AD9552" s="221"/>
      <c r="AE9552" s="237"/>
      <c r="AF9552" s="168"/>
      <c r="AG9552" s="168"/>
      <c r="AH9552" s="168"/>
    </row>
    <row r="9553" spans="19:34" x14ac:dyDescent="0.2">
      <c r="S9553" s="226" t="e">
        <f t="shared" si="227"/>
        <v>#REF!</v>
      </c>
      <c r="T9553" s="168"/>
      <c r="U9553" s="168"/>
      <c r="V9553" s="168"/>
      <c r="W9553" s="169"/>
      <c r="X9553" s="221"/>
      <c r="Y9553" s="221"/>
      <c r="Z9553" s="221"/>
      <c r="AA9553" s="222"/>
      <c r="AB9553" s="221"/>
      <c r="AC9553" s="221"/>
      <c r="AD9553" s="221"/>
      <c r="AE9553" s="237"/>
      <c r="AF9553" s="168"/>
      <c r="AG9553" s="168"/>
      <c r="AH9553" s="168"/>
    </row>
    <row r="9554" spans="19:34" x14ac:dyDescent="0.2">
      <c r="S9554" s="226" t="e">
        <f t="shared" si="227"/>
        <v>#REF!</v>
      </c>
      <c r="T9554" s="168"/>
      <c r="U9554" s="168"/>
      <c r="V9554" s="168"/>
      <c r="W9554" s="169"/>
      <c r="X9554" s="221"/>
      <c r="Y9554" s="221"/>
      <c r="Z9554" s="221"/>
      <c r="AA9554" s="222"/>
      <c r="AB9554" s="221"/>
      <c r="AC9554" s="221"/>
      <c r="AD9554" s="221"/>
      <c r="AE9554" s="237"/>
      <c r="AF9554" s="168"/>
      <c r="AG9554" s="168"/>
      <c r="AH9554" s="168"/>
    </row>
    <row r="9555" spans="19:34" x14ac:dyDescent="0.2">
      <c r="S9555" s="226" t="e">
        <f t="shared" si="227"/>
        <v>#REF!</v>
      </c>
      <c r="T9555" s="168"/>
      <c r="U9555" s="168"/>
      <c r="V9555" s="168"/>
      <c r="W9555" s="169"/>
      <c r="X9555" s="221"/>
      <c r="Y9555" s="221"/>
      <c r="Z9555" s="221"/>
      <c r="AA9555" s="222"/>
      <c r="AB9555" s="221"/>
      <c r="AC9555" s="221"/>
      <c r="AD9555" s="221"/>
      <c r="AE9555" s="237"/>
      <c r="AF9555" s="168"/>
      <c r="AG9555" s="168"/>
      <c r="AH9555" s="168"/>
    </row>
    <row r="9556" spans="19:34" x14ac:dyDescent="0.2">
      <c r="S9556" s="226" t="e">
        <f t="shared" si="227"/>
        <v>#REF!</v>
      </c>
      <c r="T9556" s="168"/>
      <c r="U9556" s="168"/>
      <c r="V9556" s="168"/>
      <c r="W9556" s="169"/>
      <c r="X9556" s="221"/>
      <c r="Y9556" s="221"/>
      <c r="Z9556" s="221"/>
      <c r="AA9556" s="222"/>
      <c r="AB9556" s="221"/>
      <c r="AC9556" s="221"/>
      <c r="AD9556" s="221"/>
      <c r="AE9556" s="237"/>
      <c r="AF9556" s="168"/>
      <c r="AG9556" s="168"/>
      <c r="AH9556" s="168"/>
    </row>
    <row r="9557" spans="19:34" x14ac:dyDescent="0.2">
      <c r="S9557" s="226" t="e">
        <f t="shared" si="227"/>
        <v>#REF!</v>
      </c>
      <c r="T9557" s="168"/>
      <c r="U9557" s="168"/>
      <c r="V9557" s="168"/>
      <c r="W9557" s="169"/>
      <c r="X9557" s="221"/>
      <c r="Y9557" s="221"/>
      <c r="Z9557" s="221"/>
      <c r="AA9557" s="222"/>
      <c r="AB9557" s="221"/>
      <c r="AC9557" s="221"/>
      <c r="AD9557" s="221"/>
      <c r="AE9557" s="237"/>
      <c r="AF9557" s="168"/>
      <c r="AG9557" s="168"/>
      <c r="AH9557" s="168"/>
    </row>
    <row r="9558" spans="19:34" x14ac:dyDescent="0.2">
      <c r="S9558" s="226" t="e">
        <f t="shared" si="227"/>
        <v>#REF!</v>
      </c>
      <c r="T9558" s="168"/>
      <c r="U9558" s="168"/>
      <c r="V9558" s="168"/>
      <c r="W9558" s="169"/>
      <c r="X9558" s="221"/>
      <c r="Y9558" s="221"/>
      <c r="Z9558" s="221"/>
      <c r="AA9558" s="222"/>
      <c r="AB9558" s="221"/>
      <c r="AC9558" s="221"/>
      <c r="AD9558" s="221"/>
      <c r="AE9558" s="237"/>
      <c r="AF9558" s="168"/>
      <c r="AG9558" s="168"/>
      <c r="AH9558" s="168"/>
    </row>
    <row r="9559" spans="19:34" x14ac:dyDescent="0.2">
      <c r="S9559" s="226" t="e">
        <f t="shared" si="227"/>
        <v>#REF!</v>
      </c>
      <c r="T9559" s="168"/>
      <c r="U9559" s="168"/>
      <c r="V9559" s="168"/>
      <c r="W9559" s="169"/>
      <c r="X9559" s="221"/>
      <c r="Y9559" s="221"/>
      <c r="Z9559" s="221"/>
      <c r="AA9559" s="222"/>
      <c r="AB9559" s="221"/>
      <c r="AC9559" s="221"/>
      <c r="AD9559" s="221"/>
      <c r="AE9559" s="237"/>
      <c r="AF9559" s="168"/>
      <c r="AG9559" s="168"/>
      <c r="AH9559" s="168"/>
    </row>
    <row r="9560" spans="19:34" x14ac:dyDescent="0.2">
      <c r="S9560" s="226" t="e">
        <f t="shared" si="227"/>
        <v>#REF!</v>
      </c>
      <c r="T9560" s="168"/>
      <c r="U9560" s="168"/>
      <c r="V9560" s="168"/>
      <c r="W9560" s="169"/>
      <c r="X9560" s="221"/>
      <c r="Y9560" s="221"/>
      <c r="Z9560" s="221"/>
      <c r="AA9560" s="222"/>
      <c r="AB9560" s="221"/>
      <c r="AC9560" s="221"/>
      <c r="AD9560" s="221"/>
      <c r="AE9560" s="237"/>
      <c r="AF9560" s="168"/>
      <c r="AG9560" s="168"/>
      <c r="AH9560" s="168"/>
    </row>
    <row r="9561" spans="19:34" x14ac:dyDescent="0.2">
      <c r="S9561" s="226" t="e">
        <f t="shared" si="227"/>
        <v>#REF!</v>
      </c>
      <c r="T9561" s="168"/>
      <c r="U9561" s="168"/>
      <c r="V9561" s="168"/>
      <c r="W9561" s="169"/>
      <c r="X9561" s="221"/>
      <c r="Y9561" s="221"/>
      <c r="Z9561" s="221"/>
      <c r="AA9561" s="222"/>
      <c r="AB9561" s="221"/>
      <c r="AC9561" s="221"/>
      <c r="AD9561" s="221"/>
      <c r="AE9561" s="237"/>
      <c r="AF9561" s="168"/>
      <c r="AG9561" s="168"/>
      <c r="AH9561" s="168"/>
    </row>
    <row r="9562" spans="19:34" x14ac:dyDescent="0.2">
      <c r="S9562" s="226" t="e">
        <f t="shared" si="227"/>
        <v>#REF!</v>
      </c>
      <c r="T9562" s="168"/>
      <c r="U9562" s="168"/>
      <c r="V9562" s="168"/>
      <c r="W9562" s="169"/>
      <c r="X9562" s="221"/>
      <c r="Y9562" s="221"/>
      <c r="Z9562" s="221"/>
      <c r="AA9562" s="222"/>
      <c r="AB9562" s="221"/>
      <c r="AC9562" s="221"/>
      <c r="AD9562" s="221"/>
      <c r="AE9562" s="237"/>
      <c r="AF9562" s="168"/>
      <c r="AG9562" s="168"/>
      <c r="AH9562" s="168"/>
    </row>
    <row r="9563" spans="19:34" x14ac:dyDescent="0.2">
      <c r="S9563" s="226" t="e">
        <f t="shared" si="227"/>
        <v>#REF!</v>
      </c>
      <c r="T9563" s="168"/>
      <c r="U9563" s="168"/>
      <c r="V9563" s="168"/>
      <c r="W9563" s="169"/>
      <c r="X9563" s="221"/>
      <c r="Y9563" s="221"/>
      <c r="Z9563" s="221"/>
      <c r="AA9563" s="222"/>
      <c r="AB9563" s="221"/>
      <c r="AC9563" s="221"/>
      <c r="AD9563" s="221"/>
      <c r="AE9563" s="237"/>
      <c r="AF9563" s="168"/>
      <c r="AG9563" s="168"/>
      <c r="AH9563" s="168"/>
    </row>
    <row r="9564" spans="19:34" x14ac:dyDescent="0.2">
      <c r="S9564" s="226" t="e">
        <f t="shared" si="227"/>
        <v>#REF!</v>
      </c>
      <c r="T9564" s="168"/>
      <c r="U9564" s="168"/>
      <c r="V9564" s="168"/>
      <c r="W9564" s="169"/>
      <c r="X9564" s="221"/>
      <c r="Y9564" s="221"/>
      <c r="Z9564" s="221"/>
      <c r="AA9564" s="222"/>
      <c r="AB9564" s="221"/>
      <c r="AC9564" s="221"/>
      <c r="AD9564" s="221"/>
      <c r="AE9564" s="237"/>
      <c r="AF9564" s="168"/>
      <c r="AG9564" s="168"/>
      <c r="AH9564" s="168"/>
    </row>
    <row r="9565" spans="19:34" x14ac:dyDescent="0.2">
      <c r="S9565" s="226" t="e">
        <f t="shared" si="227"/>
        <v>#REF!</v>
      </c>
      <c r="T9565" s="168"/>
      <c r="U9565" s="168"/>
      <c r="V9565" s="168"/>
      <c r="W9565" s="169"/>
      <c r="X9565" s="221"/>
      <c r="Y9565" s="221"/>
      <c r="Z9565" s="221"/>
      <c r="AA9565" s="222"/>
      <c r="AB9565" s="221"/>
      <c r="AC9565" s="221"/>
      <c r="AD9565" s="221"/>
      <c r="AE9565" s="237"/>
      <c r="AF9565" s="168"/>
      <c r="AG9565" s="168"/>
      <c r="AH9565" s="168"/>
    </row>
    <row r="9566" spans="19:34" x14ac:dyDescent="0.2">
      <c r="S9566" s="226" t="e">
        <f t="shared" si="227"/>
        <v>#REF!</v>
      </c>
      <c r="T9566" s="168"/>
      <c r="U9566" s="168"/>
      <c r="V9566" s="168"/>
      <c r="W9566" s="169"/>
      <c r="X9566" s="221"/>
      <c r="Y9566" s="221"/>
      <c r="Z9566" s="221"/>
      <c r="AA9566" s="222"/>
      <c r="AB9566" s="221"/>
      <c r="AC9566" s="221"/>
      <c r="AD9566" s="221"/>
      <c r="AE9566" s="237"/>
      <c r="AF9566" s="168"/>
      <c r="AG9566" s="168"/>
      <c r="AH9566" s="168"/>
    </row>
    <row r="9567" spans="19:34" x14ac:dyDescent="0.2">
      <c r="S9567" s="226" t="e">
        <f t="shared" si="227"/>
        <v>#REF!</v>
      </c>
      <c r="T9567" s="168"/>
      <c r="U9567" s="168"/>
      <c r="V9567" s="168"/>
      <c r="W9567" s="169"/>
      <c r="X9567" s="221"/>
      <c r="Y9567" s="221"/>
      <c r="Z9567" s="221"/>
      <c r="AA9567" s="222"/>
      <c r="AB9567" s="221"/>
      <c r="AC9567" s="221"/>
      <c r="AD9567" s="221"/>
      <c r="AE9567" s="237"/>
      <c r="AF9567" s="168"/>
      <c r="AG9567" s="168"/>
      <c r="AH9567" s="168"/>
    </row>
    <row r="9568" spans="19:34" x14ac:dyDescent="0.2">
      <c r="S9568" s="226" t="e">
        <f t="shared" si="227"/>
        <v>#REF!</v>
      </c>
      <c r="T9568" s="168"/>
      <c r="U9568" s="168"/>
      <c r="V9568" s="168"/>
      <c r="W9568" s="169"/>
      <c r="X9568" s="221"/>
      <c r="Y9568" s="221"/>
      <c r="Z9568" s="221"/>
      <c r="AA9568" s="222"/>
      <c r="AB9568" s="221"/>
      <c r="AC9568" s="221"/>
      <c r="AD9568" s="221"/>
      <c r="AE9568" s="237"/>
      <c r="AF9568" s="168"/>
      <c r="AG9568" s="168"/>
      <c r="AH9568" s="168"/>
    </row>
    <row r="9569" spans="19:34" x14ac:dyDescent="0.2">
      <c r="S9569" s="226" t="e">
        <f t="shared" si="227"/>
        <v>#REF!</v>
      </c>
      <c r="T9569" s="168"/>
      <c r="U9569" s="168"/>
      <c r="V9569" s="168"/>
      <c r="W9569" s="169"/>
      <c r="X9569" s="221"/>
      <c r="Y9569" s="221"/>
      <c r="Z9569" s="221"/>
      <c r="AA9569" s="222"/>
      <c r="AB9569" s="221"/>
      <c r="AC9569" s="221"/>
      <c r="AD9569" s="221"/>
      <c r="AE9569" s="237"/>
      <c r="AF9569" s="168"/>
      <c r="AG9569" s="168"/>
      <c r="AH9569" s="168"/>
    </row>
    <row r="9570" spans="19:34" x14ac:dyDescent="0.2">
      <c r="S9570" s="226" t="e">
        <f t="shared" si="227"/>
        <v>#REF!</v>
      </c>
      <c r="T9570" s="168"/>
      <c r="U9570" s="168"/>
      <c r="V9570" s="168"/>
      <c r="W9570" s="169"/>
      <c r="X9570" s="221"/>
      <c r="Y9570" s="221"/>
      <c r="Z9570" s="221"/>
      <c r="AA9570" s="222"/>
      <c r="AB9570" s="221"/>
      <c r="AC9570" s="221"/>
      <c r="AD9570" s="221"/>
      <c r="AE9570" s="237"/>
      <c r="AF9570" s="168"/>
      <c r="AG9570" s="168"/>
      <c r="AH9570" s="168"/>
    </row>
    <row r="9571" spans="19:34" x14ac:dyDescent="0.2">
      <c r="S9571" s="226" t="e">
        <f t="shared" si="227"/>
        <v>#REF!</v>
      </c>
      <c r="T9571" s="168"/>
      <c r="U9571" s="168"/>
      <c r="V9571" s="168"/>
      <c r="W9571" s="169"/>
      <c r="X9571" s="221"/>
      <c r="Y9571" s="221"/>
      <c r="Z9571" s="221"/>
      <c r="AA9571" s="222"/>
      <c r="AB9571" s="221"/>
      <c r="AC9571" s="221"/>
      <c r="AD9571" s="221"/>
      <c r="AE9571" s="237"/>
      <c r="AF9571" s="168"/>
      <c r="AG9571" s="168"/>
      <c r="AH9571" s="168"/>
    </row>
    <row r="9572" spans="19:34" x14ac:dyDescent="0.2">
      <c r="S9572" s="226" t="e">
        <f t="shared" si="227"/>
        <v>#REF!</v>
      </c>
      <c r="T9572" s="168"/>
      <c r="U9572" s="168"/>
      <c r="V9572" s="168"/>
      <c r="W9572" s="169"/>
      <c r="X9572" s="221"/>
      <c r="Y9572" s="221"/>
      <c r="Z9572" s="221"/>
      <c r="AA9572" s="222"/>
      <c r="AB9572" s="221"/>
      <c r="AC9572" s="221"/>
      <c r="AD9572" s="221"/>
      <c r="AE9572" s="237"/>
      <c r="AF9572" s="168"/>
      <c r="AG9572" s="168"/>
      <c r="AH9572" s="168"/>
    </row>
    <row r="9573" spans="19:34" x14ac:dyDescent="0.2">
      <c r="S9573" s="226" t="e">
        <f t="shared" si="227"/>
        <v>#REF!</v>
      </c>
      <c r="T9573" s="168"/>
      <c r="U9573" s="168"/>
      <c r="V9573" s="168"/>
      <c r="W9573" s="169"/>
      <c r="X9573" s="221"/>
      <c r="Y9573" s="221"/>
      <c r="Z9573" s="221"/>
      <c r="AA9573" s="222"/>
      <c r="AB9573" s="221"/>
      <c r="AC9573" s="221"/>
      <c r="AD9573" s="221"/>
      <c r="AE9573" s="237"/>
      <c r="AF9573" s="168"/>
      <c r="AG9573" s="168"/>
      <c r="AH9573" s="168"/>
    </row>
    <row r="9574" spans="19:34" x14ac:dyDescent="0.2">
      <c r="S9574" s="226" t="e">
        <f t="shared" si="227"/>
        <v>#REF!</v>
      </c>
      <c r="T9574" s="168"/>
      <c r="U9574" s="168"/>
      <c r="V9574" s="168"/>
      <c r="W9574" s="169"/>
      <c r="X9574" s="221"/>
      <c r="Y9574" s="221"/>
      <c r="Z9574" s="221"/>
      <c r="AA9574" s="222"/>
      <c r="AB9574" s="221"/>
      <c r="AC9574" s="221"/>
      <c r="AD9574" s="221"/>
      <c r="AE9574" s="237"/>
      <c r="AF9574" s="168"/>
      <c r="AG9574" s="168"/>
      <c r="AH9574" s="168"/>
    </row>
    <row r="9575" spans="19:34" x14ac:dyDescent="0.2">
      <c r="S9575" s="226" t="e">
        <f t="shared" ref="S9575:S9630" si="228">MID(#REF!,2,7)</f>
        <v>#REF!</v>
      </c>
      <c r="T9575" s="168"/>
      <c r="U9575" s="168"/>
      <c r="V9575" s="168"/>
      <c r="W9575" s="169"/>
      <c r="X9575" s="221"/>
      <c r="Y9575" s="221"/>
      <c r="Z9575" s="221"/>
      <c r="AA9575" s="222"/>
      <c r="AB9575" s="221"/>
      <c r="AC9575" s="221"/>
      <c r="AD9575" s="221"/>
      <c r="AE9575" s="237"/>
      <c r="AF9575" s="168"/>
      <c r="AG9575" s="168"/>
      <c r="AH9575" s="168"/>
    </row>
    <row r="9576" spans="19:34" x14ac:dyDescent="0.2">
      <c r="S9576" s="226" t="e">
        <f t="shared" si="228"/>
        <v>#REF!</v>
      </c>
      <c r="T9576" s="168"/>
      <c r="U9576" s="168"/>
      <c r="V9576" s="168"/>
      <c r="W9576" s="169"/>
      <c r="X9576" s="221"/>
      <c r="Y9576" s="221"/>
      <c r="Z9576" s="221"/>
      <c r="AA9576" s="222"/>
      <c r="AB9576" s="221"/>
      <c r="AC9576" s="221"/>
      <c r="AD9576" s="221"/>
      <c r="AE9576" s="237"/>
      <c r="AF9576" s="168"/>
      <c r="AG9576" s="168"/>
      <c r="AH9576" s="168"/>
    </row>
    <row r="9577" spans="19:34" x14ac:dyDescent="0.2">
      <c r="S9577" s="226" t="e">
        <f t="shared" si="228"/>
        <v>#REF!</v>
      </c>
      <c r="T9577" s="168"/>
      <c r="U9577" s="168"/>
      <c r="V9577" s="168"/>
      <c r="W9577" s="169"/>
      <c r="X9577" s="221"/>
      <c r="Y9577" s="221"/>
      <c r="Z9577" s="221"/>
      <c r="AA9577" s="222"/>
      <c r="AB9577" s="221"/>
      <c r="AC9577" s="221"/>
      <c r="AD9577" s="221"/>
      <c r="AE9577" s="237"/>
      <c r="AF9577" s="168"/>
      <c r="AG9577" s="168"/>
      <c r="AH9577" s="168"/>
    </row>
    <row r="9578" spans="19:34" x14ac:dyDescent="0.2">
      <c r="S9578" s="226" t="e">
        <f t="shared" si="228"/>
        <v>#REF!</v>
      </c>
      <c r="T9578" s="168"/>
      <c r="U9578" s="168"/>
      <c r="V9578" s="168"/>
      <c r="W9578" s="169"/>
      <c r="X9578" s="221"/>
      <c r="Y9578" s="221"/>
      <c r="Z9578" s="221"/>
      <c r="AA9578" s="222"/>
      <c r="AB9578" s="221"/>
      <c r="AC9578" s="221"/>
      <c r="AD9578" s="221"/>
      <c r="AE9578" s="237"/>
      <c r="AF9578" s="168"/>
      <c r="AG9578" s="168"/>
      <c r="AH9578" s="168"/>
    </row>
    <row r="9579" spans="19:34" x14ac:dyDescent="0.2">
      <c r="S9579" s="226" t="e">
        <f t="shared" si="228"/>
        <v>#REF!</v>
      </c>
      <c r="T9579" s="168"/>
      <c r="U9579" s="168"/>
      <c r="V9579" s="168"/>
      <c r="W9579" s="169"/>
      <c r="X9579" s="221"/>
      <c r="Y9579" s="221"/>
      <c r="Z9579" s="221"/>
      <c r="AA9579" s="222"/>
      <c r="AB9579" s="221"/>
      <c r="AC9579" s="221"/>
      <c r="AD9579" s="221"/>
      <c r="AE9579" s="237"/>
      <c r="AF9579" s="168"/>
      <c r="AG9579" s="168"/>
      <c r="AH9579" s="168"/>
    </row>
    <row r="9580" spans="19:34" x14ac:dyDescent="0.2">
      <c r="S9580" s="226" t="e">
        <f t="shared" si="228"/>
        <v>#REF!</v>
      </c>
      <c r="T9580" s="168"/>
      <c r="U9580" s="168"/>
      <c r="V9580" s="168"/>
      <c r="W9580" s="169"/>
      <c r="X9580" s="221"/>
      <c r="Y9580" s="221"/>
      <c r="Z9580" s="221"/>
      <c r="AA9580" s="222"/>
      <c r="AB9580" s="221"/>
      <c r="AC9580" s="221"/>
      <c r="AD9580" s="221"/>
      <c r="AE9580" s="237"/>
      <c r="AF9580" s="168"/>
      <c r="AG9580" s="168"/>
      <c r="AH9580" s="168"/>
    </row>
    <row r="9581" spans="19:34" x14ac:dyDescent="0.2">
      <c r="S9581" s="226" t="e">
        <f t="shared" si="228"/>
        <v>#REF!</v>
      </c>
      <c r="T9581" s="168"/>
      <c r="U9581" s="168"/>
      <c r="V9581" s="168"/>
      <c r="W9581" s="169"/>
      <c r="X9581" s="221"/>
      <c r="Y9581" s="221"/>
      <c r="Z9581" s="221"/>
      <c r="AA9581" s="222"/>
      <c r="AB9581" s="221"/>
      <c r="AC9581" s="221"/>
      <c r="AD9581" s="221"/>
      <c r="AE9581" s="237"/>
      <c r="AF9581" s="168"/>
      <c r="AG9581" s="168"/>
      <c r="AH9581" s="168"/>
    </row>
    <row r="9582" spans="19:34" x14ac:dyDescent="0.2">
      <c r="S9582" s="226" t="e">
        <f t="shared" si="228"/>
        <v>#REF!</v>
      </c>
      <c r="T9582" s="168"/>
      <c r="U9582" s="168"/>
      <c r="V9582" s="168"/>
      <c r="W9582" s="169"/>
      <c r="X9582" s="221"/>
      <c r="Y9582" s="221"/>
      <c r="Z9582" s="221"/>
      <c r="AA9582" s="222"/>
      <c r="AB9582" s="221"/>
      <c r="AC9582" s="221"/>
      <c r="AD9582" s="221"/>
      <c r="AE9582" s="237"/>
      <c r="AF9582" s="168"/>
      <c r="AG9582" s="168"/>
      <c r="AH9582" s="168"/>
    </row>
    <row r="9583" spans="19:34" x14ac:dyDescent="0.2">
      <c r="S9583" s="226" t="e">
        <f t="shared" si="228"/>
        <v>#REF!</v>
      </c>
      <c r="T9583" s="168"/>
      <c r="U9583" s="168"/>
      <c r="V9583" s="168"/>
      <c r="W9583" s="169"/>
      <c r="X9583" s="221"/>
      <c r="Y9583" s="221"/>
      <c r="Z9583" s="221"/>
      <c r="AA9583" s="222"/>
      <c r="AB9583" s="221"/>
      <c r="AC9583" s="221"/>
      <c r="AD9583" s="221"/>
      <c r="AE9583" s="237"/>
      <c r="AF9583" s="168"/>
      <c r="AG9583" s="168"/>
      <c r="AH9583" s="168"/>
    </row>
    <row r="9584" spans="19:34" x14ac:dyDescent="0.2">
      <c r="S9584" s="226" t="e">
        <f t="shared" si="228"/>
        <v>#REF!</v>
      </c>
      <c r="T9584" s="168"/>
      <c r="U9584" s="168"/>
      <c r="V9584" s="168"/>
      <c r="W9584" s="169"/>
      <c r="X9584" s="221"/>
      <c r="Y9584" s="221"/>
      <c r="Z9584" s="221"/>
      <c r="AA9584" s="222"/>
      <c r="AB9584" s="221"/>
      <c r="AC9584" s="221"/>
      <c r="AD9584" s="221"/>
      <c r="AE9584" s="237"/>
      <c r="AF9584" s="168"/>
      <c r="AG9584" s="168"/>
      <c r="AH9584" s="168"/>
    </row>
    <row r="9585" spans="19:34" x14ac:dyDescent="0.2">
      <c r="S9585" s="226" t="e">
        <f t="shared" si="228"/>
        <v>#REF!</v>
      </c>
      <c r="T9585" s="168"/>
      <c r="U9585" s="168"/>
      <c r="V9585" s="168"/>
      <c r="W9585" s="169"/>
      <c r="X9585" s="221"/>
      <c r="Y9585" s="221"/>
      <c r="Z9585" s="221"/>
      <c r="AA9585" s="222"/>
      <c r="AB9585" s="221"/>
      <c r="AC9585" s="221"/>
      <c r="AD9585" s="221"/>
      <c r="AE9585" s="237"/>
      <c r="AF9585" s="168"/>
      <c r="AG9585" s="168"/>
      <c r="AH9585" s="168"/>
    </row>
    <row r="9586" spans="19:34" x14ac:dyDescent="0.2">
      <c r="S9586" s="226" t="e">
        <f t="shared" si="228"/>
        <v>#REF!</v>
      </c>
      <c r="T9586" s="168"/>
      <c r="U9586" s="168"/>
      <c r="V9586" s="168"/>
      <c r="W9586" s="169"/>
      <c r="X9586" s="221"/>
      <c r="Y9586" s="221"/>
      <c r="Z9586" s="221"/>
      <c r="AA9586" s="222"/>
      <c r="AB9586" s="221"/>
      <c r="AC9586" s="221"/>
      <c r="AD9586" s="221"/>
      <c r="AE9586" s="237"/>
      <c r="AF9586" s="168"/>
      <c r="AG9586" s="168"/>
      <c r="AH9586" s="168"/>
    </row>
    <row r="9587" spans="19:34" x14ac:dyDescent="0.2">
      <c r="S9587" s="226" t="e">
        <f t="shared" si="228"/>
        <v>#REF!</v>
      </c>
      <c r="T9587" s="168"/>
      <c r="U9587" s="168"/>
      <c r="V9587" s="168"/>
      <c r="W9587" s="169"/>
      <c r="X9587" s="221"/>
      <c r="Y9587" s="221"/>
      <c r="Z9587" s="221"/>
      <c r="AA9587" s="222"/>
      <c r="AB9587" s="221"/>
      <c r="AC9587" s="221"/>
      <c r="AD9587" s="221"/>
      <c r="AE9587" s="237"/>
      <c r="AF9587" s="168"/>
      <c r="AG9587" s="168"/>
      <c r="AH9587" s="168"/>
    </row>
    <row r="9588" spans="19:34" x14ac:dyDescent="0.2">
      <c r="S9588" s="226" t="e">
        <f t="shared" si="228"/>
        <v>#REF!</v>
      </c>
      <c r="T9588" s="168"/>
      <c r="U9588" s="168"/>
      <c r="V9588" s="168"/>
      <c r="W9588" s="169"/>
      <c r="X9588" s="221"/>
      <c r="Y9588" s="221"/>
      <c r="Z9588" s="221"/>
      <c r="AA9588" s="222"/>
      <c r="AB9588" s="221"/>
      <c r="AC9588" s="221"/>
      <c r="AD9588" s="221"/>
      <c r="AE9588" s="237"/>
      <c r="AF9588" s="168"/>
      <c r="AG9588" s="168"/>
      <c r="AH9588" s="168"/>
    </row>
    <row r="9589" spans="19:34" x14ac:dyDescent="0.2">
      <c r="S9589" s="226" t="e">
        <f t="shared" si="228"/>
        <v>#REF!</v>
      </c>
      <c r="T9589" s="168"/>
      <c r="U9589" s="168"/>
      <c r="V9589" s="168"/>
      <c r="W9589" s="169"/>
      <c r="X9589" s="221"/>
      <c r="Y9589" s="221"/>
      <c r="Z9589" s="221"/>
      <c r="AA9589" s="222"/>
      <c r="AB9589" s="221"/>
      <c r="AC9589" s="221"/>
      <c r="AD9589" s="221"/>
      <c r="AE9589" s="237"/>
      <c r="AF9589" s="168"/>
      <c r="AG9589" s="168"/>
      <c r="AH9589" s="168"/>
    </row>
    <row r="9590" spans="19:34" x14ac:dyDescent="0.2">
      <c r="S9590" s="226" t="e">
        <f t="shared" si="228"/>
        <v>#REF!</v>
      </c>
      <c r="T9590" s="168"/>
      <c r="U9590" s="168"/>
      <c r="V9590" s="168"/>
      <c r="W9590" s="169"/>
      <c r="X9590" s="221"/>
      <c r="Y9590" s="221"/>
      <c r="Z9590" s="221"/>
      <c r="AA9590" s="222"/>
      <c r="AB9590" s="221"/>
      <c r="AC9590" s="221"/>
      <c r="AD9590" s="221"/>
      <c r="AE9590" s="237"/>
      <c r="AF9590" s="168"/>
      <c r="AG9590" s="168"/>
      <c r="AH9590" s="168"/>
    </row>
    <row r="9591" spans="19:34" x14ac:dyDescent="0.2">
      <c r="S9591" s="226" t="e">
        <f t="shared" si="228"/>
        <v>#REF!</v>
      </c>
      <c r="T9591" s="168"/>
      <c r="U9591" s="168"/>
      <c r="V9591" s="168"/>
      <c r="W9591" s="169"/>
      <c r="X9591" s="221"/>
      <c r="Y9591" s="221"/>
      <c r="Z9591" s="221"/>
      <c r="AA9591" s="222"/>
      <c r="AB9591" s="221"/>
      <c r="AC9591" s="221"/>
      <c r="AD9591" s="221"/>
      <c r="AE9591" s="237"/>
      <c r="AF9591" s="168"/>
      <c r="AG9591" s="168"/>
      <c r="AH9591" s="168"/>
    </row>
    <row r="9592" spans="19:34" x14ac:dyDescent="0.2">
      <c r="S9592" s="226" t="e">
        <f t="shared" si="228"/>
        <v>#REF!</v>
      </c>
      <c r="T9592" s="168"/>
      <c r="U9592" s="168"/>
      <c r="V9592" s="168"/>
      <c r="W9592" s="169"/>
      <c r="X9592" s="221"/>
      <c r="Y9592" s="221"/>
      <c r="Z9592" s="221"/>
      <c r="AA9592" s="222"/>
      <c r="AB9592" s="221"/>
      <c r="AC9592" s="221"/>
      <c r="AD9592" s="221"/>
      <c r="AE9592" s="237"/>
      <c r="AF9592" s="168"/>
      <c r="AG9592" s="168"/>
      <c r="AH9592" s="168"/>
    </row>
    <row r="9593" spans="19:34" x14ac:dyDescent="0.2">
      <c r="S9593" s="226" t="e">
        <f t="shared" si="228"/>
        <v>#REF!</v>
      </c>
      <c r="T9593" s="168"/>
      <c r="U9593" s="168"/>
      <c r="V9593" s="168"/>
      <c r="W9593" s="169"/>
      <c r="X9593" s="221"/>
      <c r="Y9593" s="221"/>
      <c r="Z9593" s="221"/>
      <c r="AA9593" s="222"/>
      <c r="AB9593" s="221"/>
      <c r="AC9593" s="221"/>
      <c r="AD9593" s="221"/>
      <c r="AE9593" s="237"/>
      <c r="AF9593" s="168"/>
      <c r="AG9593" s="168"/>
      <c r="AH9593" s="168"/>
    </row>
    <row r="9594" spans="19:34" x14ac:dyDescent="0.2">
      <c r="S9594" s="226" t="e">
        <f t="shared" si="228"/>
        <v>#REF!</v>
      </c>
      <c r="T9594" s="168"/>
      <c r="U9594" s="168"/>
      <c r="V9594" s="168"/>
      <c r="W9594" s="169"/>
      <c r="X9594" s="221"/>
      <c r="Y9594" s="221"/>
      <c r="Z9594" s="221"/>
      <c r="AA9594" s="222"/>
      <c r="AB9594" s="221"/>
      <c r="AC9594" s="221"/>
      <c r="AD9594" s="221"/>
      <c r="AE9594" s="237"/>
      <c r="AF9594" s="168"/>
      <c r="AG9594" s="168"/>
      <c r="AH9594" s="168"/>
    </row>
    <row r="9595" spans="19:34" x14ac:dyDescent="0.2">
      <c r="S9595" s="226" t="e">
        <f t="shared" si="228"/>
        <v>#REF!</v>
      </c>
      <c r="T9595" s="168"/>
      <c r="U9595" s="168"/>
      <c r="V9595" s="168"/>
      <c r="W9595" s="169"/>
      <c r="X9595" s="221"/>
      <c r="Y9595" s="221"/>
      <c r="Z9595" s="221"/>
      <c r="AA9595" s="222"/>
      <c r="AB9595" s="221"/>
      <c r="AC9595" s="221"/>
      <c r="AD9595" s="221"/>
      <c r="AE9595" s="237"/>
      <c r="AF9595" s="168"/>
      <c r="AG9595" s="168"/>
      <c r="AH9595" s="168"/>
    </row>
    <row r="9596" spans="19:34" x14ac:dyDescent="0.2">
      <c r="S9596" s="226" t="e">
        <f t="shared" si="228"/>
        <v>#REF!</v>
      </c>
      <c r="T9596" s="168"/>
      <c r="U9596" s="168"/>
      <c r="V9596" s="168"/>
      <c r="W9596" s="169"/>
      <c r="X9596" s="221"/>
      <c r="Y9596" s="221"/>
      <c r="Z9596" s="221"/>
      <c r="AA9596" s="222"/>
      <c r="AB9596" s="221"/>
      <c r="AC9596" s="221"/>
      <c r="AD9596" s="221"/>
      <c r="AE9596" s="237"/>
      <c r="AF9596" s="168"/>
      <c r="AG9596" s="168"/>
      <c r="AH9596" s="168"/>
    </row>
    <row r="9597" spans="19:34" x14ac:dyDescent="0.2">
      <c r="S9597" s="226" t="e">
        <f t="shared" si="228"/>
        <v>#REF!</v>
      </c>
      <c r="T9597" s="168"/>
      <c r="U9597" s="168"/>
      <c r="V9597" s="168"/>
      <c r="W9597" s="169"/>
      <c r="X9597" s="221"/>
      <c r="Y9597" s="221"/>
      <c r="Z9597" s="221"/>
      <c r="AA9597" s="222"/>
      <c r="AB9597" s="221"/>
      <c r="AC9597" s="221"/>
      <c r="AD9597" s="221"/>
      <c r="AE9597" s="237"/>
      <c r="AF9597" s="168"/>
      <c r="AG9597" s="168"/>
      <c r="AH9597" s="168"/>
    </row>
    <row r="9598" spans="19:34" x14ac:dyDescent="0.2">
      <c r="S9598" s="226" t="e">
        <f t="shared" si="228"/>
        <v>#REF!</v>
      </c>
      <c r="T9598" s="168"/>
      <c r="U9598" s="168"/>
      <c r="V9598" s="168"/>
      <c r="W9598" s="169"/>
      <c r="X9598" s="221"/>
      <c r="Y9598" s="221"/>
      <c r="Z9598" s="221"/>
      <c r="AA9598" s="222"/>
      <c r="AB9598" s="221"/>
      <c r="AC9598" s="221"/>
      <c r="AD9598" s="221"/>
      <c r="AE9598" s="237"/>
      <c r="AF9598" s="168"/>
      <c r="AG9598" s="168"/>
      <c r="AH9598" s="168"/>
    </row>
    <row r="9599" spans="19:34" x14ac:dyDescent="0.2">
      <c r="S9599" s="226" t="e">
        <f t="shared" si="228"/>
        <v>#REF!</v>
      </c>
      <c r="T9599" s="168"/>
      <c r="U9599" s="168"/>
      <c r="V9599" s="168"/>
      <c r="W9599" s="169"/>
      <c r="X9599" s="221"/>
      <c r="Y9599" s="221"/>
      <c r="Z9599" s="221"/>
      <c r="AA9599" s="222"/>
      <c r="AB9599" s="221"/>
      <c r="AC9599" s="221"/>
      <c r="AD9599" s="221"/>
      <c r="AE9599" s="237"/>
      <c r="AF9599" s="168"/>
      <c r="AG9599" s="168"/>
      <c r="AH9599" s="168"/>
    </row>
    <row r="9600" spans="19:34" x14ac:dyDescent="0.2">
      <c r="S9600" s="226" t="e">
        <f t="shared" si="228"/>
        <v>#REF!</v>
      </c>
      <c r="T9600" s="168"/>
      <c r="U9600" s="168"/>
      <c r="V9600" s="168"/>
      <c r="W9600" s="169"/>
      <c r="X9600" s="221"/>
      <c r="Y9600" s="221"/>
      <c r="Z9600" s="221"/>
      <c r="AA9600" s="222"/>
      <c r="AB9600" s="221"/>
      <c r="AC9600" s="221"/>
      <c r="AD9600" s="221"/>
      <c r="AE9600" s="237"/>
      <c r="AF9600" s="168"/>
      <c r="AG9600" s="168"/>
      <c r="AH9600" s="168"/>
    </row>
    <row r="9601" spans="19:34" x14ac:dyDescent="0.2">
      <c r="S9601" s="226" t="e">
        <f t="shared" si="228"/>
        <v>#REF!</v>
      </c>
      <c r="T9601" s="168"/>
      <c r="U9601" s="168"/>
      <c r="V9601" s="168"/>
      <c r="W9601" s="169"/>
      <c r="X9601" s="221"/>
      <c r="Y9601" s="221"/>
      <c r="Z9601" s="221"/>
      <c r="AA9601" s="222"/>
      <c r="AB9601" s="221"/>
      <c r="AC9601" s="221"/>
      <c r="AD9601" s="221"/>
      <c r="AE9601" s="237"/>
      <c r="AF9601" s="168"/>
      <c r="AG9601" s="168"/>
      <c r="AH9601" s="168"/>
    </row>
    <row r="9602" spans="19:34" x14ac:dyDescent="0.2">
      <c r="S9602" s="226" t="e">
        <f t="shared" si="228"/>
        <v>#REF!</v>
      </c>
      <c r="T9602" s="168"/>
      <c r="U9602" s="168"/>
      <c r="V9602" s="168"/>
      <c r="W9602" s="169"/>
      <c r="X9602" s="221"/>
      <c r="Y9602" s="221"/>
      <c r="Z9602" s="221"/>
      <c r="AA9602" s="222"/>
      <c r="AB9602" s="221"/>
      <c r="AC9602" s="221"/>
      <c r="AD9602" s="221"/>
      <c r="AE9602" s="237"/>
      <c r="AF9602" s="168"/>
      <c r="AG9602" s="168"/>
      <c r="AH9602" s="168"/>
    </row>
    <row r="9603" spans="19:34" x14ac:dyDescent="0.2">
      <c r="S9603" s="226" t="e">
        <f t="shared" si="228"/>
        <v>#REF!</v>
      </c>
      <c r="T9603" s="168"/>
      <c r="U9603" s="168"/>
      <c r="V9603" s="168"/>
      <c r="W9603" s="169"/>
      <c r="X9603" s="221"/>
      <c r="Y9603" s="221"/>
      <c r="Z9603" s="221"/>
      <c r="AA9603" s="222"/>
      <c r="AB9603" s="221"/>
      <c r="AC9603" s="221"/>
      <c r="AD9603" s="221"/>
      <c r="AE9603" s="237"/>
      <c r="AF9603" s="168"/>
      <c r="AG9603" s="168"/>
      <c r="AH9603" s="168"/>
    </row>
    <row r="9604" spans="19:34" x14ac:dyDescent="0.2">
      <c r="S9604" s="226" t="e">
        <f t="shared" si="228"/>
        <v>#REF!</v>
      </c>
      <c r="T9604" s="168"/>
      <c r="U9604" s="168"/>
      <c r="V9604" s="168"/>
      <c r="W9604" s="169"/>
      <c r="X9604" s="221"/>
      <c r="Y9604" s="221"/>
      <c r="Z9604" s="221"/>
      <c r="AA9604" s="222"/>
      <c r="AB9604" s="221"/>
      <c r="AC9604" s="221"/>
      <c r="AD9604" s="221"/>
      <c r="AE9604" s="237"/>
      <c r="AF9604" s="168"/>
      <c r="AG9604" s="168"/>
      <c r="AH9604" s="168"/>
    </row>
    <row r="9605" spans="19:34" x14ac:dyDescent="0.2">
      <c r="S9605" s="226" t="e">
        <f t="shared" si="228"/>
        <v>#REF!</v>
      </c>
      <c r="T9605" s="168"/>
      <c r="U9605" s="168"/>
      <c r="V9605" s="168"/>
      <c r="W9605" s="169"/>
      <c r="X9605" s="221"/>
      <c r="Y9605" s="221"/>
      <c r="Z9605" s="221"/>
      <c r="AA9605" s="222"/>
      <c r="AB9605" s="221"/>
      <c r="AC9605" s="221"/>
      <c r="AD9605" s="221"/>
      <c r="AE9605" s="237"/>
      <c r="AF9605" s="168"/>
      <c r="AG9605" s="168"/>
      <c r="AH9605" s="168"/>
    </row>
    <row r="9606" spans="19:34" x14ac:dyDescent="0.2">
      <c r="S9606" s="226" t="e">
        <f t="shared" si="228"/>
        <v>#REF!</v>
      </c>
      <c r="T9606" s="168"/>
      <c r="U9606" s="168"/>
      <c r="V9606" s="168"/>
      <c r="W9606" s="169"/>
      <c r="X9606" s="221"/>
      <c r="Y9606" s="221"/>
      <c r="Z9606" s="221"/>
      <c r="AA9606" s="222"/>
      <c r="AB9606" s="221"/>
      <c r="AC9606" s="221"/>
      <c r="AD9606" s="221"/>
      <c r="AE9606" s="237"/>
      <c r="AF9606" s="168"/>
      <c r="AG9606" s="168"/>
      <c r="AH9606" s="168"/>
    </row>
    <row r="9607" spans="19:34" x14ac:dyDescent="0.2">
      <c r="S9607" s="226" t="e">
        <f t="shared" si="228"/>
        <v>#REF!</v>
      </c>
      <c r="T9607" s="168"/>
      <c r="U9607" s="168"/>
      <c r="V9607" s="168"/>
      <c r="W9607" s="169"/>
      <c r="X9607" s="221"/>
      <c r="Y9607" s="221"/>
      <c r="Z9607" s="221"/>
      <c r="AA9607" s="222"/>
      <c r="AB9607" s="221"/>
      <c r="AC9607" s="221"/>
      <c r="AD9607" s="221"/>
      <c r="AE9607" s="237"/>
      <c r="AF9607" s="168"/>
      <c r="AG9607" s="168"/>
      <c r="AH9607" s="168"/>
    </row>
    <row r="9608" spans="19:34" x14ac:dyDescent="0.2">
      <c r="S9608" s="226" t="e">
        <f t="shared" si="228"/>
        <v>#REF!</v>
      </c>
      <c r="T9608" s="168"/>
      <c r="U9608" s="168"/>
      <c r="V9608" s="168"/>
      <c r="W9608" s="169"/>
      <c r="X9608" s="221"/>
      <c r="Y9608" s="221"/>
      <c r="Z9608" s="221"/>
      <c r="AA9608" s="222"/>
      <c r="AB9608" s="221"/>
      <c r="AC9608" s="221"/>
      <c r="AD9608" s="221"/>
      <c r="AE9608" s="237"/>
      <c r="AF9608" s="168"/>
      <c r="AG9608" s="168"/>
      <c r="AH9608" s="168"/>
    </row>
    <row r="9609" spans="19:34" x14ac:dyDescent="0.2">
      <c r="S9609" s="226" t="e">
        <f t="shared" si="228"/>
        <v>#REF!</v>
      </c>
      <c r="T9609" s="168"/>
      <c r="U9609" s="168"/>
      <c r="V9609" s="168"/>
      <c r="W9609" s="169"/>
      <c r="X9609" s="221"/>
      <c r="Y9609" s="221"/>
      <c r="Z9609" s="221"/>
      <c r="AA9609" s="222"/>
      <c r="AB9609" s="221"/>
      <c r="AC9609" s="221"/>
      <c r="AD9609" s="221"/>
      <c r="AE9609" s="237"/>
      <c r="AF9609" s="168"/>
      <c r="AG9609" s="168"/>
      <c r="AH9609" s="168"/>
    </row>
    <row r="9610" spans="19:34" x14ac:dyDescent="0.2">
      <c r="S9610" s="226" t="e">
        <f t="shared" si="228"/>
        <v>#REF!</v>
      </c>
      <c r="T9610" s="168"/>
      <c r="U9610" s="168"/>
      <c r="V9610" s="168"/>
      <c r="W9610" s="169"/>
      <c r="X9610" s="221"/>
      <c r="Y9610" s="221"/>
      <c r="Z9610" s="221"/>
      <c r="AA9610" s="222"/>
      <c r="AB9610" s="221"/>
      <c r="AC9610" s="221"/>
      <c r="AD9610" s="221"/>
      <c r="AE9610" s="237"/>
      <c r="AF9610" s="168"/>
      <c r="AG9610" s="168"/>
      <c r="AH9610" s="168"/>
    </row>
    <row r="9611" spans="19:34" x14ac:dyDescent="0.2">
      <c r="S9611" s="226" t="e">
        <f t="shared" si="228"/>
        <v>#REF!</v>
      </c>
      <c r="T9611" s="168"/>
      <c r="U9611" s="168"/>
      <c r="V9611" s="168"/>
      <c r="W9611" s="169"/>
      <c r="X9611" s="221"/>
      <c r="Y9611" s="221"/>
      <c r="Z9611" s="221"/>
      <c r="AA9611" s="222"/>
      <c r="AB9611" s="221"/>
      <c r="AC9611" s="221"/>
      <c r="AD9611" s="221"/>
      <c r="AE9611" s="237"/>
      <c r="AF9611" s="168"/>
      <c r="AG9611" s="168"/>
      <c r="AH9611" s="168"/>
    </row>
    <row r="9612" spans="19:34" x14ac:dyDescent="0.2">
      <c r="S9612" s="226" t="e">
        <f t="shared" si="228"/>
        <v>#REF!</v>
      </c>
      <c r="T9612" s="168"/>
      <c r="U9612" s="168"/>
      <c r="V9612" s="168"/>
      <c r="W9612" s="169"/>
      <c r="X9612" s="221"/>
      <c r="Y9612" s="221"/>
      <c r="Z9612" s="221"/>
      <c r="AA9612" s="222"/>
      <c r="AB9612" s="221"/>
      <c r="AC9612" s="221"/>
      <c r="AD9612" s="221"/>
      <c r="AE9612" s="237"/>
      <c r="AF9612" s="168"/>
      <c r="AG9612" s="168"/>
      <c r="AH9612" s="168"/>
    </row>
    <row r="9613" spans="19:34" x14ac:dyDescent="0.2">
      <c r="S9613" s="226" t="e">
        <f t="shared" si="228"/>
        <v>#REF!</v>
      </c>
      <c r="T9613" s="168"/>
      <c r="U9613" s="168"/>
      <c r="V9613" s="168"/>
      <c r="W9613" s="169"/>
      <c r="X9613" s="221"/>
      <c r="Y9613" s="221"/>
      <c r="Z9613" s="221"/>
      <c r="AA9613" s="222"/>
      <c r="AB9613" s="221"/>
      <c r="AC9613" s="221"/>
      <c r="AD9613" s="221"/>
      <c r="AE9613" s="237"/>
      <c r="AF9613" s="168"/>
      <c r="AG9613" s="168"/>
      <c r="AH9613" s="168"/>
    </row>
    <row r="9614" spans="19:34" x14ac:dyDescent="0.2">
      <c r="S9614" s="226" t="e">
        <f t="shared" si="228"/>
        <v>#REF!</v>
      </c>
      <c r="T9614" s="168"/>
      <c r="U9614" s="168"/>
      <c r="V9614" s="168"/>
      <c r="W9614" s="169"/>
      <c r="X9614" s="221"/>
      <c r="Y9614" s="221"/>
      <c r="Z9614" s="221"/>
      <c r="AA9614" s="222"/>
      <c r="AB9614" s="221"/>
      <c r="AC9614" s="221"/>
      <c r="AD9614" s="221"/>
      <c r="AE9614" s="237"/>
      <c r="AF9614" s="168"/>
      <c r="AG9614" s="168"/>
      <c r="AH9614" s="168"/>
    </row>
    <row r="9615" spans="19:34" x14ac:dyDescent="0.2">
      <c r="S9615" s="226" t="e">
        <f t="shared" si="228"/>
        <v>#REF!</v>
      </c>
      <c r="T9615" s="168"/>
      <c r="U9615" s="168"/>
      <c r="V9615" s="168"/>
      <c r="W9615" s="169"/>
      <c r="X9615" s="221"/>
      <c r="Y9615" s="221"/>
      <c r="Z9615" s="221"/>
      <c r="AA9615" s="222"/>
      <c r="AB9615" s="221"/>
      <c r="AC9615" s="221"/>
      <c r="AD9615" s="221"/>
      <c r="AE9615" s="237"/>
      <c r="AF9615" s="168"/>
      <c r="AG9615" s="168"/>
      <c r="AH9615" s="168"/>
    </row>
    <row r="9616" spans="19:34" x14ac:dyDescent="0.2">
      <c r="S9616" s="226" t="e">
        <f t="shared" si="228"/>
        <v>#REF!</v>
      </c>
      <c r="T9616" s="168"/>
      <c r="U9616" s="168"/>
      <c r="V9616" s="168"/>
      <c r="W9616" s="169"/>
      <c r="X9616" s="221"/>
      <c r="Y9616" s="221"/>
      <c r="Z9616" s="221"/>
      <c r="AA9616" s="222"/>
      <c r="AB9616" s="221"/>
      <c r="AC9616" s="221"/>
      <c r="AD9616" s="221"/>
      <c r="AE9616" s="237"/>
      <c r="AF9616" s="168"/>
      <c r="AG9616" s="168"/>
      <c r="AH9616" s="168"/>
    </row>
    <row r="9617" spans="19:34" x14ac:dyDescent="0.2">
      <c r="S9617" s="226" t="e">
        <f t="shared" si="228"/>
        <v>#REF!</v>
      </c>
      <c r="T9617" s="168"/>
      <c r="U9617" s="168"/>
      <c r="V9617" s="168"/>
      <c r="W9617" s="169"/>
      <c r="X9617" s="221"/>
      <c r="Y9617" s="221"/>
      <c r="Z9617" s="221"/>
      <c r="AA9617" s="222"/>
      <c r="AB9617" s="221"/>
      <c r="AC9617" s="221"/>
      <c r="AD9617" s="221"/>
      <c r="AE9617" s="237"/>
      <c r="AF9617" s="168"/>
      <c r="AG9617" s="168"/>
      <c r="AH9617" s="168"/>
    </row>
    <row r="9618" spans="19:34" x14ac:dyDescent="0.2">
      <c r="S9618" s="226" t="e">
        <f t="shared" si="228"/>
        <v>#REF!</v>
      </c>
      <c r="T9618" s="168"/>
      <c r="U9618" s="168"/>
      <c r="V9618" s="168"/>
      <c r="W9618" s="169"/>
      <c r="X9618" s="221"/>
      <c r="Y9618" s="221"/>
      <c r="Z9618" s="221"/>
      <c r="AA9618" s="222"/>
      <c r="AB9618" s="221"/>
      <c r="AC9618" s="221"/>
      <c r="AD9618" s="221"/>
      <c r="AE9618" s="237"/>
      <c r="AF9618" s="168"/>
      <c r="AG9618" s="168"/>
      <c r="AH9618" s="168"/>
    </row>
    <row r="9619" spans="19:34" x14ac:dyDescent="0.2">
      <c r="S9619" s="226" t="e">
        <f t="shared" si="228"/>
        <v>#REF!</v>
      </c>
      <c r="T9619" s="168"/>
      <c r="U9619" s="168"/>
      <c r="V9619" s="168"/>
      <c r="W9619" s="169"/>
      <c r="X9619" s="221"/>
      <c r="Y9619" s="221"/>
      <c r="Z9619" s="221"/>
      <c r="AA9619" s="222"/>
      <c r="AB9619" s="221"/>
      <c r="AC9619" s="221"/>
      <c r="AD9619" s="221"/>
      <c r="AE9619" s="237"/>
      <c r="AF9619" s="168"/>
      <c r="AG9619" s="168"/>
      <c r="AH9619" s="168"/>
    </row>
    <row r="9620" spans="19:34" x14ac:dyDescent="0.2">
      <c r="S9620" s="226" t="e">
        <f t="shared" si="228"/>
        <v>#REF!</v>
      </c>
      <c r="T9620" s="168"/>
      <c r="U9620" s="168"/>
      <c r="V9620" s="168"/>
      <c r="W9620" s="169"/>
      <c r="X9620" s="221"/>
      <c r="Y9620" s="221"/>
      <c r="Z9620" s="221"/>
      <c r="AA9620" s="222"/>
      <c r="AB9620" s="221"/>
      <c r="AC9620" s="221"/>
      <c r="AD9620" s="221"/>
      <c r="AE9620" s="237"/>
      <c r="AF9620" s="168"/>
      <c r="AG9620" s="168"/>
      <c r="AH9620" s="168"/>
    </row>
    <row r="9621" spans="19:34" x14ac:dyDescent="0.2">
      <c r="S9621" s="226" t="e">
        <f t="shared" si="228"/>
        <v>#REF!</v>
      </c>
      <c r="T9621" s="168"/>
      <c r="U9621" s="168"/>
      <c r="V9621" s="168"/>
      <c r="W9621" s="169"/>
      <c r="X9621" s="221"/>
      <c r="Y9621" s="221"/>
      <c r="Z9621" s="221"/>
      <c r="AA9621" s="222"/>
      <c r="AB9621" s="221"/>
      <c r="AC9621" s="221"/>
      <c r="AD9621" s="221"/>
      <c r="AE9621" s="237"/>
      <c r="AF9621" s="168"/>
      <c r="AG9621" s="168"/>
      <c r="AH9621" s="168"/>
    </row>
    <row r="9622" spans="19:34" x14ac:dyDescent="0.2">
      <c r="S9622" s="226" t="e">
        <f t="shared" si="228"/>
        <v>#REF!</v>
      </c>
      <c r="T9622" s="168"/>
      <c r="U9622" s="168"/>
      <c r="V9622" s="168"/>
      <c r="W9622" s="169"/>
      <c r="X9622" s="221"/>
      <c r="Y9622" s="221"/>
      <c r="Z9622" s="221"/>
      <c r="AA9622" s="222"/>
      <c r="AB9622" s="221"/>
      <c r="AC9622" s="221"/>
      <c r="AD9622" s="221"/>
      <c r="AE9622" s="237"/>
      <c r="AF9622" s="168"/>
      <c r="AG9622" s="168"/>
      <c r="AH9622" s="168"/>
    </row>
    <row r="9623" spans="19:34" x14ac:dyDescent="0.2">
      <c r="S9623" s="226" t="e">
        <f t="shared" si="228"/>
        <v>#REF!</v>
      </c>
      <c r="T9623" s="168"/>
      <c r="U9623" s="168"/>
      <c r="V9623" s="168"/>
      <c r="W9623" s="169"/>
      <c r="X9623" s="221"/>
      <c r="Y9623" s="221"/>
      <c r="Z9623" s="221"/>
      <c r="AA9623" s="222"/>
      <c r="AB9623" s="221"/>
      <c r="AC9623" s="221"/>
      <c r="AD9623" s="221"/>
      <c r="AE9623" s="237"/>
      <c r="AF9623" s="168"/>
      <c r="AG9623" s="168"/>
      <c r="AH9623" s="168"/>
    </row>
    <row r="9624" spans="19:34" x14ac:dyDescent="0.2">
      <c r="S9624" s="226" t="e">
        <f t="shared" si="228"/>
        <v>#REF!</v>
      </c>
      <c r="T9624" s="168"/>
      <c r="U9624" s="168"/>
      <c r="V9624" s="168"/>
      <c r="W9624" s="169"/>
      <c r="X9624" s="221"/>
      <c r="Y9624" s="221"/>
      <c r="Z9624" s="221"/>
      <c r="AA9624" s="222"/>
      <c r="AB9624" s="221"/>
      <c r="AC9624" s="221"/>
      <c r="AD9624" s="221"/>
      <c r="AE9624" s="237"/>
      <c r="AF9624" s="168"/>
      <c r="AG9624" s="168"/>
      <c r="AH9624" s="168"/>
    </row>
    <row r="9625" spans="19:34" x14ac:dyDescent="0.2">
      <c r="S9625" s="226" t="e">
        <f t="shared" si="228"/>
        <v>#REF!</v>
      </c>
      <c r="T9625" s="168"/>
      <c r="U9625" s="168"/>
      <c r="V9625" s="168"/>
      <c r="W9625" s="169"/>
      <c r="X9625" s="221"/>
      <c r="Y9625" s="221"/>
      <c r="Z9625" s="221"/>
      <c r="AA9625" s="222"/>
      <c r="AB9625" s="221"/>
      <c r="AC9625" s="221"/>
      <c r="AD9625" s="221"/>
      <c r="AE9625" s="237"/>
      <c r="AF9625" s="168"/>
      <c r="AG9625" s="168"/>
      <c r="AH9625" s="168"/>
    </row>
    <row r="9626" spans="19:34" x14ac:dyDescent="0.2">
      <c r="S9626" s="226" t="e">
        <f t="shared" si="228"/>
        <v>#REF!</v>
      </c>
      <c r="T9626" s="168"/>
      <c r="U9626" s="168"/>
      <c r="V9626" s="168"/>
      <c r="W9626" s="169"/>
      <c r="X9626" s="221"/>
      <c r="Y9626" s="221"/>
      <c r="Z9626" s="221"/>
      <c r="AA9626" s="222"/>
      <c r="AB9626" s="221"/>
      <c r="AC9626" s="221"/>
      <c r="AD9626" s="221"/>
      <c r="AE9626" s="237"/>
      <c r="AF9626" s="168"/>
      <c r="AG9626" s="168"/>
      <c r="AH9626" s="168"/>
    </row>
    <row r="9627" spans="19:34" x14ac:dyDescent="0.2">
      <c r="S9627" s="226" t="e">
        <f t="shared" si="228"/>
        <v>#REF!</v>
      </c>
      <c r="T9627" s="168"/>
      <c r="U9627" s="168"/>
      <c r="V9627" s="168"/>
      <c r="W9627" s="169"/>
      <c r="X9627" s="221"/>
      <c r="Y9627" s="221"/>
      <c r="Z9627" s="221"/>
      <c r="AA9627" s="222"/>
      <c r="AB9627" s="221"/>
      <c r="AC9627" s="221"/>
      <c r="AD9627" s="221"/>
      <c r="AE9627" s="237"/>
      <c r="AF9627" s="168"/>
      <c r="AG9627" s="168"/>
      <c r="AH9627" s="168"/>
    </row>
    <row r="9628" spans="19:34" x14ac:dyDescent="0.2">
      <c r="S9628" s="226" t="e">
        <f t="shared" si="228"/>
        <v>#REF!</v>
      </c>
      <c r="T9628" s="168"/>
      <c r="U9628" s="168"/>
      <c r="V9628" s="168"/>
      <c r="W9628" s="169"/>
      <c r="X9628" s="221"/>
      <c r="Y9628" s="221"/>
      <c r="Z9628" s="221"/>
      <c r="AA9628" s="222"/>
      <c r="AB9628" s="221"/>
      <c r="AC9628" s="221"/>
      <c r="AD9628" s="221"/>
      <c r="AE9628" s="237"/>
      <c r="AF9628" s="168"/>
      <c r="AG9628" s="168"/>
      <c r="AH9628" s="168"/>
    </row>
    <row r="9629" spans="19:34" x14ac:dyDescent="0.2">
      <c r="S9629" s="226" t="e">
        <f t="shared" si="228"/>
        <v>#REF!</v>
      </c>
      <c r="T9629" s="168"/>
      <c r="U9629" s="168"/>
      <c r="V9629" s="168"/>
      <c r="W9629" s="169"/>
      <c r="X9629" s="221"/>
      <c r="Y9629" s="221"/>
      <c r="Z9629" s="221"/>
      <c r="AA9629" s="222"/>
      <c r="AB9629" s="221"/>
      <c r="AC9629" s="221"/>
      <c r="AD9629" s="221"/>
      <c r="AE9629" s="237"/>
      <c r="AF9629" s="168"/>
      <c r="AG9629" s="168"/>
      <c r="AH9629" s="168"/>
    </row>
    <row r="9630" spans="19:34" x14ac:dyDescent="0.2">
      <c r="S9630" s="226" t="e">
        <f t="shared" si="228"/>
        <v>#REF!</v>
      </c>
      <c r="T9630" s="168"/>
      <c r="U9630" s="168"/>
      <c r="V9630" s="168"/>
      <c r="W9630" s="169"/>
      <c r="X9630" s="221"/>
      <c r="Y9630" s="221"/>
      <c r="Z9630" s="221"/>
      <c r="AA9630" s="222"/>
      <c r="AB9630" s="221"/>
      <c r="AC9630" s="221"/>
      <c r="AD9630" s="221"/>
      <c r="AE9630" s="237"/>
      <c r="AF9630" s="168"/>
      <c r="AG9630" s="168"/>
      <c r="AH9630" s="168"/>
    </row>
    <row r="9631" spans="19:34" x14ac:dyDescent="0.2">
      <c r="S9631" s="226" t="e">
        <f t="shared" ref="S9631:S9694" si="229">MID(#REF!,2,7)</f>
        <v>#REF!</v>
      </c>
      <c r="T9631" s="168"/>
      <c r="U9631" s="168"/>
      <c r="V9631" s="168"/>
      <c r="W9631" s="169"/>
      <c r="X9631" s="221"/>
      <c r="Y9631" s="221"/>
      <c r="Z9631" s="221"/>
      <c r="AA9631" s="222"/>
      <c r="AB9631" s="221"/>
      <c r="AC9631" s="221"/>
      <c r="AD9631" s="221"/>
      <c r="AE9631" s="237"/>
      <c r="AF9631" s="168"/>
      <c r="AG9631" s="168"/>
      <c r="AH9631" s="168"/>
    </row>
    <row r="9632" spans="19:34" x14ac:dyDescent="0.2">
      <c r="S9632" s="226" t="e">
        <f t="shared" si="229"/>
        <v>#REF!</v>
      </c>
      <c r="T9632" s="168"/>
      <c r="U9632" s="168"/>
      <c r="V9632" s="168"/>
      <c r="W9632" s="169"/>
      <c r="X9632" s="221"/>
      <c r="Y9632" s="221"/>
      <c r="Z9632" s="221"/>
      <c r="AA9632" s="222"/>
      <c r="AB9632" s="221"/>
      <c r="AC9632" s="221"/>
      <c r="AD9632" s="221"/>
      <c r="AE9632" s="237"/>
      <c r="AF9632" s="168"/>
      <c r="AG9632" s="168"/>
      <c r="AH9632" s="168"/>
    </row>
    <row r="9633" spans="19:34" x14ac:dyDescent="0.2">
      <c r="S9633" s="226" t="e">
        <f t="shared" si="229"/>
        <v>#REF!</v>
      </c>
      <c r="T9633" s="168"/>
      <c r="U9633" s="168"/>
      <c r="V9633" s="168"/>
      <c r="W9633" s="169"/>
      <c r="X9633" s="221"/>
      <c r="Y9633" s="221"/>
      <c r="Z9633" s="221"/>
      <c r="AA9633" s="222"/>
      <c r="AB9633" s="221"/>
      <c r="AC9633" s="221"/>
      <c r="AD9633" s="221"/>
      <c r="AE9633" s="237"/>
      <c r="AF9633" s="168"/>
      <c r="AG9633" s="168"/>
      <c r="AH9633" s="168"/>
    </row>
    <row r="9634" spans="19:34" x14ac:dyDescent="0.2">
      <c r="S9634" s="226" t="e">
        <f t="shared" si="229"/>
        <v>#REF!</v>
      </c>
      <c r="T9634" s="168"/>
      <c r="U9634" s="168"/>
      <c r="V9634" s="168"/>
      <c r="W9634" s="169"/>
      <c r="X9634" s="221"/>
      <c r="Y9634" s="221"/>
      <c r="Z9634" s="221"/>
      <c r="AA9634" s="222"/>
      <c r="AB9634" s="221"/>
      <c r="AC9634" s="221"/>
      <c r="AD9634" s="221"/>
      <c r="AE9634" s="237"/>
      <c r="AF9634" s="168"/>
      <c r="AG9634" s="168"/>
      <c r="AH9634" s="168"/>
    </row>
    <row r="9635" spans="19:34" x14ac:dyDescent="0.2">
      <c r="S9635" s="226" t="e">
        <f t="shared" si="229"/>
        <v>#REF!</v>
      </c>
      <c r="T9635" s="168"/>
      <c r="U9635" s="168"/>
      <c r="V9635" s="168"/>
      <c r="W9635" s="169"/>
      <c r="X9635" s="221"/>
      <c r="Y9635" s="221"/>
      <c r="Z9635" s="221"/>
      <c r="AA9635" s="222"/>
      <c r="AB9635" s="221"/>
      <c r="AC9635" s="221"/>
      <c r="AD9635" s="221"/>
      <c r="AE9635" s="237"/>
      <c r="AF9635" s="168"/>
      <c r="AG9635" s="168"/>
      <c r="AH9635" s="168"/>
    </row>
    <row r="9636" spans="19:34" x14ac:dyDescent="0.2">
      <c r="S9636" s="226" t="e">
        <f t="shared" si="229"/>
        <v>#REF!</v>
      </c>
      <c r="T9636" s="168"/>
      <c r="U9636" s="168"/>
      <c r="V9636" s="168"/>
      <c r="W9636" s="169"/>
      <c r="X9636" s="221"/>
      <c r="Y9636" s="221"/>
      <c r="Z9636" s="221"/>
      <c r="AA9636" s="222"/>
      <c r="AB9636" s="221"/>
      <c r="AC9636" s="221"/>
      <c r="AD9636" s="221"/>
      <c r="AE9636" s="237"/>
      <c r="AF9636" s="168"/>
      <c r="AG9636" s="168"/>
      <c r="AH9636" s="168"/>
    </row>
    <row r="9637" spans="19:34" x14ac:dyDescent="0.2">
      <c r="S9637" s="226" t="e">
        <f t="shared" si="229"/>
        <v>#REF!</v>
      </c>
      <c r="T9637" s="168"/>
      <c r="U9637" s="168"/>
      <c r="V9637" s="168"/>
      <c r="W9637" s="169"/>
      <c r="X9637" s="221"/>
      <c r="Y9637" s="221"/>
      <c r="Z9637" s="221"/>
      <c r="AA9637" s="222"/>
      <c r="AB9637" s="221"/>
      <c r="AC9637" s="221"/>
      <c r="AD9637" s="221"/>
      <c r="AE9637" s="237"/>
      <c r="AF9637" s="168"/>
      <c r="AG9637" s="168"/>
      <c r="AH9637" s="168"/>
    </row>
    <row r="9638" spans="19:34" x14ac:dyDescent="0.2">
      <c r="S9638" s="226" t="e">
        <f t="shared" si="229"/>
        <v>#REF!</v>
      </c>
      <c r="T9638" s="168"/>
      <c r="U9638" s="168"/>
      <c r="V9638" s="168"/>
      <c r="W9638" s="169"/>
      <c r="X9638" s="221"/>
      <c r="Y9638" s="221"/>
      <c r="Z9638" s="221"/>
      <c r="AA9638" s="222"/>
      <c r="AB9638" s="221"/>
      <c r="AC9638" s="221"/>
      <c r="AD9638" s="221"/>
      <c r="AE9638" s="237"/>
      <c r="AF9638" s="168"/>
      <c r="AG9638" s="168"/>
      <c r="AH9638" s="168"/>
    </row>
    <row r="9639" spans="19:34" x14ac:dyDescent="0.2">
      <c r="S9639" s="226" t="e">
        <f t="shared" si="229"/>
        <v>#REF!</v>
      </c>
      <c r="T9639" s="168"/>
      <c r="U9639" s="168"/>
      <c r="V9639" s="168"/>
      <c r="W9639" s="169"/>
      <c r="X9639" s="221"/>
      <c r="Y9639" s="221"/>
      <c r="Z9639" s="221"/>
      <c r="AA9639" s="222"/>
      <c r="AB9639" s="221"/>
      <c r="AC9639" s="221"/>
      <c r="AD9639" s="221"/>
      <c r="AE9639" s="237"/>
      <c r="AF9639" s="168"/>
      <c r="AG9639" s="168"/>
      <c r="AH9639" s="168"/>
    </row>
    <row r="9640" spans="19:34" x14ac:dyDescent="0.2">
      <c r="S9640" s="226" t="e">
        <f t="shared" si="229"/>
        <v>#REF!</v>
      </c>
      <c r="T9640" s="168"/>
      <c r="U9640" s="168"/>
      <c r="V9640" s="168"/>
      <c r="W9640" s="169"/>
      <c r="X9640" s="221"/>
      <c r="Y9640" s="221"/>
      <c r="Z9640" s="221"/>
      <c r="AA9640" s="222"/>
      <c r="AB9640" s="221"/>
      <c r="AC9640" s="221"/>
      <c r="AD9640" s="221"/>
      <c r="AE9640" s="237"/>
      <c r="AF9640" s="168"/>
      <c r="AG9640" s="168"/>
      <c r="AH9640" s="168"/>
    </row>
    <row r="9641" spans="19:34" x14ac:dyDescent="0.2">
      <c r="S9641" s="226" t="e">
        <f t="shared" si="229"/>
        <v>#REF!</v>
      </c>
      <c r="T9641" s="168"/>
      <c r="U9641" s="168"/>
      <c r="V9641" s="168"/>
      <c r="W9641" s="169"/>
      <c r="X9641" s="221"/>
      <c r="Y9641" s="221"/>
      <c r="Z9641" s="221"/>
      <c r="AA9641" s="222"/>
      <c r="AB9641" s="221"/>
      <c r="AC9641" s="221"/>
      <c r="AD9641" s="221"/>
      <c r="AE9641" s="237"/>
      <c r="AF9641" s="168"/>
      <c r="AG9641" s="168"/>
      <c r="AH9641" s="168"/>
    </row>
    <row r="9642" spans="19:34" x14ac:dyDescent="0.2">
      <c r="S9642" s="226" t="e">
        <f t="shared" si="229"/>
        <v>#REF!</v>
      </c>
      <c r="T9642" s="168"/>
      <c r="U9642" s="168"/>
      <c r="V9642" s="168"/>
      <c r="W9642" s="169"/>
      <c r="X9642" s="221"/>
      <c r="Y9642" s="221"/>
      <c r="Z9642" s="221"/>
      <c r="AA9642" s="222"/>
      <c r="AB9642" s="221"/>
      <c r="AC9642" s="221"/>
      <c r="AD9642" s="221"/>
      <c r="AE9642" s="237"/>
      <c r="AF9642" s="168"/>
      <c r="AG9642" s="168"/>
      <c r="AH9642" s="168"/>
    </row>
    <row r="9643" spans="19:34" x14ac:dyDescent="0.2">
      <c r="S9643" s="226" t="e">
        <f t="shared" si="229"/>
        <v>#REF!</v>
      </c>
      <c r="T9643" s="168"/>
      <c r="U9643" s="168"/>
      <c r="V9643" s="168"/>
      <c r="W9643" s="169"/>
      <c r="X9643" s="221"/>
      <c r="Y9643" s="221"/>
      <c r="Z9643" s="221"/>
      <c r="AA9643" s="222"/>
      <c r="AB9643" s="221"/>
      <c r="AC9643" s="221"/>
      <c r="AD9643" s="221"/>
      <c r="AE9643" s="237"/>
      <c r="AF9643" s="168"/>
      <c r="AG9643" s="168"/>
      <c r="AH9643" s="168"/>
    </row>
    <row r="9644" spans="19:34" x14ac:dyDescent="0.2">
      <c r="S9644" s="226" t="e">
        <f t="shared" si="229"/>
        <v>#REF!</v>
      </c>
      <c r="T9644" s="168"/>
      <c r="U9644" s="168"/>
      <c r="V9644" s="168"/>
      <c r="W9644" s="169"/>
      <c r="X9644" s="221"/>
      <c r="Y9644" s="221"/>
      <c r="Z9644" s="221"/>
      <c r="AA9644" s="222"/>
      <c r="AB9644" s="221"/>
      <c r="AC9644" s="221"/>
      <c r="AD9644" s="221"/>
      <c r="AE9644" s="237"/>
      <c r="AF9644" s="168"/>
      <c r="AG9644" s="168"/>
      <c r="AH9644" s="168"/>
    </row>
    <row r="9645" spans="19:34" x14ac:dyDescent="0.2">
      <c r="S9645" s="226" t="e">
        <f t="shared" si="229"/>
        <v>#REF!</v>
      </c>
      <c r="T9645" s="168"/>
      <c r="U9645" s="168"/>
      <c r="V9645" s="168"/>
      <c r="W9645" s="169"/>
      <c r="X9645" s="221"/>
      <c r="Y9645" s="221"/>
      <c r="Z9645" s="221"/>
      <c r="AA9645" s="222"/>
      <c r="AB9645" s="221"/>
      <c r="AC9645" s="221"/>
      <c r="AD9645" s="221"/>
      <c r="AE9645" s="237"/>
      <c r="AF9645" s="168"/>
      <c r="AG9645" s="168"/>
      <c r="AH9645" s="168"/>
    </row>
    <row r="9646" spans="19:34" x14ac:dyDescent="0.2">
      <c r="S9646" s="226" t="e">
        <f t="shared" si="229"/>
        <v>#REF!</v>
      </c>
      <c r="T9646" s="168"/>
      <c r="U9646" s="168"/>
      <c r="V9646" s="168"/>
      <c r="W9646" s="169"/>
      <c r="X9646" s="221"/>
      <c r="Y9646" s="221"/>
      <c r="Z9646" s="221"/>
      <c r="AA9646" s="222"/>
      <c r="AB9646" s="221"/>
      <c r="AC9646" s="221"/>
      <c r="AD9646" s="221"/>
      <c r="AE9646" s="237"/>
      <c r="AF9646" s="168"/>
      <c r="AG9646" s="168"/>
      <c r="AH9646" s="168"/>
    </row>
    <row r="9647" spans="19:34" x14ac:dyDescent="0.2">
      <c r="S9647" s="226" t="e">
        <f t="shared" si="229"/>
        <v>#REF!</v>
      </c>
      <c r="T9647" s="168"/>
      <c r="U9647" s="168"/>
      <c r="V9647" s="168"/>
      <c r="W9647" s="169"/>
      <c r="X9647" s="221"/>
      <c r="Y9647" s="221"/>
      <c r="Z9647" s="221"/>
      <c r="AA9647" s="222"/>
      <c r="AB9647" s="221"/>
      <c r="AC9647" s="221"/>
      <c r="AD9647" s="221"/>
      <c r="AE9647" s="237"/>
      <c r="AF9647" s="168"/>
      <c r="AG9647" s="168"/>
      <c r="AH9647" s="168"/>
    </row>
    <row r="9648" spans="19:34" x14ac:dyDescent="0.2">
      <c r="S9648" s="226" t="e">
        <f t="shared" si="229"/>
        <v>#REF!</v>
      </c>
      <c r="T9648" s="168"/>
      <c r="U9648" s="168"/>
      <c r="V9648" s="168"/>
      <c r="W9648" s="169"/>
      <c r="X9648" s="221"/>
      <c r="Y9648" s="221"/>
      <c r="Z9648" s="221"/>
      <c r="AA9648" s="222"/>
      <c r="AB9648" s="221"/>
      <c r="AC9648" s="221"/>
      <c r="AD9648" s="221"/>
      <c r="AE9648" s="237"/>
      <c r="AF9648" s="168"/>
      <c r="AG9648" s="168"/>
      <c r="AH9648" s="168"/>
    </row>
    <row r="9649" spans="19:34" x14ac:dyDescent="0.2">
      <c r="S9649" s="226" t="e">
        <f t="shared" si="229"/>
        <v>#REF!</v>
      </c>
      <c r="T9649" s="168"/>
      <c r="U9649" s="168"/>
      <c r="V9649" s="168"/>
      <c r="W9649" s="169"/>
      <c r="X9649" s="221"/>
      <c r="Y9649" s="221"/>
      <c r="Z9649" s="221"/>
      <c r="AA9649" s="222"/>
      <c r="AB9649" s="221"/>
      <c r="AC9649" s="221"/>
      <c r="AD9649" s="221"/>
      <c r="AE9649" s="237"/>
      <c r="AF9649" s="168"/>
      <c r="AG9649" s="168"/>
      <c r="AH9649" s="168"/>
    </row>
    <row r="9650" spans="19:34" x14ac:dyDescent="0.2">
      <c r="S9650" s="226" t="e">
        <f t="shared" si="229"/>
        <v>#REF!</v>
      </c>
      <c r="T9650" s="168"/>
      <c r="U9650" s="168"/>
      <c r="V9650" s="168"/>
      <c r="W9650" s="169"/>
      <c r="X9650" s="221"/>
      <c r="Y9650" s="221"/>
      <c r="Z9650" s="221"/>
      <c r="AA9650" s="222"/>
      <c r="AB9650" s="221"/>
      <c r="AC9650" s="221"/>
      <c r="AD9650" s="221"/>
      <c r="AE9650" s="237"/>
      <c r="AF9650" s="168"/>
      <c r="AG9650" s="168"/>
      <c r="AH9650" s="168"/>
    </row>
    <row r="9651" spans="19:34" x14ac:dyDescent="0.2">
      <c r="S9651" s="226" t="e">
        <f t="shared" si="229"/>
        <v>#REF!</v>
      </c>
      <c r="T9651" s="168"/>
      <c r="U9651" s="168"/>
      <c r="V9651" s="168"/>
      <c r="W9651" s="169"/>
      <c r="X9651" s="221"/>
      <c r="Y9651" s="221"/>
      <c r="Z9651" s="221"/>
      <c r="AA9651" s="222"/>
      <c r="AB9651" s="221"/>
      <c r="AC9651" s="221"/>
      <c r="AD9651" s="221"/>
      <c r="AE9651" s="237"/>
      <c r="AF9651" s="168"/>
      <c r="AG9651" s="168"/>
      <c r="AH9651" s="168"/>
    </row>
    <row r="9652" spans="19:34" x14ac:dyDescent="0.2">
      <c r="S9652" s="226" t="e">
        <f t="shared" si="229"/>
        <v>#REF!</v>
      </c>
      <c r="T9652" s="168"/>
      <c r="U9652" s="168"/>
      <c r="V9652" s="168"/>
      <c r="W9652" s="169"/>
      <c r="X9652" s="221"/>
      <c r="Y9652" s="221"/>
      <c r="Z9652" s="221"/>
      <c r="AA9652" s="222"/>
      <c r="AB9652" s="221"/>
      <c r="AC9652" s="221"/>
      <c r="AD9652" s="221"/>
      <c r="AE9652" s="237"/>
      <c r="AF9652" s="168"/>
      <c r="AG9652" s="168"/>
      <c r="AH9652" s="168"/>
    </row>
    <row r="9653" spans="19:34" x14ac:dyDescent="0.2">
      <c r="S9653" s="226" t="e">
        <f t="shared" si="229"/>
        <v>#REF!</v>
      </c>
      <c r="T9653" s="168"/>
      <c r="U9653" s="168"/>
      <c r="V9653" s="168"/>
      <c r="W9653" s="169"/>
      <c r="X9653" s="221"/>
      <c r="Y9653" s="221"/>
      <c r="Z9653" s="221"/>
      <c r="AA9653" s="222"/>
      <c r="AB9653" s="221"/>
      <c r="AC9653" s="221"/>
      <c r="AD9653" s="221"/>
      <c r="AE9653" s="237"/>
      <c r="AF9653" s="168"/>
      <c r="AG9653" s="168"/>
      <c r="AH9653" s="168"/>
    </row>
    <row r="9654" spans="19:34" x14ac:dyDescent="0.2">
      <c r="S9654" s="226" t="e">
        <f t="shared" si="229"/>
        <v>#REF!</v>
      </c>
      <c r="T9654" s="168"/>
      <c r="U9654" s="168"/>
      <c r="V9654" s="168"/>
      <c r="W9654" s="169"/>
      <c r="X9654" s="221"/>
      <c r="Y9654" s="221"/>
      <c r="Z9654" s="221"/>
      <c r="AA9654" s="222"/>
      <c r="AB9654" s="221"/>
      <c r="AC9654" s="221"/>
      <c r="AD9654" s="221"/>
      <c r="AE9654" s="237"/>
      <c r="AF9654" s="168"/>
      <c r="AG9654" s="168"/>
      <c r="AH9654" s="168"/>
    </row>
    <row r="9655" spans="19:34" x14ac:dyDescent="0.2">
      <c r="S9655" s="226" t="e">
        <f t="shared" si="229"/>
        <v>#REF!</v>
      </c>
      <c r="T9655" s="168"/>
      <c r="U9655" s="168"/>
      <c r="V9655" s="168"/>
      <c r="W9655" s="169"/>
      <c r="X9655" s="221"/>
      <c r="Y9655" s="221"/>
      <c r="Z9655" s="221"/>
      <c r="AA9655" s="222"/>
      <c r="AB9655" s="221"/>
      <c r="AC9655" s="221"/>
      <c r="AD9655" s="221"/>
      <c r="AE9655" s="237"/>
      <c r="AF9655" s="168"/>
      <c r="AG9655" s="168"/>
      <c r="AH9655" s="168"/>
    </row>
    <row r="9656" spans="19:34" x14ac:dyDescent="0.2">
      <c r="S9656" s="226" t="e">
        <f t="shared" si="229"/>
        <v>#REF!</v>
      </c>
      <c r="T9656" s="168"/>
      <c r="U9656" s="168"/>
      <c r="V9656" s="168"/>
      <c r="W9656" s="169"/>
      <c r="X9656" s="221"/>
      <c r="Y9656" s="221"/>
      <c r="Z9656" s="221"/>
      <c r="AA9656" s="222"/>
      <c r="AB9656" s="221"/>
      <c r="AC9656" s="221"/>
      <c r="AD9656" s="221"/>
      <c r="AE9656" s="237"/>
      <c r="AF9656" s="168"/>
      <c r="AG9656" s="168"/>
      <c r="AH9656" s="168"/>
    </row>
    <row r="9657" spans="19:34" x14ac:dyDescent="0.2">
      <c r="S9657" s="226" t="e">
        <f t="shared" si="229"/>
        <v>#REF!</v>
      </c>
      <c r="T9657" s="168"/>
      <c r="U9657" s="168"/>
      <c r="V9657" s="168"/>
      <c r="W9657" s="169"/>
      <c r="X9657" s="221"/>
      <c r="Y9657" s="221"/>
      <c r="Z9657" s="221"/>
      <c r="AA9657" s="222"/>
      <c r="AB9657" s="221"/>
      <c r="AC9657" s="221"/>
      <c r="AD9657" s="221"/>
      <c r="AE9657" s="237"/>
      <c r="AF9657" s="168"/>
      <c r="AG9657" s="168"/>
      <c r="AH9657" s="168"/>
    </row>
    <row r="9658" spans="19:34" x14ac:dyDescent="0.2">
      <c r="S9658" s="226" t="e">
        <f t="shared" si="229"/>
        <v>#REF!</v>
      </c>
      <c r="T9658" s="168"/>
      <c r="U9658" s="168"/>
      <c r="V9658" s="168"/>
      <c r="W9658" s="169"/>
      <c r="X9658" s="221"/>
      <c r="Y9658" s="221"/>
      <c r="Z9658" s="221"/>
      <c r="AA9658" s="222"/>
      <c r="AB9658" s="221"/>
      <c r="AC9658" s="221"/>
      <c r="AD9658" s="221"/>
      <c r="AE9658" s="237"/>
      <c r="AF9658" s="168"/>
      <c r="AG9658" s="168"/>
      <c r="AH9658" s="168"/>
    </row>
    <row r="9659" spans="19:34" x14ac:dyDescent="0.2">
      <c r="S9659" s="226" t="e">
        <f t="shared" si="229"/>
        <v>#REF!</v>
      </c>
      <c r="T9659" s="168"/>
      <c r="U9659" s="168"/>
      <c r="V9659" s="168"/>
      <c r="W9659" s="169"/>
      <c r="X9659" s="221"/>
      <c r="Y9659" s="221"/>
      <c r="Z9659" s="221"/>
      <c r="AA9659" s="222"/>
      <c r="AB9659" s="221"/>
      <c r="AC9659" s="221"/>
      <c r="AD9659" s="221"/>
      <c r="AE9659" s="237"/>
      <c r="AF9659" s="168"/>
      <c r="AG9659" s="168"/>
      <c r="AH9659" s="168"/>
    </row>
    <row r="9660" spans="19:34" x14ac:dyDescent="0.2">
      <c r="S9660" s="226" t="e">
        <f t="shared" si="229"/>
        <v>#REF!</v>
      </c>
      <c r="T9660" s="168"/>
      <c r="U9660" s="168"/>
      <c r="V9660" s="168"/>
      <c r="W9660" s="169"/>
      <c r="X9660" s="221"/>
      <c r="Y9660" s="221"/>
      <c r="Z9660" s="221"/>
      <c r="AA9660" s="222"/>
      <c r="AB9660" s="221"/>
      <c r="AC9660" s="221"/>
      <c r="AD9660" s="221"/>
      <c r="AE9660" s="237"/>
      <c r="AF9660" s="168"/>
      <c r="AG9660" s="168"/>
      <c r="AH9660" s="168"/>
    </row>
    <row r="9661" spans="19:34" x14ac:dyDescent="0.2">
      <c r="S9661" s="226" t="e">
        <f t="shared" si="229"/>
        <v>#REF!</v>
      </c>
      <c r="T9661" s="168"/>
      <c r="U9661" s="168"/>
      <c r="V9661" s="168"/>
      <c r="W9661" s="169"/>
      <c r="X9661" s="221"/>
      <c r="Y9661" s="221"/>
      <c r="Z9661" s="221"/>
      <c r="AA9661" s="222"/>
      <c r="AB9661" s="221"/>
      <c r="AC9661" s="221"/>
      <c r="AD9661" s="221"/>
      <c r="AE9661" s="237"/>
      <c r="AF9661" s="168"/>
      <c r="AG9661" s="168"/>
      <c r="AH9661" s="168"/>
    </row>
    <row r="9662" spans="19:34" x14ac:dyDescent="0.2">
      <c r="S9662" s="226" t="e">
        <f t="shared" si="229"/>
        <v>#REF!</v>
      </c>
      <c r="T9662" s="168"/>
      <c r="U9662" s="168"/>
      <c r="V9662" s="168"/>
      <c r="W9662" s="169"/>
      <c r="X9662" s="221"/>
      <c r="Y9662" s="221"/>
      <c r="Z9662" s="221"/>
      <c r="AA9662" s="222"/>
      <c r="AB9662" s="221"/>
      <c r="AC9662" s="221"/>
      <c r="AD9662" s="221"/>
      <c r="AE9662" s="237"/>
      <c r="AF9662" s="168"/>
      <c r="AG9662" s="168"/>
      <c r="AH9662" s="168"/>
    </row>
    <row r="9663" spans="19:34" x14ac:dyDescent="0.2">
      <c r="S9663" s="226" t="e">
        <f t="shared" si="229"/>
        <v>#REF!</v>
      </c>
      <c r="T9663" s="168"/>
      <c r="U9663" s="168"/>
      <c r="V9663" s="168"/>
      <c r="W9663" s="169"/>
      <c r="X9663" s="221"/>
      <c r="Y9663" s="221"/>
      <c r="Z9663" s="221"/>
      <c r="AA9663" s="222"/>
      <c r="AB9663" s="221"/>
      <c r="AC9663" s="221"/>
      <c r="AD9663" s="221"/>
      <c r="AE9663" s="237"/>
      <c r="AF9663" s="168"/>
      <c r="AG9663" s="168"/>
      <c r="AH9663" s="168"/>
    </row>
    <row r="9664" spans="19:34" x14ac:dyDescent="0.2">
      <c r="S9664" s="226" t="e">
        <f t="shared" si="229"/>
        <v>#REF!</v>
      </c>
      <c r="T9664" s="168"/>
      <c r="U9664" s="168"/>
      <c r="V9664" s="168"/>
      <c r="W9664" s="169"/>
      <c r="X9664" s="221"/>
      <c r="Y9664" s="221"/>
      <c r="Z9664" s="221"/>
      <c r="AA9664" s="222"/>
      <c r="AB9664" s="221"/>
      <c r="AC9664" s="221"/>
      <c r="AD9664" s="221"/>
      <c r="AE9664" s="237"/>
      <c r="AF9664" s="168"/>
      <c r="AG9664" s="168"/>
      <c r="AH9664" s="168"/>
    </row>
    <row r="9665" spans="19:34" x14ac:dyDescent="0.2">
      <c r="S9665" s="226" t="e">
        <f t="shared" si="229"/>
        <v>#REF!</v>
      </c>
      <c r="T9665" s="168"/>
      <c r="U9665" s="168"/>
      <c r="V9665" s="168"/>
      <c r="W9665" s="169"/>
      <c r="X9665" s="221"/>
      <c r="Y9665" s="221"/>
      <c r="Z9665" s="221"/>
      <c r="AA9665" s="222"/>
      <c r="AB9665" s="221"/>
      <c r="AC9665" s="221"/>
      <c r="AD9665" s="221"/>
      <c r="AE9665" s="237"/>
      <c r="AF9665" s="168"/>
      <c r="AG9665" s="168"/>
      <c r="AH9665" s="168"/>
    </row>
    <row r="9666" spans="19:34" x14ac:dyDescent="0.2">
      <c r="S9666" s="226" t="e">
        <f t="shared" si="229"/>
        <v>#REF!</v>
      </c>
      <c r="T9666" s="168"/>
      <c r="U9666" s="168"/>
      <c r="V9666" s="168"/>
      <c r="W9666" s="169"/>
      <c r="X9666" s="221"/>
      <c r="Y9666" s="221"/>
      <c r="Z9666" s="221"/>
      <c r="AA9666" s="222"/>
      <c r="AB9666" s="221"/>
      <c r="AC9666" s="221"/>
      <c r="AD9666" s="221"/>
      <c r="AE9666" s="237"/>
      <c r="AF9666" s="168"/>
      <c r="AG9666" s="168"/>
      <c r="AH9666" s="168"/>
    </row>
    <row r="9667" spans="19:34" x14ac:dyDescent="0.2">
      <c r="S9667" s="226" t="e">
        <f t="shared" si="229"/>
        <v>#REF!</v>
      </c>
      <c r="T9667" s="168"/>
      <c r="U9667" s="168"/>
      <c r="V9667" s="168"/>
      <c r="W9667" s="169"/>
      <c r="X9667" s="221"/>
      <c r="Y9667" s="221"/>
      <c r="Z9667" s="221"/>
      <c r="AA9667" s="222"/>
      <c r="AB9667" s="221"/>
      <c r="AC9667" s="221"/>
      <c r="AD9667" s="221"/>
      <c r="AE9667" s="237"/>
      <c r="AF9667" s="168"/>
      <c r="AG9667" s="168"/>
      <c r="AH9667" s="168"/>
    </row>
    <row r="9668" spans="19:34" x14ac:dyDescent="0.2">
      <c r="S9668" s="226" t="e">
        <f t="shared" si="229"/>
        <v>#REF!</v>
      </c>
      <c r="T9668" s="168"/>
      <c r="U9668" s="168"/>
      <c r="V9668" s="168"/>
      <c r="W9668" s="169"/>
      <c r="X9668" s="221"/>
      <c r="Y9668" s="221"/>
      <c r="Z9668" s="221"/>
      <c r="AA9668" s="222"/>
      <c r="AB9668" s="221"/>
      <c r="AC9668" s="221"/>
      <c r="AD9668" s="221"/>
      <c r="AE9668" s="237"/>
      <c r="AF9668" s="168"/>
      <c r="AG9668" s="168"/>
      <c r="AH9668" s="168"/>
    </row>
    <row r="9669" spans="19:34" x14ac:dyDescent="0.2">
      <c r="S9669" s="226" t="e">
        <f t="shared" si="229"/>
        <v>#REF!</v>
      </c>
      <c r="T9669" s="168"/>
      <c r="U9669" s="168"/>
      <c r="V9669" s="168"/>
      <c r="W9669" s="169"/>
      <c r="X9669" s="221"/>
      <c r="Y9669" s="221"/>
      <c r="Z9669" s="221"/>
      <c r="AA9669" s="222"/>
      <c r="AB9669" s="221"/>
      <c r="AC9669" s="221"/>
      <c r="AD9669" s="221"/>
      <c r="AE9669" s="237"/>
      <c r="AF9669" s="168"/>
      <c r="AG9669" s="168"/>
      <c r="AH9669" s="168"/>
    </row>
    <row r="9670" spans="19:34" x14ac:dyDescent="0.2">
      <c r="S9670" s="226" t="e">
        <f t="shared" si="229"/>
        <v>#REF!</v>
      </c>
      <c r="T9670" s="168"/>
      <c r="U9670" s="168"/>
      <c r="V9670" s="168"/>
      <c r="W9670" s="169"/>
      <c r="X9670" s="221"/>
      <c r="Y9670" s="221"/>
      <c r="Z9670" s="221"/>
      <c r="AA9670" s="222"/>
      <c r="AB9670" s="221"/>
      <c r="AC9670" s="221"/>
      <c r="AD9670" s="221"/>
      <c r="AE9670" s="237"/>
      <c r="AF9670" s="168"/>
      <c r="AG9670" s="168"/>
      <c r="AH9670" s="168"/>
    </row>
    <row r="9671" spans="19:34" x14ac:dyDescent="0.2">
      <c r="S9671" s="226" t="e">
        <f t="shared" si="229"/>
        <v>#REF!</v>
      </c>
      <c r="T9671" s="168"/>
      <c r="U9671" s="168"/>
      <c r="V9671" s="168"/>
      <c r="W9671" s="169"/>
      <c r="X9671" s="221"/>
      <c r="Y9671" s="221"/>
      <c r="Z9671" s="221"/>
      <c r="AA9671" s="222"/>
      <c r="AB9671" s="221"/>
      <c r="AC9671" s="221"/>
      <c r="AD9671" s="221"/>
      <c r="AE9671" s="237"/>
      <c r="AF9671" s="168"/>
      <c r="AG9671" s="168"/>
      <c r="AH9671" s="168"/>
    </row>
    <row r="9672" spans="19:34" x14ac:dyDescent="0.2">
      <c r="S9672" s="226" t="e">
        <f t="shared" si="229"/>
        <v>#REF!</v>
      </c>
      <c r="T9672" s="168"/>
      <c r="U9672" s="168"/>
      <c r="V9672" s="168"/>
      <c r="W9672" s="169"/>
      <c r="X9672" s="221"/>
      <c r="Y9672" s="221"/>
      <c r="Z9672" s="221"/>
      <c r="AA9672" s="222"/>
      <c r="AB9672" s="221"/>
      <c r="AC9672" s="221"/>
      <c r="AD9672" s="221"/>
      <c r="AE9672" s="237"/>
      <c r="AF9672" s="168"/>
      <c r="AG9672" s="168"/>
      <c r="AH9672" s="168"/>
    </row>
    <row r="9673" spans="19:34" x14ac:dyDescent="0.2">
      <c r="S9673" s="226" t="e">
        <f t="shared" si="229"/>
        <v>#REF!</v>
      </c>
      <c r="T9673" s="168"/>
      <c r="U9673" s="168"/>
      <c r="V9673" s="168"/>
      <c r="W9673" s="169"/>
      <c r="X9673" s="221"/>
      <c r="Y9673" s="221"/>
      <c r="Z9673" s="221"/>
      <c r="AA9673" s="222"/>
      <c r="AB9673" s="221"/>
      <c r="AC9673" s="221"/>
      <c r="AD9673" s="221"/>
      <c r="AE9673" s="237"/>
      <c r="AF9673" s="168"/>
      <c r="AG9673" s="168"/>
      <c r="AH9673" s="168"/>
    </row>
    <row r="9674" spans="19:34" x14ac:dyDescent="0.2">
      <c r="S9674" s="226" t="e">
        <f t="shared" si="229"/>
        <v>#REF!</v>
      </c>
      <c r="T9674" s="168"/>
      <c r="U9674" s="168"/>
      <c r="V9674" s="168"/>
      <c r="W9674" s="169"/>
      <c r="X9674" s="221"/>
      <c r="Y9674" s="221"/>
      <c r="Z9674" s="221"/>
      <c r="AA9674" s="222"/>
      <c r="AB9674" s="221"/>
      <c r="AC9674" s="221"/>
      <c r="AD9674" s="221"/>
      <c r="AE9674" s="237"/>
      <c r="AF9674" s="168"/>
      <c r="AG9674" s="168"/>
      <c r="AH9674" s="168"/>
    </row>
    <row r="9675" spans="19:34" x14ac:dyDescent="0.2">
      <c r="S9675" s="226" t="e">
        <f t="shared" si="229"/>
        <v>#REF!</v>
      </c>
      <c r="T9675" s="168"/>
      <c r="U9675" s="168"/>
      <c r="V9675" s="168"/>
      <c r="W9675" s="169"/>
      <c r="X9675" s="221"/>
      <c r="Y9675" s="221"/>
      <c r="Z9675" s="221"/>
      <c r="AA9675" s="222"/>
      <c r="AB9675" s="221"/>
      <c r="AC9675" s="221"/>
      <c r="AD9675" s="221"/>
      <c r="AE9675" s="237"/>
      <c r="AF9675" s="168"/>
      <c r="AG9675" s="168"/>
      <c r="AH9675" s="168"/>
    </row>
    <row r="9676" spans="19:34" x14ac:dyDescent="0.2">
      <c r="S9676" s="226" t="e">
        <f t="shared" si="229"/>
        <v>#REF!</v>
      </c>
      <c r="T9676" s="168"/>
      <c r="U9676" s="168"/>
      <c r="V9676" s="168"/>
      <c r="W9676" s="169"/>
      <c r="X9676" s="221"/>
      <c r="Y9676" s="221"/>
      <c r="Z9676" s="221"/>
      <c r="AA9676" s="222"/>
      <c r="AB9676" s="221"/>
      <c r="AC9676" s="221"/>
      <c r="AD9676" s="221"/>
      <c r="AE9676" s="237"/>
      <c r="AF9676" s="168"/>
      <c r="AG9676" s="168"/>
      <c r="AH9676" s="168"/>
    </row>
    <row r="9677" spans="19:34" x14ac:dyDescent="0.2">
      <c r="S9677" s="226" t="e">
        <f t="shared" si="229"/>
        <v>#REF!</v>
      </c>
      <c r="T9677" s="168"/>
      <c r="U9677" s="168"/>
      <c r="V9677" s="168"/>
      <c r="W9677" s="169"/>
      <c r="X9677" s="221"/>
      <c r="Y9677" s="221"/>
      <c r="Z9677" s="221"/>
      <c r="AA9677" s="222"/>
      <c r="AB9677" s="221"/>
      <c r="AC9677" s="221"/>
      <c r="AD9677" s="221"/>
      <c r="AE9677" s="237"/>
      <c r="AF9677" s="168"/>
      <c r="AG9677" s="168"/>
      <c r="AH9677" s="168"/>
    </row>
    <row r="9678" spans="19:34" x14ac:dyDescent="0.2">
      <c r="S9678" s="226" t="e">
        <f t="shared" si="229"/>
        <v>#REF!</v>
      </c>
      <c r="T9678" s="168"/>
      <c r="U9678" s="168"/>
      <c r="V9678" s="168"/>
      <c r="W9678" s="169"/>
      <c r="X9678" s="221"/>
      <c r="Y9678" s="221"/>
      <c r="Z9678" s="221"/>
      <c r="AA9678" s="222"/>
      <c r="AB9678" s="221"/>
      <c r="AC9678" s="221"/>
      <c r="AD9678" s="221"/>
      <c r="AE9678" s="237"/>
      <c r="AF9678" s="168"/>
      <c r="AG9678" s="168"/>
      <c r="AH9678" s="168"/>
    </row>
    <row r="9679" spans="19:34" x14ac:dyDescent="0.2">
      <c r="S9679" s="226" t="e">
        <f t="shared" si="229"/>
        <v>#REF!</v>
      </c>
      <c r="T9679" s="168"/>
      <c r="U9679" s="168"/>
      <c r="V9679" s="168"/>
      <c r="W9679" s="169"/>
      <c r="X9679" s="221"/>
      <c r="Y9679" s="221"/>
      <c r="Z9679" s="221"/>
      <c r="AA9679" s="222"/>
      <c r="AB9679" s="221"/>
      <c r="AC9679" s="221"/>
      <c r="AD9679" s="221"/>
      <c r="AE9679" s="237"/>
      <c r="AF9679" s="168"/>
      <c r="AG9679" s="168"/>
      <c r="AH9679" s="168"/>
    </row>
    <row r="9680" spans="19:34" x14ac:dyDescent="0.2">
      <c r="S9680" s="226" t="e">
        <f t="shared" si="229"/>
        <v>#REF!</v>
      </c>
      <c r="T9680" s="168"/>
      <c r="U9680" s="168"/>
      <c r="V9680" s="168"/>
      <c r="W9680" s="169"/>
      <c r="X9680" s="221"/>
      <c r="Y9680" s="221"/>
      <c r="Z9680" s="221"/>
      <c r="AA9680" s="222"/>
      <c r="AB9680" s="221"/>
      <c r="AC9680" s="221"/>
      <c r="AD9680" s="221"/>
      <c r="AE9680" s="237"/>
      <c r="AF9680" s="168"/>
      <c r="AG9680" s="168"/>
      <c r="AH9680" s="168"/>
    </row>
    <row r="9681" spans="19:34" x14ac:dyDescent="0.2">
      <c r="S9681" s="226" t="e">
        <f t="shared" si="229"/>
        <v>#REF!</v>
      </c>
      <c r="T9681" s="168"/>
      <c r="U9681" s="168"/>
      <c r="V9681" s="168"/>
      <c r="W9681" s="169"/>
      <c r="X9681" s="221"/>
      <c r="Y9681" s="221"/>
      <c r="Z9681" s="221"/>
      <c r="AA9681" s="222"/>
      <c r="AB9681" s="221"/>
      <c r="AC9681" s="221"/>
      <c r="AD9681" s="221"/>
      <c r="AE9681" s="237"/>
      <c r="AF9681" s="168"/>
      <c r="AG9681" s="168"/>
      <c r="AH9681" s="168"/>
    </row>
    <row r="9682" spans="19:34" x14ac:dyDescent="0.2">
      <c r="S9682" s="226" t="e">
        <f t="shared" si="229"/>
        <v>#REF!</v>
      </c>
      <c r="T9682" s="168"/>
      <c r="U9682" s="168"/>
      <c r="V9682" s="168"/>
      <c r="W9682" s="169"/>
      <c r="X9682" s="221"/>
      <c r="Y9682" s="221"/>
      <c r="Z9682" s="221"/>
      <c r="AA9682" s="222"/>
      <c r="AB9682" s="221"/>
      <c r="AC9682" s="221"/>
      <c r="AD9682" s="221"/>
      <c r="AE9682" s="237"/>
      <c r="AF9682" s="168"/>
      <c r="AG9682" s="168"/>
      <c r="AH9682" s="168"/>
    </row>
    <row r="9683" spans="19:34" x14ac:dyDescent="0.2">
      <c r="S9683" s="226" t="e">
        <f t="shared" si="229"/>
        <v>#REF!</v>
      </c>
      <c r="T9683" s="168"/>
      <c r="U9683" s="168"/>
      <c r="V9683" s="168"/>
      <c r="W9683" s="169"/>
      <c r="X9683" s="221"/>
      <c r="Y9683" s="221"/>
      <c r="Z9683" s="221"/>
      <c r="AA9683" s="222"/>
      <c r="AB9683" s="221"/>
      <c r="AC9683" s="221"/>
      <c r="AD9683" s="221"/>
      <c r="AE9683" s="237"/>
      <c r="AF9683" s="168"/>
      <c r="AG9683" s="168"/>
      <c r="AH9683" s="168"/>
    </row>
    <row r="9684" spans="19:34" x14ac:dyDescent="0.2">
      <c r="S9684" s="226" t="e">
        <f t="shared" si="229"/>
        <v>#REF!</v>
      </c>
      <c r="T9684" s="168"/>
      <c r="U9684" s="168"/>
      <c r="V9684" s="168"/>
      <c r="W9684" s="169"/>
      <c r="X9684" s="221"/>
      <c r="Y9684" s="221"/>
      <c r="Z9684" s="221"/>
      <c r="AA9684" s="222"/>
      <c r="AB9684" s="221"/>
      <c r="AC9684" s="221"/>
      <c r="AD9684" s="221"/>
      <c r="AE9684" s="237"/>
      <c r="AF9684" s="168"/>
      <c r="AG9684" s="168"/>
      <c r="AH9684" s="168"/>
    </row>
    <row r="9685" spans="19:34" x14ac:dyDescent="0.2">
      <c r="S9685" s="226" t="e">
        <f t="shared" si="229"/>
        <v>#REF!</v>
      </c>
      <c r="T9685" s="168"/>
      <c r="U9685" s="168"/>
      <c r="V9685" s="168"/>
      <c r="W9685" s="169"/>
      <c r="X9685" s="221"/>
      <c r="Y9685" s="221"/>
      <c r="Z9685" s="221"/>
      <c r="AA9685" s="222"/>
      <c r="AB9685" s="221"/>
      <c r="AC9685" s="221"/>
      <c r="AD9685" s="221"/>
      <c r="AE9685" s="237"/>
      <c r="AF9685" s="168"/>
      <c r="AG9685" s="168"/>
      <c r="AH9685" s="168"/>
    </row>
    <row r="9686" spans="19:34" x14ac:dyDescent="0.2">
      <c r="S9686" s="226" t="e">
        <f t="shared" si="229"/>
        <v>#REF!</v>
      </c>
      <c r="T9686" s="168"/>
      <c r="U9686" s="168"/>
      <c r="V9686" s="168"/>
      <c r="W9686" s="169"/>
      <c r="X9686" s="221"/>
      <c r="Y9686" s="221"/>
      <c r="Z9686" s="221"/>
      <c r="AA9686" s="222"/>
      <c r="AB9686" s="221"/>
      <c r="AC9686" s="221"/>
      <c r="AD9686" s="221"/>
      <c r="AE9686" s="237"/>
      <c r="AF9686" s="168"/>
      <c r="AG9686" s="168"/>
      <c r="AH9686" s="168"/>
    </row>
    <row r="9687" spans="19:34" x14ac:dyDescent="0.2">
      <c r="S9687" s="226" t="e">
        <f t="shared" si="229"/>
        <v>#REF!</v>
      </c>
      <c r="T9687" s="168"/>
      <c r="U9687" s="168"/>
      <c r="V9687" s="168"/>
      <c r="W9687" s="169"/>
      <c r="X9687" s="221"/>
      <c r="Y9687" s="221"/>
      <c r="Z9687" s="221"/>
      <c r="AA9687" s="222"/>
      <c r="AB9687" s="221"/>
      <c r="AC9687" s="221"/>
      <c r="AD9687" s="221"/>
      <c r="AE9687" s="237"/>
      <c r="AF9687" s="168"/>
      <c r="AG9687" s="168"/>
      <c r="AH9687" s="168"/>
    </row>
    <row r="9688" spans="19:34" x14ac:dyDescent="0.2">
      <c r="S9688" s="226" t="e">
        <f t="shared" si="229"/>
        <v>#REF!</v>
      </c>
      <c r="T9688" s="168"/>
      <c r="U9688" s="168"/>
      <c r="V9688" s="168"/>
      <c r="W9688" s="169"/>
      <c r="X9688" s="221"/>
      <c r="Y9688" s="221"/>
      <c r="Z9688" s="221"/>
      <c r="AA9688" s="222"/>
      <c r="AB9688" s="221"/>
      <c r="AC9688" s="221"/>
      <c r="AD9688" s="221"/>
      <c r="AE9688" s="237"/>
      <c r="AF9688" s="168"/>
      <c r="AG9688" s="168"/>
      <c r="AH9688" s="168"/>
    </row>
    <row r="9689" spans="19:34" x14ac:dyDescent="0.2">
      <c r="S9689" s="226" t="e">
        <f t="shared" si="229"/>
        <v>#REF!</v>
      </c>
      <c r="T9689" s="168"/>
      <c r="U9689" s="168"/>
      <c r="V9689" s="168"/>
      <c r="W9689" s="169"/>
      <c r="X9689" s="221"/>
      <c r="Y9689" s="221"/>
      <c r="Z9689" s="221"/>
      <c r="AA9689" s="222"/>
      <c r="AB9689" s="221"/>
      <c r="AC9689" s="221"/>
      <c r="AD9689" s="221"/>
      <c r="AE9689" s="237"/>
      <c r="AF9689" s="168"/>
      <c r="AG9689" s="168"/>
      <c r="AH9689" s="168"/>
    </row>
    <row r="9690" spans="19:34" x14ac:dyDescent="0.2">
      <c r="S9690" s="226" t="e">
        <f t="shared" si="229"/>
        <v>#REF!</v>
      </c>
      <c r="T9690" s="168"/>
      <c r="U9690" s="168"/>
      <c r="V9690" s="168"/>
      <c r="W9690" s="169"/>
      <c r="X9690" s="221"/>
      <c r="Y9690" s="221"/>
      <c r="Z9690" s="221"/>
      <c r="AA9690" s="222"/>
      <c r="AB9690" s="221"/>
      <c r="AC9690" s="221"/>
      <c r="AD9690" s="221"/>
      <c r="AE9690" s="237"/>
      <c r="AF9690" s="168"/>
      <c r="AG9690" s="168"/>
      <c r="AH9690" s="168"/>
    </row>
    <row r="9691" spans="19:34" x14ac:dyDescent="0.2">
      <c r="S9691" s="226" t="e">
        <f t="shared" si="229"/>
        <v>#REF!</v>
      </c>
      <c r="T9691" s="168"/>
      <c r="U9691" s="168"/>
      <c r="V9691" s="168"/>
      <c r="W9691" s="169"/>
      <c r="X9691" s="221"/>
      <c r="Y9691" s="221"/>
      <c r="Z9691" s="221"/>
      <c r="AA9691" s="222"/>
      <c r="AB9691" s="221"/>
      <c r="AC9691" s="221"/>
      <c r="AD9691" s="221"/>
      <c r="AE9691" s="237"/>
      <c r="AF9691" s="168"/>
      <c r="AG9691" s="168"/>
      <c r="AH9691" s="168"/>
    </row>
    <row r="9692" spans="19:34" x14ac:dyDescent="0.2">
      <c r="S9692" s="226" t="e">
        <f t="shared" si="229"/>
        <v>#REF!</v>
      </c>
      <c r="T9692" s="168"/>
      <c r="U9692" s="168"/>
      <c r="V9692" s="168"/>
      <c r="W9692" s="169"/>
      <c r="X9692" s="221"/>
      <c r="Y9692" s="221"/>
      <c r="Z9692" s="221"/>
      <c r="AA9692" s="222"/>
      <c r="AB9692" s="221"/>
      <c r="AC9692" s="221"/>
      <c r="AD9692" s="221"/>
      <c r="AE9692" s="237"/>
      <c r="AF9692" s="168"/>
      <c r="AG9692" s="168"/>
      <c r="AH9692" s="168"/>
    </row>
    <row r="9693" spans="19:34" x14ac:dyDescent="0.2">
      <c r="S9693" s="226" t="e">
        <f t="shared" si="229"/>
        <v>#REF!</v>
      </c>
      <c r="T9693" s="168"/>
      <c r="U9693" s="168"/>
      <c r="V9693" s="168"/>
      <c r="W9693" s="169"/>
      <c r="X9693" s="221"/>
      <c r="Y9693" s="221"/>
      <c r="Z9693" s="221"/>
      <c r="AA9693" s="222"/>
      <c r="AB9693" s="221"/>
      <c r="AC9693" s="221"/>
      <c r="AD9693" s="221"/>
      <c r="AE9693" s="237"/>
      <c r="AF9693" s="168"/>
      <c r="AG9693" s="168"/>
      <c r="AH9693" s="168"/>
    </row>
    <row r="9694" spans="19:34" x14ac:dyDescent="0.2">
      <c r="S9694" s="226" t="e">
        <f t="shared" si="229"/>
        <v>#REF!</v>
      </c>
      <c r="T9694" s="168"/>
      <c r="U9694" s="168"/>
      <c r="V9694" s="168"/>
      <c r="W9694" s="169"/>
      <c r="X9694" s="221"/>
      <c r="Y9694" s="221"/>
      <c r="Z9694" s="221"/>
      <c r="AA9694" s="222"/>
      <c r="AB9694" s="221"/>
      <c r="AC9694" s="221"/>
      <c r="AD9694" s="221"/>
      <c r="AE9694" s="237"/>
      <c r="AF9694" s="168"/>
      <c r="AG9694" s="168"/>
      <c r="AH9694" s="168"/>
    </row>
    <row r="9695" spans="19:34" x14ac:dyDescent="0.2">
      <c r="S9695" s="226" t="e">
        <f t="shared" ref="S9695:S9758" si="230">MID(#REF!,2,7)</f>
        <v>#REF!</v>
      </c>
      <c r="T9695" s="168"/>
      <c r="U9695" s="168"/>
      <c r="V9695" s="168"/>
      <c r="W9695" s="169"/>
      <c r="X9695" s="221"/>
      <c r="Y9695" s="221"/>
      <c r="Z9695" s="221"/>
      <c r="AA9695" s="222"/>
      <c r="AB9695" s="221"/>
      <c r="AC9695" s="221"/>
      <c r="AD9695" s="221"/>
      <c r="AE9695" s="237"/>
      <c r="AF9695" s="168"/>
      <c r="AG9695" s="168"/>
      <c r="AH9695" s="168"/>
    </row>
    <row r="9696" spans="19:34" x14ac:dyDescent="0.2">
      <c r="S9696" s="226" t="e">
        <f t="shared" si="230"/>
        <v>#REF!</v>
      </c>
      <c r="T9696" s="168"/>
      <c r="U9696" s="168"/>
      <c r="V9696" s="168"/>
      <c r="W9696" s="169"/>
      <c r="X9696" s="221"/>
      <c r="Y9696" s="221"/>
      <c r="Z9696" s="221"/>
      <c r="AA9696" s="222"/>
      <c r="AB9696" s="221"/>
      <c r="AC9696" s="221"/>
      <c r="AD9696" s="221"/>
      <c r="AE9696" s="237"/>
      <c r="AF9696" s="168"/>
      <c r="AG9696" s="168"/>
      <c r="AH9696" s="168"/>
    </row>
    <row r="9697" spans="19:34" x14ac:dyDescent="0.2">
      <c r="S9697" s="226" t="e">
        <f t="shared" si="230"/>
        <v>#REF!</v>
      </c>
      <c r="T9697" s="168"/>
      <c r="U9697" s="168"/>
      <c r="V9697" s="168"/>
      <c r="W9697" s="169"/>
      <c r="X9697" s="221"/>
      <c r="Y9697" s="221"/>
      <c r="Z9697" s="221"/>
      <c r="AA9697" s="222"/>
      <c r="AB9697" s="221"/>
      <c r="AC9697" s="221"/>
      <c r="AD9697" s="221"/>
      <c r="AE9697" s="237"/>
      <c r="AF9697" s="168"/>
      <c r="AG9697" s="168"/>
      <c r="AH9697" s="168"/>
    </row>
    <row r="9698" spans="19:34" x14ac:dyDescent="0.2">
      <c r="S9698" s="226" t="e">
        <f t="shared" si="230"/>
        <v>#REF!</v>
      </c>
      <c r="T9698" s="168"/>
      <c r="U9698" s="168"/>
      <c r="V9698" s="168"/>
      <c r="W9698" s="169"/>
      <c r="X9698" s="221"/>
      <c r="Y9698" s="221"/>
      <c r="Z9698" s="221"/>
      <c r="AA9698" s="222"/>
      <c r="AB9698" s="221"/>
      <c r="AC9698" s="221"/>
      <c r="AD9698" s="221"/>
      <c r="AE9698" s="237"/>
      <c r="AF9698" s="168"/>
      <c r="AG9698" s="168"/>
      <c r="AH9698" s="168"/>
    </row>
    <row r="9699" spans="19:34" x14ac:dyDescent="0.2">
      <c r="S9699" s="226" t="e">
        <f t="shared" si="230"/>
        <v>#REF!</v>
      </c>
      <c r="T9699" s="168"/>
      <c r="U9699" s="168"/>
      <c r="V9699" s="168"/>
      <c r="W9699" s="169"/>
      <c r="X9699" s="221"/>
      <c r="Y9699" s="221"/>
      <c r="Z9699" s="221"/>
      <c r="AA9699" s="222"/>
      <c r="AB9699" s="221"/>
      <c r="AC9699" s="221"/>
      <c r="AD9699" s="221"/>
      <c r="AE9699" s="237"/>
      <c r="AF9699" s="168"/>
      <c r="AG9699" s="168"/>
      <c r="AH9699" s="168"/>
    </row>
    <row r="9700" spans="19:34" x14ac:dyDescent="0.2">
      <c r="S9700" s="226" t="e">
        <f t="shared" si="230"/>
        <v>#REF!</v>
      </c>
      <c r="T9700" s="168"/>
      <c r="U9700" s="168"/>
      <c r="V9700" s="168"/>
      <c r="W9700" s="169"/>
      <c r="X9700" s="221"/>
      <c r="Y9700" s="221"/>
      <c r="Z9700" s="221"/>
      <c r="AA9700" s="222"/>
      <c r="AB9700" s="221"/>
      <c r="AC9700" s="221"/>
      <c r="AD9700" s="221"/>
      <c r="AE9700" s="237"/>
      <c r="AF9700" s="168"/>
      <c r="AG9700" s="168"/>
      <c r="AH9700" s="168"/>
    </row>
    <row r="9701" spans="19:34" x14ac:dyDescent="0.2">
      <c r="S9701" s="226" t="e">
        <f t="shared" si="230"/>
        <v>#REF!</v>
      </c>
      <c r="T9701" s="168"/>
      <c r="U9701" s="168"/>
      <c r="V9701" s="168"/>
      <c r="W9701" s="169"/>
      <c r="X9701" s="221"/>
      <c r="Y9701" s="221"/>
      <c r="Z9701" s="221"/>
      <c r="AA9701" s="222"/>
      <c r="AB9701" s="221"/>
      <c r="AC9701" s="221"/>
      <c r="AD9701" s="221"/>
      <c r="AE9701" s="237"/>
      <c r="AF9701" s="168"/>
      <c r="AG9701" s="168"/>
      <c r="AH9701" s="168"/>
    </row>
    <row r="9702" spans="19:34" x14ac:dyDescent="0.2">
      <c r="S9702" s="226" t="e">
        <f t="shared" si="230"/>
        <v>#REF!</v>
      </c>
      <c r="T9702" s="168"/>
      <c r="U9702" s="168"/>
      <c r="V9702" s="168"/>
      <c r="W9702" s="169"/>
      <c r="X9702" s="221"/>
      <c r="Y9702" s="221"/>
      <c r="Z9702" s="221"/>
      <c r="AA9702" s="222"/>
      <c r="AB9702" s="221"/>
      <c r="AC9702" s="221"/>
      <c r="AD9702" s="221"/>
      <c r="AE9702" s="237"/>
      <c r="AF9702" s="168"/>
      <c r="AG9702" s="168"/>
      <c r="AH9702" s="168"/>
    </row>
    <row r="9703" spans="19:34" x14ac:dyDescent="0.2">
      <c r="S9703" s="226" t="e">
        <f t="shared" si="230"/>
        <v>#REF!</v>
      </c>
      <c r="T9703" s="168"/>
      <c r="U9703" s="168"/>
      <c r="V9703" s="168"/>
      <c r="W9703" s="169"/>
      <c r="X9703" s="221"/>
      <c r="Y9703" s="221"/>
      <c r="Z9703" s="221"/>
      <c r="AA9703" s="222"/>
      <c r="AB9703" s="221"/>
      <c r="AC9703" s="221"/>
      <c r="AD9703" s="221"/>
      <c r="AE9703" s="237"/>
      <c r="AF9703" s="168"/>
      <c r="AG9703" s="168"/>
      <c r="AH9703" s="168"/>
    </row>
    <row r="9704" spans="19:34" x14ac:dyDescent="0.2">
      <c r="S9704" s="226" t="e">
        <f t="shared" si="230"/>
        <v>#REF!</v>
      </c>
      <c r="T9704" s="168"/>
      <c r="U9704" s="168"/>
      <c r="V9704" s="168"/>
      <c r="W9704" s="169"/>
      <c r="X9704" s="221"/>
      <c r="Y9704" s="221"/>
      <c r="Z9704" s="221"/>
      <c r="AA9704" s="222"/>
      <c r="AB9704" s="221"/>
      <c r="AC9704" s="221"/>
      <c r="AD9704" s="221"/>
      <c r="AE9704" s="237"/>
      <c r="AF9704" s="168"/>
      <c r="AG9704" s="168"/>
      <c r="AH9704" s="168"/>
    </row>
    <row r="9705" spans="19:34" x14ac:dyDescent="0.2">
      <c r="S9705" s="226" t="e">
        <f t="shared" si="230"/>
        <v>#REF!</v>
      </c>
      <c r="T9705" s="168"/>
      <c r="U9705" s="168"/>
      <c r="V9705" s="168"/>
      <c r="W9705" s="169"/>
      <c r="X9705" s="221"/>
      <c r="Y9705" s="221"/>
      <c r="Z9705" s="221"/>
      <c r="AA9705" s="222"/>
      <c r="AB9705" s="221"/>
      <c r="AC9705" s="221"/>
      <c r="AD9705" s="221"/>
      <c r="AE9705" s="237"/>
      <c r="AF9705" s="168"/>
      <c r="AG9705" s="168"/>
      <c r="AH9705" s="168"/>
    </row>
    <row r="9706" spans="19:34" x14ac:dyDescent="0.2">
      <c r="S9706" s="226" t="e">
        <f t="shared" si="230"/>
        <v>#REF!</v>
      </c>
      <c r="T9706" s="168"/>
      <c r="U9706" s="168"/>
      <c r="V9706" s="168"/>
      <c r="W9706" s="169"/>
      <c r="X9706" s="221"/>
      <c r="Y9706" s="221"/>
      <c r="Z9706" s="221"/>
      <c r="AA9706" s="222"/>
      <c r="AB9706" s="221"/>
      <c r="AC9706" s="221"/>
      <c r="AD9706" s="221"/>
      <c r="AE9706" s="237"/>
      <c r="AF9706" s="168"/>
      <c r="AG9706" s="168"/>
      <c r="AH9706" s="168"/>
    </row>
    <row r="9707" spans="19:34" x14ac:dyDescent="0.2">
      <c r="S9707" s="226" t="e">
        <f t="shared" si="230"/>
        <v>#REF!</v>
      </c>
      <c r="T9707" s="168"/>
      <c r="U9707" s="168"/>
      <c r="V9707" s="168"/>
      <c r="W9707" s="169"/>
      <c r="X9707" s="221"/>
      <c r="Y9707" s="221"/>
      <c r="Z9707" s="221"/>
      <c r="AA9707" s="222"/>
      <c r="AB9707" s="221"/>
      <c r="AC9707" s="221"/>
      <c r="AD9707" s="221"/>
      <c r="AE9707" s="237"/>
      <c r="AF9707" s="168"/>
      <c r="AG9707" s="168"/>
      <c r="AH9707" s="168"/>
    </row>
    <row r="9708" spans="19:34" x14ac:dyDescent="0.2">
      <c r="S9708" s="226" t="e">
        <f t="shared" si="230"/>
        <v>#REF!</v>
      </c>
      <c r="T9708" s="168"/>
      <c r="U9708" s="168"/>
      <c r="V9708" s="168"/>
      <c r="W9708" s="169"/>
      <c r="X9708" s="221"/>
      <c r="Y9708" s="221"/>
      <c r="Z9708" s="221"/>
      <c r="AA9708" s="222"/>
      <c r="AB9708" s="221"/>
      <c r="AC9708" s="221"/>
      <c r="AD9708" s="221"/>
      <c r="AE9708" s="237"/>
      <c r="AF9708" s="168"/>
      <c r="AG9708" s="168"/>
      <c r="AH9708" s="168"/>
    </row>
    <row r="9709" spans="19:34" x14ac:dyDescent="0.2">
      <c r="S9709" s="226" t="e">
        <f t="shared" si="230"/>
        <v>#REF!</v>
      </c>
      <c r="T9709" s="168"/>
      <c r="U9709" s="168"/>
      <c r="V9709" s="168"/>
      <c r="W9709" s="169"/>
      <c r="X9709" s="221"/>
      <c r="Y9709" s="221"/>
      <c r="Z9709" s="221"/>
      <c r="AA9709" s="222"/>
      <c r="AB9709" s="221"/>
      <c r="AC9709" s="221"/>
      <c r="AD9709" s="221"/>
      <c r="AE9709" s="237"/>
      <c r="AF9709" s="168"/>
      <c r="AG9709" s="168"/>
      <c r="AH9709" s="168"/>
    </row>
    <row r="9710" spans="19:34" x14ac:dyDescent="0.2">
      <c r="S9710" s="226" t="e">
        <f t="shared" si="230"/>
        <v>#REF!</v>
      </c>
      <c r="T9710" s="168"/>
      <c r="U9710" s="168"/>
      <c r="V9710" s="168"/>
      <c r="W9710" s="169"/>
      <c r="X9710" s="221"/>
      <c r="Y9710" s="221"/>
      <c r="Z9710" s="221"/>
      <c r="AA9710" s="222"/>
      <c r="AB9710" s="221"/>
      <c r="AC9710" s="221"/>
      <c r="AD9710" s="221"/>
      <c r="AE9710" s="237"/>
      <c r="AF9710" s="168"/>
      <c r="AG9710" s="168"/>
      <c r="AH9710" s="168"/>
    </row>
    <row r="9711" spans="19:34" x14ac:dyDescent="0.2">
      <c r="S9711" s="226" t="e">
        <f t="shared" si="230"/>
        <v>#REF!</v>
      </c>
      <c r="T9711" s="168"/>
      <c r="U9711" s="168"/>
      <c r="V9711" s="168"/>
      <c r="W9711" s="169"/>
      <c r="X9711" s="221"/>
      <c r="Y9711" s="221"/>
      <c r="Z9711" s="221"/>
      <c r="AA9711" s="222"/>
      <c r="AB9711" s="221"/>
      <c r="AC9711" s="221"/>
      <c r="AD9711" s="221"/>
      <c r="AE9711" s="237"/>
      <c r="AF9711" s="168"/>
      <c r="AG9711" s="168"/>
      <c r="AH9711" s="168"/>
    </row>
    <row r="9712" spans="19:34" x14ac:dyDescent="0.2">
      <c r="S9712" s="226" t="e">
        <f t="shared" si="230"/>
        <v>#REF!</v>
      </c>
      <c r="T9712" s="168"/>
      <c r="U9712" s="168"/>
      <c r="V9712" s="168"/>
      <c r="W9712" s="169"/>
      <c r="X9712" s="221"/>
      <c r="Y9712" s="221"/>
      <c r="Z9712" s="221"/>
      <c r="AA9712" s="222"/>
      <c r="AB9712" s="221"/>
      <c r="AC9712" s="221"/>
      <c r="AD9712" s="221"/>
      <c r="AE9712" s="237"/>
      <c r="AF9712" s="168"/>
      <c r="AG9712" s="168"/>
      <c r="AH9712" s="168"/>
    </row>
    <row r="9713" spans="19:34" x14ac:dyDescent="0.2">
      <c r="S9713" s="226" t="e">
        <f t="shared" si="230"/>
        <v>#REF!</v>
      </c>
      <c r="T9713" s="168"/>
      <c r="U9713" s="168"/>
      <c r="V9713" s="168"/>
      <c r="W9713" s="169"/>
      <c r="X9713" s="221"/>
      <c r="Y9713" s="221"/>
      <c r="Z9713" s="221"/>
      <c r="AA9713" s="222"/>
      <c r="AB9713" s="221"/>
      <c r="AC9713" s="221"/>
      <c r="AD9713" s="221"/>
      <c r="AE9713" s="237"/>
      <c r="AF9713" s="168"/>
      <c r="AG9713" s="168"/>
      <c r="AH9713" s="168"/>
    </row>
    <row r="9714" spans="19:34" x14ac:dyDescent="0.2">
      <c r="S9714" s="226" t="e">
        <f t="shared" si="230"/>
        <v>#REF!</v>
      </c>
      <c r="T9714" s="168"/>
      <c r="U9714" s="168"/>
      <c r="V9714" s="168"/>
      <c r="W9714" s="169"/>
      <c r="X9714" s="221"/>
      <c r="Y9714" s="221"/>
      <c r="Z9714" s="221"/>
      <c r="AA9714" s="222"/>
      <c r="AB9714" s="221"/>
      <c r="AC9714" s="221"/>
      <c r="AD9714" s="221"/>
      <c r="AE9714" s="237"/>
      <c r="AF9714" s="168"/>
      <c r="AG9714" s="168"/>
      <c r="AH9714" s="168"/>
    </row>
    <row r="9715" spans="19:34" x14ac:dyDescent="0.2">
      <c r="S9715" s="226" t="e">
        <f t="shared" si="230"/>
        <v>#REF!</v>
      </c>
      <c r="T9715" s="168"/>
      <c r="U9715" s="168"/>
      <c r="V9715" s="168"/>
      <c r="W9715" s="169"/>
      <c r="X9715" s="221"/>
      <c r="Y9715" s="221"/>
      <c r="Z9715" s="221"/>
      <c r="AA9715" s="222"/>
      <c r="AB9715" s="221"/>
      <c r="AC9715" s="221"/>
      <c r="AD9715" s="221"/>
      <c r="AE9715" s="237"/>
      <c r="AF9715" s="168"/>
      <c r="AG9715" s="168"/>
      <c r="AH9715" s="168"/>
    </row>
    <row r="9716" spans="19:34" x14ac:dyDescent="0.2">
      <c r="S9716" s="226" t="e">
        <f t="shared" si="230"/>
        <v>#REF!</v>
      </c>
      <c r="T9716" s="168"/>
      <c r="U9716" s="168"/>
      <c r="V9716" s="168"/>
      <c r="W9716" s="169"/>
      <c r="X9716" s="221"/>
      <c r="Y9716" s="221"/>
      <c r="Z9716" s="221"/>
      <c r="AA9716" s="222"/>
      <c r="AB9716" s="221"/>
      <c r="AC9716" s="221"/>
      <c r="AD9716" s="221"/>
      <c r="AE9716" s="237"/>
      <c r="AF9716" s="168"/>
      <c r="AG9716" s="168"/>
      <c r="AH9716" s="168"/>
    </row>
    <row r="9717" spans="19:34" x14ac:dyDescent="0.2">
      <c r="S9717" s="226" t="e">
        <f t="shared" si="230"/>
        <v>#REF!</v>
      </c>
      <c r="T9717" s="168"/>
      <c r="U9717" s="168"/>
      <c r="V9717" s="168"/>
      <c r="W9717" s="169"/>
      <c r="X9717" s="221"/>
      <c r="Y9717" s="221"/>
      <c r="Z9717" s="221"/>
      <c r="AA9717" s="222"/>
      <c r="AB9717" s="221"/>
      <c r="AC9717" s="221"/>
      <c r="AD9717" s="221"/>
      <c r="AE9717" s="237"/>
      <c r="AF9717" s="168"/>
      <c r="AG9717" s="168"/>
      <c r="AH9717" s="168"/>
    </row>
    <row r="9718" spans="19:34" x14ac:dyDescent="0.2">
      <c r="S9718" s="226" t="e">
        <f t="shared" si="230"/>
        <v>#REF!</v>
      </c>
      <c r="T9718" s="168"/>
      <c r="U9718" s="168"/>
      <c r="V9718" s="168"/>
      <c r="W9718" s="169"/>
      <c r="X9718" s="221"/>
      <c r="Y9718" s="221"/>
      <c r="Z9718" s="221"/>
      <c r="AA9718" s="222"/>
      <c r="AB9718" s="221"/>
      <c r="AC9718" s="221"/>
      <c r="AD9718" s="221"/>
      <c r="AE9718" s="237"/>
      <c r="AF9718" s="168"/>
      <c r="AG9718" s="168"/>
      <c r="AH9718" s="168"/>
    </row>
    <row r="9719" spans="19:34" x14ac:dyDescent="0.2">
      <c r="S9719" s="226" t="e">
        <f t="shared" si="230"/>
        <v>#REF!</v>
      </c>
      <c r="T9719" s="168"/>
      <c r="U9719" s="168"/>
      <c r="V9719" s="168"/>
      <c r="W9719" s="169"/>
      <c r="X9719" s="221"/>
      <c r="Y9719" s="221"/>
      <c r="Z9719" s="221"/>
      <c r="AA9719" s="222"/>
      <c r="AB9719" s="221"/>
      <c r="AC9719" s="221"/>
      <c r="AD9719" s="221"/>
      <c r="AE9719" s="237"/>
      <c r="AF9719" s="168"/>
      <c r="AG9719" s="168"/>
      <c r="AH9719" s="168"/>
    </row>
    <row r="9720" spans="19:34" x14ac:dyDescent="0.2">
      <c r="S9720" s="226" t="e">
        <f t="shared" si="230"/>
        <v>#REF!</v>
      </c>
      <c r="T9720" s="168"/>
      <c r="U9720" s="168"/>
      <c r="V9720" s="168"/>
      <c r="W9720" s="169"/>
      <c r="X9720" s="221"/>
      <c r="Y9720" s="221"/>
      <c r="Z9720" s="221"/>
      <c r="AA9720" s="222"/>
      <c r="AB9720" s="221"/>
      <c r="AC9720" s="221"/>
      <c r="AD9720" s="221"/>
      <c r="AE9720" s="237"/>
      <c r="AF9720" s="168"/>
      <c r="AG9720" s="168"/>
      <c r="AH9720" s="168"/>
    </row>
    <row r="9721" spans="19:34" x14ac:dyDescent="0.2">
      <c r="S9721" s="226" t="e">
        <f t="shared" si="230"/>
        <v>#REF!</v>
      </c>
      <c r="T9721" s="168"/>
      <c r="U9721" s="168"/>
      <c r="V9721" s="168"/>
      <c r="W9721" s="169"/>
      <c r="X9721" s="221"/>
      <c r="Y9721" s="221"/>
      <c r="Z9721" s="221"/>
      <c r="AA9721" s="222"/>
      <c r="AB9721" s="221"/>
      <c r="AC9721" s="221"/>
      <c r="AD9721" s="221"/>
      <c r="AE9721" s="237"/>
      <c r="AF9721" s="168"/>
      <c r="AG9721" s="168"/>
      <c r="AH9721" s="168"/>
    </row>
    <row r="9722" spans="19:34" x14ac:dyDescent="0.2">
      <c r="S9722" s="226" t="e">
        <f t="shared" si="230"/>
        <v>#REF!</v>
      </c>
      <c r="T9722" s="168"/>
      <c r="U9722" s="168"/>
      <c r="V9722" s="168"/>
      <c r="W9722" s="169"/>
      <c r="X9722" s="221"/>
      <c r="Y9722" s="221"/>
      <c r="Z9722" s="221"/>
      <c r="AA9722" s="222"/>
      <c r="AB9722" s="221"/>
      <c r="AC9722" s="221"/>
      <c r="AD9722" s="221"/>
      <c r="AE9722" s="237"/>
      <c r="AF9722" s="168"/>
      <c r="AG9722" s="168"/>
      <c r="AH9722" s="168"/>
    </row>
    <row r="9723" spans="19:34" x14ac:dyDescent="0.2">
      <c r="S9723" s="226" t="e">
        <f t="shared" si="230"/>
        <v>#REF!</v>
      </c>
      <c r="T9723" s="168"/>
      <c r="U9723" s="168"/>
      <c r="V9723" s="168"/>
      <c r="W9723" s="169"/>
      <c r="X9723" s="221"/>
      <c r="Y9723" s="221"/>
      <c r="Z9723" s="221"/>
      <c r="AA9723" s="222"/>
      <c r="AB9723" s="221"/>
      <c r="AC9723" s="221"/>
      <c r="AD9723" s="221"/>
      <c r="AE9723" s="237"/>
      <c r="AF9723" s="168"/>
      <c r="AG9723" s="168"/>
      <c r="AH9723" s="168"/>
    </row>
    <row r="9724" spans="19:34" x14ac:dyDescent="0.2">
      <c r="S9724" s="226" t="e">
        <f t="shared" si="230"/>
        <v>#REF!</v>
      </c>
      <c r="T9724" s="168"/>
      <c r="U9724" s="168"/>
      <c r="V9724" s="168"/>
      <c r="W9724" s="169"/>
      <c r="X9724" s="221"/>
      <c r="Y9724" s="221"/>
      <c r="Z9724" s="221"/>
      <c r="AA9724" s="222"/>
      <c r="AB9724" s="221"/>
      <c r="AC9724" s="221"/>
      <c r="AD9724" s="221"/>
      <c r="AE9724" s="237"/>
      <c r="AF9724" s="168"/>
      <c r="AG9724" s="168"/>
      <c r="AH9724" s="168"/>
    </row>
    <row r="9725" spans="19:34" x14ac:dyDescent="0.2">
      <c r="S9725" s="226" t="e">
        <f t="shared" si="230"/>
        <v>#REF!</v>
      </c>
      <c r="T9725" s="168"/>
      <c r="U9725" s="168"/>
      <c r="V9725" s="168"/>
      <c r="W9725" s="169"/>
      <c r="X9725" s="221"/>
      <c r="Y9725" s="221"/>
      <c r="Z9725" s="221"/>
      <c r="AA9725" s="222"/>
      <c r="AB9725" s="221"/>
      <c r="AC9725" s="221"/>
      <c r="AD9725" s="221"/>
      <c r="AE9725" s="237"/>
      <c r="AF9725" s="168"/>
      <c r="AG9725" s="168"/>
      <c r="AH9725" s="168"/>
    </row>
    <row r="9726" spans="19:34" x14ac:dyDescent="0.2">
      <c r="S9726" s="226" t="e">
        <f t="shared" si="230"/>
        <v>#REF!</v>
      </c>
      <c r="T9726" s="168"/>
      <c r="U9726" s="168"/>
      <c r="V9726" s="168"/>
      <c r="W9726" s="169"/>
      <c r="X9726" s="221"/>
      <c r="Y9726" s="221"/>
      <c r="Z9726" s="221"/>
      <c r="AA9726" s="222"/>
      <c r="AB9726" s="221"/>
      <c r="AC9726" s="221"/>
      <c r="AD9726" s="221"/>
      <c r="AE9726" s="237"/>
      <c r="AF9726" s="168"/>
      <c r="AG9726" s="168"/>
      <c r="AH9726" s="168"/>
    </row>
    <row r="9727" spans="19:34" x14ac:dyDescent="0.2">
      <c r="S9727" s="226" t="e">
        <f t="shared" si="230"/>
        <v>#REF!</v>
      </c>
      <c r="T9727" s="168"/>
      <c r="U9727" s="168"/>
      <c r="V9727" s="168"/>
      <c r="W9727" s="169"/>
      <c r="X9727" s="221"/>
      <c r="Y9727" s="221"/>
      <c r="Z9727" s="221"/>
      <c r="AA9727" s="222"/>
      <c r="AB9727" s="221"/>
      <c r="AC9727" s="221"/>
      <c r="AD9727" s="221"/>
      <c r="AE9727" s="237"/>
      <c r="AF9727" s="168"/>
      <c r="AG9727" s="168"/>
      <c r="AH9727" s="168"/>
    </row>
    <row r="9728" spans="19:34" x14ac:dyDescent="0.2">
      <c r="S9728" s="226" t="e">
        <f t="shared" si="230"/>
        <v>#REF!</v>
      </c>
      <c r="T9728" s="168"/>
      <c r="U9728" s="168"/>
      <c r="V9728" s="168"/>
      <c r="W9728" s="169"/>
      <c r="X9728" s="221"/>
      <c r="Y9728" s="221"/>
      <c r="Z9728" s="221"/>
      <c r="AA9728" s="222"/>
      <c r="AB9728" s="221"/>
      <c r="AC9728" s="221"/>
      <c r="AD9728" s="221"/>
      <c r="AE9728" s="237"/>
      <c r="AF9728" s="168"/>
      <c r="AG9728" s="168"/>
      <c r="AH9728" s="168"/>
    </row>
    <row r="9729" spans="19:34" x14ac:dyDescent="0.2">
      <c r="S9729" s="226" t="e">
        <f t="shared" si="230"/>
        <v>#REF!</v>
      </c>
      <c r="T9729" s="168"/>
      <c r="U9729" s="168"/>
      <c r="V9729" s="168"/>
      <c r="W9729" s="169"/>
      <c r="X9729" s="221"/>
      <c r="Y9729" s="221"/>
      <c r="Z9729" s="221"/>
      <c r="AA9729" s="222"/>
      <c r="AB9729" s="221"/>
      <c r="AC9729" s="221"/>
      <c r="AD9729" s="221"/>
      <c r="AE9729" s="237"/>
      <c r="AF9729" s="168"/>
      <c r="AG9729" s="168"/>
      <c r="AH9729" s="168"/>
    </row>
    <row r="9730" spans="19:34" x14ac:dyDescent="0.2">
      <c r="S9730" s="226" t="e">
        <f t="shared" si="230"/>
        <v>#REF!</v>
      </c>
      <c r="T9730" s="168"/>
      <c r="U9730" s="168"/>
      <c r="V9730" s="168"/>
      <c r="W9730" s="169"/>
      <c r="X9730" s="221"/>
      <c r="Y9730" s="221"/>
      <c r="Z9730" s="221"/>
      <c r="AA9730" s="222"/>
      <c r="AB9730" s="221"/>
      <c r="AC9730" s="221"/>
      <c r="AD9730" s="221"/>
      <c r="AE9730" s="237"/>
      <c r="AF9730" s="168"/>
      <c r="AG9730" s="168"/>
      <c r="AH9730" s="168"/>
    </row>
    <row r="9731" spans="19:34" x14ac:dyDescent="0.2">
      <c r="S9731" s="226" t="e">
        <f t="shared" si="230"/>
        <v>#REF!</v>
      </c>
      <c r="T9731" s="168"/>
      <c r="U9731" s="168"/>
      <c r="V9731" s="168"/>
      <c r="W9731" s="169"/>
      <c r="X9731" s="221"/>
      <c r="Y9731" s="221"/>
      <c r="Z9731" s="221"/>
      <c r="AA9731" s="222"/>
      <c r="AB9731" s="221"/>
      <c r="AC9731" s="221"/>
      <c r="AD9731" s="221"/>
      <c r="AE9731" s="237"/>
      <c r="AF9731" s="168"/>
      <c r="AG9731" s="168"/>
      <c r="AH9731" s="168"/>
    </row>
    <row r="9732" spans="19:34" x14ac:dyDescent="0.2">
      <c r="S9732" s="226" t="e">
        <f t="shared" si="230"/>
        <v>#REF!</v>
      </c>
      <c r="T9732" s="168"/>
      <c r="U9732" s="168"/>
      <c r="V9732" s="168"/>
      <c r="W9732" s="169"/>
      <c r="X9732" s="221"/>
      <c r="Y9732" s="221"/>
      <c r="Z9732" s="221"/>
      <c r="AA9732" s="222"/>
      <c r="AB9732" s="221"/>
      <c r="AC9732" s="221"/>
      <c r="AD9732" s="221"/>
      <c r="AE9732" s="237"/>
      <c r="AF9732" s="168"/>
      <c r="AG9732" s="168"/>
      <c r="AH9732" s="168"/>
    </row>
    <row r="9733" spans="19:34" x14ac:dyDescent="0.2">
      <c r="S9733" s="226" t="e">
        <f t="shared" si="230"/>
        <v>#REF!</v>
      </c>
      <c r="T9733" s="168"/>
      <c r="U9733" s="168"/>
      <c r="V9733" s="168"/>
      <c r="W9733" s="169"/>
      <c r="X9733" s="221"/>
      <c r="Y9733" s="221"/>
      <c r="Z9733" s="221"/>
      <c r="AA9733" s="222"/>
      <c r="AB9733" s="221"/>
      <c r="AC9733" s="221"/>
      <c r="AD9733" s="221"/>
      <c r="AE9733" s="237"/>
      <c r="AF9733" s="168"/>
      <c r="AG9733" s="168"/>
      <c r="AH9733" s="168"/>
    </row>
    <row r="9734" spans="19:34" x14ac:dyDescent="0.2">
      <c r="S9734" s="226" t="e">
        <f t="shared" si="230"/>
        <v>#REF!</v>
      </c>
      <c r="T9734" s="168"/>
      <c r="U9734" s="168"/>
      <c r="V9734" s="168"/>
      <c r="W9734" s="169"/>
      <c r="X9734" s="221"/>
      <c r="Y9734" s="221"/>
      <c r="Z9734" s="221"/>
      <c r="AA9734" s="222"/>
      <c r="AB9734" s="221"/>
      <c r="AC9734" s="221"/>
      <c r="AD9734" s="221"/>
      <c r="AE9734" s="237"/>
      <c r="AF9734" s="168"/>
      <c r="AG9734" s="168"/>
      <c r="AH9734" s="168"/>
    </row>
    <row r="9735" spans="19:34" x14ac:dyDescent="0.2">
      <c r="S9735" s="226" t="e">
        <f t="shared" si="230"/>
        <v>#REF!</v>
      </c>
      <c r="T9735" s="168"/>
      <c r="U9735" s="168"/>
      <c r="V9735" s="168"/>
      <c r="W9735" s="169"/>
      <c r="X9735" s="221"/>
      <c r="Y9735" s="221"/>
      <c r="Z9735" s="221"/>
      <c r="AA9735" s="222"/>
      <c r="AB9735" s="221"/>
      <c r="AC9735" s="221"/>
      <c r="AD9735" s="221"/>
      <c r="AE9735" s="237"/>
      <c r="AF9735" s="168"/>
      <c r="AG9735" s="168"/>
      <c r="AH9735" s="168"/>
    </row>
    <row r="9736" spans="19:34" x14ac:dyDescent="0.2">
      <c r="S9736" s="226" t="e">
        <f t="shared" si="230"/>
        <v>#REF!</v>
      </c>
      <c r="T9736" s="168"/>
      <c r="U9736" s="168"/>
      <c r="V9736" s="168"/>
      <c r="W9736" s="169"/>
      <c r="X9736" s="221"/>
      <c r="Y9736" s="221"/>
      <c r="Z9736" s="221"/>
      <c r="AA9736" s="222"/>
      <c r="AB9736" s="221"/>
      <c r="AC9736" s="221"/>
      <c r="AD9736" s="221"/>
      <c r="AE9736" s="237"/>
      <c r="AF9736" s="168"/>
      <c r="AG9736" s="168"/>
      <c r="AH9736" s="168"/>
    </row>
    <row r="9737" spans="19:34" x14ac:dyDescent="0.2">
      <c r="S9737" s="226" t="e">
        <f t="shared" si="230"/>
        <v>#REF!</v>
      </c>
      <c r="T9737" s="168"/>
      <c r="U9737" s="168"/>
      <c r="V9737" s="168"/>
      <c r="W9737" s="169"/>
      <c r="X9737" s="221"/>
      <c r="Y9737" s="221"/>
      <c r="Z9737" s="221"/>
      <c r="AA9737" s="222"/>
      <c r="AB9737" s="221"/>
      <c r="AC9737" s="221"/>
      <c r="AD9737" s="221"/>
      <c r="AE9737" s="237"/>
      <c r="AF9737" s="168"/>
      <c r="AG9737" s="168"/>
      <c r="AH9737" s="168"/>
    </row>
    <row r="9738" spans="19:34" x14ac:dyDescent="0.2">
      <c r="S9738" s="226" t="e">
        <f t="shared" si="230"/>
        <v>#REF!</v>
      </c>
      <c r="T9738" s="168"/>
      <c r="U9738" s="168"/>
      <c r="V9738" s="168"/>
      <c r="W9738" s="169"/>
      <c r="X9738" s="221"/>
      <c r="Y9738" s="221"/>
      <c r="Z9738" s="221"/>
      <c r="AA9738" s="222"/>
      <c r="AB9738" s="221"/>
      <c r="AC9738" s="221"/>
      <c r="AD9738" s="221"/>
      <c r="AE9738" s="237"/>
      <c r="AF9738" s="168"/>
      <c r="AG9738" s="168"/>
      <c r="AH9738" s="168"/>
    </row>
    <row r="9739" spans="19:34" x14ac:dyDescent="0.2">
      <c r="S9739" s="226" t="e">
        <f t="shared" si="230"/>
        <v>#REF!</v>
      </c>
      <c r="T9739" s="168"/>
      <c r="U9739" s="168"/>
      <c r="V9739" s="168"/>
      <c r="W9739" s="169"/>
      <c r="X9739" s="221"/>
      <c r="Y9739" s="221"/>
      <c r="Z9739" s="221"/>
      <c r="AA9739" s="222"/>
      <c r="AB9739" s="221"/>
      <c r="AC9739" s="221"/>
      <c r="AD9739" s="221"/>
      <c r="AE9739" s="237"/>
      <c r="AF9739" s="168"/>
      <c r="AG9739" s="168"/>
      <c r="AH9739" s="168"/>
    </row>
    <row r="9740" spans="19:34" x14ac:dyDescent="0.2">
      <c r="S9740" s="226" t="e">
        <f t="shared" si="230"/>
        <v>#REF!</v>
      </c>
      <c r="T9740" s="168"/>
      <c r="U9740" s="168"/>
      <c r="V9740" s="168"/>
      <c r="W9740" s="169"/>
      <c r="X9740" s="221"/>
      <c r="Y9740" s="221"/>
      <c r="Z9740" s="221"/>
      <c r="AA9740" s="222"/>
      <c r="AB9740" s="221"/>
      <c r="AC9740" s="221"/>
      <c r="AD9740" s="221"/>
      <c r="AE9740" s="237"/>
      <c r="AF9740" s="168"/>
      <c r="AG9740" s="168"/>
      <c r="AH9740" s="168"/>
    </row>
    <row r="9741" spans="19:34" x14ac:dyDescent="0.2">
      <c r="S9741" s="226" t="e">
        <f t="shared" si="230"/>
        <v>#REF!</v>
      </c>
      <c r="T9741" s="168"/>
      <c r="U9741" s="168"/>
      <c r="V9741" s="168"/>
      <c r="W9741" s="169"/>
      <c r="X9741" s="221"/>
      <c r="Y9741" s="221"/>
      <c r="Z9741" s="221"/>
      <c r="AA9741" s="222"/>
      <c r="AB9741" s="221"/>
      <c r="AC9741" s="221"/>
      <c r="AD9741" s="221"/>
      <c r="AE9741" s="237"/>
      <c r="AF9741" s="168"/>
      <c r="AG9741" s="168"/>
      <c r="AH9741" s="168"/>
    </row>
    <row r="9742" spans="19:34" x14ac:dyDescent="0.2">
      <c r="S9742" s="226" t="e">
        <f t="shared" si="230"/>
        <v>#REF!</v>
      </c>
      <c r="T9742" s="168"/>
      <c r="U9742" s="168"/>
      <c r="V9742" s="168"/>
      <c r="W9742" s="169"/>
      <c r="X9742" s="221"/>
      <c r="Y9742" s="221"/>
      <c r="Z9742" s="221"/>
      <c r="AA9742" s="222"/>
      <c r="AB9742" s="221"/>
      <c r="AC9742" s="221"/>
      <c r="AD9742" s="221"/>
      <c r="AE9742" s="237"/>
      <c r="AF9742" s="168"/>
      <c r="AG9742" s="168"/>
      <c r="AH9742" s="168"/>
    </row>
    <row r="9743" spans="19:34" x14ac:dyDescent="0.2">
      <c r="S9743" s="226" t="e">
        <f t="shared" si="230"/>
        <v>#REF!</v>
      </c>
      <c r="T9743" s="168"/>
      <c r="U9743" s="168"/>
      <c r="V9743" s="168"/>
      <c r="W9743" s="169"/>
      <c r="X9743" s="221"/>
      <c r="Y9743" s="221"/>
      <c r="Z9743" s="221"/>
      <c r="AA9743" s="222"/>
      <c r="AB9743" s="221"/>
      <c r="AC9743" s="221"/>
      <c r="AD9743" s="221"/>
      <c r="AE9743" s="237"/>
      <c r="AF9743" s="168"/>
      <c r="AG9743" s="168"/>
      <c r="AH9743" s="168"/>
    </row>
    <row r="9744" spans="19:34" x14ac:dyDescent="0.2">
      <c r="S9744" s="226" t="e">
        <f t="shared" si="230"/>
        <v>#REF!</v>
      </c>
      <c r="T9744" s="168"/>
      <c r="U9744" s="168"/>
      <c r="V9744" s="168"/>
      <c r="W9744" s="169"/>
      <c r="X9744" s="221"/>
      <c r="Y9744" s="221"/>
      <c r="Z9744" s="221"/>
      <c r="AA9744" s="222"/>
      <c r="AB9744" s="221"/>
      <c r="AC9744" s="221"/>
      <c r="AD9744" s="221"/>
      <c r="AE9744" s="237"/>
      <c r="AF9744" s="168"/>
      <c r="AG9744" s="168"/>
      <c r="AH9744" s="168"/>
    </row>
    <row r="9745" spans="19:34" x14ac:dyDescent="0.2">
      <c r="S9745" s="226" t="e">
        <f t="shared" si="230"/>
        <v>#REF!</v>
      </c>
      <c r="T9745" s="168"/>
      <c r="U9745" s="168"/>
      <c r="V9745" s="168"/>
      <c r="W9745" s="169"/>
      <c r="X9745" s="221"/>
      <c r="Y9745" s="221"/>
      <c r="Z9745" s="221"/>
      <c r="AA9745" s="222"/>
      <c r="AB9745" s="221"/>
      <c r="AC9745" s="221"/>
      <c r="AD9745" s="221"/>
      <c r="AE9745" s="237"/>
      <c r="AF9745" s="168"/>
      <c r="AG9745" s="168"/>
      <c r="AH9745" s="168"/>
    </row>
    <row r="9746" spans="19:34" x14ac:dyDescent="0.2">
      <c r="S9746" s="226" t="e">
        <f t="shared" si="230"/>
        <v>#REF!</v>
      </c>
      <c r="T9746" s="168"/>
      <c r="U9746" s="168"/>
      <c r="V9746" s="168"/>
      <c r="W9746" s="169"/>
      <c r="X9746" s="221"/>
      <c r="Y9746" s="221"/>
      <c r="Z9746" s="221"/>
      <c r="AA9746" s="222"/>
      <c r="AB9746" s="221"/>
      <c r="AC9746" s="221"/>
      <c r="AD9746" s="221"/>
      <c r="AE9746" s="237"/>
      <c r="AF9746" s="168"/>
      <c r="AG9746" s="168"/>
      <c r="AH9746" s="168"/>
    </row>
    <row r="9747" spans="19:34" x14ac:dyDescent="0.2">
      <c r="S9747" s="226" t="e">
        <f t="shared" si="230"/>
        <v>#REF!</v>
      </c>
      <c r="T9747" s="168"/>
      <c r="U9747" s="168"/>
      <c r="V9747" s="168"/>
      <c r="W9747" s="169"/>
      <c r="X9747" s="221"/>
      <c r="Y9747" s="221"/>
      <c r="Z9747" s="221"/>
      <c r="AA9747" s="222"/>
      <c r="AB9747" s="221"/>
      <c r="AC9747" s="221"/>
      <c r="AD9747" s="221"/>
      <c r="AE9747" s="237"/>
      <c r="AF9747" s="168"/>
      <c r="AG9747" s="168"/>
      <c r="AH9747" s="168"/>
    </row>
    <row r="9748" spans="19:34" x14ac:dyDescent="0.2">
      <c r="S9748" s="226" t="e">
        <f t="shared" si="230"/>
        <v>#REF!</v>
      </c>
      <c r="T9748" s="168"/>
      <c r="U9748" s="168"/>
      <c r="V9748" s="168"/>
      <c r="W9748" s="169"/>
      <c r="X9748" s="221"/>
      <c r="Y9748" s="221"/>
      <c r="Z9748" s="221"/>
      <c r="AA9748" s="222"/>
      <c r="AB9748" s="221"/>
      <c r="AC9748" s="221"/>
      <c r="AD9748" s="221"/>
      <c r="AE9748" s="237"/>
      <c r="AF9748" s="168"/>
      <c r="AG9748" s="168"/>
      <c r="AH9748" s="168"/>
    </row>
    <row r="9749" spans="19:34" x14ac:dyDescent="0.2">
      <c r="S9749" s="226" t="e">
        <f t="shared" si="230"/>
        <v>#REF!</v>
      </c>
      <c r="T9749" s="168"/>
      <c r="U9749" s="168"/>
      <c r="V9749" s="168"/>
      <c r="W9749" s="169"/>
      <c r="X9749" s="221"/>
      <c r="Y9749" s="221"/>
      <c r="Z9749" s="221"/>
      <c r="AA9749" s="222"/>
      <c r="AB9749" s="221"/>
      <c r="AC9749" s="221"/>
      <c r="AD9749" s="221"/>
      <c r="AE9749" s="237"/>
      <c r="AF9749" s="168"/>
      <c r="AG9749" s="168"/>
      <c r="AH9749" s="168"/>
    </row>
    <row r="9750" spans="19:34" x14ac:dyDescent="0.2">
      <c r="S9750" s="226" t="e">
        <f t="shared" si="230"/>
        <v>#REF!</v>
      </c>
      <c r="T9750" s="168"/>
      <c r="U9750" s="168"/>
      <c r="V9750" s="168"/>
      <c r="W9750" s="169"/>
      <c r="X9750" s="221"/>
      <c r="Y9750" s="221"/>
      <c r="Z9750" s="221"/>
      <c r="AA9750" s="222"/>
      <c r="AB9750" s="221"/>
      <c r="AC9750" s="221"/>
      <c r="AD9750" s="221"/>
      <c r="AE9750" s="237"/>
      <c r="AF9750" s="168"/>
      <c r="AG9750" s="168"/>
      <c r="AH9750" s="168"/>
    </row>
    <row r="9751" spans="19:34" x14ac:dyDescent="0.2">
      <c r="S9751" s="226" t="e">
        <f t="shared" si="230"/>
        <v>#REF!</v>
      </c>
      <c r="T9751" s="168"/>
      <c r="U9751" s="168"/>
      <c r="V9751" s="168"/>
      <c r="W9751" s="169"/>
      <c r="X9751" s="221"/>
      <c r="Y9751" s="221"/>
      <c r="Z9751" s="221"/>
      <c r="AA9751" s="222"/>
      <c r="AB9751" s="221"/>
      <c r="AC9751" s="221"/>
      <c r="AD9751" s="221"/>
      <c r="AE9751" s="237"/>
      <c r="AF9751" s="168"/>
      <c r="AG9751" s="168"/>
      <c r="AH9751" s="168"/>
    </row>
    <row r="9752" spans="19:34" x14ac:dyDescent="0.2">
      <c r="S9752" s="226" t="e">
        <f t="shared" si="230"/>
        <v>#REF!</v>
      </c>
      <c r="T9752" s="168"/>
      <c r="U9752" s="168"/>
      <c r="V9752" s="168"/>
      <c r="W9752" s="169"/>
      <c r="X9752" s="221"/>
      <c r="Y9752" s="221"/>
      <c r="Z9752" s="221"/>
      <c r="AA9752" s="222"/>
      <c r="AB9752" s="221"/>
      <c r="AC9752" s="221"/>
      <c r="AD9752" s="221"/>
      <c r="AE9752" s="237"/>
      <c r="AF9752" s="168"/>
      <c r="AG9752" s="168"/>
      <c r="AH9752" s="168"/>
    </row>
    <row r="9753" spans="19:34" x14ac:dyDescent="0.2">
      <c r="S9753" s="226" t="e">
        <f t="shared" si="230"/>
        <v>#REF!</v>
      </c>
      <c r="T9753" s="168"/>
      <c r="U9753" s="168"/>
      <c r="V9753" s="168"/>
      <c r="W9753" s="169"/>
      <c r="X9753" s="221"/>
      <c r="Y9753" s="221"/>
      <c r="Z9753" s="221"/>
      <c r="AA9753" s="222"/>
      <c r="AB9753" s="221"/>
      <c r="AC9753" s="221"/>
      <c r="AD9753" s="221"/>
      <c r="AE9753" s="237"/>
      <c r="AF9753" s="168"/>
      <c r="AG9753" s="168"/>
      <c r="AH9753" s="168"/>
    </row>
    <row r="9754" spans="19:34" x14ac:dyDescent="0.2">
      <c r="S9754" s="226" t="e">
        <f t="shared" si="230"/>
        <v>#REF!</v>
      </c>
      <c r="T9754" s="168"/>
      <c r="U9754" s="168"/>
      <c r="V9754" s="168"/>
      <c r="W9754" s="169"/>
      <c r="X9754" s="221"/>
      <c r="Y9754" s="221"/>
      <c r="Z9754" s="221"/>
      <c r="AA9754" s="222"/>
      <c r="AB9754" s="221"/>
      <c r="AC9754" s="221"/>
      <c r="AD9754" s="221"/>
      <c r="AE9754" s="237"/>
      <c r="AF9754" s="168"/>
      <c r="AG9754" s="168"/>
      <c r="AH9754" s="168"/>
    </row>
    <row r="9755" spans="19:34" x14ac:dyDescent="0.2">
      <c r="S9755" s="226" t="e">
        <f t="shared" si="230"/>
        <v>#REF!</v>
      </c>
      <c r="T9755" s="168"/>
      <c r="U9755" s="168"/>
      <c r="V9755" s="168"/>
      <c r="W9755" s="169"/>
      <c r="X9755" s="221"/>
      <c r="Y9755" s="221"/>
      <c r="Z9755" s="221"/>
      <c r="AA9755" s="222"/>
      <c r="AB9755" s="221"/>
      <c r="AC9755" s="221"/>
      <c r="AD9755" s="221"/>
      <c r="AE9755" s="237"/>
      <c r="AF9755" s="168"/>
      <c r="AG9755" s="168"/>
      <c r="AH9755" s="168"/>
    </row>
    <row r="9756" spans="19:34" x14ac:dyDescent="0.2">
      <c r="S9756" s="226" t="e">
        <f t="shared" si="230"/>
        <v>#REF!</v>
      </c>
      <c r="T9756" s="168"/>
      <c r="U9756" s="168"/>
      <c r="V9756" s="168"/>
      <c r="W9756" s="169"/>
      <c r="X9756" s="221"/>
      <c r="Y9756" s="221"/>
      <c r="Z9756" s="221"/>
      <c r="AA9756" s="222"/>
      <c r="AB9756" s="221"/>
      <c r="AC9756" s="221"/>
      <c r="AD9756" s="221"/>
      <c r="AE9756" s="237"/>
      <c r="AF9756" s="168"/>
      <c r="AG9756" s="168"/>
      <c r="AH9756" s="168"/>
    </row>
    <row r="9757" spans="19:34" x14ac:dyDescent="0.2">
      <c r="S9757" s="226" t="e">
        <f t="shared" si="230"/>
        <v>#REF!</v>
      </c>
      <c r="T9757" s="168"/>
      <c r="U9757" s="168"/>
      <c r="V9757" s="168"/>
      <c r="W9757" s="169"/>
      <c r="X9757" s="221"/>
      <c r="Y9757" s="221"/>
      <c r="Z9757" s="221"/>
      <c r="AA9757" s="222"/>
      <c r="AB9757" s="221"/>
      <c r="AC9757" s="221"/>
      <c r="AD9757" s="221"/>
      <c r="AE9757" s="237"/>
      <c r="AF9757" s="168"/>
      <c r="AG9757" s="168"/>
      <c r="AH9757" s="168"/>
    </row>
    <row r="9758" spans="19:34" x14ac:dyDescent="0.2">
      <c r="S9758" s="226" t="e">
        <f t="shared" si="230"/>
        <v>#REF!</v>
      </c>
      <c r="T9758" s="168"/>
      <c r="U9758" s="168"/>
      <c r="V9758" s="168"/>
      <c r="W9758" s="169"/>
      <c r="X9758" s="221"/>
      <c r="Y9758" s="221"/>
      <c r="Z9758" s="221"/>
      <c r="AA9758" s="222"/>
      <c r="AB9758" s="221"/>
      <c r="AC9758" s="221"/>
      <c r="AD9758" s="221"/>
      <c r="AE9758" s="237"/>
      <c r="AF9758" s="168"/>
      <c r="AG9758" s="168"/>
      <c r="AH9758" s="168"/>
    </row>
    <row r="9759" spans="19:34" x14ac:dyDescent="0.2">
      <c r="S9759" s="226" t="e">
        <f t="shared" ref="S9759:S9822" si="231">MID(#REF!,2,7)</f>
        <v>#REF!</v>
      </c>
      <c r="T9759" s="168"/>
      <c r="U9759" s="168"/>
      <c r="V9759" s="168"/>
      <c r="W9759" s="169"/>
      <c r="X9759" s="221"/>
      <c r="Y9759" s="221"/>
      <c r="Z9759" s="221"/>
      <c r="AA9759" s="222"/>
      <c r="AB9759" s="221"/>
      <c r="AC9759" s="221"/>
      <c r="AD9759" s="221"/>
      <c r="AE9759" s="237"/>
      <c r="AF9759" s="168"/>
      <c r="AG9759" s="168"/>
      <c r="AH9759" s="168"/>
    </row>
    <row r="9760" spans="19:34" x14ac:dyDescent="0.2">
      <c r="S9760" s="226" t="e">
        <f t="shared" si="231"/>
        <v>#REF!</v>
      </c>
      <c r="T9760" s="168"/>
      <c r="U9760" s="168"/>
      <c r="V9760" s="168"/>
      <c r="W9760" s="169"/>
      <c r="X9760" s="221"/>
      <c r="Y9760" s="221"/>
      <c r="Z9760" s="221"/>
      <c r="AA9760" s="222"/>
      <c r="AB9760" s="221"/>
      <c r="AC9760" s="221"/>
      <c r="AD9760" s="221"/>
      <c r="AE9760" s="237"/>
      <c r="AF9760" s="168"/>
      <c r="AG9760" s="168"/>
      <c r="AH9760" s="168"/>
    </row>
    <row r="9761" spans="19:34" x14ac:dyDescent="0.2">
      <c r="S9761" s="226" t="e">
        <f t="shared" si="231"/>
        <v>#REF!</v>
      </c>
      <c r="T9761" s="168"/>
      <c r="U9761" s="168"/>
      <c r="V9761" s="168"/>
      <c r="W9761" s="169"/>
      <c r="X9761" s="221"/>
      <c r="Y9761" s="221"/>
      <c r="Z9761" s="221"/>
      <c r="AA9761" s="222"/>
      <c r="AB9761" s="221"/>
      <c r="AC9761" s="221"/>
      <c r="AD9761" s="221"/>
      <c r="AE9761" s="237"/>
      <c r="AF9761" s="168"/>
      <c r="AG9761" s="168"/>
      <c r="AH9761" s="168"/>
    </row>
    <row r="9762" spans="19:34" x14ac:dyDescent="0.2">
      <c r="S9762" s="226" t="e">
        <f t="shared" si="231"/>
        <v>#REF!</v>
      </c>
      <c r="T9762" s="168"/>
      <c r="U9762" s="168"/>
      <c r="V9762" s="168"/>
      <c r="W9762" s="169"/>
      <c r="X9762" s="221"/>
      <c r="Y9762" s="221"/>
      <c r="Z9762" s="221"/>
      <c r="AA9762" s="222"/>
      <c r="AB9762" s="221"/>
      <c r="AC9762" s="221"/>
      <c r="AD9762" s="221"/>
      <c r="AE9762" s="237"/>
      <c r="AF9762" s="168"/>
      <c r="AG9762" s="168"/>
      <c r="AH9762" s="168"/>
    </row>
    <row r="9763" spans="19:34" x14ac:dyDescent="0.2">
      <c r="S9763" s="226" t="e">
        <f t="shared" si="231"/>
        <v>#REF!</v>
      </c>
      <c r="T9763" s="168"/>
      <c r="U9763" s="168"/>
      <c r="V9763" s="168"/>
      <c r="W9763" s="169"/>
      <c r="X9763" s="221"/>
      <c r="Y9763" s="221"/>
      <c r="Z9763" s="221"/>
      <c r="AA9763" s="222"/>
      <c r="AB9763" s="221"/>
      <c r="AC9763" s="221"/>
      <c r="AD9763" s="221"/>
      <c r="AE9763" s="237"/>
      <c r="AF9763" s="168"/>
      <c r="AG9763" s="168"/>
      <c r="AH9763" s="168"/>
    </row>
    <row r="9764" spans="19:34" x14ac:dyDescent="0.2">
      <c r="S9764" s="226" t="e">
        <f t="shared" si="231"/>
        <v>#REF!</v>
      </c>
      <c r="T9764" s="168"/>
      <c r="U9764" s="168"/>
      <c r="V9764" s="168"/>
      <c r="W9764" s="169"/>
      <c r="X9764" s="221"/>
      <c r="Y9764" s="221"/>
      <c r="Z9764" s="221"/>
      <c r="AA9764" s="222"/>
      <c r="AB9764" s="221"/>
      <c r="AC9764" s="221"/>
      <c r="AD9764" s="221"/>
      <c r="AE9764" s="237"/>
      <c r="AF9764" s="168"/>
      <c r="AG9764" s="168"/>
      <c r="AH9764" s="168"/>
    </row>
    <row r="9765" spans="19:34" x14ac:dyDescent="0.2">
      <c r="S9765" s="226" t="e">
        <f t="shared" si="231"/>
        <v>#REF!</v>
      </c>
      <c r="T9765" s="168"/>
      <c r="U9765" s="168"/>
      <c r="V9765" s="168"/>
      <c r="W9765" s="169"/>
      <c r="X9765" s="221"/>
      <c r="Y9765" s="221"/>
      <c r="Z9765" s="221"/>
      <c r="AA9765" s="222"/>
      <c r="AB9765" s="221"/>
      <c r="AC9765" s="221"/>
      <c r="AD9765" s="221"/>
      <c r="AE9765" s="237"/>
      <c r="AF9765" s="168"/>
      <c r="AG9765" s="168"/>
      <c r="AH9765" s="168"/>
    </row>
    <row r="9766" spans="19:34" x14ac:dyDescent="0.2">
      <c r="S9766" s="226" t="e">
        <f t="shared" si="231"/>
        <v>#REF!</v>
      </c>
      <c r="T9766" s="168"/>
      <c r="U9766" s="168"/>
      <c r="V9766" s="168"/>
      <c r="W9766" s="169"/>
      <c r="X9766" s="221"/>
      <c r="Y9766" s="221"/>
      <c r="Z9766" s="221"/>
      <c r="AA9766" s="222"/>
      <c r="AB9766" s="221"/>
      <c r="AC9766" s="221"/>
      <c r="AD9766" s="221"/>
      <c r="AE9766" s="237"/>
      <c r="AF9766" s="168"/>
      <c r="AG9766" s="168"/>
      <c r="AH9766" s="168"/>
    </row>
    <row r="9767" spans="19:34" x14ac:dyDescent="0.2">
      <c r="S9767" s="226" t="e">
        <f t="shared" si="231"/>
        <v>#REF!</v>
      </c>
      <c r="T9767" s="168"/>
      <c r="U9767" s="168"/>
      <c r="V9767" s="168"/>
      <c r="W9767" s="169"/>
      <c r="X9767" s="221"/>
      <c r="Y9767" s="221"/>
      <c r="Z9767" s="221"/>
      <c r="AA9767" s="222"/>
      <c r="AB9767" s="221"/>
      <c r="AC9767" s="221"/>
      <c r="AD9767" s="221"/>
      <c r="AE9767" s="237"/>
      <c r="AF9767" s="168"/>
      <c r="AG9767" s="168"/>
      <c r="AH9767" s="168"/>
    </row>
    <row r="9768" spans="19:34" x14ac:dyDescent="0.2">
      <c r="S9768" s="226" t="e">
        <f t="shared" si="231"/>
        <v>#REF!</v>
      </c>
      <c r="T9768" s="168"/>
      <c r="U9768" s="168"/>
      <c r="V9768" s="168"/>
      <c r="W9768" s="169"/>
      <c r="X9768" s="221"/>
      <c r="Y9768" s="221"/>
      <c r="Z9768" s="221"/>
      <c r="AA9768" s="222"/>
      <c r="AB9768" s="221"/>
      <c r="AC9768" s="221"/>
      <c r="AD9768" s="221"/>
      <c r="AE9768" s="237"/>
      <c r="AF9768" s="168"/>
      <c r="AG9768" s="168"/>
      <c r="AH9768" s="168"/>
    </row>
    <row r="9769" spans="19:34" x14ac:dyDescent="0.2">
      <c r="S9769" s="226" t="e">
        <f t="shared" si="231"/>
        <v>#REF!</v>
      </c>
      <c r="T9769" s="168"/>
      <c r="U9769" s="168"/>
      <c r="V9769" s="168"/>
      <c r="W9769" s="169"/>
      <c r="X9769" s="221"/>
      <c r="Y9769" s="221"/>
      <c r="Z9769" s="221"/>
      <c r="AA9769" s="222"/>
      <c r="AB9769" s="221"/>
      <c r="AC9769" s="221"/>
      <c r="AD9769" s="221"/>
      <c r="AE9769" s="237"/>
      <c r="AF9769" s="168"/>
      <c r="AG9769" s="168"/>
      <c r="AH9769" s="168"/>
    </row>
    <row r="9770" spans="19:34" x14ac:dyDescent="0.2">
      <c r="S9770" s="226" t="e">
        <f t="shared" si="231"/>
        <v>#REF!</v>
      </c>
      <c r="T9770" s="168"/>
      <c r="U9770" s="168"/>
      <c r="V9770" s="168"/>
      <c r="W9770" s="169"/>
      <c r="X9770" s="221"/>
      <c r="Y9770" s="221"/>
      <c r="Z9770" s="221"/>
      <c r="AA9770" s="222"/>
      <c r="AB9770" s="221"/>
      <c r="AC9770" s="221"/>
      <c r="AD9770" s="221"/>
      <c r="AE9770" s="237"/>
      <c r="AF9770" s="168"/>
      <c r="AG9770" s="168"/>
      <c r="AH9770" s="168"/>
    </row>
    <row r="9771" spans="19:34" x14ac:dyDescent="0.2">
      <c r="S9771" s="226" t="e">
        <f t="shared" si="231"/>
        <v>#REF!</v>
      </c>
      <c r="T9771" s="168"/>
      <c r="U9771" s="168"/>
      <c r="V9771" s="168"/>
      <c r="W9771" s="169"/>
      <c r="X9771" s="221"/>
      <c r="Y9771" s="221"/>
      <c r="Z9771" s="221"/>
      <c r="AA9771" s="222"/>
      <c r="AB9771" s="221"/>
      <c r="AC9771" s="221"/>
      <c r="AD9771" s="221"/>
      <c r="AE9771" s="237"/>
      <c r="AF9771" s="168"/>
      <c r="AG9771" s="168"/>
      <c r="AH9771" s="168"/>
    </row>
    <row r="9772" spans="19:34" x14ac:dyDescent="0.2">
      <c r="S9772" s="226" t="e">
        <f t="shared" si="231"/>
        <v>#REF!</v>
      </c>
      <c r="T9772" s="168"/>
      <c r="U9772" s="168"/>
      <c r="V9772" s="168"/>
      <c r="W9772" s="169"/>
      <c r="X9772" s="221"/>
      <c r="Y9772" s="221"/>
      <c r="Z9772" s="221"/>
      <c r="AA9772" s="222"/>
      <c r="AB9772" s="221"/>
      <c r="AC9772" s="221"/>
      <c r="AD9772" s="221"/>
      <c r="AE9772" s="237"/>
      <c r="AF9772" s="168"/>
      <c r="AG9772" s="168"/>
      <c r="AH9772" s="168"/>
    </row>
    <row r="9773" spans="19:34" x14ac:dyDescent="0.2">
      <c r="S9773" s="226" t="e">
        <f t="shared" si="231"/>
        <v>#REF!</v>
      </c>
      <c r="T9773" s="168"/>
      <c r="U9773" s="168"/>
      <c r="V9773" s="168"/>
      <c r="W9773" s="169"/>
      <c r="X9773" s="221"/>
      <c r="Y9773" s="221"/>
      <c r="Z9773" s="221"/>
      <c r="AA9773" s="222"/>
      <c r="AB9773" s="221"/>
      <c r="AC9773" s="221"/>
      <c r="AD9773" s="221"/>
      <c r="AE9773" s="237"/>
      <c r="AF9773" s="168"/>
      <c r="AG9773" s="168"/>
      <c r="AH9773" s="168"/>
    </row>
    <row r="9774" spans="19:34" x14ac:dyDescent="0.2">
      <c r="S9774" s="226" t="e">
        <f t="shared" si="231"/>
        <v>#REF!</v>
      </c>
      <c r="T9774" s="168"/>
      <c r="U9774" s="168"/>
      <c r="V9774" s="168"/>
      <c r="W9774" s="169"/>
      <c r="X9774" s="221"/>
      <c r="Y9774" s="221"/>
      <c r="Z9774" s="221"/>
      <c r="AA9774" s="222"/>
      <c r="AB9774" s="221"/>
      <c r="AC9774" s="221"/>
      <c r="AD9774" s="221"/>
      <c r="AE9774" s="237"/>
      <c r="AF9774" s="168"/>
      <c r="AG9774" s="168"/>
      <c r="AH9774" s="168"/>
    </row>
    <row r="9775" spans="19:34" x14ac:dyDescent="0.2">
      <c r="S9775" s="226" t="e">
        <f t="shared" si="231"/>
        <v>#REF!</v>
      </c>
      <c r="T9775" s="168"/>
      <c r="U9775" s="168"/>
      <c r="V9775" s="168"/>
      <c r="W9775" s="169"/>
      <c r="X9775" s="221"/>
      <c r="Y9775" s="221"/>
      <c r="Z9775" s="221"/>
      <c r="AA9775" s="222"/>
      <c r="AB9775" s="221"/>
      <c r="AC9775" s="221"/>
      <c r="AD9775" s="221"/>
      <c r="AE9775" s="237"/>
      <c r="AF9775" s="168"/>
      <c r="AG9775" s="168"/>
      <c r="AH9775" s="168"/>
    </row>
    <row r="9776" spans="19:34" x14ac:dyDescent="0.2">
      <c r="S9776" s="226" t="e">
        <f t="shared" si="231"/>
        <v>#REF!</v>
      </c>
      <c r="T9776" s="168"/>
      <c r="U9776" s="168"/>
      <c r="V9776" s="168"/>
      <c r="W9776" s="169"/>
      <c r="X9776" s="221"/>
      <c r="Y9776" s="221"/>
      <c r="Z9776" s="221"/>
      <c r="AA9776" s="222"/>
      <c r="AB9776" s="221"/>
      <c r="AC9776" s="221"/>
      <c r="AD9776" s="221"/>
      <c r="AE9776" s="237"/>
      <c r="AF9776" s="168"/>
      <c r="AG9776" s="168"/>
      <c r="AH9776" s="168"/>
    </row>
    <row r="9777" spans="19:34" x14ac:dyDescent="0.2">
      <c r="S9777" s="226" t="e">
        <f t="shared" si="231"/>
        <v>#REF!</v>
      </c>
      <c r="T9777" s="168"/>
      <c r="U9777" s="168"/>
      <c r="V9777" s="168"/>
      <c r="W9777" s="169"/>
      <c r="X9777" s="221"/>
      <c r="Y9777" s="221"/>
      <c r="Z9777" s="221"/>
      <c r="AA9777" s="222"/>
      <c r="AB9777" s="221"/>
      <c r="AC9777" s="221"/>
      <c r="AD9777" s="221"/>
      <c r="AE9777" s="237"/>
      <c r="AF9777" s="168"/>
      <c r="AG9777" s="168"/>
      <c r="AH9777" s="168"/>
    </row>
    <row r="9778" spans="19:34" x14ac:dyDescent="0.2">
      <c r="S9778" s="226" t="e">
        <f t="shared" si="231"/>
        <v>#REF!</v>
      </c>
      <c r="T9778" s="168"/>
      <c r="U9778" s="168"/>
      <c r="V9778" s="168"/>
      <c r="W9778" s="169"/>
      <c r="X9778" s="221"/>
      <c r="Y9778" s="221"/>
      <c r="Z9778" s="221"/>
      <c r="AA9778" s="222"/>
      <c r="AB9778" s="221"/>
      <c r="AC9778" s="221"/>
      <c r="AD9778" s="221"/>
      <c r="AE9778" s="237"/>
      <c r="AF9778" s="168"/>
      <c r="AG9778" s="168"/>
      <c r="AH9778" s="168"/>
    </row>
    <row r="9779" spans="19:34" x14ac:dyDescent="0.2">
      <c r="S9779" s="226" t="e">
        <f t="shared" si="231"/>
        <v>#REF!</v>
      </c>
      <c r="T9779" s="168"/>
      <c r="U9779" s="168"/>
      <c r="V9779" s="168"/>
      <c r="W9779" s="169"/>
      <c r="X9779" s="221"/>
      <c r="Y9779" s="221"/>
      <c r="Z9779" s="221"/>
      <c r="AA9779" s="222"/>
      <c r="AB9779" s="221"/>
      <c r="AC9779" s="221"/>
      <c r="AD9779" s="221"/>
      <c r="AE9779" s="237"/>
      <c r="AF9779" s="168"/>
      <c r="AG9779" s="168"/>
      <c r="AH9779" s="168"/>
    </row>
    <row r="9780" spans="19:34" x14ac:dyDescent="0.2">
      <c r="S9780" s="226" t="e">
        <f t="shared" si="231"/>
        <v>#REF!</v>
      </c>
      <c r="T9780" s="168"/>
      <c r="U9780" s="168"/>
      <c r="V9780" s="168"/>
      <c r="W9780" s="169"/>
      <c r="X9780" s="221"/>
      <c r="Y9780" s="221"/>
      <c r="Z9780" s="221"/>
      <c r="AA9780" s="222"/>
      <c r="AB9780" s="221"/>
      <c r="AC9780" s="221"/>
      <c r="AD9780" s="221"/>
      <c r="AE9780" s="237"/>
      <c r="AF9780" s="168"/>
      <c r="AG9780" s="168"/>
      <c r="AH9780" s="168"/>
    </row>
    <row r="9781" spans="19:34" x14ac:dyDescent="0.2">
      <c r="S9781" s="226" t="e">
        <f t="shared" si="231"/>
        <v>#REF!</v>
      </c>
      <c r="T9781" s="168"/>
      <c r="U9781" s="168"/>
      <c r="V9781" s="168"/>
      <c r="W9781" s="169"/>
      <c r="X9781" s="221"/>
      <c r="Y9781" s="221"/>
      <c r="Z9781" s="221"/>
      <c r="AA9781" s="222"/>
      <c r="AB9781" s="221"/>
      <c r="AC9781" s="221"/>
      <c r="AD9781" s="221"/>
      <c r="AE9781" s="237"/>
      <c r="AF9781" s="168"/>
      <c r="AG9781" s="168"/>
      <c r="AH9781" s="168"/>
    </row>
    <row r="9782" spans="19:34" x14ac:dyDescent="0.2">
      <c r="S9782" s="226" t="e">
        <f t="shared" si="231"/>
        <v>#REF!</v>
      </c>
      <c r="T9782" s="168"/>
      <c r="U9782" s="168"/>
      <c r="V9782" s="168"/>
      <c r="W9782" s="169"/>
      <c r="X9782" s="221"/>
      <c r="Y9782" s="221"/>
      <c r="Z9782" s="221"/>
      <c r="AA9782" s="222"/>
      <c r="AB9782" s="221"/>
      <c r="AC9782" s="221"/>
      <c r="AD9782" s="221"/>
      <c r="AE9782" s="237"/>
      <c r="AF9782" s="168"/>
      <c r="AG9782" s="168"/>
      <c r="AH9782" s="168"/>
    </row>
    <row r="9783" spans="19:34" x14ac:dyDescent="0.2">
      <c r="S9783" s="226" t="e">
        <f t="shared" si="231"/>
        <v>#REF!</v>
      </c>
      <c r="T9783" s="168"/>
      <c r="U9783" s="168"/>
      <c r="V9783" s="168"/>
      <c r="W9783" s="169"/>
      <c r="X9783" s="221"/>
      <c r="Y9783" s="221"/>
      <c r="Z9783" s="221"/>
      <c r="AA9783" s="222"/>
      <c r="AB9783" s="221"/>
      <c r="AC9783" s="221"/>
      <c r="AD9783" s="221"/>
      <c r="AE9783" s="237"/>
      <c r="AF9783" s="168"/>
      <c r="AG9783" s="168"/>
      <c r="AH9783" s="168"/>
    </row>
    <row r="9784" spans="19:34" x14ac:dyDescent="0.2">
      <c r="S9784" s="226" t="e">
        <f t="shared" si="231"/>
        <v>#REF!</v>
      </c>
      <c r="T9784" s="168"/>
      <c r="U9784" s="168"/>
      <c r="V9784" s="168"/>
      <c r="W9784" s="169"/>
      <c r="X9784" s="221"/>
      <c r="Y9784" s="221"/>
      <c r="Z9784" s="221"/>
      <c r="AA9784" s="222"/>
      <c r="AB9784" s="221"/>
      <c r="AC9784" s="221"/>
      <c r="AD9784" s="221"/>
      <c r="AE9784" s="237"/>
      <c r="AF9784" s="168"/>
      <c r="AG9784" s="168"/>
      <c r="AH9784" s="168"/>
    </row>
    <row r="9785" spans="19:34" x14ac:dyDescent="0.2">
      <c r="S9785" s="226" t="e">
        <f t="shared" si="231"/>
        <v>#REF!</v>
      </c>
      <c r="T9785" s="168"/>
      <c r="U9785" s="168"/>
      <c r="V9785" s="168"/>
      <c r="W9785" s="169"/>
      <c r="X9785" s="221"/>
      <c r="Y9785" s="221"/>
      <c r="Z9785" s="221"/>
      <c r="AA9785" s="222"/>
      <c r="AB9785" s="221"/>
      <c r="AC9785" s="221"/>
      <c r="AD9785" s="221"/>
      <c r="AE9785" s="237"/>
      <c r="AF9785" s="168"/>
      <c r="AG9785" s="168"/>
      <c r="AH9785" s="168"/>
    </row>
    <row r="9786" spans="19:34" x14ac:dyDescent="0.2">
      <c r="S9786" s="226" t="e">
        <f t="shared" si="231"/>
        <v>#REF!</v>
      </c>
      <c r="T9786" s="168"/>
      <c r="U9786" s="168"/>
      <c r="V9786" s="168"/>
      <c r="W9786" s="169"/>
      <c r="X9786" s="221"/>
      <c r="Y9786" s="221"/>
      <c r="Z9786" s="221"/>
      <c r="AA9786" s="222"/>
      <c r="AB9786" s="221"/>
      <c r="AC9786" s="221"/>
      <c r="AD9786" s="221"/>
      <c r="AE9786" s="237"/>
      <c r="AF9786" s="168"/>
      <c r="AG9786" s="168"/>
      <c r="AH9786" s="168"/>
    </row>
    <row r="9787" spans="19:34" x14ac:dyDescent="0.2">
      <c r="S9787" s="226" t="e">
        <f t="shared" si="231"/>
        <v>#REF!</v>
      </c>
      <c r="T9787" s="168"/>
      <c r="U9787" s="168"/>
      <c r="V9787" s="168"/>
      <c r="W9787" s="169"/>
      <c r="X9787" s="221"/>
      <c r="Y9787" s="221"/>
      <c r="Z9787" s="221"/>
      <c r="AA9787" s="222"/>
      <c r="AB9787" s="221"/>
      <c r="AC9787" s="221"/>
      <c r="AD9787" s="221"/>
      <c r="AE9787" s="237"/>
      <c r="AF9787" s="168"/>
      <c r="AG9787" s="168"/>
      <c r="AH9787" s="168"/>
    </row>
    <row r="9788" spans="19:34" x14ac:dyDescent="0.2">
      <c r="S9788" s="226" t="e">
        <f t="shared" si="231"/>
        <v>#REF!</v>
      </c>
      <c r="T9788" s="168"/>
      <c r="U9788" s="168"/>
      <c r="V9788" s="168"/>
      <c r="W9788" s="169"/>
      <c r="X9788" s="221"/>
      <c r="Y9788" s="221"/>
      <c r="Z9788" s="221"/>
      <c r="AA9788" s="222"/>
      <c r="AB9788" s="221"/>
      <c r="AC9788" s="221"/>
      <c r="AD9788" s="221"/>
      <c r="AE9788" s="237"/>
      <c r="AF9788" s="168"/>
      <c r="AG9788" s="168"/>
      <c r="AH9788" s="168"/>
    </row>
    <row r="9789" spans="19:34" x14ac:dyDescent="0.2">
      <c r="S9789" s="226" t="e">
        <f t="shared" si="231"/>
        <v>#REF!</v>
      </c>
      <c r="T9789" s="168"/>
      <c r="U9789" s="168"/>
      <c r="V9789" s="168"/>
      <c r="W9789" s="169"/>
      <c r="X9789" s="221"/>
      <c r="Y9789" s="221"/>
      <c r="Z9789" s="221"/>
      <c r="AA9789" s="222"/>
      <c r="AB9789" s="221"/>
      <c r="AC9789" s="221"/>
      <c r="AD9789" s="221"/>
      <c r="AE9789" s="237"/>
      <c r="AF9789" s="168"/>
      <c r="AG9789" s="168"/>
      <c r="AH9789" s="168"/>
    </row>
    <row r="9790" spans="19:34" x14ac:dyDescent="0.2">
      <c r="S9790" s="226" t="e">
        <f t="shared" si="231"/>
        <v>#REF!</v>
      </c>
      <c r="T9790" s="168"/>
      <c r="U9790" s="168"/>
      <c r="V9790" s="168"/>
      <c r="W9790" s="169"/>
      <c r="X9790" s="221"/>
      <c r="Y9790" s="221"/>
      <c r="Z9790" s="221"/>
      <c r="AA9790" s="222"/>
      <c r="AB9790" s="221"/>
      <c r="AC9790" s="221"/>
      <c r="AD9790" s="221"/>
      <c r="AE9790" s="237"/>
      <c r="AF9790" s="168"/>
      <c r="AG9790" s="168"/>
      <c r="AH9790" s="168"/>
    </row>
    <row r="9791" spans="19:34" x14ac:dyDescent="0.2">
      <c r="S9791" s="226" t="e">
        <f t="shared" si="231"/>
        <v>#REF!</v>
      </c>
      <c r="T9791" s="168"/>
      <c r="U9791" s="168"/>
      <c r="V9791" s="168"/>
      <c r="W9791" s="169"/>
      <c r="X9791" s="221"/>
      <c r="Y9791" s="221"/>
      <c r="Z9791" s="221"/>
      <c r="AA9791" s="222"/>
      <c r="AB9791" s="221"/>
      <c r="AC9791" s="221"/>
      <c r="AD9791" s="221"/>
      <c r="AE9791" s="237"/>
      <c r="AF9791" s="168"/>
      <c r="AG9791" s="168"/>
      <c r="AH9791" s="168"/>
    </row>
    <row r="9792" spans="19:34" x14ac:dyDescent="0.2">
      <c r="S9792" s="226" t="e">
        <f t="shared" si="231"/>
        <v>#REF!</v>
      </c>
      <c r="T9792" s="168"/>
      <c r="U9792" s="168"/>
      <c r="V9792" s="168"/>
      <c r="W9792" s="169"/>
      <c r="X9792" s="221"/>
      <c r="Y9792" s="221"/>
      <c r="Z9792" s="221"/>
      <c r="AA9792" s="222"/>
      <c r="AB9792" s="221"/>
      <c r="AC9792" s="221"/>
      <c r="AD9792" s="221"/>
      <c r="AE9792" s="237"/>
      <c r="AF9792" s="168"/>
      <c r="AG9792" s="168"/>
      <c r="AH9792" s="168"/>
    </row>
    <row r="9793" spans="19:34" x14ac:dyDescent="0.2">
      <c r="S9793" s="226" t="e">
        <f t="shared" si="231"/>
        <v>#REF!</v>
      </c>
      <c r="T9793" s="168"/>
      <c r="U9793" s="168"/>
      <c r="V9793" s="168"/>
      <c r="W9793" s="169"/>
      <c r="X9793" s="221"/>
      <c r="Y9793" s="221"/>
      <c r="Z9793" s="221"/>
      <c r="AA9793" s="222"/>
      <c r="AB9793" s="221"/>
      <c r="AC9793" s="221"/>
      <c r="AD9793" s="221"/>
      <c r="AE9793" s="237"/>
      <c r="AF9793" s="168"/>
      <c r="AG9793" s="168"/>
      <c r="AH9793" s="168"/>
    </row>
    <row r="9794" spans="19:34" x14ac:dyDescent="0.2">
      <c r="S9794" s="226" t="e">
        <f t="shared" si="231"/>
        <v>#REF!</v>
      </c>
      <c r="T9794" s="168"/>
      <c r="U9794" s="168"/>
      <c r="V9794" s="168"/>
      <c r="W9794" s="169"/>
      <c r="X9794" s="221"/>
      <c r="Y9794" s="221"/>
      <c r="Z9794" s="221"/>
      <c r="AA9794" s="222"/>
      <c r="AB9794" s="221"/>
      <c r="AC9794" s="221"/>
      <c r="AD9794" s="221"/>
      <c r="AE9794" s="237"/>
      <c r="AF9794" s="168"/>
      <c r="AG9794" s="168"/>
      <c r="AH9794" s="168"/>
    </row>
    <row r="9795" spans="19:34" x14ac:dyDescent="0.2">
      <c r="S9795" s="226" t="e">
        <f t="shared" si="231"/>
        <v>#REF!</v>
      </c>
      <c r="T9795" s="168"/>
      <c r="U9795" s="168"/>
      <c r="V9795" s="168"/>
      <c r="W9795" s="169"/>
      <c r="X9795" s="221"/>
      <c r="Y9795" s="221"/>
      <c r="Z9795" s="221"/>
      <c r="AA9795" s="222"/>
      <c r="AB9795" s="221"/>
      <c r="AC9795" s="221"/>
      <c r="AD9795" s="221"/>
      <c r="AE9795" s="237"/>
      <c r="AF9795" s="168"/>
      <c r="AG9795" s="168"/>
      <c r="AH9795" s="168"/>
    </row>
    <row r="9796" spans="19:34" x14ac:dyDescent="0.2">
      <c r="S9796" s="226" t="e">
        <f t="shared" si="231"/>
        <v>#REF!</v>
      </c>
      <c r="T9796" s="168"/>
      <c r="U9796" s="168"/>
      <c r="V9796" s="168"/>
      <c r="W9796" s="169"/>
      <c r="X9796" s="221"/>
      <c r="Y9796" s="221"/>
      <c r="Z9796" s="221"/>
      <c r="AA9796" s="222"/>
      <c r="AB9796" s="221"/>
      <c r="AC9796" s="221"/>
      <c r="AD9796" s="221"/>
      <c r="AE9796" s="237"/>
      <c r="AF9796" s="168"/>
      <c r="AG9796" s="168"/>
      <c r="AH9796" s="168"/>
    </row>
    <row r="9797" spans="19:34" x14ac:dyDescent="0.2">
      <c r="S9797" s="226" t="e">
        <f t="shared" si="231"/>
        <v>#REF!</v>
      </c>
      <c r="T9797" s="168"/>
      <c r="U9797" s="168"/>
      <c r="V9797" s="168"/>
      <c r="W9797" s="169"/>
      <c r="X9797" s="221"/>
      <c r="Y9797" s="221"/>
      <c r="Z9797" s="221"/>
      <c r="AA9797" s="222"/>
      <c r="AB9797" s="221"/>
      <c r="AC9797" s="221"/>
      <c r="AD9797" s="221"/>
      <c r="AE9797" s="237"/>
      <c r="AF9797" s="168"/>
      <c r="AG9797" s="168"/>
      <c r="AH9797" s="168"/>
    </row>
    <row r="9798" spans="19:34" x14ac:dyDescent="0.2">
      <c r="S9798" s="226" t="e">
        <f t="shared" si="231"/>
        <v>#REF!</v>
      </c>
      <c r="T9798" s="168"/>
      <c r="U9798" s="168"/>
      <c r="V9798" s="168"/>
      <c r="W9798" s="169"/>
      <c r="X9798" s="221"/>
      <c r="Y9798" s="221"/>
      <c r="Z9798" s="221"/>
      <c r="AA9798" s="222"/>
      <c r="AB9798" s="221"/>
      <c r="AC9798" s="221"/>
      <c r="AD9798" s="221"/>
      <c r="AE9798" s="237"/>
      <c r="AF9798" s="168"/>
      <c r="AG9798" s="168"/>
      <c r="AH9798" s="168"/>
    </row>
    <row r="9799" spans="19:34" x14ac:dyDescent="0.2">
      <c r="S9799" s="226" t="e">
        <f t="shared" si="231"/>
        <v>#REF!</v>
      </c>
      <c r="T9799" s="168"/>
      <c r="U9799" s="168"/>
      <c r="V9799" s="168"/>
      <c r="W9799" s="169"/>
      <c r="X9799" s="221"/>
      <c r="Y9799" s="221"/>
      <c r="Z9799" s="221"/>
      <c r="AA9799" s="222"/>
      <c r="AB9799" s="221"/>
      <c r="AC9799" s="221"/>
      <c r="AD9799" s="221"/>
      <c r="AE9799" s="237"/>
      <c r="AF9799" s="168"/>
      <c r="AG9799" s="168"/>
      <c r="AH9799" s="168"/>
    </row>
    <row r="9800" spans="19:34" x14ac:dyDescent="0.2">
      <c r="S9800" s="226" t="e">
        <f t="shared" si="231"/>
        <v>#REF!</v>
      </c>
      <c r="T9800" s="168"/>
      <c r="U9800" s="168"/>
      <c r="V9800" s="168"/>
      <c r="W9800" s="169"/>
      <c r="X9800" s="221"/>
      <c r="Y9800" s="221"/>
      <c r="Z9800" s="221"/>
      <c r="AA9800" s="222"/>
      <c r="AB9800" s="221"/>
      <c r="AC9800" s="221"/>
      <c r="AD9800" s="221"/>
      <c r="AE9800" s="237"/>
      <c r="AF9800" s="168"/>
      <c r="AG9800" s="168"/>
      <c r="AH9800" s="168"/>
    </row>
    <row r="9801" spans="19:34" x14ac:dyDescent="0.2">
      <c r="S9801" s="226" t="e">
        <f t="shared" si="231"/>
        <v>#REF!</v>
      </c>
      <c r="T9801" s="168"/>
      <c r="U9801" s="168"/>
      <c r="V9801" s="168"/>
      <c r="W9801" s="169"/>
      <c r="X9801" s="221"/>
      <c r="Y9801" s="221"/>
      <c r="Z9801" s="221"/>
      <c r="AA9801" s="222"/>
      <c r="AB9801" s="221"/>
      <c r="AC9801" s="221"/>
      <c r="AD9801" s="221"/>
      <c r="AE9801" s="237"/>
      <c r="AF9801" s="168"/>
      <c r="AG9801" s="168"/>
      <c r="AH9801" s="168"/>
    </row>
    <row r="9802" spans="19:34" x14ac:dyDescent="0.2">
      <c r="S9802" s="226" t="e">
        <f t="shared" si="231"/>
        <v>#REF!</v>
      </c>
      <c r="T9802" s="168"/>
      <c r="U9802" s="168"/>
      <c r="V9802" s="168"/>
      <c r="W9802" s="169"/>
      <c r="X9802" s="221"/>
      <c r="Y9802" s="221"/>
      <c r="Z9802" s="221"/>
      <c r="AA9802" s="222"/>
      <c r="AB9802" s="221"/>
      <c r="AC9802" s="221"/>
      <c r="AD9802" s="221"/>
      <c r="AE9802" s="237"/>
      <c r="AF9802" s="168"/>
      <c r="AG9802" s="168"/>
      <c r="AH9802" s="168"/>
    </row>
    <row r="9803" spans="19:34" x14ac:dyDescent="0.2">
      <c r="S9803" s="226" t="e">
        <f t="shared" si="231"/>
        <v>#REF!</v>
      </c>
      <c r="T9803" s="168"/>
      <c r="U9803" s="168"/>
      <c r="V9803" s="168"/>
      <c r="W9803" s="169"/>
      <c r="X9803" s="221"/>
      <c r="Y9803" s="221"/>
      <c r="Z9803" s="221"/>
      <c r="AA9803" s="222"/>
      <c r="AB9803" s="221"/>
      <c r="AC9803" s="221"/>
      <c r="AD9803" s="221"/>
      <c r="AE9803" s="237"/>
      <c r="AF9803" s="168"/>
      <c r="AG9803" s="168"/>
      <c r="AH9803" s="168"/>
    </row>
    <row r="9804" spans="19:34" x14ac:dyDescent="0.2">
      <c r="S9804" s="226" t="e">
        <f t="shared" si="231"/>
        <v>#REF!</v>
      </c>
      <c r="T9804" s="168"/>
      <c r="U9804" s="168"/>
      <c r="V9804" s="168"/>
      <c r="W9804" s="169"/>
      <c r="X9804" s="221"/>
      <c r="Y9804" s="221"/>
      <c r="Z9804" s="221"/>
      <c r="AA9804" s="222"/>
      <c r="AB9804" s="221"/>
      <c r="AC9804" s="221"/>
      <c r="AD9804" s="221"/>
      <c r="AE9804" s="237"/>
      <c r="AF9804" s="168"/>
      <c r="AG9804" s="168"/>
      <c r="AH9804" s="168"/>
    </row>
    <row r="9805" spans="19:34" x14ac:dyDescent="0.2">
      <c r="S9805" s="226" t="e">
        <f t="shared" si="231"/>
        <v>#REF!</v>
      </c>
      <c r="T9805" s="168"/>
      <c r="U9805" s="168"/>
      <c r="V9805" s="168"/>
      <c r="W9805" s="169"/>
      <c r="X9805" s="221"/>
      <c r="Y9805" s="221"/>
      <c r="Z9805" s="221"/>
      <c r="AA9805" s="222"/>
      <c r="AB9805" s="221"/>
      <c r="AC9805" s="221"/>
      <c r="AD9805" s="221"/>
      <c r="AE9805" s="237"/>
      <c r="AF9805" s="168"/>
      <c r="AG9805" s="168"/>
      <c r="AH9805" s="168"/>
    </row>
    <row r="9806" spans="19:34" x14ac:dyDescent="0.2">
      <c r="S9806" s="226" t="e">
        <f t="shared" si="231"/>
        <v>#REF!</v>
      </c>
      <c r="T9806" s="168"/>
      <c r="U9806" s="168"/>
      <c r="V9806" s="168"/>
      <c r="W9806" s="169"/>
      <c r="X9806" s="221"/>
      <c r="Y9806" s="221"/>
      <c r="Z9806" s="221"/>
      <c r="AA9806" s="222"/>
      <c r="AB9806" s="221"/>
      <c r="AC9806" s="221"/>
      <c r="AD9806" s="221"/>
      <c r="AE9806" s="237"/>
      <c r="AF9806" s="168"/>
      <c r="AG9806" s="168"/>
      <c r="AH9806" s="168"/>
    </row>
    <row r="9807" spans="19:34" x14ac:dyDescent="0.2">
      <c r="S9807" s="226" t="e">
        <f t="shared" si="231"/>
        <v>#REF!</v>
      </c>
      <c r="T9807" s="168"/>
      <c r="U9807" s="168"/>
      <c r="V9807" s="168"/>
      <c r="W9807" s="169"/>
      <c r="X9807" s="221"/>
      <c r="Y9807" s="221"/>
      <c r="Z9807" s="221"/>
      <c r="AA9807" s="222"/>
      <c r="AB9807" s="221"/>
      <c r="AC9807" s="221"/>
      <c r="AD9807" s="221"/>
      <c r="AE9807" s="237"/>
      <c r="AF9807" s="168"/>
      <c r="AG9807" s="168"/>
      <c r="AH9807" s="168"/>
    </row>
    <row r="9808" spans="19:34" x14ac:dyDescent="0.2">
      <c r="S9808" s="226" t="e">
        <f t="shared" si="231"/>
        <v>#REF!</v>
      </c>
      <c r="T9808" s="168"/>
      <c r="U9808" s="168"/>
      <c r="V9808" s="168"/>
      <c r="W9808" s="169"/>
      <c r="X9808" s="221"/>
      <c r="Y9808" s="221"/>
      <c r="Z9808" s="221"/>
      <c r="AA9808" s="222"/>
      <c r="AB9808" s="221"/>
      <c r="AC9808" s="221"/>
      <c r="AD9808" s="221"/>
      <c r="AE9808" s="237"/>
      <c r="AF9808" s="168"/>
      <c r="AG9808" s="168"/>
      <c r="AH9808" s="168"/>
    </row>
    <row r="9809" spans="19:34" x14ac:dyDescent="0.2">
      <c r="S9809" s="226" t="e">
        <f t="shared" si="231"/>
        <v>#REF!</v>
      </c>
      <c r="T9809" s="168"/>
      <c r="U9809" s="168"/>
      <c r="V9809" s="168"/>
      <c r="W9809" s="169"/>
      <c r="X9809" s="221"/>
      <c r="Y9809" s="221"/>
      <c r="Z9809" s="221"/>
      <c r="AA9809" s="222"/>
      <c r="AB9809" s="221"/>
      <c r="AC9809" s="221"/>
      <c r="AD9809" s="221"/>
      <c r="AE9809" s="237"/>
      <c r="AF9809" s="168"/>
      <c r="AG9809" s="168"/>
      <c r="AH9809" s="168"/>
    </row>
    <row r="9810" spans="19:34" x14ac:dyDescent="0.2">
      <c r="S9810" s="226" t="e">
        <f t="shared" si="231"/>
        <v>#REF!</v>
      </c>
      <c r="T9810" s="168"/>
      <c r="U9810" s="168"/>
      <c r="V9810" s="168"/>
      <c r="W9810" s="169"/>
      <c r="X9810" s="221"/>
      <c r="Y9810" s="221"/>
      <c r="Z9810" s="221"/>
      <c r="AA9810" s="222"/>
      <c r="AB9810" s="221"/>
      <c r="AC9810" s="221"/>
      <c r="AD9810" s="221"/>
      <c r="AE9810" s="237"/>
      <c r="AF9810" s="168"/>
      <c r="AG9810" s="168"/>
      <c r="AH9810" s="168"/>
    </row>
    <row r="9811" spans="19:34" x14ac:dyDescent="0.2">
      <c r="S9811" s="226" t="e">
        <f t="shared" si="231"/>
        <v>#REF!</v>
      </c>
      <c r="T9811" s="168"/>
      <c r="U9811" s="168"/>
      <c r="V9811" s="168"/>
      <c r="W9811" s="169"/>
      <c r="X9811" s="221"/>
      <c r="Y9811" s="221"/>
      <c r="Z9811" s="221"/>
      <c r="AA9811" s="222"/>
      <c r="AB9811" s="221"/>
      <c r="AC9811" s="221"/>
      <c r="AD9811" s="221"/>
      <c r="AE9811" s="237"/>
      <c r="AF9811" s="168"/>
      <c r="AG9811" s="168"/>
      <c r="AH9811" s="168"/>
    </row>
    <row r="9812" spans="19:34" x14ac:dyDescent="0.2">
      <c r="S9812" s="226" t="e">
        <f t="shared" si="231"/>
        <v>#REF!</v>
      </c>
      <c r="T9812" s="168"/>
      <c r="U9812" s="168"/>
      <c r="V9812" s="168"/>
      <c r="W9812" s="169"/>
      <c r="X9812" s="221"/>
      <c r="Y9812" s="221"/>
      <c r="Z9812" s="221"/>
      <c r="AA9812" s="222"/>
      <c r="AB9812" s="221"/>
      <c r="AC9812" s="221"/>
      <c r="AD9812" s="221"/>
      <c r="AE9812" s="237"/>
      <c r="AF9812" s="168"/>
      <c r="AG9812" s="168"/>
      <c r="AH9812" s="168"/>
    </row>
    <row r="9813" spans="19:34" x14ac:dyDescent="0.2">
      <c r="S9813" s="226" t="e">
        <f t="shared" si="231"/>
        <v>#REF!</v>
      </c>
      <c r="T9813" s="168"/>
      <c r="U9813" s="168"/>
      <c r="V9813" s="168"/>
      <c r="W9813" s="169"/>
      <c r="X9813" s="221"/>
      <c r="Y9813" s="221"/>
      <c r="Z9813" s="221"/>
      <c r="AA9813" s="222"/>
      <c r="AB9813" s="221"/>
      <c r="AC9813" s="221"/>
      <c r="AD9813" s="221"/>
      <c r="AE9813" s="237"/>
      <c r="AF9813" s="168"/>
      <c r="AG9813" s="168"/>
      <c r="AH9813" s="168"/>
    </row>
    <row r="9814" spans="19:34" x14ac:dyDescent="0.2">
      <c r="S9814" s="226" t="e">
        <f t="shared" si="231"/>
        <v>#REF!</v>
      </c>
      <c r="T9814" s="168"/>
      <c r="U9814" s="168"/>
      <c r="V9814" s="168"/>
      <c r="W9814" s="169"/>
      <c r="X9814" s="221"/>
      <c r="Y9814" s="221"/>
      <c r="Z9814" s="221"/>
      <c r="AA9814" s="222"/>
      <c r="AB9814" s="221"/>
      <c r="AC9814" s="221"/>
      <c r="AD9814" s="221"/>
      <c r="AE9814" s="237"/>
      <c r="AF9814" s="168"/>
      <c r="AG9814" s="168"/>
      <c r="AH9814" s="168"/>
    </row>
    <row r="9815" spans="19:34" x14ac:dyDescent="0.2">
      <c r="S9815" s="226" t="e">
        <f t="shared" si="231"/>
        <v>#REF!</v>
      </c>
      <c r="T9815" s="168"/>
      <c r="U9815" s="168"/>
      <c r="V9815" s="168"/>
      <c r="W9815" s="169"/>
      <c r="X9815" s="221"/>
      <c r="Y9815" s="221"/>
      <c r="Z9815" s="221"/>
      <c r="AA9815" s="222"/>
      <c r="AB9815" s="221"/>
      <c r="AC9815" s="221"/>
      <c r="AD9815" s="221"/>
      <c r="AE9815" s="237"/>
      <c r="AF9815" s="168"/>
      <c r="AG9815" s="168"/>
      <c r="AH9815" s="168"/>
    </row>
    <row r="9816" spans="19:34" x14ac:dyDescent="0.2">
      <c r="S9816" s="226" t="e">
        <f t="shared" si="231"/>
        <v>#REF!</v>
      </c>
      <c r="T9816" s="168"/>
      <c r="U9816" s="168"/>
      <c r="V9816" s="168"/>
      <c r="W9816" s="169"/>
      <c r="X9816" s="221"/>
      <c r="Y9816" s="221"/>
      <c r="Z9816" s="221"/>
      <c r="AA9816" s="222"/>
      <c r="AB9816" s="221"/>
      <c r="AC9816" s="221"/>
      <c r="AD9816" s="221"/>
      <c r="AE9816" s="237"/>
      <c r="AF9816" s="168"/>
      <c r="AG9816" s="168"/>
      <c r="AH9816" s="168"/>
    </row>
    <row r="9817" spans="19:34" x14ac:dyDescent="0.2">
      <c r="S9817" s="226" t="e">
        <f t="shared" si="231"/>
        <v>#REF!</v>
      </c>
      <c r="T9817" s="168"/>
      <c r="U9817" s="168"/>
      <c r="V9817" s="168"/>
      <c r="W9817" s="169"/>
      <c r="X9817" s="221"/>
      <c r="Y9817" s="221"/>
      <c r="Z9817" s="221"/>
      <c r="AA9817" s="222"/>
      <c r="AB9817" s="221"/>
      <c r="AC9817" s="221"/>
      <c r="AD9817" s="221"/>
      <c r="AE9817" s="237"/>
      <c r="AF9817" s="168"/>
      <c r="AG9817" s="168"/>
      <c r="AH9817" s="168"/>
    </row>
    <row r="9818" spans="19:34" x14ac:dyDescent="0.2">
      <c r="S9818" s="226" t="e">
        <f t="shared" si="231"/>
        <v>#REF!</v>
      </c>
      <c r="T9818" s="168"/>
      <c r="U9818" s="168"/>
      <c r="V9818" s="168"/>
      <c r="W9818" s="169"/>
      <c r="X9818" s="221"/>
      <c r="Y9818" s="221"/>
      <c r="Z9818" s="221"/>
      <c r="AA9818" s="222"/>
      <c r="AB9818" s="221"/>
      <c r="AC9818" s="221"/>
      <c r="AD9818" s="221"/>
      <c r="AE9818" s="237"/>
      <c r="AF9818" s="168"/>
      <c r="AG9818" s="168"/>
      <c r="AH9818" s="168"/>
    </row>
    <row r="9819" spans="19:34" x14ac:dyDescent="0.2">
      <c r="S9819" s="226" t="e">
        <f t="shared" si="231"/>
        <v>#REF!</v>
      </c>
      <c r="T9819" s="168"/>
      <c r="U9819" s="168"/>
      <c r="V9819" s="168"/>
      <c r="W9819" s="169"/>
      <c r="X9819" s="221"/>
      <c r="Y9819" s="221"/>
      <c r="Z9819" s="221"/>
      <c r="AA9819" s="222"/>
      <c r="AB9819" s="221"/>
      <c r="AC9819" s="221"/>
      <c r="AD9819" s="221"/>
      <c r="AE9819" s="237"/>
      <c r="AF9819" s="168"/>
      <c r="AG9819" s="168"/>
      <c r="AH9819" s="168"/>
    </row>
    <row r="9820" spans="19:34" x14ac:dyDescent="0.2">
      <c r="S9820" s="226" t="e">
        <f t="shared" si="231"/>
        <v>#REF!</v>
      </c>
      <c r="T9820" s="168"/>
      <c r="U9820" s="168"/>
      <c r="V9820" s="168"/>
      <c r="W9820" s="169"/>
      <c r="X9820" s="221"/>
      <c r="Y9820" s="221"/>
      <c r="Z9820" s="221"/>
      <c r="AA9820" s="222"/>
      <c r="AB9820" s="221"/>
      <c r="AC9820" s="221"/>
      <c r="AD9820" s="221"/>
      <c r="AE9820" s="237"/>
      <c r="AF9820" s="168"/>
      <c r="AG9820" s="168"/>
      <c r="AH9820" s="168"/>
    </row>
    <row r="9821" spans="19:34" x14ac:dyDescent="0.2">
      <c r="S9821" s="226" t="e">
        <f t="shared" si="231"/>
        <v>#REF!</v>
      </c>
      <c r="T9821" s="168"/>
      <c r="U9821" s="168"/>
      <c r="V9821" s="168"/>
      <c r="W9821" s="169"/>
      <c r="X9821" s="221"/>
      <c r="Y9821" s="221"/>
      <c r="Z9821" s="221"/>
      <c r="AA9821" s="222"/>
      <c r="AB9821" s="221"/>
      <c r="AC9821" s="221"/>
      <c r="AD9821" s="221"/>
      <c r="AE9821" s="237"/>
      <c r="AF9821" s="168"/>
      <c r="AG9821" s="168"/>
      <c r="AH9821" s="168"/>
    </row>
    <row r="9822" spans="19:34" x14ac:dyDescent="0.2">
      <c r="S9822" s="226" t="e">
        <f t="shared" si="231"/>
        <v>#REF!</v>
      </c>
      <c r="T9822" s="168"/>
      <c r="U9822" s="168"/>
      <c r="V9822" s="168"/>
      <c r="W9822" s="169"/>
      <c r="X9822" s="221"/>
      <c r="Y9822" s="221"/>
      <c r="Z9822" s="221"/>
      <c r="AA9822" s="222"/>
      <c r="AB9822" s="221"/>
      <c r="AC9822" s="221"/>
      <c r="AD9822" s="221"/>
      <c r="AE9822" s="237"/>
      <c r="AF9822" s="168"/>
      <c r="AG9822" s="168"/>
      <c r="AH9822" s="168"/>
    </row>
    <row r="9823" spans="19:34" x14ac:dyDescent="0.2">
      <c r="S9823" s="226" t="e">
        <f t="shared" ref="S9823:S9886" si="232">MID(#REF!,2,7)</f>
        <v>#REF!</v>
      </c>
      <c r="T9823" s="168"/>
      <c r="U9823" s="168"/>
      <c r="V9823" s="168"/>
      <c r="W9823" s="169"/>
      <c r="X9823" s="221"/>
      <c r="Y9823" s="221"/>
      <c r="Z9823" s="221"/>
      <c r="AA9823" s="222"/>
      <c r="AB9823" s="221"/>
      <c r="AC9823" s="221"/>
      <c r="AD9823" s="221"/>
      <c r="AE9823" s="237"/>
      <c r="AF9823" s="168"/>
      <c r="AG9823" s="168"/>
      <c r="AH9823" s="168"/>
    </row>
    <row r="9824" spans="19:34" x14ac:dyDescent="0.2">
      <c r="S9824" s="226" t="e">
        <f t="shared" si="232"/>
        <v>#REF!</v>
      </c>
      <c r="T9824" s="168"/>
      <c r="U9824" s="168"/>
      <c r="V9824" s="168"/>
      <c r="W9824" s="169"/>
      <c r="X9824" s="221"/>
      <c r="Y9824" s="221"/>
      <c r="Z9824" s="221"/>
      <c r="AA9824" s="222"/>
      <c r="AB9824" s="221"/>
      <c r="AC9824" s="221"/>
      <c r="AD9824" s="221"/>
      <c r="AE9824" s="237"/>
      <c r="AF9824" s="168"/>
      <c r="AG9824" s="168"/>
      <c r="AH9824" s="168"/>
    </row>
    <row r="9825" spans="19:34" x14ac:dyDescent="0.2">
      <c r="S9825" s="226" t="e">
        <f t="shared" si="232"/>
        <v>#REF!</v>
      </c>
      <c r="T9825" s="168"/>
      <c r="U9825" s="168"/>
      <c r="V9825" s="168"/>
      <c r="W9825" s="169"/>
      <c r="X9825" s="221"/>
      <c r="Y9825" s="221"/>
      <c r="Z9825" s="221"/>
      <c r="AA9825" s="222"/>
      <c r="AB9825" s="221"/>
      <c r="AC9825" s="221"/>
      <c r="AD9825" s="221"/>
      <c r="AE9825" s="237"/>
      <c r="AF9825" s="168"/>
      <c r="AG9825" s="168"/>
      <c r="AH9825" s="168"/>
    </row>
    <row r="9826" spans="19:34" x14ac:dyDescent="0.2">
      <c r="S9826" s="226" t="e">
        <f t="shared" si="232"/>
        <v>#REF!</v>
      </c>
      <c r="T9826" s="168"/>
      <c r="U9826" s="168"/>
      <c r="V9826" s="168"/>
      <c r="W9826" s="169"/>
      <c r="X9826" s="221"/>
      <c r="Y9826" s="221"/>
      <c r="Z9826" s="221"/>
      <c r="AA9826" s="222"/>
      <c r="AB9826" s="221"/>
      <c r="AC9826" s="221"/>
      <c r="AD9826" s="221"/>
      <c r="AE9826" s="237"/>
      <c r="AF9826" s="168"/>
      <c r="AG9826" s="168"/>
      <c r="AH9826" s="168"/>
    </row>
    <row r="9827" spans="19:34" x14ac:dyDescent="0.2">
      <c r="S9827" s="226" t="e">
        <f t="shared" si="232"/>
        <v>#REF!</v>
      </c>
      <c r="T9827" s="168"/>
      <c r="U9827" s="168"/>
      <c r="V9827" s="168"/>
      <c r="W9827" s="169"/>
      <c r="X9827" s="221"/>
      <c r="Y9827" s="221"/>
      <c r="Z9827" s="221"/>
      <c r="AA9827" s="222"/>
      <c r="AB9827" s="221"/>
      <c r="AC9827" s="221"/>
      <c r="AD9827" s="221"/>
      <c r="AE9827" s="237"/>
      <c r="AF9827" s="168"/>
      <c r="AG9827" s="168"/>
      <c r="AH9827" s="168"/>
    </row>
    <row r="9828" spans="19:34" x14ac:dyDescent="0.2">
      <c r="S9828" s="226" t="e">
        <f t="shared" si="232"/>
        <v>#REF!</v>
      </c>
      <c r="T9828" s="168"/>
      <c r="U9828" s="168"/>
      <c r="V9828" s="168"/>
      <c r="W9828" s="169"/>
      <c r="X9828" s="221"/>
      <c r="Y9828" s="221"/>
      <c r="Z9828" s="221"/>
      <c r="AA9828" s="222"/>
      <c r="AB9828" s="221"/>
      <c r="AC9828" s="221"/>
      <c r="AD9828" s="221"/>
      <c r="AE9828" s="237"/>
      <c r="AF9828" s="168"/>
      <c r="AG9828" s="168"/>
      <c r="AH9828" s="168"/>
    </row>
    <row r="9829" spans="19:34" x14ac:dyDescent="0.2">
      <c r="S9829" s="226" t="e">
        <f t="shared" si="232"/>
        <v>#REF!</v>
      </c>
      <c r="T9829" s="168"/>
      <c r="U9829" s="168"/>
      <c r="V9829" s="168"/>
      <c r="W9829" s="169"/>
      <c r="X9829" s="221"/>
      <c r="Y9829" s="221"/>
      <c r="Z9829" s="221"/>
      <c r="AA9829" s="222"/>
      <c r="AB9829" s="221"/>
      <c r="AC9829" s="221"/>
      <c r="AD9829" s="221"/>
      <c r="AE9829" s="237"/>
      <c r="AF9829" s="168"/>
      <c r="AG9829" s="168"/>
      <c r="AH9829" s="168"/>
    </row>
    <row r="9830" spans="19:34" x14ac:dyDescent="0.2">
      <c r="S9830" s="226" t="e">
        <f t="shared" si="232"/>
        <v>#REF!</v>
      </c>
      <c r="T9830" s="168"/>
      <c r="U9830" s="168"/>
      <c r="V9830" s="168"/>
      <c r="W9830" s="169"/>
      <c r="X9830" s="221"/>
      <c r="Y9830" s="221"/>
      <c r="Z9830" s="221"/>
      <c r="AA9830" s="222"/>
      <c r="AB9830" s="221"/>
      <c r="AC9830" s="221"/>
      <c r="AD9830" s="221"/>
      <c r="AE9830" s="237"/>
      <c r="AF9830" s="168"/>
      <c r="AG9830" s="168"/>
      <c r="AH9830" s="168"/>
    </row>
    <row r="9831" spans="19:34" x14ac:dyDescent="0.2">
      <c r="S9831" s="226" t="e">
        <f t="shared" si="232"/>
        <v>#REF!</v>
      </c>
      <c r="T9831" s="168"/>
      <c r="U9831" s="168"/>
      <c r="V9831" s="168"/>
      <c r="W9831" s="169"/>
      <c r="X9831" s="221"/>
      <c r="Y9831" s="221"/>
      <c r="Z9831" s="221"/>
      <c r="AA9831" s="222"/>
      <c r="AB9831" s="221"/>
      <c r="AC9831" s="221"/>
      <c r="AD9831" s="221"/>
      <c r="AE9831" s="237"/>
      <c r="AF9831" s="168"/>
      <c r="AG9831" s="168"/>
      <c r="AH9831" s="168"/>
    </row>
    <row r="9832" spans="19:34" x14ac:dyDescent="0.2">
      <c r="S9832" s="226" t="e">
        <f t="shared" si="232"/>
        <v>#REF!</v>
      </c>
      <c r="T9832" s="168"/>
      <c r="U9832" s="168"/>
      <c r="V9832" s="168"/>
      <c r="W9832" s="169"/>
      <c r="X9832" s="221"/>
      <c r="Y9832" s="221"/>
      <c r="Z9832" s="221"/>
      <c r="AA9832" s="222"/>
      <c r="AB9832" s="221"/>
      <c r="AC9832" s="221"/>
      <c r="AD9832" s="221"/>
      <c r="AE9832" s="237"/>
      <c r="AF9832" s="168"/>
      <c r="AG9832" s="168"/>
      <c r="AH9832" s="168"/>
    </row>
    <row r="9833" spans="19:34" x14ac:dyDescent="0.2">
      <c r="S9833" s="226" t="e">
        <f t="shared" si="232"/>
        <v>#REF!</v>
      </c>
      <c r="T9833" s="168"/>
      <c r="U9833" s="168"/>
      <c r="V9833" s="168"/>
      <c r="W9833" s="169"/>
      <c r="X9833" s="221"/>
      <c r="Y9833" s="221"/>
      <c r="Z9833" s="221"/>
      <c r="AA9833" s="222"/>
      <c r="AB9833" s="221"/>
      <c r="AC9833" s="221"/>
      <c r="AD9833" s="221"/>
      <c r="AE9833" s="237"/>
      <c r="AF9833" s="168"/>
      <c r="AG9833" s="168"/>
      <c r="AH9833" s="168"/>
    </row>
    <row r="9834" spans="19:34" x14ac:dyDescent="0.2">
      <c r="S9834" s="226" t="e">
        <f t="shared" si="232"/>
        <v>#REF!</v>
      </c>
      <c r="T9834" s="168"/>
      <c r="U9834" s="168"/>
      <c r="V9834" s="168"/>
      <c r="W9834" s="169"/>
      <c r="X9834" s="221"/>
      <c r="Y9834" s="221"/>
      <c r="Z9834" s="221"/>
      <c r="AA9834" s="222"/>
      <c r="AB9834" s="221"/>
      <c r="AC9834" s="221"/>
      <c r="AD9834" s="221"/>
      <c r="AE9834" s="237"/>
      <c r="AF9834" s="168"/>
      <c r="AG9834" s="168"/>
      <c r="AH9834" s="168"/>
    </row>
    <row r="9835" spans="19:34" x14ac:dyDescent="0.2">
      <c r="S9835" s="226" t="e">
        <f t="shared" si="232"/>
        <v>#REF!</v>
      </c>
      <c r="T9835" s="168"/>
      <c r="U9835" s="168"/>
      <c r="V9835" s="168"/>
      <c r="W9835" s="169"/>
      <c r="X9835" s="221"/>
      <c r="Y9835" s="221"/>
      <c r="Z9835" s="221"/>
      <c r="AA9835" s="222"/>
      <c r="AB9835" s="221"/>
      <c r="AC9835" s="221"/>
      <c r="AD9835" s="221"/>
      <c r="AE9835" s="237"/>
      <c r="AF9835" s="168"/>
      <c r="AG9835" s="168"/>
      <c r="AH9835" s="168"/>
    </row>
    <row r="9836" spans="19:34" x14ac:dyDescent="0.2">
      <c r="S9836" s="226" t="e">
        <f t="shared" si="232"/>
        <v>#REF!</v>
      </c>
      <c r="T9836" s="168"/>
      <c r="U9836" s="168"/>
      <c r="V9836" s="168"/>
      <c r="W9836" s="169"/>
      <c r="X9836" s="221"/>
      <c r="Y9836" s="221"/>
      <c r="Z9836" s="221"/>
      <c r="AA9836" s="222"/>
      <c r="AB9836" s="221"/>
      <c r="AC9836" s="221"/>
      <c r="AD9836" s="221"/>
      <c r="AE9836" s="237"/>
      <c r="AF9836" s="168"/>
      <c r="AG9836" s="168"/>
      <c r="AH9836" s="168"/>
    </row>
    <row r="9837" spans="19:34" x14ac:dyDescent="0.2">
      <c r="S9837" s="226" t="e">
        <f t="shared" si="232"/>
        <v>#REF!</v>
      </c>
      <c r="T9837" s="168"/>
      <c r="U9837" s="168"/>
      <c r="V9837" s="168"/>
      <c r="W9837" s="169"/>
      <c r="X9837" s="221"/>
      <c r="Y9837" s="221"/>
      <c r="Z9837" s="221"/>
      <c r="AA9837" s="222"/>
      <c r="AB9837" s="221"/>
      <c r="AC9837" s="221"/>
      <c r="AD9837" s="221"/>
      <c r="AE9837" s="237"/>
      <c r="AF9837" s="168"/>
      <c r="AG9837" s="168"/>
      <c r="AH9837" s="168"/>
    </row>
    <row r="9838" spans="19:34" x14ac:dyDescent="0.2">
      <c r="S9838" s="226" t="e">
        <f t="shared" si="232"/>
        <v>#REF!</v>
      </c>
      <c r="T9838" s="168"/>
      <c r="U9838" s="168"/>
      <c r="V9838" s="168"/>
      <c r="W9838" s="169"/>
      <c r="X9838" s="221"/>
      <c r="Y9838" s="221"/>
      <c r="Z9838" s="221"/>
      <c r="AA9838" s="222"/>
      <c r="AB9838" s="221"/>
      <c r="AC9838" s="221"/>
      <c r="AD9838" s="221"/>
      <c r="AE9838" s="237"/>
      <c r="AF9838" s="168"/>
      <c r="AG9838" s="168"/>
      <c r="AH9838" s="168"/>
    </row>
    <row r="9839" spans="19:34" x14ac:dyDescent="0.2">
      <c r="S9839" s="226" t="e">
        <f t="shared" si="232"/>
        <v>#REF!</v>
      </c>
      <c r="T9839" s="168"/>
      <c r="U9839" s="168"/>
      <c r="V9839" s="168"/>
      <c r="W9839" s="169"/>
      <c r="X9839" s="221"/>
      <c r="Y9839" s="221"/>
      <c r="Z9839" s="221"/>
      <c r="AA9839" s="222"/>
      <c r="AB9839" s="221"/>
      <c r="AC9839" s="221"/>
      <c r="AD9839" s="221"/>
      <c r="AE9839" s="237"/>
      <c r="AF9839" s="168"/>
      <c r="AG9839" s="168"/>
      <c r="AH9839" s="168"/>
    </row>
    <row r="9840" spans="19:34" x14ac:dyDescent="0.2">
      <c r="S9840" s="226" t="e">
        <f t="shared" si="232"/>
        <v>#REF!</v>
      </c>
      <c r="T9840" s="168"/>
      <c r="U9840" s="168"/>
      <c r="V9840" s="168"/>
      <c r="W9840" s="169"/>
      <c r="X9840" s="221"/>
      <c r="Y9840" s="221"/>
      <c r="Z9840" s="221"/>
      <c r="AA9840" s="222"/>
      <c r="AB9840" s="221"/>
      <c r="AC9840" s="221"/>
      <c r="AD9840" s="221"/>
      <c r="AE9840" s="237"/>
      <c r="AF9840" s="168"/>
      <c r="AG9840" s="168"/>
      <c r="AH9840" s="168"/>
    </row>
    <row r="9841" spans="19:34" x14ac:dyDescent="0.2">
      <c r="S9841" s="226" t="e">
        <f t="shared" si="232"/>
        <v>#REF!</v>
      </c>
      <c r="T9841" s="168"/>
      <c r="U9841" s="168"/>
      <c r="V9841" s="168"/>
      <c r="W9841" s="169"/>
      <c r="X9841" s="221"/>
      <c r="Y9841" s="221"/>
      <c r="Z9841" s="221"/>
      <c r="AA9841" s="222"/>
      <c r="AB9841" s="221"/>
      <c r="AC9841" s="221"/>
      <c r="AD9841" s="221"/>
      <c r="AE9841" s="237"/>
      <c r="AF9841" s="168"/>
      <c r="AG9841" s="168"/>
      <c r="AH9841" s="168"/>
    </row>
    <row r="9842" spans="19:34" x14ac:dyDescent="0.2">
      <c r="S9842" s="226" t="e">
        <f t="shared" si="232"/>
        <v>#REF!</v>
      </c>
      <c r="T9842" s="168"/>
      <c r="U9842" s="168"/>
      <c r="V9842" s="168"/>
      <c r="W9842" s="169"/>
      <c r="X9842" s="221"/>
      <c r="Y9842" s="221"/>
      <c r="Z9842" s="221"/>
      <c r="AA9842" s="222"/>
      <c r="AB9842" s="221"/>
      <c r="AC9842" s="221"/>
      <c r="AD9842" s="221"/>
      <c r="AE9842" s="237"/>
      <c r="AF9842" s="168"/>
      <c r="AG9842" s="168"/>
      <c r="AH9842" s="168"/>
    </row>
    <row r="9843" spans="19:34" x14ac:dyDescent="0.2">
      <c r="S9843" s="226" t="e">
        <f t="shared" si="232"/>
        <v>#REF!</v>
      </c>
      <c r="T9843" s="168"/>
      <c r="U9843" s="168"/>
      <c r="V9843" s="168"/>
      <c r="W9843" s="169"/>
      <c r="X9843" s="221"/>
      <c r="Y9843" s="221"/>
      <c r="Z9843" s="221"/>
      <c r="AA9843" s="222"/>
      <c r="AB9843" s="221"/>
      <c r="AC9843" s="221"/>
      <c r="AD9843" s="221"/>
      <c r="AE9843" s="237"/>
      <c r="AF9843" s="168"/>
      <c r="AG9843" s="168"/>
      <c r="AH9843" s="168"/>
    </row>
    <row r="9844" spans="19:34" x14ac:dyDescent="0.2">
      <c r="S9844" s="226" t="e">
        <f t="shared" si="232"/>
        <v>#REF!</v>
      </c>
      <c r="T9844" s="168"/>
      <c r="U9844" s="168"/>
      <c r="V9844" s="168"/>
      <c r="W9844" s="169"/>
      <c r="X9844" s="221"/>
      <c r="Y9844" s="221"/>
      <c r="Z9844" s="221"/>
      <c r="AA9844" s="222"/>
      <c r="AB9844" s="221"/>
      <c r="AC9844" s="221"/>
      <c r="AD9844" s="221"/>
      <c r="AE9844" s="237"/>
      <c r="AF9844" s="168"/>
      <c r="AG9844" s="168"/>
      <c r="AH9844" s="168"/>
    </row>
    <row r="9845" spans="19:34" x14ac:dyDescent="0.2">
      <c r="S9845" s="226" t="e">
        <f t="shared" si="232"/>
        <v>#REF!</v>
      </c>
      <c r="T9845" s="168"/>
      <c r="U9845" s="168"/>
      <c r="V9845" s="168"/>
      <c r="W9845" s="169"/>
      <c r="X9845" s="221"/>
      <c r="Y9845" s="221"/>
      <c r="Z9845" s="221"/>
      <c r="AA9845" s="222"/>
      <c r="AB9845" s="221"/>
      <c r="AC9845" s="221"/>
      <c r="AD9845" s="221"/>
      <c r="AE9845" s="237"/>
      <c r="AF9845" s="168"/>
      <c r="AG9845" s="168"/>
      <c r="AH9845" s="168"/>
    </row>
    <row r="9846" spans="19:34" x14ac:dyDescent="0.2">
      <c r="S9846" s="226" t="e">
        <f t="shared" si="232"/>
        <v>#REF!</v>
      </c>
      <c r="T9846" s="168"/>
      <c r="U9846" s="168"/>
      <c r="V9846" s="168"/>
      <c r="W9846" s="169"/>
      <c r="X9846" s="221"/>
      <c r="Y9846" s="221"/>
      <c r="Z9846" s="221"/>
      <c r="AA9846" s="222"/>
      <c r="AB9846" s="221"/>
      <c r="AC9846" s="221"/>
      <c r="AD9846" s="221"/>
      <c r="AE9846" s="237"/>
      <c r="AF9846" s="168"/>
      <c r="AG9846" s="168"/>
      <c r="AH9846" s="168"/>
    </row>
    <row r="9847" spans="19:34" x14ac:dyDescent="0.2">
      <c r="S9847" s="226" t="e">
        <f t="shared" si="232"/>
        <v>#REF!</v>
      </c>
      <c r="T9847" s="168"/>
      <c r="U9847" s="168"/>
      <c r="V9847" s="168"/>
      <c r="W9847" s="169"/>
      <c r="X9847" s="221"/>
      <c r="Y9847" s="221"/>
      <c r="Z9847" s="221"/>
      <c r="AA9847" s="222"/>
      <c r="AB9847" s="221"/>
      <c r="AC9847" s="221"/>
      <c r="AD9847" s="221"/>
      <c r="AE9847" s="237"/>
      <c r="AF9847" s="168"/>
      <c r="AG9847" s="168"/>
      <c r="AH9847" s="168"/>
    </row>
    <row r="9848" spans="19:34" x14ac:dyDescent="0.2">
      <c r="S9848" s="226" t="e">
        <f t="shared" si="232"/>
        <v>#REF!</v>
      </c>
      <c r="T9848" s="168"/>
      <c r="U9848" s="168"/>
      <c r="V9848" s="168"/>
      <c r="W9848" s="169"/>
      <c r="X9848" s="221"/>
      <c r="Y9848" s="221"/>
      <c r="Z9848" s="221"/>
      <c r="AA9848" s="222"/>
      <c r="AB9848" s="221"/>
      <c r="AC9848" s="221"/>
      <c r="AD9848" s="221"/>
      <c r="AE9848" s="237"/>
      <c r="AF9848" s="168"/>
      <c r="AG9848" s="168"/>
      <c r="AH9848" s="168"/>
    </row>
    <row r="9849" spans="19:34" x14ac:dyDescent="0.2">
      <c r="S9849" s="226" t="e">
        <f t="shared" si="232"/>
        <v>#REF!</v>
      </c>
      <c r="T9849" s="168"/>
      <c r="U9849" s="168"/>
      <c r="V9849" s="168"/>
      <c r="W9849" s="169"/>
      <c r="X9849" s="221"/>
      <c r="Y9849" s="221"/>
      <c r="Z9849" s="221"/>
      <c r="AA9849" s="222"/>
      <c r="AB9849" s="221"/>
      <c r="AC9849" s="221"/>
      <c r="AD9849" s="221"/>
      <c r="AE9849" s="237"/>
      <c r="AF9849" s="168"/>
      <c r="AG9849" s="168"/>
      <c r="AH9849" s="168"/>
    </row>
    <row r="9850" spans="19:34" x14ac:dyDescent="0.2">
      <c r="S9850" s="226" t="e">
        <f t="shared" si="232"/>
        <v>#REF!</v>
      </c>
      <c r="T9850" s="168"/>
      <c r="U9850" s="168"/>
      <c r="V9850" s="168"/>
      <c r="W9850" s="169"/>
      <c r="X9850" s="221"/>
      <c r="Y9850" s="221"/>
      <c r="Z9850" s="221"/>
      <c r="AA9850" s="222"/>
      <c r="AB9850" s="221"/>
      <c r="AC9850" s="221"/>
      <c r="AD9850" s="221"/>
      <c r="AE9850" s="237"/>
      <c r="AF9850" s="168"/>
      <c r="AG9850" s="168"/>
      <c r="AH9850" s="168"/>
    </row>
    <row r="9851" spans="19:34" x14ac:dyDescent="0.2">
      <c r="S9851" s="226" t="e">
        <f t="shared" si="232"/>
        <v>#REF!</v>
      </c>
      <c r="T9851" s="168"/>
      <c r="U9851" s="168"/>
      <c r="V9851" s="168"/>
      <c r="W9851" s="169"/>
      <c r="X9851" s="221"/>
      <c r="Y9851" s="221"/>
      <c r="Z9851" s="221"/>
      <c r="AA9851" s="222"/>
      <c r="AB9851" s="221"/>
      <c r="AC9851" s="221"/>
      <c r="AD9851" s="221"/>
      <c r="AE9851" s="237"/>
      <c r="AF9851" s="168"/>
      <c r="AG9851" s="168"/>
      <c r="AH9851" s="168"/>
    </row>
    <row r="9852" spans="19:34" x14ac:dyDescent="0.2">
      <c r="S9852" s="226" t="e">
        <f t="shared" si="232"/>
        <v>#REF!</v>
      </c>
      <c r="T9852" s="168"/>
      <c r="U9852" s="168"/>
      <c r="V9852" s="168"/>
      <c r="W9852" s="169"/>
      <c r="X9852" s="221"/>
      <c r="Y9852" s="221"/>
      <c r="Z9852" s="221"/>
      <c r="AA9852" s="222"/>
      <c r="AB9852" s="221"/>
      <c r="AC9852" s="221"/>
      <c r="AD9852" s="221"/>
      <c r="AE9852" s="237"/>
      <c r="AF9852" s="168"/>
      <c r="AG9852" s="168"/>
      <c r="AH9852" s="168"/>
    </row>
    <row r="9853" spans="19:34" x14ac:dyDescent="0.2">
      <c r="S9853" s="226" t="e">
        <f t="shared" si="232"/>
        <v>#REF!</v>
      </c>
      <c r="T9853" s="168"/>
      <c r="U9853" s="168"/>
      <c r="V9853" s="168"/>
      <c r="W9853" s="169"/>
      <c r="X9853" s="221"/>
      <c r="Y9853" s="221"/>
      <c r="Z9853" s="221"/>
      <c r="AA9853" s="222"/>
      <c r="AB9853" s="221"/>
      <c r="AC9853" s="221"/>
      <c r="AD9853" s="221"/>
      <c r="AE9853" s="237"/>
      <c r="AF9853" s="168"/>
      <c r="AG9853" s="168"/>
      <c r="AH9853" s="168"/>
    </row>
    <row r="9854" spans="19:34" x14ac:dyDescent="0.2">
      <c r="S9854" s="226" t="e">
        <f t="shared" si="232"/>
        <v>#REF!</v>
      </c>
      <c r="T9854" s="168"/>
      <c r="U9854" s="168"/>
      <c r="V9854" s="168"/>
      <c r="W9854" s="169"/>
      <c r="X9854" s="221"/>
      <c r="Y9854" s="221"/>
      <c r="Z9854" s="221"/>
      <c r="AA9854" s="222"/>
      <c r="AB9854" s="221"/>
      <c r="AC9854" s="221"/>
      <c r="AD9854" s="221"/>
      <c r="AE9854" s="237"/>
      <c r="AF9854" s="168"/>
      <c r="AG9854" s="168"/>
      <c r="AH9854" s="168"/>
    </row>
    <row r="9855" spans="19:34" x14ac:dyDescent="0.2">
      <c r="S9855" s="226" t="e">
        <f t="shared" si="232"/>
        <v>#REF!</v>
      </c>
      <c r="T9855" s="168"/>
      <c r="U9855" s="168"/>
      <c r="V9855" s="168"/>
      <c r="W9855" s="169"/>
      <c r="X9855" s="221"/>
      <c r="Y9855" s="221"/>
      <c r="Z9855" s="221"/>
      <c r="AA9855" s="222"/>
      <c r="AB9855" s="221"/>
      <c r="AC9855" s="221"/>
      <c r="AD9855" s="221"/>
      <c r="AE9855" s="237"/>
      <c r="AF9855" s="168"/>
      <c r="AG9855" s="168"/>
      <c r="AH9855" s="168"/>
    </row>
    <row r="9856" spans="19:34" x14ac:dyDescent="0.2">
      <c r="S9856" s="226" t="e">
        <f t="shared" si="232"/>
        <v>#REF!</v>
      </c>
      <c r="T9856" s="168"/>
      <c r="U9856" s="168"/>
      <c r="V9856" s="168"/>
      <c r="W9856" s="169"/>
      <c r="X9856" s="221"/>
      <c r="Y9856" s="221"/>
      <c r="Z9856" s="221"/>
      <c r="AA9856" s="222"/>
      <c r="AB9856" s="221"/>
      <c r="AC9856" s="221"/>
      <c r="AD9856" s="221"/>
      <c r="AE9856" s="237"/>
      <c r="AF9856" s="168"/>
      <c r="AG9856" s="168"/>
      <c r="AH9856" s="168"/>
    </row>
    <row r="9857" spans="19:34" x14ac:dyDescent="0.2">
      <c r="S9857" s="226" t="e">
        <f t="shared" si="232"/>
        <v>#REF!</v>
      </c>
      <c r="T9857" s="168"/>
      <c r="U9857" s="168"/>
      <c r="V9857" s="168"/>
      <c r="W9857" s="169"/>
      <c r="X9857" s="221"/>
      <c r="Y9857" s="221"/>
      <c r="Z9857" s="221"/>
      <c r="AA9857" s="222"/>
      <c r="AB9857" s="221"/>
      <c r="AC9857" s="221"/>
      <c r="AD9857" s="221"/>
      <c r="AE9857" s="237"/>
      <c r="AF9857" s="168"/>
      <c r="AG9857" s="168"/>
      <c r="AH9857" s="168"/>
    </row>
    <row r="9858" spans="19:34" x14ac:dyDescent="0.2">
      <c r="S9858" s="226" t="e">
        <f t="shared" si="232"/>
        <v>#REF!</v>
      </c>
      <c r="T9858" s="168"/>
      <c r="U9858" s="168"/>
      <c r="V9858" s="168"/>
      <c r="W9858" s="169"/>
      <c r="X9858" s="221"/>
      <c r="Y9858" s="221"/>
      <c r="Z9858" s="221"/>
      <c r="AA9858" s="222"/>
      <c r="AB9858" s="221"/>
      <c r="AC9858" s="221"/>
      <c r="AD9858" s="221"/>
      <c r="AE9858" s="237"/>
      <c r="AF9858" s="168"/>
      <c r="AG9858" s="168"/>
      <c r="AH9858" s="168"/>
    </row>
    <row r="9859" spans="19:34" x14ac:dyDescent="0.2">
      <c r="S9859" s="226" t="e">
        <f t="shared" si="232"/>
        <v>#REF!</v>
      </c>
      <c r="T9859" s="168"/>
      <c r="U9859" s="168"/>
      <c r="V9859" s="168"/>
      <c r="W9859" s="169"/>
      <c r="X9859" s="221"/>
      <c r="Y9859" s="221"/>
      <c r="Z9859" s="221"/>
      <c r="AA9859" s="222"/>
      <c r="AB9859" s="221"/>
      <c r="AC9859" s="221"/>
      <c r="AD9859" s="221"/>
      <c r="AE9859" s="237"/>
      <c r="AF9859" s="168"/>
      <c r="AG9859" s="168"/>
      <c r="AH9859" s="168"/>
    </row>
    <row r="9860" spans="19:34" x14ac:dyDescent="0.2">
      <c r="S9860" s="226" t="e">
        <f t="shared" si="232"/>
        <v>#REF!</v>
      </c>
      <c r="T9860" s="168"/>
      <c r="U9860" s="168"/>
      <c r="V9860" s="168"/>
      <c r="W9860" s="169"/>
      <c r="X9860" s="221"/>
      <c r="Y9860" s="221"/>
      <c r="Z9860" s="221"/>
      <c r="AA9860" s="222"/>
      <c r="AB9860" s="221"/>
      <c r="AC9860" s="221"/>
      <c r="AD9860" s="221"/>
      <c r="AE9860" s="237"/>
      <c r="AF9860" s="168"/>
      <c r="AG9860" s="168"/>
      <c r="AH9860" s="168"/>
    </row>
    <row r="9861" spans="19:34" x14ac:dyDescent="0.2">
      <c r="S9861" s="226" t="e">
        <f t="shared" si="232"/>
        <v>#REF!</v>
      </c>
      <c r="T9861" s="168"/>
      <c r="U9861" s="168"/>
      <c r="V9861" s="168"/>
      <c r="W9861" s="169"/>
      <c r="X9861" s="221"/>
      <c r="Y9861" s="221"/>
      <c r="Z9861" s="221"/>
      <c r="AA9861" s="222"/>
      <c r="AB9861" s="221"/>
      <c r="AC9861" s="221"/>
      <c r="AD9861" s="221"/>
      <c r="AE9861" s="237"/>
      <c r="AF9861" s="168"/>
      <c r="AG9861" s="168"/>
      <c r="AH9861" s="168"/>
    </row>
    <row r="9862" spans="19:34" x14ac:dyDescent="0.2">
      <c r="S9862" s="226" t="e">
        <f t="shared" si="232"/>
        <v>#REF!</v>
      </c>
      <c r="T9862" s="168"/>
      <c r="U9862" s="168"/>
      <c r="V9862" s="168"/>
      <c r="W9862" s="169"/>
      <c r="X9862" s="221"/>
      <c r="Y9862" s="221"/>
      <c r="Z9862" s="221"/>
      <c r="AA9862" s="222"/>
      <c r="AB9862" s="221"/>
      <c r="AC9862" s="221"/>
      <c r="AD9862" s="221"/>
      <c r="AE9862" s="237"/>
      <c r="AF9862" s="168"/>
      <c r="AG9862" s="168"/>
      <c r="AH9862" s="168"/>
    </row>
    <row r="9863" spans="19:34" x14ac:dyDescent="0.2">
      <c r="S9863" s="226" t="e">
        <f t="shared" si="232"/>
        <v>#REF!</v>
      </c>
      <c r="T9863" s="168"/>
      <c r="U9863" s="168"/>
      <c r="V9863" s="168"/>
      <c r="W9863" s="169"/>
      <c r="X9863" s="221"/>
      <c r="Y9863" s="221"/>
      <c r="Z9863" s="221"/>
      <c r="AA9863" s="222"/>
      <c r="AB9863" s="221"/>
      <c r="AC9863" s="221"/>
      <c r="AD9863" s="221"/>
      <c r="AE9863" s="237"/>
      <c r="AF9863" s="168"/>
      <c r="AG9863" s="168"/>
      <c r="AH9863" s="168"/>
    </row>
    <row r="9864" spans="19:34" x14ac:dyDescent="0.2">
      <c r="S9864" s="226" t="e">
        <f t="shared" si="232"/>
        <v>#REF!</v>
      </c>
      <c r="T9864" s="168"/>
      <c r="U9864" s="168"/>
      <c r="V9864" s="168"/>
      <c r="W9864" s="169"/>
      <c r="X9864" s="221"/>
      <c r="Y9864" s="221"/>
      <c r="Z9864" s="221"/>
      <c r="AA9864" s="222"/>
      <c r="AB9864" s="221"/>
      <c r="AC9864" s="221"/>
      <c r="AD9864" s="221"/>
      <c r="AE9864" s="237"/>
      <c r="AF9864" s="168"/>
      <c r="AG9864" s="168"/>
      <c r="AH9864" s="168"/>
    </row>
    <row r="9865" spans="19:34" x14ac:dyDescent="0.2">
      <c r="S9865" s="226" t="e">
        <f t="shared" si="232"/>
        <v>#REF!</v>
      </c>
      <c r="T9865" s="168"/>
      <c r="U9865" s="168"/>
      <c r="V9865" s="168"/>
      <c r="W9865" s="169"/>
      <c r="X9865" s="221"/>
      <c r="Y9865" s="221"/>
      <c r="Z9865" s="221"/>
      <c r="AA9865" s="222"/>
      <c r="AB9865" s="221"/>
      <c r="AC9865" s="221"/>
      <c r="AD9865" s="221"/>
      <c r="AE9865" s="237"/>
      <c r="AF9865" s="168"/>
      <c r="AG9865" s="168"/>
      <c r="AH9865" s="168"/>
    </row>
    <row r="9866" spans="19:34" x14ac:dyDescent="0.2">
      <c r="S9866" s="226" t="e">
        <f t="shared" si="232"/>
        <v>#REF!</v>
      </c>
      <c r="T9866" s="168"/>
      <c r="U9866" s="168"/>
      <c r="V9866" s="168"/>
      <c r="W9866" s="169"/>
      <c r="X9866" s="221"/>
      <c r="Y9866" s="221"/>
      <c r="Z9866" s="221"/>
      <c r="AA9866" s="222"/>
      <c r="AB9866" s="221"/>
      <c r="AC9866" s="221"/>
      <c r="AD9866" s="221"/>
      <c r="AE9866" s="237"/>
      <c r="AF9866" s="168"/>
      <c r="AG9866" s="168"/>
      <c r="AH9866" s="168"/>
    </row>
    <row r="9867" spans="19:34" x14ac:dyDescent="0.2">
      <c r="S9867" s="226" t="e">
        <f t="shared" si="232"/>
        <v>#REF!</v>
      </c>
      <c r="T9867" s="168"/>
      <c r="U9867" s="168"/>
      <c r="V9867" s="168"/>
      <c r="W9867" s="169"/>
      <c r="X9867" s="221"/>
      <c r="Y9867" s="221"/>
      <c r="Z9867" s="221"/>
      <c r="AA9867" s="222"/>
      <c r="AB9867" s="221"/>
      <c r="AC9867" s="221"/>
      <c r="AD9867" s="221"/>
      <c r="AE9867" s="237"/>
      <c r="AF9867" s="168"/>
      <c r="AG9867" s="168"/>
      <c r="AH9867" s="168"/>
    </row>
    <row r="9868" spans="19:34" x14ac:dyDescent="0.2">
      <c r="S9868" s="226" t="e">
        <f t="shared" si="232"/>
        <v>#REF!</v>
      </c>
      <c r="T9868" s="168"/>
      <c r="U9868" s="168"/>
      <c r="V9868" s="168"/>
      <c r="W9868" s="169"/>
      <c r="X9868" s="221"/>
      <c r="Y9868" s="221"/>
      <c r="Z9868" s="221"/>
      <c r="AA9868" s="222"/>
      <c r="AB9868" s="221"/>
      <c r="AC9868" s="221"/>
      <c r="AD9868" s="221"/>
      <c r="AE9868" s="237"/>
      <c r="AF9868" s="168"/>
      <c r="AG9868" s="168"/>
      <c r="AH9868" s="168"/>
    </row>
    <row r="9869" spans="19:34" x14ac:dyDescent="0.2">
      <c r="S9869" s="226" t="e">
        <f t="shared" si="232"/>
        <v>#REF!</v>
      </c>
      <c r="T9869" s="168"/>
      <c r="U9869" s="168"/>
      <c r="V9869" s="168"/>
      <c r="W9869" s="169"/>
      <c r="X9869" s="221"/>
      <c r="Y9869" s="221"/>
      <c r="Z9869" s="221"/>
      <c r="AA9869" s="222"/>
      <c r="AB9869" s="221"/>
      <c r="AC9869" s="221"/>
      <c r="AD9869" s="221"/>
      <c r="AE9869" s="237"/>
      <c r="AF9869" s="168"/>
      <c r="AG9869" s="168"/>
      <c r="AH9869" s="168"/>
    </row>
    <row r="9870" spans="19:34" x14ac:dyDescent="0.2">
      <c r="S9870" s="226" t="e">
        <f t="shared" si="232"/>
        <v>#REF!</v>
      </c>
      <c r="T9870" s="168"/>
      <c r="U9870" s="168"/>
      <c r="V9870" s="168"/>
      <c r="W9870" s="169"/>
      <c r="X9870" s="221"/>
      <c r="Y9870" s="221"/>
      <c r="Z9870" s="221"/>
      <c r="AA9870" s="222"/>
      <c r="AB9870" s="221"/>
      <c r="AC9870" s="221"/>
      <c r="AD9870" s="221"/>
      <c r="AE9870" s="237"/>
      <c r="AF9870" s="168"/>
      <c r="AG9870" s="168"/>
      <c r="AH9870" s="168"/>
    </row>
    <row r="9871" spans="19:34" x14ac:dyDescent="0.2">
      <c r="S9871" s="226" t="e">
        <f t="shared" si="232"/>
        <v>#REF!</v>
      </c>
      <c r="T9871" s="168"/>
      <c r="U9871" s="168"/>
      <c r="V9871" s="168"/>
      <c r="W9871" s="169"/>
      <c r="X9871" s="221"/>
      <c r="Y9871" s="221"/>
      <c r="Z9871" s="221"/>
      <c r="AA9871" s="222"/>
      <c r="AB9871" s="221"/>
      <c r="AC9871" s="221"/>
      <c r="AD9871" s="221"/>
      <c r="AE9871" s="237"/>
      <c r="AF9871" s="168"/>
      <c r="AG9871" s="168"/>
      <c r="AH9871" s="168"/>
    </row>
    <row r="9872" spans="19:34" x14ac:dyDescent="0.2">
      <c r="S9872" s="226" t="e">
        <f t="shared" si="232"/>
        <v>#REF!</v>
      </c>
      <c r="T9872" s="168"/>
      <c r="U9872" s="168"/>
      <c r="V9872" s="168"/>
      <c r="W9872" s="169"/>
      <c r="X9872" s="221"/>
      <c r="Y9872" s="221"/>
      <c r="Z9872" s="221"/>
      <c r="AA9872" s="222"/>
      <c r="AB9872" s="221"/>
      <c r="AC9872" s="221"/>
      <c r="AD9872" s="221"/>
      <c r="AE9872" s="237"/>
      <c r="AF9872" s="168"/>
      <c r="AG9872" s="168"/>
      <c r="AH9872" s="168"/>
    </row>
    <row r="9873" spans="19:34" x14ac:dyDescent="0.2">
      <c r="S9873" s="226" t="e">
        <f t="shared" si="232"/>
        <v>#REF!</v>
      </c>
      <c r="T9873" s="168"/>
      <c r="U9873" s="168"/>
      <c r="V9873" s="168"/>
      <c r="W9873" s="169"/>
      <c r="X9873" s="221"/>
      <c r="Y9873" s="221"/>
      <c r="Z9873" s="221"/>
      <c r="AA9873" s="222"/>
      <c r="AB9873" s="221"/>
      <c r="AC9873" s="221"/>
      <c r="AD9873" s="221"/>
      <c r="AE9873" s="237"/>
      <c r="AF9873" s="168"/>
      <c r="AG9873" s="168"/>
      <c r="AH9873" s="168"/>
    </row>
    <row r="9874" spans="19:34" x14ac:dyDescent="0.2">
      <c r="S9874" s="226" t="e">
        <f t="shared" si="232"/>
        <v>#REF!</v>
      </c>
      <c r="T9874" s="168"/>
      <c r="U9874" s="168"/>
      <c r="V9874" s="168"/>
      <c r="W9874" s="169"/>
      <c r="X9874" s="221"/>
      <c r="Y9874" s="221"/>
      <c r="Z9874" s="221"/>
      <c r="AA9874" s="222"/>
      <c r="AB9874" s="221"/>
      <c r="AC9874" s="221"/>
      <c r="AD9874" s="221"/>
      <c r="AE9874" s="237"/>
      <c r="AF9874" s="168"/>
      <c r="AG9874" s="168"/>
      <c r="AH9874" s="168"/>
    </row>
    <row r="9875" spans="19:34" x14ac:dyDescent="0.2">
      <c r="S9875" s="226" t="e">
        <f t="shared" si="232"/>
        <v>#REF!</v>
      </c>
      <c r="T9875" s="168"/>
      <c r="U9875" s="168"/>
      <c r="V9875" s="168"/>
      <c r="W9875" s="169"/>
      <c r="X9875" s="221"/>
      <c r="Y9875" s="221"/>
      <c r="Z9875" s="221"/>
      <c r="AA9875" s="222"/>
      <c r="AB9875" s="221"/>
      <c r="AC9875" s="221"/>
      <c r="AD9875" s="221"/>
      <c r="AE9875" s="237"/>
      <c r="AF9875" s="168"/>
      <c r="AG9875" s="168"/>
      <c r="AH9875" s="168"/>
    </row>
    <row r="9876" spans="19:34" x14ac:dyDescent="0.2">
      <c r="S9876" s="226" t="e">
        <f t="shared" si="232"/>
        <v>#REF!</v>
      </c>
      <c r="T9876" s="168"/>
      <c r="U9876" s="168"/>
      <c r="V9876" s="168"/>
      <c r="W9876" s="169"/>
      <c r="X9876" s="221"/>
      <c r="Y9876" s="221"/>
      <c r="Z9876" s="221"/>
      <c r="AA9876" s="222"/>
      <c r="AB9876" s="221"/>
      <c r="AC9876" s="221"/>
      <c r="AD9876" s="221"/>
      <c r="AE9876" s="237"/>
      <c r="AF9876" s="168"/>
      <c r="AG9876" s="168"/>
      <c r="AH9876" s="168"/>
    </row>
    <row r="9877" spans="19:34" x14ac:dyDescent="0.2">
      <c r="S9877" s="226" t="e">
        <f t="shared" si="232"/>
        <v>#REF!</v>
      </c>
      <c r="T9877" s="168"/>
      <c r="U9877" s="168"/>
      <c r="V9877" s="168"/>
      <c r="W9877" s="169"/>
      <c r="X9877" s="221"/>
      <c r="Y9877" s="221"/>
      <c r="Z9877" s="221"/>
      <c r="AA9877" s="222"/>
      <c r="AB9877" s="221"/>
      <c r="AC9877" s="221"/>
      <c r="AD9877" s="221"/>
      <c r="AE9877" s="237"/>
      <c r="AF9877" s="168"/>
      <c r="AG9877" s="168"/>
      <c r="AH9877" s="168"/>
    </row>
    <row r="9878" spans="19:34" x14ac:dyDescent="0.2">
      <c r="S9878" s="226" t="e">
        <f t="shared" si="232"/>
        <v>#REF!</v>
      </c>
      <c r="T9878" s="168"/>
      <c r="U9878" s="168"/>
      <c r="V9878" s="168"/>
      <c r="W9878" s="169"/>
      <c r="X9878" s="221"/>
      <c r="Y9878" s="221"/>
      <c r="Z9878" s="221"/>
      <c r="AA9878" s="222"/>
      <c r="AB9878" s="221"/>
      <c r="AC9878" s="221"/>
      <c r="AD9878" s="221"/>
      <c r="AE9878" s="237"/>
      <c r="AF9878" s="168"/>
      <c r="AG9878" s="168"/>
      <c r="AH9878" s="168"/>
    </row>
    <row r="9879" spans="19:34" x14ac:dyDescent="0.2">
      <c r="S9879" s="226" t="e">
        <f t="shared" si="232"/>
        <v>#REF!</v>
      </c>
      <c r="T9879" s="168"/>
      <c r="U9879" s="168"/>
      <c r="V9879" s="168"/>
      <c r="W9879" s="169"/>
      <c r="X9879" s="221"/>
      <c r="Y9879" s="221"/>
      <c r="Z9879" s="221"/>
      <c r="AA9879" s="222"/>
      <c r="AB9879" s="221"/>
      <c r="AC9879" s="221"/>
      <c r="AD9879" s="221"/>
      <c r="AE9879" s="237"/>
      <c r="AF9879" s="168"/>
      <c r="AG9879" s="168"/>
      <c r="AH9879" s="168"/>
    </row>
    <row r="9880" spans="19:34" x14ac:dyDescent="0.2">
      <c r="S9880" s="226" t="e">
        <f t="shared" si="232"/>
        <v>#REF!</v>
      </c>
      <c r="T9880" s="168"/>
      <c r="U9880" s="168"/>
      <c r="V9880" s="168"/>
      <c r="W9880" s="169"/>
      <c r="X9880" s="221"/>
      <c r="Y9880" s="221"/>
      <c r="Z9880" s="221"/>
      <c r="AA9880" s="222"/>
      <c r="AB9880" s="221"/>
      <c r="AC9880" s="221"/>
      <c r="AD9880" s="221"/>
      <c r="AE9880" s="237"/>
      <c r="AF9880" s="168"/>
      <c r="AG9880" s="168"/>
      <c r="AH9880" s="168"/>
    </row>
    <row r="9881" spans="19:34" x14ac:dyDescent="0.2">
      <c r="S9881" s="226" t="e">
        <f t="shared" si="232"/>
        <v>#REF!</v>
      </c>
      <c r="T9881" s="168"/>
      <c r="U9881" s="168"/>
      <c r="V9881" s="168"/>
      <c r="W9881" s="169"/>
      <c r="X9881" s="221"/>
      <c r="Y9881" s="221"/>
      <c r="Z9881" s="221"/>
      <c r="AA9881" s="222"/>
      <c r="AB9881" s="221"/>
      <c r="AC9881" s="221"/>
      <c r="AD9881" s="221"/>
      <c r="AE9881" s="237"/>
      <c r="AF9881" s="168"/>
      <c r="AG9881" s="168"/>
      <c r="AH9881" s="168"/>
    </row>
    <row r="9882" spans="19:34" x14ac:dyDescent="0.2">
      <c r="S9882" s="226" t="e">
        <f t="shared" si="232"/>
        <v>#REF!</v>
      </c>
      <c r="T9882" s="168"/>
      <c r="U9882" s="168"/>
      <c r="V9882" s="168"/>
      <c r="W9882" s="169"/>
      <c r="X9882" s="221"/>
      <c r="Y9882" s="221"/>
      <c r="Z9882" s="221"/>
      <c r="AA9882" s="222"/>
      <c r="AB9882" s="221"/>
      <c r="AC9882" s="221"/>
      <c r="AD9882" s="221"/>
      <c r="AE9882" s="237"/>
      <c r="AF9882" s="168"/>
      <c r="AG9882" s="168"/>
      <c r="AH9882" s="168"/>
    </row>
    <row r="9883" spans="19:34" x14ac:dyDescent="0.2">
      <c r="S9883" s="226" t="e">
        <f t="shared" si="232"/>
        <v>#REF!</v>
      </c>
      <c r="T9883" s="168"/>
      <c r="U9883" s="168"/>
      <c r="V9883" s="168"/>
      <c r="W9883" s="169"/>
      <c r="X9883" s="221"/>
      <c r="Y9883" s="221"/>
      <c r="Z9883" s="221"/>
      <c r="AA9883" s="222"/>
      <c r="AB9883" s="221"/>
      <c r="AC9883" s="221"/>
      <c r="AD9883" s="221"/>
      <c r="AE9883" s="237"/>
      <c r="AF9883" s="168"/>
      <c r="AG9883" s="168"/>
      <c r="AH9883" s="168"/>
    </row>
    <row r="9884" spans="19:34" x14ac:dyDescent="0.2">
      <c r="S9884" s="226" t="e">
        <f t="shared" si="232"/>
        <v>#REF!</v>
      </c>
      <c r="T9884" s="168"/>
      <c r="U9884" s="168"/>
      <c r="V9884" s="168"/>
      <c r="W9884" s="169"/>
      <c r="X9884" s="221"/>
      <c r="Y9884" s="221"/>
      <c r="Z9884" s="221"/>
      <c r="AA9884" s="222"/>
      <c r="AB9884" s="221"/>
      <c r="AC9884" s="221"/>
      <c r="AD9884" s="221"/>
      <c r="AE9884" s="237"/>
      <c r="AF9884" s="168"/>
      <c r="AG9884" s="168"/>
      <c r="AH9884" s="168"/>
    </row>
    <row r="9885" spans="19:34" x14ac:dyDescent="0.2">
      <c r="S9885" s="226" t="e">
        <f t="shared" si="232"/>
        <v>#REF!</v>
      </c>
      <c r="T9885" s="168"/>
      <c r="U9885" s="168"/>
      <c r="V9885" s="168"/>
      <c r="W9885" s="169"/>
      <c r="X9885" s="221"/>
      <c r="Y9885" s="221"/>
      <c r="Z9885" s="221"/>
      <c r="AA9885" s="222"/>
      <c r="AB9885" s="221"/>
      <c r="AC9885" s="221"/>
      <c r="AD9885" s="221"/>
      <c r="AE9885" s="237"/>
      <c r="AF9885" s="168"/>
      <c r="AG9885" s="168"/>
      <c r="AH9885" s="168"/>
    </row>
    <row r="9886" spans="19:34" x14ac:dyDescent="0.2">
      <c r="S9886" s="226" t="e">
        <f t="shared" si="232"/>
        <v>#REF!</v>
      </c>
      <c r="T9886" s="168"/>
      <c r="U9886" s="168"/>
      <c r="V9886" s="168"/>
      <c r="W9886" s="169"/>
      <c r="X9886" s="221"/>
      <c r="Y9886" s="221"/>
      <c r="Z9886" s="221"/>
      <c r="AA9886" s="222"/>
      <c r="AB9886" s="221"/>
      <c r="AC9886" s="221"/>
      <c r="AD9886" s="221"/>
      <c r="AE9886" s="237"/>
      <c r="AF9886" s="168"/>
      <c r="AG9886" s="168"/>
      <c r="AH9886" s="168"/>
    </row>
    <row r="9887" spans="19:34" x14ac:dyDescent="0.2">
      <c r="S9887" s="226" t="e">
        <f t="shared" ref="S9887:S9950" si="233">MID(#REF!,2,7)</f>
        <v>#REF!</v>
      </c>
      <c r="T9887" s="168"/>
      <c r="U9887" s="168"/>
      <c r="V9887" s="168"/>
      <c r="W9887" s="169"/>
      <c r="X9887" s="221"/>
      <c r="Y9887" s="221"/>
      <c r="Z9887" s="221"/>
      <c r="AA9887" s="222"/>
      <c r="AB9887" s="221"/>
      <c r="AC9887" s="221"/>
      <c r="AD9887" s="221"/>
      <c r="AE9887" s="237"/>
      <c r="AF9887" s="168"/>
      <c r="AG9887" s="168"/>
      <c r="AH9887" s="168"/>
    </row>
    <row r="9888" spans="19:34" x14ac:dyDescent="0.2">
      <c r="S9888" s="226" t="e">
        <f t="shared" si="233"/>
        <v>#REF!</v>
      </c>
      <c r="T9888" s="168"/>
      <c r="U9888" s="168"/>
      <c r="V9888" s="168"/>
      <c r="W9888" s="169"/>
      <c r="X9888" s="221"/>
      <c r="Y9888" s="221"/>
      <c r="Z9888" s="221"/>
      <c r="AA9888" s="222"/>
      <c r="AB9888" s="221"/>
      <c r="AC9888" s="221"/>
      <c r="AD9888" s="221"/>
      <c r="AE9888" s="237"/>
      <c r="AF9888" s="168"/>
      <c r="AG9888" s="168"/>
      <c r="AH9888" s="168"/>
    </row>
    <row r="9889" spans="19:34" x14ac:dyDescent="0.2">
      <c r="S9889" s="226" t="e">
        <f t="shared" si="233"/>
        <v>#REF!</v>
      </c>
      <c r="T9889" s="168"/>
      <c r="U9889" s="168"/>
      <c r="V9889" s="168"/>
      <c r="W9889" s="169"/>
      <c r="X9889" s="221"/>
      <c r="Y9889" s="221"/>
      <c r="Z9889" s="221"/>
      <c r="AA9889" s="222"/>
      <c r="AB9889" s="221"/>
      <c r="AC9889" s="221"/>
      <c r="AD9889" s="221"/>
      <c r="AE9889" s="237"/>
      <c r="AF9889" s="168"/>
      <c r="AG9889" s="168"/>
      <c r="AH9889" s="168"/>
    </row>
    <row r="9890" spans="19:34" x14ac:dyDescent="0.2">
      <c r="S9890" s="226" t="e">
        <f t="shared" si="233"/>
        <v>#REF!</v>
      </c>
      <c r="T9890" s="168"/>
      <c r="U9890" s="168"/>
      <c r="V9890" s="168"/>
      <c r="W9890" s="169"/>
      <c r="X9890" s="221"/>
      <c r="Y9890" s="221"/>
      <c r="Z9890" s="221"/>
      <c r="AA9890" s="222"/>
      <c r="AB9890" s="221"/>
      <c r="AC9890" s="221"/>
      <c r="AD9890" s="221"/>
      <c r="AE9890" s="237"/>
      <c r="AF9890" s="168"/>
      <c r="AG9890" s="168"/>
      <c r="AH9890" s="168"/>
    </row>
    <row r="9891" spans="19:34" x14ac:dyDescent="0.2">
      <c r="S9891" s="226" t="e">
        <f t="shared" si="233"/>
        <v>#REF!</v>
      </c>
      <c r="T9891" s="168"/>
      <c r="U9891" s="168"/>
      <c r="V9891" s="168"/>
      <c r="W9891" s="169"/>
      <c r="X9891" s="221"/>
      <c r="Y9891" s="221"/>
      <c r="Z9891" s="221"/>
      <c r="AA9891" s="222"/>
      <c r="AB9891" s="221"/>
      <c r="AC9891" s="221"/>
      <c r="AD9891" s="221"/>
      <c r="AE9891" s="237"/>
      <c r="AF9891" s="168"/>
      <c r="AG9891" s="168"/>
      <c r="AH9891" s="168"/>
    </row>
    <row r="9892" spans="19:34" x14ac:dyDescent="0.2">
      <c r="S9892" s="226" t="e">
        <f t="shared" si="233"/>
        <v>#REF!</v>
      </c>
      <c r="T9892" s="168"/>
      <c r="U9892" s="168"/>
      <c r="V9892" s="168"/>
      <c r="W9892" s="169"/>
      <c r="X9892" s="221"/>
      <c r="Y9892" s="221"/>
      <c r="Z9892" s="221"/>
      <c r="AA9892" s="222"/>
      <c r="AB9892" s="221"/>
      <c r="AC9892" s="221"/>
      <c r="AD9892" s="221"/>
      <c r="AE9892" s="237"/>
      <c r="AF9892" s="168"/>
      <c r="AG9892" s="168"/>
      <c r="AH9892" s="168"/>
    </row>
    <row r="9893" spans="19:34" x14ac:dyDescent="0.2">
      <c r="S9893" s="226" t="e">
        <f t="shared" si="233"/>
        <v>#REF!</v>
      </c>
      <c r="T9893" s="168"/>
      <c r="U9893" s="168"/>
      <c r="V9893" s="168"/>
      <c r="W9893" s="169"/>
      <c r="X9893" s="221"/>
      <c r="Y9893" s="221"/>
      <c r="Z9893" s="221"/>
      <c r="AA9893" s="222"/>
      <c r="AB9893" s="221"/>
      <c r="AC9893" s="221"/>
      <c r="AD9893" s="221"/>
      <c r="AE9893" s="237"/>
      <c r="AF9893" s="168"/>
      <c r="AG9893" s="168"/>
      <c r="AH9893" s="168"/>
    </row>
    <row r="9894" spans="19:34" x14ac:dyDescent="0.2">
      <c r="S9894" s="226" t="e">
        <f t="shared" si="233"/>
        <v>#REF!</v>
      </c>
      <c r="T9894" s="168"/>
      <c r="U9894" s="168"/>
      <c r="V9894" s="168"/>
      <c r="W9894" s="169"/>
      <c r="X9894" s="221"/>
      <c r="Y9894" s="221"/>
      <c r="Z9894" s="221"/>
      <c r="AA9894" s="222"/>
      <c r="AB9894" s="221"/>
      <c r="AC9894" s="221"/>
      <c r="AD9894" s="221"/>
      <c r="AE9894" s="237"/>
      <c r="AF9894" s="168"/>
      <c r="AG9894" s="168"/>
      <c r="AH9894" s="168"/>
    </row>
    <row r="9895" spans="19:34" x14ac:dyDescent="0.2">
      <c r="S9895" s="226" t="e">
        <f t="shared" si="233"/>
        <v>#REF!</v>
      </c>
      <c r="T9895" s="168"/>
      <c r="U9895" s="168"/>
      <c r="V9895" s="168"/>
      <c r="W9895" s="169"/>
      <c r="X9895" s="221"/>
      <c r="Y9895" s="221"/>
      <c r="Z9895" s="221"/>
      <c r="AA9895" s="222"/>
      <c r="AB9895" s="221"/>
      <c r="AC9895" s="221"/>
      <c r="AD9895" s="221"/>
      <c r="AE9895" s="237"/>
      <c r="AF9895" s="168"/>
      <c r="AG9895" s="168"/>
      <c r="AH9895" s="168"/>
    </row>
    <row r="9896" spans="19:34" x14ac:dyDescent="0.2">
      <c r="S9896" s="226" t="e">
        <f t="shared" si="233"/>
        <v>#REF!</v>
      </c>
      <c r="T9896" s="168"/>
      <c r="U9896" s="168"/>
      <c r="V9896" s="168"/>
      <c r="W9896" s="169"/>
      <c r="X9896" s="221"/>
      <c r="Y9896" s="221"/>
      <c r="Z9896" s="221"/>
      <c r="AA9896" s="222"/>
      <c r="AB9896" s="221"/>
      <c r="AC9896" s="221"/>
      <c r="AD9896" s="221"/>
      <c r="AE9896" s="237"/>
      <c r="AF9896" s="168"/>
      <c r="AG9896" s="168"/>
      <c r="AH9896" s="168"/>
    </row>
    <row r="9897" spans="19:34" x14ac:dyDescent="0.2">
      <c r="S9897" s="226" t="e">
        <f t="shared" si="233"/>
        <v>#REF!</v>
      </c>
      <c r="T9897" s="168"/>
      <c r="U9897" s="168"/>
      <c r="V9897" s="168"/>
      <c r="W9897" s="169"/>
      <c r="X9897" s="221"/>
      <c r="Y9897" s="221"/>
      <c r="Z9897" s="221"/>
      <c r="AA9897" s="222"/>
      <c r="AB9897" s="221"/>
      <c r="AC9897" s="221"/>
      <c r="AD9897" s="221"/>
      <c r="AE9897" s="237"/>
      <c r="AF9897" s="168"/>
      <c r="AG9897" s="168"/>
      <c r="AH9897" s="168"/>
    </row>
    <row r="9898" spans="19:34" x14ac:dyDescent="0.2">
      <c r="S9898" s="226" t="e">
        <f t="shared" si="233"/>
        <v>#REF!</v>
      </c>
      <c r="T9898" s="168"/>
      <c r="U9898" s="168"/>
      <c r="V9898" s="168"/>
      <c r="W9898" s="169"/>
      <c r="X9898" s="221"/>
      <c r="Y9898" s="221"/>
      <c r="Z9898" s="221"/>
      <c r="AA9898" s="222"/>
      <c r="AB9898" s="221"/>
      <c r="AC9898" s="221"/>
      <c r="AD9898" s="221"/>
      <c r="AE9898" s="237"/>
      <c r="AF9898" s="168"/>
      <c r="AG9898" s="168"/>
      <c r="AH9898" s="168"/>
    </row>
    <row r="9899" spans="19:34" x14ac:dyDescent="0.2">
      <c r="S9899" s="226" t="e">
        <f t="shared" si="233"/>
        <v>#REF!</v>
      </c>
      <c r="T9899" s="168"/>
      <c r="U9899" s="168"/>
      <c r="V9899" s="168"/>
      <c r="W9899" s="169"/>
      <c r="X9899" s="221"/>
      <c r="Y9899" s="221"/>
      <c r="Z9899" s="221"/>
      <c r="AA9899" s="222"/>
      <c r="AB9899" s="221"/>
      <c r="AC9899" s="221"/>
      <c r="AD9899" s="221"/>
      <c r="AE9899" s="237"/>
      <c r="AF9899" s="168"/>
      <c r="AG9899" s="168"/>
      <c r="AH9899" s="168"/>
    </row>
    <row r="9900" spans="19:34" x14ac:dyDescent="0.2">
      <c r="S9900" s="226" t="e">
        <f t="shared" si="233"/>
        <v>#REF!</v>
      </c>
      <c r="T9900" s="168"/>
      <c r="U9900" s="168"/>
      <c r="V9900" s="168"/>
      <c r="W9900" s="169"/>
      <c r="X9900" s="221"/>
      <c r="Y9900" s="221"/>
      <c r="Z9900" s="221"/>
      <c r="AA9900" s="222"/>
      <c r="AB9900" s="221"/>
      <c r="AC9900" s="221"/>
      <c r="AD9900" s="221"/>
      <c r="AE9900" s="237"/>
      <c r="AF9900" s="168"/>
      <c r="AG9900" s="168"/>
      <c r="AH9900" s="168"/>
    </row>
    <row r="9901" spans="19:34" x14ac:dyDescent="0.2">
      <c r="S9901" s="226" t="e">
        <f t="shared" si="233"/>
        <v>#REF!</v>
      </c>
      <c r="T9901" s="168"/>
      <c r="U9901" s="168"/>
      <c r="V9901" s="168"/>
      <c r="W9901" s="169"/>
      <c r="X9901" s="221"/>
      <c r="Y9901" s="221"/>
      <c r="Z9901" s="221"/>
      <c r="AA9901" s="222"/>
      <c r="AB9901" s="221"/>
      <c r="AC9901" s="221"/>
      <c r="AD9901" s="221"/>
      <c r="AE9901" s="237"/>
      <c r="AF9901" s="168"/>
      <c r="AG9901" s="168"/>
      <c r="AH9901" s="168"/>
    </row>
    <row r="9902" spans="19:34" x14ac:dyDescent="0.2">
      <c r="S9902" s="226" t="e">
        <f t="shared" si="233"/>
        <v>#REF!</v>
      </c>
      <c r="T9902" s="168"/>
      <c r="U9902" s="168"/>
      <c r="V9902" s="168"/>
      <c r="W9902" s="169"/>
      <c r="X9902" s="221"/>
      <c r="Y9902" s="221"/>
      <c r="Z9902" s="221"/>
      <c r="AA9902" s="222"/>
      <c r="AB9902" s="221"/>
      <c r="AC9902" s="221"/>
      <c r="AD9902" s="221"/>
      <c r="AE9902" s="237"/>
      <c r="AF9902" s="168"/>
      <c r="AG9902" s="168"/>
      <c r="AH9902" s="168"/>
    </row>
    <row r="9903" spans="19:34" x14ac:dyDescent="0.2">
      <c r="S9903" s="226" t="e">
        <f t="shared" si="233"/>
        <v>#REF!</v>
      </c>
      <c r="T9903" s="168"/>
      <c r="U9903" s="168"/>
      <c r="V9903" s="168"/>
      <c r="W9903" s="169"/>
      <c r="X9903" s="221"/>
      <c r="Y9903" s="221"/>
      <c r="Z9903" s="221"/>
      <c r="AA9903" s="222"/>
      <c r="AB9903" s="221"/>
      <c r="AC9903" s="221"/>
      <c r="AD9903" s="221"/>
      <c r="AE9903" s="237"/>
      <c r="AF9903" s="168"/>
      <c r="AG9903" s="168"/>
      <c r="AH9903" s="168"/>
    </row>
    <row r="9904" spans="19:34" x14ac:dyDescent="0.2">
      <c r="S9904" s="226" t="e">
        <f t="shared" si="233"/>
        <v>#REF!</v>
      </c>
      <c r="T9904" s="168"/>
      <c r="U9904" s="168"/>
      <c r="V9904" s="168"/>
      <c r="W9904" s="169"/>
      <c r="X9904" s="221"/>
      <c r="Y9904" s="221"/>
      <c r="Z9904" s="221"/>
      <c r="AA9904" s="222"/>
      <c r="AB9904" s="221"/>
      <c r="AC9904" s="221"/>
      <c r="AD9904" s="221"/>
      <c r="AE9904" s="237"/>
      <c r="AF9904" s="168"/>
      <c r="AG9904" s="168"/>
      <c r="AH9904" s="168"/>
    </row>
    <row r="9905" spans="19:34" x14ac:dyDescent="0.2">
      <c r="S9905" s="226" t="e">
        <f t="shared" si="233"/>
        <v>#REF!</v>
      </c>
      <c r="T9905" s="168"/>
      <c r="U9905" s="168"/>
      <c r="V9905" s="168"/>
      <c r="W9905" s="169"/>
      <c r="X9905" s="221"/>
      <c r="Y9905" s="221"/>
      <c r="Z9905" s="221"/>
      <c r="AA9905" s="222"/>
      <c r="AB9905" s="221"/>
      <c r="AC9905" s="221"/>
      <c r="AD9905" s="221"/>
      <c r="AE9905" s="237"/>
      <c r="AF9905" s="168"/>
      <c r="AG9905" s="168"/>
      <c r="AH9905" s="168"/>
    </row>
    <row r="9906" spans="19:34" x14ac:dyDescent="0.2">
      <c r="S9906" s="226" t="e">
        <f t="shared" si="233"/>
        <v>#REF!</v>
      </c>
      <c r="T9906" s="168"/>
      <c r="U9906" s="168"/>
      <c r="V9906" s="168"/>
      <c r="W9906" s="169"/>
      <c r="X9906" s="221"/>
      <c r="Y9906" s="221"/>
      <c r="Z9906" s="221"/>
      <c r="AA9906" s="222"/>
      <c r="AB9906" s="221"/>
      <c r="AC9906" s="221"/>
      <c r="AD9906" s="221"/>
      <c r="AE9906" s="237"/>
      <c r="AF9906" s="168"/>
      <c r="AG9906" s="168"/>
      <c r="AH9906" s="168"/>
    </row>
    <row r="9907" spans="19:34" x14ac:dyDescent="0.2">
      <c r="S9907" s="226" t="e">
        <f t="shared" si="233"/>
        <v>#REF!</v>
      </c>
      <c r="T9907" s="168"/>
      <c r="U9907" s="168"/>
      <c r="V9907" s="168"/>
      <c r="W9907" s="169"/>
      <c r="X9907" s="221"/>
      <c r="Y9907" s="221"/>
      <c r="Z9907" s="221"/>
      <c r="AA9907" s="222"/>
      <c r="AB9907" s="221"/>
      <c r="AC9907" s="221"/>
      <c r="AD9907" s="221"/>
      <c r="AE9907" s="237"/>
      <c r="AF9907" s="168"/>
      <c r="AG9907" s="168"/>
      <c r="AH9907" s="168"/>
    </row>
    <row r="9908" spans="19:34" x14ac:dyDescent="0.2">
      <c r="S9908" s="226" t="e">
        <f t="shared" si="233"/>
        <v>#REF!</v>
      </c>
      <c r="T9908" s="168"/>
      <c r="U9908" s="168"/>
      <c r="V9908" s="168"/>
      <c r="W9908" s="169"/>
      <c r="X9908" s="221"/>
      <c r="Y9908" s="221"/>
      <c r="Z9908" s="221"/>
      <c r="AA9908" s="222"/>
      <c r="AB9908" s="221"/>
      <c r="AC9908" s="221"/>
      <c r="AD9908" s="221"/>
      <c r="AE9908" s="237"/>
      <c r="AF9908" s="168"/>
      <c r="AG9908" s="168"/>
      <c r="AH9908" s="168"/>
    </row>
    <row r="9909" spans="19:34" x14ac:dyDescent="0.2">
      <c r="S9909" s="226" t="e">
        <f t="shared" si="233"/>
        <v>#REF!</v>
      </c>
      <c r="T9909" s="168"/>
      <c r="U9909" s="168"/>
      <c r="V9909" s="168"/>
      <c r="W9909" s="169"/>
      <c r="X9909" s="221"/>
      <c r="Y9909" s="221"/>
      <c r="Z9909" s="221"/>
      <c r="AA9909" s="222"/>
      <c r="AB9909" s="221"/>
      <c r="AC9909" s="221"/>
      <c r="AD9909" s="221"/>
      <c r="AE9909" s="237"/>
      <c r="AF9909" s="168"/>
      <c r="AG9909" s="168"/>
      <c r="AH9909" s="168"/>
    </row>
    <row r="9910" spans="19:34" x14ac:dyDescent="0.2">
      <c r="S9910" s="226" t="e">
        <f t="shared" si="233"/>
        <v>#REF!</v>
      </c>
      <c r="T9910" s="168"/>
      <c r="U9910" s="168"/>
      <c r="V9910" s="168"/>
      <c r="W9910" s="169"/>
      <c r="X9910" s="221"/>
      <c r="Y9910" s="221"/>
      <c r="Z9910" s="221"/>
      <c r="AA9910" s="222"/>
      <c r="AB9910" s="221"/>
      <c r="AC9910" s="221"/>
      <c r="AD9910" s="221"/>
      <c r="AE9910" s="237"/>
      <c r="AF9910" s="168"/>
      <c r="AG9910" s="168"/>
      <c r="AH9910" s="168"/>
    </row>
    <row r="9911" spans="19:34" x14ac:dyDescent="0.2">
      <c r="S9911" s="226" t="e">
        <f t="shared" si="233"/>
        <v>#REF!</v>
      </c>
      <c r="T9911" s="168"/>
      <c r="U9911" s="168"/>
      <c r="V9911" s="168"/>
      <c r="W9911" s="169"/>
      <c r="X9911" s="221"/>
      <c r="Y9911" s="221"/>
      <c r="Z9911" s="221"/>
      <c r="AA9911" s="222"/>
      <c r="AB9911" s="221"/>
      <c r="AC9911" s="221"/>
      <c r="AD9911" s="221"/>
      <c r="AE9911" s="237"/>
      <c r="AF9911" s="168"/>
      <c r="AG9911" s="168"/>
      <c r="AH9911" s="168"/>
    </row>
    <row r="9912" spans="19:34" x14ac:dyDescent="0.2">
      <c r="S9912" s="226" t="e">
        <f t="shared" si="233"/>
        <v>#REF!</v>
      </c>
      <c r="T9912" s="168"/>
      <c r="U9912" s="168"/>
      <c r="V9912" s="168"/>
      <c r="W9912" s="169"/>
      <c r="X9912" s="221"/>
      <c r="Y9912" s="221"/>
      <c r="Z9912" s="221"/>
      <c r="AA9912" s="222"/>
      <c r="AB9912" s="221"/>
      <c r="AC9912" s="221"/>
      <c r="AD9912" s="221"/>
      <c r="AE9912" s="237"/>
      <c r="AF9912" s="168"/>
      <c r="AG9912" s="168"/>
      <c r="AH9912" s="168"/>
    </row>
    <row r="9913" spans="19:34" x14ac:dyDescent="0.2">
      <c r="S9913" s="226" t="e">
        <f t="shared" si="233"/>
        <v>#REF!</v>
      </c>
      <c r="T9913" s="168"/>
      <c r="U9913" s="168"/>
      <c r="V9913" s="168"/>
      <c r="W9913" s="169"/>
      <c r="X9913" s="221"/>
      <c r="Y9913" s="221"/>
      <c r="Z9913" s="221"/>
      <c r="AA9913" s="222"/>
      <c r="AB9913" s="221"/>
      <c r="AC9913" s="221"/>
      <c r="AD9913" s="221"/>
      <c r="AE9913" s="237"/>
      <c r="AF9913" s="168"/>
      <c r="AG9913" s="168"/>
      <c r="AH9913" s="168"/>
    </row>
    <row r="9914" spans="19:34" x14ac:dyDescent="0.2">
      <c r="S9914" s="226" t="e">
        <f t="shared" si="233"/>
        <v>#REF!</v>
      </c>
      <c r="T9914" s="168"/>
      <c r="U9914" s="168"/>
      <c r="V9914" s="168"/>
      <c r="W9914" s="169"/>
      <c r="X9914" s="221"/>
      <c r="Y9914" s="221"/>
      <c r="Z9914" s="221"/>
      <c r="AA9914" s="222"/>
      <c r="AB9914" s="221"/>
      <c r="AC9914" s="221"/>
      <c r="AD9914" s="221"/>
      <c r="AE9914" s="237"/>
      <c r="AF9914" s="168"/>
      <c r="AG9914" s="168"/>
      <c r="AH9914" s="168"/>
    </row>
    <row r="9915" spans="19:34" x14ac:dyDescent="0.2">
      <c r="S9915" s="226" t="e">
        <f t="shared" si="233"/>
        <v>#REF!</v>
      </c>
      <c r="T9915" s="168"/>
      <c r="U9915" s="168"/>
      <c r="V9915" s="168"/>
      <c r="W9915" s="169"/>
      <c r="X9915" s="221"/>
      <c r="Y9915" s="221"/>
      <c r="Z9915" s="221"/>
      <c r="AA9915" s="222"/>
      <c r="AB9915" s="221"/>
      <c r="AC9915" s="221"/>
      <c r="AD9915" s="221"/>
      <c r="AE9915" s="237"/>
      <c r="AF9915" s="168"/>
      <c r="AG9915" s="168"/>
      <c r="AH9915" s="168"/>
    </row>
    <row r="9916" spans="19:34" x14ac:dyDescent="0.2">
      <c r="S9916" s="226" t="e">
        <f t="shared" si="233"/>
        <v>#REF!</v>
      </c>
      <c r="T9916" s="168"/>
      <c r="U9916" s="168"/>
      <c r="V9916" s="168"/>
      <c r="W9916" s="169"/>
      <c r="X9916" s="221"/>
      <c r="Y9916" s="221"/>
      <c r="Z9916" s="221"/>
      <c r="AA9916" s="222"/>
      <c r="AB9916" s="221"/>
      <c r="AC9916" s="221"/>
      <c r="AD9916" s="221"/>
      <c r="AE9916" s="237"/>
      <c r="AF9916" s="168"/>
      <c r="AG9916" s="168"/>
      <c r="AH9916" s="168"/>
    </row>
    <row r="9917" spans="19:34" x14ac:dyDescent="0.2">
      <c r="S9917" s="226" t="e">
        <f t="shared" si="233"/>
        <v>#REF!</v>
      </c>
      <c r="T9917" s="168"/>
      <c r="U9917" s="168"/>
      <c r="V9917" s="168"/>
      <c r="W9917" s="169"/>
      <c r="X9917" s="221"/>
      <c r="Y9917" s="221"/>
      <c r="Z9917" s="221"/>
      <c r="AA9917" s="222"/>
      <c r="AB9917" s="221"/>
      <c r="AC9917" s="221"/>
      <c r="AD9917" s="221"/>
      <c r="AE9917" s="237"/>
      <c r="AF9917" s="168"/>
      <c r="AG9917" s="168"/>
      <c r="AH9917" s="168"/>
    </row>
    <row r="9918" spans="19:34" x14ac:dyDescent="0.2">
      <c r="S9918" s="226" t="e">
        <f t="shared" si="233"/>
        <v>#REF!</v>
      </c>
      <c r="T9918" s="168"/>
      <c r="U9918" s="168"/>
      <c r="V9918" s="168"/>
      <c r="W9918" s="169"/>
      <c r="X9918" s="221"/>
      <c r="Y9918" s="221"/>
      <c r="Z9918" s="221"/>
      <c r="AA9918" s="222"/>
      <c r="AB9918" s="221"/>
      <c r="AC9918" s="221"/>
      <c r="AD9918" s="221"/>
      <c r="AE9918" s="237"/>
      <c r="AF9918" s="168"/>
      <c r="AG9918" s="168"/>
      <c r="AH9918" s="168"/>
    </row>
    <row r="9919" spans="19:34" x14ac:dyDescent="0.2">
      <c r="S9919" s="226" t="e">
        <f t="shared" si="233"/>
        <v>#REF!</v>
      </c>
      <c r="T9919" s="168"/>
      <c r="U9919" s="168"/>
      <c r="V9919" s="168"/>
      <c r="W9919" s="169"/>
      <c r="X9919" s="221"/>
      <c r="Y9919" s="221"/>
      <c r="Z9919" s="221"/>
      <c r="AA9919" s="222"/>
      <c r="AB9919" s="221"/>
      <c r="AC9919" s="221"/>
      <c r="AD9919" s="221"/>
      <c r="AE9919" s="237"/>
      <c r="AF9919" s="168"/>
      <c r="AG9919" s="168"/>
      <c r="AH9919" s="168"/>
    </row>
    <row r="9920" spans="19:34" x14ac:dyDescent="0.2">
      <c r="S9920" s="226" t="e">
        <f t="shared" si="233"/>
        <v>#REF!</v>
      </c>
      <c r="T9920" s="168"/>
      <c r="U9920" s="168"/>
      <c r="V9920" s="168"/>
      <c r="W9920" s="169"/>
      <c r="X9920" s="221"/>
      <c r="Y9920" s="221"/>
      <c r="Z9920" s="221"/>
      <c r="AA9920" s="222"/>
      <c r="AB9920" s="221"/>
      <c r="AC9920" s="221"/>
      <c r="AD9920" s="221"/>
      <c r="AE9920" s="237"/>
      <c r="AF9920" s="168"/>
      <c r="AG9920" s="168"/>
      <c r="AH9920" s="168"/>
    </row>
    <row r="9921" spans="19:34" x14ac:dyDescent="0.2">
      <c r="S9921" s="226" t="e">
        <f t="shared" si="233"/>
        <v>#REF!</v>
      </c>
      <c r="T9921" s="168"/>
      <c r="U9921" s="168"/>
      <c r="V9921" s="168"/>
      <c r="W9921" s="169"/>
      <c r="X9921" s="221"/>
      <c r="Y9921" s="221"/>
      <c r="Z9921" s="221"/>
      <c r="AA9921" s="222"/>
      <c r="AB9921" s="221"/>
      <c r="AC9921" s="221"/>
      <c r="AD9921" s="221"/>
      <c r="AE9921" s="237"/>
      <c r="AF9921" s="168"/>
      <c r="AG9921" s="168"/>
      <c r="AH9921" s="168"/>
    </row>
    <row r="9922" spans="19:34" x14ac:dyDescent="0.2">
      <c r="S9922" s="226" t="e">
        <f t="shared" si="233"/>
        <v>#REF!</v>
      </c>
      <c r="T9922" s="168"/>
      <c r="U9922" s="168"/>
      <c r="V9922" s="168"/>
      <c r="W9922" s="169"/>
      <c r="X9922" s="221"/>
      <c r="Y9922" s="221"/>
      <c r="Z9922" s="221"/>
      <c r="AA9922" s="222"/>
      <c r="AB9922" s="221"/>
      <c r="AC9922" s="221"/>
      <c r="AD9922" s="221"/>
      <c r="AE9922" s="237"/>
      <c r="AF9922" s="168"/>
      <c r="AG9922" s="168"/>
      <c r="AH9922" s="168"/>
    </row>
    <row r="9923" spans="19:34" x14ac:dyDescent="0.2">
      <c r="S9923" s="226" t="e">
        <f t="shared" si="233"/>
        <v>#REF!</v>
      </c>
      <c r="T9923" s="168"/>
      <c r="U9923" s="168"/>
      <c r="V9923" s="168"/>
      <c r="W9923" s="169"/>
      <c r="X9923" s="221"/>
      <c r="Y9923" s="221"/>
      <c r="Z9923" s="221"/>
      <c r="AA9923" s="222"/>
      <c r="AB9923" s="221"/>
      <c r="AC9923" s="221"/>
      <c r="AD9923" s="221"/>
      <c r="AE9923" s="237"/>
      <c r="AF9923" s="168"/>
      <c r="AG9923" s="168"/>
      <c r="AH9923" s="168"/>
    </row>
    <row r="9924" spans="19:34" x14ac:dyDescent="0.2">
      <c r="S9924" s="226" t="e">
        <f t="shared" si="233"/>
        <v>#REF!</v>
      </c>
      <c r="T9924" s="168"/>
      <c r="U9924" s="168"/>
      <c r="V9924" s="168"/>
      <c r="W9924" s="169"/>
      <c r="X9924" s="221"/>
      <c r="Y9924" s="221"/>
      <c r="Z9924" s="221"/>
      <c r="AA9924" s="222"/>
      <c r="AB9924" s="221"/>
      <c r="AC9924" s="221"/>
      <c r="AD9924" s="221"/>
      <c r="AE9924" s="237"/>
      <c r="AF9924" s="168"/>
      <c r="AG9924" s="168"/>
      <c r="AH9924" s="168"/>
    </row>
    <row r="9925" spans="19:34" x14ac:dyDescent="0.2">
      <c r="S9925" s="226" t="e">
        <f t="shared" si="233"/>
        <v>#REF!</v>
      </c>
      <c r="T9925" s="168"/>
      <c r="U9925" s="168"/>
      <c r="V9925" s="168"/>
      <c r="W9925" s="169"/>
      <c r="X9925" s="221"/>
      <c r="Y9925" s="221"/>
      <c r="Z9925" s="221"/>
      <c r="AA9925" s="222"/>
      <c r="AB9925" s="221"/>
      <c r="AC9925" s="221"/>
      <c r="AD9925" s="221"/>
      <c r="AE9925" s="237"/>
      <c r="AF9925" s="168"/>
      <c r="AG9925" s="168"/>
      <c r="AH9925" s="168"/>
    </row>
    <row r="9926" spans="19:34" x14ac:dyDescent="0.2">
      <c r="S9926" s="226" t="e">
        <f t="shared" si="233"/>
        <v>#REF!</v>
      </c>
      <c r="T9926" s="168"/>
      <c r="U9926" s="168"/>
      <c r="V9926" s="168"/>
      <c r="W9926" s="169"/>
      <c r="X9926" s="221"/>
      <c r="Y9926" s="221"/>
      <c r="Z9926" s="221"/>
      <c r="AA9926" s="222"/>
      <c r="AB9926" s="221"/>
      <c r="AC9926" s="221"/>
      <c r="AD9926" s="221"/>
      <c r="AE9926" s="237"/>
      <c r="AF9926" s="168"/>
      <c r="AG9926" s="168"/>
      <c r="AH9926" s="168"/>
    </row>
    <row r="9927" spans="19:34" x14ac:dyDescent="0.2">
      <c r="S9927" s="226" t="e">
        <f t="shared" si="233"/>
        <v>#REF!</v>
      </c>
      <c r="T9927" s="168"/>
      <c r="U9927" s="168"/>
      <c r="V9927" s="168"/>
      <c r="W9927" s="169"/>
      <c r="X9927" s="221"/>
      <c r="Y9927" s="221"/>
      <c r="Z9927" s="221"/>
      <c r="AA9927" s="222"/>
      <c r="AB9927" s="221"/>
      <c r="AC9927" s="221"/>
      <c r="AD9927" s="221"/>
      <c r="AE9927" s="237"/>
      <c r="AF9927" s="168"/>
      <c r="AG9927" s="168"/>
      <c r="AH9927" s="168"/>
    </row>
    <row r="9928" spans="19:34" x14ac:dyDescent="0.2">
      <c r="S9928" s="226" t="e">
        <f t="shared" si="233"/>
        <v>#REF!</v>
      </c>
      <c r="T9928" s="168"/>
      <c r="U9928" s="168"/>
      <c r="V9928" s="168"/>
      <c r="W9928" s="169"/>
      <c r="X9928" s="221"/>
      <c r="Y9928" s="221"/>
      <c r="Z9928" s="221"/>
      <c r="AA9928" s="222"/>
      <c r="AB9928" s="221"/>
      <c r="AC9928" s="221"/>
      <c r="AD9928" s="221"/>
      <c r="AE9928" s="237"/>
      <c r="AF9928" s="168"/>
      <c r="AG9928" s="168"/>
      <c r="AH9928" s="168"/>
    </row>
    <row r="9929" spans="19:34" x14ac:dyDescent="0.2">
      <c r="S9929" s="226" t="e">
        <f t="shared" si="233"/>
        <v>#REF!</v>
      </c>
      <c r="T9929" s="168"/>
      <c r="U9929" s="168"/>
      <c r="V9929" s="168"/>
      <c r="W9929" s="169"/>
      <c r="X9929" s="221"/>
      <c r="Y9929" s="221"/>
      <c r="Z9929" s="221"/>
      <c r="AA9929" s="222"/>
      <c r="AB9929" s="221"/>
      <c r="AC9929" s="221"/>
      <c r="AD9929" s="221"/>
      <c r="AE9929" s="237"/>
      <c r="AF9929" s="168"/>
      <c r="AG9929" s="168"/>
      <c r="AH9929" s="168"/>
    </row>
    <row r="9930" spans="19:34" x14ac:dyDescent="0.2">
      <c r="S9930" s="226" t="e">
        <f t="shared" si="233"/>
        <v>#REF!</v>
      </c>
      <c r="T9930" s="168"/>
      <c r="U9930" s="168"/>
      <c r="V9930" s="168"/>
      <c r="W9930" s="169"/>
      <c r="X9930" s="221"/>
      <c r="Y9930" s="221"/>
      <c r="Z9930" s="221"/>
      <c r="AA9930" s="222"/>
      <c r="AB9930" s="221"/>
      <c r="AC9930" s="221"/>
      <c r="AD9930" s="221"/>
      <c r="AE9930" s="237"/>
      <c r="AF9930" s="168"/>
      <c r="AG9930" s="168"/>
      <c r="AH9930" s="168"/>
    </row>
    <row r="9931" spans="19:34" x14ac:dyDescent="0.2">
      <c r="S9931" s="226" t="e">
        <f t="shared" si="233"/>
        <v>#REF!</v>
      </c>
      <c r="T9931" s="168"/>
      <c r="U9931" s="168"/>
      <c r="V9931" s="168"/>
      <c r="W9931" s="169"/>
      <c r="X9931" s="221"/>
      <c r="Y9931" s="221"/>
      <c r="Z9931" s="221"/>
      <c r="AA9931" s="222"/>
      <c r="AB9931" s="221"/>
      <c r="AC9931" s="221"/>
      <c r="AD9931" s="221"/>
      <c r="AE9931" s="237"/>
      <c r="AF9931" s="168"/>
      <c r="AG9931" s="168"/>
      <c r="AH9931" s="168"/>
    </row>
    <row r="9932" spans="19:34" x14ac:dyDescent="0.2">
      <c r="S9932" s="226" t="e">
        <f t="shared" si="233"/>
        <v>#REF!</v>
      </c>
      <c r="T9932" s="168"/>
      <c r="U9932" s="168"/>
      <c r="V9932" s="168"/>
      <c r="W9932" s="169"/>
      <c r="X9932" s="221"/>
      <c r="Y9932" s="221"/>
      <c r="Z9932" s="221"/>
      <c r="AA9932" s="222"/>
      <c r="AB9932" s="221"/>
      <c r="AC9932" s="221"/>
      <c r="AD9932" s="221"/>
      <c r="AE9932" s="237"/>
      <c r="AF9932" s="168"/>
      <c r="AG9932" s="168"/>
      <c r="AH9932" s="168"/>
    </row>
    <row r="9933" spans="19:34" x14ac:dyDescent="0.2">
      <c r="S9933" s="226" t="e">
        <f t="shared" si="233"/>
        <v>#REF!</v>
      </c>
      <c r="T9933" s="168"/>
      <c r="U9933" s="168"/>
      <c r="V9933" s="168"/>
      <c r="W9933" s="169"/>
      <c r="X9933" s="221"/>
      <c r="Y9933" s="221"/>
      <c r="Z9933" s="221"/>
      <c r="AA9933" s="222"/>
      <c r="AB9933" s="221"/>
      <c r="AC9933" s="221"/>
      <c r="AD9933" s="221"/>
      <c r="AE9933" s="237"/>
      <c r="AF9933" s="168"/>
      <c r="AG9933" s="168"/>
      <c r="AH9933" s="168"/>
    </row>
    <row r="9934" spans="19:34" x14ac:dyDescent="0.2">
      <c r="S9934" s="226" t="e">
        <f t="shared" si="233"/>
        <v>#REF!</v>
      </c>
      <c r="T9934" s="168"/>
      <c r="U9934" s="168"/>
      <c r="V9934" s="168"/>
      <c r="W9934" s="169"/>
      <c r="X9934" s="221"/>
      <c r="Y9934" s="221"/>
      <c r="Z9934" s="221"/>
      <c r="AA9934" s="222"/>
      <c r="AB9934" s="221"/>
      <c r="AC9934" s="221"/>
      <c r="AD9934" s="221"/>
      <c r="AE9934" s="237"/>
      <c r="AF9934" s="168"/>
      <c r="AG9934" s="168"/>
      <c r="AH9934" s="168"/>
    </row>
    <row r="9935" spans="19:34" x14ac:dyDescent="0.2">
      <c r="S9935" s="226" t="e">
        <f t="shared" si="233"/>
        <v>#REF!</v>
      </c>
      <c r="T9935" s="168"/>
      <c r="U9935" s="168"/>
      <c r="V9935" s="168"/>
      <c r="W9935" s="169"/>
      <c r="X9935" s="221"/>
      <c r="Y9935" s="221"/>
      <c r="Z9935" s="221"/>
      <c r="AA9935" s="222"/>
      <c r="AB9935" s="221"/>
      <c r="AC9935" s="221"/>
      <c r="AD9935" s="221"/>
      <c r="AE9935" s="237"/>
      <c r="AF9935" s="168"/>
      <c r="AG9935" s="168"/>
      <c r="AH9935" s="168"/>
    </row>
    <row r="9936" spans="19:34" x14ac:dyDescent="0.2">
      <c r="S9936" s="226" t="e">
        <f t="shared" si="233"/>
        <v>#REF!</v>
      </c>
      <c r="T9936" s="168"/>
      <c r="U9936" s="168"/>
      <c r="V9936" s="168"/>
      <c r="W9936" s="169"/>
      <c r="X9936" s="221"/>
      <c r="Y9936" s="221"/>
      <c r="Z9936" s="221"/>
      <c r="AA9936" s="222"/>
      <c r="AB9936" s="221"/>
      <c r="AC9936" s="221"/>
      <c r="AD9936" s="221"/>
      <c r="AE9936" s="237"/>
      <c r="AF9936" s="168"/>
      <c r="AG9936" s="168"/>
      <c r="AH9936" s="168"/>
    </row>
    <row r="9937" spans="19:34" x14ac:dyDescent="0.2">
      <c r="S9937" s="226" t="e">
        <f t="shared" si="233"/>
        <v>#REF!</v>
      </c>
      <c r="T9937" s="168"/>
      <c r="U9937" s="168"/>
      <c r="V9937" s="168"/>
      <c r="W9937" s="169"/>
      <c r="X9937" s="221"/>
      <c r="Y9937" s="221"/>
      <c r="Z9937" s="221"/>
      <c r="AA9937" s="222"/>
      <c r="AB9937" s="221"/>
      <c r="AC9937" s="221"/>
      <c r="AD9937" s="221"/>
      <c r="AE9937" s="237"/>
      <c r="AF9937" s="168"/>
      <c r="AG9937" s="168"/>
      <c r="AH9937" s="168"/>
    </row>
    <row r="9938" spans="19:34" x14ac:dyDescent="0.2">
      <c r="S9938" s="226" t="e">
        <f t="shared" si="233"/>
        <v>#REF!</v>
      </c>
      <c r="T9938" s="168"/>
      <c r="U9938" s="168"/>
      <c r="V9938" s="168"/>
      <c r="W9938" s="169"/>
      <c r="X9938" s="221"/>
      <c r="Y9938" s="221"/>
      <c r="Z9938" s="221"/>
      <c r="AA9938" s="222"/>
      <c r="AB9938" s="221"/>
      <c r="AC9938" s="221"/>
      <c r="AD9938" s="221"/>
      <c r="AE9938" s="237"/>
      <c r="AF9938" s="168"/>
      <c r="AG9938" s="168"/>
      <c r="AH9938" s="168"/>
    </row>
    <row r="9939" spans="19:34" x14ac:dyDescent="0.2">
      <c r="S9939" s="226" t="e">
        <f t="shared" si="233"/>
        <v>#REF!</v>
      </c>
      <c r="T9939" s="168"/>
      <c r="U9939" s="168"/>
      <c r="V9939" s="168"/>
      <c r="W9939" s="169"/>
      <c r="X9939" s="221"/>
      <c r="Y9939" s="221"/>
      <c r="Z9939" s="221"/>
      <c r="AA9939" s="222"/>
      <c r="AB9939" s="221"/>
      <c r="AC9939" s="221"/>
      <c r="AD9939" s="221"/>
      <c r="AE9939" s="237"/>
      <c r="AF9939" s="168"/>
      <c r="AG9939" s="168"/>
      <c r="AH9939" s="168"/>
    </row>
    <row r="9940" spans="19:34" x14ac:dyDescent="0.2">
      <c r="S9940" s="226" t="e">
        <f t="shared" si="233"/>
        <v>#REF!</v>
      </c>
      <c r="T9940" s="168"/>
      <c r="U9940" s="168"/>
      <c r="V9940" s="168"/>
      <c r="W9940" s="169"/>
      <c r="X9940" s="221"/>
      <c r="Y9940" s="221"/>
      <c r="Z9940" s="221"/>
      <c r="AA9940" s="222"/>
      <c r="AB9940" s="221"/>
      <c r="AC9940" s="221"/>
      <c r="AD9940" s="221"/>
      <c r="AE9940" s="237"/>
      <c r="AF9940" s="168"/>
      <c r="AG9940" s="168"/>
      <c r="AH9940" s="168"/>
    </row>
    <row r="9941" spans="19:34" x14ac:dyDescent="0.2">
      <c r="S9941" s="226" t="e">
        <f t="shared" si="233"/>
        <v>#REF!</v>
      </c>
      <c r="T9941" s="168"/>
      <c r="U9941" s="168"/>
      <c r="V9941" s="168"/>
      <c r="W9941" s="169"/>
      <c r="X9941" s="221"/>
      <c r="Y9941" s="221"/>
      <c r="Z9941" s="221"/>
      <c r="AA9941" s="222"/>
      <c r="AB9941" s="221"/>
      <c r="AC9941" s="221"/>
      <c r="AD9941" s="221"/>
      <c r="AE9941" s="237"/>
      <c r="AF9941" s="168"/>
      <c r="AG9941" s="168"/>
      <c r="AH9941" s="168"/>
    </row>
    <row r="9942" spans="19:34" x14ac:dyDescent="0.2">
      <c r="S9942" s="226" t="e">
        <f t="shared" si="233"/>
        <v>#REF!</v>
      </c>
      <c r="T9942" s="168"/>
      <c r="U9942" s="168"/>
      <c r="V9942" s="168"/>
      <c r="W9942" s="169"/>
      <c r="X9942" s="221"/>
      <c r="Y9942" s="221"/>
      <c r="Z9942" s="221"/>
      <c r="AA9942" s="222"/>
      <c r="AB9942" s="221"/>
      <c r="AC9942" s="221"/>
      <c r="AD9942" s="221"/>
      <c r="AE9942" s="237"/>
      <c r="AF9942" s="168"/>
      <c r="AG9942" s="168"/>
      <c r="AH9942" s="168"/>
    </row>
    <row r="9943" spans="19:34" x14ac:dyDescent="0.2">
      <c r="S9943" s="226" t="e">
        <f t="shared" si="233"/>
        <v>#REF!</v>
      </c>
      <c r="T9943" s="168"/>
      <c r="U9943" s="168"/>
      <c r="V9943" s="168"/>
      <c r="W9943" s="169"/>
      <c r="X9943" s="221"/>
      <c r="Y9943" s="221"/>
      <c r="Z9943" s="221"/>
      <c r="AA9943" s="222"/>
      <c r="AB9943" s="221"/>
      <c r="AC9943" s="221"/>
      <c r="AD9943" s="221"/>
      <c r="AE9943" s="237"/>
      <c r="AF9943" s="168"/>
      <c r="AG9943" s="168"/>
      <c r="AH9943" s="168"/>
    </row>
    <row r="9944" spans="19:34" x14ac:dyDescent="0.2">
      <c r="S9944" s="226" t="e">
        <f t="shared" si="233"/>
        <v>#REF!</v>
      </c>
      <c r="T9944" s="168"/>
      <c r="U9944" s="168"/>
      <c r="V9944" s="168"/>
      <c r="W9944" s="169"/>
      <c r="X9944" s="221"/>
      <c r="Y9944" s="221"/>
      <c r="Z9944" s="221"/>
      <c r="AA9944" s="222"/>
      <c r="AB9944" s="221"/>
      <c r="AC9944" s="221"/>
      <c r="AD9944" s="221"/>
      <c r="AE9944" s="237"/>
      <c r="AF9944" s="168"/>
      <c r="AG9944" s="168"/>
      <c r="AH9944" s="168"/>
    </row>
    <row r="9945" spans="19:34" x14ac:dyDescent="0.2">
      <c r="S9945" s="226" t="e">
        <f t="shared" si="233"/>
        <v>#REF!</v>
      </c>
      <c r="T9945" s="168"/>
      <c r="U9945" s="168"/>
      <c r="V9945" s="168"/>
      <c r="W9945" s="169"/>
      <c r="X9945" s="221"/>
      <c r="Y9945" s="221"/>
      <c r="Z9945" s="221"/>
      <c r="AA9945" s="222"/>
      <c r="AB9945" s="221"/>
      <c r="AC9945" s="221"/>
      <c r="AD9945" s="221"/>
      <c r="AE9945" s="237"/>
      <c r="AF9945" s="168"/>
      <c r="AG9945" s="168"/>
      <c r="AH9945" s="168"/>
    </row>
    <row r="9946" spans="19:34" x14ac:dyDescent="0.2">
      <c r="S9946" s="226" t="e">
        <f t="shared" si="233"/>
        <v>#REF!</v>
      </c>
      <c r="T9946" s="168"/>
      <c r="U9946" s="168"/>
      <c r="V9946" s="168"/>
      <c r="W9946" s="169"/>
      <c r="X9946" s="221"/>
      <c r="Y9946" s="221"/>
      <c r="Z9946" s="221"/>
      <c r="AA9946" s="222"/>
      <c r="AB9946" s="221"/>
      <c r="AC9946" s="221"/>
      <c r="AD9946" s="221"/>
      <c r="AE9946" s="237"/>
      <c r="AF9946" s="168"/>
      <c r="AG9946" s="168"/>
      <c r="AH9946" s="168"/>
    </row>
    <row r="9947" spans="19:34" x14ac:dyDescent="0.2">
      <c r="S9947" s="226" t="e">
        <f t="shared" si="233"/>
        <v>#REF!</v>
      </c>
      <c r="T9947" s="168"/>
      <c r="U9947" s="168"/>
      <c r="V9947" s="168"/>
      <c r="W9947" s="169"/>
      <c r="X9947" s="221"/>
      <c r="Y9947" s="221"/>
      <c r="Z9947" s="221"/>
      <c r="AA9947" s="222"/>
      <c r="AB9947" s="221"/>
      <c r="AC9947" s="221"/>
      <c r="AD9947" s="221"/>
      <c r="AE9947" s="237"/>
      <c r="AF9947" s="168"/>
      <c r="AG9947" s="168"/>
      <c r="AH9947" s="168"/>
    </row>
    <row r="9948" spans="19:34" x14ac:dyDescent="0.2">
      <c r="S9948" s="226" t="e">
        <f t="shared" si="233"/>
        <v>#REF!</v>
      </c>
      <c r="T9948" s="168"/>
      <c r="U9948" s="168"/>
      <c r="V9948" s="168"/>
      <c r="W9948" s="169"/>
      <c r="X9948" s="221"/>
      <c r="Y9948" s="221"/>
      <c r="Z9948" s="221"/>
      <c r="AA9948" s="222"/>
      <c r="AB9948" s="221"/>
      <c r="AC9948" s="221"/>
      <c r="AD9948" s="221"/>
      <c r="AE9948" s="237"/>
      <c r="AF9948" s="168"/>
      <c r="AG9948" s="168"/>
      <c r="AH9948" s="168"/>
    </row>
    <row r="9949" spans="19:34" x14ac:dyDescent="0.2">
      <c r="S9949" s="226" t="e">
        <f t="shared" si="233"/>
        <v>#REF!</v>
      </c>
      <c r="T9949" s="168"/>
      <c r="U9949" s="168"/>
      <c r="V9949" s="168"/>
      <c r="W9949" s="169"/>
      <c r="X9949" s="221"/>
      <c r="Y9949" s="221"/>
      <c r="Z9949" s="221"/>
      <c r="AA9949" s="222"/>
      <c r="AB9949" s="221"/>
      <c r="AC9949" s="221"/>
      <c r="AD9949" s="221"/>
      <c r="AE9949" s="237"/>
      <c r="AF9949" s="168"/>
      <c r="AG9949" s="168"/>
      <c r="AH9949" s="168"/>
    </row>
    <row r="9950" spans="19:34" x14ac:dyDescent="0.2">
      <c r="S9950" s="226" t="e">
        <f t="shared" si="233"/>
        <v>#REF!</v>
      </c>
      <c r="T9950" s="168"/>
      <c r="U9950" s="168"/>
      <c r="V9950" s="168"/>
      <c r="W9950" s="169"/>
      <c r="X9950" s="221"/>
      <c r="Y9950" s="221"/>
      <c r="Z9950" s="221"/>
      <c r="AA9950" s="222"/>
      <c r="AB9950" s="221"/>
      <c r="AC9950" s="221"/>
      <c r="AD9950" s="221"/>
      <c r="AE9950" s="237"/>
      <c r="AF9950" s="168"/>
      <c r="AG9950" s="168"/>
      <c r="AH9950" s="168"/>
    </row>
    <row r="9951" spans="19:34" x14ac:dyDescent="0.2">
      <c r="S9951" s="226" t="e">
        <f t="shared" ref="S9951:S10014" si="234">MID(#REF!,2,7)</f>
        <v>#REF!</v>
      </c>
      <c r="T9951" s="168"/>
      <c r="U9951" s="168"/>
      <c r="V9951" s="168"/>
      <c r="W9951" s="169"/>
      <c r="X9951" s="221"/>
      <c r="Y9951" s="221"/>
      <c r="Z9951" s="221"/>
      <c r="AA9951" s="222"/>
      <c r="AB9951" s="221"/>
      <c r="AC9951" s="221"/>
      <c r="AD9951" s="221"/>
      <c r="AE9951" s="237"/>
      <c r="AF9951" s="168"/>
      <c r="AG9951" s="168"/>
      <c r="AH9951" s="168"/>
    </row>
    <row r="9952" spans="19:34" x14ac:dyDescent="0.2">
      <c r="S9952" s="226" t="e">
        <f t="shared" si="234"/>
        <v>#REF!</v>
      </c>
      <c r="T9952" s="168"/>
      <c r="U9952" s="168"/>
      <c r="V9952" s="168"/>
      <c r="W9952" s="169"/>
      <c r="X9952" s="221"/>
      <c r="Y9952" s="221"/>
      <c r="Z9952" s="221"/>
      <c r="AA9952" s="222"/>
      <c r="AB9952" s="221"/>
      <c r="AC9952" s="221"/>
      <c r="AD9952" s="221"/>
      <c r="AE9952" s="237"/>
      <c r="AF9952" s="168"/>
      <c r="AG9952" s="168"/>
      <c r="AH9952" s="168"/>
    </row>
    <row r="9953" spans="19:34" x14ac:dyDescent="0.2">
      <c r="S9953" s="226" t="e">
        <f t="shared" si="234"/>
        <v>#REF!</v>
      </c>
      <c r="T9953" s="168"/>
      <c r="U9953" s="168"/>
      <c r="V9953" s="168"/>
      <c r="W9953" s="169"/>
      <c r="X9953" s="221"/>
      <c r="Y9953" s="221"/>
      <c r="Z9953" s="221"/>
      <c r="AA9953" s="222"/>
      <c r="AB9953" s="221"/>
      <c r="AC9953" s="221"/>
      <c r="AD9953" s="221"/>
      <c r="AE9953" s="237"/>
      <c r="AF9953" s="168"/>
      <c r="AG9953" s="168"/>
      <c r="AH9953" s="168"/>
    </row>
    <row r="9954" spans="19:34" x14ac:dyDescent="0.2">
      <c r="S9954" s="226" t="e">
        <f t="shared" si="234"/>
        <v>#REF!</v>
      </c>
      <c r="T9954" s="168"/>
      <c r="U9954" s="168"/>
      <c r="V9954" s="168"/>
      <c r="W9954" s="169"/>
      <c r="X9954" s="221"/>
      <c r="Y9954" s="221"/>
      <c r="Z9954" s="221"/>
      <c r="AA9954" s="222"/>
      <c r="AB9954" s="221"/>
      <c r="AC9954" s="221"/>
      <c r="AD9954" s="221"/>
      <c r="AE9954" s="237"/>
      <c r="AF9954" s="168"/>
      <c r="AG9954" s="168"/>
      <c r="AH9954" s="168"/>
    </row>
    <row r="9955" spans="19:34" x14ac:dyDescent="0.2">
      <c r="S9955" s="226" t="e">
        <f t="shared" si="234"/>
        <v>#REF!</v>
      </c>
      <c r="T9955" s="168"/>
      <c r="U9955" s="168"/>
      <c r="V9955" s="168"/>
      <c r="W9955" s="169"/>
      <c r="X9955" s="221"/>
      <c r="Y9955" s="221"/>
      <c r="Z9955" s="221"/>
      <c r="AA9955" s="222"/>
      <c r="AB9955" s="221"/>
      <c r="AC9955" s="221"/>
      <c r="AD9955" s="221"/>
      <c r="AE9955" s="237"/>
      <c r="AF9955" s="168"/>
      <c r="AG9955" s="168"/>
      <c r="AH9955" s="168"/>
    </row>
    <row r="9956" spans="19:34" x14ac:dyDescent="0.2">
      <c r="S9956" s="226" t="e">
        <f t="shared" si="234"/>
        <v>#REF!</v>
      </c>
      <c r="T9956" s="168"/>
      <c r="U9956" s="168"/>
      <c r="V9956" s="168"/>
      <c r="W9956" s="169"/>
      <c r="X9956" s="221"/>
      <c r="Y9956" s="221"/>
      <c r="Z9956" s="221"/>
      <c r="AA9956" s="222"/>
      <c r="AB9956" s="221"/>
      <c r="AC9956" s="221"/>
      <c r="AD9956" s="221"/>
      <c r="AE9956" s="237"/>
      <c r="AF9956" s="168"/>
      <c r="AG9956" s="168"/>
      <c r="AH9956" s="168"/>
    </row>
    <row r="9957" spans="19:34" x14ac:dyDescent="0.2">
      <c r="S9957" s="226" t="e">
        <f t="shared" si="234"/>
        <v>#REF!</v>
      </c>
      <c r="T9957" s="168"/>
      <c r="U9957" s="168"/>
      <c r="V9957" s="168"/>
      <c r="W9957" s="169"/>
      <c r="X9957" s="221"/>
      <c r="Y9957" s="221"/>
      <c r="Z9957" s="221"/>
      <c r="AA9957" s="222"/>
      <c r="AB9957" s="221"/>
      <c r="AC9957" s="221"/>
      <c r="AD9957" s="221"/>
      <c r="AE9957" s="237"/>
      <c r="AF9957" s="168"/>
      <c r="AG9957" s="168"/>
      <c r="AH9957" s="168"/>
    </row>
    <row r="9958" spans="19:34" x14ac:dyDescent="0.2">
      <c r="S9958" s="226" t="e">
        <f t="shared" si="234"/>
        <v>#REF!</v>
      </c>
      <c r="T9958" s="168"/>
      <c r="U9958" s="168"/>
      <c r="V9958" s="168"/>
      <c r="W9958" s="169"/>
      <c r="X9958" s="221"/>
      <c r="Y9958" s="221"/>
      <c r="Z9958" s="221"/>
      <c r="AA9958" s="222"/>
      <c r="AB9958" s="221"/>
      <c r="AC9958" s="221"/>
      <c r="AD9958" s="221"/>
      <c r="AE9958" s="237"/>
      <c r="AF9958" s="168"/>
      <c r="AG9958" s="168"/>
      <c r="AH9958" s="168"/>
    </row>
    <row r="9959" spans="19:34" x14ac:dyDescent="0.2">
      <c r="S9959" s="226" t="e">
        <f t="shared" si="234"/>
        <v>#REF!</v>
      </c>
      <c r="T9959" s="168"/>
      <c r="U9959" s="168"/>
      <c r="V9959" s="168"/>
      <c r="W9959" s="169"/>
      <c r="X9959" s="221"/>
      <c r="Y9959" s="221"/>
      <c r="Z9959" s="221"/>
      <c r="AA9959" s="222"/>
      <c r="AB9959" s="221"/>
      <c r="AC9959" s="221"/>
      <c r="AD9959" s="221"/>
      <c r="AE9959" s="237"/>
      <c r="AF9959" s="168"/>
      <c r="AG9959" s="168"/>
      <c r="AH9959" s="168"/>
    </row>
    <row r="9960" spans="19:34" x14ac:dyDescent="0.2">
      <c r="S9960" s="226" t="e">
        <f t="shared" si="234"/>
        <v>#REF!</v>
      </c>
      <c r="T9960" s="168"/>
      <c r="U9960" s="168"/>
      <c r="V9960" s="168"/>
      <c r="W9960" s="169"/>
      <c r="X9960" s="221"/>
      <c r="Y9960" s="221"/>
      <c r="Z9960" s="221"/>
      <c r="AA9960" s="222"/>
      <c r="AB9960" s="221"/>
      <c r="AC9960" s="221"/>
      <c r="AD9960" s="221"/>
      <c r="AE9960" s="237"/>
      <c r="AF9960" s="168"/>
      <c r="AG9960" s="168"/>
      <c r="AH9960" s="168"/>
    </row>
    <row r="9961" spans="19:34" x14ac:dyDescent="0.2">
      <c r="S9961" s="226" t="e">
        <f t="shared" si="234"/>
        <v>#REF!</v>
      </c>
      <c r="T9961" s="168"/>
      <c r="U9961" s="168"/>
      <c r="V9961" s="168"/>
      <c r="W9961" s="169"/>
      <c r="X9961" s="221"/>
      <c r="Y9961" s="221"/>
      <c r="Z9961" s="221"/>
      <c r="AA9961" s="222"/>
      <c r="AB9961" s="221"/>
      <c r="AC9961" s="221"/>
      <c r="AD9961" s="221"/>
      <c r="AE9961" s="237"/>
      <c r="AF9961" s="168"/>
      <c r="AG9961" s="168"/>
      <c r="AH9961" s="168"/>
    </row>
    <row r="9962" spans="19:34" x14ac:dyDescent="0.2">
      <c r="S9962" s="226" t="e">
        <f t="shared" si="234"/>
        <v>#REF!</v>
      </c>
      <c r="T9962" s="168"/>
      <c r="U9962" s="168"/>
      <c r="V9962" s="168"/>
      <c r="W9962" s="169"/>
      <c r="X9962" s="221"/>
      <c r="Y9962" s="221"/>
      <c r="Z9962" s="221"/>
      <c r="AA9962" s="222"/>
      <c r="AB9962" s="221"/>
      <c r="AC9962" s="221"/>
      <c r="AD9962" s="221"/>
      <c r="AE9962" s="237"/>
      <c r="AF9962" s="168"/>
      <c r="AG9962" s="168"/>
      <c r="AH9962" s="168"/>
    </row>
    <row r="9963" spans="19:34" x14ac:dyDescent="0.2">
      <c r="S9963" s="226" t="e">
        <f t="shared" si="234"/>
        <v>#REF!</v>
      </c>
      <c r="T9963" s="168"/>
      <c r="U9963" s="168"/>
      <c r="V9963" s="168"/>
      <c r="W9963" s="169"/>
      <c r="X9963" s="221"/>
      <c r="Y9963" s="221"/>
      <c r="Z9963" s="221"/>
      <c r="AA9963" s="222"/>
      <c r="AB9963" s="221"/>
      <c r="AC9963" s="221"/>
      <c r="AD9963" s="221"/>
      <c r="AE9963" s="237"/>
      <c r="AF9963" s="168"/>
      <c r="AG9963" s="168"/>
      <c r="AH9963" s="168"/>
    </row>
    <row r="9964" spans="19:34" x14ac:dyDescent="0.2">
      <c r="S9964" s="226" t="e">
        <f t="shared" si="234"/>
        <v>#REF!</v>
      </c>
      <c r="T9964" s="168"/>
      <c r="U9964" s="168"/>
      <c r="V9964" s="168"/>
      <c r="W9964" s="169"/>
      <c r="X9964" s="221"/>
      <c r="Y9964" s="221"/>
      <c r="Z9964" s="221"/>
      <c r="AA9964" s="222"/>
      <c r="AB9964" s="221"/>
      <c r="AC9964" s="221"/>
      <c r="AD9964" s="221"/>
      <c r="AE9964" s="237"/>
      <c r="AF9964" s="168"/>
      <c r="AG9964" s="168"/>
      <c r="AH9964" s="168"/>
    </row>
    <row r="9965" spans="19:34" x14ac:dyDescent="0.2">
      <c r="S9965" s="226" t="e">
        <f t="shared" si="234"/>
        <v>#REF!</v>
      </c>
      <c r="T9965" s="168"/>
      <c r="U9965" s="168"/>
      <c r="V9965" s="168"/>
      <c r="W9965" s="169"/>
      <c r="X9965" s="221"/>
      <c r="Y9965" s="221"/>
      <c r="Z9965" s="221"/>
      <c r="AA9965" s="222"/>
      <c r="AB9965" s="221"/>
      <c r="AC9965" s="221"/>
      <c r="AD9965" s="221"/>
      <c r="AE9965" s="237"/>
      <c r="AF9965" s="168"/>
      <c r="AG9965" s="168"/>
      <c r="AH9965" s="168"/>
    </row>
    <row r="9966" spans="19:34" x14ac:dyDescent="0.2">
      <c r="S9966" s="226" t="e">
        <f t="shared" si="234"/>
        <v>#REF!</v>
      </c>
      <c r="T9966" s="168"/>
      <c r="U9966" s="168"/>
      <c r="V9966" s="168"/>
      <c r="W9966" s="169"/>
      <c r="X9966" s="221"/>
      <c r="Y9966" s="221"/>
      <c r="Z9966" s="221"/>
      <c r="AA9966" s="222"/>
      <c r="AB9966" s="221"/>
      <c r="AC9966" s="221"/>
      <c r="AD9966" s="221"/>
      <c r="AE9966" s="237"/>
      <c r="AF9966" s="168"/>
      <c r="AG9966" s="168"/>
      <c r="AH9966" s="168"/>
    </row>
    <row r="9967" spans="19:34" x14ac:dyDescent="0.2">
      <c r="S9967" s="226" t="e">
        <f t="shared" si="234"/>
        <v>#REF!</v>
      </c>
      <c r="T9967" s="168"/>
      <c r="U9967" s="168"/>
      <c r="V9967" s="168"/>
      <c r="W9967" s="169"/>
      <c r="X9967" s="221"/>
      <c r="Y9967" s="221"/>
      <c r="Z9967" s="221"/>
      <c r="AA9967" s="222"/>
      <c r="AB9967" s="221"/>
      <c r="AC9967" s="221"/>
      <c r="AD9967" s="221"/>
      <c r="AE9967" s="237"/>
      <c r="AF9967" s="168"/>
      <c r="AG9967" s="168"/>
      <c r="AH9967" s="168"/>
    </row>
    <row r="9968" spans="19:34" x14ac:dyDescent="0.2">
      <c r="S9968" s="226" t="e">
        <f t="shared" si="234"/>
        <v>#REF!</v>
      </c>
      <c r="T9968" s="168"/>
      <c r="U9968" s="168"/>
      <c r="V9968" s="168"/>
      <c r="W9968" s="169"/>
      <c r="X9968" s="221"/>
      <c r="Y9968" s="221"/>
      <c r="Z9968" s="221"/>
      <c r="AA9968" s="222"/>
      <c r="AB9968" s="221"/>
      <c r="AC9968" s="221"/>
      <c r="AD9968" s="221"/>
      <c r="AE9968" s="237"/>
      <c r="AF9968" s="168"/>
      <c r="AG9968" s="168"/>
      <c r="AH9968" s="168"/>
    </row>
    <row r="9969" spans="19:34" x14ac:dyDescent="0.2">
      <c r="S9969" s="226" t="e">
        <f t="shared" si="234"/>
        <v>#REF!</v>
      </c>
      <c r="T9969" s="168"/>
      <c r="U9969" s="168"/>
      <c r="V9969" s="168"/>
      <c r="W9969" s="169"/>
      <c r="X9969" s="221"/>
      <c r="Y9969" s="221"/>
      <c r="Z9969" s="221"/>
      <c r="AA9969" s="222"/>
      <c r="AB9969" s="221"/>
      <c r="AC9969" s="221"/>
      <c r="AD9969" s="221"/>
      <c r="AE9969" s="237"/>
      <c r="AF9969" s="168"/>
      <c r="AG9969" s="168"/>
      <c r="AH9969" s="168"/>
    </row>
    <row r="9970" spans="19:34" x14ac:dyDescent="0.2">
      <c r="S9970" s="226" t="e">
        <f t="shared" si="234"/>
        <v>#REF!</v>
      </c>
      <c r="T9970" s="168"/>
      <c r="U9970" s="168"/>
      <c r="V9970" s="168"/>
      <c r="W9970" s="169"/>
      <c r="X9970" s="221"/>
      <c r="Y9970" s="221"/>
      <c r="Z9970" s="221"/>
      <c r="AA9970" s="222"/>
      <c r="AB9970" s="221"/>
      <c r="AC9970" s="221"/>
      <c r="AD9970" s="221"/>
      <c r="AE9970" s="237"/>
      <c r="AF9970" s="168"/>
      <c r="AG9970" s="168"/>
      <c r="AH9970" s="168"/>
    </row>
    <row r="9971" spans="19:34" x14ac:dyDescent="0.2">
      <c r="S9971" s="226" t="e">
        <f t="shared" si="234"/>
        <v>#REF!</v>
      </c>
      <c r="T9971" s="168"/>
      <c r="U9971" s="168"/>
      <c r="V9971" s="168"/>
      <c r="W9971" s="169"/>
      <c r="X9971" s="221"/>
      <c r="Y9971" s="221"/>
      <c r="Z9971" s="221"/>
      <c r="AA9971" s="222"/>
      <c r="AB9971" s="221"/>
      <c r="AC9971" s="221"/>
      <c r="AD9971" s="221"/>
      <c r="AE9971" s="237"/>
      <c r="AF9971" s="168"/>
      <c r="AG9971" s="168"/>
      <c r="AH9971" s="168"/>
    </row>
    <row r="9972" spans="19:34" x14ac:dyDescent="0.2">
      <c r="S9972" s="226" t="e">
        <f t="shared" si="234"/>
        <v>#REF!</v>
      </c>
      <c r="T9972" s="168"/>
      <c r="U9972" s="168"/>
      <c r="V9972" s="168"/>
      <c r="W9972" s="169"/>
      <c r="X9972" s="221"/>
      <c r="Y9972" s="221"/>
      <c r="Z9972" s="221"/>
      <c r="AA9972" s="222"/>
      <c r="AB9972" s="221"/>
      <c r="AC9972" s="221"/>
      <c r="AD9972" s="221"/>
      <c r="AE9972" s="237"/>
      <c r="AF9972" s="168"/>
      <c r="AG9972" s="168"/>
      <c r="AH9972" s="168"/>
    </row>
    <row r="9973" spans="19:34" x14ac:dyDescent="0.2">
      <c r="S9973" s="226" t="e">
        <f t="shared" si="234"/>
        <v>#REF!</v>
      </c>
      <c r="T9973" s="168"/>
      <c r="U9973" s="168"/>
      <c r="V9973" s="168"/>
      <c r="W9973" s="169"/>
      <c r="X9973" s="221"/>
      <c r="Y9973" s="221"/>
      <c r="Z9973" s="221"/>
      <c r="AA9973" s="222"/>
      <c r="AB9973" s="221"/>
      <c r="AC9973" s="221"/>
      <c r="AD9973" s="221"/>
      <c r="AE9973" s="237"/>
      <c r="AF9973" s="168"/>
      <c r="AG9973" s="168"/>
      <c r="AH9973" s="168"/>
    </row>
    <row r="9974" spans="19:34" x14ac:dyDescent="0.2">
      <c r="S9974" s="226" t="e">
        <f t="shared" si="234"/>
        <v>#REF!</v>
      </c>
      <c r="T9974" s="168"/>
      <c r="U9974" s="168"/>
      <c r="V9974" s="168"/>
      <c r="W9974" s="169"/>
      <c r="X9974" s="221"/>
      <c r="Y9974" s="221"/>
      <c r="Z9974" s="221"/>
      <c r="AA9974" s="222"/>
      <c r="AB9974" s="221"/>
      <c r="AC9974" s="221"/>
      <c r="AD9974" s="221"/>
      <c r="AE9974" s="237"/>
      <c r="AF9974" s="168"/>
      <c r="AG9974" s="168"/>
      <c r="AH9974" s="168"/>
    </row>
    <row r="9975" spans="19:34" x14ac:dyDescent="0.2">
      <c r="S9975" s="226" t="e">
        <f t="shared" si="234"/>
        <v>#REF!</v>
      </c>
      <c r="T9975" s="168"/>
      <c r="U9975" s="168"/>
      <c r="V9975" s="168"/>
      <c r="W9975" s="169"/>
      <c r="X9975" s="221"/>
      <c r="Y9975" s="221"/>
      <c r="Z9975" s="221"/>
      <c r="AA9975" s="222"/>
      <c r="AB9975" s="221"/>
      <c r="AC9975" s="221"/>
      <c r="AD9975" s="221"/>
      <c r="AE9975" s="237"/>
      <c r="AF9975" s="168"/>
      <c r="AG9975" s="168"/>
      <c r="AH9975" s="168"/>
    </row>
    <row r="9976" spans="19:34" x14ac:dyDescent="0.2">
      <c r="S9976" s="226" t="e">
        <f t="shared" si="234"/>
        <v>#REF!</v>
      </c>
      <c r="T9976" s="168"/>
      <c r="U9976" s="168"/>
      <c r="V9976" s="168"/>
      <c r="W9976" s="169"/>
      <c r="X9976" s="221"/>
      <c r="Y9976" s="221"/>
      <c r="Z9976" s="221"/>
      <c r="AA9976" s="222"/>
      <c r="AB9976" s="221"/>
      <c r="AC9976" s="221"/>
      <c r="AD9976" s="221"/>
      <c r="AE9976" s="237"/>
      <c r="AF9976" s="168"/>
      <c r="AG9976" s="168"/>
      <c r="AH9976" s="168"/>
    </row>
    <row r="9977" spans="19:34" x14ac:dyDescent="0.2">
      <c r="S9977" s="226" t="e">
        <f t="shared" si="234"/>
        <v>#REF!</v>
      </c>
      <c r="T9977" s="168"/>
      <c r="U9977" s="168"/>
      <c r="V9977" s="168"/>
      <c r="W9977" s="169"/>
      <c r="X9977" s="221"/>
      <c r="Y9977" s="221"/>
      <c r="Z9977" s="221"/>
      <c r="AA9977" s="222"/>
      <c r="AB9977" s="221"/>
      <c r="AC9977" s="221"/>
      <c r="AD9977" s="221"/>
      <c r="AE9977" s="237"/>
      <c r="AF9977" s="168"/>
      <c r="AG9977" s="168"/>
      <c r="AH9977" s="168"/>
    </row>
    <row r="9978" spans="19:34" x14ac:dyDescent="0.2">
      <c r="S9978" s="226" t="e">
        <f t="shared" si="234"/>
        <v>#REF!</v>
      </c>
      <c r="T9978" s="168"/>
      <c r="U9978" s="168"/>
      <c r="V9978" s="168"/>
      <c r="W9978" s="169"/>
      <c r="X9978" s="221"/>
      <c r="Y9978" s="221"/>
      <c r="Z9978" s="221"/>
      <c r="AA9978" s="222"/>
      <c r="AB9978" s="221"/>
      <c r="AC9978" s="221"/>
      <c r="AD9978" s="221"/>
      <c r="AE9978" s="237"/>
      <c r="AF9978" s="168"/>
      <c r="AG9978" s="168"/>
      <c r="AH9978" s="168"/>
    </row>
    <row r="9979" spans="19:34" x14ac:dyDescent="0.2">
      <c r="S9979" s="226" t="e">
        <f t="shared" si="234"/>
        <v>#REF!</v>
      </c>
      <c r="T9979" s="168"/>
      <c r="U9979" s="168"/>
      <c r="V9979" s="168"/>
      <c r="W9979" s="169"/>
      <c r="X9979" s="221"/>
      <c r="Y9979" s="221"/>
      <c r="Z9979" s="221"/>
      <c r="AA9979" s="222"/>
      <c r="AB9979" s="221"/>
      <c r="AC9979" s="221"/>
      <c r="AD9979" s="221"/>
      <c r="AE9979" s="237"/>
      <c r="AF9979" s="168"/>
      <c r="AG9979" s="168"/>
      <c r="AH9979" s="168"/>
    </row>
    <row r="9980" spans="19:34" x14ac:dyDescent="0.2">
      <c r="S9980" s="226" t="e">
        <f t="shared" si="234"/>
        <v>#REF!</v>
      </c>
      <c r="T9980" s="168"/>
      <c r="U9980" s="168"/>
      <c r="V9980" s="168"/>
      <c r="W9980" s="169"/>
      <c r="X9980" s="221"/>
      <c r="Y9980" s="221"/>
      <c r="Z9980" s="221"/>
      <c r="AA9980" s="222"/>
      <c r="AB9980" s="221"/>
      <c r="AC9980" s="221"/>
      <c r="AD9980" s="221"/>
      <c r="AE9980" s="237"/>
      <c r="AF9980" s="168"/>
      <c r="AG9980" s="168"/>
      <c r="AH9980" s="168"/>
    </row>
    <row r="9981" spans="19:34" x14ac:dyDescent="0.2">
      <c r="S9981" s="226" t="e">
        <f t="shared" si="234"/>
        <v>#REF!</v>
      </c>
      <c r="T9981" s="168"/>
      <c r="U9981" s="168"/>
      <c r="V9981" s="168"/>
      <c r="W9981" s="169"/>
      <c r="X9981" s="221"/>
      <c r="Y9981" s="221"/>
      <c r="Z9981" s="221"/>
      <c r="AA9981" s="222"/>
      <c r="AB9981" s="221"/>
      <c r="AC9981" s="221"/>
      <c r="AD9981" s="221"/>
      <c r="AE9981" s="237"/>
      <c r="AF9981" s="168"/>
      <c r="AG9981" s="168"/>
      <c r="AH9981" s="168"/>
    </row>
    <row r="9982" spans="19:34" x14ac:dyDescent="0.2">
      <c r="S9982" s="226" t="e">
        <f t="shared" si="234"/>
        <v>#REF!</v>
      </c>
      <c r="T9982" s="168"/>
      <c r="U9982" s="168"/>
      <c r="V9982" s="168"/>
      <c r="W9982" s="169"/>
      <c r="X9982" s="221"/>
      <c r="Y9982" s="221"/>
      <c r="Z9982" s="221"/>
      <c r="AA9982" s="222"/>
      <c r="AB9982" s="221"/>
      <c r="AC9982" s="221"/>
      <c r="AD9982" s="221"/>
      <c r="AE9982" s="237"/>
      <c r="AF9982" s="168"/>
      <c r="AG9982" s="168"/>
      <c r="AH9982" s="168"/>
    </row>
    <row r="9983" spans="19:34" x14ac:dyDescent="0.2">
      <c r="S9983" s="226" t="e">
        <f t="shared" si="234"/>
        <v>#REF!</v>
      </c>
      <c r="T9983" s="168"/>
      <c r="U9983" s="168"/>
      <c r="V9983" s="168"/>
      <c r="W9983" s="169"/>
      <c r="X9983" s="221"/>
      <c r="Y9983" s="221"/>
      <c r="Z9983" s="221"/>
      <c r="AA9983" s="222"/>
      <c r="AB9983" s="221"/>
      <c r="AC9983" s="221"/>
      <c r="AD9983" s="221"/>
      <c r="AE9983" s="237"/>
      <c r="AF9983" s="168"/>
      <c r="AG9983" s="168"/>
      <c r="AH9983" s="168"/>
    </row>
    <row r="9984" spans="19:34" x14ac:dyDescent="0.2">
      <c r="S9984" s="226" t="e">
        <f t="shared" si="234"/>
        <v>#REF!</v>
      </c>
      <c r="T9984" s="168"/>
      <c r="U9984" s="168"/>
      <c r="V9984" s="168"/>
      <c r="W9984" s="169"/>
      <c r="X9984" s="221"/>
      <c r="Y9984" s="221"/>
      <c r="Z9984" s="221"/>
      <c r="AA9984" s="222"/>
      <c r="AB9984" s="221"/>
      <c r="AC9984" s="221"/>
      <c r="AD9984" s="221"/>
      <c r="AE9984" s="237"/>
      <c r="AF9984" s="168"/>
      <c r="AG9984" s="168"/>
      <c r="AH9984" s="168"/>
    </row>
    <row r="9985" spans="19:34" x14ac:dyDescent="0.2">
      <c r="S9985" s="226" t="e">
        <f t="shared" si="234"/>
        <v>#REF!</v>
      </c>
      <c r="T9985" s="168"/>
      <c r="U9985" s="168"/>
      <c r="V9985" s="168"/>
      <c r="W9985" s="169"/>
      <c r="X9985" s="221"/>
      <c r="Y9985" s="221"/>
      <c r="Z9985" s="221"/>
      <c r="AA9985" s="222"/>
      <c r="AB9985" s="221"/>
      <c r="AC9985" s="221"/>
      <c r="AD9985" s="221"/>
      <c r="AE9985" s="237"/>
      <c r="AF9985" s="168"/>
      <c r="AG9985" s="168"/>
      <c r="AH9985" s="168"/>
    </row>
    <row r="9986" spans="19:34" x14ac:dyDescent="0.2">
      <c r="S9986" s="226" t="e">
        <f t="shared" si="234"/>
        <v>#REF!</v>
      </c>
      <c r="T9986" s="168"/>
      <c r="U9986" s="168"/>
      <c r="V9986" s="168"/>
      <c r="W9986" s="169"/>
      <c r="X9986" s="221"/>
      <c r="Y9986" s="221"/>
      <c r="Z9986" s="221"/>
      <c r="AA9986" s="222"/>
      <c r="AB9986" s="221"/>
      <c r="AC9986" s="221"/>
      <c r="AD9986" s="221"/>
      <c r="AE9986" s="237"/>
      <c r="AF9986" s="168"/>
      <c r="AG9986" s="168"/>
      <c r="AH9986" s="168"/>
    </row>
    <row r="9987" spans="19:34" x14ac:dyDescent="0.2">
      <c r="S9987" s="226" t="e">
        <f t="shared" si="234"/>
        <v>#REF!</v>
      </c>
      <c r="T9987" s="168"/>
      <c r="U9987" s="168"/>
      <c r="V9987" s="168"/>
      <c r="W9987" s="169"/>
      <c r="X9987" s="221"/>
      <c r="Y9987" s="221"/>
      <c r="Z9987" s="221"/>
      <c r="AA9987" s="222"/>
      <c r="AB9987" s="221"/>
      <c r="AC9987" s="221"/>
      <c r="AD9987" s="221"/>
      <c r="AE9987" s="237"/>
      <c r="AF9987" s="168"/>
      <c r="AG9987" s="168"/>
      <c r="AH9987" s="168"/>
    </row>
    <row r="9988" spans="19:34" x14ac:dyDescent="0.2">
      <c r="S9988" s="226" t="e">
        <f t="shared" si="234"/>
        <v>#REF!</v>
      </c>
      <c r="T9988" s="168"/>
      <c r="U9988" s="168"/>
      <c r="V9988" s="168"/>
      <c r="W9988" s="169"/>
      <c r="X9988" s="221"/>
      <c r="Y9988" s="221"/>
      <c r="Z9988" s="221"/>
      <c r="AA9988" s="222"/>
      <c r="AB9988" s="221"/>
      <c r="AC9988" s="221"/>
      <c r="AD9988" s="221"/>
      <c r="AE9988" s="237"/>
      <c r="AF9988" s="168"/>
      <c r="AG9988" s="168"/>
      <c r="AH9988" s="168"/>
    </row>
    <row r="9989" spans="19:34" x14ac:dyDescent="0.2">
      <c r="S9989" s="226" t="e">
        <f t="shared" si="234"/>
        <v>#REF!</v>
      </c>
      <c r="T9989" s="168"/>
      <c r="U9989" s="168"/>
      <c r="V9989" s="168"/>
      <c r="W9989" s="169"/>
      <c r="X9989" s="221"/>
      <c r="Y9989" s="221"/>
      <c r="Z9989" s="221"/>
      <c r="AA9989" s="222"/>
      <c r="AB9989" s="221"/>
      <c r="AC9989" s="221"/>
      <c r="AD9989" s="221"/>
      <c r="AE9989" s="237"/>
      <c r="AF9989" s="168"/>
      <c r="AG9989" s="168"/>
      <c r="AH9989" s="168"/>
    </row>
    <row r="9990" spans="19:34" x14ac:dyDescent="0.2">
      <c r="S9990" s="226" t="e">
        <f t="shared" si="234"/>
        <v>#REF!</v>
      </c>
      <c r="T9990" s="168"/>
      <c r="U9990" s="168"/>
      <c r="V9990" s="168"/>
      <c r="W9990" s="169"/>
      <c r="X9990" s="221"/>
      <c r="Y9990" s="221"/>
      <c r="Z9990" s="221"/>
      <c r="AA9990" s="222"/>
      <c r="AB9990" s="221"/>
      <c r="AC9990" s="221"/>
      <c r="AD9990" s="221"/>
      <c r="AE9990" s="237"/>
      <c r="AF9990" s="168"/>
      <c r="AG9990" s="168"/>
      <c r="AH9990" s="168"/>
    </row>
    <row r="9991" spans="19:34" x14ac:dyDescent="0.2">
      <c r="S9991" s="226" t="e">
        <f t="shared" si="234"/>
        <v>#REF!</v>
      </c>
      <c r="T9991" s="168"/>
      <c r="U9991" s="168"/>
      <c r="V9991" s="168"/>
      <c r="W9991" s="169"/>
      <c r="X9991" s="221"/>
      <c r="Y9991" s="221"/>
      <c r="Z9991" s="221"/>
      <c r="AA9991" s="222"/>
      <c r="AB9991" s="221"/>
      <c r="AC9991" s="221"/>
      <c r="AD9991" s="221"/>
      <c r="AE9991" s="237"/>
      <c r="AF9991" s="168"/>
      <c r="AG9991" s="168"/>
      <c r="AH9991" s="168"/>
    </row>
    <row r="9992" spans="19:34" x14ac:dyDescent="0.2">
      <c r="S9992" s="226" t="e">
        <f t="shared" si="234"/>
        <v>#REF!</v>
      </c>
      <c r="T9992" s="168"/>
      <c r="U9992" s="168"/>
      <c r="V9992" s="168"/>
      <c r="W9992" s="169"/>
      <c r="X9992" s="221"/>
      <c r="Y9992" s="221"/>
      <c r="Z9992" s="221"/>
      <c r="AA9992" s="222"/>
      <c r="AB9992" s="221"/>
      <c r="AC9992" s="221"/>
      <c r="AD9992" s="221"/>
      <c r="AE9992" s="237"/>
      <c r="AF9992" s="168"/>
      <c r="AG9992" s="168"/>
      <c r="AH9992" s="168"/>
    </row>
    <row r="9993" spans="19:34" x14ac:dyDescent="0.2">
      <c r="S9993" s="226" t="e">
        <f t="shared" si="234"/>
        <v>#REF!</v>
      </c>
      <c r="T9993" s="168"/>
      <c r="U9993" s="168"/>
      <c r="V9993" s="168"/>
      <c r="W9993" s="169"/>
      <c r="X9993" s="221"/>
      <c r="Y9993" s="221"/>
      <c r="Z9993" s="221"/>
      <c r="AA9993" s="222"/>
      <c r="AB9993" s="221"/>
      <c r="AC9993" s="221"/>
      <c r="AD9993" s="221"/>
      <c r="AE9993" s="237"/>
      <c r="AF9993" s="168"/>
      <c r="AG9993" s="168"/>
      <c r="AH9993" s="168"/>
    </row>
    <row r="9994" spans="19:34" x14ac:dyDescent="0.2">
      <c r="S9994" s="226" t="e">
        <f t="shared" si="234"/>
        <v>#REF!</v>
      </c>
      <c r="T9994" s="168"/>
      <c r="U9994" s="168"/>
      <c r="V9994" s="168"/>
      <c r="W9994" s="169"/>
      <c r="X9994" s="221"/>
      <c r="Y9994" s="221"/>
      <c r="Z9994" s="221"/>
      <c r="AA9994" s="222"/>
      <c r="AB9994" s="221"/>
      <c r="AC9994" s="221"/>
      <c r="AD9994" s="221"/>
      <c r="AE9994" s="237"/>
      <c r="AF9994" s="168"/>
      <c r="AG9994" s="168"/>
      <c r="AH9994" s="168"/>
    </row>
    <row r="9995" spans="19:34" x14ac:dyDescent="0.2">
      <c r="S9995" s="226" t="e">
        <f t="shared" si="234"/>
        <v>#REF!</v>
      </c>
      <c r="T9995" s="168"/>
      <c r="U9995" s="168"/>
      <c r="V9995" s="168"/>
      <c r="W9995" s="169"/>
      <c r="X9995" s="221"/>
      <c r="Y9995" s="221"/>
      <c r="Z9995" s="221"/>
      <c r="AA9995" s="222"/>
      <c r="AB9995" s="221"/>
      <c r="AC9995" s="221"/>
      <c r="AD9995" s="221"/>
      <c r="AE9995" s="237"/>
      <c r="AF9995" s="168"/>
      <c r="AG9995" s="168"/>
      <c r="AH9995" s="168"/>
    </row>
    <row r="9996" spans="19:34" x14ac:dyDescent="0.2">
      <c r="S9996" s="226" t="e">
        <f t="shared" si="234"/>
        <v>#REF!</v>
      </c>
      <c r="T9996" s="168"/>
      <c r="U9996" s="168"/>
      <c r="V9996" s="168"/>
      <c r="W9996" s="169"/>
      <c r="X9996" s="221"/>
      <c r="Y9996" s="221"/>
      <c r="Z9996" s="221"/>
      <c r="AA9996" s="222"/>
      <c r="AB9996" s="221"/>
      <c r="AC9996" s="221"/>
      <c r="AD9996" s="221"/>
      <c r="AE9996" s="237"/>
      <c r="AF9996" s="168"/>
      <c r="AG9996" s="168"/>
      <c r="AH9996" s="168"/>
    </row>
    <row r="9997" spans="19:34" x14ac:dyDescent="0.2">
      <c r="S9997" s="226" t="e">
        <f t="shared" si="234"/>
        <v>#REF!</v>
      </c>
      <c r="T9997" s="168"/>
      <c r="U9997" s="168"/>
      <c r="V9997" s="168"/>
      <c r="W9997" s="169"/>
      <c r="X9997" s="221"/>
      <c r="Y9997" s="221"/>
      <c r="Z9997" s="221"/>
      <c r="AA9997" s="222"/>
      <c r="AB9997" s="221"/>
      <c r="AC9997" s="221"/>
      <c r="AD9997" s="221"/>
      <c r="AE9997" s="237"/>
      <c r="AF9997" s="168"/>
      <c r="AG9997" s="168"/>
      <c r="AH9997" s="168"/>
    </row>
    <row r="9998" spans="19:34" x14ac:dyDescent="0.2">
      <c r="S9998" s="226" t="e">
        <f t="shared" si="234"/>
        <v>#REF!</v>
      </c>
      <c r="T9998" s="168"/>
      <c r="U9998" s="168"/>
      <c r="V9998" s="168"/>
      <c r="W9998" s="169"/>
      <c r="X9998" s="221"/>
      <c r="Y9998" s="221"/>
      <c r="Z9998" s="221"/>
      <c r="AA9998" s="222"/>
      <c r="AB9998" s="221"/>
      <c r="AC9998" s="221"/>
      <c r="AD9998" s="221"/>
      <c r="AE9998" s="237"/>
      <c r="AF9998" s="168"/>
      <c r="AG9998" s="168"/>
      <c r="AH9998" s="168"/>
    </row>
    <row r="9999" spans="19:34" x14ac:dyDescent="0.2">
      <c r="S9999" s="226" t="e">
        <f t="shared" si="234"/>
        <v>#REF!</v>
      </c>
      <c r="T9999" s="168"/>
      <c r="U9999" s="168"/>
      <c r="V9999" s="168"/>
      <c r="W9999" s="169"/>
      <c r="X9999" s="221"/>
      <c r="Y9999" s="221"/>
      <c r="Z9999" s="221"/>
      <c r="AA9999" s="222"/>
      <c r="AB9999" s="221"/>
      <c r="AC9999" s="221"/>
      <c r="AD9999" s="221"/>
      <c r="AE9999" s="237"/>
      <c r="AF9999" s="168"/>
      <c r="AG9999" s="168"/>
      <c r="AH9999" s="168"/>
    </row>
    <row r="10000" spans="19:34" x14ac:dyDescent="0.2">
      <c r="S10000" s="226" t="e">
        <f t="shared" si="234"/>
        <v>#REF!</v>
      </c>
      <c r="T10000" s="168"/>
      <c r="U10000" s="168"/>
      <c r="V10000" s="168"/>
      <c r="W10000" s="169"/>
      <c r="X10000" s="221"/>
      <c r="Y10000" s="221"/>
      <c r="Z10000" s="221"/>
      <c r="AA10000" s="222"/>
      <c r="AB10000" s="221"/>
      <c r="AC10000" s="221"/>
      <c r="AD10000" s="221"/>
      <c r="AE10000" s="237"/>
      <c r="AF10000" s="168"/>
      <c r="AG10000" s="168"/>
      <c r="AH10000" s="168"/>
    </row>
    <row r="10001" spans="19:34" x14ac:dyDescent="0.2">
      <c r="S10001" s="226" t="e">
        <f t="shared" si="234"/>
        <v>#REF!</v>
      </c>
      <c r="T10001" s="168"/>
      <c r="U10001" s="168"/>
      <c r="V10001" s="168"/>
      <c r="W10001" s="169"/>
      <c r="X10001" s="221"/>
      <c r="Y10001" s="221"/>
      <c r="Z10001" s="221"/>
      <c r="AA10001" s="222"/>
      <c r="AB10001" s="221"/>
      <c r="AC10001" s="221"/>
      <c r="AD10001" s="221"/>
      <c r="AE10001" s="237"/>
      <c r="AF10001" s="168"/>
      <c r="AG10001" s="168"/>
      <c r="AH10001" s="168"/>
    </row>
    <row r="10002" spans="19:34" x14ac:dyDescent="0.2">
      <c r="S10002" s="226" t="e">
        <f t="shared" si="234"/>
        <v>#REF!</v>
      </c>
      <c r="T10002" s="168"/>
      <c r="U10002" s="168"/>
      <c r="V10002" s="168"/>
      <c r="W10002" s="169"/>
      <c r="X10002" s="221"/>
      <c r="Y10002" s="221"/>
      <c r="Z10002" s="221"/>
      <c r="AA10002" s="222"/>
      <c r="AB10002" s="221"/>
      <c r="AC10002" s="221"/>
      <c r="AD10002" s="221"/>
      <c r="AE10002" s="237"/>
      <c r="AF10002" s="168"/>
      <c r="AG10002" s="168"/>
      <c r="AH10002" s="168"/>
    </row>
    <row r="10003" spans="19:34" x14ac:dyDescent="0.2">
      <c r="S10003" s="226" t="e">
        <f t="shared" si="234"/>
        <v>#REF!</v>
      </c>
      <c r="T10003" s="168"/>
      <c r="U10003" s="168"/>
      <c r="V10003" s="168"/>
      <c r="W10003" s="169"/>
      <c r="X10003" s="221"/>
      <c r="Y10003" s="221"/>
      <c r="Z10003" s="221"/>
      <c r="AA10003" s="222"/>
      <c r="AB10003" s="221"/>
      <c r="AC10003" s="221"/>
      <c r="AD10003" s="221"/>
      <c r="AE10003" s="237"/>
      <c r="AF10003" s="168"/>
      <c r="AG10003" s="168"/>
      <c r="AH10003" s="168"/>
    </row>
    <row r="10004" spans="19:34" x14ac:dyDescent="0.2">
      <c r="S10004" s="226" t="e">
        <f t="shared" si="234"/>
        <v>#REF!</v>
      </c>
      <c r="T10004" s="168"/>
      <c r="U10004" s="168"/>
      <c r="V10004" s="168"/>
      <c r="W10004" s="169"/>
      <c r="X10004" s="221"/>
      <c r="Y10004" s="221"/>
      <c r="Z10004" s="221"/>
      <c r="AA10004" s="222"/>
      <c r="AB10004" s="221"/>
      <c r="AC10004" s="221"/>
      <c r="AD10004" s="221"/>
      <c r="AE10004" s="237"/>
      <c r="AF10004" s="168"/>
      <c r="AG10004" s="168"/>
      <c r="AH10004" s="168"/>
    </row>
    <row r="10005" spans="19:34" x14ac:dyDescent="0.2">
      <c r="S10005" s="226" t="e">
        <f t="shared" si="234"/>
        <v>#REF!</v>
      </c>
      <c r="T10005" s="168"/>
      <c r="U10005" s="168"/>
      <c r="V10005" s="168"/>
      <c r="W10005" s="169"/>
      <c r="X10005" s="221"/>
      <c r="Y10005" s="221"/>
      <c r="Z10005" s="221"/>
      <c r="AA10005" s="222"/>
      <c r="AB10005" s="221"/>
      <c r="AC10005" s="221"/>
      <c r="AD10005" s="221"/>
      <c r="AE10005" s="237"/>
      <c r="AF10005" s="168"/>
      <c r="AG10005" s="168"/>
      <c r="AH10005" s="168"/>
    </row>
    <row r="10006" spans="19:34" x14ac:dyDescent="0.2">
      <c r="S10006" s="226" t="e">
        <f t="shared" si="234"/>
        <v>#REF!</v>
      </c>
      <c r="T10006" s="168"/>
      <c r="U10006" s="168"/>
      <c r="V10006" s="168"/>
      <c r="W10006" s="169"/>
      <c r="X10006" s="221"/>
      <c r="Y10006" s="221"/>
      <c r="Z10006" s="221"/>
      <c r="AA10006" s="222"/>
      <c r="AB10006" s="221"/>
      <c r="AC10006" s="221"/>
      <c r="AD10006" s="221"/>
      <c r="AE10006" s="237"/>
      <c r="AF10006" s="168"/>
      <c r="AG10006" s="168"/>
      <c r="AH10006" s="168"/>
    </row>
    <row r="10007" spans="19:34" x14ac:dyDescent="0.2">
      <c r="S10007" s="226" t="e">
        <f t="shared" si="234"/>
        <v>#REF!</v>
      </c>
      <c r="T10007" s="168"/>
      <c r="U10007" s="168"/>
      <c r="V10007" s="168"/>
      <c r="W10007" s="169"/>
      <c r="X10007" s="221"/>
      <c r="Y10007" s="221"/>
      <c r="Z10007" s="221"/>
      <c r="AA10007" s="222"/>
      <c r="AB10007" s="221"/>
      <c r="AC10007" s="221"/>
      <c r="AD10007" s="221"/>
      <c r="AE10007" s="237"/>
      <c r="AF10007" s="168"/>
      <c r="AG10007" s="168"/>
      <c r="AH10007" s="168"/>
    </row>
    <row r="10008" spans="19:34" x14ac:dyDescent="0.2">
      <c r="S10008" s="226" t="e">
        <f t="shared" si="234"/>
        <v>#REF!</v>
      </c>
      <c r="T10008" s="168"/>
      <c r="U10008" s="168"/>
      <c r="V10008" s="168"/>
      <c r="W10008" s="169"/>
      <c r="X10008" s="221"/>
      <c r="Y10008" s="221"/>
      <c r="Z10008" s="221"/>
      <c r="AA10008" s="222"/>
      <c r="AB10008" s="221"/>
      <c r="AC10008" s="221"/>
      <c r="AD10008" s="221"/>
      <c r="AE10008" s="237"/>
      <c r="AF10008" s="168"/>
      <c r="AG10008" s="168"/>
      <c r="AH10008" s="168"/>
    </row>
    <row r="10009" spans="19:34" x14ac:dyDescent="0.2">
      <c r="S10009" s="226" t="e">
        <f t="shared" si="234"/>
        <v>#REF!</v>
      </c>
      <c r="T10009" s="168"/>
      <c r="U10009" s="168"/>
      <c r="V10009" s="168"/>
      <c r="W10009" s="169"/>
      <c r="X10009" s="221"/>
      <c r="Y10009" s="221"/>
      <c r="Z10009" s="221"/>
      <c r="AA10009" s="222"/>
      <c r="AB10009" s="221"/>
      <c r="AC10009" s="221"/>
      <c r="AD10009" s="221"/>
      <c r="AE10009" s="237"/>
      <c r="AF10009" s="168"/>
      <c r="AG10009" s="168"/>
      <c r="AH10009" s="168"/>
    </row>
    <row r="10010" spans="19:34" x14ac:dyDescent="0.2">
      <c r="S10010" s="226" t="e">
        <f t="shared" si="234"/>
        <v>#REF!</v>
      </c>
      <c r="T10010" s="168"/>
      <c r="U10010" s="168"/>
      <c r="V10010" s="168"/>
      <c r="W10010" s="169"/>
      <c r="X10010" s="221"/>
      <c r="Y10010" s="221"/>
      <c r="Z10010" s="221"/>
      <c r="AA10010" s="222"/>
      <c r="AB10010" s="221"/>
      <c r="AC10010" s="221"/>
      <c r="AD10010" s="221"/>
      <c r="AE10010" s="237"/>
      <c r="AF10010" s="168"/>
      <c r="AG10010" s="168"/>
      <c r="AH10010" s="168"/>
    </row>
    <row r="10011" spans="19:34" x14ac:dyDescent="0.2">
      <c r="S10011" s="226" t="e">
        <f t="shared" si="234"/>
        <v>#REF!</v>
      </c>
      <c r="T10011" s="168"/>
      <c r="U10011" s="168"/>
      <c r="V10011" s="168"/>
      <c r="W10011" s="169"/>
      <c r="X10011" s="221"/>
      <c r="Y10011" s="221"/>
      <c r="Z10011" s="221"/>
      <c r="AA10011" s="222"/>
      <c r="AB10011" s="221"/>
      <c r="AC10011" s="221"/>
      <c r="AD10011" s="221"/>
      <c r="AE10011" s="237"/>
      <c r="AF10011" s="168"/>
      <c r="AG10011" s="168"/>
      <c r="AH10011" s="168"/>
    </row>
    <row r="10012" spans="19:34" x14ac:dyDescent="0.2">
      <c r="S10012" s="226" t="e">
        <f t="shared" si="234"/>
        <v>#REF!</v>
      </c>
      <c r="T10012" s="168"/>
      <c r="U10012" s="168"/>
      <c r="V10012" s="168"/>
      <c r="W10012" s="169"/>
      <c r="X10012" s="221"/>
      <c r="Y10012" s="221"/>
      <c r="Z10012" s="221"/>
      <c r="AA10012" s="222"/>
      <c r="AB10012" s="221"/>
      <c r="AC10012" s="221"/>
      <c r="AD10012" s="221"/>
      <c r="AE10012" s="237"/>
      <c r="AF10012" s="168"/>
      <c r="AG10012" s="168"/>
      <c r="AH10012" s="168"/>
    </row>
    <row r="10013" spans="19:34" x14ac:dyDescent="0.2">
      <c r="S10013" s="226" t="e">
        <f t="shared" si="234"/>
        <v>#REF!</v>
      </c>
      <c r="T10013" s="168"/>
      <c r="U10013" s="168"/>
      <c r="V10013" s="168"/>
      <c r="W10013" s="169"/>
      <c r="X10013" s="221"/>
      <c r="Y10013" s="221"/>
      <c r="Z10013" s="221"/>
      <c r="AA10013" s="222"/>
      <c r="AB10013" s="221"/>
      <c r="AC10013" s="221"/>
      <c r="AD10013" s="221"/>
      <c r="AE10013" s="237"/>
      <c r="AF10013" s="168"/>
      <c r="AG10013" s="168"/>
      <c r="AH10013" s="168"/>
    </row>
    <row r="10014" spans="19:34" x14ac:dyDescent="0.2">
      <c r="S10014" s="226" t="e">
        <f t="shared" si="234"/>
        <v>#REF!</v>
      </c>
      <c r="T10014" s="168"/>
      <c r="U10014" s="168"/>
      <c r="V10014" s="168"/>
      <c r="W10014" s="169"/>
      <c r="X10014" s="221"/>
      <c r="Y10014" s="221"/>
      <c r="Z10014" s="221"/>
      <c r="AA10014" s="222"/>
      <c r="AB10014" s="221"/>
      <c r="AC10014" s="221"/>
      <c r="AD10014" s="221"/>
      <c r="AE10014" s="237"/>
      <c r="AF10014" s="168"/>
      <c r="AG10014" s="168"/>
      <c r="AH10014" s="168"/>
    </row>
    <row r="10015" spans="19:34" x14ac:dyDescent="0.2">
      <c r="S10015" s="226" t="e">
        <f t="shared" ref="S10015:S10031" si="235">MID(#REF!,2,7)</f>
        <v>#REF!</v>
      </c>
      <c r="T10015" s="168"/>
      <c r="U10015" s="168"/>
      <c r="V10015" s="168"/>
      <c r="W10015" s="169"/>
      <c r="X10015" s="221"/>
      <c r="Y10015" s="221"/>
      <c r="Z10015" s="221"/>
      <c r="AA10015" s="222"/>
      <c r="AB10015" s="221"/>
      <c r="AC10015" s="221"/>
      <c r="AD10015" s="221"/>
      <c r="AE10015" s="237"/>
      <c r="AF10015" s="168"/>
      <c r="AG10015" s="168"/>
      <c r="AH10015" s="168"/>
    </row>
    <row r="10016" spans="19:34" x14ac:dyDescent="0.2">
      <c r="S10016" s="226" t="e">
        <f t="shared" si="235"/>
        <v>#REF!</v>
      </c>
      <c r="T10016" s="168"/>
      <c r="U10016" s="168"/>
      <c r="V10016" s="168"/>
      <c r="W10016" s="169"/>
      <c r="X10016" s="221"/>
      <c r="Y10016" s="221"/>
      <c r="Z10016" s="221"/>
      <c r="AA10016" s="222"/>
      <c r="AB10016" s="221"/>
      <c r="AC10016" s="221"/>
      <c r="AD10016" s="221"/>
      <c r="AE10016" s="237"/>
      <c r="AF10016" s="168"/>
      <c r="AG10016" s="168"/>
      <c r="AH10016" s="168"/>
    </row>
    <row r="10017" spans="19:34" x14ac:dyDescent="0.2">
      <c r="S10017" s="226" t="e">
        <f t="shared" si="235"/>
        <v>#REF!</v>
      </c>
      <c r="T10017" s="168"/>
      <c r="U10017" s="168"/>
      <c r="V10017" s="168"/>
      <c r="W10017" s="169"/>
      <c r="X10017" s="221"/>
      <c r="Y10017" s="221"/>
      <c r="Z10017" s="221"/>
      <c r="AA10017" s="222"/>
      <c r="AB10017" s="221"/>
      <c r="AC10017" s="221"/>
      <c r="AD10017" s="221"/>
      <c r="AE10017" s="237"/>
      <c r="AF10017" s="168"/>
      <c r="AG10017" s="168"/>
      <c r="AH10017" s="168"/>
    </row>
    <row r="10018" spans="19:34" x14ac:dyDescent="0.2">
      <c r="S10018" s="226" t="e">
        <f t="shared" si="235"/>
        <v>#REF!</v>
      </c>
      <c r="T10018" s="168"/>
      <c r="U10018" s="168"/>
      <c r="V10018" s="168"/>
      <c r="W10018" s="169"/>
      <c r="X10018" s="221"/>
      <c r="Y10018" s="221"/>
      <c r="Z10018" s="221"/>
      <c r="AA10018" s="222"/>
      <c r="AB10018" s="221"/>
      <c r="AC10018" s="221"/>
      <c r="AD10018" s="221"/>
      <c r="AE10018" s="237"/>
      <c r="AF10018" s="168"/>
      <c r="AG10018" s="168"/>
      <c r="AH10018" s="168"/>
    </row>
    <row r="10019" spans="19:34" x14ac:dyDescent="0.2">
      <c r="S10019" s="226" t="e">
        <f t="shared" si="235"/>
        <v>#REF!</v>
      </c>
      <c r="T10019" s="168"/>
      <c r="U10019" s="168"/>
      <c r="V10019" s="168"/>
      <c r="W10019" s="169"/>
      <c r="X10019" s="221"/>
      <c r="Y10019" s="221"/>
      <c r="Z10019" s="221"/>
      <c r="AA10019" s="222"/>
      <c r="AB10019" s="221"/>
      <c r="AC10019" s="221"/>
      <c r="AD10019" s="221"/>
      <c r="AE10019" s="237"/>
      <c r="AF10019" s="168"/>
      <c r="AG10019" s="168"/>
      <c r="AH10019" s="168"/>
    </row>
    <row r="10020" spans="19:34" x14ac:dyDescent="0.2">
      <c r="S10020" s="226" t="e">
        <f t="shared" si="235"/>
        <v>#REF!</v>
      </c>
      <c r="T10020" s="168"/>
      <c r="U10020" s="168"/>
      <c r="V10020" s="168"/>
      <c r="W10020" s="169"/>
      <c r="X10020" s="221"/>
      <c r="Y10020" s="221"/>
      <c r="Z10020" s="221"/>
      <c r="AA10020" s="222"/>
      <c r="AB10020" s="221"/>
      <c r="AC10020" s="221"/>
      <c r="AD10020" s="221"/>
      <c r="AE10020" s="237"/>
      <c r="AF10020" s="168"/>
      <c r="AG10020" s="168"/>
      <c r="AH10020" s="168"/>
    </row>
    <row r="10021" spans="19:34" x14ac:dyDescent="0.2">
      <c r="S10021" s="226" t="e">
        <f t="shared" si="235"/>
        <v>#REF!</v>
      </c>
      <c r="T10021" s="168"/>
      <c r="U10021" s="168"/>
      <c r="V10021" s="168"/>
      <c r="W10021" s="169"/>
      <c r="X10021" s="221"/>
      <c r="Y10021" s="221"/>
      <c r="Z10021" s="221"/>
      <c r="AA10021" s="222"/>
      <c r="AB10021" s="221"/>
      <c r="AC10021" s="221"/>
      <c r="AD10021" s="221"/>
      <c r="AE10021" s="237"/>
      <c r="AF10021" s="168"/>
      <c r="AG10021" s="168"/>
      <c r="AH10021" s="168"/>
    </row>
    <row r="10022" spans="19:34" x14ac:dyDescent="0.2">
      <c r="S10022" s="226" t="e">
        <f t="shared" si="235"/>
        <v>#REF!</v>
      </c>
      <c r="T10022" s="168"/>
      <c r="U10022" s="168"/>
      <c r="V10022" s="168"/>
      <c r="W10022" s="169"/>
      <c r="X10022" s="221"/>
      <c r="Y10022" s="221"/>
      <c r="Z10022" s="221"/>
      <c r="AA10022" s="222"/>
      <c r="AB10022" s="221"/>
      <c r="AC10022" s="221"/>
      <c r="AD10022" s="221"/>
      <c r="AE10022" s="237"/>
      <c r="AF10022" s="168"/>
      <c r="AG10022" s="168"/>
      <c r="AH10022" s="168"/>
    </row>
    <row r="10023" spans="19:34" x14ac:dyDescent="0.2">
      <c r="S10023" s="226" t="e">
        <f t="shared" si="235"/>
        <v>#REF!</v>
      </c>
      <c r="T10023" s="168"/>
      <c r="U10023" s="168"/>
      <c r="V10023" s="168"/>
      <c r="W10023" s="169"/>
      <c r="X10023" s="221"/>
      <c r="Y10023" s="221"/>
      <c r="Z10023" s="221"/>
      <c r="AA10023" s="222"/>
      <c r="AB10023" s="221"/>
      <c r="AC10023" s="221"/>
      <c r="AD10023" s="221"/>
      <c r="AE10023" s="237"/>
      <c r="AF10023" s="168"/>
      <c r="AG10023" s="168"/>
      <c r="AH10023" s="168"/>
    </row>
    <row r="10024" spans="19:34" x14ac:dyDescent="0.2">
      <c r="S10024" s="226" t="e">
        <f t="shared" si="235"/>
        <v>#REF!</v>
      </c>
      <c r="T10024" s="168"/>
      <c r="U10024" s="168"/>
      <c r="V10024" s="168"/>
      <c r="W10024" s="169"/>
      <c r="X10024" s="221"/>
      <c r="Y10024" s="221"/>
      <c r="Z10024" s="221"/>
      <c r="AA10024" s="222"/>
      <c r="AB10024" s="221"/>
      <c r="AC10024" s="221"/>
      <c r="AD10024" s="221"/>
      <c r="AE10024" s="237"/>
      <c r="AF10024" s="168"/>
      <c r="AG10024" s="168"/>
      <c r="AH10024" s="168"/>
    </row>
    <row r="10025" spans="19:34" x14ac:dyDescent="0.2">
      <c r="S10025" s="226" t="e">
        <f t="shared" si="235"/>
        <v>#REF!</v>
      </c>
      <c r="T10025" s="168"/>
      <c r="U10025" s="168"/>
      <c r="V10025" s="168"/>
      <c r="W10025" s="169"/>
      <c r="X10025" s="221"/>
      <c r="Y10025" s="221"/>
      <c r="Z10025" s="221"/>
      <c r="AA10025" s="222"/>
      <c r="AB10025" s="221"/>
      <c r="AC10025" s="221"/>
      <c r="AD10025" s="221"/>
      <c r="AE10025" s="237"/>
      <c r="AF10025" s="168"/>
      <c r="AG10025" s="168"/>
      <c r="AH10025" s="168"/>
    </row>
    <row r="10026" spans="19:34" x14ac:dyDescent="0.2">
      <c r="S10026" s="226" t="e">
        <f t="shared" si="235"/>
        <v>#REF!</v>
      </c>
      <c r="T10026" s="168"/>
      <c r="U10026" s="168"/>
      <c r="V10026" s="168"/>
      <c r="W10026" s="169"/>
      <c r="X10026" s="221"/>
      <c r="Y10026" s="221"/>
      <c r="Z10026" s="221"/>
      <c r="AA10026" s="222"/>
      <c r="AB10026" s="221"/>
      <c r="AC10026" s="221"/>
      <c r="AD10026" s="221"/>
      <c r="AE10026" s="237"/>
      <c r="AF10026" s="168"/>
      <c r="AG10026" s="168"/>
      <c r="AH10026" s="168"/>
    </row>
    <row r="10027" spans="19:34" x14ac:dyDescent="0.2">
      <c r="S10027" s="226" t="e">
        <f t="shared" si="235"/>
        <v>#REF!</v>
      </c>
      <c r="T10027" s="168"/>
      <c r="U10027" s="168"/>
      <c r="V10027" s="168"/>
      <c r="W10027" s="169"/>
      <c r="X10027" s="221"/>
      <c r="Y10027" s="221"/>
      <c r="Z10027" s="221"/>
      <c r="AA10027" s="222"/>
      <c r="AB10027" s="221"/>
      <c r="AC10027" s="221"/>
      <c r="AD10027" s="221"/>
      <c r="AE10027" s="237"/>
      <c r="AF10027" s="168"/>
      <c r="AG10027" s="168"/>
      <c r="AH10027" s="168"/>
    </row>
    <row r="10028" spans="19:34" x14ac:dyDescent="0.2">
      <c r="S10028" s="226" t="e">
        <f t="shared" si="235"/>
        <v>#REF!</v>
      </c>
      <c r="T10028" s="168"/>
      <c r="U10028" s="168"/>
      <c r="V10028" s="168"/>
      <c r="W10028" s="169"/>
      <c r="X10028" s="221"/>
      <c r="Y10028" s="221"/>
      <c r="Z10028" s="221"/>
      <c r="AA10028" s="222"/>
      <c r="AB10028" s="221"/>
      <c r="AC10028" s="221"/>
      <c r="AD10028" s="221"/>
      <c r="AE10028" s="237"/>
      <c r="AF10028" s="168"/>
      <c r="AG10028" s="168"/>
      <c r="AH10028" s="168"/>
    </row>
    <row r="10029" spans="19:34" x14ac:dyDescent="0.2">
      <c r="S10029" s="226" t="e">
        <f t="shared" si="235"/>
        <v>#REF!</v>
      </c>
      <c r="T10029" s="168"/>
      <c r="U10029" s="168"/>
      <c r="V10029" s="168"/>
      <c r="W10029" s="169"/>
      <c r="X10029" s="221"/>
      <c r="Y10029" s="221"/>
      <c r="Z10029" s="221"/>
      <c r="AA10029" s="222"/>
      <c r="AB10029" s="221"/>
      <c r="AC10029" s="221"/>
      <c r="AD10029" s="221"/>
      <c r="AE10029" s="237"/>
      <c r="AF10029" s="168"/>
      <c r="AG10029" s="168"/>
      <c r="AH10029" s="168"/>
    </row>
    <row r="10030" spans="19:34" x14ac:dyDescent="0.2">
      <c r="S10030" s="226" t="e">
        <f t="shared" si="235"/>
        <v>#REF!</v>
      </c>
      <c r="T10030" s="168"/>
      <c r="U10030" s="168"/>
      <c r="V10030" s="168"/>
      <c r="W10030" s="169"/>
      <c r="X10030" s="221"/>
      <c r="Y10030" s="221"/>
      <c r="Z10030" s="221"/>
      <c r="AA10030" s="222"/>
      <c r="AB10030" s="221"/>
      <c r="AC10030" s="221"/>
      <c r="AD10030" s="221"/>
      <c r="AE10030" s="237"/>
      <c r="AF10030" s="168"/>
      <c r="AG10030" s="168"/>
      <c r="AH10030" s="168"/>
    </row>
    <row r="10031" spans="19:34" x14ac:dyDescent="0.2">
      <c r="S10031" s="226" t="e">
        <f t="shared" si="235"/>
        <v>#REF!</v>
      </c>
      <c r="T10031" s="168"/>
      <c r="U10031" s="168"/>
      <c r="V10031" s="168"/>
      <c r="W10031" s="169"/>
      <c r="X10031" s="221"/>
      <c r="Y10031" s="221"/>
      <c r="Z10031" s="221"/>
      <c r="AA10031" s="222"/>
      <c r="AB10031" s="221"/>
      <c r="AC10031" s="221"/>
      <c r="AD10031" s="221"/>
      <c r="AE10031" s="237"/>
      <c r="AF10031" s="168"/>
      <c r="AG10031" s="168"/>
      <c r="AH10031" s="168"/>
    </row>
    <row r="10032" spans="19:34" x14ac:dyDescent="0.2">
      <c r="S10032" s="226" t="e">
        <f t="shared" ref="S10032:S10047" si="236">MID(#REF!,2,7)</f>
        <v>#REF!</v>
      </c>
      <c r="T10032" s="168"/>
      <c r="U10032" s="168"/>
      <c r="V10032" s="168"/>
      <c r="W10032" s="169"/>
      <c r="X10032" s="221"/>
      <c r="Y10032" s="221"/>
      <c r="Z10032" s="221"/>
      <c r="AA10032" s="222"/>
      <c r="AB10032" s="221"/>
      <c r="AC10032" s="221"/>
      <c r="AD10032" s="221"/>
      <c r="AE10032" s="237"/>
      <c r="AF10032" s="168"/>
      <c r="AG10032" s="168"/>
      <c r="AH10032" s="168"/>
    </row>
    <row r="10033" spans="19:34" x14ac:dyDescent="0.2">
      <c r="S10033" s="226" t="e">
        <f t="shared" si="236"/>
        <v>#REF!</v>
      </c>
      <c r="T10033" s="168"/>
      <c r="U10033" s="168"/>
      <c r="V10033" s="168"/>
      <c r="W10033" s="169"/>
      <c r="X10033" s="221"/>
      <c r="Y10033" s="221"/>
      <c r="Z10033" s="221"/>
      <c r="AA10033" s="222"/>
      <c r="AB10033" s="221"/>
      <c r="AC10033" s="221"/>
      <c r="AD10033" s="221"/>
      <c r="AE10033" s="237"/>
      <c r="AF10033" s="168"/>
      <c r="AG10033" s="168"/>
      <c r="AH10033" s="168"/>
    </row>
    <row r="10034" spans="19:34" x14ac:dyDescent="0.2">
      <c r="S10034" s="226" t="e">
        <f t="shared" si="236"/>
        <v>#REF!</v>
      </c>
      <c r="T10034" s="168"/>
      <c r="U10034" s="168"/>
      <c r="V10034" s="168"/>
      <c r="W10034" s="169"/>
      <c r="X10034" s="221"/>
      <c r="Y10034" s="221"/>
      <c r="Z10034" s="221"/>
      <c r="AA10034" s="222"/>
      <c r="AB10034" s="221"/>
      <c r="AC10034" s="221"/>
      <c r="AD10034" s="221"/>
      <c r="AE10034" s="237"/>
      <c r="AF10034" s="168"/>
      <c r="AG10034" s="168"/>
      <c r="AH10034" s="168"/>
    </row>
    <row r="10035" spans="19:34" x14ac:dyDescent="0.2">
      <c r="S10035" s="226" t="e">
        <f t="shared" si="236"/>
        <v>#REF!</v>
      </c>
      <c r="T10035" s="168"/>
      <c r="U10035" s="168"/>
      <c r="V10035" s="168"/>
      <c r="W10035" s="169"/>
      <c r="X10035" s="221"/>
      <c r="Y10035" s="221"/>
      <c r="Z10035" s="221"/>
      <c r="AA10035" s="222"/>
      <c r="AB10035" s="221"/>
      <c r="AC10035" s="221"/>
      <c r="AD10035" s="221"/>
      <c r="AE10035" s="237"/>
      <c r="AF10035" s="168"/>
      <c r="AG10035" s="168"/>
      <c r="AH10035" s="168"/>
    </row>
    <row r="10036" spans="19:34" x14ac:dyDescent="0.2">
      <c r="S10036" s="226" t="e">
        <f t="shared" si="236"/>
        <v>#REF!</v>
      </c>
      <c r="T10036" s="168"/>
      <c r="U10036" s="168"/>
      <c r="V10036" s="168"/>
      <c r="W10036" s="169"/>
      <c r="X10036" s="221"/>
      <c r="Y10036" s="221"/>
      <c r="Z10036" s="221"/>
      <c r="AA10036" s="222"/>
      <c r="AB10036" s="221"/>
      <c r="AC10036" s="221"/>
      <c r="AD10036" s="221"/>
      <c r="AE10036" s="237"/>
      <c r="AF10036" s="168"/>
      <c r="AG10036" s="168"/>
      <c r="AH10036" s="168"/>
    </row>
    <row r="10037" spans="19:34" x14ac:dyDescent="0.2">
      <c r="S10037" s="226" t="e">
        <f t="shared" si="236"/>
        <v>#REF!</v>
      </c>
      <c r="T10037" s="168"/>
      <c r="U10037" s="168"/>
      <c r="V10037" s="168"/>
      <c r="W10037" s="169"/>
      <c r="X10037" s="221"/>
      <c r="Y10037" s="221"/>
      <c r="Z10037" s="221"/>
      <c r="AA10037" s="222"/>
      <c r="AB10037" s="221"/>
      <c r="AC10037" s="221"/>
      <c r="AD10037" s="221"/>
      <c r="AE10037" s="237"/>
      <c r="AF10037" s="168"/>
      <c r="AG10037" s="168"/>
      <c r="AH10037" s="168"/>
    </row>
    <row r="10038" spans="19:34" x14ac:dyDescent="0.2">
      <c r="S10038" s="226" t="e">
        <f t="shared" si="236"/>
        <v>#REF!</v>
      </c>
      <c r="T10038" s="168"/>
      <c r="U10038" s="168"/>
      <c r="V10038" s="168"/>
      <c r="W10038" s="169"/>
      <c r="X10038" s="221"/>
      <c r="Y10038" s="221"/>
      <c r="Z10038" s="221"/>
      <c r="AA10038" s="222"/>
      <c r="AB10038" s="221"/>
      <c r="AC10038" s="221"/>
      <c r="AD10038" s="221"/>
      <c r="AE10038" s="237"/>
      <c r="AF10038" s="168"/>
      <c r="AG10038" s="168"/>
      <c r="AH10038" s="168"/>
    </row>
    <row r="10039" spans="19:34" x14ac:dyDescent="0.2">
      <c r="S10039" s="226" t="e">
        <f t="shared" si="236"/>
        <v>#REF!</v>
      </c>
      <c r="T10039" s="168"/>
      <c r="U10039" s="168"/>
      <c r="V10039" s="168"/>
      <c r="W10039" s="169"/>
      <c r="X10039" s="221"/>
      <c r="Y10039" s="221"/>
      <c r="Z10039" s="221"/>
      <c r="AA10039" s="222"/>
      <c r="AB10039" s="221"/>
      <c r="AC10039" s="221"/>
      <c r="AD10039" s="221"/>
      <c r="AE10039" s="237"/>
      <c r="AF10039" s="168"/>
      <c r="AG10039" s="168"/>
      <c r="AH10039" s="168"/>
    </row>
    <row r="10040" spans="19:34" x14ac:dyDescent="0.2">
      <c r="S10040" s="226" t="e">
        <f t="shared" si="236"/>
        <v>#REF!</v>
      </c>
      <c r="T10040" s="168"/>
      <c r="U10040" s="168"/>
      <c r="V10040" s="168"/>
      <c r="W10040" s="169"/>
      <c r="X10040" s="221"/>
      <c r="Y10040" s="221"/>
      <c r="Z10040" s="221"/>
      <c r="AA10040" s="222"/>
      <c r="AB10040" s="221"/>
      <c r="AC10040" s="221"/>
      <c r="AD10040" s="221"/>
      <c r="AE10040" s="237"/>
      <c r="AF10040" s="168"/>
      <c r="AG10040" s="168"/>
      <c r="AH10040" s="168"/>
    </row>
    <row r="10041" spans="19:34" x14ac:dyDescent="0.2">
      <c r="S10041" s="226" t="e">
        <f t="shared" si="236"/>
        <v>#REF!</v>
      </c>
      <c r="T10041" s="168"/>
      <c r="U10041" s="168"/>
      <c r="V10041" s="168"/>
      <c r="W10041" s="169"/>
      <c r="X10041" s="221"/>
      <c r="Y10041" s="221"/>
      <c r="Z10041" s="221"/>
      <c r="AA10041" s="222"/>
      <c r="AB10041" s="221"/>
      <c r="AC10041" s="221"/>
      <c r="AD10041" s="221"/>
      <c r="AE10041" s="237"/>
      <c r="AF10041" s="168"/>
      <c r="AG10041" s="168"/>
      <c r="AH10041" s="168"/>
    </row>
    <row r="10042" spans="19:34" x14ac:dyDescent="0.2">
      <c r="S10042" s="226" t="e">
        <f t="shared" si="236"/>
        <v>#REF!</v>
      </c>
      <c r="T10042" s="168"/>
      <c r="U10042" s="168"/>
      <c r="V10042" s="168"/>
      <c r="W10042" s="169"/>
      <c r="X10042" s="221"/>
      <c r="Y10042" s="221"/>
      <c r="Z10042" s="221"/>
      <c r="AA10042" s="222"/>
      <c r="AB10042" s="221"/>
      <c r="AC10042" s="221"/>
      <c r="AD10042" s="221"/>
      <c r="AE10042" s="237"/>
      <c r="AF10042" s="168"/>
      <c r="AG10042" s="168"/>
      <c r="AH10042" s="168"/>
    </row>
    <row r="10043" spans="19:34" x14ac:dyDescent="0.2">
      <c r="S10043" s="226" t="e">
        <f t="shared" si="236"/>
        <v>#REF!</v>
      </c>
      <c r="T10043" s="168"/>
      <c r="U10043" s="168"/>
      <c r="V10043" s="168"/>
      <c r="W10043" s="169"/>
      <c r="X10043" s="221"/>
      <c r="Y10043" s="221"/>
      <c r="Z10043" s="221"/>
      <c r="AA10043" s="222"/>
      <c r="AB10043" s="221"/>
      <c r="AC10043" s="221"/>
      <c r="AD10043" s="221"/>
      <c r="AE10043" s="237"/>
      <c r="AF10043" s="168"/>
      <c r="AG10043" s="168"/>
      <c r="AH10043" s="168"/>
    </row>
    <row r="10044" spans="19:34" x14ac:dyDescent="0.2">
      <c r="S10044" s="226" t="e">
        <f t="shared" si="236"/>
        <v>#REF!</v>
      </c>
      <c r="T10044" s="168"/>
      <c r="U10044" s="168"/>
      <c r="V10044" s="168"/>
      <c r="W10044" s="169"/>
      <c r="X10044" s="221"/>
      <c r="Y10044" s="221"/>
      <c r="Z10044" s="221"/>
      <c r="AA10044" s="222"/>
      <c r="AB10044" s="221"/>
      <c r="AC10044" s="221"/>
      <c r="AD10044" s="221"/>
      <c r="AE10044" s="237"/>
      <c r="AF10044" s="168"/>
      <c r="AG10044" s="168"/>
      <c r="AH10044" s="168"/>
    </row>
    <row r="10045" spans="19:34" x14ac:dyDescent="0.2">
      <c r="S10045" s="226" t="e">
        <f t="shared" si="236"/>
        <v>#REF!</v>
      </c>
      <c r="T10045" s="168"/>
      <c r="U10045" s="168"/>
      <c r="V10045" s="168"/>
      <c r="W10045" s="169"/>
      <c r="X10045" s="221"/>
      <c r="Y10045" s="221"/>
      <c r="Z10045" s="221"/>
      <c r="AA10045" s="222"/>
      <c r="AB10045" s="221"/>
      <c r="AC10045" s="221"/>
      <c r="AD10045" s="221"/>
      <c r="AE10045" s="237"/>
      <c r="AF10045" s="168"/>
      <c r="AG10045" s="168"/>
      <c r="AH10045" s="168"/>
    </row>
    <row r="10046" spans="19:34" x14ac:dyDescent="0.2">
      <c r="S10046" s="226" t="e">
        <f t="shared" si="236"/>
        <v>#REF!</v>
      </c>
      <c r="T10046" s="168"/>
      <c r="U10046" s="168"/>
      <c r="V10046" s="168"/>
      <c r="W10046" s="169"/>
      <c r="X10046" s="221"/>
      <c r="Y10046" s="221"/>
      <c r="Z10046" s="221"/>
      <c r="AA10046" s="222"/>
      <c r="AB10046" s="221"/>
      <c r="AC10046" s="221"/>
      <c r="AD10046" s="221"/>
      <c r="AE10046" s="237"/>
      <c r="AF10046" s="168"/>
      <c r="AG10046" s="168"/>
      <c r="AH10046" s="168"/>
    </row>
    <row r="10047" spans="19:34" x14ac:dyDescent="0.2">
      <c r="S10047" s="226" t="e">
        <f t="shared" si="236"/>
        <v>#REF!</v>
      </c>
      <c r="T10047" s="168"/>
      <c r="U10047" s="168"/>
      <c r="V10047" s="168"/>
      <c r="W10047" s="169"/>
      <c r="X10047" s="221"/>
      <c r="Y10047" s="221"/>
      <c r="Z10047" s="221"/>
      <c r="AA10047" s="222"/>
      <c r="AB10047" s="221"/>
      <c r="AC10047" s="221"/>
      <c r="AD10047" s="221"/>
      <c r="AE10047" s="237"/>
      <c r="AF10047" s="168"/>
      <c r="AG10047" s="168"/>
      <c r="AH10047" s="168"/>
    </row>
    <row r="10048" spans="19:34" x14ac:dyDescent="0.2">
      <c r="S10048" s="226" t="e">
        <f t="shared" ref="S10048:S10078" si="237">MID(#REF!,2,7)</f>
        <v>#REF!</v>
      </c>
      <c r="T10048" s="168"/>
      <c r="U10048" s="168"/>
      <c r="V10048" s="168"/>
      <c r="W10048" s="169"/>
      <c r="X10048" s="221"/>
      <c r="Y10048" s="221"/>
      <c r="Z10048" s="221"/>
      <c r="AA10048" s="222"/>
      <c r="AB10048" s="221"/>
      <c r="AC10048" s="221"/>
      <c r="AD10048" s="221"/>
      <c r="AE10048" s="237"/>
      <c r="AF10048" s="168"/>
      <c r="AG10048" s="168"/>
      <c r="AH10048" s="168"/>
    </row>
    <row r="10049" spans="19:34" x14ac:dyDescent="0.2">
      <c r="S10049" s="226" t="e">
        <f t="shared" si="237"/>
        <v>#REF!</v>
      </c>
      <c r="T10049" s="168"/>
      <c r="U10049" s="168"/>
      <c r="V10049" s="168"/>
      <c r="W10049" s="169"/>
      <c r="X10049" s="221"/>
      <c r="Y10049" s="221"/>
      <c r="Z10049" s="221"/>
      <c r="AA10049" s="222"/>
      <c r="AB10049" s="221"/>
      <c r="AC10049" s="221"/>
      <c r="AD10049" s="221"/>
      <c r="AE10049" s="237"/>
      <c r="AF10049" s="168"/>
      <c r="AG10049" s="168"/>
      <c r="AH10049" s="168"/>
    </row>
    <row r="10050" spans="19:34" x14ac:dyDescent="0.2">
      <c r="S10050" s="226" t="e">
        <f t="shared" si="237"/>
        <v>#REF!</v>
      </c>
      <c r="T10050" s="168"/>
      <c r="U10050" s="168"/>
      <c r="V10050" s="168"/>
      <c r="W10050" s="169"/>
      <c r="X10050" s="221"/>
      <c r="Y10050" s="221"/>
      <c r="Z10050" s="221"/>
      <c r="AA10050" s="222"/>
      <c r="AB10050" s="221"/>
      <c r="AC10050" s="221"/>
      <c r="AD10050" s="221"/>
      <c r="AE10050" s="237"/>
      <c r="AF10050" s="168"/>
      <c r="AG10050" s="168"/>
      <c r="AH10050" s="168"/>
    </row>
    <row r="10051" spans="19:34" x14ac:dyDescent="0.2">
      <c r="S10051" s="226" t="e">
        <f t="shared" si="237"/>
        <v>#REF!</v>
      </c>
      <c r="T10051" s="168"/>
      <c r="U10051" s="168"/>
      <c r="V10051" s="168"/>
      <c r="W10051" s="169"/>
      <c r="X10051" s="221"/>
      <c r="Y10051" s="221"/>
      <c r="Z10051" s="221"/>
      <c r="AA10051" s="222"/>
      <c r="AB10051" s="221"/>
      <c r="AC10051" s="221"/>
      <c r="AD10051" s="221"/>
      <c r="AE10051" s="237"/>
      <c r="AF10051" s="168"/>
      <c r="AG10051" s="168"/>
      <c r="AH10051" s="168"/>
    </row>
    <row r="10052" spans="19:34" x14ac:dyDescent="0.2">
      <c r="S10052" s="226" t="e">
        <f t="shared" si="237"/>
        <v>#REF!</v>
      </c>
      <c r="T10052" s="168"/>
      <c r="U10052" s="168"/>
      <c r="V10052" s="168"/>
      <c r="W10052" s="169"/>
      <c r="X10052" s="221"/>
      <c r="Y10052" s="221"/>
      <c r="Z10052" s="221"/>
      <c r="AA10052" s="222"/>
      <c r="AB10052" s="221"/>
      <c r="AC10052" s="221"/>
      <c r="AD10052" s="221"/>
      <c r="AE10052" s="237"/>
      <c r="AF10052" s="168"/>
      <c r="AG10052" s="168"/>
      <c r="AH10052" s="168"/>
    </row>
    <row r="10053" spans="19:34" x14ac:dyDescent="0.2">
      <c r="S10053" s="226" t="e">
        <f t="shared" si="237"/>
        <v>#REF!</v>
      </c>
      <c r="T10053" s="168"/>
      <c r="U10053" s="168"/>
      <c r="V10053" s="168"/>
      <c r="W10053" s="169"/>
      <c r="X10053" s="221"/>
      <c r="Y10053" s="221"/>
      <c r="Z10053" s="221"/>
      <c r="AA10053" s="222"/>
      <c r="AB10053" s="221"/>
      <c r="AC10053" s="221"/>
      <c r="AD10053" s="221"/>
      <c r="AE10053" s="237"/>
      <c r="AF10053" s="168"/>
      <c r="AG10053" s="168"/>
      <c r="AH10053" s="168"/>
    </row>
    <row r="10054" spans="19:34" x14ac:dyDescent="0.2">
      <c r="S10054" s="226" t="e">
        <f t="shared" si="237"/>
        <v>#REF!</v>
      </c>
      <c r="T10054" s="168"/>
      <c r="U10054" s="168"/>
      <c r="V10054" s="168"/>
      <c r="W10054" s="169"/>
      <c r="X10054" s="221"/>
      <c r="Y10054" s="221"/>
      <c r="Z10054" s="221"/>
      <c r="AA10054" s="222"/>
      <c r="AB10054" s="221"/>
      <c r="AC10054" s="221"/>
      <c r="AD10054" s="221"/>
      <c r="AE10054" s="237"/>
      <c r="AF10054" s="168"/>
      <c r="AG10054" s="168"/>
      <c r="AH10054" s="168"/>
    </row>
    <row r="10055" spans="19:34" x14ac:dyDescent="0.2">
      <c r="S10055" s="226" t="e">
        <f t="shared" si="237"/>
        <v>#REF!</v>
      </c>
      <c r="T10055" s="168"/>
      <c r="U10055" s="168"/>
      <c r="V10055" s="168"/>
      <c r="W10055" s="169"/>
      <c r="X10055" s="221"/>
      <c r="Y10055" s="221"/>
      <c r="Z10055" s="221"/>
      <c r="AA10055" s="222"/>
      <c r="AB10055" s="221"/>
      <c r="AC10055" s="221"/>
      <c r="AD10055" s="221"/>
      <c r="AE10055" s="237"/>
      <c r="AF10055" s="168"/>
      <c r="AG10055" s="168"/>
      <c r="AH10055" s="168"/>
    </row>
    <row r="10056" spans="19:34" x14ac:dyDescent="0.2">
      <c r="S10056" s="226" t="e">
        <f t="shared" si="237"/>
        <v>#REF!</v>
      </c>
      <c r="T10056" s="168"/>
      <c r="U10056" s="168"/>
      <c r="V10056" s="168"/>
      <c r="W10056" s="169"/>
      <c r="X10056" s="221"/>
      <c r="Y10056" s="221"/>
      <c r="Z10056" s="221"/>
      <c r="AA10056" s="222"/>
      <c r="AB10056" s="221"/>
      <c r="AC10056" s="221"/>
      <c r="AD10056" s="221"/>
      <c r="AE10056" s="237"/>
      <c r="AF10056" s="168"/>
      <c r="AG10056" s="168"/>
      <c r="AH10056" s="168"/>
    </row>
    <row r="10057" spans="19:34" x14ac:dyDescent="0.2">
      <c r="S10057" s="226" t="e">
        <f t="shared" si="237"/>
        <v>#REF!</v>
      </c>
      <c r="T10057" s="168"/>
      <c r="U10057" s="168"/>
      <c r="V10057" s="168"/>
      <c r="W10057" s="169"/>
      <c r="X10057" s="221"/>
      <c r="Y10057" s="221"/>
      <c r="Z10057" s="221"/>
      <c r="AA10057" s="222"/>
      <c r="AB10057" s="221"/>
      <c r="AC10057" s="221"/>
      <c r="AD10057" s="221"/>
      <c r="AE10057" s="237"/>
      <c r="AF10057" s="168"/>
      <c r="AG10057" s="168"/>
      <c r="AH10057" s="168"/>
    </row>
    <row r="10058" spans="19:34" x14ac:dyDescent="0.2">
      <c r="S10058" s="226" t="e">
        <f t="shared" si="237"/>
        <v>#REF!</v>
      </c>
      <c r="T10058" s="168"/>
      <c r="U10058" s="168"/>
      <c r="V10058" s="168"/>
      <c r="W10058" s="169"/>
      <c r="X10058" s="221"/>
      <c r="Y10058" s="221"/>
      <c r="Z10058" s="221"/>
      <c r="AA10058" s="222"/>
      <c r="AB10058" s="221"/>
      <c r="AC10058" s="221"/>
      <c r="AD10058" s="221"/>
      <c r="AE10058" s="237"/>
      <c r="AF10058" s="168"/>
      <c r="AG10058" s="168"/>
      <c r="AH10058" s="168"/>
    </row>
    <row r="10059" spans="19:34" x14ac:dyDescent="0.2">
      <c r="S10059" s="226" t="e">
        <f t="shared" si="237"/>
        <v>#REF!</v>
      </c>
      <c r="T10059" s="168"/>
      <c r="U10059" s="168"/>
      <c r="V10059" s="168"/>
      <c r="W10059" s="169"/>
      <c r="X10059" s="221"/>
      <c r="Y10059" s="221"/>
      <c r="Z10059" s="221"/>
      <c r="AA10059" s="222"/>
      <c r="AB10059" s="221"/>
      <c r="AC10059" s="221"/>
      <c r="AD10059" s="221"/>
      <c r="AE10059" s="237"/>
      <c r="AF10059" s="168"/>
      <c r="AG10059" s="168"/>
      <c r="AH10059" s="168"/>
    </row>
    <row r="10060" spans="19:34" x14ac:dyDescent="0.2">
      <c r="S10060" s="226" t="e">
        <f t="shared" si="237"/>
        <v>#REF!</v>
      </c>
      <c r="T10060" s="168"/>
      <c r="U10060" s="168"/>
      <c r="V10060" s="168"/>
      <c r="W10060" s="169"/>
      <c r="X10060" s="221"/>
      <c r="Y10060" s="221"/>
      <c r="Z10060" s="221"/>
      <c r="AA10060" s="222"/>
      <c r="AB10060" s="221"/>
      <c r="AC10060" s="221"/>
      <c r="AD10060" s="221"/>
      <c r="AE10060" s="237"/>
      <c r="AF10060" s="168"/>
      <c r="AG10060" s="168"/>
      <c r="AH10060" s="168"/>
    </row>
    <row r="10061" spans="19:34" x14ac:dyDescent="0.2">
      <c r="S10061" s="226" t="e">
        <f t="shared" si="237"/>
        <v>#REF!</v>
      </c>
      <c r="T10061" s="168"/>
      <c r="U10061" s="168"/>
      <c r="V10061" s="168"/>
      <c r="W10061" s="169"/>
      <c r="X10061" s="221"/>
      <c r="Y10061" s="221"/>
      <c r="Z10061" s="221"/>
      <c r="AA10061" s="222"/>
      <c r="AB10061" s="221"/>
      <c r="AC10061" s="221"/>
      <c r="AD10061" s="221"/>
      <c r="AE10061" s="237"/>
      <c r="AF10061" s="168"/>
      <c r="AG10061" s="168"/>
      <c r="AH10061" s="168"/>
    </row>
    <row r="10062" spans="19:34" x14ac:dyDescent="0.2">
      <c r="S10062" s="226" t="e">
        <f t="shared" si="237"/>
        <v>#REF!</v>
      </c>
      <c r="T10062" s="168"/>
      <c r="U10062" s="168"/>
      <c r="V10062" s="168"/>
      <c r="W10062" s="169"/>
      <c r="X10062" s="221"/>
      <c r="Y10062" s="221"/>
      <c r="Z10062" s="221"/>
      <c r="AA10062" s="222"/>
      <c r="AB10062" s="221"/>
      <c r="AC10062" s="221"/>
      <c r="AD10062" s="221"/>
      <c r="AE10062" s="237"/>
      <c r="AF10062" s="168"/>
      <c r="AG10062" s="168"/>
      <c r="AH10062" s="168"/>
    </row>
    <row r="10063" spans="19:34" x14ac:dyDescent="0.2">
      <c r="S10063" s="226" t="e">
        <f t="shared" si="237"/>
        <v>#REF!</v>
      </c>
      <c r="T10063" s="168"/>
      <c r="U10063" s="168"/>
      <c r="V10063" s="168"/>
      <c r="W10063" s="169"/>
      <c r="X10063" s="221"/>
      <c r="Y10063" s="221"/>
      <c r="Z10063" s="221"/>
      <c r="AA10063" s="222"/>
      <c r="AB10063" s="221"/>
      <c r="AC10063" s="221"/>
      <c r="AD10063" s="221"/>
      <c r="AE10063" s="237"/>
      <c r="AF10063" s="168"/>
      <c r="AG10063" s="168"/>
      <c r="AH10063" s="168"/>
    </row>
    <row r="10064" spans="19:34" x14ac:dyDescent="0.2">
      <c r="S10064" s="226" t="e">
        <f t="shared" si="237"/>
        <v>#REF!</v>
      </c>
      <c r="T10064" s="168"/>
      <c r="U10064" s="168"/>
      <c r="V10064" s="168"/>
      <c r="W10064" s="169"/>
      <c r="X10064" s="221"/>
      <c r="Y10064" s="221"/>
      <c r="Z10064" s="221"/>
      <c r="AA10064" s="222"/>
      <c r="AB10064" s="221"/>
      <c r="AC10064" s="221"/>
      <c r="AD10064" s="221"/>
      <c r="AE10064" s="237"/>
      <c r="AF10064" s="168"/>
      <c r="AG10064" s="168"/>
      <c r="AH10064" s="168"/>
    </row>
    <row r="10065" spans="19:34" x14ac:dyDescent="0.2">
      <c r="S10065" s="226" t="e">
        <f t="shared" si="237"/>
        <v>#REF!</v>
      </c>
      <c r="T10065" s="168"/>
      <c r="U10065" s="168"/>
      <c r="V10065" s="168"/>
      <c r="W10065" s="169"/>
      <c r="X10065" s="221"/>
      <c r="Y10065" s="221"/>
      <c r="Z10065" s="221"/>
      <c r="AA10065" s="222"/>
      <c r="AB10065" s="221"/>
      <c r="AC10065" s="221"/>
      <c r="AD10065" s="221"/>
      <c r="AE10065" s="237"/>
      <c r="AF10065" s="168"/>
      <c r="AG10065" s="168"/>
      <c r="AH10065" s="168"/>
    </row>
    <row r="10066" spans="19:34" x14ac:dyDescent="0.2">
      <c r="S10066" s="226" t="e">
        <f t="shared" si="237"/>
        <v>#REF!</v>
      </c>
      <c r="T10066" s="168"/>
      <c r="U10066" s="168"/>
      <c r="V10066" s="168"/>
      <c r="W10066" s="169"/>
      <c r="X10066" s="221"/>
      <c r="Y10066" s="221"/>
      <c r="Z10066" s="221"/>
      <c r="AA10066" s="222"/>
      <c r="AB10066" s="221"/>
      <c r="AC10066" s="221"/>
      <c r="AD10066" s="221"/>
      <c r="AE10066" s="237"/>
      <c r="AF10066" s="168"/>
      <c r="AG10066" s="168"/>
      <c r="AH10066" s="168"/>
    </row>
    <row r="10067" spans="19:34" x14ac:dyDescent="0.2">
      <c r="S10067" s="226" t="e">
        <f t="shared" si="237"/>
        <v>#REF!</v>
      </c>
      <c r="T10067" s="168"/>
      <c r="U10067" s="168"/>
      <c r="V10067" s="168"/>
      <c r="W10067" s="169"/>
      <c r="X10067" s="221"/>
      <c r="Y10067" s="221"/>
      <c r="Z10067" s="221"/>
      <c r="AA10067" s="222"/>
      <c r="AB10067" s="221"/>
      <c r="AC10067" s="221"/>
      <c r="AD10067" s="221"/>
      <c r="AE10067" s="237"/>
      <c r="AF10067" s="168"/>
      <c r="AG10067" s="168"/>
      <c r="AH10067" s="168"/>
    </row>
    <row r="10068" spans="19:34" x14ac:dyDescent="0.2">
      <c r="S10068" s="226" t="e">
        <f t="shared" si="237"/>
        <v>#REF!</v>
      </c>
      <c r="T10068" s="168"/>
      <c r="U10068" s="168"/>
      <c r="V10068" s="168"/>
      <c r="W10068" s="169"/>
      <c r="X10068" s="221"/>
      <c r="Y10068" s="221"/>
      <c r="Z10068" s="221"/>
      <c r="AA10068" s="222"/>
      <c r="AB10068" s="221"/>
      <c r="AC10068" s="221"/>
      <c r="AD10068" s="221"/>
      <c r="AE10068" s="237"/>
      <c r="AF10068" s="168"/>
      <c r="AG10068" s="168"/>
      <c r="AH10068" s="168"/>
    </row>
    <row r="10069" spans="19:34" x14ac:dyDescent="0.2">
      <c r="S10069" s="226" t="e">
        <f t="shared" si="237"/>
        <v>#REF!</v>
      </c>
      <c r="T10069" s="168"/>
      <c r="U10069" s="168"/>
      <c r="V10069" s="168"/>
      <c r="W10069" s="169"/>
      <c r="X10069" s="221"/>
      <c r="Y10069" s="221"/>
      <c r="Z10069" s="221"/>
      <c r="AA10069" s="222"/>
      <c r="AB10069" s="221"/>
      <c r="AC10069" s="221"/>
      <c r="AD10069" s="221"/>
      <c r="AE10069" s="237"/>
      <c r="AF10069" s="168"/>
      <c r="AG10069" s="168"/>
      <c r="AH10069" s="168"/>
    </row>
    <row r="10070" spans="19:34" x14ac:dyDescent="0.2">
      <c r="S10070" s="226" t="e">
        <f t="shared" si="237"/>
        <v>#REF!</v>
      </c>
      <c r="T10070" s="168"/>
      <c r="U10070" s="168"/>
      <c r="V10070" s="168"/>
      <c r="W10070" s="169"/>
      <c r="X10070" s="221"/>
      <c r="Y10070" s="221"/>
      <c r="Z10070" s="221"/>
      <c r="AA10070" s="222"/>
      <c r="AB10070" s="221"/>
      <c r="AC10070" s="221"/>
      <c r="AD10070" s="221"/>
      <c r="AE10070" s="237"/>
      <c r="AF10070" s="168"/>
      <c r="AG10070" s="168"/>
      <c r="AH10070" s="168"/>
    </row>
    <row r="10071" spans="19:34" x14ac:dyDescent="0.2">
      <c r="S10071" s="226" t="e">
        <f t="shared" si="237"/>
        <v>#REF!</v>
      </c>
      <c r="T10071" s="168"/>
      <c r="U10071" s="168"/>
      <c r="V10071" s="168"/>
      <c r="W10071" s="169"/>
      <c r="X10071" s="221"/>
      <c r="Y10071" s="221"/>
      <c r="Z10071" s="221"/>
      <c r="AA10071" s="222"/>
      <c r="AB10071" s="221"/>
      <c r="AC10071" s="221"/>
      <c r="AD10071" s="221"/>
      <c r="AE10071" s="237"/>
      <c r="AF10071" s="168"/>
      <c r="AG10071" s="168"/>
      <c r="AH10071" s="168"/>
    </row>
    <row r="10072" spans="19:34" x14ac:dyDescent="0.2">
      <c r="S10072" s="226" t="e">
        <f t="shared" si="237"/>
        <v>#REF!</v>
      </c>
      <c r="T10072" s="168"/>
      <c r="U10072" s="168"/>
      <c r="V10072" s="168"/>
      <c r="W10072" s="169"/>
      <c r="X10072" s="221"/>
      <c r="Y10072" s="221"/>
      <c r="Z10072" s="221"/>
      <c r="AA10072" s="222"/>
      <c r="AB10072" s="221"/>
      <c r="AC10072" s="221"/>
      <c r="AD10072" s="221"/>
      <c r="AE10072" s="237"/>
      <c r="AF10072" s="168"/>
      <c r="AG10072" s="168"/>
      <c r="AH10072" s="168"/>
    </row>
    <row r="10073" spans="19:34" x14ac:dyDescent="0.2">
      <c r="S10073" s="226" t="e">
        <f t="shared" si="237"/>
        <v>#REF!</v>
      </c>
      <c r="T10073" s="168"/>
      <c r="U10073" s="168"/>
      <c r="V10073" s="168"/>
      <c r="W10073" s="169"/>
      <c r="X10073" s="221"/>
      <c r="Y10073" s="221"/>
      <c r="Z10073" s="221"/>
      <c r="AA10073" s="222"/>
      <c r="AB10073" s="221"/>
      <c r="AC10073" s="221"/>
      <c r="AD10073" s="221"/>
      <c r="AE10073" s="237"/>
      <c r="AF10073" s="168"/>
      <c r="AG10073" s="168"/>
      <c r="AH10073" s="168"/>
    </row>
    <row r="10074" spans="19:34" x14ac:dyDescent="0.2">
      <c r="S10074" s="226" t="e">
        <f t="shared" si="237"/>
        <v>#REF!</v>
      </c>
      <c r="T10074" s="168"/>
      <c r="U10074" s="168"/>
      <c r="V10074" s="168"/>
      <c r="W10074" s="169"/>
      <c r="X10074" s="221"/>
      <c r="Y10074" s="221"/>
      <c r="Z10074" s="221"/>
      <c r="AA10074" s="222"/>
      <c r="AB10074" s="221"/>
      <c r="AC10074" s="221"/>
      <c r="AD10074" s="221"/>
      <c r="AE10074" s="237"/>
      <c r="AF10074" s="168"/>
      <c r="AG10074" s="168"/>
      <c r="AH10074" s="168"/>
    </row>
    <row r="10075" spans="19:34" x14ac:dyDescent="0.2">
      <c r="S10075" s="226" t="e">
        <f t="shared" si="237"/>
        <v>#REF!</v>
      </c>
      <c r="T10075" s="168"/>
      <c r="U10075" s="168"/>
      <c r="V10075" s="168"/>
      <c r="W10075" s="169"/>
      <c r="X10075" s="221"/>
      <c r="Y10075" s="221"/>
      <c r="Z10075" s="221"/>
      <c r="AA10075" s="222"/>
      <c r="AB10075" s="221"/>
      <c r="AC10075" s="221"/>
      <c r="AD10075" s="221"/>
      <c r="AE10075" s="237"/>
      <c r="AF10075" s="168"/>
      <c r="AG10075" s="168"/>
      <c r="AH10075" s="168"/>
    </row>
    <row r="10076" spans="19:34" x14ac:dyDescent="0.2">
      <c r="S10076" s="226" t="e">
        <f t="shared" si="237"/>
        <v>#REF!</v>
      </c>
      <c r="T10076" s="168"/>
      <c r="U10076" s="168"/>
      <c r="V10076" s="168"/>
      <c r="W10076" s="169"/>
      <c r="X10076" s="221"/>
      <c r="Y10076" s="221"/>
      <c r="Z10076" s="221"/>
      <c r="AA10076" s="222"/>
      <c r="AB10076" s="221"/>
      <c r="AC10076" s="221"/>
      <c r="AD10076" s="221"/>
      <c r="AE10076" s="237"/>
      <c r="AF10076" s="168"/>
      <c r="AG10076" s="168"/>
      <c r="AH10076" s="168"/>
    </row>
    <row r="10077" spans="19:34" x14ac:dyDescent="0.2">
      <c r="S10077" s="226" t="e">
        <f t="shared" si="237"/>
        <v>#REF!</v>
      </c>
      <c r="T10077" s="168"/>
      <c r="U10077" s="168"/>
      <c r="V10077" s="168"/>
      <c r="W10077" s="169"/>
      <c r="X10077" s="221"/>
      <c r="Y10077" s="221"/>
      <c r="Z10077" s="221"/>
      <c r="AA10077" s="222"/>
      <c r="AB10077" s="221"/>
      <c r="AC10077" s="221"/>
      <c r="AD10077" s="221"/>
      <c r="AE10077" s="237"/>
      <c r="AF10077" s="168"/>
      <c r="AG10077" s="168"/>
      <c r="AH10077" s="168"/>
    </row>
    <row r="10078" spans="19:34" x14ac:dyDescent="0.2">
      <c r="S10078" s="226" t="e">
        <f t="shared" si="237"/>
        <v>#REF!</v>
      </c>
      <c r="T10078" s="168"/>
      <c r="U10078" s="168"/>
      <c r="V10078" s="168"/>
      <c r="W10078" s="169"/>
      <c r="X10078" s="221"/>
      <c r="Y10078" s="221"/>
      <c r="Z10078" s="221"/>
      <c r="AA10078" s="222"/>
      <c r="AB10078" s="221"/>
      <c r="AC10078" s="221"/>
      <c r="AD10078" s="221"/>
      <c r="AE10078" s="237"/>
      <c r="AF10078" s="168"/>
      <c r="AG10078" s="168"/>
      <c r="AH10078" s="168"/>
    </row>
    <row r="10079" spans="19:34" x14ac:dyDescent="0.2">
      <c r="S10079" s="226" t="e">
        <f>MID(#REF!,2,7)</f>
        <v>#REF!</v>
      </c>
      <c r="T10079" s="168"/>
      <c r="U10079" s="168"/>
      <c r="V10079" s="168"/>
      <c r="W10079" s="169"/>
      <c r="X10079" s="221"/>
      <c r="Y10079" s="221"/>
      <c r="Z10079" s="221"/>
      <c r="AA10079" s="222"/>
      <c r="AB10079" s="221"/>
      <c r="AC10079" s="221"/>
      <c r="AD10079" s="221"/>
      <c r="AE10079" s="237"/>
      <c r="AF10079" s="168"/>
      <c r="AG10079" s="168"/>
      <c r="AH10079" s="168"/>
    </row>
    <row r="10080" spans="19:34" x14ac:dyDescent="0.2">
      <c r="S10080" s="226" t="e">
        <f>MID(#REF!,2,7)</f>
        <v>#REF!</v>
      </c>
      <c r="T10080" s="168"/>
      <c r="U10080" s="168"/>
      <c r="V10080" s="168"/>
      <c r="W10080" s="169"/>
      <c r="X10080" s="221"/>
      <c r="Y10080" s="221"/>
      <c r="Z10080" s="221"/>
      <c r="AA10080" s="222"/>
      <c r="AB10080" s="221"/>
      <c r="AC10080" s="221"/>
      <c r="AD10080" s="221"/>
      <c r="AE10080" s="237"/>
      <c r="AF10080" s="168"/>
      <c r="AG10080" s="168"/>
      <c r="AH10080" s="168"/>
    </row>
    <row r="10081" spans="19:34" x14ac:dyDescent="0.2">
      <c r="S10081" s="226" t="e">
        <f>MID(#REF!,2,7)</f>
        <v>#REF!</v>
      </c>
      <c r="T10081" s="168"/>
      <c r="U10081" s="168"/>
      <c r="V10081" s="168"/>
      <c r="W10081" s="169"/>
      <c r="X10081" s="221"/>
      <c r="Y10081" s="221"/>
      <c r="Z10081" s="221"/>
      <c r="AA10081" s="222"/>
      <c r="AB10081" s="221"/>
      <c r="AC10081" s="221"/>
      <c r="AD10081" s="221"/>
      <c r="AE10081" s="237"/>
      <c r="AF10081" s="168"/>
      <c r="AG10081" s="168"/>
      <c r="AH10081" s="168"/>
    </row>
    <row r="10082" spans="19:34" x14ac:dyDescent="0.2">
      <c r="S10082" s="226" t="e">
        <f>MID(#REF!,2,7)</f>
        <v>#REF!</v>
      </c>
      <c r="T10082" s="168"/>
      <c r="U10082" s="168"/>
      <c r="V10082" s="168"/>
      <c r="W10082" s="169"/>
      <c r="X10082" s="221"/>
      <c r="Y10082" s="221"/>
      <c r="Z10082" s="221"/>
      <c r="AA10082" s="222"/>
      <c r="AB10082" s="221"/>
      <c r="AC10082" s="221"/>
      <c r="AD10082" s="221"/>
      <c r="AE10082" s="237"/>
      <c r="AF10082" s="168"/>
      <c r="AG10082" s="168"/>
      <c r="AH10082" s="168"/>
    </row>
    <row r="10083" spans="19:34" x14ac:dyDescent="0.2">
      <c r="S10083" s="226" t="e">
        <f>MID(#REF!,2,7)</f>
        <v>#REF!</v>
      </c>
      <c r="T10083" s="168"/>
      <c r="U10083" s="168"/>
      <c r="V10083" s="168"/>
      <c r="W10083" s="169"/>
      <c r="X10083" s="221"/>
      <c r="Y10083" s="221"/>
      <c r="Z10083" s="221"/>
      <c r="AA10083" s="222"/>
      <c r="AB10083" s="221"/>
      <c r="AC10083" s="221"/>
      <c r="AD10083" s="221"/>
      <c r="AE10083" s="237"/>
      <c r="AF10083" s="168"/>
      <c r="AG10083" s="168"/>
      <c r="AH10083" s="168"/>
    </row>
    <row r="10084" spans="19:34" x14ac:dyDescent="0.2">
      <c r="S10084" s="226" t="e">
        <f t="shared" ref="S10084:S10147" si="238">MID(#REF!,2,7)</f>
        <v>#REF!</v>
      </c>
      <c r="T10084" s="168"/>
      <c r="U10084" s="168"/>
      <c r="V10084" s="168"/>
      <c r="W10084" s="169"/>
      <c r="X10084" s="221"/>
      <c r="Y10084" s="221"/>
      <c r="Z10084" s="221"/>
      <c r="AA10084" s="222"/>
      <c r="AB10084" s="221"/>
      <c r="AC10084" s="221"/>
      <c r="AD10084" s="221"/>
      <c r="AE10084" s="237"/>
      <c r="AF10084" s="168"/>
      <c r="AG10084" s="168"/>
      <c r="AH10084" s="168"/>
    </row>
    <row r="10085" spans="19:34" x14ac:dyDescent="0.2">
      <c r="S10085" s="226" t="e">
        <f t="shared" si="238"/>
        <v>#REF!</v>
      </c>
      <c r="T10085" s="168"/>
      <c r="U10085" s="168"/>
      <c r="V10085" s="168"/>
      <c r="W10085" s="169"/>
      <c r="X10085" s="221"/>
      <c r="Y10085" s="221"/>
      <c r="Z10085" s="221"/>
      <c r="AA10085" s="222"/>
      <c r="AB10085" s="221"/>
      <c r="AC10085" s="221"/>
      <c r="AD10085" s="221"/>
      <c r="AE10085" s="237"/>
      <c r="AF10085" s="168"/>
      <c r="AG10085" s="168"/>
      <c r="AH10085" s="168"/>
    </row>
    <row r="10086" spans="19:34" x14ac:dyDescent="0.2">
      <c r="S10086" s="226" t="e">
        <f t="shared" si="238"/>
        <v>#REF!</v>
      </c>
      <c r="T10086" s="168"/>
      <c r="U10086" s="168"/>
      <c r="V10086" s="168"/>
      <c r="W10086" s="169"/>
      <c r="X10086" s="221"/>
      <c r="Y10086" s="221"/>
      <c r="Z10086" s="221"/>
      <c r="AA10086" s="222"/>
      <c r="AB10086" s="221"/>
      <c r="AC10086" s="221"/>
      <c r="AD10086" s="221"/>
      <c r="AE10086" s="237"/>
      <c r="AF10086" s="168"/>
      <c r="AG10086" s="168"/>
      <c r="AH10086" s="168"/>
    </row>
    <row r="10087" spans="19:34" x14ac:dyDescent="0.2">
      <c r="S10087" s="226" t="e">
        <f t="shared" si="238"/>
        <v>#REF!</v>
      </c>
      <c r="T10087" s="168"/>
      <c r="U10087" s="168"/>
      <c r="V10087" s="168"/>
      <c r="W10087" s="169"/>
      <c r="X10087" s="221"/>
      <c r="Y10087" s="221"/>
      <c r="Z10087" s="221"/>
      <c r="AA10087" s="222"/>
      <c r="AB10087" s="221"/>
      <c r="AC10087" s="221"/>
      <c r="AD10087" s="221"/>
      <c r="AE10087" s="237"/>
      <c r="AF10087" s="168"/>
      <c r="AG10087" s="168"/>
      <c r="AH10087" s="168"/>
    </row>
    <row r="10088" spans="19:34" x14ac:dyDescent="0.2">
      <c r="S10088" s="226" t="e">
        <f t="shared" si="238"/>
        <v>#REF!</v>
      </c>
      <c r="T10088" s="168"/>
      <c r="U10088" s="168"/>
      <c r="V10088" s="168"/>
      <c r="W10088" s="169"/>
      <c r="X10088" s="221"/>
      <c r="Y10088" s="221"/>
      <c r="Z10088" s="221"/>
      <c r="AA10088" s="222"/>
      <c r="AB10088" s="221"/>
      <c r="AC10088" s="221"/>
      <c r="AD10088" s="221"/>
      <c r="AE10088" s="237"/>
      <c r="AF10088" s="168"/>
      <c r="AG10088" s="168"/>
      <c r="AH10088" s="168"/>
    </row>
    <row r="10089" spans="19:34" x14ac:dyDescent="0.2">
      <c r="S10089" s="226" t="e">
        <f t="shared" si="238"/>
        <v>#REF!</v>
      </c>
      <c r="T10089" s="168"/>
      <c r="U10089" s="168"/>
      <c r="V10089" s="168"/>
      <c r="W10089" s="169"/>
      <c r="X10089" s="221"/>
      <c r="Y10089" s="221"/>
      <c r="Z10089" s="221"/>
      <c r="AA10089" s="222"/>
      <c r="AB10089" s="221"/>
      <c r="AC10089" s="221"/>
      <c r="AD10089" s="221"/>
      <c r="AE10089" s="237"/>
      <c r="AF10089" s="168"/>
      <c r="AG10089" s="168"/>
      <c r="AH10089" s="168"/>
    </row>
    <row r="10090" spans="19:34" x14ac:dyDescent="0.2">
      <c r="S10090" s="226" t="e">
        <f t="shared" si="238"/>
        <v>#REF!</v>
      </c>
      <c r="T10090" s="168"/>
      <c r="U10090" s="168"/>
      <c r="V10090" s="168"/>
      <c r="W10090" s="169"/>
      <c r="X10090" s="221"/>
      <c r="Y10090" s="221"/>
      <c r="Z10090" s="221"/>
      <c r="AA10090" s="222"/>
      <c r="AB10090" s="221"/>
      <c r="AC10090" s="221"/>
      <c r="AD10090" s="221"/>
      <c r="AE10090" s="237"/>
      <c r="AF10090" s="168"/>
      <c r="AG10090" s="168"/>
      <c r="AH10090" s="168"/>
    </row>
    <row r="10091" spans="19:34" x14ac:dyDescent="0.2">
      <c r="S10091" s="226" t="e">
        <f t="shared" si="238"/>
        <v>#REF!</v>
      </c>
      <c r="T10091" s="168"/>
      <c r="U10091" s="168"/>
      <c r="V10091" s="168"/>
      <c r="W10091" s="169"/>
      <c r="X10091" s="221"/>
      <c r="Y10091" s="221"/>
      <c r="Z10091" s="221"/>
      <c r="AA10091" s="222"/>
      <c r="AB10091" s="221"/>
      <c r="AC10091" s="221"/>
      <c r="AD10091" s="221"/>
      <c r="AE10091" s="237"/>
      <c r="AF10091" s="168"/>
      <c r="AG10091" s="168"/>
      <c r="AH10091" s="168"/>
    </row>
    <row r="10092" spans="19:34" x14ac:dyDescent="0.2">
      <c r="S10092" s="226" t="e">
        <f t="shared" si="238"/>
        <v>#REF!</v>
      </c>
      <c r="T10092" s="168"/>
      <c r="U10092" s="168"/>
      <c r="V10092" s="168"/>
      <c r="W10092" s="169"/>
      <c r="X10092" s="221"/>
      <c r="Y10092" s="221"/>
      <c r="Z10092" s="221"/>
      <c r="AA10092" s="222"/>
      <c r="AB10092" s="221"/>
      <c r="AC10092" s="221"/>
      <c r="AD10092" s="221"/>
      <c r="AE10092" s="237"/>
      <c r="AF10092" s="168"/>
      <c r="AG10092" s="168"/>
      <c r="AH10092" s="168"/>
    </row>
    <row r="10093" spans="19:34" x14ac:dyDescent="0.2">
      <c r="S10093" s="226" t="e">
        <f t="shared" si="238"/>
        <v>#REF!</v>
      </c>
      <c r="T10093" s="168"/>
      <c r="U10093" s="168"/>
      <c r="V10093" s="168"/>
      <c r="W10093" s="169"/>
      <c r="X10093" s="221"/>
      <c r="Y10093" s="221"/>
      <c r="Z10093" s="221"/>
      <c r="AA10093" s="222"/>
      <c r="AB10093" s="221"/>
      <c r="AC10093" s="221"/>
      <c r="AD10093" s="221"/>
      <c r="AE10093" s="237"/>
      <c r="AF10093" s="168"/>
      <c r="AG10093" s="168"/>
      <c r="AH10093" s="168"/>
    </row>
    <row r="10094" spans="19:34" x14ac:dyDescent="0.2">
      <c r="S10094" s="226" t="e">
        <f t="shared" si="238"/>
        <v>#REF!</v>
      </c>
      <c r="T10094" s="168"/>
      <c r="U10094" s="168"/>
      <c r="V10094" s="168"/>
      <c r="W10094" s="169"/>
      <c r="X10094" s="221"/>
      <c r="Y10094" s="221"/>
      <c r="Z10094" s="221"/>
      <c r="AA10094" s="222"/>
      <c r="AB10094" s="221"/>
      <c r="AC10094" s="221"/>
      <c r="AD10094" s="221"/>
      <c r="AE10094" s="237"/>
      <c r="AF10094" s="168"/>
      <c r="AG10094" s="168"/>
      <c r="AH10094" s="168"/>
    </row>
    <row r="10095" spans="19:34" x14ac:dyDescent="0.2">
      <c r="S10095" s="226" t="e">
        <f t="shared" si="238"/>
        <v>#REF!</v>
      </c>
      <c r="T10095" s="168"/>
      <c r="U10095" s="168"/>
      <c r="V10095" s="168"/>
      <c r="W10095" s="169"/>
      <c r="X10095" s="221"/>
      <c r="Y10095" s="221"/>
      <c r="Z10095" s="221"/>
      <c r="AA10095" s="222"/>
      <c r="AB10095" s="221"/>
      <c r="AC10095" s="221"/>
      <c r="AD10095" s="221"/>
      <c r="AE10095" s="237"/>
      <c r="AF10095" s="168"/>
      <c r="AG10095" s="168"/>
      <c r="AH10095" s="168"/>
    </row>
    <row r="10096" spans="19:34" x14ac:dyDescent="0.2">
      <c r="S10096" s="226" t="e">
        <f t="shared" si="238"/>
        <v>#REF!</v>
      </c>
      <c r="T10096" s="168"/>
      <c r="U10096" s="168"/>
      <c r="V10096" s="168"/>
      <c r="W10096" s="169"/>
      <c r="X10096" s="221"/>
      <c r="Y10096" s="221"/>
      <c r="Z10096" s="221"/>
      <c r="AA10096" s="222"/>
      <c r="AB10096" s="221"/>
      <c r="AC10096" s="221"/>
      <c r="AD10096" s="221"/>
      <c r="AE10096" s="237"/>
      <c r="AF10096" s="168"/>
      <c r="AG10096" s="168"/>
      <c r="AH10096" s="168"/>
    </row>
    <row r="10097" spans="19:34" x14ac:dyDescent="0.2">
      <c r="S10097" s="226" t="e">
        <f t="shared" si="238"/>
        <v>#REF!</v>
      </c>
      <c r="T10097" s="168"/>
      <c r="U10097" s="168"/>
      <c r="V10097" s="168"/>
      <c r="W10097" s="169"/>
      <c r="X10097" s="221"/>
      <c r="Y10097" s="221"/>
      <c r="Z10097" s="221"/>
      <c r="AA10097" s="222"/>
      <c r="AB10097" s="221"/>
      <c r="AC10097" s="221"/>
      <c r="AD10097" s="221"/>
      <c r="AE10097" s="237"/>
      <c r="AF10097" s="168"/>
      <c r="AG10097" s="168"/>
      <c r="AH10097" s="168"/>
    </row>
    <row r="10098" spans="19:34" x14ac:dyDescent="0.2">
      <c r="S10098" s="226" t="e">
        <f t="shared" si="238"/>
        <v>#REF!</v>
      </c>
      <c r="T10098" s="168"/>
      <c r="U10098" s="168"/>
      <c r="V10098" s="168"/>
      <c r="W10098" s="169"/>
      <c r="X10098" s="221"/>
      <c r="Y10098" s="221"/>
      <c r="Z10098" s="221"/>
      <c r="AA10098" s="222"/>
      <c r="AB10098" s="221"/>
      <c r="AC10098" s="221"/>
      <c r="AD10098" s="221"/>
      <c r="AE10098" s="237"/>
      <c r="AF10098" s="168"/>
      <c r="AG10098" s="168"/>
      <c r="AH10098" s="168"/>
    </row>
    <row r="10099" spans="19:34" x14ac:dyDescent="0.2">
      <c r="S10099" s="226" t="e">
        <f t="shared" si="238"/>
        <v>#REF!</v>
      </c>
      <c r="T10099" s="168"/>
      <c r="U10099" s="168"/>
      <c r="V10099" s="168"/>
      <c r="W10099" s="169"/>
      <c r="X10099" s="221"/>
      <c r="Y10099" s="221"/>
      <c r="Z10099" s="221"/>
      <c r="AA10099" s="222"/>
      <c r="AB10099" s="221"/>
      <c r="AC10099" s="221"/>
      <c r="AD10099" s="221"/>
      <c r="AE10099" s="237"/>
      <c r="AF10099" s="168"/>
      <c r="AG10099" s="168"/>
      <c r="AH10099" s="168"/>
    </row>
    <row r="10100" spans="19:34" x14ac:dyDescent="0.2">
      <c r="S10100" s="226" t="e">
        <f t="shared" si="238"/>
        <v>#REF!</v>
      </c>
      <c r="T10100" s="168"/>
      <c r="U10100" s="168"/>
      <c r="V10100" s="168"/>
      <c r="W10100" s="169"/>
      <c r="X10100" s="221"/>
      <c r="Y10100" s="221"/>
      <c r="Z10100" s="221"/>
      <c r="AA10100" s="222"/>
      <c r="AB10100" s="221"/>
      <c r="AC10100" s="221"/>
      <c r="AD10100" s="221"/>
      <c r="AE10100" s="237"/>
      <c r="AF10100" s="168"/>
      <c r="AG10100" s="168"/>
      <c r="AH10100" s="168"/>
    </row>
    <row r="10101" spans="19:34" x14ac:dyDescent="0.2">
      <c r="S10101" s="226" t="e">
        <f t="shared" si="238"/>
        <v>#REF!</v>
      </c>
      <c r="T10101" s="168"/>
      <c r="U10101" s="168"/>
      <c r="V10101" s="168"/>
      <c r="W10101" s="169"/>
      <c r="X10101" s="221"/>
      <c r="Y10101" s="221"/>
      <c r="Z10101" s="221"/>
      <c r="AA10101" s="222"/>
      <c r="AB10101" s="221"/>
      <c r="AC10101" s="221"/>
      <c r="AD10101" s="221"/>
      <c r="AE10101" s="237"/>
      <c r="AF10101" s="168"/>
      <c r="AG10101" s="168"/>
      <c r="AH10101" s="168"/>
    </row>
    <row r="10102" spans="19:34" x14ac:dyDescent="0.2">
      <c r="S10102" s="226" t="e">
        <f t="shared" si="238"/>
        <v>#REF!</v>
      </c>
      <c r="T10102" s="168"/>
      <c r="U10102" s="168"/>
      <c r="V10102" s="168"/>
      <c r="W10102" s="169"/>
      <c r="X10102" s="221"/>
      <c r="Y10102" s="221"/>
      <c r="Z10102" s="221"/>
      <c r="AA10102" s="222"/>
      <c r="AB10102" s="221"/>
      <c r="AC10102" s="221"/>
      <c r="AD10102" s="221"/>
      <c r="AE10102" s="237"/>
      <c r="AF10102" s="168"/>
      <c r="AG10102" s="168"/>
      <c r="AH10102" s="168"/>
    </row>
    <row r="10103" spans="19:34" x14ac:dyDescent="0.2">
      <c r="S10103" s="226" t="e">
        <f t="shared" si="238"/>
        <v>#REF!</v>
      </c>
      <c r="T10103" s="168"/>
      <c r="U10103" s="168"/>
      <c r="V10103" s="168"/>
      <c r="W10103" s="169"/>
      <c r="X10103" s="221"/>
      <c r="Y10103" s="221"/>
      <c r="Z10103" s="221"/>
      <c r="AA10103" s="222"/>
      <c r="AB10103" s="221"/>
      <c r="AC10103" s="221"/>
      <c r="AD10103" s="221"/>
      <c r="AE10103" s="237"/>
      <c r="AF10103" s="168"/>
      <c r="AG10103" s="168"/>
      <c r="AH10103" s="168"/>
    </row>
    <row r="10104" spans="19:34" x14ac:dyDescent="0.2">
      <c r="S10104" s="226" t="e">
        <f t="shared" si="238"/>
        <v>#REF!</v>
      </c>
      <c r="T10104" s="168"/>
      <c r="U10104" s="168"/>
      <c r="V10104" s="168"/>
      <c r="W10104" s="169"/>
      <c r="X10104" s="221"/>
      <c r="Y10104" s="221"/>
      <c r="Z10104" s="221"/>
      <c r="AA10104" s="222"/>
      <c r="AB10104" s="221"/>
      <c r="AC10104" s="221"/>
      <c r="AD10104" s="221"/>
      <c r="AE10104" s="237"/>
      <c r="AF10104" s="168"/>
      <c r="AG10104" s="168"/>
      <c r="AH10104" s="168"/>
    </row>
    <row r="10105" spans="19:34" x14ac:dyDescent="0.2">
      <c r="S10105" s="226" t="e">
        <f t="shared" si="238"/>
        <v>#REF!</v>
      </c>
      <c r="T10105" s="168"/>
      <c r="U10105" s="168"/>
      <c r="V10105" s="168"/>
      <c r="W10105" s="169"/>
      <c r="X10105" s="221"/>
      <c r="Y10105" s="221"/>
      <c r="Z10105" s="221"/>
      <c r="AA10105" s="222"/>
      <c r="AB10105" s="221"/>
      <c r="AC10105" s="221"/>
      <c r="AD10105" s="221"/>
      <c r="AE10105" s="237"/>
      <c r="AF10105" s="168"/>
      <c r="AG10105" s="168"/>
      <c r="AH10105" s="168"/>
    </row>
    <row r="10106" spans="19:34" x14ac:dyDescent="0.2">
      <c r="S10106" s="226" t="e">
        <f t="shared" si="238"/>
        <v>#REF!</v>
      </c>
      <c r="T10106" s="168"/>
      <c r="U10106" s="168"/>
      <c r="V10106" s="168"/>
      <c r="W10106" s="169"/>
      <c r="X10106" s="221"/>
      <c r="Y10106" s="221"/>
      <c r="Z10106" s="221"/>
      <c r="AA10106" s="222"/>
      <c r="AB10106" s="221"/>
      <c r="AC10106" s="221"/>
      <c r="AD10106" s="221"/>
      <c r="AE10106" s="237"/>
      <c r="AF10106" s="168"/>
      <c r="AG10106" s="168"/>
      <c r="AH10106" s="168"/>
    </row>
    <row r="10107" spans="19:34" x14ac:dyDescent="0.2">
      <c r="S10107" s="226" t="e">
        <f t="shared" si="238"/>
        <v>#REF!</v>
      </c>
      <c r="T10107" s="168"/>
      <c r="U10107" s="168"/>
      <c r="V10107" s="168"/>
      <c r="W10107" s="169"/>
      <c r="X10107" s="221"/>
      <c r="Y10107" s="221"/>
      <c r="Z10107" s="221"/>
      <c r="AA10107" s="222"/>
      <c r="AB10107" s="221"/>
      <c r="AC10107" s="221"/>
      <c r="AD10107" s="221"/>
      <c r="AE10107" s="237"/>
      <c r="AF10107" s="168"/>
      <c r="AG10107" s="168"/>
      <c r="AH10107" s="168"/>
    </row>
    <row r="10108" spans="19:34" x14ac:dyDescent="0.2">
      <c r="S10108" s="226" t="e">
        <f t="shared" si="238"/>
        <v>#REF!</v>
      </c>
      <c r="T10108" s="168"/>
      <c r="U10108" s="168"/>
      <c r="V10108" s="168"/>
      <c r="W10108" s="169"/>
      <c r="X10108" s="221"/>
      <c r="Y10108" s="221"/>
      <c r="Z10108" s="221"/>
      <c r="AA10108" s="222"/>
      <c r="AB10108" s="221"/>
      <c r="AC10108" s="221"/>
      <c r="AD10108" s="221"/>
      <c r="AE10108" s="237"/>
      <c r="AF10108" s="168"/>
      <c r="AG10108" s="168"/>
      <c r="AH10108" s="168"/>
    </row>
    <row r="10109" spans="19:34" x14ac:dyDescent="0.2">
      <c r="S10109" s="226" t="e">
        <f t="shared" si="238"/>
        <v>#REF!</v>
      </c>
      <c r="T10109" s="168"/>
      <c r="U10109" s="168"/>
      <c r="V10109" s="168"/>
      <c r="W10109" s="169"/>
      <c r="X10109" s="221"/>
      <c r="Y10109" s="221"/>
      <c r="Z10109" s="221"/>
      <c r="AA10109" s="222"/>
      <c r="AB10109" s="221"/>
      <c r="AC10109" s="221"/>
      <c r="AD10109" s="221"/>
      <c r="AE10109" s="237"/>
      <c r="AF10109" s="168"/>
      <c r="AG10109" s="168"/>
      <c r="AH10109" s="168"/>
    </row>
    <row r="10110" spans="19:34" x14ac:dyDescent="0.2">
      <c r="S10110" s="226" t="e">
        <f t="shared" si="238"/>
        <v>#REF!</v>
      </c>
      <c r="T10110" s="168"/>
      <c r="U10110" s="168"/>
      <c r="V10110" s="168"/>
      <c r="W10110" s="169"/>
      <c r="X10110" s="221"/>
      <c r="Y10110" s="221"/>
      <c r="Z10110" s="221"/>
      <c r="AA10110" s="222"/>
      <c r="AB10110" s="221"/>
      <c r="AC10110" s="221"/>
      <c r="AD10110" s="221"/>
      <c r="AE10110" s="237"/>
      <c r="AF10110" s="168"/>
      <c r="AG10110" s="168"/>
      <c r="AH10110" s="168"/>
    </row>
    <row r="10111" spans="19:34" x14ac:dyDescent="0.2">
      <c r="S10111" s="226" t="e">
        <f t="shared" si="238"/>
        <v>#REF!</v>
      </c>
      <c r="T10111" s="168"/>
      <c r="U10111" s="168"/>
      <c r="V10111" s="168"/>
      <c r="W10111" s="169"/>
      <c r="X10111" s="221"/>
      <c r="Y10111" s="221"/>
      <c r="Z10111" s="221"/>
      <c r="AA10111" s="222"/>
      <c r="AB10111" s="221"/>
      <c r="AC10111" s="221"/>
      <c r="AD10111" s="221"/>
      <c r="AE10111" s="237"/>
      <c r="AF10111" s="168"/>
      <c r="AG10111" s="168"/>
      <c r="AH10111" s="168"/>
    </row>
    <row r="10112" spans="19:34" x14ac:dyDescent="0.2">
      <c r="S10112" s="226" t="e">
        <f t="shared" si="238"/>
        <v>#REF!</v>
      </c>
      <c r="T10112" s="168"/>
      <c r="U10112" s="168"/>
      <c r="V10112" s="168"/>
      <c r="W10112" s="169"/>
      <c r="X10112" s="221"/>
      <c r="Y10112" s="221"/>
      <c r="Z10112" s="221"/>
      <c r="AA10112" s="222"/>
      <c r="AB10112" s="221"/>
      <c r="AC10112" s="221"/>
      <c r="AD10112" s="221"/>
      <c r="AE10112" s="237"/>
      <c r="AF10112" s="168"/>
      <c r="AG10112" s="168"/>
      <c r="AH10112" s="168"/>
    </row>
    <row r="10113" spans="19:34" x14ac:dyDescent="0.2">
      <c r="S10113" s="226" t="e">
        <f t="shared" si="238"/>
        <v>#REF!</v>
      </c>
      <c r="T10113" s="168"/>
      <c r="U10113" s="168"/>
      <c r="V10113" s="168"/>
      <c r="W10113" s="169"/>
      <c r="X10113" s="221"/>
      <c r="Y10113" s="221"/>
      <c r="Z10113" s="221"/>
      <c r="AA10113" s="222"/>
      <c r="AB10113" s="221"/>
      <c r="AC10113" s="221"/>
      <c r="AD10113" s="221"/>
      <c r="AE10113" s="237"/>
      <c r="AF10113" s="168"/>
      <c r="AG10113" s="168"/>
      <c r="AH10113" s="168"/>
    </row>
    <row r="10114" spans="19:34" x14ac:dyDescent="0.2">
      <c r="S10114" s="226" t="e">
        <f t="shared" si="238"/>
        <v>#REF!</v>
      </c>
      <c r="T10114" s="168"/>
      <c r="U10114" s="168"/>
      <c r="V10114" s="168"/>
      <c r="W10114" s="169"/>
      <c r="X10114" s="221"/>
      <c r="Y10114" s="221"/>
      <c r="Z10114" s="221"/>
      <c r="AA10114" s="222"/>
      <c r="AB10114" s="221"/>
      <c r="AC10114" s="221"/>
      <c r="AD10114" s="221"/>
      <c r="AE10114" s="237"/>
      <c r="AF10114" s="168"/>
      <c r="AG10114" s="168"/>
      <c r="AH10114" s="168"/>
    </row>
    <row r="10115" spans="19:34" x14ac:dyDescent="0.2">
      <c r="S10115" s="226" t="e">
        <f t="shared" si="238"/>
        <v>#REF!</v>
      </c>
      <c r="T10115" s="168"/>
      <c r="U10115" s="168"/>
      <c r="V10115" s="168"/>
      <c r="W10115" s="169"/>
      <c r="X10115" s="221"/>
      <c r="Y10115" s="221"/>
      <c r="Z10115" s="221"/>
      <c r="AA10115" s="222"/>
      <c r="AB10115" s="221"/>
      <c r="AC10115" s="221"/>
      <c r="AD10115" s="221"/>
      <c r="AE10115" s="237"/>
      <c r="AF10115" s="168"/>
      <c r="AG10115" s="168"/>
      <c r="AH10115" s="168"/>
    </row>
    <row r="10116" spans="19:34" x14ac:dyDescent="0.2">
      <c r="S10116" s="226" t="e">
        <f t="shared" si="238"/>
        <v>#REF!</v>
      </c>
      <c r="T10116" s="168"/>
      <c r="U10116" s="168"/>
      <c r="V10116" s="168"/>
      <c r="W10116" s="169"/>
      <c r="X10116" s="221"/>
      <c r="Y10116" s="221"/>
      <c r="Z10116" s="221"/>
      <c r="AA10116" s="222"/>
      <c r="AB10116" s="221"/>
      <c r="AC10116" s="221"/>
      <c r="AD10116" s="221"/>
      <c r="AE10116" s="237"/>
      <c r="AF10116" s="168"/>
      <c r="AG10116" s="168"/>
      <c r="AH10116" s="168"/>
    </row>
    <row r="10117" spans="19:34" x14ac:dyDescent="0.2">
      <c r="S10117" s="226" t="e">
        <f t="shared" si="238"/>
        <v>#REF!</v>
      </c>
      <c r="T10117" s="168"/>
      <c r="U10117" s="168"/>
      <c r="V10117" s="168"/>
      <c r="W10117" s="169"/>
      <c r="X10117" s="221"/>
      <c r="Y10117" s="221"/>
      <c r="Z10117" s="221"/>
      <c r="AA10117" s="222"/>
      <c r="AB10117" s="221"/>
      <c r="AC10117" s="221"/>
      <c r="AD10117" s="221"/>
      <c r="AE10117" s="237"/>
      <c r="AF10117" s="168"/>
      <c r="AG10117" s="168"/>
      <c r="AH10117" s="168"/>
    </row>
    <row r="10118" spans="19:34" x14ac:dyDescent="0.2">
      <c r="S10118" s="226" t="e">
        <f t="shared" si="238"/>
        <v>#REF!</v>
      </c>
      <c r="T10118" s="168"/>
      <c r="U10118" s="168"/>
      <c r="V10118" s="168"/>
      <c r="W10118" s="169"/>
      <c r="X10118" s="221"/>
      <c r="Y10118" s="221"/>
      <c r="Z10118" s="221"/>
      <c r="AA10118" s="222"/>
      <c r="AB10118" s="221"/>
      <c r="AC10118" s="221"/>
      <c r="AD10118" s="221"/>
      <c r="AE10118" s="237"/>
      <c r="AF10118" s="168"/>
      <c r="AG10118" s="168"/>
      <c r="AH10118" s="168"/>
    </row>
    <row r="10119" spans="19:34" x14ac:dyDescent="0.2">
      <c r="S10119" s="226" t="e">
        <f t="shared" si="238"/>
        <v>#REF!</v>
      </c>
      <c r="T10119" s="168"/>
      <c r="U10119" s="168"/>
      <c r="V10119" s="168"/>
      <c r="W10119" s="169"/>
      <c r="X10119" s="221"/>
      <c r="Y10119" s="221"/>
      <c r="Z10119" s="221"/>
      <c r="AA10119" s="222"/>
      <c r="AB10119" s="221"/>
      <c r="AC10119" s="221"/>
      <c r="AD10119" s="221"/>
      <c r="AE10119" s="237"/>
      <c r="AF10119" s="168"/>
      <c r="AG10119" s="168"/>
      <c r="AH10119" s="168"/>
    </row>
    <row r="10120" spans="19:34" x14ac:dyDescent="0.2">
      <c r="S10120" s="226" t="e">
        <f t="shared" si="238"/>
        <v>#REF!</v>
      </c>
      <c r="T10120" s="168"/>
      <c r="U10120" s="168"/>
      <c r="V10120" s="168"/>
      <c r="W10120" s="169"/>
      <c r="X10120" s="221"/>
      <c r="Y10120" s="221"/>
      <c r="Z10120" s="221"/>
      <c r="AA10120" s="222"/>
      <c r="AB10120" s="221"/>
      <c r="AC10120" s="221"/>
      <c r="AD10120" s="221"/>
      <c r="AE10120" s="237"/>
      <c r="AF10120" s="168"/>
      <c r="AG10120" s="168"/>
      <c r="AH10120" s="168"/>
    </row>
    <row r="10121" spans="19:34" x14ac:dyDescent="0.2">
      <c r="S10121" s="226" t="e">
        <f t="shared" si="238"/>
        <v>#REF!</v>
      </c>
      <c r="T10121" s="168"/>
      <c r="U10121" s="168"/>
      <c r="V10121" s="168"/>
      <c r="W10121" s="169"/>
      <c r="X10121" s="221"/>
      <c r="Y10121" s="221"/>
      <c r="Z10121" s="221"/>
      <c r="AA10121" s="222"/>
      <c r="AB10121" s="221"/>
      <c r="AC10121" s="221"/>
      <c r="AD10121" s="221"/>
      <c r="AE10121" s="237"/>
      <c r="AF10121" s="168"/>
      <c r="AG10121" s="168"/>
      <c r="AH10121" s="168"/>
    </row>
    <row r="10122" spans="19:34" x14ac:dyDescent="0.2">
      <c r="S10122" s="226" t="e">
        <f t="shared" si="238"/>
        <v>#REF!</v>
      </c>
      <c r="T10122" s="168"/>
      <c r="U10122" s="168"/>
      <c r="V10122" s="168"/>
      <c r="W10122" s="169"/>
      <c r="X10122" s="221"/>
      <c r="Y10122" s="221"/>
      <c r="Z10122" s="221"/>
      <c r="AA10122" s="222"/>
      <c r="AB10122" s="221"/>
      <c r="AC10122" s="221"/>
      <c r="AD10122" s="221"/>
      <c r="AE10122" s="237"/>
      <c r="AF10122" s="168"/>
      <c r="AG10122" s="168"/>
      <c r="AH10122" s="168"/>
    </row>
    <row r="10123" spans="19:34" x14ac:dyDescent="0.2">
      <c r="S10123" s="226" t="e">
        <f t="shared" si="238"/>
        <v>#REF!</v>
      </c>
      <c r="T10123" s="168"/>
      <c r="U10123" s="168"/>
      <c r="V10123" s="168"/>
      <c r="W10123" s="169"/>
      <c r="X10123" s="221"/>
      <c r="Y10123" s="221"/>
      <c r="Z10123" s="221"/>
      <c r="AA10123" s="222"/>
      <c r="AB10123" s="221"/>
      <c r="AC10123" s="221"/>
      <c r="AD10123" s="221"/>
      <c r="AE10123" s="237"/>
      <c r="AF10123" s="168"/>
      <c r="AG10123" s="168"/>
      <c r="AH10123" s="168"/>
    </row>
    <row r="10124" spans="19:34" x14ac:dyDescent="0.2">
      <c r="S10124" s="226" t="e">
        <f t="shared" si="238"/>
        <v>#REF!</v>
      </c>
      <c r="T10124" s="168"/>
      <c r="U10124" s="168"/>
      <c r="V10124" s="168"/>
      <c r="W10124" s="169"/>
      <c r="X10124" s="221"/>
      <c r="Y10124" s="221"/>
      <c r="Z10124" s="221"/>
      <c r="AA10124" s="222"/>
      <c r="AB10124" s="221"/>
      <c r="AC10124" s="221"/>
      <c r="AD10124" s="221"/>
      <c r="AE10124" s="237"/>
      <c r="AF10124" s="168"/>
      <c r="AG10124" s="168"/>
      <c r="AH10124" s="168"/>
    </row>
    <row r="10125" spans="19:34" x14ac:dyDescent="0.2">
      <c r="S10125" s="226" t="e">
        <f t="shared" si="238"/>
        <v>#REF!</v>
      </c>
      <c r="T10125" s="168"/>
      <c r="U10125" s="168"/>
      <c r="V10125" s="168"/>
      <c r="W10125" s="169"/>
      <c r="X10125" s="221"/>
      <c r="Y10125" s="221"/>
      <c r="Z10125" s="221"/>
      <c r="AA10125" s="222"/>
      <c r="AB10125" s="221"/>
      <c r="AC10125" s="221"/>
      <c r="AD10125" s="221"/>
      <c r="AE10125" s="237"/>
      <c r="AF10125" s="168"/>
      <c r="AG10125" s="168"/>
      <c r="AH10125" s="168"/>
    </row>
    <row r="10126" spans="19:34" x14ac:dyDescent="0.2">
      <c r="S10126" s="226" t="e">
        <f t="shared" si="238"/>
        <v>#REF!</v>
      </c>
      <c r="T10126" s="168"/>
      <c r="U10126" s="168"/>
      <c r="V10126" s="168"/>
      <c r="W10126" s="169"/>
      <c r="X10126" s="221"/>
      <c r="Y10126" s="221"/>
      <c r="Z10126" s="221"/>
      <c r="AA10126" s="222"/>
      <c r="AB10126" s="221"/>
      <c r="AC10126" s="221"/>
      <c r="AD10126" s="221"/>
      <c r="AE10126" s="237"/>
      <c r="AF10126" s="168"/>
      <c r="AG10126" s="168"/>
      <c r="AH10126" s="168"/>
    </row>
    <row r="10127" spans="19:34" x14ac:dyDescent="0.2">
      <c r="S10127" s="226" t="e">
        <f t="shared" si="238"/>
        <v>#REF!</v>
      </c>
      <c r="T10127" s="168"/>
      <c r="U10127" s="168"/>
      <c r="V10127" s="168"/>
      <c r="W10127" s="169"/>
      <c r="X10127" s="221"/>
      <c r="Y10127" s="221"/>
      <c r="Z10127" s="221"/>
      <c r="AA10127" s="222"/>
      <c r="AB10127" s="221"/>
      <c r="AC10127" s="221"/>
      <c r="AD10127" s="221"/>
      <c r="AE10127" s="237"/>
      <c r="AF10127" s="168"/>
      <c r="AG10127" s="168"/>
      <c r="AH10127" s="168"/>
    </row>
    <row r="10128" spans="19:34" x14ac:dyDescent="0.2">
      <c r="S10128" s="226" t="e">
        <f t="shared" si="238"/>
        <v>#REF!</v>
      </c>
      <c r="T10128" s="168"/>
      <c r="U10128" s="168"/>
      <c r="V10128" s="168"/>
      <c r="W10128" s="169"/>
      <c r="X10128" s="221"/>
      <c r="Y10128" s="221"/>
      <c r="Z10128" s="221"/>
      <c r="AA10128" s="222"/>
      <c r="AB10128" s="221"/>
      <c r="AC10128" s="221"/>
      <c r="AD10128" s="221"/>
      <c r="AE10128" s="237"/>
      <c r="AF10128" s="168"/>
      <c r="AG10128" s="168"/>
      <c r="AH10128" s="168"/>
    </row>
    <row r="10129" spans="19:34" x14ac:dyDescent="0.2">
      <c r="S10129" s="226" t="e">
        <f t="shared" si="238"/>
        <v>#REF!</v>
      </c>
      <c r="T10129" s="168"/>
      <c r="U10129" s="168"/>
      <c r="V10129" s="168"/>
      <c r="W10129" s="169"/>
      <c r="X10129" s="221"/>
      <c r="Y10129" s="221"/>
      <c r="Z10129" s="221"/>
      <c r="AA10129" s="222"/>
      <c r="AB10129" s="221"/>
      <c r="AC10129" s="221"/>
      <c r="AD10129" s="221"/>
      <c r="AE10129" s="237"/>
      <c r="AF10129" s="168"/>
      <c r="AG10129" s="168"/>
      <c r="AH10129" s="168"/>
    </row>
    <row r="10130" spans="19:34" x14ac:dyDescent="0.2">
      <c r="S10130" s="226" t="e">
        <f t="shared" si="238"/>
        <v>#REF!</v>
      </c>
      <c r="T10130" s="168"/>
      <c r="U10130" s="168"/>
      <c r="V10130" s="168"/>
      <c r="W10130" s="169"/>
      <c r="X10130" s="221"/>
      <c r="Y10130" s="221"/>
      <c r="Z10130" s="221"/>
      <c r="AA10130" s="222"/>
      <c r="AB10130" s="221"/>
      <c r="AC10130" s="221"/>
      <c r="AD10130" s="221"/>
      <c r="AE10130" s="237"/>
      <c r="AF10130" s="168"/>
      <c r="AG10130" s="168"/>
      <c r="AH10130" s="168"/>
    </row>
    <row r="10131" spans="19:34" x14ac:dyDescent="0.2">
      <c r="S10131" s="226" t="e">
        <f t="shared" si="238"/>
        <v>#REF!</v>
      </c>
      <c r="T10131" s="168"/>
      <c r="U10131" s="168"/>
      <c r="V10131" s="168"/>
      <c r="W10131" s="169"/>
      <c r="X10131" s="221"/>
      <c r="Y10131" s="221"/>
      <c r="Z10131" s="221"/>
      <c r="AA10131" s="222"/>
      <c r="AB10131" s="221"/>
      <c r="AC10131" s="221"/>
      <c r="AD10131" s="221"/>
      <c r="AE10131" s="237"/>
      <c r="AF10131" s="168"/>
      <c r="AG10131" s="168"/>
      <c r="AH10131" s="168"/>
    </row>
    <row r="10132" spans="19:34" x14ac:dyDescent="0.2">
      <c r="S10132" s="226" t="e">
        <f t="shared" si="238"/>
        <v>#REF!</v>
      </c>
      <c r="T10132" s="168"/>
      <c r="U10132" s="168"/>
      <c r="V10132" s="168"/>
      <c r="W10132" s="169"/>
      <c r="X10132" s="221"/>
      <c r="Y10132" s="221"/>
      <c r="Z10132" s="221"/>
      <c r="AA10132" s="222"/>
      <c r="AB10132" s="221"/>
      <c r="AC10132" s="221"/>
      <c r="AD10132" s="221"/>
      <c r="AE10132" s="237"/>
      <c r="AF10132" s="168"/>
      <c r="AG10132" s="168"/>
      <c r="AH10132" s="168"/>
    </row>
    <row r="10133" spans="19:34" x14ac:dyDescent="0.2">
      <c r="S10133" s="226" t="e">
        <f t="shared" si="238"/>
        <v>#REF!</v>
      </c>
      <c r="T10133" s="168"/>
      <c r="U10133" s="168"/>
      <c r="V10133" s="168"/>
      <c r="W10133" s="169"/>
      <c r="X10133" s="221"/>
      <c r="Y10133" s="221"/>
      <c r="Z10133" s="221"/>
      <c r="AA10133" s="222"/>
      <c r="AB10133" s="221"/>
      <c r="AC10133" s="221"/>
      <c r="AD10133" s="221"/>
      <c r="AE10133" s="237"/>
      <c r="AF10133" s="168"/>
      <c r="AG10133" s="168"/>
      <c r="AH10133" s="168"/>
    </row>
    <row r="10134" spans="19:34" x14ac:dyDescent="0.2">
      <c r="S10134" s="226" t="e">
        <f t="shared" si="238"/>
        <v>#REF!</v>
      </c>
      <c r="T10134" s="168"/>
      <c r="U10134" s="168"/>
      <c r="V10134" s="168"/>
      <c r="W10134" s="169"/>
      <c r="X10134" s="221"/>
      <c r="Y10134" s="221"/>
      <c r="Z10134" s="221"/>
      <c r="AA10134" s="222"/>
      <c r="AB10134" s="221"/>
      <c r="AC10134" s="221"/>
      <c r="AD10134" s="221"/>
      <c r="AE10134" s="237"/>
      <c r="AF10134" s="168"/>
      <c r="AG10134" s="168"/>
      <c r="AH10134" s="168"/>
    </row>
    <row r="10135" spans="19:34" x14ac:dyDescent="0.2">
      <c r="S10135" s="226" t="e">
        <f t="shared" si="238"/>
        <v>#REF!</v>
      </c>
      <c r="T10135" s="168"/>
      <c r="U10135" s="168"/>
      <c r="V10135" s="168"/>
      <c r="W10135" s="169"/>
      <c r="X10135" s="221"/>
      <c r="Y10135" s="221"/>
      <c r="Z10135" s="221"/>
      <c r="AA10135" s="222"/>
      <c r="AB10135" s="221"/>
      <c r="AC10135" s="221"/>
      <c r="AD10135" s="221"/>
      <c r="AE10135" s="237"/>
      <c r="AF10135" s="168"/>
      <c r="AG10135" s="168"/>
      <c r="AH10135" s="168"/>
    </row>
    <row r="10136" spans="19:34" x14ac:dyDescent="0.2">
      <c r="S10136" s="226" t="e">
        <f t="shared" si="238"/>
        <v>#REF!</v>
      </c>
      <c r="T10136" s="168"/>
      <c r="U10136" s="168"/>
      <c r="V10136" s="168"/>
      <c r="W10136" s="169"/>
      <c r="X10136" s="221"/>
      <c r="Y10136" s="221"/>
      <c r="Z10136" s="221"/>
      <c r="AA10136" s="222"/>
      <c r="AB10136" s="221"/>
      <c r="AC10136" s="221"/>
      <c r="AD10136" s="221"/>
      <c r="AE10136" s="237"/>
      <c r="AF10136" s="168"/>
      <c r="AG10136" s="168"/>
      <c r="AH10136" s="168"/>
    </row>
    <row r="10137" spans="19:34" x14ac:dyDescent="0.2">
      <c r="S10137" s="226" t="e">
        <f t="shared" si="238"/>
        <v>#REF!</v>
      </c>
      <c r="T10137" s="168"/>
      <c r="U10137" s="168"/>
      <c r="V10137" s="168"/>
      <c r="W10137" s="169"/>
      <c r="X10137" s="221"/>
      <c r="Y10137" s="221"/>
      <c r="Z10137" s="221"/>
      <c r="AA10137" s="222"/>
      <c r="AB10137" s="221"/>
      <c r="AC10137" s="221"/>
      <c r="AD10137" s="221"/>
      <c r="AE10137" s="237"/>
      <c r="AF10137" s="168"/>
      <c r="AG10137" s="168"/>
      <c r="AH10137" s="168"/>
    </row>
    <row r="10138" spans="19:34" x14ac:dyDescent="0.2">
      <c r="S10138" s="226" t="e">
        <f t="shared" si="238"/>
        <v>#REF!</v>
      </c>
      <c r="T10138" s="168"/>
      <c r="U10138" s="168"/>
      <c r="V10138" s="168"/>
      <c r="W10138" s="169"/>
      <c r="X10138" s="221"/>
      <c r="Y10138" s="221"/>
      <c r="Z10138" s="221"/>
      <c r="AA10138" s="222"/>
      <c r="AB10138" s="221"/>
      <c r="AC10138" s="221"/>
      <c r="AD10138" s="221"/>
      <c r="AE10138" s="237"/>
      <c r="AF10138" s="168"/>
      <c r="AG10138" s="168"/>
      <c r="AH10138" s="168"/>
    </row>
    <row r="10139" spans="19:34" x14ac:dyDescent="0.2">
      <c r="S10139" s="226" t="e">
        <f t="shared" si="238"/>
        <v>#REF!</v>
      </c>
      <c r="T10139" s="168"/>
      <c r="U10139" s="168"/>
      <c r="V10139" s="168"/>
      <c r="W10139" s="169"/>
      <c r="X10139" s="221"/>
      <c r="Y10139" s="221"/>
      <c r="Z10139" s="221"/>
      <c r="AA10139" s="222"/>
      <c r="AB10139" s="221"/>
      <c r="AC10139" s="221"/>
      <c r="AD10139" s="221"/>
      <c r="AE10139" s="237"/>
      <c r="AF10139" s="168"/>
      <c r="AG10139" s="168"/>
      <c r="AH10139" s="168"/>
    </row>
    <row r="10140" spans="19:34" x14ac:dyDescent="0.2">
      <c r="S10140" s="226" t="e">
        <f t="shared" si="238"/>
        <v>#REF!</v>
      </c>
      <c r="T10140" s="168"/>
      <c r="U10140" s="168"/>
      <c r="V10140" s="168"/>
      <c r="W10140" s="169"/>
      <c r="X10140" s="221"/>
      <c r="Y10140" s="221"/>
      <c r="Z10140" s="221"/>
      <c r="AA10140" s="222"/>
      <c r="AB10140" s="221"/>
      <c r="AC10140" s="221"/>
      <c r="AD10140" s="221"/>
      <c r="AE10140" s="237"/>
      <c r="AF10140" s="168"/>
      <c r="AG10140" s="168"/>
      <c r="AH10140" s="168"/>
    </row>
    <row r="10141" spans="19:34" x14ac:dyDescent="0.2">
      <c r="S10141" s="226" t="e">
        <f t="shared" si="238"/>
        <v>#REF!</v>
      </c>
      <c r="T10141" s="168"/>
      <c r="U10141" s="168"/>
      <c r="V10141" s="168"/>
      <c r="W10141" s="169"/>
      <c r="X10141" s="221"/>
      <c r="Y10141" s="221"/>
      <c r="Z10141" s="221"/>
      <c r="AA10141" s="222"/>
      <c r="AB10141" s="221"/>
      <c r="AC10141" s="221"/>
      <c r="AD10141" s="221"/>
      <c r="AE10141" s="237"/>
      <c r="AF10141" s="168"/>
      <c r="AG10141" s="168"/>
      <c r="AH10141" s="168"/>
    </row>
    <row r="10142" spans="19:34" x14ac:dyDescent="0.2">
      <c r="S10142" s="226" t="e">
        <f t="shared" si="238"/>
        <v>#REF!</v>
      </c>
      <c r="T10142" s="168"/>
      <c r="U10142" s="168"/>
      <c r="V10142" s="168"/>
      <c r="W10142" s="169"/>
      <c r="X10142" s="221"/>
      <c r="Y10142" s="221"/>
      <c r="Z10142" s="221"/>
      <c r="AA10142" s="222"/>
      <c r="AB10142" s="221"/>
      <c r="AC10142" s="221"/>
      <c r="AD10142" s="221"/>
      <c r="AE10142" s="237"/>
      <c r="AF10142" s="168"/>
      <c r="AG10142" s="168"/>
      <c r="AH10142" s="168"/>
    </row>
    <row r="10143" spans="19:34" x14ac:dyDescent="0.2">
      <c r="S10143" s="226" t="e">
        <f t="shared" si="238"/>
        <v>#REF!</v>
      </c>
      <c r="T10143" s="168"/>
      <c r="U10143" s="168"/>
      <c r="V10143" s="168"/>
      <c r="W10143" s="169"/>
      <c r="X10143" s="221"/>
      <c r="Y10143" s="221"/>
      <c r="Z10143" s="221"/>
      <c r="AA10143" s="222"/>
      <c r="AB10143" s="221"/>
      <c r="AC10143" s="221"/>
      <c r="AD10143" s="221"/>
      <c r="AE10143" s="237"/>
      <c r="AF10143" s="168"/>
      <c r="AG10143" s="168"/>
      <c r="AH10143" s="168"/>
    </row>
    <row r="10144" spans="19:34" x14ac:dyDescent="0.2">
      <c r="S10144" s="226" t="e">
        <f t="shared" si="238"/>
        <v>#REF!</v>
      </c>
      <c r="T10144" s="168"/>
      <c r="U10144" s="168"/>
      <c r="V10144" s="168"/>
      <c r="W10144" s="169"/>
      <c r="X10144" s="221"/>
      <c r="Y10144" s="221"/>
      <c r="Z10144" s="221"/>
      <c r="AA10144" s="222"/>
      <c r="AB10144" s="221"/>
      <c r="AC10144" s="221"/>
      <c r="AD10144" s="221"/>
      <c r="AE10144" s="237"/>
      <c r="AF10144" s="168"/>
      <c r="AG10144" s="168"/>
      <c r="AH10144" s="168"/>
    </row>
    <row r="10145" spans="19:34" x14ac:dyDescent="0.2">
      <c r="S10145" s="226" t="e">
        <f t="shared" si="238"/>
        <v>#REF!</v>
      </c>
      <c r="T10145" s="168"/>
      <c r="U10145" s="168"/>
      <c r="V10145" s="168"/>
      <c r="W10145" s="169"/>
      <c r="X10145" s="221"/>
      <c r="Y10145" s="221"/>
      <c r="Z10145" s="221"/>
      <c r="AA10145" s="222"/>
      <c r="AB10145" s="221"/>
      <c r="AC10145" s="221"/>
      <c r="AD10145" s="221"/>
      <c r="AE10145" s="237"/>
      <c r="AF10145" s="168"/>
      <c r="AG10145" s="168"/>
      <c r="AH10145" s="168"/>
    </row>
    <row r="10146" spans="19:34" x14ac:dyDescent="0.2">
      <c r="S10146" s="226" t="e">
        <f t="shared" si="238"/>
        <v>#REF!</v>
      </c>
      <c r="T10146" s="168"/>
      <c r="U10146" s="168"/>
      <c r="V10146" s="168"/>
      <c r="W10146" s="169"/>
      <c r="X10146" s="221"/>
      <c r="Y10146" s="221"/>
      <c r="Z10146" s="221"/>
      <c r="AA10146" s="222"/>
      <c r="AB10146" s="221"/>
      <c r="AC10146" s="221"/>
      <c r="AD10146" s="221"/>
      <c r="AE10146" s="237"/>
      <c r="AF10146" s="168"/>
      <c r="AG10146" s="168"/>
      <c r="AH10146" s="168"/>
    </row>
    <row r="10147" spans="19:34" x14ac:dyDescent="0.2">
      <c r="S10147" s="226" t="e">
        <f t="shared" si="238"/>
        <v>#REF!</v>
      </c>
      <c r="T10147" s="168"/>
      <c r="U10147" s="168"/>
      <c r="V10147" s="168"/>
      <c r="W10147" s="169"/>
      <c r="X10147" s="221"/>
      <c r="Y10147" s="221"/>
      <c r="Z10147" s="221"/>
      <c r="AA10147" s="222"/>
      <c r="AB10147" s="221"/>
      <c r="AC10147" s="221"/>
      <c r="AD10147" s="221"/>
      <c r="AE10147" s="237"/>
      <c r="AF10147" s="168"/>
      <c r="AG10147" s="168"/>
      <c r="AH10147" s="168"/>
    </row>
    <row r="10148" spans="19:34" x14ac:dyDescent="0.2">
      <c r="S10148" s="226" t="e">
        <f t="shared" ref="S10148:S10206" si="239">MID(#REF!,2,7)</f>
        <v>#REF!</v>
      </c>
      <c r="T10148" s="168"/>
      <c r="U10148" s="168"/>
      <c r="V10148" s="168"/>
      <c r="W10148" s="169"/>
      <c r="X10148" s="221"/>
      <c r="Y10148" s="221"/>
      <c r="Z10148" s="221"/>
      <c r="AA10148" s="222"/>
      <c r="AB10148" s="221"/>
      <c r="AC10148" s="221"/>
      <c r="AD10148" s="221"/>
      <c r="AE10148" s="237"/>
      <c r="AF10148" s="168"/>
      <c r="AG10148" s="168"/>
      <c r="AH10148" s="168"/>
    </row>
    <row r="10149" spans="19:34" x14ac:dyDescent="0.2">
      <c r="S10149" s="226" t="e">
        <f t="shared" si="239"/>
        <v>#REF!</v>
      </c>
      <c r="T10149" s="168"/>
      <c r="U10149" s="168"/>
      <c r="V10149" s="168"/>
      <c r="W10149" s="169"/>
      <c r="X10149" s="221"/>
      <c r="Y10149" s="221"/>
      <c r="Z10149" s="221"/>
      <c r="AA10149" s="222"/>
      <c r="AB10149" s="221"/>
      <c r="AC10149" s="221"/>
      <c r="AD10149" s="221"/>
      <c r="AE10149" s="237"/>
      <c r="AF10149" s="168"/>
      <c r="AG10149" s="168"/>
      <c r="AH10149" s="168"/>
    </row>
    <row r="10150" spans="19:34" x14ac:dyDescent="0.2">
      <c r="S10150" s="226" t="e">
        <f t="shared" si="239"/>
        <v>#REF!</v>
      </c>
      <c r="T10150" s="168"/>
      <c r="U10150" s="168"/>
      <c r="V10150" s="168"/>
      <c r="W10150" s="169"/>
      <c r="X10150" s="221"/>
      <c r="Y10150" s="221"/>
      <c r="Z10150" s="221"/>
      <c r="AA10150" s="222"/>
      <c r="AB10150" s="221"/>
      <c r="AC10150" s="221"/>
      <c r="AD10150" s="221"/>
      <c r="AE10150" s="237"/>
      <c r="AF10150" s="168"/>
      <c r="AG10150" s="168"/>
      <c r="AH10150" s="168"/>
    </row>
    <row r="10151" spans="19:34" x14ac:dyDescent="0.2">
      <c r="S10151" s="226" t="e">
        <f t="shared" si="239"/>
        <v>#REF!</v>
      </c>
      <c r="T10151" s="168"/>
      <c r="U10151" s="168"/>
      <c r="V10151" s="168"/>
      <c r="W10151" s="169"/>
      <c r="X10151" s="221"/>
      <c r="Y10151" s="221"/>
      <c r="Z10151" s="221"/>
      <c r="AA10151" s="222"/>
      <c r="AB10151" s="221"/>
      <c r="AC10151" s="221"/>
      <c r="AD10151" s="221"/>
      <c r="AE10151" s="237"/>
      <c r="AF10151" s="168"/>
      <c r="AG10151" s="168"/>
      <c r="AH10151" s="168"/>
    </row>
    <row r="10152" spans="19:34" x14ac:dyDescent="0.2">
      <c r="S10152" s="226" t="e">
        <f t="shared" si="239"/>
        <v>#REF!</v>
      </c>
      <c r="T10152" s="168"/>
      <c r="U10152" s="168"/>
      <c r="V10152" s="168"/>
      <c r="W10152" s="169"/>
      <c r="X10152" s="221"/>
      <c r="Y10152" s="221"/>
      <c r="Z10152" s="221"/>
      <c r="AA10152" s="222"/>
      <c r="AB10152" s="221"/>
      <c r="AC10152" s="221"/>
      <c r="AD10152" s="221"/>
      <c r="AE10152" s="237"/>
      <c r="AF10152" s="168"/>
      <c r="AG10152" s="168"/>
      <c r="AH10152" s="168"/>
    </row>
    <row r="10153" spans="19:34" x14ac:dyDescent="0.2">
      <c r="S10153" s="226" t="e">
        <f t="shared" si="239"/>
        <v>#REF!</v>
      </c>
      <c r="T10153" s="168"/>
      <c r="U10153" s="168"/>
      <c r="V10153" s="168"/>
      <c r="W10153" s="169"/>
      <c r="X10153" s="221"/>
      <c r="Y10153" s="221"/>
      <c r="Z10153" s="221"/>
      <c r="AA10153" s="222"/>
      <c r="AB10153" s="221"/>
      <c r="AC10153" s="221"/>
      <c r="AD10153" s="221"/>
      <c r="AE10153" s="237"/>
      <c r="AF10153" s="168"/>
      <c r="AG10153" s="168"/>
      <c r="AH10153" s="168"/>
    </row>
    <row r="10154" spans="19:34" x14ac:dyDescent="0.2">
      <c r="S10154" s="226" t="e">
        <f t="shared" si="239"/>
        <v>#REF!</v>
      </c>
      <c r="T10154" s="168"/>
      <c r="U10154" s="168"/>
      <c r="V10154" s="168"/>
      <c r="W10154" s="169"/>
      <c r="X10154" s="221"/>
      <c r="Y10154" s="221"/>
      <c r="Z10154" s="221"/>
      <c r="AA10154" s="222"/>
      <c r="AB10154" s="221"/>
      <c r="AC10154" s="221"/>
      <c r="AD10154" s="221"/>
      <c r="AE10154" s="237"/>
      <c r="AF10154" s="168"/>
      <c r="AG10154" s="168"/>
      <c r="AH10154" s="168"/>
    </row>
    <row r="10155" spans="19:34" x14ac:dyDescent="0.2">
      <c r="S10155" s="226" t="e">
        <f t="shared" si="239"/>
        <v>#REF!</v>
      </c>
      <c r="T10155" s="168"/>
      <c r="U10155" s="168"/>
      <c r="V10155" s="168"/>
      <c r="W10155" s="169"/>
      <c r="X10155" s="221"/>
      <c r="Y10155" s="221"/>
      <c r="Z10155" s="221"/>
      <c r="AA10155" s="222"/>
      <c r="AB10155" s="221"/>
      <c r="AC10155" s="221"/>
      <c r="AD10155" s="221"/>
      <c r="AE10155" s="237"/>
      <c r="AF10155" s="168"/>
      <c r="AG10155" s="168"/>
      <c r="AH10155" s="168"/>
    </row>
    <row r="10156" spans="19:34" x14ac:dyDescent="0.2">
      <c r="S10156" s="226" t="e">
        <f t="shared" si="239"/>
        <v>#REF!</v>
      </c>
      <c r="T10156" s="168"/>
      <c r="U10156" s="168"/>
      <c r="V10156" s="168"/>
      <c r="W10156" s="169"/>
      <c r="X10156" s="221"/>
      <c r="Y10156" s="221"/>
      <c r="Z10156" s="221"/>
      <c r="AA10156" s="222"/>
      <c r="AB10156" s="221"/>
      <c r="AC10156" s="221"/>
      <c r="AD10156" s="221"/>
      <c r="AE10156" s="237"/>
      <c r="AF10156" s="168"/>
      <c r="AG10156" s="168"/>
      <c r="AH10156" s="168"/>
    </row>
    <row r="10157" spans="19:34" x14ac:dyDescent="0.2">
      <c r="S10157" s="226" t="e">
        <f t="shared" si="239"/>
        <v>#REF!</v>
      </c>
      <c r="T10157" s="168"/>
      <c r="U10157" s="168"/>
      <c r="V10157" s="168"/>
      <c r="W10157" s="169"/>
      <c r="X10157" s="221"/>
      <c r="Y10157" s="221"/>
      <c r="Z10157" s="221"/>
      <c r="AA10157" s="222"/>
      <c r="AB10157" s="221"/>
      <c r="AC10157" s="221"/>
      <c r="AD10157" s="221"/>
      <c r="AE10157" s="237"/>
      <c r="AF10157" s="168"/>
      <c r="AG10157" s="168"/>
      <c r="AH10157" s="168"/>
    </row>
    <row r="10158" spans="19:34" x14ac:dyDescent="0.2">
      <c r="S10158" s="226" t="e">
        <f t="shared" si="239"/>
        <v>#REF!</v>
      </c>
      <c r="T10158" s="168"/>
      <c r="U10158" s="168"/>
      <c r="V10158" s="168"/>
      <c r="W10158" s="169"/>
      <c r="X10158" s="221"/>
      <c r="Y10158" s="221"/>
      <c r="Z10158" s="221"/>
      <c r="AA10158" s="222"/>
      <c r="AB10158" s="221"/>
      <c r="AC10158" s="221"/>
      <c r="AD10158" s="221"/>
      <c r="AE10158" s="237"/>
      <c r="AF10158" s="168"/>
      <c r="AG10158" s="168"/>
      <c r="AH10158" s="168"/>
    </row>
    <row r="10159" spans="19:34" x14ac:dyDescent="0.2">
      <c r="S10159" s="226" t="e">
        <f t="shared" si="239"/>
        <v>#REF!</v>
      </c>
      <c r="T10159" s="168"/>
      <c r="U10159" s="168"/>
      <c r="V10159" s="168"/>
      <c r="W10159" s="169"/>
      <c r="X10159" s="221"/>
      <c r="Y10159" s="221"/>
      <c r="Z10159" s="221"/>
      <c r="AA10159" s="222"/>
      <c r="AB10159" s="221"/>
      <c r="AC10159" s="221"/>
      <c r="AD10159" s="221"/>
      <c r="AE10159" s="237"/>
      <c r="AF10159" s="168"/>
      <c r="AG10159" s="168"/>
      <c r="AH10159" s="168"/>
    </row>
    <row r="10160" spans="19:34" x14ac:dyDescent="0.2">
      <c r="S10160" s="226" t="e">
        <f t="shared" si="239"/>
        <v>#REF!</v>
      </c>
      <c r="T10160" s="168"/>
      <c r="U10160" s="168"/>
      <c r="V10160" s="168"/>
      <c r="W10160" s="169"/>
      <c r="X10160" s="221"/>
      <c r="Y10160" s="221"/>
      <c r="Z10160" s="221"/>
      <c r="AA10160" s="222"/>
      <c r="AB10160" s="221"/>
      <c r="AC10160" s="221"/>
      <c r="AD10160" s="221"/>
      <c r="AE10160" s="237"/>
      <c r="AF10160" s="168"/>
      <c r="AG10160" s="168"/>
      <c r="AH10160" s="168"/>
    </row>
    <row r="10161" spans="19:34" x14ac:dyDescent="0.2">
      <c r="S10161" s="226" t="e">
        <f t="shared" si="239"/>
        <v>#REF!</v>
      </c>
      <c r="T10161" s="168"/>
      <c r="U10161" s="168"/>
      <c r="V10161" s="168"/>
      <c r="W10161" s="169"/>
      <c r="X10161" s="221"/>
      <c r="Y10161" s="221"/>
      <c r="Z10161" s="221"/>
      <c r="AA10161" s="222"/>
      <c r="AB10161" s="221"/>
      <c r="AC10161" s="221"/>
      <c r="AD10161" s="221"/>
      <c r="AE10161" s="237"/>
      <c r="AF10161" s="168"/>
      <c r="AG10161" s="168"/>
      <c r="AH10161" s="168"/>
    </row>
    <row r="10162" spans="19:34" x14ac:dyDescent="0.2">
      <c r="S10162" s="226" t="e">
        <f t="shared" si="239"/>
        <v>#REF!</v>
      </c>
      <c r="T10162" s="168"/>
      <c r="U10162" s="168"/>
      <c r="V10162" s="168"/>
      <c r="W10162" s="169"/>
      <c r="X10162" s="221"/>
      <c r="Y10162" s="221"/>
      <c r="Z10162" s="221"/>
      <c r="AA10162" s="222"/>
      <c r="AB10162" s="221"/>
      <c r="AC10162" s="221"/>
      <c r="AD10162" s="221"/>
      <c r="AE10162" s="237"/>
      <c r="AF10162" s="168"/>
      <c r="AG10162" s="168"/>
      <c r="AH10162" s="168"/>
    </row>
    <row r="10163" spans="19:34" x14ac:dyDescent="0.2">
      <c r="S10163" s="226" t="e">
        <f t="shared" si="239"/>
        <v>#REF!</v>
      </c>
      <c r="T10163" s="168"/>
      <c r="U10163" s="168"/>
      <c r="V10163" s="168"/>
      <c r="W10163" s="169"/>
      <c r="X10163" s="221"/>
      <c r="Y10163" s="221"/>
      <c r="Z10163" s="221"/>
      <c r="AA10163" s="222"/>
      <c r="AB10163" s="221"/>
      <c r="AC10163" s="221"/>
      <c r="AD10163" s="221"/>
      <c r="AE10163" s="237"/>
      <c r="AF10163" s="168"/>
      <c r="AG10163" s="168"/>
      <c r="AH10163" s="168"/>
    </row>
    <row r="10164" spans="19:34" x14ac:dyDescent="0.2">
      <c r="S10164" s="226" t="e">
        <f t="shared" si="239"/>
        <v>#REF!</v>
      </c>
      <c r="T10164" s="168"/>
      <c r="U10164" s="168"/>
      <c r="V10164" s="168"/>
      <c r="W10164" s="169"/>
      <c r="X10164" s="221"/>
      <c r="Y10164" s="221"/>
      <c r="Z10164" s="221"/>
      <c r="AA10164" s="222"/>
      <c r="AB10164" s="221"/>
      <c r="AC10164" s="221"/>
      <c r="AD10164" s="221"/>
      <c r="AE10164" s="237"/>
      <c r="AF10164" s="168"/>
      <c r="AG10164" s="168"/>
      <c r="AH10164" s="168"/>
    </row>
    <row r="10165" spans="19:34" x14ac:dyDescent="0.2">
      <c r="S10165" s="226" t="e">
        <f t="shared" si="239"/>
        <v>#REF!</v>
      </c>
      <c r="T10165" s="168"/>
      <c r="U10165" s="168"/>
      <c r="V10165" s="168"/>
      <c r="W10165" s="169"/>
      <c r="X10165" s="221"/>
      <c r="Y10165" s="221"/>
      <c r="Z10165" s="221"/>
      <c r="AA10165" s="222"/>
      <c r="AB10165" s="221"/>
      <c r="AC10165" s="221"/>
      <c r="AD10165" s="221"/>
      <c r="AE10165" s="237"/>
      <c r="AF10165" s="168"/>
      <c r="AG10165" s="168"/>
      <c r="AH10165" s="168"/>
    </row>
    <row r="10166" spans="19:34" x14ac:dyDescent="0.2">
      <c r="S10166" s="226" t="e">
        <f t="shared" si="239"/>
        <v>#REF!</v>
      </c>
      <c r="T10166" s="168"/>
      <c r="U10166" s="168"/>
      <c r="V10166" s="168"/>
      <c r="W10166" s="169"/>
      <c r="X10166" s="221"/>
      <c r="Y10166" s="221"/>
      <c r="Z10166" s="221"/>
      <c r="AA10166" s="222"/>
      <c r="AB10166" s="221"/>
      <c r="AC10166" s="221"/>
      <c r="AD10166" s="221"/>
      <c r="AE10166" s="237"/>
      <c r="AF10166" s="168"/>
      <c r="AG10166" s="168"/>
      <c r="AH10166" s="168"/>
    </row>
    <row r="10167" spans="19:34" x14ac:dyDescent="0.2">
      <c r="S10167" s="226" t="e">
        <f t="shared" si="239"/>
        <v>#REF!</v>
      </c>
      <c r="T10167" s="168"/>
      <c r="U10167" s="168"/>
      <c r="V10167" s="168"/>
      <c r="W10167" s="169"/>
      <c r="X10167" s="221"/>
      <c r="Y10167" s="221"/>
      <c r="Z10167" s="221"/>
      <c r="AA10167" s="222"/>
      <c r="AB10167" s="221"/>
      <c r="AC10167" s="221"/>
      <c r="AD10167" s="221"/>
      <c r="AE10167" s="237"/>
      <c r="AF10167" s="168"/>
      <c r="AG10167" s="168"/>
      <c r="AH10167" s="168"/>
    </row>
    <row r="10168" spans="19:34" x14ac:dyDescent="0.2">
      <c r="S10168" s="226" t="e">
        <f t="shared" si="239"/>
        <v>#REF!</v>
      </c>
      <c r="T10168" s="168"/>
      <c r="U10168" s="168"/>
      <c r="V10168" s="168"/>
      <c r="W10168" s="169"/>
      <c r="X10168" s="221"/>
      <c r="Y10168" s="221"/>
      <c r="Z10168" s="221"/>
      <c r="AA10168" s="222"/>
      <c r="AB10168" s="221"/>
      <c r="AC10168" s="221"/>
      <c r="AD10168" s="221"/>
      <c r="AE10168" s="237"/>
      <c r="AF10168" s="168"/>
      <c r="AG10168" s="168"/>
      <c r="AH10168" s="168"/>
    </row>
    <row r="10169" spans="19:34" x14ac:dyDescent="0.2">
      <c r="S10169" s="226" t="e">
        <f t="shared" si="239"/>
        <v>#REF!</v>
      </c>
      <c r="T10169" s="168"/>
      <c r="U10169" s="168"/>
      <c r="V10169" s="168"/>
      <c r="W10169" s="169"/>
      <c r="X10169" s="221"/>
      <c r="Y10169" s="221"/>
      <c r="Z10169" s="221"/>
      <c r="AA10169" s="222"/>
      <c r="AB10169" s="221"/>
      <c r="AC10169" s="221"/>
      <c r="AD10169" s="221"/>
      <c r="AE10169" s="237"/>
      <c r="AF10169" s="168"/>
      <c r="AG10169" s="168"/>
      <c r="AH10169" s="168"/>
    </row>
    <row r="10170" spans="19:34" x14ac:dyDescent="0.2">
      <c r="S10170" s="226" t="e">
        <f t="shared" si="239"/>
        <v>#REF!</v>
      </c>
      <c r="T10170" s="168"/>
      <c r="U10170" s="168"/>
      <c r="V10170" s="168"/>
      <c r="W10170" s="169"/>
      <c r="X10170" s="221"/>
      <c r="Y10170" s="221"/>
      <c r="Z10170" s="221"/>
      <c r="AA10170" s="222"/>
      <c r="AB10170" s="221"/>
      <c r="AC10170" s="221"/>
      <c r="AD10170" s="221"/>
      <c r="AE10170" s="237"/>
      <c r="AF10170" s="168"/>
      <c r="AG10170" s="168"/>
      <c r="AH10170" s="168"/>
    </row>
    <row r="10171" spans="19:34" x14ac:dyDescent="0.2">
      <c r="S10171" s="226" t="e">
        <f t="shared" si="239"/>
        <v>#REF!</v>
      </c>
      <c r="T10171" s="168"/>
      <c r="U10171" s="168"/>
      <c r="V10171" s="168"/>
      <c r="W10171" s="169"/>
      <c r="X10171" s="221"/>
      <c r="Y10171" s="221"/>
      <c r="Z10171" s="221"/>
      <c r="AA10171" s="222"/>
      <c r="AB10171" s="221"/>
      <c r="AC10171" s="221"/>
      <c r="AD10171" s="221"/>
      <c r="AE10171" s="237"/>
      <c r="AF10171" s="168"/>
      <c r="AG10171" s="168"/>
      <c r="AH10171" s="168"/>
    </row>
    <row r="10172" spans="19:34" x14ac:dyDescent="0.2">
      <c r="S10172" s="226" t="e">
        <f t="shared" si="239"/>
        <v>#REF!</v>
      </c>
      <c r="T10172" s="168"/>
      <c r="U10172" s="168"/>
      <c r="V10172" s="168"/>
      <c r="W10172" s="169"/>
      <c r="X10172" s="221"/>
      <c r="Y10172" s="221"/>
      <c r="Z10172" s="221"/>
      <c r="AA10172" s="222"/>
      <c r="AB10172" s="221"/>
      <c r="AC10172" s="221"/>
      <c r="AD10172" s="221"/>
      <c r="AE10172" s="237"/>
      <c r="AF10172" s="168"/>
      <c r="AG10172" s="168"/>
      <c r="AH10172" s="168"/>
    </row>
    <row r="10173" spans="19:34" x14ac:dyDescent="0.2">
      <c r="S10173" s="226" t="e">
        <f t="shared" si="239"/>
        <v>#REF!</v>
      </c>
      <c r="T10173" s="168"/>
      <c r="U10173" s="168"/>
      <c r="V10173" s="168"/>
      <c r="W10173" s="169"/>
      <c r="X10173" s="221"/>
      <c r="Y10173" s="221"/>
      <c r="Z10173" s="221"/>
      <c r="AA10173" s="222"/>
      <c r="AB10173" s="221"/>
      <c r="AC10173" s="221"/>
      <c r="AD10173" s="221"/>
      <c r="AE10173" s="237"/>
      <c r="AF10173" s="168"/>
      <c r="AG10173" s="168"/>
      <c r="AH10173" s="168"/>
    </row>
    <row r="10174" spans="19:34" x14ac:dyDescent="0.2">
      <c r="S10174" s="226" t="e">
        <f t="shared" si="239"/>
        <v>#REF!</v>
      </c>
      <c r="T10174" s="168"/>
      <c r="U10174" s="168"/>
      <c r="V10174" s="168"/>
      <c r="W10174" s="169"/>
      <c r="X10174" s="221"/>
      <c r="Y10174" s="221"/>
      <c r="Z10174" s="221"/>
      <c r="AA10174" s="222"/>
      <c r="AB10174" s="221"/>
      <c r="AC10174" s="221"/>
      <c r="AD10174" s="221"/>
      <c r="AE10174" s="237"/>
      <c r="AF10174" s="168"/>
      <c r="AG10174" s="168"/>
      <c r="AH10174" s="168"/>
    </row>
    <row r="10175" spans="19:34" x14ac:dyDescent="0.2">
      <c r="S10175" s="226" t="e">
        <f t="shared" si="239"/>
        <v>#REF!</v>
      </c>
      <c r="T10175" s="168"/>
      <c r="U10175" s="168"/>
      <c r="V10175" s="168"/>
      <c r="W10175" s="169"/>
      <c r="X10175" s="221"/>
      <c r="Y10175" s="221"/>
      <c r="Z10175" s="221"/>
      <c r="AA10175" s="222"/>
      <c r="AB10175" s="221"/>
      <c r="AC10175" s="221"/>
      <c r="AD10175" s="221"/>
      <c r="AE10175" s="237"/>
      <c r="AF10175" s="168"/>
      <c r="AG10175" s="168"/>
      <c r="AH10175" s="168"/>
    </row>
    <row r="10176" spans="19:34" x14ac:dyDescent="0.2">
      <c r="S10176" s="226" t="e">
        <f t="shared" si="239"/>
        <v>#REF!</v>
      </c>
      <c r="T10176" s="168"/>
      <c r="U10176" s="168"/>
      <c r="V10176" s="168"/>
      <c r="W10176" s="169"/>
      <c r="X10176" s="221"/>
      <c r="Y10176" s="221"/>
      <c r="Z10176" s="221"/>
      <c r="AA10176" s="222"/>
      <c r="AB10176" s="221"/>
      <c r="AC10176" s="221"/>
      <c r="AD10176" s="221"/>
      <c r="AE10176" s="237"/>
      <c r="AF10176" s="168"/>
      <c r="AG10176" s="168"/>
      <c r="AH10176" s="168"/>
    </row>
    <row r="10177" spans="19:34" x14ac:dyDescent="0.2">
      <c r="S10177" s="226" t="e">
        <f t="shared" si="239"/>
        <v>#REF!</v>
      </c>
      <c r="T10177" s="168"/>
      <c r="U10177" s="168"/>
      <c r="V10177" s="168"/>
      <c r="W10177" s="169"/>
      <c r="X10177" s="221"/>
      <c r="Y10177" s="221"/>
      <c r="Z10177" s="221"/>
      <c r="AA10177" s="222"/>
      <c r="AB10177" s="221"/>
      <c r="AC10177" s="221"/>
      <c r="AD10177" s="221"/>
      <c r="AE10177" s="237"/>
      <c r="AF10177" s="168"/>
      <c r="AG10177" s="168"/>
      <c r="AH10177" s="168"/>
    </row>
    <row r="10178" spans="19:34" x14ac:dyDescent="0.2">
      <c r="S10178" s="226" t="e">
        <f t="shared" si="239"/>
        <v>#REF!</v>
      </c>
      <c r="T10178" s="168"/>
      <c r="U10178" s="168"/>
      <c r="V10178" s="168"/>
      <c r="W10178" s="169"/>
      <c r="X10178" s="221"/>
      <c r="Y10178" s="221"/>
      <c r="Z10178" s="221"/>
      <c r="AA10178" s="222"/>
      <c r="AB10178" s="221"/>
      <c r="AC10178" s="221"/>
      <c r="AD10178" s="221"/>
      <c r="AE10178" s="237"/>
      <c r="AF10178" s="168"/>
      <c r="AG10178" s="168"/>
      <c r="AH10178" s="168"/>
    </row>
    <row r="10179" spans="19:34" x14ac:dyDescent="0.2">
      <c r="S10179" s="226" t="e">
        <f t="shared" si="239"/>
        <v>#REF!</v>
      </c>
      <c r="T10179" s="168"/>
      <c r="U10179" s="168"/>
      <c r="V10179" s="168"/>
      <c r="W10179" s="169"/>
      <c r="X10179" s="221"/>
      <c r="Y10179" s="221"/>
      <c r="Z10179" s="221"/>
      <c r="AA10179" s="222"/>
      <c r="AB10179" s="221"/>
      <c r="AC10179" s="221"/>
      <c r="AD10179" s="221"/>
      <c r="AE10179" s="237"/>
      <c r="AF10179" s="168"/>
      <c r="AG10179" s="168"/>
      <c r="AH10179" s="168"/>
    </row>
    <row r="10180" spans="19:34" x14ac:dyDescent="0.2">
      <c r="S10180" s="226" t="e">
        <f t="shared" si="239"/>
        <v>#REF!</v>
      </c>
      <c r="T10180" s="168"/>
      <c r="U10180" s="168"/>
      <c r="V10180" s="168"/>
      <c r="W10180" s="169"/>
      <c r="X10180" s="221"/>
      <c r="Y10180" s="221"/>
      <c r="Z10180" s="221"/>
      <c r="AA10180" s="222"/>
      <c r="AB10180" s="221"/>
      <c r="AC10180" s="221"/>
      <c r="AD10180" s="221"/>
      <c r="AE10180" s="237"/>
      <c r="AF10180" s="168"/>
      <c r="AG10180" s="168"/>
      <c r="AH10180" s="168"/>
    </row>
    <row r="10181" spans="19:34" x14ac:dyDescent="0.2">
      <c r="S10181" s="226" t="e">
        <f t="shared" si="239"/>
        <v>#REF!</v>
      </c>
      <c r="T10181" s="168"/>
      <c r="U10181" s="168"/>
      <c r="V10181" s="168"/>
      <c r="W10181" s="169"/>
      <c r="X10181" s="221"/>
      <c r="Y10181" s="221"/>
      <c r="Z10181" s="221"/>
      <c r="AA10181" s="222"/>
      <c r="AB10181" s="221"/>
      <c r="AC10181" s="221"/>
      <c r="AD10181" s="221"/>
      <c r="AE10181" s="237"/>
      <c r="AF10181" s="168"/>
      <c r="AG10181" s="168"/>
      <c r="AH10181" s="168"/>
    </row>
    <row r="10182" spans="19:34" x14ac:dyDescent="0.2">
      <c r="S10182" s="226" t="e">
        <f t="shared" si="239"/>
        <v>#REF!</v>
      </c>
      <c r="T10182" s="168"/>
      <c r="U10182" s="168"/>
      <c r="V10182" s="168"/>
      <c r="W10182" s="169"/>
      <c r="X10182" s="221"/>
      <c r="Y10182" s="221"/>
      <c r="Z10182" s="221"/>
      <c r="AA10182" s="222"/>
      <c r="AB10182" s="221"/>
      <c r="AC10182" s="221"/>
      <c r="AD10182" s="221"/>
      <c r="AE10182" s="237"/>
      <c r="AF10182" s="168"/>
      <c r="AG10182" s="168"/>
      <c r="AH10182" s="168"/>
    </row>
    <row r="10183" spans="19:34" x14ac:dyDescent="0.2">
      <c r="S10183" s="226" t="e">
        <f t="shared" si="239"/>
        <v>#REF!</v>
      </c>
      <c r="T10183" s="168"/>
      <c r="U10183" s="168"/>
      <c r="V10183" s="168"/>
      <c r="W10183" s="169"/>
      <c r="X10183" s="221"/>
      <c r="Y10183" s="221"/>
      <c r="Z10183" s="221"/>
      <c r="AA10183" s="222"/>
      <c r="AB10183" s="221"/>
      <c r="AC10183" s="221"/>
      <c r="AD10183" s="221"/>
      <c r="AE10183" s="237"/>
      <c r="AF10183" s="168"/>
      <c r="AG10183" s="168"/>
      <c r="AH10183" s="168"/>
    </row>
    <row r="10184" spans="19:34" x14ac:dyDescent="0.2">
      <c r="S10184" s="226" t="e">
        <f t="shared" si="239"/>
        <v>#REF!</v>
      </c>
      <c r="T10184" s="168"/>
      <c r="U10184" s="168"/>
      <c r="V10184" s="168"/>
      <c r="W10184" s="169"/>
      <c r="X10184" s="221"/>
      <c r="Y10184" s="221"/>
      <c r="Z10184" s="221"/>
      <c r="AA10184" s="222"/>
      <c r="AB10184" s="221"/>
      <c r="AC10184" s="221"/>
      <c r="AD10184" s="221"/>
      <c r="AE10184" s="237"/>
      <c r="AF10184" s="168"/>
      <c r="AG10184" s="168"/>
      <c r="AH10184" s="168"/>
    </row>
    <row r="10185" spans="19:34" x14ac:dyDescent="0.2">
      <c r="S10185" s="226" t="e">
        <f t="shared" si="239"/>
        <v>#REF!</v>
      </c>
      <c r="T10185" s="168"/>
      <c r="U10185" s="168"/>
      <c r="V10185" s="168"/>
      <c r="W10185" s="169"/>
      <c r="X10185" s="221"/>
      <c r="Y10185" s="221"/>
      <c r="Z10185" s="221"/>
      <c r="AA10185" s="222"/>
      <c r="AB10185" s="221"/>
      <c r="AC10185" s="221"/>
      <c r="AD10185" s="221"/>
      <c r="AE10185" s="237"/>
      <c r="AF10185" s="168"/>
      <c r="AG10185" s="168"/>
      <c r="AH10185" s="168"/>
    </row>
    <row r="10186" spans="19:34" x14ac:dyDescent="0.2">
      <c r="S10186" s="226" t="e">
        <f t="shared" si="239"/>
        <v>#REF!</v>
      </c>
      <c r="T10186" s="168"/>
      <c r="U10186" s="168"/>
      <c r="V10186" s="168"/>
      <c r="W10186" s="169"/>
      <c r="X10186" s="221"/>
      <c r="Y10186" s="221"/>
      <c r="Z10186" s="221"/>
      <c r="AA10186" s="222"/>
      <c r="AB10186" s="221"/>
      <c r="AC10186" s="221"/>
      <c r="AD10186" s="221"/>
      <c r="AE10186" s="237"/>
      <c r="AF10186" s="168"/>
      <c r="AG10186" s="168"/>
      <c r="AH10186" s="168"/>
    </row>
    <row r="10187" spans="19:34" x14ac:dyDescent="0.2">
      <c r="S10187" s="226" t="e">
        <f t="shared" si="239"/>
        <v>#REF!</v>
      </c>
      <c r="T10187" s="168"/>
      <c r="U10187" s="168"/>
      <c r="V10187" s="168"/>
      <c r="W10187" s="169"/>
      <c r="X10187" s="221"/>
      <c r="Y10187" s="221"/>
      <c r="Z10187" s="221"/>
      <c r="AA10187" s="222"/>
      <c r="AB10187" s="221"/>
      <c r="AC10187" s="221"/>
      <c r="AD10187" s="221"/>
      <c r="AE10187" s="237"/>
      <c r="AF10187" s="168"/>
      <c r="AG10187" s="168"/>
      <c r="AH10187" s="168"/>
    </row>
    <row r="10188" spans="19:34" x14ac:dyDescent="0.2">
      <c r="S10188" s="226" t="e">
        <f t="shared" si="239"/>
        <v>#REF!</v>
      </c>
      <c r="T10188" s="168"/>
      <c r="U10188" s="168"/>
      <c r="V10188" s="168"/>
      <c r="W10188" s="169"/>
      <c r="X10188" s="221"/>
      <c r="Y10188" s="221"/>
      <c r="Z10188" s="221"/>
      <c r="AA10188" s="222"/>
      <c r="AB10188" s="221"/>
      <c r="AC10188" s="221"/>
      <c r="AD10188" s="221"/>
      <c r="AE10188" s="237"/>
      <c r="AF10188" s="168"/>
      <c r="AG10188" s="168"/>
      <c r="AH10188" s="168"/>
    </row>
    <row r="10189" spans="19:34" x14ac:dyDescent="0.2">
      <c r="S10189" s="226" t="e">
        <f t="shared" si="239"/>
        <v>#REF!</v>
      </c>
      <c r="T10189" s="168"/>
      <c r="U10189" s="168"/>
      <c r="V10189" s="168"/>
      <c r="W10189" s="169"/>
      <c r="X10189" s="221"/>
      <c r="Y10189" s="221"/>
      <c r="Z10189" s="221"/>
      <c r="AA10189" s="222"/>
      <c r="AB10189" s="221"/>
      <c r="AC10189" s="221"/>
      <c r="AD10189" s="221"/>
      <c r="AE10189" s="237"/>
      <c r="AF10189" s="168"/>
      <c r="AG10189" s="168"/>
      <c r="AH10189" s="168"/>
    </row>
    <row r="10190" spans="19:34" x14ac:dyDescent="0.2">
      <c r="S10190" s="226" t="e">
        <f t="shared" si="239"/>
        <v>#REF!</v>
      </c>
      <c r="T10190" s="168"/>
      <c r="U10190" s="168"/>
      <c r="V10190" s="168"/>
      <c r="W10190" s="169"/>
      <c r="X10190" s="221"/>
      <c r="Y10190" s="221"/>
      <c r="Z10190" s="221"/>
      <c r="AA10190" s="222"/>
      <c r="AB10190" s="221"/>
      <c r="AC10190" s="221"/>
      <c r="AD10190" s="221"/>
      <c r="AE10190" s="237"/>
      <c r="AF10190" s="168"/>
      <c r="AG10190" s="168"/>
      <c r="AH10190" s="168"/>
    </row>
    <row r="10191" spans="19:34" x14ac:dyDescent="0.2">
      <c r="S10191" s="226" t="e">
        <f t="shared" si="239"/>
        <v>#REF!</v>
      </c>
      <c r="T10191" s="168"/>
      <c r="U10191" s="168"/>
      <c r="V10191" s="168"/>
      <c r="W10191" s="169"/>
      <c r="X10191" s="221"/>
      <c r="Y10191" s="221"/>
      <c r="Z10191" s="221"/>
      <c r="AA10191" s="222"/>
      <c r="AB10191" s="221"/>
      <c r="AC10191" s="221"/>
      <c r="AD10191" s="221"/>
      <c r="AE10191" s="237"/>
      <c r="AF10191" s="168"/>
      <c r="AG10191" s="168"/>
      <c r="AH10191" s="168"/>
    </row>
    <row r="10192" spans="19:34" x14ac:dyDescent="0.2">
      <c r="S10192" s="226" t="e">
        <f t="shared" si="239"/>
        <v>#REF!</v>
      </c>
      <c r="T10192" s="168"/>
      <c r="U10192" s="168"/>
      <c r="V10192" s="168"/>
      <c r="W10192" s="169"/>
      <c r="X10192" s="221"/>
      <c r="Y10192" s="221"/>
      <c r="Z10192" s="221"/>
      <c r="AA10192" s="222"/>
      <c r="AB10192" s="221"/>
      <c r="AC10192" s="221"/>
      <c r="AD10192" s="221"/>
      <c r="AE10192" s="237"/>
      <c r="AF10192" s="168"/>
      <c r="AG10192" s="168"/>
      <c r="AH10192" s="168"/>
    </row>
    <row r="10193" spans="19:34" x14ac:dyDescent="0.2">
      <c r="S10193" s="226" t="e">
        <f t="shared" si="239"/>
        <v>#REF!</v>
      </c>
      <c r="T10193" s="168"/>
      <c r="U10193" s="168"/>
      <c r="V10193" s="168"/>
      <c r="W10193" s="169"/>
      <c r="X10193" s="221"/>
      <c r="Y10193" s="221"/>
      <c r="Z10193" s="221"/>
      <c r="AA10193" s="222"/>
      <c r="AB10193" s="221"/>
      <c r="AC10193" s="221"/>
      <c r="AD10193" s="221"/>
      <c r="AE10193" s="237"/>
      <c r="AF10193" s="168"/>
      <c r="AG10193" s="168"/>
      <c r="AH10193" s="168"/>
    </row>
    <row r="10194" spans="19:34" x14ac:dyDescent="0.2">
      <c r="S10194" s="226" t="e">
        <f t="shared" si="239"/>
        <v>#REF!</v>
      </c>
      <c r="T10194" s="168"/>
      <c r="U10194" s="168"/>
      <c r="V10194" s="168"/>
      <c r="W10194" s="169"/>
      <c r="X10194" s="221"/>
      <c r="Y10194" s="221"/>
      <c r="Z10194" s="221"/>
      <c r="AA10194" s="222"/>
      <c r="AB10194" s="221"/>
      <c r="AC10194" s="221"/>
      <c r="AD10194" s="221"/>
      <c r="AE10194" s="237"/>
      <c r="AF10194" s="168"/>
      <c r="AG10194" s="168"/>
      <c r="AH10194" s="168"/>
    </row>
    <row r="10195" spans="19:34" x14ac:dyDescent="0.2">
      <c r="S10195" s="226" t="e">
        <f t="shared" si="239"/>
        <v>#REF!</v>
      </c>
      <c r="T10195" s="168"/>
      <c r="U10195" s="168"/>
      <c r="V10195" s="168"/>
      <c r="W10195" s="169"/>
      <c r="X10195" s="221"/>
      <c r="Y10195" s="221"/>
      <c r="Z10195" s="221"/>
      <c r="AA10195" s="222"/>
      <c r="AB10195" s="221"/>
      <c r="AC10195" s="221"/>
      <c r="AD10195" s="221"/>
      <c r="AE10195" s="237"/>
      <c r="AF10195" s="168"/>
      <c r="AG10195" s="168"/>
      <c r="AH10195" s="168"/>
    </row>
    <row r="10196" spans="19:34" x14ac:dyDescent="0.2">
      <c r="S10196" s="226" t="e">
        <f t="shared" si="239"/>
        <v>#REF!</v>
      </c>
      <c r="T10196" s="168"/>
      <c r="U10196" s="168"/>
      <c r="V10196" s="168"/>
      <c r="W10196" s="169"/>
      <c r="X10196" s="221"/>
      <c r="Y10196" s="221"/>
      <c r="Z10196" s="221"/>
      <c r="AA10196" s="222"/>
      <c r="AB10196" s="221"/>
      <c r="AC10196" s="221"/>
      <c r="AD10196" s="221"/>
      <c r="AE10196" s="237"/>
      <c r="AF10196" s="168"/>
      <c r="AG10196" s="168"/>
      <c r="AH10196" s="168"/>
    </row>
    <row r="10197" spans="19:34" x14ac:dyDescent="0.2">
      <c r="S10197" s="226" t="e">
        <f t="shared" si="239"/>
        <v>#REF!</v>
      </c>
      <c r="T10197" s="168"/>
      <c r="U10197" s="168"/>
      <c r="V10197" s="168"/>
      <c r="W10197" s="169"/>
      <c r="X10197" s="221"/>
      <c r="Y10197" s="221"/>
      <c r="Z10197" s="221"/>
      <c r="AA10197" s="222"/>
      <c r="AB10197" s="221"/>
      <c r="AC10197" s="221"/>
      <c r="AD10197" s="221"/>
      <c r="AE10197" s="237"/>
      <c r="AF10197" s="168"/>
      <c r="AG10197" s="168"/>
      <c r="AH10197" s="168"/>
    </row>
    <row r="10198" spans="19:34" x14ac:dyDescent="0.2">
      <c r="S10198" s="226" t="e">
        <f t="shared" si="239"/>
        <v>#REF!</v>
      </c>
      <c r="T10198" s="168"/>
      <c r="U10198" s="168"/>
      <c r="V10198" s="168"/>
      <c r="W10198" s="169"/>
      <c r="X10198" s="221"/>
      <c r="Y10198" s="221"/>
      <c r="Z10198" s="221"/>
      <c r="AA10198" s="222"/>
      <c r="AB10198" s="221"/>
      <c r="AC10198" s="221"/>
      <c r="AD10198" s="221"/>
      <c r="AE10198" s="237"/>
      <c r="AF10198" s="168"/>
      <c r="AG10198" s="168"/>
      <c r="AH10198" s="168"/>
    </row>
    <row r="10199" spans="19:34" x14ac:dyDescent="0.2">
      <c r="S10199" s="226" t="e">
        <f t="shared" si="239"/>
        <v>#REF!</v>
      </c>
      <c r="T10199" s="168"/>
      <c r="U10199" s="168"/>
      <c r="V10199" s="168"/>
      <c r="W10199" s="169"/>
      <c r="X10199" s="221"/>
      <c r="Y10199" s="221"/>
      <c r="Z10199" s="221"/>
      <c r="AA10199" s="222"/>
      <c r="AB10199" s="221"/>
      <c r="AC10199" s="221"/>
      <c r="AD10199" s="221"/>
      <c r="AE10199" s="237"/>
      <c r="AF10199" s="168"/>
      <c r="AG10199" s="168"/>
      <c r="AH10199" s="168"/>
    </row>
    <row r="10200" spans="19:34" x14ac:dyDescent="0.2">
      <c r="S10200" s="226" t="e">
        <f t="shared" si="239"/>
        <v>#REF!</v>
      </c>
      <c r="T10200" s="168"/>
      <c r="U10200" s="168"/>
      <c r="V10200" s="168"/>
      <c r="W10200" s="169"/>
      <c r="X10200" s="221"/>
      <c r="Y10200" s="221"/>
      <c r="Z10200" s="221"/>
      <c r="AA10200" s="222"/>
      <c r="AB10200" s="221"/>
      <c r="AC10200" s="221"/>
      <c r="AD10200" s="221"/>
      <c r="AE10200" s="237"/>
      <c r="AF10200" s="168"/>
      <c r="AG10200" s="168"/>
      <c r="AH10200" s="168"/>
    </row>
    <row r="10201" spans="19:34" x14ac:dyDescent="0.2">
      <c r="S10201" s="226" t="e">
        <f t="shared" si="239"/>
        <v>#REF!</v>
      </c>
      <c r="T10201" s="168"/>
      <c r="U10201" s="168"/>
      <c r="V10201" s="168"/>
      <c r="W10201" s="169"/>
      <c r="X10201" s="221"/>
      <c r="Y10201" s="221"/>
      <c r="Z10201" s="221"/>
      <c r="AA10201" s="222"/>
      <c r="AB10201" s="221"/>
      <c r="AC10201" s="221"/>
      <c r="AD10201" s="221"/>
      <c r="AE10201" s="237"/>
      <c r="AF10201" s="168"/>
      <c r="AG10201" s="168"/>
      <c r="AH10201" s="168"/>
    </row>
    <row r="10202" spans="19:34" x14ac:dyDescent="0.2">
      <c r="S10202" s="226" t="e">
        <f t="shared" si="239"/>
        <v>#REF!</v>
      </c>
      <c r="T10202" s="168"/>
      <c r="U10202" s="168"/>
      <c r="V10202" s="168"/>
      <c r="W10202" s="169"/>
      <c r="X10202" s="221"/>
      <c r="Y10202" s="221"/>
      <c r="Z10202" s="221"/>
      <c r="AA10202" s="222"/>
      <c r="AB10202" s="221"/>
      <c r="AC10202" s="221"/>
      <c r="AD10202" s="221"/>
      <c r="AE10202" s="237"/>
      <c r="AF10202" s="168"/>
      <c r="AG10202" s="168"/>
      <c r="AH10202" s="168"/>
    </row>
    <row r="10203" spans="19:34" x14ac:dyDescent="0.2">
      <c r="S10203" s="226" t="e">
        <f t="shared" si="239"/>
        <v>#REF!</v>
      </c>
      <c r="T10203" s="168"/>
      <c r="U10203" s="168"/>
      <c r="V10203" s="168"/>
      <c r="W10203" s="169"/>
      <c r="X10203" s="221"/>
      <c r="Y10203" s="221"/>
      <c r="Z10203" s="221"/>
      <c r="AA10203" s="222"/>
      <c r="AB10203" s="221"/>
      <c r="AC10203" s="221"/>
      <c r="AD10203" s="221"/>
      <c r="AE10203" s="237"/>
      <c r="AF10203" s="168"/>
      <c r="AG10203" s="168"/>
      <c r="AH10203" s="168"/>
    </row>
    <row r="10204" spans="19:34" x14ac:dyDescent="0.2">
      <c r="S10204" s="226" t="e">
        <f t="shared" si="239"/>
        <v>#REF!</v>
      </c>
      <c r="T10204" s="168"/>
      <c r="U10204" s="168"/>
      <c r="V10204" s="168"/>
      <c r="W10204" s="169"/>
      <c r="X10204" s="221"/>
      <c r="Y10204" s="221"/>
      <c r="Z10204" s="221"/>
      <c r="AA10204" s="222"/>
      <c r="AB10204" s="221"/>
      <c r="AC10204" s="221"/>
      <c r="AD10204" s="221"/>
      <c r="AE10204" s="237"/>
      <c r="AF10204" s="168"/>
      <c r="AG10204" s="168"/>
      <c r="AH10204" s="168"/>
    </row>
    <row r="10205" spans="19:34" x14ac:dyDescent="0.2">
      <c r="S10205" s="226" t="e">
        <f t="shared" si="239"/>
        <v>#REF!</v>
      </c>
      <c r="T10205" s="168"/>
      <c r="U10205" s="168"/>
      <c r="V10205" s="168"/>
      <c r="W10205" s="169"/>
      <c r="X10205" s="221"/>
      <c r="Y10205" s="221"/>
      <c r="Z10205" s="221"/>
      <c r="AA10205" s="222"/>
      <c r="AB10205" s="221"/>
      <c r="AC10205" s="221"/>
      <c r="AD10205" s="221"/>
      <c r="AE10205" s="237"/>
      <c r="AF10205" s="168"/>
      <c r="AG10205" s="168"/>
      <c r="AH10205" s="168"/>
    </row>
    <row r="10206" spans="19:34" x14ac:dyDescent="0.2">
      <c r="S10206" s="226" t="e">
        <f t="shared" si="239"/>
        <v>#REF!</v>
      </c>
      <c r="T10206" s="168"/>
      <c r="U10206" s="168"/>
      <c r="V10206" s="168"/>
      <c r="W10206" s="169"/>
      <c r="X10206" s="221"/>
      <c r="Y10206" s="221"/>
      <c r="Z10206" s="221"/>
      <c r="AA10206" s="222"/>
      <c r="AB10206" s="221"/>
      <c r="AC10206" s="221"/>
      <c r="AD10206" s="221"/>
      <c r="AE10206" s="237"/>
      <c r="AF10206" s="168"/>
      <c r="AG10206" s="168"/>
      <c r="AH10206" s="168"/>
    </row>
    <row r="10207" spans="19:34" x14ac:dyDescent="0.2">
      <c r="S10207" s="226" t="e">
        <f t="shared" ref="S10207:S10270" si="240">MID(#REF!,2,7)</f>
        <v>#REF!</v>
      </c>
      <c r="T10207" s="168"/>
      <c r="U10207" s="168"/>
      <c r="V10207" s="168"/>
      <c r="W10207" s="169"/>
      <c r="X10207" s="221"/>
      <c r="Y10207" s="221"/>
      <c r="Z10207" s="221"/>
      <c r="AA10207" s="222"/>
      <c r="AB10207" s="221"/>
      <c r="AC10207" s="221"/>
      <c r="AD10207" s="221"/>
      <c r="AE10207" s="237"/>
      <c r="AF10207" s="168"/>
      <c r="AG10207" s="168"/>
      <c r="AH10207" s="168"/>
    </row>
    <row r="10208" spans="19:34" x14ac:dyDescent="0.2">
      <c r="S10208" s="226" t="e">
        <f t="shared" si="240"/>
        <v>#REF!</v>
      </c>
      <c r="T10208" s="168"/>
      <c r="U10208" s="168"/>
      <c r="V10208" s="168"/>
      <c r="W10208" s="169"/>
      <c r="X10208" s="221"/>
      <c r="Y10208" s="221"/>
      <c r="Z10208" s="221"/>
      <c r="AA10208" s="222"/>
      <c r="AB10208" s="221"/>
      <c r="AC10208" s="221"/>
      <c r="AD10208" s="221"/>
      <c r="AE10208" s="237"/>
      <c r="AF10208" s="168"/>
      <c r="AG10208" s="168"/>
      <c r="AH10208" s="168"/>
    </row>
    <row r="10209" spans="19:34" x14ac:dyDescent="0.2">
      <c r="S10209" s="226" t="e">
        <f t="shared" si="240"/>
        <v>#REF!</v>
      </c>
      <c r="T10209" s="168"/>
      <c r="U10209" s="168"/>
      <c r="V10209" s="168"/>
      <c r="W10209" s="169"/>
      <c r="X10209" s="221"/>
      <c r="Y10209" s="221"/>
      <c r="Z10209" s="221"/>
      <c r="AA10209" s="222"/>
      <c r="AB10209" s="221"/>
      <c r="AC10209" s="221"/>
      <c r="AD10209" s="221"/>
      <c r="AE10209" s="237"/>
      <c r="AF10209" s="168"/>
      <c r="AG10209" s="168"/>
      <c r="AH10209" s="168"/>
    </row>
    <row r="10210" spans="19:34" x14ac:dyDescent="0.2">
      <c r="S10210" s="226" t="e">
        <f t="shared" si="240"/>
        <v>#REF!</v>
      </c>
      <c r="T10210" s="168"/>
      <c r="U10210" s="168"/>
      <c r="V10210" s="168"/>
      <c r="W10210" s="169"/>
      <c r="X10210" s="221"/>
      <c r="Y10210" s="221"/>
      <c r="Z10210" s="221"/>
      <c r="AA10210" s="222"/>
      <c r="AB10210" s="221"/>
      <c r="AC10210" s="221"/>
      <c r="AD10210" s="221"/>
      <c r="AE10210" s="237"/>
      <c r="AF10210" s="168"/>
      <c r="AG10210" s="168"/>
      <c r="AH10210" s="168"/>
    </row>
    <row r="10211" spans="19:34" x14ac:dyDescent="0.2">
      <c r="S10211" s="226" t="e">
        <f t="shared" si="240"/>
        <v>#REF!</v>
      </c>
      <c r="T10211" s="168"/>
      <c r="U10211" s="168"/>
      <c r="V10211" s="168"/>
      <c r="W10211" s="169"/>
      <c r="X10211" s="221"/>
      <c r="Y10211" s="221"/>
      <c r="Z10211" s="221"/>
      <c r="AA10211" s="222"/>
      <c r="AB10211" s="221"/>
      <c r="AC10211" s="221"/>
      <c r="AD10211" s="221"/>
      <c r="AE10211" s="237"/>
      <c r="AF10211" s="168"/>
      <c r="AG10211" s="168"/>
      <c r="AH10211" s="168"/>
    </row>
    <row r="10212" spans="19:34" x14ac:dyDescent="0.2">
      <c r="S10212" s="226" t="e">
        <f t="shared" si="240"/>
        <v>#REF!</v>
      </c>
      <c r="T10212" s="168"/>
      <c r="U10212" s="168"/>
      <c r="V10212" s="168"/>
      <c r="W10212" s="169"/>
      <c r="X10212" s="221"/>
      <c r="Y10212" s="221"/>
      <c r="Z10212" s="221"/>
      <c r="AA10212" s="222"/>
      <c r="AB10212" s="221"/>
      <c r="AC10212" s="221"/>
      <c r="AD10212" s="221"/>
      <c r="AE10212" s="237"/>
      <c r="AF10212" s="168"/>
      <c r="AG10212" s="168"/>
      <c r="AH10212" s="168"/>
    </row>
    <row r="10213" spans="19:34" x14ac:dyDescent="0.2">
      <c r="S10213" s="226" t="e">
        <f t="shared" si="240"/>
        <v>#REF!</v>
      </c>
      <c r="T10213" s="168"/>
      <c r="U10213" s="168"/>
      <c r="V10213" s="168"/>
      <c r="W10213" s="169"/>
      <c r="X10213" s="221"/>
      <c r="Y10213" s="221"/>
      <c r="Z10213" s="221"/>
      <c r="AA10213" s="222"/>
      <c r="AB10213" s="221"/>
      <c r="AC10213" s="221"/>
      <c r="AD10213" s="221"/>
      <c r="AE10213" s="237"/>
      <c r="AF10213" s="168"/>
      <c r="AG10213" s="168"/>
      <c r="AH10213" s="168"/>
    </row>
    <row r="10214" spans="19:34" x14ac:dyDescent="0.2">
      <c r="S10214" s="226" t="e">
        <f t="shared" si="240"/>
        <v>#REF!</v>
      </c>
      <c r="T10214" s="168"/>
      <c r="U10214" s="168"/>
      <c r="V10214" s="168"/>
      <c r="W10214" s="169"/>
      <c r="X10214" s="221"/>
      <c r="Y10214" s="221"/>
      <c r="Z10214" s="221"/>
      <c r="AA10214" s="222"/>
      <c r="AB10214" s="221"/>
      <c r="AC10214" s="221"/>
      <c r="AD10214" s="221"/>
      <c r="AE10214" s="237"/>
      <c r="AF10214" s="168"/>
      <c r="AG10214" s="168"/>
      <c r="AH10214" s="168"/>
    </row>
    <row r="10215" spans="19:34" x14ac:dyDescent="0.2">
      <c r="S10215" s="226" t="e">
        <f t="shared" si="240"/>
        <v>#REF!</v>
      </c>
      <c r="T10215" s="168"/>
      <c r="U10215" s="168"/>
      <c r="V10215" s="168"/>
      <c r="W10215" s="169"/>
      <c r="X10215" s="221"/>
      <c r="Y10215" s="221"/>
      <c r="Z10215" s="221"/>
      <c r="AA10215" s="222"/>
      <c r="AB10215" s="221"/>
      <c r="AC10215" s="221"/>
      <c r="AD10215" s="221"/>
      <c r="AE10215" s="237"/>
      <c r="AF10215" s="168"/>
      <c r="AG10215" s="168"/>
      <c r="AH10215" s="168"/>
    </row>
    <row r="10216" spans="19:34" x14ac:dyDescent="0.2">
      <c r="S10216" s="226" t="e">
        <f t="shared" si="240"/>
        <v>#REF!</v>
      </c>
      <c r="T10216" s="168"/>
      <c r="U10216" s="168"/>
      <c r="V10216" s="168"/>
      <c r="W10216" s="169"/>
      <c r="X10216" s="221"/>
      <c r="Y10216" s="221"/>
      <c r="Z10216" s="221"/>
      <c r="AA10216" s="222"/>
      <c r="AB10216" s="221"/>
      <c r="AC10216" s="221"/>
      <c r="AD10216" s="221"/>
      <c r="AE10216" s="237"/>
      <c r="AF10216" s="168"/>
      <c r="AG10216" s="168"/>
      <c r="AH10216" s="168"/>
    </row>
    <row r="10217" spans="19:34" x14ac:dyDescent="0.2">
      <c r="S10217" s="226" t="e">
        <f t="shared" si="240"/>
        <v>#REF!</v>
      </c>
      <c r="T10217" s="168"/>
      <c r="U10217" s="168"/>
      <c r="V10217" s="168"/>
      <c r="W10217" s="169"/>
      <c r="X10217" s="221"/>
      <c r="Y10217" s="221"/>
      <c r="Z10217" s="221"/>
      <c r="AA10217" s="222"/>
      <c r="AB10217" s="221"/>
      <c r="AC10217" s="221"/>
      <c r="AD10217" s="221"/>
      <c r="AE10217" s="237"/>
      <c r="AF10217" s="168"/>
      <c r="AG10217" s="168"/>
      <c r="AH10217" s="168"/>
    </row>
    <row r="10218" spans="19:34" x14ac:dyDescent="0.2">
      <c r="S10218" s="226" t="e">
        <f t="shared" si="240"/>
        <v>#REF!</v>
      </c>
      <c r="T10218" s="168"/>
      <c r="U10218" s="168"/>
      <c r="V10218" s="168"/>
      <c r="W10218" s="169"/>
      <c r="X10218" s="221"/>
      <c r="Y10218" s="221"/>
      <c r="Z10218" s="221"/>
      <c r="AA10218" s="222"/>
      <c r="AB10218" s="221"/>
      <c r="AC10218" s="221"/>
      <c r="AD10218" s="221"/>
      <c r="AE10218" s="237"/>
      <c r="AF10218" s="168"/>
      <c r="AG10218" s="168"/>
      <c r="AH10218" s="168"/>
    </row>
    <row r="10219" spans="19:34" x14ac:dyDescent="0.2">
      <c r="S10219" s="226" t="e">
        <f t="shared" si="240"/>
        <v>#REF!</v>
      </c>
      <c r="T10219" s="168"/>
      <c r="U10219" s="168"/>
      <c r="V10219" s="168"/>
      <c r="W10219" s="169"/>
      <c r="X10219" s="221"/>
      <c r="Y10219" s="221"/>
      <c r="Z10219" s="221"/>
      <c r="AA10219" s="222"/>
      <c r="AB10219" s="221"/>
      <c r="AC10219" s="221"/>
      <c r="AD10219" s="221"/>
      <c r="AE10219" s="237"/>
      <c r="AF10219" s="168"/>
      <c r="AG10219" s="168"/>
      <c r="AH10219" s="168"/>
    </row>
    <row r="10220" spans="19:34" x14ac:dyDescent="0.2">
      <c r="S10220" s="226" t="e">
        <f t="shared" si="240"/>
        <v>#REF!</v>
      </c>
      <c r="T10220" s="168"/>
      <c r="U10220" s="168"/>
      <c r="V10220" s="168"/>
      <c r="W10220" s="169"/>
      <c r="X10220" s="221"/>
      <c r="Y10220" s="221"/>
      <c r="Z10220" s="221"/>
      <c r="AA10220" s="222"/>
      <c r="AB10220" s="221"/>
      <c r="AC10220" s="221"/>
      <c r="AD10220" s="221"/>
      <c r="AE10220" s="237"/>
      <c r="AF10220" s="168"/>
      <c r="AG10220" s="168"/>
      <c r="AH10220" s="168"/>
    </row>
    <row r="10221" spans="19:34" x14ac:dyDescent="0.2">
      <c r="S10221" s="226" t="e">
        <f t="shared" si="240"/>
        <v>#REF!</v>
      </c>
      <c r="T10221" s="168"/>
      <c r="U10221" s="168"/>
      <c r="V10221" s="168"/>
      <c r="W10221" s="169"/>
      <c r="X10221" s="221"/>
      <c r="Y10221" s="221"/>
      <c r="Z10221" s="221"/>
      <c r="AA10221" s="222"/>
      <c r="AB10221" s="221"/>
      <c r="AC10221" s="221"/>
      <c r="AD10221" s="221"/>
      <c r="AE10221" s="237"/>
      <c r="AF10221" s="168"/>
      <c r="AG10221" s="168"/>
      <c r="AH10221" s="168"/>
    </row>
    <row r="10222" spans="19:34" x14ac:dyDescent="0.2">
      <c r="S10222" s="226" t="e">
        <f t="shared" si="240"/>
        <v>#REF!</v>
      </c>
      <c r="T10222" s="168"/>
      <c r="U10222" s="168"/>
      <c r="V10222" s="168"/>
      <c r="W10222" s="169"/>
      <c r="X10222" s="221"/>
      <c r="Y10222" s="221"/>
      <c r="Z10222" s="221"/>
      <c r="AA10222" s="222"/>
      <c r="AB10222" s="221"/>
      <c r="AC10222" s="221"/>
      <c r="AD10222" s="221"/>
      <c r="AE10222" s="237"/>
      <c r="AF10222" s="168"/>
      <c r="AG10222" s="168"/>
      <c r="AH10222" s="168"/>
    </row>
    <row r="10223" spans="19:34" x14ac:dyDescent="0.2">
      <c r="S10223" s="226" t="e">
        <f t="shared" si="240"/>
        <v>#REF!</v>
      </c>
      <c r="T10223" s="168"/>
      <c r="U10223" s="168"/>
      <c r="V10223" s="168"/>
      <c r="W10223" s="169"/>
      <c r="X10223" s="221"/>
      <c r="Y10223" s="221"/>
      <c r="Z10223" s="221"/>
      <c r="AA10223" s="222"/>
      <c r="AB10223" s="221"/>
      <c r="AC10223" s="221"/>
      <c r="AD10223" s="221"/>
      <c r="AE10223" s="237"/>
      <c r="AF10223" s="168"/>
      <c r="AG10223" s="168"/>
      <c r="AH10223" s="168"/>
    </row>
    <row r="10224" spans="19:34" x14ac:dyDescent="0.2">
      <c r="S10224" s="226" t="e">
        <f t="shared" si="240"/>
        <v>#REF!</v>
      </c>
      <c r="T10224" s="168"/>
      <c r="U10224" s="168"/>
      <c r="V10224" s="168"/>
      <c r="W10224" s="169"/>
      <c r="X10224" s="221"/>
      <c r="Y10224" s="221"/>
      <c r="Z10224" s="221"/>
      <c r="AA10224" s="222"/>
      <c r="AB10224" s="221"/>
      <c r="AC10224" s="221"/>
      <c r="AD10224" s="221"/>
      <c r="AE10224" s="237"/>
      <c r="AF10224" s="168"/>
      <c r="AG10224" s="168"/>
      <c r="AH10224" s="168"/>
    </row>
    <row r="10225" spans="19:34" x14ac:dyDescent="0.2">
      <c r="S10225" s="226" t="e">
        <f t="shared" si="240"/>
        <v>#REF!</v>
      </c>
      <c r="T10225" s="168"/>
      <c r="U10225" s="168"/>
      <c r="V10225" s="168"/>
      <c r="W10225" s="169"/>
      <c r="X10225" s="221"/>
      <c r="Y10225" s="221"/>
      <c r="Z10225" s="221"/>
      <c r="AA10225" s="222"/>
      <c r="AB10225" s="221"/>
      <c r="AC10225" s="221"/>
      <c r="AD10225" s="221"/>
      <c r="AE10225" s="237"/>
      <c r="AF10225" s="168"/>
      <c r="AG10225" s="168"/>
      <c r="AH10225" s="168"/>
    </row>
    <row r="10226" spans="19:34" x14ac:dyDescent="0.2">
      <c r="S10226" s="226" t="e">
        <f t="shared" si="240"/>
        <v>#REF!</v>
      </c>
      <c r="T10226" s="168"/>
      <c r="U10226" s="168"/>
      <c r="V10226" s="168"/>
      <c r="W10226" s="169"/>
      <c r="X10226" s="221"/>
      <c r="Y10226" s="221"/>
      <c r="Z10226" s="221"/>
      <c r="AA10226" s="222"/>
      <c r="AB10226" s="221"/>
      <c r="AC10226" s="221"/>
      <c r="AD10226" s="221"/>
      <c r="AE10226" s="237"/>
      <c r="AF10226" s="168"/>
      <c r="AG10226" s="168"/>
      <c r="AH10226" s="168"/>
    </row>
    <row r="10227" spans="19:34" x14ac:dyDescent="0.2">
      <c r="S10227" s="226" t="e">
        <f t="shared" si="240"/>
        <v>#REF!</v>
      </c>
      <c r="T10227" s="168"/>
      <c r="U10227" s="168"/>
      <c r="V10227" s="168"/>
      <c r="W10227" s="169"/>
      <c r="X10227" s="221"/>
      <c r="Y10227" s="221"/>
      <c r="Z10227" s="221"/>
      <c r="AA10227" s="222"/>
      <c r="AB10227" s="221"/>
      <c r="AC10227" s="221"/>
      <c r="AD10227" s="221"/>
      <c r="AE10227" s="237"/>
      <c r="AF10227" s="168"/>
      <c r="AG10227" s="168"/>
      <c r="AH10227" s="168"/>
    </row>
    <row r="10228" spans="19:34" x14ac:dyDescent="0.2">
      <c r="S10228" s="226" t="e">
        <f t="shared" si="240"/>
        <v>#REF!</v>
      </c>
      <c r="T10228" s="168"/>
      <c r="U10228" s="168"/>
      <c r="V10228" s="168"/>
      <c r="W10228" s="169"/>
      <c r="X10228" s="221"/>
      <c r="Y10228" s="221"/>
      <c r="Z10228" s="221"/>
      <c r="AA10228" s="222"/>
      <c r="AB10228" s="221"/>
      <c r="AC10228" s="221"/>
      <c r="AD10228" s="221"/>
      <c r="AE10228" s="237"/>
      <c r="AF10228" s="168"/>
      <c r="AG10228" s="168"/>
      <c r="AH10228" s="168"/>
    </row>
    <row r="10229" spans="19:34" x14ac:dyDescent="0.2">
      <c r="S10229" s="226" t="e">
        <f t="shared" si="240"/>
        <v>#REF!</v>
      </c>
      <c r="T10229" s="168"/>
      <c r="U10229" s="168"/>
      <c r="V10229" s="168"/>
      <c r="W10229" s="169"/>
      <c r="X10229" s="221"/>
      <c r="Y10229" s="221"/>
      <c r="Z10229" s="221"/>
      <c r="AA10229" s="222"/>
      <c r="AB10229" s="221"/>
      <c r="AC10229" s="221"/>
      <c r="AD10229" s="221"/>
      <c r="AE10229" s="237"/>
      <c r="AF10229" s="168"/>
      <c r="AG10229" s="168"/>
      <c r="AH10229" s="168"/>
    </row>
    <row r="10230" spans="19:34" x14ac:dyDescent="0.2">
      <c r="S10230" s="226" t="e">
        <f t="shared" si="240"/>
        <v>#REF!</v>
      </c>
      <c r="T10230" s="168"/>
      <c r="U10230" s="168"/>
      <c r="V10230" s="168"/>
      <c r="W10230" s="169"/>
      <c r="X10230" s="221"/>
      <c r="Y10230" s="221"/>
      <c r="Z10230" s="221"/>
      <c r="AA10230" s="222"/>
      <c r="AB10230" s="221"/>
      <c r="AC10230" s="221"/>
      <c r="AD10230" s="221"/>
      <c r="AE10230" s="237"/>
      <c r="AF10230" s="168"/>
      <c r="AG10230" s="168"/>
      <c r="AH10230" s="168"/>
    </row>
    <row r="10231" spans="19:34" x14ac:dyDescent="0.2">
      <c r="S10231" s="226" t="e">
        <f t="shared" si="240"/>
        <v>#REF!</v>
      </c>
      <c r="T10231" s="168"/>
      <c r="U10231" s="168"/>
      <c r="V10231" s="168"/>
      <c r="W10231" s="169"/>
      <c r="X10231" s="221"/>
      <c r="Y10231" s="221"/>
      <c r="Z10231" s="221"/>
      <c r="AA10231" s="222"/>
      <c r="AB10231" s="221"/>
      <c r="AC10231" s="221"/>
      <c r="AD10231" s="221"/>
      <c r="AE10231" s="237"/>
      <c r="AF10231" s="168"/>
      <c r="AG10231" s="168"/>
      <c r="AH10231" s="168"/>
    </row>
    <row r="10232" spans="19:34" x14ac:dyDescent="0.2">
      <c r="S10232" s="226" t="e">
        <f t="shared" si="240"/>
        <v>#REF!</v>
      </c>
      <c r="T10232" s="168"/>
      <c r="U10232" s="168"/>
      <c r="V10232" s="168"/>
      <c r="W10232" s="169"/>
      <c r="X10232" s="221"/>
      <c r="Y10232" s="221"/>
      <c r="Z10232" s="221"/>
      <c r="AA10232" s="222"/>
      <c r="AB10232" s="221"/>
      <c r="AC10232" s="221"/>
      <c r="AD10232" s="221"/>
      <c r="AE10232" s="237"/>
      <c r="AF10232" s="168"/>
      <c r="AG10232" s="168"/>
      <c r="AH10232" s="168"/>
    </row>
    <row r="10233" spans="19:34" x14ac:dyDescent="0.2">
      <c r="S10233" s="226" t="e">
        <f t="shared" si="240"/>
        <v>#REF!</v>
      </c>
      <c r="T10233" s="168"/>
      <c r="U10233" s="168"/>
      <c r="V10233" s="168"/>
      <c r="W10233" s="169"/>
      <c r="X10233" s="221"/>
      <c r="Y10233" s="221"/>
      <c r="Z10233" s="221"/>
      <c r="AA10233" s="222"/>
      <c r="AB10233" s="221"/>
      <c r="AC10233" s="221"/>
      <c r="AD10233" s="221"/>
      <c r="AE10233" s="237"/>
      <c r="AF10233" s="168"/>
      <c r="AG10233" s="168"/>
      <c r="AH10233" s="168"/>
    </row>
    <row r="10234" spans="19:34" x14ac:dyDescent="0.2">
      <c r="S10234" s="226" t="e">
        <f t="shared" si="240"/>
        <v>#REF!</v>
      </c>
      <c r="T10234" s="168"/>
      <c r="U10234" s="168"/>
      <c r="V10234" s="168"/>
      <c r="W10234" s="169"/>
      <c r="X10234" s="221"/>
      <c r="Y10234" s="221"/>
      <c r="Z10234" s="221"/>
      <c r="AA10234" s="222"/>
      <c r="AB10234" s="221"/>
      <c r="AC10234" s="221"/>
      <c r="AD10234" s="221"/>
      <c r="AE10234" s="237"/>
      <c r="AF10234" s="168"/>
      <c r="AG10234" s="168"/>
      <c r="AH10234" s="168"/>
    </row>
    <row r="10235" spans="19:34" x14ac:dyDescent="0.2">
      <c r="S10235" s="226" t="e">
        <f t="shared" si="240"/>
        <v>#REF!</v>
      </c>
      <c r="T10235" s="168"/>
      <c r="U10235" s="168"/>
      <c r="V10235" s="168"/>
      <c r="W10235" s="169"/>
      <c r="X10235" s="221"/>
      <c r="Y10235" s="221"/>
      <c r="Z10235" s="221"/>
      <c r="AA10235" s="222"/>
      <c r="AB10235" s="221"/>
      <c r="AC10235" s="221"/>
      <c r="AD10235" s="221"/>
      <c r="AE10235" s="237"/>
      <c r="AF10235" s="168"/>
      <c r="AG10235" s="168"/>
      <c r="AH10235" s="168"/>
    </row>
    <row r="10236" spans="19:34" x14ac:dyDescent="0.2">
      <c r="S10236" s="226" t="e">
        <f t="shared" si="240"/>
        <v>#REF!</v>
      </c>
      <c r="T10236" s="168"/>
      <c r="U10236" s="168"/>
      <c r="V10236" s="168"/>
      <c r="W10236" s="169"/>
      <c r="X10236" s="221"/>
      <c r="Y10236" s="221"/>
      <c r="Z10236" s="221"/>
      <c r="AA10236" s="222"/>
      <c r="AB10236" s="221"/>
      <c r="AC10236" s="221"/>
      <c r="AD10236" s="221"/>
      <c r="AE10236" s="237"/>
      <c r="AF10236" s="168"/>
      <c r="AG10236" s="168"/>
      <c r="AH10236" s="168"/>
    </row>
    <row r="10237" spans="19:34" x14ac:dyDescent="0.2">
      <c r="S10237" s="226" t="e">
        <f t="shared" si="240"/>
        <v>#REF!</v>
      </c>
      <c r="T10237" s="168"/>
      <c r="U10237" s="168"/>
      <c r="V10237" s="168"/>
      <c r="W10237" s="169"/>
      <c r="X10237" s="221"/>
      <c r="Y10237" s="221"/>
      <c r="Z10237" s="221"/>
      <c r="AA10237" s="222"/>
      <c r="AB10237" s="221"/>
      <c r="AC10237" s="221"/>
      <c r="AD10237" s="221"/>
      <c r="AE10237" s="237"/>
      <c r="AF10237" s="168"/>
      <c r="AG10237" s="168"/>
      <c r="AH10237" s="168"/>
    </row>
    <row r="10238" spans="19:34" x14ac:dyDescent="0.2">
      <c r="S10238" s="226" t="e">
        <f t="shared" si="240"/>
        <v>#REF!</v>
      </c>
      <c r="T10238" s="168"/>
      <c r="U10238" s="168"/>
      <c r="V10238" s="168"/>
      <c r="W10238" s="169"/>
      <c r="X10238" s="221"/>
      <c r="Y10238" s="221"/>
      <c r="Z10238" s="221"/>
      <c r="AA10238" s="222"/>
      <c r="AB10238" s="221"/>
      <c r="AC10238" s="221"/>
      <c r="AD10238" s="221"/>
      <c r="AE10238" s="237"/>
      <c r="AF10238" s="168"/>
      <c r="AG10238" s="168"/>
      <c r="AH10238" s="168"/>
    </row>
    <row r="10239" spans="19:34" x14ac:dyDescent="0.2">
      <c r="S10239" s="226" t="e">
        <f t="shared" si="240"/>
        <v>#REF!</v>
      </c>
      <c r="T10239" s="168"/>
      <c r="U10239" s="168"/>
      <c r="V10239" s="168"/>
      <c r="W10239" s="169"/>
      <c r="X10239" s="221"/>
      <c r="Y10239" s="221"/>
      <c r="Z10239" s="221"/>
      <c r="AA10239" s="222"/>
      <c r="AB10239" s="221"/>
      <c r="AC10239" s="221"/>
      <c r="AD10239" s="221"/>
      <c r="AE10239" s="237"/>
      <c r="AF10239" s="168"/>
      <c r="AG10239" s="168"/>
      <c r="AH10239" s="168"/>
    </row>
    <row r="10240" spans="19:34" x14ac:dyDescent="0.2">
      <c r="S10240" s="226" t="e">
        <f t="shared" si="240"/>
        <v>#REF!</v>
      </c>
      <c r="T10240" s="168"/>
      <c r="U10240" s="168"/>
      <c r="V10240" s="168"/>
      <c r="W10240" s="169"/>
      <c r="X10240" s="221"/>
      <c r="Y10240" s="221"/>
      <c r="Z10240" s="221"/>
      <c r="AA10240" s="222"/>
      <c r="AB10240" s="221"/>
      <c r="AC10240" s="221"/>
      <c r="AD10240" s="221"/>
      <c r="AE10240" s="237"/>
      <c r="AF10240" s="168"/>
      <c r="AG10240" s="168"/>
      <c r="AH10240" s="168"/>
    </row>
    <row r="10241" spans="19:34" x14ac:dyDescent="0.2">
      <c r="S10241" s="226" t="e">
        <f t="shared" si="240"/>
        <v>#REF!</v>
      </c>
      <c r="T10241" s="168"/>
      <c r="U10241" s="168"/>
      <c r="V10241" s="168"/>
      <c r="W10241" s="169"/>
      <c r="X10241" s="221"/>
      <c r="Y10241" s="221"/>
      <c r="Z10241" s="221"/>
      <c r="AA10241" s="222"/>
      <c r="AB10241" s="221"/>
      <c r="AC10241" s="221"/>
      <c r="AD10241" s="221"/>
      <c r="AE10241" s="237"/>
      <c r="AF10241" s="168"/>
      <c r="AG10241" s="168"/>
      <c r="AH10241" s="168"/>
    </row>
    <row r="10242" spans="19:34" x14ac:dyDescent="0.2">
      <c r="S10242" s="226" t="e">
        <f t="shared" si="240"/>
        <v>#REF!</v>
      </c>
      <c r="T10242" s="168"/>
      <c r="U10242" s="168"/>
      <c r="V10242" s="168"/>
      <c r="W10242" s="169"/>
      <c r="X10242" s="221"/>
      <c r="Y10242" s="221"/>
      <c r="Z10242" s="221"/>
      <c r="AA10242" s="222"/>
      <c r="AB10242" s="221"/>
      <c r="AC10242" s="221"/>
      <c r="AD10242" s="221"/>
      <c r="AE10242" s="237"/>
      <c r="AF10242" s="168"/>
      <c r="AG10242" s="168"/>
      <c r="AH10242" s="168"/>
    </row>
    <row r="10243" spans="19:34" x14ac:dyDescent="0.2">
      <c r="S10243" s="226" t="e">
        <f t="shared" si="240"/>
        <v>#REF!</v>
      </c>
      <c r="T10243" s="168"/>
      <c r="U10243" s="168"/>
      <c r="V10243" s="168"/>
      <c r="W10243" s="169"/>
      <c r="X10243" s="221"/>
      <c r="Y10243" s="221"/>
      <c r="Z10243" s="221"/>
      <c r="AA10243" s="222"/>
      <c r="AB10243" s="221"/>
      <c r="AC10243" s="221"/>
      <c r="AD10243" s="221"/>
      <c r="AE10243" s="237"/>
      <c r="AF10243" s="168"/>
      <c r="AG10243" s="168"/>
      <c r="AH10243" s="168"/>
    </row>
    <row r="10244" spans="19:34" x14ac:dyDescent="0.2">
      <c r="S10244" s="226" t="e">
        <f t="shared" si="240"/>
        <v>#REF!</v>
      </c>
      <c r="T10244" s="168"/>
      <c r="U10244" s="168"/>
      <c r="V10244" s="168"/>
      <c r="W10244" s="169"/>
      <c r="X10244" s="221"/>
      <c r="Y10244" s="221"/>
      <c r="Z10244" s="221"/>
      <c r="AA10244" s="222"/>
      <c r="AB10244" s="221"/>
      <c r="AC10244" s="221"/>
      <c r="AD10244" s="221"/>
      <c r="AE10244" s="237"/>
      <c r="AF10244" s="168"/>
      <c r="AG10244" s="168"/>
      <c r="AH10244" s="168"/>
    </row>
    <row r="10245" spans="19:34" x14ac:dyDescent="0.2">
      <c r="S10245" s="226" t="e">
        <f t="shared" si="240"/>
        <v>#REF!</v>
      </c>
      <c r="T10245" s="168"/>
      <c r="U10245" s="168"/>
      <c r="V10245" s="168"/>
      <c r="W10245" s="169"/>
      <c r="X10245" s="221"/>
      <c r="Y10245" s="221"/>
      <c r="Z10245" s="221"/>
      <c r="AA10245" s="222"/>
      <c r="AB10245" s="221"/>
      <c r="AC10245" s="221"/>
      <c r="AD10245" s="221"/>
      <c r="AE10245" s="237"/>
      <c r="AF10245" s="168"/>
      <c r="AG10245" s="168"/>
      <c r="AH10245" s="168"/>
    </row>
    <row r="10246" spans="19:34" x14ac:dyDescent="0.2">
      <c r="S10246" s="226" t="e">
        <f t="shared" si="240"/>
        <v>#REF!</v>
      </c>
      <c r="T10246" s="168"/>
      <c r="U10246" s="168"/>
      <c r="V10246" s="168"/>
      <c r="W10246" s="169"/>
      <c r="X10246" s="221"/>
      <c r="Y10246" s="221"/>
      <c r="Z10246" s="221"/>
      <c r="AA10246" s="222"/>
      <c r="AB10246" s="221"/>
      <c r="AC10246" s="221"/>
      <c r="AD10246" s="221"/>
      <c r="AE10246" s="237"/>
      <c r="AF10246" s="168"/>
      <c r="AG10246" s="168"/>
      <c r="AH10246" s="168"/>
    </row>
    <row r="10247" spans="19:34" x14ac:dyDescent="0.2">
      <c r="S10247" s="226" t="e">
        <f t="shared" si="240"/>
        <v>#REF!</v>
      </c>
      <c r="T10247" s="168"/>
      <c r="U10247" s="168"/>
      <c r="V10247" s="168"/>
      <c r="W10247" s="169"/>
      <c r="X10247" s="221"/>
      <c r="Y10247" s="221"/>
      <c r="Z10247" s="221"/>
      <c r="AA10247" s="222"/>
      <c r="AB10247" s="221"/>
      <c r="AC10247" s="221"/>
      <c r="AD10247" s="221"/>
      <c r="AE10247" s="237"/>
      <c r="AF10247" s="168"/>
      <c r="AG10247" s="168"/>
      <c r="AH10247" s="168"/>
    </row>
    <row r="10248" spans="19:34" x14ac:dyDescent="0.2">
      <c r="S10248" s="226" t="e">
        <f t="shared" si="240"/>
        <v>#REF!</v>
      </c>
      <c r="T10248" s="168"/>
      <c r="U10248" s="168"/>
      <c r="V10248" s="168"/>
      <c r="W10248" s="169"/>
      <c r="X10248" s="221"/>
      <c r="Y10248" s="221"/>
      <c r="Z10248" s="221"/>
      <c r="AA10248" s="222"/>
      <c r="AB10248" s="221"/>
      <c r="AC10248" s="221"/>
      <c r="AD10248" s="221"/>
      <c r="AE10248" s="237"/>
      <c r="AF10248" s="168"/>
      <c r="AG10248" s="168"/>
      <c r="AH10248" s="168"/>
    </row>
    <row r="10249" spans="19:34" x14ac:dyDescent="0.2">
      <c r="S10249" s="226" t="e">
        <f t="shared" si="240"/>
        <v>#REF!</v>
      </c>
      <c r="T10249" s="168"/>
      <c r="U10249" s="168"/>
      <c r="V10249" s="168"/>
      <c r="W10249" s="169"/>
      <c r="X10249" s="221"/>
      <c r="Y10249" s="221"/>
      <c r="Z10249" s="221"/>
      <c r="AA10249" s="222"/>
      <c r="AB10249" s="221"/>
      <c r="AC10249" s="221"/>
      <c r="AD10249" s="221"/>
      <c r="AE10249" s="237"/>
      <c r="AF10249" s="168"/>
      <c r="AG10249" s="168"/>
      <c r="AH10249" s="168"/>
    </row>
    <row r="10250" spans="19:34" x14ac:dyDescent="0.2">
      <c r="S10250" s="226" t="e">
        <f t="shared" si="240"/>
        <v>#REF!</v>
      </c>
      <c r="T10250" s="168"/>
      <c r="U10250" s="168"/>
      <c r="V10250" s="168"/>
      <c r="W10250" s="169"/>
      <c r="X10250" s="221"/>
      <c r="Y10250" s="221"/>
      <c r="Z10250" s="221"/>
      <c r="AA10250" s="222"/>
      <c r="AB10250" s="221"/>
      <c r="AC10250" s="221"/>
      <c r="AD10250" s="221"/>
      <c r="AE10250" s="237"/>
      <c r="AF10250" s="168"/>
      <c r="AG10250" s="168"/>
      <c r="AH10250" s="168"/>
    </row>
    <row r="10251" spans="19:34" x14ac:dyDescent="0.2">
      <c r="S10251" s="226" t="e">
        <f t="shared" si="240"/>
        <v>#REF!</v>
      </c>
      <c r="T10251" s="168"/>
      <c r="U10251" s="168"/>
      <c r="V10251" s="168"/>
      <c r="W10251" s="169"/>
      <c r="X10251" s="221"/>
      <c r="Y10251" s="221"/>
      <c r="Z10251" s="221"/>
      <c r="AA10251" s="222"/>
      <c r="AB10251" s="221"/>
      <c r="AC10251" s="221"/>
      <c r="AD10251" s="221"/>
      <c r="AE10251" s="237"/>
      <c r="AF10251" s="168"/>
      <c r="AG10251" s="168"/>
      <c r="AH10251" s="168"/>
    </row>
    <row r="10252" spans="19:34" x14ac:dyDescent="0.2">
      <c r="S10252" s="226" t="e">
        <f t="shared" si="240"/>
        <v>#REF!</v>
      </c>
      <c r="T10252" s="168"/>
      <c r="U10252" s="168"/>
      <c r="V10252" s="168"/>
      <c r="W10252" s="169"/>
      <c r="X10252" s="221"/>
      <c r="Y10252" s="221"/>
      <c r="Z10252" s="221"/>
      <c r="AA10252" s="222"/>
      <c r="AB10252" s="221"/>
      <c r="AC10252" s="221"/>
      <c r="AD10252" s="221"/>
      <c r="AE10252" s="237"/>
      <c r="AF10252" s="168"/>
      <c r="AG10252" s="168"/>
      <c r="AH10252" s="168"/>
    </row>
    <row r="10253" spans="19:34" x14ac:dyDescent="0.2">
      <c r="S10253" s="226" t="e">
        <f t="shared" si="240"/>
        <v>#REF!</v>
      </c>
      <c r="T10253" s="168"/>
      <c r="U10253" s="168"/>
      <c r="V10253" s="168"/>
      <c r="W10253" s="169"/>
      <c r="X10253" s="221"/>
      <c r="Y10253" s="221"/>
      <c r="Z10253" s="221"/>
      <c r="AA10253" s="222"/>
      <c r="AB10253" s="221"/>
      <c r="AC10253" s="221"/>
      <c r="AD10253" s="221"/>
      <c r="AE10253" s="237"/>
      <c r="AF10253" s="168"/>
      <c r="AG10253" s="168"/>
      <c r="AH10253" s="168"/>
    </row>
    <row r="10254" spans="19:34" x14ac:dyDescent="0.2">
      <c r="S10254" s="226" t="e">
        <f t="shared" si="240"/>
        <v>#REF!</v>
      </c>
      <c r="T10254" s="168"/>
      <c r="U10254" s="168"/>
      <c r="V10254" s="168"/>
      <c r="W10254" s="169"/>
      <c r="X10254" s="221"/>
      <c r="Y10254" s="221"/>
      <c r="Z10254" s="221"/>
      <c r="AA10254" s="222"/>
      <c r="AB10254" s="221"/>
      <c r="AC10254" s="221"/>
      <c r="AD10254" s="221"/>
      <c r="AE10254" s="237"/>
      <c r="AF10254" s="168"/>
      <c r="AG10254" s="168"/>
      <c r="AH10254" s="168"/>
    </row>
    <row r="10255" spans="19:34" x14ac:dyDescent="0.2">
      <c r="S10255" s="226" t="e">
        <f t="shared" si="240"/>
        <v>#REF!</v>
      </c>
      <c r="T10255" s="168"/>
      <c r="U10255" s="168"/>
      <c r="V10255" s="168"/>
      <c r="W10255" s="169"/>
      <c r="X10255" s="221"/>
      <c r="Y10255" s="221"/>
      <c r="Z10255" s="221"/>
      <c r="AA10255" s="222"/>
      <c r="AB10255" s="221"/>
      <c r="AC10255" s="221"/>
      <c r="AD10255" s="221"/>
      <c r="AE10255" s="237"/>
      <c r="AF10255" s="168"/>
      <c r="AG10255" s="168"/>
      <c r="AH10255" s="168"/>
    </row>
    <row r="10256" spans="19:34" x14ac:dyDescent="0.2">
      <c r="S10256" s="226" t="e">
        <f t="shared" si="240"/>
        <v>#REF!</v>
      </c>
      <c r="T10256" s="168"/>
      <c r="U10256" s="168"/>
      <c r="V10256" s="168"/>
      <c r="W10256" s="169"/>
      <c r="X10256" s="221"/>
      <c r="Y10256" s="221"/>
      <c r="Z10256" s="221"/>
      <c r="AA10256" s="222"/>
      <c r="AB10256" s="221"/>
      <c r="AC10256" s="221"/>
      <c r="AD10256" s="221"/>
      <c r="AE10256" s="237"/>
      <c r="AF10256" s="168"/>
      <c r="AG10256" s="168"/>
      <c r="AH10256" s="168"/>
    </row>
    <row r="10257" spans="19:34" x14ac:dyDescent="0.2">
      <c r="S10257" s="226" t="e">
        <f t="shared" si="240"/>
        <v>#REF!</v>
      </c>
      <c r="T10257" s="168"/>
      <c r="U10257" s="168"/>
      <c r="V10257" s="168"/>
      <c r="W10257" s="169"/>
      <c r="X10257" s="221"/>
      <c r="Y10257" s="221"/>
      <c r="Z10257" s="221"/>
      <c r="AA10257" s="222"/>
      <c r="AB10257" s="221"/>
      <c r="AC10257" s="221"/>
      <c r="AD10257" s="221"/>
      <c r="AE10257" s="237"/>
      <c r="AF10257" s="168"/>
      <c r="AG10257" s="168"/>
      <c r="AH10257" s="168"/>
    </row>
    <row r="10258" spans="19:34" x14ac:dyDescent="0.2">
      <c r="S10258" s="226" t="e">
        <f t="shared" si="240"/>
        <v>#REF!</v>
      </c>
      <c r="T10258" s="168"/>
      <c r="U10258" s="168"/>
      <c r="V10258" s="168"/>
      <c r="W10258" s="169"/>
      <c r="X10258" s="221"/>
      <c r="Y10258" s="221"/>
      <c r="Z10258" s="221"/>
      <c r="AA10258" s="222"/>
      <c r="AB10258" s="221"/>
      <c r="AC10258" s="221"/>
      <c r="AD10258" s="221"/>
      <c r="AE10258" s="237"/>
      <c r="AF10258" s="168"/>
      <c r="AG10258" s="168"/>
      <c r="AH10258" s="168"/>
    </row>
    <row r="10259" spans="19:34" x14ac:dyDescent="0.2">
      <c r="S10259" s="226" t="e">
        <f t="shared" si="240"/>
        <v>#REF!</v>
      </c>
      <c r="T10259" s="168"/>
      <c r="U10259" s="168"/>
      <c r="V10259" s="168"/>
      <c r="W10259" s="169"/>
      <c r="X10259" s="221"/>
      <c r="Y10259" s="221"/>
      <c r="Z10259" s="221"/>
      <c r="AA10259" s="222"/>
      <c r="AB10259" s="221"/>
      <c r="AC10259" s="221"/>
      <c r="AD10259" s="221"/>
      <c r="AE10259" s="237"/>
      <c r="AF10259" s="168"/>
      <c r="AG10259" s="168"/>
      <c r="AH10259" s="168"/>
    </row>
    <row r="10260" spans="19:34" x14ac:dyDescent="0.2">
      <c r="S10260" s="226" t="e">
        <f t="shared" si="240"/>
        <v>#REF!</v>
      </c>
      <c r="T10260" s="168"/>
      <c r="U10260" s="168"/>
      <c r="V10260" s="168"/>
      <c r="W10260" s="169"/>
      <c r="X10260" s="221"/>
      <c r="Y10260" s="221"/>
      <c r="Z10260" s="221"/>
      <c r="AA10260" s="222"/>
      <c r="AB10260" s="221"/>
      <c r="AC10260" s="221"/>
      <c r="AD10260" s="221"/>
      <c r="AE10260" s="237"/>
      <c r="AF10260" s="168"/>
      <c r="AG10260" s="168"/>
      <c r="AH10260" s="168"/>
    </row>
    <row r="10261" spans="19:34" x14ac:dyDescent="0.2">
      <c r="S10261" s="226" t="e">
        <f t="shared" si="240"/>
        <v>#REF!</v>
      </c>
      <c r="T10261" s="168"/>
      <c r="U10261" s="168"/>
      <c r="V10261" s="168"/>
      <c r="W10261" s="169"/>
      <c r="X10261" s="221"/>
      <c r="Y10261" s="221"/>
      <c r="Z10261" s="221"/>
      <c r="AA10261" s="222"/>
      <c r="AB10261" s="221"/>
      <c r="AC10261" s="221"/>
      <c r="AD10261" s="221"/>
      <c r="AE10261" s="237"/>
      <c r="AF10261" s="168"/>
      <c r="AG10261" s="168"/>
      <c r="AH10261" s="168"/>
    </row>
    <row r="10262" spans="19:34" x14ac:dyDescent="0.2">
      <c r="S10262" s="226" t="e">
        <f t="shared" si="240"/>
        <v>#REF!</v>
      </c>
      <c r="T10262" s="168"/>
      <c r="U10262" s="168"/>
      <c r="V10262" s="168"/>
      <c r="W10262" s="169"/>
      <c r="X10262" s="221"/>
      <c r="Y10262" s="221"/>
      <c r="Z10262" s="221"/>
      <c r="AA10262" s="222"/>
      <c r="AB10262" s="221"/>
      <c r="AC10262" s="221"/>
      <c r="AD10262" s="221"/>
      <c r="AE10262" s="237"/>
      <c r="AF10262" s="168"/>
      <c r="AG10262" s="168"/>
      <c r="AH10262" s="168"/>
    </row>
    <row r="10263" spans="19:34" x14ac:dyDescent="0.2">
      <c r="S10263" s="226" t="e">
        <f t="shared" si="240"/>
        <v>#REF!</v>
      </c>
      <c r="T10263" s="168"/>
      <c r="U10263" s="168"/>
      <c r="V10263" s="168"/>
      <c r="W10263" s="169"/>
      <c r="X10263" s="221"/>
      <c r="Y10263" s="221"/>
      <c r="Z10263" s="221"/>
      <c r="AA10263" s="222"/>
      <c r="AB10263" s="221"/>
      <c r="AC10263" s="221"/>
      <c r="AD10263" s="221"/>
      <c r="AE10263" s="237"/>
      <c r="AF10263" s="168"/>
      <c r="AG10263" s="168"/>
      <c r="AH10263" s="168"/>
    </row>
    <row r="10264" spans="19:34" x14ac:dyDescent="0.2">
      <c r="S10264" s="226" t="e">
        <f t="shared" si="240"/>
        <v>#REF!</v>
      </c>
      <c r="T10264" s="168"/>
      <c r="U10264" s="168"/>
      <c r="V10264" s="168"/>
      <c r="W10264" s="169"/>
      <c r="X10264" s="221"/>
      <c r="Y10264" s="221"/>
      <c r="Z10264" s="221"/>
      <c r="AA10264" s="222"/>
      <c r="AB10264" s="221"/>
      <c r="AC10264" s="221"/>
      <c r="AD10264" s="221"/>
      <c r="AE10264" s="237"/>
      <c r="AF10264" s="168"/>
      <c r="AG10264" s="168"/>
      <c r="AH10264" s="168"/>
    </row>
    <row r="10265" spans="19:34" x14ac:dyDescent="0.2">
      <c r="S10265" s="226" t="e">
        <f t="shared" si="240"/>
        <v>#REF!</v>
      </c>
      <c r="T10265" s="168"/>
      <c r="U10265" s="168"/>
      <c r="V10265" s="168"/>
      <c r="W10265" s="169"/>
      <c r="X10265" s="221"/>
      <c r="Y10265" s="221"/>
      <c r="Z10265" s="221"/>
      <c r="AA10265" s="222"/>
      <c r="AB10265" s="221"/>
      <c r="AC10265" s="221"/>
      <c r="AD10265" s="221"/>
      <c r="AE10265" s="237"/>
      <c r="AF10265" s="168"/>
      <c r="AG10265" s="168"/>
      <c r="AH10265" s="168"/>
    </row>
    <row r="10266" spans="19:34" x14ac:dyDescent="0.2">
      <c r="S10266" s="226" t="e">
        <f t="shared" si="240"/>
        <v>#REF!</v>
      </c>
      <c r="T10266" s="168"/>
      <c r="U10266" s="168"/>
      <c r="V10266" s="168"/>
      <c r="W10266" s="169"/>
      <c r="X10266" s="221"/>
      <c r="Y10266" s="221"/>
      <c r="Z10266" s="221"/>
      <c r="AA10266" s="222"/>
      <c r="AB10266" s="221"/>
      <c r="AC10266" s="221"/>
      <c r="AD10266" s="221"/>
      <c r="AE10266" s="237"/>
      <c r="AF10266" s="168"/>
      <c r="AG10266" s="168"/>
      <c r="AH10266" s="168"/>
    </row>
    <row r="10267" spans="19:34" x14ac:dyDescent="0.2">
      <c r="S10267" s="226" t="e">
        <f t="shared" si="240"/>
        <v>#REF!</v>
      </c>
      <c r="T10267" s="168"/>
      <c r="U10267" s="168"/>
      <c r="V10267" s="168"/>
      <c r="W10267" s="169"/>
      <c r="X10267" s="221"/>
      <c r="Y10267" s="221"/>
      <c r="Z10267" s="221"/>
      <c r="AA10267" s="222"/>
      <c r="AB10267" s="221"/>
      <c r="AC10267" s="221"/>
      <c r="AD10267" s="221"/>
      <c r="AE10267" s="237"/>
      <c r="AF10267" s="168"/>
      <c r="AG10267" s="168"/>
      <c r="AH10267" s="168"/>
    </row>
    <row r="10268" spans="19:34" x14ac:dyDescent="0.2">
      <c r="S10268" s="226" t="e">
        <f t="shared" si="240"/>
        <v>#REF!</v>
      </c>
      <c r="T10268" s="168"/>
      <c r="U10268" s="168"/>
      <c r="V10268" s="168"/>
      <c r="W10268" s="169"/>
      <c r="X10268" s="221"/>
      <c r="Y10268" s="221"/>
      <c r="Z10268" s="221"/>
      <c r="AA10268" s="222"/>
      <c r="AB10268" s="221"/>
      <c r="AC10268" s="221"/>
      <c r="AD10268" s="221"/>
      <c r="AE10268" s="237"/>
      <c r="AF10268" s="168"/>
      <c r="AG10268" s="168"/>
      <c r="AH10268" s="168"/>
    </row>
    <row r="10269" spans="19:34" x14ac:dyDescent="0.2">
      <c r="S10269" s="226" t="e">
        <f t="shared" si="240"/>
        <v>#REF!</v>
      </c>
      <c r="T10269" s="168"/>
      <c r="U10269" s="168"/>
      <c r="V10269" s="168"/>
      <c r="W10269" s="169"/>
      <c r="X10269" s="221"/>
      <c r="Y10269" s="221"/>
      <c r="Z10269" s="221"/>
      <c r="AA10269" s="222"/>
      <c r="AB10269" s="221"/>
      <c r="AC10269" s="221"/>
      <c r="AD10269" s="221"/>
      <c r="AE10269" s="237"/>
      <c r="AF10269" s="168"/>
      <c r="AG10269" s="168"/>
      <c r="AH10269" s="168"/>
    </row>
    <row r="10270" spans="19:34" x14ac:dyDescent="0.2">
      <c r="S10270" s="226" t="e">
        <f t="shared" si="240"/>
        <v>#REF!</v>
      </c>
      <c r="T10270" s="168"/>
      <c r="U10270" s="168"/>
      <c r="V10270" s="168"/>
      <c r="W10270" s="169"/>
      <c r="X10270" s="221"/>
      <c r="Y10270" s="221"/>
      <c r="Z10270" s="221"/>
      <c r="AA10270" s="222"/>
      <c r="AB10270" s="221"/>
      <c r="AC10270" s="221"/>
      <c r="AD10270" s="221"/>
      <c r="AE10270" s="237"/>
      <c r="AF10270" s="168"/>
      <c r="AG10270" s="168"/>
      <c r="AH10270" s="168"/>
    </row>
    <row r="10271" spans="19:34" x14ac:dyDescent="0.2">
      <c r="S10271" s="226" t="e">
        <f t="shared" ref="S10271:S10334" si="241">MID(#REF!,2,7)</f>
        <v>#REF!</v>
      </c>
      <c r="T10271" s="168"/>
      <c r="U10271" s="168"/>
      <c r="V10271" s="168"/>
      <c r="W10271" s="169"/>
      <c r="X10271" s="221"/>
      <c r="Y10271" s="221"/>
      <c r="Z10271" s="221"/>
      <c r="AA10271" s="222"/>
      <c r="AB10271" s="221"/>
      <c r="AC10271" s="221"/>
      <c r="AD10271" s="221"/>
      <c r="AE10271" s="237"/>
      <c r="AF10271" s="168"/>
      <c r="AG10271" s="168"/>
      <c r="AH10271" s="168"/>
    </row>
    <row r="10272" spans="19:34" x14ac:dyDescent="0.2">
      <c r="S10272" s="226" t="e">
        <f t="shared" si="241"/>
        <v>#REF!</v>
      </c>
      <c r="T10272" s="168"/>
      <c r="U10272" s="168"/>
      <c r="V10272" s="168"/>
      <c r="W10272" s="169"/>
      <c r="X10272" s="221"/>
      <c r="Y10272" s="221"/>
      <c r="Z10272" s="221"/>
      <c r="AA10272" s="222"/>
      <c r="AB10272" s="221"/>
      <c r="AC10272" s="221"/>
      <c r="AD10272" s="221"/>
      <c r="AE10272" s="237"/>
      <c r="AF10272" s="168"/>
      <c r="AG10272" s="168"/>
      <c r="AH10272" s="168"/>
    </row>
    <row r="10273" spans="19:34" x14ac:dyDescent="0.2">
      <c r="S10273" s="226" t="e">
        <f t="shared" si="241"/>
        <v>#REF!</v>
      </c>
      <c r="T10273" s="168"/>
      <c r="U10273" s="168"/>
      <c r="V10273" s="168"/>
      <c r="W10273" s="169"/>
      <c r="X10273" s="221"/>
      <c r="Y10273" s="221"/>
      <c r="Z10273" s="221"/>
      <c r="AA10273" s="222"/>
      <c r="AB10273" s="221"/>
      <c r="AC10273" s="221"/>
      <c r="AD10273" s="221"/>
      <c r="AE10273" s="237"/>
      <c r="AF10273" s="168"/>
      <c r="AG10273" s="168"/>
      <c r="AH10273" s="168"/>
    </row>
    <row r="10274" spans="19:34" x14ac:dyDescent="0.2">
      <c r="S10274" s="226" t="e">
        <f t="shared" si="241"/>
        <v>#REF!</v>
      </c>
      <c r="T10274" s="168"/>
      <c r="U10274" s="168"/>
      <c r="V10274" s="168"/>
      <c r="W10274" s="169"/>
      <c r="X10274" s="221"/>
      <c r="Y10274" s="221"/>
      <c r="Z10274" s="221"/>
      <c r="AA10274" s="222"/>
      <c r="AB10274" s="221"/>
      <c r="AC10274" s="221"/>
      <c r="AD10274" s="221"/>
      <c r="AE10274" s="237"/>
      <c r="AF10274" s="168"/>
      <c r="AG10274" s="168"/>
      <c r="AH10274" s="168"/>
    </row>
    <row r="10275" spans="19:34" x14ac:dyDescent="0.2">
      <c r="S10275" s="226" t="e">
        <f t="shared" si="241"/>
        <v>#REF!</v>
      </c>
      <c r="T10275" s="168"/>
      <c r="U10275" s="168"/>
      <c r="V10275" s="168"/>
      <c r="W10275" s="169"/>
      <c r="X10275" s="221"/>
      <c r="Y10275" s="221"/>
      <c r="Z10275" s="221"/>
      <c r="AA10275" s="222"/>
      <c r="AB10275" s="221"/>
      <c r="AC10275" s="221"/>
      <c r="AD10275" s="221"/>
      <c r="AE10275" s="237"/>
      <c r="AF10275" s="168"/>
      <c r="AG10275" s="168"/>
      <c r="AH10275" s="168"/>
    </row>
    <row r="10276" spans="19:34" x14ac:dyDescent="0.2">
      <c r="S10276" s="226" t="e">
        <f t="shared" si="241"/>
        <v>#REF!</v>
      </c>
      <c r="T10276" s="168"/>
      <c r="U10276" s="168"/>
      <c r="V10276" s="168"/>
      <c r="W10276" s="169"/>
      <c r="X10276" s="221"/>
      <c r="Y10276" s="221"/>
      <c r="Z10276" s="221"/>
      <c r="AA10276" s="222"/>
      <c r="AB10276" s="221"/>
      <c r="AC10276" s="221"/>
      <c r="AD10276" s="221"/>
      <c r="AE10276" s="237"/>
      <c r="AF10276" s="168"/>
      <c r="AG10276" s="168"/>
      <c r="AH10276" s="168"/>
    </row>
    <row r="10277" spans="19:34" x14ac:dyDescent="0.2">
      <c r="S10277" s="226" t="e">
        <f t="shared" si="241"/>
        <v>#REF!</v>
      </c>
      <c r="T10277" s="168"/>
      <c r="U10277" s="168"/>
      <c r="V10277" s="168"/>
      <c r="W10277" s="169"/>
      <c r="X10277" s="221"/>
      <c r="Y10277" s="221"/>
      <c r="Z10277" s="221"/>
      <c r="AA10277" s="222"/>
      <c r="AB10277" s="221"/>
      <c r="AC10277" s="221"/>
      <c r="AD10277" s="221"/>
      <c r="AE10277" s="237"/>
      <c r="AF10277" s="168"/>
      <c r="AG10277" s="168"/>
      <c r="AH10277" s="168"/>
    </row>
    <row r="10278" spans="19:34" x14ac:dyDescent="0.2">
      <c r="S10278" s="226" t="e">
        <f t="shared" si="241"/>
        <v>#REF!</v>
      </c>
      <c r="T10278" s="168"/>
      <c r="U10278" s="168"/>
      <c r="V10278" s="168"/>
      <c r="W10278" s="169"/>
      <c r="X10278" s="221"/>
      <c r="Y10278" s="221"/>
      <c r="Z10278" s="221"/>
      <c r="AA10278" s="222"/>
      <c r="AB10278" s="221"/>
      <c r="AC10278" s="221"/>
      <c r="AD10278" s="221"/>
      <c r="AE10278" s="237"/>
      <c r="AF10278" s="168"/>
      <c r="AG10278" s="168"/>
      <c r="AH10278" s="168"/>
    </row>
    <row r="10279" spans="19:34" x14ac:dyDescent="0.2">
      <c r="S10279" s="226" t="e">
        <f t="shared" si="241"/>
        <v>#REF!</v>
      </c>
      <c r="T10279" s="168"/>
      <c r="U10279" s="168"/>
      <c r="V10279" s="168"/>
      <c r="W10279" s="169"/>
      <c r="X10279" s="221"/>
      <c r="Y10279" s="221"/>
      <c r="Z10279" s="221"/>
      <c r="AA10279" s="222"/>
      <c r="AB10279" s="221"/>
      <c r="AC10279" s="221"/>
      <c r="AD10279" s="221"/>
      <c r="AE10279" s="237"/>
      <c r="AF10279" s="168"/>
      <c r="AG10279" s="168"/>
      <c r="AH10279" s="168"/>
    </row>
    <row r="10280" spans="19:34" x14ac:dyDescent="0.2">
      <c r="S10280" s="226" t="e">
        <f t="shared" si="241"/>
        <v>#REF!</v>
      </c>
      <c r="T10280" s="168"/>
      <c r="U10280" s="168"/>
      <c r="V10280" s="168"/>
      <c r="W10280" s="169"/>
      <c r="X10280" s="221"/>
      <c r="Y10280" s="221"/>
      <c r="Z10280" s="221"/>
      <c r="AA10280" s="222"/>
      <c r="AB10280" s="221"/>
      <c r="AC10280" s="221"/>
      <c r="AD10280" s="221"/>
      <c r="AE10280" s="237"/>
      <c r="AF10280" s="168"/>
      <c r="AG10280" s="168"/>
      <c r="AH10280" s="168"/>
    </row>
    <row r="10281" spans="19:34" x14ac:dyDescent="0.2">
      <c r="S10281" s="226" t="e">
        <f t="shared" si="241"/>
        <v>#REF!</v>
      </c>
      <c r="T10281" s="168"/>
      <c r="U10281" s="168"/>
      <c r="V10281" s="168"/>
      <c r="W10281" s="169"/>
      <c r="X10281" s="221"/>
      <c r="Y10281" s="221"/>
      <c r="Z10281" s="221"/>
      <c r="AA10281" s="222"/>
      <c r="AB10281" s="221"/>
      <c r="AC10281" s="221"/>
      <c r="AD10281" s="221"/>
      <c r="AE10281" s="237"/>
      <c r="AF10281" s="168"/>
      <c r="AG10281" s="168"/>
      <c r="AH10281" s="168"/>
    </row>
    <row r="10282" spans="19:34" x14ac:dyDescent="0.2">
      <c r="S10282" s="226" t="e">
        <f t="shared" si="241"/>
        <v>#REF!</v>
      </c>
      <c r="T10282" s="168"/>
      <c r="U10282" s="168"/>
      <c r="V10282" s="168"/>
      <c r="W10282" s="169"/>
      <c r="X10282" s="221"/>
      <c r="Y10282" s="221"/>
      <c r="Z10282" s="221"/>
      <c r="AA10282" s="222"/>
      <c r="AB10282" s="221"/>
      <c r="AC10282" s="221"/>
      <c r="AD10282" s="221"/>
      <c r="AE10282" s="237"/>
      <c r="AF10282" s="168"/>
      <c r="AG10282" s="168"/>
      <c r="AH10282" s="168"/>
    </row>
    <row r="10283" spans="19:34" x14ac:dyDescent="0.2">
      <c r="S10283" s="226" t="e">
        <f t="shared" si="241"/>
        <v>#REF!</v>
      </c>
      <c r="T10283" s="168"/>
      <c r="U10283" s="168"/>
      <c r="V10283" s="168"/>
      <c r="W10283" s="169"/>
      <c r="X10283" s="221"/>
      <c r="Y10283" s="221"/>
      <c r="Z10283" s="221"/>
      <c r="AA10283" s="222"/>
      <c r="AB10283" s="221"/>
      <c r="AC10283" s="221"/>
      <c r="AD10283" s="221"/>
      <c r="AE10283" s="237"/>
      <c r="AF10283" s="168"/>
      <c r="AG10283" s="168"/>
      <c r="AH10283" s="168"/>
    </row>
    <row r="10284" spans="19:34" x14ac:dyDescent="0.2">
      <c r="S10284" s="226" t="e">
        <f t="shared" si="241"/>
        <v>#REF!</v>
      </c>
      <c r="T10284" s="168"/>
      <c r="U10284" s="168"/>
      <c r="V10284" s="168"/>
      <c r="W10284" s="169"/>
      <c r="X10284" s="221"/>
      <c r="Y10284" s="221"/>
      <c r="Z10284" s="221"/>
      <c r="AA10284" s="222"/>
      <c r="AB10284" s="221"/>
      <c r="AC10284" s="221"/>
      <c r="AD10284" s="221"/>
      <c r="AE10284" s="237"/>
      <c r="AF10284" s="168"/>
      <c r="AG10284" s="168"/>
      <c r="AH10284" s="168"/>
    </row>
    <row r="10285" spans="19:34" x14ac:dyDescent="0.2">
      <c r="S10285" s="226" t="e">
        <f t="shared" si="241"/>
        <v>#REF!</v>
      </c>
      <c r="T10285" s="168"/>
      <c r="U10285" s="168"/>
      <c r="V10285" s="168"/>
      <c r="W10285" s="169"/>
      <c r="X10285" s="221"/>
      <c r="Y10285" s="221"/>
      <c r="Z10285" s="221"/>
      <c r="AA10285" s="222"/>
      <c r="AB10285" s="221"/>
      <c r="AC10285" s="221"/>
      <c r="AD10285" s="221"/>
      <c r="AE10285" s="237"/>
      <c r="AF10285" s="168"/>
      <c r="AG10285" s="168"/>
      <c r="AH10285" s="168"/>
    </row>
    <row r="10286" spans="19:34" x14ac:dyDescent="0.2">
      <c r="S10286" s="226" t="e">
        <f t="shared" si="241"/>
        <v>#REF!</v>
      </c>
      <c r="T10286" s="168"/>
      <c r="U10286" s="168"/>
      <c r="V10286" s="168"/>
      <c r="W10286" s="169"/>
      <c r="X10286" s="221"/>
      <c r="Y10286" s="221"/>
      <c r="Z10286" s="221"/>
      <c r="AA10286" s="222"/>
      <c r="AB10286" s="221"/>
      <c r="AC10286" s="221"/>
      <c r="AD10286" s="221"/>
      <c r="AE10286" s="237"/>
      <c r="AF10286" s="168"/>
      <c r="AG10286" s="168"/>
      <c r="AH10286" s="168"/>
    </row>
    <row r="10287" spans="19:34" x14ac:dyDescent="0.2">
      <c r="S10287" s="226" t="e">
        <f t="shared" si="241"/>
        <v>#REF!</v>
      </c>
      <c r="T10287" s="168"/>
      <c r="U10287" s="168"/>
      <c r="V10287" s="168"/>
      <c r="W10287" s="169"/>
      <c r="X10287" s="221"/>
      <c r="Y10287" s="221"/>
      <c r="Z10287" s="221"/>
      <c r="AA10287" s="222"/>
      <c r="AB10287" s="221"/>
      <c r="AC10287" s="221"/>
      <c r="AD10287" s="221"/>
      <c r="AE10287" s="237"/>
      <c r="AF10287" s="168"/>
      <c r="AG10287" s="168"/>
      <c r="AH10287" s="168"/>
    </row>
    <row r="10288" spans="19:34" x14ac:dyDescent="0.2">
      <c r="S10288" s="226" t="e">
        <f t="shared" si="241"/>
        <v>#REF!</v>
      </c>
      <c r="T10288" s="168"/>
      <c r="U10288" s="168"/>
      <c r="V10288" s="168"/>
      <c r="W10288" s="169"/>
      <c r="X10288" s="221"/>
      <c r="Y10288" s="221"/>
      <c r="Z10288" s="221"/>
      <c r="AA10288" s="222"/>
      <c r="AB10288" s="221"/>
      <c r="AC10288" s="221"/>
      <c r="AD10288" s="221"/>
      <c r="AE10288" s="237"/>
      <c r="AF10288" s="168"/>
      <c r="AG10288" s="168"/>
      <c r="AH10288" s="168"/>
    </row>
    <row r="10289" spans="19:34" x14ac:dyDescent="0.2">
      <c r="S10289" s="226" t="e">
        <f t="shared" si="241"/>
        <v>#REF!</v>
      </c>
      <c r="T10289" s="168"/>
      <c r="U10289" s="168"/>
      <c r="V10289" s="168"/>
      <c r="W10289" s="169"/>
      <c r="X10289" s="221"/>
      <c r="Y10289" s="221"/>
      <c r="Z10289" s="221"/>
      <c r="AA10289" s="222"/>
      <c r="AB10289" s="221"/>
      <c r="AC10289" s="221"/>
      <c r="AD10289" s="221"/>
      <c r="AE10289" s="237"/>
      <c r="AF10289" s="168"/>
      <c r="AG10289" s="168"/>
      <c r="AH10289" s="168"/>
    </row>
    <row r="10290" spans="19:34" x14ac:dyDescent="0.2">
      <c r="S10290" s="226" t="e">
        <f t="shared" si="241"/>
        <v>#REF!</v>
      </c>
      <c r="T10290" s="168"/>
      <c r="U10290" s="168"/>
      <c r="V10290" s="168"/>
      <c r="W10290" s="169"/>
      <c r="X10290" s="221"/>
      <c r="Y10290" s="221"/>
      <c r="Z10290" s="221"/>
      <c r="AA10290" s="222"/>
      <c r="AB10290" s="221"/>
      <c r="AC10290" s="221"/>
      <c r="AD10290" s="221"/>
      <c r="AE10290" s="237"/>
      <c r="AF10290" s="168"/>
      <c r="AG10290" s="168"/>
      <c r="AH10290" s="168"/>
    </row>
    <row r="10291" spans="19:34" x14ac:dyDescent="0.2">
      <c r="S10291" s="226" t="e">
        <f t="shared" si="241"/>
        <v>#REF!</v>
      </c>
      <c r="T10291" s="168"/>
      <c r="U10291" s="168"/>
      <c r="V10291" s="168"/>
      <c r="W10291" s="169"/>
      <c r="X10291" s="221"/>
      <c r="Y10291" s="221"/>
      <c r="Z10291" s="221"/>
      <c r="AA10291" s="222"/>
      <c r="AB10291" s="221"/>
      <c r="AC10291" s="221"/>
      <c r="AD10291" s="221"/>
      <c r="AE10291" s="237"/>
      <c r="AF10291" s="168"/>
      <c r="AG10291" s="168"/>
      <c r="AH10291" s="168"/>
    </row>
    <row r="10292" spans="19:34" x14ac:dyDescent="0.2">
      <c r="S10292" s="226" t="e">
        <f t="shared" si="241"/>
        <v>#REF!</v>
      </c>
      <c r="T10292" s="168"/>
      <c r="U10292" s="168"/>
      <c r="V10292" s="168"/>
      <c r="W10292" s="169"/>
      <c r="X10292" s="221"/>
      <c r="Y10292" s="221"/>
      <c r="Z10292" s="221"/>
      <c r="AA10292" s="222"/>
      <c r="AB10292" s="221"/>
      <c r="AC10292" s="221"/>
      <c r="AD10292" s="221"/>
      <c r="AE10292" s="237"/>
      <c r="AF10292" s="168"/>
      <c r="AG10292" s="168"/>
      <c r="AH10292" s="168"/>
    </row>
    <row r="10293" spans="19:34" x14ac:dyDescent="0.2">
      <c r="S10293" s="226" t="e">
        <f t="shared" si="241"/>
        <v>#REF!</v>
      </c>
      <c r="T10293" s="168"/>
      <c r="U10293" s="168"/>
      <c r="V10293" s="168"/>
      <c r="W10293" s="169"/>
      <c r="X10293" s="221"/>
      <c r="Y10293" s="221"/>
      <c r="Z10293" s="221"/>
      <c r="AA10293" s="222"/>
      <c r="AB10293" s="221"/>
      <c r="AC10293" s="221"/>
      <c r="AD10293" s="221"/>
      <c r="AE10293" s="237"/>
      <c r="AF10293" s="168"/>
      <c r="AG10293" s="168"/>
      <c r="AH10293" s="168"/>
    </row>
    <row r="10294" spans="19:34" x14ac:dyDescent="0.2">
      <c r="S10294" s="226" t="e">
        <f t="shared" si="241"/>
        <v>#REF!</v>
      </c>
      <c r="T10294" s="168"/>
      <c r="U10294" s="168"/>
      <c r="V10294" s="168"/>
      <c r="W10294" s="169"/>
      <c r="X10294" s="221"/>
      <c r="Y10294" s="221"/>
      <c r="Z10294" s="221"/>
      <c r="AA10294" s="222"/>
      <c r="AB10294" s="221"/>
      <c r="AC10294" s="221"/>
      <c r="AD10294" s="221"/>
      <c r="AE10294" s="237"/>
      <c r="AF10294" s="168"/>
      <c r="AG10294" s="168"/>
      <c r="AH10294" s="168"/>
    </row>
    <row r="10295" spans="19:34" x14ac:dyDescent="0.2">
      <c r="S10295" s="226" t="e">
        <f t="shared" si="241"/>
        <v>#REF!</v>
      </c>
      <c r="T10295" s="168"/>
      <c r="U10295" s="168"/>
      <c r="V10295" s="168"/>
      <c r="W10295" s="169"/>
      <c r="X10295" s="221"/>
      <c r="Y10295" s="221"/>
      <c r="Z10295" s="221"/>
      <c r="AA10295" s="222"/>
      <c r="AB10295" s="221"/>
      <c r="AC10295" s="221"/>
      <c r="AD10295" s="221"/>
      <c r="AE10295" s="237"/>
      <c r="AF10295" s="168"/>
      <c r="AG10295" s="168"/>
      <c r="AH10295" s="168"/>
    </row>
    <row r="10296" spans="19:34" x14ac:dyDescent="0.2">
      <c r="S10296" s="226" t="e">
        <f t="shared" si="241"/>
        <v>#REF!</v>
      </c>
      <c r="T10296" s="168"/>
      <c r="U10296" s="168"/>
      <c r="V10296" s="168"/>
      <c r="W10296" s="169"/>
      <c r="X10296" s="221"/>
      <c r="Y10296" s="221"/>
      <c r="Z10296" s="221"/>
      <c r="AA10296" s="222"/>
      <c r="AB10296" s="221"/>
      <c r="AC10296" s="221"/>
      <c r="AD10296" s="221"/>
      <c r="AE10296" s="237"/>
      <c r="AF10296" s="168"/>
      <c r="AG10296" s="168"/>
      <c r="AH10296" s="168"/>
    </row>
    <row r="10297" spans="19:34" x14ac:dyDescent="0.2">
      <c r="S10297" s="226" t="e">
        <f t="shared" si="241"/>
        <v>#REF!</v>
      </c>
      <c r="T10297" s="168"/>
      <c r="U10297" s="168"/>
      <c r="V10297" s="168"/>
      <c r="W10297" s="169"/>
      <c r="X10297" s="221"/>
      <c r="Y10297" s="221"/>
      <c r="Z10297" s="221"/>
      <c r="AA10297" s="222"/>
      <c r="AB10297" s="221"/>
      <c r="AC10297" s="221"/>
      <c r="AD10297" s="221"/>
      <c r="AE10297" s="237"/>
      <c r="AF10297" s="168"/>
      <c r="AG10297" s="168"/>
      <c r="AH10297" s="168"/>
    </row>
    <row r="10298" spans="19:34" x14ac:dyDescent="0.2">
      <c r="S10298" s="226" t="e">
        <f t="shared" si="241"/>
        <v>#REF!</v>
      </c>
      <c r="T10298" s="168"/>
      <c r="U10298" s="168"/>
      <c r="V10298" s="168"/>
      <c r="W10298" s="169"/>
      <c r="X10298" s="221"/>
      <c r="Y10298" s="221"/>
      <c r="Z10298" s="221"/>
      <c r="AA10298" s="222"/>
      <c r="AB10298" s="221"/>
      <c r="AC10298" s="221"/>
      <c r="AD10298" s="221"/>
      <c r="AE10298" s="237"/>
      <c r="AF10298" s="168"/>
      <c r="AG10298" s="168"/>
      <c r="AH10298" s="168"/>
    </row>
    <row r="10299" spans="19:34" x14ac:dyDescent="0.2">
      <c r="S10299" s="226" t="e">
        <f t="shared" si="241"/>
        <v>#REF!</v>
      </c>
      <c r="T10299" s="168"/>
      <c r="U10299" s="168"/>
      <c r="V10299" s="168"/>
      <c r="W10299" s="169"/>
      <c r="X10299" s="221"/>
      <c r="Y10299" s="221"/>
      <c r="Z10299" s="221"/>
      <c r="AA10299" s="222"/>
      <c r="AB10299" s="221"/>
      <c r="AC10299" s="221"/>
      <c r="AD10299" s="221"/>
      <c r="AE10299" s="237"/>
      <c r="AF10299" s="168"/>
      <c r="AG10299" s="168"/>
      <c r="AH10299" s="168"/>
    </row>
    <row r="10300" spans="19:34" x14ac:dyDescent="0.2">
      <c r="S10300" s="226" t="e">
        <f t="shared" si="241"/>
        <v>#REF!</v>
      </c>
      <c r="T10300" s="168"/>
      <c r="U10300" s="168"/>
      <c r="V10300" s="168"/>
      <c r="W10300" s="169"/>
      <c r="X10300" s="221"/>
      <c r="Y10300" s="221"/>
      <c r="Z10300" s="221"/>
      <c r="AA10300" s="222"/>
      <c r="AB10300" s="221"/>
      <c r="AC10300" s="221"/>
      <c r="AD10300" s="221"/>
      <c r="AE10300" s="237"/>
      <c r="AF10300" s="168"/>
      <c r="AG10300" s="168"/>
      <c r="AH10300" s="168"/>
    </row>
    <row r="10301" spans="19:34" x14ac:dyDescent="0.2">
      <c r="S10301" s="226" t="e">
        <f t="shared" si="241"/>
        <v>#REF!</v>
      </c>
      <c r="T10301" s="168"/>
      <c r="U10301" s="168"/>
      <c r="V10301" s="168"/>
      <c r="W10301" s="169"/>
      <c r="X10301" s="221"/>
      <c r="Y10301" s="221"/>
      <c r="Z10301" s="221"/>
      <c r="AA10301" s="222"/>
      <c r="AB10301" s="221"/>
      <c r="AC10301" s="221"/>
      <c r="AD10301" s="221"/>
      <c r="AE10301" s="237"/>
      <c r="AF10301" s="168"/>
      <c r="AG10301" s="168"/>
      <c r="AH10301" s="168"/>
    </row>
    <row r="10302" spans="19:34" x14ac:dyDescent="0.2">
      <c r="S10302" s="226" t="e">
        <f t="shared" si="241"/>
        <v>#REF!</v>
      </c>
      <c r="T10302" s="168"/>
      <c r="U10302" s="168"/>
      <c r="V10302" s="168"/>
      <c r="W10302" s="169"/>
      <c r="X10302" s="221"/>
      <c r="Y10302" s="221"/>
      <c r="Z10302" s="221"/>
      <c r="AA10302" s="222"/>
      <c r="AB10302" s="221"/>
      <c r="AC10302" s="221"/>
      <c r="AD10302" s="221"/>
      <c r="AE10302" s="237"/>
      <c r="AF10302" s="168"/>
      <c r="AG10302" s="168"/>
      <c r="AH10302" s="168"/>
    </row>
    <row r="10303" spans="19:34" x14ac:dyDescent="0.2">
      <c r="S10303" s="226" t="e">
        <f t="shared" si="241"/>
        <v>#REF!</v>
      </c>
      <c r="T10303" s="168"/>
      <c r="U10303" s="168"/>
      <c r="V10303" s="168"/>
      <c r="W10303" s="169"/>
      <c r="X10303" s="221"/>
      <c r="Y10303" s="221"/>
      <c r="Z10303" s="221"/>
      <c r="AA10303" s="222"/>
      <c r="AB10303" s="221"/>
      <c r="AC10303" s="221"/>
      <c r="AD10303" s="221"/>
      <c r="AE10303" s="237"/>
      <c r="AF10303" s="168"/>
      <c r="AG10303" s="168"/>
      <c r="AH10303" s="168"/>
    </row>
    <row r="10304" spans="19:34" x14ac:dyDescent="0.2">
      <c r="S10304" s="226" t="e">
        <f t="shared" si="241"/>
        <v>#REF!</v>
      </c>
      <c r="T10304" s="168"/>
      <c r="U10304" s="168"/>
      <c r="V10304" s="168"/>
      <c r="W10304" s="169"/>
      <c r="X10304" s="221"/>
      <c r="Y10304" s="221"/>
      <c r="Z10304" s="221"/>
      <c r="AA10304" s="222"/>
      <c r="AB10304" s="221"/>
      <c r="AC10304" s="221"/>
      <c r="AD10304" s="221"/>
      <c r="AE10304" s="237"/>
      <c r="AF10304" s="168"/>
      <c r="AG10304" s="168"/>
      <c r="AH10304" s="168"/>
    </row>
    <row r="10305" spans="19:34" x14ac:dyDescent="0.2">
      <c r="S10305" s="226" t="e">
        <f t="shared" si="241"/>
        <v>#REF!</v>
      </c>
      <c r="T10305" s="168"/>
      <c r="U10305" s="168"/>
      <c r="V10305" s="168"/>
      <c r="W10305" s="169"/>
      <c r="X10305" s="221"/>
      <c r="Y10305" s="221"/>
      <c r="Z10305" s="221"/>
      <c r="AA10305" s="222"/>
      <c r="AB10305" s="221"/>
      <c r="AC10305" s="221"/>
      <c r="AD10305" s="221"/>
      <c r="AE10305" s="237"/>
      <c r="AF10305" s="168"/>
      <c r="AG10305" s="168"/>
      <c r="AH10305" s="168"/>
    </row>
    <row r="10306" spans="19:34" x14ac:dyDescent="0.2">
      <c r="S10306" s="226" t="e">
        <f t="shared" si="241"/>
        <v>#REF!</v>
      </c>
      <c r="T10306" s="168"/>
      <c r="U10306" s="168"/>
      <c r="V10306" s="168"/>
      <c r="W10306" s="169"/>
      <c r="X10306" s="221"/>
      <c r="Y10306" s="221"/>
      <c r="Z10306" s="221"/>
      <c r="AA10306" s="222"/>
      <c r="AB10306" s="221"/>
      <c r="AC10306" s="221"/>
      <c r="AD10306" s="221"/>
      <c r="AE10306" s="237"/>
      <c r="AF10306" s="168"/>
      <c r="AG10306" s="168"/>
      <c r="AH10306" s="168"/>
    </row>
    <row r="10307" spans="19:34" x14ac:dyDescent="0.2">
      <c r="S10307" s="226" t="e">
        <f t="shared" si="241"/>
        <v>#REF!</v>
      </c>
      <c r="T10307" s="168"/>
      <c r="U10307" s="168"/>
      <c r="V10307" s="168"/>
      <c r="W10307" s="169"/>
      <c r="X10307" s="221"/>
      <c r="Y10307" s="221"/>
      <c r="Z10307" s="221"/>
      <c r="AA10307" s="222"/>
      <c r="AB10307" s="221"/>
      <c r="AC10307" s="221"/>
      <c r="AD10307" s="221"/>
      <c r="AE10307" s="237"/>
      <c r="AF10307" s="168"/>
      <c r="AG10307" s="168"/>
      <c r="AH10307" s="168"/>
    </row>
    <row r="10308" spans="19:34" x14ac:dyDescent="0.2">
      <c r="S10308" s="226" t="e">
        <f t="shared" si="241"/>
        <v>#REF!</v>
      </c>
      <c r="T10308" s="168"/>
      <c r="U10308" s="168"/>
      <c r="V10308" s="168"/>
      <c r="W10308" s="169"/>
      <c r="X10308" s="221"/>
      <c r="Y10308" s="221"/>
      <c r="Z10308" s="221"/>
      <c r="AA10308" s="222"/>
      <c r="AB10308" s="221"/>
      <c r="AC10308" s="221"/>
      <c r="AD10308" s="221"/>
      <c r="AE10308" s="237"/>
      <c r="AF10308" s="168"/>
      <c r="AG10308" s="168"/>
      <c r="AH10308" s="168"/>
    </row>
    <row r="10309" spans="19:34" x14ac:dyDescent="0.2">
      <c r="S10309" s="226" t="e">
        <f t="shared" si="241"/>
        <v>#REF!</v>
      </c>
      <c r="T10309" s="168"/>
      <c r="U10309" s="168"/>
      <c r="V10309" s="168"/>
      <c r="W10309" s="169"/>
      <c r="X10309" s="221"/>
      <c r="Y10309" s="221"/>
      <c r="Z10309" s="221"/>
      <c r="AA10309" s="222"/>
      <c r="AB10309" s="221"/>
      <c r="AC10309" s="221"/>
      <c r="AD10309" s="221"/>
      <c r="AE10309" s="237"/>
      <c r="AF10309" s="168"/>
      <c r="AG10309" s="168"/>
      <c r="AH10309" s="168"/>
    </row>
    <row r="10310" spans="19:34" x14ac:dyDescent="0.2">
      <c r="S10310" s="226" t="e">
        <f t="shared" si="241"/>
        <v>#REF!</v>
      </c>
      <c r="T10310" s="168"/>
      <c r="U10310" s="168"/>
      <c r="V10310" s="168"/>
      <c r="W10310" s="169"/>
      <c r="X10310" s="221"/>
      <c r="Y10310" s="221"/>
      <c r="Z10310" s="221"/>
      <c r="AA10310" s="222"/>
      <c r="AB10310" s="221"/>
      <c r="AC10310" s="221"/>
      <c r="AD10310" s="221"/>
      <c r="AE10310" s="237"/>
      <c r="AF10310" s="168"/>
      <c r="AG10310" s="168"/>
      <c r="AH10310" s="168"/>
    </row>
    <row r="10311" spans="19:34" x14ac:dyDescent="0.2">
      <c r="S10311" s="226" t="e">
        <f t="shared" si="241"/>
        <v>#REF!</v>
      </c>
      <c r="T10311" s="168"/>
      <c r="U10311" s="168"/>
      <c r="V10311" s="168"/>
      <c r="W10311" s="169"/>
      <c r="X10311" s="221"/>
      <c r="Y10311" s="221"/>
      <c r="Z10311" s="221"/>
      <c r="AA10311" s="222"/>
      <c r="AB10311" s="221"/>
      <c r="AC10311" s="221"/>
      <c r="AD10311" s="221"/>
      <c r="AE10311" s="237"/>
      <c r="AF10311" s="168"/>
      <c r="AG10311" s="168"/>
      <c r="AH10311" s="168"/>
    </row>
    <row r="10312" spans="19:34" x14ac:dyDescent="0.2">
      <c r="S10312" s="226" t="e">
        <f t="shared" si="241"/>
        <v>#REF!</v>
      </c>
      <c r="T10312" s="168"/>
      <c r="U10312" s="168"/>
      <c r="V10312" s="168"/>
      <c r="W10312" s="169"/>
      <c r="X10312" s="221"/>
      <c r="Y10312" s="221"/>
      <c r="Z10312" s="221"/>
      <c r="AA10312" s="222"/>
      <c r="AB10312" s="221"/>
      <c r="AC10312" s="221"/>
      <c r="AD10312" s="221"/>
      <c r="AE10312" s="237"/>
      <c r="AF10312" s="168"/>
      <c r="AG10312" s="168"/>
      <c r="AH10312" s="168"/>
    </row>
    <row r="10313" spans="19:34" x14ac:dyDescent="0.2">
      <c r="S10313" s="226" t="e">
        <f t="shared" si="241"/>
        <v>#REF!</v>
      </c>
      <c r="T10313" s="168"/>
      <c r="U10313" s="168"/>
      <c r="V10313" s="168"/>
      <c r="W10313" s="169"/>
      <c r="X10313" s="221"/>
      <c r="Y10313" s="221"/>
      <c r="Z10313" s="221"/>
      <c r="AA10313" s="222"/>
      <c r="AB10313" s="221"/>
      <c r="AC10313" s="221"/>
      <c r="AD10313" s="221"/>
      <c r="AE10313" s="237"/>
      <c r="AF10313" s="168"/>
      <c r="AG10313" s="168"/>
      <c r="AH10313" s="168"/>
    </row>
    <row r="10314" spans="19:34" x14ac:dyDescent="0.2">
      <c r="S10314" s="226" t="e">
        <f t="shared" si="241"/>
        <v>#REF!</v>
      </c>
      <c r="T10314" s="168"/>
      <c r="U10314" s="168"/>
      <c r="V10314" s="168"/>
      <c r="W10314" s="169"/>
      <c r="X10314" s="221"/>
      <c r="Y10314" s="221"/>
      <c r="Z10314" s="221"/>
      <c r="AA10314" s="222"/>
      <c r="AB10314" s="221"/>
      <c r="AC10314" s="221"/>
      <c r="AD10314" s="221"/>
      <c r="AE10314" s="237"/>
      <c r="AF10314" s="168"/>
      <c r="AG10314" s="168"/>
      <c r="AH10314" s="168"/>
    </row>
    <row r="10315" spans="19:34" x14ac:dyDescent="0.2">
      <c r="S10315" s="226" t="e">
        <f t="shared" si="241"/>
        <v>#REF!</v>
      </c>
      <c r="T10315" s="168"/>
      <c r="U10315" s="168"/>
      <c r="V10315" s="168"/>
      <c r="W10315" s="169"/>
      <c r="X10315" s="221"/>
      <c r="Y10315" s="221"/>
      <c r="Z10315" s="221"/>
      <c r="AA10315" s="222"/>
      <c r="AB10315" s="221"/>
      <c r="AC10315" s="221"/>
      <c r="AD10315" s="221"/>
      <c r="AE10315" s="237"/>
      <c r="AF10315" s="168"/>
      <c r="AG10315" s="168"/>
      <c r="AH10315" s="168"/>
    </row>
    <row r="10316" spans="19:34" x14ac:dyDescent="0.2">
      <c r="S10316" s="226" t="e">
        <f t="shared" si="241"/>
        <v>#REF!</v>
      </c>
      <c r="T10316" s="168"/>
      <c r="U10316" s="168"/>
      <c r="V10316" s="168"/>
      <c r="W10316" s="169"/>
      <c r="X10316" s="221"/>
      <c r="Y10316" s="221"/>
      <c r="Z10316" s="221"/>
      <c r="AA10316" s="222"/>
      <c r="AB10316" s="221"/>
      <c r="AC10316" s="221"/>
      <c r="AD10316" s="221"/>
      <c r="AE10316" s="237"/>
      <c r="AF10316" s="168"/>
      <c r="AG10316" s="168"/>
      <c r="AH10316" s="168"/>
    </row>
    <row r="10317" spans="19:34" x14ac:dyDescent="0.2">
      <c r="S10317" s="226" t="e">
        <f t="shared" si="241"/>
        <v>#REF!</v>
      </c>
      <c r="T10317" s="168"/>
      <c r="U10317" s="168"/>
      <c r="V10317" s="168"/>
      <c r="W10317" s="169"/>
      <c r="X10317" s="221"/>
      <c r="Y10317" s="221"/>
      <c r="Z10317" s="221"/>
      <c r="AA10317" s="222"/>
      <c r="AB10317" s="221"/>
      <c r="AC10317" s="221"/>
      <c r="AD10317" s="221"/>
      <c r="AE10317" s="237"/>
      <c r="AF10317" s="168"/>
      <c r="AG10317" s="168"/>
      <c r="AH10317" s="168"/>
    </row>
    <row r="10318" spans="19:34" x14ac:dyDescent="0.2">
      <c r="S10318" s="226" t="e">
        <f t="shared" si="241"/>
        <v>#REF!</v>
      </c>
      <c r="T10318" s="168"/>
      <c r="U10318" s="168"/>
      <c r="V10318" s="168"/>
      <c r="W10318" s="169"/>
      <c r="X10318" s="221"/>
      <c r="Y10318" s="221"/>
      <c r="Z10318" s="221"/>
      <c r="AA10318" s="222"/>
      <c r="AB10318" s="221"/>
      <c r="AC10318" s="221"/>
      <c r="AD10318" s="221"/>
      <c r="AE10318" s="237"/>
      <c r="AF10318" s="168"/>
      <c r="AG10318" s="168"/>
      <c r="AH10318" s="168"/>
    </row>
    <row r="10319" spans="19:34" x14ac:dyDescent="0.2">
      <c r="S10319" s="226" t="e">
        <f t="shared" si="241"/>
        <v>#REF!</v>
      </c>
      <c r="T10319" s="168"/>
      <c r="U10319" s="168"/>
      <c r="V10319" s="168"/>
      <c r="W10319" s="169"/>
      <c r="X10319" s="221"/>
      <c r="Y10319" s="221"/>
      <c r="Z10319" s="221"/>
      <c r="AA10319" s="222"/>
      <c r="AB10319" s="221"/>
      <c r="AC10319" s="221"/>
      <c r="AD10319" s="221"/>
      <c r="AE10319" s="237"/>
      <c r="AF10319" s="168"/>
      <c r="AG10319" s="168"/>
      <c r="AH10319" s="168"/>
    </row>
    <row r="10320" spans="19:34" x14ac:dyDescent="0.2">
      <c r="S10320" s="226" t="e">
        <f t="shared" si="241"/>
        <v>#REF!</v>
      </c>
      <c r="T10320" s="168"/>
      <c r="U10320" s="168"/>
      <c r="V10320" s="168"/>
      <c r="W10320" s="169"/>
      <c r="X10320" s="221"/>
      <c r="Y10320" s="221"/>
      <c r="Z10320" s="221"/>
      <c r="AA10320" s="222"/>
      <c r="AB10320" s="221"/>
      <c r="AC10320" s="221"/>
      <c r="AD10320" s="221"/>
      <c r="AE10320" s="237"/>
      <c r="AF10320" s="168"/>
      <c r="AG10320" s="168"/>
      <c r="AH10320" s="168"/>
    </row>
    <row r="10321" spans="19:34" x14ac:dyDescent="0.2">
      <c r="S10321" s="226" t="e">
        <f t="shared" si="241"/>
        <v>#REF!</v>
      </c>
      <c r="T10321" s="168"/>
      <c r="U10321" s="168"/>
      <c r="V10321" s="168"/>
      <c r="W10321" s="169"/>
      <c r="X10321" s="221"/>
      <c r="Y10321" s="221"/>
      <c r="Z10321" s="221"/>
      <c r="AA10321" s="222"/>
      <c r="AB10321" s="221"/>
      <c r="AC10321" s="221"/>
      <c r="AD10321" s="221"/>
      <c r="AE10321" s="237"/>
      <c r="AF10321" s="168"/>
      <c r="AG10321" s="168"/>
      <c r="AH10321" s="168"/>
    </row>
    <row r="10322" spans="19:34" x14ac:dyDescent="0.2">
      <c r="S10322" s="226" t="e">
        <f t="shared" si="241"/>
        <v>#REF!</v>
      </c>
      <c r="T10322" s="168"/>
      <c r="U10322" s="168"/>
      <c r="V10322" s="168"/>
      <c r="W10322" s="169"/>
      <c r="X10322" s="221"/>
      <c r="Y10322" s="221"/>
      <c r="Z10322" s="221"/>
      <c r="AA10322" s="222"/>
      <c r="AB10322" s="221"/>
      <c r="AC10322" s="221"/>
      <c r="AD10322" s="221"/>
      <c r="AE10322" s="237"/>
      <c r="AF10322" s="168"/>
      <c r="AG10322" s="168"/>
      <c r="AH10322" s="168"/>
    </row>
    <row r="10323" spans="19:34" x14ac:dyDescent="0.2">
      <c r="S10323" s="226" t="e">
        <f t="shared" si="241"/>
        <v>#REF!</v>
      </c>
      <c r="T10323" s="168"/>
      <c r="U10323" s="168"/>
      <c r="V10323" s="168"/>
      <c r="W10323" s="169"/>
      <c r="X10323" s="221"/>
      <c r="Y10323" s="221"/>
      <c r="Z10323" s="221"/>
      <c r="AA10323" s="222"/>
      <c r="AB10323" s="221"/>
      <c r="AC10323" s="221"/>
      <c r="AD10323" s="221"/>
      <c r="AE10323" s="237"/>
      <c r="AF10323" s="168"/>
      <c r="AG10323" s="168"/>
      <c r="AH10323" s="168"/>
    </row>
    <row r="10324" spans="19:34" x14ac:dyDescent="0.2">
      <c r="S10324" s="226" t="e">
        <f t="shared" si="241"/>
        <v>#REF!</v>
      </c>
      <c r="T10324" s="168"/>
      <c r="U10324" s="168"/>
      <c r="V10324" s="168"/>
      <c r="W10324" s="169"/>
      <c r="X10324" s="221"/>
      <c r="Y10324" s="221"/>
      <c r="Z10324" s="221"/>
      <c r="AA10324" s="222"/>
      <c r="AB10324" s="221"/>
      <c r="AC10324" s="221"/>
      <c r="AD10324" s="221"/>
      <c r="AE10324" s="237"/>
      <c r="AF10324" s="168"/>
      <c r="AG10324" s="168"/>
      <c r="AH10324" s="168"/>
    </row>
    <row r="10325" spans="19:34" x14ac:dyDescent="0.2">
      <c r="S10325" s="226" t="e">
        <f t="shared" si="241"/>
        <v>#REF!</v>
      </c>
      <c r="T10325" s="168"/>
      <c r="U10325" s="168"/>
      <c r="V10325" s="168"/>
      <c r="W10325" s="169"/>
      <c r="X10325" s="221"/>
      <c r="Y10325" s="221"/>
      <c r="Z10325" s="221"/>
      <c r="AA10325" s="222"/>
      <c r="AB10325" s="221"/>
      <c r="AC10325" s="221"/>
      <c r="AD10325" s="221"/>
      <c r="AE10325" s="237"/>
      <c r="AF10325" s="168"/>
      <c r="AG10325" s="168"/>
      <c r="AH10325" s="168"/>
    </row>
    <row r="10326" spans="19:34" x14ac:dyDescent="0.2">
      <c r="S10326" s="226" t="e">
        <f t="shared" si="241"/>
        <v>#REF!</v>
      </c>
      <c r="T10326" s="168"/>
      <c r="U10326" s="168"/>
      <c r="V10326" s="168"/>
      <c r="W10326" s="169"/>
      <c r="X10326" s="221"/>
      <c r="Y10326" s="221"/>
      <c r="Z10326" s="221"/>
      <c r="AA10326" s="222"/>
      <c r="AB10326" s="221"/>
      <c r="AC10326" s="221"/>
      <c r="AD10326" s="221"/>
      <c r="AE10326" s="237"/>
      <c r="AF10326" s="168"/>
      <c r="AG10326" s="168"/>
      <c r="AH10326" s="168"/>
    </row>
    <row r="10327" spans="19:34" x14ac:dyDescent="0.2">
      <c r="S10327" s="226" t="e">
        <f t="shared" si="241"/>
        <v>#REF!</v>
      </c>
      <c r="T10327" s="168"/>
      <c r="U10327" s="168"/>
      <c r="V10327" s="168"/>
      <c r="W10327" s="169"/>
      <c r="X10327" s="221"/>
      <c r="Y10327" s="221"/>
      <c r="Z10327" s="221"/>
      <c r="AA10327" s="222"/>
      <c r="AB10327" s="221"/>
      <c r="AC10327" s="221"/>
      <c r="AD10327" s="221"/>
      <c r="AE10327" s="237"/>
      <c r="AF10327" s="168"/>
      <c r="AG10327" s="168"/>
      <c r="AH10327" s="168"/>
    </row>
    <row r="10328" spans="19:34" x14ac:dyDescent="0.2">
      <c r="S10328" s="226" t="e">
        <f t="shared" si="241"/>
        <v>#REF!</v>
      </c>
      <c r="T10328" s="168"/>
      <c r="U10328" s="168"/>
      <c r="V10328" s="168"/>
      <c r="W10328" s="169"/>
      <c r="X10328" s="221"/>
      <c r="Y10328" s="221"/>
      <c r="Z10328" s="221"/>
      <c r="AA10328" s="222"/>
      <c r="AB10328" s="221"/>
      <c r="AC10328" s="221"/>
      <c r="AD10328" s="221"/>
      <c r="AE10328" s="237"/>
      <c r="AF10328" s="168"/>
      <c r="AG10328" s="168"/>
      <c r="AH10328" s="168"/>
    </row>
    <row r="10329" spans="19:34" x14ac:dyDescent="0.2">
      <c r="S10329" s="226" t="e">
        <f t="shared" si="241"/>
        <v>#REF!</v>
      </c>
      <c r="T10329" s="168"/>
      <c r="U10329" s="168"/>
      <c r="V10329" s="168"/>
      <c r="W10329" s="169"/>
      <c r="X10329" s="221"/>
      <c r="Y10329" s="221"/>
      <c r="Z10329" s="221"/>
      <c r="AA10329" s="222"/>
      <c r="AB10329" s="221"/>
      <c r="AC10329" s="221"/>
      <c r="AD10329" s="221"/>
      <c r="AE10329" s="237"/>
      <c r="AF10329" s="168"/>
      <c r="AG10329" s="168"/>
      <c r="AH10329" s="168"/>
    </row>
    <row r="10330" spans="19:34" x14ac:dyDescent="0.2">
      <c r="S10330" s="226" t="e">
        <f t="shared" si="241"/>
        <v>#REF!</v>
      </c>
      <c r="T10330" s="168"/>
      <c r="U10330" s="168"/>
      <c r="V10330" s="168"/>
      <c r="W10330" s="169"/>
      <c r="X10330" s="221"/>
      <c r="Y10330" s="221"/>
      <c r="Z10330" s="221"/>
      <c r="AA10330" s="222"/>
      <c r="AB10330" s="221"/>
      <c r="AC10330" s="221"/>
      <c r="AD10330" s="221"/>
      <c r="AE10330" s="237"/>
      <c r="AF10330" s="168"/>
      <c r="AG10330" s="168"/>
      <c r="AH10330" s="168"/>
    </row>
    <row r="10331" spans="19:34" x14ac:dyDescent="0.2">
      <c r="S10331" s="226" t="e">
        <f t="shared" si="241"/>
        <v>#REF!</v>
      </c>
      <c r="T10331" s="168"/>
      <c r="U10331" s="168"/>
      <c r="V10331" s="168"/>
      <c r="W10331" s="169"/>
      <c r="X10331" s="221"/>
      <c r="Y10331" s="221"/>
      <c r="Z10331" s="221"/>
      <c r="AA10331" s="222"/>
      <c r="AB10331" s="221"/>
      <c r="AC10331" s="221"/>
      <c r="AD10331" s="221"/>
      <c r="AE10331" s="237"/>
      <c r="AF10331" s="168"/>
      <c r="AG10331" s="168"/>
      <c r="AH10331" s="168"/>
    </row>
    <row r="10332" spans="19:34" x14ac:dyDescent="0.2">
      <c r="S10332" s="226" t="e">
        <f t="shared" si="241"/>
        <v>#REF!</v>
      </c>
      <c r="T10332" s="168"/>
      <c r="U10332" s="168"/>
      <c r="V10332" s="168"/>
      <c r="W10332" s="169"/>
      <c r="X10332" s="221"/>
      <c r="Y10332" s="221"/>
      <c r="Z10332" s="221"/>
      <c r="AA10332" s="222"/>
      <c r="AB10332" s="221"/>
      <c r="AC10332" s="221"/>
      <c r="AD10332" s="221"/>
      <c r="AE10332" s="237"/>
      <c r="AF10332" s="168"/>
      <c r="AG10332" s="168"/>
      <c r="AH10332" s="168"/>
    </row>
    <row r="10333" spans="19:34" x14ac:dyDescent="0.2">
      <c r="S10333" s="226" t="e">
        <f t="shared" si="241"/>
        <v>#REF!</v>
      </c>
      <c r="T10333" s="168"/>
      <c r="U10333" s="168"/>
      <c r="V10333" s="168"/>
      <c r="W10333" s="169"/>
      <c r="X10333" s="221"/>
      <c r="Y10333" s="221"/>
      <c r="Z10333" s="221"/>
      <c r="AA10333" s="222"/>
      <c r="AB10333" s="221"/>
      <c r="AC10333" s="221"/>
      <c r="AD10333" s="221"/>
      <c r="AE10333" s="237"/>
      <c r="AF10333" s="168"/>
      <c r="AG10333" s="168"/>
      <c r="AH10333" s="168"/>
    </row>
    <row r="10334" spans="19:34" x14ac:dyDescent="0.2">
      <c r="S10334" s="226" t="e">
        <f t="shared" si="241"/>
        <v>#REF!</v>
      </c>
      <c r="T10334" s="168"/>
      <c r="U10334" s="168"/>
      <c r="V10334" s="168"/>
      <c r="W10334" s="169"/>
      <c r="X10334" s="221"/>
      <c r="Y10334" s="221"/>
      <c r="Z10334" s="221"/>
      <c r="AA10334" s="222"/>
      <c r="AB10334" s="221"/>
      <c r="AC10334" s="221"/>
      <c r="AD10334" s="221"/>
      <c r="AE10334" s="237"/>
      <c r="AF10334" s="168"/>
      <c r="AG10334" s="168"/>
      <c r="AH10334" s="168"/>
    </row>
    <row r="10335" spans="19:34" x14ac:dyDescent="0.2">
      <c r="S10335" s="226" t="e">
        <f>MID(#REF!,2,7)</f>
        <v>#REF!</v>
      </c>
      <c r="T10335" s="168"/>
      <c r="U10335" s="168"/>
      <c r="V10335" s="168"/>
      <c r="W10335" s="169"/>
      <c r="X10335" s="221"/>
      <c r="Y10335" s="221"/>
      <c r="Z10335" s="221"/>
      <c r="AA10335" s="222"/>
      <c r="AB10335" s="221"/>
      <c r="AC10335" s="221"/>
      <c r="AD10335" s="221"/>
      <c r="AE10335" s="237"/>
      <c r="AF10335" s="168"/>
      <c r="AG10335" s="168"/>
      <c r="AH10335" s="168"/>
    </row>
    <row r="10336" spans="19:34" x14ac:dyDescent="0.2">
      <c r="S10336" s="226" t="e">
        <f>MID(#REF!,2,7)</f>
        <v>#REF!</v>
      </c>
      <c r="T10336" s="168"/>
      <c r="U10336" s="168"/>
      <c r="V10336" s="168"/>
      <c r="W10336" s="169"/>
      <c r="X10336" s="221"/>
      <c r="Y10336" s="221"/>
      <c r="Z10336" s="221"/>
      <c r="AA10336" s="222"/>
      <c r="AB10336" s="221"/>
      <c r="AC10336" s="221"/>
      <c r="AD10336" s="221"/>
      <c r="AE10336" s="237"/>
      <c r="AF10336" s="168"/>
      <c r="AG10336" s="168"/>
      <c r="AH10336" s="168"/>
    </row>
    <row r="10337" spans="19:34" x14ac:dyDescent="0.2">
      <c r="S10337" s="226" t="e">
        <f>MID(#REF!,2,7)</f>
        <v>#REF!</v>
      </c>
      <c r="T10337" s="168"/>
      <c r="U10337" s="168"/>
      <c r="V10337" s="168"/>
      <c r="W10337" s="169"/>
      <c r="X10337" s="221"/>
      <c r="Y10337" s="221"/>
      <c r="Z10337" s="221"/>
      <c r="AA10337" s="222"/>
      <c r="AB10337" s="221"/>
      <c r="AC10337" s="221"/>
      <c r="AD10337" s="221"/>
      <c r="AE10337" s="237"/>
      <c r="AF10337" s="168"/>
      <c r="AG10337" s="168"/>
      <c r="AH10337" s="168"/>
    </row>
    <row r="10338" spans="19:34" x14ac:dyDescent="0.2">
      <c r="S10338" s="226" t="e">
        <f>MID(#REF!,2,7)</f>
        <v>#REF!</v>
      </c>
      <c r="T10338" s="168"/>
      <c r="U10338" s="168"/>
      <c r="V10338" s="168"/>
      <c r="W10338" s="169"/>
      <c r="X10338" s="221"/>
      <c r="Y10338" s="221"/>
      <c r="Z10338" s="221"/>
      <c r="AA10338" s="222"/>
      <c r="AB10338" s="221"/>
      <c r="AC10338" s="221"/>
      <c r="AD10338" s="221"/>
      <c r="AE10338" s="237"/>
      <c r="AF10338" s="168"/>
      <c r="AG10338" s="168"/>
      <c r="AH10338" s="168"/>
    </row>
    <row r="10339" spans="19:34" x14ac:dyDescent="0.2">
      <c r="S10339" s="226" t="e">
        <f>MID(#REF!,2,7)</f>
        <v>#REF!</v>
      </c>
      <c r="T10339" s="168"/>
      <c r="U10339" s="168"/>
      <c r="V10339" s="168"/>
      <c r="W10339" s="169"/>
      <c r="X10339" s="221"/>
      <c r="Y10339" s="221"/>
      <c r="Z10339" s="221"/>
      <c r="AA10339" s="222"/>
      <c r="AB10339" s="221"/>
      <c r="AC10339" s="221"/>
      <c r="AD10339" s="221"/>
      <c r="AE10339" s="237"/>
      <c r="AF10339" s="168"/>
      <c r="AG10339" s="168"/>
      <c r="AH10339" s="168"/>
    </row>
    <row r="10340" spans="19:34" x14ac:dyDescent="0.2">
      <c r="S10340" s="226" t="e">
        <f>MID(#REF!,2,7)</f>
        <v>#REF!</v>
      </c>
      <c r="T10340" s="168"/>
      <c r="U10340" s="168"/>
      <c r="V10340" s="168"/>
      <c r="W10340" s="169"/>
      <c r="X10340" s="221"/>
      <c r="Y10340" s="221"/>
      <c r="Z10340" s="221"/>
      <c r="AA10340" s="222"/>
      <c r="AB10340" s="221"/>
      <c r="AC10340" s="221"/>
      <c r="AD10340" s="221"/>
      <c r="AE10340" s="237"/>
      <c r="AF10340" s="168"/>
      <c r="AG10340" s="168"/>
      <c r="AH10340" s="168"/>
    </row>
    <row r="10341" spans="19:34" x14ac:dyDescent="0.2">
      <c r="S10341" s="226" t="e">
        <f>MID(#REF!,2,7)</f>
        <v>#REF!</v>
      </c>
      <c r="T10341" s="168"/>
      <c r="U10341" s="168"/>
      <c r="V10341" s="168"/>
      <c r="W10341" s="169"/>
      <c r="X10341" s="221"/>
      <c r="Y10341" s="221"/>
      <c r="Z10341" s="221"/>
      <c r="AA10341" s="222"/>
      <c r="AB10341" s="221"/>
      <c r="AC10341" s="221"/>
      <c r="AD10341" s="221"/>
      <c r="AE10341" s="237"/>
      <c r="AF10341" s="168"/>
      <c r="AG10341" s="168"/>
      <c r="AH10341" s="168"/>
    </row>
    <row r="10342" spans="19:34" x14ac:dyDescent="0.2">
      <c r="S10342" s="226" t="e">
        <f t="shared" ref="S10342:S10398" si="242">MID(#REF!,2,7)</f>
        <v>#REF!</v>
      </c>
      <c r="T10342" s="168"/>
      <c r="U10342" s="168"/>
      <c r="V10342" s="168"/>
      <c r="W10342" s="169"/>
      <c r="X10342" s="221"/>
      <c r="Y10342" s="221"/>
      <c r="Z10342" s="221"/>
      <c r="AA10342" s="222"/>
      <c r="AB10342" s="221"/>
      <c r="AC10342" s="221"/>
      <c r="AD10342" s="221"/>
      <c r="AE10342" s="237"/>
      <c r="AF10342" s="168"/>
      <c r="AG10342" s="168"/>
      <c r="AH10342" s="168"/>
    </row>
    <row r="10343" spans="19:34" x14ac:dyDescent="0.2">
      <c r="S10343" s="226" t="e">
        <f t="shared" si="242"/>
        <v>#REF!</v>
      </c>
      <c r="T10343" s="168"/>
      <c r="U10343" s="168"/>
      <c r="V10343" s="168"/>
      <c r="W10343" s="169"/>
      <c r="X10343" s="221"/>
      <c r="Y10343" s="221"/>
      <c r="Z10343" s="221"/>
      <c r="AA10343" s="222"/>
      <c r="AB10343" s="221"/>
      <c r="AC10343" s="221"/>
      <c r="AD10343" s="221"/>
      <c r="AE10343" s="237"/>
      <c r="AF10343" s="168"/>
      <c r="AG10343" s="168"/>
      <c r="AH10343" s="168"/>
    </row>
    <row r="10344" spans="19:34" x14ac:dyDescent="0.2">
      <c r="S10344" s="226" t="e">
        <f t="shared" si="242"/>
        <v>#REF!</v>
      </c>
      <c r="T10344" s="168"/>
      <c r="U10344" s="168"/>
      <c r="V10344" s="168"/>
      <c r="W10344" s="169"/>
      <c r="X10344" s="221"/>
      <c r="Y10344" s="221"/>
      <c r="Z10344" s="221"/>
      <c r="AA10344" s="222"/>
      <c r="AB10344" s="221"/>
      <c r="AC10344" s="221"/>
      <c r="AD10344" s="221"/>
      <c r="AE10344" s="237"/>
      <c r="AF10344" s="168"/>
      <c r="AG10344" s="168"/>
      <c r="AH10344" s="168"/>
    </row>
    <row r="10345" spans="19:34" x14ac:dyDescent="0.2">
      <c r="S10345" s="226" t="e">
        <f t="shared" si="242"/>
        <v>#REF!</v>
      </c>
      <c r="T10345" s="168"/>
      <c r="U10345" s="168"/>
      <c r="V10345" s="168"/>
      <c r="W10345" s="169"/>
      <c r="X10345" s="221"/>
      <c r="Y10345" s="221"/>
      <c r="Z10345" s="221"/>
      <c r="AA10345" s="222"/>
      <c r="AB10345" s="221"/>
      <c r="AC10345" s="221"/>
      <c r="AD10345" s="221"/>
      <c r="AE10345" s="237"/>
      <c r="AF10345" s="168"/>
      <c r="AG10345" s="168"/>
      <c r="AH10345" s="168"/>
    </row>
    <row r="10346" spans="19:34" x14ac:dyDescent="0.2">
      <c r="S10346" s="226" t="e">
        <f t="shared" si="242"/>
        <v>#REF!</v>
      </c>
      <c r="T10346" s="168"/>
      <c r="U10346" s="168"/>
      <c r="V10346" s="168"/>
      <c r="W10346" s="169"/>
      <c r="X10346" s="221"/>
      <c r="Y10346" s="221"/>
      <c r="Z10346" s="221"/>
      <c r="AA10346" s="222"/>
      <c r="AB10346" s="221"/>
      <c r="AC10346" s="221"/>
      <c r="AD10346" s="221"/>
      <c r="AE10346" s="237"/>
      <c r="AF10346" s="168"/>
      <c r="AG10346" s="168"/>
      <c r="AH10346" s="168"/>
    </row>
    <row r="10347" spans="19:34" x14ac:dyDescent="0.2">
      <c r="S10347" s="226" t="e">
        <f t="shared" si="242"/>
        <v>#REF!</v>
      </c>
      <c r="T10347" s="168"/>
      <c r="U10347" s="168"/>
      <c r="V10347" s="168"/>
      <c r="W10347" s="169"/>
      <c r="X10347" s="221"/>
      <c r="Y10347" s="221"/>
      <c r="Z10347" s="221"/>
      <c r="AA10347" s="222"/>
      <c r="AB10347" s="221"/>
      <c r="AC10347" s="221"/>
      <c r="AD10347" s="221"/>
      <c r="AE10347" s="237"/>
      <c r="AF10347" s="168"/>
      <c r="AG10347" s="168"/>
      <c r="AH10347" s="168"/>
    </row>
    <row r="10348" spans="19:34" x14ac:dyDescent="0.2">
      <c r="S10348" s="226" t="e">
        <f t="shared" si="242"/>
        <v>#REF!</v>
      </c>
      <c r="T10348" s="168"/>
      <c r="U10348" s="168"/>
      <c r="V10348" s="168"/>
      <c r="W10348" s="169"/>
      <c r="X10348" s="221"/>
      <c r="Y10348" s="221"/>
      <c r="Z10348" s="221"/>
      <c r="AA10348" s="222"/>
      <c r="AB10348" s="221"/>
      <c r="AC10348" s="221"/>
      <c r="AD10348" s="221"/>
      <c r="AE10348" s="237"/>
      <c r="AF10348" s="168"/>
      <c r="AG10348" s="168"/>
      <c r="AH10348" s="168"/>
    </row>
    <row r="10349" spans="19:34" x14ac:dyDescent="0.2">
      <c r="S10349" s="226" t="e">
        <f t="shared" si="242"/>
        <v>#REF!</v>
      </c>
      <c r="T10349" s="168"/>
      <c r="U10349" s="168"/>
      <c r="V10349" s="168"/>
      <c r="W10349" s="169"/>
      <c r="X10349" s="221"/>
      <c r="Y10349" s="221"/>
      <c r="Z10349" s="221"/>
      <c r="AA10349" s="222"/>
      <c r="AB10349" s="221"/>
      <c r="AC10349" s="221"/>
      <c r="AD10349" s="221"/>
      <c r="AE10349" s="237"/>
      <c r="AF10349" s="168"/>
      <c r="AG10349" s="168"/>
      <c r="AH10349" s="168"/>
    </row>
    <row r="10350" spans="19:34" x14ac:dyDescent="0.2">
      <c r="S10350" s="226" t="e">
        <f t="shared" si="242"/>
        <v>#REF!</v>
      </c>
      <c r="T10350" s="168"/>
      <c r="U10350" s="168"/>
      <c r="V10350" s="168"/>
      <c r="W10350" s="169"/>
      <c r="X10350" s="221"/>
      <c r="Y10350" s="221"/>
      <c r="Z10350" s="221"/>
      <c r="AA10350" s="222"/>
      <c r="AB10350" s="221"/>
      <c r="AC10350" s="221"/>
      <c r="AD10350" s="221"/>
      <c r="AE10350" s="237"/>
      <c r="AF10350" s="168"/>
      <c r="AG10350" s="168"/>
      <c r="AH10350" s="168"/>
    </row>
    <row r="10351" spans="19:34" x14ac:dyDescent="0.2">
      <c r="S10351" s="226" t="e">
        <f t="shared" si="242"/>
        <v>#REF!</v>
      </c>
      <c r="T10351" s="168"/>
      <c r="U10351" s="168"/>
      <c r="V10351" s="168"/>
      <c r="W10351" s="169"/>
      <c r="X10351" s="221"/>
      <c r="Y10351" s="221"/>
      <c r="Z10351" s="221"/>
      <c r="AA10351" s="222"/>
      <c r="AB10351" s="221"/>
      <c r="AC10351" s="221"/>
      <c r="AD10351" s="221"/>
      <c r="AE10351" s="237"/>
      <c r="AF10351" s="168"/>
      <c r="AG10351" s="168"/>
      <c r="AH10351" s="168"/>
    </row>
    <row r="10352" spans="19:34" x14ac:dyDescent="0.2">
      <c r="S10352" s="226" t="e">
        <f t="shared" si="242"/>
        <v>#REF!</v>
      </c>
      <c r="T10352" s="168"/>
      <c r="U10352" s="168"/>
      <c r="V10352" s="168"/>
      <c r="W10352" s="169"/>
      <c r="X10352" s="221"/>
      <c r="Y10352" s="221"/>
      <c r="Z10352" s="221"/>
      <c r="AA10352" s="222"/>
      <c r="AB10352" s="221"/>
      <c r="AC10352" s="221"/>
      <c r="AD10352" s="221"/>
      <c r="AE10352" s="237"/>
      <c r="AF10352" s="168"/>
      <c r="AG10352" s="168"/>
      <c r="AH10352" s="168"/>
    </row>
    <row r="10353" spans="19:34" x14ac:dyDescent="0.2">
      <c r="S10353" s="226" t="e">
        <f t="shared" si="242"/>
        <v>#REF!</v>
      </c>
      <c r="T10353" s="168"/>
      <c r="U10353" s="168"/>
      <c r="V10353" s="168"/>
      <c r="W10353" s="169"/>
      <c r="X10353" s="221"/>
      <c r="Y10353" s="221"/>
      <c r="Z10353" s="221"/>
      <c r="AA10353" s="222"/>
      <c r="AB10353" s="221"/>
      <c r="AC10353" s="221"/>
      <c r="AD10353" s="221"/>
      <c r="AE10353" s="237"/>
      <c r="AF10353" s="168"/>
      <c r="AG10353" s="168"/>
      <c r="AH10353" s="168"/>
    </row>
    <row r="10354" spans="19:34" x14ac:dyDescent="0.2">
      <c r="S10354" s="226" t="e">
        <f t="shared" si="242"/>
        <v>#REF!</v>
      </c>
      <c r="T10354" s="168"/>
      <c r="U10354" s="168"/>
      <c r="V10354" s="168"/>
      <c r="W10354" s="169"/>
      <c r="X10354" s="221"/>
      <c r="Y10354" s="221"/>
      <c r="Z10354" s="221"/>
      <c r="AA10354" s="222"/>
      <c r="AB10354" s="221"/>
      <c r="AC10354" s="221"/>
      <c r="AD10354" s="221"/>
      <c r="AE10354" s="237"/>
      <c r="AF10354" s="168"/>
      <c r="AG10354" s="168"/>
      <c r="AH10354" s="168"/>
    </row>
    <row r="10355" spans="19:34" x14ac:dyDescent="0.2">
      <c r="S10355" s="226" t="e">
        <f t="shared" si="242"/>
        <v>#REF!</v>
      </c>
      <c r="T10355" s="168"/>
      <c r="U10355" s="168"/>
      <c r="V10355" s="168"/>
      <c r="W10355" s="169"/>
      <c r="X10355" s="221"/>
      <c r="Y10355" s="221"/>
      <c r="Z10355" s="221"/>
      <c r="AA10355" s="222"/>
      <c r="AB10355" s="221"/>
      <c r="AC10355" s="221"/>
      <c r="AD10355" s="221"/>
      <c r="AE10355" s="237"/>
      <c r="AF10355" s="168"/>
      <c r="AG10355" s="168"/>
      <c r="AH10355" s="168"/>
    </row>
    <row r="10356" spans="19:34" x14ac:dyDescent="0.2">
      <c r="S10356" s="226" t="e">
        <f t="shared" si="242"/>
        <v>#REF!</v>
      </c>
      <c r="T10356" s="168"/>
      <c r="U10356" s="168"/>
      <c r="V10356" s="168"/>
      <c r="W10356" s="169"/>
      <c r="X10356" s="221"/>
      <c r="Y10356" s="221"/>
      <c r="Z10356" s="221"/>
      <c r="AA10356" s="222"/>
      <c r="AB10356" s="221"/>
      <c r="AC10356" s="221"/>
      <c r="AD10356" s="221"/>
      <c r="AE10356" s="237"/>
      <c r="AF10356" s="168"/>
      <c r="AG10356" s="168"/>
      <c r="AH10356" s="168"/>
    </row>
    <row r="10357" spans="19:34" x14ac:dyDescent="0.2">
      <c r="S10357" s="226" t="e">
        <f t="shared" si="242"/>
        <v>#REF!</v>
      </c>
      <c r="T10357" s="168"/>
      <c r="U10357" s="168"/>
      <c r="V10357" s="168"/>
      <c r="W10357" s="169"/>
      <c r="X10357" s="221"/>
      <c r="Y10357" s="221"/>
      <c r="Z10357" s="221"/>
      <c r="AA10357" s="222"/>
      <c r="AB10357" s="221"/>
      <c r="AC10357" s="221"/>
      <c r="AD10357" s="221"/>
      <c r="AE10357" s="237"/>
      <c r="AF10357" s="168"/>
      <c r="AG10357" s="168"/>
      <c r="AH10357" s="168"/>
    </row>
    <row r="10358" spans="19:34" x14ac:dyDescent="0.2">
      <c r="S10358" s="226" t="e">
        <f t="shared" si="242"/>
        <v>#REF!</v>
      </c>
      <c r="T10358" s="168"/>
      <c r="U10358" s="168"/>
      <c r="V10358" s="168"/>
      <c r="W10358" s="169"/>
      <c r="X10358" s="221"/>
      <c r="Y10358" s="221"/>
      <c r="Z10358" s="221"/>
      <c r="AA10358" s="222"/>
      <c r="AB10358" s="221"/>
      <c r="AC10358" s="221"/>
      <c r="AD10358" s="221"/>
      <c r="AE10358" s="237"/>
      <c r="AF10358" s="168"/>
      <c r="AG10358" s="168"/>
      <c r="AH10358" s="168"/>
    </row>
    <row r="10359" spans="19:34" x14ac:dyDescent="0.2">
      <c r="S10359" s="226" t="e">
        <f t="shared" si="242"/>
        <v>#REF!</v>
      </c>
      <c r="T10359" s="168"/>
      <c r="U10359" s="168"/>
      <c r="V10359" s="168"/>
      <c r="W10359" s="169"/>
      <c r="X10359" s="221"/>
      <c r="Y10359" s="221"/>
      <c r="Z10359" s="221"/>
      <c r="AA10359" s="222"/>
      <c r="AB10359" s="221"/>
      <c r="AC10359" s="221"/>
      <c r="AD10359" s="221"/>
      <c r="AE10359" s="237"/>
      <c r="AF10359" s="168"/>
      <c r="AG10359" s="168"/>
      <c r="AH10359" s="168"/>
    </row>
    <row r="10360" spans="19:34" x14ac:dyDescent="0.2">
      <c r="S10360" s="226" t="e">
        <f t="shared" si="242"/>
        <v>#REF!</v>
      </c>
      <c r="T10360" s="168"/>
      <c r="U10360" s="168"/>
      <c r="V10360" s="168"/>
      <c r="W10360" s="169"/>
      <c r="X10360" s="221"/>
      <c r="Y10360" s="221"/>
      <c r="Z10360" s="221"/>
      <c r="AA10360" s="222"/>
      <c r="AB10360" s="221"/>
      <c r="AC10360" s="221"/>
      <c r="AD10360" s="221"/>
      <c r="AE10360" s="237"/>
      <c r="AF10360" s="168"/>
      <c r="AG10360" s="168"/>
      <c r="AH10360" s="168"/>
    </row>
    <row r="10361" spans="19:34" x14ac:dyDescent="0.2">
      <c r="S10361" s="226" t="e">
        <f t="shared" si="242"/>
        <v>#REF!</v>
      </c>
      <c r="T10361" s="168"/>
      <c r="U10361" s="168"/>
      <c r="V10361" s="168"/>
      <c r="W10361" s="169"/>
      <c r="X10361" s="221"/>
      <c r="Y10361" s="221"/>
      <c r="Z10361" s="221"/>
      <c r="AA10361" s="222"/>
      <c r="AB10361" s="221"/>
      <c r="AC10361" s="221"/>
      <c r="AD10361" s="221"/>
      <c r="AE10361" s="237"/>
      <c r="AF10361" s="168"/>
      <c r="AG10361" s="168"/>
      <c r="AH10361" s="168"/>
    </row>
    <row r="10362" spans="19:34" x14ac:dyDescent="0.2">
      <c r="S10362" s="226" t="e">
        <f t="shared" si="242"/>
        <v>#REF!</v>
      </c>
      <c r="T10362" s="168"/>
      <c r="U10362" s="168"/>
      <c r="V10362" s="168"/>
      <c r="W10362" s="169"/>
      <c r="X10362" s="221"/>
      <c r="Y10362" s="221"/>
      <c r="Z10362" s="221"/>
      <c r="AA10362" s="222"/>
      <c r="AB10362" s="221"/>
      <c r="AC10362" s="221"/>
      <c r="AD10362" s="221"/>
      <c r="AE10362" s="237"/>
      <c r="AF10362" s="168"/>
      <c r="AG10362" s="168"/>
      <c r="AH10362" s="168"/>
    </row>
    <row r="10363" spans="19:34" x14ac:dyDescent="0.2">
      <c r="S10363" s="226" t="e">
        <f t="shared" si="242"/>
        <v>#REF!</v>
      </c>
      <c r="T10363" s="168"/>
      <c r="U10363" s="168"/>
      <c r="V10363" s="168"/>
      <c r="W10363" s="169"/>
      <c r="X10363" s="221"/>
      <c r="Y10363" s="221"/>
      <c r="Z10363" s="221"/>
      <c r="AA10363" s="222"/>
      <c r="AB10363" s="221"/>
      <c r="AC10363" s="221"/>
      <c r="AD10363" s="221"/>
      <c r="AE10363" s="237"/>
      <c r="AF10363" s="168"/>
      <c r="AG10363" s="168"/>
      <c r="AH10363" s="168"/>
    </row>
    <row r="10364" spans="19:34" x14ac:dyDescent="0.2">
      <c r="S10364" s="226" t="e">
        <f t="shared" si="242"/>
        <v>#REF!</v>
      </c>
      <c r="T10364" s="168"/>
      <c r="U10364" s="168"/>
      <c r="V10364" s="168"/>
      <c r="W10364" s="169"/>
      <c r="X10364" s="221"/>
      <c r="Y10364" s="221"/>
      <c r="Z10364" s="221"/>
      <c r="AA10364" s="222"/>
      <c r="AB10364" s="221"/>
      <c r="AC10364" s="221"/>
      <c r="AD10364" s="221"/>
      <c r="AE10364" s="237"/>
      <c r="AF10364" s="168"/>
      <c r="AG10364" s="168"/>
      <c r="AH10364" s="168"/>
    </row>
    <row r="10365" spans="19:34" x14ac:dyDescent="0.2">
      <c r="S10365" s="226" t="e">
        <f t="shared" si="242"/>
        <v>#REF!</v>
      </c>
      <c r="T10365" s="168"/>
      <c r="U10365" s="168"/>
      <c r="V10365" s="168"/>
      <c r="W10365" s="169"/>
      <c r="X10365" s="221"/>
      <c r="Y10365" s="221"/>
      <c r="Z10365" s="221"/>
      <c r="AA10365" s="222"/>
      <c r="AB10365" s="221"/>
      <c r="AC10365" s="221"/>
      <c r="AD10365" s="221"/>
      <c r="AE10365" s="237"/>
      <c r="AF10365" s="168"/>
      <c r="AG10365" s="168"/>
      <c r="AH10365" s="168"/>
    </row>
    <row r="10366" spans="19:34" x14ac:dyDescent="0.2">
      <c r="S10366" s="226" t="e">
        <f t="shared" si="242"/>
        <v>#REF!</v>
      </c>
      <c r="T10366" s="168"/>
      <c r="U10366" s="168"/>
      <c r="V10366" s="168"/>
      <c r="W10366" s="169"/>
      <c r="X10366" s="221"/>
      <c r="Y10366" s="221"/>
      <c r="Z10366" s="221"/>
      <c r="AA10366" s="222"/>
      <c r="AB10366" s="221"/>
      <c r="AC10366" s="221"/>
      <c r="AD10366" s="221"/>
      <c r="AE10366" s="237"/>
      <c r="AF10366" s="168"/>
      <c r="AG10366" s="168"/>
      <c r="AH10366" s="168"/>
    </row>
    <row r="10367" spans="19:34" x14ac:dyDescent="0.2">
      <c r="S10367" s="226" t="e">
        <f t="shared" si="242"/>
        <v>#REF!</v>
      </c>
      <c r="T10367" s="168"/>
      <c r="U10367" s="168"/>
      <c r="V10367" s="168"/>
      <c r="W10367" s="169"/>
      <c r="X10367" s="221"/>
      <c r="Y10367" s="221"/>
      <c r="Z10367" s="221"/>
      <c r="AA10367" s="222"/>
      <c r="AB10367" s="221"/>
      <c r="AC10367" s="221"/>
      <c r="AD10367" s="221"/>
      <c r="AE10367" s="237"/>
      <c r="AF10367" s="168"/>
      <c r="AG10367" s="168"/>
      <c r="AH10367" s="168"/>
    </row>
    <row r="10368" spans="19:34" x14ac:dyDescent="0.2">
      <c r="S10368" s="226" t="e">
        <f t="shared" si="242"/>
        <v>#REF!</v>
      </c>
      <c r="T10368" s="168"/>
      <c r="U10368" s="168"/>
      <c r="V10368" s="168"/>
      <c r="W10368" s="169"/>
      <c r="X10368" s="221"/>
      <c r="Y10368" s="221"/>
      <c r="Z10368" s="221"/>
      <c r="AA10368" s="222"/>
      <c r="AB10368" s="221"/>
      <c r="AC10368" s="221"/>
      <c r="AD10368" s="221"/>
      <c r="AE10368" s="237"/>
      <c r="AF10368" s="168"/>
      <c r="AG10368" s="168"/>
      <c r="AH10368" s="168"/>
    </row>
    <row r="10369" spans="19:34" x14ac:dyDescent="0.2">
      <c r="S10369" s="226" t="e">
        <f t="shared" si="242"/>
        <v>#REF!</v>
      </c>
      <c r="T10369" s="168"/>
      <c r="U10369" s="168"/>
      <c r="V10369" s="168"/>
      <c r="W10369" s="169"/>
      <c r="X10369" s="221"/>
      <c r="Y10369" s="221"/>
      <c r="Z10369" s="221"/>
      <c r="AA10369" s="222"/>
      <c r="AB10369" s="221"/>
      <c r="AC10369" s="221"/>
      <c r="AD10369" s="221"/>
      <c r="AE10369" s="237"/>
      <c r="AF10369" s="168"/>
      <c r="AG10369" s="168"/>
      <c r="AH10369" s="168"/>
    </row>
    <row r="10370" spans="19:34" x14ac:dyDescent="0.2">
      <c r="S10370" s="226" t="e">
        <f t="shared" si="242"/>
        <v>#REF!</v>
      </c>
      <c r="T10370" s="168"/>
      <c r="U10370" s="168"/>
      <c r="V10370" s="168"/>
      <c r="W10370" s="169"/>
      <c r="X10370" s="221"/>
      <c r="Y10370" s="221"/>
      <c r="Z10370" s="221"/>
      <c r="AA10370" s="222"/>
      <c r="AB10370" s="221"/>
      <c r="AC10370" s="221"/>
      <c r="AD10370" s="221"/>
      <c r="AE10370" s="237"/>
      <c r="AF10370" s="168"/>
      <c r="AG10370" s="168"/>
      <c r="AH10370" s="168"/>
    </row>
    <row r="10371" spans="19:34" x14ac:dyDescent="0.2">
      <c r="S10371" s="226" t="e">
        <f t="shared" si="242"/>
        <v>#REF!</v>
      </c>
      <c r="T10371" s="168"/>
      <c r="U10371" s="168"/>
      <c r="V10371" s="168"/>
      <c r="W10371" s="169"/>
      <c r="X10371" s="221"/>
      <c r="Y10371" s="221"/>
      <c r="Z10371" s="221"/>
      <c r="AA10371" s="222"/>
      <c r="AB10371" s="221"/>
      <c r="AC10371" s="221"/>
      <c r="AD10371" s="221"/>
      <c r="AE10371" s="237"/>
      <c r="AF10371" s="168"/>
      <c r="AG10371" s="168"/>
      <c r="AH10371" s="168"/>
    </row>
    <row r="10372" spans="19:34" x14ac:dyDescent="0.2">
      <c r="S10372" s="226" t="e">
        <f t="shared" si="242"/>
        <v>#REF!</v>
      </c>
      <c r="T10372" s="168"/>
      <c r="U10372" s="168"/>
      <c r="V10372" s="168"/>
      <c r="W10372" s="169"/>
      <c r="X10372" s="221"/>
      <c r="Y10372" s="221"/>
      <c r="Z10372" s="221"/>
      <c r="AA10372" s="222"/>
      <c r="AB10372" s="221"/>
      <c r="AC10372" s="221"/>
      <c r="AD10372" s="221"/>
      <c r="AE10372" s="237"/>
      <c r="AF10372" s="168"/>
      <c r="AG10372" s="168"/>
      <c r="AH10372" s="168"/>
    </row>
    <row r="10373" spans="19:34" x14ac:dyDescent="0.2">
      <c r="S10373" s="226" t="e">
        <f t="shared" si="242"/>
        <v>#REF!</v>
      </c>
      <c r="T10373" s="168"/>
      <c r="U10373" s="168"/>
      <c r="V10373" s="168"/>
      <c r="W10373" s="169"/>
      <c r="X10373" s="221"/>
      <c r="Y10373" s="221"/>
      <c r="Z10373" s="221"/>
      <c r="AA10373" s="222"/>
      <c r="AB10373" s="221"/>
      <c r="AC10373" s="221"/>
      <c r="AD10373" s="221"/>
      <c r="AE10373" s="237"/>
      <c r="AF10373" s="168"/>
      <c r="AG10373" s="168"/>
      <c r="AH10373" s="168"/>
    </row>
    <row r="10374" spans="19:34" x14ac:dyDescent="0.2">
      <c r="S10374" s="226" t="e">
        <f t="shared" si="242"/>
        <v>#REF!</v>
      </c>
      <c r="T10374" s="168"/>
      <c r="U10374" s="168"/>
      <c r="V10374" s="168"/>
      <c r="W10374" s="169"/>
      <c r="X10374" s="221"/>
      <c r="Y10374" s="221"/>
      <c r="Z10374" s="221"/>
      <c r="AA10374" s="222"/>
      <c r="AB10374" s="221"/>
      <c r="AC10374" s="221"/>
      <c r="AD10374" s="221"/>
      <c r="AE10374" s="237"/>
      <c r="AF10374" s="168"/>
      <c r="AG10374" s="168"/>
      <c r="AH10374" s="168"/>
    </row>
    <row r="10375" spans="19:34" x14ac:dyDescent="0.2">
      <c r="S10375" s="226" t="e">
        <f t="shared" si="242"/>
        <v>#REF!</v>
      </c>
      <c r="T10375" s="168"/>
      <c r="U10375" s="168"/>
      <c r="V10375" s="168"/>
      <c r="W10375" s="169"/>
      <c r="X10375" s="221"/>
      <c r="Y10375" s="221"/>
      <c r="Z10375" s="221"/>
      <c r="AA10375" s="222"/>
      <c r="AB10375" s="221"/>
      <c r="AC10375" s="221"/>
      <c r="AD10375" s="221"/>
      <c r="AE10375" s="237"/>
      <c r="AF10375" s="168"/>
      <c r="AG10375" s="168"/>
      <c r="AH10375" s="168"/>
    </row>
    <row r="10376" spans="19:34" x14ac:dyDescent="0.2">
      <c r="S10376" s="226" t="e">
        <f t="shared" si="242"/>
        <v>#REF!</v>
      </c>
      <c r="T10376" s="168"/>
      <c r="U10376" s="168"/>
      <c r="V10376" s="168"/>
      <c r="W10376" s="169"/>
      <c r="X10376" s="221"/>
      <c r="Y10376" s="221"/>
      <c r="Z10376" s="221"/>
      <c r="AA10376" s="222"/>
      <c r="AB10376" s="221"/>
      <c r="AC10376" s="221"/>
      <c r="AD10376" s="221"/>
      <c r="AE10376" s="237"/>
      <c r="AF10376" s="168"/>
      <c r="AG10376" s="168"/>
      <c r="AH10376" s="168"/>
    </row>
    <row r="10377" spans="19:34" x14ac:dyDescent="0.2">
      <c r="S10377" s="226" t="e">
        <f t="shared" si="242"/>
        <v>#REF!</v>
      </c>
      <c r="T10377" s="168"/>
      <c r="U10377" s="168"/>
      <c r="V10377" s="168"/>
      <c r="W10377" s="169"/>
      <c r="X10377" s="221"/>
      <c r="Y10377" s="221"/>
      <c r="Z10377" s="221"/>
      <c r="AA10377" s="222"/>
      <c r="AB10377" s="221"/>
      <c r="AC10377" s="221"/>
      <c r="AD10377" s="221"/>
      <c r="AE10377" s="237"/>
      <c r="AF10377" s="168"/>
      <c r="AG10377" s="168"/>
      <c r="AH10377" s="168"/>
    </row>
    <row r="10378" spans="19:34" x14ac:dyDescent="0.2">
      <c r="S10378" s="226" t="e">
        <f t="shared" si="242"/>
        <v>#REF!</v>
      </c>
      <c r="T10378" s="168"/>
      <c r="U10378" s="168"/>
      <c r="V10378" s="168"/>
      <c r="W10378" s="169"/>
      <c r="X10378" s="221"/>
      <c r="Y10378" s="221"/>
      <c r="Z10378" s="221"/>
      <c r="AA10378" s="222"/>
      <c r="AB10378" s="221"/>
      <c r="AC10378" s="221"/>
      <c r="AD10378" s="221"/>
      <c r="AE10378" s="237"/>
      <c r="AF10378" s="168"/>
      <c r="AG10378" s="168"/>
      <c r="AH10378" s="168"/>
    </row>
    <row r="10379" spans="19:34" x14ac:dyDescent="0.2">
      <c r="S10379" s="226" t="e">
        <f t="shared" si="242"/>
        <v>#REF!</v>
      </c>
      <c r="T10379" s="168"/>
      <c r="U10379" s="168"/>
      <c r="V10379" s="168"/>
      <c r="W10379" s="169"/>
      <c r="X10379" s="221"/>
      <c r="Y10379" s="221"/>
      <c r="Z10379" s="221"/>
      <c r="AA10379" s="222"/>
      <c r="AB10379" s="221"/>
      <c r="AC10379" s="221"/>
      <c r="AD10379" s="221"/>
      <c r="AE10379" s="237"/>
      <c r="AF10379" s="168"/>
      <c r="AG10379" s="168"/>
      <c r="AH10379" s="168"/>
    </row>
    <row r="10380" spans="19:34" x14ac:dyDescent="0.2">
      <c r="S10380" s="226" t="e">
        <f t="shared" si="242"/>
        <v>#REF!</v>
      </c>
      <c r="T10380" s="168"/>
      <c r="U10380" s="168"/>
      <c r="V10380" s="168"/>
      <c r="W10380" s="169"/>
      <c r="X10380" s="221"/>
      <c r="Y10380" s="221"/>
      <c r="Z10380" s="221"/>
      <c r="AA10380" s="222"/>
      <c r="AB10380" s="221"/>
      <c r="AC10380" s="221"/>
      <c r="AD10380" s="221"/>
      <c r="AE10380" s="237"/>
      <c r="AF10380" s="168"/>
      <c r="AG10380" s="168"/>
      <c r="AH10380" s="168"/>
    </row>
    <row r="10381" spans="19:34" x14ac:dyDescent="0.2">
      <c r="S10381" s="226" t="e">
        <f t="shared" si="242"/>
        <v>#REF!</v>
      </c>
      <c r="T10381" s="168"/>
      <c r="U10381" s="168"/>
      <c r="V10381" s="168"/>
      <c r="W10381" s="169"/>
      <c r="X10381" s="221"/>
      <c r="Y10381" s="221"/>
      <c r="Z10381" s="221"/>
      <c r="AA10381" s="222"/>
      <c r="AB10381" s="221"/>
      <c r="AC10381" s="221"/>
      <c r="AD10381" s="221"/>
      <c r="AE10381" s="237"/>
      <c r="AF10381" s="168"/>
      <c r="AG10381" s="168"/>
      <c r="AH10381" s="168"/>
    </row>
    <row r="10382" spans="19:34" x14ac:dyDescent="0.2">
      <c r="S10382" s="226" t="e">
        <f t="shared" si="242"/>
        <v>#REF!</v>
      </c>
      <c r="T10382" s="168"/>
      <c r="U10382" s="168"/>
      <c r="V10382" s="168"/>
      <c r="W10382" s="169"/>
      <c r="X10382" s="221"/>
      <c r="Y10382" s="221"/>
      <c r="Z10382" s="221"/>
      <c r="AA10382" s="222"/>
      <c r="AB10382" s="221"/>
      <c r="AC10382" s="221"/>
      <c r="AD10382" s="221"/>
      <c r="AE10382" s="237"/>
      <c r="AF10382" s="168"/>
      <c r="AG10382" s="168"/>
      <c r="AH10382" s="168"/>
    </row>
    <row r="10383" spans="19:34" x14ac:dyDescent="0.2">
      <c r="S10383" s="226" t="e">
        <f t="shared" si="242"/>
        <v>#REF!</v>
      </c>
      <c r="T10383" s="168"/>
      <c r="U10383" s="168"/>
      <c r="V10383" s="168"/>
      <c r="W10383" s="169"/>
      <c r="X10383" s="221"/>
      <c r="Y10383" s="221"/>
      <c r="Z10383" s="221"/>
      <c r="AA10383" s="222"/>
      <c r="AB10383" s="221"/>
      <c r="AC10383" s="221"/>
      <c r="AD10383" s="221"/>
      <c r="AE10383" s="237"/>
      <c r="AF10383" s="168"/>
      <c r="AG10383" s="168"/>
      <c r="AH10383" s="168"/>
    </row>
    <row r="10384" spans="19:34" x14ac:dyDescent="0.2">
      <c r="S10384" s="226" t="e">
        <f t="shared" si="242"/>
        <v>#REF!</v>
      </c>
      <c r="T10384" s="168"/>
      <c r="U10384" s="168"/>
      <c r="V10384" s="168"/>
      <c r="W10384" s="169"/>
      <c r="X10384" s="221"/>
      <c r="Y10384" s="221"/>
      <c r="Z10384" s="221"/>
      <c r="AA10384" s="222"/>
      <c r="AB10384" s="221"/>
      <c r="AC10384" s="221"/>
      <c r="AD10384" s="221"/>
      <c r="AE10384" s="237"/>
      <c r="AF10384" s="168"/>
      <c r="AG10384" s="168"/>
      <c r="AH10384" s="168"/>
    </row>
    <row r="10385" spans="19:34" x14ac:dyDescent="0.2">
      <c r="S10385" s="226" t="e">
        <f t="shared" si="242"/>
        <v>#REF!</v>
      </c>
      <c r="T10385" s="168"/>
      <c r="U10385" s="168"/>
      <c r="V10385" s="168"/>
      <c r="W10385" s="169"/>
      <c r="X10385" s="221"/>
      <c r="Y10385" s="221"/>
      <c r="Z10385" s="221"/>
      <c r="AA10385" s="222"/>
      <c r="AB10385" s="221"/>
      <c r="AC10385" s="221"/>
      <c r="AD10385" s="221"/>
      <c r="AE10385" s="237"/>
      <c r="AF10385" s="168"/>
      <c r="AG10385" s="168"/>
      <c r="AH10385" s="168"/>
    </row>
    <row r="10386" spans="19:34" x14ac:dyDescent="0.2">
      <c r="S10386" s="226" t="e">
        <f t="shared" si="242"/>
        <v>#REF!</v>
      </c>
      <c r="T10386" s="168"/>
      <c r="U10386" s="168"/>
      <c r="V10386" s="168"/>
      <c r="W10386" s="169"/>
      <c r="X10386" s="221"/>
      <c r="Y10386" s="221"/>
      <c r="Z10386" s="221"/>
      <c r="AA10386" s="222"/>
      <c r="AB10386" s="221"/>
      <c r="AC10386" s="221"/>
      <c r="AD10386" s="221"/>
      <c r="AE10386" s="237"/>
      <c r="AF10386" s="168"/>
      <c r="AG10386" s="168"/>
      <c r="AH10386" s="168"/>
    </row>
    <row r="10387" spans="19:34" x14ac:dyDescent="0.2">
      <c r="S10387" s="226" t="e">
        <f t="shared" si="242"/>
        <v>#REF!</v>
      </c>
      <c r="T10387" s="168"/>
      <c r="U10387" s="168"/>
      <c r="V10387" s="168"/>
      <c r="W10387" s="169"/>
      <c r="X10387" s="221"/>
      <c r="Y10387" s="221"/>
      <c r="Z10387" s="221"/>
      <c r="AA10387" s="222"/>
      <c r="AB10387" s="221"/>
      <c r="AC10387" s="221"/>
      <c r="AD10387" s="221"/>
      <c r="AE10387" s="237"/>
      <c r="AF10387" s="168"/>
      <c r="AG10387" s="168"/>
      <c r="AH10387" s="168"/>
    </row>
    <row r="10388" spans="19:34" x14ac:dyDescent="0.2">
      <c r="S10388" s="226" t="e">
        <f t="shared" si="242"/>
        <v>#REF!</v>
      </c>
      <c r="T10388" s="168"/>
      <c r="U10388" s="168"/>
      <c r="V10388" s="168"/>
      <c r="W10388" s="169"/>
      <c r="X10388" s="221"/>
      <c r="Y10388" s="221"/>
      <c r="Z10388" s="221"/>
      <c r="AA10388" s="222"/>
      <c r="AB10388" s="221"/>
      <c r="AC10388" s="221"/>
      <c r="AD10388" s="221"/>
      <c r="AE10388" s="237"/>
      <c r="AF10388" s="168"/>
      <c r="AG10388" s="168"/>
      <c r="AH10388" s="168"/>
    </row>
    <row r="10389" spans="19:34" x14ac:dyDescent="0.2">
      <c r="S10389" s="226" t="e">
        <f t="shared" si="242"/>
        <v>#REF!</v>
      </c>
      <c r="T10389" s="168"/>
      <c r="U10389" s="168"/>
      <c r="V10389" s="168"/>
      <c r="W10389" s="169"/>
      <c r="X10389" s="221"/>
      <c r="Y10389" s="221"/>
      <c r="Z10389" s="221"/>
      <c r="AA10389" s="222"/>
      <c r="AB10389" s="221"/>
      <c r="AC10389" s="221"/>
      <c r="AD10389" s="221"/>
      <c r="AE10389" s="237"/>
      <c r="AF10389" s="168"/>
      <c r="AG10389" s="168"/>
      <c r="AH10389" s="168"/>
    </row>
    <row r="10390" spans="19:34" x14ac:dyDescent="0.2">
      <c r="S10390" s="226" t="e">
        <f t="shared" si="242"/>
        <v>#REF!</v>
      </c>
      <c r="T10390" s="168"/>
      <c r="U10390" s="168"/>
      <c r="V10390" s="168"/>
      <c r="W10390" s="169"/>
      <c r="X10390" s="221"/>
      <c r="Y10390" s="221"/>
      <c r="Z10390" s="221"/>
      <c r="AA10390" s="222"/>
      <c r="AB10390" s="221"/>
      <c r="AC10390" s="221"/>
      <c r="AD10390" s="221"/>
      <c r="AE10390" s="237"/>
      <c r="AF10390" s="168"/>
      <c r="AG10390" s="168"/>
      <c r="AH10390" s="168"/>
    </row>
    <row r="10391" spans="19:34" x14ac:dyDescent="0.2">
      <c r="S10391" s="226" t="e">
        <f t="shared" si="242"/>
        <v>#REF!</v>
      </c>
      <c r="T10391" s="168"/>
      <c r="U10391" s="168"/>
      <c r="V10391" s="168"/>
      <c r="W10391" s="169"/>
      <c r="X10391" s="221"/>
      <c r="Y10391" s="221"/>
      <c r="Z10391" s="221"/>
      <c r="AA10391" s="222"/>
      <c r="AB10391" s="221"/>
      <c r="AC10391" s="221"/>
      <c r="AD10391" s="221"/>
      <c r="AE10391" s="237"/>
      <c r="AF10391" s="168"/>
      <c r="AG10391" s="168"/>
      <c r="AH10391" s="168"/>
    </row>
    <row r="10392" spans="19:34" x14ac:dyDescent="0.2">
      <c r="S10392" s="226" t="e">
        <f t="shared" si="242"/>
        <v>#REF!</v>
      </c>
      <c r="T10392" s="168"/>
      <c r="U10392" s="168"/>
      <c r="V10392" s="168"/>
      <c r="W10392" s="169"/>
      <c r="X10392" s="221"/>
      <c r="Y10392" s="221"/>
      <c r="Z10392" s="221"/>
      <c r="AA10392" s="222"/>
      <c r="AB10392" s="221"/>
      <c r="AC10392" s="221"/>
      <c r="AD10392" s="221"/>
      <c r="AE10392" s="237"/>
      <c r="AF10392" s="168"/>
      <c r="AG10392" s="168"/>
      <c r="AH10392" s="168"/>
    </row>
    <row r="10393" spans="19:34" x14ac:dyDescent="0.2">
      <c r="S10393" s="226" t="e">
        <f t="shared" si="242"/>
        <v>#REF!</v>
      </c>
      <c r="T10393" s="168"/>
      <c r="U10393" s="168"/>
      <c r="V10393" s="168"/>
      <c r="W10393" s="169"/>
      <c r="X10393" s="221"/>
      <c r="Y10393" s="221"/>
      <c r="Z10393" s="221"/>
      <c r="AA10393" s="222"/>
      <c r="AB10393" s="221"/>
      <c r="AC10393" s="221"/>
      <c r="AD10393" s="221"/>
      <c r="AE10393" s="237"/>
      <c r="AF10393" s="168"/>
      <c r="AG10393" s="168"/>
      <c r="AH10393" s="168"/>
    </row>
    <row r="10394" spans="19:34" x14ac:dyDescent="0.2">
      <c r="S10394" s="226" t="e">
        <f t="shared" si="242"/>
        <v>#REF!</v>
      </c>
      <c r="T10394" s="168"/>
      <c r="U10394" s="168"/>
      <c r="V10394" s="168"/>
      <c r="W10394" s="169"/>
      <c r="X10394" s="221"/>
      <c r="Y10394" s="221"/>
      <c r="Z10394" s="221"/>
      <c r="AA10394" s="222"/>
      <c r="AB10394" s="221"/>
      <c r="AC10394" s="221"/>
      <c r="AD10394" s="221"/>
      <c r="AE10394" s="237"/>
      <c r="AF10394" s="168"/>
      <c r="AG10394" s="168"/>
      <c r="AH10394" s="168"/>
    </row>
    <row r="10395" spans="19:34" x14ac:dyDescent="0.2">
      <c r="S10395" s="226" t="e">
        <f t="shared" si="242"/>
        <v>#REF!</v>
      </c>
      <c r="T10395" s="168"/>
      <c r="U10395" s="168"/>
      <c r="V10395" s="168"/>
      <c r="W10395" s="169"/>
      <c r="X10395" s="221"/>
      <c r="Y10395" s="221"/>
      <c r="Z10395" s="221"/>
      <c r="AA10395" s="222"/>
      <c r="AB10395" s="221"/>
      <c r="AC10395" s="221"/>
      <c r="AD10395" s="221"/>
      <c r="AE10395" s="237"/>
      <c r="AF10395" s="168"/>
      <c r="AG10395" s="168"/>
      <c r="AH10395" s="168"/>
    </row>
    <row r="10396" spans="19:34" x14ac:dyDescent="0.2">
      <c r="S10396" s="226" t="e">
        <f t="shared" si="242"/>
        <v>#REF!</v>
      </c>
      <c r="T10396" s="168"/>
      <c r="U10396" s="168"/>
      <c r="V10396" s="168"/>
      <c r="W10396" s="169"/>
      <c r="X10396" s="221"/>
      <c r="Y10396" s="221"/>
      <c r="Z10396" s="221"/>
      <c r="AA10396" s="222"/>
      <c r="AB10396" s="221"/>
      <c r="AC10396" s="221"/>
      <c r="AD10396" s="221"/>
      <c r="AE10396" s="237"/>
      <c r="AF10396" s="168"/>
      <c r="AG10396" s="168"/>
      <c r="AH10396" s="168"/>
    </row>
    <row r="10397" spans="19:34" x14ac:dyDescent="0.2">
      <c r="S10397" s="226" t="e">
        <f t="shared" si="242"/>
        <v>#REF!</v>
      </c>
      <c r="T10397" s="168"/>
      <c r="U10397" s="168"/>
      <c r="V10397" s="168"/>
      <c r="W10397" s="169"/>
      <c r="X10397" s="221"/>
      <c r="Y10397" s="221"/>
      <c r="Z10397" s="221"/>
      <c r="AA10397" s="222"/>
      <c r="AB10397" s="221"/>
      <c r="AC10397" s="221"/>
      <c r="AD10397" s="221"/>
      <c r="AE10397" s="237"/>
      <c r="AF10397" s="168"/>
      <c r="AG10397" s="168"/>
      <c r="AH10397" s="168"/>
    </row>
    <row r="10398" spans="19:34" x14ac:dyDescent="0.2">
      <c r="S10398" s="226" t="e">
        <f t="shared" si="242"/>
        <v>#REF!</v>
      </c>
      <c r="T10398" s="168"/>
      <c r="U10398" s="168"/>
      <c r="V10398" s="168"/>
      <c r="W10398" s="169"/>
      <c r="X10398" s="221"/>
      <c r="Y10398" s="221"/>
      <c r="Z10398" s="221"/>
      <c r="AA10398" s="222"/>
      <c r="AB10398" s="221"/>
      <c r="AC10398" s="221"/>
      <c r="AD10398" s="221"/>
      <c r="AE10398" s="237"/>
      <c r="AF10398" s="168"/>
      <c r="AG10398" s="168"/>
      <c r="AH10398" s="168"/>
    </row>
    <row r="10399" spans="19:34" x14ac:dyDescent="0.2">
      <c r="S10399" s="226" t="e">
        <f t="shared" ref="S10399:S10462" si="243">MID(#REF!,2,7)</f>
        <v>#REF!</v>
      </c>
      <c r="T10399" s="168"/>
      <c r="U10399" s="168"/>
      <c r="V10399" s="168"/>
      <c r="W10399" s="169"/>
      <c r="X10399" s="221"/>
      <c r="Y10399" s="221"/>
      <c r="Z10399" s="221"/>
      <c r="AA10399" s="222"/>
      <c r="AB10399" s="221"/>
      <c r="AC10399" s="221"/>
      <c r="AD10399" s="221"/>
      <c r="AE10399" s="237"/>
      <c r="AF10399" s="168"/>
      <c r="AG10399" s="168"/>
      <c r="AH10399" s="168"/>
    </row>
    <row r="10400" spans="19:34" x14ac:dyDescent="0.2">
      <c r="S10400" s="226" t="e">
        <f t="shared" si="243"/>
        <v>#REF!</v>
      </c>
      <c r="T10400" s="168"/>
      <c r="U10400" s="168"/>
      <c r="V10400" s="168"/>
      <c r="W10400" s="169"/>
      <c r="X10400" s="221"/>
      <c r="Y10400" s="221"/>
      <c r="Z10400" s="221"/>
      <c r="AA10400" s="222"/>
      <c r="AB10400" s="221"/>
      <c r="AC10400" s="221"/>
      <c r="AD10400" s="221"/>
      <c r="AE10400" s="237"/>
      <c r="AF10400" s="168"/>
      <c r="AG10400" s="168"/>
      <c r="AH10400" s="168"/>
    </row>
    <row r="10401" spans="19:34" x14ac:dyDescent="0.2">
      <c r="S10401" s="226" t="e">
        <f t="shared" si="243"/>
        <v>#REF!</v>
      </c>
      <c r="T10401" s="168"/>
      <c r="U10401" s="168"/>
      <c r="V10401" s="168"/>
      <c r="W10401" s="169"/>
      <c r="X10401" s="221"/>
      <c r="Y10401" s="221"/>
      <c r="Z10401" s="221"/>
      <c r="AA10401" s="222"/>
      <c r="AB10401" s="221"/>
      <c r="AC10401" s="221"/>
      <c r="AD10401" s="221"/>
      <c r="AE10401" s="237"/>
      <c r="AF10401" s="168"/>
      <c r="AG10401" s="168"/>
      <c r="AH10401" s="168"/>
    </row>
    <row r="10402" spans="19:34" x14ac:dyDescent="0.2">
      <c r="S10402" s="226" t="e">
        <f t="shared" si="243"/>
        <v>#REF!</v>
      </c>
      <c r="T10402" s="168"/>
      <c r="U10402" s="168"/>
      <c r="V10402" s="168"/>
      <c r="W10402" s="169"/>
      <c r="X10402" s="221"/>
      <c r="Y10402" s="221"/>
      <c r="Z10402" s="221"/>
      <c r="AA10402" s="222"/>
      <c r="AB10402" s="221"/>
      <c r="AC10402" s="221"/>
      <c r="AD10402" s="221"/>
      <c r="AE10402" s="237"/>
      <c r="AF10402" s="168"/>
      <c r="AG10402" s="168"/>
      <c r="AH10402" s="168"/>
    </row>
    <row r="10403" spans="19:34" x14ac:dyDescent="0.2">
      <c r="S10403" s="226" t="e">
        <f t="shared" si="243"/>
        <v>#REF!</v>
      </c>
      <c r="T10403" s="168"/>
      <c r="U10403" s="168"/>
      <c r="V10403" s="168"/>
      <c r="W10403" s="169"/>
      <c r="X10403" s="221"/>
      <c r="Y10403" s="221"/>
      <c r="Z10403" s="221"/>
      <c r="AA10403" s="222"/>
      <c r="AB10403" s="221"/>
      <c r="AC10403" s="221"/>
      <c r="AD10403" s="221"/>
      <c r="AE10403" s="237"/>
      <c r="AF10403" s="168"/>
      <c r="AG10403" s="168"/>
      <c r="AH10403" s="168"/>
    </row>
    <row r="10404" spans="19:34" x14ac:dyDescent="0.2">
      <c r="S10404" s="226" t="e">
        <f t="shared" si="243"/>
        <v>#REF!</v>
      </c>
      <c r="T10404" s="168"/>
      <c r="U10404" s="168"/>
      <c r="V10404" s="168"/>
      <c r="W10404" s="169"/>
      <c r="X10404" s="221"/>
      <c r="Y10404" s="221"/>
      <c r="Z10404" s="221"/>
      <c r="AA10404" s="222"/>
      <c r="AB10404" s="221"/>
      <c r="AC10404" s="221"/>
      <c r="AD10404" s="221"/>
      <c r="AE10404" s="237"/>
      <c r="AF10404" s="168"/>
      <c r="AG10404" s="168"/>
      <c r="AH10404" s="168"/>
    </row>
    <row r="10405" spans="19:34" x14ac:dyDescent="0.2">
      <c r="S10405" s="226" t="e">
        <f t="shared" si="243"/>
        <v>#REF!</v>
      </c>
      <c r="T10405" s="168"/>
      <c r="U10405" s="168"/>
      <c r="V10405" s="168"/>
      <c r="W10405" s="169"/>
      <c r="X10405" s="221"/>
      <c r="Y10405" s="221"/>
      <c r="Z10405" s="221"/>
      <c r="AA10405" s="222"/>
      <c r="AB10405" s="221"/>
      <c r="AC10405" s="221"/>
      <c r="AD10405" s="221"/>
      <c r="AE10405" s="237"/>
      <c r="AF10405" s="168"/>
      <c r="AG10405" s="168"/>
      <c r="AH10405" s="168"/>
    </row>
    <row r="10406" spans="19:34" x14ac:dyDescent="0.2">
      <c r="S10406" s="226" t="e">
        <f t="shared" si="243"/>
        <v>#REF!</v>
      </c>
      <c r="T10406" s="168"/>
      <c r="U10406" s="168"/>
      <c r="V10406" s="168"/>
      <c r="W10406" s="169"/>
      <c r="X10406" s="221"/>
      <c r="Y10406" s="221"/>
      <c r="Z10406" s="221"/>
      <c r="AA10406" s="222"/>
      <c r="AB10406" s="221"/>
      <c r="AC10406" s="221"/>
      <c r="AD10406" s="221"/>
      <c r="AE10406" s="237"/>
      <c r="AF10406" s="168"/>
      <c r="AG10406" s="168"/>
      <c r="AH10406" s="168"/>
    </row>
    <row r="10407" spans="19:34" x14ac:dyDescent="0.2">
      <c r="S10407" s="226" t="e">
        <f t="shared" si="243"/>
        <v>#REF!</v>
      </c>
      <c r="T10407" s="168"/>
      <c r="U10407" s="168"/>
      <c r="V10407" s="168"/>
      <c r="W10407" s="169"/>
      <c r="X10407" s="221"/>
      <c r="Y10407" s="221"/>
      <c r="Z10407" s="221"/>
      <c r="AA10407" s="222"/>
      <c r="AB10407" s="221"/>
      <c r="AC10407" s="221"/>
      <c r="AD10407" s="221"/>
      <c r="AE10407" s="237"/>
      <c r="AF10407" s="168"/>
      <c r="AG10407" s="168"/>
      <c r="AH10407" s="168"/>
    </row>
    <row r="10408" spans="19:34" x14ac:dyDescent="0.2">
      <c r="S10408" s="226" t="e">
        <f t="shared" si="243"/>
        <v>#REF!</v>
      </c>
      <c r="T10408" s="168"/>
      <c r="U10408" s="168"/>
      <c r="V10408" s="168"/>
      <c r="W10408" s="169"/>
      <c r="X10408" s="221"/>
      <c r="Y10408" s="221"/>
      <c r="Z10408" s="221"/>
      <c r="AA10408" s="222"/>
      <c r="AB10408" s="221"/>
      <c r="AC10408" s="221"/>
      <c r="AD10408" s="221"/>
      <c r="AE10408" s="237"/>
      <c r="AF10408" s="168"/>
      <c r="AG10408" s="168"/>
      <c r="AH10408" s="168"/>
    </row>
    <row r="10409" spans="19:34" x14ac:dyDescent="0.2">
      <c r="S10409" s="226" t="e">
        <f t="shared" si="243"/>
        <v>#REF!</v>
      </c>
      <c r="T10409" s="168"/>
      <c r="U10409" s="168"/>
      <c r="V10409" s="168"/>
      <c r="W10409" s="169"/>
      <c r="X10409" s="221"/>
      <c r="Y10409" s="221"/>
      <c r="Z10409" s="221"/>
      <c r="AA10409" s="222"/>
      <c r="AB10409" s="221"/>
      <c r="AC10409" s="221"/>
      <c r="AD10409" s="221"/>
      <c r="AE10409" s="237"/>
      <c r="AF10409" s="168"/>
      <c r="AG10409" s="168"/>
      <c r="AH10409" s="168"/>
    </row>
    <row r="10410" spans="19:34" x14ac:dyDescent="0.2">
      <c r="S10410" s="226" t="e">
        <f t="shared" si="243"/>
        <v>#REF!</v>
      </c>
      <c r="T10410" s="168"/>
      <c r="U10410" s="168"/>
      <c r="V10410" s="168"/>
      <c r="W10410" s="169"/>
      <c r="X10410" s="221"/>
      <c r="Y10410" s="221"/>
      <c r="Z10410" s="221"/>
      <c r="AA10410" s="222"/>
      <c r="AB10410" s="221"/>
      <c r="AC10410" s="221"/>
      <c r="AD10410" s="221"/>
      <c r="AE10410" s="237"/>
      <c r="AF10410" s="168"/>
      <c r="AG10410" s="168"/>
      <c r="AH10410" s="168"/>
    </row>
    <row r="10411" spans="19:34" x14ac:dyDescent="0.2">
      <c r="S10411" s="226" t="e">
        <f t="shared" si="243"/>
        <v>#REF!</v>
      </c>
      <c r="T10411" s="168"/>
      <c r="U10411" s="168"/>
      <c r="V10411" s="168"/>
      <c r="W10411" s="169"/>
      <c r="X10411" s="221"/>
      <c r="Y10411" s="221"/>
      <c r="Z10411" s="221"/>
      <c r="AA10411" s="222"/>
      <c r="AB10411" s="221"/>
      <c r="AC10411" s="221"/>
      <c r="AD10411" s="221"/>
      <c r="AE10411" s="237"/>
      <c r="AF10411" s="168"/>
      <c r="AG10411" s="168"/>
      <c r="AH10411" s="168"/>
    </row>
    <row r="10412" spans="19:34" x14ac:dyDescent="0.2">
      <c r="S10412" s="226" t="e">
        <f t="shared" si="243"/>
        <v>#REF!</v>
      </c>
      <c r="T10412" s="168"/>
      <c r="U10412" s="168"/>
      <c r="V10412" s="168"/>
      <c r="W10412" s="169"/>
      <c r="X10412" s="221"/>
      <c r="Y10412" s="221"/>
      <c r="Z10412" s="221"/>
      <c r="AA10412" s="222"/>
      <c r="AB10412" s="221"/>
      <c r="AC10412" s="221"/>
      <c r="AD10412" s="221"/>
      <c r="AE10412" s="237"/>
      <c r="AF10412" s="168"/>
      <c r="AG10412" s="168"/>
      <c r="AH10412" s="168"/>
    </row>
    <row r="10413" spans="19:34" x14ac:dyDescent="0.2">
      <c r="S10413" s="226" t="e">
        <f t="shared" si="243"/>
        <v>#REF!</v>
      </c>
      <c r="T10413" s="168"/>
      <c r="U10413" s="168"/>
      <c r="V10413" s="168"/>
      <c r="W10413" s="169"/>
      <c r="X10413" s="221"/>
      <c r="Y10413" s="221"/>
      <c r="Z10413" s="221"/>
      <c r="AA10413" s="222"/>
      <c r="AB10413" s="221"/>
      <c r="AC10413" s="221"/>
      <c r="AD10413" s="221"/>
      <c r="AE10413" s="237"/>
      <c r="AF10413" s="168"/>
      <c r="AG10413" s="168"/>
      <c r="AH10413" s="168"/>
    </row>
    <row r="10414" spans="19:34" x14ac:dyDescent="0.2">
      <c r="S10414" s="226" t="e">
        <f t="shared" si="243"/>
        <v>#REF!</v>
      </c>
      <c r="T10414" s="168"/>
      <c r="U10414" s="168"/>
      <c r="V10414" s="168"/>
      <c r="W10414" s="169"/>
      <c r="X10414" s="221"/>
      <c r="Y10414" s="221"/>
      <c r="Z10414" s="221"/>
      <c r="AA10414" s="222"/>
      <c r="AB10414" s="221"/>
      <c r="AC10414" s="221"/>
      <c r="AD10414" s="221"/>
      <c r="AE10414" s="237"/>
      <c r="AF10414" s="168"/>
      <c r="AG10414" s="168"/>
      <c r="AH10414" s="168"/>
    </row>
    <row r="10415" spans="19:34" x14ac:dyDescent="0.2">
      <c r="S10415" s="226" t="e">
        <f t="shared" si="243"/>
        <v>#REF!</v>
      </c>
      <c r="T10415" s="168"/>
      <c r="U10415" s="168"/>
      <c r="V10415" s="168"/>
      <c r="W10415" s="169"/>
      <c r="X10415" s="221"/>
      <c r="Y10415" s="221"/>
      <c r="Z10415" s="221"/>
      <c r="AA10415" s="222"/>
      <c r="AB10415" s="221"/>
      <c r="AC10415" s="221"/>
      <c r="AD10415" s="221"/>
      <c r="AE10415" s="237"/>
      <c r="AF10415" s="168"/>
      <c r="AG10415" s="168"/>
      <c r="AH10415" s="168"/>
    </row>
    <row r="10416" spans="19:34" x14ac:dyDescent="0.2">
      <c r="S10416" s="226" t="e">
        <f t="shared" si="243"/>
        <v>#REF!</v>
      </c>
      <c r="T10416" s="168"/>
      <c r="U10416" s="168"/>
      <c r="V10416" s="168"/>
      <c r="W10416" s="169"/>
      <c r="X10416" s="221"/>
      <c r="Y10416" s="221"/>
      <c r="Z10416" s="221"/>
      <c r="AA10416" s="222"/>
      <c r="AB10416" s="221"/>
      <c r="AC10416" s="221"/>
      <c r="AD10416" s="221"/>
      <c r="AE10416" s="237"/>
      <c r="AF10416" s="168"/>
      <c r="AG10416" s="168"/>
      <c r="AH10416" s="168"/>
    </row>
    <row r="10417" spans="19:34" x14ac:dyDescent="0.2">
      <c r="S10417" s="226" t="e">
        <f t="shared" si="243"/>
        <v>#REF!</v>
      </c>
      <c r="T10417" s="168"/>
      <c r="U10417" s="168"/>
      <c r="V10417" s="168"/>
      <c r="W10417" s="169"/>
      <c r="X10417" s="221"/>
      <c r="Y10417" s="221"/>
      <c r="Z10417" s="221"/>
      <c r="AA10417" s="222"/>
      <c r="AB10417" s="221"/>
      <c r="AC10417" s="221"/>
      <c r="AD10417" s="221"/>
      <c r="AE10417" s="237"/>
      <c r="AF10417" s="168"/>
      <c r="AG10417" s="168"/>
      <c r="AH10417" s="168"/>
    </row>
    <row r="10418" spans="19:34" x14ac:dyDescent="0.2">
      <c r="S10418" s="226" t="e">
        <f t="shared" si="243"/>
        <v>#REF!</v>
      </c>
      <c r="T10418" s="168"/>
      <c r="U10418" s="168"/>
      <c r="V10418" s="168"/>
      <c r="W10418" s="169"/>
      <c r="X10418" s="221"/>
      <c r="Y10418" s="221"/>
      <c r="Z10418" s="221"/>
      <c r="AA10418" s="222"/>
      <c r="AB10418" s="221"/>
      <c r="AC10418" s="221"/>
      <c r="AD10418" s="221"/>
      <c r="AE10418" s="237"/>
      <c r="AF10418" s="168"/>
      <c r="AG10418" s="168"/>
      <c r="AH10418" s="168"/>
    </row>
    <row r="10419" spans="19:34" x14ac:dyDescent="0.2">
      <c r="S10419" s="226" t="e">
        <f t="shared" si="243"/>
        <v>#REF!</v>
      </c>
      <c r="T10419" s="168"/>
      <c r="U10419" s="168"/>
      <c r="V10419" s="168"/>
      <c r="W10419" s="169"/>
      <c r="X10419" s="221"/>
      <c r="Y10419" s="221"/>
      <c r="Z10419" s="221"/>
      <c r="AA10419" s="222"/>
      <c r="AB10419" s="221"/>
      <c r="AC10419" s="221"/>
      <c r="AD10419" s="221"/>
      <c r="AE10419" s="237"/>
      <c r="AF10419" s="168"/>
      <c r="AG10419" s="168"/>
      <c r="AH10419" s="168"/>
    </row>
    <row r="10420" spans="19:34" x14ac:dyDescent="0.2">
      <c r="S10420" s="226" t="e">
        <f t="shared" si="243"/>
        <v>#REF!</v>
      </c>
      <c r="T10420" s="168"/>
      <c r="U10420" s="168"/>
      <c r="V10420" s="168"/>
      <c r="W10420" s="169"/>
      <c r="X10420" s="221"/>
      <c r="Y10420" s="221"/>
      <c r="Z10420" s="221"/>
      <c r="AA10420" s="222"/>
      <c r="AB10420" s="221"/>
      <c r="AC10420" s="221"/>
      <c r="AD10420" s="221"/>
      <c r="AE10420" s="237"/>
      <c r="AF10420" s="168"/>
      <c r="AG10420" s="168"/>
      <c r="AH10420" s="168"/>
    </row>
    <row r="10421" spans="19:34" x14ac:dyDescent="0.2">
      <c r="S10421" s="226" t="e">
        <f t="shared" si="243"/>
        <v>#REF!</v>
      </c>
      <c r="T10421" s="168"/>
      <c r="U10421" s="168"/>
      <c r="V10421" s="168"/>
      <c r="W10421" s="169"/>
      <c r="X10421" s="221"/>
      <c r="Y10421" s="221"/>
      <c r="Z10421" s="221"/>
      <c r="AA10421" s="222"/>
      <c r="AB10421" s="221"/>
      <c r="AC10421" s="221"/>
      <c r="AD10421" s="221"/>
      <c r="AE10421" s="237"/>
      <c r="AF10421" s="168"/>
      <c r="AG10421" s="168"/>
      <c r="AH10421" s="168"/>
    </row>
    <row r="10422" spans="19:34" x14ac:dyDescent="0.2">
      <c r="S10422" s="226" t="e">
        <f t="shared" si="243"/>
        <v>#REF!</v>
      </c>
      <c r="T10422" s="168"/>
      <c r="U10422" s="168"/>
      <c r="V10422" s="168"/>
      <c r="W10422" s="169"/>
      <c r="X10422" s="221"/>
      <c r="Y10422" s="221"/>
      <c r="Z10422" s="221"/>
      <c r="AA10422" s="222"/>
      <c r="AB10422" s="221"/>
      <c r="AC10422" s="221"/>
      <c r="AD10422" s="221"/>
      <c r="AE10422" s="237"/>
      <c r="AF10422" s="168"/>
      <c r="AG10422" s="168"/>
      <c r="AH10422" s="168"/>
    </row>
    <row r="10423" spans="19:34" x14ac:dyDescent="0.2">
      <c r="S10423" s="226" t="e">
        <f t="shared" si="243"/>
        <v>#REF!</v>
      </c>
      <c r="T10423" s="168"/>
      <c r="U10423" s="168"/>
      <c r="V10423" s="168"/>
      <c r="W10423" s="169"/>
      <c r="X10423" s="221"/>
      <c r="Y10423" s="221"/>
      <c r="Z10423" s="221"/>
      <c r="AA10423" s="222"/>
      <c r="AB10423" s="221"/>
      <c r="AC10423" s="221"/>
      <c r="AD10423" s="221"/>
      <c r="AE10423" s="237"/>
      <c r="AF10423" s="168"/>
      <c r="AG10423" s="168"/>
      <c r="AH10423" s="168"/>
    </row>
    <row r="10424" spans="19:34" x14ac:dyDescent="0.2">
      <c r="S10424" s="226" t="e">
        <f t="shared" si="243"/>
        <v>#REF!</v>
      </c>
      <c r="T10424" s="168"/>
      <c r="U10424" s="168"/>
      <c r="V10424" s="168"/>
      <c r="W10424" s="169"/>
      <c r="X10424" s="221"/>
      <c r="Y10424" s="221"/>
      <c r="Z10424" s="221"/>
      <c r="AA10424" s="222"/>
      <c r="AB10424" s="221"/>
      <c r="AC10424" s="221"/>
      <c r="AD10424" s="221"/>
      <c r="AE10424" s="237"/>
      <c r="AF10424" s="168"/>
      <c r="AG10424" s="168"/>
      <c r="AH10424" s="168"/>
    </row>
    <row r="10425" spans="19:34" x14ac:dyDescent="0.2">
      <c r="S10425" s="226" t="e">
        <f t="shared" si="243"/>
        <v>#REF!</v>
      </c>
      <c r="T10425" s="168"/>
      <c r="U10425" s="168"/>
      <c r="V10425" s="168"/>
      <c r="W10425" s="169"/>
      <c r="X10425" s="221"/>
      <c r="Y10425" s="221"/>
      <c r="Z10425" s="221"/>
      <c r="AA10425" s="222"/>
      <c r="AB10425" s="221"/>
      <c r="AC10425" s="221"/>
      <c r="AD10425" s="221"/>
      <c r="AE10425" s="237"/>
      <c r="AF10425" s="168"/>
      <c r="AG10425" s="168"/>
      <c r="AH10425" s="168"/>
    </row>
    <row r="10426" spans="19:34" x14ac:dyDescent="0.2">
      <c r="S10426" s="226" t="e">
        <f t="shared" si="243"/>
        <v>#REF!</v>
      </c>
      <c r="T10426" s="168"/>
      <c r="U10426" s="168"/>
      <c r="V10426" s="168"/>
      <c r="W10426" s="169"/>
      <c r="X10426" s="221"/>
      <c r="Y10426" s="221"/>
      <c r="Z10426" s="221"/>
      <c r="AA10426" s="222"/>
      <c r="AB10426" s="221"/>
      <c r="AC10426" s="221"/>
      <c r="AD10426" s="221"/>
      <c r="AE10426" s="237"/>
      <c r="AF10426" s="168"/>
      <c r="AG10426" s="168"/>
      <c r="AH10426" s="168"/>
    </row>
    <row r="10427" spans="19:34" x14ac:dyDescent="0.2">
      <c r="S10427" s="226" t="e">
        <f t="shared" si="243"/>
        <v>#REF!</v>
      </c>
      <c r="T10427" s="168"/>
      <c r="U10427" s="168"/>
      <c r="V10427" s="168"/>
      <c r="W10427" s="169"/>
      <c r="X10427" s="221"/>
      <c r="Y10427" s="221"/>
      <c r="Z10427" s="221"/>
      <c r="AA10427" s="222"/>
      <c r="AB10427" s="221"/>
      <c r="AC10427" s="221"/>
      <c r="AD10427" s="221"/>
      <c r="AE10427" s="237"/>
      <c r="AF10427" s="168"/>
      <c r="AG10427" s="168"/>
      <c r="AH10427" s="168"/>
    </row>
    <row r="10428" spans="19:34" x14ac:dyDescent="0.2">
      <c r="S10428" s="226" t="e">
        <f t="shared" si="243"/>
        <v>#REF!</v>
      </c>
      <c r="T10428" s="168"/>
      <c r="U10428" s="168"/>
      <c r="V10428" s="168"/>
      <c r="W10428" s="169"/>
      <c r="X10428" s="221"/>
      <c r="Y10428" s="221"/>
      <c r="Z10428" s="221"/>
      <c r="AA10428" s="222"/>
      <c r="AB10428" s="221"/>
      <c r="AC10428" s="221"/>
      <c r="AD10428" s="221"/>
      <c r="AE10428" s="237"/>
      <c r="AF10428" s="168"/>
      <c r="AG10428" s="168"/>
      <c r="AH10428" s="168"/>
    </row>
    <row r="10429" spans="19:34" x14ac:dyDescent="0.2">
      <c r="S10429" s="226" t="e">
        <f t="shared" si="243"/>
        <v>#REF!</v>
      </c>
      <c r="T10429" s="168"/>
      <c r="U10429" s="168"/>
      <c r="V10429" s="168"/>
      <c r="W10429" s="169"/>
      <c r="X10429" s="221"/>
      <c r="Y10429" s="221"/>
      <c r="Z10429" s="221"/>
      <c r="AA10429" s="222"/>
      <c r="AB10429" s="221"/>
      <c r="AC10429" s="221"/>
      <c r="AD10429" s="221"/>
      <c r="AE10429" s="237"/>
      <c r="AF10429" s="168"/>
      <c r="AG10429" s="168"/>
      <c r="AH10429" s="168"/>
    </row>
    <row r="10430" spans="19:34" x14ac:dyDescent="0.2">
      <c r="S10430" s="226" t="e">
        <f t="shared" si="243"/>
        <v>#REF!</v>
      </c>
      <c r="T10430" s="168"/>
      <c r="U10430" s="168"/>
      <c r="V10430" s="168"/>
      <c r="W10430" s="169"/>
      <c r="X10430" s="221"/>
      <c r="Y10430" s="221"/>
      <c r="Z10430" s="221"/>
      <c r="AA10430" s="222"/>
      <c r="AB10430" s="221"/>
      <c r="AC10430" s="221"/>
      <c r="AD10430" s="221"/>
      <c r="AE10430" s="237"/>
      <c r="AF10430" s="168"/>
      <c r="AG10430" s="168"/>
      <c r="AH10430" s="168"/>
    </row>
    <row r="10431" spans="19:34" x14ac:dyDescent="0.2">
      <c r="S10431" s="226" t="e">
        <f t="shared" si="243"/>
        <v>#REF!</v>
      </c>
      <c r="T10431" s="168"/>
      <c r="U10431" s="168"/>
      <c r="V10431" s="168"/>
      <c r="W10431" s="169"/>
      <c r="X10431" s="221"/>
      <c r="Y10431" s="221"/>
      <c r="Z10431" s="221"/>
      <c r="AA10431" s="222"/>
      <c r="AB10431" s="221"/>
      <c r="AC10431" s="221"/>
      <c r="AD10431" s="221"/>
      <c r="AE10431" s="237"/>
      <c r="AF10431" s="168"/>
      <c r="AG10431" s="168"/>
      <c r="AH10431" s="168"/>
    </row>
    <row r="10432" spans="19:34" x14ac:dyDescent="0.2">
      <c r="S10432" s="226" t="e">
        <f t="shared" si="243"/>
        <v>#REF!</v>
      </c>
      <c r="T10432" s="168"/>
      <c r="U10432" s="168"/>
      <c r="V10432" s="168"/>
      <c r="W10432" s="169"/>
      <c r="X10432" s="221"/>
      <c r="Y10432" s="221"/>
      <c r="Z10432" s="221"/>
      <c r="AA10432" s="222"/>
      <c r="AB10432" s="221"/>
      <c r="AC10432" s="221"/>
      <c r="AD10432" s="221"/>
      <c r="AE10432" s="237"/>
      <c r="AF10432" s="168"/>
      <c r="AG10432" s="168"/>
      <c r="AH10432" s="168"/>
    </row>
    <row r="10433" spans="19:34" x14ac:dyDescent="0.2">
      <c r="S10433" s="226" t="e">
        <f t="shared" si="243"/>
        <v>#REF!</v>
      </c>
      <c r="T10433" s="168"/>
      <c r="U10433" s="168"/>
      <c r="V10433" s="168"/>
      <c r="W10433" s="169"/>
      <c r="X10433" s="221"/>
      <c r="Y10433" s="221"/>
      <c r="Z10433" s="221"/>
      <c r="AA10433" s="222"/>
      <c r="AB10433" s="221"/>
      <c r="AC10433" s="221"/>
      <c r="AD10433" s="221"/>
      <c r="AE10433" s="237"/>
      <c r="AF10433" s="168"/>
      <c r="AG10433" s="168"/>
      <c r="AH10433" s="168"/>
    </row>
    <row r="10434" spans="19:34" x14ac:dyDescent="0.2">
      <c r="S10434" s="226" t="e">
        <f t="shared" si="243"/>
        <v>#REF!</v>
      </c>
      <c r="T10434" s="168"/>
      <c r="U10434" s="168"/>
      <c r="V10434" s="168"/>
      <c r="W10434" s="169"/>
      <c r="X10434" s="221"/>
      <c r="Y10434" s="221"/>
      <c r="Z10434" s="221"/>
      <c r="AA10434" s="222"/>
      <c r="AB10434" s="221"/>
      <c r="AC10434" s="221"/>
      <c r="AD10434" s="221"/>
      <c r="AE10434" s="237"/>
      <c r="AF10434" s="168"/>
      <c r="AG10434" s="168"/>
      <c r="AH10434" s="168"/>
    </row>
    <row r="10435" spans="19:34" x14ac:dyDescent="0.2">
      <c r="S10435" s="226" t="e">
        <f t="shared" si="243"/>
        <v>#REF!</v>
      </c>
      <c r="T10435" s="168"/>
      <c r="U10435" s="168"/>
      <c r="V10435" s="168"/>
      <c r="W10435" s="169"/>
      <c r="X10435" s="221"/>
      <c r="Y10435" s="221"/>
      <c r="Z10435" s="221"/>
      <c r="AA10435" s="222"/>
      <c r="AB10435" s="221"/>
      <c r="AC10435" s="221"/>
      <c r="AD10435" s="221"/>
      <c r="AE10435" s="237"/>
      <c r="AF10435" s="168"/>
      <c r="AG10435" s="168"/>
      <c r="AH10435" s="168"/>
    </row>
    <row r="10436" spans="19:34" x14ac:dyDescent="0.2">
      <c r="S10436" s="226" t="e">
        <f t="shared" si="243"/>
        <v>#REF!</v>
      </c>
      <c r="T10436" s="168"/>
      <c r="U10436" s="168"/>
      <c r="V10436" s="168"/>
      <c r="W10436" s="169"/>
      <c r="X10436" s="221"/>
      <c r="Y10436" s="221"/>
      <c r="Z10436" s="221"/>
      <c r="AA10436" s="222"/>
      <c r="AB10436" s="221"/>
      <c r="AC10436" s="221"/>
      <c r="AD10436" s="221"/>
      <c r="AE10436" s="237"/>
      <c r="AF10436" s="168"/>
      <c r="AG10436" s="168"/>
      <c r="AH10436" s="168"/>
    </row>
    <row r="10437" spans="19:34" x14ac:dyDescent="0.2">
      <c r="S10437" s="226" t="e">
        <f t="shared" si="243"/>
        <v>#REF!</v>
      </c>
      <c r="T10437" s="168"/>
      <c r="U10437" s="168"/>
      <c r="V10437" s="168"/>
      <c r="W10437" s="169"/>
      <c r="X10437" s="221"/>
      <c r="Y10437" s="221"/>
      <c r="Z10437" s="221"/>
      <c r="AA10437" s="222"/>
      <c r="AB10437" s="221"/>
      <c r="AC10437" s="221"/>
      <c r="AD10437" s="221"/>
      <c r="AE10437" s="237"/>
      <c r="AF10437" s="168"/>
      <c r="AG10437" s="168"/>
      <c r="AH10437" s="168"/>
    </row>
    <row r="10438" spans="19:34" x14ac:dyDescent="0.2">
      <c r="S10438" s="226" t="e">
        <f t="shared" si="243"/>
        <v>#REF!</v>
      </c>
      <c r="T10438" s="168"/>
      <c r="U10438" s="168"/>
      <c r="V10438" s="168"/>
      <c r="W10438" s="169"/>
      <c r="X10438" s="221"/>
      <c r="Y10438" s="221"/>
      <c r="Z10438" s="221"/>
      <c r="AA10438" s="222"/>
      <c r="AB10438" s="221"/>
      <c r="AC10438" s="221"/>
      <c r="AD10438" s="221"/>
      <c r="AE10438" s="237"/>
      <c r="AF10438" s="168"/>
      <c r="AG10438" s="168"/>
      <c r="AH10438" s="168"/>
    </row>
    <row r="10439" spans="19:34" x14ac:dyDescent="0.2">
      <c r="S10439" s="226" t="e">
        <f t="shared" si="243"/>
        <v>#REF!</v>
      </c>
      <c r="T10439" s="168"/>
      <c r="U10439" s="168"/>
      <c r="V10439" s="168"/>
      <c r="W10439" s="169"/>
      <c r="X10439" s="221"/>
      <c r="Y10439" s="221"/>
      <c r="Z10439" s="221"/>
      <c r="AA10439" s="222"/>
      <c r="AB10439" s="221"/>
      <c r="AC10439" s="221"/>
      <c r="AD10439" s="221"/>
      <c r="AE10439" s="237"/>
      <c r="AF10439" s="168"/>
      <c r="AG10439" s="168"/>
      <c r="AH10439" s="168"/>
    </row>
    <row r="10440" spans="19:34" x14ac:dyDescent="0.2">
      <c r="S10440" s="226" t="e">
        <f t="shared" si="243"/>
        <v>#REF!</v>
      </c>
      <c r="T10440" s="168"/>
      <c r="U10440" s="168"/>
      <c r="V10440" s="168"/>
      <c r="W10440" s="169"/>
      <c r="X10440" s="221"/>
      <c r="Y10440" s="221"/>
      <c r="Z10440" s="221"/>
      <c r="AA10440" s="222"/>
      <c r="AB10440" s="221"/>
      <c r="AC10440" s="221"/>
      <c r="AD10440" s="221"/>
      <c r="AE10440" s="237"/>
      <c r="AF10440" s="168"/>
      <c r="AG10440" s="168"/>
      <c r="AH10440" s="168"/>
    </row>
    <row r="10441" spans="19:34" x14ac:dyDescent="0.2">
      <c r="S10441" s="226" t="e">
        <f t="shared" si="243"/>
        <v>#REF!</v>
      </c>
      <c r="T10441" s="168"/>
      <c r="U10441" s="168"/>
      <c r="V10441" s="168"/>
      <c r="W10441" s="169"/>
      <c r="X10441" s="221"/>
      <c r="Y10441" s="221"/>
      <c r="Z10441" s="221"/>
      <c r="AA10441" s="222"/>
      <c r="AB10441" s="221"/>
      <c r="AC10441" s="221"/>
      <c r="AD10441" s="221"/>
      <c r="AE10441" s="237"/>
      <c r="AF10441" s="168"/>
      <c r="AG10441" s="168"/>
      <c r="AH10441" s="168"/>
    </row>
    <row r="10442" spans="19:34" x14ac:dyDescent="0.2">
      <c r="S10442" s="226" t="e">
        <f t="shared" si="243"/>
        <v>#REF!</v>
      </c>
      <c r="T10442" s="168"/>
      <c r="U10442" s="168"/>
      <c r="V10442" s="168"/>
      <c r="W10442" s="169"/>
      <c r="X10442" s="221"/>
      <c r="Y10442" s="221"/>
      <c r="Z10442" s="221"/>
      <c r="AA10442" s="222"/>
      <c r="AB10442" s="221"/>
      <c r="AC10442" s="221"/>
      <c r="AD10442" s="221"/>
      <c r="AE10442" s="237"/>
      <c r="AF10442" s="168"/>
      <c r="AG10442" s="168"/>
      <c r="AH10442" s="168"/>
    </row>
    <row r="10443" spans="19:34" x14ac:dyDescent="0.2">
      <c r="S10443" s="226" t="e">
        <f t="shared" si="243"/>
        <v>#REF!</v>
      </c>
      <c r="T10443" s="168"/>
      <c r="U10443" s="168"/>
      <c r="V10443" s="168"/>
      <c r="W10443" s="169"/>
      <c r="X10443" s="221"/>
      <c r="Y10443" s="221"/>
      <c r="Z10443" s="221"/>
      <c r="AA10443" s="222"/>
      <c r="AB10443" s="221"/>
      <c r="AC10443" s="221"/>
      <c r="AD10443" s="221"/>
      <c r="AE10443" s="237"/>
      <c r="AF10443" s="168"/>
      <c r="AG10443" s="168"/>
      <c r="AH10443" s="168"/>
    </row>
    <row r="10444" spans="19:34" x14ac:dyDescent="0.2">
      <c r="S10444" s="226" t="e">
        <f t="shared" si="243"/>
        <v>#REF!</v>
      </c>
      <c r="T10444" s="168"/>
      <c r="U10444" s="168"/>
      <c r="V10444" s="168"/>
      <c r="W10444" s="169"/>
      <c r="X10444" s="221"/>
      <c r="Y10444" s="221"/>
      <c r="Z10444" s="221"/>
      <c r="AA10444" s="222"/>
      <c r="AB10444" s="221"/>
      <c r="AC10444" s="221"/>
      <c r="AD10444" s="221"/>
      <c r="AE10444" s="237"/>
      <c r="AF10444" s="168"/>
      <c r="AG10444" s="168"/>
      <c r="AH10444" s="168"/>
    </row>
    <row r="10445" spans="19:34" x14ac:dyDescent="0.2">
      <c r="S10445" s="226" t="e">
        <f t="shared" si="243"/>
        <v>#REF!</v>
      </c>
      <c r="T10445" s="168"/>
      <c r="U10445" s="168"/>
      <c r="V10445" s="168"/>
      <c r="W10445" s="169"/>
      <c r="X10445" s="221"/>
      <c r="Y10445" s="221"/>
      <c r="Z10445" s="221"/>
      <c r="AA10445" s="222"/>
      <c r="AB10445" s="221"/>
      <c r="AC10445" s="221"/>
      <c r="AD10445" s="221"/>
      <c r="AE10445" s="237"/>
      <c r="AF10445" s="168"/>
      <c r="AG10445" s="168"/>
      <c r="AH10445" s="168"/>
    </row>
    <row r="10446" spans="19:34" x14ac:dyDescent="0.2">
      <c r="S10446" s="226" t="e">
        <f t="shared" si="243"/>
        <v>#REF!</v>
      </c>
      <c r="T10446" s="168"/>
      <c r="U10446" s="168"/>
      <c r="V10446" s="168"/>
      <c r="W10446" s="169"/>
      <c r="X10446" s="221"/>
      <c r="Y10446" s="221"/>
      <c r="Z10446" s="221"/>
      <c r="AA10446" s="222"/>
      <c r="AB10446" s="221"/>
      <c r="AC10446" s="221"/>
      <c r="AD10446" s="221"/>
      <c r="AE10446" s="237"/>
      <c r="AF10446" s="168"/>
      <c r="AG10446" s="168"/>
      <c r="AH10446" s="168"/>
    </row>
    <row r="10447" spans="19:34" x14ac:dyDescent="0.2">
      <c r="S10447" s="226" t="e">
        <f t="shared" si="243"/>
        <v>#REF!</v>
      </c>
      <c r="T10447" s="168"/>
      <c r="U10447" s="168"/>
      <c r="V10447" s="168"/>
      <c r="W10447" s="169"/>
      <c r="X10447" s="221"/>
      <c r="Y10447" s="221"/>
      <c r="Z10447" s="221"/>
      <c r="AA10447" s="222"/>
      <c r="AB10447" s="221"/>
      <c r="AC10447" s="221"/>
      <c r="AD10447" s="221"/>
      <c r="AE10447" s="237"/>
      <c r="AF10447" s="168"/>
      <c r="AG10447" s="168"/>
      <c r="AH10447" s="168"/>
    </row>
    <row r="10448" spans="19:34" x14ac:dyDescent="0.2">
      <c r="S10448" s="226" t="e">
        <f t="shared" si="243"/>
        <v>#REF!</v>
      </c>
      <c r="T10448" s="168"/>
      <c r="U10448" s="168"/>
      <c r="V10448" s="168"/>
      <c r="W10448" s="169"/>
      <c r="X10448" s="221"/>
      <c r="Y10448" s="221"/>
      <c r="Z10448" s="221"/>
      <c r="AA10448" s="222"/>
      <c r="AB10448" s="221"/>
      <c r="AC10448" s="221"/>
      <c r="AD10448" s="221"/>
      <c r="AE10448" s="237"/>
      <c r="AF10448" s="168"/>
      <c r="AG10448" s="168"/>
      <c r="AH10448" s="168"/>
    </row>
    <row r="10449" spans="19:34" x14ac:dyDescent="0.2">
      <c r="S10449" s="226" t="e">
        <f t="shared" si="243"/>
        <v>#REF!</v>
      </c>
      <c r="T10449" s="168"/>
      <c r="U10449" s="168"/>
      <c r="V10449" s="168"/>
      <c r="W10449" s="169"/>
      <c r="X10449" s="221"/>
      <c r="Y10449" s="221"/>
      <c r="Z10449" s="221"/>
      <c r="AA10449" s="222"/>
      <c r="AB10449" s="221"/>
      <c r="AC10449" s="221"/>
      <c r="AD10449" s="221"/>
      <c r="AE10449" s="237"/>
      <c r="AF10449" s="168"/>
      <c r="AG10449" s="168"/>
      <c r="AH10449" s="168"/>
    </row>
    <row r="10450" spans="19:34" x14ac:dyDescent="0.2">
      <c r="S10450" s="226" t="e">
        <f t="shared" si="243"/>
        <v>#REF!</v>
      </c>
      <c r="T10450" s="168"/>
      <c r="U10450" s="168"/>
      <c r="V10450" s="168"/>
      <c r="W10450" s="169"/>
      <c r="X10450" s="221"/>
      <c r="Y10450" s="221"/>
      <c r="Z10450" s="221"/>
      <c r="AA10450" s="222"/>
      <c r="AB10450" s="221"/>
      <c r="AC10450" s="221"/>
      <c r="AD10450" s="221"/>
      <c r="AE10450" s="237"/>
      <c r="AF10450" s="168"/>
      <c r="AG10450" s="168"/>
      <c r="AH10450" s="168"/>
    </row>
    <row r="10451" spans="19:34" x14ac:dyDescent="0.2">
      <c r="S10451" s="226" t="e">
        <f t="shared" si="243"/>
        <v>#REF!</v>
      </c>
      <c r="T10451" s="168"/>
      <c r="U10451" s="168"/>
      <c r="V10451" s="168"/>
      <c r="W10451" s="169"/>
      <c r="X10451" s="221"/>
      <c r="Y10451" s="221"/>
      <c r="Z10451" s="221"/>
      <c r="AA10451" s="222"/>
      <c r="AB10451" s="221"/>
      <c r="AC10451" s="221"/>
      <c r="AD10451" s="221"/>
      <c r="AE10451" s="237"/>
      <c r="AF10451" s="168"/>
      <c r="AG10451" s="168"/>
      <c r="AH10451" s="168"/>
    </row>
    <row r="10452" spans="19:34" x14ac:dyDescent="0.2">
      <c r="S10452" s="226" t="e">
        <f t="shared" si="243"/>
        <v>#REF!</v>
      </c>
      <c r="T10452" s="168"/>
      <c r="U10452" s="168"/>
      <c r="V10452" s="168"/>
      <c r="W10452" s="169"/>
      <c r="X10452" s="221"/>
      <c r="Y10452" s="221"/>
      <c r="Z10452" s="221"/>
      <c r="AA10452" s="222"/>
      <c r="AB10452" s="221"/>
      <c r="AC10452" s="221"/>
      <c r="AD10452" s="221"/>
      <c r="AE10452" s="237"/>
      <c r="AF10452" s="168"/>
      <c r="AG10452" s="168"/>
      <c r="AH10452" s="168"/>
    </row>
    <row r="10453" spans="19:34" x14ac:dyDescent="0.2">
      <c r="S10453" s="226" t="e">
        <f t="shared" si="243"/>
        <v>#REF!</v>
      </c>
      <c r="T10453" s="168"/>
      <c r="U10453" s="168"/>
      <c r="V10453" s="168"/>
      <c r="W10453" s="169"/>
      <c r="X10453" s="221"/>
      <c r="Y10453" s="221"/>
      <c r="Z10453" s="221"/>
      <c r="AA10453" s="222"/>
      <c r="AB10453" s="221"/>
      <c r="AC10453" s="221"/>
      <c r="AD10453" s="221"/>
      <c r="AE10453" s="237"/>
      <c r="AF10453" s="168"/>
      <c r="AG10453" s="168"/>
      <c r="AH10453" s="168"/>
    </row>
    <row r="10454" spans="19:34" x14ac:dyDescent="0.2">
      <c r="S10454" s="226" t="e">
        <f t="shared" si="243"/>
        <v>#REF!</v>
      </c>
      <c r="T10454" s="168"/>
      <c r="U10454" s="168"/>
      <c r="V10454" s="168"/>
      <c r="W10454" s="169"/>
      <c r="X10454" s="221"/>
      <c r="Y10454" s="221"/>
      <c r="Z10454" s="221"/>
      <c r="AA10454" s="222"/>
      <c r="AB10454" s="221"/>
      <c r="AC10454" s="221"/>
      <c r="AD10454" s="221"/>
      <c r="AE10454" s="237"/>
      <c r="AF10454" s="168"/>
      <c r="AG10454" s="168"/>
      <c r="AH10454" s="168"/>
    </row>
    <row r="10455" spans="19:34" x14ac:dyDescent="0.2">
      <c r="S10455" s="226" t="e">
        <f t="shared" si="243"/>
        <v>#REF!</v>
      </c>
      <c r="T10455" s="168"/>
      <c r="U10455" s="168"/>
      <c r="V10455" s="168"/>
      <c r="W10455" s="169"/>
      <c r="X10455" s="221"/>
      <c r="Y10455" s="221"/>
      <c r="Z10455" s="221"/>
      <c r="AA10455" s="222"/>
      <c r="AB10455" s="221"/>
      <c r="AC10455" s="221"/>
      <c r="AD10455" s="221"/>
      <c r="AE10455" s="237"/>
      <c r="AF10455" s="168"/>
      <c r="AG10455" s="168"/>
      <c r="AH10455" s="168"/>
    </row>
    <row r="10456" spans="19:34" x14ac:dyDescent="0.2">
      <c r="S10456" s="226" t="e">
        <f t="shared" si="243"/>
        <v>#REF!</v>
      </c>
      <c r="T10456" s="168"/>
      <c r="U10456" s="168"/>
      <c r="V10456" s="168"/>
      <c r="W10456" s="169"/>
      <c r="X10456" s="221"/>
      <c r="Y10456" s="221"/>
      <c r="Z10456" s="221"/>
      <c r="AA10456" s="222"/>
      <c r="AB10456" s="221"/>
      <c r="AC10456" s="221"/>
      <c r="AD10456" s="221"/>
      <c r="AE10456" s="237"/>
      <c r="AF10456" s="168"/>
      <c r="AG10456" s="168"/>
      <c r="AH10456" s="168"/>
    </row>
    <row r="10457" spans="19:34" x14ac:dyDescent="0.2">
      <c r="S10457" s="226" t="e">
        <f t="shared" si="243"/>
        <v>#REF!</v>
      </c>
      <c r="T10457" s="168"/>
      <c r="U10457" s="168"/>
      <c r="V10457" s="168"/>
      <c r="W10457" s="169"/>
      <c r="X10457" s="221"/>
      <c r="Y10457" s="221"/>
      <c r="Z10457" s="221"/>
      <c r="AA10457" s="222"/>
      <c r="AB10457" s="221"/>
      <c r="AC10457" s="221"/>
      <c r="AD10457" s="221"/>
      <c r="AE10457" s="237"/>
      <c r="AF10457" s="168"/>
      <c r="AG10457" s="168"/>
      <c r="AH10457" s="168"/>
    </row>
    <row r="10458" spans="19:34" x14ac:dyDescent="0.2">
      <c r="S10458" s="226" t="e">
        <f t="shared" si="243"/>
        <v>#REF!</v>
      </c>
      <c r="T10458" s="168"/>
      <c r="U10458" s="168"/>
      <c r="V10458" s="168"/>
      <c r="W10458" s="169"/>
      <c r="X10458" s="221"/>
      <c r="Y10458" s="221"/>
      <c r="Z10458" s="221"/>
      <c r="AA10458" s="222"/>
      <c r="AB10458" s="221"/>
      <c r="AC10458" s="221"/>
      <c r="AD10458" s="221"/>
      <c r="AE10458" s="237"/>
      <c r="AF10458" s="168"/>
      <c r="AG10458" s="168"/>
      <c r="AH10458" s="168"/>
    </row>
    <row r="10459" spans="19:34" x14ac:dyDescent="0.2">
      <c r="S10459" s="226" t="e">
        <f t="shared" si="243"/>
        <v>#REF!</v>
      </c>
      <c r="T10459" s="168"/>
      <c r="U10459" s="168"/>
      <c r="V10459" s="168"/>
      <c r="W10459" s="169"/>
      <c r="X10459" s="221"/>
      <c r="Y10459" s="221"/>
      <c r="Z10459" s="221"/>
      <c r="AA10459" s="222"/>
      <c r="AB10459" s="221"/>
      <c r="AC10459" s="221"/>
      <c r="AD10459" s="221"/>
      <c r="AE10459" s="237"/>
      <c r="AF10459" s="168"/>
      <c r="AG10459" s="168"/>
      <c r="AH10459" s="168"/>
    </row>
    <row r="10460" spans="19:34" x14ac:dyDescent="0.2">
      <c r="S10460" s="226" t="e">
        <f t="shared" si="243"/>
        <v>#REF!</v>
      </c>
      <c r="T10460" s="168"/>
      <c r="U10460" s="168"/>
      <c r="V10460" s="168"/>
      <c r="W10460" s="169"/>
      <c r="X10460" s="221"/>
      <c r="Y10460" s="221"/>
      <c r="Z10460" s="221"/>
      <c r="AA10460" s="222"/>
      <c r="AB10460" s="221"/>
      <c r="AC10460" s="221"/>
      <c r="AD10460" s="221"/>
      <c r="AE10460" s="237"/>
      <c r="AF10460" s="168"/>
      <c r="AG10460" s="168"/>
      <c r="AH10460" s="168"/>
    </row>
    <row r="10461" spans="19:34" x14ac:dyDescent="0.2">
      <c r="S10461" s="226" t="e">
        <f t="shared" si="243"/>
        <v>#REF!</v>
      </c>
      <c r="T10461" s="168"/>
      <c r="U10461" s="168"/>
      <c r="V10461" s="168"/>
      <c r="W10461" s="169"/>
      <c r="X10461" s="221"/>
      <c r="Y10461" s="221"/>
      <c r="Z10461" s="221"/>
      <c r="AA10461" s="222"/>
      <c r="AB10461" s="221"/>
      <c r="AC10461" s="221"/>
      <c r="AD10461" s="221"/>
      <c r="AE10461" s="237"/>
      <c r="AF10461" s="168"/>
      <c r="AG10461" s="168"/>
      <c r="AH10461" s="168"/>
    </row>
    <row r="10462" spans="19:34" x14ac:dyDescent="0.2">
      <c r="S10462" s="226" t="e">
        <f t="shared" si="243"/>
        <v>#REF!</v>
      </c>
      <c r="T10462" s="168"/>
      <c r="U10462" s="168"/>
      <c r="V10462" s="168"/>
      <c r="W10462" s="169"/>
      <c r="X10462" s="221"/>
      <c r="Y10462" s="221"/>
      <c r="Z10462" s="221"/>
      <c r="AA10462" s="222"/>
      <c r="AB10462" s="221"/>
      <c r="AC10462" s="221"/>
      <c r="AD10462" s="221"/>
      <c r="AE10462" s="237"/>
      <c r="AF10462" s="168"/>
      <c r="AG10462" s="168"/>
      <c r="AH10462" s="168"/>
    </row>
    <row r="10463" spans="19:34" x14ac:dyDescent="0.2">
      <c r="S10463" s="226" t="e">
        <f t="shared" ref="S10463:S10526" si="244">MID(#REF!,2,7)</f>
        <v>#REF!</v>
      </c>
      <c r="T10463" s="168"/>
      <c r="U10463" s="168"/>
      <c r="V10463" s="168"/>
      <c r="W10463" s="169"/>
      <c r="X10463" s="221"/>
      <c r="Y10463" s="221"/>
      <c r="Z10463" s="221"/>
      <c r="AA10463" s="222"/>
      <c r="AB10463" s="221"/>
      <c r="AC10463" s="221"/>
      <c r="AD10463" s="221"/>
      <c r="AE10463" s="237"/>
      <c r="AF10463" s="168"/>
      <c r="AG10463" s="168"/>
      <c r="AH10463" s="168"/>
    </row>
    <row r="10464" spans="19:34" x14ac:dyDescent="0.2">
      <c r="S10464" s="226" t="e">
        <f t="shared" si="244"/>
        <v>#REF!</v>
      </c>
      <c r="T10464" s="168"/>
      <c r="U10464" s="168"/>
      <c r="V10464" s="168"/>
      <c r="W10464" s="169"/>
      <c r="X10464" s="221"/>
      <c r="Y10464" s="221"/>
      <c r="Z10464" s="221"/>
      <c r="AA10464" s="222"/>
      <c r="AB10464" s="221"/>
      <c r="AC10464" s="221"/>
      <c r="AD10464" s="221"/>
      <c r="AE10464" s="237"/>
      <c r="AF10464" s="168"/>
      <c r="AG10464" s="168"/>
      <c r="AH10464" s="168"/>
    </row>
    <row r="10465" spans="19:34" x14ac:dyDescent="0.2">
      <c r="S10465" s="226" t="e">
        <f t="shared" si="244"/>
        <v>#REF!</v>
      </c>
      <c r="T10465" s="168"/>
      <c r="U10465" s="168"/>
      <c r="V10465" s="168"/>
      <c r="W10465" s="169"/>
      <c r="X10465" s="221"/>
      <c r="Y10465" s="221"/>
      <c r="Z10465" s="221"/>
      <c r="AA10465" s="222"/>
      <c r="AB10465" s="221"/>
      <c r="AC10465" s="221"/>
      <c r="AD10465" s="221"/>
      <c r="AE10465" s="237"/>
      <c r="AF10465" s="168"/>
      <c r="AG10465" s="168"/>
      <c r="AH10465" s="168"/>
    </row>
    <row r="10466" spans="19:34" x14ac:dyDescent="0.2">
      <c r="S10466" s="226" t="e">
        <f t="shared" si="244"/>
        <v>#REF!</v>
      </c>
      <c r="T10466" s="168"/>
      <c r="U10466" s="168"/>
      <c r="V10466" s="168"/>
      <c r="W10466" s="169"/>
      <c r="X10466" s="221"/>
      <c r="Y10466" s="221"/>
      <c r="Z10466" s="221"/>
      <c r="AA10466" s="222"/>
      <c r="AB10466" s="221"/>
      <c r="AC10466" s="221"/>
      <c r="AD10466" s="221"/>
      <c r="AE10466" s="237"/>
      <c r="AF10466" s="168"/>
      <c r="AG10466" s="168"/>
      <c r="AH10466" s="168"/>
    </row>
    <row r="10467" spans="19:34" x14ac:dyDescent="0.2">
      <c r="S10467" s="226" t="e">
        <f t="shared" si="244"/>
        <v>#REF!</v>
      </c>
      <c r="T10467" s="168"/>
      <c r="U10467" s="168"/>
      <c r="V10467" s="168"/>
      <c r="W10467" s="169"/>
      <c r="X10467" s="221"/>
      <c r="Y10467" s="221"/>
      <c r="Z10467" s="221"/>
      <c r="AA10467" s="222"/>
      <c r="AB10467" s="221"/>
      <c r="AC10467" s="221"/>
      <c r="AD10467" s="221"/>
      <c r="AE10467" s="237"/>
      <c r="AF10467" s="168"/>
      <c r="AG10467" s="168"/>
      <c r="AH10467" s="168"/>
    </row>
    <row r="10468" spans="19:34" x14ac:dyDescent="0.2">
      <c r="S10468" s="226" t="e">
        <f t="shared" si="244"/>
        <v>#REF!</v>
      </c>
      <c r="T10468" s="168"/>
      <c r="U10468" s="168"/>
      <c r="V10468" s="168"/>
      <c r="W10468" s="169"/>
      <c r="X10468" s="221"/>
      <c r="Y10468" s="221"/>
      <c r="Z10468" s="221"/>
      <c r="AA10468" s="222"/>
      <c r="AB10468" s="221"/>
      <c r="AC10468" s="221"/>
      <c r="AD10468" s="221"/>
      <c r="AE10468" s="237"/>
      <c r="AF10468" s="168"/>
      <c r="AG10468" s="168"/>
      <c r="AH10468" s="168"/>
    </row>
    <row r="10469" spans="19:34" x14ac:dyDescent="0.2">
      <c r="S10469" s="226" t="e">
        <f t="shared" si="244"/>
        <v>#REF!</v>
      </c>
      <c r="T10469" s="168"/>
      <c r="U10469" s="168"/>
      <c r="V10469" s="168"/>
      <c r="W10469" s="169"/>
      <c r="X10469" s="221"/>
      <c r="Y10469" s="221"/>
      <c r="Z10469" s="221"/>
      <c r="AA10469" s="222"/>
      <c r="AB10469" s="221"/>
      <c r="AC10469" s="221"/>
      <c r="AD10469" s="221"/>
      <c r="AE10469" s="237"/>
      <c r="AF10469" s="168"/>
      <c r="AG10469" s="168"/>
      <c r="AH10469" s="168"/>
    </row>
    <row r="10470" spans="19:34" x14ac:dyDescent="0.2">
      <c r="S10470" s="226" t="e">
        <f t="shared" si="244"/>
        <v>#REF!</v>
      </c>
      <c r="T10470" s="168"/>
      <c r="U10470" s="168"/>
      <c r="V10470" s="168"/>
      <c r="W10470" s="169"/>
      <c r="X10470" s="221"/>
      <c r="Y10470" s="221"/>
      <c r="Z10470" s="221"/>
      <c r="AA10470" s="222"/>
      <c r="AB10470" s="221"/>
      <c r="AC10470" s="221"/>
      <c r="AD10470" s="221"/>
      <c r="AE10470" s="237"/>
      <c r="AF10470" s="168"/>
      <c r="AG10470" s="168"/>
      <c r="AH10470" s="168"/>
    </row>
    <row r="10471" spans="19:34" x14ac:dyDescent="0.2">
      <c r="S10471" s="226" t="e">
        <f t="shared" si="244"/>
        <v>#REF!</v>
      </c>
      <c r="T10471" s="168"/>
      <c r="U10471" s="168"/>
      <c r="V10471" s="168"/>
      <c r="W10471" s="169"/>
      <c r="X10471" s="221"/>
      <c r="Y10471" s="221"/>
      <c r="Z10471" s="221"/>
      <c r="AA10471" s="222"/>
      <c r="AB10471" s="221"/>
      <c r="AC10471" s="221"/>
      <c r="AD10471" s="221"/>
      <c r="AE10471" s="237"/>
      <c r="AF10471" s="168"/>
      <c r="AG10471" s="168"/>
      <c r="AH10471" s="168"/>
    </row>
    <row r="10472" spans="19:34" x14ac:dyDescent="0.2">
      <c r="S10472" s="226" t="e">
        <f t="shared" si="244"/>
        <v>#REF!</v>
      </c>
      <c r="T10472" s="168"/>
      <c r="U10472" s="168"/>
      <c r="V10472" s="168"/>
      <c r="W10472" s="169"/>
      <c r="X10472" s="221"/>
      <c r="Y10472" s="221"/>
      <c r="Z10472" s="221"/>
      <c r="AA10472" s="222"/>
      <c r="AB10472" s="221"/>
      <c r="AC10472" s="221"/>
      <c r="AD10472" s="221"/>
      <c r="AE10472" s="237"/>
      <c r="AF10472" s="168"/>
      <c r="AG10472" s="168"/>
      <c r="AH10472" s="168"/>
    </row>
    <row r="10473" spans="19:34" x14ac:dyDescent="0.2">
      <c r="S10473" s="226" t="e">
        <f t="shared" si="244"/>
        <v>#REF!</v>
      </c>
      <c r="T10473" s="168"/>
      <c r="U10473" s="168"/>
      <c r="V10473" s="168"/>
      <c r="W10473" s="169"/>
      <c r="X10473" s="221"/>
      <c r="Y10473" s="221"/>
      <c r="Z10473" s="221"/>
      <c r="AA10473" s="222"/>
      <c r="AB10473" s="221"/>
      <c r="AC10473" s="221"/>
      <c r="AD10473" s="221"/>
      <c r="AE10473" s="237"/>
      <c r="AF10473" s="168"/>
      <c r="AG10473" s="168"/>
      <c r="AH10473" s="168"/>
    </row>
    <row r="10474" spans="19:34" x14ac:dyDescent="0.2">
      <c r="S10474" s="226" t="e">
        <f t="shared" si="244"/>
        <v>#REF!</v>
      </c>
      <c r="T10474" s="168"/>
      <c r="U10474" s="168"/>
      <c r="V10474" s="168"/>
      <c r="W10474" s="169"/>
      <c r="X10474" s="221"/>
      <c r="Y10474" s="221"/>
      <c r="Z10474" s="221"/>
      <c r="AA10474" s="222"/>
      <c r="AB10474" s="221"/>
      <c r="AC10474" s="221"/>
      <c r="AD10474" s="221"/>
      <c r="AE10474" s="237"/>
      <c r="AF10474" s="168"/>
      <c r="AG10474" s="168"/>
      <c r="AH10474" s="168"/>
    </row>
    <row r="10475" spans="19:34" x14ac:dyDescent="0.2">
      <c r="S10475" s="226" t="e">
        <f t="shared" si="244"/>
        <v>#REF!</v>
      </c>
      <c r="T10475" s="168"/>
      <c r="U10475" s="168"/>
      <c r="V10475" s="168"/>
      <c r="W10475" s="169"/>
      <c r="X10475" s="221"/>
      <c r="Y10475" s="221"/>
      <c r="Z10475" s="221"/>
      <c r="AA10475" s="222"/>
      <c r="AB10475" s="221"/>
      <c r="AC10475" s="221"/>
      <c r="AD10475" s="221"/>
      <c r="AE10475" s="237"/>
      <c r="AF10475" s="168"/>
      <c r="AG10475" s="168"/>
      <c r="AH10475" s="168"/>
    </row>
    <row r="10476" spans="19:34" x14ac:dyDescent="0.2">
      <c r="S10476" s="226" t="e">
        <f t="shared" si="244"/>
        <v>#REF!</v>
      </c>
      <c r="T10476" s="168"/>
      <c r="U10476" s="168"/>
      <c r="V10476" s="168"/>
      <c r="W10476" s="169"/>
      <c r="X10476" s="221"/>
      <c r="Y10476" s="221"/>
      <c r="Z10476" s="221"/>
      <c r="AA10476" s="222"/>
      <c r="AB10476" s="221"/>
      <c r="AC10476" s="221"/>
      <c r="AD10476" s="221"/>
      <c r="AE10476" s="237"/>
      <c r="AF10476" s="168"/>
      <c r="AG10476" s="168"/>
      <c r="AH10476" s="168"/>
    </row>
    <row r="10477" spans="19:34" x14ac:dyDescent="0.2">
      <c r="S10477" s="226" t="e">
        <f t="shared" si="244"/>
        <v>#REF!</v>
      </c>
      <c r="T10477" s="168"/>
      <c r="U10477" s="168"/>
      <c r="V10477" s="168"/>
      <c r="W10477" s="169"/>
      <c r="X10477" s="221"/>
      <c r="Y10477" s="221"/>
      <c r="Z10477" s="221"/>
      <c r="AA10477" s="222"/>
      <c r="AB10477" s="221"/>
      <c r="AC10477" s="221"/>
      <c r="AD10477" s="221"/>
      <c r="AE10477" s="237"/>
      <c r="AF10477" s="168"/>
      <c r="AG10477" s="168"/>
      <c r="AH10477" s="168"/>
    </row>
    <row r="10478" spans="19:34" x14ac:dyDescent="0.2">
      <c r="S10478" s="226" t="e">
        <f t="shared" si="244"/>
        <v>#REF!</v>
      </c>
      <c r="T10478" s="168"/>
      <c r="U10478" s="168"/>
      <c r="V10478" s="168"/>
      <c r="W10478" s="169"/>
      <c r="X10478" s="221"/>
      <c r="Y10478" s="221"/>
      <c r="Z10478" s="221"/>
      <c r="AA10478" s="222"/>
      <c r="AB10478" s="221"/>
      <c r="AC10478" s="221"/>
      <c r="AD10478" s="221"/>
      <c r="AE10478" s="237"/>
      <c r="AF10478" s="168"/>
      <c r="AG10478" s="168"/>
      <c r="AH10478" s="168"/>
    </row>
    <row r="10479" spans="19:34" x14ac:dyDescent="0.2">
      <c r="S10479" s="226" t="e">
        <f t="shared" si="244"/>
        <v>#REF!</v>
      </c>
      <c r="T10479" s="168"/>
      <c r="U10479" s="168"/>
      <c r="V10479" s="168"/>
      <c r="W10479" s="169"/>
      <c r="X10479" s="221"/>
      <c r="Y10479" s="221"/>
      <c r="Z10479" s="221"/>
      <c r="AA10479" s="222"/>
      <c r="AB10479" s="221"/>
      <c r="AC10479" s="221"/>
      <c r="AD10479" s="221"/>
      <c r="AE10479" s="237"/>
      <c r="AF10479" s="168"/>
      <c r="AG10479" s="168"/>
      <c r="AH10479" s="168"/>
    </row>
    <row r="10480" spans="19:34" x14ac:dyDescent="0.2">
      <c r="S10480" s="226" t="e">
        <f t="shared" si="244"/>
        <v>#REF!</v>
      </c>
      <c r="T10480" s="168"/>
      <c r="U10480" s="168"/>
      <c r="V10480" s="168"/>
      <c r="W10480" s="169"/>
      <c r="X10480" s="221"/>
      <c r="Y10480" s="221"/>
      <c r="Z10480" s="221"/>
      <c r="AA10480" s="222"/>
      <c r="AB10480" s="221"/>
      <c r="AC10480" s="221"/>
      <c r="AD10480" s="221"/>
      <c r="AE10480" s="237"/>
      <c r="AF10480" s="168"/>
      <c r="AG10480" s="168"/>
      <c r="AH10480" s="168"/>
    </row>
    <row r="10481" spans="19:34" x14ac:dyDescent="0.2">
      <c r="S10481" s="226" t="e">
        <f t="shared" si="244"/>
        <v>#REF!</v>
      </c>
      <c r="T10481" s="168"/>
      <c r="U10481" s="168"/>
      <c r="V10481" s="168"/>
      <c r="W10481" s="169"/>
      <c r="X10481" s="221"/>
      <c r="Y10481" s="221"/>
      <c r="Z10481" s="221"/>
      <c r="AA10481" s="222"/>
      <c r="AB10481" s="221"/>
      <c r="AC10481" s="221"/>
      <c r="AD10481" s="221"/>
      <c r="AE10481" s="237"/>
      <c r="AF10481" s="168"/>
      <c r="AG10481" s="168"/>
      <c r="AH10481" s="168"/>
    </row>
    <row r="10482" spans="19:34" x14ac:dyDescent="0.2">
      <c r="S10482" s="226" t="e">
        <f t="shared" si="244"/>
        <v>#REF!</v>
      </c>
      <c r="T10482" s="168"/>
      <c r="U10482" s="168"/>
      <c r="V10482" s="168"/>
      <c r="W10482" s="169"/>
      <c r="X10482" s="221"/>
      <c r="Y10482" s="221"/>
      <c r="Z10482" s="221"/>
      <c r="AA10482" s="222"/>
      <c r="AB10482" s="221"/>
      <c r="AC10482" s="221"/>
      <c r="AD10482" s="221"/>
      <c r="AE10482" s="237"/>
      <c r="AF10482" s="168"/>
      <c r="AG10482" s="168"/>
      <c r="AH10482" s="168"/>
    </row>
    <row r="10483" spans="19:34" x14ac:dyDescent="0.2">
      <c r="S10483" s="226" t="e">
        <f t="shared" si="244"/>
        <v>#REF!</v>
      </c>
      <c r="T10483" s="168"/>
      <c r="U10483" s="168"/>
      <c r="V10483" s="168"/>
      <c r="W10483" s="169"/>
      <c r="X10483" s="221"/>
      <c r="Y10483" s="221"/>
      <c r="Z10483" s="221"/>
      <c r="AA10483" s="222"/>
      <c r="AB10483" s="221"/>
      <c r="AC10483" s="221"/>
      <c r="AD10483" s="221"/>
      <c r="AE10483" s="237"/>
      <c r="AF10483" s="168"/>
      <c r="AG10483" s="168"/>
      <c r="AH10483" s="168"/>
    </row>
    <row r="10484" spans="19:34" x14ac:dyDescent="0.2">
      <c r="S10484" s="226" t="e">
        <f t="shared" si="244"/>
        <v>#REF!</v>
      </c>
      <c r="T10484" s="168"/>
      <c r="U10484" s="168"/>
      <c r="V10484" s="168"/>
      <c r="W10484" s="169"/>
      <c r="X10484" s="221"/>
      <c r="Y10484" s="221"/>
      <c r="Z10484" s="221"/>
      <c r="AA10484" s="222"/>
      <c r="AB10484" s="221"/>
      <c r="AC10484" s="221"/>
      <c r="AD10484" s="221"/>
      <c r="AE10484" s="237"/>
      <c r="AF10484" s="168"/>
      <c r="AG10484" s="168"/>
      <c r="AH10484" s="168"/>
    </row>
    <row r="10485" spans="19:34" x14ac:dyDescent="0.2">
      <c r="S10485" s="226" t="e">
        <f t="shared" si="244"/>
        <v>#REF!</v>
      </c>
      <c r="T10485" s="168"/>
      <c r="U10485" s="168"/>
      <c r="V10485" s="168"/>
      <c r="W10485" s="169"/>
      <c r="X10485" s="221"/>
      <c r="Y10485" s="221"/>
      <c r="Z10485" s="221"/>
      <c r="AA10485" s="222"/>
      <c r="AB10485" s="221"/>
      <c r="AC10485" s="221"/>
      <c r="AD10485" s="221"/>
      <c r="AE10485" s="237"/>
      <c r="AF10485" s="168"/>
      <c r="AG10485" s="168"/>
      <c r="AH10485" s="168"/>
    </row>
    <row r="10486" spans="19:34" x14ac:dyDescent="0.2">
      <c r="S10486" s="226" t="e">
        <f t="shared" si="244"/>
        <v>#REF!</v>
      </c>
      <c r="T10486" s="168"/>
      <c r="U10486" s="168"/>
      <c r="V10486" s="168"/>
      <c r="W10486" s="169"/>
      <c r="X10486" s="221"/>
      <c r="Y10486" s="221"/>
      <c r="Z10486" s="221"/>
      <c r="AA10486" s="222"/>
      <c r="AB10486" s="221"/>
      <c r="AC10486" s="221"/>
      <c r="AD10486" s="221"/>
      <c r="AE10486" s="237"/>
      <c r="AF10486" s="168"/>
      <c r="AG10486" s="168"/>
      <c r="AH10486" s="168"/>
    </row>
    <row r="10487" spans="19:34" x14ac:dyDescent="0.2">
      <c r="S10487" s="226" t="e">
        <f t="shared" si="244"/>
        <v>#REF!</v>
      </c>
      <c r="T10487" s="168"/>
      <c r="U10487" s="168"/>
      <c r="V10487" s="168"/>
      <c r="W10487" s="169"/>
      <c r="X10487" s="221"/>
      <c r="Y10487" s="221"/>
      <c r="Z10487" s="221"/>
      <c r="AA10487" s="222"/>
      <c r="AB10487" s="221"/>
      <c r="AC10487" s="221"/>
      <c r="AD10487" s="221"/>
      <c r="AE10487" s="237"/>
      <c r="AF10487" s="168"/>
      <c r="AG10487" s="168"/>
      <c r="AH10487" s="168"/>
    </row>
    <row r="10488" spans="19:34" x14ac:dyDescent="0.2">
      <c r="S10488" s="226" t="e">
        <f t="shared" si="244"/>
        <v>#REF!</v>
      </c>
      <c r="T10488" s="168"/>
      <c r="U10488" s="168"/>
      <c r="V10488" s="168"/>
      <c r="W10488" s="169"/>
      <c r="X10488" s="221"/>
      <c r="Y10488" s="221"/>
      <c r="Z10488" s="221"/>
      <c r="AA10488" s="222"/>
      <c r="AB10488" s="221"/>
      <c r="AC10488" s="221"/>
      <c r="AD10488" s="221"/>
      <c r="AE10488" s="237"/>
      <c r="AF10488" s="168"/>
      <c r="AG10488" s="168"/>
      <c r="AH10488" s="168"/>
    </row>
    <row r="10489" spans="19:34" x14ac:dyDescent="0.2">
      <c r="S10489" s="226" t="e">
        <f t="shared" si="244"/>
        <v>#REF!</v>
      </c>
      <c r="T10489" s="168"/>
      <c r="U10489" s="168"/>
      <c r="V10489" s="168"/>
      <c r="W10489" s="169"/>
      <c r="X10489" s="221"/>
      <c r="Y10489" s="221"/>
      <c r="Z10489" s="221"/>
      <c r="AA10489" s="222"/>
      <c r="AB10489" s="221"/>
      <c r="AC10489" s="221"/>
      <c r="AD10489" s="221"/>
      <c r="AE10489" s="237"/>
      <c r="AF10489" s="168"/>
      <c r="AG10489" s="168"/>
      <c r="AH10489" s="168"/>
    </row>
    <row r="10490" spans="19:34" x14ac:dyDescent="0.2">
      <c r="S10490" s="226" t="e">
        <f t="shared" si="244"/>
        <v>#REF!</v>
      </c>
      <c r="T10490" s="168"/>
      <c r="U10490" s="168"/>
      <c r="V10490" s="168"/>
      <c r="W10490" s="169"/>
      <c r="X10490" s="221"/>
      <c r="Y10490" s="221"/>
      <c r="Z10490" s="221"/>
      <c r="AA10490" s="222"/>
      <c r="AB10490" s="221"/>
      <c r="AC10490" s="221"/>
      <c r="AD10490" s="221"/>
      <c r="AE10490" s="237"/>
      <c r="AF10490" s="168"/>
      <c r="AG10490" s="168"/>
      <c r="AH10490" s="168"/>
    </row>
    <row r="10491" spans="19:34" x14ac:dyDescent="0.2">
      <c r="S10491" s="226" t="e">
        <f t="shared" si="244"/>
        <v>#REF!</v>
      </c>
      <c r="T10491" s="168"/>
      <c r="U10491" s="168"/>
      <c r="V10491" s="168"/>
      <c r="W10491" s="169"/>
      <c r="X10491" s="221"/>
      <c r="Y10491" s="221"/>
      <c r="Z10491" s="221"/>
      <c r="AA10491" s="222"/>
      <c r="AB10491" s="221"/>
      <c r="AC10491" s="221"/>
      <c r="AD10491" s="221"/>
      <c r="AE10491" s="237"/>
      <c r="AF10491" s="168"/>
      <c r="AG10491" s="168"/>
      <c r="AH10491" s="168"/>
    </row>
    <row r="10492" spans="19:34" x14ac:dyDescent="0.2">
      <c r="S10492" s="226" t="e">
        <f t="shared" si="244"/>
        <v>#REF!</v>
      </c>
      <c r="T10492" s="168"/>
      <c r="U10492" s="168"/>
      <c r="V10492" s="168"/>
      <c r="W10492" s="169"/>
      <c r="X10492" s="221"/>
      <c r="Y10492" s="221"/>
      <c r="Z10492" s="221"/>
      <c r="AA10492" s="222"/>
      <c r="AB10492" s="221"/>
      <c r="AC10492" s="221"/>
      <c r="AD10492" s="221"/>
      <c r="AE10492" s="237"/>
      <c r="AF10492" s="168"/>
      <c r="AG10492" s="168"/>
      <c r="AH10492" s="168"/>
    </row>
    <row r="10493" spans="19:34" x14ac:dyDescent="0.2">
      <c r="S10493" s="226" t="e">
        <f t="shared" si="244"/>
        <v>#REF!</v>
      </c>
      <c r="T10493" s="168"/>
      <c r="U10493" s="168"/>
      <c r="V10493" s="168"/>
      <c r="W10493" s="169"/>
      <c r="X10493" s="221"/>
      <c r="Y10493" s="221"/>
      <c r="Z10493" s="221"/>
      <c r="AA10493" s="222"/>
      <c r="AB10493" s="221"/>
      <c r="AC10493" s="221"/>
      <c r="AD10493" s="221"/>
      <c r="AE10493" s="237"/>
      <c r="AF10493" s="168"/>
      <c r="AG10493" s="168"/>
      <c r="AH10493" s="168"/>
    </row>
    <row r="10494" spans="19:34" x14ac:dyDescent="0.2">
      <c r="S10494" s="226" t="e">
        <f t="shared" si="244"/>
        <v>#REF!</v>
      </c>
      <c r="T10494" s="168"/>
      <c r="U10494" s="168"/>
      <c r="V10494" s="168"/>
      <c r="W10494" s="169"/>
      <c r="X10494" s="221"/>
      <c r="Y10494" s="221"/>
      <c r="Z10494" s="221"/>
      <c r="AA10494" s="222"/>
      <c r="AB10494" s="221"/>
      <c r="AC10494" s="221"/>
      <c r="AD10494" s="221"/>
      <c r="AE10494" s="237"/>
      <c r="AF10494" s="168"/>
      <c r="AG10494" s="168"/>
      <c r="AH10494" s="168"/>
    </row>
    <row r="10495" spans="19:34" x14ac:dyDescent="0.2">
      <c r="S10495" s="226" t="e">
        <f t="shared" si="244"/>
        <v>#REF!</v>
      </c>
      <c r="T10495" s="168"/>
      <c r="U10495" s="168"/>
      <c r="V10495" s="168"/>
      <c r="W10495" s="169"/>
      <c r="X10495" s="221"/>
      <c r="Y10495" s="221"/>
      <c r="Z10495" s="221"/>
      <c r="AA10495" s="222"/>
      <c r="AB10495" s="221"/>
      <c r="AC10495" s="221"/>
      <c r="AD10495" s="221"/>
      <c r="AE10495" s="237"/>
      <c r="AF10495" s="168"/>
      <c r="AG10495" s="168"/>
      <c r="AH10495" s="168"/>
    </row>
    <row r="10496" spans="19:34" x14ac:dyDescent="0.2">
      <c r="S10496" s="226" t="e">
        <f t="shared" si="244"/>
        <v>#REF!</v>
      </c>
      <c r="T10496" s="168"/>
      <c r="U10496" s="168"/>
      <c r="V10496" s="168"/>
      <c r="W10496" s="169"/>
      <c r="X10496" s="221"/>
      <c r="Y10496" s="221"/>
      <c r="Z10496" s="221"/>
      <c r="AA10496" s="222"/>
      <c r="AB10496" s="221"/>
      <c r="AC10496" s="221"/>
      <c r="AD10496" s="221"/>
      <c r="AE10496" s="237"/>
      <c r="AF10496" s="168"/>
      <c r="AG10496" s="168"/>
      <c r="AH10496" s="168"/>
    </row>
    <row r="10497" spans="19:34" x14ac:dyDescent="0.2">
      <c r="S10497" s="226" t="e">
        <f t="shared" si="244"/>
        <v>#REF!</v>
      </c>
      <c r="T10497" s="168"/>
      <c r="U10497" s="168"/>
      <c r="V10497" s="168"/>
      <c r="W10497" s="169"/>
      <c r="X10497" s="221"/>
      <c r="Y10497" s="221"/>
      <c r="Z10497" s="221"/>
      <c r="AA10497" s="222"/>
      <c r="AB10497" s="221"/>
      <c r="AC10497" s="221"/>
      <c r="AD10497" s="221"/>
      <c r="AE10497" s="237"/>
      <c r="AF10497" s="168"/>
      <c r="AG10497" s="168"/>
      <c r="AH10497" s="168"/>
    </row>
    <row r="10498" spans="19:34" x14ac:dyDescent="0.2">
      <c r="S10498" s="226" t="e">
        <f t="shared" si="244"/>
        <v>#REF!</v>
      </c>
      <c r="T10498" s="168"/>
      <c r="U10498" s="168"/>
      <c r="V10498" s="168"/>
      <c r="W10498" s="169"/>
      <c r="X10498" s="221"/>
      <c r="Y10498" s="221"/>
      <c r="Z10498" s="221"/>
      <c r="AA10498" s="222"/>
      <c r="AB10498" s="221"/>
      <c r="AC10498" s="221"/>
      <c r="AD10498" s="221"/>
      <c r="AE10498" s="237"/>
      <c r="AF10498" s="168"/>
      <c r="AG10498" s="168"/>
      <c r="AH10498" s="168"/>
    </row>
    <row r="10499" spans="19:34" x14ac:dyDescent="0.2">
      <c r="S10499" s="226" t="e">
        <f t="shared" si="244"/>
        <v>#REF!</v>
      </c>
      <c r="T10499" s="168"/>
      <c r="U10499" s="168"/>
      <c r="V10499" s="168"/>
      <c r="W10499" s="169"/>
      <c r="X10499" s="221"/>
      <c r="Y10499" s="221"/>
      <c r="Z10499" s="221"/>
      <c r="AA10499" s="222"/>
      <c r="AB10499" s="221"/>
      <c r="AC10499" s="221"/>
      <c r="AD10499" s="221"/>
      <c r="AE10499" s="237"/>
      <c r="AF10499" s="168"/>
      <c r="AG10499" s="168"/>
      <c r="AH10499" s="168"/>
    </row>
    <row r="10500" spans="19:34" x14ac:dyDescent="0.2">
      <c r="S10500" s="226" t="e">
        <f t="shared" si="244"/>
        <v>#REF!</v>
      </c>
      <c r="T10500" s="168"/>
      <c r="U10500" s="168"/>
      <c r="V10500" s="168"/>
      <c r="W10500" s="169"/>
      <c r="X10500" s="221"/>
      <c r="Y10500" s="221"/>
      <c r="Z10500" s="221"/>
      <c r="AA10500" s="222"/>
      <c r="AB10500" s="221"/>
      <c r="AC10500" s="221"/>
      <c r="AD10500" s="221"/>
      <c r="AE10500" s="237"/>
      <c r="AF10500" s="168"/>
      <c r="AG10500" s="168"/>
      <c r="AH10500" s="168"/>
    </row>
    <row r="10501" spans="19:34" x14ac:dyDescent="0.2">
      <c r="S10501" s="226" t="e">
        <f t="shared" si="244"/>
        <v>#REF!</v>
      </c>
      <c r="T10501" s="168"/>
      <c r="U10501" s="168"/>
      <c r="V10501" s="168"/>
      <c r="W10501" s="169"/>
      <c r="X10501" s="221"/>
      <c r="Y10501" s="221"/>
      <c r="Z10501" s="221"/>
      <c r="AA10501" s="222"/>
      <c r="AB10501" s="221"/>
      <c r="AC10501" s="221"/>
      <c r="AD10501" s="221"/>
      <c r="AE10501" s="237"/>
      <c r="AF10501" s="168"/>
      <c r="AG10501" s="168"/>
      <c r="AH10501" s="168"/>
    </row>
    <row r="10502" spans="19:34" x14ac:dyDescent="0.2">
      <c r="S10502" s="226" t="e">
        <f t="shared" si="244"/>
        <v>#REF!</v>
      </c>
      <c r="T10502" s="168"/>
      <c r="U10502" s="168"/>
      <c r="V10502" s="168"/>
      <c r="W10502" s="169"/>
      <c r="X10502" s="221"/>
      <c r="Y10502" s="221"/>
      <c r="Z10502" s="221"/>
      <c r="AA10502" s="222"/>
      <c r="AB10502" s="221"/>
      <c r="AC10502" s="221"/>
      <c r="AD10502" s="221"/>
      <c r="AE10502" s="237"/>
      <c r="AF10502" s="168"/>
      <c r="AG10502" s="168"/>
      <c r="AH10502" s="168"/>
    </row>
    <row r="10503" spans="19:34" x14ac:dyDescent="0.2">
      <c r="S10503" s="226" t="e">
        <f t="shared" si="244"/>
        <v>#REF!</v>
      </c>
      <c r="T10503" s="168"/>
      <c r="U10503" s="168"/>
      <c r="V10503" s="168"/>
      <c r="W10503" s="169"/>
      <c r="X10503" s="221"/>
      <c r="Y10503" s="221"/>
      <c r="Z10503" s="221"/>
      <c r="AA10503" s="222"/>
      <c r="AB10503" s="221"/>
      <c r="AC10503" s="221"/>
      <c r="AD10503" s="221"/>
      <c r="AE10503" s="237"/>
      <c r="AF10503" s="168"/>
      <c r="AG10503" s="168"/>
      <c r="AH10503" s="168"/>
    </row>
    <row r="10504" spans="19:34" x14ac:dyDescent="0.2">
      <c r="S10504" s="226" t="e">
        <f t="shared" si="244"/>
        <v>#REF!</v>
      </c>
      <c r="T10504" s="168"/>
      <c r="U10504" s="168"/>
      <c r="V10504" s="168"/>
      <c r="W10504" s="169"/>
      <c r="X10504" s="221"/>
      <c r="Y10504" s="221"/>
      <c r="Z10504" s="221"/>
      <c r="AA10504" s="222"/>
      <c r="AB10504" s="221"/>
      <c r="AC10504" s="221"/>
      <c r="AD10504" s="221"/>
      <c r="AE10504" s="237"/>
      <c r="AF10504" s="168"/>
      <c r="AG10504" s="168"/>
      <c r="AH10504" s="168"/>
    </row>
    <row r="10505" spans="19:34" x14ac:dyDescent="0.2">
      <c r="S10505" s="226" t="e">
        <f t="shared" si="244"/>
        <v>#REF!</v>
      </c>
      <c r="T10505" s="168"/>
      <c r="U10505" s="168"/>
      <c r="V10505" s="168"/>
      <c r="W10505" s="169"/>
      <c r="X10505" s="221"/>
      <c r="Y10505" s="221"/>
      <c r="Z10505" s="221"/>
      <c r="AA10505" s="222"/>
      <c r="AB10505" s="221"/>
      <c r="AC10505" s="221"/>
      <c r="AD10505" s="221"/>
      <c r="AE10505" s="237"/>
      <c r="AF10505" s="168"/>
      <c r="AG10505" s="168"/>
      <c r="AH10505" s="168"/>
    </row>
    <row r="10506" spans="19:34" x14ac:dyDescent="0.2">
      <c r="S10506" s="226" t="e">
        <f t="shared" si="244"/>
        <v>#REF!</v>
      </c>
      <c r="T10506" s="168"/>
      <c r="U10506" s="168"/>
      <c r="V10506" s="168"/>
      <c r="W10506" s="169"/>
      <c r="X10506" s="221"/>
      <c r="Y10506" s="221"/>
      <c r="Z10506" s="221"/>
      <c r="AA10506" s="222"/>
      <c r="AB10506" s="221"/>
      <c r="AC10506" s="221"/>
      <c r="AD10506" s="221"/>
      <c r="AE10506" s="237"/>
      <c r="AF10506" s="168"/>
      <c r="AG10506" s="168"/>
      <c r="AH10506" s="168"/>
    </row>
    <row r="10507" spans="19:34" x14ac:dyDescent="0.2">
      <c r="S10507" s="226" t="e">
        <f t="shared" si="244"/>
        <v>#REF!</v>
      </c>
      <c r="T10507" s="168"/>
      <c r="U10507" s="168"/>
      <c r="V10507" s="168"/>
      <c r="W10507" s="169"/>
      <c r="X10507" s="221"/>
      <c r="Y10507" s="221"/>
      <c r="Z10507" s="221"/>
      <c r="AA10507" s="222"/>
      <c r="AB10507" s="221"/>
      <c r="AC10507" s="221"/>
      <c r="AD10507" s="221"/>
      <c r="AE10507" s="237"/>
      <c r="AF10507" s="168"/>
      <c r="AG10507" s="168"/>
      <c r="AH10507" s="168"/>
    </row>
    <row r="10508" spans="19:34" x14ac:dyDescent="0.2">
      <c r="S10508" s="226" t="e">
        <f t="shared" si="244"/>
        <v>#REF!</v>
      </c>
      <c r="T10508" s="168"/>
      <c r="U10508" s="168"/>
      <c r="V10508" s="168"/>
      <c r="W10508" s="169"/>
      <c r="X10508" s="221"/>
      <c r="Y10508" s="221"/>
      <c r="Z10508" s="221"/>
      <c r="AA10508" s="222"/>
      <c r="AB10508" s="221"/>
      <c r="AC10508" s="221"/>
      <c r="AD10508" s="221"/>
      <c r="AE10508" s="237"/>
      <c r="AF10508" s="168"/>
      <c r="AG10508" s="168"/>
      <c r="AH10508" s="168"/>
    </row>
    <row r="10509" spans="19:34" x14ac:dyDescent="0.2">
      <c r="S10509" s="226" t="e">
        <f t="shared" si="244"/>
        <v>#REF!</v>
      </c>
      <c r="T10509" s="168"/>
      <c r="U10509" s="168"/>
      <c r="V10509" s="168"/>
      <c r="W10509" s="169"/>
      <c r="X10509" s="221"/>
      <c r="Y10509" s="221"/>
      <c r="Z10509" s="221"/>
      <c r="AA10509" s="222"/>
      <c r="AB10509" s="221"/>
      <c r="AC10509" s="221"/>
      <c r="AD10509" s="221"/>
      <c r="AE10509" s="237"/>
      <c r="AF10509" s="168"/>
      <c r="AG10509" s="168"/>
      <c r="AH10509" s="168"/>
    </row>
    <row r="10510" spans="19:34" x14ac:dyDescent="0.2">
      <c r="S10510" s="226" t="e">
        <f t="shared" si="244"/>
        <v>#REF!</v>
      </c>
      <c r="T10510" s="168"/>
      <c r="U10510" s="168"/>
      <c r="V10510" s="168"/>
      <c r="W10510" s="169"/>
      <c r="X10510" s="221"/>
      <c r="Y10510" s="221"/>
      <c r="Z10510" s="221"/>
      <c r="AA10510" s="222"/>
      <c r="AB10510" s="221"/>
      <c r="AC10510" s="221"/>
      <c r="AD10510" s="221"/>
      <c r="AE10510" s="237"/>
      <c r="AF10510" s="168"/>
      <c r="AG10510" s="168"/>
      <c r="AH10510" s="168"/>
    </row>
    <row r="10511" spans="19:34" x14ac:dyDescent="0.2">
      <c r="S10511" s="226" t="e">
        <f t="shared" si="244"/>
        <v>#REF!</v>
      </c>
      <c r="T10511" s="168"/>
      <c r="U10511" s="168"/>
      <c r="V10511" s="168"/>
      <c r="W10511" s="169"/>
      <c r="X10511" s="221"/>
      <c r="Y10511" s="221"/>
      <c r="Z10511" s="221"/>
      <c r="AA10511" s="222"/>
      <c r="AB10511" s="221"/>
      <c r="AC10511" s="221"/>
      <c r="AD10511" s="221"/>
      <c r="AE10511" s="237"/>
      <c r="AF10511" s="168"/>
      <c r="AG10511" s="168"/>
      <c r="AH10511" s="168"/>
    </row>
    <row r="10512" spans="19:34" x14ac:dyDescent="0.2">
      <c r="S10512" s="226" t="e">
        <f t="shared" si="244"/>
        <v>#REF!</v>
      </c>
      <c r="T10512" s="168"/>
      <c r="U10512" s="168"/>
      <c r="V10512" s="168"/>
      <c r="W10512" s="169"/>
      <c r="X10512" s="221"/>
      <c r="Y10512" s="221"/>
      <c r="Z10512" s="221"/>
      <c r="AA10512" s="222"/>
      <c r="AB10512" s="221"/>
      <c r="AC10512" s="221"/>
      <c r="AD10512" s="221"/>
      <c r="AE10512" s="237"/>
      <c r="AF10512" s="168"/>
      <c r="AG10512" s="168"/>
      <c r="AH10512" s="168"/>
    </row>
    <row r="10513" spans="19:34" x14ac:dyDescent="0.2">
      <c r="S10513" s="226" t="e">
        <f t="shared" si="244"/>
        <v>#REF!</v>
      </c>
      <c r="T10513" s="168"/>
      <c r="U10513" s="168"/>
      <c r="V10513" s="168"/>
      <c r="W10513" s="169"/>
      <c r="X10513" s="221"/>
      <c r="Y10513" s="221"/>
      <c r="Z10513" s="221"/>
      <c r="AA10513" s="222"/>
      <c r="AB10513" s="221"/>
      <c r="AC10513" s="221"/>
      <c r="AD10513" s="221"/>
      <c r="AE10513" s="237"/>
      <c r="AF10513" s="168"/>
      <c r="AG10513" s="168"/>
      <c r="AH10513" s="168"/>
    </row>
    <row r="10514" spans="19:34" x14ac:dyDescent="0.2">
      <c r="S10514" s="226" t="e">
        <f t="shared" si="244"/>
        <v>#REF!</v>
      </c>
      <c r="T10514" s="168"/>
      <c r="U10514" s="168"/>
      <c r="V10514" s="168"/>
      <c r="W10514" s="169"/>
      <c r="X10514" s="221"/>
      <c r="Y10514" s="221"/>
      <c r="Z10514" s="221"/>
      <c r="AA10514" s="222"/>
      <c r="AB10514" s="221"/>
      <c r="AC10514" s="221"/>
      <c r="AD10514" s="221"/>
      <c r="AE10514" s="237"/>
      <c r="AF10514" s="168"/>
      <c r="AG10514" s="168"/>
      <c r="AH10514" s="168"/>
    </row>
    <row r="10515" spans="19:34" x14ac:dyDescent="0.2">
      <c r="S10515" s="226" t="e">
        <f t="shared" si="244"/>
        <v>#REF!</v>
      </c>
      <c r="T10515" s="168"/>
      <c r="U10515" s="168"/>
      <c r="V10515" s="168"/>
      <c r="W10515" s="169"/>
      <c r="X10515" s="221"/>
      <c r="Y10515" s="221"/>
      <c r="Z10515" s="221"/>
      <c r="AA10515" s="222"/>
      <c r="AB10515" s="221"/>
      <c r="AC10515" s="221"/>
      <c r="AD10515" s="221"/>
      <c r="AE10515" s="237"/>
      <c r="AF10515" s="168"/>
      <c r="AG10515" s="168"/>
      <c r="AH10515" s="168"/>
    </row>
    <row r="10516" spans="19:34" x14ac:dyDescent="0.2">
      <c r="S10516" s="226" t="e">
        <f t="shared" si="244"/>
        <v>#REF!</v>
      </c>
      <c r="T10516" s="168"/>
      <c r="U10516" s="168"/>
      <c r="V10516" s="168"/>
      <c r="W10516" s="169"/>
      <c r="X10516" s="221"/>
      <c r="Y10516" s="221"/>
      <c r="Z10516" s="221"/>
      <c r="AA10516" s="222"/>
      <c r="AB10516" s="221"/>
      <c r="AC10516" s="221"/>
      <c r="AD10516" s="221"/>
      <c r="AE10516" s="237"/>
      <c r="AF10516" s="168"/>
      <c r="AG10516" s="168"/>
      <c r="AH10516" s="168"/>
    </row>
    <row r="10517" spans="19:34" x14ac:dyDescent="0.2">
      <c r="S10517" s="226" t="e">
        <f t="shared" si="244"/>
        <v>#REF!</v>
      </c>
      <c r="T10517" s="168"/>
      <c r="U10517" s="168"/>
      <c r="V10517" s="168"/>
      <c r="W10517" s="169"/>
      <c r="X10517" s="221"/>
      <c r="Y10517" s="221"/>
      <c r="Z10517" s="221"/>
      <c r="AA10517" s="222"/>
      <c r="AB10517" s="221"/>
      <c r="AC10517" s="221"/>
      <c r="AD10517" s="221"/>
      <c r="AE10517" s="237"/>
      <c r="AF10517" s="168"/>
      <c r="AG10517" s="168"/>
      <c r="AH10517" s="168"/>
    </row>
    <row r="10518" spans="19:34" x14ac:dyDescent="0.2">
      <c r="S10518" s="226" t="e">
        <f t="shared" si="244"/>
        <v>#REF!</v>
      </c>
      <c r="T10518" s="168"/>
      <c r="U10518" s="168"/>
      <c r="V10518" s="168"/>
      <c r="W10518" s="169"/>
      <c r="X10518" s="221"/>
      <c r="Y10518" s="221"/>
      <c r="Z10518" s="221"/>
      <c r="AA10518" s="222"/>
      <c r="AB10518" s="221"/>
      <c r="AC10518" s="221"/>
      <c r="AD10518" s="221"/>
      <c r="AE10518" s="237"/>
      <c r="AF10518" s="168"/>
      <c r="AG10518" s="168"/>
      <c r="AH10518" s="168"/>
    </row>
    <row r="10519" spans="19:34" x14ac:dyDescent="0.2">
      <c r="S10519" s="226" t="e">
        <f t="shared" si="244"/>
        <v>#REF!</v>
      </c>
      <c r="T10519" s="168"/>
      <c r="U10519" s="168"/>
      <c r="V10519" s="168"/>
      <c r="W10519" s="169"/>
      <c r="X10519" s="221"/>
      <c r="Y10519" s="221"/>
      <c r="Z10519" s="221"/>
      <c r="AA10519" s="222"/>
      <c r="AB10519" s="221"/>
      <c r="AC10519" s="221"/>
      <c r="AD10519" s="221"/>
      <c r="AE10519" s="237"/>
      <c r="AF10519" s="168"/>
      <c r="AG10519" s="168"/>
      <c r="AH10519" s="168"/>
    </row>
    <row r="10520" spans="19:34" x14ac:dyDescent="0.2">
      <c r="S10520" s="226" t="e">
        <f t="shared" si="244"/>
        <v>#REF!</v>
      </c>
      <c r="T10520" s="168"/>
      <c r="U10520" s="168"/>
      <c r="V10520" s="168"/>
      <c r="W10520" s="169"/>
      <c r="X10520" s="221"/>
      <c r="Y10520" s="221"/>
      <c r="Z10520" s="221"/>
      <c r="AA10520" s="222"/>
      <c r="AB10520" s="221"/>
      <c r="AC10520" s="221"/>
      <c r="AD10520" s="221"/>
      <c r="AE10520" s="237"/>
      <c r="AF10520" s="168"/>
      <c r="AG10520" s="168"/>
      <c r="AH10520" s="168"/>
    </row>
    <row r="10521" spans="19:34" x14ac:dyDescent="0.2">
      <c r="S10521" s="226" t="e">
        <f t="shared" si="244"/>
        <v>#REF!</v>
      </c>
      <c r="T10521" s="168"/>
      <c r="U10521" s="168"/>
      <c r="V10521" s="168"/>
      <c r="W10521" s="169"/>
      <c r="X10521" s="221"/>
      <c r="Y10521" s="221"/>
      <c r="Z10521" s="221"/>
      <c r="AA10521" s="222"/>
      <c r="AB10521" s="221"/>
      <c r="AC10521" s="221"/>
      <c r="AD10521" s="221"/>
      <c r="AE10521" s="237"/>
      <c r="AF10521" s="168"/>
      <c r="AG10521" s="168"/>
      <c r="AH10521" s="168"/>
    </row>
    <row r="10522" spans="19:34" x14ac:dyDescent="0.2">
      <c r="S10522" s="226" t="e">
        <f t="shared" si="244"/>
        <v>#REF!</v>
      </c>
      <c r="T10522" s="168"/>
      <c r="U10522" s="168"/>
      <c r="V10522" s="168"/>
      <c r="W10522" s="169"/>
      <c r="X10522" s="221"/>
      <c r="Y10522" s="221"/>
      <c r="Z10522" s="221"/>
      <c r="AA10522" s="222"/>
      <c r="AB10522" s="221"/>
      <c r="AC10522" s="221"/>
      <c r="AD10522" s="221"/>
      <c r="AE10522" s="237"/>
      <c r="AF10522" s="168"/>
      <c r="AG10522" s="168"/>
      <c r="AH10522" s="168"/>
    </row>
    <row r="10523" spans="19:34" x14ac:dyDescent="0.2">
      <c r="S10523" s="226" t="e">
        <f t="shared" si="244"/>
        <v>#REF!</v>
      </c>
      <c r="T10523" s="168"/>
      <c r="U10523" s="168"/>
      <c r="V10523" s="168"/>
      <c r="W10523" s="169"/>
      <c r="X10523" s="221"/>
      <c r="Y10523" s="221"/>
      <c r="Z10523" s="221"/>
      <c r="AA10523" s="222"/>
      <c r="AB10523" s="221"/>
      <c r="AC10523" s="221"/>
      <c r="AD10523" s="221"/>
      <c r="AE10523" s="237"/>
      <c r="AF10523" s="168"/>
      <c r="AG10523" s="168"/>
      <c r="AH10523" s="168"/>
    </row>
    <row r="10524" spans="19:34" x14ac:dyDescent="0.2">
      <c r="S10524" s="226" t="e">
        <f t="shared" si="244"/>
        <v>#REF!</v>
      </c>
      <c r="T10524" s="168"/>
      <c r="U10524" s="168"/>
      <c r="V10524" s="168"/>
      <c r="W10524" s="169"/>
      <c r="X10524" s="221"/>
      <c r="Y10524" s="221"/>
      <c r="Z10524" s="221"/>
      <c r="AA10524" s="222"/>
      <c r="AB10524" s="221"/>
      <c r="AC10524" s="221"/>
      <c r="AD10524" s="221"/>
      <c r="AE10524" s="237"/>
      <c r="AF10524" s="168"/>
      <c r="AG10524" s="168"/>
      <c r="AH10524" s="168"/>
    </row>
    <row r="10525" spans="19:34" x14ac:dyDescent="0.2">
      <c r="S10525" s="226" t="e">
        <f t="shared" si="244"/>
        <v>#REF!</v>
      </c>
      <c r="T10525" s="168"/>
      <c r="U10525" s="168"/>
      <c r="V10525" s="168"/>
      <c r="W10525" s="169"/>
      <c r="X10525" s="221"/>
      <c r="Y10525" s="221"/>
      <c r="Z10525" s="221"/>
      <c r="AA10525" s="222"/>
      <c r="AB10525" s="221"/>
      <c r="AC10525" s="221"/>
      <c r="AD10525" s="221"/>
      <c r="AE10525" s="237"/>
      <c r="AF10525" s="168"/>
      <c r="AG10525" s="168"/>
      <c r="AH10525" s="168"/>
    </row>
    <row r="10526" spans="19:34" x14ac:dyDescent="0.2">
      <c r="S10526" s="226" t="e">
        <f t="shared" si="244"/>
        <v>#REF!</v>
      </c>
      <c r="T10526" s="168"/>
      <c r="U10526" s="168"/>
      <c r="V10526" s="168"/>
      <c r="W10526" s="169"/>
      <c r="X10526" s="221"/>
      <c r="Y10526" s="221"/>
      <c r="Z10526" s="221"/>
      <c r="AA10526" s="222"/>
      <c r="AB10526" s="221"/>
      <c r="AC10526" s="221"/>
      <c r="AD10526" s="221"/>
      <c r="AE10526" s="237"/>
      <c r="AF10526" s="168"/>
      <c r="AG10526" s="168"/>
      <c r="AH10526" s="168"/>
    </row>
    <row r="10527" spans="19:34" x14ac:dyDescent="0.2">
      <c r="S10527" s="226" t="e">
        <f t="shared" ref="S10527:S10590" si="245">MID(#REF!,2,7)</f>
        <v>#REF!</v>
      </c>
      <c r="T10527" s="168"/>
      <c r="U10527" s="168"/>
      <c r="V10527" s="168"/>
      <c r="W10527" s="169"/>
      <c r="X10527" s="221"/>
      <c r="Y10527" s="221"/>
      <c r="Z10527" s="221"/>
      <c r="AA10527" s="222"/>
      <c r="AB10527" s="221"/>
      <c r="AC10527" s="221"/>
      <c r="AD10527" s="221"/>
      <c r="AE10527" s="237"/>
      <c r="AF10527" s="168"/>
      <c r="AG10527" s="168"/>
      <c r="AH10527" s="168"/>
    </row>
    <row r="10528" spans="19:34" x14ac:dyDescent="0.2">
      <c r="S10528" s="226" t="e">
        <f t="shared" si="245"/>
        <v>#REF!</v>
      </c>
      <c r="T10528" s="168"/>
      <c r="U10528" s="168"/>
      <c r="V10528" s="168"/>
      <c r="W10528" s="169"/>
      <c r="X10528" s="221"/>
      <c r="Y10528" s="221"/>
      <c r="Z10528" s="221"/>
      <c r="AA10528" s="222"/>
      <c r="AB10528" s="221"/>
      <c r="AC10528" s="221"/>
      <c r="AD10528" s="221"/>
      <c r="AE10528" s="237"/>
      <c r="AF10528" s="168"/>
      <c r="AG10528" s="168"/>
      <c r="AH10528" s="168"/>
    </row>
    <row r="10529" spans="19:34" x14ac:dyDescent="0.2">
      <c r="S10529" s="226" t="e">
        <f t="shared" si="245"/>
        <v>#REF!</v>
      </c>
      <c r="T10529" s="168"/>
      <c r="U10529" s="168"/>
      <c r="V10529" s="168"/>
      <c r="W10529" s="169"/>
      <c r="X10529" s="221"/>
      <c r="Y10529" s="221"/>
      <c r="Z10529" s="221"/>
      <c r="AA10529" s="222"/>
      <c r="AB10529" s="221"/>
      <c r="AC10529" s="221"/>
      <c r="AD10529" s="221"/>
      <c r="AE10529" s="237"/>
      <c r="AF10529" s="168"/>
      <c r="AG10529" s="168"/>
      <c r="AH10529" s="168"/>
    </row>
    <row r="10530" spans="19:34" x14ac:dyDescent="0.2">
      <c r="S10530" s="226" t="e">
        <f t="shared" si="245"/>
        <v>#REF!</v>
      </c>
      <c r="T10530" s="168"/>
      <c r="U10530" s="168"/>
      <c r="V10530" s="168"/>
      <c r="W10530" s="169"/>
      <c r="X10530" s="221"/>
      <c r="Y10530" s="221"/>
      <c r="Z10530" s="221"/>
      <c r="AA10530" s="222"/>
      <c r="AB10530" s="221"/>
      <c r="AC10530" s="221"/>
      <c r="AD10530" s="221"/>
      <c r="AE10530" s="237"/>
      <c r="AF10530" s="168"/>
      <c r="AG10530" s="168"/>
      <c r="AH10530" s="168"/>
    </row>
    <row r="10531" spans="19:34" x14ac:dyDescent="0.2">
      <c r="S10531" s="226" t="e">
        <f t="shared" si="245"/>
        <v>#REF!</v>
      </c>
      <c r="T10531" s="168"/>
      <c r="U10531" s="168"/>
      <c r="V10531" s="168"/>
      <c r="W10531" s="169"/>
      <c r="X10531" s="221"/>
      <c r="Y10531" s="221"/>
      <c r="Z10531" s="221"/>
      <c r="AA10531" s="222"/>
      <c r="AB10531" s="221"/>
      <c r="AC10531" s="221"/>
      <c r="AD10531" s="221"/>
      <c r="AE10531" s="237"/>
      <c r="AF10531" s="168"/>
      <c r="AG10531" s="168"/>
      <c r="AH10531" s="168"/>
    </row>
    <row r="10532" spans="19:34" x14ac:dyDescent="0.2">
      <c r="S10532" s="226" t="e">
        <f t="shared" si="245"/>
        <v>#REF!</v>
      </c>
      <c r="T10532" s="168"/>
      <c r="U10532" s="168"/>
      <c r="V10532" s="168"/>
      <c r="W10532" s="169"/>
      <c r="X10532" s="221"/>
      <c r="Y10532" s="221"/>
      <c r="Z10532" s="221"/>
      <c r="AA10532" s="222"/>
      <c r="AB10532" s="221"/>
      <c r="AC10532" s="221"/>
      <c r="AD10532" s="221"/>
      <c r="AE10532" s="237"/>
      <c r="AF10532" s="168"/>
      <c r="AG10532" s="168"/>
      <c r="AH10532" s="168"/>
    </row>
    <row r="10533" spans="19:34" x14ac:dyDescent="0.2">
      <c r="S10533" s="226" t="e">
        <f t="shared" si="245"/>
        <v>#REF!</v>
      </c>
      <c r="T10533" s="168"/>
      <c r="U10533" s="168"/>
      <c r="V10533" s="168"/>
      <c r="W10533" s="169"/>
      <c r="X10533" s="221"/>
      <c r="Y10533" s="221"/>
      <c r="Z10533" s="221"/>
      <c r="AA10533" s="222"/>
      <c r="AB10533" s="221"/>
      <c r="AC10533" s="221"/>
      <c r="AD10533" s="221"/>
      <c r="AE10533" s="237"/>
      <c r="AF10533" s="168"/>
      <c r="AG10533" s="168"/>
      <c r="AH10533" s="168"/>
    </row>
    <row r="10534" spans="19:34" x14ac:dyDescent="0.2">
      <c r="S10534" s="226" t="e">
        <f t="shared" si="245"/>
        <v>#REF!</v>
      </c>
      <c r="T10534" s="168"/>
      <c r="U10534" s="168"/>
      <c r="V10534" s="168"/>
      <c r="W10534" s="169"/>
      <c r="X10534" s="221"/>
      <c r="Y10534" s="221"/>
      <c r="Z10534" s="221"/>
      <c r="AA10534" s="222"/>
      <c r="AB10534" s="221"/>
      <c r="AC10534" s="221"/>
      <c r="AD10534" s="221"/>
      <c r="AE10534" s="237"/>
      <c r="AF10534" s="168"/>
      <c r="AG10534" s="168"/>
      <c r="AH10534" s="168"/>
    </row>
    <row r="10535" spans="19:34" x14ac:dyDescent="0.2">
      <c r="S10535" s="226" t="e">
        <f t="shared" si="245"/>
        <v>#REF!</v>
      </c>
      <c r="T10535" s="168"/>
      <c r="U10535" s="168"/>
      <c r="V10535" s="168"/>
      <c r="W10535" s="169"/>
      <c r="X10535" s="221"/>
      <c r="Y10535" s="221"/>
      <c r="Z10535" s="221"/>
      <c r="AA10535" s="222"/>
      <c r="AB10535" s="221"/>
      <c r="AC10535" s="221"/>
      <c r="AD10535" s="221"/>
      <c r="AE10535" s="237"/>
      <c r="AF10535" s="168"/>
      <c r="AG10535" s="168"/>
      <c r="AH10535" s="168"/>
    </row>
    <row r="10536" spans="19:34" x14ac:dyDescent="0.2">
      <c r="S10536" s="226" t="e">
        <f t="shared" si="245"/>
        <v>#REF!</v>
      </c>
      <c r="T10536" s="168"/>
      <c r="U10536" s="168"/>
      <c r="V10536" s="168"/>
      <c r="W10536" s="169"/>
      <c r="X10536" s="221"/>
      <c r="Y10536" s="221"/>
      <c r="Z10536" s="221"/>
      <c r="AA10536" s="222"/>
      <c r="AB10536" s="221"/>
      <c r="AC10536" s="221"/>
      <c r="AD10536" s="221"/>
      <c r="AE10536" s="237"/>
      <c r="AF10536" s="168"/>
      <c r="AG10536" s="168"/>
      <c r="AH10536" s="168"/>
    </row>
    <row r="10537" spans="19:34" x14ac:dyDescent="0.2">
      <c r="S10537" s="226" t="e">
        <f t="shared" si="245"/>
        <v>#REF!</v>
      </c>
      <c r="T10537" s="168"/>
      <c r="U10537" s="168"/>
      <c r="V10537" s="168"/>
      <c r="W10537" s="169"/>
      <c r="X10537" s="221"/>
      <c r="Y10537" s="221"/>
      <c r="Z10537" s="221"/>
      <c r="AA10537" s="222"/>
      <c r="AB10537" s="221"/>
      <c r="AC10537" s="221"/>
      <c r="AD10537" s="221"/>
      <c r="AE10537" s="237"/>
      <c r="AF10537" s="168"/>
      <c r="AG10537" s="168"/>
      <c r="AH10537" s="168"/>
    </row>
    <row r="10538" spans="19:34" x14ac:dyDescent="0.2">
      <c r="S10538" s="226" t="e">
        <f t="shared" si="245"/>
        <v>#REF!</v>
      </c>
      <c r="T10538" s="168"/>
      <c r="U10538" s="168"/>
      <c r="V10538" s="168"/>
      <c r="W10538" s="169"/>
      <c r="X10538" s="221"/>
      <c r="Y10538" s="221"/>
      <c r="Z10538" s="221"/>
      <c r="AA10538" s="222"/>
      <c r="AB10538" s="221"/>
      <c r="AC10538" s="221"/>
      <c r="AD10538" s="221"/>
      <c r="AE10538" s="237"/>
      <c r="AF10538" s="168"/>
      <c r="AG10538" s="168"/>
      <c r="AH10538" s="168"/>
    </row>
    <row r="10539" spans="19:34" x14ac:dyDescent="0.2">
      <c r="S10539" s="226" t="e">
        <f t="shared" si="245"/>
        <v>#REF!</v>
      </c>
      <c r="T10539" s="168"/>
      <c r="U10539" s="168"/>
      <c r="V10539" s="168"/>
      <c r="W10539" s="169"/>
      <c r="X10539" s="221"/>
      <c r="Y10539" s="221"/>
      <c r="Z10539" s="221"/>
      <c r="AA10539" s="222"/>
      <c r="AB10539" s="221"/>
      <c r="AC10539" s="221"/>
      <c r="AD10539" s="221"/>
      <c r="AE10539" s="237"/>
      <c r="AF10539" s="168"/>
      <c r="AG10539" s="168"/>
      <c r="AH10539" s="168"/>
    </row>
    <row r="10540" spans="19:34" x14ac:dyDescent="0.2">
      <c r="S10540" s="226" t="e">
        <f t="shared" si="245"/>
        <v>#REF!</v>
      </c>
      <c r="T10540" s="168"/>
      <c r="U10540" s="168"/>
      <c r="V10540" s="168"/>
      <c r="W10540" s="169"/>
      <c r="X10540" s="221"/>
      <c r="Y10540" s="221"/>
      <c r="Z10540" s="221"/>
      <c r="AA10540" s="222"/>
      <c r="AB10540" s="221"/>
      <c r="AC10540" s="221"/>
      <c r="AD10540" s="221"/>
      <c r="AE10540" s="237"/>
      <c r="AF10540" s="168"/>
      <c r="AG10540" s="168"/>
      <c r="AH10540" s="168"/>
    </row>
    <row r="10541" spans="19:34" x14ac:dyDescent="0.2">
      <c r="S10541" s="226" t="e">
        <f t="shared" si="245"/>
        <v>#REF!</v>
      </c>
      <c r="T10541" s="168"/>
      <c r="U10541" s="168"/>
      <c r="V10541" s="168"/>
      <c r="W10541" s="169"/>
      <c r="X10541" s="221"/>
      <c r="Y10541" s="221"/>
      <c r="Z10541" s="221"/>
      <c r="AA10541" s="222"/>
      <c r="AB10541" s="221"/>
      <c r="AC10541" s="221"/>
      <c r="AD10541" s="221"/>
      <c r="AE10541" s="237"/>
      <c r="AF10541" s="168"/>
      <c r="AG10541" s="168"/>
      <c r="AH10541" s="168"/>
    </row>
    <row r="10542" spans="19:34" x14ac:dyDescent="0.2">
      <c r="S10542" s="226" t="e">
        <f t="shared" si="245"/>
        <v>#REF!</v>
      </c>
      <c r="T10542" s="168"/>
      <c r="U10542" s="168"/>
      <c r="V10542" s="168"/>
      <c r="W10542" s="169"/>
      <c r="X10542" s="221"/>
      <c r="Y10542" s="221"/>
      <c r="Z10542" s="221"/>
      <c r="AA10542" s="222"/>
      <c r="AB10542" s="221"/>
      <c r="AC10542" s="221"/>
      <c r="AD10542" s="221"/>
      <c r="AE10542" s="237"/>
      <c r="AF10542" s="168"/>
      <c r="AG10542" s="168"/>
      <c r="AH10542" s="168"/>
    </row>
    <row r="10543" spans="19:34" x14ac:dyDescent="0.2">
      <c r="S10543" s="226" t="e">
        <f t="shared" si="245"/>
        <v>#REF!</v>
      </c>
      <c r="T10543" s="168"/>
      <c r="U10543" s="168"/>
      <c r="V10543" s="168"/>
      <c r="W10543" s="169"/>
      <c r="X10543" s="221"/>
      <c r="Y10543" s="221"/>
      <c r="Z10543" s="221"/>
      <c r="AA10543" s="222"/>
      <c r="AB10543" s="221"/>
      <c r="AC10543" s="221"/>
      <c r="AD10543" s="221"/>
      <c r="AE10543" s="237"/>
      <c r="AF10543" s="168"/>
      <c r="AG10543" s="168"/>
      <c r="AH10543" s="168"/>
    </row>
    <row r="10544" spans="19:34" x14ac:dyDescent="0.2">
      <c r="S10544" s="226" t="e">
        <f t="shared" si="245"/>
        <v>#REF!</v>
      </c>
      <c r="T10544" s="168"/>
      <c r="U10544" s="168"/>
      <c r="V10544" s="168"/>
      <c r="W10544" s="169"/>
      <c r="X10544" s="221"/>
      <c r="Y10544" s="221"/>
      <c r="Z10544" s="221"/>
      <c r="AA10544" s="222"/>
      <c r="AB10544" s="221"/>
      <c r="AC10544" s="221"/>
      <c r="AD10544" s="221"/>
      <c r="AE10544" s="237"/>
      <c r="AF10544" s="168"/>
      <c r="AG10544" s="168"/>
      <c r="AH10544" s="168"/>
    </row>
    <row r="10545" spans="19:34" x14ac:dyDescent="0.2">
      <c r="S10545" s="226" t="e">
        <f t="shared" si="245"/>
        <v>#REF!</v>
      </c>
      <c r="T10545" s="168"/>
      <c r="U10545" s="168"/>
      <c r="V10545" s="168"/>
      <c r="W10545" s="169"/>
      <c r="X10545" s="221"/>
      <c r="Y10545" s="221"/>
      <c r="Z10545" s="221"/>
      <c r="AA10545" s="222"/>
      <c r="AB10545" s="221"/>
      <c r="AC10545" s="221"/>
      <c r="AD10545" s="221"/>
      <c r="AE10545" s="237"/>
      <c r="AF10545" s="168"/>
      <c r="AG10545" s="168"/>
      <c r="AH10545" s="168"/>
    </row>
    <row r="10546" spans="19:34" x14ac:dyDescent="0.2">
      <c r="S10546" s="226" t="e">
        <f t="shared" si="245"/>
        <v>#REF!</v>
      </c>
      <c r="T10546" s="168"/>
      <c r="U10546" s="168"/>
      <c r="V10546" s="168"/>
      <c r="W10546" s="169"/>
      <c r="X10546" s="221"/>
      <c r="Y10546" s="221"/>
      <c r="Z10546" s="221"/>
      <c r="AA10546" s="222"/>
      <c r="AB10546" s="221"/>
      <c r="AC10546" s="221"/>
      <c r="AD10546" s="221"/>
      <c r="AE10546" s="237"/>
      <c r="AF10546" s="168"/>
      <c r="AG10546" s="168"/>
      <c r="AH10546" s="168"/>
    </row>
    <row r="10547" spans="19:34" x14ac:dyDescent="0.2">
      <c r="S10547" s="226" t="e">
        <f t="shared" si="245"/>
        <v>#REF!</v>
      </c>
      <c r="T10547" s="168"/>
      <c r="U10547" s="168"/>
      <c r="V10547" s="168"/>
      <c r="W10547" s="169"/>
      <c r="X10547" s="221"/>
      <c r="Y10547" s="221"/>
      <c r="Z10547" s="221"/>
      <c r="AA10547" s="222"/>
      <c r="AB10547" s="221"/>
      <c r="AC10547" s="221"/>
      <c r="AD10547" s="221"/>
      <c r="AE10547" s="237"/>
      <c r="AF10547" s="168"/>
      <c r="AG10547" s="168"/>
      <c r="AH10547" s="168"/>
    </row>
    <row r="10548" spans="19:34" x14ac:dyDescent="0.2">
      <c r="S10548" s="226" t="e">
        <f t="shared" si="245"/>
        <v>#REF!</v>
      </c>
      <c r="T10548" s="168"/>
      <c r="U10548" s="168"/>
      <c r="V10548" s="168"/>
      <c r="W10548" s="169"/>
      <c r="X10548" s="221"/>
      <c r="Y10548" s="221"/>
      <c r="Z10548" s="221"/>
      <c r="AA10548" s="222"/>
      <c r="AB10548" s="221"/>
      <c r="AC10548" s="221"/>
      <c r="AD10548" s="221"/>
      <c r="AE10548" s="237"/>
      <c r="AF10548" s="168"/>
      <c r="AG10548" s="168"/>
      <c r="AH10548" s="168"/>
    </row>
    <row r="10549" spans="19:34" x14ac:dyDescent="0.2">
      <c r="S10549" s="226" t="e">
        <f t="shared" si="245"/>
        <v>#REF!</v>
      </c>
      <c r="T10549" s="168"/>
      <c r="U10549" s="168"/>
      <c r="V10549" s="168"/>
      <c r="W10549" s="169"/>
      <c r="X10549" s="221"/>
      <c r="Y10549" s="221"/>
      <c r="Z10549" s="221"/>
      <c r="AA10549" s="222"/>
      <c r="AB10549" s="221"/>
      <c r="AC10549" s="221"/>
      <c r="AD10549" s="221"/>
      <c r="AE10549" s="237"/>
      <c r="AF10549" s="168"/>
      <c r="AG10549" s="168"/>
      <c r="AH10549" s="168"/>
    </row>
    <row r="10550" spans="19:34" x14ac:dyDescent="0.2">
      <c r="S10550" s="226" t="e">
        <f t="shared" si="245"/>
        <v>#REF!</v>
      </c>
      <c r="T10550" s="168"/>
      <c r="U10550" s="168"/>
      <c r="V10550" s="168"/>
      <c r="W10550" s="169"/>
      <c r="X10550" s="221"/>
      <c r="Y10550" s="221"/>
      <c r="Z10550" s="221"/>
      <c r="AA10550" s="222"/>
      <c r="AB10550" s="221"/>
      <c r="AC10550" s="221"/>
      <c r="AD10550" s="221"/>
      <c r="AE10550" s="237"/>
      <c r="AF10550" s="168"/>
      <c r="AG10550" s="168"/>
      <c r="AH10550" s="168"/>
    </row>
    <row r="10551" spans="19:34" x14ac:dyDescent="0.2">
      <c r="S10551" s="226" t="e">
        <f t="shared" si="245"/>
        <v>#REF!</v>
      </c>
      <c r="T10551" s="168"/>
      <c r="U10551" s="168"/>
      <c r="V10551" s="168"/>
      <c r="W10551" s="169"/>
      <c r="X10551" s="221"/>
      <c r="Y10551" s="221"/>
      <c r="Z10551" s="221"/>
      <c r="AA10551" s="222"/>
      <c r="AB10551" s="221"/>
      <c r="AC10551" s="221"/>
      <c r="AD10551" s="221"/>
      <c r="AE10551" s="237"/>
      <c r="AF10551" s="168"/>
      <c r="AG10551" s="168"/>
      <c r="AH10551" s="168"/>
    </row>
    <row r="10552" spans="19:34" x14ac:dyDescent="0.2">
      <c r="S10552" s="226" t="e">
        <f t="shared" si="245"/>
        <v>#REF!</v>
      </c>
      <c r="T10552" s="168"/>
      <c r="U10552" s="168"/>
      <c r="V10552" s="168"/>
      <c r="W10552" s="169"/>
      <c r="X10552" s="221"/>
      <c r="Y10552" s="221"/>
      <c r="Z10552" s="221"/>
      <c r="AA10552" s="222"/>
      <c r="AB10552" s="221"/>
      <c r="AC10552" s="221"/>
      <c r="AD10552" s="221"/>
      <c r="AE10552" s="237"/>
      <c r="AF10552" s="168"/>
      <c r="AG10552" s="168"/>
      <c r="AH10552" s="168"/>
    </row>
    <row r="10553" spans="19:34" x14ac:dyDescent="0.2">
      <c r="S10553" s="226" t="e">
        <f t="shared" si="245"/>
        <v>#REF!</v>
      </c>
      <c r="T10553" s="168"/>
      <c r="U10553" s="168"/>
      <c r="V10553" s="168"/>
      <c r="W10553" s="169"/>
      <c r="X10553" s="221"/>
      <c r="Y10553" s="221"/>
      <c r="Z10553" s="221"/>
      <c r="AA10553" s="222"/>
      <c r="AB10553" s="221"/>
      <c r="AC10553" s="221"/>
      <c r="AD10553" s="221"/>
      <c r="AE10553" s="237"/>
      <c r="AF10553" s="168"/>
      <c r="AG10553" s="168"/>
      <c r="AH10553" s="168"/>
    </row>
    <row r="10554" spans="19:34" x14ac:dyDescent="0.2">
      <c r="S10554" s="226" t="e">
        <f t="shared" si="245"/>
        <v>#REF!</v>
      </c>
      <c r="T10554" s="168"/>
      <c r="U10554" s="168"/>
      <c r="V10554" s="168"/>
      <c r="W10554" s="169"/>
      <c r="X10554" s="221"/>
      <c r="Y10554" s="221"/>
      <c r="Z10554" s="221"/>
      <c r="AA10554" s="222"/>
      <c r="AB10554" s="221"/>
      <c r="AC10554" s="221"/>
      <c r="AD10554" s="221"/>
      <c r="AE10554" s="237"/>
      <c r="AF10554" s="168"/>
      <c r="AG10554" s="168"/>
      <c r="AH10554" s="168"/>
    </row>
    <row r="10555" spans="19:34" x14ac:dyDescent="0.2">
      <c r="S10555" s="226" t="e">
        <f t="shared" si="245"/>
        <v>#REF!</v>
      </c>
      <c r="T10555" s="168"/>
      <c r="U10555" s="168"/>
      <c r="V10555" s="168"/>
      <c r="W10555" s="169"/>
      <c r="X10555" s="221"/>
      <c r="Y10555" s="221"/>
      <c r="Z10555" s="221"/>
      <c r="AA10555" s="222"/>
      <c r="AB10555" s="221"/>
      <c r="AC10555" s="221"/>
      <c r="AD10555" s="221"/>
      <c r="AE10555" s="237"/>
      <c r="AF10555" s="168"/>
      <c r="AG10555" s="168"/>
      <c r="AH10555" s="168"/>
    </row>
    <row r="10556" spans="19:34" x14ac:dyDescent="0.2">
      <c r="S10556" s="226" t="e">
        <f t="shared" si="245"/>
        <v>#REF!</v>
      </c>
      <c r="T10556" s="168"/>
      <c r="U10556" s="168"/>
      <c r="V10556" s="168"/>
      <c r="W10556" s="169"/>
      <c r="X10556" s="221"/>
      <c r="Y10556" s="221"/>
      <c r="Z10556" s="221"/>
      <c r="AA10556" s="222"/>
      <c r="AB10556" s="221"/>
      <c r="AC10556" s="221"/>
      <c r="AD10556" s="221"/>
      <c r="AE10556" s="237"/>
      <c r="AF10556" s="168"/>
      <c r="AG10556" s="168"/>
      <c r="AH10556" s="168"/>
    </row>
    <row r="10557" spans="19:34" x14ac:dyDescent="0.2">
      <c r="S10557" s="226" t="e">
        <f t="shared" si="245"/>
        <v>#REF!</v>
      </c>
      <c r="T10557" s="168"/>
      <c r="U10557" s="168"/>
      <c r="V10557" s="168"/>
      <c r="W10557" s="169"/>
      <c r="X10557" s="221"/>
      <c r="Y10557" s="221"/>
      <c r="Z10557" s="221"/>
      <c r="AA10557" s="222"/>
      <c r="AB10557" s="221"/>
      <c r="AC10557" s="221"/>
      <c r="AD10557" s="221"/>
      <c r="AE10557" s="237"/>
      <c r="AF10557" s="168"/>
      <c r="AG10557" s="168"/>
      <c r="AH10557" s="168"/>
    </row>
    <row r="10558" spans="19:34" x14ac:dyDescent="0.2">
      <c r="S10558" s="226" t="e">
        <f t="shared" si="245"/>
        <v>#REF!</v>
      </c>
      <c r="T10558" s="168"/>
      <c r="U10558" s="168"/>
      <c r="V10558" s="168"/>
      <c r="W10558" s="169"/>
      <c r="X10558" s="221"/>
      <c r="Y10558" s="221"/>
      <c r="Z10558" s="221"/>
      <c r="AA10558" s="222"/>
      <c r="AB10558" s="221"/>
      <c r="AC10558" s="221"/>
      <c r="AD10558" s="221"/>
      <c r="AE10558" s="237"/>
      <c r="AF10558" s="168"/>
      <c r="AG10558" s="168"/>
      <c r="AH10558" s="168"/>
    </row>
    <row r="10559" spans="19:34" x14ac:dyDescent="0.2">
      <c r="S10559" s="226" t="e">
        <f t="shared" si="245"/>
        <v>#REF!</v>
      </c>
      <c r="T10559" s="168"/>
      <c r="U10559" s="168"/>
      <c r="V10559" s="168"/>
      <c r="W10559" s="169"/>
      <c r="X10559" s="221"/>
      <c r="Y10559" s="221"/>
      <c r="Z10559" s="221"/>
      <c r="AA10559" s="222"/>
      <c r="AB10559" s="221"/>
      <c r="AC10559" s="221"/>
      <c r="AD10559" s="221"/>
      <c r="AE10559" s="237"/>
      <c r="AF10559" s="168"/>
      <c r="AG10559" s="168"/>
      <c r="AH10559" s="168"/>
    </row>
    <row r="10560" spans="19:34" x14ac:dyDescent="0.2">
      <c r="S10560" s="226" t="e">
        <f t="shared" si="245"/>
        <v>#REF!</v>
      </c>
      <c r="T10560" s="168"/>
      <c r="U10560" s="168"/>
      <c r="V10560" s="168"/>
      <c r="W10560" s="169"/>
      <c r="X10560" s="221"/>
      <c r="Y10560" s="221"/>
      <c r="Z10560" s="221"/>
      <c r="AA10560" s="222"/>
      <c r="AB10560" s="221"/>
      <c r="AC10560" s="221"/>
      <c r="AD10560" s="221"/>
      <c r="AE10560" s="237"/>
      <c r="AF10560" s="168"/>
      <c r="AG10560" s="168"/>
      <c r="AH10560" s="168"/>
    </row>
    <row r="10561" spans="19:34" x14ac:dyDescent="0.2">
      <c r="S10561" s="226" t="e">
        <f t="shared" si="245"/>
        <v>#REF!</v>
      </c>
      <c r="T10561" s="168"/>
      <c r="U10561" s="168"/>
      <c r="V10561" s="168"/>
      <c r="W10561" s="169"/>
      <c r="X10561" s="221"/>
      <c r="Y10561" s="221"/>
      <c r="Z10561" s="221"/>
      <c r="AA10561" s="222"/>
      <c r="AB10561" s="221"/>
      <c r="AC10561" s="221"/>
      <c r="AD10561" s="221"/>
      <c r="AE10561" s="237"/>
      <c r="AF10561" s="168"/>
      <c r="AG10561" s="168"/>
      <c r="AH10561" s="168"/>
    </row>
    <row r="10562" spans="19:34" x14ac:dyDescent="0.2">
      <c r="S10562" s="226" t="e">
        <f t="shared" si="245"/>
        <v>#REF!</v>
      </c>
      <c r="T10562" s="168"/>
      <c r="U10562" s="168"/>
      <c r="V10562" s="168"/>
      <c r="W10562" s="169"/>
      <c r="X10562" s="221"/>
      <c r="Y10562" s="221"/>
      <c r="Z10562" s="221"/>
      <c r="AA10562" s="222"/>
      <c r="AB10562" s="221"/>
      <c r="AC10562" s="221"/>
      <c r="AD10562" s="221"/>
      <c r="AE10562" s="237"/>
      <c r="AF10562" s="168"/>
      <c r="AG10562" s="168"/>
      <c r="AH10562" s="168"/>
    </row>
    <row r="10563" spans="19:34" x14ac:dyDescent="0.2">
      <c r="S10563" s="226" t="e">
        <f t="shared" si="245"/>
        <v>#REF!</v>
      </c>
      <c r="T10563" s="168"/>
      <c r="U10563" s="168"/>
      <c r="V10563" s="168"/>
      <c r="W10563" s="169"/>
      <c r="X10563" s="221"/>
      <c r="Y10563" s="221"/>
      <c r="Z10563" s="221"/>
      <c r="AA10563" s="222"/>
      <c r="AB10563" s="221"/>
      <c r="AC10563" s="221"/>
      <c r="AD10563" s="221"/>
      <c r="AE10563" s="237"/>
      <c r="AF10563" s="168"/>
      <c r="AG10563" s="168"/>
      <c r="AH10563" s="168"/>
    </row>
    <row r="10564" spans="19:34" x14ac:dyDescent="0.2">
      <c r="S10564" s="226" t="e">
        <f t="shared" si="245"/>
        <v>#REF!</v>
      </c>
      <c r="T10564" s="168"/>
      <c r="U10564" s="168"/>
      <c r="V10564" s="168"/>
      <c r="W10564" s="169"/>
      <c r="X10564" s="221"/>
      <c r="Y10564" s="221"/>
      <c r="Z10564" s="221"/>
      <c r="AA10564" s="222"/>
      <c r="AB10564" s="221"/>
      <c r="AC10564" s="221"/>
      <c r="AD10564" s="221"/>
      <c r="AE10564" s="237"/>
      <c r="AF10564" s="168"/>
      <c r="AG10564" s="168"/>
      <c r="AH10564" s="168"/>
    </row>
    <row r="10565" spans="19:34" x14ac:dyDescent="0.2">
      <c r="S10565" s="226" t="e">
        <f t="shared" si="245"/>
        <v>#REF!</v>
      </c>
      <c r="T10565" s="168"/>
      <c r="U10565" s="168"/>
      <c r="V10565" s="168"/>
      <c r="W10565" s="169"/>
      <c r="X10565" s="221"/>
      <c r="Y10565" s="221"/>
      <c r="Z10565" s="221"/>
      <c r="AA10565" s="222"/>
      <c r="AB10565" s="221"/>
      <c r="AC10565" s="221"/>
      <c r="AD10565" s="221"/>
      <c r="AE10565" s="237"/>
      <c r="AF10565" s="168"/>
      <c r="AG10565" s="168"/>
      <c r="AH10565" s="168"/>
    </row>
    <row r="10566" spans="19:34" x14ac:dyDescent="0.2">
      <c r="S10566" s="226" t="e">
        <f t="shared" si="245"/>
        <v>#REF!</v>
      </c>
      <c r="T10566" s="168"/>
      <c r="U10566" s="168"/>
      <c r="V10566" s="168"/>
      <c r="W10566" s="169"/>
      <c r="X10566" s="221"/>
      <c r="Y10566" s="221"/>
      <c r="Z10566" s="221"/>
      <c r="AA10566" s="222"/>
      <c r="AB10566" s="221"/>
      <c r="AC10566" s="221"/>
      <c r="AD10566" s="221"/>
      <c r="AE10566" s="237"/>
      <c r="AF10566" s="168"/>
      <c r="AG10566" s="168"/>
      <c r="AH10566" s="168"/>
    </row>
    <row r="10567" spans="19:34" x14ac:dyDescent="0.2">
      <c r="S10567" s="226" t="e">
        <f t="shared" si="245"/>
        <v>#REF!</v>
      </c>
      <c r="T10567" s="168"/>
      <c r="U10567" s="168"/>
      <c r="V10567" s="168"/>
      <c r="W10567" s="169"/>
      <c r="X10567" s="221"/>
      <c r="Y10567" s="221"/>
      <c r="Z10567" s="221"/>
      <c r="AA10567" s="222"/>
      <c r="AB10567" s="221"/>
      <c r="AC10567" s="221"/>
      <c r="AD10567" s="221"/>
      <c r="AE10567" s="237"/>
      <c r="AF10567" s="168"/>
      <c r="AG10567" s="168"/>
      <c r="AH10567" s="168"/>
    </row>
    <row r="10568" spans="19:34" x14ac:dyDescent="0.2">
      <c r="S10568" s="226" t="e">
        <f t="shared" si="245"/>
        <v>#REF!</v>
      </c>
      <c r="T10568" s="168"/>
      <c r="U10568" s="168"/>
      <c r="V10568" s="168"/>
      <c r="W10568" s="169"/>
      <c r="X10568" s="221"/>
      <c r="Y10568" s="221"/>
      <c r="Z10568" s="221"/>
      <c r="AA10568" s="222"/>
      <c r="AB10568" s="221"/>
      <c r="AC10568" s="221"/>
      <c r="AD10568" s="221"/>
      <c r="AE10568" s="237"/>
      <c r="AF10568" s="168"/>
      <c r="AG10568" s="168"/>
      <c r="AH10568" s="168"/>
    </row>
    <row r="10569" spans="19:34" x14ac:dyDescent="0.2">
      <c r="S10569" s="226" t="e">
        <f t="shared" si="245"/>
        <v>#REF!</v>
      </c>
      <c r="T10569" s="168"/>
      <c r="U10569" s="168"/>
      <c r="V10569" s="168"/>
      <c r="W10569" s="169"/>
      <c r="X10569" s="221"/>
      <c r="Y10569" s="221"/>
      <c r="Z10569" s="221"/>
      <c r="AA10569" s="222"/>
      <c r="AB10569" s="221"/>
      <c r="AC10569" s="221"/>
      <c r="AD10569" s="221"/>
      <c r="AE10569" s="237"/>
      <c r="AF10569" s="168"/>
      <c r="AG10569" s="168"/>
      <c r="AH10569" s="168"/>
    </row>
    <row r="10570" spans="19:34" x14ac:dyDescent="0.2">
      <c r="S10570" s="226" t="e">
        <f t="shared" si="245"/>
        <v>#REF!</v>
      </c>
      <c r="T10570" s="168"/>
      <c r="U10570" s="168"/>
      <c r="V10570" s="168"/>
      <c r="W10570" s="169"/>
      <c r="X10570" s="221"/>
      <c r="Y10570" s="221"/>
      <c r="Z10570" s="221"/>
      <c r="AA10570" s="222"/>
      <c r="AB10570" s="221"/>
      <c r="AC10570" s="221"/>
      <c r="AD10570" s="221"/>
      <c r="AE10570" s="237"/>
      <c r="AF10570" s="168"/>
      <c r="AG10570" s="168"/>
      <c r="AH10570" s="168"/>
    </row>
    <row r="10571" spans="19:34" x14ac:dyDescent="0.2">
      <c r="S10571" s="226" t="e">
        <f t="shared" si="245"/>
        <v>#REF!</v>
      </c>
      <c r="T10571" s="168"/>
      <c r="U10571" s="168"/>
      <c r="V10571" s="168"/>
      <c r="W10571" s="169"/>
      <c r="X10571" s="221"/>
      <c r="Y10571" s="221"/>
      <c r="Z10571" s="221"/>
      <c r="AA10571" s="222"/>
      <c r="AB10571" s="221"/>
      <c r="AC10571" s="221"/>
      <c r="AD10571" s="221"/>
      <c r="AE10571" s="237"/>
      <c r="AF10571" s="168"/>
      <c r="AG10571" s="168"/>
      <c r="AH10571" s="168"/>
    </row>
    <row r="10572" spans="19:34" x14ac:dyDescent="0.2">
      <c r="S10572" s="226" t="e">
        <f t="shared" si="245"/>
        <v>#REF!</v>
      </c>
      <c r="T10572" s="168"/>
      <c r="U10572" s="168"/>
      <c r="V10572" s="168"/>
      <c r="W10572" s="169"/>
      <c r="X10572" s="221"/>
      <c r="Y10572" s="221"/>
      <c r="Z10572" s="221"/>
      <c r="AA10572" s="222"/>
      <c r="AB10572" s="221"/>
      <c r="AC10572" s="221"/>
      <c r="AD10572" s="221"/>
      <c r="AE10572" s="237"/>
      <c r="AF10572" s="168"/>
      <c r="AG10572" s="168"/>
      <c r="AH10572" s="168"/>
    </row>
    <row r="10573" spans="19:34" x14ac:dyDescent="0.2">
      <c r="S10573" s="226" t="e">
        <f t="shared" si="245"/>
        <v>#REF!</v>
      </c>
      <c r="T10573" s="168"/>
      <c r="U10573" s="168"/>
      <c r="V10573" s="168"/>
      <c r="W10573" s="169"/>
      <c r="X10573" s="221"/>
      <c r="Y10573" s="221"/>
      <c r="Z10573" s="221"/>
      <c r="AA10573" s="222"/>
      <c r="AB10573" s="221"/>
      <c r="AC10573" s="221"/>
      <c r="AD10573" s="221"/>
      <c r="AE10573" s="237"/>
      <c r="AF10573" s="168"/>
      <c r="AG10573" s="168"/>
      <c r="AH10573" s="168"/>
    </row>
    <row r="10574" spans="19:34" x14ac:dyDescent="0.2">
      <c r="S10574" s="226" t="e">
        <f t="shared" si="245"/>
        <v>#REF!</v>
      </c>
      <c r="T10574" s="168"/>
      <c r="U10574" s="168"/>
      <c r="V10574" s="168"/>
      <c r="W10574" s="169"/>
      <c r="X10574" s="221"/>
      <c r="Y10574" s="221"/>
      <c r="Z10574" s="221"/>
      <c r="AA10574" s="222"/>
      <c r="AB10574" s="221"/>
      <c r="AC10574" s="221"/>
      <c r="AD10574" s="221"/>
      <c r="AE10574" s="237"/>
      <c r="AF10574" s="168"/>
      <c r="AG10574" s="168"/>
      <c r="AH10574" s="168"/>
    </row>
    <row r="10575" spans="19:34" x14ac:dyDescent="0.2">
      <c r="S10575" s="226" t="e">
        <f t="shared" si="245"/>
        <v>#REF!</v>
      </c>
      <c r="T10575" s="168"/>
      <c r="U10575" s="168"/>
      <c r="V10575" s="168"/>
      <c r="W10575" s="169"/>
      <c r="X10575" s="221"/>
      <c r="Y10575" s="221"/>
      <c r="Z10575" s="221"/>
      <c r="AA10575" s="222"/>
      <c r="AB10575" s="221"/>
      <c r="AC10575" s="221"/>
      <c r="AD10575" s="221"/>
      <c r="AE10575" s="237"/>
      <c r="AF10575" s="168"/>
      <c r="AG10575" s="168"/>
      <c r="AH10575" s="168"/>
    </row>
    <row r="10576" spans="19:34" x14ac:dyDescent="0.2">
      <c r="S10576" s="226" t="e">
        <f t="shared" si="245"/>
        <v>#REF!</v>
      </c>
      <c r="T10576" s="168"/>
      <c r="U10576" s="168"/>
      <c r="V10576" s="168"/>
      <c r="W10576" s="169"/>
      <c r="X10576" s="221"/>
      <c r="Y10576" s="221"/>
      <c r="Z10576" s="221"/>
      <c r="AA10576" s="222"/>
      <c r="AB10576" s="221"/>
      <c r="AC10576" s="221"/>
      <c r="AD10576" s="221"/>
      <c r="AE10576" s="237"/>
      <c r="AF10576" s="168"/>
      <c r="AG10576" s="168"/>
      <c r="AH10576" s="168"/>
    </row>
    <row r="10577" spans="19:34" x14ac:dyDescent="0.2">
      <c r="S10577" s="226" t="e">
        <f t="shared" si="245"/>
        <v>#REF!</v>
      </c>
      <c r="T10577" s="168"/>
      <c r="U10577" s="168"/>
      <c r="V10577" s="168"/>
      <c r="W10577" s="169"/>
      <c r="X10577" s="221"/>
      <c r="Y10577" s="221"/>
      <c r="Z10577" s="221"/>
      <c r="AA10577" s="222"/>
      <c r="AB10577" s="221"/>
      <c r="AC10577" s="221"/>
      <c r="AD10577" s="221"/>
      <c r="AE10577" s="237"/>
      <c r="AF10577" s="168"/>
      <c r="AG10577" s="168"/>
      <c r="AH10577" s="168"/>
    </row>
    <row r="10578" spans="19:34" x14ac:dyDescent="0.2">
      <c r="S10578" s="226" t="e">
        <f t="shared" si="245"/>
        <v>#REF!</v>
      </c>
      <c r="T10578" s="168"/>
      <c r="U10578" s="168"/>
      <c r="V10578" s="168"/>
      <c r="W10578" s="169"/>
      <c r="X10578" s="221"/>
      <c r="Y10578" s="221"/>
      <c r="Z10578" s="221"/>
      <c r="AA10578" s="222"/>
      <c r="AB10578" s="221"/>
      <c r="AC10578" s="221"/>
      <c r="AD10578" s="221"/>
      <c r="AE10578" s="237"/>
      <c r="AF10578" s="168"/>
      <c r="AG10578" s="168"/>
      <c r="AH10578" s="168"/>
    </row>
    <row r="10579" spans="19:34" x14ac:dyDescent="0.2">
      <c r="S10579" s="226" t="e">
        <f t="shared" si="245"/>
        <v>#REF!</v>
      </c>
      <c r="T10579" s="168"/>
      <c r="U10579" s="168"/>
      <c r="V10579" s="168"/>
      <c r="W10579" s="169"/>
      <c r="X10579" s="221"/>
      <c r="Y10579" s="221"/>
      <c r="Z10579" s="221"/>
      <c r="AA10579" s="222"/>
      <c r="AB10579" s="221"/>
      <c r="AC10579" s="221"/>
      <c r="AD10579" s="221"/>
      <c r="AE10579" s="237"/>
      <c r="AF10579" s="168"/>
      <c r="AG10579" s="168"/>
      <c r="AH10579" s="168"/>
    </row>
    <row r="10580" spans="19:34" x14ac:dyDescent="0.2">
      <c r="S10580" s="226" t="e">
        <f t="shared" si="245"/>
        <v>#REF!</v>
      </c>
      <c r="T10580" s="168"/>
      <c r="U10580" s="168"/>
      <c r="V10580" s="168"/>
      <c r="W10580" s="169"/>
      <c r="X10580" s="221"/>
      <c r="Y10580" s="221"/>
      <c r="Z10580" s="221"/>
      <c r="AA10580" s="222"/>
      <c r="AB10580" s="221"/>
      <c r="AC10580" s="221"/>
      <c r="AD10580" s="221"/>
      <c r="AE10580" s="237"/>
      <c r="AF10580" s="168"/>
      <c r="AG10580" s="168"/>
      <c r="AH10580" s="168"/>
    </row>
    <row r="10581" spans="19:34" x14ac:dyDescent="0.2">
      <c r="S10581" s="226" t="e">
        <f t="shared" si="245"/>
        <v>#REF!</v>
      </c>
      <c r="T10581" s="168"/>
      <c r="U10581" s="168"/>
      <c r="V10581" s="168"/>
      <c r="W10581" s="169"/>
      <c r="X10581" s="221"/>
      <c r="Y10581" s="221"/>
      <c r="Z10581" s="221"/>
      <c r="AA10581" s="222"/>
      <c r="AB10581" s="221"/>
      <c r="AC10581" s="221"/>
      <c r="AD10581" s="221"/>
      <c r="AE10581" s="237"/>
      <c r="AF10581" s="168"/>
      <c r="AG10581" s="168"/>
      <c r="AH10581" s="168"/>
    </row>
    <row r="10582" spans="19:34" x14ac:dyDescent="0.2">
      <c r="S10582" s="226" t="e">
        <f t="shared" si="245"/>
        <v>#REF!</v>
      </c>
      <c r="T10582" s="168"/>
      <c r="U10582" s="168"/>
      <c r="V10582" s="168"/>
      <c r="W10582" s="169"/>
      <c r="X10582" s="221"/>
      <c r="Y10582" s="221"/>
      <c r="Z10582" s="221"/>
      <c r="AA10582" s="222"/>
      <c r="AB10582" s="221"/>
      <c r="AC10582" s="221"/>
      <c r="AD10582" s="221"/>
      <c r="AE10582" s="237"/>
      <c r="AF10582" s="168"/>
      <c r="AG10582" s="168"/>
      <c r="AH10582" s="168"/>
    </row>
    <row r="10583" spans="19:34" x14ac:dyDescent="0.2">
      <c r="S10583" s="226" t="e">
        <f t="shared" si="245"/>
        <v>#REF!</v>
      </c>
      <c r="T10583" s="168"/>
      <c r="U10583" s="168"/>
      <c r="V10583" s="168"/>
      <c r="W10583" s="169"/>
      <c r="X10583" s="221"/>
      <c r="Y10583" s="221"/>
      <c r="Z10583" s="221"/>
      <c r="AA10583" s="222"/>
      <c r="AB10583" s="221"/>
      <c r="AC10583" s="221"/>
      <c r="AD10583" s="221"/>
      <c r="AE10583" s="237"/>
      <c r="AF10583" s="168"/>
      <c r="AG10583" s="168"/>
      <c r="AH10583" s="168"/>
    </row>
    <row r="10584" spans="19:34" x14ac:dyDescent="0.2">
      <c r="S10584" s="226" t="e">
        <f t="shared" si="245"/>
        <v>#REF!</v>
      </c>
      <c r="T10584" s="168"/>
      <c r="U10584" s="168"/>
      <c r="V10584" s="168"/>
      <c r="W10584" s="169"/>
      <c r="X10584" s="221"/>
      <c r="Y10584" s="221"/>
      <c r="Z10584" s="221"/>
      <c r="AA10584" s="222"/>
      <c r="AB10584" s="221"/>
      <c r="AC10584" s="221"/>
      <c r="AD10584" s="221"/>
      <c r="AE10584" s="237"/>
      <c r="AF10584" s="168"/>
      <c r="AG10584" s="168"/>
      <c r="AH10584" s="168"/>
    </row>
    <row r="10585" spans="19:34" x14ac:dyDescent="0.2">
      <c r="S10585" s="226" t="e">
        <f t="shared" si="245"/>
        <v>#REF!</v>
      </c>
      <c r="T10585" s="168"/>
      <c r="U10585" s="168"/>
      <c r="V10585" s="168"/>
      <c r="W10585" s="169"/>
      <c r="X10585" s="221"/>
      <c r="Y10585" s="221"/>
      <c r="Z10585" s="221"/>
      <c r="AA10585" s="222"/>
      <c r="AB10585" s="221"/>
      <c r="AC10585" s="221"/>
      <c r="AD10585" s="221"/>
      <c r="AE10585" s="237"/>
      <c r="AF10585" s="168"/>
      <c r="AG10585" s="168"/>
      <c r="AH10585" s="168"/>
    </row>
    <row r="10586" spans="19:34" x14ac:dyDescent="0.2">
      <c r="S10586" s="226" t="e">
        <f t="shared" si="245"/>
        <v>#REF!</v>
      </c>
      <c r="T10586" s="168"/>
      <c r="U10586" s="168"/>
      <c r="V10586" s="168"/>
      <c r="W10586" s="169"/>
      <c r="X10586" s="221"/>
      <c r="Y10586" s="221"/>
      <c r="Z10586" s="221"/>
      <c r="AA10586" s="222"/>
      <c r="AB10586" s="221"/>
      <c r="AC10586" s="221"/>
      <c r="AD10586" s="221"/>
      <c r="AE10586" s="237"/>
      <c r="AF10586" s="168"/>
      <c r="AG10586" s="168"/>
      <c r="AH10586" s="168"/>
    </row>
    <row r="10587" spans="19:34" x14ac:dyDescent="0.2">
      <c r="S10587" s="226" t="e">
        <f t="shared" si="245"/>
        <v>#REF!</v>
      </c>
      <c r="T10587" s="168"/>
      <c r="U10587" s="168"/>
      <c r="V10587" s="168"/>
      <c r="W10587" s="169"/>
      <c r="X10587" s="221"/>
      <c r="Y10587" s="221"/>
      <c r="Z10587" s="221"/>
      <c r="AA10587" s="222"/>
      <c r="AB10587" s="221"/>
      <c r="AC10587" s="221"/>
      <c r="AD10587" s="221"/>
      <c r="AE10587" s="237"/>
      <c r="AF10587" s="168"/>
      <c r="AG10587" s="168"/>
      <c r="AH10587" s="168"/>
    </row>
    <row r="10588" spans="19:34" x14ac:dyDescent="0.2">
      <c r="S10588" s="226" t="e">
        <f t="shared" si="245"/>
        <v>#REF!</v>
      </c>
      <c r="T10588" s="168"/>
      <c r="U10588" s="168"/>
      <c r="V10588" s="168"/>
      <c r="W10588" s="169"/>
      <c r="X10588" s="221"/>
      <c r="Y10588" s="221"/>
      <c r="Z10588" s="221"/>
      <c r="AA10588" s="222"/>
      <c r="AB10588" s="221"/>
      <c r="AC10588" s="221"/>
      <c r="AD10588" s="221"/>
      <c r="AE10588" s="237"/>
      <c r="AF10588" s="168"/>
      <c r="AG10588" s="168"/>
      <c r="AH10588" s="168"/>
    </row>
    <row r="10589" spans="19:34" x14ac:dyDescent="0.2">
      <c r="S10589" s="226" t="e">
        <f t="shared" si="245"/>
        <v>#REF!</v>
      </c>
      <c r="T10589" s="168"/>
      <c r="U10589" s="168"/>
      <c r="V10589" s="168"/>
      <c r="W10589" s="169"/>
      <c r="X10589" s="221"/>
      <c r="Y10589" s="221"/>
      <c r="Z10589" s="221"/>
      <c r="AA10589" s="222"/>
      <c r="AB10589" s="221"/>
      <c r="AC10589" s="221"/>
      <c r="AD10589" s="221"/>
      <c r="AE10589" s="237"/>
      <c r="AF10589" s="168"/>
      <c r="AG10589" s="168"/>
      <c r="AH10589" s="168"/>
    </row>
    <row r="10590" spans="19:34" x14ac:dyDescent="0.2">
      <c r="S10590" s="226" t="e">
        <f t="shared" si="245"/>
        <v>#REF!</v>
      </c>
      <c r="T10590" s="168"/>
      <c r="U10590" s="168"/>
      <c r="V10590" s="168"/>
      <c r="W10590" s="169"/>
      <c r="X10590" s="221"/>
      <c r="Y10590" s="221"/>
      <c r="Z10590" s="221"/>
      <c r="AA10590" s="222"/>
      <c r="AB10590" s="221"/>
      <c r="AC10590" s="221"/>
      <c r="AD10590" s="221"/>
      <c r="AE10590" s="237"/>
      <c r="AF10590" s="168"/>
      <c r="AG10590" s="168"/>
      <c r="AH10590" s="168"/>
    </row>
    <row r="10591" spans="19:34" x14ac:dyDescent="0.2">
      <c r="S10591" s="226" t="e">
        <f t="shared" ref="S10591:S10654" si="246">MID(#REF!,2,7)</f>
        <v>#REF!</v>
      </c>
      <c r="T10591" s="168"/>
      <c r="U10591" s="168"/>
      <c r="V10591" s="168"/>
      <c r="W10591" s="169"/>
      <c r="X10591" s="221"/>
      <c r="Y10591" s="221"/>
      <c r="Z10591" s="221"/>
      <c r="AA10591" s="222"/>
      <c r="AB10591" s="221"/>
      <c r="AC10591" s="221"/>
      <c r="AD10591" s="221"/>
      <c r="AE10591" s="237"/>
      <c r="AF10591" s="168"/>
      <c r="AG10591" s="168"/>
      <c r="AH10591" s="168"/>
    </row>
    <row r="10592" spans="19:34" x14ac:dyDescent="0.2">
      <c r="S10592" s="226" t="e">
        <f t="shared" si="246"/>
        <v>#REF!</v>
      </c>
      <c r="T10592" s="168"/>
      <c r="U10592" s="168"/>
      <c r="V10592" s="168"/>
      <c r="W10592" s="169"/>
      <c r="X10592" s="221"/>
      <c r="Y10592" s="221"/>
      <c r="Z10592" s="221"/>
      <c r="AA10592" s="222"/>
      <c r="AB10592" s="221"/>
      <c r="AC10592" s="221"/>
      <c r="AD10592" s="221"/>
      <c r="AE10592" s="237"/>
      <c r="AF10592" s="168"/>
      <c r="AG10592" s="168"/>
      <c r="AH10592" s="168"/>
    </row>
    <row r="10593" spans="19:34" x14ac:dyDescent="0.2">
      <c r="S10593" s="226" t="e">
        <f t="shared" si="246"/>
        <v>#REF!</v>
      </c>
      <c r="T10593" s="168"/>
      <c r="U10593" s="168"/>
      <c r="V10593" s="168"/>
      <c r="W10593" s="169"/>
      <c r="X10593" s="221"/>
      <c r="Y10593" s="221"/>
      <c r="Z10593" s="221"/>
      <c r="AA10593" s="222"/>
      <c r="AB10593" s="221"/>
      <c r="AC10593" s="221"/>
      <c r="AD10593" s="221"/>
      <c r="AE10593" s="237"/>
      <c r="AF10593" s="168"/>
      <c r="AG10593" s="168"/>
      <c r="AH10593" s="168"/>
    </row>
    <row r="10594" spans="19:34" x14ac:dyDescent="0.2">
      <c r="S10594" s="226" t="e">
        <f t="shared" si="246"/>
        <v>#REF!</v>
      </c>
      <c r="T10594" s="168"/>
      <c r="U10594" s="168"/>
      <c r="V10594" s="168"/>
      <c r="W10594" s="169"/>
      <c r="X10594" s="221"/>
      <c r="Y10594" s="221"/>
      <c r="Z10594" s="221"/>
      <c r="AA10594" s="222"/>
      <c r="AB10594" s="221"/>
      <c r="AC10594" s="221"/>
      <c r="AD10594" s="221"/>
      <c r="AE10594" s="237"/>
      <c r="AF10594" s="168"/>
      <c r="AG10594" s="168"/>
      <c r="AH10594" s="168"/>
    </row>
    <row r="10595" spans="19:34" x14ac:dyDescent="0.2">
      <c r="S10595" s="226" t="e">
        <f t="shared" si="246"/>
        <v>#REF!</v>
      </c>
      <c r="T10595" s="168"/>
      <c r="U10595" s="168"/>
      <c r="V10595" s="168"/>
      <c r="W10595" s="169"/>
      <c r="X10595" s="221"/>
      <c r="Y10595" s="221"/>
      <c r="Z10595" s="221"/>
      <c r="AA10595" s="222"/>
      <c r="AB10595" s="221"/>
      <c r="AC10595" s="221"/>
      <c r="AD10595" s="221"/>
      <c r="AE10595" s="237"/>
      <c r="AF10595" s="168"/>
      <c r="AG10595" s="168"/>
      <c r="AH10595" s="168"/>
    </row>
    <row r="10596" spans="19:34" x14ac:dyDescent="0.2">
      <c r="S10596" s="226" t="e">
        <f t="shared" si="246"/>
        <v>#REF!</v>
      </c>
      <c r="T10596" s="168"/>
      <c r="U10596" s="168"/>
      <c r="V10596" s="168"/>
      <c r="W10596" s="169"/>
      <c r="X10596" s="221"/>
      <c r="Y10596" s="221"/>
      <c r="Z10596" s="221"/>
      <c r="AA10596" s="222"/>
      <c r="AB10596" s="221"/>
      <c r="AC10596" s="221"/>
      <c r="AD10596" s="221"/>
      <c r="AE10596" s="237"/>
      <c r="AF10596" s="168"/>
      <c r="AG10596" s="168"/>
      <c r="AH10596" s="168"/>
    </row>
    <row r="10597" spans="19:34" x14ac:dyDescent="0.2">
      <c r="S10597" s="226" t="e">
        <f t="shared" si="246"/>
        <v>#REF!</v>
      </c>
      <c r="T10597" s="168"/>
      <c r="U10597" s="168"/>
      <c r="V10597" s="168"/>
      <c r="W10597" s="169"/>
      <c r="X10597" s="221"/>
      <c r="Y10597" s="221"/>
      <c r="Z10597" s="221"/>
      <c r="AA10597" s="222"/>
      <c r="AB10597" s="221"/>
      <c r="AC10597" s="221"/>
      <c r="AD10597" s="221"/>
      <c r="AE10597" s="237"/>
      <c r="AF10597" s="168"/>
      <c r="AG10597" s="168"/>
      <c r="AH10597" s="168"/>
    </row>
    <row r="10598" spans="19:34" x14ac:dyDescent="0.2">
      <c r="S10598" s="226" t="e">
        <f t="shared" si="246"/>
        <v>#REF!</v>
      </c>
      <c r="T10598" s="168"/>
      <c r="U10598" s="168"/>
      <c r="V10598" s="168"/>
      <c r="W10598" s="169"/>
      <c r="X10598" s="221"/>
      <c r="Y10598" s="221"/>
      <c r="Z10598" s="221"/>
      <c r="AA10598" s="222"/>
      <c r="AB10598" s="221"/>
      <c r="AC10598" s="221"/>
      <c r="AD10598" s="221"/>
      <c r="AE10598" s="237"/>
      <c r="AF10598" s="168"/>
      <c r="AG10598" s="168"/>
      <c r="AH10598" s="168"/>
    </row>
    <row r="10599" spans="19:34" x14ac:dyDescent="0.2">
      <c r="S10599" s="226" t="e">
        <f t="shared" si="246"/>
        <v>#REF!</v>
      </c>
      <c r="T10599" s="168"/>
      <c r="U10599" s="168"/>
      <c r="V10599" s="168"/>
      <c r="W10599" s="169"/>
      <c r="X10599" s="221"/>
      <c r="Y10599" s="221"/>
      <c r="Z10599" s="221"/>
      <c r="AA10599" s="222"/>
      <c r="AB10599" s="221"/>
      <c r="AC10599" s="221"/>
      <c r="AD10599" s="221"/>
      <c r="AE10599" s="237"/>
      <c r="AF10599" s="168"/>
      <c r="AG10599" s="168"/>
      <c r="AH10599" s="168"/>
    </row>
    <row r="10600" spans="19:34" x14ac:dyDescent="0.2">
      <c r="S10600" s="226" t="e">
        <f t="shared" si="246"/>
        <v>#REF!</v>
      </c>
      <c r="T10600" s="168"/>
      <c r="U10600" s="168"/>
      <c r="V10600" s="168"/>
      <c r="W10600" s="169"/>
      <c r="X10600" s="221"/>
      <c r="Y10600" s="221"/>
      <c r="Z10600" s="221"/>
      <c r="AA10600" s="222"/>
      <c r="AB10600" s="221"/>
      <c r="AC10600" s="221"/>
      <c r="AD10600" s="221"/>
      <c r="AE10600" s="237"/>
      <c r="AF10600" s="168"/>
      <c r="AG10600" s="168"/>
      <c r="AH10600" s="168"/>
    </row>
    <row r="10601" spans="19:34" x14ac:dyDescent="0.2">
      <c r="S10601" s="226" t="e">
        <f t="shared" si="246"/>
        <v>#REF!</v>
      </c>
      <c r="T10601" s="168"/>
      <c r="U10601" s="168"/>
      <c r="V10601" s="168"/>
      <c r="W10601" s="169"/>
      <c r="X10601" s="221"/>
      <c r="Y10601" s="221"/>
      <c r="Z10601" s="221"/>
      <c r="AA10601" s="222"/>
      <c r="AB10601" s="221"/>
      <c r="AC10601" s="221"/>
      <c r="AD10601" s="221"/>
      <c r="AE10601" s="237"/>
      <c r="AF10601" s="168"/>
      <c r="AG10601" s="168"/>
      <c r="AH10601" s="168"/>
    </row>
    <row r="10602" spans="19:34" x14ac:dyDescent="0.2">
      <c r="S10602" s="226" t="e">
        <f t="shared" si="246"/>
        <v>#REF!</v>
      </c>
      <c r="T10602" s="168"/>
      <c r="U10602" s="168"/>
      <c r="V10602" s="168"/>
      <c r="W10602" s="169"/>
      <c r="X10602" s="221"/>
      <c r="Y10602" s="221"/>
      <c r="Z10602" s="221"/>
      <c r="AA10602" s="222"/>
      <c r="AB10602" s="221"/>
      <c r="AC10602" s="221"/>
      <c r="AD10602" s="221"/>
      <c r="AE10602" s="237"/>
      <c r="AF10602" s="168"/>
      <c r="AG10602" s="168"/>
      <c r="AH10602" s="168"/>
    </row>
    <row r="10603" spans="19:34" x14ac:dyDescent="0.2">
      <c r="S10603" s="226" t="e">
        <f t="shared" si="246"/>
        <v>#REF!</v>
      </c>
      <c r="T10603" s="168"/>
      <c r="U10603" s="168"/>
      <c r="V10603" s="168"/>
      <c r="W10603" s="169"/>
      <c r="X10603" s="221"/>
      <c r="Y10603" s="221"/>
      <c r="Z10603" s="221"/>
      <c r="AA10603" s="222"/>
      <c r="AB10603" s="221"/>
      <c r="AC10603" s="221"/>
      <c r="AD10603" s="221"/>
      <c r="AE10603" s="237"/>
      <c r="AF10603" s="168"/>
      <c r="AG10603" s="168"/>
      <c r="AH10603" s="168"/>
    </row>
    <row r="10604" spans="19:34" x14ac:dyDescent="0.2">
      <c r="S10604" s="226" t="e">
        <f t="shared" si="246"/>
        <v>#REF!</v>
      </c>
      <c r="T10604" s="168"/>
      <c r="U10604" s="168"/>
      <c r="V10604" s="168"/>
      <c r="W10604" s="169"/>
      <c r="X10604" s="221"/>
      <c r="Y10604" s="221"/>
      <c r="Z10604" s="221"/>
      <c r="AA10604" s="222"/>
      <c r="AB10604" s="221"/>
      <c r="AC10604" s="221"/>
      <c r="AD10604" s="221"/>
      <c r="AE10604" s="237"/>
      <c r="AF10604" s="168"/>
      <c r="AG10604" s="168"/>
      <c r="AH10604" s="168"/>
    </row>
    <row r="10605" spans="19:34" x14ac:dyDescent="0.2">
      <c r="S10605" s="226" t="e">
        <f t="shared" si="246"/>
        <v>#REF!</v>
      </c>
      <c r="T10605" s="168"/>
      <c r="U10605" s="168"/>
      <c r="V10605" s="168"/>
      <c r="W10605" s="169"/>
      <c r="X10605" s="221"/>
      <c r="Y10605" s="221"/>
      <c r="Z10605" s="221"/>
      <c r="AA10605" s="222"/>
      <c r="AB10605" s="221"/>
      <c r="AC10605" s="221"/>
      <c r="AD10605" s="221"/>
      <c r="AE10605" s="237"/>
      <c r="AF10605" s="168"/>
      <c r="AG10605" s="168"/>
      <c r="AH10605" s="168"/>
    </row>
    <row r="10606" spans="19:34" x14ac:dyDescent="0.2">
      <c r="S10606" s="226" t="e">
        <f t="shared" si="246"/>
        <v>#REF!</v>
      </c>
      <c r="T10606" s="168"/>
      <c r="U10606" s="168"/>
      <c r="V10606" s="168"/>
      <c r="W10606" s="169"/>
      <c r="X10606" s="221"/>
      <c r="Y10606" s="221"/>
      <c r="Z10606" s="221"/>
      <c r="AA10606" s="222"/>
      <c r="AB10606" s="221"/>
      <c r="AC10606" s="221"/>
      <c r="AD10606" s="221"/>
      <c r="AE10606" s="237"/>
      <c r="AF10606" s="168"/>
      <c r="AG10606" s="168"/>
      <c r="AH10606" s="168"/>
    </row>
    <row r="10607" spans="19:34" x14ac:dyDescent="0.2">
      <c r="S10607" s="226" t="e">
        <f t="shared" si="246"/>
        <v>#REF!</v>
      </c>
      <c r="T10607" s="168"/>
      <c r="U10607" s="168"/>
      <c r="V10607" s="168"/>
      <c r="W10607" s="169"/>
      <c r="X10607" s="221"/>
      <c r="Y10607" s="221"/>
      <c r="Z10607" s="221"/>
      <c r="AA10607" s="222"/>
      <c r="AB10607" s="221"/>
      <c r="AC10607" s="221"/>
      <c r="AD10607" s="221"/>
      <c r="AE10607" s="237"/>
      <c r="AF10607" s="168"/>
      <c r="AG10607" s="168"/>
      <c r="AH10607" s="168"/>
    </row>
    <row r="10608" spans="19:34" x14ac:dyDescent="0.2">
      <c r="S10608" s="226" t="e">
        <f t="shared" si="246"/>
        <v>#REF!</v>
      </c>
      <c r="T10608" s="168"/>
      <c r="U10608" s="168"/>
      <c r="V10608" s="168"/>
      <c r="W10608" s="169"/>
      <c r="X10608" s="221"/>
      <c r="Y10608" s="221"/>
      <c r="Z10608" s="221"/>
      <c r="AA10608" s="222"/>
      <c r="AB10608" s="221"/>
      <c r="AC10608" s="221"/>
      <c r="AD10608" s="221"/>
      <c r="AE10608" s="237"/>
      <c r="AF10608" s="168"/>
      <c r="AG10608" s="168"/>
      <c r="AH10608" s="168"/>
    </row>
    <row r="10609" spans="19:34" x14ac:dyDescent="0.2">
      <c r="S10609" s="226" t="e">
        <f t="shared" si="246"/>
        <v>#REF!</v>
      </c>
      <c r="T10609" s="168"/>
      <c r="U10609" s="168"/>
      <c r="V10609" s="168"/>
      <c r="W10609" s="169"/>
      <c r="X10609" s="221"/>
      <c r="Y10609" s="221"/>
      <c r="Z10609" s="221"/>
      <c r="AA10609" s="222"/>
      <c r="AB10609" s="221"/>
      <c r="AC10609" s="221"/>
      <c r="AD10609" s="221"/>
      <c r="AE10609" s="237"/>
      <c r="AF10609" s="168"/>
      <c r="AG10609" s="168"/>
      <c r="AH10609" s="168"/>
    </row>
    <row r="10610" spans="19:34" x14ac:dyDescent="0.2">
      <c r="S10610" s="226" t="e">
        <f t="shared" si="246"/>
        <v>#REF!</v>
      </c>
      <c r="T10610" s="168"/>
      <c r="U10610" s="168"/>
      <c r="V10610" s="168"/>
      <c r="W10610" s="169"/>
      <c r="X10610" s="221"/>
      <c r="Y10610" s="221"/>
      <c r="Z10610" s="221"/>
      <c r="AA10610" s="222"/>
      <c r="AB10610" s="221"/>
      <c r="AC10610" s="221"/>
      <c r="AD10610" s="221"/>
      <c r="AE10610" s="237"/>
      <c r="AF10610" s="168"/>
      <c r="AG10610" s="168"/>
      <c r="AH10610" s="168"/>
    </row>
    <row r="10611" spans="19:34" x14ac:dyDescent="0.2">
      <c r="S10611" s="226" t="e">
        <f t="shared" si="246"/>
        <v>#REF!</v>
      </c>
      <c r="T10611" s="168"/>
      <c r="U10611" s="168"/>
      <c r="V10611" s="168"/>
      <c r="W10611" s="169"/>
      <c r="X10611" s="221"/>
      <c r="Y10611" s="221"/>
      <c r="Z10611" s="221"/>
      <c r="AA10611" s="222"/>
      <c r="AB10611" s="221"/>
      <c r="AC10611" s="221"/>
      <c r="AD10611" s="221"/>
      <c r="AE10611" s="237"/>
      <c r="AF10611" s="168"/>
      <c r="AG10611" s="168"/>
      <c r="AH10611" s="168"/>
    </row>
    <row r="10612" spans="19:34" x14ac:dyDescent="0.2">
      <c r="S10612" s="226" t="e">
        <f t="shared" si="246"/>
        <v>#REF!</v>
      </c>
      <c r="T10612" s="168"/>
      <c r="U10612" s="168"/>
      <c r="V10612" s="168"/>
      <c r="W10612" s="169"/>
      <c r="X10612" s="221"/>
      <c r="Y10612" s="221"/>
      <c r="Z10612" s="221"/>
      <c r="AA10612" s="222"/>
      <c r="AB10612" s="221"/>
      <c r="AC10612" s="221"/>
      <c r="AD10612" s="221"/>
      <c r="AE10612" s="237"/>
      <c r="AF10612" s="168"/>
      <c r="AG10612" s="168"/>
      <c r="AH10612" s="168"/>
    </row>
    <row r="10613" spans="19:34" x14ac:dyDescent="0.2">
      <c r="S10613" s="226" t="e">
        <f t="shared" si="246"/>
        <v>#REF!</v>
      </c>
      <c r="T10613" s="168"/>
      <c r="U10613" s="168"/>
      <c r="V10613" s="168"/>
      <c r="W10613" s="169"/>
      <c r="X10613" s="221"/>
      <c r="Y10613" s="221"/>
      <c r="Z10613" s="221"/>
      <c r="AA10613" s="222"/>
      <c r="AB10613" s="221"/>
      <c r="AC10613" s="221"/>
      <c r="AD10613" s="221"/>
      <c r="AE10613" s="237"/>
      <c r="AF10613" s="168"/>
      <c r="AG10613" s="168"/>
      <c r="AH10613" s="168"/>
    </row>
    <row r="10614" spans="19:34" x14ac:dyDescent="0.2">
      <c r="S10614" s="226" t="e">
        <f t="shared" si="246"/>
        <v>#REF!</v>
      </c>
      <c r="T10614" s="168"/>
      <c r="U10614" s="168"/>
      <c r="V10614" s="168"/>
      <c r="W10614" s="169"/>
      <c r="X10614" s="221"/>
      <c r="Y10614" s="221"/>
      <c r="Z10614" s="221"/>
      <c r="AA10614" s="222"/>
      <c r="AB10614" s="221"/>
      <c r="AC10614" s="221"/>
      <c r="AD10614" s="221"/>
      <c r="AE10614" s="237"/>
      <c r="AF10614" s="168"/>
      <c r="AG10614" s="168"/>
      <c r="AH10614" s="168"/>
    </row>
    <row r="10615" spans="19:34" x14ac:dyDescent="0.2">
      <c r="S10615" s="226" t="e">
        <f t="shared" si="246"/>
        <v>#REF!</v>
      </c>
      <c r="T10615" s="168"/>
      <c r="U10615" s="168"/>
      <c r="V10615" s="168"/>
      <c r="W10615" s="169"/>
      <c r="X10615" s="221"/>
      <c r="Y10615" s="221"/>
      <c r="Z10615" s="221"/>
      <c r="AA10615" s="222"/>
      <c r="AB10615" s="221"/>
      <c r="AC10615" s="221"/>
      <c r="AD10615" s="221"/>
      <c r="AE10615" s="237"/>
      <c r="AF10615" s="168"/>
      <c r="AG10615" s="168"/>
      <c r="AH10615" s="168"/>
    </row>
    <row r="10616" spans="19:34" x14ac:dyDescent="0.2">
      <c r="S10616" s="226" t="e">
        <f t="shared" si="246"/>
        <v>#REF!</v>
      </c>
      <c r="T10616" s="168"/>
      <c r="U10616" s="168"/>
      <c r="V10616" s="168"/>
      <c r="W10616" s="169"/>
      <c r="X10616" s="221"/>
      <c r="Y10616" s="221"/>
      <c r="Z10616" s="221"/>
      <c r="AA10616" s="222"/>
      <c r="AB10616" s="221"/>
      <c r="AC10616" s="221"/>
      <c r="AD10616" s="221"/>
      <c r="AE10616" s="237"/>
      <c r="AF10616" s="168"/>
      <c r="AG10616" s="168"/>
      <c r="AH10616" s="168"/>
    </row>
    <row r="10617" spans="19:34" x14ac:dyDescent="0.2">
      <c r="S10617" s="226" t="e">
        <f t="shared" si="246"/>
        <v>#REF!</v>
      </c>
      <c r="T10617" s="168"/>
      <c r="U10617" s="168"/>
      <c r="V10617" s="168"/>
      <c r="W10617" s="169"/>
      <c r="X10617" s="221"/>
      <c r="Y10617" s="221"/>
      <c r="Z10617" s="221"/>
      <c r="AA10617" s="222"/>
      <c r="AB10617" s="221"/>
      <c r="AC10617" s="221"/>
      <c r="AD10617" s="221"/>
      <c r="AE10617" s="237"/>
      <c r="AF10617" s="168"/>
      <c r="AG10617" s="168"/>
      <c r="AH10617" s="168"/>
    </row>
    <row r="10618" spans="19:34" x14ac:dyDescent="0.2">
      <c r="S10618" s="226" t="e">
        <f t="shared" si="246"/>
        <v>#REF!</v>
      </c>
      <c r="T10618" s="168"/>
      <c r="U10618" s="168"/>
      <c r="V10618" s="168"/>
      <c r="W10618" s="169"/>
      <c r="X10618" s="221"/>
      <c r="Y10618" s="221"/>
      <c r="Z10618" s="221"/>
      <c r="AA10618" s="222"/>
      <c r="AB10618" s="221"/>
      <c r="AC10618" s="221"/>
      <c r="AD10618" s="221"/>
      <c r="AE10618" s="237"/>
      <c r="AF10618" s="168"/>
      <c r="AG10618" s="168"/>
      <c r="AH10618" s="168"/>
    </row>
    <row r="10619" spans="19:34" x14ac:dyDescent="0.2">
      <c r="S10619" s="226" t="e">
        <f t="shared" si="246"/>
        <v>#REF!</v>
      </c>
      <c r="T10619" s="168"/>
      <c r="U10619" s="168"/>
      <c r="V10619" s="168"/>
      <c r="W10619" s="169"/>
      <c r="X10619" s="221"/>
      <c r="Y10619" s="221"/>
      <c r="Z10619" s="221"/>
      <c r="AA10619" s="222"/>
      <c r="AB10619" s="221"/>
      <c r="AC10619" s="221"/>
      <c r="AD10619" s="221"/>
      <c r="AE10619" s="237"/>
      <c r="AF10619" s="168"/>
      <c r="AG10619" s="168"/>
      <c r="AH10619" s="168"/>
    </row>
    <row r="10620" spans="19:34" x14ac:dyDescent="0.2">
      <c r="S10620" s="226" t="e">
        <f t="shared" si="246"/>
        <v>#REF!</v>
      </c>
      <c r="T10620" s="168"/>
      <c r="U10620" s="168"/>
      <c r="V10620" s="168"/>
      <c r="W10620" s="169"/>
      <c r="X10620" s="221"/>
      <c r="Y10620" s="221"/>
      <c r="Z10620" s="221"/>
      <c r="AA10620" s="222"/>
      <c r="AB10620" s="221"/>
      <c r="AC10620" s="221"/>
      <c r="AD10620" s="221"/>
      <c r="AE10620" s="237"/>
      <c r="AF10620" s="168"/>
      <c r="AG10620" s="168"/>
      <c r="AH10620" s="168"/>
    </row>
    <row r="10621" spans="19:34" x14ac:dyDescent="0.2">
      <c r="S10621" s="226" t="e">
        <f t="shared" si="246"/>
        <v>#REF!</v>
      </c>
      <c r="T10621" s="168"/>
      <c r="U10621" s="168"/>
      <c r="V10621" s="168"/>
      <c r="W10621" s="169"/>
      <c r="X10621" s="221"/>
      <c r="Y10621" s="221"/>
      <c r="Z10621" s="221"/>
      <c r="AA10621" s="222"/>
      <c r="AB10621" s="221"/>
      <c r="AC10621" s="221"/>
      <c r="AD10621" s="221"/>
      <c r="AE10621" s="237"/>
      <c r="AF10621" s="168"/>
      <c r="AG10621" s="168"/>
      <c r="AH10621" s="168"/>
    </row>
    <row r="10622" spans="19:34" x14ac:dyDescent="0.2">
      <c r="S10622" s="226" t="e">
        <f t="shared" si="246"/>
        <v>#REF!</v>
      </c>
      <c r="T10622" s="168"/>
      <c r="U10622" s="168"/>
      <c r="V10622" s="168"/>
      <c r="W10622" s="169"/>
      <c r="X10622" s="221"/>
      <c r="Y10622" s="221"/>
      <c r="Z10622" s="221"/>
      <c r="AA10622" s="222"/>
      <c r="AB10622" s="221"/>
      <c r="AC10622" s="221"/>
      <c r="AD10622" s="221"/>
      <c r="AE10622" s="237"/>
      <c r="AF10622" s="168"/>
      <c r="AG10622" s="168"/>
      <c r="AH10622" s="168"/>
    </row>
    <row r="10623" spans="19:34" x14ac:dyDescent="0.2">
      <c r="S10623" s="226" t="e">
        <f t="shared" si="246"/>
        <v>#REF!</v>
      </c>
      <c r="T10623" s="168"/>
      <c r="U10623" s="168"/>
      <c r="V10623" s="168"/>
      <c r="W10623" s="169"/>
      <c r="X10623" s="221"/>
      <c r="Y10623" s="221"/>
      <c r="Z10623" s="221"/>
      <c r="AA10623" s="222"/>
      <c r="AB10623" s="221"/>
      <c r="AC10623" s="221"/>
      <c r="AD10623" s="221"/>
      <c r="AE10623" s="237"/>
      <c r="AF10623" s="168"/>
      <c r="AG10623" s="168"/>
      <c r="AH10623" s="168"/>
    </row>
    <row r="10624" spans="19:34" x14ac:dyDescent="0.2">
      <c r="S10624" s="226" t="e">
        <f t="shared" si="246"/>
        <v>#REF!</v>
      </c>
      <c r="T10624" s="168"/>
      <c r="U10624" s="168"/>
      <c r="V10624" s="168"/>
      <c r="W10624" s="169"/>
      <c r="X10624" s="221"/>
      <c r="Y10624" s="221"/>
      <c r="Z10624" s="221"/>
      <c r="AA10624" s="222"/>
      <c r="AB10624" s="221"/>
      <c r="AC10624" s="221"/>
      <c r="AD10624" s="221"/>
      <c r="AE10624" s="237"/>
      <c r="AF10624" s="168"/>
      <c r="AG10624" s="168"/>
      <c r="AH10624" s="168"/>
    </row>
    <row r="10625" spans="19:34" x14ac:dyDescent="0.2">
      <c r="S10625" s="226" t="e">
        <f t="shared" si="246"/>
        <v>#REF!</v>
      </c>
      <c r="T10625" s="168"/>
      <c r="U10625" s="168"/>
      <c r="V10625" s="168"/>
      <c r="W10625" s="169"/>
      <c r="X10625" s="221"/>
      <c r="Y10625" s="221"/>
      <c r="Z10625" s="221"/>
      <c r="AA10625" s="222"/>
      <c r="AB10625" s="221"/>
      <c r="AC10625" s="221"/>
      <c r="AD10625" s="221"/>
      <c r="AE10625" s="237"/>
      <c r="AF10625" s="168"/>
      <c r="AG10625" s="168"/>
      <c r="AH10625" s="168"/>
    </row>
    <row r="10626" spans="19:34" x14ac:dyDescent="0.2">
      <c r="S10626" s="226" t="e">
        <f t="shared" si="246"/>
        <v>#REF!</v>
      </c>
      <c r="T10626" s="168"/>
      <c r="U10626" s="168"/>
      <c r="V10626" s="168"/>
      <c r="W10626" s="169"/>
      <c r="X10626" s="221"/>
      <c r="Y10626" s="221"/>
      <c r="Z10626" s="221"/>
      <c r="AA10626" s="222"/>
      <c r="AB10626" s="221"/>
      <c r="AC10626" s="221"/>
      <c r="AD10626" s="221"/>
      <c r="AE10626" s="237"/>
      <c r="AF10626" s="168"/>
      <c r="AG10626" s="168"/>
      <c r="AH10626" s="168"/>
    </row>
    <row r="10627" spans="19:34" x14ac:dyDescent="0.2">
      <c r="S10627" s="226" t="e">
        <f t="shared" si="246"/>
        <v>#REF!</v>
      </c>
      <c r="T10627" s="168"/>
      <c r="U10627" s="168"/>
      <c r="V10627" s="168"/>
      <c r="W10627" s="169"/>
      <c r="X10627" s="221"/>
      <c r="Y10627" s="221"/>
      <c r="Z10627" s="221"/>
      <c r="AA10627" s="222"/>
      <c r="AB10627" s="221"/>
      <c r="AC10627" s="221"/>
      <c r="AD10627" s="221"/>
      <c r="AE10627" s="237"/>
      <c r="AF10627" s="168"/>
      <c r="AG10627" s="168"/>
      <c r="AH10627" s="168"/>
    </row>
    <row r="10628" spans="19:34" x14ac:dyDescent="0.2">
      <c r="S10628" s="226" t="e">
        <f t="shared" si="246"/>
        <v>#REF!</v>
      </c>
      <c r="T10628" s="168"/>
      <c r="U10628" s="168"/>
      <c r="V10628" s="168"/>
      <c r="W10628" s="169"/>
      <c r="X10628" s="221"/>
      <c r="Y10628" s="221"/>
      <c r="Z10628" s="221"/>
      <c r="AA10628" s="222"/>
      <c r="AB10628" s="221"/>
      <c r="AC10628" s="221"/>
      <c r="AD10628" s="221"/>
      <c r="AE10628" s="237"/>
      <c r="AF10628" s="168"/>
      <c r="AG10628" s="168"/>
      <c r="AH10628" s="168"/>
    </row>
    <row r="10629" spans="19:34" x14ac:dyDescent="0.2">
      <c r="S10629" s="226" t="e">
        <f t="shared" si="246"/>
        <v>#REF!</v>
      </c>
      <c r="T10629" s="168"/>
      <c r="U10629" s="168"/>
      <c r="V10629" s="168"/>
      <c r="W10629" s="169"/>
      <c r="X10629" s="221"/>
      <c r="Y10629" s="221"/>
      <c r="Z10629" s="221"/>
      <c r="AA10629" s="222"/>
      <c r="AB10629" s="221"/>
      <c r="AC10629" s="221"/>
      <c r="AD10629" s="221"/>
      <c r="AE10629" s="237"/>
      <c r="AF10629" s="168"/>
      <c r="AG10629" s="168"/>
      <c r="AH10629" s="168"/>
    </row>
    <row r="10630" spans="19:34" x14ac:dyDescent="0.2">
      <c r="S10630" s="226" t="e">
        <f t="shared" si="246"/>
        <v>#REF!</v>
      </c>
      <c r="T10630" s="168"/>
      <c r="U10630" s="168"/>
      <c r="V10630" s="168"/>
      <c r="W10630" s="169"/>
      <c r="X10630" s="221"/>
      <c r="Y10630" s="221"/>
      <c r="Z10630" s="221"/>
      <c r="AA10630" s="222"/>
      <c r="AB10630" s="221"/>
      <c r="AC10630" s="221"/>
      <c r="AD10630" s="221"/>
      <c r="AE10630" s="237"/>
      <c r="AF10630" s="168"/>
      <c r="AG10630" s="168"/>
      <c r="AH10630" s="168"/>
    </row>
    <row r="10631" spans="19:34" x14ac:dyDescent="0.2">
      <c r="S10631" s="226" t="e">
        <f t="shared" si="246"/>
        <v>#REF!</v>
      </c>
      <c r="T10631" s="168"/>
      <c r="U10631" s="168"/>
      <c r="V10631" s="168"/>
      <c r="W10631" s="169"/>
      <c r="X10631" s="221"/>
      <c r="Y10631" s="221"/>
      <c r="Z10631" s="221"/>
      <c r="AA10631" s="222"/>
      <c r="AB10631" s="221"/>
      <c r="AC10631" s="221"/>
      <c r="AD10631" s="221"/>
      <c r="AE10631" s="237"/>
      <c r="AF10631" s="168"/>
      <c r="AG10631" s="168"/>
      <c r="AH10631" s="168"/>
    </row>
    <row r="10632" spans="19:34" x14ac:dyDescent="0.2">
      <c r="S10632" s="226" t="e">
        <f t="shared" si="246"/>
        <v>#REF!</v>
      </c>
      <c r="T10632" s="168"/>
      <c r="U10632" s="168"/>
      <c r="V10632" s="168"/>
      <c r="W10632" s="169"/>
      <c r="X10632" s="221"/>
      <c r="Y10632" s="221"/>
      <c r="Z10632" s="221"/>
      <c r="AA10632" s="222"/>
      <c r="AB10632" s="221"/>
      <c r="AC10632" s="221"/>
      <c r="AD10632" s="221"/>
      <c r="AE10632" s="237"/>
      <c r="AF10632" s="168"/>
      <c r="AG10632" s="168"/>
      <c r="AH10632" s="168"/>
    </row>
    <row r="10633" spans="19:34" x14ac:dyDescent="0.2">
      <c r="S10633" s="226" t="e">
        <f t="shared" si="246"/>
        <v>#REF!</v>
      </c>
      <c r="T10633" s="168"/>
      <c r="U10633" s="168"/>
      <c r="V10633" s="168"/>
      <c r="W10633" s="169"/>
      <c r="X10633" s="221"/>
      <c r="Y10633" s="221"/>
      <c r="Z10633" s="221"/>
      <c r="AA10633" s="222"/>
      <c r="AB10633" s="221"/>
      <c r="AC10633" s="221"/>
      <c r="AD10633" s="221"/>
      <c r="AE10633" s="237"/>
      <c r="AF10633" s="168"/>
      <c r="AG10633" s="168"/>
      <c r="AH10633" s="168"/>
    </row>
    <row r="10634" spans="19:34" x14ac:dyDescent="0.2">
      <c r="S10634" s="226" t="e">
        <f t="shared" si="246"/>
        <v>#REF!</v>
      </c>
      <c r="T10634" s="168"/>
      <c r="U10634" s="168"/>
      <c r="V10634" s="168"/>
      <c r="W10634" s="169"/>
      <c r="X10634" s="221"/>
      <c r="Y10634" s="221"/>
      <c r="Z10634" s="221"/>
      <c r="AA10634" s="222"/>
      <c r="AB10634" s="221"/>
      <c r="AC10634" s="221"/>
      <c r="AD10634" s="221"/>
      <c r="AE10634" s="237"/>
      <c r="AF10634" s="168"/>
      <c r="AG10634" s="168"/>
      <c r="AH10634" s="168"/>
    </row>
    <row r="10635" spans="19:34" x14ac:dyDescent="0.2">
      <c r="S10635" s="226" t="e">
        <f t="shared" si="246"/>
        <v>#REF!</v>
      </c>
      <c r="T10635" s="168"/>
      <c r="U10635" s="168"/>
      <c r="V10635" s="168"/>
      <c r="W10635" s="169"/>
      <c r="X10635" s="221"/>
      <c r="Y10635" s="221"/>
      <c r="Z10635" s="221"/>
      <c r="AA10635" s="222"/>
      <c r="AB10635" s="221"/>
      <c r="AC10635" s="221"/>
      <c r="AD10635" s="221"/>
      <c r="AE10635" s="237"/>
      <c r="AF10635" s="168"/>
      <c r="AG10635" s="168"/>
      <c r="AH10635" s="168"/>
    </row>
    <row r="10636" spans="19:34" x14ac:dyDescent="0.2">
      <c r="S10636" s="226" t="e">
        <f t="shared" si="246"/>
        <v>#REF!</v>
      </c>
      <c r="T10636" s="168"/>
      <c r="U10636" s="168"/>
      <c r="V10636" s="168"/>
      <c r="W10636" s="169"/>
      <c r="X10636" s="221"/>
      <c r="Y10636" s="221"/>
      <c r="Z10636" s="221"/>
      <c r="AA10636" s="222"/>
      <c r="AB10636" s="221"/>
      <c r="AC10636" s="221"/>
      <c r="AD10636" s="221"/>
      <c r="AE10636" s="237"/>
      <c r="AF10636" s="168"/>
      <c r="AG10636" s="168"/>
      <c r="AH10636" s="168"/>
    </row>
    <row r="10637" spans="19:34" x14ac:dyDescent="0.2">
      <c r="S10637" s="226" t="e">
        <f t="shared" si="246"/>
        <v>#REF!</v>
      </c>
      <c r="T10637" s="168"/>
      <c r="U10637" s="168"/>
      <c r="V10637" s="168"/>
      <c r="W10637" s="169"/>
      <c r="X10637" s="221"/>
      <c r="Y10637" s="221"/>
      <c r="Z10637" s="221"/>
      <c r="AA10637" s="222"/>
      <c r="AB10637" s="221"/>
      <c r="AC10637" s="221"/>
      <c r="AD10637" s="221"/>
      <c r="AE10637" s="237"/>
      <c r="AF10637" s="168"/>
      <c r="AG10637" s="168"/>
      <c r="AH10637" s="168"/>
    </row>
    <row r="10638" spans="19:34" x14ac:dyDescent="0.2">
      <c r="S10638" s="226" t="e">
        <f t="shared" si="246"/>
        <v>#REF!</v>
      </c>
      <c r="T10638" s="168"/>
      <c r="U10638" s="168"/>
      <c r="V10638" s="168"/>
      <c r="W10638" s="169"/>
      <c r="X10638" s="221"/>
      <c r="Y10638" s="221"/>
      <c r="Z10638" s="221"/>
      <c r="AA10638" s="222"/>
      <c r="AB10638" s="221"/>
      <c r="AC10638" s="221"/>
      <c r="AD10638" s="221"/>
      <c r="AE10638" s="237"/>
      <c r="AF10638" s="168"/>
      <c r="AG10638" s="168"/>
      <c r="AH10638" s="168"/>
    </row>
    <row r="10639" spans="19:34" x14ac:dyDescent="0.2">
      <c r="S10639" s="226" t="e">
        <f t="shared" si="246"/>
        <v>#REF!</v>
      </c>
      <c r="T10639" s="168"/>
      <c r="U10639" s="168"/>
      <c r="V10639" s="168"/>
      <c r="W10639" s="169"/>
      <c r="X10639" s="221"/>
      <c r="Y10639" s="221"/>
      <c r="Z10639" s="221"/>
      <c r="AA10639" s="222"/>
      <c r="AB10639" s="221"/>
      <c r="AC10639" s="221"/>
      <c r="AD10639" s="221"/>
      <c r="AE10639" s="237"/>
      <c r="AF10639" s="168"/>
      <c r="AG10639" s="168"/>
      <c r="AH10639" s="168"/>
    </row>
    <row r="10640" spans="19:34" x14ac:dyDescent="0.2">
      <c r="S10640" s="226" t="e">
        <f t="shared" si="246"/>
        <v>#REF!</v>
      </c>
      <c r="T10640" s="168"/>
      <c r="U10640" s="168"/>
      <c r="V10640" s="168"/>
      <c r="W10640" s="169"/>
      <c r="X10640" s="221"/>
      <c r="Y10640" s="221"/>
      <c r="Z10640" s="221"/>
      <c r="AA10640" s="222"/>
      <c r="AB10640" s="221"/>
      <c r="AC10640" s="221"/>
      <c r="AD10640" s="221"/>
      <c r="AE10640" s="237"/>
      <c r="AF10640" s="168"/>
      <c r="AG10640" s="168"/>
      <c r="AH10640" s="168"/>
    </row>
    <row r="10641" spans="19:34" x14ac:dyDescent="0.2">
      <c r="S10641" s="226" t="e">
        <f t="shared" si="246"/>
        <v>#REF!</v>
      </c>
      <c r="T10641" s="168"/>
      <c r="U10641" s="168"/>
      <c r="V10641" s="168"/>
      <c r="W10641" s="169"/>
      <c r="X10641" s="221"/>
      <c r="Y10641" s="221"/>
      <c r="Z10641" s="221"/>
      <c r="AA10641" s="222"/>
      <c r="AB10641" s="221"/>
      <c r="AC10641" s="221"/>
      <c r="AD10641" s="221"/>
      <c r="AE10641" s="237"/>
      <c r="AF10641" s="168"/>
      <c r="AG10641" s="168"/>
      <c r="AH10641" s="168"/>
    </row>
    <row r="10642" spans="19:34" x14ac:dyDescent="0.2">
      <c r="S10642" s="226" t="e">
        <f t="shared" si="246"/>
        <v>#REF!</v>
      </c>
      <c r="T10642" s="168"/>
      <c r="U10642" s="168"/>
      <c r="V10642" s="168"/>
      <c r="W10642" s="169"/>
      <c r="X10642" s="221"/>
      <c r="Y10642" s="221"/>
      <c r="Z10642" s="221"/>
      <c r="AA10642" s="222"/>
      <c r="AB10642" s="221"/>
      <c r="AC10642" s="221"/>
      <c r="AD10642" s="221"/>
      <c r="AE10642" s="237"/>
      <c r="AF10642" s="168"/>
      <c r="AG10642" s="168"/>
      <c r="AH10642" s="168"/>
    </row>
    <row r="10643" spans="19:34" x14ac:dyDescent="0.2">
      <c r="S10643" s="226" t="e">
        <f t="shared" si="246"/>
        <v>#REF!</v>
      </c>
      <c r="T10643" s="168"/>
      <c r="U10643" s="168"/>
      <c r="V10643" s="168"/>
      <c r="W10643" s="169"/>
      <c r="X10643" s="221"/>
      <c r="Y10643" s="221"/>
      <c r="Z10643" s="221"/>
      <c r="AA10643" s="222"/>
      <c r="AB10643" s="221"/>
      <c r="AC10643" s="221"/>
      <c r="AD10643" s="221"/>
      <c r="AE10643" s="237"/>
      <c r="AF10643" s="168"/>
      <c r="AG10643" s="168"/>
      <c r="AH10643" s="168"/>
    </row>
    <row r="10644" spans="19:34" x14ac:dyDescent="0.2">
      <c r="S10644" s="226" t="e">
        <f t="shared" si="246"/>
        <v>#REF!</v>
      </c>
      <c r="T10644" s="168"/>
      <c r="U10644" s="168"/>
      <c r="V10644" s="168"/>
      <c r="W10644" s="169"/>
      <c r="X10644" s="221"/>
      <c r="Y10644" s="221"/>
      <c r="Z10644" s="221"/>
      <c r="AA10644" s="222"/>
      <c r="AB10644" s="221"/>
      <c r="AC10644" s="221"/>
      <c r="AD10644" s="221"/>
      <c r="AE10644" s="237"/>
      <c r="AF10644" s="168"/>
      <c r="AG10644" s="168"/>
      <c r="AH10644" s="168"/>
    </row>
    <row r="10645" spans="19:34" x14ac:dyDescent="0.2">
      <c r="S10645" s="226" t="e">
        <f t="shared" si="246"/>
        <v>#REF!</v>
      </c>
      <c r="T10645" s="168"/>
      <c r="U10645" s="168"/>
      <c r="V10645" s="168"/>
      <c r="W10645" s="169"/>
      <c r="X10645" s="221"/>
      <c r="Y10645" s="221"/>
      <c r="Z10645" s="221"/>
      <c r="AA10645" s="222"/>
      <c r="AB10645" s="221"/>
      <c r="AC10645" s="221"/>
      <c r="AD10645" s="221"/>
      <c r="AE10645" s="237"/>
      <c r="AF10645" s="168"/>
      <c r="AG10645" s="168"/>
      <c r="AH10645" s="168"/>
    </row>
    <row r="10646" spans="19:34" x14ac:dyDescent="0.2">
      <c r="S10646" s="226" t="e">
        <f t="shared" si="246"/>
        <v>#REF!</v>
      </c>
      <c r="T10646" s="168"/>
      <c r="U10646" s="168"/>
      <c r="V10646" s="168"/>
      <c r="W10646" s="169"/>
      <c r="X10646" s="221"/>
      <c r="Y10646" s="221"/>
      <c r="Z10646" s="221"/>
      <c r="AA10646" s="222"/>
      <c r="AB10646" s="221"/>
      <c r="AC10646" s="221"/>
      <c r="AD10646" s="221"/>
      <c r="AE10646" s="237"/>
      <c r="AF10646" s="168"/>
      <c r="AG10646" s="168"/>
      <c r="AH10646" s="168"/>
    </row>
    <row r="10647" spans="19:34" x14ac:dyDescent="0.2">
      <c r="S10647" s="226" t="e">
        <f t="shared" si="246"/>
        <v>#REF!</v>
      </c>
      <c r="T10647" s="168"/>
      <c r="U10647" s="168"/>
      <c r="V10647" s="168"/>
      <c r="W10647" s="169"/>
      <c r="X10647" s="221"/>
      <c r="Y10647" s="221"/>
      <c r="Z10647" s="221"/>
      <c r="AA10647" s="222"/>
      <c r="AB10647" s="221"/>
      <c r="AC10647" s="221"/>
      <c r="AD10647" s="221"/>
      <c r="AE10647" s="237"/>
      <c r="AF10647" s="168"/>
      <c r="AG10647" s="168"/>
      <c r="AH10647" s="168"/>
    </row>
    <row r="10648" spans="19:34" x14ac:dyDescent="0.2">
      <c r="S10648" s="226" t="e">
        <f t="shared" si="246"/>
        <v>#REF!</v>
      </c>
      <c r="T10648" s="168"/>
      <c r="U10648" s="168"/>
      <c r="V10648" s="168"/>
      <c r="W10648" s="169"/>
      <c r="X10648" s="221"/>
      <c r="Y10648" s="221"/>
      <c r="Z10648" s="221"/>
      <c r="AA10648" s="222"/>
      <c r="AB10648" s="221"/>
      <c r="AC10648" s="221"/>
      <c r="AD10648" s="221"/>
      <c r="AE10648" s="237"/>
      <c r="AF10648" s="168"/>
      <c r="AG10648" s="168"/>
      <c r="AH10648" s="168"/>
    </row>
    <row r="10649" spans="19:34" x14ac:dyDescent="0.2">
      <c r="S10649" s="226" t="e">
        <f t="shared" si="246"/>
        <v>#REF!</v>
      </c>
      <c r="T10649" s="168"/>
      <c r="U10649" s="168"/>
      <c r="V10649" s="168"/>
      <c r="W10649" s="169"/>
      <c r="X10649" s="221"/>
      <c r="Y10649" s="221"/>
      <c r="Z10649" s="221"/>
      <c r="AA10649" s="222"/>
      <c r="AB10649" s="221"/>
      <c r="AC10649" s="221"/>
      <c r="AD10649" s="221"/>
      <c r="AE10649" s="237"/>
      <c r="AF10649" s="168"/>
      <c r="AG10649" s="168"/>
      <c r="AH10649" s="168"/>
    </row>
    <row r="10650" spans="19:34" x14ac:dyDescent="0.2">
      <c r="S10650" s="226" t="e">
        <f t="shared" si="246"/>
        <v>#REF!</v>
      </c>
      <c r="T10650" s="168"/>
      <c r="U10650" s="168"/>
      <c r="V10650" s="168"/>
      <c r="W10650" s="169"/>
      <c r="X10650" s="221"/>
      <c r="Y10650" s="221"/>
      <c r="Z10650" s="221"/>
      <c r="AA10650" s="222"/>
      <c r="AB10650" s="221"/>
      <c r="AC10650" s="221"/>
      <c r="AD10650" s="221"/>
      <c r="AE10650" s="237"/>
      <c r="AF10650" s="168"/>
      <c r="AG10650" s="168"/>
      <c r="AH10650" s="168"/>
    </row>
    <row r="10651" spans="19:34" x14ac:dyDescent="0.2">
      <c r="S10651" s="226" t="e">
        <f t="shared" si="246"/>
        <v>#REF!</v>
      </c>
      <c r="T10651" s="168"/>
      <c r="U10651" s="168"/>
      <c r="V10651" s="168"/>
      <c r="W10651" s="169"/>
      <c r="X10651" s="221"/>
      <c r="Y10651" s="221"/>
      <c r="Z10651" s="221"/>
      <c r="AA10651" s="222"/>
      <c r="AB10651" s="221"/>
      <c r="AC10651" s="221"/>
      <c r="AD10651" s="221"/>
      <c r="AE10651" s="237"/>
      <c r="AF10651" s="168"/>
      <c r="AG10651" s="168"/>
      <c r="AH10651" s="168"/>
    </row>
    <row r="10652" spans="19:34" x14ac:dyDescent="0.2">
      <c r="S10652" s="226" t="e">
        <f t="shared" si="246"/>
        <v>#REF!</v>
      </c>
      <c r="T10652" s="168"/>
      <c r="U10652" s="168"/>
      <c r="V10652" s="168"/>
      <c r="W10652" s="169"/>
      <c r="X10652" s="221"/>
      <c r="Y10652" s="221"/>
      <c r="Z10652" s="221"/>
      <c r="AA10652" s="222"/>
      <c r="AB10652" s="221"/>
      <c r="AC10652" s="221"/>
      <c r="AD10652" s="221"/>
      <c r="AE10652" s="237"/>
      <c r="AF10652" s="168"/>
      <c r="AG10652" s="168"/>
      <c r="AH10652" s="168"/>
    </row>
    <row r="10653" spans="19:34" x14ac:dyDescent="0.2">
      <c r="S10653" s="226" t="e">
        <f t="shared" si="246"/>
        <v>#REF!</v>
      </c>
      <c r="T10653" s="168"/>
      <c r="U10653" s="168"/>
      <c r="V10653" s="168"/>
      <c r="W10653" s="169"/>
      <c r="X10653" s="221"/>
      <c r="Y10653" s="221"/>
      <c r="Z10653" s="221"/>
      <c r="AA10653" s="222"/>
      <c r="AB10653" s="221"/>
      <c r="AC10653" s="221"/>
      <c r="AD10653" s="221"/>
      <c r="AE10653" s="237"/>
      <c r="AF10653" s="168"/>
      <c r="AG10653" s="168"/>
      <c r="AH10653" s="168"/>
    </row>
    <row r="10654" spans="19:34" x14ac:dyDescent="0.2">
      <c r="S10654" s="226" t="e">
        <f t="shared" si="246"/>
        <v>#REF!</v>
      </c>
      <c r="T10654" s="168"/>
      <c r="U10654" s="168"/>
      <c r="V10654" s="168"/>
      <c r="W10654" s="169"/>
      <c r="X10654" s="221"/>
      <c r="Y10654" s="221"/>
      <c r="Z10654" s="221"/>
      <c r="AA10654" s="222"/>
      <c r="AB10654" s="221"/>
      <c r="AC10654" s="221"/>
      <c r="AD10654" s="221"/>
      <c r="AE10654" s="237"/>
      <c r="AF10654" s="168"/>
      <c r="AG10654" s="168"/>
      <c r="AH10654" s="168"/>
    </row>
    <row r="10655" spans="19:34" x14ac:dyDescent="0.2">
      <c r="S10655" s="226" t="e">
        <f t="shared" ref="S10655:S10718" si="247">MID(#REF!,2,7)</f>
        <v>#REF!</v>
      </c>
      <c r="T10655" s="168"/>
      <c r="U10655" s="168"/>
      <c r="V10655" s="168"/>
      <c r="W10655" s="169"/>
      <c r="X10655" s="221"/>
      <c r="Y10655" s="221"/>
      <c r="Z10655" s="221"/>
      <c r="AA10655" s="222"/>
      <c r="AB10655" s="221"/>
      <c r="AC10655" s="221"/>
      <c r="AD10655" s="221"/>
      <c r="AE10655" s="237"/>
      <c r="AF10655" s="168"/>
      <c r="AG10655" s="168"/>
      <c r="AH10655" s="168"/>
    </row>
    <row r="10656" spans="19:34" x14ac:dyDescent="0.2">
      <c r="S10656" s="226" t="e">
        <f t="shared" si="247"/>
        <v>#REF!</v>
      </c>
      <c r="T10656" s="168"/>
      <c r="U10656" s="168"/>
      <c r="V10656" s="168"/>
      <c r="W10656" s="169"/>
      <c r="X10656" s="221"/>
      <c r="Y10656" s="221"/>
      <c r="Z10656" s="221"/>
      <c r="AA10656" s="222"/>
      <c r="AB10656" s="221"/>
      <c r="AC10656" s="221"/>
      <c r="AD10656" s="221"/>
      <c r="AE10656" s="237"/>
      <c r="AF10656" s="168"/>
      <c r="AG10656" s="168"/>
      <c r="AH10656" s="168"/>
    </row>
    <row r="10657" spans="19:34" x14ac:dyDescent="0.2">
      <c r="S10657" s="226" t="e">
        <f t="shared" si="247"/>
        <v>#REF!</v>
      </c>
      <c r="T10657" s="168"/>
      <c r="U10657" s="168"/>
      <c r="V10657" s="168"/>
      <c r="W10657" s="169"/>
      <c r="X10657" s="221"/>
      <c r="Y10657" s="221"/>
      <c r="Z10657" s="221"/>
      <c r="AA10657" s="222"/>
      <c r="AB10657" s="221"/>
      <c r="AC10657" s="221"/>
      <c r="AD10657" s="221"/>
      <c r="AE10657" s="237"/>
      <c r="AF10657" s="168"/>
      <c r="AG10657" s="168"/>
      <c r="AH10657" s="168"/>
    </row>
    <row r="10658" spans="19:34" x14ac:dyDescent="0.2">
      <c r="S10658" s="226" t="e">
        <f t="shared" si="247"/>
        <v>#REF!</v>
      </c>
      <c r="T10658" s="168"/>
      <c r="U10658" s="168"/>
      <c r="V10658" s="168"/>
      <c r="W10658" s="169"/>
      <c r="X10658" s="221"/>
      <c r="Y10658" s="221"/>
      <c r="Z10658" s="221"/>
      <c r="AA10658" s="222"/>
      <c r="AB10658" s="221"/>
      <c r="AC10658" s="221"/>
      <c r="AD10658" s="221"/>
      <c r="AE10658" s="237"/>
      <c r="AF10658" s="168"/>
      <c r="AG10658" s="168"/>
      <c r="AH10658" s="168"/>
    </row>
    <row r="10659" spans="19:34" x14ac:dyDescent="0.2">
      <c r="S10659" s="226" t="e">
        <f t="shared" si="247"/>
        <v>#REF!</v>
      </c>
      <c r="T10659" s="168"/>
      <c r="U10659" s="168"/>
      <c r="V10659" s="168"/>
      <c r="W10659" s="169"/>
      <c r="X10659" s="221"/>
      <c r="Y10659" s="221"/>
      <c r="Z10659" s="221"/>
      <c r="AA10659" s="222"/>
      <c r="AB10659" s="221"/>
      <c r="AC10659" s="221"/>
      <c r="AD10659" s="221"/>
      <c r="AE10659" s="237"/>
      <c r="AF10659" s="168"/>
      <c r="AG10659" s="168"/>
      <c r="AH10659" s="168"/>
    </row>
    <row r="10660" spans="19:34" x14ac:dyDescent="0.2">
      <c r="S10660" s="226" t="e">
        <f t="shared" si="247"/>
        <v>#REF!</v>
      </c>
      <c r="T10660" s="168"/>
      <c r="U10660" s="168"/>
      <c r="V10660" s="168"/>
      <c r="W10660" s="169"/>
      <c r="X10660" s="221"/>
      <c r="Y10660" s="221"/>
      <c r="Z10660" s="221"/>
      <c r="AA10660" s="222"/>
      <c r="AB10660" s="221"/>
      <c r="AC10660" s="221"/>
      <c r="AD10660" s="221"/>
      <c r="AE10660" s="237"/>
      <c r="AF10660" s="168"/>
      <c r="AG10660" s="168"/>
      <c r="AH10660" s="168"/>
    </row>
    <row r="10661" spans="19:34" x14ac:dyDescent="0.2">
      <c r="S10661" s="226" t="e">
        <f t="shared" si="247"/>
        <v>#REF!</v>
      </c>
      <c r="T10661" s="168"/>
      <c r="U10661" s="168"/>
      <c r="V10661" s="168"/>
      <c r="W10661" s="169"/>
      <c r="X10661" s="221"/>
      <c r="Y10661" s="221"/>
      <c r="Z10661" s="221"/>
      <c r="AA10661" s="222"/>
      <c r="AB10661" s="221"/>
      <c r="AC10661" s="221"/>
      <c r="AD10661" s="221"/>
      <c r="AE10661" s="237"/>
      <c r="AF10661" s="168"/>
      <c r="AG10661" s="168"/>
      <c r="AH10661" s="168"/>
    </row>
    <row r="10662" spans="19:34" x14ac:dyDescent="0.2">
      <c r="S10662" s="226" t="e">
        <f t="shared" si="247"/>
        <v>#REF!</v>
      </c>
      <c r="T10662" s="168"/>
      <c r="U10662" s="168"/>
      <c r="V10662" s="168"/>
      <c r="W10662" s="169"/>
      <c r="X10662" s="221"/>
      <c r="Y10662" s="221"/>
      <c r="Z10662" s="221"/>
      <c r="AA10662" s="222"/>
      <c r="AB10662" s="221"/>
      <c r="AC10662" s="221"/>
      <c r="AD10662" s="221"/>
      <c r="AE10662" s="237"/>
      <c r="AF10662" s="168"/>
      <c r="AG10662" s="168"/>
      <c r="AH10662" s="168"/>
    </row>
    <row r="10663" spans="19:34" x14ac:dyDescent="0.2">
      <c r="S10663" s="226" t="e">
        <f t="shared" si="247"/>
        <v>#REF!</v>
      </c>
      <c r="T10663" s="168"/>
      <c r="U10663" s="168"/>
      <c r="V10663" s="168"/>
      <c r="W10663" s="169"/>
      <c r="X10663" s="221"/>
      <c r="Y10663" s="221"/>
      <c r="Z10663" s="221"/>
      <c r="AA10663" s="222"/>
      <c r="AB10663" s="221"/>
      <c r="AC10663" s="221"/>
      <c r="AD10663" s="221"/>
      <c r="AE10663" s="237"/>
      <c r="AF10663" s="168"/>
      <c r="AG10663" s="168"/>
      <c r="AH10663" s="168"/>
    </row>
    <row r="10664" spans="19:34" x14ac:dyDescent="0.2">
      <c r="S10664" s="226" t="e">
        <f t="shared" si="247"/>
        <v>#REF!</v>
      </c>
      <c r="T10664" s="168"/>
      <c r="U10664" s="168"/>
      <c r="V10664" s="168"/>
      <c r="W10664" s="169"/>
      <c r="X10664" s="221"/>
      <c r="Y10664" s="221"/>
      <c r="Z10664" s="221"/>
      <c r="AA10664" s="222"/>
      <c r="AB10664" s="221"/>
      <c r="AC10664" s="221"/>
      <c r="AD10664" s="221"/>
      <c r="AE10664" s="237"/>
      <c r="AF10664" s="168"/>
      <c r="AG10664" s="168"/>
      <c r="AH10664" s="168"/>
    </row>
    <row r="10665" spans="19:34" x14ac:dyDescent="0.2">
      <c r="S10665" s="226" t="e">
        <f t="shared" si="247"/>
        <v>#REF!</v>
      </c>
      <c r="T10665" s="168"/>
      <c r="U10665" s="168"/>
      <c r="V10665" s="168"/>
      <c r="W10665" s="169"/>
      <c r="X10665" s="221"/>
      <c r="Y10665" s="221"/>
      <c r="Z10665" s="221"/>
      <c r="AA10665" s="222"/>
      <c r="AB10665" s="221"/>
      <c r="AC10665" s="221"/>
      <c r="AD10665" s="221"/>
      <c r="AE10665" s="237"/>
      <c r="AF10665" s="168"/>
      <c r="AG10665" s="168"/>
      <c r="AH10665" s="168"/>
    </row>
    <row r="10666" spans="19:34" x14ac:dyDescent="0.2">
      <c r="S10666" s="226" t="e">
        <f t="shared" si="247"/>
        <v>#REF!</v>
      </c>
      <c r="T10666" s="168"/>
      <c r="U10666" s="168"/>
      <c r="V10666" s="168"/>
      <c r="W10666" s="169"/>
      <c r="X10666" s="221"/>
      <c r="Y10666" s="221"/>
      <c r="Z10666" s="221"/>
      <c r="AA10666" s="222"/>
      <c r="AB10666" s="221"/>
      <c r="AC10666" s="221"/>
      <c r="AD10666" s="221"/>
      <c r="AE10666" s="237"/>
      <c r="AF10666" s="168"/>
      <c r="AG10666" s="168"/>
      <c r="AH10666" s="168"/>
    </row>
    <row r="10667" spans="19:34" x14ac:dyDescent="0.2">
      <c r="S10667" s="226" t="e">
        <f t="shared" si="247"/>
        <v>#REF!</v>
      </c>
      <c r="T10667" s="168"/>
      <c r="U10667" s="168"/>
      <c r="V10667" s="168"/>
      <c r="W10667" s="169"/>
      <c r="X10667" s="221"/>
      <c r="Y10667" s="221"/>
      <c r="Z10667" s="221"/>
      <c r="AA10667" s="222"/>
      <c r="AB10667" s="221"/>
      <c r="AC10667" s="221"/>
      <c r="AD10667" s="221"/>
      <c r="AE10667" s="237"/>
      <c r="AF10667" s="168"/>
      <c r="AG10667" s="168"/>
      <c r="AH10667" s="168"/>
    </row>
    <row r="10668" spans="19:34" x14ac:dyDescent="0.2">
      <c r="S10668" s="226" t="e">
        <f t="shared" si="247"/>
        <v>#REF!</v>
      </c>
      <c r="T10668" s="168"/>
      <c r="U10668" s="168"/>
      <c r="V10668" s="168"/>
      <c r="W10668" s="169"/>
      <c r="X10668" s="221"/>
      <c r="Y10668" s="221"/>
      <c r="Z10668" s="221"/>
      <c r="AA10668" s="222"/>
      <c r="AB10668" s="221"/>
      <c r="AC10668" s="221"/>
      <c r="AD10668" s="221"/>
      <c r="AE10668" s="237"/>
      <c r="AF10668" s="168"/>
      <c r="AG10668" s="168"/>
      <c r="AH10668" s="168"/>
    </row>
    <row r="10669" spans="19:34" x14ac:dyDescent="0.2">
      <c r="S10669" s="226" t="e">
        <f t="shared" si="247"/>
        <v>#REF!</v>
      </c>
      <c r="T10669" s="168"/>
      <c r="U10669" s="168"/>
      <c r="V10669" s="168"/>
      <c r="W10669" s="169"/>
      <c r="X10669" s="221"/>
      <c r="Y10669" s="221"/>
      <c r="Z10669" s="221"/>
      <c r="AA10669" s="222"/>
      <c r="AB10669" s="221"/>
      <c r="AC10669" s="221"/>
      <c r="AD10669" s="221"/>
      <c r="AE10669" s="237"/>
      <c r="AF10669" s="168"/>
      <c r="AG10669" s="168"/>
      <c r="AH10669" s="168"/>
    </row>
    <row r="10670" spans="19:34" x14ac:dyDescent="0.2">
      <c r="S10670" s="226" t="e">
        <f t="shared" si="247"/>
        <v>#REF!</v>
      </c>
      <c r="T10670" s="168"/>
      <c r="U10670" s="168"/>
      <c r="V10670" s="168"/>
      <c r="W10670" s="169"/>
      <c r="X10670" s="221"/>
      <c r="Y10670" s="221"/>
      <c r="Z10670" s="221"/>
      <c r="AA10670" s="222"/>
      <c r="AB10670" s="221"/>
      <c r="AC10670" s="221"/>
      <c r="AD10670" s="221"/>
      <c r="AE10670" s="237"/>
      <c r="AF10670" s="168"/>
      <c r="AG10670" s="168"/>
      <c r="AH10670" s="168"/>
    </row>
    <row r="10671" spans="19:34" x14ac:dyDescent="0.2">
      <c r="S10671" s="226" t="e">
        <f t="shared" si="247"/>
        <v>#REF!</v>
      </c>
      <c r="T10671" s="168"/>
      <c r="U10671" s="168"/>
      <c r="V10671" s="168"/>
      <c r="W10671" s="169"/>
      <c r="X10671" s="221"/>
      <c r="Y10671" s="221"/>
      <c r="Z10671" s="221"/>
      <c r="AA10671" s="222"/>
      <c r="AB10671" s="221"/>
      <c r="AC10671" s="221"/>
      <c r="AD10671" s="221"/>
      <c r="AE10671" s="237"/>
      <c r="AF10671" s="168"/>
      <c r="AG10671" s="168"/>
      <c r="AH10671" s="168"/>
    </row>
    <row r="10672" spans="19:34" x14ac:dyDescent="0.2">
      <c r="S10672" s="226" t="e">
        <f t="shared" si="247"/>
        <v>#REF!</v>
      </c>
      <c r="T10672" s="168"/>
      <c r="U10672" s="168"/>
      <c r="V10672" s="168"/>
      <c r="W10672" s="169"/>
      <c r="X10672" s="221"/>
      <c r="Y10672" s="221"/>
      <c r="Z10672" s="221"/>
      <c r="AA10672" s="222"/>
      <c r="AB10672" s="221"/>
      <c r="AC10672" s="221"/>
      <c r="AD10672" s="221"/>
      <c r="AE10672" s="237"/>
      <c r="AF10672" s="168"/>
      <c r="AG10672" s="168"/>
      <c r="AH10672" s="168"/>
    </row>
    <row r="10673" spans="19:34" x14ac:dyDescent="0.2">
      <c r="S10673" s="226" t="e">
        <f t="shared" si="247"/>
        <v>#REF!</v>
      </c>
      <c r="T10673" s="168"/>
      <c r="U10673" s="168"/>
      <c r="V10673" s="168"/>
      <c r="W10673" s="169"/>
      <c r="X10673" s="221"/>
      <c r="Y10673" s="221"/>
      <c r="Z10673" s="221"/>
      <c r="AA10673" s="222"/>
      <c r="AB10673" s="221"/>
      <c r="AC10673" s="221"/>
      <c r="AD10673" s="221"/>
      <c r="AE10673" s="237"/>
      <c r="AF10673" s="168"/>
      <c r="AG10673" s="168"/>
      <c r="AH10673" s="168"/>
    </row>
    <row r="10674" spans="19:34" x14ac:dyDescent="0.2">
      <c r="S10674" s="226" t="e">
        <f t="shared" si="247"/>
        <v>#REF!</v>
      </c>
      <c r="T10674" s="168"/>
      <c r="U10674" s="168"/>
      <c r="V10674" s="168"/>
      <c r="W10674" s="169"/>
      <c r="X10674" s="221"/>
      <c r="Y10674" s="221"/>
      <c r="Z10674" s="221"/>
      <c r="AA10674" s="222"/>
      <c r="AB10674" s="221"/>
      <c r="AC10674" s="221"/>
      <c r="AD10674" s="221"/>
      <c r="AE10674" s="237"/>
      <c r="AF10674" s="168"/>
      <c r="AG10674" s="168"/>
      <c r="AH10674" s="168"/>
    </row>
    <row r="10675" spans="19:34" x14ac:dyDescent="0.2">
      <c r="S10675" s="226" t="e">
        <f t="shared" si="247"/>
        <v>#REF!</v>
      </c>
      <c r="T10675" s="168"/>
      <c r="U10675" s="168"/>
      <c r="V10675" s="168"/>
      <c r="W10675" s="169"/>
      <c r="X10675" s="221"/>
      <c r="Y10675" s="221"/>
      <c r="Z10675" s="221"/>
      <c r="AA10675" s="222"/>
      <c r="AB10675" s="221"/>
      <c r="AC10675" s="221"/>
      <c r="AD10675" s="221"/>
      <c r="AE10675" s="237"/>
      <c r="AF10675" s="168"/>
      <c r="AG10675" s="168"/>
      <c r="AH10675" s="168"/>
    </row>
    <row r="10676" spans="19:34" x14ac:dyDescent="0.2">
      <c r="S10676" s="226" t="e">
        <f t="shared" si="247"/>
        <v>#REF!</v>
      </c>
      <c r="T10676" s="168"/>
      <c r="U10676" s="168"/>
      <c r="V10676" s="168"/>
      <c r="W10676" s="169"/>
      <c r="X10676" s="221"/>
      <c r="Y10676" s="221"/>
      <c r="Z10676" s="221"/>
      <c r="AA10676" s="222"/>
      <c r="AB10676" s="221"/>
      <c r="AC10676" s="221"/>
      <c r="AD10676" s="221"/>
      <c r="AE10676" s="237"/>
      <c r="AF10676" s="168"/>
      <c r="AG10676" s="168"/>
      <c r="AH10676" s="168"/>
    </row>
    <row r="10677" spans="19:34" x14ac:dyDescent="0.2">
      <c r="S10677" s="226" t="e">
        <f t="shared" si="247"/>
        <v>#REF!</v>
      </c>
      <c r="T10677" s="168"/>
      <c r="U10677" s="168"/>
      <c r="V10677" s="168"/>
      <c r="W10677" s="169"/>
      <c r="X10677" s="221"/>
      <c r="Y10677" s="221"/>
      <c r="Z10677" s="221"/>
      <c r="AA10677" s="222"/>
      <c r="AB10677" s="221"/>
      <c r="AC10677" s="221"/>
      <c r="AD10677" s="221"/>
      <c r="AE10677" s="237"/>
      <c r="AF10677" s="168"/>
      <c r="AG10677" s="168"/>
      <c r="AH10677" s="168"/>
    </row>
    <row r="10678" spans="19:34" x14ac:dyDescent="0.2">
      <c r="S10678" s="226" t="e">
        <f t="shared" si="247"/>
        <v>#REF!</v>
      </c>
      <c r="T10678" s="168"/>
      <c r="U10678" s="168"/>
      <c r="V10678" s="168"/>
      <c r="W10678" s="169"/>
      <c r="X10678" s="221"/>
      <c r="Y10678" s="221"/>
      <c r="Z10678" s="221"/>
      <c r="AA10678" s="222"/>
      <c r="AB10678" s="221"/>
      <c r="AC10678" s="221"/>
      <c r="AD10678" s="221"/>
      <c r="AE10678" s="237"/>
      <c r="AF10678" s="168"/>
      <c r="AG10678" s="168"/>
      <c r="AH10678" s="168"/>
    </row>
    <row r="10679" spans="19:34" x14ac:dyDescent="0.2">
      <c r="S10679" s="226" t="e">
        <f t="shared" si="247"/>
        <v>#REF!</v>
      </c>
      <c r="T10679" s="168"/>
      <c r="U10679" s="168"/>
      <c r="V10679" s="168"/>
      <c r="W10679" s="169"/>
      <c r="X10679" s="221"/>
      <c r="Y10679" s="221"/>
      <c r="Z10679" s="221"/>
      <c r="AA10679" s="222"/>
      <c r="AB10679" s="221"/>
      <c r="AC10679" s="221"/>
      <c r="AD10679" s="221"/>
      <c r="AE10679" s="237"/>
      <c r="AF10679" s="168"/>
      <c r="AG10679" s="168"/>
      <c r="AH10679" s="168"/>
    </row>
    <row r="10680" spans="19:34" x14ac:dyDescent="0.2">
      <c r="S10680" s="226" t="e">
        <f t="shared" si="247"/>
        <v>#REF!</v>
      </c>
      <c r="T10680" s="168"/>
      <c r="U10680" s="168"/>
      <c r="V10680" s="168"/>
      <c r="W10680" s="169"/>
      <c r="X10680" s="221"/>
      <c r="Y10680" s="221"/>
      <c r="Z10680" s="221"/>
      <c r="AA10680" s="222"/>
      <c r="AB10680" s="221"/>
      <c r="AC10680" s="221"/>
      <c r="AD10680" s="221"/>
      <c r="AE10680" s="237"/>
      <c r="AF10680" s="168"/>
      <c r="AG10680" s="168"/>
      <c r="AH10680" s="168"/>
    </row>
    <row r="10681" spans="19:34" x14ac:dyDescent="0.2">
      <c r="S10681" s="226" t="e">
        <f t="shared" si="247"/>
        <v>#REF!</v>
      </c>
      <c r="T10681" s="168"/>
      <c r="U10681" s="168"/>
      <c r="V10681" s="168"/>
      <c r="W10681" s="169"/>
      <c r="X10681" s="221"/>
      <c r="Y10681" s="221"/>
      <c r="Z10681" s="221"/>
      <c r="AA10681" s="222"/>
      <c r="AB10681" s="221"/>
      <c r="AC10681" s="221"/>
      <c r="AD10681" s="221"/>
      <c r="AE10681" s="237"/>
      <c r="AF10681" s="168"/>
      <c r="AG10681" s="168"/>
      <c r="AH10681" s="168"/>
    </row>
    <row r="10682" spans="19:34" x14ac:dyDescent="0.2">
      <c r="S10682" s="226" t="e">
        <f t="shared" si="247"/>
        <v>#REF!</v>
      </c>
      <c r="T10682" s="168"/>
      <c r="U10682" s="168"/>
      <c r="V10682" s="168"/>
      <c r="W10682" s="169"/>
      <c r="X10682" s="221"/>
      <c r="Y10682" s="221"/>
      <c r="Z10682" s="221"/>
      <c r="AA10682" s="222"/>
      <c r="AB10682" s="221"/>
      <c r="AC10682" s="221"/>
      <c r="AD10682" s="221"/>
      <c r="AE10682" s="237"/>
      <c r="AF10682" s="168"/>
      <c r="AG10682" s="168"/>
      <c r="AH10682" s="168"/>
    </row>
    <row r="10683" spans="19:34" x14ac:dyDescent="0.2">
      <c r="S10683" s="226" t="e">
        <f t="shared" si="247"/>
        <v>#REF!</v>
      </c>
      <c r="T10683" s="168"/>
      <c r="U10683" s="168"/>
      <c r="V10683" s="168"/>
      <c r="W10683" s="169"/>
      <c r="X10683" s="221"/>
      <c r="Y10683" s="221"/>
      <c r="Z10683" s="221"/>
      <c r="AA10683" s="222"/>
      <c r="AB10683" s="221"/>
      <c r="AC10683" s="221"/>
      <c r="AD10683" s="221"/>
      <c r="AE10683" s="237"/>
      <c r="AF10683" s="168"/>
      <c r="AG10683" s="168"/>
      <c r="AH10683" s="168"/>
    </row>
    <row r="10684" spans="19:34" x14ac:dyDescent="0.2">
      <c r="S10684" s="226" t="e">
        <f t="shared" si="247"/>
        <v>#REF!</v>
      </c>
      <c r="T10684" s="168"/>
      <c r="U10684" s="168"/>
      <c r="V10684" s="168"/>
      <c r="W10684" s="169"/>
      <c r="X10684" s="221"/>
      <c r="Y10684" s="221"/>
      <c r="Z10684" s="221"/>
      <c r="AA10684" s="222"/>
      <c r="AB10684" s="221"/>
      <c r="AC10684" s="221"/>
      <c r="AD10684" s="221"/>
      <c r="AE10684" s="237"/>
      <c r="AF10684" s="168"/>
      <c r="AG10684" s="168"/>
      <c r="AH10684" s="168"/>
    </row>
    <row r="10685" spans="19:34" x14ac:dyDescent="0.2">
      <c r="S10685" s="226" t="e">
        <f t="shared" si="247"/>
        <v>#REF!</v>
      </c>
      <c r="T10685" s="168"/>
      <c r="U10685" s="168"/>
      <c r="V10685" s="168"/>
      <c r="W10685" s="169"/>
      <c r="X10685" s="221"/>
      <c r="Y10685" s="221"/>
      <c r="Z10685" s="221"/>
      <c r="AA10685" s="222"/>
      <c r="AB10685" s="221"/>
      <c r="AC10685" s="221"/>
      <c r="AD10685" s="221"/>
      <c r="AE10685" s="237"/>
      <c r="AF10685" s="168"/>
      <c r="AG10685" s="168"/>
      <c r="AH10685" s="168"/>
    </row>
    <row r="10686" spans="19:34" x14ac:dyDescent="0.2">
      <c r="S10686" s="226" t="e">
        <f t="shared" si="247"/>
        <v>#REF!</v>
      </c>
      <c r="T10686" s="168"/>
      <c r="U10686" s="168"/>
      <c r="V10686" s="168"/>
      <c r="W10686" s="169"/>
      <c r="X10686" s="221"/>
      <c r="Y10686" s="221"/>
      <c r="Z10686" s="221"/>
      <c r="AA10686" s="222"/>
      <c r="AB10686" s="221"/>
      <c r="AC10686" s="221"/>
      <c r="AD10686" s="221"/>
      <c r="AE10686" s="237"/>
      <c r="AF10686" s="168"/>
      <c r="AG10686" s="168"/>
      <c r="AH10686" s="168"/>
    </row>
    <row r="10687" spans="19:34" x14ac:dyDescent="0.2">
      <c r="S10687" s="226" t="e">
        <f t="shared" si="247"/>
        <v>#REF!</v>
      </c>
      <c r="T10687" s="168"/>
      <c r="U10687" s="168"/>
      <c r="V10687" s="168"/>
      <c r="W10687" s="169"/>
      <c r="X10687" s="221"/>
      <c r="Y10687" s="221"/>
      <c r="Z10687" s="221"/>
      <c r="AA10687" s="222"/>
      <c r="AB10687" s="221"/>
      <c r="AC10687" s="221"/>
      <c r="AD10687" s="221"/>
      <c r="AE10687" s="237"/>
      <c r="AF10687" s="168"/>
      <c r="AG10687" s="168"/>
      <c r="AH10687" s="168"/>
    </row>
    <row r="10688" spans="19:34" x14ac:dyDescent="0.2">
      <c r="S10688" s="226" t="e">
        <f t="shared" si="247"/>
        <v>#REF!</v>
      </c>
      <c r="T10688" s="168"/>
      <c r="U10688" s="168"/>
      <c r="V10688" s="168"/>
      <c r="W10688" s="169"/>
      <c r="X10688" s="221"/>
      <c r="Y10688" s="221"/>
      <c r="Z10688" s="221"/>
      <c r="AA10688" s="222"/>
      <c r="AB10688" s="221"/>
      <c r="AC10688" s="221"/>
      <c r="AD10688" s="221"/>
      <c r="AE10688" s="237"/>
      <c r="AF10688" s="168"/>
      <c r="AG10688" s="168"/>
      <c r="AH10688" s="168"/>
    </row>
    <row r="10689" spans="19:34" x14ac:dyDescent="0.2">
      <c r="S10689" s="226" t="e">
        <f t="shared" si="247"/>
        <v>#REF!</v>
      </c>
      <c r="T10689" s="168"/>
      <c r="U10689" s="168"/>
      <c r="V10689" s="168"/>
      <c r="W10689" s="169"/>
      <c r="X10689" s="221"/>
      <c r="Y10689" s="221"/>
      <c r="Z10689" s="221"/>
      <c r="AA10689" s="222"/>
      <c r="AB10689" s="221"/>
      <c r="AC10689" s="221"/>
      <c r="AD10689" s="221"/>
      <c r="AE10689" s="237"/>
      <c r="AF10689" s="168"/>
      <c r="AG10689" s="168"/>
      <c r="AH10689" s="168"/>
    </row>
    <row r="10690" spans="19:34" x14ac:dyDescent="0.2">
      <c r="S10690" s="226" t="e">
        <f t="shared" si="247"/>
        <v>#REF!</v>
      </c>
      <c r="T10690" s="168"/>
      <c r="U10690" s="168"/>
      <c r="V10690" s="168"/>
      <c r="W10690" s="169"/>
      <c r="X10690" s="221"/>
      <c r="Y10690" s="221"/>
      <c r="Z10690" s="221"/>
      <c r="AA10690" s="222"/>
      <c r="AB10690" s="221"/>
      <c r="AC10690" s="221"/>
      <c r="AD10690" s="221"/>
      <c r="AE10690" s="237"/>
      <c r="AF10690" s="168"/>
      <c r="AG10690" s="168"/>
      <c r="AH10690" s="168"/>
    </row>
    <row r="10691" spans="19:34" x14ac:dyDescent="0.2">
      <c r="S10691" s="226" t="e">
        <f t="shared" si="247"/>
        <v>#REF!</v>
      </c>
      <c r="T10691" s="168"/>
      <c r="U10691" s="168"/>
      <c r="V10691" s="168"/>
      <c r="W10691" s="169"/>
      <c r="X10691" s="221"/>
      <c r="Y10691" s="221"/>
      <c r="Z10691" s="221"/>
      <c r="AA10691" s="222"/>
      <c r="AB10691" s="221"/>
      <c r="AC10691" s="221"/>
      <c r="AD10691" s="221"/>
      <c r="AE10691" s="237"/>
      <c r="AF10691" s="168"/>
      <c r="AG10691" s="168"/>
      <c r="AH10691" s="168"/>
    </row>
    <row r="10692" spans="19:34" x14ac:dyDescent="0.2">
      <c r="S10692" s="226" t="e">
        <f t="shared" si="247"/>
        <v>#REF!</v>
      </c>
      <c r="T10692" s="168"/>
      <c r="U10692" s="168"/>
      <c r="V10692" s="168"/>
      <c r="W10692" s="169"/>
      <c r="X10692" s="221"/>
      <c r="Y10692" s="221"/>
      <c r="Z10692" s="221"/>
      <c r="AA10692" s="222"/>
      <c r="AB10692" s="221"/>
      <c r="AC10692" s="221"/>
      <c r="AD10692" s="221"/>
      <c r="AE10692" s="237"/>
      <c r="AF10692" s="168"/>
      <c r="AG10692" s="168"/>
      <c r="AH10692" s="168"/>
    </row>
    <row r="10693" spans="19:34" x14ac:dyDescent="0.2">
      <c r="S10693" s="226" t="e">
        <f t="shared" si="247"/>
        <v>#REF!</v>
      </c>
      <c r="T10693" s="168"/>
      <c r="U10693" s="168"/>
      <c r="V10693" s="168"/>
      <c r="W10693" s="169"/>
      <c r="X10693" s="221"/>
      <c r="Y10693" s="221"/>
      <c r="Z10693" s="221"/>
      <c r="AA10693" s="222"/>
      <c r="AB10693" s="221"/>
      <c r="AC10693" s="221"/>
      <c r="AD10693" s="221"/>
      <c r="AE10693" s="237"/>
      <c r="AF10693" s="168"/>
      <c r="AG10693" s="168"/>
      <c r="AH10693" s="168"/>
    </row>
    <row r="10694" spans="19:34" x14ac:dyDescent="0.2">
      <c r="S10694" s="226" t="e">
        <f t="shared" si="247"/>
        <v>#REF!</v>
      </c>
      <c r="T10694" s="168"/>
      <c r="U10694" s="168"/>
      <c r="V10694" s="168"/>
      <c r="W10694" s="169"/>
      <c r="X10694" s="221"/>
      <c r="Y10694" s="221"/>
      <c r="Z10694" s="221"/>
      <c r="AA10694" s="222"/>
      <c r="AB10694" s="221"/>
      <c r="AC10694" s="221"/>
      <c r="AD10694" s="221"/>
      <c r="AE10694" s="237"/>
      <c r="AF10694" s="168"/>
      <c r="AG10694" s="168"/>
      <c r="AH10694" s="168"/>
    </row>
    <row r="10695" spans="19:34" x14ac:dyDescent="0.2">
      <c r="S10695" s="226" t="e">
        <f t="shared" si="247"/>
        <v>#REF!</v>
      </c>
      <c r="T10695" s="168"/>
      <c r="U10695" s="168"/>
      <c r="V10695" s="168"/>
      <c r="W10695" s="169"/>
      <c r="X10695" s="221"/>
      <c r="Y10695" s="221"/>
      <c r="Z10695" s="221"/>
      <c r="AA10695" s="222"/>
      <c r="AB10695" s="221"/>
      <c r="AC10695" s="221"/>
      <c r="AD10695" s="221"/>
      <c r="AE10695" s="237"/>
      <c r="AF10695" s="168"/>
      <c r="AG10695" s="168"/>
      <c r="AH10695" s="168"/>
    </row>
    <row r="10696" spans="19:34" x14ac:dyDescent="0.2">
      <c r="S10696" s="226" t="e">
        <f t="shared" si="247"/>
        <v>#REF!</v>
      </c>
      <c r="T10696" s="168"/>
      <c r="U10696" s="168"/>
      <c r="V10696" s="168"/>
      <c r="W10696" s="169"/>
      <c r="X10696" s="221"/>
      <c r="Y10696" s="221"/>
      <c r="Z10696" s="221"/>
      <c r="AA10696" s="222"/>
      <c r="AB10696" s="221"/>
      <c r="AC10696" s="221"/>
      <c r="AD10696" s="221"/>
      <c r="AE10696" s="237"/>
      <c r="AF10696" s="168"/>
      <c r="AG10696" s="168"/>
      <c r="AH10696" s="168"/>
    </row>
    <row r="10697" spans="19:34" x14ac:dyDescent="0.2">
      <c r="S10697" s="226" t="e">
        <f t="shared" si="247"/>
        <v>#REF!</v>
      </c>
      <c r="T10697" s="168"/>
      <c r="U10697" s="168"/>
      <c r="V10697" s="168"/>
      <c r="W10697" s="169"/>
      <c r="X10697" s="221"/>
      <c r="Y10697" s="221"/>
      <c r="Z10697" s="221"/>
      <c r="AA10697" s="222"/>
      <c r="AB10697" s="221"/>
      <c r="AC10697" s="221"/>
      <c r="AD10697" s="221"/>
      <c r="AE10697" s="237"/>
      <c r="AF10697" s="168"/>
      <c r="AG10697" s="168"/>
      <c r="AH10697" s="168"/>
    </row>
    <row r="10698" spans="19:34" x14ac:dyDescent="0.2">
      <c r="S10698" s="226" t="e">
        <f t="shared" si="247"/>
        <v>#REF!</v>
      </c>
      <c r="T10698" s="168"/>
      <c r="U10698" s="168"/>
      <c r="V10698" s="168"/>
      <c r="W10698" s="169"/>
      <c r="X10698" s="221"/>
      <c r="Y10698" s="221"/>
      <c r="Z10698" s="221"/>
      <c r="AA10698" s="222"/>
      <c r="AB10698" s="221"/>
      <c r="AC10698" s="221"/>
      <c r="AD10698" s="221"/>
      <c r="AE10698" s="237"/>
      <c r="AF10698" s="168"/>
      <c r="AG10698" s="168"/>
      <c r="AH10698" s="168"/>
    </row>
    <row r="10699" spans="19:34" x14ac:dyDescent="0.2">
      <c r="S10699" s="226" t="e">
        <f t="shared" si="247"/>
        <v>#REF!</v>
      </c>
      <c r="T10699" s="168"/>
      <c r="U10699" s="168"/>
      <c r="V10699" s="168"/>
      <c r="W10699" s="169"/>
      <c r="X10699" s="221"/>
      <c r="Y10699" s="221"/>
      <c r="Z10699" s="221"/>
      <c r="AA10699" s="222"/>
      <c r="AB10699" s="221"/>
      <c r="AC10699" s="221"/>
      <c r="AD10699" s="221"/>
      <c r="AE10699" s="237"/>
      <c r="AF10699" s="168"/>
      <c r="AG10699" s="168"/>
      <c r="AH10699" s="168"/>
    </row>
    <row r="10700" spans="19:34" x14ac:dyDescent="0.2">
      <c r="S10700" s="226" t="e">
        <f t="shared" si="247"/>
        <v>#REF!</v>
      </c>
      <c r="T10700" s="168"/>
      <c r="U10700" s="168"/>
      <c r="V10700" s="168"/>
      <c r="W10700" s="169"/>
      <c r="X10700" s="221"/>
      <c r="Y10700" s="221"/>
      <c r="Z10700" s="221"/>
      <c r="AA10700" s="222"/>
      <c r="AB10700" s="221"/>
      <c r="AC10700" s="221"/>
      <c r="AD10700" s="221"/>
      <c r="AE10700" s="237"/>
      <c r="AF10700" s="168"/>
      <c r="AG10700" s="168"/>
      <c r="AH10700" s="168"/>
    </row>
    <row r="10701" spans="19:34" x14ac:dyDescent="0.2">
      <c r="S10701" s="226" t="e">
        <f t="shared" si="247"/>
        <v>#REF!</v>
      </c>
      <c r="T10701" s="168"/>
      <c r="U10701" s="168"/>
      <c r="V10701" s="168"/>
      <c r="W10701" s="169"/>
      <c r="X10701" s="221"/>
      <c r="Y10701" s="221"/>
      <c r="Z10701" s="221"/>
      <c r="AA10701" s="222"/>
      <c r="AB10701" s="221"/>
      <c r="AC10701" s="221"/>
      <c r="AD10701" s="221"/>
      <c r="AE10701" s="237"/>
      <c r="AF10701" s="168"/>
      <c r="AG10701" s="168"/>
      <c r="AH10701" s="168"/>
    </row>
    <row r="10702" spans="19:34" x14ac:dyDescent="0.2">
      <c r="S10702" s="226" t="e">
        <f t="shared" si="247"/>
        <v>#REF!</v>
      </c>
      <c r="T10702" s="168"/>
      <c r="U10702" s="168"/>
      <c r="V10702" s="168"/>
      <c r="W10702" s="169"/>
      <c r="X10702" s="221"/>
      <c r="Y10702" s="221"/>
      <c r="Z10702" s="221"/>
      <c r="AA10702" s="222"/>
      <c r="AB10702" s="221"/>
      <c r="AC10702" s="221"/>
      <c r="AD10702" s="221"/>
      <c r="AE10702" s="237"/>
      <c r="AF10702" s="168"/>
      <c r="AG10702" s="168"/>
      <c r="AH10702" s="168"/>
    </row>
    <row r="10703" spans="19:34" x14ac:dyDescent="0.2">
      <c r="S10703" s="226" t="e">
        <f t="shared" si="247"/>
        <v>#REF!</v>
      </c>
      <c r="T10703" s="168"/>
      <c r="U10703" s="168"/>
      <c r="V10703" s="168"/>
      <c r="W10703" s="169"/>
      <c r="X10703" s="221"/>
      <c r="Y10703" s="221"/>
      <c r="Z10703" s="221"/>
      <c r="AA10703" s="222"/>
      <c r="AB10703" s="221"/>
      <c r="AC10703" s="221"/>
      <c r="AD10703" s="221"/>
      <c r="AE10703" s="237"/>
      <c r="AF10703" s="168"/>
      <c r="AG10703" s="168"/>
      <c r="AH10703" s="168"/>
    </row>
    <row r="10704" spans="19:34" x14ac:dyDescent="0.2">
      <c r="S10704" s="226" t="e">
        <f t="shared" si="247"/>
        <v>#REF!</v>
      </c>
      <c r="T10704" s="168"/>
      <c r="U10704" s="168"/>
      <c r="V10704" s="168"/>
      <c r="W10704" s="169"/>
      <c r="X10704" s="221"/>
      <c r="Y10704" s="221"/>
      <c r="Z10704" s="221"/>
      <c r="AA10704" s="222"/>
      <c r="AB10704" s="221"/>
      <c r="AC10704" s="221"/>
      <c r="AD10704" s="221"/>
      <c r="AE10704" s="237"/>
      <c r="AF10704" s="168"/>
      <c r="AG10704" s="168"/>
      <c r="AH10704" s="168"/>
    </row>
    <row r="10705" spans="19:34" x14ac:dyDescent="0.2">
      <c r="S10705" s="226" t="e">
        <f t="shared" si="247"/>
        <v>#REF!</v>
      </c>
      <c r="T10705" s="168"/>
      <c r="U10705" s="168"/>
      <c r="V10705" s="168"/>
      <c r="W10705" s="169"/>
      <c r="X10705" s="221"/>
      <c r="Y10705" s="221"/>
      <c r="Z10705" s="221"/>
      <c r="AA10705" s="222"/>
      <c r="AB10705" s="221"/>
      <c r="AC10705" s="221"/>
      <c r="AD10705" s="221"/>
      <c r="AE10705" s="237"/>
      <c r="AF10705" s="168"/>
      <c r="AG10705" s="168"/>
      <c r="AH10705" s="168"/>
    </row>
    <row r="10706" spans="19:34" x14ac:dyDescent="0.2">
      <c r="S10706" s="226" t="e">
        <f t="shared" si="247"/>
        <v>#REF!</v>
      </c>
      <c r="T10706" s="168"/>
      <c r="U10706" s="168"/>
      <c r="V10706" s="168"/>
      <c r="W10706" s="169"/>
      <c r="X10706" s="221"/>
      <c r="Y10706" s="221"/>
      <c r="Z10706" s="221"/>
      <c r="AA10706" s="222"/>
      <c r="AB10706" s="221"/>
      <c r="AC10706" s="221"/>
      <c r="AD10706" s="221"/>
      <c r="AE10706" s="237"/>
      <c r="AF10706" s="168"/>
      <c r="AG10706" s="168"/>
      <c r="AH10706" s="168"/>
    </row>
    <row r="10707" spans="19:34" x14ac:dyDescent="0.2">
      <c r="S10707" s="226" t="e">
        <f t="shared" si="247"/>
        <v>#REF!</v>
      </c>
      <c r="T10707" s="168"/>
      <c r="U10707" s="168"/>
      <c r="V10707" s="168"/>
      <c r="W10707" s="169"/>
      <c r="X10707" s="221"/>
      <c r="Y10707" s="221"/>
      <c r="Z10707" s="221"/>
      <c r="AA10707" s="222"/>
      <c r="AB10707" s="221"/>
      <c r="AC10707" s="221"/>
      <c r="AD10707" s="221"/>
      <c r="AE10707" s="237"/>
      <c r="AF10707" s="168"/>
      <c r="AG10707" s="168"/>
      <c r="AH10707" s="168"/>
    </row>
    <row r="10708" spans="19:34" x14ac:dyDescent="0.2">
      <c r="S10708" s="226" t="e">
        <f t="shared" si="247"/>
        <v>#REF!</v>
      </c>
      <c r="T10708" s="168"/>
      <c r="U10708" s="168"/>
      <c r="V10708" s="168"/>
      <c r="W10708" s="169"/>
      <c r="X10708" s="221"/>
      <c r="Y10708" s="221"/>
      <c r="Z10708" s="221"/>
      <c r="AA10708" s="222"/>
      <c r="AB10708" s="221"/>
      <c r="AC10708" s="221"/>
      <c r="AD10708" s="221"/>
      <c r="AE10708" s="237"/>
      <c r="AF10708" s="168"/>
      <c r="AG10708" s="168"/>
      <c r="AH10708" s="168"/>
    </row>
    <row r="10709" spans="19:34" x14ac:dyDescent="0.2">
      <c r="S10709" s="226" t="e">
        <f t="shared" si="247"/>
        <v>#REF!</v>
      </c>
      <c r="T10709" s="168"/>
      <c r="U10709" s="168"/>
      <c r="V10709" s="168"/>
      <c r="W10709" s="169"/>
      <c r="X10709" s="221"/>
      <c r="Y10709" s="221"/>
      <c r="Z10709" s="221"/>
      <c r="AA10709" s="222"/>
      <c r="AB10709" s="221"/>
      <c r="AC10709" s="221"/>
      <c r="AD10709" s="221"/>
      <c r="AE10709" s="237"/>
      <c r="AF10709" s="168"/>
      <c r="AG10709" s="168"/>
      <c r="AH10709" s="168"/>
    </row>
    <row r="10710" spans="19:34" x14ac:dyDescent="0.2">
      <c r="S10710" s="226" t="e">
        <f t="shared" si="247"/>
        <v>#REF!</v>
      </c>
      <c r="T10710" s="168"/>
      <c r="U10710" s="168"/>
      <c r="V10710" s="168"/>
      <c r="W10710" s="169"/>
      <c r="X10710" s="221"/>
      <c r="Y10710" s="221"/>
      <c r="Z10710" s="221"/>
      <c r="AA10710" s="222"/>
      <c r="AB10710" s="221"/>
      <c r="AC10710" s="221"/>
      <c r="AD10710" s="221"/>
      <c r="AE10710" s="237"/>
      <c r="AF10710" s="168"/>
      <c r="AG10710" s="168"/>
      <c r="AH10710" s="168"/>
    </row>
    <row r="10711" spans="19:34" x14ac:dyDescent="0.2">
      <c r="S10711" s="226" t="e">
        <f t="shared" si="247"/>
        <v>#REF!</v>
      </c>
      <c r="T10711" s="168"/>
      <c r="U10711" s="168"/>
      <c r="V10711" s="168"/>
      <c r="W10711" s="169"/>
      <c r="X10711" s="221"/>
      <c r="Y10711" s="221"/>
      <c r="Z10711" s="221"/>
      <c r="AA10711" s="222"/>
      <c r="AB10711" s="221"/>
      <c r="AC10711" s="221"/>
      <c r="AD10711" s="221"/>
      <c r="AE10711" s="237"/>
      <c r="AF10711" s="168"/>
      <c r="AG10711" s="168"/>
      <c r="AH10711" s="168"/>
    </row>
    <row r="10712" spans="19:34" x14ac:dyDescent="0.2">
      <c r="S10712" s="226" t="e">
        <f t="shared" si="247"/>
        <v>#REF!</v>
      </c>
      <c r="T10712" s="168"/>
      <c r="U10712" s="168"/>
      <c r="V10712" s="168"/>
      <c r="W10712" s="169"/>
      <c r="X10712" s="221"/>
      <c r="Y10712" s="221"/>
      <c r="Z10712" s="221"/>
      <c r="AA10712" s="222"/>
      <c r="AB10712" s="221"/>
      <c r="AC10712" s="221"/>
      <c r="AD10712" s="221"/>
      <c r="AE10712" s="237"/>
      <c r="AF10712" s="168"/>
      <c r="AG10712" s="168"/>
      <c r="AH10712" s="168"/>
    </row>
    <row r="10713" spans="19:34" x14ac:dyDescent="0.2">
      <c r="S10713" s="226" t="e">
        <f t="shared" si="247"/>
        <v>#REF!</v>
      </c>
      <c r="T10713" s="168"/>
      <c r="U10713" s="168"/>
      <c r="V10713" s="168"/>
      <c r="W10713" s="169"/>
      <c r="X10713" s="221"/>
      <c r="Y10713" s="221"/>
      <c r="Z10713" s="221"/>
      <c r="AA10713" s="222"/>
      <c r="AB10713" s="221"/>
      <c r="AC10713" s="221"/>
      <c r="AD10713" s="221"/>
      <c r="AE10713" s="237"/>
      <c r="AF10713" s="168"/>
      <c r="AG10713" s="168"/>
      <c r="AH10713" s="168"/>
    </row>
    <row r="10714" spans="19:34" x14ac:dyDescent="0.2">
      <c r="S10714" s="226" t="e">
        <f t="shared" si="247"/>
        <v>#REF!</v>
      </c>
      <c r="T10714" s="168"/>
      <c r="U10714" s="168"/>
      <c r="V10714" s="168"/>
      <c r="W10714" s="169"/>
      <c r="X10714" s="221"/>
      <c r="Y10714" s="221"/>
      <c r="Z10714" s="221"/>
      <c r="AA10714" s="222"/>
      <c r="AB10714" s="221"/>
      <c r="AC10714" s="221"/>
      <c r="AD10714" s="221"/>
      <c r="AE10714" s="237"/>
      <c r="AF10714" s="168"/>
      <c r="AG10714" s="168"/>
      <c r="AH10714" s="168"/>
    </row>
    <row r="10715" spans="19:34" x14ac:dyDescent="0.2">
      <c r="S10715" s="226" t="e">
        <f t="shared" si="247"/>
        <v>#REF!</v>
      </c>
      <c r="T10715" s="168"/>
      <c r="U10715" s="168"/>
      <c r="V10715" s="168"/>
      <c r="W10715" s="169"/>
      <c r="X10715" s="221"/>
      <c r="Y10715" s="221"/>
      <c r="Z10715" s="221"/>
      <c r="AA10715" s="222"/>
      <c r="AB10715" s="221"/>
      <c r="AC10715" s="221"/>
      <c r="AD10715" s="221"/>
      <c r="AE10715" s="237"/>
      <c r="AF10715" s="168"/>
      <c r="AG10715" s="168"/>
      <c r="AH10715" s="168"/>
    </row>
    <row r="10716" spans="19:34" x14ac:dyDescent="0.2">
      <c r="S10716" s="226" t="e">
        <f t="shared" si="247"/>
        <v>#REF!</v>
      </c>
      <c r="T10716" s="168"/>
      <c r="U10716" s="168"/>
      <c r="V10716" s="168"/>
      <c r="W10716" s="169"/>
      <c r="X10716" s="221"/>
      <c r="Y10716" s="221"/>
      <c r="Z10716" s="221"/>
      <c r="AA10716" s="222"/>
      <c r="AB10716" s="221"/>
      <c r="AC10716" s="221"/>
      <c r="AD10716" s="221"/>
      <c r="AE10716" s="237"/>
      <c r="AF10716" s="168"/>
      <c r="AG10716" s="168"/>
      <c r="AH10716" s="168"/>
    </row>
    <row r="10717" spans="19:34" x14ac:dyDescent="0.2">
      <c r="S10717" s="226" t="e">
        <f t="shared" si="247"/>
        <v>#REF!</v>
      </c>
      <c r="T10717" s="168"/>
      <c r="U10717" s="168"/>
      <c r="V10717" s="168"/>
      <c r="W10717" s="169"/>
      <c r="X10717" s="221"/>
      <c r="Y10717" s="221"/>
      <c r="Z10717" s="221"/>
      <c r="AA10717" s="222"/>
      <c r="AB10717" s="221"/>
      <c r="AC10717" s="221"/>
      <c r="AD10717" s="221"/>
      <c r="AE10717" s="237"/>
      <c r="AF10717" s="168"/>
      <c r="AG10717" s="168"/>
      <c r="AH10717" s="168"/>
    </row>
    <row r="10718" spans="19:34" x14ac:dyDescent="0.2">
      <c r="S10718" s="226" t="e">
        <f t="shared" si="247"/>
        <v>#REF!</v>
      </c>
      <c r="T10718" s="168"/>
      <c r="U10718" s="168"/>
      <c r="V10718" s="168"/>
      <c r="W10718" s="169"/>
      <c r="X10718" s="221"/>
      <c r="Y10718" s="221"/>
      <c r="Z10718" s="221"/>
      <c r="AA10718" s="222"/>
      <c r="AB10718" s="221"/>
      <c r="AC10718" s="221"/>
      <c r="AD10718" s="221"/>
      <c r="AE10718" s="237"/>
      <c r="AF10718" s="168"/>
      <c r="AG10718" s="168"/>
      <c r="AH10718" s="168"/>
    </row>
    <row r="10719" spans="19:34" x14ac:dyDescent="0.2">
      <c r="S10719" s="226" t="e">
        <f t="shared" ref="S10719:S10782" si="248">MID(#REF!,2,7)</f>
        <v>#REF!</v>
      </c>
      <c r="T10719" s="168"/>
      <c r="U10719" s="168"/>
      <c r="V10719" s="168"/>
      <c r="W10719" s="169"/>
      <c r="X10719" s="221"/>
      <c r="Y10719" s="221"/>
      <c r="Z10719" s="221"/>
      <c r="AA10719" s="222"/>
      <c r="AB10719" s="221"/>
      <c r="AC10719" s="221"/>
      <c r="AD10719" s="221"/>
      <c r="AE10719" s="237"/>
      <c r="AF10719" s="168"/>
      <c r="AG10719" s="168"/>
      <c r="AH10719" s="168"/>
    </row>
    <row r="10720" spans="19:34" x14ac:dyDescent="0.2">
      <c r="S10720" s="226" t="e">
        <f t="shared" si="248"/>
        <v>#REF!</v>
      </c>
      <c r="T10720" s="168"/>
      <c r="U10720" s="168"/>
      <c r="V10720" s="168"/>
      <c r="W10720" s="169"/>
      <c r="X10720" s="221"/>
      <c r="Y10720" s="221"/>
      <c r="Z10720" s="221"/>
      <c r="AA10720" s="222"/>
      <c r="AB10720" s="221"/>
      <c r="AC10720" s="221"/>
      <c r="AD10720" s="221"/>
      <c r="AE10720" s="237"/>
      <c r="AF10720" s="168"/>
      <c r="AG10720" s="168"/>
      <c r="AH10720" s="168"/>
    </row>
    <row r="10721" spans="19:34" x14ac:dyDescent="0.2">
      <c r="S10721" s="226" t="e">
        <f t="shared" si="248"/>
        <v>#REF!</v>
      </c>
      <c r="T10721" s="168"/>
      <c r="U10721" s="168"/>
      <c r="V10721" s="168"/>
      <c r="W10721" s="169"/>
      <c r="X10721" s="221"/>
      <c r="Y10721" s="221"/>
      <c r="Z10721" s="221"/>
      <c r="AA10721" s="222"/>
      <c r="AB10721" s="221"/>
      <c r="AC10721" s="221"/>
      <c r="AD10721" s="221"/>
      <c r="AE10721" s="237"/>
      <c r="AF10721" s="168"/>
      <c r="AG10721" s="168"/>
      <c r="AH10721" s="168"/>
    </row>
    <row r="10722" spans="19:34" x14ac:dyDescent="0.2">
      <c r="S10722" s="226" t="e">
        <f t="shared" si="248"/>
        <v>#REF!</v>
      </c>
      <c r="T10722" s="168"/>
      <c r="U10722" s="168"/>
      <c r="V10722" s="168"/>
      <c r="W10722" s="169"/>
      <c r="X10722" s="221"/>
      <c r="Y10722" s="221"/>
      <c r="Z10722" s="221"/>
      <c r="AA10722" s="222"/>
      <c r="AB10722" s="221"/>
      <c r="AC10722" s="221"/>
      <c r="AD10722" s="221"/>
      <c r="AE10722" s="237"/>
      <c r="AF10722" s="168"/>
      <c r="AG10722" s="168"/>
      <c r="AH10722" s="168"/>
    </row>
    <row r="10723" spans="19:34" x14ac:dyDescent="0.2">
      <c r="S10723" s="226" t="e">
        <f t="shared" si="248"/>
        <v>#REF!</v>
      </c>
      <c r="T10723" s="168"/>
      <c r="U10723" s="168"/>
      <c r="V10723" s="168"/>
      <c r="W10723" s="169"/>
      <c r="X10723" s="221"/>
      <c r="Y10723" s="221"/>
      <c r="Z10723" s="221"/>
      <c r="AA10723" s="222"/>
      <c r="AB10723" s="221"/>
      <c r="AC10723" s="221"/>
      <c r="AD10723" s="221"/>
      <c r="AE10723" s="237"/>
      <c r="AF10723" s="168"/>
      <c r="AG10723" s="168"/>
      <c r="AH10723" s="168"/>
    </row>
    <row r="10724" spans="19:34" x14ac:dyDescent="0.2">
      <c r="S10724" s="226" t="e">
        <f t="shared" si="248"/>
        <v>#REF!</v>
      </c>
      <c r="T10724" s="168"/>
      <c r="U10724" s="168"/>
      <c r="V10724" s="168"/>
      <c r="W10724" s="169"/>
      <c r="X10724" s="221"/>
      <c r="Y10724" s="221"/>
      <c r="Z10724" s="221"/>
      <c r="AA10724" s="222"/>
      <c r="AB10724" s="221"/>
      <c r="AC10724" s="221"/>
      <c r="AD10724" s="221"/>
      <c r="AE10724" s="237"/>
      <c r="AF10724" s="168"/>
      <c r="AG10724" s="168"/>
      <c r="AH10724" s="168"/>
    </row>
    <row r="10725" spans="19:34" x14ac:dyDescent="0.2">
      <c r="S10725" s="226" t="e">
        <f t="shared" si="248"/>
        <v>#REF!</v>
      </c>
      <c r="T10725" s="168"/>
      <c r="U10725" s="168"/>
      <c r="V10725" s="168"/>
      <c r="W10725" s="169"/>
      <c r="X10725" s="221"/>
      <c r="Y10725" s="221"/>
      <c r="Z10725" s="221"/>
      <c r="AA10725" s="222"/>
      <c r="AB10725" s="221"/>
      <c r="AC10725" s="221"/>
      <c r="AD10725" s="221"/>
      <c r="AE10725" s="237"/>
      <c r="AF10725" s="168"/>
      <c r="AG10725" s="168"/>
      <c r="AH10725" s="168"/>
    </row>
    <row r="10726" spans="19:34" x14ac:dyDescent="0.2">
      <c r="S10726" s="226" t="e">
        <f t="shared" si="248"/>
        <v>#REF!</v>
      </c>
      <c r="T10726" s="168"/>
      <c r="U10726" s="168"/>
      <c r="V10726" s="168"/>
      <c r="W10726" s="169"/>
      <c r="X10726" s="221"/>
      <c r="Y10726" s="221"/>
      <c r="Z10726" s="221"/>
      <c r="AA10726" s="222"/>
      <c r="AB10726" s="221"/>
      <c r="AC10726" s="221"/>
      <c r="AD10726" s="221"/>
      <c r="AE10726" s="237"/>
      <c r="AF10726" s="168"/>
      <c r="AG10726" s="168"/>
      <c r="AH10726" s="168"/>
    </row>
    <row r="10727" spans="19:34" x14ac:dyDescent="0.2">
      <c r="S10727" s="226" t="e">
        <f t="shared" si="248"/>
        <v>#REF!</v>
      </c>
      <c r="T10727" s="168"/>
      <c r="U10727" s="168"/>
      <c r="V10727" s="168"/>
      <c r="W10727" s="169"/>
      <c r="X10727" s="221"/>
      <c r="Y10727" s="221"/>
      <c r="Z10727" s="221"/>
      <c r="AA10727" s="222"/>
      <c r="AB10727" s="221"/>
      <c r="AC10727" s="221"/>
      <c r="AD10727" s="221"/>
      <c r="AE10727" s="237"/>
      <c r="AF10727" s="168"/>
      <c r="AG10727" s="168"/>
      <c r="AH10727" s="168"/>
    </row>
    <row r="10728" spans="19:34" x14ac:dyDescent="0.2">
      <c r="S10728" s="226" t="e">
        <f t="shared" si="248"/>
        <v>#REF!</v>
      </c>
      <c r="T10728" s="168"/>
      <c r="U10728" s="168"/>
      <c r="V10728" s="168"/>
      <c r="W10728" s="169"/>
      <c r="X10728" s="221"/>
      <c r="Y10728" s="221"/>
      <c r="Z10728" s="221"/>
      <c r="AA10728" s="222"/>
      <c r="AB10728" s="221"/>
      <c r="AC10728" s="221"/>
      <c r="AD10728" s="221"/>
      <c r="AE10728" s="237"/>
      <c r="AF10728" s="168"/>
      <c r="AG10728" s="168"/>
      <c r="AH10728" s="168"/>
    </row>
    <row r="10729" spans="19:34" x14ac:dyDescent="0.2">
      <c r="S10729" s="226" t="e">
        <f t="shared" si="248"/>
        <v>#REF!</v>
      </c>
      <c r="T10729" s="168"/>
      <c r="U10729" s="168"/>
      <c r="V10729" s="168"/>
      <c r="W10729" s="169"/>
      <c r="X10729" s="221"/>
      <c r="Y10729" s="221"/>
      <c r="Z10729" s="221"/>
      <c r="AA10729" s="222"/>
      <c r="AB10729" s="221"/>
      <c r="AC10729" s="221"/>
      <c r="AD10729" s="221"/>
      <c r="AE10729" s="237"/>
      <c r="AF10729" s="168"/>
      <c r="AG10729" s="168"/>
      <c r="AH10729" s="168"/>
    </row>
    <row r="10730" spans="19:34" x14ac:dyDescent="0.2">
      <c r="S10730" s="226" t="e">
        <f t="shared" si="248"/>
        <v>#REF!</v>
      </c>
      <c r="T10730" s="168"/>
      <c r="U10730" s="168"/>
      <c r="V10730" s="168"/>
      <c r="W10730" s="169"/>
      <c r="X10730" s="221"/>
      <c r="Y10730" s="221"/>
      <c r="Z10730" s="221"/>
      <c r="AA10730" s="222"/>
      <c r="AB10730" s="221"/>
      <c r="AC10730" s="221"/>
      <c r="AD10730" s="221"/>
      <c r="AE10730" s="237"/>
      <c r="AF10730" s="168"/>
      <c r="AG10730" s="168"/>
      <c r="AH10730" s="168"/>
    </row>
    <row r="10731" spans="19:34" x14ac:dyDescent="0.2">
      <c r="S10731" s="226" t="e">
        <f t="shared" si="248"/>
        <v>#REF!</v>
      </c>
      <c r="T10731" s="168"/>
      <c r="U10731" s="168"/>
      <c r="V10731" s="168"/>
      <c r="W10731" s="169"/>
      <c r="X10731" s="221"/>
      <c r="Y10731" s="221"/>
      <c r="Z10731" s="221"/>
      <c r="AA10731" s="222"/>
      <c r="AB10731" s="221"/>
      <c r="AC10731" s="221"/>
      <c r="AD10731" s="221"/>
      <c r="AE10731" s="237"/>
      <c r="AF10731" s="168"/>
      <c r="AG10731" s="168"/>
      <c r="AH10731" s="168"/>
    </row>
    <row r="10732" spans="19:34" x14ac:dyDescent="0.2">
      <c r="S10732" s="226" t="e">
        <f t="shared" si="248"/>
        <v>#REF!</v>
      </c>
      <c r="T10732" s="168"/>
      <c r="U10732" s="168"/>
      <c r="V10732" s="168"/>
      <c r="W10732" s="169"/>
      <c r="X10732" s="221"/>
      <c r="Y10732" s="221"/>
      <c r="Z10732" s="221"/>
      <c r="AA10732" s="222"/>
      <c r="AB10732" s="221"/>
      <c r="AC10732" s="221"/>
      <c r="AD10732" s="221"/>
      <c r="AE10732" s="237"/>
      <c r="AF10732" s="168"/>
      <c r="AG10732" s="168"/>
      <c r="AH10732" s="168"/>
    </row>
    <row r="10733" spans="19:34" x14ac:dyDescent="0.2">
      <c r="S10733" s="226" t="e">
        <f t="shared" si="248"/>
        <v>#REF!</v>
      </c>
      <c r="T10733" s="168"/>
      <c r="U10733" s="168"/>
      <c r="V10733" s="168"/>
      <c r="W10733" s="169"/>
      <c r="X10733" s="221"/>
      <c r="Y10733" s="221"/>
      <c r="Z10733" s="221"/>
      <c r="AA10733" s="222"/>
      <c r="AB10733" s="221"/>
      <c r="AC10733" s="221"/>
      <c r="AD10733" s="221"/>
      <c r="AE10733" s="237"/>
      <c r="AF10733" s="168"/>
      <c r="AG10733" s="168"/>
      <c r="AH10733" s="168"/>
    </row>
    <row r="10734" spans="19:34" x14ac:dyDescent="0.2">
      <c r="S10734" s="226" t="e">
        <f t="shared" si="248"/>
        <v>#REF!</v>
      </c>
      <c r="T10734" s="168"/>
      <c r="U10734" s="168"/>
      <c r="V10734" s="168"/>
      <c r="W10734" s="169"/>
      <c r="X10734" s="221"/>
      <c r="Y10734" s="221"/>
      <c r="Z10734" s="221"/>
      <c r="AA10734" s="222"/>
      <c r="AB10734" s="221"/>
      <c r="AC10734" s="221"/>
      <c r="AD10734" s="221"/>
      <c r="AE10734" s="237"/>
      <c r="AF10734" s="168"/>
      <c r="AG10734" s="168"/>
      <c r="AH10734" s="168"/>
    </row>
    <row r="10735" spans="19:34" x14ac:dyDescent="0.2">
      <c r="S10735" s="226" t="e">
        <f t="shared" si="248"/>
        <v>#REF!</v>
      </c>
      <c r="T10735" s="168"/>
      <c r="U10735" s="168"/>
      <c r="V10735" s="168"/>
      <c r="W10735" s="169"/>
      <c r="X10735" s="221"/>
      <c r="Y10735" s="221"/>
      <c r="Z10735" s="221"/>
      <c r="AA10735" s="222"/>
      <c r="AB10735" s="221"/>
      <c r="AC10735" s="221"/>
      <c r="AD10735" s="221"/>
      <c r="AE10735" s="237"/>
      <c r="AF10735" s="168"/>
      <c r="AG10735" s="168"/>
      <c r="AH10735" s="168"/>
    </row>
    <row r="10736" spans="19:34" x14ac:dyDescent="0.2">
      <c r="S10736" s="226" t="e">
        <f t="shared" si="248"/>
        <v>#REF!</v>
      </c>
      <c r="T10736" s="168"/>
      <c r="U10736" s="168"/>
      <c r="V10736" s="168"/>
      <c r="W10736" s="169"/>
      <c r="X10736" s="221"/>
      <c r="Y10736" s="221"/>
      <c r="Z10736" s="221"/>
      <c r="AA10736" s="222"/>
      <c r="AB10736" s="221"/>
      <c r="AC10736" s="221"/>
      <c r="AD10736" s="221"/>
      <c r="AE10736" s="237"/>
      <c r="AF10736" s="168"/>
      <c r="AG10736" s="168"/>
      <c r="AH10736" s="168"/>
    </row>
    <row r="10737" spans="19:34" x14ac:dyDescent="0.2">
      <c r="S10737" s="226" t="e">
        <f t="shared" si="248"/>
        <v>#REF!</v>
      </c>
      <c r="T10737" s="168"/>
      <c r="U10737" s="168"/>
      <c r="V10737" s="168"/>
      <c r="W10737" s="169"/>
      <c r="X10737" s="221"/>
      <c r="Y10737" s="221"/>
      <c r="Z10737" s="221"/>
      <c r="AA10737" s="222"/>
      <c r="AB10737" s="221"/>
      <c r="AC10737" s="221"/>
      <c r="AD10737" s="221"/>
      <c r="AE10737" s="237"/>
      <c r="AF10737" s="168"/>
      <c r="AG10737" s="168"/>
      <c r="AH10737" s="168"/>
    </row>
    <row r="10738" spans="19:34" x14ac:dyDescent="0.2">
      <c r="S10738" s="226" t="e">
        <f t="shared" si="248"/>
        <v>#REF!</v>
      </c>
      <c r="T10738" s="168"/>
      <c r="U10738" s="168"/>
      <c r="V10738" s="168"/>
      <c r="W10738" s="169"/>
      <c r="X10738" s="221"/>
      <c r="Y10738" s="221"/>
      <c r="Z10738" s="221"/>
      <c r="AA10738" s="222"/>
      <c r="AB10738" s="221"/>
      <c r="AC10738" s="221"/>
      <c r="AD10738" s="221"/>
      <c r="AE10738" s="237"/>
      <c r="AF10738" s="168"/>
      <c r="AG10738" s="168"/>
      <c r="AH10738" s="168"/>
    </row>
    <row r="10739" spans="19:34" x14ac:dyDescent="0.2">
      <c r="S10739" s="226" t="e">
        <f t="shared" si="248"/>
        <v>#REF!</v>
      </c>
      <c r="T10739" s="168"/>
      <c r="U10739" s="168"/>
      <c r="V10739" s="168"/>
      <c r="W10739" s="169"/>
      <c r="X10739" s="221"/>
      <c r="Y10739" s="221"/>
      <c r="Z10739" s="221"/>
      <c r="AA10739" s="222"/>
      <c r="AB10739" s="221"/>
      <c r="AC10739" s="221"/>
      <c r="AD10739" s="221"/>
      <c r="AE10739" s="237"/>
      <c r="AF10739" s="168"/>
      <c r="AG10739" s="168"/>
      <c r="AH10739" s="168"/>
    </row>
    <row r="10740" spans="19:34" x14ac:dyDescent="0.2">
      <c r="S10740" s="226" t="e">
        <f t="shared" si="248"/>
        <v>#REF!</v>
      </c>
      <c r="T10740" s="168"/>
      <c r="U10740" s="168"/>
      <c r="V10740" s="168"/>
      <c r="W10740" s="169"/>
      <c r="X10740" s="221"/>
      <c r="Y10740" s="221"/>
      <c r="Z10740" s="221"/>
      <c r="AA10740" s="222"/>
      <c r="AB10740" s="221"/>
      <c r="AC10740" s="221"/>
      <c r="AD10740" s="221"/>
      <c r="AE10740" s="237"/>
      <c r="AF10740" s="168"/>
      <c r="AG10740" s="168"/>
      <c r="AH10740" s="168"/>
    </row>
    <row r="10741" spans="19:34" x14ac:dyDescent="0.2">
      <c r="S10741" s="226" t="e">
        <f t="shared" si="248"/>
        <v>#REF!</v>
      </c>
      <c r="T10741" s="168"/>
      <c r="U10741" s="168"/>
      <c r="V10741" s="168"/>
      <c r="W10741" s="169"/>
      <c r="X10741" s="221"/>
      <c r="Y10741" s="221"/>
      <c r="Z10741" s="221"/>
      <c r="AA10741" s="222"/>
      <c r="AB10741" s="221"/>
      <c r="AC10741" s="221"/>
      <c r="AD10741" s="221"/>
      <c r="AE10741" s="237"/>
      <c r="AF10741" s="168"/>
      <c r="AG10741" s="168"/>
      <c r="AH10741" s="168"/>
    </row>
    <row r="10742" spans="19:34" x14ac:dyDescent="0.2">
      <c r="S10742" s="226" t="e">
        <f t="shared" si="248"/>
        <v>#REF!</v>
      </c>
      <c r="T10742" s="168"/>
      <c r="U10742" s="168"/>
      <c r="V10742" s="168"/>
      <c r="W10742" s="169"/>
      <c r="X10742" s="221"/>
      <c r="Y10742" s="221"/>
      <c r="Z10742" s="221"/>
      <c r="AA10742" s="222"/>
      <c r="AB10742" s="221"/>
      <c r="AC10742" s="221"/>
      <c r="AD10742" s="221"/>
      <c r="AE10742" s="237"/>
      <c r="AF10742" s="168"/>
      <c r="AG10742" s="168"/>
      <c r="AH10742" s="168"/>
    </row>
    <row r="10743" spans="19:34" x14ac:dyDescent="0.2">
      <c r="S10743" s="226" t="e">
        <f t="shared" si="248"/>
        <v>#REF!</v>
      </c>
      <c r="T10743" s="168"/>
      <c r="U10743" s="168"/>
      <c r="V10743" s="168"/>
      <c r="W10743" s="169"/>
      <c r="X10743" s="221"/>
      <c r="Y10743" s="221"/>
      <c r="Z10743" s="221"/>
      <c r="AA10743" s="222"/>
      <c r="AB10743" s="221"/>
      <c r="AC10743" s="221"/>
      <c r="AD10743" s="221"/>
      <c r="AE10743" s="237"/>
      <c r="AF10743" s="168"/>
      <c r="AG10743" s="168"/>
      <c r="AH10743" s="168"/>
    </row>
    <row r="10744" spans="19:34" x14ac:dyDescent="0.2">
      <c r="S10744" s="226" t="e">
        <f t="shared" si="248"/>
        <v>#REF!</v>
      </c>
      <c r="T10744" s="168"/>
      <c r="U10744" s="168"/>
      <c r="V10744" s="168"/>
      <c r="W10744" s="169"/>
      <c r="X10744" s="221"/>
      <c r="Y10744" s="221"/>
      <c r="Z10744" s="221"/>
      <c r="AA10744" s="222"/>
      <c r="AB10744" s="221"/>
      <c r="AC10744" s="221"/>
      <c r="AD10744" s="221"/>
      <c r="AE10744" s="237"/>
      <c r="AF10744" s="168"/>
      <c r="AG10744" s="168"/>
      <c r="AH10744" s="168"/>
    </row>
    <row r="10745" spans="19:34" x14ac:dyDescent="0.2">
      <c r="S10745" s="226" t="e">
        <f t="shared" si="248"/>
        <v>#REF!</v>
      </c>
      <c r="T10745" s="168"/>
      <c r="U10745" s="168"/>
      <c r="V10745" s="168"/>
      <c r="W10745" s="169"/>
      <c r="X10745" s="221"/>
      <c r="Y10745" s="221"/>
      <c r="Z10745" s="221"/>
      <c r="AA10745" s="222"/>
      <c r="AB10745" s="221"/>
      <c r="AC10745" s="221"/>
      <c r="AD10745" s="221"/>
      <c r="AE10745" s="237"/>
      <c r="AF10745" s="168"/>
      <c r="AG10745" s="168"/>
      <c r="AH10745" s="168"/>
    </row>
    <row r="10746" spans="19:34" x14ac:dyDescent="0.2">
      <c r="S10746" s="226" t="e">
        <f t="shared" si="248"/>
        <v>#REF!</v>
      </c>
      <c r="T10746" s="168"/>
      <c r="U10746" s="168"/>
      <c r="V10746" s="168"/>
      <c r="W10746" s="169"/>
      <c r="X10746" s="221"/>
      <c r="Y10746" s="221"/>
      <c r="Z10746" s="221"/>
      <c r="AA10746" s="222"/>
      <c r="AB10746" s="221"/>
      <c r="AC10746" s="221"/>
      <c r="AD10746" s="221"/>
      <c r="AE10746" s="237"/>
      <c r="AF10746" s="168"/>
      <c r="AG10746" s="168"/>
      <c r="AH10746" s="168"/>
    </row>
    <row r="10747" spans="19:34" x14ac:dyDescent="0.2">
      <c r="S10747" s="226" t="e">
        <f t="shared" si="248"/>
        <v>#REF!</v>
      </c>
      <c r="T10747" s="168"/>
      <c r="U10747" s="168"/>
      <c r="V10747" s="168"/>
      <c r="W10747" s="169"/>
      <c r="X10747" s="221"/>
      <c r="Y10747" s="221"/>
      <c r="Z10747" s="221"/>
      <c r="AA10747" s="222"/>
      <c r="AB10747" s="221"/>
      <c r="AC10747" s="221"/>
      <c r="AD10747" s="221"/>
      <c r="AE10747" s="237"/>
      <c r="AF10747" s="168"/>
      <c r="AG10747" s="168"/>
      <c r="AH10747" s="168"/>
    </row>
    <row r="10748" spans="19:34" x14ac:dyDescent="0.2">
      <c r="S10748" s="226" t="e">
        <f t="shared" si="248"/>
        <v>#REF!</v>
      </c>
      <c r="T10748" s="168"/>
      <c r="U10748" s="168"/>
      <c r="V10748" s="168"/>
      <c r="W10748" s="169"/>
      <c r="X10748" s="221"/>
      <c r="Y10748" s="221"/>
      <c r="Z10748" s="221"/>
      <c r="AA10748" s="222"/>
      <c r="AB10748" s="221"/>
      <c r="AC10748" s="221"/>
      <c r="AD10748" s="221"/>
      <c r="AE10748" s="237"/>
      <c r="AF10748" s="168"/>
      <c r="AG10748" s="168"/>
      <c r="AH10748" s="168"/>
    </row>
    <row r="10749" spans="19:34" x14ac:dyDescent="0.2">
      <c r="S10749" s="226" t="e">
        <f t="shared" si="248"/>
        <v>#REF!</v>
      </c>
      <c r="T10749" s="168"/>
      <c r="U10749" s="168"/>
      <c r="V10749" s="168"/>
      <c r="W10749" s="169"/>
      <c r="X10749" s="221"/>
      <c r="Y10749" s="221"/>
      <c r="Z10749" s="221"/>
      <c r="AA10749" s="222"/>
      <c r="AB10749" s="221"/>
      <c r="AC10749" s="221"/>
      <c r="AD10749" s="221"/>
      <c r="AE10749" s="237"/>
      <c r="AF10749" s="168"/>
      <c r="AG10749" s="168"/>
      <c r="AH10749" s="168"/>
    </row>
    <row r="10750" spans="19:34" x14ac:dyDescent="0.2">
      <c r="S10750" s="226" t="e">
        <f t="shared" si="248"/>
        <v>#REF!</v>
      </c>
      <c r="T10750" s="168"/>
      <c r="U10750" s="168"/>
      <c r="V10750" s="168"/>
      <c r="W10750" s="169"/>
      <c r="X10750" s="221"/>
      <c r="Y10750" s="221"/>
      <c r="Z10750" s="221"/>
      <c r="AA10750" s="222"/>
      <c r="AB10750" s="221"/>
      <c r="AC10750" s="221"/>
      <c r="AD10750" s="221"/>
      <c r="AE10750" s="237"/>
      <c r="AF10750" s="168"/>
      <c r="AG10750" s="168"/>
      <c r="AH10750" s="168"/>
    </row>
    <row r="10751" spans="19:34" x14ac:dyDescent="0.2">
      <c r="S10751" s="226" t="e">
        <f t="shared" si="248"/>
        <v>#REF!</v>
      </c>
      <c r="T10751" s="168"/>
      <c r="U10751" s="168"/>
      <c r="V10751" s="168"/>
      <c r="W10751" s="169"/>
      <c r="X10751" s="221"/>
      <c r="Y10751" s="221"/>
      <c r="Z10751" s="221"/>
      <c r="AA10751" s="222"/>
      <c r="AB10751" s="221"/>
      <c r="AC10751" s="221"/>
      <c r="AD10751" s="221"/>
      <c r="AE10751" s="237"/>
      <c r="AF10751" s="168"/>
      <c r="AG10751" s="168"/>
      <c r="AH10751" s="168"/>
    </row>
    <row r="10752" spans="19:34" x14ac:dyDescent="0.2">
      <c r="S10752" s="226" t="e">
        <f t="shared" si="248"/>
        <v>#REF!</v>
      </c>
      <c r="T10752" s="168"/>
      <c r="U10752" s="168"/>
      <c r="V10752" s="168"/>
      <c r="W10752" s="169"/>
      <c r="X10752" s="221"/>
      <c r="Y10752" s="221"/>
      <c r="Z10752" s="221"/>
      <c r="AA10752" s="222"/>
      <c r="AB10752" s="221"/>
      <c r="AC10752" s="221"/>
      <c r="AD10752" s="221"/>
      <c r="AE10752" s="237"/>
      <c r="AF10752" s="168"/>
      <c r="AG10752" s="168"/>
      <c r="AH10752" s="168"/>
    </row>
    <row r="10753" spans="19:34" x14ac:dyDescent="0.2">
      <c r="S10753" s="226" t="e">
        <f t="shared" si="248"/>
        <v>#REF!</v>
      </c>
      <c r="T10753" s="168"/>
      <c r="U10753" s="168"/>
      <c r="V10753" s="168"/>
      <c r="W10753" s="169"/>
      <c r="X10753" s="221"/>
      <c r="Y10753" s="221"/>
      <c r="Z10753" s="221"/>
      <c r="AA10753" s="222"/>
      <c r="AB10753" s="221"/>
      <c r="AC10753" s="221"/>
      <c r="AD10753" s="221"/>
      <c r="AE10753" s="237"/>
      <c r="AF10753" s="168"/>
      <c r="AG10753" s="168"/>
      <c r="AH10753" s="168"/>
    </row>
    <row r="10754" spans="19:34" x14ac:dyDescent="0.2">
      <c r="S10754" s="226" t="e">
        <f t="shared" si="248"/>
        <v>#REF!</v>
      </c>
      <c r="T10754" s="168"/>
      <c r="U10754" s="168"/>
      <c r="V10754" s="168"/>
      <c r="W10754" s="169"/>
      <c r="X10754" s="221"/>
      <c r="Y10754" s="221"/>
      <c r="Z10754" s="221"/>
      <c r="AA10754" s="222"/>
      <c r="AB10754" s="221"/>
      <c r="AC10754" s="221"/>
      <c r="AD10754" s="221"/>
      <c r="AE10754" s="237"/>
      <c r="AF10754" s="168"/>
      <c r="AG10754" s="168"/>
      <c r="AH10754" s="168"/>
    </row>
    <row r="10755" spans="19:34" x14ac:dyDescent="0.2">
      <c r="S10755" s="226" t="e">
        <f t="shared" si="248"/>
        <v>#REF!</v>
      </c>
      <c r="T10755" s="168"/>
      <c r="U10755" s="168"/>
      <c r="V10755" s="168"/>
      <c r="W10755" s="169"/>
      <c r="X10755" s="221"/>
      <c r="Y10755" s="221"/>
      <c r="Z10755" s="221"/>
      <c r="AA10755" s="222"/>
      <c r="AB10755" s="221"/>
      <c r="AC10755" s="221"/>
      <c r="AD10755" s="221"/>
      <c r="AE10755" s="237"/>
      <c r="AF10755" s="168"/>
      <c r="AG10755" s="168"/>
      <c r="AH10755" s="168"/>
    </row>
    <row r="10756" spans="19:34" x14ac:dyDescent="0.2">
      <c r="S10756" s="226" t="e">
        <f t="shared" si="248"/>
        <v>#REF!</v>
      </c>
      <c r="T10756" s="168"/>
      <c r="U10756" s="168"/>
      <c r="V10756" s="168"/>
      <c r="W10756" s="169"/>
      <c r="X10756" s="221"/>
      <c r="Y10756" s="221"/>
      <c r="Z10756" s="221"/>
      <c r="AA10756" s="222"/>
      <c r="AB10756" s="221"/>
      <c r="AC10756" s="221"/>
      <c r="AD10756" s="221"/>
      <c r="AE10756" s="237"/>
      <c r="AF10756" s="168"/>
      <c r="AG10756" s="168"/>
      <c r="AH10756" s="168"/>
    </row>
    <row r="10757" spans="19:34" x14ac:dyDescent="0.2">
      <c r="S10757" s="226" t="e">
        <f t="shared" si="248"/>
        <v>#REF!</v>
      </c>
      <c r="T10757" s="168"/>
      <c r="U10757" s="168"/>
      <c r="V10757" s="168"/>
      <c r="W10757" s="169"/>
      <c r="X10757" s="221"/>
      <c r="Y10757" s="221"/>
      <c r="Z10757" s="221"/>
      <c r="AA10757" s="222"/>
      <c r="AB10757" s="221"/>
      <c r="AC10757" s="221"/>
      <c r="AD10757" s="221"/>
      <c r="AE10757" s="237"/>
      <c r="AF10757" s="168"/>
      <c r="AG10757" s="168"/>
      <c r="AH10757" s="168"/>
    </row>
    <row r="10758" spans="19:34" x14ac:dyDescent="0.2">
      <c r="S10758" s="226" t="e">
        <f t="shared" si="248"/>
        <v>#REF!</v>
      </c>
      <c r="T10758" s="168"/>
      <c r="U10758" s="168"/>
      <c r="V10758" s="168"/>
      <c r="W10758" s="169"/>
      <c r="X10758" s="221"/>
      <c r="Y10758" s="221"/>
      <c r="Z10758" s="221"/>
      <c r="AA10758" s="222"/>
      <c r="AB10758" s="221"/>
      <c r="AC10758" s="221"/>
      <c r="AD10758" s="221"/>
      <c r="AE10758" s="237"/>
      <c r="AF10758" s="168"/>
      <c r="AG10758" s="168"/>
      <c r="AH10758" s="168"/>
    </row>
    <row r="10759" spans="19:34" x14ac:dyDescent="0.2">
      <c r="S10759" s="226" t="e">
        <f t="shared" si="248"/>
        <v>#REF!</v>
      </c>
      <c r="T10759" s="168"/>
      <c r="U10759" s="168"/>
      <c r="V10759" s="168"/>
      <c r="W10759" s="169"/>
      <c r="X10759" s="221"/>
      <c r="Y10759" s="221"/>
      <c r="Z10759" s="221"/>
      <c r="AA10759" s="222"/>
      <c r="AB10759" s="221"/>
      <c r="AC10759" s="221"/>
      <c r="AD10759" s="221"/>
      <c r="AE10759" s="237"/>
      <c r="AF10759" s="168"/>
      <c r="AG10759" s="168"/>
      <c r="AH10759" s="168"/>
    </row>
    <row r="10760" spans="19:34" x14ac:dyDescent="0.2">
      <c r="S10760" s="226" t="e">
        <f t="shared" si="248"/>
        <v>#REF!</v>
      </c>
      <c r="T10760" s="168"/>
      <c r="U10760" s="168"/>
      <c r="V10760" s="168"/>
      <c r="W10760" s="169"/>
      <c r="X10760" s="221"/>
      <c r="Y10760" s="221"/>
      <c r="Z10760" s="221"/>
      <c r="AA10760" s="222"/>
      <c r="AB10760" s="221"/>
      <c r="AC10760" s="221"/>
      <c r="AD10760" s="221"/>
      <c r="AE10760" s="237"/>
      <c r="AF10760" s="168"/>
      <c r="AG10760" s="168"/>
      <c r="AH10760" s="168"/>
    </row>
    <row r="10761" spans="19:34" x14ac:dyDescent="0.2">
      <c r="S10761" s="226" t="e">
        <f t="shared" si="248"/>
        <v>#REF!</v>
      </c>
      <c r="T10761" s="168"/>
      <c r="U10761" s="168"/>
      <c r="V10761" s="168"/>
      <c r="W10761" s="169"/>
      <c r="X10761" s="221"/>
      <c r="Y10761" s="221"/>
      <c r="Z10761" s="221"/>
      <c r="AA10761" s="222"/>
      <c r="AB10761" s="221"/>
      <c r="AC10761" s="221"/>
      <c r="AD10761" s="221"/>
      <c r="AE10761" s="237"/>
      <c r="AF10761" s="168"/>
      <c r="AG10761" s="168"/>
      <c r="AH10761" s="168"/>
    </row>
    <row r="10762" spans="19:34" x14ac:dyDescent="0.2">
      <c r="S10762" s="226" t="e">
        <f t="shared" si="248"/>
        <v>#REF!</v>
      </c>
      <c r="T10762" s="168"/>
      <c r="U10762" s="168"/>
      <c r="V10762" s="168"/>
      <c r="W10762" s="169"/>
      <c r="X10762" s="221"/>
      <c r="Y10762" s="221"/>
      <c r="Z10762" s="221"/>
      <c r="AA10762" s="222"/>
      <c r="AB10762" s="221"/>
      <c r="AC10762" s="221"/>
      <c r="AD10762" s="221"/>
      <c r="AE10762" s="237"/>
      <c r="AF10762" s="168"/>
      <c r="AG10762" s="168"/>
      <c r="AH10762" s="168"/>
    </row>
    <row r="10763" spans="19:34" x14ac:dyDescent="0.2">
      <c r="S10763" s="226" t="e">
        <f t="shared" si="248"/>
        <v>#REF!</v>
      </c>
      <c r="T10763" s="168"/>
      <c r="U10763" s="168"/>
      <c r="V10763" s="168"/>
      <c r="W10763" s="169"/>
      <c r="X10763" s="221"/>
      <c r="Y10763" s="221"/>
      <c r="Z10763" s="221"/>
      <c r="AA10763" s="222"/>
      <c r="AB10763" s="221"/>
      <c r="AC10763" s="221"/>
      <c r="AD10763" s="221"/>
      <c r="AE10763" s="237"/>
      <c r="AF10763" s="168"/>
      <c r="AG10763" s="168"/>
      <c r="AH10763" s="168"/>
    </row>
    <row r="10764" spans="19:34" x14ac:dyDescent="0.2">
      <c r="S10764" s="226" t="e">
        <f t="shared" si="248"/>
        <v>#REF!</v>
      </c>
      <c r="T10764" s="168"/>
      <c r="U10764" s="168"/>
      <c r="V10764" s="168"/>
      <c r="W10764" s="169"/>
      <c r="X10764" s="221"/>
      <c r="Y10764" s="221"/>
      <c r="Z10764" s="221"/>
      <c r="AA10764" s="222"/>
      <c r="AB10764" s="221"/>
      <c r="AC10764" s="221"/>
      <c r="AD10764" s="221"/>
      <c r="AE10764" s="237"/>
      <c r="AF10764" s="168"/>
      <c r="AG10764" s="168"/>
      <c r="AH10764" s="168"/>
    </row>
    <row r="10765" spans="19:34" x14ac:dyDescent="0.2">
      <c r="S10765" s="226" t="e">
        <f t="shared" si="248"/>
        <v>#REF!</v>
      </c>
      <c r="T10765" s="168"/>
      <c r="U10765" s="168"/>
      <c r="V10765" s="168"/>
      <c r="W10765" s="169"/>
      <c r="X10765" s="221"/>
      <c r="Y10765" s="221"/>
      <c r="Z10765" s="221"/>
      <c r="AA10765" s="222"/>
      <c r="AB10765" s="221"/>
      <c r="AC10765" s="221"/>
      <c r="AD10765" s="221"/>
      <c r="AE10765" s="237"/>
      <c r="AF10765" s="168"/>
      <c r="AG10765" s="168"/>
      <c r="AH10765" s="168"/>
    </row>
    <row r="10766" spans="19:34" x14ac:dyDescent="0.2">
      <c r="S10766" s="226" t="e">
        <f t="shared" si="248"/>
        <v>#REF!</v>
      </c>
      <c r="T10766" s="168"/>
      <c r="U10766" s="168"/>
      <c r="V10766" s="168"/>
      <c r="W10766" s="169"/>
      <c r="X10766" s="221"/>
      <c r="Y10766" s="221"/>
      <c r="Z10766" s="221"/>
      <c r="AA10766" s="222"/>
      <c r="AB10766" s="221"/>
      <c r="AC10766" s="221"/>
      <c r="AD10766" s="221"/>
      <c r="AE10766" s="237"/>
      <c r="AF10766" s="168"/>
      <c r="AG10766" s="168"/>
      <c r="AH10766" s="168"/>
    </row>
    <row r="10767" spans="19:34" x14ac:dyDescent="0.2">
      <c r="S10767" s="226" t="e">
        <f t="shared" si="248"/>
        <v>#REF!</v>
      </c>
      <c r="T10767" s="168"/>
      <c r="U10767" s="168"/>
      <c r="V10767" s="168"/>
      <c r="W10767" s="169"/>
      <c r="X10767" s="221"/>
      <c r="Y10767" s="221"/>
      <c r="Z10767" s="221"/>
      <c r="AA10767" s="222"/>
      <c r="AB10767" s="221"/>
      <c r="AC10767" s="221"/>
      <c r="AD10767" s="221"/>
      <c r="AE10767" s="237"/>
      <c r="AF10767" s="168"/>
      <c r="AG10767" s="168"/>
      <c r="AH10767" s="168"/>
    </row>
    <row r="10768" spans="19:34" x14ac:dyDescent="0.2">
      <c r="S10768" s="226" t="e">
        <f t="shared" si="248"/>
        <v>#REF!</v>
      </c>
      <c r="T10768" s="168"/>
      <c r="U10768" s="168"/>
      <c r="V10768" s="168"/>
      <c r="W10768" s="169"/>
      <c r="X10768" s="221"/>
      <c r="Y10768" s="221"/>
      <c r="Z10768" s="221"/>
      <c r="AA10768" s="222"/>
      <c r="AB10768" s="221"/>
      <c r="AC10768" s="221"/>
      <c r="AD10768" s="221"/>
      <c r="AE10768" s="237"/>
      <c r="AF10768" s="168"/>
      <c r="AG10768" s="168"/>
      <c r="AH10768" s="168"/>
    </row>
    <row r="10769" spans="19:34" x14ac:dyDescent="0.2">
      <c r="S10769" s="226" t="e">
        <f t="shared" si="248"/>
        <v>#REF!</v>
      </c>
      <c r="T10769" s="168"/>
      <c r="U10769" s="168"/>
      <c r="V10769" s="168"/>
      <c r="W10769" s="169"/>
      <c r="X10769" s="221"/>
      <c r="Y10769" s="221"/>
      <c r="Z10769" s="221"/>
      <c r="AA10769" s="222"/>
      <c r="AB10769" s="221"/>
      <c r="AC10769" s="221"/>
      <c r="AD10769" s="221"/>
      <c r="AE10769" s="237"/>
      <c r="AF10769" s="168"/>
      <c r="AG10769" s="168"/>
      <c r="AH10769" s="168"/>
    </row>
    <row r="10770" spans="19:34" x14ac:dyDescent="0.2">
      <c r="S10770" s="226" t="e">
        <f t="shared" si="248"/>
        <v>#REF!</v>
      </c>
      <c r="T10770" s="168"/>
      <c r="U10770" s="168"/>
      <c r="V10770" s="168"/>
      <c r="W10770" s="169"/>
      <c r="X10770" s="221"/>
      <c r="Y10770" s="221"/>
      <c r="Z10770" s="221"/>
      <c r="AA10770" s="222"/>
      <c r="AB10770" s="221"/>
      <c r="AC10770" s="221"/>
      <c r="AD10770" s="221"/>
      <c r="AE10770" s="237"/>
      <c r="AF10770" s="168"/>
      <c r="AG10770" s="168"/>
      <c r="AH10770" s="168"/>
    </row>
    <row r="10771" spans="19:34" x14ac:dyDescent="0.2">
      <c r="S10771" s="226" t="e">
        <f t="shared" si="248"/>
        <v>#REF!</v>
      </c>
      <c r="T10771" s="168"/>
      <c r="U10771" s="168"/>
      <c r="V10771" s="168"/>
      <c r="W10771" s="169"/>
      <c r="X10771" s="221"/>
      <c r="Y10771" s="221"/>
      <c r="Z10771" s="221"/>
      <c r="AA10771" s="222"/>
      <c r="AB10771" s="221"/>
      <c r="AC10771" s="221"/>
      <c r="AD10771" s="221"/>
      <c r="AE10771" s="237"/>
      <c r="AF10771" s="168"/>
      <c r="AG10771" s="168"/>
      <c r="AH10771" s="168"/>
    </row>
    <row r="10772" spans="19:34" x14ac:dyDescent="0.2">
      <c r="S10772" s="226" t="e">
        <f t="shared" si="248"/>
        <v>#REF!</v>
      </c>
      <c r="T10772" s="168"/>
      <c r="U10772" s="168"/>
      <c r="V10772" s="168"/>
      <c r="W10772" s="169"/>
      <c r="X10772" s="221"/>
      <c r="Y10772" s="221"/>
      <c r="Z10772" s="221"/>
      <c r="AA10772" s="222"/>
      <c r="AB10772" s="221"/>
      <c r="AC10772" s="221"/>
      <c r="AD10772" s="221"/>
      <c r="AE10772" s="237"/>
      <c r="AF10772" s="168"/>
      <c r="AG10772" s="168"/>
      <c r="AH10772" s="168"/>
    </row>
    <row r="10773" spans="19:34" x14ac:dyDescent="0.2">
      <c r="S10773" s="226" t="e">
        <f t="shared" si="248"/>
        <v>#REF!</v>
      </c>
      <c r="T10773" s="168"/>
      <c r="U10773" s="168"/>
      <c r="V10773" s="168"/>
      <c r="W10773" s="169"/>
      <c r="X10773" s="221"/>
      <c r="Y10773" s="221"/>
      <c r="Z10773" s="221"/>
      <c r="AA10773" s="222"/>
      <c r="AB10773" s="221"/>
      <c r="AC10773" s="221"/>
      <c r="AD10773" s="221"/>
      <c r="AE10773" s="237"/>
      <c r="AF10773" s="168"/>
      <c r="AG10773" s="168"/>
      <c r="AH10773" s="168"/>
    </row>
    <row r="10774" spans="19:34" x14ac:dyDescent="0.2">
      <c r="S10774" s="226" t="e">
        <f t="shared" si="248"/>
        <v>#REF!</v>
      </c>
      <c r="T10774" s="168"/>
      <c r="U10774" s="168"/>
      <c r="V10774" s="168"/>
      <c r="W10774" s="169"/>
      <c r="X10774" s="221"/>
      <c r="Y10774" s="221"/>
      <c r="Z10774" s="221"/>
      <c r="AA10774" s="222"/>
      <c r="AB10774" s="221"/>
      <c r="AC10774" s="221"/>
      <c r="AD10774" s="221"/>
      <c r="AE10774" s="237"/>
      <c r="AF10774" s="168"/>
      <c r="AG10774" s="168"/>
      <c r="AH10774" s="168"/>
    </row>
    <row r="10775" spans="19:34" x14ac:dyDescent="0.2">
      <c r="S10775" s="226" t="e">
        <f t="shared" si="248"/>
        <v>#REF!</v>
      </c>
      <c r="T10775" s="168"/>
      <c r="U10775" s="168"/>
      <c r="V10775" s="168"/>
      <c r="W10775" s="169"/>
      <c r="X10775" s="221"/>
      <c r="Y10775" s="221"/>
      <c r="Z10775" s="221"/>
      <c r="AA10775" s="222"/>
      <c r="AB10775" s="221"/>
      <c r="AC10775" s="221"/>
      <c r="AD10775" s="221"/>
      <c r="AE10775" s="237"/>
      <c r="AF10775" s="168"/>
      <c r="AG10775" s="168"/>
      <c r="AH10775" s="168"/>
    </row>
    <row r="10776" spans="19:34" x14ac:dyDescent="0.2">
      <c r="S10776" s="226" t="e">
        <f t="shared" si="248"/>
        <v>#REF!</v>
      </c>
      <c r="T10776" s="168"/>
      <c r="U10776" s="168"/>
      <c r="V10776" s="168"/>
      <c r="W10776" s="169"/>
      <c r="X10776" s="221"/>
      <c r="Y10776" s="221"/>
      <c r="Z10776" s="221"/>
      <c r="AA10776" s="222"/>
      <c r="AB10776" s="221"/>
      <c r="AC10776" s="221"/>
      <c r="AD10776" s="221"/>
      <c r="AE10776" s="237"/>
      <c r="AF10776" s="168"/>
      <c r="AG10776" s="168"/>
      <c r="AH10776" s="168"/>
    </row>
    <row r="10777" spans="19:34" x14ac:dyDescent="0.2">
      <c r="S10777" s="226" t="e">
        <f t="shared" si="248"/>
        <v>#REF!</v>
      </c>
      <c r="T10777" s="168"/>
      <c r="U10777" s="168"/>
      <c r="V10777" s="168"/>
      <c r="W10777" s="169"/>
      <c r="X10777" s="221"/>
      <c r="Y10777" s="221"/>
      <c r="Z10777" s="221"/>
      <c r="AA10777" s="222"/>
      <c r="AB10777" s="221"/>
      <c r="AC10777" s="221"/>
      <c r="AD10777" s="221"/>
      <c r="AE10777" s="237"/>
      <c r="AF10777" s="168"/>
      <c r="AG10777" s="168"/>
      <c r="AH10777" s="168"/>
    </row>
    <row r="10778" spans="19:34" x14ac:dyDescent="0.2">
      <c r="S10778" s="226" t="e">
        <f t="shared" si="248"/>
        <v>#REF!</v>
      </c>
      <c r="T10778" s="168"/>
      <c r="U10778" s="168"/>
      <c r="V10778" s="168"/>
      <c r="W10778" s="169"/>
      <c r="X10778" s="221"/>
      <c r="Y10778" s="221"/>
      <c r="Z10778" s="221"/>
      <c r="AA10778" s="222"/>
      <c r="AB10778" s="221"/>
      <c r="AC10778" s="221"/>
      <c r="AD10778" s="221"/>
      <c r="AE10778" s="237"/>
      <c r="AF10778" s="168"/>
      <c r="AG10778" s="168"/>
      <c r="AH10778" s="168"/>
    </row>
    <row r="10779" spans="19:34" x14ac:dyDescent="0.2">
      <c r="S10779" s="226" t="e">
        <f t="shared" si="248"/>
        <v>#REF!</v>
      </c>
      <c r="T10779" s="168"/>
      <c r="U10779" s="168"/>
      <c r="V10779" s="168"/>
      <c r="W10779" s="169"/>
      <c r="X10779" s="221"/>
      <c r="Y10779" s="221"/>
      <c r="Z10779" s="221"/>
      <c r="AA10779" s="222"/>
      <c r="AB10779" s="221"/>
      <c r="AC10779" s="221"/>
      <c r="AD10779" s="221"/>
      <c r="AE10779" s="237"/>
      <c r="AF10779" s="168"/>
      <c r="AG10779" s="168"/>
      <c r="AH10779" s="168"/>
    </row>
    <row r="10780" spans="19:34" x14ac:dyDescent="0.2">
      <c r="S10780" s="226" t="e">
        <f t="shared" si="248"/>
        <v>#REF!</v>
      </c>
      <c r="T10780" s="168"/>
      <c r="U10780" s="168"/>
      <c r="V10780" s="168"/>
      <c r="W10780" s="169"/>
      <c r="X10780" s="221"/>
      <c r="Y10780" s="221"/>
      <c r="Z10780" s="221"/>
      <c r="AA10780" s="222"/>
      <c r="AB10780" s="221"/>
      <c r="AC10780" s="221"/>
      <c r="AD10780" s="221"/>
      <c r="AE10780" s="237"/>
      <c r="AF10780" s="168"/>
      <c r="AG10780" s="168"/>
      <c r="AH10780" s="168"/>
    </row>
    <row r="10781" spans="19:34" x14ac:dyDescent="0.2">
      <c r="S10781" s="226" t="e">
        <f t="shared" si="248"/>
        <v>#REF!</v>
      </c>
      <c r="T10781" s="168"/>
      <c r="U10781" s="168"/>
      <c r="V10781" s="168"/>
      <c r="W10781" s="169"/>
      <c r="X10781" s="221"/>
      <c r="Y10781" s="221"/>
      <c r="Z10781" s="221"/>
      <c r="AA10781" s="222"/>
      <c r="AB10781" s="221"/>
      <c r="AC10781" s="221"/>
      <c r="AD10781" s="221"/>
      <c r="AE10781" s="237"/>
      <c r="AF10781" s="168"/>
      <c r="AG10781" s="168"/>
      <c r="AH10781" s="168"/>
    </row>
    <row r="10782" spans="19:34" x14ac:dyDescent="0.2">
      <c r="S10782" s="226" t="e">
        <f t="shared" si="248"/>
        <v>#REF!</v>
      </c>
      <c r="T10782" s="168"/>
      <c r="U10782" s="168"/>
      <c r="V10782" s="168"/>
      <c r="W10782" s="169"/>
      <c r="X10782" s="221"/>
      <c r="Y10782" s="221"/>
      <c r="Z10782" s="221"/>
      <c r="AA10782" s="222"/>
      <c r="AB10782" s="221"/>
      <c r="AC10782" s="221"/>
      <c r="AD10782" s="221"/>
      <c r="AE10782" s="237"/>
      <c r="AF10782" s="168"/>
      <c r="AG10782" s="168"/>
      <c r="AH10782" s="168"/>
    </row>
    <row r="10783" spans="19:34" x14ac:dyDescent="0.2">
      <c r="S10783" s="226" t="e">
        <f t="shared" ref="S10783:S10846" si="249">MID(#REF!,2,7)</f>
        <v>#REF!</v>
      </c>
      <c r="T10783" s="168"/>
      <c r="U10783" s="168"/>
      <c r="V10783" s="168"/>
      <c r="W10783" s="169"/>
      <c r="X10783" s="221"/>
      <c r="Y10783" s="221"/>
      <c r="Z10783" s="221"/>
      <c r="AA10783" s="222"/>
      <c r="AB10783" s="221"/>
      <c r="AC10783" s="221"/>
      <c r="AD10783" s="221"/>
      <c r="AE10783" s="237"/>
      <c r="AF10783" s="168"/>
      <c r="AG10783" s="168"/>
      <c r="AH10783" s="168"/>
    </row>
    <row r="10784" spans="19:34" x14ac:dyDescent="0.2">
      <c r="S10784" s="226" t="e">
        <f t="shared" si="249"/>
        <v>#REF!</v>
      </c>
      <c r="T10784" s="168"/>
      <c r="U10784" s="168"/>
      <c r="V10784" s="168"/>
      <c r="W10784" s="169"/>
      <c r="X10784" s="221"/>
      <c r="Y10784" s="221"/>
      <c r="Z10784" s="221"/>
      <c r="AA10784" s="222"/>
      <c r="AB10784" s="221"/>
      <c r="AC10784" s="221"/>
      <c r="AD10784" s="221"/>
      <c r="AE10784" s="237"/>
      <c r="AF10784" s="168"/>
      <c r="AG10784" s="168"/>
      <c r="AH10784" s="168"/>
    </row>
    <row r="10785" spans="19:34" x14ac:dyDescent="0.2">
      <c r="S10785" s="226" t="e">
        <f t="shared" si="249"/>
        <v>#REF!</v>
      </c>
      <c r="T10785" s="168"/>
      <c r="U10785" s="168"/>
      <c r="V10785" s="168"/>
      <c r="W10785" s="169"/>
      <c r="X10785" s="221"/>
      <c r="Y10785" s="221"/>
      <c r="Z10785" s="221"/>
      <c r="AA10785" s="222"/>
      <c r="AB10785" s="221"/>
      <c r="AC10785" s="221"/>
      <c r="AD10785" s="221"/>
      <c r="AE10785" s="237"/>
      <c r="AF10785" s="168"/>
      <c r="AG10785" s="168"/>
      <c r="AH10785" s="168"/>
    </row>
    <row r="10786" spans="19:34" x14ac:dyDescent="0.2">
      <c r="S10786" s="226" t="e">
        <f t="shared" si="249"/>
        <v>#REF!</v>
      </c>
      <c r="T10786" s="168"/>
      <c r="U10786" s="168"/>
      <c r="V10786" s="168"/>
      <c r="W10786" s="169"/>
      <c r="X10786" s="221"/>
      <c r="Y10786" s="221"/>
      <c r="Z10786" s="221"/>
      <c r="AA10786" s="222"/>
      <c r="AB10786" s="221"/>
      <c r="AC10786" s="221"/>
      <c r="AD10786" s="221"/>
      <c r="AE10786" s="237"/>
      <c r="AF10786" s="168"/>
      <c r="AG10786" s="168"/>
      <c r="AH10786" s="168"/>
    </row>
    <row r="10787" spans="19:34" x14ac:dyDescent="0.2">
      <c r="S10787" s="226" t="e">
        <f t="shared" si="249"/>
        <v>#REF!</v>
      </c>
      <c r="T10787" s="168"/>
      <c r="U10787" s="168"/>
      <c r="V10787" s="168"/>
      <c r="W10787" s="169"/>
      <c r="X10787" s="221"/>
      <c r="Y10787" s="221"/>
      <c r="Z10787" s="221"/>
      <c r="AA10787" s="222"/>
      <c r="AB10787" s="221"/>
      <c r="AC10787" s="221"/>
      <c r="AD10787" s="221"/>
      <c r="AE10787" s="237"/>
      <c r="AF10787" s="168"/>
      <c r="AG10787" s="168"/>
      <c r="AH10787" s="168"/>
    </row>
    <row r="10788" spans="19:34" x14ac:dyDescent="0.2">
      <c r="S10788" s="226" t="e">
        <f t="shared" si="249"/>
        <v>#REF!</v>
      </c>
      <c r="T10788" s="168"/>
      <c r="U10788" s="168"/>
      <c r="V10788" s="168"/>
      <c r="W10788" s="169"/>
      <c r="X10788" s="221"/>
      <c r="Y10788" s="221"/>
      <c r="Z10788" s="221"/>
      <c r="AA10788" s="222"/>
      <c r="AB10788" s="221"/>
      <c r="AC10788" s="221"/>
      <c r="AD10788" s="221"/>
      <c r="AE10788" s="237"/>
      <c r="AF10788" s="168"/>
      <c r="AG10788" s="168"/>
      <c r="AH10788" s="168"/>
    </row>
    <row r="10789" spans="19:34" x14ac:dyDescent="0.2">
      <c r="S10789" s="226" t="e">
        <f t="shared" si="249"/>
        <v>#REF!</v>
      </c>
      <c r="T10789" s="168"/>
      <c r="U10789" s="168"/>
      <c r="V10789" s="168"/>
      <c r="W10789" s="169"/>
      <c r="X10789" s="221"/>
      <c r="Y10789" s="221"/>
      <c r="Z10789" s="221"/>
      <c r="AA10789" s="222"/>
      <c r="AB10789" s="221"/>
      <c r="AC10789" s="221"/>
      <c r="AD10789" s="221"/>
      <c r="AE10789" s="237"/>
      <c r="AF10789" s="168"/>
      <c r="AG10789" s="168"/>
      <c r="AH10789" s="168"/>
    </row>
    <row r="10790" spans="19:34" x14ac:dyDescent="0.2">
      <c r="S10790" s="226" t="e">
        <f t="shared" si="249"/>
        <v>#REF!</v>
      </c>
      <c r="T10790" s="168"/>
      <c r="U10790" s="168"/>
      <c r="V10790" s="168"/>
      <c r="W10790" s="169"/>
      <c r="X10790" s="221"/>
      <c r="Y10790" s="221"/>
      <c r="Z10790" s="221"/>
      <c r="AA10790" s="222"/>
      <c r="AB10790" s="221"/>
      <c r="AC10790" s="221"/>
      <c r="AD10790" s="221"/>
      <c r="AE10790" s="237"/>
      <c r="AF10790" s="168"/>
      <c r="AG10790" s="168"/>
      <c r="AH10790" s="168"/>
    </row>
    <row r="10791" spans="19:34" x14ac:dyDescent="0.2">
      <c r="S10791" s="226" t="e">
        <f t="shared" si="249"/>
        <v>#REF!</v>
      </c>
      <c r="T10791" s="168"/>
      <c r="U10791" s="168"/>
      <c r="V10791" s="168"/>
      <c r="W10791" s="169"/>
      <c r="X10791" s="221"/>
      <c r="Y10791" s="221"/>
      <c r="Z10791" s="221"/>
      <c r="AA10791" s="222"/>
      <c r="AB10791" s="221"/>
      <c r="AC10791" s="221"/>
      <c r="AD10791" s="221"/>
      <c r="AE10791" s="237"/>
      <c r="AF10791" s="168"/>
      <c r="AG10791" s="168"/>
      <c r="AH10791" s="168"/>
    </row>
    <row r="10792" spans="19:34" x14ac:dyDescent="0.2">
      <c r="S10792" s="226" t="e">
        <f t="shared" si="249"/>
        <v>#REF!</v>
      </c>
      <c r="T10792" s="168"/>
      <c r="U10792" s="168"/>
      <c r="V10792" s="168"/>
      <c r="W10792" s="169"/>
      <c r="X10792" s="221"/>
      <c r="Y10792" s="221"/>
      <c r="Z10792" s="221"/>
      <c r="AA10792" s="222"/>
      <c r="AB10792" s="221"/>
      <c r="AC10792" s="221"/>
      <c r="AD10792" s="221"/>
      <c r="AE10792" s="237"/>
      <c r="AF10792" s="168"/>
      <c r="AG10792" s="168"/>
      <c r="AH10792" s="168"/>
    </row>
    <row r="10793" spans="19:34" x14ac:dyDescent="0.2">
      <c r="S10793" s="226" t="e">
        <f t="shared" si="249"/>
        <v>#REF!</v>
      </c>
      <c r="T10793" s="168"/>
      <c r="U10793" s="168"/>
      <c r="V10793" s="168"/>
      <c r="W10793" s="169"/>
      <c r="X10793" s="221"/>
      <c r="Y10793" s="221"/>
      <c r="Z10793" s="221"/>
      <c r="AA10793" s="222"/>
      <c r="AB10793" s="221"/>
      <c r="AC10793" s="221"/>
      <c r="AD10793" s="221"/>
      <c r="AE10793" s="237"/>
      <c r="AF10793" s="168"/>
      <c r="AG10793" s="168"/>
      <c r="AH10793" s="168"/>
    </row>
    <row r="10794" spans="19:34" x14ac:dyDescent="0.2">
      <c r="S10794" s="226" t="e">
        <f t="shared" si="249"/>
        <v>#REF!</v>
      </c>
      <c r="T10794" s="168"/>
      <c r="U10794" s="168"/>
      <c r="V10794" s="168"/>
      <c r="W10794" s="169"/>
      <c r="X10794" s="221"/>
      <c r="Y10794" s="221"/>
      <c r="Z10794" s="221"/>
      <c r="AA10794" s="222"/>
      <c r="AB10794" s="221"/>
      <c r="AC10794" s="221"/>
      <c r="AD10794" s="221"/>
      <c r="AE10794" s="237"/>
      <c r="AF10794" s="168"/>
      <c r="AG10794" s="168"/>
      <c r="AH10794" s="168"/>
    </row>
    <row r="10795" spans="19:34" x14ac:dyDescent="0.2">
      <c r="S10795" s="226" t="e">
        <f t="shared" si="249"/>
        <v>#REF!</v>
      </c>
      <c r="T10795" s="168"/>
      <c r="U10795" s="168"/>
      <c r="V10795" s="168"/>
      <c r="W10795" s="169"/>
      <c r="X10795" s="221"/>
      <c r="Y10795" s="221"/>
      <c r="Z10795" s="221"/>
      <c r="AA10795" s="222"/>
      <c r="AB10795" s="221"/>
      <c r="AC10795" s="221"/>
      <c r="AD10795" s="221"/>
      <c r="AE10795" s="237"/>
      <c r="AF10795" s="168"/>
      <c r="AG10795" s="168"/>
      <c r="AH10795" s="168"/>
    </row>
    <row r="10796" spans="19:34" x14ac:dyDescent="0.2">
      <c r="S10796" s="226" t="e">
        <f t="shared" si="249"/>
        <v>#REF!</v>
      </c>
      <c r="T10796" s="168"/>
      <c r="U10796" s="168"/>
      <c r="V10796" s="168"/>
      <c r="W10796" s="169"/>
      <c r="X10796" s="221"/>
      <c r="Y10796" s="221"/>
      <c r="Z10796" s="221"/>
      <c r="AA10796" s="222"/>
      <c r="AB10796" s="221"/>
      <c r="AC10796" s="221"/>
      <c r="AD10796" s="221"/>
      <c r="AE10796" s="237"/>
      <c r="AF10796" s="168"/>
      <c r="AG10796" s="168"/>
      <c r="AH10796" s="168"/>
    </row>
    <row r="10797" spans="19:34" x14ac:dyDescent="0.2">
      <c r="S10797" s="226" t="e">
        <f t="shared" si="249"/>
        <v>#REF!</v>
      </c>
      <c r="T10797" s="168"/>
      <c r="U10797" s="168"/>
      <c r="V10797" s="168"/>
      <c r="W10797" s="169"/>
      <c r="X10797" s="221"/>
      <c r="Y10797" s="221"/>
      <c r="Z10797" s="221"/>
      <c r="AA10797" s="222"/>
      <c r="AB10797" s="221"/>
      <c r="AC10797" s="221"/>
      <c r="AD10797" s="221"/>
      <c r="AE10797" s="237"/>
      <c r="AF10797" s="168"/>
      <c r="AG10797" s="168"/>
      <c r="AH10797" s="168"/>
    </row>
    <row r="10798" spans="19:34" x14ac:dyDescent="0.2">
      <c r="S10798" s="226" t="e">
        <f t="shared" si="249"/>
        <v>#REF!</v>
      </c>
      <c r="T10798" s="168"/>
      <c r="U10798" s="168"/>
      <c r="V10798" s="168"/>
      <c r="W10798" s="169"/>
      <c r="X10798" s="221"/>
      <c r="Y10798" s="221"/>
      <c r="Z10798" s="221"/>
      <c r="AA10798" s="222"/>
      <c r="AB10798" s="221"/>
      <c r="AC10798" s="221"/>
      <c r="AD10798" s="221"/>
      <c r="AE10798" s="237"/>
      <c r="AF10798" s="168"/>
      <c r="AG10798" s="168"/>
      <c r="AH10798" s="168"/>
    </row>
    <row r="10799" spans="19:34" x14ac:dyDescent="0.2">
      <c r="S10799" s="226" t="e">
        <f t="shared" si="249"/>
        <v>#REF!</v>
      </c>
      <c r="T10799" s="168"/>
      <c r="U10799" s="168"/>
      <c r="V10799" s="168"/>
      <c r="W10799" s="169"/>
      <c r="X10799" s="221"/>
      <c r="Y10799" s="221"/>
      <c r="Z10799" s="221"/>
      <c r="AA10799" s="222"/>
      <c r="AB10799" s="221"/>
      <c r="AC10799" s="221"/>
      <c r="AD10799" s="221"/>
      <c r="AE10799" s="237"/>
      <c r="AF10799" s="168"/>
      <c r="AG10799" s="168"/>
      <c r="AH10799" s="168"/>
    </row>
    <row r="10800" spans="19:34" x14ac:dyDescent="0.2">
      <c r="S10800" s="226" t="e">
        <f t="shared" si="249"/>
        <v>#REF!</v>
      </c>
      <c r="T10800" s="168"/>
      <c r="U10800" s="168"/>
      <c r="V10800" s="168"/>
      <c r="W10800" s="169"/>
      <c r="X10800" s="221"/>
      <c r="Y10800" s="221"/>
      <c r="Z10800" s="221"/>
      <c r="AA10800" s="222"/>
      <c r="AB10800" s="221"/>
      <c r="AC10800" s="221"/>
      <c r="AD10800" s="221"/>
      <c r="AE10800" s="237"/>
      <c r="AF10800" s="168"/>
      <c r="AG10800" s="168"/>
      <c r="AH10800" s="168"/>
    </row>
    <row r="10801" spans="19:34" x14ac:dyDescent="0.2">
      <c r="S10801" s="226" t="e">
        <f t="shared" si="249"/>
        <v>#REF!</v>
      </c>
      <c r="T10801" s="168"/>
      <c r="U10801" s="168"/>
      <c r="V10801" s="168"/>
      <c r="W10801" s="169"/>
      <c r="X10801" s="221"/>
      <c r="Y10801" s="221"/>
      <c r="Z10801" s="221"/>
      <c r="AA10801" s="222"/>
      <c r="AB10801" s="221"/>
      <c r="AC10801" s="221"/>
      <c r="AD10801" s="221"/>
      <c r="AE10801" s="237"/>
      <c r="AF10801" s="168"/>
      <c r="AG10801" s="168"/>
      <c r="AH10801" s="168"/>
    </row>
    <row r="10802" spans="19:34" x14ac:dyDescent="0.2">
      <c r="S10802" s="226" t="e">
        <f t="shared" si="249"/>
        <v>#REF!</v>
      </c>
      <c r="T10802" s="168"/>
      <c r="U10802" s="168"/>
      <c r="V10802" s="168"/>
      <c r="W10802" s="169"/>
      <c r="X10802" s="221"/>
      <c r="Y10802" s="221"/>
      <c r="Z10802" s="221"/>
      <c r="AA10802" s="222"/>
      <c r="AB10802" s="221"/>
      <c r="AC10802" s="221"/>
      <c r="AD10802" s="221"/>
      <c r="AE10802" s="237"/>
      <c r="AF10802" s="168"/>
      <c r="AG10802" s="168"/>
      <c r="AH10802" s="168"/>
    </row>
    <row r="10803" spans="19:34" x14ac:dyDescent="0.2">
      <c r="S10803" s="226" t="e">
        <f t="shared" si="249"/>
        <v>#REF!</v>
      </c>
      <c r="T10803" s="168"/>
      <c r="U10803" s="168"/>
      <c r="V10803" s="168"/>
      <c r="W10803" s="169"/>
      <c r="X10803" s="221"/>
      <c r="Y10803" s="221"/>
      <c r="Z10803" s="221"/>
      <c r="AA10803" s="222"/>
      <c r="AB10803" s="221"/>
      <c r="AC10803" s="221"/>
      <c r="AD10803" s="221"/>
      <c r="AE10803" s="237"/>
      <c r="AF10803" s="168"/>
      <c r="AG10803" s="168"/>
      <c r="AH10803" s="168"/>
    </row>
    <row r="10804" spans="19:34" x14ac:dyDescent="0.2">
      <c r="S10804" s="226" t="e">
        <f t="shared" si="249"/>
        <v>#REF!</v>
      </c>
      <c r="T10804" s="168"/>
      <c r="U10804" s="168"/>
      <c r="V10804" s="168"/>
      <c r="W10804" s="169"/>
      <c r="X10804" s="221"/>
      <c r="Y10804" s="221"/>
      <c r="Z10804" s="221"/>
      <c r="AA10804" s="222"/>
      <c r="AB10804" s="221"/>
      <c r="AC10804" s="221"/>
      <c r="AD10804" s="221"/>
      <c r="AE10804" s="237"/>
      <c r="AF10804" s="168"/>
      <c r="AG10804" s="168"/>
      <c r="AH10804" s="168"/>
    </row>
    <row r="10805" spans="19:34" x14ac:dyDescent="0.2">
      <c r="S10805" s="226" t="e">
        <f t="shared" si="249"/>
        <v>#REF!</v>
      </c>
      <c r="T10805" s="168"/>
      <c r="U10805" s="168"/>
      <c r="V10805" s="168"/>
      <c r="W10805" s="169"/>
      <c r="X10805" s="221"/>
      <c r="Y10805" s="221"/>
      <c r="Z10805" s="221"/>
      <c r="AA10805" s="222"/>
      <c r="AB10805" s="221"/>
      <c r="AC10805" s="221"/>
      <c r="AD10805" s="221"/>
      <c r="AE10805" s="237"/>
      <c r="AF10805" s="168"/>
      <c r="AG10805" s="168"/>
      <c r="AH10805" s="168"/>
    </row>
    <row r="10806" spans="19:34" x14ac:dyDescent="0.2">
      <c r="S10806" s="226" t="e">
        <f t="shared" si="249"/>
        <v>#REF!</v>
      </c>
      <c r="T10806" s="168"/>
      <c r="U10806" s="168"/>
      <c r="V10806" s="168"/>
      <c r="W10806" s="169"/>
      <c r="X10806" s="221"/>
      <c r="Y10806" s="221"/>
      <c r="Z10806" s="221"/>
      <c r="AA10806" s="222"/>
      <c r="AB10806" s="221"/>
      <c r="AC10806" s="221"/>
      <c r="AD10806" s="221"/>
      <c r="AE10806" s="237"/>
      <c r="AF10806" s="168"/>
      <c r="AG10806" s="168"/>
      <c r="AH10806" s="168"/>
    </row>
    <row r="10807" spans="19:34" x14ac:dyDescent="0.2">
      <c r="S10807" s="226" t="e">
        <f t="shared" si="249"/>
        <v>#REF!</v>
      </c>
      <c r="T10807" s="168"/>
      <c r="U10807" s="168"/>
      <c r="V10807" s="168"/>
      <c r="W10807" s="169"/>
      <c r="X10807" s="221"/>
      <c r="Y10807" s="221"/>
      <c r="Z10807" s="221"/>
      <c r="AA10807" s="222"/>
      <c r="AB10807" s="221"/>
      <c r="AC10807" s="221"/>
      <c r="AD10807" s="221"/>
      <c r="AE10807" s="237"/>
      <c r="AF10807" s="168"/>
      <c r="AG10807" s="168"/>
      <c r="AH10807" s="168"/>
    </row>
    <row r="10808" spans="19:34" x14ac:dyDescent="0.2">
      <c r="S10808" s="226" t="e">
        <f t="shared" si="249"/>
        <v>#REF!</v>
      </c>
      <c r="T10808" s="168"/>
      <c r="U10808" s="168"/>
      <c r="V10808" s="168"/>
      <c r="W10808" s="169"/>
      <c r="X10808" s="221"/>
      <c r="Y10808" s="221"/>
      <c r="Z10808" s="221"/>
      <c r="AA10808" s="222"/>
      <c r="AB10808" s="221"/>
      <c r="AC10808" s="221"/>
      <c r="AD10808" s="221"/>
      <c r="AE10808" s="237"/>
      <c r="AF10808" s="168"/>
      <c r="AG10808" s="168"/>
      <c r="AH10808" s="168"/>
    </row>
    <row r="10809" spans="19:34" x14ac:dyDescent="0.2">
      <c r="S10809" s="226" t="e">
        <f t="shared" si="249"/>
        <v>#REF!</v>
      </c>
      <c r="T10809" s="168"/>
      <c r="U10809" s="168"/>
      <c r="V10809" s="168"/>
      <c r="W10809" s="169"/>
      <c r="X10809" s="221"/>
      <c r="Y10809" s="221"/>
      <c r="Z10809" s="221"/>
      <c r="AA10809" s="222"/>
      <c r="AB10809" s="221"/>
      <c r="AC10809" s="221"/>
      <c r="AD10809" s="221"/>
      <c r="AE10809" s="237"/>
      <c r="AF10809" s="168"/>
      <c r="AG10809" s="168"/>
      <c r="AH10809" s="168"/>
    </row>
    <row r="10810" spans="19:34" x14ac:dyDescent="0.2">
      <c r="S10810" s="226" t="e">
        <f t="shared" si="249"/>
        <v>#REF!</v>
      </c>
      <c r="T10810" s="168"/>
      <c r="U10810" s="168"/>
      <c r="V10810" s="168"/>
      <c r="W10810" s="169"/>
      <c r="X10810" s="221"/>
      <c r="Y10810" s="221"/>
      <c r="Z10810" s="221"/>
      <c r="AA10810" s="222"/>
      <c r="AB10810" s="221"/>
      <c r="AC10810" s="221"/>
      <c r="AD10810" s="221"/>
      <c r="AE10810" s="237"/>
      <c r="AF10810" s="168"/>
      <c r="AG10810" s="168"/>
      <c r="AH10810" s="168"/>
    </row>
    <row r="10811" spans="19:34" x14ac:dyDescent="0.2">
      <c r="S10811" s="226" t="e">
        <f t="shared" si="249"/>
        <v>#REF!</v>
      </c>
      <c r="T10811" s="168"/>
      <c r="U10811" s="168"/>
      <c r="V10811" s="168"/>
      <c r="W10811" s="169"/>
      <c r="X10811" s="221"/>
      <c r="Y10811" s="221"/>
      <c r="Z10811" s="221"/>
      <c r="AA10811" s="222"/>
      <c r="AB10811" s="221"/>
      <c r="AC10811" s="221"/>
      <c r="AD10811" s="221"/>
      <c r="AE10811" s="237"/>
      <c r="AF10811" s="168"/>
      <c r="AG10811" s="168"/>
      <c r="AH10811" s="168"/>
    </row>
    <row r="10812" spans="19:34" x14ac:dyDescent="0.2">
      <c r="S10812" s="226" t="e">
        <f t="shared" si="249"/>
        <v>#REF!</v>
      </c>
      <c r="T10812" s="168"/>
      <c r="U10812" s="168"/>
      <c r="V10812" s="168"/>
      <c r="W10812" s="169"/>
      <c r="X10812" s="221"/>
      <c r="Y10812" s="221"/>
      <c r="Z10812" s="221"/>
      <c r="AA10812" s="222"/>
      <c r="AB10812" s="221"/>
      <c r="AC10812" s="221"/>
      <c r="AD10812" s="221"/>
      <c r="AE10812" s="237"/>
      <c r="AF10812" s="168"/>
      <c r="AG10812" s="168"/>
      <c r="AH10812" s="168"/>
    </row>
    <row r="10813" spans="19:34" x14ac:dyDescent="0.2">
      <c r="S10813" s="226" t="e">
        <f t="shared" si="249"/>
        <v>#REF!</v>
      </c>
      <c r="T10813" s="168"/>
      <c r="U10813" s="168"/>
      <c r="V10813" s="168"/>
      <c r="W10813" s="169"/>
      <c r="X10813" s="221"/>
      <c r="Y10813" s="221"/>
      <c r="Z10813" s="221"/>
      <c r="AA10813" s="222"/>
      <c r="AB10813" s="221"/>
      <c r="AC10813" s="221"/>
      <c r="AD10813" s="221"/>
      <c r="AE10813" s="237"/>
      <c r="AF10813" s="168"/>
      <c r="AG10813" s="168"/>
      <c r="AH10813" s="168"/>
    </row>
    <row r="10814" spans="19:34" x14ac:dyDescent="0.2">
      <c r="S10814" s="226" t="e">
        <f t="shared" si="249"/>
        <v>#REF!</v>
      </c>
      <c r="T10814" s="168"/>
      <c r="U10814" s="168"/>
      <c r="V10814" s="168"/>
      <c r="W10814" s="169"/>
      <c r="X10814" s="221"/>
      <c r="Y10814" s="221"/>
      <c r="Z10814" s="221"/>
      <c r="AA10814" s="222"/>
      <c r="AB10814" s="221"/>
      <c r="AC10814" s="221"/>
      <c r="AD10814" s="221"/>
      <c r="AE10814" s="237"/>
      <c r="AF10814" s="168"/>
      <c r="AG10814" s="168"/>
      <c r="AH10814" s="168"/>
    </row>
    <row r="10815" spans="19:34" x14ac:dyDescent="0.2">
      <c r="S10815" s="226" t="e">
        <f t="shared" si="249"/>
        <v>#REF!</v>
      </c>
      <c r="T10815" s="168"/>
      <c r="U10815" s="168"/>
      <c r="V10815" s="168"/>
      <c r="W10815" s="169"/>
      <c r="X10815" s="221"/>
      <c r="Y10815" s="221"/>
      <c r="Z10815" s="221"/>
      <c r="AA10815" s="222"/>
      <c r="AB10815" s="221"/>
      <c r="AC10815" s="221"/>
      <c r="AD10815" s="221"/>
      <c r="AE10815" s="237"/>
      <c r="AF10815" s="168"/>
      <c r="AG10815" s="168"/>
      <c r="AH10815" s="168"/>
    </row>
    <row r="10816" spans="19:34" x14ac:dyDescent="0.2">
      <c r="S10816" s="226" t="e">
        <f t="shared" si="249"/>
        <v>#REF!</v>
      </c>
      <c r="T10816" s="168"/>
      <c r="U10816" s="168"/>
      <c r="V10816" s="168"/>
      <c r="W10816" s="169"/>
      <c r="X10816" s="221"/>
      <c r="Y10816" s="221"/>
      <c r="Z10816" s="221"/>
      <c r="AA10816" s="222"/>
      <c r="AB10816" s="221"/>
      <c r="AC10816" s="221"/>
      <c r="AD10816" s="221"/>
      <c r="AE10816" s="237"/>
      <c r="AF10816" s="168"/>
      <c r="AG10816" s="168"/>
      <c r="AH10816" s="168"/>
    </row>
    <row r="10817" spans="19:34" x14ac:dyDescent="0.2">
      <c r="S10817" s="226" t="e">
        <f t="shared" si="249"/>
        <v>#REF!</v>
      </c>
      <c r="T10817" s="168"/>
      <c r="U10817" s="168"/>
      <c r="V10817" s="168"/>
      <c r="W10817" s="169"/>
      <c r="X10817" s="221"/>
      <c r="Y10817" s="221"/>
      <c r="Z10817" s="221"/>
      <c r="AA10817" s="222"/>
      <c r="AB10817" s="221"/>
      <c r="AC10817" s="221"/>
      <c r="AD10817" s="221"/>
      <c r="AE10817" s="237"/>
      <c r="AF10817" s="168"/>
      <c r="AG10817" s="168"/>
      <c r="AH10817" s="168"/>
    </row>
    <row r="10818" spans="19:34" x14ac:dyDescent="0.2">
      <c r="S10818" s="226" t="e">
        <f t="shared" si="249"/>
        <v>#REF!</v>
      </c>
      <c r="T10818" s="168"/>
      <c r="U10818" s="168"/>
      <c r="V10818" s="168"/>
      <c r="W10818" s="169"/>
      <c r="X10818" s="221"/>
      <c r="Y10818" s="221"/>
      <c r="Z10818" s="221"/>
      <c r="AA10818" s="222"/>
      <c r="AB10818" s="221"/>
      <c r="AC10818" s="221"/>
      <c r="AD10818" s="221"/>
      <c r="AE10818" s="237"/>
      <c r="AF10818" s="168"/>
      <c r="AG10818" s="168"/>
      <c r="AH10818" s="168"/>
    </row>
    <row r="10819" spans="19:34" x14ac:dyDescent="0.2">
      <c r="S10819" s="226" t="e">
        <f t="shared" si="249"/>
        <v>#REF!</v>
      </c>
      <c r="T10819" s="168"/>
      <c r="U10819" s="168"/>
      <c r="V10819" s="168"/>
      <c r="W10819" s="169"/>
      <c r="X10819" s="221"/>
      <c r="Y10819" s="221"/>
      <c r="Z10819" s="221"/>
      <c r="AA10819" s="222"/>
      <c r="AB10819" s="221"/>
      <c r="AC10819" s="221"/>
      <c r="AD10819" s="221"/>
      <c r="AE10819" s="237"/>
      <c r="AF10819" s="168"/>
      <c r="AG10819" s="168"/>
      <c r="AH10819" s="168"/>
    </row>
    <row r="10820" spans="19:34" x14ac:dyDescent="0.2">
      <c r="S10820" s="226" t="e">
        <f t="shared" si="249"/>
        <v>#REF!</v>
      </c>
      <c r="T10820" s="168"/>
      <c r="U10820" s="168"/>
      <c r="V10820" s="168"/>
      <c r="W10820" s="169"/>
      <c r="X10820" s="221"/>
      <c r="Y10820" s="221"/>
      <c r="Z10820" s="221"/>
      <c r="AA10820" s="222"/>
      <c r="AB10820" s="221"/>
      <c r="AC10820" s="221"/>
      <c r="AD10820" s="221"/>
      <c r="AE10820" s="237"/>
      <c r="AF10820" s="168"/>
      <c r="AG10820" s="168"/>
      <c r="AH10820" s="168"/>
    </row>
    <row r="10821" spans="19:34" x14ac:dyDescent="0.2">
      <c r="S10821" s="226" t="e">
        <f t="shared" si="249"/>
        <v>#REF!</v>
      </c>
      <c r="T10821" s="168"/>
      <c r="U10821" s="168"/>
      <c r="V10821" s="168"/>
      <c r="W10821" s="169"/>
      <c r="X10821" s="221"/>
      <c r="Y10821" s="221"/>
      <c r="Z10821" s="221"/>
      <c r="AA10821" s="222"/>
      <c r="AB10821" s="221"/>
      <c r="AC10821" s="221"/>
      <c r="AD10821" s="221"/>
      <c r="AE10821" s="237"/>
      <c r="AF10821" s="168"/>
      <c r="AG10821" s="168"/>
      <c r="AH10821" s="168"/>
    </row>
    <row r="10822" spans="19:34" x14ac:dyDescent="0.2">
      <c r="S10822" s="226" t="e">
        <f t="shared" si="249"/>
        <v>#REF!</v>
      </c>
      <c r="T10822" s="168"/>
      <c r="U10822" s="168"/>
      <c r="V10822" s="168"/>
      <c r="W10822" s="169"/>
      <c r="X10822" s="221"/>
      <c r="Y10822" s="221"/>
      <c r="Z10822" s="221"/>
      <c r="AA10822" s="222"/>
      <c r="AB10822" s="221"/>
      <c r="AC10822" s="221"/>
      <c r="AD10822" s="221"/>
      <c r="AE10822" s="237"/>
      <c r="AF10822" s="168"/>
      <c r="AG10822" s="168"/>
      <c r="AH10822" s="168"/>
    </row>
    <row r="10823" spans="19:34" x14ac:dyDescent="0.2">
      <c r="S10823" s="226" t="e">
        <f t="shared" si="249"/>
        <v>#REF!</v>
      </c>
      <c r="T10823" s="168"/>
      <c r="U10823" s="168"/>
      <c r="V10823" s="168"/>
      <c r="W10823" s="169"/>
      <c r="X10823" s="221"/>
      <c r="Y10823" s="221"/>
      <c r="Z10823" s="221"/>
      <c r="AA10823" s="222"/>
      <c r="AB10823" s="221"/>
      <c r="AC10823" s="221"/>
      <c r="AD10823" s="221"/>
      <c r="AE10823" s="237"/>
      <c r="AF10823" s="168"/>
      <c r="AG10823" s="168"/>
      <c r="AH10823" s="168"/>
    </row>
    <row r="10824" spans="19:34" x14ac:dyDescent="0.2">
      <c r="S10824" s="226" t="e">
        <f t="shared" si="249"/>
        <v>#REF!</v>
      </c>
      <c r="T10824" s="168"/>
      <c r="U10824" s="168"/>
      <c r="V10824" s="168"/>
      <c r="W10824" s="169"/>
      <c r="X10824" s="221"/>
      <c r="Y10824" s="221"/>
      <c r="Z10824" s="221"/>
      <c r="AA10824" s="222"/>
      <c r="AB10824" s="221"/>
      <c r="AC10824" s="221"/>
      <c r="AD10824" s="221"/>
      <c r="AE10824" s="237"/>
      <c r="AF10824" s="168"/>
      <c r="AG10824" s="168"/>
      <c r="AH10824" s="168"/>
    </row>
    <row r="10825" spans="19:34" x14ac:dyDescent="0.2">
      <c r="S10825" s="226" t="e">
        <f t="shared" si="249"/>
        <v>#REF!</v>
      </c>
      <c r="T10825" s="168"/>
      <c r="U10825" s="168"/>
      <c r="V10825" s="168"/>
      <c r="W10825" s="169"/>
      <c r="X10825" s="221"/>
      <c r="Y10825" s="221"/>
      <c r="Z10825" s="221"/>
      <c r="AA10825" s="222"/>
      <c r="AB10825" s="221"/>
      <c r="AC10825" s="221"/>
      <c r="AD10825" s="221"/>
      <c r="AE10825" s="237"/>
      <c r="AF10825" s="168"/>
      <c r="AG10825" s="168"/>
      <c r="AH10825" s="168"/>
    </row>
    <row r="10826" spans="19:34" x14ac:dyDescent="0.2">
      <c r="S10826" s="226" t="e">
        <f t="shared" si="249"/>
        <v>#REF!</v>
      </c>
      <c r="T10826" s="168"/>
      <c r="U10826" s="168"/>
      <c r="V10826" s="168"/>
      <c r="W10826" s="169"/>
      <c r="X10826" s="221"/>
      <c r="Y10826" s="221"/>
      <c r="Z10826" s="221"/>
      <c r="AA10826" s="222"/>
      <c r="AB10826" s="221"/>
      <c r="AC10826" s="221"/>
      <c r="AD10826" s="221"/>
      <c r="AE10826" s="237"/>
      <c r="AF10826" s="168"/>
      <c r="AG10826" s="168"/>
      <c r="AH10826" s="168"/>
    </row>
    <row r="10827" spans="19:34" x14ac:dyDescent="0.2">
      <c r="S10827" s="226" t="e">
        <f t="shared" si="249"/>
        <v>#REF!</v>
      </c>
      <c r="T10827" s="168"/>
      <c r="U10827" s="168"/>
      <c r="V10827" s="168"/>
      <c r="W10827" s="169"/>
      <c r="X10827" s="221"/>
      <c r="Y10827" s="221"/>
      <c r="Z10827" s="221"/>
      <c r="AA10827" s="222"/>
      <c r="AB10827" s="221"/>
      <c r="AC10827" s="221"/>
      <c r="AD10827" s="221"/>
      <c r="AE10827" s="237"/>
      <c r="AF10827" s="168"/>
      <c r="AG10827" s="168"/>
      <c r="AH10827" s="168"/>
    </row>
    <row r="10828" spans="19:34" x14ac:dyDescent="0.2">
      <c r="S10828" s="226" t="e">
        <f t="shared" si="249"/>
        <v>#REF!</v>
      </c>
      <c r="T10828" s="168"/>
      <c r="U10828" s="168"/>
      <c r="V10828" s="168"/>
      <c r="W10828" s="169"/>
      <c r="X10828" s="221"/>
      <c r="Y10828" s="221"/>
      <c r="Z10828" s="221"/>
      <c r="AA10828" s="222"/>
      <c r="AB10828" s="221"/>
      <c r="AC10828" s="221"/>
      <c r="AD10828" s="221"/>
      <c r="AE10828" s="237"/>
      <c r="AF10828" s="168"/>
      <c r="AG10828" s="168"/>
      <c r="AH10828" s="168"/>
    </row>
    <row r="10829" spans="19:34" x14ac:dyDescent="0.2">
      <c r="S10829" s="226" t="e">
        <f t="shared" si="249"/>
        <v>#REF!</v>
      </c>
      <c r="T10829" s="168"/>
      <c r="U10829" s="168"/>
      <c r="V10829" s="168"/>
      <c r="W10829" s="169"/>
      <c r="X10829" s="221"/>
      <c r="Y10829" s="221"/>
      <c r="Z10829" s="221"/>
      <c r="AA10829" s="222"/>
      <c r="AB10829" s="221"/>
      <c r="AC10829" s="221"/>
      <c r="AD10829" s="221"/>
      <c r="AE10829" s="237"/>
      <c r="AF10829" s="168"/>
      <c r="AG10829" s="168"/>
      <c r="AH10829" s="168"/>
    </row>
    <row r="10830" spans="19:34" x14ac:dyDescent="0.2">
      <c r="S10830" s="226" t="e">
        <f t="shared" si="249"/>
        <v>#REF!</v>
      </c>
      <c r="T10830" s="168"/>
      <c r="U10830" s="168"/>
      <c r="V10830" s="168"/>
      <c r="W10830" s="169"/>
      <c r="X10830" s="221"/>
      <c r="Y10830" s="221"/>
      <c r="Z10830" s="221"/>
      <c r="AA10830" s="222"/>
      <c r="AB10830" s="221"/>
      <c r="AC10830" s="221"/>
      <c r="AD10830" s="221"/>
      <c r="AE10830" s="237"/>
      <c r="AF10830" s="168"/>
      <c r="AG10830" s="168"/>
      <c r="AH10830" s="168"/>
    </row>
    <row r="10831" spans="19:34" x14ac:dyDescent="0.2">
      <c r="S10831" s="226" t="e">
        <f t="shared" si="249"/>
        <v>#REF!</v>
      </c>
      <c r="T10831" s="168"/>
      <c r="U10831" s="168"/>
      <c r="V10831" s="168"/>
      <c r="W10831" s="169"/>
      <c r="X10831" s="221"/>
      <c r="Y10831" s="221"/>
      <c r="Z10831" s="221"/>
      <c r="AA10831" s="222"/>
      <c r="AB10831" s="221"/>
      <c r="AC10831" s="221"/>
      <c r="AD10831" s="221"/>
      <c r="AE10831" s="237"/>
      <c r="AF10831" s="168"/>
      <c r="AG10831" s="168"/>
      <c r="AH10831" s="168"/>
    </row>
    <row r="10832" spans="19:34" x14ac:dyDescent="0.2">
      <c r="S10832" s="226" t="e">
        <f t="shared" si="249"/>
        <v>#REF!</v>
      </c>
      <c r="T10832" s="168"/>
      <c r="U10832" s="168"/>
      <c r="V10832" s="168"/>
      <c r="W10832" s="169"/>
      <c r="X10832" s="221"/>
      <c r="Y10832" s="221"/>
      <c r="Z10832" s="221"/>
      <c r="AA10832" s="222"/>
      <c r="AB10832" s="221"/>
      <c r="AC10832" s="221"/>
      <c r="AD10832" s="221"/>
      <c r="AE10832" s="237"/>
      <c r="AF10832" s="168"/>
      <c r="AG10832" s="168"/>
      <c r="AH10832" s="168"/>
    </row>
    <row r="10833" spans="19:34" x14ac:dyDescent="0.2">
      <c r="S10833" s="226" t="e">
        <f t="shared" si="249"/>
        <v>#REF!</v>
      </c>
      <c r="T10833" s="168"/>
      <c r="U10833" s="168"/>
      <c r="V10833" s="168"/>
      <c r="W10833" s="169"/>
      <c r="X10833" s="221"/>
      <c r="Y10833" s="221"/>
      <c r="Z10833" s="221"/>
      <c r="AA10833" s="222"/>
      <c r="AB10833" s="221"/>
      <c r="AC10833" s="221"/>
      <c r="AD10833" s="221"/>
      <c r="AE10833" s="237"/>
      <c r="AF10833" s="168"/>
      <c r="AG10833" s="168"/>
      <c r="AH10833" s="168"/>
    </row>
    <row r="10834" spans="19:34" x14ac:dyDescent="0.2">
      <c r="S10834" s="226" t="e">
        <f t="shared" si="249"/>
        <v>#REF!</v>
      </c>
      <c r="T10834" s="168"/>
      <c r="U10834" s="168"/>
      <c r="V10834" s="168"/>
      <c r="W10834" s="169"/>
      <c r="X10834" s="221"/>
      <c r="Y10834" s="221"/>
      <c r="Z10834" s="221"/>
      <c r="AA10834" s="222"/>
      <c r="AB10834" s="221"/>
      <c r="AC10834" s="221"/>
      <c r="AD10834" s="221"/>
      <c r="AE10834" s="237"/>
      <c r="AF10834" s="168"/>
      <c r="AG10834" s="168"/>
      <c r="AH10834" s="168"/>
    </row>
    <row r="10835" spans="19:34" x14ac:dyDescent="0.2">
      <c r="S10835" s="226" t="e">
        <f t="shared" si="249"/>
        <v>#REF!</v>
      </c>
      <c r="T10835" s="168"/>
      <c r="U10835" s="168"/>
      <c r="V10835" s="168"/>
      <c r="W10835" s="169"/>
      <c r="X10835" s="221"/>
      <c r="Y10835" s="221"/>
      <c r="Z10835" s="221"/>
      <c r="AA10835" s="222"/>
      <c r="AB10835" s="221"/>
      <c r="AC10835" s="221"/>
      <c r="AD10835" s="221"/>
      <c r="AE10835" s="237"/>
      <c r="AF10835" s="168"/>
      <c r="AG10835" s="168"/>
      <c r="AH10835" s="168"/>
    </row>
    <row r="10836" spans="19:34" x14ac:dyDescent="0.2">
      <c r="S10836" s="226" t="e">
        <f t="shared" si="249"/>
        <v>#REF!</v>
      </c>
      <c r="T10836" s="168"/>
      <c r="U10836" s="168"/>
      <c r="V10836" s="168"/>
      <c r="W10836" s="169"/>
      <c r="X10836" s="221"/>
      <c r="Y10836" s="221"/>
      <c r="Z10836" s="221"/>
      <c r="AA10836" s="222"/>
      <c r="AB10836" s="221"/>
      <c r="AC10836" s="221"/>
      <c r="AD10836" s="221"/>
      <c r="AE10836" s="237"/>
      <c r="AF10836" s="168"/>
      <c r="AG10836" s="168"/>
      <c r="AH10836" s="168"/>
    </row>
    <row r="10837" spans="19:34" x14ac:dyDescent="0.2">
      <c r="S10837" s="226" t="e">
        <f t="shared" si="249"/>
        <v>#REF!</v>
      </c>
      <c r="T10837" s="168"/>
      <c r="U10837" s="168"/>
      <c r="V10837" s="168"/>
      <c r="W10837" s="169"/>
      <c r="X10837" s="221"/>
      <c r="Y10837" s="221"/>
      <c r="Z10837" s="221"/>
      <c r="AA10837" s="222"/>
      <c r="AB10837" s="221"/>
      <c r="AC10837" s="221"/>
      <c r="AD10837" s="221"/>
      <c r="AE10837" s="237"/>
      <c r="AF10837" s="168"/>
      <c r="AG10837" s="168"/>
      <c r="AH10837" s="168"/>
    </row>
    <row r="10838" spans="19:34" x14ac:dyDescent="0.2">
      <c r="S10838" s="226" t="e">
        <f t="shared" si="249"/>
        <v>#REF!</v>
      </c>
      <c r="T10838" s="168"/>
      <c r="U10838" s="168"/>
      <c r="V10838" s="168"/>
      <c r="W10838" s="169"/>
      <c r="X10838" s="221"/>
      <c r="Y10838" s="221"/>
      <c r="Z10838" s="221"/>
      <c r="AA10838" s="222"/>
      <c r="AB10838" s="221"/>
      <c r="AC10838" s="221"/>
      <c r="AD10838" s="221"/>
      <c r="AE10838" s="237"/>
      <c r="AF10838" s="168"/>
      <c r="AG10838" s="168"/>
      <c r="AH10838" s="168"/>
    </row>
    <row r="10839" spans="19:34" x14ac:dyDescent="0.2">
      <c r="S10839" s="226" t="e">
        <f t="shared" si="249"/>
        <v>#REF!</v>
      </c>
      <c r="T10839" s="168"/>
      <c r="U10839" s="168"/>
      <c r="V10839" s="168"/>
      <c r="W10839" s="169"/>
      <c r="X10839" s="221"/>
      <c r="Y10839" s="221"/>
      <c r="Z10839" s="221"/>
      <c r="AA10839" s="222"/>
      <c r="AB10839" s="221"/>
      <c r="AC10839" s="221"/>
      <c r="AD10839" s="221"/>
      <c r="AE10839" s="237"/>
      <c r="AF10839" s="168"/>
      <c r="AG10839" s="168"/>
      <c r="AH10839" s="168"/>
    </row>
    <row r="10840" spans="19:34" x14ac:dyDescent="0.2">
      <c r="S10840" s="226" t="e">
        <f t="shared" si="249"/>
        <v>#REF!</v>
      </c>
      <c r="T10840" s="168"/>
      <c r="U10840" s="168"/>
      <c r="V10840" s="168"/>
      <c r="W10840" s="169"/>
      <c r="X10840" s="221"/>
      <c r="Y10840" s="221"/>
      <c r="Z10840" s="221"/>
      <c r="AA10840" s="222"/>
      <c r="AB10840" s="221"/>
      <c r="AC10840" s="221"/>
      <c r="AD10840" s="221"/>
      <c r="AE10840" s="237"/>
      <c r="AF10840" s="168"/>
      <c r="AG10840" s="168"/>
      <c r="AH10840" s="168"/>
    </row>
    <row r="10841" spans="19:34" x14ac:dyDescent="0.2">
      <c r="S10841" s="226" t="e">
        <f t="shared" si="249"/>
        <v>#REF!</v>
      </c>
      <c r="T10841" s="168"/>
      <c r="U10841" s="168"/>
      <c r="V10841" s="168"/>
      <c r="W10841" s="169"/>
      <c r="X10841" s="221"/>
      <c r="Y10841" s="221"/>
      <c r="Z10841" s="221"/>
      <c r="AA10841" s="222"/>
      <c r="AB10841" s="221"/>
      <c r="AC10841" s="221"/>
      <c r="AD10841" s="221"/>
      <c r="AE10841" s="237"/>
      <c r="AF10841" s="168"/>
      <c r="AG10841" s="168"/>
      <c r="AH10841" s="168"/>
    </row>
    <row r="10842" spans="19:34" x14ac:dyDescent="0.2">
      <c r="S10842" s="226" t="e">
        <f t="shared" si="249"/>
        <v>#REF!</v>
      </c>
      <c r="T10842" s="168"/>
      <c r="U10842" s="168"/>
      <c r="V10842" s="168"/>
      <c r="W10842" s="169"/>
      <c r="X10842" s="221"/>
      <c r="Y10842" s="221"/>
      <c r="Z10842" s="221"/>
      <c r="AA10842" s="222"/>
      <c r="AB10842" s="221"/>
      <c r="AC10842" s="221"/>
      <c r="AD10842" s="221"/>
      <c r="AE10842" s="237"/>
      <c r="AF10842" s="168"/>
      <c r="AG10842" s="168"/>
      <c r="AH10842" s="168"/>
    </row>
    <row r="10843" spans="19:34" x14ac:dyDescent="0.2">
      <c r="S10843" s="226" t="e">
        <f t="shared" si="249"/>
        <v>#REF!</v>
      </c>
      <c r="T10843" s="168"/>
      <c r="U10843" s="168"/>
      <c r="V10843" s="168"/>
      <c r="W10843" s="169"/>
      <c r="X10843" s="221"/>
      <c r="Y10843" s="221"/>
      <c r="Z10843" s="221"/>
      <c r="AA10843" s="222"/>
      <c r="AB10843" s="221"/>
      <c r="AC10843" s="221"/>
      <c r="AD10843" s="221"/>
      <c r="AE10843" s="237"/>
      <c r="AF10843" s="168"/>
      <c r="AG10843" s="168"/>
      <c r="AH10843" s="168"/>
    </row>
    <row r="10844" spans="19:34" x14ac:dyDescent="0.2">
      <c r="S10844" s="226" t="e">
        <f t="shared" si="249"/>
        <v>#REF!</v>
      </c>
      <c r="T10844" s="168"/>
      <c r="U10844" s="168"/>
      <c r="V10844" s="168"/>
      <c r="W10844" s="169"/>
      <c r="X10844" s="221"/>
      <c r="Y10844" s="221"/>
      <c r="Z10844" s="221"/>
      <c r="AA10844" s="222"/>
      <c r="AB10844" s="221"/>
      <c r="AC10844" s="221"/>
      <c r="AD10844" s="221"/>
      <c r="AE10844" s="237"/>
      <c r="AF10844" s="168"/>
      <c r="AG10844" s="168"/>
      <c r="AH10844" s="168"/>
    </row>
    <row r="10845" spans="19:34" x14ac:dyDescent="0.2">
      <c r="S10845" s="226" t="e">
        <f t="shared" si="249"/>
        <v>#REF!</v>
      </c>
      <c r="T10845" s="168"/>
      <c r="U10845" s="168"/>
      <c r="V10845" s="168"/>
      <c r="W10845" s="169"/>
      <c r="X10845" s="221"/>
      <c r="Y10845" s="221"/>
      <c r="Z10845" s="221"/>
      <c r="AA10845" s="222"/>
      <c r="AB10845" s="221"/>
      <c r="AC10845" s="221"/>
      <c r="AD10845" s="221"/>
      <c r="AE10845" s="237"/>
      <c r="AF10845" s="168"/>
      <c r="AG10845" s="168"/>
      <c r="AH10845" s="168"/>
    </row>
    <row r="10846" spans="19:34" x14ac:dyDescent="0.2">
      <c r="S10846" s="226" t="e">
        <f t="shared" si="249"/>
        <v>#REF!</v>
      </c>
      <c r="T10846" s="168"/>
      <c r="U10846" s="168"/>
      <c r="V10846" s="168"/>
      <c r="W10846" s="169"/>
      <c r="X10846" s="221"/>
      <c r="Y10846" s="221"/>
      <c r="Z10846" s="221"/>
      <c r="AA10846" s="222"/>
      <c r="AB10846" s="221"/>
      <c r="AC10846" s="221"/>
      <c r="AD10846" s="221"/>
      <c r="AE10846" s="237"/>
      <c r="AF10846" s="168"/>
      <c r="AG10846" s="168"/>
      <c r="AH10846" s="168"/>
    </row>
    <row r="10847" spans="19:34" x14ac:dyDescent="0.2">
      <c r="S10847" s="226" t="e">
        <f t="shared" ref="S10847:S10910" si="250">MID(#REF!,2,7)</f>
        <v>#REF!</v>
      </c>
      <c r="T10847" s="168"/>
      <c r="U10847" s="168"/>
      <c r="V10847" s="168"/>
      <c r="W10847" s="169"/>
      <c r="X10847" s="221"/>
      <c r="Y10847" s="221"/>
      <c r="Z10847" s="221"/>
      <c r="AA10847" s="222"/>
      <c r="AB10847" s="221"/>
      <c r="AC10847" s="221"/>
      <c r="AD10847" s="221"/>
      <c r="AE10847" s="237"/>
      <c r="AF10847" s="168"/>
      <c r="AG10847" s="168"/>
      <c r="AH10847" s="168"/>
    </row>
    <row r="10848" spans="19:34" x14ac:dyDescent="0.2">
      <c r="S10848" s="226" t="e">
        <f t="shared" si="250"/>
        <v>#REF!</v>
      </c>
      <c r="T10848" s="168"/>
      <c r="U10848" s="168"/>
      <c r="V10848" s="168"/>
      <c r="W10848" s="169"/>
      <c r="X10848" s="221"/>
      <c r="Y10848" s="221"/>
      <c r="Z10848" s="221"/>
      <c r="AA10848" s="222"/>
      <c r="AB10848" s="221"/>
      <c r="AC10848" s="221"/>
      <c r="AD10848" s="221"/>
      <c r="AE10848" s="237"/>
      <c r="AF10848" s="168"/>
      <c r="AG10848" s="168"/>
      <c r="AH10848" s="168"/>
    </row>
    <row r="10849" spans="19:34" x14ac:dyDescent="0.2">
      <c r="S10849" s="226" t="e">
        <f t="shared" si="250"/>
        <v>#REF!</v>
      </c>
      <c r="T10849" s="168"/>
      <c r="U10849" s="168"/>
      <c r="V10849" s="168"/>
      <c r="W10849" s="169"/>
      <c r="X10849" s="221"/>
      <c r="Y10849" s="221"/>
      <c r="Z10849" s="221"/>
      <c r="AA10849" s="222"/>
      <c r="AB10849" s="221"/>
      <c r="AC10849" s="221"/>
      <c r="AD10849" s="221"/>
      <c r="AE10849" s="237"/>
      <c r="AF10849" s="168"/>
      <c r="AG10849" s="168"/>
      <c r="AH10849" s="168"/>
    </row>
    <row r="10850" spans="19:34" x14ac:dyDescent="0.2">
      <c r="S10850" s="226" t="e">
        <f t="shared" si="250"/>
        <v>#REF!</v>
      </c>
      <c r="T10850" s="168"/>
      <c r="U10850" s="168"/>
      <c r="V10850" s="168"/>
      <c r="W10850" s="169"/>
      <c r="X10850" s="221"/>
      <c r="Y10850" s="221"/>
      <c r="Z10850" s="221"/>
      <c r="AA10850" s="222"/>
      <c r="AB10850" s="221"/>
      <c r="AC10850" s="221"/>
      <c r="AD10850" s="221"/>
      <c r="AE10850" s="237"/>
      <c r="AF10850" s="168"/>
      <c r="AG10850" s="168"/>
      <c r="AH10850" s="168"/>
    </row>
    <row r="10851" spans="19:34" x14ac:dyDescent="0.2">
      <c r="S10851" s="226" t="e">
        <f t="shared" si="250"/>
        <v>#REF!</v>
      </c>
      <c r="T10851" s="168"/>
      <c r="U10851" s="168"/>
      <c r="V10851" s="168"/>
      <c r="W10851" s="169"/>
      <c r="X10851" s="221"/>
      <c r="Y10851" s="221"/>
      <c r="Z10851" s="221"/>
      <c r="AA10851" s="222"/>
      <c r="AB10851" s="221"/>
      <c r="AC10851" s="221"/>
      <c r="AD10851" s="221"/>
      <c r="AE10851" s="237"/>
      <c r="AF10851" s="168"/>
      <c r="AG10851" s="168"/>
      <c r="AH10851" s="168"/>
    </row>
    <row r="10852" spans="19:34" x14ac:dyDescent="0.2">
      <c r="S10852" s="226" t="e">
        <f t="shared" si="250"/>
        <v>#REF!</v>
      </c>
      <c r="T10852" s="168"/>
      <c r="U10852" s="168"/>
      <c r="V10852" s="168"/>
      <c r="W10852" s="169"/>
      <c r="X10852" s="221"/>
      <c r="Y10852" s="221"/>
      <c r="Z10852" s="221"/>
      <c r="AA10852" s="222"/>
      <c r="AB10852" s="221"/>
      <c r="AC10852" s="221"/>
      <c r="AD10852" s="221"/>
      <c r="AE10852" s="237"/>
      <c r="AF10852" s="168"/>
      <c r="AG10852" s="168"/>
      <c r="AH10852" s="168"/>
    </row>
    <row r="10853" spans="19:34" x14ac:dyDescent="0.2">
      <c r="S10853" s="226" t="e">
        <f t="shared" si="250"/>
        <v>#REF!</v>
      </c>
      <c r="T10853" s="168"/>
      <c r="U10853" s="168"/>
      <c r="V10853" s="168"/>
      <c r="W10853" s="169"/>
      <c r="X10853" s="221"/>
      <c r="Y10853" s="221"/>
      <c r="Z10853" s="221"/>
      <c r="AA10853" s="222"/>
      <c r="AB10853" s="221"/>
      <c r="AC10853" s="221"/>
      <c r="AD10853" s="221"/>
      <c r="AE10853" s="237"/>
      <c r="AF10853" s="168"/>
      <c r="AG10853" s="168"/>
      <c r="AH10853" s="168"/>
    </row>
    <row r="10854" spans="19:34" x14ac:dyDescent="0.2">
      <c r="S10854" s="226" t="e">
        <f t="shared" si="250"/>
        <v>#REF!</v>
      </c>
      <c r="T10854" s="168"/>
      <c r="U10854" s="168"/>
      <c r="V10854" s="168"/>
      <c r="W10854" s="169"/>
      <c r="X10854" s="221"/>
      <c r="Y10854" s="221"/>
      <c r="Z10854" s="221"/>
      <c r="AA10854" s="222"/>
      <c r="AB10854" s="221"/>
      <c r="AC10854" s="221"/>
      <c r="AD10854" s="221"/>
      <c r="AE10854" s="237"/>
      <c r="AF10854" s="168"/>
      <c r="AG10854" s="168"/>
      <c r="AH10854" s="168"/>
    </row>
    <row r="10855" spans="19:34" x14ac:dyDescent="0.2">
      <c r="S10855" s="226" t="e">
        <f t="shared" si="250"/>
        <v>#REF!</v>
      </c>
      <c r="T10855" s="168"/>
      <c r="U10855" s="168"/>
      <c r="V10855" s="168"/>
      <c r="W10855" s="169"/>
      <c r="X10855" s="221"/>
      <c r="Y10855" s="221"/>
      <c r="Z10855" s="221"/>
      <c r="AA10855" s="222"/>
      <c r="AB10855" s="221"/>
      <c r="AC10855" s="221"/>
      <c r="AD10855" s="221"/>
      <c r="AE10855" s="237"/>
      <c r="AF10855" s="168"/>
      <c r="AG10855" s="168"/>
      <c r="AH10855" s="168"/>
    </row>
    <row r="10856" spans="19:34" x14ac:dyDescent="0.2">
      <c r="S10856" s="226" t="e">
        <f t="shared" si="250"/>
        <v>#REF!</v>
      </c>
      <c r="T10856" s="168"/>
      <c r="U10856" s="168"/>
      <c r="V10856" s="168"/>
      <c r="W10856" s="169"/>
      <c r="X10856" s="221"/>
      <c r="Y10856" s="221"/>
      <c r="Z10856" s="221"/>
      <c r="AA10856" s="222"/>
      <c r="AB10856" s="221"/>
      <c r="AC10856" s="221"/>
      <c r="AD10856" s="221"/>
      <c r="AE10856" s="237"/>
      <c r="AF10856" s="168"/>
      <c r="AG10856" s="168"/>
      <c r="AH10856" s="168"/>
    </row>
    <row r="10857" spans="19:34" x14ac:dyDescent="0.2">
      <c r="S10857" s="226" t="e">
        <f t="shared" si="250"/>
        <v>#REF!</v>
      </c>
      <c r="T10857" s="168"/>
      <c r="U10857" s="168"/>
      <c r="V10857" s="168"/>
      <c r="W10857" s="169"/>
      <c r="X10857" s="221"/>
      <c r="Y10857" s="221"/>
      <c r="Z10857" s="221"/>
      <c r="AA10857" s="222"/>
      <c r="AB10857" s="221"/>
      <c r="AC10857" s="221"/>
      <c r="AD10857" s="221"/>
      <c r="AE10857" s="237"/>
      <c r="AF10857" s="168"/>
      <c r="AG10857" s="168"/>
      <c r="AH10857" s="168"/>
    </row>
    <row r="10858" spans="19:34" x14ac:dyDescent="0.2">
      <c r="S10858" s="226" t="e">
        <f t="shared" si="250"/>
        <v>#REF!</v>
      </c>
      <c r="T10858" s="168"/>
      <c r="U10858" s="168"/>
      <c r="V10858" s="168"/>
      <c r="W10858" s="169"/>
      <c r="X10858" s="221"/>
      <c r="Y10858" s="221"/>
      <c r="Z10858" s="221"/>
      <c r="AA10858" s="222"/>
      <c r="AB10858" s="221"/>
      <c r="AC10858" s="221"/>
      <c r="AD10858" s="221"/>
      <c r="AE10858" s="237"/>
      <c r="AF10858" s="168"/>
      <c r="AG10858" s="168"/>
      <c r="AH10858" s="168"/>
    </row>
    <row r="10859" spans="19:34" x14ac:dyDescent="0.2">
      <c r="S10859" s="226" t="e">
        <f t="shared" si="250"/>
        <v>#REF!</v>
      </c>
      <c r="T10859" s="168"/>
      <c r="U10859" s="168"/>
      <c r="V10859" s="168"/>
      <c r="W10859" s="169"/>
      <c r="X10859" s="221"/>
      <c r="Y10859" s="221"/>
      <c r="Z10859" s="221"/>
      <c r="AA10859" s="222"/>
      <c r="AB10859" s="221"/>
      <c r="AC10859" s="221"/>
      <c r="AD10859" s="221"/>
      <c r="AE10859" s="237"/>
      <c r="AF10859" s="168"/>
      <c r="AG10859" s="168"/>
      <c r="AH10859" s="168"/>
    </row>
    <row r="10860" spans="19:34" x14ac:dyDescent="0.2">
      <c r="S10860" s="226" t="e">
        <f t="shared" si="250"/>
        <v>#REF!</v>
      </c>
      <c r="T10860" s="168"/>
      <c r="U10860" s="168"/>
      <c r="V10860" s="168"/>
      <c r="W10860" s="169"/>
      <c r="X10860" s="221"/>
      <c r="Y10860" s="221"/>
      <c r="Z10860" s="221"/>
      <c r="AA10860" s="222"/>
      <c r="AB10860" s="221"/>
      <c r="AC10860" s="221"/>
      <c r="AD10860" s="221"/>
      <c r="AE10860" s="237"/>
      <c r="AF10860" s="168"/>
      <c r="AG10860" s="168"/>
      <c r="AH10860" s="168"/>
    </row>
    <row r="10861" spans="19:34" x14ac:dyDescent="0.2">
      <c r="S10861" s="226" t="e">
        <f t="shared" si="250"/>
        <v>#REF!</v>
      </c>
      <c r="T10861" s="168"/>
      <c r="U10861" s="168"/>
      <c r="V10861" s="168"/>
      <c r="W10861" s="169"/>
      <c r="X10861" s="221"/>
      <c r="Y10861" s="221"/>
      <c r="Z10861" s="221"/>
      <c r="AA10861" s="222"/>
      <c r="AB10861" s="221"/>
      <c r="AC10861" s="221"/>
      <c r="AD10861" s="221"/>
      <c r="AE10861" s="237"/>
      <c r="AF10861" s="168"/>
      <c r="AG10861" s="168"/>
      <c r="AH10861" s="168"/>
    </row>
    <row r="10862" spans="19:34" x14ac:dyDescent="0.2">
      <c r="S10862" s="226" t="e">
        <f t="shared" si="250"/>
        <v>#REF!</v>
      </c>
      <c r="T10862" s="168"/>
      <c r="U10862" s="168"/>
      <c r="V10862" s="168"/>
      <c r="W10862" s="169"/>
      <c r="X10862" s="221"/>
      <c r="Y10862" s="221"/>
      <c r="Z10862" s="221"/>
      <c r="AA10862" s="222"/>
      <c r="AB10862" s="221"/>
      <c r="AC10862" s="221"/>
      <c r="AD10862" s="221"/>
      <c r="AE10862" s="237"/>
      <c r="AF10862" s="168"/>
      <c r="AG10862" s="168"/>
      <c r="AH10862" s="168"/>
    </row>
    <row r="10863" spans="19:34" x14ac:dyDescent="0.2">
      <c r="S10863" s="226" t="e">
        <f t="shared" si="250"/>
        <v>#REF!</v>
      </c>
      <c r="T10863" s="168"/>
      <c r="U10863" s="168"/>
      <c r="V10863" s="168"/>
      <c r="W10863" s="169"/>
      <c r="X10863" s="221"/>
      <c r="Y10863" s="221"/>
      <c r="Z10863" s="221"/>
      <c r="AA10863" s="222"/>
      <c r="AB10863" s="221"/>
      <c r="AC10863" s="221"/>
      <c r="AD10863" s="221"/>
      <c r="AE10863" s="237"/>
      <c r="AF10863" s="168"/>
      <c r="AG10863" s="168"/>
      <c r="AH10863" s="168"/>
    </row>
    <row r="10864" spans="19:34" x14ac:dyDescent="0.2">
      <c r="S10864" s="226" t="e">
        <f t="shared" si="250"/>
        <v>#REF!</v>
      </c>
      <c r="T10864" s="168"/>
      <c r="U10864" s="168"/>
      <c r="V10864" s="168"/>
      <c r="W10864" s="169"/>
      <c r="X10864" s="221"/>
      <c r="Y10864" s="221"/>
      <c r="Z10864" s="221"/>
      <c r="AA10864" s="222"/>
      <c r="AB10864" s="221"/>
      <c r="AC10864" s="221"/>
      <c r="AD10864" s="221"/>
      <c r="AE10864" s="237"/>
      <c r="AF10864" s="168"/>
      <c r="AG10864" s="168"/>
      <c r="AH10864" s="168"/>
    </row>
    <row r="10865" spans="19:34" x14ac:dyDescent="0.2">
      <c r="S10865" s="226" t="e">
        <f t="shared" si="250"/>
        <v>#REF!</v>
      </c>
      <c r="T10865" s="168"/>
      <c r="U10865" s="168"/>
      <c r="V10865" s="168"/>
      <c r="W10865" s="169"/>
      <c r="X10865" s="221"/>
      <c r="Y10865" s="221"/>
      <c r="Z10865" s="221"/>
      <c r="AA10865" s="222"/>
      <c r="AB10865" s="221"/>
      <c r="AC10865" s="221"/>
      <c r="AD10865" s="221"/>
      <c r="AE10865" s="237"/>
      <c r="AF10865" s="168"/>
      <c r="AG10865" s="168"/>
      <c r="AH10865" s="168"/>
    </row>
    <row r="10866" spans="19:34" x14ac:dyDescent="0.2">
      <c r="S10866" s="226" t="e">
        <f t="shared" si="250"/>
        <v>#REF!</v>
      </c>
      <c r="T10866" s="168"/>
      <c r="U10866" s="168"/>
      <c r="V10866" s="168"/>
      <c r="W10866" s="169"/>
      <c r="X10866" s="221"/>
      <c r="Y10866" s="221"/>
      <c r="Z10866" s="221"/>
      <c r="AA10866" s="222"/>
      <c r="AB10866" s="221"/>
      <c r="AC10866" s="221"/>
      <c r="AD10866" s="221"/>
      <c r="AE10866" s="237"/>
      <c r="AF10866" s="168"/>
      <c r="AG10866" s="168"/>
      <c r="AH10866" s="168"/>
    </row>
    <row r="10867" spans="19:34" x14ac:dyDescent="0.2">
      <c r="S10867" s="226" t="e">
        <f t="shared" si="250"/>
        <v>#REF!</v>
      </c>
      <c r="T10867" s="168"/>
      <c r="U10867" s="168"/>
      <c r="V10867" s="168"/>
      <c r="W10867" s="169"/>
      <c r="X10867" s="221"/>
      <c r="Y10867" s="221"/>
      <c r="Z10867" s="221"/>
      <c r="AA10867" s="222"/>
      <c r="AB10867" s="221"/>
      <c r="AC10867" s="221"/>
      <c r="AD10867" s="221"/>
      <c r="AE10867" s="237"/>
      <c r="AF10867" s="168"/>
      <c r="AG10867" s="168"/>
      <c r="AH10867" s="168"/>
    </row>
    <row r="10868" spans="19:34" x14ac:dyDescent="0.2">
      <c r="S10868" s="226" t="e">
        <f t="shared" si="250"/>
        <v>#REF!</v>
      </c>
      <c r="T10868" s="168"/>
      <c r="U10868" s="168"/>
      <c r="V10868" s="168"/>
      <c r="W10868" s="169"/>
      <c r="X10868" s="221"/>
      <c r="Y10868" s="221"/>
      <c r="Z10868" s="221"/>
      <c r="AA10868" s="222"/>
      <c r="AB10868" s="221"/>
      <c r="AC10868" s="221"/>
      <c r="AD10868" s="221"/>
      <c r="AE10868" s="237"/>
      <c r="AF10868" s="168"/>
      <c r="AG10868" s="168"/>
      <c r="AH10868" s="168"/>
    </row>
    <row r="10869" spans="19:34" x14ac:dyDescent="0.2">
      <c r="S10869" s="226" t="e">
        <f t="shared" si="250"/>
        <v>#REF!</v>
      </c>
      <c r="T10869" s="168"/>
      <c r="U10869" s="168"/>
      <c r="V10869" s="168"/>
      <c r="W10869" s="169"/>
      <c r="X10869" s="221"/>
      <c r="Y10869" s="221"/>
      <c r="Z10869" s="221"/>
      <c r="AA10869" s="222"/>
      <c r="AB10869" s="221"/>
      <c r="AC10869" s="221"/>
      <c r="AD10869" s="221"/>
      <c r="AE10869" s="237"/>
      <c r="AF10869" s="168"/>
      <c r="AG10869" s="168"/>
      <c r="AH10869" s="168"/>
    </row>
    <row r="10870" spans="19:34" x14ac:dyDescent="0.2">
      <c r="S10870" s="226" t="e">
        <f t="shared" si="250"/>
        <v>#REF!</v>
      </c>
      <c r="T10870" s="168"/>
      <c r="U10870" s="168"/>
      <c r="V10870" s="168"/>
      <c r="W10870" s="169"/>
      <c r="X10870" s="221"/>
      <c r="Y10870" s="221"/>
      <c r="Z10870" s="221"/>
      <c r="AA10870" s="222"/>
      <c r="AB10870" s="221"/>
      <c r="AC10870" s="221"/>
      <c r="AD10870" s="221"/>
      <c r="AE10870" s="237"/>
      <c r="AF10870" s="168"/>
      <c r="AG10870" s="168"/>
      <c r="AH10870" s="168"/>
    </row>
    <row r="10871" spans="19:34" x14ac:dyDescent="0.2">
      <c r="S10871" s="226" t="e">
        <f t="shared" si="250"/>
        <v>#REF!</v>
      </c>
      <c r="T10871" s="168"/>
      <c r="U10871" s="168"/>
      <c r="V10871" s="168"/>
      <c r="W10871" s="169"/>
      <c r="X10871" s="221"/>
      <c r="Y10871" s="221"/>
      <c r="Z10871" s="221"/>
      <c r="AA10871" s="222"/>
      <c r="AB10871" s="221"/>
      <c r="AC10871" s="221"/>
      <c r="AD10871" s="221"/>
      <c r="AE10871" s="237"/>
      <c r="AF10871" s="168"/>
      <c r="AG10871" s="168"/>
      <c r="AH10871" s="168"/>
    </row>
    <row r="10872" spans="19:34" x14ac:dyDescent="0.2">
      <c r="S10872" s="226" t="e">
        <f t="shared" si="250"/>
        <v>#REF!</v>
      </c>
      <c r="T10872" s="168"/>
      <c r="U10872" s="168"/>
      <c r="V10872" s="168"/>
      <c r="W10872" s="169"/>
      <c r="X10872" s="221"/>
      <c r="Y10872" s="221"/>
      <c r="Z10872" s="221"/>
      <c r="AA10872" s="222"/>
      <c r="AB10872" s="221"/>
      <c r="AC10872" s="221"/>
      <c r="AD10872" s="221"/>
      <c r="AE10872" s="237"/>
      <c r="AF10872" s="168"/>
      <c r="AG10872" s="168"/>
      <c r="AH10872" s="168"/>
    </row>
    <row r="10873" spans="19:34" x14ac:dyDescent="0.2">
      <c r="S10873" s="226" t="e">
        <f t="shared" si="250"/>
        <v>#REF!</v>
      </c>
      <c r="T10873" s="168"/>
      <c r="U10873" s="168"/>
      <c r="V10873" s="168"/>
      <c r="W10873" s="169"/>
      <c r="X10873" s="221"/>
      <c r="Y10873" s="221"/>
      <c r="Z10873" s="221"/>
      <c r="AA10873" s="222"/>
      <c r="AB10873" s="221"/>
      <c r="AC10873" s="221"/>
      <c r="AD10873" s="221"/>
      <c r="AE10873" s="237"/>
      <c r="AF10873" s="168"/>
      <c r="AG10873" s="168"/>
      <c r="AH10873" s="168"/>
    </row>
    <row r="10874" spans="19:34" x14ac:dyDescent="0.2">
      <c r="S10874" s="226" t="e">
        <f t="shared" si="250"/>
        <v>#REF!</v>
      </c>
      <c r="T10874" s="168"/>
      <c r="U10874" s="168"/>
      <c r="V10874" s="168"/>
      <c r="W10874" s="169"/>
      <c r="X10874" s="221"/>
      <c r="Y10874" s="221"/>
      <c r="Z10874" s="221"/>
      <c r="AA10874" s="222"/>
      <c r="AB10874" s="221"/>
      <c r="AC10874" s="221"/>
      <c r="AD10874" s="221"/>
      <c r="AE10874" s="237"/>
      <c r="AF10874" s="168"/>
      <c r="AG10874" s="168"/>
      <c r="AH10874" s="168"/>
    </row>
    <row r="10875" spans="19:34" x14ac:dyDescent="0.2">
      <c r="S10875" s="226" t="e">
        <f t="shared" si="250"/>
        <v>#REF!</v>
      </c>
      <c r="T10875" s="168"/>
      <c r="U10875" s="168"/>
      <c r="V10875" s="168"/>
      <c r="W10875" s="169"/>
      <c r="X10875" s="221"/>
      <c r="Y10875" s="221"/>
      <c r="Z10875" s="221"/>
      <c r="AA10875" s="222"/>
      <c r="AB10875" s="221"/>
      <c r="AC10875" s="221"/>
      <c r="AD10875" s="221"/>
      <c r="AE10875" s="237"/>
      <c r="AF10875" s="168"/>
      <c r="AG10875" s="168"/>
      <c r="AH10875" s="168"/>
    </row>
    <row r="10876" spans="19:34" x14ac:dyDescent="0.2">
      <c r="S10876" s="226" t="e">
        <f t="shared" si="250"/>
        <v>#REF!</v>
      </c>
      <c r="T10876" s="168"/>
      <c r="U10876" s="168"/>
      <c r="V10876" s="168"/>
      <c r="W10876" s="169"/>
      <c r="X10876" s="221"/>
      <c r="Y10876" s="221"/>
      <c r="Z10876" s="221"/>
      <c r="AA10876" s="222"/>
      <c r="AB10876" s="221"/>
      <c r="AC10876" s="221"/>
      <c r="AD10876" s="221"/>
      <c r="AE10876" s="237"/>
      <c r="AF10876" s="168"/>
      <c r="AG10876" s="168"/>
      <c r="AH10876" s="168"/>
    </row>
    <row r="10877" spans="19:34" x14ac:dyDescent="0.2">
      <c r="S10877" s="226" t="e">
        <f t="shared" si="250"/>
        <v>#REF!</v>
      </c>
      <c r="T10877" s="168"/>
      <c r="U10877" s="168"/>
      <c r="V10877" s="168"/>
      <c r="W10877" s="169"/>
      <c r="X10877" s="221"/>
      <c r="Y10877" s="221"/>
      <c r="Z10877" s="221"/>
      <c r="AA10877" s="222"/>
      <c r="AB10877" s="221"/>
      <c r="AC10877" s="221"/>
      <c r="AD10877" s="221"/>
      <c r="AE10877" s="237"/>
      <c r="AF10877" s="168"/>
      <c r="AG10877" s="168"/>
      <c r="AH10877" s="168"/>
    </row>
    <row r="10878" spans="19:34" x14ac:dyDescent="0.2">
      <c r="S10878" s="226" t="e">
        <f t="shared" si="250"/>
        <v>#REF!</v>
      </c>
      <c r="T10878" s="168"/>
      <c r="U10878" s="168"/>
      <c r="V10878" s="168"/>
      <c r="W10878" s="169"/>
      <c r="X10878" s="221"/>
      <c r="Y10878" s="221"/>
      <c r="Z10878" s="221"/>
      <c r="AA10878" s="222"/>
      <c r="AB10878" s="221"/>
      <c r="AC10878" s="221"/>
      <c r="AD10878" s="221"/>
      <c r="AE10878" s="237"/>
      <c r="AF10878" s="168"/>
      <c r="AG10878" s="168"/>
      <c r="AH10878" s="168"/>
    </row>
    <row r="10879" spans="19:34" x14ac:dyDescent="0.2">
      <c r="S10879" s="226" t="e">
        <f t="shared" si="250"/>
        <v>#REF!</v>
      </c>
      <c r="T10879" s="168"/>
      <c r="U10879" s="168"/>
      <c r="V10879" s="168"/>
      <c r="W10879" s="169"/>
      <c r="X10879" s="221"/>
      <c r="Y10879" s="221"/>
      <c r="Z10879" s="221"/>
      <c r="AA10879" s="222"/>
      <c r="AB10879" s="221"/>
      <c r="AC10879" s="221"/>
      <c r="AD10879" s="221"/>
      <c r="AE10879" s="237"/>
      <c r="AF10879" s="168"/>
      <c r="AG10879" s="168"/>
      <c r="AH10879" s="168"/>
    </row>
    <row r="10880" spans="19:34" x14ac:dyDescent="0.2">
      <c r="S10880" s="226" t="e">
        <f t="shared" si="250"/>
        <v>#REF!</v>
      </c>
      <c r="T10880" s="168"/>
      <c r="U10880" s="168"/>
      <c r="V10880" s="168"/>
      <c r="W10880" s="169"/>
      <c r="X10880" s="221"/>
      <c r="Y10880" s="221"/>
      <c r="Z10880" s="221"/>
      <c r="AA10880" s="222"/>
      <c r="AB10880" s="221"/>
      <c r="AC10880" s="221"/>
      <c r="AD10880" s="221"/>
      <c r="AE10880" s="237"/>
      <c r="AF10880" s="168"/>
      <c r="AG10880" s="168"/>
      <c r="AH10880" s="168"/>
    </row>
    <row r="10881" spans="19:34" x14ac:dyDescent="0.2">
      <c r="S10881" s="226" t="e">
        <f t="shared" si="250"/>
        <v>#REF!</v>
      </c>
      <c r="T10881" s="168"/>
      <c r="U10881" s="168"/>
      <c r="V10881" s="168"/>
      <c r="W10881" s="169"/>
      <c r="X10881" s="221"/>
      <c r="Y10881" s="221"/>
      <c r="Z10881" s="221"/>
      <c r="AA10881" s="222"/>
      <c r="AB10881" s="221"/>
      <c r="AC10881" s="221"/>
      <c r="AD10881" s="221"/>
      <c r="AE10881" s="237"/>
      <c r="AF10881" s="168"/>
      <c r="AG10881" s="168"/>
      <c r="AH10881" s="168"/>
    </row>
    <row r="10882" spans="19:34" x14ac:dyDescent="0.2">
      <c r="S10882" s="226" t="e">
        <f t="shared" si="250"/>
        <v>#REF!</v>
      </c>
      <c r="T10882" s="168"/>
      <c r="U10882" s="168"/>
      <c r="V10882" s="168"/>
      <c r="W10882" s="169"/>
      <c r="X10882" s="221"/>
      <c r="Y10882" s="221"/>
      <c r="Z10882" s="221"/>
      <c r="AA10882" s="222"/>
      <c r="AB10882" s="221"/>
      <c r="AC10882" s="221"/>
      <c r="AD10882" s="221"/>
      <c r="AE10882" s="237"/>
      <c r="AF10882" s="168"/>
      <c r="AG10882" s="168"/>
      <c r="AH10882" s="168"/>
    </row>
    <row r="10883" spans="19:34" x14ac:dyDescent="0.2">
      <c r="S10883" s="226" t="e">
        <f t="shared" si="250"/>
        <v>#REF!</v>
      </c>
      <c r="T10883" s="168"/>
      <c r="U10883" s="168"/>
      <c r="V10883" s="168"/>
      <c r="W10883" s="169"/>
      <c r="X10883" s="221"/>
      <c r="Y10883" s="221"/>
      <c r="Z10883" s="221"/>
      <c r="AA10883" s="222"/>
      <c r="AB10883" s="221"/>
      <c r="AC10883" s="221"/>
      <c r="AD10883" s="221"/>
      <c r="AE10883" s="237"/>
      <c r="AF10883" s="168"/>
      <c r="AG10883" s="168"/>
      <c r="AH10883" s="168"/>
    </row>
    <row r="10884" spans="19:34" x14ac:dyDescent="0.2">
      <c r="S10884" s="226" t="e">
        <f t="shared" si="250"/>
        <v>#REF!</v>
      </c>
      <c r="T10884" s="168"/>
      <c r="U10884" s="168"/>
      <c r="V10884" s="168"/>
      <c r="W10884" s="169"/>
      <c r="X10884" s="221"/>
      <c r="Y10884" s="221"/>
      <c r="Z10884" s="221"/>
      <c r="AA10884" s="222"/>
      <c r="AB10884" s="221"/>
      <c r="AC10884" s="221"/>
      <c r="AD10884" s="221"/>
      <c r="AE10884" s="237"/>
      <c r="AF10884" s="168"/>
      <c r="AG10884" s="168"/>
      <c r="AH10884" s="168"/>
    </row>
    <row r="10885" spans="19:34" x14ac:dyDescent="0.2">
      <c r="S10885" s="226" t="e">
        <f t="shared" si="250"/>
        <v>#REF!</v>
      </c>
      <c r="T10885" s="168"/>
      <c r="U10885" s="168"/>
      <c r="V10885" s="168"/>
      <c r="W10885" s="169"/>
      <c r="X10885" s="221"/>
      <c r="Y10885" s="221"/>
      <c r="Z10885" s="221"/>
      <c r="AA10885" s="222"/>
      <c r="AB10885" s="221"/>
      <c r="AC10885" s="221"/>
      <c r="AD10885" s="221"/>
      <c r="AE10885" s="237"/>
      <c r="AF10885" s="168"/>
      <c r="AG10885" s="168"/>
      <c r="AH10885" s="168"/>
    </row>
    <row r="10886" spans="19:34" x14ac:dyDescent="0.2">
      <c r="S10886" s="226" t="e">
        <f t="shared" si="250"/>
        <v>#REF!</v>
      </c>
      <c r="T10886" s="168"/>
      <c r="U10886" s="168"/>
      <c r="V10886" s="168"/>
      <c r="W10886" s="169"/>
      <c r="X10886" s="221"/>
      <c r="Y10886" s="221"/>
      <c r="Z10886" s="221"/>
      <c r="AA10886" s="222"/>
      <c r="AB10886" s="221"/>
      <c r="AC10886" s="221"/>
      <c r="AD10886" s="221"/>
      <c r="AE10886" s="237"/>
      <c r="AF10886" s="168"/>
      <c r="AG10886" s="168"/>
      <c r="AH10886" s="168"/>
    </row>
    <row r="10887" spans="19:34" x14ac:dyDescent="0.2">
      <c r="S10887" s="226" t="e">
        <f t="shared" si="250"/>
        <v>#REF!</v>
      </c>
      <c r="T10887" s="168"/>
      <c r="U10887" s="168"/>
      <c r="V10887" s="168"/>
      <c r="W10887" s="169"/>
      <c r="X10887" s="221"/>
      <c r="Y10887" s="221"/>
      <c r="Z10887" s="221"/>
      <c r="AA10887" s="222"/>
      <c r="AB10887" s="221"/>
      <c r="AC10887" s="221"/>
      <c r="AD10887" s="221"/>
      <c r="AE10887" s="237"/>
      <c r="AF10887" s="168"/>
      <c r="AG10887" s="168"/>
      <c r="AH10887" s="168"/>
    </row>
    <row r="10888" spans="19:34" x14ac:dyDescent="0.2">
      <c r="S10888" s="226" t="e">
        <f t="shared" si="250"/>
        <v>#REF!</v>
      </c>
      <c r="T10888" s="168"/>
      <c r="U10888" s="168"/>
      <c r="V10888" s="168"/>
      <c r="W10888" s="169"/>
      <c r="X10888" s="221"/>
      <c r="Y10888" s="221"/>
      <c r="Z10888" s="221"/>
      <c r="AA10888" s="222"/>
      <c r="AB10888" s="221"/>
      <c r="AC10888" s="221"/>
      <c r="AD10888" s="221"/>
      <c r="AE10888" s="237"/>
      <c r="AF10888" s="168"/>
      <c r="AG10888" s="168"/>
      <c r="AH10888" s="168"/>
    </row>
    <row r="10889" spans="19:34" x14ac:dyDescent="0.2">
      <c r="S10889" s="226" t="e">
        <f t="shared" si="250"/>
        <v>#REF!</v>
      </c>
      <c r="T10889" s="168"/>
      <c r="U10889" s="168"/>
      <c r="V10889" s="168"/>
      <c r="W10889" s="169"/>
      <c r="X10889" s="221"/>
      <c r="Y10889" s="221"/>
      <c r="Z10889" s="221"/>
      <c r="AA10889" s="222"/>
      <c r="AB10889" s="221"/>
      <c r="AC10889" s="221"/>
      <c r="AD10889" s="221"/>
      <c r="AE10889" s="237"/>
      <c r="AF10889" s="168"/>
      <c r="AG10889" s="168"/>
      <c r="AH10889" s="168"/>
    </row>
    <row r="10890" spans="19:34" x14ac:dyDescent="0.2">
      <c r="S10890" s="226" t="e">
        <f t="shared" si="250"/>
        <v>#REF!</v>
      </c>
      <c r="T10890" s="168"/>
      <c r="U10890" s="168"/>
      <c r="V10890" s="168"/>
      <c r="W10890" s="169"/>
      <c r="X10890" s="221"/>
      <c r="Y10890" s="221"/>
      <c r="Z10890" s="221"/>
      <c r="AA10890" s="222"/>
      <c r="AB10890" s="221"/>
      <c r="AC10890" s="221"/>
      <c r="AD10890" s="221"/>
      <c r="AE10890" s="237"/>
      <c r="AF10890" s="168"/>
      <c r="AG10890" s="168"/>
      <c r="AH10890" s="168"/>
    </row>
    <row r="10891" spans="19:34" x14ac:dyDescent="0.2">
      <c r="S10891" s="226" t="e">
        <f t="shared" si="250"/>
        <v>#REF!</v>
      </c>
      <c r="T10891" s="168"/>
      <c r="U10891" s="168"/>
      <c r="V10891" s="168"/>
      <c r="W10891" s="169"/>
      <c r="X10891" s="221"/>
      <c r="Y10891" s="221"/>
      <c r="Z10891" s="221"/>
      <c r="AA10891" s="222"/>
      <c r="AB10891" s="221"/>
      <c r="AC10891" s="221"/>
      <c r="AD10891" s="221"/>
      <c r="AE10891" s="237"/>
      <c r="AF10891" s="168"/>
      <c r="AG10891" s="168"/>
      <c r="AH10891" s="168"/>
    </row>
    <row r="10892" spans="19:34" x14ac:dyDescent="0.2">
      <c r="S10892" s="226" t="e">
        <f t="shared" si="250"/>
        <v>#REF!</v>
      </c>
      <c r="T10892" s="168"/>
      <c r="U10892" s="168"/>
      <c r="V10892" s="168"/>
      <c r="W10892" s="169"/>
      <c r="X10892" s="221"/>
      <c r="Y10892" s="221"/>
      <c r="Z10892" s="221"/>
      <c r="AA10892" s="222"/>
      <c r="AB10892" s="221"/>
      <c r="AC10892" s="221"/>
      <c r="AD10892" s="221"/>
      <c r="AE10892" s="237"/>
      <c r="AF10892" s="168"/>
      <c r="AG10892" s="168"/>
      <c r="AH10892" s="168"/>
    </row>
    <row r="10893" spans="19:34" x14ac:dyDescent="0.2">
      <c r="S10893" s="226" t="e">
        <f t="shared" si="250"/>
        <v>#REF!</v>
      </c>
      <c r="T10893" s="168"/>
      <c r="U10893" s="168"/>
      <c r="V10893" s="168"/>
      <c r="W10893" s="169"/>
      <c r="X10893" s="221"/>
      <c r="Y10893" s="221"/>
      <c r="Z10893" s="221"/>
      <c r="AA10893" s="222"/>
      <c r="AB10893" s="221"/>
      <c r="AC10893" s="221"/>
      <c r="AD10893" s="221"/>
      <c r="AE10893" s="237"/>
      <c r="AF10893" s="168"/>
      <c r="AG10893" s="168"/>
      <c r="AH10893" s="168"/>
    </row>
    <row r="10894" spans="19:34" x14ac:dyDescent="0.2">
      <c r="S10894" s="226" t="e">
        <f t="shared" si="250"/>
        <v>#REF!</v>
      </c>
      <c r="T10894" s="168"/>
      <c r="U10894" s="168"/>
      <c r="V10894" s="168"/>
      <c r="W10894" s="169"/>
      <c r="X10894" s="221"/>
      <c r="Y10894" s="221"/>
      <c r="Z10894" s="221"/>
      <c r="AA10894" s="222"/>
      <c r="AB10894" s="221"/>
      <c r="AC10894" s="221"/>
      <c r="AD10894" s="221"/>
      <c r="AE10894" s="237"/>
      <c r="AF10894" s="168"/>
      <c r="AG10894" s="168"/>
      <c r="AH10894" s="168"/>
    </row>
    <row r="10895" spans="19:34" x14ac:dyDescent="0.2">
      <c r="S10895" s="226" t="e">
        <f t="shared" si="250"/>
        <v>#REF!</v>
      </c>
      <c r="T10895" s="168"/>
      <c r="U10895" s="168"/>
      <c r="V10895" s="168"/>
      <c r="W10895" s="169"/>
      <c r="X10895" s="221"/>
      <c r="Y10895" s="221"/>
      <c r="Z10895" s="221"/>
      <c r="AA10895" s="222"/>
      <c r="AB10895" s="221"/>
      <c r="AC10895" s="221"/>
      <c r="AD10895" s="221"/>
      <c r="AE10895" s="237"/>
      <c r="AF10895" s="168"/>
      <c r="AG10895" s="168"/>
      <c r="AH10895" s="168"/>
    </row>
    <row r="10896" spans="19:34" x14ac:dyDescent="0.2">
      <c r="S10896" s="226" t="e">
        <f t="shared" si="250"/>
        <v>#REF!</v>
      </c>
      <c r="T10896" s="168"/>
      <c r="U10896" s="168"/>
      <c r="V10896" s="168"/>
      <c r="W10896" s="169"/>
      <c r="X10896" s="221"/>
      <c r="Y10896" s="221"/>
      <c r="Z10896" s="221"/>
      <c r="AA10896" s="222"/>
      <c r="AB10896" s="221"/>
      <c r="AC10896" s="221"/>
      <c r="AD10896" s="221"/>
      <c r="AE10896" s="237"/>
      <c r="AF10896" s="168"/>
      <c r="AG10896" s="168"/>
      <c r="AH10896" s="168"/>
    </row>
    <row r="10897" spans="19:34" x14ac:dyDescent="0.2">
      <c r="S10897" s="226" t="e">
        <f t="shared" si="250"/>
        <v>#REF!</v>
      </c>
      <c r="T10897" s="168"/>
      <c r="U10897" s="168"/>
      <c r="V10897" s="168"/>
      <c r="W10897" s="169"/>
      <c r="X10897" s="221"/>
      <c r="Y10897" s="221"/>
      <c r="Z10897" s="221"/>
      <c r="AA10897" s="222"/>
      <c r="AB10897" s="221"/>
      <c r="AC10897" s="221"/>
      <c r="AD10897" s="221"/>
      <c r="AE10897" s="237"/>
      <c r="AF10897" s="168"/>
      <c r="AG10897" s="168"/>
      <c r="AH10897" s="168"/>
    </row>
    <row r="10898" spans="19:34" x14ac:dyDescent="0.2">
      <c r="S10898" s="226" t="e">
        <f t="shared" si="250"/>
        <v>#REF!</v>
      </c>
      <c r="T10898" s="168"/>
      <c r="U10898" s="168"/>
      <c r="V10898" s="168"/>
      <c r="W10898" s="169"/>
      <c r="X10898" s="221"/>
      <c r="Y10898" s="221"/>
      <c r="Z10898" s="221"/>
      <c r="AA10898" s="222"/>
      <c r="AB10898" s="221"/>
      <c r="AC10898" s="221"/>
      <c r="AD10898" s="221"/>
      <c r="AE10898" s="237"/>
      <c r="AF10898" s="168"/>
      <c r="AG10898" s="168"/>
      <c r="AH10898" s="168"/>
    </row>
    <row r="10899" spans="19:34" x14ac:dyDescent="0.2">
      <c r="S10899" s="226" t="e">
        <f t="shared" si="250"/>
        <v>#REF!</v>
      </c>
      <c r="T10899" s="168"/>
      <c r="U10899" s="168"/>
      <c r="V10899" s="168"/>
      <c r="W10899" s="169"/>
      <c r="X10899" s="221"/>
      <c r="Y10899" s="221"/>
      <c r="Z10899" s="221"/>
      <c r="AA10899" s="222"/>
      <c r="AB10899" s="221"/>
      <c r="AC10899" s="221"/>
      <c r="AD10899" s="221"/>
      <c r="AE10899" s="237"/>
      <c r="AF10899" s="168"/>
      <c r="AG10899" s="168"/>
      <c r="AH10899" s="168"/>
    </row>
    <row r="10900" spans="19:34" x14ac:dyDescent="0.2">
      <c r="S10900" s="226" t="e">
        <f t="shared" si="250"/>
        <v>#REF!</v>
      </c>
      <c r="T10900" s="168"/>
      <c r="U10900" s="168"/>
      <c r="V10900" s="168"/>
      <c r="W10900" s="169"/>
      <c r="X10900" s="221"/>
      <c r="Y10900" s="221"/>
      <c r="Z10900" s="221"/>
      <c r="AA10900" s="222"/>
      <c r="AB10900" s="221"/>
      <c r="AC10900" s="221"/>
      <c r="AD10900" s="221"/>
      <c r="AE10900" s="237"/>
      <c r="AF10900" s="168"/>
      <c r="AG10900" s="168"/>
      <c r="AH10900" s="168"/>
    </row>
    <row r="10901" spans="19:34" x14ac:dyDescent="0.2">
      <c r="S10901" s="226" t="e">
        <f t="shared" si="250"/>
        <v>#REF!</v>
      </c>
      <c r="T10901" s="168"/>
      <c r="U10901" s="168"/>
      <c r="V10901" s="168"/>
      <c r="W10901" s="169"/>
      <c r="X10901" s="221"/>
      <c r="Y10901" s="221"/>
      <c r="Z10901" s="221"/>
      <c r="AA10901" s="222"/>
      <c r="AB10901" s="221"/>
      <c r="AC10901" s="221"/>
      <c r="AD10901" s="221"/>
      <c r="AE10901" s="237"/>
      <c r="AF10901" s="168"/>
      <c r="AG10901" s="168"/>
      <c r="AH10901" s="168"/>
    </row>
    <row r="10902" spans="19:34" x14ac:dyDescent="0.2">
      <c r="S10902" s="226" t="e">
        <f t="shared" si="250"/>
        <v>#REF!</v>
      </c>
      <c r="T10902" s="168"/>
      <c r="U10902" s="168"/>
      <c r="V10902" s="168"/>
      <c r="W10902" s="169"/>
      <c r="X10902" s="221"/>
      <c r="Y10902" s="221"/>
      <c r="Z10902" s="221"/>
      <c r="AA10902" s="222"/>
      <c r="AB10902" s="221"/>
      <c r="AC10902" s="221"/>
      <c r="AD10902" s="221"/>
      <c r="AE10902" s="237"/>
      <c r="AF10902" s="168"/>
      <c r="AG10902" s="168"/>
      <c r="AH10902" s="168"/>
    </row>
    <row r="10903" spans="19:34" x14ac:dyDescent="0.2">
      <c r="S10903" s="226" t="e">
        <f t="shared" si="250"/>
        <v>#REF!</v>
      </c>
      <c r="T10903" s="168"/>
      <c r="U10903" s="168"/>
      <c r="V10903" s="168"/>
      <c r="W10903" s="169"/>
      <c r="X10903" s="221"/>
      <c r="Y10903" s="221"/>
      <c r="Z10903" s="221"/>
      <c r="AA10903" s="222"/>
      <c r="AB10903" s="221"/>
      <c r="AC10903" s="221"/>
      <c r="AD10903" s="221"/>
      <c r="AE10903" s="237"/>
      <c r="AF10903" s="168"/>
      <c r="AG10903" s="168"/>
      <c r="AH10903" s="168"/>
    </row>
    <row r="10904" spans="19:34" x14ac:dyDescent="0.2">
      <c r="S10904" s="226" t="e">
        <f t="shared" si="250"/>
        <v>#REF!</v>
      </c>
      <c r="T10904" s="168"/>
      <c r="U10904" s="168"/>
      <c r="V10904" s="168"/>
      <c r="W10904" s="169"/>
      <c r="X10904" s="221"/>
      <c r="Y10904" s="221"/>
      <c r="Z10904" s="221"/>
      <c r="AA10904" s="222"/>
      <c r="AB10904" s="221"/>
      <c r="AC10904" s="221"/>
      <c r="AD10904" s="221"/>
      <c r="AE10904" s="237"/>
      <c r="AF10904" s="168"/>
      <c r="AG10904" s="168"/>
      <c r="AH10904" s="168"/>
    </row>
    <row r="10905" spans="19:34" x14ac:dyDescent="0.2">
      <c r="S10905" s="226" t="e">
        <f t="shared" si="250"/>
        <v>#REF!</v>
      </c>
      <c r="T10905" s="168"/>
      <c r="U10905" s="168"/>
      <c r="V10905" s="168"/>
      <c r="W10905" s="169"/>
      <c r="X10905" s="221"/>
      <c r="Y10905" s="221"/>
      <c r="Z10905" s="221"/>
      <c r="AA10905" s="222"/>
      <c r="AB10905" s="221"/>
      <c r="AC10905" s="221"/>
      <c r="AD10905" s="221"/>
      <c r="AE10905" s="237"/>
      <c r="AF10905" s="168"/>
      <c r="AG10905" s="168"/>
      <c r="AH10905" s="168"/>
    </row>
    <row r="10906" spans="19:34" x14ac:dyDescent="0.2">
      <c r="S10906" s="226" t="e">
        <f t="shared" si="250"/>
        <v>#REF!</v>
      </c>
      <c r="T10906" s="168"/>
      <c r="U10906" s="168"/>
      <c r="V10906" s="168"/>
      <c r="W10906" s="169"/>
      <c r="X10906" s="221"/>
      <c r="Y10906" s="221"/>
      <c r="Z10906" s="221"/>
      <c r="AA10906" s="222"/>
      <c r="AB10906" s="221"/>
      <c r="AC10906" s="221"/>
      <c r="AD10906" s="221"/>
      <c r="AE10906" s="237"/>
      <c r="AF10906" s="168"/>
      <c r="AG10906" s="168"/>
      <c r="AH10906" s="168"/>
    </row>
    <row r="10907" spans="19:34" x14ac:dyDescent="0.2">
      <c r="S10907" s="226" t="e">
        <f t="shared" si="250"/>
        <v>#REF!</v>
      </c>
      <c r="T10907" s="168"/>
      <c r="U10907" s="168"/>
      <c r="V10907" s="168"/>
      <c r="W10907" s="169"/>
      <c r="X10907" s="221"/>
      <c r="Y10907" s="221"/>
      <c r="Z10907" s="221"/>
      <c r="AA10907" s="222"/>
      <c r="AB10907" s="221"/>
      <c r="AC10907" s="221"/>
      <c r="AD10907" s="221"/>
      <c r="AE10907" s="237"/>
      <c r="AF10907" s="168"/>
      <c r="AG10907" s="168"/>
      <c r="AH10907" s="168"/>
    </row>
    <row r="10908" spans="19:34" x14ac:dyDescent="0.2">
      <c r="S10908" s="226" t="e">
        <f t="shared" si="250"/>
        <v>#REF!</v>
      </c>
      <c r="T10908" s="168"/>
      <c r="U10908" s="168"/>
      <c r="V10908" s="168"/>
      <c r="W10908" s="169"/>
      <c r="X10908" s="221"/>
      <c r="Y10908" s="221"/>
      <c r="Z10908" s="221"/>
      <c r="AA10908" s="222"/>
      <c r="AB10908" s="221"/>
      <c r="AC10908" s="221"/>
      <c r="AD10908" s="221"/>
      <c r="AE10908" s="237"/>
      <c r="AF10908" s="168"/>
      <c r="AG10908" s="168"/>
      <c r="AH10908" s="168"/>
    </row>
    <row r="10909" spans="19:34" x14ac:dyDescent="0.2">
      <c r="S10909" s="226" t="e">
        <f t="shared" si="250"/>
        <v>#REF!</v>
      </c>
      <c r="T10909" s="168"/>
      <c r="U10909" s="168"/>
      <c r="V10909" s="168"/>
      <c r="W10909" s="169"/>
      <c r="X10909" s="221"/>
      <c r="Y10909" s="221"/>
      <c r="Z10909" s="221"/>
      <c r="AA10909" s="222"/>
      <c r="AB10909" s="221"/>
      <c r="AC10909" s="221"/>
      <c r="AD10909" s="221"/>
      <c r="AE10909" s="237"/>
      <c r="AF10909" s="168"/>
      <c r="AG10909" s="168"/>
      <c r="AH10909" s="168"/>
    </row>
    <row r="10910" spans="19:34" x14ac:dyDescent="0.2">
      <c r="S10910" s="226" t="e">
        <f t="shared" si="250"/>
        <v>#REF!</v>
      </c>
      <c r="T10910" s="168"/>
      <c r="U10910" s="168"/>
      <c r="V10910" s="168"/>
      <c r="W10910" s="169"/>
      <c r="X10910" s="221"/>
      <c r="Y10910" s="221"/>
      <c r="Z10910" s="221"/>
      <c r="AA10910" s="222"/>
      <c r="AB10910" s="221"/>
      <c r="AC10910" s="221"/>
      <c r="AD10910" s="221"/>
      <c r="AE10910" s="237"/>
      <c r="AF10910" s="168"/>
      <c r="AG10910" s="168"/>
      <c r="AH10910" s="168"/>
    </row>
    <row r="10911" spans="19:34" x14ac:dyDescent="0.2">
      <c r="S10911" s="226" t="e">
        <f t="shared" ref="S10911:S10974" si="251">MID(#REF!,2,7)</f>
        <v>#REF!</v>
      </c>
      <c r="T10911" s="168"/>
      <c r="U10911" s="168"/>
      <c r="V10911" s="168"/>
      <c r="W10911" s="169"/>
      <c r="X10911" s="221"/>
      <c r="Y10911" s="221"/>
      <c r="Z10911" s="221"/>
      <c r="AA10911" s="222"/>
      <c r="AB10911" s="221"/>
      <c r="AC10911" s="221"/>
      <c r="AD10911" s="221"/>
      <c r="AE10911" s="237"/>
      <c r="AF10911" s="168"/>
      <c r="AG10911" s="168"/>
      <c r="AH10911" s="168"/>
    </row>
    <row r="10912" spans="19:34" x14ac:dyDescent="0.2">
      <c r="S10912" s="226" t="e">
        <f t="shared" si="251"/>
        <v>#REF!</v>
      </c>
      <c r="T10912" s="168"/>
      <c r="U10912" s="168"/>
      <c r="V10912" s="168"/>
      <c r="W10912" s="169"/>
      <c r="X10912" s="221"/>
      <c r="Y10912" s="221"/>
      <c r="Z10912" s="221"/>
      <c r="AA10912" s="222"/>
      <c r="AB10912" s="221"/>
      <c r="AC10912" s="221"/>
      <c r="AD10912" s="221"/>
      <c r="AE10912" s="237"/>
      <c r="AF10912" s="168"/>
      <c r="AG10912" s="168"/>
      <c r="AH10912" s="168"/>
    </row>
    <row r="10913" spans="19:34" x14ac:dyDescent="0.2">
      <c r="S10913" s="226" t="e">
        <f t="shared" si="251"/>
        <v>#REF!</v>
      </c>
      <c r="T10913" s="168"/>
      <c r="U10913" s="168"/>
      <c r="V10913" s="168"/>
      <c r="W10913" s="169"/>
      <c r="X10913" s="221"/>
      <c r="Y10913" s="221"/>
      <c r="Z10913" s="221"/>
      <c r="AA10913" s="222"/>
      <c r="AB10913" s="221"/>
      <c r="AC10913" s="221"/>
      <c r="AD10913" s="221"/>
      <c r="AE10913" s="237"/>
      <c r="AF10913" s="168"/>
      <c r="AG10913" s="168"/>
      <c r="AH10913" s="168"/>
    </row>
    <row r="10914" spans="19:34" x14ac:dyDescent="0.2">
      <c r="S10914" s="226" t="e">
        <f t="shared" si="251"/>
        <v>#REF!</v>
      </c>
      <c r="T10914" s="168"/>
      <c r="U10914" s="168"/>
      <c r="V10914" s="168"/>
      <c r="W10914" s="169"/>
      <c r="X10914" s="221"/>
      <c r="Y10914" s="221"/>
      <c r="Z10914" s="221"/>
      <c r="AA10914" s="222"/>
      <c r="AB10914" s="221"/>
      <c r="AC10914" s="221"/>
      <c r="AD10914" s="221"/>
      <c r="AE10914" s="237"/>
      <c r="AF10914" s="168"/>
      <c r="AG10914" s="168"/>
      <c r="AH10914" s="168"/>
    </row>
    <row r="10915" spans="19:34" x14ac:dyDescent="0.2">
      <c r="S10915" s="226" t="e">
        <f t="shared" si="251"/>
        <v>#REF!</v>
      </c>
      <c r="T10915" s="168"/>
      <c r="U10915" s="168"/>
      <c r="V10915" s="168"/>
      <c r="W10915" s="169"/>
      <c r="X10915" s="221"/>
      <c r="Y10915" s="221"/>
      <c r="Z10915" s="221"/>
      <c r="AA10915" s="222"/>
      <c r="AB10915" s="221"/>
      <c r="AC10915" s="221"/>
      <c r="AD10915" s="221"/>
      <c r="AE10915" s="237"/>
      <c r="AF10915" s="168"/>
      <c r="AG10915" s="168"/>
      <c r="AH10915" s="168"/>
    </row>
    <row r="10916" spans="19:34" x14ac:dyDescent="0.2">
      <c r="S10916" s="226" t="e">
        <f t="shared" si="251"/>
        <v>#REF!</v>
      </c>
      <c r="T10916" s="168"/>
      <c r="U10916" s="168"/>
      <c r="V10916" s="168"/>
      <c r="W10916" s="169"/>
      <c r="X10916" s="221"/>
      <c r="Y10916" s="221"/>
      <c r="Z10916" s="221"/>
      <c r="AA10916" s="222"/>
      <c r="AB10916" s="221"/>
      <c r="AC10916" s="221"/>
      <c r="AD10916" s="221"/>
      <c r="AE10916" s="237"/>
      <c r="AF10916" s="168"/>
      <c r="AG10916" s="168"/>
      <c r="AH10916" s="168"/>
    </row>
    <row r="10917" spans="19:34" x14ac:dyDescent="0.2">
      <c r="S10917" s="226" t="e">
        <f t="shared" si="251"/>
        <v>#REF!</v>
      </c>
      <c r="T10917" s="168"/>
      <c r="U10917" s="168"/>
      <c r="V10917" s="168"/>
      <c r="W10917" s="169"/>
      <c r="X10917" s="221"/>
      <c r="Y10917" s="221"/>
      <c r="Z10917" s="221"/>
      <c r="AA10917" s="222"/>
      <c r="AB10917" s="221"/>
      <c r="AC10917" s="221"/>
      <c r="AD10917" s="221"/>
      <c r="AE10917" s="237"/>
      <c r="AF10917" s="168"/>
      <c r="AG10917" s="168"/>
      <c r="AH10917" s="168"/>
    </row>
    <row r="10918" spans="19:34" x14ac:dyDescent="0.2">
      <c r="S10918" s="226" t="e">
        <f t="shared" si="251"/>
        <v>#REF!</v>
      </c>
      <c r="T10918" s="168"/>
      <c r="U10918" s="168"/>
      <c r="V10918" s="168"/>
      <c r="W10918" s="169"/>
      <c r="X10918" s="221"/>
      <c r="Y10918" s="221"/>
      <c r="Z10918" s="221"/>
      <c r="AA10918" s="222"/>
      <c r="AB10918" s="221"/>
      <c r="AC10918" s="221"/>
      <c r="AD10918" s="221"/>
      <c r="AE10918" s="237"/>
      <c r="AF10918" s="168"/>
      <c r="AG10918" s="168"/>
      <c r="AH10918" s="168"/>
    </row>
    <row r="10919" spans="19:34" x14ac:dyDescent="0.2">
      <c r="S10919" s="226" t="e">
        <f t="shared" si="251"/>
        <v>#REF!</v>
      </c>
      <c r="T10919" s="168"/>
      <c r="U10919" s="168"/>
      <c r="V10919" s="168"/>
      <c r="W10919" s="169"/>
      <c r="X10919" s="221"/>
      <c r="Y10919" s="221"/>
      <c r="Z10919" s="221"/>
      <c r="AA10919" s="222"/>
      <c r="AB10919" s="221"/>
      <c r="AC10919" s="221"/>
      <c r="AD10919" s="221"/>
      <c r="AE10919" s="237"/>
      <c r="AF10919" s="168"/>
      <c r="AG10919" s="168"/>
      <c r="AH10919" s="168"/>
    </row>
    <row r="10920" spans="19:34" x14ac:dyDescent="0.2">
      <c r="S10920" s="226" t="e">
        <f t="shared" si="251"/>
        <v>#REF!</v>
      </c>
      <c r="T10920" s="168"/>
      <c r="U10920" s="168"/>
      <c r="V10920" s="168"/>
      <c r="W10920" s="169"/>
      <c r="X10920" s="221"/>
      <c r="Y10920" s="221"/>
      <c r="Z10920" s="221"/>
      <c r="AA10920" s="222"/>
      <c r="AB10920" s="221"/>
      <c r="AC10920" s="221"/>
      <c r="AD10920" s="221"/>
      <c r="AE10920" s="237"/>
      <c r="AF10920" s="168"/>
      <c r="AG10920" s="168"/>
      <c r="AH10920" s="168"/>
    </row>
    <row r="10921" spans="19:34" x14ac:dyDescent="0.2">
      <c r="S10921" s="226" t="e">
        <f t="shared" si="251"/>
        <v>#REF!</v>
      </c>
      <c r="T10921" s="168"/>
      <c r="U10921" s="168"/>
      <c r="V10921" s="168"/>
      <c r="W10921" s="169"/>
      <c r="X10921" s="221"/>
      <c r="Y10921" s="221"/>
      <c r="Z10921" s="221"/>
      <c r="AA10921" s="222"/>
      <c r="AB10921" s="221"/>
      <c r="AC10921" s="221"/>
      <c r="AD10921" s="221"/>
      <c r="AE10921" s="237"/>
      <c r="AF10921" s="168"/>
      <c r="AG10921" s="168"/>
      <c r="AH10921" s="168"/>
    </row>
    <row r="10922" spans="19:34" x14ac:dyDescent="0.2">
      <c r="S10922" s="226" t="e">
        <f t="shared" si="251"/>
        <v>#REF!</v>
      </c>
      <c r="T10922" s="168"/>
      <c r="U10922" s="168"/>
      <c r="V10922" s="168"/>
      <c r="W10922" s="169"/>
      <c r="X10922" s="221"/>
      <c r="Y10922" s="221"/>
      <c r="Z10922" s="221"/>
      <c r="AA10922" s="222"/>
      <c r="AB10922" s="221"/>
      <c r="AC10922" s="221"/>
      <c r="AD10922" s="221"/>
      <c r="AE10922" s="237"/>
      <c r="AF10922" s="168"/>
      <c r="AG10922" s="168"/>
      <c r="AH10922" s="168"/>
    </row>
    <row r="10923" spans="19:34" x14ac:dyDescent="0.2">
      <c r="S10923" s="226" t="e">
        <f t="shared" si="251"/>
        <v>#REF!</v>
      </c>
      <c r="T10923" s="168"/>
      <c r="U10923" s="168"/>
      <c r="V10923" s="168"/>
      <c r="W10923" s="169"/>
      <c r="X10923" s="221"/>
      <c r="Y10923" s="221"/>
      <c r="Z10923" s="221"/>
      <c r="AA10923" s="222"/>
      <c r="AB10923" s="221"/>
      <c r="AC10923" s="221"/>
      <c r="AD10923" s="221"/>
      <c r="AE10923" s="237"/>
      <c r="AF10923" s="168"/>
      <c r="AG10923" s="168"/>
      <c r="AH10923" s="168"/>
    </row>
    <row r="10924" spans="19:34" x14ac:dyDescent="0.2">
      <c r="S10924" s="226" t="e">
        <f t="shared" si="251"/>
        <v>#REF!</v>
      </c>
      <c r="T10924" s="168"/>
      <c r="U10924" s="168"/>
      <c r="V10924" s="168"/>
      <c r="W10924" s="169"/>
      <c r="X10924" s="221"/>
      <c r="Y10924" s="221"/>
      <c r="Z10924" s="221"/>
      <c r="AA10924" s="222"/>
      <c r="AB10924" s="221"/>
      <c r="AC10924" s="221"/>
      <c r="AD10924" s="221"/>
      <c r="AE10924" s="237"/>
      <c r="AF10924" s="168"/>
      <c r="AG10924" s="168"/>
      <c r="AH10924" s="168"/>
    </row>
    <row r="10925" spans="19:34" x14ac:dyDescent="0.2">
      <c r="S10925" s="226" t="e">
        <f t="shared" si="251"/>
        <v>#REF!</v>
      </c>
      <c r="T10925" s="168"/>
      <c r="U10925" s="168"/>
      <c r="V10925" s="168"/>
      <c r="W10925" s="169"/>
      <c r="X10925" s="221"/>
      <c r="Y10925" s="221"/>
      <c r="Z10925" s="221"/>
      <c r="AA10925" s="222"/>
      <c r="AB10925" s="221"/>
      <c r="AC10925" s="221"/>
      <c r="AD10925" s="221"/>
      <c r="AE10925" s="237"/>
      <c r="AF10925" s="168"/>
      <c r="AG10925" s="168"/>
      <c r="AH10925" s="168"/>
    </row>
    <row r="10926" spans="19:34" x14ac:dyDescent="0.2">
      <c r="S10926" s="226" t="e">
        <f t="shared" si="251"/>
        <v>#REF!</v>
      </c>
      <c r="T10926" s="168"/>
      <c r="U10926" s="168"/>
      <c r="V10926" s="168"/>
      <c r="W10926" s="169"/>
      <c r="X10926" s="221"/>
      <c r="Y10926" s="221"/>
      <c r="Z10926" s="221"/>
      <c r="AA10926" s="222"/>
      <c r="AB10926" s="221"/>
      <c r="AC10926" s="221"/>
      <c r="AD10926" s="221"/>
      <c r="AE10926" s="237"/>
      <c r="AF10926" s="168"/>
      <c r="AG10926" s="168"/>
      <c r="AH10926" s="168"/>
    </row>
    <row r="10927" spans="19:34" x14ac:dyDescent="0.2">
      <c r="S10927" s="226" t="e">
        <f t="shared" si="251"/>
        <v>#REF!</v>
      </c>
      <c r="T10927" s="168"/>
      <c r="U10927" s="168"/>
      <c r="V10927" s="168"/>
      <c r="W10927" s="169"/>
      <c r="X10927" s="221"/>
      <c r="Y10927" s="221"/>
      <c r="Z10927" s="221"/>
      <c r="AA10927" s="222"/>
      <c r="AB10927" s="221"/>
      <c r="AC10927" s="221"/>
      <c r="AD10927" s="221"/>
      <c r="AE10927" s="237"/>
      <c r="AF10927" s="168"/>
      <c r="AG10927" s="168"/>
      <c r="AH10927" s="168"/>
    </row>
    <row r="10928" spans="19:34" x14ac:dyDescent="0.2">
      <c r="S10928" s="226" t="e">
        <f t="shared" si="251"/>
        <v>#REF!</v>
      </c>
      <c r="T10928" s="168"/>
      <c r="U10928" s="168"/>
      <c r="V10928" s="168"/>
      <c r="W10928" s="169"/>
      <c r="X10928" s="221"/>
      <c r="Y10928" s="221"/>
      <c r="Z10928" s="221"/>
      <c r="AA10928" s="222"/>
      <c r="AB10928" s="221"/>
      <c r="AC10928" s="221"/>
      <c r="AD10928" s="221"/>
      <c r="AE10928" s="237"/>
      <c r="AF10928" s="168"/>
      <c r="AG10928" s="168"/>
      <c r="AH10928" s="168"/>
    </row>
    <row r="10929" spans="19:34" x14ac:dyDescent="0.2">
      <c r="S10929" s="226" t="e">
        <f t="shared" si="251"/>
        <v>#REF!</v>
      </c>
      <c r="T10929" s="168"/>
      <c r="U10929" s="168"/>
      <c r="V10929" s="168"/>
      <c r="W10929" s="169"/>
      <c r="X10929" s="221"/>
      <c r="Y10929" s="221"/>
      <c r="Z10929" s="221"/>
      <c r="AA10929" s="222"/>
      <c r="AB10929" s="221"/>
      <c r="AC10929" s="221"/>
      <c r="AD10929" s="221"/>
      <c r="AE10929" s="237"/>
      <c r="AF10929" s="168"/>
      <c r="AG10929" s="168"/>
      <c r="AH10929" s="168"/>
    </row>
    <row r="10930" spans="19:34" x14ac:dyDescent="0.2">
      <c r="S10930" s="226" t="e">
        <f t="shared" si="251"/>
        <v>#REF!</v>
      </c>
      <c r="T10930" s="168"/>
      <c r="U10930" s="168"/>
      <c r="V10930" s="168"/>
      <c r="W10930" s="169"/>
      <c r="X10930" s="221"/>
      <c r="Y10930" s="221"/>
      <c r="Z10930" s="221"/>
      <c r="AA10930" s="222"/>
      <c r="AB10930" s="221"/>
      <c r="AC10930" s="221"/>
      <c r="AD10930" s="221"/>
      <c r="AE10930" s="237"/>
      <c r="AF10930" s="168"/>
      <c r="AG10930" s="168"/>
      <c r="AH10930" s="168"/>
    </row>
    <row r="10931" spans="19:34" x14ac:dyDescent="0.2">
      <c r="S10931" s="226" t="e">
        <f t="shared" si="251"/>
        <v>#REF!</v>
      </c>
      <c r="T10931" s="168"/>
      <c r="U10931" s="168"/>
      <c r="V10931" s="168"/>
      <c r="W10931" s="169"/>
      <c r="X10931" s="221"/>
      <c r="Y10931" s="221"/>
      <c r="Z10931" s="221"/>
      <c r="AA10931" s="222"/>
      <c r="AB10931" s="221"/>
      <c r="AC10931" s="221"/>
      <c r="AD10931" s="221"/>
      <c r="AE10931" s="237"/>
      <c r="AF10931" s="168"/>
      <c r="AG10931" s="168"/>
      <c r="AH10931" s="168"/>
    </row>
    <row r="10932" spans="19:34" x14ac:dyDescent="0.2">
      <c r="S10932" s="226" t="e">
        <f t="shared" si="251"/>
        <v>#REF!</v>
      </c>
      <c r="T10932" s="168"/>
      <c r="U10932" s="168"/>
      <c r="V10932" s="168"/>
      <c r="W10932" s="169"/>
      <c r="X10932" s="221"/>
      <c r="Y10932" s="221"/>
      <c r="Z10932" s="221"/>
      <c r="AA10932" s="222"/>
      <c r="AB10932" s="221"/>
      <c r="AC10932" s="221"/>
      <c r="AD10932" s="221"/>
      <c r="AE10932" s="237"/>
      <c r="AF10932" s="168"/>
      <c r="AG10932" s="168"/>
      <c r="AH10932" s="168"/>
    </row>
    <row r="10933" spans="19:34" x14ac:dyDescent="0.2">
      <c r="S10933" s="226" t="e">
        <f t="shared" si="251"/>
        <v>#REF!</v>
      </c>
      <c r="T10933" s="168"/>
      <c r="U10933" s="168"/>
      <c r="V10933" s="168"/>
      <c r="W10933" s="169"/>
      <c r="X10933" s="221"/>
      <c r="Y10933" s="221"/>
      <c r="Z10933" s="221"/>
      <c r="AA10933" s="222"/>
      <c r="AB10933" s="221"/>
      <c r="AC10933" s="221"/>
      <c r="AD10933" s="221"/>
      <c r="AE10933" s="237"/>
      <c r="AF10933" s="168"/>
      <c r="AG10933" s="168"/>
      <c r="AH10933" s="168"/>
    </row>
    <row r="10934" spans="19:34" x14ac:dyDescent="0.2">
      <c r="S10934" s="226" t="e">
        <f t="shared" si="251"/>
        <v>#REF!</v>
      </c>
      <c r="T10934" s="168"/>
      <c r="U10934" s="168"/>
      <c r="V10934" s="168"/>
      <c r="W10934" s="169"/>
      <c r="X10934" s="221"/>
      <c r="Y10934" s="221"/>
      <c r="Z10934" s="221"/>
      <c r="AA10934" s="222"/>
      <c r="AB10934" s="221"/>
      <c r="AC10934" s="221"/>
      <c r="AD10934" s="221"/>
      <c r="AE10934" s="237"/>
      <c r="AF10934" s="168"/>
      <c r="AG10934" s="168"/>
      <c r="AH10934" s="168"/>
    </row>
    <row r="10935" spans="19:34" x14ac:dyDescent="0.2">
      <c r="S10935" s="226" t="e">
        <f t="shared" si="251"/>
        <v>#REF!</v>
      </c>
      <c r="T10935" s="168"/>
      <c r="U10935" s="168"/>
      <c r="V10935" s="168"/>
      <c r="W10935" s="169"/>
      <c r="X10935" s="221"/>
      <c r="Y10935" s="221"/>
      <c r="Z10935" s="221"/>
      <c r="AA10935" s="222"/>
      <c r="AB10935" s="221"/>
      <c r="AC10935" s="221"/>
      <c r="AD10935" s="221"/>
      <c r="AE10935" s="237"/>
      <c r="AF10935" s="168"/>
      <c r="AG10935" s="168"/>
      <c r="AH10935" s="168"/>
    </row>
    <row r="10936" spans="19:34" x14ac:dyDescent="0.2">
      <c r="S10936" s="226" t="e">
        <f t="shared" si="251"/>
        <v>#REF!</v>
      </c>
      <c r="T10936" s="168"/>
      <c r="U10936" s="168"/>
      <c r="V10936" s="168"/>
      <c r="W10936" s="169"/>
      <c r="X10936" s="221"/>
      <c r="Y10936" s="221"/>
      <c r="Z10936" s="221"/>
      <c r="AA10936" s="222"/>
      <c r="AB10936" s="221"/>
      <c r="AC10936" s="221"/>
      <c r="AD10936" s="221"/>
      <c r="AE10936" s="237"/>
      <c r="AF10936" s="168"/>
      <c r="AG10936" s="168"/>
      <c r="AH10936" s="168"/>
    </row>
    <row r="10937" spans="19:34" x14ac:dyDescent="0.2">
      <c r="S10937" s="226" t="e">
        <f t="shared" si="251"/>
        <v>#REF!</v>
      </c>
      <c r="T10937" s="168"/>
      <c r="U10937" s="168"/>
      <c r="V10937" s="168"/>
      <c r="W10937" s="169"/>
      <c r="X10937" s="221"/>
      <c r="Y10937" s="221"/>
      <c r="Z10937" s="221"/>
      <c r="AA10937" s="222"/>
      <c r="AB10937" s="221"/>
      <c r="AC10937" s="221"/>
      <c r="AD10937" s="221"/>
      <c r="AE10937" s="237"/>
      <c r="AF10937" s="168"/>
      <c r="AG10937" s="168"/>
      <c r="AH10937" s="168"/>
    </row>
    <row r="10938" spans="19:34" x14ac:dyDescent="0.2">
      <c r="S10938" s="226" t="e">
        <f t="shared" si="251"/>
        <v>#REF!</v>
      </c>
      <c r="T10938" s="168"/>
      <c r="U10938" s="168"/>
      <c r="V10938" s="168"/>
      <c r="W10938" s="169"/>
      <c r="X10938" s="221"/>
      <c r="Y10938" s="221"/>
      <c r="Z10938" s="221"/>
      <c r="AA10938" s="222"/>
      <c r="AB10938" s="221"/>
      <c r="AC10938" s="221"/>
      <c r="AD10938" s="221"/>
      <c r="AE10938" s="237"/>
      <c r="AF10938" s="168"/>
      <c r="AG10938" s="168"/>
      <c r="AH10938" s="168"/>
    </row>
    <row r="10939" spans="19:34" x14ac:dyDescent="0.2">
      <c r="S10939" s="226" t="e">
        <f t="shared" si="251"/>
        <v>#REF!</v>
      </c>
      <c r="T10939" s="168"/>
      <c r="U10939" s="168"/>
      <c r="V10939" s="168"/>
      <c r="W10939" s="169"/>
      <c r="X10939" s="221"/>
      <c r="Y10939" s="221"/>
      <c r="Z10939" s="221"/>
      <c r="AA10939" s="222"/>
      <c r="AB10939" s="221"/>
      <c r="AC10939" s="221"/>
      <c r="AD10939" s="221"/>
      <c r="AE10939" s="237"/>
      <c r="AF10939" s="168"/>
      <c r="AG10939" s="168"/>
      <c r="AH10939" s="168"/>
    </row>
    <row r="10940" spans="19:34" x14ac:dyDescent="0.2">
      <c r="S10940" s="226" t="e">
        <f t="shared" si="251"/>
        <v>#REF!</v>
      </c>
      <c r="T10940" s="168"/>
      <c r="U10940" s="168"/>
      <c r="V10940" s="168"/>
      <c r="W10940" s="169"/>
      <c r="X10940" s="221"/>
      <c r="Y10940" s="221"/>
      <c r="Z10940" s="221"/>
      <c r="AA10940" s="222"/>
      <c r="AB10940" s="221"/>
      <c r="AC10940" s="221"/>
      <c r="AD10940" s="221"/>
      <c r="AE10940" s="237"/>
      <c r="AF10940" s="168"/>
      <c r="AG10940" s="168"/>
      <c r="AH10940" s="168"/>
    </row>
    <row r="10941" spans="19:34" x14ac:dyDescent="0.2">
      <c r="S10941" s="226" t="e">
        <f t="shared" si="251"/>
        <v>#REF!</v>
      </c>
      <c r="T10941" s="168"/>
      <c r="U10941" s="168"/>
      <c r="V10941" s="168"/>
      <c r="W10941" s="169"/>
      <c r="X10941" s="221"/>
      <c r="Y10941" s="221"/>
      <c r="Z10941" s="221"/>
      <c r="AA10941" s="222"/>
      <c r="AB10941" s="221"/>
      <c r="AC10941" s="221"/>
      <c r="AD10941" s="221"/>
      <c r="AE10941" s="237"/>
      <c r="AF10941" s="168"/>
      <c r="AG10941" s="168"/>
      <c r="AH10941" s="168"/>
    </row>
    <row r="10942" spans="19:34" x14ac:dyDescent="0.2">
      <c r="S10942" s="226" t="e">
        <f t="shared" si="251"/>
        <v>#REF!</v>
      </c>
      <c r="T10942" s="168"/>
      <c r="U10942" s="168"/>
      <c r="V10942" s="168"/>
      <c r="W10942" s="169"/>
      <c r="X10942" s="221"/>
      <c r="Y10942" s="221"/>
      <c r="Z10942" s="221"/>
      <c r="AA10942" s="222"/>
      <c r="AB10942" s="221"/>
      <c r="AC10942" s="221"/>
      <c r="AD10942" s="221"/>
      <c r="AE10942" s="237"/>
      <c r="AF10942" s="168"/>
      <c r="AG10942" s="168"/>
      <c r="AH10942" s="168"/>
    </row>
    <row r="10943" spans="19:34" x14ac:dyDescent="0.2">
      <c r="S10943" s="226" t="e">
        <f t="shared" si="251"/>
        <v>#REF!</v>
      </c>
      <c r="T10943" s="168"/>
      <c r="U10943" s="168"/>
      <c r="V10943" s="168"/>
      <c r="W10943" s="169"/>
      <c r="X10943" s="221"/>
      <c r="Y10943" s="221"/>
      <c r="Z10943" s="221"/>
      <c r="AA10943" s="222"/>
      <c r="AB10943" s="221"/>
      <c r="AC10943" s="221"/>
      <c r="AD10943" s="221"/>
      <c r="AE10943" s="237"/>
      <c r="AF10943" s="168"/>
      <c r="AG10943" s="168"/>
      <c r="AH10943" s="168"/>
    </row>
    <row r="10944" spans="19:34" x14ac:dyDescent="0.2">
      <c r="S10944" s="226" t="e">
        <f t="shared" si="251"/>
        <v>#REF!</v>
      </c>
      <c r="T10944" s="168"/>
      <c r="U10944" s="168"/>
      <c r="V10944" s="168"/>
      <c r="W10944" s="169"/>
      <c r="X10944" s="221"/>
      <c r="Y10944" s="221"/>
      <c r="Z10944" s="221"/>
      <c r="AA10944" s="222"/>
      <c r="AB10944" s="221"/>
      <c r="AC10944" s="221"/>
      <c r="AD10944" s="221"/>
      <c r="AE10944" s="237"/>
      <c r="AF10944" s="168"/>
      <c r="AG10944" s="168"/>
      <c r="AH10944" s="168"/>
    </row>
    <row r="10945" spans="19:34" x14ac:dyDescent="0.2">
      <c r="S10945" s="226" t="e">
        <f t="shared" si="251"/>
        <v>#REF!</v>
      </c>
      <c r="T10945" s="168"/>
      <c r="U10945" s="168"/>
      <c r="V10945" s="168"/>
      <c r="W10945" s="169"/>
      <c r="X10945" s="221"/>
      <c r="Y10945" s="221"/>
      <c r="Z10945" s="221"/>
      <c r="AA10945" s="222"/>
      <c r="AB10945" s="221"/>
      <c r="AC10945" s="221"/>
      <c r="AD10945" s="221"/>
      <c r="AE10945" s="237"/>
      <c r="AF10945" s="168"/>
      <c r="AG10945" s="168"/>
      <c r="AH10945" s="168"/>
    </row>
    <row r="10946" spans="19:34" x14ac:dyDescent="0.2">
      <c r="S10946" s="226" t="e">
        <f t="shared" si="251"/>
        <v>#REF!</v>
      </c>
      <c r="T10946" s="168"/>
      <c r="U10946" s="168"/>
      <c r="V10946" s="168"/>
      <c r="W10946" s="169"/>
      <c r="X10946" s="221"/>
      <c r="Y10946" s="221"/>
      <c r="Z10946" s="221"/>
      <c r="AA10946" s="222"/>
      <c r="AB10946" s="221"/>
      <c r="AC10946" s="221"/>
      <c r="AD10946" s="221"/>
      <c r="AE10946" s="237"/>
      <c r="AF10946" s="168"/>
      <c r="AG10946" s="168"/>
      <c r="AH10946" s="168"/>
    </row>
    <row r="10947" spans="19:34" x14ac:dyDescent="0.2">
      <c r="S10947" s="226" t="e">
        <f t="shared" si="251"/>
        <v>#REF!</v>
      </c>
      <c r="T10947" s="168"/>
      <c r="U10947" s="168"/>
      <c r="V10947" s="168"/>
      <c r="W10947" s="169"/>
      <c r="X10947" s="221"/>
      <c r="Y10947" s="221"/>
      <c r="Z10947" s="221"/>
      <c r="AA10947" s="222"/>
      <c r="AB10947" s="221"/>
      <c r="AC10947" s="221"/>
      <c r="AD10947" s="221"/>
      <c r="AE10947" s="237"/>
      <c r="AF10947" s="168"/>
      <c r="AG10947" s="168"/>
      <c r="AH10947" s="168"/>
    </row>
    <row r="10948" spans="19:34" x14ac:dyDescent="0.2">
      <c r="S10948" s="226" t="e">
        <f t="shared" si="251"/>
        <v>#REF!</v>
      </c>
      <c r="T10948" s="168"/>
      <c r="U10948" s="168"/>
      <c r="V10948" s="168"/>
      <c r="W10948" s="169"/>
      <c r="X10948" s="221"/>
      <c r="Y10948" s="221"/>
      <c r="Z10948" s="221"/>
      <c r="AA10948" s="222"/>
      <c r="AB10948" s="221"/>
      <c r="AC10948" s="221"/>
      <c r="AD10948" s="221"/>
      <c r="AE10948" s="237"/>
      <c r="AF10948" s="168"/>
      <c r="AG10948" s="168"/>
      <c r="AH10948" s="168"/>
    </row>
    <row r="10949" spans="19:34" x14ac:dyDescent="0.2">
      <c r="S10949" s="226" t="e">
        <f t="shared" si="251"/>
        <v>#REF!</v>
      </c>
      <c r="T10949" s="168"/>
      <c r="U10949" s="168"/>
      <c r="V10949" s="168"/>
      <c r="W10949" s="169"/>
      <c r="X10949" s="221"/>
      <c r="Y10949" s="221"/>
      <c r="Z10949" s="221"/>
      <c r="AA10949" s="222"/>
      <c r="AB10949" s="221"/>
      <c r="AC10949" s="221"/>
      <c r="AD10949" s="221"/>
      <c r="AE10949" s="237"/>
      <c r="AF10949" s="168"/>
      <c r="AG10949" s="168"/>
      <c r="AH10949" s="168"/>
    </row>
    <row r="10950" spans="19:34" x14ac:dyDescent="0.2">
      <c r="S10950" s="226" t="e">
        <f t="shared" si="251"/>
        <v>#REF!</v>
      </c>
      <c r="T10950" s="168"/>
      <c r="U10950" s="168"/>
      <c r="V10950" s="168"/>
      <c r="W10950" s="169"/>
      <c r="X10950" s="221"/>
      <c r="Y10950" s="221"/>
      <c r="Z10950" s="221"/>
      <c r="AA10950" s="222"/>
      <c r="AB10950" s="221"/>
      <c r="AC10950" s="221"/>
      <c r="AD10950" s="221"/>
      <c r="AE10950" s="237"/>
      <c r="AF10950" s="168"/>
      <c r="AG10950" s="168"/>
      <c r="AH10950" s="168"/>
    </row>
    <row r="10951" spans="19:34" x14ac:dyDescent="0.2">
      <c r="S10951" s="226" t="e">
        <f t="shared" si="251"/>
        <v>#REF!</v>
      </c>
      <c r="T10951" s="168"/>
      <c r="U10951" s="168"/>
      <c r="V10951" s="168"/>
      <c r="W10951" s="169"/>
      <c r="X10951" s="221"/>
      <c r="Y10951" s="221"/>
      <c r="Z10951" s="221"/>
      <c r="AA10951" s="222"/>
      <c r="AB10951" s="221"/>
      <c r="AC10951" s="221"/>
      <c r="AD10951" s="221"/>
      <c r="AE10951" s="237"/>
      <c r="AF10951" s="168"/>
      <c r="AG10951" s="168"/>
      <c r="AH10951" s="168"/>
    </row>
    <row r="10952" spans="19:34" x14ac:dyDescent="0.2">
      <c r="S10952" s="226" t="e">
        <f t="shared" si="251"/>
        <v>#REF!</v>
      </c>
      <c r="T10952" s="168"/>
      <c r="U10952" s="168"/>
      <c r="V10952" s="168"/>
      <c r="W10952" s="169"/>
      <c r="X10952" s="221"/>
      <c r="Y10952" s="221"/>
      <c r="Z10952" s="221"/>
      <c r="AA10952" s="222"/>
      <c r="AB10952" s="221"/>
      <c r="AC10952" s="221"/>
      <c r="AD10952" s="221"/>
      <c r="AE10952" s="237"/>
      <c r="AF10952" s="168"/>
      <c r="AG10952" s="168"/>
      <c r="AH10952" s="168"/>
    </row>
    <row r="10953" spans="19:34" x14ac:dyDescent="0.2">
      <c r="S10953" s="226" t="e">
        <f t="shared" si="251"/>
        <v>#REF!</v>
      </c>
      <c r="T10953" s="168"/>
      <c r="U10953" s="168"/>
      <c r="V10953" s="168"/>
      <c r="W10953" s="169"/>
      <c r="X10953" s="221"/>
      <c r="Y10953" s="221"/>
      <c r="Z10953" s="221"/>
      <c r="AA10953" s="222"/>
      <c r="AB10953" s="221"/>
      <c r="AC10953" s="221"/>
      <c r="AD10953" s="221"/>
      <c r="AE10953" s="237"/>
      <c r="AF10953" s="168"/>
      <c r="AG10953" s="168"/>
      <c r="AH10953" s="168"/>
    </row>
    <row r="10954" spans="19:34" x14ac:dyDescent="0.2">
      <c r="S10954" s="226" t="e">
        <f t="shared" si="251"/>
        <v>#REF!</v>
      </c>
      <c r="T10954" s="168"/>
      <c r="U10954" s="168"/>
      <c r="V10954" s="168"/>
      <c r="W10954" s="169"/>
      <c r="X10954" s="221"/>
      <c r="Y10954" s="221"/>
      <c r="Z10954" s="221"/>
      <c r="AA10954" s="222"/>
      <c r="AB10954" s="221"/>
      <c r="AC10954" s="221"/>
      <c r="AD10954" s="221"/>
      <c r="AE10954" s="237"/>
      <c r="AF10954" s="168"/>
      <c r="AG10954" s="168"/>
      <c r="AH10954" s="168"/>
    </row>
    <row r="10955" spans="19:34" x14ac:dyDescent="0.2">
      <c r="S10955" s="226" t="e">
        <f t="shared" si="251"/>
        <v>#REF!</v>
      </c>
      <c r="T10955" s="168"/>
      <c r="U10955" s="168"/>
      <c r="V10955" s="168"/>
      <c r="W10955" s="169"/>
      <c r="X10955" s="221"/>
      <c r="Y10955" s="221"/>
      <c r="Z10955" s="221"/>
      <c r="AA10955" s="222"/>
      <c r="AB10955" s="221"/>
      <c r="AC10955" s="221"/>
      <c r="AD10955" s="221"/>
      <c r="AE10955" s="237"/>
      <c r="AF10955" s="168"/>
      <c r="AG10955" s="168"/>
      <c r="AH10955" s="168"/>
    </row>
    <row r="10956" spans="19:34" x14ac:dyDescent="0.2">
      <c r="S10956" s="226" t="e">
        <f t="shared" si="251"/>
        <v>#REF!</v>
      </c>
      <c r="T10956" s="168"/>
      <c r="U10956" s="168"/>
      <c r="V10956" s="168"/>
      <c r="W10956" s="169"/>
      <c r="X10956" s="221"/>
      <c r="Y10956" s="221"/>
      <c r="Z10956" s="221"/>
      <c r="AA10956" s="222"/>
      <c r="AB10956" s="221"/>
      <c r="AC10956" s="221"/>
      <c r="AD10956" s="221"/>
      <c r="AE10956" s="237"/>
      <c r="AF10956" s="168"/>
      <c r="AG10956" s="168"/>
      <c r="AH10956" s="168"/>
    </row>
    <row r="10957" spans="19:34" x14ac:dyDescent="0.2">
      <c r="S10957" s="226" t="e">
        <f t="shared" si="251"/>
        <v>#REF!</v>
      </c>
      <c r="T10957" s="168"/>
      <c r="U10957" s="168"/>
      <c r="V10957" s="168"/>
      <c r="W10957" s="169"/>
      <c r="X10957" s="221"/>
      <c r="Y10957" s="221"/>
      <c r="Z10957" s="221"/>
      <c r="AA10957" s="222"/>
      <c r="AB10957" s="221"/>
      <c r="AC10957" s="221"/>
      <c r="AD10957" s="221"/>
      <c r="AE10957" s="237"/>
      <c r="AF10957" s="168"/>
      <c r="AG10957" s="168"/>
      <c r="AH10957" s="168"/>
    </row>
    <row r="10958" spans="19:34" x14ac:dyDescent="0.2">
      <c r="S10958" s="226" t="e">
        <f t="shared" si="251"/>
        <v>#REF!</v>
      </c>
      <c r="T10958" s="168"/>
      <c r="U10958" s="168"/>
      <c r="V10958" s="168"/>
      <c r="W10958" s="169"/>
      <c r="X10958" s="221"/>
      <c r="Y10958" s="221"/>
      <c r="Z10958" s="221"/>
      <c r="AA10958" s="222"/>
      <c r="AB10958" s="221"/>
      <c r="AC10958" s="221"/>
      <c r="AD10958" s="221"/>
      <c r="AE10958" s="237"/>
      <c r="AF10958" s="168"/>
      <c r="AG10958" s="168"/>
      <c r="AH10958" s="168"/>
    </row>
    <row r="10959" spans="19:34" x14ac:dyDescent="0.2">
      <c r="S10959" s="226" t="e">
        <f t="shared" si="251"/>
        <v>#REF!</v>
      </c>
      <c r="T10959" s="168"/>
      <c r="U10959" s="168"/>
      <c r="V10959" s="168"/>
      <c r="W10959" s="169"/>
      <c r="X10959" s="221"/>
      <c r="Y10959" s="221"/>
      <c r="Z10959" s="221"/>
      <c r="AA10959" s="222"/>
      <c r="AB10959" s="221"/>
      <c r="AC10959" s="221"/>
      <c r="AD10959" s="221"/>
      <c r="AE10959" s="237"/>
      <c r="AF10959" s="168"/>
      <c r="AG10959" s="168"/>
      <c r="AH10959" s="168"/>
    </row>
    <row r="10960" spans="19:34" x14ac:dyDescent="0.2">
      <c r="S10960" s="226" t="e">
        <f t="shared" si="251"/>
        <v>#REF!</v>
      </c>
      <c r="T10960" s="168"/>
      <c r="U10960" s="168"/>
      <c r="V10960" s="168"/>
      <c r="W10960" s="169"/>
      <c r="X10960" s="221"/>
      <c r="Y10960" s="221"/>
      <c r="Z10960" s="221"/>
      <c r="AA10960" s="222"/>
      <c r="AB10960" s="221"/>
      <c r="AC10960" s="221"/>
      <c r="AD10960" s="221"/>
      <c r="AE10960" s="237"/>
      <c r="AF10960" s="168"/>
      <c r="AG10960" s="168"/>
      <c r="AH10960" s="168"/>
    </row>
    <row r="10961" spans="19:34" x14ac:dyDescent="0.2">
      <c r="S10961" s="226" t="e">
        <f t="shared" si="251"/>
        <v>#REF!</v>
      </c>
      <c r="T10961" s="168"/>
      <c r="U10961" s="168"/>
      <c r="V10961" s="168"/>
      <c r="W10961" s="169"/>
      <c r="X10961" s="221"/>
      <c r="Y10961" s="221"/>
      <c r="Z10961" s="221"/>
      <c r="AA10961" s="222"/>
      <c r="AB10961" s="221"/>
      <c r="AC10961" s="221"/>
      <c r="AD10961" s="221"/>
      <c r="AE10961" s="237"/>
      <c r="AF10961" s="168"/>
      <c r="AG10961" s="168"/>
      <c r="AH10961" s="168"/>
    </row>
    <row r="10962" spans="19:34" x14ac:dyDescent="0.2">
      <c r="S10962" s="226" t="e">
        <f t="shared" si="251"/>
        <v>#REF!</v>
      </c>
      <c r="T10962" s="168"/>
      <c r="U10962" s="168"/>
      <c r="V10962" s="168"/>
      <c r="W10962" s="169"/>
      <c r="X10962" s="221"/>
      <c r="Y10962" s="221"/>
      <c r="Z10962" s="221"/>
      <c r="AA10962" s="222"/>
      <c r="AB10962" s="221"/>
      <c r="AC10962" s="221"/>
      <c r="AD10962" s="221"/>
      <c r="AE10962" s="237"/>
      <c r="AF10962" s="168"/>
      <c r="AG10962" s="168"/>
      <c r="AH10962" s="168"/>
    </row>
    <row r="10963" spans="19:34" x14ac:dyDescent="0.2">
      <c r="S10963" s="226" t="e">
        <f t="shared" si="251"/>
        <v>#REF!</v>
      </c>
      <c r="T10963" s="168"/>
      <c r="U10963" s="168"/>
      <c r="V10963" s="168"/>
      <c r="W10963" s="169"/>
      <c r="X10963" s="221"/>
      <c r="Y10963" s="221"/>
      <c r="Z10963" s="221"/>
      <c r="AA10963" s="222"/>
      <c r="AB10963" s="221"/>
      <c r="AC10963" s="221"/>
      <c r="AD10963" s="221"/>
      <c r="AE10963" s="237"/>
      <c r="AF10963" s="168"/>
      <c r="AG10963" s="168"/>
      <c r="AH10963" s="168"/>
    </row>
    <row r="10964" spans="19:34" x14ac:dyDescent="0.2">
      <c r="S10964" s="226" t="e">
        <f t="shared" si="251"/>
        <v>#REF!</v>
      </c>
      <c r="T10964" s="168"/>
      <c r="U10964" s="168"/>
      <c r="V10964" s="168"/>
      <c r="W10964" s="169"/>
      <c r="X10964" s="221"/>
      <c r="Y10964" s="221"/>
      <c r="Z10964" s="221"/>
      <c r="AA10964" s="222"/>
      <c r="AB10964" s="221"/>
      <c r="AC10964" s="221"/>
      <c r="AD10964" s="221"/>
      <c r="AE10964" s="237"/>
      <c r="AF10964" s="168"/>
      <c r="AG10964" s="168"/>
      <c r="AH10964" s="168"/>
    </row>
    <row r="10965" spans="19:34" x14ac:dyDescent="0.2">
      <c r="S10965" s="226" t="e">
        <f t="shared" si="251"/>
        <v>#REF!</v>
      </c>
      <c r="T10965" s="168"/>
      <c r="U10965" s="168"/>
      <c r="V10965" s="168"/>
      <c r="W10965" s="169"/>
      <c r="X10965" s="221"/>
      <c r="Y10965" s="221"/>
      <c r="Z10965" s="221"/>
      <c r="AA10965" s="222"/>
      <c r="AB10965" s="221"/>
      <c r="AC10965" s="221"/>
      <c r="AD10965" s="221"/>
      <c r="AE10965" s="237"/>
      <c r="AF10965" s="168"/>
      <c r="AG10965" s="168"/>
      <c r="AH10965" s="168"/>
    </row>
    <row r="10966" spans="19:34" x14ac:dyDescent="0.2">
      <c r="S10966" s="226" t="e">
        <f t="shared" si="251"/>
        <v>#REF!</v>
      </c>
      <c r="T10966" s="168"/>
      <c r="U10966" s="168"/>
      <c r="V10966" s="168"/>
      <c r="W10966" s="169"/>
      <c r="X10966" s="221"/>
      <c r="Y10966" s="221"/>
      <c r="Z10966" s="221"/>
      <c r="AA10966" s="222"/>
      <c r="AB10966" s="221"/>
      <c r="AC10966" s="221"/>
      <c r="AD10966" s="221"/>
      <c r="AE10966" s="237"/>
      <c r="AF10966" s="168"/>
      <c r="AG10966" s="168"/>
      <c r="AH10966" s="168"/>
    </row>
    <row r="10967" spans="19:34" x14ac:dyDescent="0.2">
      <c r="S10967" s="226" t="e">
        <f t="shared" si="251"/>
        <v>#REF!</v>
      </c>
      <c r="T10967" s="168"/>
      <c r="U10967" s="168"/>
      <c r="V10967" s="168"/>
      <c r="W10967" s="169"/>
      <c r="X10967" s="221"/>
      <c r="Y10967" s="221"/>
      <c r="Z10967" s="221"/>
      <c r="AA10967" s="222"/>
      <c r="AB10967" s="221"/>
      <c r="AC10967" s="221"/>
      <c r="AD10967" s="221"/>
      <c r="AE10967" s="237"/>
      <c r="AF10967" s="168"/>
      <c r="AG10967" s="168"/>
      <c r="AH10967" s="168"/>
    </row>
    <row r="10968" spans="19:34" x14ac:dyDescent="0.2">
      <c r="S10968" s="226" t="e">
        <f t="shared" si="251"/>
        <v>#REF!</v>
      </c>
      <c r="T10968" s="168"/>
      <c r="U10968" s="168"/>
      <c r="V10968" s="168"/>
      <c r="W10968" s="169"/>
      <c r="X10968" s="221"/>
      <c r="Y10968" s="221"/>
      <c r="Z10968" s="221"/>
      <c r="AA10968" s="222"/>
      <c r="AB10968" s="221"/>
      <c r="AC10968" s="221"/>
      <c r="AD10968" s="221"/>
      <c r="AE10968" s="237"/>
      <c r="AF10968" s="168"/>
      <c r="AG10968" s="168"/>
      <c r="AH10968" s="168"/>
    </row>
    <row r="10969" spans="19:34" x14ac:dyDescent="0.2">
      <c r="S10969" s="226" t="e">
        <f t="shared" si="251"/>
        <v>#REF!</v>
      </c>
      <c r="T10969" s="168"/>
      <c r="U10969" s="168"/>
      <c r="V10969" s="168"/>
      <c r="W10969" s="169"/>
      <c r="X10969" s="221"/>
      <c r="Y10969" s="221"/>
      <c r="Z10969" s="221"/>
      <c r="AA10969" s="222"/>
      <c r="AB10969" s="221"/>
      <c r="AC10969" s="221"/>
      <c r="AD10969" s="221"/>
      <c r="AE10969" s="237"/>
      <c r="AF10969" s="168"/>
      <c r="AG10969" s="168"/>
      <c r="AH10969" s="168"/>
    </row>
    <row r="10970" spans="19:34" x14ac:dyDescent="0.2">
      <c r="S10970" s="226" t="e">
        <f t="shared" si="251"/>
        <v>#REF!</v>
      </c>
      <c r="T10970" s="168"/>
      <c r="U10970" s="168"/>
      <c r="V10970" s="168"/>
      <c r="W10970" s="169"/>
      <c r="X10970" s="221"/>
      <c r="Y10970" s="221"/>
      <c r="Z10970" s="221"/>
      <c r="AA10970" s="222"/>
      <c r="AB10970" s="221"/>
      <c r="AC10970" s="221"/>
      <c r="AD10970" s="221"/>
      <c r="AE10970" s="237"/>
      <c r="AF10970" s="168"/>
      <c r="AG10970" s="168"/>
      <c r="AH10970" s="168"/>
    </row>
    <row r="10971" spans="19:34" x14ac:dyDescent="0.2">
      <c r="S10971" s="226" t="e">
        <f t="shared" si="251"/>
        <v>#REF!</v>
      </c>
      <c r="T10971" s="168"/>
      <c r="U10971" s="168"/>
      <c r="V10971" s="168"/>
      <c r="W10971" s="169"/>
      <c r="X10971" s="221"/>
      <c r="Y10971" s="221"/>
      <c r="Z10971" s="221"/>
      <c r="AA10971" s="222"/>
      <c r="AB10971" s="221"/>
      <c r="AC10971" s="221"/>
      <c r="AD10971" s="221"/>
      <c r="AE10971" s="237"/>
      <c r="AF10971" s="168"/>
      <c r="AG10971" s="168"/>
      <c r="AH10971" s="168"/>
    </row>
    <row r="10972" spans="19:34" x14ac:dyDescent="0.2">
      <c r="S10972" s="226" t="e">
        <f t="shared" si="251"/>
        <v>#REF!</v>
      </c>
      <c r="T10972" s="168"/>
      <c r="U10972" s="168"/>
      <c r="V10972" s="168"/>
      <c r="W10972" s="169"/>
      <c r="X10972" s="221"/>
      <c r="Y10972" s="221"/>
      <c r="Z10972" s="221"/>
      <c r="AA10972" s="222"/>
      <c r="AB10972" s="221"/>
      <c r="AC10972" s="221"/>
      <c r="AD10972" s="221"/>
      <c r="AE10972" s="237"/>
      <c r="AF10972" s="168"/>
      <c r="AG10972" s="168"/>
      <c r="AH10972" s="168"/>
    </row>
    <row r="10973" spans="19:34" x14ac:dyDescent="0.2">
      <c r="S10973" s="226" t="e">
        <f t="shared" si="251"/>
        <v>#REF!</v>
      </c>
      <c r="T10973" s="168"/>
      <c r="U10973" s="168"/>
      <c r="V10973" s="168"/>
      <c r="W10973" s="169"/>
      <c r="X10973" s="221"/>
      <c r="Y10973" s="221"/>
      <c r="Z10973" s="221"/>
      <c r="AA10973" s="222"/>
      <c r="AB10973" s="221"/>
      <c r="AC10973" s="221"/>
      <c r="AD10973" s="221"/>
      <c r="AE10973" s="237"/>
      <c r="AF10973" s="168"/>
      <c r="AG10973" s="168"/>
      <c r="AH10973" s="168"/>
    </row>
    <row r="10974" spans="19:34" x14ac:dyDescent="0.2">
      <c r="S10974" s="226" t="e">
        <f t="shared" si="251"/>
        <v>#REF!</v>
      </c>
      <c r="T10974" s="168"/>
      <c r="U10974" s="168"/>
      <c r="V10974" s="168"/>
      <c r="W10974" s="169"/>
      <c r="X10974" s="221"/>
      <c r="Y10974" s="221"/>
      <c r="Z10974" s="221"/>
      <c r="AA10974" s="222"/>
      <c r="AB10974" s="221"/>
      <c r="AC10974" s="221"/>
      <c r="AD10974" s="221"/>
      <c r="AE10974" s="237"/>
      <c r="AF10974" s="168"/>
      <c r="AG10974" s="168"/>
      <c r="AH10974" s="168"/>
    </row>
    <row r="10975" spans="19:34" x14ac:dyDescent="0.2">
      <c r="S10975" s="226" t="e">
        <f t="shared" ref="S10975:S11038" si="252">MID(#REF!,2,7)</f>
        <v>#REF!</v>
      </c>
      <c r="T10975" s="168"/>
      <c r="U10975" s="168"/>
      <c r="V10975" s="168"/>
      <c r="W10975" s="169"/>
      <c r="X10975" s="221"/>
      <c r="Y10975" s="221"/>
      <c r="Z10975" s="221"/>
      <c r="AA10975" s="222"/>
      <c r="AB10975" s="221"/>
      <c r="AC10975" s="221"/>
      <c r="AD10975" s="221"/>
      <c r="AE10975" s="237"/>
      <c r="AF10975" s="168"/>
      <c r="AG10975" s="168"/>
      <c r="AH10975" s="168"/>
    </row>
    <row r="10976" spans="19:34" x14ac:dyDescent="0.2">
      <c r="S10976" s="226" t="e">
        <f t="shared" si="252"/>
        <v>#REF!</v>
      </c>
      <c r="T10976" s="168"/>
      <c r="U10976" s="168"/>
      <c r="V10976" s="168"/>
      <c r="W10976" s="169"/>
      <c r="X10976" s="221"/>
      <c r="Y10976" s="221"/>
      <c r="Z10976" s="221"/>
      <c r="AA10976" s="222"/>
      <c r="AB10976" s="221"/>
      <c r="AC10976" s="221"/>
      <c r="AD10976" s="221"/>
      <c r="AE10976" s="237"/>
      <c r="AF10976" s="168"/>
      <c r="AG10976" s="168"/>
      <c r="AH10976" s="168"/>
    </row>
    <row r="10977" spans="19:34" x14ac:dyDescent="0.2">
      <c r="S10977" s="226" t="e">
        <f t="shared" si="252"/>
        <v>#REF!</v>
      </c>
      <c r="T10977" s="168"/>
      <c r="U10977" s="168"/>
      <c r="V10977" s="168"/>
      <c r="W10977" s="169"/>
      <c r="X10977" s="221"/>
      <c r="Y10977" s="221"/>
      <c r="Z10977" s="221"/>
      <c r="AA10977" s="222"/>
      <c r="AB10977" s="221"/>
      <c r="AC10977" s="221"/>
      <c r="AD10977" s="221"/>
      <c r="AE10977" s="237"/>
      <c r="AF10977" s="168"/>
      <c r="AG10977" s="168"/>
      <c r="AH10977" s="168"/>
    </row>
    <row r="10978" spans="19:34" x14ac:dyDescent="0.2">
      <c r="S10978" s="226" t="e">
        <f t="shared" si="252"/>
        <v>#REF!</v>
      </c>
      <c r="T10978" s="168"/>
      <c r="U10978" s="168"/>
      <c r="V10978" s="168"/>
      <c r="W10978" s="169"/>
      <c r="X10978" s="221"/>
      <c r="Y10978" s="221"/>
      <c r="Z10978" s="221"/>
      <c r="AA10978" s="222"/>
      <c r="AB10978" s="221"/>
      <c r="AC10978" s="221"/>
      <c r="AD10978" s="221"/>
      <c r="AE10978" s="237"/>
      <c r="AF10978" s="168"/>
      <c r="AG10978" s="168"/>
      <c r="AH10978" s="168"/>
    </row>
    <row r="10979" spans="19:34" x14ac:dyDescent="0.2">
      <c r="S10979" s="226" t="e">
        <f t="shared" si="252"/>
        <v>#REF!</v>
      </c>
      <c r="T10979" s="168"/>
      <c r="U10979" s="168"/>
      <c r="V10979" s="168"/>
      <c r="W10979" s="169"/>
      <c r="X10979" s="221"/>
      <c r="Y10979" s="221"/>
      <c r="Z10979" s="221"/>
      <c r="AA10979" s="222"/>
      <c r="AB10979" s="221"/>
      <c r="AC10979" s="221"/>
      <c r="AD10979" s="221"/>
      <c r="AE10979" s="237"/>
      <c r="AF10979" s="168"/>
      <c r="AG10979" s="168"/>
      <c r="AH10979" s="168"/>
    </row>
    <row r="10980" spans="19:34" x14ac:dyDescent="0.2">
      <c r="S10980" s="226" t="e">
        <f t="shared" si="252"/>
        <v>#REF!</v>
      </c>
      <c r="T10980" s="168"/>
      <c r="U10980" s="168"/>
      <c r="V10980" s="168"/>
      <c r="W10980" s="169"/>
      <c r="X10980" s="221"/>
      <c r="Y10980" s="221"/>
      <c r="Z10980" s="221"/>
      <c r="AA10980" s="222"/>
      <c r="AB10980" s="221"/>
      <c r="AC10980" s="221"/>
      <c r="AD10980" s="221"/>
      <c r="AE10980" s="237"/>
      <c r="AF10980" s="168"/>
      <c r="AG10980" s="168"/>
      <c r="AH10980" s="168"/>
    </row>
    <row r="10981" spans="19:34" x14ac:dyDescent="0.2">
      <c r="S10981" s="226" t="e">
        <f t="shared" si="252"/>
        <v>#REF!</v>
      </c>
      <c r="T10981" s="168"/>
      <c r="U10981" s="168"/>
      <c r="V10981" s="168"/>
      <c r="W10981" s="169"/>
      <c r="X10981" s="221"/>
      <c r="Y10981" s="221"/>
      <c r="Z10981" s="221"/>
      <c r="AA10981" s="222"/>
      <c r="AB10981" s="221"/>
      <c r="AC10981" s="221"/>
      <c r="AD10981" s="221"/>
      <c r="AE10981" s="237"/>
      <c r="AF10981" s="168"/>
      <c r="AG10981" s="168"/>
      <c r="AH10981" s="168"/>
    </row>
    <row r="10982" spans="19:34" x14ac:dyDescent="0.2">
      <c r="S10982" s="226" t="e">
        <f t="shared" si="252"/>
        <v>#REF!</v>
      </c>
      <c r="T10982" s="168"/>
      <c r="U10982" s="168"/>
      <c r="V10982" s="168"/>
      <c r="W10982" s="169"/>
      <c r="X10982" s="221"/>
      <c r="Y10982" s="221"/>
      <c r="Z10982" s="221"/>
      <c r="AA10982" s="222"/>
      <c r="AB10982" s="221"/>
      <c r="AC10982" s="221"/>
      <c r="AD10982" s="221"/>
      <c r="AE10982" s="237"/>
      <c r="AF10982" s="168"/>
      <c r="AG10982" s="168"/>
      <c r="AH10982" s="168"/>
    </row>
    <row r="10983" spans="19:34" x14ac:dyDescent="0.2">
      <c r="S10983" s="226" t="e">
        <f t="shared" si="252"/>
        <v>#REF!</v>
      </c>
      <c r="T10983" s="168"/>
      <c r="U10983" s="168"/>
      <c r="V10983" s="168"/>
      <c r="W10983" s="169"/>
      <c r="X10983" s="221"/>
      <c r="Y10983" s="221"/>
      <c r="Z10983" s="221"/>
      <c r="AA10983" s="222"/>
      <c r="AB10983" s="221"/>
      <c r="AC10983" s="221"/>
      <c r="AD10983" s="221"/>
      <c r="AE10983" s="237"/>
      <c r="AF10983" s="168"/>
      <c r="AG10983" s="168"/>
      <c r="AH10983" s="168"/>
    </row>
    <row r="10984" spans="19:34" x14ac:dyDescent="0.2">
      <c r="S10984" s="226" t="e">
        <f t="shared" si="252"/>
        <v>#REF!</v>
      </c>
      <c r="T10984" s="168"/>
      <c r="U10984" s="168"/>
      <c r="V10984" s="168"/>
      <c r="W10984" s="169"/>
      <c r="X10984" s="221"/>
      <c r="Y10984" s="221"/>
      <c r="Z10984" s="221"/>
      <c r="AA10984" s="222"/>
      <c r="AB10984" s="221"/>
      <c r="AC10984" s="221"/>
      <c r="AD10984" s="221"/>
      <c r="AE10984" s="237"/>
      <c r="AF10984" s="168"/>
      <c r="AG10984" s="168"/>
      <c r="AH10984" s="168"/>
    </row>
    <row r="10985" spans="19:34" x14ac:dyDescent="0.2">
      <c r="S10985" s="226" t="e">
        <f t="shared" si="252"/>
        <v>#REF!</v>
      </c>
      <c r="T10985" s="168"/>
      <c r="U10985" s="168"/>
      <c r="V10985" s="168"/>
      <c r="W10985" s="169"/>
      <c r="X10985" s="221"/>
      <c r="Y10985" s="221"/>
      <c r="Z10985" s="221"/>
      <c r="AA10985" s="222"/>
      <c r="AB10985" s="221"/>
      <c r="AC10985" s="221"/>
      <c r="AD10985" s="221"/>
      <c r="AE10985" s="237"/>
      <c r="AF10985" s="168"/>
      <c r="AG10985" s="168"/>
      <c r="AH10985" s="168"/>
    </row>
    <row r="10986" spans="19:34" x14ac:dyDescent="0.2">
      <c r="S10986" s="226" t="e">
        <f t="shared" si="252"/>
        <v>#REF!</v>
      </c>
      <c r="T10986" s="168"/>
      <c r="U10986" s="168"/>
      <c r="V10986" s="168"/>
      <c r="W10986" s="169"/>
      <c r="X10986" s="221"/>
      <c r="Y10986" s="221"/>
      <c r="Z10986" s="221"/>
      <c r="AA10986" s="222"/>
      <c r="AB10986" s="221"/>
      <c r="AC10986" s="221"/>
      <c r="AD10986" s="221"/>
      <c r="AE10986" s="237"/>
      <c r="AF10986" s="168"/>
      <c r="AG10986" s="168"/>
      <c r="AH10986" s="168"/>
    </row>
    <row r="10987" spans="19:34" x14ac:dyDescent="0.2">
      <c r="S10987" s="226" t="e">
        <f t="shared" si="252"/>
        <v>#REF!</v>
      </c>
      <c r="T10987" s="168"/>
      <c r="U10987" s="168"/>
      <c r="V10987" s="168"/>
      <c r="W10987" s="169"/>
      <c r="X10987" s="221"/>
      <c r="Y10987" s="221"/>
      <c r="Z10987" s="221"/>
      <c r="AA10987" s="222"/>
      <c r="AB10987" s="221"/>
      <c r="AC10987" s="221"/>
      <c r="AD10987" s="221"/>
      <c r="AE10987" s="237"/>
      <c r="AF10987" s="168"/>
      <c r="AG10987" s="168"/>
      <c r="AH10987" s="168"/>
    </row>
    <row r="10988" spans="19:34" x14ac:dyDescent="0.2">
      <c r="S10988" s="226" t="e">
        <f t="shared" si="252"/>
        <v>#REF!</v>
      </c>
      <c r="T10988" s="168"/>
      <c r="U10988" s="168"/>
      <c r="V10988" s="168"/>
      <c r="W10988" s="169"/>
      <c r="X10988" s="221"/>
      <c r="Y10988" s="221"/>
      <c r="Z10988" s="221"/>
      <c r="AA10988" s="222"/>
      <c r="AB10988" s="221"/>
      <c r="AC10988" s="221"/>
      <c r="AD10988" s="221"/>
      <c r="AE10988" s="237"/>
      <c r="AF10988" s="168"/>
      <c r="AG10988" s="168"/>
      <c r="AH10988" s="168"/>
    </row>
    <row r="10989" spans="19:34" x14ac:dyDescent="0.2">
      <c r="S10989" s="226" t="e">
        <f t="shared" si="252"/>
        <v>#REF!</v>
      </c>
      <c r="T10989" s="168"/>
      <c r="U10989" s="168"/>
      <c r="V10989" s="168"/>
      <c r="W10989" s="169"/>
      <c r="X10989" s="221"/>
      <c r="Y10989" s="221"/>
      <c r="Z10989" s="221"/>
      <c r="AA10989" s="222"/>
      <c r="AB10989" s="221"/>
      <c r="AC10989" s="221"/>
      <c r="AD10989" s="221"/>
      <c r="AE10989" s="237"/>
      <c r="AF10989" s="168"/>
      <c r="AG10989" s="168"/>
      <c r="AH10989" s="168"/>
    </row>
    <row r="10990" spans="19:34" x14ac:dyDescent="0.2">
      <c r="S10990" s="226" t="e">
        <f t="shared" si="252"/>
        <v>#REF!</v>
      </c>
      <c r="T10990" s="168"/>
      <c r="U10990" s="168"/>
      <c r="V10990" s="168"/>
      <c r="W10990" s="169"/>
      <c r="X10990" s="221"/>
      <c r="Y10990" s="221"/>
      <c r="Z10990" s="221"/>
      <c r="AA10990" s="222"/>
      <c r="AB10990" s="221"/>
      <c r="AC10990" s="221"/>
      <c r="AD10990" s="221"/>
      <c r="AE10990" s="237"/>
      <c r="AF10990" s="168"/>
      <c r="AG10990" s="168"/>
      <c r="AH10990" s="168"/>
    </row>
    <row r="10991" spans="19:34" x14ac:dyDescent="0.2">
      <c r="S10991" s="226" t="e">
        <f t="shared" si="252"/>
        <v>#REF!</v>
      </c>
      <c r="T10991" s="168"/>
      <c r="U10991" s="168"/>
      <c r="V10991" s="168"/>
      <c r="W10991" s="169"/>
      <c r="X10991" s="221"/>
      <c r="Y10991" s="221"/>
      <c r="Z10991" s="221"/>
      <c r="AA10991" s="222"/>
      <c r="AB10991" s="221"/>
      <c r="AC10991" s="221"/>
      <c r="AD10991" s="221"/>
      <c r="AE10991" s="237"/>
      <c r="AF10991" s="168"/>
      <c r="AG10991" s="168"/>
      <c r="AH10991" s="168"/>
    </row>
    <row r="10992" spans="19:34" x14ac:dyDescent="0.2">
      <c r="S10992" s="226" t="e">
        <f t="shared" si="252"/>
        <v>#REF!</v>
      </c>
      <c r="T10992" s="168"/>
      <c r="U10992" s="168"/>
      <c r="V10992" s="168"/>
      <c r="W10992" s="169"/>
      <c r="X10992" s="221"/>
      <c r="Y10992" s="221"/>
      <c r="Z10992" s="221"/>
      <c r="AA10992" s="222"/>
      <c r="AB10992" s="221"/>
      <c r="AC10992" s="221"/>
      <c r="AD10992" s="221"/>
      <c r="AE10992" s="237"/>
      <c r="AF10992" s="168"/>
      <c r="AG10992" s="168"/>
      <c r="AH10992" s="168"/>
    </row>
    <row r="10993" spans="19:34" x14ac:dyDescent="0.2">
      <c r="S10993" s="226" t="e">
        <f t="shared" si="252"/>
        <v>#REF!</v>
      </c>
      <c r="T10993" s="168"/>
      <c r="U10993" s="168"/>
      <c r="V10993" s="168"/>
      <c r="W10993" s="169"/>
      <c r="X10993" s="221"/>
      <c r="Y10993" s="221"/>
      <c r="Z10993" s="221"/>
      <c r="AA10993" s="222"/>
      <c r="AB10993" s="221"/>
      <c r="AC10993" s="221"/>
      <c r="AD10993" s="221"/>
      <c r="AE10993" s="237"/>
      <c r="AF10993" s="168"/>
      <c r="AG10993" s="168"/>
      <c r="AH10993" s="168"/>
    </row>
    <row r="10994" spans="19:34" x14ac:dyDescent="0.2">
      <c r="S10994" s="226" t="e">
        <f t="shared" si="252"/>
        <v>#REF!</v>
      </c>
      <c r="T10994" s="168"/>
      <c r="U10994" s="168"/>
      <c r="V10994" s="168"/>
      <c r="W10994" s="169"/>
      <c r="X10994" s="221"/>
      <c r="Y10994" s="221"/>
      <c r="Z10994" s="221"/>
      <c r="AA10994" s="222"/>
      <c r="AB10994" s="221"/>
      <c r="AC10994" s="221"/>
      <c r="AD10994" s="221"/>
      <c r="AE10994" s="237"/>
      <c r="AF10994" s="168"/>
      <c r="AG10994" s="168"/>
      <c r="AH10994" s="168"/>
    </row>
    <row r="10995" spans="19:34" x14ac:dyDescent="0.2">
      <c r="S10995" s="226" t="e">
        <f t="shared" si="252"/>
        <v>#REF!</v>
      </c>
      <c r="T10995" s="168"/>
      <c r="U10995" s="168"/>
      <c r="V10995" s="168"/>
      <c r="W10995" s="169"/>
      <c r="X10995" s="221"/>
      <c r="Y10995" s="221"/>
      <c r="Z10995" s="221"/>
      <c r="AA10995" s="222"/>
      <c r="AB10995" s="221"/>
      <c r="AC10995" s="221"/>
      <c r="AD10995" s="221"/>
      <c r="AE10995" s="237"/>
      <c r="AF10995" s="168"/>
      <c r="AG10995" s="168"/>
      <c r="AH10995" s="168"/>
    </row>
    <row r="10996" spans="19:34" x14ac:dyDescent="0.2">
      <c r="S10996" s="226" t="e">
        <f t="shared" si="252"/>
        <v>#REF!</v>
      </c>
      <c r="T10996" s="168"/>
      <c r="U10996" s="168"/>
      <c r="V10996" s="168"/>
      <c r="W10996" s="169"/>
      <c r="X10996" s="221"/>
      <c r="Y10996" s="221"/>
      <c r="Z10996" s="221"/>
      <c r="AA10996" s="222"/>
      <c r="AB10996" s="221"/>
      <c r="AC10996" s="221"/>
      <c r="AD10996" s="221"/>
      <c r="AE10996" s="237"/>
      <c r="AF10996" s="168"/>
      <c r="AG10996" s="168"/>
      <c r="AH10996" s="168"/>
    </row>
    <row r="10997" spans="19:34" x14ac:dyDescent="0.2">
      <c r="S10997" s="226" t="e">
        <f t="shared" si="252"/>
        <v>#REF!</v>
      </c>
      <c r="T10997" s="168"/>
      <c r="U10997" s="168"/>
      <c r="V10997" s="168"/>
      <c r="W10997" s="169"/>
      <c r="X10997" s="221"/>
      <c r="Y10997" s="221"/>
      <c r="Z10997" s="221"/>
      <c r="AA10997" s="222"/>
      <c r="AB10997" s="221"/>
      <c r="AC10997" s="221"/>
      <c r="AD10997" s="221"/>
      <c r="AE10997" s="237"/>
      <c r="AF10997" s="168"/>
      <c r="AG10997" s="168"/>
      <c r="AH10997" s="168"/>
    </row>
    <row r="10998" spans="19:34" x14ac:dyDescent="0.2">
      <c r="S10998" s="226" t="e">
        <f t="shared" si="252"/>
        <v>#REF!</v>
      </c>
      <c r="T10998" s="168"/>
      <c r="U10998" s="168"/>
      <c r="V10998" s="168"/>
      <c r="W10998" s="169"/>
      <c r="X10998" s="221"/>
      <c r="Y10998" s="221"/>
      <c r="Z10998" s="221"/>
      <c r="AA10998" s="222"/>
      <c r="AB10998" s="221"/>
      <c r="AC10998" s="221"/>
      <c r="AD10998" s="221"/>
      <c r="AE10998" s="237"/>
      <c r="AF10998" s="168"/>
      <c r="AG10998" s="168"/>
      <c r="AH10998" s="168"/>
    </row>
    <row r="10999" spans="19:34" x14ac:dyDescent="0.2">
      <c r="S10999" s="226" t="e">
        <f t="shared" si="252"/>
        <v>#REF!</v>
      </c>
      <c r="T10999" s="168"/>
      <c r="U10999" s="168"/>
      <c r="V10999" s="168"/>
      <c r="W10999" s="169"/>
      <c r="X10999" s="221"/>
      <c r="Y10999" s="221"/>
      <c r="Z10999" s="221"/>
      <c r="AA10999" s="222"/>
      <c r="AB10999" s="221"/>
      <c r="AC10999" s="221"/>
      <c r="AD10999" s="221"/>
      <c r="AE10999" s="237"/>
      <c r="AF10999" s="168"/>
      <c r="AG10999" s="168"/>
      <c r="AH10999" s="168"/>
    </row>
    <row r="11000" spans="19:34" x14ac:dyDescent="0.2">
      <c r="S11000" s="226" t="e">
        <f t="shared" si="252"/>
        <v>#REF!</v>
      </c>
      <c r="T11000" s="168"/>
      <c r="U11000" s="168"/>
      <c r="V11000" s="168"/>
      <c r="W11000" s="169"/>
      <c r="X11000" s="221"/>
      <c r="Y11000" s="221"/>
      <c r="Z11000" s="221"/>
      <c r="AA11000" s="222"/>
      <c r="AB11000" s="221"/>
      <c r="AC11000" s="221"/>
      <c r="AD11000" s="221"/>
      <c r="AE11000" s="237"/>
      <c r="AF11000" s="168"/>
      <c r="AG11000" s="168"/>
      <c r="AH11000" s="168"/>
    </row>
    <row r="11001" spans="19:34" x14ac:dyDescent="0.2">
      <c r="S11001" s="226" t="e">
        <f t="shared" si="252"/>
        <v>#REF!</v>
      </c>
      <c r="T11001" s="168"/>
      <c r="U11001" s="168"/>
      <c r="V11001" s="168"/>
      <c r="W11001" s="169"/>
      <c r="X11001" s="221"/>
      <c r="Y11001" s="221"/>
      <c r="Z11001" s="221"/>
      <c r="AA11001" s="222"/>
      <c r="AB11001" s="221"/>
      <c r="AC11001" s="221"/>
      <c r="AD11001" s="221"/>
      <c r="AE11001" s="237"/>
      <c r="AF11001" s="168"/>
      <c r="AG11001" s="168"/>
      <c r="AH11001" s="168"/>
    </row>
    <row r="11002" spans="19:34" x14ac:dyDescent="0.2">
      <c r="S11002" s="226" t="e">
        <f t="shared" si="252"/>
        <v>#REF!</v>
      </c>
      <c r="T11002" s="168"/>
      <c r="U11002" s="168"/>
      <c r="V11002" s="168"/>
      <c r="W11002" s="169"/>
      <c r="X11002" s="221"/>
      <c r="Y11002" s="221"/>
      <c r="Z11002" s="221"/>
      <c r="AA11002" s="222"/>
      <c r="AB11002" s="221"/>
      <c r="AC11002" s="221"/>
      <c r="AD11002" s="221"/>
      <c r="AE11002" s="237"/>
      <c r="AF11002" s="168"/>
      <c r="AG11002" s="168"/>
      <c r="AH11002" s="168"/>
    </row>
    <row r="11003" spans="19:34" x14ac:dyDescent="0.2">
      <c r="S11003" s="226" t="e">
        <f t="shared" si="252"/>
        <v>#REF!</v>
      </c>
      <c r="T11003" s="168"/>
      <c r="U11003" s="168"/>
      <c r="V11003" s="168"/>
      <c r="W11003" s="169"/>
      <c r="X11003" s="221"/>
      <c r="Y11003" s="221"/>
      <c r="Z11003" s="221"/>
      <c r="AA11003" s="222"/>
      <c r="AB11003" s="221"/>
      <c r="AC11003" s="221"/>
      <c r="AD11003" s="221"/>
      <c r="AE11003" s="237"/>
      <c r="AF11003" s="168"/>
      <c r="AG11003" s="168"/>
      <c r="AH11003" s="168"/>
    </row>
    <row r="11004" spans="19:34" x14ac:dyDescent="0.2">
      <c r="S11004" s="226" t="e">
        <f t="shared" si="252"/>
        <v>#REF!</v>
      </c>
      <c r="T11004" s="168"/>
      <c r="U11004" s="168"/>
      <c r="V11004" s="168"/>
      <c r="W11004" s="169"/>
      <c r="X11004" s="221"/>
      <c r="Y11004" s="221"/>
      <c r="Z11004" s="221"/>
      <c r="AA11004" s="222"/>
      <c r="AB11004" s="221"/>
      <c r="AC11004" s="221"/>
      <c r="AD11004" s="221"/>
      <c r="AE11004" s="237"/>
      <c r="AF11004" s="168"/>
      <c r="AG11004" s="168"/>
      <c r="AH11004" s="168"/>
    </row>
    <row r="11005" spans="19:34" x14ac:dyDescent="0.2">
      <c r="S11005" s="226" t="e">
        <f t="shared" si="252"/>
        <v>#REF!</v>
      </c>
      <c r="T11005" s="168"/>
      <c r="U11005" s="168"/>
      <c r="V11005" s="168"/>
      <c r="W11005" s="169"/>
      <c r="X11005" s="221"/>
      <c r="Y11005" s="221"/>
      <c r="Z11005" s="221"/>
      <c r="AA11005" s="222"/>
      <c r="AB11005" s="221"/>
      <c r="AC11005" s="221"/>
      <c r="AD11005" s="221"/>
      <c r="AE11005" s="237"/>
      <c r="AF11005" s="168"/>
      <c r="AG11005" s="168"/>
      <c r="AH11005" s="168"/>
    </row>
    <row r="11006" spans="19:34" x14ac:dyDescent="0.2">
      <c r="S11006" s="226" t="e">
        <f t="shared" si="252"/>
        <v>#REF!</v>
      </c>
      <c r="T11006" s="168"/>
      <c r="U11006" s="168"/>
      <c r="V11006" s="168"/>
      <c r="W11006" s="169"/>
      <c r="X11006" s="221"/>
      <c r="Y11006" s="221"/>
      <c r="Z11006" s="221"/>
      <c r="AA11006" s="222"/>
      <c r="AB11006" s="221"/>
      <c r="AC11006" s="221"/>
      <c r="AD11006" s="221"/>
      <c r="AE11006" s="237"/>
      <c r="AF11006" s="168"/>
      <c r="AG11006" s="168"/>
      <c r="AH11006" s="168"/>
    </row>
    <row r="11007" spans="19:34" x14ac:dyDescent="0.2">
      <c r="S11007" s="226" t="e">
        <f t="shared" si="252"/>
        <v>#REF!</v>
      </c>
      <c r="T11007" s="168"/>
      <c r="U11007" s="168"/>
      <c r="V11007" s="168"/>
      <c r="W11007" s="169"/>
      <c r="X11007" s="221"/>
      <c r="Y11007" s="221"/>
      <c r="Z11007" s="221"/>
      <c r="AA11007" s="222"/>
      <c r="AB11007" s="221"/>
      <c r="AC11007" s="221"/>
      <c r="AD11007" s="221"/>
      <c r="AE11007" s="237"/>
      <c r="AF11007" s="168"/>
      <c r="AG11007" s="168"/>
      <c r="AH11007" s="168"/>
    </row>
    <row r="11008" spans="19:34" x14ac:dyDescent="0.2">
      <c r="S11008" s="226" t="e">
        <f t="shared" si="252"/>
        <v>#REF!</v>
      </c>
      <c r="T11008" s="168"/>
      <c r="U11008" s="168"/>
      <c r="V11008" s="168"/>
      <c r="W11008" s="169"/>
      <c r="X11008" s="221"/>
      <c r="Y11008" s="221"/>
      <c r="Z11008" s="221"/>
      <c r="AA11008" s="222"/>
      <c r="AB11008" s="221"/>
      <c r="AC11008" s="221"/>
      <c r="AD11008" s="221"/>
      <c r="AE11008" s="237"/>
      <c r="AF11008" s="168"/>
      <c r="AG11008" s="168"/>
      <c r="AH11008" s="168"/>
    </row>
    <row r="11009" spans="19:34" x14ac:dyDescent="0.2">
      <c r="S11009" s="226" t="e">
        <f t="shared" si="252"/>
        <v>#REF!</v>
      </c>
      <c r="T11009" s="168"/>
      <c r="U11009" s="168"/>
      <c r="V11009" s="168"/>
      <c r="W11009" s="169"/>
      <c r="X11009" s="221"/>
      <c r="Y11009" s="221"/>
      <c r="Z11009" s="221"/>
      <c r="AA11009" s="222"/>
      <c r="AB11009" s="221"/>
      <c r="AC11009" s="221"/>
      <c r="AD11009" s="221"/>
      <c r="AE11009" s="237"/>
      <c r="AF11009" s="168"/>
      <c r="AG11009" s="168"/>
      <c r="AH11009" s="168"/>
    </row>
    <row r="11010" spans="19:34" x14ac:dyDescent="0.2">
      <c r="S11010" s="226" t="e">
        <f t="shared" si="252"/>
        <v>#REF!</v>
      </c>
      <c r="T11010" s="168"/>
      <c r="U11010" s="168"/>
      <c r="V11010" s="168"/>
      <c r="W11010" s="169"/>
      <c r="X11010" s="221"/>
      <c r="Y11010" s="221"/>
      <c r="Z11010" s="221"/>
      <c r="AA11010" s="222"/>
      <c r="AB11010" s="221"/>
      <c r="AC11010" s="221"/>
      <c r="AD11010" s="221"/>
      <c r="AE11010" s="237"/>
      <c r="AF11010" s="168"/>
      <c r="AG11010" s="168"/>
      <c r="AH11010" s="168"/>
    </row>
    <row r="11011" spans="19:34" x14ac:dyDescent="0.2">
      <c r="S11011" s="226" t="e">
        <f t="shared" si="252"/>
        <v>#REF!</v>
      </c>
      <c r="T11011" s="168"/>
      <c r="U11011" s="168"/>
      <c r="V11011" s="168"/>
      <c r="W11011" s="169"/>
      <c r="X11011" s="221"/>
      <c r="Y11011" s="221"/>
      <c r="Z11011" s="221"/>
      <c r="AA11011" s="222"/>
      <c r="AB11011" s="221"/>
      <c r="AC11011" s="221"/>
      <c r="AD11011" s="221"/>
      <c r="AE11011" s="237"/>
      <c r="AF11011" s="168"/>
      <c r="AG11011" s="168"/>
      <c r="AH11011" s="168"/>
    </row>
    <row r="11012" spans="19:34" x14ac:dyDescent="0.2">
      <c r="S11012" s="226" t="e">
        <f t="shared" si="252"/>
        <v>#REF!</v>
      </c>
      <c r="T11012" s="168"/>
      <c r="U11012" s="168"/>
      <c r="V11012" s="168"/>
      <c r="W11012" s="169"/>
      <c r="X11012" s="221"/>
      <c r="Y11012" s="221"/>
      <c r="Z11012" s="221"/>
      <c r="AA11012" s="222"/>
      <c r="AB11012" s="221"/>
      <c r="AC11012" s="221"/>
      <c r="AD11012" s="221"/>
      <c r="AE11012" s="237"/>
      <c r="AF11012" s="168"/>
      <c r="AG11012" s="168"/>
      <c r="AH11012" s="168"/>
    </row>
    <row r="11013" spans="19:34" x14ac:dyDescent="0.2">
      <c r="S11013" s="226" t="e">
        <f t="shared" si="252"/>
        <v>#REF!</v>
      </c>
      <c r="T11013" s="168"/>
      <c r="U11013" s="168"/>
      <c r="V11013" s="168"/>
      <c r="W11013" s="169"/>
      <c r="X11013" s="221"/>
      <c r="Y11013" s="221"/>
      <c r="Z11013" s="221"/>
      <c r="AA11013" s="222"/>
      <c r="AB11013" s="221"/>
      <c r="AC11013" s="221"/>
      <c r="AD11013" s="221"/>
      <c r="AE11013" s="237"/>
      <c r="AF11013" s="168"/>
      <c r="AG11013" s="168"/>
      <c r="AH11013" s="168"/>
    </row>
    <row r="11014" spans="19:34" x14ac:dyDescent="0.2">
      <c r="S11014" s="226" t="e">
        <f t="shared" si="252"/>
        <v>#REF!</v>
      </c>
      <c r="T11014" s="168"/>
      <c r="U11014" s="168"/>
      <c r="V11014" s="168"/>
      <c r="W11014" s="169"/>
      <c r="X11014" s="221"/>
      <c r="Y11014" s="221"/>
      <c r="Z11014" s="221"/>
      <c r="AA11014" s="222"/>
      <c r="AB11014" s="221"/>
      <c r="AC11014" s="221"/>
      <c r="AD11014" s="221"/>
      <c r="AE11014" s="237"/>
      <c r="AF11014" s="168"/>
      <c r="AG11014" s="168"/>
      <c r="AH11014" s="168"/>
    </row>
    <row r="11015" spans="19:34" x14ac:dyDescent="0.2">
      <c r="S11015" s="226" t="e">
        <f t="shared" si="252"/>
        <v>#REF!</v>
      </c>
      <c r="T11015" s="168"/>
      <c r="U11015" s="168"/>
      <c r="V11015" s="168"/>
      <c r="W11015" s="169"/>
      <c r="X11015" s="221"/>
      <c r="Y11015" s="221"/>
      <c r="Z11015" s="221"/>
      <c r="AA11015" s="222"/>
      <c r="AB11015" s="221"/>
      <c r="AC11015" s="221"/>
      <c r="AD11015" s="221"/>
      <c r="AE11015" s="237"/>
      <c r="AF11015" s="168"/>
      <c r="AG11015" s="168"/>
      <c r="AH11015" s="168"/>
    </row>
    <row r="11016" spans="19:34" x14ac:dyDescent="0.2">
      <c r="S11016" s="226" t="e">
        <f t="shared" si="252"/>
        <v>#REF!</v>
      </c>
      <c r="T11016" s="168"/>
      <c r="U11016" s="168"/>
      <c r="V11016" s="168"/>
      <c r="W11016" s="169"/>
      <c r="X11016" s="221"/>
      <c r="Y11016" s="221"/>
      <c r="Z11016" s="221"/>
      <c r="AA11016" s="222"/>
      <c r="AB11016" s="221"/>
      <c r="AC11016" s="221"/>
      <c r="AD11016" s="221"/>
      <c r="AE11016" s="237"/>
      <c r="AF11016" s="168"/>
      <c r="AG11016" s="168"/>
      <c r="AH11016" s="168"/>
    </row>
    <row r="11017" spans="19:34" x14ac:dyDescent="0.2">
      <c r="S11017" s="226" t="e">
        <f t="shared" si="252"/>
        <v>#REF!</v>
      </c>
      <c r="T11017" s="168"/>
      <c r="U11017" s="168"/>
      <c r="V11017" s="168"/>
      <c r="W11017" s="169"/>
      <c r="X11017" s="221"/>
      <c r="Y11017" s="221"/>
      <c r="Z11017" s="221"/>
      <c r="AA11017" s="222"/>
      <c r="AB11017" s="221"/>
      <c r="AC11017" s="221"/>
      <c r="AD11017" s="221"/>
      <c r="AE11017" s="237"/>
      <c r="AF11017" s="168"/>
      <c r="AG11017" s="168"/>
      <c r="AH11017" s="168"/>
    </row>
    <row r="11018" spans="19:34" x14ac:dyDescent="0.2">
      <c r="S11018" s="226" t="e">
        <f t="shared" si="252"/>
        <v>#REF!</v>
      </c>
      <c r="T11018" s="168"/>
      <c r="U11018" s="168"/>
      <c r="V11018" s="168"/>
      <c r="W11018" s="169"/>
      <c r="X11018" s="221"/>
      <c r="Y11018" s="221"/>
      <c r="Z11018" s="221"/>
      <c r="AA11018" s="222"/>
      <c r="AB11018" s="221"/>
      <c r="AC11018" s="221"/>
      <c r="AD11018" s="221"/>
      <c r="AE11018" s="237"/>
      <c r="AF11018" s="168"/>
      <c r="AG11018" s="168"/>
      <c r="AH11018" s="168"/>
    </row>
    <row r="11019" spans="19:34" x14ac:dyDescent="0.2">
      <c r="S11019" s="226" t="e">
        <f t="shared" si="252"/>
        <v>#REF!</v>
      </c>
      <c r="T11019" s="168"/>
      <c r="U11019" s="168"/>
      <c r="V11019" s="168"/>
      <c r="W11019" s="169"/>
      <c r="X11019" s="221"/>
      <c r="Y11019" s="221"/>
      <c r="Z11019" s="221"/>
      <c r="AA11019" s="222"/>
      <c r="AB11019" s="221"/>
      <c r="AC11019" s="221"/>
      <c r="AD11019" s="221"/>
      <c r="AE11019" s="237"/>
      <c r="AF11019" s="168"/>
      <c r="AG11019" s="168"/>
      <c r="AH11019" s="168"/>
    </row>
    <row r="11020" spans="19:34" x14ac:dyDescent="0.2">
      <c r="S11020" s="226" t="e">
        <f t="shared" si="252"/>
        <v>#REF!</v>
      </c>
      <c r="T11020" s="168"/>
      <c r="U11020" s="168"/>
      <c r="V11020" s="168"/>
      <c r="W11020" s="169"/>
      <c r="X11020" s="221"/>
      <c r="Y11020" s="221"/>
      <c r="Z11020" s="221"/>
      <c r="AA11020" s="222"/>
      <c r="AB11020" s="221"/>
      <c r="AC11020" s="221"/>
      <c r="AD11020" s="221"/>
      <c r="AE11020" s="237"/>
      <c r="AF11020" s="168"/>
      <c r="AG11020" s="168"/>
      <c r="AH11020" s="168"/>
    </row>
    <row r="11021" spans="19:34" x14ac:dyDescent="0.2">
      <c r="S11021" s="226" t="e">
        <f t="shared" si="252"/>
        <v>#REF!</v>
      </c>
      <c r="T11021" s="168"/>
      <c r="U11021" s="168"/>
      <c r="V11021" s="168"/>
      <c r="W11021" s="169"/>
      <c r="X11021" s="221"/>
      <c r="Y11021" s="221"/>
      <c r="Z11021" s="221"/>
      <c r="AA11021" s="222"/>
      <c r="AB11021" s="221"/>
      <c r="AC11021" s="221"/>
      <c r="AD11021" s="221"/>
      <c r="AE11021" s="237"/>
      <c r="AF11021" s="168"/>
      <c r="AG11021" s="168"/>
      <c r="AH11021" s="168"/>
    </row>
    <row r="11022" spans="19:34" x14ac:dyDescent="0.2">
      <c r="S11022" s="226" t="e">
        <f t="shared" si="252"/>
        <v>#REF!</v>
      </c>
      <c r="T11022" s="168"/>
      <c r="U11022" s="168"/>
      <c r="V11022" s="168"/>
      <c r="W11022" s="169"/>
      <c r="X11022" s="221"/>
      <c r="Y11022" s="221"/>
      <c r="Z11022" s="221"/>
      <c r="AA11022" s="222"/>
      <c r="AB11022" s="221"/>
      <c r="AC11022" s="221"/>
      <c r="AD11022" s="221"/>
      <c r="AE11022" s="237"/>
      <c r="AF11022" s="168"/>
      <c r="AG11022" s="168"/>
      <c r="AH11022" s="168"/>
    </row>
    <row r="11023" spans="19:34" x14ac:dyDescent="0.2">
      <c r="S11023" s="226" t="e">
        <f t="shared" si="252"/>
        <v>#REF!</v>
      </c>
      <c r="T11023" s="168"/>
      <c r="U11023" s="168"/>
      <c r="V11023" s="168"/>
      <c r="W11023" s="169"/>
      <c r="X11023" s="221"/>
      <c r="Y11023" s="221"/>
      <c r="Z11023" s="221"/>
      <c r="AA11023" s="222"/>
      <c r="AB11023" s="221"/>
      <c r="AC11023" s="221"/>
      <c r="AD11023" s="221"/>
      <c r="AE11023" s="237"/>
      <c r="AF11023" s="168"/>
      <c r="AG11023" s="168"/>
      <c r="AH11023" s="168"/>
    </row>
    <row r="11024" spans="19:34" x14ac:dyDescent="0.2">
      <c r="S11024" s="226" t="e">
        <f t="shared" si="252"/>
        <v>#REF!</v>
      </c>
      <c r="T11024" s="168"/>
      <c r="U11024" s="168"/>
      <c r="V11024" s="168"/>
      <c r="W11024" s="169"/>
      <c r="X11024" s="221"/>
      <c r="Y11024" s="221"/>
      <c r="Z11024" s="221"/>
      <c r="AA11024" s="222"/>
      <c r="AB11024" s="221"/>
      <c r="AC11024" s="221"/>
      <c r="AD11024" s="221"/>
      <c r="AE11024" s="237"/>
      <c r="AF11024" s="168"/>
      <c r="AG11024" s="168"/>
      <c r="AH11024" s="168"/>
    </row>
    <row r="11025" spans="19:34" x14ac:dyDescent="0.2">
      <c r="S11025" s="226" t="e">
        <f t="shared" si="252"/>
        <v>#REF!</v>
      </c>
      <c r="T11025" s="168"/>
      <c r="U11025" s="168"/>
      <c r="V11025" s="168"/>
      <c r="W11025" s="169"/>
      <c r="X11025" s="221"/>
      <c r="Y11025" s="221"/>
      <c r="Z11025" s="221"/>
      <c r="AA11025" s="222"/>
      <c r="AB11025" s="221"/>
      <c r="AC11025" s="221"/>
      <c r="AD11025" s="221"/>
      <c r="AE11025" s="237"/>
      <c r="AF11025" s="168"/>
      <c r="AG11025" s="168"/>
      <c r="AH11025" s="168"/>
    </row>
    <row r="11026" spans="19:34" x14ac:dyDescent="0.2">
      <c r="S11026" s="226" t="e">
        <f t="shared" si="252"/>
        <v>#REF!</v>
      </c>
      <c r="T11026" s="168"/>
      <c r="U11026" s="168"/>
      <c r="V11026" s="168"/>
      <c r="W11026" s="169"/>
      <c r="X11026" s="221"/>
      <c r="Y11026" s="221"/>
      <c r="Z11026" s="221"/>
      <c r="AA11026" s="222"/>
      <c r="AB11026" s="221"/>
      <c r="AC11026" s="221"/>
      <c r="AD11026" s="221"/>
      <c r="AE11026" s="237"/>
      <c r="AF11026" s="168"/>
      <c r="AG11026" s="168"/>
      <c r="AH11026" s="168"/>
    </row>
    <row r="11027" spans="19:34" x14ac:dyDescent="0.2">
      <c r="S11027" s="226" t="e">
        <f t="shared" si="252"/>
        <v>#REF!</v>
      </c>
      <c r="T11027" s="168"/>
      <c r="U11027" s="168"/>
      <c r="V11027" s="168"/>
      <c r="W11027" s="169"/>
      <c r="X11027" s="221"/>
      <c r="Y11027" s="221"/>
      <c r="Z11027" s="221"/>
      <c r="AA11027" s="222"/>
      <c r="AB11027" s="221"/>
      <c r="AC11027" s="221"/>
      <c r="AD11027" s="221"/>
      <c r="AE11027" s="237"/>
      <c r="AF11027" s="168"/>
      <c r="AG11027" s="168"/>
      <c r="AH11027" s="168"/>
    </row>
    <row r="11028" spans="19:34" x14ac:dyDescent="0.2">
      <c r="S11028" s="226" t="e">
        <f t="shared" si="252"/>
        <v>#REF!</v>
      </c>
      <c r="T11028" s="168"/>
      <c r="U11028" s="168"/>
      <c r="V11028" s="168"/>
      <c r="W11028" s="169"/>
      <c r="X11028" s="221"/>
      <c r="Y11028" s="221"/>
      <c r="Z11028" s="221"/>
      <c r="AA11028" s="222"/>
      <c r="AB11028" s="221"/>
      <c r="AC11028" s="221"/>
      <c r="AD11028" s="221"/>
      <c r="AE11028" s="237"/>
      <c r="AF11028" s="168"/>
      <c r="AG11028" s="168"/>
      <c r="AH11028" s="168"/>
    </row>
    <row r="11029" spans="19:34" x14ac:dyDescent="0.2">
      <c r="S11029" s="226" t="e">
        <f t="shared" si="252"/>
        <v>#REF!</v>
      </c>
      <c r="T11029" s="168"/>
      <c r="U11029" s="168"/>
      <c r="V11029" s="168"/>
      <c r="W11029" s="169"/>
      <c r="X11029" s="221"/>
      <c r="Y11029" s="221"/>
      <c r="Z11029" s="221"/>
      <c r="AA11029" s="222"/>
      <c r="AB11029" s="221"/>
      <c r="AC11029" s="221"/>
      <c r="AD11029" s="221"/>
      <c r="AE11029" s="237"/>
      <c r="AF11029" s="168"/>
      <c r="AG11029" s="168"/>
      <c r="AH11029" s="168"/>
    </row>
    <row r="11030" spans="19:34" x14ac:dyDescent="0.2">
      <c r="S11030" s="226" t="e">
        <f t="shared" si="252"/>
        <v>#REF!</v>
      </c>
      <c r="T11030" s="168"/>
      <c r="U11030" s="168"/>
      <c r="V11030" s="168"/>
      <c r="W11030" s="169"/>
      <c r="X11030" s="221"/>
      <c r="Y11030" s="221"/>
      <c r="Z11030" s="221"/>
      <c r="AA11030" s="222"/>
      <c r="AB11030" s="221"/>
      <c r="AC11030" s="221"/>
      <c r="AD11030" s="221"/>
      <c r="AE11030" s="237"/>
      <c r="AF11030" s="168"/>
      <c r="AG11030" s="168"/>
      <c r="AH11030" s="168"/>
    </row>
    <row r="11031" spans="19:34" x14ac:dyDescent="0.2">
      <c r="S11031" s="226" t="e">
        <f t="shared" si="252"/>
        <v>#REF!</v>
      </c>
      <c r="T11031" s="168"/>
      <c r="U11031" s="168"/>
      <c r="V11031" s="168"/>
      <c r="W11031" s="169"/>
      <c r="X11031" s="221"/>
      <c r="Y11031" s="221"/>
      <c r="Z11031" s="221"/>
      <c r="AA11031" s="222"/>
      <c r="AB11031" s="221"/>
      <c r="AC11031" s="221"/>
      <c r="AD11031" s="221"/>
      <c r="AE11031" s="237"/>
      <c r="AF11031" s="168"/>
      <c r="AG11031" s="168"/>
      <c r="AH11031" s="168"/>
    </row>
    <row r="11032" spans="19:34" x14ac:dyDescent="0.2">
      <c r="S11032" s="226" t="e">
        <f t="shared" si="252"/>
        <v>#REF!</v>
      </c>
      <c r="T11032" s="168"/>
      <c r="U11032" s="168"/>
      <c r="V11032" s="168"/>
      <c r="W11032" s="169"/>
      <c r="X11032" s="221"/>
      <c r="Y11032" s="221"/>
      <c r="Z11032" s="221"/>
      <c r="AA11032" s="222"/>
      <c r="AB11032" s="221"/>
      <c r="AC11032" s="221"/>
      <c r="AD11032" s="221"/>
      <c r="AE11032" s="237"/>
      <c r="AF11032" s="168"/>
      <c r="AG11032" s="168"/>
      <c r="AH11032" s="168"/>
    </row>
    <row r="11033" spans="19:34" x14ac:dyDescent="0.2">
      <c r="S11033" s="226" t="e">
        <f t="shared" si="252"/>
        <v>#REF!</v>
      </c>
      <c r="T11033" s="168"/>
      <c r="U11033" s="168"/>
      <c r="V11033" s="168"/>
      <c r="W11033" s="169"/>
      <c r="X11033" s="221"/>
      <c r="Y11033" s="221"/>
      <c r="Z11033" s="221"/>
      <c r="AA11033" s="222"/>
      <c r="AB11033" s="221"/>
      <c r="AC11033" s="221"/>
      <c r="AD11033" s="221"/>
      <c r="AE11033" s="237"/>
      <c r="AF11033" s="168"/>
      <c r="AG11033" s="168"/>
      <c r="AH11033" s="168"/>
    </row>
    <row r="11034" spans="19:34" x14ac:dyDescent="0.2">
      <c r="S11034" s="226" t="e">
        <f t="shared" si="252"/>
        <v>#REF!</v>
      </c>
      <c r="T11034" s="168"/>
      <c r="U11034" s="168"/>
      <c r="V11034" s="168"/>
      <c r="W11034" s="169"/>
      <c r="X11034" s="221"/>
      <c r="Y11034" s="221"/>
      <c r="Z11034" s="221"/>
      <c r="AA11034" s="222"/>
      <c r="AB11034" s="221"/>
      <c r="AC11034" s="221"/>
      <c r="AD11034" s="221"/>
      <c r="AE11034" s="237"/>
      <c r="AF11034" s="168"/>
      <c r="AG11034" s="168"/>
      <c r="AH11034" s="168"/>
    </row>
    <row r="11035" spans="19:34" x14ac:dyDescent="0.2">
      <c r="S11035" s="226" t="e">
        <f t="shared" si="252"/>
        <v>#REF!</v>
      </c>
      <c r="T11035" s="168"/>
      <c r="U11035" s="168"/>
      <c r="V11035" s="168"/>
      <c r="W11035" s="169"/>
      <c r="X11035" s="221"/>
      <c r="Y11035" s="221"/>
      <c r="Z11035" s="221"/>
      <c r="AA11035" s="222"/>
      <c r="AB11035" s="221"/>
      <c r="AC11035" s="221"/>
      <c r="AD11035" s="221"/>
      <c r="AE11035" s="237"/>
      <c r="AF11035" s="168"/>
      <c r="AG11035" s="168"/>
      <c r="AH11035" s="168"/>
    </row>
    <row r="11036" spans="19:34" x14ac:dyDescent="0.2">
      <c r="S11036" s="226" t="e">
        <f t="shared" si="252"/>
        <v>#REF!</v>
      </c>
      <c r="T11036" s="168"/>
      <c r="U11036" s="168"/>
      <c r="V11036" s="168"/>
      <c r="W11036" s="169"/>
      <c r="X11036" s="221"/>
      <c r="Y11036" s="221"/>
      <c r="Z11036" s="221"/>
      <c r="AA11036" s="222"/>
      <c r="AB11036" s="221"/>
      <c r="AC11036" s="221"/>
      <c r="AD11036" s="221"/>
      <c r="AE11036" s="237"/>
      <c r="AF11036" s="168"/>
      <c r="AG11036" s="168"/>
      <c r="AH11036" s="168"/>
    </row>
    <row r="11037" spans="19:34" x14ac:dyDescent="0.2">
      <c r="S11037" s="226" t="e">
        <f t="shared" si="252"/>
        <v>#REF!</v>
      </c>
      <c r="T11037" s="168"/>
      <c r="U11037" s="168"/>
      <c r="V11037" s="168"/>
      <c r="W11037" s="169"/>
      <c r="X11037" s="221"/>
      <c r="Y11037" s="221"/>
      <c r="Z11037" s="221"/>
      <c r="AA11037" s="222"/>
      <c r="AB11037" s="221"/>
      <c r="AC11037" s="221"/>
      <c r="AD11037" s="221"/>
      <c r="AE11037" s="237"/>
      <c r="AF11037" s="168"/>
      <c r="AG11037" s="168"/>
      <c r="AH11037" s="168"/>
    </row>
    <row r="11038" spans="19:34" x14ac:dyDescent="0.2">
      <c r="S11038" s="226" t="e">
        <f t="shared" si="252"/>
        <v>#REF!</v>
      </c>
      <c r="T11038" s="168"/>
      <c r="U11038" s="168"/>
      <c r="V11038" s="168"/>
      <c r="W11038" s="169"/>
      <c r="X11038" s="221"/>
      <c r="Y11038" s="221"/>
      <c r="Z11038" s="221"/>
      <c r="AA11038" s="222"/>
      <c r="AB11038" s="221"/>
      <c r="AC11038" s="221"/>
      <c r="AD11038" s="221"/>
      <c r="AE11038" s="237"/>
      <c r="AF11038" s="168"/>
      <c r="AG11038" s="168"/>
      <c r="AH11038" s="168"/>
    </row>
    <row r="11039" spans="19:34" x14ac:dyDescent="0.2">
      <c r="S11039" s="226" t="e">
        <f t="shared" ref="S11039:S11100" si="253">MID(#REF!,2,7)</f>
        <v>#REF!</v>
      </c>
      <c r="T11039" s="168"/>
      <c r="U11039" s="168"/>
      <c r="V11039" s="168"/>
      <c r="W11039" s="169"/>
      <c r="X11039" s="221"/>
      <c r="Y11039" s="221"/>
      <c r="Z11039" s="221"/>
      <c r="AA11039" s="222"/>
      <c r="AB11039" s="221"/>
      <c r="AC11039" s="221"/>
      <c r="AD11039" s="221"/>
      <c r="AE11039" s="237"/>
      <c r="AF11039" s="168"/>
      <c r="AG11039" s="168"/>
      <c r="AH11039" s="168"/>
    </row>
    <row r="11040" spans="19:34" x14ac:dyDescent="0.2">
      <c r="S11040" s="226" t="e">
        <f t="shared" si="253"/>
        <v>#REF!</v>
      </c>
      <c r="T11040" s="168"/>
      <c r="U11040" s="168"/>
      <c r="V11040" s="168"/>
      <c r="W11040" s="169"/>
      <c r="X11040" s="221"/>
      <c r="Y11040" s="221"/>
      <c r="Z11040" s="221"/>
      <c r="AA11040" s="222"/>
      <c r="AB11040" s="221"/>
      <c r="AC11040" s="221"/>
      <c r="AD11040" s="221"/>
      <c r="AE11040" s="237"/>
      <c r="AF11040" s="168"/>
      <c r="AG11040" s="168"/>
      <c r="AH11040" s="168"/>
    </row>
    <row r="11041" spans="19:34" x14ac:dyDescent="0.2">
      <c r="S11041" s="226" t="e">
        <f t="shared" si="253"/>
        <v>#REF!</v>
      </c>
      <c r="T11041" s="168"/>
      <c r="U11041" s="168"/>
      <c r="V11041" s="168"/>
      <c r="W11041" s="169"/>
      <c r="X11041" s="221"/>
      <c r="Y11041" s="221"/>
      <c r="Z11041" s="221"/>
      <c r="AA11041" s="222"/>
      <c r="AB11041" s="221"/>
      <c r="AC11041" s="221"/>
      <c r="AD11041" s="221"/>
      <c r="AE11041" s="237"/>
      <c r="AF11041" s="168"/>
      <c r="AG11041" s="168"/>
      <c r="AH11041" s="168"/>
    </row>
    <row r="11042" spans="19:34" x14ac:dyDescent="0.2">
      <c r="S11042" s="226" t="e">
        <f t="shared" si="253"/>
        <v>#REF!</v>
      </c>
      <c r="T11042" s="168"/>
      <c r="U11042" s="168"/>
      <c r="V11042" s="168"/>
      <c r="W11042" s="169"/>
      <c r="X11042" s="221"/>
      <c r="Y11042" s="221"/>
      <c r="Z11042" s="221"/>
      <c r="AA11042" s="222"/>
      <c r="AB11042" s="221"/>
      <c r="AC11042" s="221"/>
      <c r="AD11042" s="221"/>
      <c r="AE11042" s="237"/>
      <c r="AF11042" s="168"/>
      <c r="AG11042" s="168"/>
      <c r="AH11042" s="168"/>
    </row>
    <row r="11043" spans="19:34" x14ac:dyDescent="0.2">
      <c r="S11043" s="226" t="e">
        <f t="shared" si="253"/>
        <v>#REF!</v>
      </c>
      <c r="T11043" s="168"/>
      <c r="U11043" s="168"/>
      <c r="V11043" s="168"/>
      <c r="W11043" s="169"/>
      <c r="X11043" s="221"/>
      <c r="Y11043" s="221"/>
      <c r="Z11043" s="221"/>
      <c r="AA11043" s="222"/>
      <c r="AB11043" s="221"/>
      <c r="AC11043" s="221"/>
      <c r="AD11043" s="221"/>
      <c r="AE11043" s="237"/>
      <c r="AF11043" s="168"/>
      <c r="AG11043" s="168"/>
      <c r="AH11043" s="168"/>
    </row>
    <row r="11044" spans="19:34" x14ac:dyDescent="0.2">
      <c r="S11044" s="226" t="e">
        <f t="shared" si="253"/>
        <v>#REF!</v>
      </c>
      <c r="T11044" s="168"/>
      <c r="U11044" s="168"/>
      <c r="V11044" s="168"/>
      <c r="W11044" s="169"/>
      <c r="X11044" s="221"/>
      <c r="Y11044" s="221"/>
      <c r="Z11044" s="221"/>
      <c r="AA11044" s="222"/>
      <c r="AB11044" s="221"/>
      <c r="AC11044" s="221"/>
      <c r="AD11044" s="221"/>
      <c r="AE11044" s="237"/>
      <c r="AF11044" s="168"/>
      <c r="AG11044" s="168"/>
      <c r="AH11044" s="168"/>
    </row>
    <row r="11045" spans="19:34" x14ac:dyDescent="0.2">
      <c r="S11045" s="226" t="e">
        <f t="shared" si="253"/>
        <v>#REF!</v>
      </c>
      <c r="T11045" s="168"/>
      <c r="U11045" s="168"/>
      <c r="V11045" s="168"/>
      <c r="W11045" s="169"/>
      <c r="X11045" s="221"/>
      <c r="Y11045" s="221"/>
      <c r="Z11045" s="221"/>
      <c r="AA11045" s="222"/>
      <c r="AB11045" s="221"/>
      <c r="AC11045" s="221"/>
      <c r="AD11045" s="221"/>
      <c r="AE11045" s="237"/>
      <c r="AF11045" s="168"/>
      <c r="AG11045" s="168"/>
      <c r="AH11045" s="168"/>
    </row>
    <row r="11046" spans="19:34" x14ac:dyDescent="0.2">
      <c r="S11046" s="226" t="e">
        <f t="shared" si="253"/>
        <v>#REF!</v>
      </c>
      <c r="T11046" s="168"/>
      <c r="U11046" s="168"/>
      <c r="V11046" s="168"/>
      <c r="W11046" s="169"/>
      <c r="X11046" s="221"/>
      <c r="Y11046" s="221"/>
      <c r="Z11046" s="221"/>
      <c r="AA11046" s="222"/>
      <c r="AB11046" s="221"/>
      <c r="AC11046" s="221"/>
      <c r="AD11046" s="221"/>
      <c r="AE11046" s="237"/>
      <c r="AF11046" s="168"/>
      <c r="AG11046" s="168"/>
      <c r="AH11046" s="168"/>
    </row>
    <row r="11047" spans="19:34" x14ac:dyDescent="0.2">
      <c r="S11047" s="226" t="e">
        <f t="shared" si="253"/>
        <v>#REF!</v>
      </c>
      <c r="T11047" s="168"/>
      <c r="U11047" s="168"/>
      <c r="V11047" s="168"/>
      <c r="W11047" s="169"/>
      <c r="X11047" s="221"/>
      <c r="Y11047" s="221"/>
      <c r="Z11047" s="221"/>
      <c r="AA11047" s="222"/>
      <c r="AB11047" s="221"/>
      <c r="AC11047" s="221"/>
      <c r="AD11047" s="221"/>
      <c r="AE11047" s="237"/>
      <c r="AF11047" s="168"/>
      <c r="AG11047" s="168"/>
      <c r="AH11047" s="168"/>
    </row>
    <row r="11048" spans="19:34" x14ac:dyDescent="0.2">
      <c r="S11048" s="226" t="e">
        <f t="shared" si="253"/>
        <v>#REF!</v>
      </c>
      <c r="T11048" s="168"/>
      <c r="U11048" s="168"/>
      <c r="V11048" s="168"/>
      <c r="W11048" s="169"/>
      <c r="X11048" s="221"/>
      <c r="Y11048" s="221"/>
      <c r="Z11048" s="221"/>
      <c r="AA11048" s="222"/>
      <c r="AB11048" s="221"/>
      <c r="AC11048" s="221"/>
      <c r="AD11048" s="221"/>
      <c r="AE11048" s="237"/>
      <c r="AF11048" s="168"/>
      <c r="AG11048" s="168"/>
      <c r="AH11048" s="168"/>
    </row>
    <row r="11049" spans="19:34" x14ac:dyDescent="0.2">
      <c r="S11049" s="226" t="e">
        <f t="shared" si="253"/>
        <v>#REF!</v>
      </c>
      <c r="T11049" s="168"/>
      <c r="U11049" s="168"/>
      <c r="V11049" s="168"/>
      <c r="W11049" s="169"/>
      <c r="X11049" s="221"/>
      <c r="Y11049" s="221"/>
      <c r="Z11049" s="221"/>
      <c r="AA11049" s="222"/>
      <c r="AB11049" s="221"/>
      <c r="AC11049" s="221"/>
      <c r="AD11049" s="221"/>
      <c r="AE11049" s="237"/>
      <c r="AF11049" s="168"/>
      <c r="AG11049" s="168"/>
      <c r="AH11049" s="168"/>
    </row>
    <row r="11050" spans="19:34" x14ac:dyDescent="0.2">
      <c r="S11050" s="226" t="e">
        <f t="shared" si="253"/>
        <v>#REF!</v>
      </c>
      <c r="T11050" s="168"/>
      <c r="U11050" s="168"/>
      <c r="V11050" s="168"/>
      <c r="W11050" s="169"/>
      <c r="X11050" s="221"/>
      <c r="Y11050" s="221"/>
      <c r="Z11050" s="221"/>
      <c r="AA11050" s="222"/>
      <c r="AB11050" s="221"/>
      <c r="AC11050" s="221"/>
      <c r="AD11050" s="221"/>
      <c r="AE11050" s="237"/>
      <c r="AF11050" s="168"/>
      <c r="AG11050" s="168"/>
      <c r="AH11050" s="168"/>
    </row>
    <row r="11051" spans="19:34" x14ac:dyDescent="0.2">
      <c r="S11051" s="226" t="e">
        <f t="shared" si="253"/>
        <v>#REF!</v>
      </c>
      <c r="T11051" s="168"/>
      <c r="U11051" s="168"/>
      <c r="V11051" s="168"/>
      <c r="W11051" s="169"/>
      <c r="X11051" s="221"/>
      <c r="Y11051" s="221"/>
      <c r="Z11051" s="221"/>
      <c r="AA11051" s="222"/>
      <c r="AB11051" s="221"/>
      <c r="AC11051" s="221"/>
      <c r="AD11051" s="221"/>
      <c r="AE11051" s="237"/>
      <c r="AF11051" s="168"/>
      <c r="AG11051" s="168"/>
      <c r="AH11051" s="168"/>
    </row>
    <row r="11052" spans="19:34" x14ac:dyDescent="0.2">
      <c r="S11052" s="226" t="e">
        <f t="shared" si="253"/>
        <v>#REF!</v>
      </c>
      <c r="T11052" s="168"/>
      <c r="U11052" s="168"/>
      <c r="V11052" s="168"/>
      <c r="W11052" s="169"/>
      <c r="X11052" s="221"/>
      <c r="Y11052" s="221"/>
      <c r="Z11052" s="221"/>
      <c r="AA11052" s="222"/>
      <c r="AB11052" s="221"/>
      <c r="AC11052" s="221"/>
      <c r="AD11052" s="221"/>
      <c r="AE11052" s="237"/>
      <c r="AF11052" s="168"/>
      <c r="AG11052" s="168"/>
      <c r="AH11052" s="168"/>
    </row>
    <row r="11053" spans="19:34" x14ac:dyDescent="0.2">
      <c r="S11053" s="226" t="e">
        <f t="shared" si="253"/>
        <v>#REF!</v>
      </c>
      <c r="T11053" s="168"/>
      <c r="U11053" s="168"/>
      <c r="V11053" s="168"/>
      <c r="W11053" s="169"/>
      <c r="X11053" s="221"/>
      <c r="Y11053" s="221"/>
      <c r="Z11053" s="221"/>
      <c r="AA11053" s="222"/>
      <c r="AB11053" s="221"/>
      <c r="AC11053" s="221"/>
      <c r="AD11053" s="221"/>
      <c r="AE11053" s="237"/>
      <c r="AF11053" s="168"/>
      <c r="AG11053" s="168"/>
      <c r="AH11053" s="168"/>
    </row>
    <row r="11054" spans="19:34" x14ac:dyDescent="0.2">
      <c r="S11054" s="226" t="e">
        <f t="shared" si="253"/>
        <v>#REF!</v>
      </c>
      <c r="T11054" s="168"/>
      <c r="U11054" s="168"/>
      <c r="V11054" s="168"/>
      <c r="W11054" s="169"/>
      <c r="X11054" s="221"/>
      <c r="Y11054" s="221"/>
      <c r="Z11054" s="221"/>
      <c r="AA11054" s="222"/>
      <c r="AB11054" s="221"/>
      <c r="AC11054" s="221"/>
      <c r="AD11054" s="221"/>
      <c r="AE11054" s="237"/>
      <c r="AF11054" s="168"/>
      <c r="AG11054" s="168"/>
      <c r="AH11054" s="168"/>
    </row>
    <row r="11055" spans="19:34" x14ac:dyDescent="0.2">
      <c r="S11055" s="226" t="e">
        <f t="shared" si="253"/>
        <v>#REF!</v>
      </c>
      <c r="T11055" s="168"/>
      <c r="U11055" s="168"/>
      <c r="V11055" s="168"/>
      <c r="W11055" s="169"/>
      <c r="X11055" s="221"/>
      <c r="Y11055" s="221"/>
      <c r="Z11055" s="221"/>
      <c r="AA11055" s="222"/>
      <c r="AB11055" s="221"/>
      <c r="AC11055" s="221"/>
      <c r="AD11055" s="221"/>
      <c r="AE11055" s="237"/>
      <c r="AF11055" s="168"/>
      <c r="AG11055" s="168"/>
      <c r="AH11055" s="168"/>
    </row>
    <row r="11056" spans="19:34" x14ac:dyDescent="0.2">
      <c r="S11056" s="226" t="e">
        <f t="shared" si="253"/>
        <v>#REF!</v>
      </c>
      <c r="T11056" s="168"/>
      <c r="U11056" s="168"/>
      <c r="V11056" s="168"/>
      <c r="W11056" s="169"/>
      <c r="X11056" s="221"/>
      <c r="Y11056" s="221"/>
      <c r="Z11056" s="221"/>
      <c r="AA11056" s="222"/>
      <c r="AB11056" s="221"/>
      <c r="AC11056" s="221"/>
      <c r="AD11056" s="221"/>
      <c r="AE11056" s="237"/>
      <c r="AF11056" s="168"/>
      <c r="AG11056" s="168"/>
      <c r="AH11056" s="168"/>
    </row>
    <row r="11057" spans="19:34" x14ac:dyDescent="0.2">
      <c r="S11057" s="226" t="e">
        <f t="shared" si="253"/>
        <v>#REF!</v>
      </c>
      <c r="T11057" s="168"/>
      <c r="U11057" s="168"/>
      <c r="V11057" s="168"/>
      <c r="W11057" s="169"/>
      <c r="X11057" s="221"/>
      <c r="Y11057" s="221"/>
      <c r="Z11057" s="221"/>
      <c r="AA11057" s="222"/>
      <c r="AB11057" s="221"/>
      <c r="AC11057" s="221"/>
      <c r="AD11057" s="221"/>
      <c r="AE11057" s="237"/>
      <c r="AF11057" s="168"/>
      <c r="AG11057" s="168"/>
      <c r="AH11057" s="168"/>
    </row>
    <row r="11058" spans="19:34" x14ac:dyDescent="0.2">
      <c r="S11058" s="226" t="e">
        <f t="shared" si="253"/>
        <v>#REF!</v>
      </c>
      <c r="T11058" s="168"/>
      <c r="U11058" s="168"/>
      <c r="V11058" s="168"/>
      <c r="W11058" s="169"/>
      <c r="X11058" s="221"/>
      <c r="Y11058" s="221"/>
      <c r="Z11058" s="221"/>
      <c r="AA11058" s="222"/>
      <c r="AB11058" s="221"/>
      <c r="AC11058" s="221"/>
      <c r="AD11058" s="221"/>
      <c r="AE11058" s="237"/>
      <c r="AF11058" s="168"/>
      <c r="AG11058" s="168"/>
      <c r="AH11058" s="168"/>
    </row>
    <row r="11059" spans="19:34" x14ac:dyDescent="0.2">
      <c r="S11059" s="226" t="e">
        <f t="shared" si="253"/>
        <v>#REF!</v>
      </c>
      <c r="T11059" s="168"/>
      <c r="U11059" s="168"/>
      <c r="V11059" s="168"/>
      <c r="W11059" s="169"/>
      <c r="X11059" s="221"/>
      <c r="Y11059" s="221"/>
      <c r="Z11059" s="221"/>
      <c r="AA11059" s="222"/>
      <c r="AB11059" s="221"/>
      <c r="AC11059" s="221"/>
      <c r="AD11059" s="221"/>
      <c r="AE11059" s="237"/>
      <c r="AF11059" s="168"/>
      <c r="AG11059" s="168"/>
      <c r="AH11059" s="168"/>
    </row>
    <row r="11060" spans="19:34" x14ac:dyDescent="0.2">
      <c r="S11060" s="226" t="e">
        <f t="shared" si="253"/>
        <v>#REF!</v>
      </c>
      <c r="T11060" s="168"/>
      <c r="U11060" s="168"/>
      <c r="V11060" s="168"/>
      <c r="W11060" s="169"/>
      <c r="X11060" s="221"/>
      <c r="Y11060" s="221"/>
      <c r="Z11060" s="221"/>
      <c r="AA11060" s="222"/>
      <c r="AB11060" s="221"/>
      <c r="AC11060" s="221"/>
      <c r="AD11060" s="221"/>
      <c r="AE11060" s="237"/>
      <c r="AF11060" s="168"/>
      <c r="AG11060" s="168"/>
      <c r="AH11060" s="168"/>
    </row>
    <row r="11061" spans="19:34" x14ac:dyDescent="0.2">
      <c r="S11061" s="226" t="e">
        <f t="shared" si="253"/>
        <v>#REF!</v>
      </c>
      <c r="T11061" s="168"/>
      <c r="U11061" s="168"/>
      <c r="V11061" s="168"/>
      <c r="W11061" s="169"/>
      <c r="X11061" s="221"/>
      <c r="Y11061" s="221"/>
      <c r="Z11061" s="221"/>
      <c r="AA11061" s="222"/>
      <c r="AB11061" s="221"/>
      <c r="AC11061" s="221"/>
      <c r="AD11061" s="221"/>
      <c r="AE11061" s="237"/>
      <c r="AF11061" s="168"/>
      <c r="AG11061" s="168"/>
      <c r="AH11061" s="168"/>
    </row>
    <row r="11062" spans="19:34" x14ac:dyDescent="0.2">
      <c r="S11062" s="226" t="e">
        <f t="shared" si="253"/>
        <v>#REF!</v>
      </c>
      <c r="T11062" s="168"/>
      <c r="U11062" s="168"/>
      <c r="V11062" s="168"/>
      <c r="W11062" s="169"/>
      <c r="X11062" s="221"/>
      <c r="Y11062" s="221"/>
      <c r="Z11062" s="221"/>
      <c r="AA11062" s="222"/>
      <c r="AB11062" s="221"/>
      <c r="AC11062" s="221"/>
      <c r="AD11062" s="221"/>
      <c r="AE11062" s="237"/>
      <c r="AF11062" s="168"/>
      <c r="AG11062" s="168"/>
      <c r="AH11062" s="168"/>
    </row>
    <row r="11063" spans="19:34" x14ac:dyDescent="0.2">
      <c r="S11063" s="226" t="e">
        <f t="shared" si="253"/>
        <v>#REF!</v>
      </c>
      <c r="T11063" s="168"/>
      <c r="U11063" s="168"/>
      <c r="V11063" s="168"/>
      <c r="W11063" s="169"/>
      <c r="X11063" s="221"/>
      <c r="Y11063" s="221"/>
      <c r="Z11063" s="221"/>
      <c r="AA11063" s="222"/>
      <c r="AB11063" s="221"/>
      <c r="AC11063" s="221"/>
      <c r="AD11063" s="221"/>
      <c r="AE11063" s="237"/>
      <c r="AF11063" s="168"/>
      <c r="AG11063" s="168"/>
      <c r="AH11063" s="168"/>
    </row>
    <row r="11064" spans="19:34" x14ac:dyDescent="0.2">
      <c r="S11064" s="226" t="e">
        <f t="shared" si="253"/>
        <v>#REF!</v>
      </c>
      <c r="T11064" s="168"/>
      <c r="U11064" s="168"/>
      <c r="V11064" s="168"/>
      <c r="W11064" s="169"/>
      <c r="X11064" s="221"/>
      <c r="Y11064" s="221"/>
      <c r="Z11064" s="221"/>
      <c r="AA11064" s="222"/>
      <c r="AB11064" s="221"/>
      <c r="AC11064" s="221"/>
      <c r="AD11064" s="221"/>
      <c r="AE11064" s="237"/>
      <c r="AF11064" s="168"/>
      <c r="AG11064" s="168"/>
      <c r="AH11064" s="168"/>
    </row>
    <row r="11065" spans="19:34" x14ac:dyDescent="0.2">
      <c r="S11065" s="226" t="e">
        <f t="shared" si="253"/>
        <v>#REF!</v>
      </c>
      <c r="T11065" s="168"/>
      <c r="U11065" s="168"/>
      <c r="V11065" s="168"/>
      <c r="W11065" s="169"/>
      <c r="X11065" s="221"/>
      <c r="Y11065" s="221"/>
      <c r="Z11065" s="221"/>
      <c r="AA11065" s="222"/>
      <c r="AB11065" s="221"/>
      <c r="AC11065" s="221"/>
      <c r="AD11065" s="221"/>
      <c r="AE11065" s="237"/>
      <c r="AF11065" s="168"/>
      <c r="AG11065" s="168"/>
      <c r="AH11065" s="168"/>
    </row>
    <row r="11066" spans="19:34" x14ac:dyDescent="0.2">
      <c r="S11066" s="226" t="e">
        <f t="shared" si="253"/>
        <v>#REF!</v>
      </c>
      <c r="T11066" s="168"/>
      <c r="U11066" s="168"/>
      <c r="V11066" s="168"/>
      <c r="W11066" s="169"/>
      <c r="X11066" s="221"/>
      <c r="Y11066" s="221"/>
      <c r="Z11066" s="221"/>
      <c r="AA11066" s="222"/>
      <c r="AB11066" s="221"/>
      <c r="AC11066" s="221"/>
      <c r="AD11066" s="221"/>
      <c r="AE11066" s="237"/>
      <c r="AF11066" s="168"/>
      <c r="AG11066" s="168"/>
      <c r="AH11066" s="168"/>
    </row>
    <row r="11067" spans="19:34" x14ac:dyDescent="0.2">
      <c r="S11067" s="226" t="e">
        <f t="shared" si="253"/>
        <v>#REF!</v>
      </c>
      <c r="T11067" s="168"/>
      <c r="U11067" s="168"/>
      <c r="V11067" s="168"/>
      <c r="W11067" s="169"/>
      <c r="X11067" s="221"/>
      <c r="Y11067" s="221"/>
      <c r="Z11067" s="221"/>
      <c r="AA11067" s="222"/>
      <c r="AB11067" s="221"/>
      <c r="AC11067" s="221"/>
      <c r="AD11067" s="221"/>
      <c r="AE11067" s="237"/>
      <c r="AF11067" s="168"/>
      <c r="AG11067" s="168"/>
      <c r="AH11067" s="168"/>
    </row>
    <row r="11068" spans="19:34" x14ac:dyDescent="0.2">
      <c r="S11068" s="226" t="e">
        <f t="shared" si="253"/>
        <v>#REF!</v>
      </c>
      <c r="T11068" s="168"/>
      <c r="U11068" s="168"/>
      <c r="V11068" s="168"/>
      <c r="W11068" s="169"/>
      <c r="X11068" s="221"/>
      <c r="Y11068" s="221"/>
      <c r="Z11068" s="221"/>
      <c r="AA11068" s="222"/>
      <c r="AB11068" s="221"/>
      <c r="AC11068" s="221"/>
      <c r="AD11068" s="221"/>
      <c r="AE11068" s="237"/>
      <c r="AF11068" s="168"/>
      <c r="AG11068" s="168"/>
      <c r="AH11068" s="168"/>
    </row>
    <row r="11069" spans="19:34" x14ac:dyDescent="0.2">
      <c r="S11069" s="226" t="e">
        <f t="shared" si="253"/>
        <v>#REF!</v>
      </c>
      <c r="T11069" s="168"/>
      <c r="U11069" s="168"/>
      <c r="V11069" s="168"/>
      <c r="W11069" s="169"/>
      <c r="X11069" s="221"/>
      <c r="Y11069" s="221"/>
      <c r="Z11069" s="221"/>
      <c r="AA11069" s="222"/>
      <c r="AB11069" s="221"/>
      <c r="AC11069" s="221"/>
      <c r="AD11069" s="221"/>
      <c r="AE11069" s="237"/>
      <c r="AF11069" s="168"/>
      <c r="AG11069" s="168"/>
      <c r="AH11069" s="168"/>
    </row>
    <row r="11070" spans="19:34" x14ac:dyDescent="0.2">
      <c r="S11070" s="226" t="e">
        <f t="shared" si="253"/>
        <v>#REF!</v>
      </c>
      <c r="T11070" s="168"/>
      <c r="U11070" s="168"/>
      <c r="V11070" s="168"/>
      <c r="W11070" s="169"/>
      <c r="X11070" s="221"/>
      <c r="Y11070" s="221"/>
      <c r="Z11070" s="221"/>
      <c r="AA11070" s="222"/>
      <c r="AB11070" s="221"/>
      <c r="AC11070" s="221"/>
      <c r="AD11070" s="221"/>
      <c r="AE11070" s="237"/>
      <c r="AF11070" s="168"/>
      <c r="AG11070" s="168"/>
      <c r="AH11070" s="168"/>
    </row>
    <row r="11071" spans="19:34" x14ac:dyDescent="0.2">
      <c r="S11071" s="226" t="e">
        <f t="shared" si="253"/>
        <v>#REF!</v>
      </c>
      <c r="T11071" s="168"/>
      <c r="U11071" s="168"/>
      <c r="V11071" s="168"/>
      <c r="W11071" s="169"/>
      <c r="X11071" s="221"/>
      <c r="Y11071" s="221"/>
      <c r="Z11071" s="221"/>
      <c r="AA11071" s="222"/>
      <c r="AB11071" s="221"/>
      <c r="AC11071" s="221"/>
      <c r="AD11071" s="221"/>
      <c r="AE11071" s="237"/>
      <c r="AF11071" s="168"/>
      <c r="AG11071" s="168"/>
      <c r="AH11071" s="168"/>
    </row>
    <row r="11072" spans="19:34" x14ac:dyDescent="0.2">
      <c r="S11072" s="226" t="e">
        <f t="shared" si="253"/>
        <v>#REF!</v>
      </c>
      <c r="T11072" s="168"/>
      <c r="U11072" s="168"/>
      <c r="V11072" s="168"/>
      <c r="W11072" s="169"/>
      <c r="X11072" s="221"/>
      <c r="Y11072" s="221"/>
      <c r="Z11072" s="221"/>
      <c r="AA11072" s="222"/>
      <c r="AB11072" s="221"/>
      <c r="AC11072" s="221"/>
      <c r="AD11072" s="221"/>
      <c r="AE11072" s="237"/>
      <c r="AF11072" s="168"/>
      <c r="AG11072" s="168"/>
      <c r="AH11072" s="168"/>
    </row>
    <row r="11073" spans="19:34" x14ac:dyDescent="0.2">
      <c r="S11073" s="226" t="e">
        <f t="shared" si="253"/>
        <v>#REF!</v>
      </c>
      <c r="T11073" s="168"/>
      <c r="U11073" s="168"/>
      <c r="V11073" s="168"/>
      <c r="W11073" s="169"/>
      <c r="X11073" s="221"/>
      <c r="Y11073" s="221"/>
      <c r="Z11073" s="221"/>
      <c r="AA11073" s="222"/>
      <c r="AB11073" s="221"/>
      <c r="AC11073" s="221"/>
      <c r="AD11073" s="221"/>
      <c r="AE11073" s="237"/>
      <c r="AF11073" s="168"/>
      <c r="AG11073" s="168"/>
      <c r="AH11073" s="168"/>
    </row>
    <row r="11074" spans="19:34" x14ac:dyDescent="0.2">
      <c r="S11074" s="226" t="e">
        <f t="shared" si="253"/>
        <v>#REF!</v>
      </c>
      <c r="T11074" s="168"/>
      <c r="U11074" s="168"/>
      <c r="V11074" s="168"/>
      <c r="W11074" s="169"/>
      <c r="X11074" s="221"/>
      <c r="Y11074" s="221"/>
      <c r="Z11074" s="221"/>
      <c r="AA11074" s="222"/>
      <c r="AB11074" s="221"/>
      <c r="AC11074" s="221"/>
      <c r="AD11074" s="221"/>
      <c r="AE11074" s="237"/>
      <c r="AF11074" s="168"/>
      <c r="AG11074" s="168"/>
      <c r="AH11074" s="168"/>
    </row>
    <row r="11075" spans="19:34" x14ac:dyDescent="0.2">
      <c r="S11075" s="226" t="e">
        <f t="shared" si="253"/>
        <v>#REF!</v>
      </c>
      <c r="T11075" s="168"/>
      <c r="U11075" s="168"/>
      <c r="V11075" s="168"/>
      <c r="W11075" s="169"/>
      <c r="X11075" s="221"/>
      <c r="Y11075" s="221"/>
      <c r="Z11075" s="221"/>
      <c r="AA11075" s="222"/>
      <c r="AB11075" s="221"/>
      <c r="AC11075" s="221"/>
      <c r="AD11075" s="221"/>
      <c r="AE11075" s="237"/>
      <c r="AF11075" s="168"/>
      <c r="AG11075" s="168"/>
      <c r="AH11075" s="168"/>
    </row>
    <row r="11076" spans="19:34" x14ac:dyDescent="0.2">
      <c r="S11076" s="226" t="e">
        <f t="shared" si="253"/>
        <v>#REF!</v>
      </c>
      <c r="T11076" s="168"/>
      <c r="U11076" s="168"/>
      <c r="V11076" s="168"/>
      <c r="W11076" s="169"/>
      <c r="X11076" s="221"/>
      <c r="Y11076" s="221"/>
      <c r="Z11076" s="221"/>
      <c r="AA11076" s="222"/>
      <c r="AB11076" s="221"/>
      <c r="AC11076" s="221"/>
      <c r="AD11076" s="221"/>
      <c r="AE11076" s="237"/>
      <c r="AF11076" s="168"/>
      <c r="AG11076" s="168"/>
      <c r="AH11076" s="168"/>
    </row>
    <row r="11077" spans="19:34" x14ac:dyDescent="0.2">
      <c r="S11077" s="226" t="e">
        <f t="shared" si="253"/>
        <v>#REF!</v>
      </c>
      <c r="T11077" s="168"/>
      <c r="U11077" s="168"/>
      <c r="V11077" s="168"/>
      <c r="W11077" s="169"/>
      <c r="X11077" s="221"/>
      <c r="Y11077" s="221"/>
      <c r="Z11077" s="221"/>
      <c r="AA11077" s="222"/>
      <c r="AB11077" s="221"/>
      <c r="AC11077" s="221"/>
      <c r="AD11077" s="221"/>
      <c r="AE11077" s="237"/>
      <c r="AF11077" s="168"/>
      <c r="AG11077" s="168"/>
      <c r="AH11077" s="168"/>
    </row>
    <row r="11078" spans="19:34" x14ac:dyDescent="0.2">
      <c r="S11078" s="226" t="e">
        <f t="shared" si="253"/>
        <v>#REF!</v>
      </c>
      <c r="T11078" s="168"/>
      <c r="U11078" s="168"/>
      <c r="V11078" s="168"/>
      <c r="W11078" s="169"/>
      <c r="X11078" s="221"/>
      <c r="Y11078" s="221"/>
      <c r="Z11078" s="221"/>
      <c r="AA11078" s="222"/>
      <c r="AB11078" s="221"/>
      <c r="AC11078" s="221"/>
      <c r="AD11078" s="221"/>
      <c r="AE11078" s="237"/>
      <c r="AF11078" s="168"/>
      <c r="AG11078" s="168"/>
      <c r="AH11078" s="168"/>
    </row>
    <row r="11079" spans="19:34" x14ac:dyDescent="0.2">
      <c r="S11079" s="226" t="e">
        <f t="shared" si="253"/>
        <v>#REF!</v>
      </c>
      <c r="T11079" s="168"/>
      <c r="U11079" s="168"/>
      <c r="V11079" s="168"/>
      <c r="W11079" s="169"/>
      <c r="X11079" s="221"/>
      <c r="Y11079" s="221"/>
      <c r="Z11079" s="221"/>
      <c r="AA11079" s="222"/>
      <c r="AB11079" s="221"/>
      <c r="AC11079" s="221"/>
      <c r="AD11079" s="221"/>
      <c r="AE11079" s="237"/>
      <c r="AF11079" s="168"/>
      <c r="AG11079" s="168"/>
      <c r="AH11079" s="168"/>
    </row>
    <row r="11080" spans="19:34" x14ac:dyDescent="0.2">
      <c r="S11080" s="226" t="e">
        <f t="shared" si="253"/>
        <v>#REF!</v>
      </c>
      <c r="T11080" s="168"/>
      <c r="U11080" s="168"/>
      <c r="V11080" s="168"/>
      <c r="W11080" s="169"/>
      <c r="X11080" s="221"/>
      <c r="Y11080" s="221"/>
      <c r="Z11080" s="221"/>
      <c r="AA11080" s="222"/>
      <c r="AB11080" s="221"/>
      <c r="AC11080" s="221"/>
      <c r="AD11080" s="221"/>
      <c r="AE11080" s="237"/>
      <c r="AF11080" s="168"/>
      <c r="AG11080" s="168"/>
      <c r="AH11080" s="168"/>
    </row>
    <row r="11081" spans="19:34" x14ac:dyDescent="0.2">
      <c r="S11081" s="226" t="e">
        <f t="shared" si="253"/>
        <v>#REF!</v>
      </c>
      <c r="T11081" s="168"/>
      <c r="U11081" s="168"/>
      <c r="V11081" s="168"/>
      <c r="W11081" s="169"/>
      <c r="X11081" s="221"/>
      <c r="Y11081" s="221"/>
      <c r="Z11081" s="221"/>
      <c r="AA11081" s="222"/>
      <c r="AB11081" s="221"/>
      <c r="AC11081" s="221"/>
      <c r="AD11081" s="221"/>
      <c r="AE11081" s="237"/>
      <c r="AF11081" s="168"/>
      <c r="AG11081" s="168"/>
      <c r="AH11081" s="168"/>
    </row>
    <row r="11082" spans="19:34" x14ac:dyDescent="0.2">
      <c r="S11082" s="226" t="e">
        <f t="shared" si="253"/>
        <v>#REF!</v>
      </c>
      <c r="T11082" s="168"/>
      <c r="U11082" s="168"/>
      <c r="V11082" s="168"/>
      <c r="W11082" s="169"/>
      <c r="X11082" s="221"/>
      <c r="Y11082" s="221"/>
      <c r="Z11082" s="221"/>
      <c r="AA11082" s="222"/>
      <c r="AB11082" s="221"/>
      <c r="AC11082" s="221"/>
      <c r="AD11082" s="221"/>
      <c r="AE11082" s="237"/>
      <c r="AF11082" s="168"/>
      <c r="AG11082" s="168"/>
      <c r="AH11082" s="168"/>
    </row>
    <row r="11083" spans="19:34" x14ac:dyDescent="0.2">
      <c r="S11083" s="226" t="e">
        <f t="shared" si="253"/>
        <v>#REF!</v>
      </c>
      <c r="T11083" s="168"/>
      <c r="U11083" s="168"/>
      <c r="V11083" s="168"/>
      <c r="W11083" s="169"/>
      <c r="X11083" s="221"/>
      <c r="Y11083" s="221"/>
      <c r="Z11083" s="221"/>
      <c r="AA11083" s="222"/>
      <c r="AB11083" s="221"/>
      <c r="AC11083" s="221"/>
      <c r="AD11083" s="221"/>
      <c r="AE11083" s="237"/>
      <c r="AF11083" s="168"/>
      <c r="AG11083" s="168"/>
      <c r="AH11083" s="168"/>
    </row>
    <row r="11084" spans="19:34" x14ac:dyDescent="0.2">
      <c r="S11084" s="226" t="e">
        <f t="shared" si="253"/>
        <v>#REF!</v>
      </c>
      <c r="T11084" s="168"/>
      <c r="U11084" s="168"/>
      <c r="V11084" s="168"/>
      <c r="W11084" s="169"/>
      <c r="X11084" s="221"/>
      <c r="Y11084" s="221"/>
      <c r="Z11084" s="221"/>
      <c r="AA11084" s="222"/>
      <c r="AB11084" s="221"/>
      <c r="AC11084" s="221"/>
      <c r="AD11084" s="221"/>
      <c r="AE11084" s="237"/>
      <c r="AF11084" s="168"/>
      <c r="AG11084" s="168"/>
      <c r="AH11084" s="168"/>
    </row>
    <row r="11085" spans="19:34" x14ac:dyDescent="0.2">
      <c r="S11085" s="226" t="e">
        <f t="shared" si="253"/>
        <v>#REF!</v>
      </c>
      <c r="T11085" s="168"/>
      <c r="U11085" s="168"/>
      <c r="V11085" s="168"/>
      <c r="W11085" s="169"/>
      <c r="X11085" s="221"/>
      <c r="Y11085" s="221"/>
      <c r="Z11085" s="221"/>
      <c r="AA11085" s="222"/>
      <c r="AB11085" s="221"/>
      <c r="AC11085" s="221"/>
      <c r="AD11085" s="221"/>
      <c r="AE11085" s="237"/>
      <c r="AF11085" s="168"/>
      <c r="AG11085" s="168"/>
      <c r="AH11085" s="168"/>
    </row>
    <row r="11086" spans="19:34" x14ac:dyDescent="0.2">
      <c r="S11086" s="226" t="e">
        <f t="shared" si="253"/>
        <v>#REF!</v>
      </c>
      <c r="T11086" s="168"/>
      <c r="U11086" s="168"/>
      <c r="V11086" s="168"/>
      <c r="W11086" s="169"/>
      <c r="X11086" s="221"/>
      <c r="Y11086" s="221"/>
      <c r="Z11086" s="221"/>
      <c r="AA11086" s="222"/>
      <c r="AB11086" s="221"/>
      <c r="AC11086" s="221"/>
      <c r="AD11086" s="221"/>
      <c r="AE11086" s="237"/>
      <c r="AF11086" s="168"/>
      <c r="AG11086" s="168"/>
      <c r="AH11086" s="168"/>
    </row>
    <row r="11087" spans="19:34" x14ac:dyDescent="0.2">
      <c r="S11087" s="226" t="e">
        <f t="shared" si="253"/>
        <v>#REF!</v>
      </c>
      <c r="T11087" s="168"/>
      <c r="U11087" s="168"/>
      <c r="V11087" s="168"/>
      <c r="W11087" s="169"/>
      <c r="X11087" s="221"/>
      <c r="Y11087" s="221"/>
      <c r="Z11087" s="221"/>
      <c r="AA11087" s="222"/>
      <c r="AB11087" s="221"/>
      <c r="AC11087" s="221"/>
      <c r="AD11087" s="221"/>
      <c r="AE11087" s="237"/>
      <c r="AF11087" s="168"/>
      <c r="AG11087" s="168"/>
      <c r="AH11087" s="168"/>
    </row>
    <row r="11088" spans="19:34" x14ac:dyDescent="0.2">
      <c r="S11088" s="226" t="e">
        <f t="shared" si="253"/>
        <v>#REF!</v>
      </c>
      <c r="T11088" s="168"/>
      <c r="U11088" s="168"/>
      <c r="V11088" s="168"/>
      <c r="W11088" s="169"/>
      <c r="X11088" s="221"/>
      <c r="Y11088" s="221"/>
      <c r="Z11088" s="221"/>
      <c r="AA11088" s="222"/>
      <c r="AB11088" s="221"/>
      <c r="AC11088" s="221"/>
      <c r="AD11088" s="221"/>
      <c r="AE11088" s="237"/>
      <c r="AF11088" s="168"/>
      <c r="AG11088" s="168"/>
      <c r="AH11088" s="168"/>
    </row>
    <row r="11089" spans="19:34" x14ac:dyDescent="0.2">
      <c r="S11089" s="226" t="e">
        <f t="shared" si="253"/>
        <v>#REF!</v>
      </c>
      <c r="T11089" s="168"/>
      <c r="U11089" s="168"/>
      <c r="V11089" s="168"/>
      <c r="W11089" s="169"/>
      <c r="X11089" s="221"/>
      <c r="Y11089" s="221"/>
      <c r="Z11089" s="221"/>
      <c r="AA11089" s="222"/>
      <c r="AB11089" s="221"/>
      <c r="AC11089" s="221"/>
      <c r="AD11089" s="221"/>
      <c r="AE11089" s="237"/>
      <c r="AF11089" s="168"/>
      <c r="AG11089" s="168"/>
      <c r="AH11089" s="168"/>
    </row>
    <row r="11090" spans="19:34" x14ac:dyDescent="0.2">
      <c r="S11090" s="226" t="e">
        <f t="shared" si="253"/>
        <v>#REF!</v>
      </c>
      <c r="T11090" s="168"/>
      <c r="U11090" s="168"/>
      <c r="V11090" s="168"/>
      <c r="W11090" s="169"/>
      <c r="X11090" s="221"/>
      <c r="Y11090" s="221"/>
      <c r="Z11090" s="221"/>
      <c r="AA11090" s="222"/>
      <c r="AB11090" s="221"/>
      <c r="AC11090" s="221"/>
      <c r="AD11090" s="221"/>
      <c r="AE11090" s="237"/>
      <c r="AF11090" s="168"/>
      <c r="AG11090" s="168"/>
      <c r="AH11090" s="168"/>
    </row>
    <row r="11091" spans="19:34" x14ac:dyDescent="0.2">
      <c r="S11091" s="226" t="e">
        <f t="shared" si="253"/>
        <v>#REF!</v>
      </c>
      <c r="T11091" s="168"/>
      <c r="U11091" s="168"/>
      <c r="V11091" s="168"/>
      <c r="W11091" s="169"/>
      <c r="X11091" s="221"/>
      <c r="Y11091" s="221"/>
      <c r="Z11091" s="221"/>
      <c r="AA11091" s="222"/>
      <c r="AB11091" s="221"/>
      <c r="AC11091" s="221"/>
      <c r="AD11091" s="221"/>
      <c r="AE11091" s="237"/>
      <c r="AF11091" s="168"/>
      <c r="AG11091" s="168"/>
      <c r="AH11091" s="168"/>
    </row>
    <row r="11092" spans="19:34" x14ac:dyDescent="0.2">
      <c r="S11092" s="226" t="e">
        <f t="shared" si="253"/>
        <v>#REF!</v>
      </c>
      <c r="T11092" s="168"/>
      <c r="U11092" s="168"/>
      <c r="V11092" s="168"/>
      <c r="W11092" s="169"/>
      <c r="X11092" s="221"/>
      <c r="Y11092" s="221"/>
      <c r="Z11092" s="221"/>
      <c r="AA11092" s="222"/>
      <c r="AB11092" s="221"/>
      <c r="AC11092" s="221"/>
      <c r="AD11092" s="221"/>
      <c r="AE11092" s="237"/>
      <c r="AF11092" s="168"/>
      <c r="AG11092" s="168"/>
      <c r="AH11092" s="168"/>
    </row>
    <row r="11093" spans="19:34" x14ac:dyDescent="0.2">
      <c r="S11093" s="226" t="e">
        <f t="shared" si="253"/>
        <v>#REF!</v>
      </c>
      <c r="T11093" s="168"/>
      <c r="U11093" s="168"/>
      <c r="V11093" s="168"/>
      <c r="W11093" s="169"/>
      <c r="X11093" s="221"/>
      <c r="Y11093" s="221"/>
      <c r="Z11093" s="221"/>
      <c r="AA11093" s="222"/>
      <c r="AB11093" s="221"/>
      <c r="AC11093" s="221"/>
      <c r="AD11093" s="221"/>
      <c r="AE11093" s="237"/>
      <c r="AF11093" s="168"/>
      <c r="AG11093" s="168"/>
      <c r="AH11093" s="168"/>
    </row>
    <row r="11094" spans="19:34" x14ac:dyDescent="0.2">
      <c r="S11094" s="226" t="e">
        <f t="shared" si="253"/>
        <v>#REF!</v>
      </c>
      <c r="T11094" s="168"/>
      <c r="U11094" s="168"/>
      <c r="V11094" s="168"/>
      <c r="W11094" s="169"/>
      <c r="X11094" s="221"/>
      <c r="Y11094" s="221"/>
      <c r="Z11094" s="221"/>
      <c r="AA11094" s="222"/>
      <c r="AB11094" s="221"/>
      <c r="AC11094" s="221"/>
      <c r="AD11094" s="221"/>
      <c r="AE11094" s="237"/>
      <c r="AF11094" s="168"/>
      <c r="AG11094" s="168"/>
      <c r="AH11094" s="168"/>
    </row>
    <row r="11095" spans="19:34" x14ac:dyDescent="0.2">
      <c r="S11095" s="226" t="e">
        <f t="shared" si="253"/>
        <v>#REF!</v>
      </c>
      <c r="T11095" s="168"/>
      <c r="U11095" s="168"/>
      <c r="V11095" s="168"/>
      <c r="W11095" s="169"/>
      <c r="X11095" s="221"/>
      <c r="Y11095" s="221"/>
      <c r="Z11095" s="221"/>
      <c r="AA11095" s="222"/>
      <c r="AB11095" s="221"/>
      <c r="AC11095" s="221"/>
      <c r="AD11095" s="221"/>
      <c r="AE11095" s="237"/>
      <c r="AF11095" s="168"/>
      <c r="AG11095" s="168"/>
      <c r="AH11095" s="168"/>
    </row>
    <row r="11096" spans="19:34" x14ac:dyDescent="0.2">
      <c r="S11096" s="226" t="e">
        <f t="shared" si="253"/>
        <v>#REF!</v>
      </c>
      <c r="T11096" s="168"/>
      <c r="U11096" s="168"/>
      <c r="V11096" s="168"/>
      <c r="W11096" s="169"/>
      <c r="X11096" s="221"/>
      <c r="Y11096" s="221"/>
      <c r="Z11096" s="221"/>
      <c r="AA11096" s="222"/>
      <c r="AB11096" s="221"/>
      <c r="AC11096" s="221"/>
      <c r="AD11096" s="221"/>
      <c r="AE11096" s="237"/>
      <c r="AF11096" s="168"/>
      <c r="AG11096" s="168"/>
      <c r="AH11096" s="168"/>
    </row>
    <row r="11097" spans="19:34" x14ac:dyDescent="0.2">
      <c r="S11097" s="226" t="e">
        <f t="shared" si="253"/>
        <v>#REF!</v>
      </c>
      <c r="T11097" s="168"/>
      <c r="U11097" s="168"/>
      <c r="V11097" s="168"/>
      <c r="W11097" s="169"/>
      <c r="X11097" s="221"/>
      <c r="Y11097" s="221"/>
      <c r="Z11097" s="221"/>
      <c r="AA11097" s="222"/>
      <c r="AB11097" s="221"/>
      <c r="AC11097" s="221"/>
      <c r="AD11097" s="221"/>
      <c r="AE11097" s="237"/>
      <c r="AF11097" s="168"/>
      <c r="AG11097" s="168"/>
      <c r="AH11097" s="168"/>
    </row>
    <row r="11098" spans="19:34" x14ac:dyDescent="0.2">
      <c r="S11098" s="226" t="e">
        <f t="shared" si="253"/>
        <v>#REF!</v>
      </c>
      <c r="T11098" s="168"/>
      <c r="U11098" s="168"/>
      <c r="V11098" s="168"/>
      <c r="W11098" s="169"/>
      <c r="X11098" s="221"/>
      <c r="Y11098" s="221"/>
      <c r="Z11098" s="221"/>
      <c r="AA11098" s="222"/>
      <c r="AB11098" s="221"/>
      <c r="AC11098" s="221"/>
      <c r="AD11098" s="221"/>
      <c r="AE11098" s="237"/>
      <c r="AF11098" s="168"/>
      <c r="AG11098" s="168"/>
      <c r="AH11098" s="168"/>
    </row>
    <row r="11099" spans="19:34" x14ac:dyDescent="0.2">
      <c r="S11099" s="226" t="e">
        <f t="shared" si="253"/>
        <v>#REF!</v>
      </c>
      <c r="T11099" s="168"/>
      <c r="U11099" s="168"/>
      <c r="V11099" s="168"/>
      <c r="W11099" s="169"/>
      <c r="X11099" s="221"/>
      <c r="Y11099" s="221"/>
      <c r="Z11099" s="221"/>
      <c r="AA11099" s="222"/>
      <c r="AB11099" s="221"/>
      <c r="AC11099" s="221"/>
      <c r="AD11099" s="221"/>
      <c r="AE11099" s="237"/>
      <c r="AF11099" s="168"/>
      <c r="AG11099" s="168"/>
      <c r="AH11099" s="168"/>
    </row>
    <row r="11100" spans="19:34" x14ac:dyDescent="0.2">
      <c r="S11100" s="226" t="e">
        <f t="shared" si="253"/>
        <v>#REF!</v>
      </c>
      <c r="T11100" s="168"/>
      <c r="U11100" s="168"/>
      <c r="V11100" s="168"/>
      <c r="W11100" s="169"/>
      <c r="X11100" s="221"/>
      <c r="Y11100" s="221"/>
      <c r="Z11100" s="221"/>
      <c r="AA11100" s="222"/>
      <c r="AB11100" s="221"/>
      <c r="AC11100" s="221"/>
      <c r="AD11100" s="221"/>
      <c r="AE11100" s="237"/>
      <c r="AF11100" s="168"/>
      <c r="AG11100" s="168"/>
      <c r="AH11100" s="168"/>
    </row>
    <row r="11101" spans="19:34" x14ac:dyDescent="0.2">
      <c r="S11101" s="226" t="e">
        <f t="shared" ref="S11101:S11164" si="254">MID(#REF!,2,7)</f>
        <v>#REF!</v>
      </c>
      <c r="T11101" s="168"/>
      <c r="U11101" s="168"/>
      <c r="V11101" s="168"/>
      <c r="W11101" s="169"/>
      <c r="X11101" s="221"/>
      <c r="Y11101" s="221"/>
      <c r="Z11101" s="221"/>
      <c r="AA11101" s="222"/>
      <c r="AB11101" s="221"/>
      <c r="AC11101" s="221"/>
      <c r="AD11101" s="221"/>
      <c r="AE11101" s="237"/>
      <c r="AF11101" s="168"/>
      <c r="AG11101" s="168"/>
      <c r="AH11101" s="168"/>
    </row>
    <row r="11102" spans="19:34" x14ac:dyDescent="0.2">
      <c r="S11102" s="226" t="e">
        <f t="shared" si="254"/>
        <v>#REF!</v>
      </c>
      <c r="T11102" s="168"/>
      <c r="U11102" s="168"/>
      <c r="V11102" s="168"/>
      <c r="W11102" s="169"/>
      <c r="X11102" s="221"/>
      <c r="Y11102" s="221"/>
      <c r="Z11102" s="221"/>
      <c r="AA11102" s="222"/>
      <c r="AB11102" s="221"/>
      <c r="AC11102" s="221"/>
      <c r="AD11102" s="221"/>
      <c r="AE11102" s="237"/>
      <c r="AF11102" s="168"/>
      <c r="AG11102" s="168"/>
      <c r="AH11102" s="168"/>
    </row>
    <row r="11103" spans="19:34" x14ac:dyDescent="0.2">
      <c r="S11103" s="226" t="e">
        <f t="shared" si="254"/>
        <v>#REF!</v>
      </c>
      <c r="T11103" s="168"/>
      <c r="U11103" s="168"/>
      <c r="V11103" s="168"/>
      <c r="W11103" s="169"/>
      <c r="X11103" s="221"/>
      <c r="Y11103" s="221"/>
      <c r="Z11103" s="221"/>
      <c r="AA11103" s="222"/>
      <c r="AB11103" s="221"/>
      <c r="AC11103" s="221"/>
      <c r="AD11103" s="221"/>
      <c r="AE11103" s="237"/>
      <c r="AF11103" s="168"/>
      <c r="AG11103" s="168"/>
      <c r="AH11103" s="168"/>
    </row>
    <row r="11104" spans="19:34" x14ac:dyDescent="0.2">
      <c r="S11104" s="226" t="e">
        <f t="shared" si="254"/>
        <v>#REF!</v>
      </c>
      <c r="T11104" s="168"/>
      <c r="U11104" s="168"/>
      <c r="V11104" s="168"/>
      <c r="W11104" s="169"/>
      <c r="X11104" s="221"/>
      <c r="Y11104" s="221"/>
      <c r="Z11104" s="221"/>
      <c r="AA11104" s="222"/>
      <c r="AB11104" s="221"/>
      <c r="AC11104" s="221"/>
      <c r="AD11104" s="221"/>
      <c r="AE11104" s="237"/>
      <c r="AF11104" s="168"/>
      <c r="AG11104" s="168"/>
      <c r="AH11104" s="168"/>
    </row>
    <row r="11105" spans="19:34" x14ac:dyDescent="0.2">
      <c r="S11105" s="226" t="e">
        <f t="shared" si="254"/>
        <v>#REF!</v>
      </c>
      <c r="T11105" s="168"/>
      <c r="U11105" s="168"/>
      <c r="V11105" s="168"/>
      <c r="W11105" s="169"/>
      <c r="X11105" s="221"/>
      <c r="Y11105" s="221"/>
      <c r="Z11105" s="221"/>
      <c r="AA11105" s="222"/>
      <c r="AB11105" s="221"/>
      <c r="AC11105" s="221"/>
      <c r="AD11105" s="221"/>
      <c r="AE11105" s="237"/>
      <c r="AF11105" s="168"/>
      <c r="AG11105" s="168"/>
      <c r="AH11105" s="168"/>
    </row>
    <row r="11106" spans="19:34" x14ac:dyDescent="0.2">
      <c r="S11106" s="226" t="e">
        <f t="shared" si="254"/>
        <v>#REF!</v>
      </c>
      <c r="T11106" s="168"/>
      <c r="U11106" s="168"/>
      <c r="V11106" s="168"/>
      <c r="W11106" s="169"/>
      <c r="X11106" s="221"/>
      <c r="Y11106" s="221"/>
      <c r="Z11106" s="221"/>
      <c r="AA11106" s="222"/>
      <c r="AB11106" s="221"/>
      <c r="AC11106" s="221"/>
      <c r="AD11106" s="221"/>
      <c r="AE11106" s="237"/>
      <c r="AF11106" s="168"/>
      <c r="AG11106" s="168"/>
      <c r="AH11106" s="168"/>
    </row>
    <row r="11107" spans="19:34" x14ac:dyDescent="0.2">
      <c r="S11107" s="226" t="e">
        <f t="shared" si="254"/>
        <v>#REF!</v>
      </c>
      <c r="T11107" s="168"/>
      <c r="U11107" s="168"/>
      <c r="V11107" s="168"/>
      <c r="W11107" s="169"/>
      <c r="X11107" s="221"/>
      <c r="Y11107" s="221"/>
      <c r="Z11107" s="221"/>
      <c r="AA11107" s="222"/>
      <c r="AB11107" s="221"/>
      <c r="AC11107" s="221"/>
      <c r="AD11107" s="221"/>
      <c r="AE11107" s="237"/>
      <c r="AF11107" s="168"/>
      <c r="AG11107" s="168"/>
      <c r="AH11107" s="168"/>
    </row>
    <row r="11108" spans="19:34" x14ac:dyDescent="0.2">
      <c r="S11108" s="226" t="e">
        <f t="shared" si="254"/>
        <v>#REF!</v>
      </c>
      <c r="T11108" s="168"/>
      <c r="U11108" s="168"/>
      <c r="V11108" s="168"/>
      <c r="W11108" s="169"/>
      <c r="X11108" s="221"/>
      <c r="Y11108" s="221"/>
      <c r="Z11108" s="221"/>
      <c r="AA11108" s="222"/>
      <c r="AB11108" s="221"/>
      <c r="AC11108" s="221"/>
      <c r="AD11108" s="221"/>
      <c r="AE11108" s="237"/>
      <c r="AF11108" s="168"/>
      <c r="AG11108" s="168"/>
      <c r="AH11108" s="168"/>
    </row>
    <row r="11109" spans="19:34" x14ac:dyDescent="0.2">
      <c r="S11109" s="226" t="e">
        <f t="shared" si="254"/>
        <v>#REF!</v>
      </c>
      <c r="T11109" s="168"/>
      <c r="U11109" s="168"/>
      <c r="V11109" s="168"/>
      <c r="W11109" s="169"/>
      <c r="X11109" s="221"/>
      <c r="Y11109" s="221"/>
      <c r="Z11109" s="221"/>
      <c r="AA11109" s="222"/>
      <c r="AB11109" s="221"/>
      <c r="AC11109" s="221"/>
      <c r="AD11109" s="221"/>
      <c r="AE11109" s="237"/>
      <c r="AF11109" s="168"/>
      <c r="AG11109" s="168"/>
      <c r="AH11109" s="168"/>
    </row>
    <row r="11110" spans="19:34" x14ac:dyDescent="0.2">
      <c r="S11110" s="226" t="e">
        <f t="shared" si="254"/>
        <v>#REF!</v>
      </c>
      <c r="T11110" s="168"/>
      <c r="U11110" s="168"/>
      <c r="V11110" s="168"/>
      <c r="W11110" s="169"/>
      <c r="X11110" s="221"/>
      <c r="Y11110" s="221"/>
      <c r="Z11110" s="221"/>
      <c r="AA11110" s="222"/>
      <c r="AB11110" s="221"/>
      <c r="AC11110" s="221"/>
      <c r="AD11110" s="221"/>
      <c r="AE11110" s="237"/>
      <c r="AF11110" s="168"/>
      <c r="AG11110" s="168"/>
      <c r="AH11110" s="168"/>
    </row>
    <row r="11111" spans="19:34" x14ac:dyDescent="0.2">
      <c r="S11111" s="226" t="e">
        <f t="shared" si="254"/>
        <v>#REF!</v>
      </c>
      <c r="T11111" s="168"/>
      <c r="U11111" s="168"/>
      <c r="V11111" s="168"/>
      <c r="W11111" s="169"/>
      <c r="X11111" s="221"/>
      <c r="Y11111" s="221"/>
      <c r="Z11111" s="221"/>
      <c r="AA11111" s="222"/>
      <c r="AB11111" s="221"/>
      <c r="AC11111" s="221"/>
      <c r="AD11111" s="221"/>
      <c r="AE11111" s="237"/>
      <c r="AF11111" s="168"/>
      <c r="AG11111" s="168"/>
      <c r="AH11111" s="168"/>
    </row>
    <row r="11112" spans="19:34" x14ac:dyDescent="0.2">
      <c r="S11112" s="226" t="e">
        <f t="shared" si="254"/>
        <v>#REF!</v>
      </c>
      <c r="T11112" s="168"/>
      <c r="U11112" s="168"/>
      <c r="V11112" s="168"/>
      <c r="W11112" s="169"/>
      <c r="X11112" s="221"/>
      <c r="Y11112" s="221"/>
      <c r="Z11112" s="221"/>
      <c r="AA11112" s="222"/>
      <c r="AB11112" s="221"/>
      <c r="AC11112" s="221"/>
      <c r="AD11112" s="221"/>
      <c r="AE11112" s="237"/>
      <c r="AF11112" s="168"/>
      <c r="AG11112" s="168"/>
      <c r="AH11112" s="168"/>
    </row>
    <row r="11113" spans="19:34" x14ac:dyDescent="0.2">
      <c r="S11113" s="226" t="e">
        <f t="shared" si="254"/>
        <v>#REF!</v>
      </c>
      <c r="T11113" s="168"/>
      <c r="U11113" s="168"/>
      <c r="V11113" s="168"/>
      <c r="W11113" s="169"/>
      <c r="X11113" s="221"/>
      <c r="Y11113" s="221"/>
      <c r="Z11113" s="221"/>
      <c r="AA11113" s="222"/>
      <c r="AB11113" s="221"/>
      <c r="AC11113" s="221"/>
      <c r="AD11113" s="221"/>
      <c r="AE11113" s="237"/>
      <c r="AF11113" s="168"/>
      <c r="AG11113" s="168"/>
      <c r="AH11113" s="168"/>
    </row>
    <row r="11114" spans="19:34" x14ac:dyDescent="0.2">
      <c r="S11114" s="226" t="e">
        <f t="shared" si="254"/>
        <v>#REF!</v>
      </c>
      <c r="T11114" s="168"/>
      <c r="U11114" s="168"/>
      <c r="V11114" s="168"/>
      <c r="W11114" s="169"/>
      <c r="X11114" s="221"/>
      <c r="Y11114" s="221"/>
      <c r="Z11114" s="221"/>
      <c r="AA11114" s="222"/>
      <c r="AB11114" s="221"/>
      <c r="AC11114" s="221"/>
      <c r="AD11114" s="221"/>
      <c r="AE11114" s="237"/>
      <c r="AF11114" s="168"/>
      <c r="AG11114" s="168"/>
      <c r="AH11114" s="168"/>
    </row>
    <row r="11115" spans="19:34" x14ac:dyDescent="0.2">
      <c r="S11115" s="226" t="e">
        <f t="shared" si="254"/>
        <v>#REF!</v>
      </c>
      <c r="T11115" s="168"/>
      <c r="U11115" s="168"/>
      <c r="V11115" s="168"/>
      <c r="W11115" s="169"/>
      <c r="X11115" s="221"/>
      <c r="Y11115" s="221"/>
      <c r="Z11115" s="221"/>
      <c r="AA11115" s="222"/>
      <c r="AB11115" s="221"/>
      <c r="AC11115" s="221"/>
      <c r="AD11115" s="221"/>
      <c r="AE11115" s="237"/>
      <c r="AF11115" s="168"/>
      <c r="AG11115" s="168"/>
      <c r="AH11115" s="168"/>
    </row>
    <row r="11116" spans="19:34" x14ac:dyDescent="0.2">
      <c r="S11116" s="226" t="e">
        <f t="shared" si="254"/>
        <v>#REF!</v>
      </c>
      <c r="T11116" s="168"/>
      <c r="U11116" s="168"/>
      <c r="V11116" s="168"/>
      <c r="W11116" s="169"/>
      <c r="X11116" s="221"/>
      <c r="Y11116" s="221"/>
      <c r="Z11116" s="221"/>
      <c r="AA11116" s="222"/>
      <c r="AB11116" s="221"/>
      <c r="AC11116" s="221"/>
      <c r="AD11116" s="221"/>
      <c r="AE11116" s="237"/>
      <c r="AF11116" s="168"/>
      <c r="AG11116" s="168"/>
      <c r="AH11116" s="168"/>
    </row>
    <row r="11117" spans="19:34" x14ac:dyDescent="0.2">
      <c r="S11117" s="226" t="e">
        <f t="shared" si="254"/>
        <v>#REF!</v>
      </c>
      <c r="T11117" s="168"/>
      <c r="U11117" s="168"/>
      <c r="V11117" s="168"/>
      <c r="W11117" s="169"/>
      <c r="X11117" s="221"/>
      <c r="Y11117" s="221"/>
      <c r="Z11117" s="221"/>
      <c r="AA11117" s="222"/>
      <c r="AB11117" s="221"/>
      <c r="AC11117" s="221"/>
      <c r="AD11117" s="221"/>
      <c r="AE11117" s="237"/>
      <c r="AF11117" s="168"/>
      <c r="AG11117" s="168"/>
      <c r="AH11117" s="168"/>
    </row>
    <row r="11118" spans="19:34" x14ac:dyDescent="0.2">
      <c r="S11118" s="226" t="e">
        <f t="shared" si="254"/>
        <v>#REF!</v>
      </c>
      <c r="T11118" s="168"/>
      <c r="U11118" s="168"/>
      <c r="V11118" s="168"/>
      <c r="W11118" s="169"/>
      <c r="X11118" s="221"/>
      <c r="Y11118" s="221"/>
      <c r="Z11118" s="221"/>
      <c r="AA11118" s="222"/>
      <c r="AB11118" s="221"/>
      <c r="AC11118" s="221"/>
      <c r="AD11118" s="221"/>
      <c r="AE11118" s="237"/>
      <c r="AF11118" s="168"/>
      <c r="AG11118" s="168"/>
      <c r="AH11118" s="168"/>
    </row>
    <row r="11119" spans="19:34" x14ac:dyDescent="0.2">
      <c r="S11119" s="226" t="e">
        <f t="shared" si="254"/>
        <v>#REF!</v>
      </c>
      <c r="T11119" s="168"/>
      <c r="U11119" s="168"/>
      <c r="V11119" s="168"/>
      <c r="W11119" s="169"/>
      <c r="X11119" s="221"/>
      <c r="Y11119" s="221"/>
      <c r="Z11119" s="221"/>
      <c r="AA11119" s="222"/>
      <c r="AB11119" s="221"/>
      <c r="AC11119" s="221"/>
      <c r="AD11119" s="221"/>
      <c r="AE11119" s="237"/>
      <c r="AF11119" s="168"/>
      <c r="AG11119" s="168"/>
      <c r="AH11119" s="168"/>
    </row>
    <row r="11120" spans="19:34" x14ac:dyDescent="0.2">
      <c r="S11120" s="226" t="e">
        <f t="shared" si="254"/>
        <v>#REF!</v>
      </c>
      <c r="T11120" s="168"/>
      <c r="U11120" s="168"/>
      <c r="V11120" s="168"/>
      <c r="W11120" s="169"/>
      <c r="X11120" s="221"/>
      <c r="Y11120" s="221"/>
      <c r="Z11120" s="221"/>
      <c r="AA11120" s="222"/>
      <c r="AB11120" s="221"/>
      <c r="AC11120" s="221"/>
      <c r="AD11120" s="221"/>
      <c r="AE11120" s="237"/>
      <c r="AF11120" s="168"/>
      <c r="AG11120" s="168"/>
      <c r="AH11120" s="168"/>
    </row>
    <row r="11121" spans="19:34" x14ac:dyDescent="0.2">
      <c r="S11121" s="226" t="e">
        <f t="shared" si="254"/>
        <v>#REF!</v>
      </c>
      <c r="T11121" s="168"/>
      <c r="U11121" s="168"/>
      <c r="V11121" s="168"/>
      <c r="W11121" s="169"/>
      <c r="X11121" s="221"/>
      <c r="Y11121" s="221"/>
      <c r="Z11121" s="221"/>
      <c r="AA11121" s="222"/>
      <c r="AB11121" s="221"/>
      <c r="AC11121" s="221"/>
      <c r="AD11121" s="221"/>
      <c r="AE11121" s="237"/>
      <c r="AF11121" s="168"/>
      <c r="AG11121" s="168"/>
      <c r="AH11121" s="168"/>
    </row>
    <row r="11122" spans="19:34" x14ac:dyDescent="0.2">
      <c r="S11122" s="226" t="e">
        <f t="shared" si="254"/>
        <v>#REF!</v>
      </c>
      <c r="T11122" s="168"/>
      <c r="U11122" s="168"/>
      <c r="V11122" s="168"/>
      <c r="W11122" s="169"/>
      <c r="X11122" s="221"/>
      <c r="Y11122" s="221"/>
      <c r="Z11122" s="221"/>
      <c r="AA11122" s="222"/>
      <c r="AB11122" s="221"/>
      <c r="AC11122" s="221"/>
      <c r="AD11122" s="221"/>
      <c r="AE11122" s="237"/>
      <c r="AF11122" s="168"/>
      <c r="AG11122" s="168"/>
      <c r="AH11122" s="168"/>
    </row>
    <row r="11123" spans="19:34" x14ac:dyDescent="0.2">
      <c r="S11123" s="226" t="e">
        <f t="shared" si="254"/>
        <v>#REF!</v>
      </c>
      <c r="T11123" s="168"/>
      <c r="U11123" s="168"/>
      <c r="V11123" s="168"/>
      <c r="W11123" s="169"/>
      <c r="X11123" s="221"/>
      <c r="Y11123" s="221"/>
      <c r="Z11123" s="221"/>
      <c r="AA11123" s="222"/>
      <c r="AB11123" s="221"/>
      <c r="AC11123" s="221"/>
      <c r="AD11123" s="221"/>
      <c r="AE11123" s="237"/>
      <c r="AF11123" s="168"/>
      <c r="AG11123" s="168"/>
      <c r="AH11123" s="168"/>
    </row>
    <row r="11124" spans="19:34" x14ac:dyDescent="0.2">
      <c r="S11124" s="226" t="e">
        <f t="shared" si="254"/>
        <v>#REF!</v>
      </c>
      <c r="T11124" s="168"/>
      <c r="U11124" s="168"/>
      <c r="V11124" s="168"/>
      <c r="W11124" s="169"/>
      <c r="X11124" s="221"/>
      <c r="Y11124" s="221"/>
      <c r="Z11124" s="221"/>
      <c r="AA11124" s="222"/>
      <c r="AB11124" s="221"/>
      <c r="AC11124" s="221"/>
      <c r="AD11124" s="221"/>
      <c r="AE11124" s="237"/>
      <c r="AF11124" s="168"/>
      <c r="AG11124" s="168"/>
      <c r="AH11124" s="168"/>
    </row>
    <row r="11125" spans="19:34" x14ac:dyDescent="0.2">
      <c r="S11125" s="226" t="e">
        <f t="shared" si="254"/>
        <v>#REF!</v>
      </c>
      <c r="T11125" s="168"/>
      <c r="U11125" s="168"/>
      <c r="V11125" s="168"/>
      <c r="W11125" s="169"/>
      <c r="X11125" s="221"/>
      <c r="Y11125" s="221"/>
      <c r="Z11125" s="221"/>
      <c r="AA11125" s="222"/>
      <c r="AB11125" s="221"/>
      <c r="AC11125" s="221"/>
      <c r="AD11125" s="221"/>
      <c r="AE11125" s="237"/>
      <c r="AF11125" s="168"/>
      <c r="AG11125" s="168"/>
      <c r="AH11125" s="168"/>
    </row>
    <row r="11126" spans="19:34" x14ac:dyDescent="0.2">
      <c r="S11126" s="226" t="e">
        <f t="shared" si="254"/>
        <v>#REF!</v>
      </c>
      <c r="T11126" s="168"/>
      <c r="U11126" s="168"/>
      <c r="V11126" s="168"/>
      <c r="W11126" s="169"/>
      <c r="X11126" s="221"/>
      <c r="Y11126" s="221"/>
      <c r="Z11126" s="221"/>
      <c r="AA11126" s="222"/>
      <c r="AB11126" s="221"/>
      <c r="AC11126" s="221"/>
      <c r="AD11126" s="221"/>
      <c r="AE11126" s="237"/>
      <c r="AF11126" s="168"/>
      <c r="AG11126" s="168"/>
      <c r="AH11126" s="168"/>
    </row>
    <row r="11127" spans="19:34" x14ac:dyDescent="0.2">
      <c r="S11127" s="226" t="e">
        <f t="shared" si="254"/>
        <v>#REF!</v>
      </c>
      <c r="T11127" s="168"/>
      <c r="U11127" s="168"/>
      <c r="V11127" s="168"/>
      <c r="W11127" s="169"/>
      <c r="X11127" s="221"/>
      <c r="Y11127" s="221"/>
      <c r="Z11127" s="221"/>
      <c r="AA11127" s="222"/>
      <c r="AB11127" s="221"/>
      <c r="AC11127" s="221"/>
      <c r="AD11127" s="221"/>
      <c r="AE11127" s="237"/>
      <c r="AF11127" s="168"/>
      <c r="AG11127" s="168"/>
      <c r="AH11127" s="168"/>
    </row>
    <row r="11128" spans="19:34" x14ac:dyDescent="0.2">
      <c r="S11128" s="226" t="e">
        <f t="shared" si="254"/>
        <v>#REF!</v>
      </c>
      <c r="T11128" s="168"/>
      <c r="U11128" s="168"/>
      <c r="V11128" s="168"/>
      <c r="W11128" s="169"/>
      <c r="X11128" s="221"/>
      <c r="Y11128" s="221"/>
      <c r="Z11128" s="221"/>
      <c r="AA11128" s="222"/>
      <c r="AB11128" s="221"/>
      <c r="AC11128" s="221"/>
      <c r="AD11128" s="221"/>
      <c r="AE11128" s="237"/>
      <c r="AF11128" s="168"/>
      <c r="AG11128" s="168"/>
      <c r="AH11128" s="168"/>
    </row>
    <row r="11129" spans="19:34" x14ac:dyDescent="0.2">
      <c r="S11129" s="226" t="e">
        <f t="shared" si="254"/>
        <v>#REF!</v>
      </c>
      <c r="T11129" s="168"/>
      <c r="U11129" s="168"/>
      <c r="V11129" s="168"/>
      <c r="W11129" s="169"/>
      <c r="X11129" s="221"/>
      <c r="Y11129" s="221"/>
      <c r="Z11129" s="221"/>
      <c r="AA11129" s="222"/>
      <c r="AB11129" s="221"/>
      <c r="AC11129" s="221"/>
      <c r="AD11129" s="221"/>
      <c r="AE11129" s="237"/>
      <c r="AF11129" s="168"/>
      <c r="AG11129" s="168"/>
      <c r="AH11129" s="168"/>
    </row>
    <row r="11130" spans="19:34" x14ac:dyDescent="0.2">
      <c r="S11130" s="226" t="e">
        <f t="shared" si="254"/>
        <v>#REF!</v>
      </c>
      <c r="T11130" s="168"/>
      <c r="U11130" s="168"/>
      <c r="V11130" s="168"/>
      <c r="W11130" s="169"/>
      <c r="X11130" s="221"/>
      <c r="Y11130" s="221"/>
      <c r="Z11130" s="221"/>
      <c r="AA11130" s="222"/>
      <c r="AB11130" s="221"/>
      <c r="AC11130" s="221"/>
      <c r="AD11130" s="221"/>
      <c r="AE11130" s="237"/>
      <c r="AF11130" s="168"/>
      <c r="AG11130" s="168"/>
      <c r="AH11130" s="168"/>
    </row>
    <row r="11131" spans="19:34" x14ac:dyDescent="0.2">
      <c r="S11131" s="226" t="e">
        <f t="shared" si="254"/>
        <v>#REF!</v>
      </c>
      <c r="T11131" s="168"/>
      <c r="U11131" s="168"/>
      <c r="V11131" s="168"/>
      <c r="W11131" s="169"/>
      <c r="X11131" s="221"/>
      <c r="Y11131" s="221"/>
      <c r="Z11131" s="221"/>
      <c r="AA11131" s="222"/>
      <c r="AB11131" s="221"/>
      <c r="AC11131" s="221"/>
      <c r="AD11131" s="221"/>
      <c r="AE11131" s="237"/>
      <c r="AF11131" s="168"/>
      <c r="AG11131" s="168"/>
      <c r="AH11131" s="168"/>
    </row>
    <row r="11132" spans="19:34" x14ac:dyDescent="0.2">
      <c r="S11132" s="226" t="e">
        <f t="shared" si="254"/>
        <v>#REF!</v>
      </c>
      <c r="T11132" s="168"/>
      <c r="U11132" s="168"/>
      <c r="V11132" s="168"/>
      <c r="W11132" s="169"/>
      <c r="X11132" s="221"/>
      <c r="Y11132" s="221"/>
      <c r="Z11132" s="221"/>
      <c r="AA11132" s="222"/>
      <c r="AB11132" s="221"/>
      <c r="AC11132" s="221"/>
      <c r="AD11132" s="221"/>
      <c r="AE11132" s="237"/>
      <c r="AF11132" s="168"/>
      <c r="AG11132" s="168"/>
      <c r="AH11132" s="168"/>
    </row>
    <row r="11133" spans="19:34" x14ac:dyDescent="0.2">
      <c r="S11133" s="226" t="e">
        <f t="shared" si="254"/>
        <v>#REF!</v>
      </c>
      <c r="T11133" s="168"/>
      <c r="U11133" s="168"/>
      <c r="V11133" s="168"/>
      <c r="W11133" s="169"/>
      <c r="X11133" s="221"/>
      <c r="Y11133" s="221"/>
      <c r="Z11133" s="221"/>
      <c r="AA11133" s="222"/>
      <c r="AB11133" s="221"/>
      <c r="AC11133" s="221"/>
      <c r="AD11133" s="221"/>
      <c r="AE11133" s="237"/>
      <c r="AF11133" s="168"/>
      <c r="AG11133" s="168"/>
      <c r="AH11133" s="168"/>
    </row>
    <row r="11134" spans="19:34" x14ac:dyDescent="0.2">
      <c r="S11134" s="226" t="e">
        <f t="shared" si="254"/>
        <v>#REF!</v>
      </c>
      <c r="T11134" s="168"/>
      <c r="U11134" s="168"/>
      <c r="V11134" s="168"/>
      <c r="W11134" s="169"/>
      <c r="X11134" s="221"/>
      <c r="Y11134" s="221"/>
      <c r="Z11134" s="221"/>
      <c r="AA11134" s="222"/>
      <c r="AB11134" s="221"/>
      <c r="AC11134" s="221"/>
      <c r="AD11134" s="221"/>
      <c r="AE11134" s="237"/>
      <c r="AF11134" s="168"/>
      <c r="AG11134" s="168"/>
      <c r="AH11134" s="168"/>
    </row>
    <row r="11135" spans="19:34" x14ac:dyDescent="0.2">
      <c r="S11135" s="226" t="e">
        <f t="shared" si="254"/>
        <v>#REF!</v>
      </c>
      <c r="T11135" s="168"/>
      <c r="U11135" s="168"/>
      <c r="V11135" s="168"/>
      <c r="W11135" s="169"/>
      <c r="X11135" s="221"/>
      <c r="Y11135" s="221"/>
      <c r="Z11135" s="221"/>
      <c r="AA11135" s="222"/>
      <c r="AB11135" s="221"/>
      <c r="AC11135" s="221"/>
      <c r="AD11135" s="221"/>
      <c r="AE11135" s="237"/>
      <c r="AF11135" s="168"/>
      <c r="AG11135" s="168"/>
      <c r="AH11135" s="168"/>
    </row>
    <row r="11136" spans="19:34" x14ac:dyDescent="0.2">
      <c r="S11136" s="226" t="e">
        <f t="shared" si="254"/>
        <v>#REF!</v>
      </c>
      <c r="T11136" s="168"/>
      <c r="U11136" s="168"/>
      <c r="V11136" s="168"/>
      <c r="W11136" s="169"/>
      <c r="X11136" s="221"/>
      <c r="Y11136" s="221"/>
      <c r="Z11136" s="221"/>
      <c r="AA11136" s="222"/>
      <c r="AB11136" s="221"/>
      <c r="AC11136" s="221"/>
      <c r="AD11136" s="221"/>
      <c r="AE11136" s="237"/>
      <c r="AF11136" s="168"/>
      <c r="AG11136" s="168"/>
      <c r="AH11136" s="168"/>
    </row>
    <row r="11137" spans="19:34" x14ac:dyDescent="0.2">
      <c r="S11137" s="226" t="e">
        <f t="shared" si="254"/>
        <v>#REF!</v>
      </c>
      <c r="T11137" s="168"/>
      <c r="U11137" s="168"/>
      <c r="V11137" s="168"/>
      <c r="W11137" s="169"/>
      <c r="X11137" s="221"/>
      <c r="Y11137" s="221"/>
      <c r="Z11137" s="221"/>
      <c r="AA11137" s="222"/>
      <c r="AB11137" s="221"/>
      <c r="AC11137" s="221"/>
      <c r="AD11137" s="221"/>
      <c r="AE11137" s="237"/>
      <c r="AF11137" s="168"/>
      <c r="AG11137" s="168"/>
      <c r="AH11137" s="168"/>
    </row>
    <row r="11138" spans="19:34" x14ac:dyDescent="0.2">
      <c r="S11138" s="226" t="e">
        <f t="shared" si="254"/>
        <v>#REF!</v>
      </c>
      <c r="T11138" s="168"/>
      <c r="U11138" s="168"/>
      <c r="V11138" s="168"/>
      <c r="W11138" s="169"/>
      <c r="X11138" s="221"/>
      <c r="Y11138" s="221"/>
      <c r="Z11138" s="221"/>
      <c r="AA11138" s="222"/>
      <c r="AB11138" s="221"/>
      <c r="AC11138" s="221"/>
      <c r="AD11138" s="221"/>
      <c r="AE11138" s="237"/>
      <c r="AF11138" s="168"/>
      <c r="AG11138" s="168"/>
      <c r="AH11138" s="168"/>
    </row>
    <row r="11139" spans="19:34" x14ac:dyDescent="0.2">
      <c r="S11139" s="226" t="e">
        <f t="shared" si="254"/>
        <v>#REF!</v>
      </c>
      <c r="T11139" s="168"/>
      <c r="U11139" s="168"/>
      <c r="V11139" s="168"/>
      <c r="W11139" s="169"/>
      <c r="X11139" s="221"/>
      <c r="Y11139" s="221"/>
      <c r="Z11139" s="221"/>
      <c r="AA11139" s="222"/>
      <c r="AB11139" s="221"/>
      <c r="AC11139" s="221"/>
      <c r="AD11139" s="221"/>
      <c r="AE11139" s="237"/>
      <c r="AF11139" s="168"/>
      <c r="AG11139" s="168"/>
      <c r="AH11139" s="168"/>
    </row>
    <row r="11140" spans="19:34" x14ac:dyDescent="0.2">
      <c r="S11140" s="226" t="e">
        <f t="shared" si="254"/>
        <v>#REF!</v>
      </c>
      <c r="T11140" s="168"/>
      <c r="U11140" s="168"/>
      <c r="V11140" s="168"/>
      <c r="W11140" s="169"/>
      <c r="X11140" s="221"/>
      <c r="Y11140" s="221"/>
      <c r="Z11140" s="221"/>
      <c r="AA11140" s="222"/>
      <c r="AB11140" s="221"/>
      <c r="AC11140" s="221"/>
      <c r="AD11140" s="221"/>
      <c r="AE11140" s="237"/>
      <c r="AF11140" s="168"/>
      <c r="AG11140" s="168"/>
      <c r="AH11140" s="168"/>
    </row>
    <row r="11141" spans="19:34" x14ac:dyDescent="0.2">
      <c r="S11141" s="226" t="e">
        <f t="shared" si="254"/>
        <v>#REF!</v>
      </c>
      <c r="T11141" s="168"/>
      <c r="U11141" s="168"/>
      <c r="V11141" s="168"/>
      <c r="W11141" s="169"/>
      <c r="X11141" s="221"/>
      <c r="Y11141" s="221"/>
      <c r="Z11141" s="221"/>
      <c r="AA11141" s="222"/>
      <c r="AB11141" s="221"/>
      <c r="AC11141" s="221"/>
      <c r="AD11141" s="221"/>
      <c r="AE11141" s="237"/>
      <c r="AF11141" s="168"/>
      <c r="AG11141" s="168"/>
      <c r="AH11141" s="168"/>
    </row>
    <row r="11142" spans="19:34" x14ac:dyDescent="0.2">
      <c r="S11142" s="226" t="e">
        <f t="shared" si="254"/>
        <v>#REF!</v>
      </c>
      <c r="T11142" s="168"/>
      <c r="U11142" s="168"/>
      <c r="V11142" s="168"/>
      <c r="W11142" s="169"/>
      <c r="X11142" s="221"/>
      <c r="Y11142" s="221"/>
      <c r="Z11142" s="221"/>
      <c r="AA11142" s="222"/>
      <c r="AB11142" s="221"/>
      <c r="AC11142" s="221"/>
      <c r="AD11142" s="221"/>
      <c r="AE11142" s="237"/>
      <c r="AF11142" s="168"/>
      <c r="AG11142" s="168"/>
      <c r="AH11142" s="168"/>
    </row>
    <row r="11143" spans="19:34" x14ac:dyDescent="0.2">
      <c r="S11143" s="226" t="e">
        <f t="shared" si="254"/>
        <v>#REF!</v>
      </c>
      <c r="T11143" s="168"/>
      <c r="U11143" s="168"/>
      <c r="V11143" s="168"/>
      <c r="W11143" s="169"/>
      <c r="X11143" s="221"/>
      <c r="Y11143" s="221"/>
      <c r="Z11143" s="221"/>
      <c r="AA11143" s="222"/>
      <c r="AB11143" s="221"/>
      <c r="AC11143" s="221"/>
      <c r="AD11143" s="221"/>
      <c r="AE11143" s="237"/>
      <c r="AF11143" s="168"/>
      <c r="AG11143" s="168"/>
      <c r="AH11143" s="168"/>
    </row>
    <row r="11144" spans="19:34" x14ac:dyDescent="0.2">
      <c r="S11144" s="226" t="e">
        <f t="shared" si="254"/>
        <v>#REF!</v>
      </c>
      <c r="T11144" s="168"/>
      <c r="U11144" s="168"/>
      <c r="V11144" s="168"/>
      <c r="W11144" s="169"/>
      <c r="X11144" s="221"/>
      <c r="Y11144" s="221"/>
      <c r="Z11144" s="221"/>
      <c r="AA11144" s="222"/>
      <c r="AB11144" s="221"/>
      <c r="AC11144" s="221"/>
      <c r="AD11144" s="221"/>
      <c r="AE11144" s="237"/>
      <c r="AF11144" s="168"/>
      <c r="AG11144" s="168"/>
      <c r="AH11144" s="168"/>
    </row>
    <row r="11145" spans="19:34" x14ac:dyDescent="0.2">
      <c r="S11145" s="226" t="e">
        <f t="shared" si="254"/>
        <v>#REF!</v>
      </c>
      <c r="T11145" s="168"/>
      <c r="U11145" s="168"/>
      <c r="V11145" s="168"/>
      <c r="W11145" s="169"/>
      <c r="X11145" s="221"/>
      <c r="Y11145" s="221"/>
      <c r="Z11145" s="221"/>
      <c r="AA11145" s="222"/>
      <c r="AB11145" s="221"/>
      <c r="AC11145" s="221"/>
      <c r="AD11145" s="221"/>
      <c r="AE11145" s="237"/>
      <c r="AF11145" s="168"/>
      <c r="AG11145" s="168"/>
      <c r="AH11145" s="168"/>
    </row>
    <row r="11146" spans="19:34" x14ac:dyDescent="0.2">
      <c r="S11146" s="226" t="e">
        <f t="shared" si="254"/>
        <v>#REF!</v>
      </c>
      <c r="T11146" s="168"/>
      <c r="U11146" s="168"/>
      <c r="V11146" s="168"/>
      <c r="W11146" s="169"/>
      <c r="X11146" s="221"/>
      <c r="Y11146" s="221"/>
      <c r="Z11146" s="221"/>
      <c r="AA11146" s="222"/>
      <c r="AB11146" s="221"/>
      <c r="AC11146" s="221"/>
      <c r="AD11146" s="221"/>
      <c r="AE11146" s="237"/>
      <c r="AF11146" s="168"/>
      <c r="AG11146" s="168"/>
      <c r="AH11146" s="168"/>
    </row>
    <row r="11147" spans="19:34" x14ac:dyDescent="0.2">
      <c r="S11147" s="226" t="e">
        <f t="shared" si="254"/>
        <v>#REF!</v>
      </c>
      <c r="T11147" s="168"/>
      <c r="U11147" s="168"/>
      <c r="V11147" s="168"/>
      <c r="W11147" s="169"/>
      <c r="X11147" s="221"/>
      <c r="Y11147" s="221"/>
      <c r="Z11147" s="221"/>
      <c r="AA11147" s="222"/>
      <c r="AB11147" s="221"/>
      <c r="AC11147" s="221"/>
      <c r="AD11147" s="221"/>
      <c r="AE11147" s="237"/>
      <c r="AF11147" s="168"/>
      <c r="AG11147" s="168"/>
      <c r="AH11147" s="168"/>
    </row>
    <row r="11148" spans="19:34" x14ac:dyDescent="0.2">
      <c r="S11148" s="226" t="e">
        <f t="shared" si="254"/>
        <v>#REF!</v>
      </c>
      <c r="T11148" s="168"/>
      <c r="U11148" s="168"/>
      <c r="V11148" s="168"/>
      <c r="W11148" s="169"/>
      <c r="X11148" s="221"/>
      <c r="Y11148" s="221"/>
      <c r="Z11148" s="221"/>
      <c r="AA11148" s="222"/>
      <c r="AB11148" s="221"/>
      <c r="AC11148" s="221"/>
      <c r="AD11148" s="221"/>
      <c r="AE11148" s="237"/>
      <c r="AF11148" s="168"/>
      <c r="AG11148" s="168"/>
      <c r="AH11148" s="168"/>
    </row>
    <row r="11149" spans="19:34" x14ac:dyDescent="0.2">
      <c r="S11149" s="226" t="e">
        <f t="shared" si="254"/>
        <v>#REF!</v>
      </c>
      <c r="T11149" s="168"/>
      <c r="U11149" s="168"/>
      <c r="V11149" s="168"/>
      <c r="W11149" s="169"/>
      <c r="X11149" s="221"/>
      <c r="Y11149" s="221"/>
      <c r="Z11149" s="221"/>
      <c r="AA11149" s="222"/>
      <c r="AB11149" s="221"/>
      <c r="AC11149" s="221"/>
      <c r="AD11149" s="221"/>
      <c r="AE11149" s="237"/>
      <c r="AF11149" s="168"/>
      <c r="AG11149" s="168"/>
      <c r="AH11149" s="168"/>
    </row>
    <row r="11150" spans="19:34" x14ac:dyDescent="0.2">
      <c r="S11150" s="226" t="e">
        <f t="shared" si="254"/>
        <v>#REF!</v>
      </c>
      <c r="T11150" s="168"/>
      <c r="U11150" s="168"/>
      <c r="V11150" s="168"/>
      <c r="W11150" s="169"/>
      <c r="X11150" s="221"/>
      <c r="Y11150" s="221"/>
      <c r="Z11150" s="221"/>
      <c r="AA11150" s="222"/>
      <c r="AB11150" s="221"/>
      <c r="AC11150" s="221"/>
      <c r="AD11150" s="221"/>
      <c r="AE11150" s="237"/>
      <c r="AF11150" s="168"/>
      <c r="AG11150" s="168"/>
      <c r="AH11150" s="168"/>
    </row>
    <row r="11151" spans="19:34" x14ac:dyDescent="0.2">
      <c r="S11151" s="226" t="e">
        <f t="shared" si="254"/>
        <v>#REF!</v>
      </c>
      <c r="T11151" s="168"/>
      <c r="U11151" s="168"/>
      <c r="V11151" s="168"/>
      <c r="W11151" s="169"/>
      <c r="X11151" s="221"/>
      <c r="Y11151" s="221"/>
      <c r="Z11151" s="221"/>
      <c r="AA11151" s="222"/>
      <c r="AB11151" s="221"/>
      <c r="AC11151" s="221"/>
      <c r="AD11151" s="221"/>
      <c r="AE11151" s="237"/>
      <c r="AF11151" s="168"/>
      <c r="AG11151" s="168"/>
      <c r="AH11151" s="168"/>
    </row>
    <row r="11152" spans="19:34" x14ac:dyDescent="0.2">
      <c r="S11152" s="226" t="e">
        <f t="shared" si="254"/>
        <v>#REF!</v>
      </c>
      <c r="T11152" s="168"/>
      <c r="U11152" s="168"/>
      <c r="V11152" s="168"/>
      <c r="W11152" s="169"/>
      <c r="X11152" s="221"/>
      <c r="Y11152" s="221"/>
      <c r="Z11152" s="221"/>
      <c r="AA11152" s="222"/>
      <c r="AB11152" s="221"/>
      <c r="AC11152" s="221"/>
      <c r="AD11152" s="221"/>
      <c r="AE11152" s="237"/>
      <c r="AF11152" s="168"/>
      <c r="AG11152" s="168"/>
      <c r="AH11152" s="168"/>
    </row>
    <row r="11153" spans="19:34" x14ac:dyDescent="0.2">
      <c r="S11153" s="226" t="e">
        <f t="shared" si="254"/>
        <v>#REF!</v>
      </c>
      <c r="T11153" s="168"/>
      <c r="U11153" s="168"/>
      <c r="V11153" s="168"/>
      <c r="W11153" s="169"/>
      <c r="X11153" s="221"/>
      <c r="Y11153" s="221"/>
      <c r="Z11153" s="221"/>
      <c r="AA11153" s="222"/>
      <c r="AB11153" s="221"/>
      <c r="AC11153" s="221"/>
      <c r="AD11153" s="221"/>
      <c r="AE11153" s="237"/>
      <c r="AF11153" s="168"/>
      <c r="AG11153" s="168"/>
      <c r="AH11153" s="168"/>
    </row>
    <row r="11154" spans="19:34" x14ac:dyDescent="0.2">
      <c r="S11154" s="226" t="e">
        <f t="shared" si="254"/>
        <v>#REF!</v>
      </c>
      <c r="T11154" s="168"/>
      <c r="U11154" s="168"/>
      <c r="V11154" s="168"/>
      <c r="W11154" s="169"/>
      <c r="X11154" s="221"/>
      <c r="Y11154" s="221"/>
      <c r="Z11154" s="221"/>
      <c r="AA11154" s="222"/>
      <c r="AB11154" s="221"/>
      <c r="AC11154" s="221"/>
      <c r="AD11154" s="221"/>
      <c r="AE11154" s="237"/>
      <c r="AF11154" s="168"/>
      <c r="AG11154" s="168"/>
      <c r="AH11154" s="168"/>
    </row>
    <row r="11155" spans="19:34" x14ac:dyDescent="0.2">
      <c r="S11155" s="226" t="e">
        <f t="shared" si="254"/>
        <v>#REF!</v>
      </c>
      <c r="T11155" s="168"/>
      <c r="U11155" s="168"/>
      <c r="V11155" s="168"/>
      <c r="W11155" s="169"/>
      <c r="X11155" s="221"/>
      <c r="Y11155" s="221"/>
      <c r="Z11155" s="221"/>
      <c r="AA11155" s="222"/>
      <c r="AB11155" s="221"/>
      <c r="AC11155" s="221"/>
      <c r="AD11155" s="221"/>
      <c r="AE11155" s="237"/>
      <c r="AF11155" s="168"/>
      <c r="AG11155" s="168"/>
      <c r="AH11155" s="168"/>
    </row>
    <row r="11156" spans="19:34" x14ac:dyDescent="0.2">
      <c r="S11156" s="226" t="e">
        <f t="shared" si="254"/>
        <v>#REF!</v>
      </c>
      <c r="T11156" s="168"/>
      <c r="U11156" s="168"/>
      <c r="V11156" s="168"/>
      <c r="W11156" s="169"/>
      <c r="X11156" s="221"/>
      <c r="Y11156" s="221"/>
      <c r="Z11156" s="221"/>
      <c r="AA11156" s="222"/>
      <c r="AB11156" s="221"/>
      <c r="AC11156" s="221"/>
      <c r="AD11156" s="221"/>
      <c r="AE11156" s="237"/>
      <c r="AF11156" s="168"/>
      <c r="AG11156" s="168"/>
      <c r="AH11156" s="168"/>
    </row>
    <row r="11157" spans="19:34" x14ac:dyDescent="0.2">
      <c r="S11157" s="226" t="e">
        <f t="shared" si="254"/>
        <v>#REF!</v>
      </c>
      <c r="T11157" s="168"/>
      <c r="U11157" s="168"/>
      <c r="V11157" s="168"/>
      <c r="W11157" s="169"/>
      <c r="X11157" s="221"/>
      <c r="Y11157" s="221"/>
      <c r="Z11157" s="221"/>
      <c r="AA11157" s="222"/>
      <c r="AB11157" s="221"/>
      <c r="AC11157" s="221"/>
      <c r="AD11157" s="221"/>
      <c r="AE11157" s="237"/>
      <c r="AF11157" s="168"/>
      <c r="AG11157" s="168"/>
      <c r="AH11157" s="168"/>
    </row>
    <row r="11158" spans="19:34" x14ac:dyDescent="0.2">
      <c r="S11158" s="226" t="e">
        <f t="shared" si="254"/>
        <v>#REF!</v>
      </c>
      <c r="T11158" s="168"/>
      <c r="U11158" s="168"/>
      <c r="V11158" s="168"/>
      <c r="W11158" s="169"/>
      <c r="X11158" s="221"/>
      <c r="Y11158" s="221"/>
      <c r="Z11158" s="221"/>
      <c r="AA11158" s="222"/>
      <c r="AB11158" s="221"/>
      <c r="AC11158" s="221"/>
      <c r="AD11158" s="221"/>
      <c r="AE11158" s="237"/>
      <c r="AF11158" s="168"/>
      <c r="AG11158" s="168"/>
      <c r="AH11158" s="168"/>
    </row>
    <row r="11159" spans="19:34" x14ac:dyDescent="0.2">
      <c r="S11159" s="226" t="e">
        <f t="shared" si="254"/>
        <v>#REF!</v>
      </c>
      <c r="T11159" s="168"/>
      <c r="U11159" s="168"/>
      <c r="V11159" s="168"/>
      <c r="W11159" s="169"/>
      <c r="X11159" s="221"/>
      <c r="Y11159" s="221"/>
      <c r="Z11159" s="221"/>
      <c r="AA11159" s="222"/>
      <c r="AB11159" s="221"/>
      <c r="AC11159" s="221"/>
      <c r="AD11159" s="221"/>
      <c r="AE11159" s="237"/>
      <c r="AF11159" s="168"/>
      <c r="AG11159" s="168"/>
      <c r="AH11159" s="168"/>
    </row>
    <row r="11160" spans="19:34" x14ac:dyDescent="0.2">
      <c r="S11160" s="226" t="e">
        <f t="shared" si="254"/>
        <v>#REF!</v>
      </c>
      <c r="T11160" s="168"/>
      <c r="U11160" s="168"/>
      <c r="V11160" s="168"/>
      <c r="W11160" s="169"/>
      <c r="X11160" s="221"/>
      <c r="Y11160" s="221"/>
      <c r="Z11160" s="221"/>
      <c r="AA11160" s="222"/>
      <c r="AB11160" s="221"/>
      <c r="AC11160" s="221"/>
      <c r="AD11160" s="221"/>
      <c r="AE11160" s="237"/>
      <c r="AF11160" s="168"/>
      <c r="AG11160" s="168"/>
      <c r="AH11160" s="168"/>
    </row>
    <row r="11161" spans="19:34" x14ac:dyDescent="0.2">
      <c r="S11161" s="226" t="e">
        <f t="shared" si="254"/>
        <v>#REF!</v>
      </c>
      <c r="T11161" s="168"/>
      <c r="U11161" s="168"/>
      <c r="V11161" s="168"/>
      <c r="W11161" s="169"/>
      <c r="X11161" s="221"/>
      <c r="Y11161" s="221"/>
      <c r="Z11161" s="221"/>
      <c r="AA11161" s="222"/>
      <c r="AB11161" s="221"/>
      <c r="AC11161" s="221"/>
      <c r="AD11161" s="221"/>
      <c r="AE11161" s="237"/>
      <c r="AF11161" s="168"/>
      <c r="AG11161" s="168"/>
      <c r="AH11161" s="168"/>
    </row>
    <row r="11162" spans="19:34" x14ac:dyDescent="0.2">
      <c r="S11162" s="226" t="e">
        <f t="shared" si="254"/>
        <v>#REF!</v>
      </c>
      <c r="T11162" s="168"/>
      <c r="U11162" s="168"/>
      <c r="V11162" s="168"/>
      <c r="W11162" s="169"/>
      <c r="X11162" s="221"/>
      <c r="Y11162" s="221"/>
      <c r="Z11162" s="221"/>
      <c r="AA11162" s="222"/>
      <c r="AB11162" s="221"/>
      <c r="AC11162" s="221"/>
      <c r="AD11162" s="221"/>
      <c r="AE11162" s="237"/>
      <c r="AF11162" s="168"/>
      <c r="AG11162" s="168"/>
      <c r="AH11162" s="168"/>
    </row>
    <row r="11163" spans="19:34" x14ac:dyDescent="0.2">
      <c r="S11163" s="226" t="e">
        <f t="shared" si="254"/>
        <v>#REF!</v>
      </c>
      <c r="T11163" s="168"/>
      <c r="U11163" s="168"/>
      <c r="V11163" s="168"/>
      <c r="W11163" s="169"/>
      <c r="X11163" s="221"/>
      <c r="Y11163" s="221"/>
      <c r="Z11163" s="221"/>
      <c r="AA11163" s="222"/>
      <c r="AB11163" s="221"/>
      <c r="AC11163" s="221"/>
      <c r="AD11163" s="221"/>
      <c r="AE11163" s="237"/>
      <c r="AF11163" s="168"/>
      <c r="AG11163" s="168"/>
      <c r="AH11163" s="168"/>
    </row>
    <row r="11164" spans="19:34" x14ac:dyDescent="0.2">
      <c r="S11164" s="226" t="e">
        <f t="shared" si="254"/>
        <v>#REF!</v>
      </c>
      <c r="T11164" s="168"/>
      <c r="U11164" s="168"/>
      <c r="V11164" s="168"/>
      <c r="W11164" s="169"/>
      <c r="X11164" s="221"/>
      <c r="Y11164" s="221"/>
      <c r="Z11164" s="221"/>
      <c r="AA11164" s="222"/>
      <c r="AB11164" s="221"/>
      <c r="AC11164" s="221"/>
      <c r="AD11164" s="221"/>
      <c r="AE11164" s="237"/>
      <c r="AF11164" s="168"/>
      <c r="AG11164" s="168"/>
      <c r="AH11164" s="168"/>
    </row>
    <row r="11165" spans="19:34" x14ac:dyDescent="0.2">
      <c r="S11165" s="226" t="e">
        <f t="shared" ref="S11165:S11228" si="255">MID(#REF!,2,7)</f>
        <v>#REF!</v>
      </c>
      <c r="T11165" s="168"/>
      <c r="U11165" s="168"/>
      <c r="V11165" s="168"/>
      <c r="W11165" s="169"/>
      <c r="X11165" s="221"/>
      <c r="Y11165" s="221"/>
      <c r="Z11165" s="221"/>
      <c r="AA11165" s="222"/>
      <c r="AB11165" s="221"/>
      <c r="AC11165" s="221"/>
      <c r="AD11165" s="221"/>
      <c r="AE11165" s="237"/>
      <c r="AF11165" s="168"/>
      <c r="AG11165" s="168"/>
      <c r="AH11165" s="168"/>
    </row>
    <row r="11166" spans="19:34" x14ac:dyDescent="0.2">
      <c r="S11166" s="226" t="e">
        <f t="shared" si="255"/>
        <v>#REF!</v>
      </c>
      <c r="T11166" s="168"/>
      <c r="U11166" s="168"/>
      <c r="V11166" s="168"/>
      <c r="W11166" s="169"/>
      <c r="X11166" s="221"/>
      <c r="Y11166" s="221"/>
      <c r="Z11166" s="221"/>
      <c r="AA11166" s="222"/>
      <c r="AB11166" s="221"/>
      <c r="AC11166" s="221"/>
      <c r="AD11166" s="221"/>
      <c r="AE11166" s="237"/>
      <c r="AF11166" s="168"/>
      <c r="AG11166" s="168"/>
      <c r="AH11166" s="168"/>
    </row>
    <row r="11167" spans="19:34" x14ac:dyDescent="0.2">
      <c r="S11167" s="226" t="e">
        <f t="shared" si="255"/>
        <v>#REF!</v>
      </c>
      <c r="T11167" s="168"/>
      <c r="U11167" s="168"/>
      <c r="V11167" s="168"/>
      <c r="W11167" s="169"/>
      <c r="X11167" s="221"/>
      <c r="Y11167" s="221"/>
      <c r="Z11167" s="221"/>
      <c r="AA11167" s="222"/>
      <c r="AB11167" s="221"/>
      <c r="AC11167" s="221"/>
      <c r="AD11167" s="221"/>
      <c r="AE11167" s="237"/>
      <c r="AF11167" s="168"/>
      <c r="AG11167" s="168"/>
      <c r="AH11167" s="168"/>
    </row>
    <row r="11168" spans="19:34" x14ac:dyDescent="0.2">
      <c r="S11168" s="226" t="e">
        <f t="shared" si="255"/>
        <v>#REF!</v>
      </c>
      <c r="T11168" s="168"/>
      <c r="U11168" s="168"/>
      <c r="V11168" s="168"/>
      <c r="W11168" s="169"/>
      <c r="X11168" s="221"/>
      <c r="Y11168" s="221"/>
      <c r="Z11168" s="221"/>
      <c r="AA11168" s="222"/>
      <c r="AB11168" s="221"/>
      <c r="AC11168" s="221"/>
      <c r="AD11168" s="221"/>
      <c r="AE11168" s="237"/>
      <c r="AF11168" s="168"/>
      <c r="AG11168" s="168"/>
      <c r="AH11168" s="168"/>
    </row>
    <row r="11169" spans="19:34" x14ac:dyDescent="0.2">
      <c r="S11169" s="226" t="e">
        <f t="shared" si="255"/>
        <v>#REF!</v>
      </c>
      <c r="T11169" s="168"/>
      <c r="U11169" s="168"/>
      <c r="V11169" s="168"/>
      <c r="W11169" s="169"/>
      <c r="X11169" s="221"/>
      <c r="Y11169" s="221"/>
      <c r="Z11169" s="221"/>
      <c r="AA11169" s="222"/>
      <c r="AB11169" s="221"/>
      <c r="AC11169" s="221"/>
      <c r="AD11169" s="221"/>
      <c r="AE11169" s="237"/>
      <c r="AF11169" s="168"/>
      <c r="AG11169" s="168"/>
      <c r="AH11169" s="168"/>
    </row>
    <row r="11170" spans="19:34" x14ac:dyDescent="0.2">
      <c r="S11170" s="226" t="e">
        <f t="shared" si="255"/>
        <v>#REF!</v>
      </c>
      <c r="T11170" s="168"/>
      <c r="U11170" s="168"/>
      <c r="V11170" s="168"/>
      <c r="W11170" s="169"/>
      <c r="X11170" s="221"/>
      <c r="Y11170" s="221"/>
      <c r="Z11170" s="221"/>
      <c r="AA11170" s="222"/>
      <c r="AB11170" s="221"/>
      <c r="AC11170" s="221"/>
      <c r="AD11170" s="221"/>
      <c r="AE11170" s="237"/>
      <c r="AF11170" s="168"/>
      <c r="AG11170" s="168"/>
      <c r="AH11170" s="168"/>
    </row>
    <row r="11171" spans="19:34" x14ac:dyDescent="0.2">
      <c r="S11171" s="226" t="e">
        <f t="shared" si="255"/>
        <v>#REF!</v>
      </c>
      <c r="T11171" s="168"/>
      <c r="U11171" s="168"/>
      <c r="V11171" s="168"/>
      <c r="W11171" s="169"/>
      <c r="X11171" s="221"/>
      <c r="Y11171" s="221"/>
      <c r="Z11171" s="221"/>
      <c r="AA11171" s="222"/>
      <c r="AB11171" s="221"/>
      <c r="AC11171" s="221"/>
      <c r="AD11171" s="221"/>
      <c r="AE11171" s="237"/>
      <c r="AF11171" s="168"/>
      <c r="AG11171" s="168"/>
      <c r="AH11171" s="168"/>
    </row>
    <row r="11172" spans="19:34" x14ac:dyDescent="0.2">
      <c r="S11172" s="226" t="e">
        <f t="shared" si="255"/>
        <v>#REF!</v>
      </c>
      <c r="T11172" s="168"/>
      <c r="U11172" s="168"/>
      <c r="V11172" s="168"/>
      <c r="W11172" s="169"/>
      <c r="X11172" s="221"/>
      <c r="Y11172" s="221"/>
      <c r="Z11172" s="221"/>
      <c r="AA11172" s="222"/>
      <c r="AB11172" s="221"/>
      <c r="AC11172" s="221"/>
      <c r="AD11172" s="221"/>
      <c r="AE11172" s="237"/>
      <c r="AF11172" s="168"/>
      <c r="AG11172" s="168"/>
      <c r="AH11172" s="168"/>
    </row>
    <row r="11173" spans="19:34" x14ac:dyDescent="0.2">
      <c r="S11173" s="226" t="e">
        <f t="shared" si="255"/>
        <v>#REF!</v>
      </c>
      <c r="T11173" s="168"/>
      <c r="U11173" s="168"/>
      <c r="V11173" s="168"/>
      <c r="W11173" s="169"/>
      <c r="X11173" s="221"/>
      <c r="Y11173" s="221"/>
      <c r="Z11173" s="221"/>
      <c r="AA11173" s="222"/>
      <c r="AB11173" s="221"/>
      <c r="AC11173" s="221"/>
      <c r="AD11173" s="221"/>
      <c r="AE11173" s="237"/>
      <c r="AF11173" s="168"/>
      <c r="AG11173" s="168"/>
      <c r="AH11173" s="168"/>
    </row>
    <row r="11174" spans="19:34" x14ac:dyDescent="0.2">
      <c r="S11174" s="226" t="e">
        <f t="shared" si="255"/>
        <v>#REF!</v>
      </c>
      <c r="T11174" s="168"/>
      <c r="U11174" s="168"/>
      <c r="V11174" s="168"/>
      <c r="W11174" s="169"/>
      <c r="X11174" s="221"/>
      <c r="Y11174" s="221"/>
      <c r="Z11174" s="221"/>
      <c r="AA11174" s="222"/>
      <c r="AB11174" s="221"/>
      <c r="AC11174" s="221"/>
      <c r="AD11174" s="221"/>
      <c r="AE11174" s="237"/>
      <c r="AF11174" s="168"/>
      <c r="AG11174" s="168"/>
      <c r="AH11174" s="168"/>
    </row>
    <row r="11175" spans="19:34" x14ac:dyDescent="0.2">
      <c r="S11175" s="226" t="e">
        <f t="shared" si="255"/>
        <v>#REF!</v>
      </c>
      <c r="T11175" s="168"/>
      <c r="U11175" s="168"/>
      <c r="V11175" s="168"/>
      <c r="W11175" s="169"/>
      <c r="X11175" s="221"/>
      <c r="Y11175" s="221"/>
      <c r="Z11175" s="221"/>
      <c r="AA11175" s="222"/>
      <c r="AB11175" s="221"/>
      <c r="AC11175" s="221"/>
      <c r="AD11175" s="221"/>
      <c r="AE11175" s="237"/>
      <c r="AF11175" s="168"/>
      <c r="AG11175" s="168"/>
      <c r="AH11175" s="168"/>
    </row>
    <row r="11176" spans="19:34" x14ac:dyDescent="0.2">
      <c r="S11176" s="226" t="e">
        <f t="shared" si="255"/>
        <v>#REF!</v>
      </c>
      <c r="T11176" s="168"/>
      <c r="U11176" s="168"/>
      <c r="V11176" s="168"/>
      <c r="W11176" s="169"/>
      <c r="X11176" s="221"/>
      <c r="Y11176" s="221"/>
      <c r="Z11176" s="221"/>
      <c r="AA11176" s="222"/>
      <c r="AB11176" s="221"/>
      <c r="AC11176" s="221"/>
      <c r="AD11176" s="221"/>
      <c r="AE11176" s="237"/>
      <c r="AF11176" s="168"/>
      <c r="AG11176" s="168"/>
      <c r="AH11176" s="168"/>
    </row>
    <row r="11177" spans="19:34" x14ac:dyDescent="0.2">
      <c r="S11177" s="226" t="e">
        <f t="shared" si="255"/>
        <v>#REF!</v>
      </c>
      <c r="T11177" s="168"/>
      <c r="U11177" s="168"/>
      <c r="V11177" s="168"/>
      <c r="W11177" s="169"/>
      <c r="X11177" s="221"/>
      <c r="Y11177" s="221"/>
      <c r="Z11177" s="221"/>
      <c r="AA11177" s="222"/>
      <c r="AB11177" s="221"/>
      <c r="AC11177" s="221"/>
      <c r="AD11177" s="221"/>
      <c r="AE11177" s="237"/>
      <c r="AF11177" s="168"/>
      <c r="AG11177" s="168"/>
      <c r="AH11177" s="168"/>
    </row>
    <row r="11178" spans="19:34" x14ac:dyDescent="0.2">
      <c r="S11178" s="226" t="e">
        <f t="shared" si="255"/>
        <v>#REF!</v>
      </c>
      <c r="T11178" s="168"/>
      <c r="U11178" s="168"/>
      <c r="V11178" s="168"/>
      <c r="W11178" s="169"/>
      <c r="X11178" s="221"/>
      <c r="Y11178" s="221"/>
      <c r="Z11178" s="221"/>
      <c r="AA11178" s="222"/>
      <c r="AB11178" s="221"/>
      <c r="AC11178" s="221"/>
      <c r="AD11178" s="221"/>
      <c r="AE11178" s="237"/>
      <c r="AF11178" s="168"/>
      <c r="AG11178" s="168"/>
      <c r="AH11178" s="168"/>
    </row>
    <row r="11179" spans="19:34" x14ac:dyDescent="0.2">
      <c r="S11179" s="226" t="e">
        <f t="shared" si="255"/>
        <v>#REF!</v>
      </c>
      <c r="T11179" s="168"/>
      <c r="U11179" s="168"/>
      <c r="V11179" s="168"/>
      <c r="W11179" s="169"/>
      <c r="X11179" s="221"/>
      <c r="Y11179" s="221"/>
      <c r="Z11179" s="221"/>
      <c r="AA11179" s="222"/>
      <c r="AB11179" s="221"/>
      <c r="AC11179" s="221"/>
      <c r="AD11179" s="221"/>
      <c r="AE11179" s="237"/>
      <c r="AF11179" s="168"/>
      <c r="AG11179" s="168"/>
      <c r="AH11179" s="168"/>
    </row>
    <row r="11180" spans="19:34" x14ac:dyDescent="0.2">
      <c r="S11180" s="226" t="e">
        <f t="shared" si="255"/>
        <v>#REF!</v>
      </c>
      <c r="T11180" s="168"/>
      <c r="U11180" s="168"/>
      <c r="V11180" s="168"/>
      <c r="W11180" s="169"/>
      <c r="X11180" s="221"/>
      <c r="Y11180" s="221"/>
      <c r="Z11180" s="221"/>
      <c r="AA11180" s="222"/>
      <c r="AB11180" s="221"/>
      <c r="AC11180" s="221"/>
      <c r="AD11180" s="221"/>
      <c r="AE11180" s="237"/>
      <c r="AF11180" s="168"/>
      <c r="AG11180" s="168"/>
      <c r="AH11180" s="168"/>
    </row>
    <row r="11181" spans="19:34" x14ac:dyDescent="0.2">
      <c r="S11181" s="226" t="e">
        <f t="shared" si="255"/>
        <v>#REF!</v>
      </c>
      <c r="T11181" s="168"/>
      <c r="U11181" s="168"/>
      <c r="V11181" s="168"/>
      <c r="W11181" s="169"/>
      <c r="X11181" s="221"/>
      <c r="Y11181" s="221"/>
      <c r="Z11181" s="221"/>
      <c r="AA11181" s="222"/>
      <c r="AB11181" s="221"/>
      <c r="AC11181" s="221"/>
      <c r="AD11181" s="221"/>
      <c r="AE11181" s="237"/>
      <c r="AF11181" s="168"/>
      <c r="AG11181" s="168"/>
      <c r="AH11181" s="168"/>
    </row>
    <row r="11182" spans="19:34" x14ac:dyDescent="0.2">
      <c r="S11182" s="226" t="e">
        <f t="shared" si="255"/>
        <v>#REF!</v>
      </c>
      <c r="T11182" s="168"/>
      <c r="U11182" s="168"/>
      <c r="V11182" s="168"/>
      <c r="W11182" s="169"/>
      <c r="X11182" s="221"/>
      <c r="Y11182" s="221"/>
      <c r="Z11182" s="221"/>
      <c r="AA11182" s="222"/>
      <c r="AB11182" s="221"/>
      <c r="AC11182" s="221"/>
      <c r="AD11182" s="221"/>
      <c r="AE11182" s="237"/>
      <c r="AF11182" s="168"/>
      <c r="AG11182" s="168"/>
      <c r="AH11182" s="168"/>
    </row>
    <row r="11183" spans="19:34" x14ac:dyDescent="0.2">
      <c r="S11183" s="226" t="e">
        <f t="shared" si="255"/>
        <v>#REF!</v>
      </c>
      <c r="T11183" s="168"/>
      <c r="U11183" s="168"/>
      <c r="V11183" s="168"/>
      <c r="W11183" s="169"/>
      <c r="X11183" s="221"/>
      <c r="Y11183" s="221"/>
      <c r="Z11183" s="221"/>
      <c r="AA11183" s="222"/>
      <c r="AB11183" s="221"/>
      <c r="AC11183" s="221"/>
      <c r="AD11183" s="221"/>
      <c r="AE11183" s="237"/>
      <c r="AF11183" s="168"/>
      <c r="AG11183" s="168"/>
      <c r="AH11183" s="168"/>
    </row>
    <row r="11184" spans="19:34" x14ac:dyDescent="0.2">
      <c r="S11184" s="226" t="e">
        <f t="shared" si="255"/>
        <v>#REF!</v>
      </c>
      <c r="T11184" s="168"/>
      <c r="U11184" s="168"/>
      <c r="V11184" s="168"/>
      <c r="W11184" s="169"/>
      <c r="X11184" s="221"/>
      <c r="Y11184" s="221"/>
      <c r="Z11184" s="221"/>
      <c r="AA11184" s="222"/>
      <c r="AB11184" s="221"/>
      <c r="AC11184" s="221"/>
      <c r="AD11184" s="221"/>
      <c r="AE11184" s="237"/>
      <c r="AF11184" s="168"/>
      <c r="AG11184" s="168"/>
      <c r="AH11184" s="168"/>
    </row>
    <row r="11185" spans="19:34" x14ac:dyDescent="0.2">
      <c r="S11185" s="226" t="e">
        <f t="shared" si="255"/>
        <v>#REF!</v>
      </c>
      <c r="T11185" s="168"/>
      <c r="U11185" s="168"/>
      <c r="V11185" s="168"/>
      <c r="W11185" s="169"/>
      <c r="X11185" s="221"/>
      <c r="Y11185" s="221"/>
      <c r="Z11185" s="221"/>
      <c r="AA11185" s="222"/>
      <c r="AB11185" s="221"/>
      <c r="AC11185" s="221"/>
      <c r="AD11185" s="221"/>
      <c r="AE11185" s="237"/>
      <c r="AF11185" s="168"/>
      <c r="AG11185" s="168"/>
      <c r="AH11185" s="168"/>
    </row>
    <row r="11186" spans="19:34" x14ac:dyDescent="0.2">
      <c r="S11186" s="226" t="e">
        <f t="shared" si="255"/>
        <v>#REF!</v>
      </c>
      <c r="T11186" s="168"/>
      <c r="U11186" s="168"/>
      <c r="V11186" s="168"/>
      <c r="W11186" s="169"/>
      <c r="X11186" s="221"/>
      <c r="Y11186" s="221"/>
      <c r="Z11186" s="221"/>
      <c r="AA11186" s="222"/>
      <c r="AB11186" s="221"/>
      <c r="AC11186" s="221"/>
      <c r="AD11186" s="221"/>
      <c r="AE11186" s="237"/>
      <c r="AF11186" s="168"/>
      <c r="AG11186" s="168"/>
      <c r="AH11186" s="168"/>
    </row>
    <row r="11187" spans="19:34" x14ac:dyDescent="0.2">
      <c r="S11187" s="226" t="e">
        <f t="shared" si="255"/>
        <v>#REF!</v>
      </c>
      <c r="T11187" s="168"/>
      <c r="U11187" s="168"/>
      <c r="V11187" s="168"/>
      <c r="W11187" s="169"/>
      <c r="X11187" s="221"/>
      <c r="Y11187" s="221"/>
      <c r="Z11187" s="221"/>
      <c r="AA11187" s="222"/>
      <c r="AB11187" s="221"/>
      <c r="AC11187" s="221"/>
      <c r="AD11187" s="221"/>
      <c r="AE11187" s="237"/>
      <c r="AF11187" s="168"/>
      <c r="AG11187" s="168"/>
      <c r="AH11187" s="168"/>
    </row>
    <row r="11188" spans="19:34" x14ac:dyDescent="0.2">
      <c r="S11188" s="226" t="e">
        <f t="shared" si="255"/>
        <v>#REF!</v>
      </c>
      <c r="T11188" s="168"/>
      <c r="U11188" s="168"/>
      <c r="V11188" s="168"/>
      <c r="W11188" s="169"/>
      <c r="X11188" s="221"/>
      <c r="Y11188" s="221"/>
      <c r="Z11188" s="221"/>
      <c r="AA11188" s="222"/>
      <c r="AB11188" s="221"/>
      <c r="AC11188" s="221"/>
      <c r="AD11188" s="221"/>
      <c r="AE11188" s="237"/>
      <c r="AF11188" s="168"/>
      <c r="AG11188" s="168"/>
      <c r="AH11188" s="168"/>
    </row>
    <row r="11189" spans="19:34" x14ac:dyDescent="0.2">
      <c r="S11189" s="226" t="e">
        <f t="shared" si="255"/>
        <v>#REF!</v>
      </c>
      <c r="T11189" s="168"/>
      <c r="U11189" s="168"/>
      <c r="V11189" s="168"/>
      <c r="W11189" s="169"/>
      <c r="X11189" s="221"/>
      <c r="Y11189" s="221"/>
      <c r="Z11189" s="221"/>
      <c r="AA11189" s="222"/>
      <c r="AB11189" s="221"/>
      <c r="AC11189" s="221"/>
      <c r="AD11189" s="221"/>
      <c r="AE11189" s="237"/>
      <c r="AF11189" s="168"/>
      <c r="AG11189" s="168"/>
      <c r="AH11189" s="168"/>
    </row>
    <row r="11190" spans="19:34" x14ac:dyDescent="0.2">
      <c r="S11190" s="226" t="e">
        <f t="shared" si="255"/>
        <v>#REF!</v>
      </c>
      <c r="T11190" s="168"/>
      <c r="U11190" s="168"/>
      <c r="V11190" s="168"/>
      <c r="W11190" s="169"/>
      <c r="X11190" s="221"/>
      <c r="Y11190" s="221"/>
      <c r="Z11190" s="221"/>
      <c r="AA11190" s="222"/>
      <c r="AB11190" s="221"/>
      <c r="AC11190" s="221"/>
      <c r="AD11190" s="221"/>
      <c r="AE11190" s="237"/>
      <c r="AF11190" s="168"/>
      <c r="AG11190" s="168"/>
      <c r="AH11190" s="168"/>
    </row>
    <row r="11191" spans="19:34" x14ac:dyDescent="0.2">
      <c r="S11191" s="226" t="e">
        <f t="shared" si="255"/>
        <v>#REF!</v>
      </c>
      <c r="T11191" s="168"/>
      <c r="U11191" s="168"/>
      <c r="V11191" s="168"/>
      <c r="W11191" s="169"/>
      <c r="X11191" s="221"/>
      <c r="Y11191" s="221"/>
      <c r="Z11191" s="221"/>
      <c r="AA11191" s="222"/>
      <c r="AB11191" s="221"/>
      <c r="AC11191" s="221"/>
      <c r="AD11191" s="221"/>
      <c r="AE11191" s="237"/>
      <c r="AF11191" s="168"/>
      <c r="AG11191" s="168"/>
      <c r="AH11191" s="168"/>
    </row>
    <row r="11192" spans="19:34" x14ac:dyDescent="0.2">
      <c r="S11192" s="226" t="e">
        <f t="shared" si="255"/>
        <v>#REF!</v>
      </c>
      <c r="T11192" s="168"/>
      <c r="U11192" s="168"/>
      <c r="V11192" s="168"/>
      <c r="W11192" s="169"/>
      <c r="X11192" s="221"/>
      <c r="Y11192" s="221"/>
      <c r="Z11192" s="221"/>
      <c r="AA11192" s="222"/>
      <c r="AB11192" s="221"/>
      <c r="AC11192" s="221"/>
      <c r="AD11192" s="221"/>
      <c r="AE11192" s="237"/>
      <c r="AF11192" s="168"/>
      <c r="AG11192" s="168"/>
      <c r="AH11192" s="168"/>
    </row>
    <row r="11193" spans="19:34" x14ac:dyDescent="0.2">
      <c r="S11193" s="226" t="e">
        <f t="shared" si="255"/>
        <v>#REF!</v>
      </c>
      <c r="T11193" s="168"/>
      <c r="U11193" s="168"/>
      <c r="V11193" s="168"/>
      <c r="W11193" s="169"/>
      <c r="X11193" s="221"/>
      <c r="Y11193" s="221"/>
      <c r="Z11193" s="221"/>
      <c r="AA11193" s="222"/>
      <c r="AB11193" s="221"/>
      <c r="AC11193" s="221"/>
      <c r="AD11193" s="221"/>
      <c r="AE11193" s="237"/>
      <c r="AF11193" s="168"/>
      <c r="AG11193" s="168"/>
      <c r="AH11193" s="168"/>
    </row>
    <row r="11194" spans="19:34" x14ac:dyDescent="0.2">
      <c r="S11194" s="226" t="e">
        <f t="shared" si="255"/>
        <v>#REF!</v>
      </c>
      <c r="T11194" s="168"/>
      <c r="U11194" s="168"/>
      <c r="V11194" s="168"/>
      <c r="W11194" s="169"/>
      <c r="X11194" s="221"/>
      <c r="Y11194" s="221"/>
      <c r="Z11194" s="221"/>
      <c r="AA11194" s="222"/>
      <c r="AB11194" s="221"/>
      <c r="AC11194" s="221"/>
      <c r="AD11194" s="221"/>
      <c r="AE11194" s="237"/>
      <c r="AF11194" s="168"/>
      <c r="AG11194" s="168"/>
      <c r="AH11194" s="168"/>
    </row>
    <row r="11195" spans="19:34" x14ac:dyDescent="0.2">
      <c r="S11195" s="226" t="e">
        <f t="shared" si="255"/>
        <v>#REF!</v>
      </c>
      <c r="T11195" s="168"/>
      <c r="U11195" s="168"/>
      <c r="V11195" s="168"/>
      <c r="W11195" s="169"/>
      <c r="X11195" s="221"/>
      <c r="Y11195" s="221"/>
      <c r="Z11195" s="221"/>
      <c r="AA11195" s="222"/>
      <c r="AB11195" s="221"/>
      <c r="AC11195" s="221"/>
      <c r="AD11195" s="221"/>
      <c r="AE11195" s="237"/>
      <c r="AF11195" s="168"/>
      <c r="AG11195" s="168"/>
      <c r="AH11195" s="168"/>
    </row>
    <row r="11196" spans="19:34" x14ac:dyDescent="0.2">
      <c r="S11196" s="226" t="e">
        <f t="shared" si="255"/>
        <v>#REF!</v>
      </c>
      <c r="T11196" s="168"/>
      <c r="U11196" s="168"/>
      <c r="V11196" s="168"/>
      <c r="W11196" s="169"/>
      <c r="X11196" s="221"/>
      <c r="Y11196" s="221"/>
      <c r="Z11196" s="221"/>
      <c r="AA11196" s="222"/>
      <c r="AB11196" s="221"/>
      <c r="AC11196" s="221"/>
      <c r="AD11196" s="221"/>
      <c r="AE11196" s="237"/>
      <c r="AF11196" s="168"/>
      <c r="AG11196" s="168"/>
      <c r="AH11196" s="168"/>
    </row>
    <row r="11197" spans="19:34" x14ac:dyDescent="0.2">
      <c r="S11197" s="226" t="e">
        <f t="shared" si="255"/>
        <v>#REF!</v>
      </c>
      <c r="T11197" s="168"/>
      <c r="U11197" s="168"/>
      <c r="V11197" s="168"/>
      <c r="W11197" s="169"/>
      <c r="X11197" s="221"/>
      <c r="Y11197" s="221"/>
      <c r="Z11197" s="221"/>
      <c r="AA11197" s="222"/>
      <c r="AB11197" s="221"/>
      <c r="AC11197" s="221"/>
      <c r="AD11197" s="221"/>
      <c r="AE11197" s="237"/>
      <c r="AF11197" s="168"/>
      <c r="AG11197" s="168"/>
      <c r="AH11197" s="168"/>
    </row>
    <row r="11198" spans="19:34" x14ac:dyDescent="0.2">
      <c r="S11198" s="226" t="e">
        <f t="shared" si="255"/>
        <v>#REF!</v>
      </c>
      <c r="T11198" s="168"/>
      <c r="U11198" s="168"/>
      <c r="V11198" s="168"/>
      <c r="W11198" s="169"/>
      <c r="X11198" s="221"/>
      <c r="Y11198" s="221"/>
      <c r="Z11198" s="221"/>
      <c r="AA11198" s="222"/>
      <c r="AB11198" s="221"/>
      <c r="AC11198" s="221"/>
      <c r="AD11198" s="221"/>
      <c r="AE11198" s="237"/>
      <c r="AF11198" s="168"/>
      <c r="AG11198" s="168"/>
      <c r="AH11198" s="168"/>
    </row>
    <row r="11199" spans="19:34" x14ac:dyDescent="0.2">
      <c r="S11199" s="226" t="e">
        <f t="shared" si="255"/>
        <v>#REF!</v>
      </c>
      <c r="T11199" s="168"/>
      <c r="U11199" s="168"/>
      <c r="V11199" s="168"/>
      <c r="W11199" s="169"/>
      <c r="X11199" s="221"/>
      <c r="Y11199" s="221"/>
      <c r="Z11199" s="221"/>
      <c r="AA11199" s="222"/>
      <c r="AB11199" s="221"/>
      <c r="AC11199" s="221"/>
      <c r="AD11199" s="221"/>
      <c r="AE11199" s="237"/>
      <c r="AF11199" s="168"/>
      <c r="AG11199" s="168"/>
      <c r="AH11199" s="168"/>
    </row>
    <row r="11200" spans="19:34" x14ac:dyDescent="0.2">
      <c r="S11200" s="226" t="e">
        <f t="shared" si="255"/>
        <v>#REF!</v>
      </c>
      <c r="T11200" s="168"/>
      <c r="U11200" s="168"/>
      <c r="V11200" s="168"/>
      <c r="W11200" s="169"/>
      <c r="X11200" s="221"/>
      <c r="Y11200" s="221"/>
      <c r="Z11200" s="221"/>
      <c r="AA11200" s="222"/>
      <c r="AB11200" s="221"/>
      <c r="AC11200" s="221"/>
      <c r="AD11200" s="221"/>
      <c r="AE11200" s="237"/>
      <c r="AF11200" s="168"/>
      <c r="AG11200" s="168"/>
      <c r="AH11200" s="168"/>
    </row>
    <row r="11201" spans="19:34" x14ac:dyDescent="0.2">
      <c r="S11201" s="226" t="e">
        <f t="shared" si="255"/>
        <v>#REF!</v>
      </c>
      <c r="T11201" s="168"/>
      <c r="U11201" s="168"/>
      <c r="V11201" s="168"/>
      <c r="W11201" s="169"/>
      <c r="X11201" s="221"/>
      <c r="Y11201" s="221"/>
      <c r="Z11201" s="221"/>
      <c r="AA11201" s="222"/>
      <c r="AB11201" s="221"/>
      <c r="AC11201" s="221"/>
      <c r="AD11201" s="221"/>
      <c r="AE11201" s="237"/>
      <c r="AF11201" s="168"/>
      <c r="AG11201" s="168"/>
      <c r="AH11201" s="168"/>
    </row>
    <row r="11202" spans="19:34" x14ac:dyDescent="0.2">
      <c r="S11202" s="226" t="e">
        <f t="shared" si="255"/>
        <v>#REF!</v>
      </c>
      <c r="T11202" s="168"/>
      <c r="U11202" s="168"/>
      <c r="V11202" s="168"/>
      <c r="W11202" s="169"/>
      <c r="X11202" s="221"/>
      <c r="Y11202" s="221"/>
      <c r="Z11202" s="221"/>
      <c r="AA11202" s="222"/>
      <c r="AB11202" s="221"/>
      <c r="AC11202" s="221"/>
      <c r="AD11202" s="221"/>
      <c r="AE11202" s="237"/>
      <c r="AF11202" s="168"/>
      <c r="AG11202" s="168"/>
      <c r="AH11202" s="168"/>
    </row>
    <row r="11203" spans="19:34" x14ac:dyDescent="0.2">
      <c r="S11203" s="226" t="e">
        <f t="shared" si="255"/>
        <v>#REF!</v>
      </c>
      <c r="T11203" s="168"/>
      <c r="U11203" s="168"/>
      <c r="V11203" s="168"/>
      <c r="W11203" s="169"/>
      <c r="X11203" s="221"/>
      <c r="Y11203" s="221"/>
      <c r="Z11203" s="221"/>
      <c r="AA11203" s="222"/>
      <c r="AB11203" s="221"/>
      <c r="AC11203" s="221"/>
      <c r="AD11203" s="221"/>
      <c r="AE11203" s="237"/>
      <c r="AF11203" s="168"/>
      <c r="AG11203" s="168"/>
      <c r="AH11203" s="168"/>
    </row>
    <row r="11204" spans="19:34" x14ac:dyDescent="0.2">
      <c r="S11204" s="226" t="e">
        <f t="shared" si="255"/>
        <v>#REF!</v>
      </c>
      <c r="T11204" s="168"/>
      <c r="U11204" s="168"/>
      <c r="V11204" s="168"/>
      <c r="W11204" s="169"/>
      <c r="X11204" s="221"/>
      <c r="Y11204" s="221"/>
      <c r="Z11204" s="221"/>
      <c r="AA11204" s="222"/>
      <c r="AB11204" s="221"/>
      <c r="AC11204" s="221"/>
      <c r="AD11204" s="221"/>
      <c r="AE11204" s="237"/>
      <c r="AF11204" s="168"/>
      <c r="AG11204" s="168"/>
      <c r="AH11204" s="168"/>
    </row>
    <row r="11205" spans="19:34" x14ac:dyDescent="0.2">
      <c r="S11205" s="226" t="e">
        <f t="shared" si="255"/>
        <v>#REF!</v>
      </c>
      <c r="T11205" s="168"/>
      <c r="U11205" s="168"/>
      <c r="V11205" s="168"/>
      <c r="W11205" s="169"/>
      <c r="X11205" s="221"/>
      <c r="Y11205" s="221"/>
      <c r="Z11205" s="221"/>
      <c r="AA11205" s="222"/>
      <c r="AB11205" s="221"/>
      <c r="AC11205" s="221"/>
      <c r="AD11205" s="221"/>
      <c r="AE11205" s="237"/>
      <c r="AF11205" s="168"/>
      <c r="AG11205" s="168"/>
      <c r="AH11205" s="168"/>
    </row>
    <row r="11206" spans="19:34" x14ac:dyDescent="0.2">
      <c r="S11206" s="226" t="e">
        <f t="shared" si="255"/>
        <v>#REF!</v>
      </c>
      <c r="T11206" s="168"/>
      <c r="U11206" s="168"/>
      <c r="V11206" s="168"/>
      <c r="W11206" s="169"/>
      <c r="X11206" s="221"/>
      <c r="Y11206" s="221"/>
      <c r="Z11206" s="221"/>
      <c r="AA11206" s="222"/>
      <c r="AB11206" s="221"/>
      <c r="AC11206" s="221"/>
      <c r="AD11206" s="221"/>
      <c r="AE11206" s="237"/>
      <c r="AF11206" s="168"/>
      <c r="AG11206" s="168"/>
      <c r="AH11206" s="168"/>
    </row>
    <row r="11207" spans="19:34" x14ac:dyDescent="0.2">
      <c r="S11207" s="226" t="e">
        <f t="shared" si="255"/>
        <v>#REF!</v>
      </c>
      <c r="T11207" s="168"/>
      <c r="U11207" s="168"/>
      <c r="V11207" s="168"/>
      <c r="W11207" s="169"/>
      <c r="X11207" s="221"/>
      <c r="Y11207" s="221"/>
      <c r="Z11207" s="221"/>
      <c r="AA11207" s="222"/>
      <c r="AB11207" s="221"/>
      <c r="AC11207" s="221"/>
      <c r="AD11207" s="221"/>
      <c r="AE11207" s="237"/>
      <c r="AF11207" s="168"/>
      <c r="AG11207" s="168"/>
      <c r="AH11207" s="168"/>
    </row>
    <row r="11208" spans="19:34" x14ac:dyDescent="0.2">
      <c r="S11208" s="226" t="e">
        <f t="shared" si="255"/>
        <v>#REF!</v>
      </c>
      <c r="T11208" s="168"/>
      <c r="U11208" s="168"/>
      <c r="V11208" s="168"/>
      <c r="W11208" s="169"/>
      <c r="X11208" s="221"/>
      <c r="Y11208" s="221"/>
      <c r="Z11208" s="221"/>
      <c r="AA11208" s="222"/>
      <c r="AB11208" s="221"/>
      <c r="AC11208" s="221"/>
      <c r="AD11208" s="221"/>
      <c r="AE11208" s="237"/>
      <c r="AF11208" s="168"/>
      <c r="AG11208" s="168"/>
      <c r="AH11208" s="168"/>
    </row>
    <row r="11209" spans="19:34" x14ac:dyDescent="0.2">
      <c r="S11209" s="226" t="e">
        <f t="shared" si="255"/>
        <v>#REF!</v>
      </c>
      <c r="T11209" s="168"/>
      <c r="U11209" s="168"/>
      <c r="V11209" s="168"/>
      <c r="W11209" s="169"/>
      <c r="X11209" s="221"/>
      <c r="Y11209" s="221"/>
      <c r="Z11209" s="221"/>
      <c r="AA11209" s="222"/>
      <c r="AB11209" s="221"/>
      <c r="AC11209" s="221"/>
      <c r="AD11209" s="221"/>
      <c r="AE11209" s="237"/>
      <c r="AF11209" s="168"/>
      <c r="AG11209" s="168"/>
      <c r="AH11209" s="168"/>
    </row>
    <row r="11210" spans="19:34" x14ac:dyDescent="0.2">
      <c r="S11210" s="226" t="e">
        <f t="shared" si="255"/>
        <v>#REF!</v>
      </c>
      <c r="T11210" s="168"/>
      <c r="U11210" s="168"/>
      <c r="V11210" s="168"/>
      <c r="W11210" s="169"/>
      <c r="X11210" s="221"/>
      <c r="Y11210" s="221"/>
      <c r="Z11210" s="221"/>
      <c r="AA11210" s="222"/>
      <c r="AB11210" s="221"/>
      <c r="AC11210" s="221"/>
      <c r="AD11210" s="221"/>
      <c r="AE11210" s="237"/>
      <c r="AF11210" s="168"/>
      <c r="AG11210" s="168"/>
      <c r="AH11210" s="168"/>
    </row>
    <row r="11211" spans="19:34" x14ac:dyDescent="0.2">
      <c r="S11211" s="226" t="e">
        <f t="shared" si="255"/>
        <v>#REF!</v>
      </c>
      <c r="T11211" s="168"/>
      <c r="U11211" s="168"/>
      <c r="V11211" s="168"/>
      <c r="W11211" s="169"/>
      <c r="X11211" s="221"/>
      <c r="Y11211" s="221"/>
      <c r="Z11211" s="221"/>
      <c r="AA11211" s="222"/>
      <c r="AB11211" s="221"/>
      <c r="AC11211" s="221"/>
      <c r="AD11211" s="221"/>
      <c r="AE11211" s="237"/>
      <c r="AF11211" s="168"/>
      <c r="AG11211" s="168"/>
      <c r="AH11211" s="168"/>
    </row>
    <row r="11212" spans="19:34" x14ac:dyDescent="0.2">
      <c r="S11212" s="226" t="e">
        <f t="shared" si="255"/>
        <v>#REF!</v>
      </c>
      <c r="T11212" s="168"/>
      <c r="U11212" s="168"/>
      <c r="V11212" s="168"/>
      <c r="W11212" s="169"/>
      <c r="X11212" s="221"/>
      <c r="Y11212" s="221"/>
      <c r="Z11212" s="221"/>
      <c r="AA11212" s="222"/>
      <c r="AB11212" s="221"/>
      <c r="AC11212" s="221"/>
      <c r="AD11212" s="221"/>
      <c r="AE11212" s="237"/>
      <c r="AF11212" s="168"/>
      <c r="AG11212" s="168"/>
      <c r="AH11212" s="168"/>
    </row>
    <row r="11213" spans="19:34" x14ac:dyDescent="0.2">
      <c r="S11213" s="226" t="e">
        <f t="shared" si="255"/>
        <v>#REF!</v>
      </c>
      <c r="T11213" s="168"/>
      <c r="U11213" s="168"/>
      <c r="V11213" s="168"/>
      <c r="W11213" s="169"/>
      <c r="X11213" s="221"/>
      <c r="Y11213" s="221"/>
      <c r="Z11213" s="221"/>
      <c r="AA11213" s="222"/>
      <c r="AB11213" s="221"/>
      <c r="AC11213" s="221"/>
      <c r="AD11213" s="221"/>
      <c r="AE11213" s="237"/>
      <c r="AF11213" s="168"/>
      <c r="AG11213" s="168"/>
      <c r="AH11213" s="168"/>
    </row>
    <row r="11214" spans="19:34" x14ac:dyDescent="0.2">
      <c r="S11214" s="226" t="e">
        <f t="shared" si="255"/>
        <v>#REF!</v>
      </c>
      <c r="T11214" s="168"/>
      <c r="U11214" s="168"/>
      <c r="V11214" s="168"/>
      <c r="W11214" s="169"/>
      <c r="X11214" s="221"/>
      <c r="Y11214" s="221"/>
      <c r="Z11214" s="221"/>
      <c r="AA11214" s="222"/>
      <c r="AB11214" s="221"/>
      <c r="AC11214" s="221"/>
      <c r="AD11214" s="221"/>
      <c r="AE11214" s="237"/>
      <c r="AF11214" s="168"/>
      <c r="AG11214" s="168"/>
      <c r="AH11214" s="168"/>
    </row>
    <row r="11215" spans="19:34" x14ac:dyDescent="0.2">
      <c r="S11215" s="226" t="e">
        <f t="shared" si="255"/>
        <v>#REF!</v>
      </c>
      <c r="T11215" s="168"/>
      <c r="U11215" s="168"/>
      <c r="V11215" s="168"/>
      <c r="W11215" s="169"/>
      <c r="X11215" s="221"/>
      <c r="Y11215" s="221"/>
      <c r="Z11215" s="221"/>
      <c r="AA11215" s="222"/>
      <c r="AB11215" s="221"/>
      <c r="AC11215" s="221"/>
      <c r="AD11215" s="221"/>
      <c r="AE11215" s="237"/>
      <c r="AF11215" s="168"/>
      <c r="AG11215" s="168"/>
      <c r="AH11215" s="168"/>
    </row>
    <row r="11216" spans="19:34" x14ac:dyDescent="0.2">
      <c r="S11216" s="226" t="e">
        <f t="shared" si="255"/>
        <v>#REF!</v>
      </c>
      <c r="T11216" s="168"/>
      <c r="U11216" s="168"/>
      <c r="V11216" s="168"/>
      <c r="W11216" s="169"/>
      <c r="X11216" s="221"/>
      <c r="Y11216" s="221"/>
      <c r="Z11216" s="221"/>
      <c r="AA11216" s="222"/>
      <c r="AB11216" s="221"/>
      <c r="AC11216" s="221"/>
      <c r="AD11216" s="221"/>
      <c r="AE11216" s="237"/>
      <c r="AF11216" s="168"/>
      <c r="AG11216" s="168"/>
      <c r="AH11216" s="168"/>
    </row>
    <row r="11217" spans="19:34" x14ac:dyDescent="0.2">
      <c r="S11217" s="226" t="e">
        <f t="shared" si="255"/>
        <v>#REF!</v>
      </c>
      <c r="T11217" s="168"/>
      <c r="U11217" s="168"/>
      <c r="V11217" s="168"/>
      <c r="W11217" s="169"/>
      <c r="X11217" s="221"/>
      <c r="Y11217" s="221"/>
      <c r="Z11217" s="221"/>
      <c r="AA11217" s="222"/>
      <c r="AB11217" s="221"/>
      <c r="AC11217" s="221"/>
      <c r="AD11217" s="221"/>
      <c r="AE11217" s="237"/>
      <c r="AF11217" s="168"/>
      <c r="AG11217" s="168"/>
      <c r="AH11217" s="168"/>
    </row>
    <row r="11218" spans="19:34" x14ac:dyDescent="0.2">
      <c r="S11218" s="226" t="e">
        <f t="shared" si="255"/>
        <v>#REF!</v>
      </c>
      <c r="T11218" s="168"/>
      <c r="U11218" s="168"/>
      <c r="V11218" s="168"/>
      <c r="W11218" s="169"/>
      <c r="X11218" s="221"/>
      <c r="Y11218" s="221"/>
      <c r="Z11218" s="221"/>
      <c r="AA11218" s="222"/>
      <c r="AB11218" s="221"/>
      <c r="AC11218" s="221"/>
      <c r="AD11218" s="221"/>
      <c r="AE11218" s="237"/>
      <c r="AF11218" s="168"/>
      <c r="AG11218" s="168"/>
      <c r="AH11218" s="168"/>
    </row>
    <row r="11219" spans="19:34" x14ac:dyDescent="0.2">
      <c r="S11219" s="226" t="e">
        <f t="shared" si="255"/>
        <v>#REF!</v>
      </c>
      <c r="T11219" s="168"/>
      <c r="U11219" s="168"/>
      <c r="V11219" s="168"/>
      <c r="W11219" s="169"/>
      <c r="X11219" s="221"/>
      <c r="Y11219" s="221"/>
      <c r="Z11219" s="221"/>
      <c r="AA11219" s="222"/>
      <c r="AB11219" s="221"/>
      <c r="AC11219" s="221"/>
      <c r="AD11219" s="221"/>
      <c r="AE11219" s="237"/>
      <c r="AF11219" s="168"/>
      <c r="AG11219" s="168"/>
      <c r="AH11219" s="168"/>
    </row>
    <row r="11220" spans="19:34" x14ac:dyDescent="0.2">
      <c r="S11220" s="226" t="e">
        <f t="shared" si="255"/>
        <v>#REF!</v>
      </c>
      <c r="T11220" s="168"/>
      <c r="U11220" s="168"/>
      <c r="V11220" s="168"/>
      <c r="W11220" s="169"/>
      <c r="X11220" s="221"/>
      <c r="Y11220" s="221"/>
      <c r="Z11220" s="221"/>
      <c r="AA11220" s="222"/>
      <c r="AB11220" s="221"/>
      <c r="AC11220" s="221"/>
      <c r="AD11220" s="221"/>
      <c r="AE11220" s="237"/>
      <c r="AF11220" s="168"/>
      <c r="AG11220" s="168"/>
      <c r="AH11220" s="168"/>
    </row>
    <row r="11221" spans="19:34" x14ac:dyDescent="0.2">
      <c r="S11221" s="226" t="e">
        <f t="shared" si="255"/>
        <v>#REF!</v>
      </c>
      <c r="T11221" s="168"/>
      <c r="U11221" s="168"/>
      <c r="V11221" s="168"/>
      <c r="W11221" s="169"/>
      <c r="X11221" s="221"/>
      <c r="Y11221" s="221"/>
      <c r="Z11221" s="221"/>
      <c r="AA11221" s="222"/>
      <c r="AB11221" s="221"/>
      <c r="AC11221" s="221"/>
      <c r="AD11221" s="221"/>
      <c r="AE11221" s="237"/>
      <c r="AF11221" s="168"/>
      <c r="AG11221" s="168"/>
      <c r="AH11221" s="168"/>
    </row>
    <row r="11222" spans="19:34" x14ac:dyDescent="0.2">
      <c r="S11222" s="226" t="e">
        <f t="shared" si="255"/>
        <v>#REF!</v>
      </c>
      <c r="T11222" s="168"/>
      <c r="U11222" s="168"/>
      <c r="V11222" s="168"/>
      <c r="W11222" s="169"/>
      <c r="X11222" s="221"/>
      <c r="Y11222" s="221"/>
      <c r="Z11222" s="221"/>
      <c r="AA11222" s="222"/>
      <c r="AB11222" s="221"/>
      <c r="AC11222" s="221"/>
      <c r="AD11222" s="221"/>
      <c r="AE11222" s="237"/>
      <c r="AF11222" s="168"/>
      <c r="AG11222" s="168"/>
      <c r="AH11222" s="168"/>
    </row>
    <row r="11223" spans="19:34" x14ac:dyDescent="0.2">
      <c r="S11223" s="226" t="e">
        <f t="shared" si="255"/>
        <v>#REF!</v>
      </c>
      <c r="T11223" s="168"/>
      <c r="U11223" s="168"/>
      <c r="V11223" s="168"/>
      <c r="W11223" s="169"/>
      <c r="X11223" s="221"/>
      <c r="Y11223" s="221"/>
      <c r="Z11223" s="221"/>
      <c r="AA11223" s="222"/>
      <c r="AB11223" s="221"/>
      <c r="AC11223" s="221"/>
      <c r="AD11223" s="221"/>
      <c r="AE11223" s="237"/>
      <c r="AF11223" s="168"/>
      <c r="AG11223" s="168"/>
      <c r="AH11223" s="168"/>
    </row>
    <row r="11224" spans="19:34" x14ac:dyDescent="0.2">
      <c r="S11224" s="226" t="e">
        <f t="shared" si="255"/>
        <v>#REF!</v>
      </c>
      <c r="T11224" s="168"/>
      <c r="U11224" s="168"/>
      <c r="V11224" s="168"/>
      <c r="W11224" s="169"/>
      <c r="X11224" s="221"/>
      <c r="Y11224" s="221"/>
      <c r="Z11224" s="221"/>
      <c r="AA11224" s="222"/>
      <c r="AB11224" s="221"/>
      <c r="AC11224" s="221"/>
      <c r="AD11224" s="221"/>
      <c r="AE11224" s="237"/>
      <c r="AF11224" s="168"/>
      <c r="AG11224" s="168"/>
      <c r="AH11224" s="168"/>
    </row>
    <row r="11225" spans="19:34" x14ac:dyDescent="0.2">
      <c r="S11225" s="226" t="e">
        <f t="shared" si="255"/>
        <v>#REF!</v>
      </c>
      <c r="T11225" s="168"/>
      <c r="U11225" s="168"/>
      <c r="V11225" s="168"/>
      <c r="W11225" s="169"/>
      <c r="X11225" s="221"/>
      <c r="Y11225" s="221"/>
      <c r="Z11225" s="221"/>
      <c r="AA11225" s="222"/>
      <c r="AB11225" s="221"/>
      <c r="AC11225" s="221"/>
      <c r="AD11225" s="221"/>
      <c r="AE11225" s="237"/>
      <c r="AF11225" s="168"/>
      <c r="AG11225" s="168"/>
      <c r="AH11225" s="168"/>
    </row>
    <row r="11226" spans="19:34" x14ac:dyDescent="0.2">
      <c r="S11226" s="226" t="e">
        <f t="shared" si="255"/>
        <v>#REF!</v>
      </c>
      <c r="T11226" s="168"/>
      <c r="U11226" s="168"/>
      <c r="V11226" s="168"/>
      <c r="W11226" s="169"/>
      <c r="X11226" s="221"/>
      <c r="Y11226" s="221"/>
      <c r="Z11226" s="221"/>
      <c r="AA11226" s="222"/>
      <c r="AB11226" s="221"/>
      <c r="AC11226" s="221"/>
      <c r="AD11226" s="221"/>
      <c r="AE11226" s="237"/>
      <c r="AF11226" s="168"/>
      <c r="AG11226" s="168"/>
      <c r="AH11226" s="168"/>
    </row>
    <row r="11227" spans="19:34" x14ac:dyDescent="0.2">
      <c r="S11227" s="226" t="e">
        <f t="shared" si="255"/>
        <v>#REF!</v>
      </c>
      <c r="T11227" s="168"/>
      <c r="U11227" s="168"/>
      <c r="V11227" s="168"/>
      <c r="W11227" s="169"/>
      <c r="X11227" s="221"/>
      <c r="Y11227" s="221"/>
      <c r="Z11227" s="221"/>
      <c r="AA11227" s="222"/>
      <c r="AB11227" s="221"/>
      <c r="AC11227" s="221"/>
      <c r="AD11227" s="221"/>
      <c r="AE11227" s="237"/>
      <c r="AF11227" s="168"/>
      <c r="AG11227" s="168"/>
      <c r="AH11227" s="168"/>
    </row>
    <row r="11228" spans="19:34" x14ac:dyDescent="0.2">
      <c r="S11228" s="226" t="e">
        <f t="shared" si="255"/>
        <v>#REF!</v>
      </c>
      <c r="T11228" s="168"/>
      <c r="U11228" s="168"/>
      <c r="V11228" s="168"/>
      <c r="W11228" s="169"/>
      <c r="X11228" s="221"/>
      <c r="Y11228" s="221"/>
      <c r="Z11228" s="221"/>
      <c r="AA11228" s="222"/>
      <c r="AB11228" s="221"/>
      <c r="AC11228" s="221"/>
      <c r="AD11228" s="221"/>
      <c r="AE11228" s="237"/>
      <c r="AF11228" s="168"/>
      <c r="AG11228" s="168"/>
      <c r="AH11228" s="168"/>
    </row>
    <row r="11229" spans="19:34" x14ac:dyDescent="0.2">
      <c r="S11229" s="226" t="e">
        <f t="shared" ref="S11229:S11292" si="256">MID(#REF!,2,7)</f>
        <v>#REF!</v>
      </c>
      <c r="T11229" s="168"/>
      <c r="U11229" s="168"/>
      <c r="V11229" s="168"/>
      <c r="W11229" s="169"/>
      <c r="X11229" s="221"/>
      <c r="Y11229" s="221"/>
      <c r="Z11229" s="221"/>
      <c r="AA11229" s="222"/>
      <c r="AB11229" s="221"/>
      <c r="AC11229" s="221"/>
      <c r="AD11229" s="221"/>
      <c r="AE11229" s="237"/>
      <c r="AF11229" s="168"/>
      <c r="AG11229" s="168"/>
      <c r="AH11229" s="168"/>
    </row>
    <row r="11230" spans="19:34" x14ac:dyDescent="0.2">
      <c r="S11230" s="226" t="e">
        <f t="shared" si="256"/>
        <v>#REF!</v>
      </c>
      <c r="T11230" s="168"/>
      <c r="U11230" s="168"/>
      <c r="V11230" s="168"/>
      <c r="W11230" s="169"/>
      <c r="X11230" s="221"/>
      <c r="Y11230" s="221"/>
      <c r="Z11230" s="221"/>
      <c r="AA11230" s="222"/>
      <c r="AB11230" s="221"/>
      <c r="AC11230" s="221"/>
      <c r="AD11230" s="221"/>
      <c r="AE11230" s="237"/>
      <c r="AF11230" s="168"/>
      <c r="AG11230" s="168"/>
      <c r="AH11230" s="168"/>
    </row>
    <row r="11231" spans="19:34" x14ac:dyDescent="0.2">
      <c r="S11231" s="226" t="e">
        <f t="shared" si="256"/>
        <v>#REF!</v>
      </c>
      <c r="T11231" s="168"/>
      <c r="U11231" s="168"/>
      <c r="V11231" s="168"/>
      <c r="W11231" s="169"/>
      <c r="X11231" s="221"/>
      <c r="Y11231" s="221"/>
      <c r="Z11231" s="221"/>
      <c r="AA11231" s="222"/>
      <c r="AB11231" s="221"/>
      <c r="AC11231" s="221"/>
      <c r="AD11231" s="221"/>
      <c r="AE11231" s="237"/>
      <c r="AF11231" s="168"/>
      <c r="AG11231" s="168"/>
      <c r="AH11231" s="168"/>
    </row>
    <row r="11232" spans="19:34" x14ac:dyDescent="0.2">
      <c r="S11232" s="226" t="e">
        <f t="shared" si="256"/>
        <v>#REF!</v>
      </c>
      <c r="T11232" s="168"/>
      <c r="U11232" s="168"/>
      <c r="V11232" s="168"/>
      <c r="W11232" s="169"/>
      <c r="X11232" s="221"/>
      <c r="Y11232" s="221"/>
      <c r="Z11232" s="221"/>
      <c r="AA11232" s="222"/>
      <c r="AB11232" s="221"/>
      <c r="AC11232" s="221"/>
      <c r="AD11232" s="221"/>
      <c r="AE11232" s="237"/>
      <c r="AF11232" s="168"/>
      <c r="AG11232" s="168"/>
      <c r="AH11232" s="168"/>
    </row>
    <row r="11233" spans="19:34" x14ac:dyDescent="0.2">
      <c r="S11233" s="226" t="e">
        <f t="shared" si="256"/>
        <v>#REF!</v>
      </c>
      <c r="T11233" s="168"/>
      <c r="U11233" s="168"/>
      <c r="V11233" s="168"/>
      <c r="W11233" s="169"/>
      <c r="X11233" s="221"/>
      <c r="Y11233" s="221"/>
      <c r="Z11233" s="221"/>
      <c r="AA11233" s="222"/>
      <c r="AB11233" s="221"/>
      <c r="AC11233" s="221"/>
      <c r="AD11233" s="221"/>
      <c r="AE11233" s="237"/>
      <c r="AF11233" s="168"/>
      <c r="AG11233" s="168"/>
      <c r="AH11233" s="168"/>
    </row>
    <row r="11234" spans="19:34" x14ac:dyDescent="0.2">
      <c r="S11234" s="226" t="e">
        <f t="shared" si="256"/>
        <v>#REF!</v>
      </c>
      <c r="T11234" s="168"/>
      <c r="U11234" s="168"/>
      <c r="V11234" s="168"/>
      <c r="W11234" s="169"/>
      <c r="X11234" s="221"/>
      <c r="Y11234" s="221"/>
      <c r="Z11234" s="221"/>
      <c r="AA11234" s="222"/>
      <c r="AB11234" s="221"/>
      <c r="AC11234" s="221"/>
      <c r="AD11234" s="221"/>
      <c r="AE11234" s="237"/>
      <c r="AF11234" s="168"/>
      <c r="AG11234" s="168"/>
      <c r="AH11234" s="168"/>
    </row>
    <row r="11235" spans="19:34" x14ac:dyDescent="0.2">
      <c r="S11235" s="226" t="e">
        <f t="shared" si="256"/>
        <v>#REF!</v>
      </c>
      <c r="T11235" s="168"/>
      <c r="U11235" s="168"/>
      <c r="V11235" s="168"/>
      <c r="W11235" s="169"/>
      <c r="X11235" s="221"/>
      <c r="Y11235" s="221"/>
      <c r="Z11235" s="221"/>
      <c r="AA11235" s="222"/>
      <c r="AB11235" s="221"/>
      <c r="AC11235" s="221"/>
      <c r="AD11235" s="221"/>
      <c r="AE11235" s="237"/>
      <c r="AF11235" s="168"/>
      <c r="AG11235" s="168"/>
      <c r="AH11235" s="168"/>
    </row>
    <row r="11236" spans="19:34" x14ac:dyDescent="0.2">
      <c r="S11236" s="226" t="e">
        <f t="shared" si="256"/>
        <v>#REF!</v>
      </c>
      <c r="T11236" s="168"/>
      <c r="U11236" s="168"/>
      <c r="V11236" s="168"/>
      <c r="W11236" s="169"/>
      <c r="X11236" s="221"/>
      <c r="Y11236" s="221"/>
      <c r="Z11236" s="221"/>
      <c r="AA11236" s="222"/>
      <c r="AB11236" s="221"/>
      <c r="AC11236" s="221"/>
      <c r="AD11236" s="221"/>
      <c r="AE11236" s="237"/>
      <c r="AF11236" s="168"/>
      <c r="AG11236" s="168"/>
      <c r="AH11236" s="168"/>
    </row>
    <row r="11237" spans="19:34" x14ac:dyDescent="0.2">
      <c r="S11237" s="226" t="e">
        <f t="shared" si="256"/>
        <v>#REF!</v>
      </c>
      <c r="T11237" s="168"/>
      <c r="U11237" s="168"/>
      <c r="V11237" s="168"/>
      <c r="W11237" s="169"/>
      <c r="X11237" s="221"/>
      <c r="Y11237" s="221"/>
      <c r="Z11237" s="221"/>
      <c r="AA11237" s="222"/>
      <c r="AB11237" s="221"/>
      <c r="AC11237" s="221"/>
      <c r="AD11237" s="221"/>
      <c r="AE11237" s="237"/>
      <c r="AF11237" s="168"/>
      <c r="AG11237" s="168"/>
      <c r="AH11237" s="168"/>
    </row>
    <row r="11238" spans="19:34" x14ac:dyDescent="0.2">
      <c r="S11238" s="226" t="e">
        <f t="shared" si="256"/>
        <v>#REF!</v>
      </c>
      <c r="T11238" s="168"/>
      <c r="U11238" s="168"/>
      <c r="V11238" s="168"/>
      <c r="W11238" s="169"/>
      <c r="X11238" s="221"/>
      <c r="Y11238" s="221"/>
      <c r="Z11238" s="221"/>
      <c r="AA11238" s="222"/>
      <c r="AB11238" s="221"/>
      <c r="AC11238" s="221"/>
      <c r="AD11238" s="221"/>
      <c r="AE11238" s="237"/>
      <c r="AF11238" s="168"/>
      <c r="AG11238" s="168"/>
      <c r="AH11238" s="168"/>
    </row>
    <row r="11239" spans="19:34" x14ac:dyDescent="0.2">
      <c r="S11239" s="226" t="e">
        <f t="shared" si="256"/>
        <v>#REF!</v>
      </c>
      <c r="T11239" s="168"/>
      <c r="U11239" s="168"/>
      <c r="V11239" s="168"/>
      <c r="W11239" s="169"/>
      <c r="X11239" s="221"/>
      <c r="Y11239" s="221"/>
      <c r="Z11239" s="221"/>
      <c r="AA11239" s="222"/>
      <c r="AB11239" s="221"/>
      <c r="AC11239" s="221"/>
      <c r="AD11239" s="221"/>
      <c r="AE11239" s="237"/>
      <c r="AF11239" s="168"/>
      <c r="AG11239" s="168"/>
      <c r="AH11239" s="168"/>
    </row>
    <row r="11240" spans="19:34" x14ac:dyDescent="0.2">
      <c r="S11240" s="226" t="e">
        <f t="shared" si="256"/>
        <v>#REF!</v>
      </c>
      <c r="T11240" s="168"/>
      <c r="U11240" s="168"/>
      <c r="V11240" s="168"/>
      <c r="W11240" s="169"/>
      <c r="X11240" s="221"/>
      <c r="Y11240" s="221"/>
      <c r="Z11240" s="221"/>
      <c r="AA11240" s="222"/>
      <c r="AB11240" s="221"/>
      <c r="AC11240" s="221"/>
      <c r="AD11240" s="221"/>
      <c r="AE11240" s="237"/>
      <c r="AF11240" s="168"/>
      <c r="AG11240" s="168"/>
      <c r="AH11240" s="168"/>
    </row>
    <row r="11241" spans="19:34" x14ac:dyDescent="0.2">
      <c r="S11241" s="226" t="e">
        <f t="shared" si="256"/>
        <v>#REF!</v>
      </c>
      <c r="T11241" s="168"/>
      <c r="U11241" s="168"/>
      <c r="V11241" s="168"/>
      <c r="W11241" s="169"/>
      <c r="X11241" s="221"/>
      <c r="Y11241" s="221"/>
      <c r="Z11241" s="221"/>
      <c r="AA11241" s="222"/>
      <c r="AB11241" s="221"/>
      <c r="AC11241" s="221"/>
      <c r="AD11241" s="221"/>
      <c r="AE11241" s="237"/>
      <c r="AF11241" s="168"/>
      <c r="AG11241" s="168"/>
      <c r="AH11241" s="168"/>
    </row>
    <row r="11242" spans="19:34" x14ac:dyDescent="0.2">
      <c r="S11242" s="226" t="e">
        <f t="shared" si="256"/>
        <v>#REF!</v>
      </c>
      <c r="T11242" s="168"/>
      <c r="U11242" s="168"/>
      <c r="V11242" s="168"/>
      <c r="W11242" s="169"/>
      <c r="X11242" s="221"/>
      <c r="Y11242" s="221"/>
      <c r="Z11242" s="221"/>
      <c r="AA11242" s="222"/>
      <c r="AB11242" s="221"/>
      <c r="AC11242" s="221"/>
      <c r="AD11242" s="221"/>
      <c r="AE11242" s="237"/>
      <c r="AF11242" s="168"/>
      <c r="AG11242" s="168"/>
      <c r="AH11242" s="168"/>
    </row>
    <row r="11243" spans="19:34" x14ac:dyDescent="0.2">
      <c r="S11243" s="226" t="e">
        <f t="shared" si="256"/>
        <v>#REF!</v>
      </c>
      <c r="T11243" s="168"/>
      <c r="U11243" s="168"/>
      <c r="V11243" s="168"/>
      <c r="W11243" s="169"/>
      <c r="X11243" s="221"/>
      <c r="Y11243" s="221"/>
      <c r="Z11243" s="221"/>
      <c r="AA11243" s="222"/>
      <c r="AB11243" s="221"/>
      <c r="AC11243" s="221"/>
      <c r="AD11243" s="221"/>
      <c r="AE11243" s="237"/>
      <c r="AF11243" s="168"/>
      <c r="AG11243" s="168"/>
      <c r="AH11243" s="168"/>
    </row>
    <row r="11244" spans="19:34" x14ac:dyDescent="0.2">
      <c r="S11244" s="226" t="e">
        <f t="shared" si="256"/>
        <v>#REF!</v>
      </c>
      <c r="T11244" s="168"/>
      <c r="U11244" s="168"/>
      <c r="V11244" s="168"/>
      <c r="W11244" s="169"/>
      <c r="X11244" s="221"/>
      <c r="Y11244" s="221"/>
      <c r="Z11244" s="221"/>
      <c r="AA11244" s="222"/>
      <c r="AB11244" s="221"/>
      <c r="AC11244" s="221"/>
      <c r="AD11244" s="221"/>
      <c r="AE11244" s="237"/>
      <c r="AF11244" s="168"/>
      <c r="AG11244" s="168"/>
      <c r="AH11244" s="168"/>
    </row>
    <row r="11245" spans="19:34" x14ac:dyDescent="0.2">
      <c r="S11245" s="226" t="e">
        <f t="shared" si="256"/>
        <v>#REF!</v>
      </c>
      <c r="T11245" s="168"/>
      <c r="U11245" s="168"/>
      <c r="V11245" s="168"/>
      <c r="W11245" s="169"/>
      <c r="X11245" s="221"/>
      <c r="Y11245" s="221"/>
      <c r="Z11245" s="221"/>
      <c r="AA11245" s="222"/>
      <c r="AB11245" s="221"/>
      <c r="AC11245" s="221"/>
      <c r="AD11245" s="221"/>
      <c r="AE11245" s="237"/>
      <c r="AF11245" s="168"/>
      <c r="AG11245" s="168"/>
      <c r="AH11245" s="168"/>
    </row>
    <row r="11246" spans="19:34" x14ac:dyDescent="0.2">
      <c r="S11246" s="226" t="e">
        <f t="shared" si="256"/>
        <v>#REF!</v>
      </c>
      <c r="T11246" s="168"/>
      <c r="U11246" s="168"/>
      <c r="V11246" s="168"/>
      <c r="W11246" s="169"/>
      <c r="X11246" s="221"/>
      <c r="Y11246" s="221"/>
      <c r="Z11246" s="221"/>
      <c r="AA11246" s="222"/>
      <c r="AB11246" s="221"/>
      <c r="AC11246" s="221"/>
      <c r="AD11246" s="221"/>
      <c r="AE11246" s="237"/>
      <c r="AF11246" s="168"/>
      <c r="AG11246" s="168"/>
      <c r="AH11246" s="168"/>
    </row>
    <row r="11247" spans="19:34" x14ac:dyDescent="0.2">
      <c r="S11247" s="226" t="e">
        <f t="shared" si="256"/>
        <v>#REF!</v>
      </c>
      <c r="T11247" s="168"/>
      <c r="U11247" s="168"/>
      <c r="V11247" s="168"/>
      <c r="W11247" s="169"/>
      <c r="X11247" s="221"/>
      <c r="Y11247" s="221"/>
      <c r="Z11247" s="221"/>
      <c r="AA11247" s="222"/>
      <c r="AB11247" s="221"/>
      <c r="AC11247" s="221"/>
      <c r="AD11247" s="221"/>
      <c r="AE11247" s="237"/>
      <c r="AF11247" s="168"/>
      <c r="AG11247" s="168"/>
      <c r="AH11247" s="168"/>
    </row>
    <row r="11248" spans="19:34" x14ac:dyDescent="0.2">
      <c r="S11248" s="226" t="e">
        <f t="shared" si="256"/>
        <v>#REF!</v>
      </c>
      <c r="T11248" s="168"/>
      <c r="U11248" s="168"/>
      <c r="V11248" s="168"/>
      <c r="W11248" s="169"/>
      <c r="X11248" s="221"/>
      <c r="Y11248" s="221"/>
      <c r="Z11248" s="221"/>
      <c r="AA11248" s="222"/>
      <c r="AB11248" s="221"/>
      <c r="AC11248" s="221"/>
      <c r="AD11248" s="221"/>
      <c r="AE11248" s="237"/>
      <c r="AF11248" s="168"/>
      <c r="AG11248" s="168"/>
      <c r="AH11248" s="168"/>
    </row>
    <row r="11249" spans="19:34" x14ac:dyDescent="0.2">
      <c r="S11249" s="226" t="e">
        <f t="shared" si="256"/>
        <v>#REF!</v>
      </c>
      <c r="T11249" s="168"/>
      <c r="U11249" s="168"/>
      <c r="V11249" s="168"/>
      <c r="W11249" s="169"/>
      <c r="X11249" s="221"/>
      <c r="Y11249" s="221"/>
      <c r="Z11249" s="221"/>
      <c r="AA11249" s="222"/>
      <c r="AB11249" s="221"/>
      <c r="AC11249" s="221"/>
      <c r="AD11249" s="221"/>
      <c r="AE11249" s="237"/>
      <c r="AF11249" s="168"/>
      <c r="AG11249" s="168"/>
      <c r="AH11249" s="168"/>
    </row>
    <row r="11250" spans="19:34" x14ac:dyDescent="0.2">
      <c r="S11250" s="226" t="e">
        <f t="shared" si="256"/>
        <v>#REF!</v>
      </c>
      <c r="T11250" s="168"/>
      <c r="U11250" s="168"/>
      <c r="V11250" s="168"/>
      <c r="W11250" s="169"/>
      <c r="X11250" s="221"/>
      <c r="Y11250" s="221"/>
      <c r="Z11250" s="221"/>
      <c r="AA11250" s="222"/>
      <c r="AB11250" s="221"/>
      <c r="AC11250" s="221"/>
      <c r="AD11250" s="221"/>
      <c r="AE11250" s="237"/>
      <c r="AF11250" s="168"/>
      <c r="AG11250" s="168"/>
      <c r="AH11250" s="168"/>
    </row>
    <row r="11251" spans="19:34" x14ac:dyDescent="0.2">
      <c r="S11251" s="226" t="e">
        <f t="shared" si="256"/>
        <v>#REF!</v>
      </c>
      <c r="T11251" s="168"/>
      <c r="U11251" s="168"/>
      <c r="V11251" s="168"/>
      <c r="W11251" s="169"/>
      <c r="X11251" s="221"/>
      <c r="Y11251" s="221"/>
      <c r="Z11251" s="221"/>
      <c r="AA11251" s="222"/>
      <c r="AB11251" s="221"/>
      <c r="AC11251" s="221"/>
      <c r="AD11251" s="221"/>
      <c r="AE11251" s="237"/>
      <c r="AF11251" s="168"/>
      <c r="AG11251" s="168"/>
      <c r="AH11251" s="168"/>
    </row>
    <row r="11252" spans="19:34" x14ac:dyDescent="0.2">
      <c r="S11252" s="226" t="e">
        <f t="shared" si="256"/>
        <v>#REF!</v>
      </c>
      <c r="T11252" s="168"/>
      <c r="U11252" s="168"/>
      <c r="V11252" s="168"/>
      <c r="W11252" s="169"/>
      <c r="X11252" s="221"/>
      <c r="Y11252" s="221"/>
      <c r="Z11252" s="221"/>
      <c r="AA11252" s="222"/>
      <c r="AB11252" s="221"/>
      <c r="AC11252" s="221"/>
      <c r="AD11252" s="221"/>
      <c r="AE11252" s="237"/>
      <c r="AF11252" s="168"/>
      <c r="AG11252" s="168"/>
      <c r="AH11252" s="168"/>
    </row>
    <row r="11253" spans="19:34" x14ac:dyDescent="0.2">
      <c r="S11253" s="226" t="e">
        <f t="shared" si="256"/>
        <v>#REF!</v>
      </c>
      <c r="T11253" s="168"/>
      <c r="U11253" s="168"/>
      <c r="V11253" s="168"/>
      <c r="W11253" s="169"/>
      <c r="X11253" s="221"/>
      <c r="Y11253" s="221"/>
      <c r="Z11253" s="221"/>
      <c r="AA11253" s="222"/>
      <c r="AB11253" s="221"/>
      <c r="AC11253" s="221"/>
      <c r="AD11253" s="221"/>
      <c r="AE11253" s="237"/>
      <c r="AF11253" s="168"/>
      <c r="AG11253" s="168"/>
      <c r="AH11253" s="168"/>
    </row>
    <row r="11254" spans="19:34" x14ac:dyDescent="0.2">
      <c r="S11254" s="226" t="e">
        <f t="shared" si="256"/>
        <v>#REF!</v>
      </c>
      <c r="T11254" s="168"/>
      <c r="U11254" s="168"/>
      <c r="V11254" s="168"/>
      <c r="W11254" s="169"/>
      <c r="X11254" s="221"/>
      <c r="Y11254" s="221"/>
      <c r="Z11254" s="221"/>
      <c r="AA11254" s="222"/>
      <c r="AB11254" s="221"/>
      <c r="AC11254" s="221"/>
      <c r="AD11254" s="221"/>
      <c r="AE11254" s="237"/>
      <c r="AF11254" s="168"/>
      <c r="AG11254" s="168"/>
      <c r="AH11254" s="168"/>
    </row>
    <row r="11255" spans="19:34" x14ac:dyDescent="0.2">
      <c r="S11255" s="226" t="e">
        <f t="shared" si="256"/>
        <v>#REF!</v>
      </c>
      <c r="T11255" s="168"/>
      <c r="U11255" s="168"/>
      <c r="V11255" s="168"/>
      <c r="W11255" s="169"/>
      <c r="X11255" s="221"/>
      <c r="Y11255" s="221"/>
      <c r="Z11255" s="221"/>
      <c r="AA11255" s="222"/>
      <c r="AB11255" s="221"/>
      <c r="AC11255" s="221"/>
      <c r="AD11255" s="221"/>
      <c r="AE11255" s="237"/>
      <c r="AF11255" s="168"/>
      <c r="AG11255" s="168"/>
      <c r="AH11255" s="168"/>
    </row>
    <row r="11256" spans="19:34" x14ac:dyDescent="0.2">
      <c r="S11256" s="226" t="e">
        <f t="shared" si="256"/>
        <v>#REF!</v>
      </c>
      <c r="T11256" s="168"/>
      <c r="U11256" s="168"/>
      <c r="V11256" s="168"/>
      <c r="W11256" s="169"/>
      <c r="X11256" s="221"/>
      <c r="Y11256" s="221"/>
      <c r="Z11256" s="221"/>
      <c r="AA11256" s="222"/>
      <c r="AB11256" s="221"/>
      <c r="AC11256" s="221"/>
      <c r="AD11256" s="221"/>
      <c r="AE11256" s="237"/>
      <c r="AF11256" s="168"/>
      <c r="AG11256" s="168"/>
      <c r="AH11256" s="168"/>
    </row>
    <row r="11257" spans="19:34" x14ac:dyDescent="0.2">
      <c r="S11257" s="226" t="e">
        <f t="shared" si="256"/>
        <v>#REF!</v>
      </c>
      <c r="T11257" s="168"/>
      <c r="U11257" s="168"/>
      <c r="V11257" s="168"/>
      <c r="W11257" s="169"/>
      <c r="X11257" s="221"/>
      <c r="Y11257" s="221"/>
      <c r="Z11257" s="221"/>
      <c r="AA11257" s="222"/>
      <c r="AB11257" s="221"/>
      <c r="AC11257" s="221"/>
      <c r="AD11257" s="221"/>
      <c r="AE11257" s="237"/>
      <c r="AF11257" s="168"/>
      <c r="AG11257" s="168"/>
      <c r="AH11257" s="168"/>
    </row>
    <row r="11258" spans="19:34" x14ac:dyDescent="0.2">
      <c r="S11258" s="226" t="e">
        <f t="shared" si="256"/>
        <v>#REF!</v>
      </c>
      <c r="T11258" s="168"/>
      <c r="U11258" s="168"/>
      <c r="V11258" s="168"/>
      <c r="W11258" s="169"/>
      <c r="X11258" s="221"/>
      <c r="Y11258" s="221"/>
      <c r="Z11258" s="221"/>
      <c r="AA11258" s="222"/>
      <c r="AB11258" s="221"/>
      <c r="AC11258" s="221"/>
      <c r="AD11258" s="221"/>
      <c r="AE11258" s="237"/>
      <c r="AF11258" s="168"/>
      <c r="AG11258" s="168"/>
      <c r="AH11258" s="168"/>
    </row>
    <row r="11259" spans="19:34" x14ac:dyDescent="0.2">
      <c r="S11259" s="226" t="e">
        <f t="shared" si="256"/>
        <v>#REF!</v>
      </c>
      <c r="T11259" s="168"/>
      <c r="U11259" s="168"/>
      <c r="V11259" s="168"/>
      <c r="W11259" s="169"/>
      <c r="X11259" s="221"/>
      <c r="Y11259" s="221"/>
      <c r="Z11259" s="221"/>
      <c r="AA11259" s="222"/>
      <c r="AB11259" s="221"/>
      <c r="AC11259" s="221"/>
      <c r="AD11259" s="221"/>
      <c r="AE11259" s="237"/>
      <c r="AF11259" s="168"/>
      <c r="AG11259" s="168"/>
      <c r="AH11259" s="168"/>
    </row>
    <row r="11260" spans="19:34" x14ac:dyDescent="0.2">
      <c r="S11260" s="226" t="e">
        <f t="shared" si="256"/>
        <v>#REF!</v>
      </c>
      <c r="T11260" s="168"/>
      <c r="U11260" s="168"/>
      <c r="V11260" s="168"/>
      <c r="W11260" s="169"/>
      <c r="X11260" s="221"/>
      <c r="Y11260" s="221"/>
      <c r="Z11260" s="221"/>
      <c r="AA11260" s="222"/>
      <c r="AB11260" s="221"/>
      <c r="AC11260" s="221"/>
      <c r="AD11260" s="221"/>
      <c r="AE11260" s="237"/>
      <c r="AF11260" s="168"/>
      <c r="AG11260" s="168"/>
      <c r="AH11260" s="168"/>
    </row>
    <row r="11261" spans="19:34" x14ac:dyDescent="0.2">
      <c r="S11261" s="226" t="e">
        <f t="shared" si="256"/>
        <v>#REF!</v>
      </c>
      <c r="T11261" s="168"/>
      <c r="U11261" s="168"/>
      <c r="V11261" s="168"/>
      <c r="W11261" s="169"/>
      <c r="X11261" s="221"/>
      <c r="Y11261" s="221"/>
      <c r="Z11261" s="221"/>
      <c r="AA11261" s="222"/>
      <c r="AB11261" s="221"/>
      <c r="AC11261" s="221"/>
      <c r="AD11261" s="221"/>
      <c r="AE11261" s="237"/>
      <c r="AF11261" s="168"/>
      <c r="AG11261" s="168"/>
      <c r="AH11261" s="168"/>
    </row>
    <row r="11262" spans="19:34" x14ac:dyDescent="0.2">
      <c r="S11262" s="226" t="e">
        <f t="shared" si="256"/>
        <v>#REF!</v>
      </c>
      <c r="T11262" s="168"/>
      <c r="U11262" s="168"/>
      <c r="V11262" s="168"/>
      <c r="W11262" s="169"/>
      <c r="X11262" s="221"/>
      <c r="Y11262" s="221"/>
      <c r="Z11262" s="221"/>
      <c r="AA11262" s="222"/>
      <c r="AB11262" s="221"/>
      <c r="AC11262" s="221"/>
      <c r="AD11262" s="221"/>
      <c r="AE11262" s="237"/>
      <c r="AF11262" s="168"/>
      <c r="AG11262" s="168"/>
      <c r="AH11262" s="168"/>
    </row>
    <row r="11263" spans="19:34" x14ac:dyDescent="0.2">
      <c r="S11263" s="226" t="e">
        <f t="shared" si="256"/>
        <v>#REF!</v>
      </c>
      <c r="T11263" s="168"/>
      <c r="U11263" s="168"/>
      <c r="V11263" s="168"/>
      <c r="W11263" s="169"/>
      <c r="X11263" s="221"/>
      <c r="Y11263" s="221"/>
      <c r="Z11263" s="221"/>
      <c r="AA11263" s="222"/>
      <c r="AB11263" s="221"/>
      <c r="AC11263" s="221"/>
      <c r="AD11263" s="221"/>
      <c r="AE11263" s="237"/>
      <c r="AF11263" s="168"/>
      <c r="AG11263" s="168"/>
      <c r="AH11263" s="168"/>
    </row>
    <row r="11264" spans="19:34" x14ac:dyDescent="0.2">
      <c r="S11264" s="226" t="e">
        <f t="shared" si="256"/>
        <v>#REF!</v>
      </c>
      <c r="T11264" s="168"/>
      <c r="U11264" s="168"/>
      <c r="V11264" s="168"/>
      <c r="W11264" s="169"/>
      <c r="X11264" s="221"/>
      <c r="Y11264" s="221"/>
      <c r="Z11264" s="221"/>
      <c r="AA11264" s="222"/>
      <c r="AB11264" s="221"/>
      <c r="AC11264" s="221"/>
      <c r="AD11264" s="221"/>
      <c r="AE11264" s="237"/>
      <c r="AF11264" s="168"/>
      <c r="AG11264" s="168"/>
      <c r="AH11264" s="168"/>
    </row>
    <row r="11265" spans="19:34" x14ac:dyDescent="0.2">
      <c r="S11265" s="226" t="e">
        <f t="shared" si="256"/>
        <v>#REF!</v>
      </c>
      <c r="T11265" s="168"/>
      <c r="U11265" s="168"/>
      <c r="V11265" s="168"/>
      <c r="W11265" s="169"/>
      <c r="X11265" s="221"/>
      <c r="Y11265" s="221"/>
      <c r="Z11265" s="221"/>
      <c r="AA11265" s="222"/>
      <c r="AB11265" s="221"/>
      <c r="AC11265" s="221"/>
      <c r="AD11265" s="221"/>
      <c r="AE11265" s="237"/>
      <c r="AF11265" s="168"/>
      <c r="AG11265" s="168"/>
      <c r="AH11265" s="168"/>
    </row>
    <row r="11266" spans="19:34" x14ac:dyDescent="0.2">
      <c r="S11266" s="226" t="e">
        <f t="shared" si="256"/>
        <v>#REF!</v>
      </c>
      <c r="T11266" s="168"/>
      <c r="U11266" s="168"/>
      <c r="V11266" s="168"/>
      <c r="W11266" s="169"/>
      <c r="X11266" s="221"/>
      <c r="Y11266" s="221"/>
      <c r="Z11266" s="221"/>
      <c r="AA11266" s="222"/>
      <c r="AB11266" s="221"/>
      <c r="AC11266" s="221"/>
      <c r="AD11266" s="221"/>
      <c r="AE11266" s="237"/>
      <c r="AF11266" s="168"/>
      <c r="AG11266" s="168"/>
      <c r="AH11266" s="168"/>
    </row>
    <row r="11267" spans="19:34" x14ac:dyDescent="0.2">
      <c r="S11267" s="226" t="e">
        <f t="shared" si="256"/>
        <v>#REF!</v>
      </c>
      <c r="T11267" s="168"/>
      <c r="U11267" s="168"/>
      <c r="V11267" s="168"/>
      <c r="W11267" s="169"/>
      <c r="X11267" s="221"/>
      <c r="Y11267" s="221"/>
      <c r="Z11267" s="221"/>
      <c r="AA11267" s="222"/>
      <c r="AB11267" s="221"/>
      <c r="AC11267" s="221"/>
      <c r="AD11267" s="221"/>
      <c r="AE11267" s="237"/>
      <c r="AF11267" s="168"/>
      <c r="AG11267" s="168"/>
      <c r="AH11267" s="168"/>
    </row>
    <row r="11268" spans="19:34" x14ac:dyDescent="0.2">
      <c r="S11268" s="226" t="e">
        <f t="shared" si="256"/>
        <v>#REF!</v>
      </c>
      <c r="T11268" s="168"/>
      <c r="U11268" s="168"/>
      <c r="V11268" s="168"/>
      <c r="W11268" s="169"/>
      <c r="X11268" s="221"/>
      <c r="Y11268" s="221"/>
      <c r="Z11268" s="221"/>
      <c r="AA11268" s="222"/>
      <c r="AB11268" s="221"/>
      <c r="AC11268" s="221"/>
      <c r="AD11268" s="221"/>
      <c r="AE11268" s="237"/>
      <c r="AF11268" s="168"/>
      <c r="AG11268" s="168"/>
      <c r="AH11268" s="168"/>
    </row>
    <row r="11269" spans="19:34" x14ac:dyDescent="0.2">
      <c r="S11269" s="226" t="e">
        <f t="shared" si="256"/>
        <v>#REF!</v>
      </c>
      <c r="T11269" s="168"/>
      <c r="U11269" s="168"/>
      <c r="V11269" s="168"/>
      <c r="W11269" s="169"/>
      <c r="X11269" s="221"/>
      <c r="Y11269" s="221"/>
      <c r="Z11269" s="221"/>
      <c r="AA11269" s="222"/>
      <c r="AB11269" s="221"/>
      <c r="AC11269" s="221"/>
      <c r="AD11269" s="221"/>
      <c r="AE11269" s="237"/>
      <c r="AF11269" s="168"/>
      <c r="AG11269" s="168"/>
      <c r="AH11269" s="168"/>
    </row>
    <row r="11270" spans="19:34" x14ac:dyDescent="0.2">
      <c r="S11270" s="226" t="e">
        <f t="shared" si="256"/>
        <v>#REF!</v>
      </c>
      <c r="T11270" s="168"/>
      <c r="U11270" s="168"/>
      <c r="V11270" s="168"/>
      <c r="W11270" s="169"/>
      <c r="X11270" s="221"/>
      <c r="Y11270" s="221"/>
      <c r="Z11270" s="221"/>
      <c r="AA11270" s="222"/>
      <c r="AB11270" s="221"/>
      <c r="AC11270" s="221"/>
      <c r="AD11270" s="221"/>
      <c r="AE11270" s="237"/>
      <c r="AF11270" s="168"/>
      <c r="AG11270" s="168"/>
      <c r="AH11270" s="168"/>
    </row>
    <row r="11271" spans="19:34" x14ac:dyDescent="0.2">
      <c r="S11271" s="226" t="e">
        <f t="shared" si="256"/>
        <v>#REF!</v>
      </c>
      <c r="T11271" s="168"/>
      <c r="U11271" s="168"/>
      <c r="V11271" s="168"/>
      <c r="W11271" s="169"/>
      <c r="X11271" s="221"/>
      <c r="Y11271" s="221"/>
      <c r="Z11271" s="221"/>
      <c r="AA11271" s="222"/>
      <c r="AB11271" s="221"/>
      <c r="AC11271" s="221"/>
      <c r="AD11271" s="221"/>
      <c r="AE11271" s="237"/>
      <c r="AF11271" s="168"/>
      <c r="AG11271" s="168"/>
      <c r="AH11271" s="168"/>
    </row>
    <row r="11272" spans="19:34" x14ac:dyDescent="0.2">
      <c r="S11272" s="226" t="e">
        <f t="shared" si="256"/>
        <v>#REF!</v>
      </c>
      <c r="T11272" s="168"/>
      <c r="U11272" s="168"/>
      <c r="V11272" s="168"/>
      <c r="W11272" s="169"/>
      <c r="X11272" s="221"/>
      <c r="Y11272" s="221"/>
      <c r="Z11272" s="221"/>
      <c r="AA11272" s="222"/>
      <c r="AB11272" s="221"/>
      <c r="AC11272" s="221"/>
      <c r="AD11272" s="221"/>
      <c r="AE11272" s="237"/>
      <c r="AF11272" s="168"/>
      <c r="AG11272" s="168"/>
      <c r="AH11272" s="168"/>
    </row>
    <row r="11273" spans="19:34" x14ac:dyDescent="0.2">
      <c r="S11273" s="226" t="e">
        <f t="shared" si="256"/>
        <v>#REF!</v>
      </c>
      <c r="T11273" s="168"/>
      <c r="U11273" s="168"/>
      <c r="V11273" s="168"/>
      <c r="W11273" s="169"/>
      <c r="X11273" s="221"/>
      <c r="Y11273" s="221"/>
      <c r="Z11273" s="221"/>
      <c r="AA11273" s="222"/>
      <c r="AB11273" s="221"/>
      <c r="AC11273" s="221"/>
      <c r="AD11273" s="221"/>
      <c r="AE11273" s="237"/>
      <c r="AF11273" s="168"/>
      <c r="AG11273" s="168"/>
      <c r="AH11273" s="168"/>
    </row>
    <row r="11274" spans="19:34" x14ac:dyDescent="0.2">
      <c r="S11274" s="226" t="e">
        <f t="shared" si="256"/>
        <v>#REF!</v>
      </c>
      <c r="T11274" s="168"/>
      <c r="U11274" s="168"/>
      <c r="V11274" s="168"/>
      <c r="W11274" s="169"/>
      <c r="X11274" s="221"/>
      <c r="Y11274" s="221"/>
      <c r="Z11274" s="221"/>
      <c r="AA11274" s="222"/>
      <c r="AB11274" s="221"/>
      <c r="AC11274" s="221"/>
      <c r="AD11274" s="221"/>
      <c r="AE11274" s="237"/>
      <c r="AF11274" s="168"/>
      <c r="AG11274" s="168"/>
      <c r="AH11274" s="168"/>
    </row>
    <row r="11275" spans="19:34" x14ac:dyDescent="0.2">
      <c r="S11275" s="226" t="e">
        <f t="shared" si="256"/>
        <v>#REF!</v>
      </c>
      <c r="T11275" s="168"/>
      <c r="U11275" s="168"/>
      <c r="V11275" s="168"/>
      <c r="W11275" s="169"/>
      <c r="X11275" s="221"/>
      <c r="Y11275" s="221"/>
      <c r="Z11275" s="221"/>
      <c r="AA11275" s="222"/>
      <c r="AB11275" s="221"/>
      <c r="AC11275" s="221"/>
      <c r="AD11275" s="221"/>
      <c r="AE11275" s="237"/>
      <c r="AF11275" s="168"/>
      <c r="AG11275" s="168"/>
      <c r="AH11275" s="168"/>
    </row>
    <row r="11276" spans="19:34" x14ac:dyDescent="0.2">
      <c r="S11276" s="226" t="e">
        <f t="shared" si="256"/>
        <v>#REF!</v>
      </c>
      <c r="T11276" s="168"/>
      <c r="U11276" s="168"/>
      <c r="V11276" s="168"/>
      <c r="W11276" s="169"/>
      <c r="X11276" s="221"/>
      <c r="Y11276" s="221"/>
      <c r="Z11276" s="221"/>
      <c r="AA11276" s="222"/>
      <c r="AB11276" s="221"/>
      <c r="AC11276" s="221"/>
      <c r="AD11276" s="221"/>
      <c r="AE11276" s="237"/>
      <c r="AF11276" s="168"/>
      <c r="AG11276" s="168"/>
      <c r="AH11276" s="168"/>
    </row>
    <row r="11277" spans="19:34" x14ac:dyDescent="0.2">
      <c r="S11277" s="226" t="e">
        <f t="shared" si="256"/>
        <v>#REF!</v>
      </c>
      <c r="T11277" s="168"/>
      <c r="U11277" s="168"/>
      <c r="V11277" s="168"/>
      <c r="W11277" s="169"/>
      <c r="X11277" s="221"/>
      <c r="Y11277" s="221"/>
      <c r="Z11277" s="221"/>
      <c r="AA11277" s="222"/>
      <c r="AB11277" s="221"/>
      <c r="AC11277" s="221"/>
      <c r="AD11277" s="221"/>
      <c r="AE11277" s="237"/>
      <c r="AF11277" s="168"/>
      <c r="AG11277" s="168"/>
      <c r="AH11277" s="168"/>
    </row>
    <row r="11278" spans="19:34" x14ac:dyDescent="0.2">
      <c r="S11278" s="226" t="e">
        <f t="shared" si="256"/>
        <v>#REF!</v>
      </c>
      <c r="T11278" s="168"/>
      <c r="U11278" s="168"/>
      <c r="V11278" s="168"/>
      <c r="W11278" s="169"/>
      <c r="X11278" s="221"/>
      <c r="Y11278" s="221"/>
      <c r="Z11278" s="221"/>
      <c r="AA11278" s="222"/>
      <c r="AB11278" s="221"/>
      <c r="AC11278" s="221"/>
      <c r="AD11278" s="221"/>
      <c r="AE11278" s="237"/>
      <c r="AF11278" s="168"/>
      <c r="AG11278" s="168"/>
      <c r="AH11278" s="168"/>
    </row>
    <row r="11279" spans="19:34" x14ac:dyDescent="0.2">
      <c r="S11279" s="226" t="e">
        <f t="shared" si="256"/>
        <v>#REF!</v>
      </c>
      <c r="T11279" s="168"/>
      <c r="U11279" s="168"/>
      <c r="V11279" s="168"/>
      <c r="W11279" s="169"/>
      <c r="X11279" s="221"/>
      <c r="Y11279" s="221"/>
      <c r="Z11279" s="221"/>
      <c r="AA11279" s="222"/>
      <c r="AB11279" s="221"/>
      <c r="AC11279" s="221"/>
      <c r="AD11279" s="221"/>
      <c r="AE11279" s="237"/>
      <c r="AF11279" s="168"/>
      <c r="AG11279" s="168"/>
      <c r="AH11279" s="168"/>
    </row>
    <row r="11280" spans="19:34" x14ac:dyDescent="0.2">
      <c r="S11280" s="226" t="e">
        <f t="shared" si="256"/>
        <v>#REF!</v>
      </c>
      <c r="T11280" s="168"/>
      <c r="U11280" s="168"/>
      <c r="V11280" s="168"/>
      <c r="W11280" s="169"/>
      <c r="X11280" s="221"/>
      <c r="Y11280" s="221"/>
      <c r="Z11280" s="221"/>
      <c r="AA11280" s="222"/>
      <c r="AB11280" s="221"/>
      <c r="AC11280" s="221"/>
      <c r="AD11280" s="221"/>
      <c r="AE11280" s="237"/>
      <c r="AF11280" s="168"/>
      <c r="AG11280" s="168"/>
      <c r="AH11280" s="168"/>
    </row>
    <row r="11281" spans="19:34" x14ac:dyDescent="0.2">
      <c r="S11281" s="226" t="e">
        <f t="shared" si="256"/>
        <v>#REF!</v>
      </c>
      <c r="T11281" s="168"/>
      <c r="U11281" s="168"/>
      <c r="V11281" s="168"/>
      <c r="W11281" s="169"/>
      <c r="X11281" s="221"/>
      <c r="Y11281" s="221"/>
      <c r="Z11281" s="221"/>
      <c r="AA11281" s="222"/>
      <c r="AB11281" s="221"/>
      <c r="AC11281" s="221"/>
      <c r="AD11281" s="221"/>
      <c r="AE11281" s="237"/>
      <c r="AF11281" s="168"/>
      <c r="AG11281" s="168"/>
      <c r="AH11281" s="168"/>
    </row>
    <row r="11282" spans="19:34" x14ac:dyDescent="0.2">
      <c r="S11282" s="226" t="e">
        <f t="shared" si="256"/>
        <v>#REF!</v>
      </c>
      <c r="T11282" s="168"/>
      <c r="U11282" s="168"/>
      <c r="V11282" s="168"/>
      <c r="W11282" s="169"/>
      <c r="X11282" s="221"/>
      <c r="Y11282" s="221"/>
      <c r="Z11282" s="221"/>
      <c r="AA11282" s="222"/>
      <c r="AB11282" s="221"/>
      <c r="AC11282" s="221"/>
      <c r="AD11282" s="221"/>
      <c r="AE11282" s="237"/>
      <c r="AF11282" s="168"/>
      <c r="AG11282" s="168"/>
      <c r="AH11282" s="168"/>
    </row>
    <row r="11283" spans="19:34" x14ac:dyDescent="0.2">
      <c r="S11283" s="226" t="e">
        <f t="shared" si="256"/>
        <v>#REF!</v>
      </c>
      <c r="T11283" s="168"/>
      <c r="U11283" s="168"/>
      <c r="V11283" s="168"/>
      <c r="W11283" s="169"/>
      <c r="X11283" s="221"/>
      <c r="Y11283" s="221"/>
      <c r="Z11283" s="221"/>
      <c r="AA11283" s="222"/>
      <c r="AB11283" s="221"/>
      <c r="AC11283" s="221"/>
      <c r="AD11283" s="221"/>
      <c r="AE11283" s="237"/>
      <c r="AF11283" s="168"/>
      <c r="AG11283" s="168"/>
      <c r="AH11283" s="168"/>
    </row>
    <row r="11284" spans="19:34" x14ac:dyDescent="0.2">
      <c r="S11284" s="226" t="e">
        <f t="shared" si="256"/>
        <v>#REF!</v>
      </c>
      <c r="T11284" s="168"/>
      <c r="U11284" s="168"/>
      <c r="V11284" s="168"/>
      <c r="W11284" s="169"/>
      <c r="X11284" s="221"/>
      <c r="Y11284" s="221"/>
      <c r="Z11284" s="221"/>
      <c r="AA11284" s="222"/>
      <c r="AB11284" s="221"/>
      <c r="AC11284" s="221"/>
      <c r="AD11284" s="221"/>
      <c r="AE11284" s="237"/>
      <c r="AF11284" s="168"/>
      <c r="AG11284" s="168"/>
      <c r="AH11284" s="168"/>
    </row>
    <row r="11285" spans="19:34" x14ac:dyDescent="0.2">
      <c r="S11285" s="226" t="e">
        <f t="shared" si="256"/>
        <v>#REF!</v>
      </c>
      <c r="T11285" s="168"/>
      <c r="U11285" s="168"/>
      <c r="V11285" s="168"/>
      <c r="W11285" s="169"/>
      <c r="X11285" s="221"/>
      <c r="Y11285" s="221"/>
      <c r="Z11285" s="221"/>
      <c r="AA11285" s="222"/>
      <c r="AB11285" s="221"/>
      <c r="AC11285" s="221"/>
      <c r="AD11285" s="221"/>
      <c r="AE11285" s="237"/>
      <c r="AF11285" s="168"/>
      <c r="AG11285" s="168"/>
      <c r="AH11285" s="168"/>
    </row>
    <row r="11286" spans="19:34" x14ac:dyDescent="0.2">
      <c r="S11286" s="226" t="e">
        <f t="shared" si="256"/>
        <v>#REF!</v>
      </c>
      <c r="T11286" s="168"/>
      <c r="U11286" s="168"/>
      <c r="V11286" s="168"/>
      <c r="W11286" s="169"/>
      <c r="X11286" s="221"/>
      <c r="Y11286" s="221"/>
      <c r="Z11286" s="221"/>
      <c r="AA11286" s="222"/>
      <c r="AB11286" s="221"/>
      <c r="AC11286" s="221"/>
      <c r="AD11286" s="221"/>
      <c r="AE11286" s="237"/>
      <c r="AF11286" s="168"/>
      <c r="AG11286" s="168"/>
      <c r="AH11286" s="168"/>
    </row>
    <row r="11287" spans="19:34" x14ac:dyDescent="0.2">
      <c r="S11287" s="226" t="e">
        <f t="shared" si="256"/>
        <v>#REF!</v>
      </c>
      <c r="T11287" s="168"/>
      <c r="U11287" s="168"/>
      <c r="V11287" s="168"/>
      <c r="W11287" s="169"/>
      <c r="X11287" s="221"/>
      <c r="Y11287" s="221"/>
      <c r="Z11287" s="221"/>
      <c r="AA11287" s="222"/>
      <c r="AB11287" s="221"/>
      <c r="AC11287" s="221"/>
      <c r="AD11287" s="221"/>
      <c r="AE11287" s="237"/>
      <c r="AF11287" s="168"/>
      <c r="AG11287" s="168"/>
      <c r="AH11287" s="168"/>
    </row>
    <row r="11288" spans="19:34" x14ac:dyDescent="0.2">
      <c r="S11288" s="226" t="e">
        <f t="shared" si="256"/>
        <v>#REF!</v>
      </c>
      <c r="T11288" s="168"/>
      <c r="U11288" s="168"/>
      <c r="V11288" s="168"/>
      <c r="W11288" s="169"/>
      <c r="X11288" s="221"/>
      <c r="Y11288" s="221"/>
      <c r="Z11288" s="221"/>
      <c r="AA11288" s="222"/>
      <c r="AB11288" s="221"/>
      <c r="AC11288" s="221"/>
      <c r="AD11288" s="221"/>
      <c r="AE11288" s="237"/>
      <c r="AF11288" s="168"/>
      <c r="AG11288" s="168"/>
      <c r="AH11288" s="168"/>
    </row>
    <row r="11289" spans="19:34" x14ac:dyDescent="0.2">
      <c r="S11289" s="226" t="e">
        <f t="shared" si="256"/>
        <v>#REF!</v>
      </c>
      <c r="T11289" s="168"/>
      <c r="U11289" s="168"/>
      <c r="V11289" s="168"/>
      <c r="W11289" s="169"/>
      <c r="X11289" s="221"/>
      <c r="Y11289" s="221"/>
      <c r="Z11289" s="221"/>
      <c r="AA11289" s="222"/>
      <c r="AB11289" s="221"/>
      <c r="AC11289" s="221"/>
      <c r="AD11289" s="221"/>
      <c r="AE11289" s="237"/>
      <c r="AF11289" s="168"/>
      <c r="AG11289" s="168"/>
      <c r="AH11289" s="168"/>
    </row>
    <row r="11290" spans="19:34" x14ac:dyDescent="0.2">
      <c r="S11290" s="226" t="e">
        <f t="shared" si="256"/>
        <v>#REF!</v>
      </c>
      <c r="T11290" s="168"/>
      <c r="U11290" s="168"/>
      <c r="V11290" s="168"/>
      <c r="W11290" s="169"/>
      <c r="X11290" s="221"/>
      <c r="Y11290" s="221"/>
      <c r="Z11290" s="221"/>
      <c r="AA11290" s="222"/>
      <c r="AB11290" s="221"/>
      <c r="AC11290" s="221"/>
      <c r="AD11290" s="221"/>
      <c r="AE11290" s="237"/>
      <c r="AF11290" s="168"/>
      <c r="AG11290" s="168"/>
      <c r="AH11290" s="168"/>
    </row>
    <row r="11291" spans="19:34" x14ac:dyDescent="0.2">
      <c r="S11291" s="226" t="e">
        <f t="shared" si="256"/>
        <v>#REF!</v>
      </c>
      <c r="T11291" s="168"/>
      <c r="U11291" s="168"/>
      <c r="V11291" s="168"/>
      <c r="W11291" s="169"/>
      <c r="X11291" s="221"/>
      <c r="Y11291" s="221"/>
      <c r="Z11291" s="221"/>
      <c r="AA11291" s="222"/>
      <c r="AB11291" s="221"/>
      <c r="AC11291" s="221"/>
      <c r="AD11291" s="221"/>
      <c r="AE11291" s="237"/>
      <c r="AF11291" s="168"/>
      <c r="AG11291" s="168"/>
      <c r="AH11291" s="168"/>
    </row>
    <row r="11292" spans="19:34" x14ac:dyDescent="0.2">
      <c r="S11292" s="226" t="e">
        <f t="shared" si="256"/>
        <v>#REF!</v>
      </c>
      <c r="T11292" s="168"/>
      <c r="U11292" s="168"/>
      <c r="V11292" s="168"/>
      <c r="W11292" s="169"/>
      <c r="X11292" s="221"/>
      <c r="Y11292" s="221"/>
      <c r="Z11292" s="221"/>
      <c r="AA11292" s="222"/>
      <c r="AB11292" s="221"/>
      <c r="AC11292" s="221"/>
      <c r="AD11292" s="221"/>
      <c r="AE11292" s="237"/>
      <c r="AF11292" s="168"/>
      <c r="AG11292" s="168"/>
      <c r="AH11292" s="168"/>
    </row>
    <row r="11293" spans="19:34" x14ac:dyDescent="0.2">
      <c r="S11293" s="226" t="e">
        <f t="shared" ref="S11293:S11356" si="257">MID(#REF!,2,7)</f>
        <v>#REF!</v>
      </c>
      <c r="T11293" s="168"/>
      <c r="U11293" s="168"/>
      <c r="V11293" s="168"/>
      <c r="W11293" s="169"/>
      <c r="X11293" s="221"/>
      <c r="Y11293" s="221"/>
      <c r="Z11293" s="221"/>
      <c r="AA11293" s="222"/>
      <c r="AB11293" s="221"/>
      <c r="AC11293" s="221"/>
      <c r="AD11293" s="221"/>
      <c r="AE11293" s="237"/>
      <c r="AF11293" s="168"/>
      <c r="AG11293" s="168"/>
      <c r="AH11293" s="168"/>
    </row>
    <row r="11294" spans="19:34" x14ac:dyDescent="0.2">
      <c r="S11294" s="226" t="e">
        <f t="shared" si="257"/>
        <v>#REF!</v>
      </c>
      <c r="T11294" s="168"/>
      <c r="U11294" s="168"/>
      <c r="V11294" s="168"/>
      <c r="W11294" s="169"/>
      <c r="X11294" s="221"/>
      <c r="Y11294" s="221"/>
      <c r="Z11294" s="221"/>
      <c r="AA11294" s="222"/>
      <c r="AB11294" s="221"/>
      <c r="AC11294" s="221"/>
      <c r="AD11294" s="221"/>
      <c r="AE11294" s="237"/>
      <c r="AF11294" s="168"/>
      <c r="AG11294" s="168"/>
      <c r="AH11294" s="168"/>
    </row>
    <row r="11295" spans="19:34" x14ac:dyDescent="0.2">
      <c r="S11295" s="226" t="e">
        <f t="shared" si="257"/>
        <v>#REF!</v>
      </c>
      <c r="T11295" s="168"/>
      <c r="U11295" s="168"/>
      <c r="V11295" s="168"/>
      <c r="W11295" s="169"/>
      <c r="X11295" s="221"/>
      <c r="Y11295" s="221"/>
      <c r="Z11295" s="221"/>
      <c r="AA11295" s="222"/>
      <c r="AB11295" s="221"/>
      <c r="AC11295" s="221"/>
      <c r="AD11295" s="221"/>
      <c r="AE11295" s="237"/>
      <c r="AF11295" s="168"/>
      <c r="AG11295" s="168"/>
      <c r="AH11295" s="168"/>
    </row>
    <row r="11296" spans="19:34" x14ac:dyDescent="0.2">
      <c r="S11296" s="226" t="e">
        <f t="shared" si="257"/>
        <v>#REF!</v>
      </c>
      <c r="T11296" s="168"/>
      <c r="U11296" s="168"/>
      <c r="V11296" s="168"/>
      <c r="W11296" s="169"/>
      <c r="X11296" s="221"/>
      <c r="Y11296" s="221"/>
      <c r="Z11296" s="221"/>
      <c r="AA11296" s="222"/>
      <c r="AB11296" s="221"/>
      <c r="AC11296" s="221"/>
      <c r="AD11296" s="221"/>
      <c r="AE11296" s="237"/>
      <c r="AF11296" s="168"/>
      <c r="AG11296" s="168"/>
      <c r="AH11296" s="168"/>
    </row>
    <row r="11297" spans="19:34" x14ac:dyDescent="0.2">
      <c r="S11297" s="226" t="e">
        <f t="shared" si="257"/>
        <v>#REF!</v>
      </c>
      <c r="T11297" s="168"/>
      <c r="U11297" s="168"/>
      <c r="V11297" s="168"/>
      <c r="W11297" s="169"/>
      <c r="X11297" s="221"/>
      <c r="Y11297" s="221"/>
      <c r="Z11297" s="221"/>
      <c r="AA11297" s="222"/>
      <c r="AB11297" s="221"/>
      <c r="AC11297" s="221"/>
      <c r="AD11297" s="221"/>
      <c r="AE11297" s="237"/>
      <c r="AF11297" s="168"/>
      <c r="AG11297" s="168"/>
      <c r="AH11297" s="168"/>
    </row>
    <row r="11298" spans="19:34" x14ac:dyDescent="0.2">
      <c r="S11298" s="226" t="e">
        <f t="shared" si="257"/>
        <v>#REF!</v>
      </c>
      <c r="T11298" s="168"/>
      <c r="U11298" s="168"/>
      <c r="V11298" s="168"/>
      <c r="W11298" s="169"/>
      <c r="X11298" s="221"/>
      <c r="Y11298" s="221"/>
      <c r="Z11298" s="221"/>
      <c r="AA11298" s="222"/>
      <c r="AB11298" s="221"/>
      <c r="AC11298" s="221"/>
      <c r="AD11298" s="221"/>
      <c r="AE11298" s="237"/>
      <c r="AF11298" s="168"/>
      <c r="AG11298" s="168"/>
      <c r="AH11298" s="168"/>
    </row>
    <row r="11299" spans="19:34" x14ac:dyDescent="0.2">
      <c r="S11299" s="226" t="e">
        <f t="shared" si="257"/>
        <v>#REF!</v>
      </c>
      <c r="T11299" s="168"/>
      <c r="U11299" s="168"/>
      <c r="V11299" s="168"/>
      <c r="W11299" s="169"/>
      <c r="X11299" s="221"/>
      <c r="Y11299" s="221"/>
      <c r="Z11299" s="221"/>
      <c r="AA11299" s="222"/>
      <c r="AB11299" s="221"/>
      <c r="AC11299" s="221"/>
      <c r="AD11299" s="221"/>
      <c r="AE11299" s="237"/>
      <c r="AF11299" s="168"/>
      <c r="AG11299" s="168"/>
      <c r="AH11299" s="168"/>
    </row>
    <row r="11300" spans="19:34" x14ac:dyDescent="0.2">
      <c r="S11300" s="226" t="e">
        <f t="shared" si="257"/>
        <v>#REF!</v>
      </c>
      <c r="T11300" s="168"/>
      <c r="U11300" s="168"/>
      <c r="V11300" s="168"/>
      <c r="W11300" s="169"/>
      <c r="X11300" s="221"/>
      <c r="Y11300" s="221"/>
      <c r="Z11300" s="221"/>
      <c r="AA11300" s="222"/>
      <c r="AB11300" s="221"/>
      <c r="AC11300" s="221"/>
      <c r="AD11300" s="221"/>
      <c r="AE11300" s="237"/>
      <c r="AF11300" s="168"/>
      <c r="AG11300" s="168"/>
      <c r="AH11300" s="168"/>
    </row>
    <row r="11301" spans="19:34" x14ac:dyDescent="0.2">
      <c r="S11301" s="226" t="e">
        <f t="shared" si="257"/>
        <v>#REF!</v>
      </c>
      <c r="T11301" s="168"/>
      <c r="U11301" s="168"/>
      <c r="V11301" s="168"/>
      <c r="W11301" s="169"/>
      <c r="X11301" s="221"/>
      <c r="Y11301" s="221"/>
      <c r="Z11301" s="221"/>
      <c r="AA11301" s="222"/>
      <c r="AB11301" s="221"/>
      <c r="AC11301" s="221"/>
      <c r="AD11301" s="221"/>
      <c r="AE11301" s="237"/>
      <c r="AF11301" s="168"/>
      <c r="AG11301" s="168"/>
      <c r="AH11301" s="168"/>
    </row>
    <row r="11302" spans="19:34" x14ac:dyDescent="0.2">
      <c r="S11302" s="226" t="e">
        <f t="shared" si="257"/>
        <v>#REF!</v>
      </c>
      <c r="T11302" s="168"/>
      <c r="U11302" s="168"/>
      <c r="V11302" s="168"/>
      <c r="W11302" s="169"/>
      <c r="X11302" s="221"/>
      <c r="Y11302" s="221"/>
      <c r="Z11302" s="221"/>
      <c r="AA11302" s="222"/>
      <c r="AB11302" s="221"/>
      <c r="AC11302" s="221"/>
      <c r="AD11302" s="221"/>
      <c r="AE11302" s="237"/>
      <c r="AF11302" s="168"/>
      <c r="AG11302" s="168"/>
      <c r="AH11302" s="168"/>
    </row>
    <row r="11303" spans="19:34" x14ac:dyDescent="0.2">
      <c r="S11303" s="226" t="e">
        <f t="shared" si="257"/>
        <v>#REF!</v>
      </c>
      <c r="T11303" s="168"/>
      <c r="U11303" s="168"/>
      <c r="V11303" s="168"/>
      <c r="W11303" s="169"/>
      <c r="X11303" s="221"/>
      <c r="Y11303" s="221"/>
      <c r="Z11303" s="221"/>
      <c r="AA11303" s="222"/>
      <c r="AB11303" s="221"/>
      <c r="AC11303" s="221"/>
      <c r="AD11303" s="221"/>
      <c r="AE11303" s="237"/>
      <c r="AF11303" s="168"/>
      <c r="AG11303" s="168"/>
      <c r="AH11303" s="168"/>
    </row>
    <row r="11304" spans="19:34" x14ac:dyDescent="0.2">
      <c r="S11304" s="226" t="e">
        <f t="shared" si="257"/>
        <v>#REF!</v>
      </c>
      <c r="T11304" s="168"/>
      <c r="U11304" s="168"/>
      <c r="V11304" s="168"/>
      <c r="W11304" s="169"/>
      <c r="X11304" s="221"/>
      <c r="Y11304" s="221"/>
      <c r="Z11304" s="221"/>
      <c r="AA11304" s="222"/>
      <c r="AB11304" s="221"/>
      <c r="AC11304" s="221"/>
      <c r="AD11304" s="221"/>
      <c r="AE11304" s="237"/>
      <c r="AF11304" s="168"/>
      <c r="AG11304" s="168"/>
      <c r="AH11304" s="168"/>
    </row>
    <row r="11305" spans="19:34" x14ac:dyDescent="0.2">
      <c r="S11305" s="226" t="e">
        <f t="shared" si="257"/>
        <v>#REF!</v>
      </c>
      <c r="T11305" s="168"/>
      <c r="U11305" s="168"/>
      <c r="V11305" s="168"/>
      <c r="W11305" s="169"/>
      <c r="X11305" s="221"/>
      <c r="Y11305" s="221"/>
      <c r="Z11305" s="221"/>
      <c r="AA11305" s="222"/>
      <c r="AB11305" s="221"/>
      <c r="AC11305" s="221"/>
      <c r="AD11305" s="221"/>
      <c r="AE11305" s="237"/>
      <c r="AF11305" s="168"/>
      <c r="AG11305" s="168"/>
      <c r="AH11305" s="168"/>
    </row>
    <row r="11306" spans="19:34" x14ac:dyDescent="0.2">
      <c r="S11306" s="226" t="e">
        <f t="shared" si="257"/>
        <v>#REF!</v>
      </c>
      <c r="T11306" s="168"/>
      <c r="U11306" s="168"/>
      <c r="V11306" s="168"/>
      <c r="W11306" s="169"/>
      <c r="X11306" s="221"/>
      <c r="Y11306" s="221"/>
      <c r="Z11306" s="221"/>
      <c r="AA11306" s="222"/>
      <c r="AB11306" s="221"/>
      <c r="AC11306" s="221"/>
      <c r="AD11306" s="221"/>
      <c r="AE11306" s="237"/>
      <c r="AF11306" s="168"/>
      <c r="AG11306" s="168"/>
      <c r="AH11306" s="168"/>
    </row>
    <row r="11307" spans="19:34" x14ac:dyDescent="0.2">
      <c r="S11307" s="226" t="e">
        <f t="shared" si="257"/>
        <v>#REF!</v>
      </c>
      <c r="T11307" s="168"/>
      <c r="U11307" s="168"/>
      <c r="V11307" s="168"/>
      <c r="W11307" s="169"/>
      <c r="X11307" s="221"/>
      <c r="Y11307" s="221"/>
      <c r="Z11307" s="221"/>
      <c r="AA11307" s="222"/>
      <c r="AB11307" s="221"/>
      <c r="AC11307" s="221"/>
      <c r="AD11307" s="221"/>
      <c r="AE11307" s="237"/>
      <c r="AF11307" s="168"/>
      <c r="AG11307" s="168"/>
      <c r="AH11307" s="168"/>
    </row>
    <row r="11308" spans="19:34" x14ac:dyDescent="0.2">
      <c r="S11308" s="226" t="e">
        <f t="shared" si="257"/>
        <v>#REF!</v>
      </c>
      <c r="T11308" s="168"/>
      <c r="U11308" s="168"/>
      <c r="V11308" s="168"/>
      <c r="W11308" s="169"/>
      <c r="X11308" s="221"/>
      <c r="Y11308" s="221"/>
      <c r="Z11308" s="221"/>
      <c r="AA11308" s="222"/>
      <c r="AB11308" s="221"/>
      <c r="AC11308" s="221"/>
      <c r="AD11308" s="221"/>
      <c r="AE11308" s="237"/>
      <c r="AF11308" s="168"/>
      <c r="AG11308" s="168"/>
      <c r="AH11308" s="168"/>
    </row>
    <row r="11309" spans="19:34" x14ac:dyDescent="0.2">
      <c r="S11309" s="226" t="e">
        <f t="shared" si="257"/>
        <v>#REF!</v>
      </c>
      <c r="T11309" s="168"/>
      <c r="U11309" s="168"/>
      <c r="V11309" s="168"/>
      <c r="W11309" s="169"/>
      <c r="X11309" s="221"/>
      <c r="Y11309" s="221"/>
      <c r="Z11309" s="221"/>
      <c r="AA11309" s="222"/>
      <c r="AB11309" s="221"/>
      <c r="AC11309" s="221"/>
      <c r="AD11309" s="221"/>
      <c r="AE11309" s="237"/>
      <c r="AF11309" s="168"/>
      <c r="AG11309" s="168"/>
      <c r="AH11309" s="168"/>
    </row>
    <row r="11310" spans="19:34" x14ac:dyDescent="0.2">
      <c r="S11310" s="226" t="e">
        <f t="shared" si="257"/>
        <v>#REF!</v>
      </c>
      <c r="T11310" s="168"/>
      <c r="U11310" s="168"/>
      <c r="V11310" s="168"/>
      <c r="W11310" s="169"/>
      <c r="X11310" s="221"/>
      <c r="Y11310" s="221"/>
      <c r="Z11310" s="221"/>
      <c r="AA11310" s="222"/>
      <c r="AB11310" s="221"/>
      <c r="AC11310" s="221"/>
      <c r="AD11310" s="221"/>
      <c r="AE11310" s="237"/>
      <c r="AF11310" s="168"/>
      <c r="AG11310" s="168"/>
      <c r="AH11310" s="168"/>
    </row>
    <row r="11311" spans="19:34" x14ac:dyDescent="0.2">
      <c r="S11311" s="226" t="e">
        <f t="shared" si="257"/>
        <v>#REF!</v>
      </c>
      <c r="T11311" s="168"/>
      <c r="U11311" s="168"/>
      <c r="V11311" s="168"/>
      <c r="W11311" s="169"/>
      <c r="X11311" s="221"/>
      <c r="Y11311" s="221"/>
      <c r="Z11311" s="221"/>
      <c r="AA11311" s="222"/>
      <c r="AB11311" s="221"/>
      <c r="AC11311" s="221"/>
      <c r="AD11311" s="221"/>
      <c r="AE11311" s="237"/>
      <c r="AF11311" s="168"/>
      <c r="AG11311" s="168"/>
      <c r="AH11311" s="168"/>
    </row>
    <row r="11312" spans="19:34" x14ac:dyDescent="0.2">
      <c r="S11312" s="226" t="e">
        <f t="shared" si="257"/>
        <v>#REF!</v>
      </c>
      <c r="T11312" s="168"/>
      <c r="U11312" s="168"/>
      <c r="V11312" s="168"/>
      <c r="W11312" s="169"/>
      <c r="X11312" s="221"/>
      <c r="Y11312" s="221"/>
      <c r="Z11312" s="221"/>
      <c r="AA11312" s="222"/>
      <c r="AB11312" s="221"/>
      <c r="AC11312" s="221"/>
      <c r="AD11312" s="221"/>
      <c r="AE11312" s="237"/>
      <c r="AF11312" s="168"/>
      <c r="AG11312" s="168"/>
      <c r="AH11312" s="168"/>
    </row>
    <row r="11313" spans="19:34" x14ac:dyDescent="0.2">
      <c r="S11313" s="226" t="e">
        <f t="shared" si="257"/>
        <v>#REF!</v>
      </c>
      <c r="T11313" s="168"/>
      <c r="U11313" s="168"/>
      <c r="V11313" s="168"/>
      <c r="W11313" s="169"/>
      <c r="X11313" s="221"/>
      <c r="Y11313" s="221"/>
      <c r="Z11313" s="221"/>
      <c r="AA11313" s="222"/>
      <c r="AB11313" s="221"/>
      <c r="AC11313" s="221"/>
      <c r="AD11313" s="221"/>
      <c r="AE11313" s="237"/>
      <c r="AF11313" s="168"/>
      <c r="AG11313" s="168"/>
      <c r="AH11313" s="168"/>
    </row>
    <row r="11314" spans="19:34" x14ac:dyDescent="0.2">
      <c r="S11314" s="226" t="e">
        <f t="shared" si="257"/>
        <v>#REF!</v>
      </c>
      <c r="T11314" s="168"/>
      <c r="U11314" s="168"/>
      <c r="V11314" s="168"/>
      <c r="W11314" s="169"/>
      <c r="X11314" s="221"/>
      <c r="Y11314" s="221"/>
      <c r="Z11314" s="221"/>
      <c r="AA11314" s="222"/>
      <c r="AB11314" s="221"/>
      <c r="AC11314" s="221"/>
      <c r="AD11314" s="221"/>
      <c r="AE11314" s="237"/>
      <c r="AF11314" s="168"/>
      <c r="AG11314" s="168"/>
      <c r="AH11314" s="168"/>
    </row>
    <row r="11315" spans="19:34" x14ac:dyDescent="0.2">
      <c r="S11315" s="226" t="e">
        <f t="shared" si="257"/>
        <v>#REF!</v>
      </c>
      <c r="T11315" s="168"/>
      <c r="U11315" s="168"/>
      <c r="V11315" s="168"/>
      <c r="W11315" s="169"/>
      <c r="X11315" s="221"/>
      <c r="Y11315" s="221"/>
      <c r="Z11315" s="221"/>
      <c r="AA11315" s="222"/>
      <c r="AB11315" s="221"/>
      <c r="AC11315" s="221"/>
      <c r="AD11315" s="221"/>
      <c r="AE11315" s="237"/>
      <c r="AF11315" s="168"/>
      <c r="AG11315" s="168"/>
      <c r="AH11315" s="168"/>
    </row>
    <row r="11316" spans="19:34" x14ac:dyDescent="0.2">
      <c r="S11316" s="226" t="e">
        <f t="shared" si="257"/>
        <v>#REF!</v>
      </c>
      <c r="T11316" s="168"/>
      <c r="U11316" s="168"/>
      <c r="V11316" s="168"/>
      <c r="W11316" s="169"/>
      <c r="X11316" s="221"/>
      <c r="Y11316" s="221"/>
      <c r="Z11316" s="221"/>
      <c r="AA11316" s="222"/>
      <c r="AB11316" s="221"/>
      <c r="AC11316" s="221"/>
      <c r="AD11316" s="221"/>
      <c r="AE11316" s="237"/>
      <c r="AF11316" s="168"/>
      <c r="AG11316" s="168"/>
      <c r="AH11316" s="168"/>
    </row>
    <row r="11317" spans="19:34" x14ac:dyDescent="0.2">
      <c r="S11317" s="226" t="e">
        <f t="shared" si="257"/>
        <v>#REF!</v>
      </c>
      <c r="T11317" s="168"/>
      <c r="U11317" s="168"/>
      <c r="V11317" s="168"/>
      <c r="W11317" s="169"/>
      <c r="X11317" s="221"/>
      <c r="Y11317" s="221"/>
      <c r="Z11317" s="221"/>
      <c r="AA11317" s="222"/>
      <c r="AB11317" s="221"/>
      <c r="AC11317" s="221"/>
      <c r="AD11317" s="221"/>
      <c r="AE11317" s="237"/>
      <c r="AF11317" s="168"/>
      <c r="AG11317" s="168"/>
      <c r="AH11317" s="168"/>
    </row>
    <row r="11318" spans="19:34" x14ac:dyDescent="0.2">
      <c r="S11318" s="226" t="e">
        <f t="shared" si="257"/>
        <v>#REF!</v>
      </c>
      <c r="T11318" s="168"/>
      <c r="U11318" s="168"/>
      <c r="V11318" s="168"/>
      <c r="W11318" s="169"/>
      <c r="X11318" s="221"/>
      <c r="Y11318" s="221"/>
      <c r="Z11318" s="221"/>
      <c r="AA11318" s="222"/>
      <c r="AB11318" s="221"/>
      <c r="AC11318" s="221"/>
      <c r="AD11318" s="221"/>
      <c r="AE11318" s="237"/>
      <c r="AF11318" s="168"/>
      <c r="AG11318" s="168"/>
      <c r="AH11318" s="168"/>
    </row>
    <row r="11319" spans="19:34" x14ac:dyDescent="0.2">
      <c r="S11319" s="226" t="e">
        <f t="shared" si="257"/>
        <v>#REF!</v>
      </c>
      <c r="T11319" s="168"/>
      <c r="U11319" s="168"/>
      <c r="V11319" s="168"/>
      <c r="W11319" s="169"/>
      <c r="X11319" s="221"/>
      <c r="Y11319" s="221"/>
      <c r="Z11319" s="221"/>
      <c r="AA11319" s="222"/>
      <c r="AB11319" s="221"/>
      <c r="AC11319" s="221"/>
      <c r="AD11319" s="221"/>
      <c r="AE11319" s="237"/>
      <c r="AF11319" s="168"/>
      <c r="AG11319" s="168"/>
      <c r="AH11319" s="168"/>
    </row>
    <row r="11320" spans="19:34" x14ac:dyDescent="0.2">
      <c r="S11320" s="226" t="e">
        <f t="shared" si="257"/>
        <v>#REF!</v>
      </c>
      <c r="T11320" s="168"/>
      <c r="U11320" s="168"/>
      <c r="V11320" s="168"/>
      <c r="W11320" s="169"/>
      <c r="X11320" s="221"/>
      <c r="Y11320" s="221"/>
      <c r="Z11320" s="221"/>
      <c r="AA11320" s="222"/>
      <c r="AB11320" s="221"/>
      <c r="AC11320" s="221"/>
      <c r="AD11320" s="221"/>
      <c r="AE11320" s="237"/>
      <c r="AF11320" s="168"/>
      <c r="AG11320" s="168"/>
      <c r="AH11320" s="168"/>
    </row>
    <row r="11321" spans="19:34" x14ac:dyDescent="0.2">
      <c r="S11321" s="226" t="e">
        <f t="shared" si="257"/>
        <v>#REF!</v>
      </c>
      <c r="T11321" s="168"/>
      <c r="U11321" s="168"/>
      <c r="V11321" s="168"/>
      <c r="W11321" s="169"/>
      <c r="X11321" s="221"/>
      <c r="Y11321" s="221"/>
      <c r="Z11321" s="221"/>
      <c r="AA11321" s="222"/>
      <c r="AB11321" s="221"/>
      <c r="AC11321" s="221"/>
      <c r="AD11321" s="221"/>
      <c r="AE11321" s="237"/>
      <c r="AF11321" s="168"/>
      <c r="AG11321" s="168"/>
      <c r="AH11321" s="168"/>
    </row>
    <row r="11322" spans="19:34" x14ac:dyDescent="0.2">
      <c r="S11322" s="226" t="e">
        <f t="shared" si="257"/>
        <v>#REF!</v>
      </c>
      <c r="T11322" s="168"/>
      <c r="U11322" s="168"/>
      <c r="V11322" s="168"/>
      <c r="W11322" s="169"/>
      <c r="X11322" s="221"/>
      <c r="Y11322" s="221"/>
      <c r="Z11322" s="221"/>
      <c r="AA11322" s="222"/>
      <c r="AB11322" s="221"/>
      <c r="AC11322" s="221"/>
      <c r="AD11322" s="221"/>
      <c r="AE11322" s="237"/>
      <c r="AF11322" s="168"/>
      <c r="AG11322" s="168"/>
      <c r="AH11322" s="168"/>
    </row>
    <row r="11323" spans="19:34" x14ac:dyDescent="0.2">
      <c r="S11323" s="226" t="e">
        <f t="shared" si="257"/>
        <v>#REF!</v>
      </c>
      <c r="T11323" s="168"/>
      <c r="U11323" s="168"/>
      <c r="V11323" s="168"/>
      <c r="W11323" s="169"/>
      <c r="X11323" s="221"/>
      <c r="Y11323" s="221"/>
      <c r="Z11323" s="221"/>
      <c r="AA11323" s="222"/>
      <c r="AB11323" s="221"/>
      <c r="AC11323" s="221"/>
      <c r="AD11323" s="221"/>
      <c r="AE11323" s="237"/>
      <c r="AF11323" s="168"/>
      <c r="AG11323" s="168"/>
      <c r="AH11323" s="168"/>
    </row>
    <row r="11324" spans="19:34" x14ac:dyDescent="0.2">
      <c r="S11324" s="226" t="e">
        <f t="shared" si="257"/>
        <v>#REF!</v>
      </c>
      <c r="T11324" s="168"/>
      <c r="U11324" s="168"/>
      <c r="V11324" s="168"/>
      <c r="W11324" s="169"/>
      <c r="X11324" s="221"/>
      <c r="Y11324" s="221"/>
      <c r="Z11324" s="221"/>
      <c r="AA11324" s="222"/>
      <c r="AB11324" s="221"/>
      <c r="AC11324" s="221"/>
      <c r="AD11324" s="221"/>
      <c r="AE11324" s="237"/>
      <c r="AF11324" s="168"/>
      <c r="AG11324" s="168"/>
      <c r="AH11324" s="168"/>
    </row>
    <row r="11325" spans="19:34" x14ac:dyDescent="0.2">
      <c r="S11325" s="226" t="e">
        <f t="shared" si="257"/>
        <v>#REF!</v>
      </c>
      <c r="T11325" s="168"/>
      <c r="U11325" s="168"/>
      <c r="V11325" s="168"/>
      <c r="W11325" s="169"/>
      <c r="X11325" s="221"/>
      <c r="Y11325" s="221"/>
      <c r="Z11325" s="221"/>
      <c r="AA11325" s="222"/>
      <c r="AB11325" s="221"/>
      <c r="AC11325" s="221"/>
      <c r="AD11325" s="221"/>
      <c r="AE11325" s="237"/>
      <c r="AF11325" s="168"/>
      <c r="AG11325" s="168"/>
      <c r="AH11325" s="168"/>
    </row>
    <row r="11326" spans="19:34" x14ac:dyDescent="0.2">
      <c r="S11326" s="226" t="e">
        <f t="shared" si="257"/>
        <v>#REF!</v>
      </c>
      <c r="T11326" s="168"/>
      <c r="U11326" s="168"/>
      <c r="V11326" s="168"/>
      <c r="W11326" s="169"/>
      <c r="X11326" s="221"/>
      <c r="Y11326" s="221"/>
      <c r="Z11326" s="221"/>
      <c r="AA11326" s="222"/>
      <c r="AB11326" s="221"/>
      <c r="AC11326" s="221"/>
      <c r="AD11326" s="221"/>
      <c r="AE11326" s="237"/>
      <c r="AF11326" s="168"/>
      <c r="AG11326" s="168"/>
      <c r="AH11326" s="168"/>
    </row>
    <row r="11327" spans="19:34" x14ac:dyDescent="0.2">
      <c r="S11327" s="226" t="e">
        <f t="shared" si="257"/>
        <v>#REF!</v>
      </c>
      <c r="T11327" s="168"/>
      <c r="U11327" s="168"/>
      <c r="V11327" s="168"/>
      <c r="W11327" s="169"/>
      <c r="X11327" s="221"/>
      <c r="Y11327" s="221"/>
      <c r="Z11327" s="221"/>
      <c r="AA11327" s="222"/>
      <c r="AB11327" s="221"/>
      <c r="AC11327" s="221"/>
      <c r="AD11327" s="221"/>
      <c r="AE11327" s="237"/>
      <c r="AF11327" s="168"/>
      <c r="AG11327" s="168"/>
      <c r="AH11327" s="168"/>
    </row>
    <row r="11328" spans="19:34" x14ac:dyDescent="0.2">
      <c r="S11328" s="226" t="e">
        <f t="shared" si="257"/>
        <v>#REF!</v>
      </c>
      <c r="T11328" s="168"/>
      <c r="U11328" s="168"/>
      <c r="V11328" s="168"/>
      <c r="W11328" s="169"/>
      <c r="X11328" s="221"/>
      <c r="Y11328" s="221"/>
      <c r="Z11328" s="221"/>
      <c r="AA11328" s="222"/>
      <c r="AB11328" s="221"/>
      <c r="AC11328" s="221"/>
      <c r="AD11328" s="221"/>
      <c r="AE11328" s="237"/>
      <c r="AF11328" s="168"/>
      <c r="AG11328" s="168"/>
      <c r="AH11328" s="168"/>
    </row>
    <row r="11329" spans="19:34" x14ac:dyDescent="0.2">
      <c r="S11329" s="226" t="e">
        <f t="shared" si="257"/>
        <v>#REF!</v>
      </c>
      <c r="T11329" s="168"/>
      <c r="U11329" s="168"/>
      <c r="V11329" s="168"/>
      <c r="W11329" s="169"/>
      <c r="X11329" s="221"/>
      <c r="Y11329" s="221"/>
      <c r="Z11329" s="221"/>
      <c r="AA11329" s="222"/>
      <c r="AB11329" s="221"/>
      <c r="AC11329" s="221"/>
      <c r="AD11329" s="221"/>
      <c r="AE11329" s="237"/>
      <c r="AF11329" s="168"/>
      <c r="AG11329" s="168"/>
      <c r="AH11329" s="168"/>
    </row>
    <row r="11330" spans="19:34" x14ac:dyDescent="0.2">
      <c r="S11330" s="226" t="e">
        <f t="shared" si="257"/>
        <v>#REF!</v>
      </c>
      <c r="T11330" s="168"/>
      <c r="U11330" s="168"/>
      <c r="V11330" s="168"/>
      <c r="W11330" s="169"/>
      <c r="X11330" s="221"/>
      <c r="Y11330" s="221"/>
      <c r="Z11330" s="221"/>
      <c r="AA11330" s="222"/>
      <c r="AB11330" s="221"/>
      <c r="AC11330" s="221"/>
      <c r="AD11330" s="221"/>
      <c r="AE11330" s="237"/>
      <c r="AF11330" s="168"/>
      <c r="AG11330" s="168"/>
      <c r="AH11330" s="168"/>
    </row>
    <row r="11331" spans="19:34" x14ac:dyDescent="0.2">
      <c r="S11331" s="226" t="e">
        <f t="shared" si="257"/>
        <v>#REF!</v>
      </c>
      <c r="T11331" s="168"/>
      <c r="U11331" s="168"/>
      <c r="V11331" s="168"/>
      <c r="W11331" s="169"/>
      <c r="X11331" s="221"/>
      <c r="Y11331" s="221"/>
      <c r="Z11331" s="221"/>
      <c r="AA11331" s="222"/>
      <c r="AB11331" s="221"/>
      <c r="AC11331" s="221"/>
      <c r="AD11331" s="221"/>
      <c r="AE11331" s="237"/>
      <c r="AF11331" s="168"/>
      <c r="AG11331" s="168"/>
      <c r="AH11331" s="168"/>
    </row>
    <row r="11332" spans="19:34" x14ac:dyDescent="0.2">
      <c r="S11332" s="226" t="e">
        <f t="shared" si="257"/>
        <v>#REF!</v>
      </c>
      <c r="T11332" s="168"/>
      <c r="U11332" s="168"/>
      <c r="V11332" s="168"/>
      <c r="W11332" s="169"/>
      <c r="X11332" s="221"/>
      <c r="Y11332" s="221"/>
      <c r="Z11332" s="221"/>
      <c r="AA11332" s="222"/>
      <c r="AB11332" s="221"/>
      <c r="AC11332" s="221"/>
      <c r="AD11332" s="221"/>
      <c r="AE11332" s="237"/>
      <c r="AF11332" s="168"/>
      <c r="AG11332" s="168"/>
      <c r="AH11332" s="168"/>
    </row>
    <row r="11333" spans="19:34" x14ac:dyDescent="0.2">
      <c r="S11333" s="226" t="e">
        <f t="shared" si="257"/>
        <v>#REF!</v>
      </c>
      <c r="T11333" s="168"/>
      <c r="U11333" s="168"/>
      <c r="V11333" s="168"/>
      <c r="W11333" s="169"/>
      <c r="X11333" s="221"/>
      <c r="Y11333" s="221"/>
      <c r="Z11333" s="221"/>
      <c r="AA11333" s="222"/>
      <c r="AB11333" s="221"/>
      <c r="AC11333" s="221"/>
      <c r="AD11333" s="221"/>
      <c r="AE11333" s="237"/>
      <c r="AF11333" s="168"/>
      <c r="AG11333" s="168"/>
      <c r="AH11333" s="168"/>
    </row>
    <row r="11334" spans="19:34" x14ac:dyDescent="0.2">
      <c r="S11334" s="226" t="e">
        <f t="shared" si="257"/>
        <v>#REF!</v>
      </c>
      <c r="T11334" s="168"/>
      <c r="U11334" s="168"/>
      <c r="V11334" s="168"/>
      <c r="W11334" s="169"/>
      <c r="X11334" s="221"/>
      <c r="Y11334" s="221"/>
      <c r="Z11334" s="221"/>
      <c r="AA11334" s="222"/>
      <c r="AB11334" s="221"/>
      <c r="AC11334" s="221"/>
      <c r="AD11334" s="221"/>
      <c r="AE11334" s="237"/>
      <c r="AF11334" s="168"/>
      <c r="AG11334" s="168"/>
      <c r="AH11334" s="168"/>
    </row>
    <row r="11335" spans="19:34" x14ac:dyDescent="0.2">
      <c r="S11335" s="226" t="e">
        <f t="shared" si="257"/>
        <v>#REF!</v>
      </c>
      <c r="T11335" s="168"/>
      <c r="U11335" s="168"/>
      <c r="V11335" s="168"/>
      <c r="W11335" s="169"/>
      <c r="X11335" s="221"/>
      <c r="Y11335" s="221"/>
      <c r="Z11335" s="221"/>
      <c r="AA11335" s="222"/>
      <c r="AB11335" s="221"/>
      <c r="AC11335" s="221"/>
      <c r="AD11335" s="221"/>
      <c r="AE11335" s="237"/>
      <c r="AF11335" s="168"/>
      <c r="AG11335" s="168"/>
      <c r="AH11335" s="168"/>
    </row>
    <row r="11336" spans="19:34" x14ac:dyDescent="0.2">
      <c r="S11336" s="226" t="e">
        <f t="shared" si="257"/>
        <v>#REF!</v>
      </c>
      <c r="T11336" s="168"/>
      <c r="U11336" s="168"/>
      <c r="V11336" s="168"/>
      <c r="W11336" s="169"/>
      <c r="X11336" s="221"/>
      <c r="Y11336" s="221"/>
      <c r="Z11336" s="221"/>
      <c r="AA11336" s="222"/>
      <c r="AB11336" s="221"/>
      <c r="AC11336" s="221"/>
      <c r="AD11336" s="221"/>
      <c r="AE11336" s="237"/>
      <c r="AF11336" s="168"/>
      <c r="AG11336" s="168"/>
      <c r="AH11336" s="168"/>
    </row>
    <row r="11337" spans="19:34" x14ac:dyDescent="0.2">
      <c r="S11337" s="226" t="e">
        <f t="shared" si="257"/>
        <v>#REF!</v>
      </c>
      <c r="T11337" s="168"/>
      <c r="U11337" s="168"/>
      <c r="V11337" s="168"/>
      <c r="W11337" s="169"/>
      <c r="X11337" s="221"/>
      <c r="Y11337" s="221"/>
      <c r="Z11337" s="221"/>
      <c r="AA11337" s="222"/>
      <c r="AB11337" s="221"/>
      <c r="AC11337" s="221"/>
      <c r="AD11337" s="221"/>
      <c r="AE11337" s="237"/>
      <c r="AF11337" s="168"/>
      <c r="AG11337" s="168"/>
      <c r="AH11337" s="168"/>
    </row>
    <row r="11338" spans="19:34" x14ac:dyDescent="0.2">
      <c r="S11338" s="226" t="e">
        <f t="shared" si="257"/>
        <v>#REF!</v>
      </c>
      <c r="T11338" s="168"/>
      <c r="U11338" s="168"/>
      <c r="V11338" s="168"/>
      <c r="W11338" s="169"/>
      <c r="X11338" s="221"/>
      <c r="Y11338" s="221"/>
      <c r="Z11338" s="221"/>
      <c r="AA11338" s="222"/>
      <c r="AB11338" s="221"/>
      <c r="AC11338" s="221"/>
      <c r="AD11338" s="221"/>
      <c r="AE11338" s="237"/>
      <c r="AF11338" s="168"/>
      <c r="AG11338" s="168"/>
      <c r="AH11338" s="168"/>
    </row>
    <row r="11339" spans="19:34" x14ac:dyDescent="0.2">
      <c r="S11339" s="226" t="e">
        <f t="shared" si="257"/>
        <v>#REF!</v>
      </c>
      <c r="T11339" s="168"/>
      <c r="U11339" s="168"/>
      <c r="V11339" s="168"/>
      <c r="W11339" s="169"/>
      <c r="X11339" s="221"/>
      <c r="Y11339" s="221"/>
      <c r="Z11339" s="221"/>
      <c r="AA11339" s="222"/>
      <c r="AB11339" s="221"/>
      <c r="AC11339" s="221"/>
      <c r="AD11339" s="221"/>
      <c r="AE11339" s="237"/>
      <c r="AF11339" s="168"/>
      <c r="AG11339" s="168"/>
      <c r="AH11339" s="168"/>
    </row>
    <row r="11340" spans="19:34" x14ac:dyDescent="0.2">
      <c r="S11340" s="226" t="e">
        <f t="shared" si="257"/>
        <v>#REF!</v>
      </c>
      <c r="T11340" s="168"/>
      <c r="U11340" s="168"/>
      <c r="V11340" s="168"/>
      <c r="W11340" s="169"/>
      <c r="X11340" s="221"/>
      <c r="Y11340" s="221"/>
      <c r="Z11340" s="221"/>
      <c r="AA11340" s="222"/>
      <c r="AB11340" s="221"/>
      <c r="AC11340" s="221"/>
      <c r="AD11340" s="221"/>
      <c r="AE11340" s="237"/>
      <c r="AF11340" s="168"/>
      <c r="AG11340" s="168"/>
      <c r="AH11340" s="168"/>
    </row>
    <row r="11341" spans="19:34" x14ac:dyDescent="0.2">
      <c r="S11341" s="226" t="e">
        <f t="shared" si="257"/>
        <v>#REF!</v>
      </c>
      <c r="T11341" s="168"/>
      <c r="U11341" s="168"/>
      <c r="V11341" s="168"/>
      <c r="W11341" s="169"/>
      <c r="X11341" s="221"/>
      <c r="Y11341" s="221"/>
      <c r="Z11341" s="221"/>
      <c r="AA11341" s="222"/>
      <c r="AB11341" s="221"/>
      <c r="AC11341" s="221"/>
      <c r="AD11341" s="221"/>
      <c r="AE11341" s="237"/>
      <c r="AF11341" s="168"/>
      <c r="AG11341" s="168"/>
      <c r="AH11341" s="168"/>
    </row>
    <row r="11342" spans="19:34" x14ac:dyDescent="0.2">
      <c r="S11342" s="226" t="e">
        <f t="shared" si="257"/>
        <v>#REF!</v>
      </c>
      <c r="T11342" s="168"/>
      <c r="U11342" s="168"/>
      <c r="V11342" s="168"/>
      <c r="W11342" s="169"/>
      <c r="X11342" s="221"/>
      <c r="Y11342" s="221"/>
      <c r="Z11342" s="221"/>
      <c r="AA11342" s="222"/>
      <c r="AB11342" s="221"/>
      <c r="AC11342" s="221"/>
      <c r="AD11342" s="221"/>
      <c r="AE11342" s="237"/>
      <c r="AF11342" s="168"/>
      <c r="AG11342" s="168"/>
      <c r="AH11342" s="168"/>
    </row>
    <row r="11343" spans="19:34" x14ac:dyDescent="0.2">
      <c r="S11343" s="226" t="e">
        <f t="shared" si="257"/>
        <v>#REF!</v>
      </c>
      <c r="T11343" s="168"/>
      <c r="U11343" s="168"/>
      <c r="V11343" s="168"/>
      <c r="W11343" s="169"/>
      <c r="X11343" s="221"/>
      <c r="Y11343" s="221"/>
      <c r="Z11343" s="221"/>
      <c r="AA11343" s="222"/>
      <c r="AB11343" s="221"/>
      <c r="AC11343" s="221"/>
      <c r="AD11343" s="221"/>
      <c r="AE11343" s="237"/>
      <c r="AF11343" s="168"/>
      <c r="AG11343" s="168"/>
      <c r="AH11343" s="168"/>
    </row>
    <row r="11344" spans="19:34" x14ac:dyDescent="0.2">
      <c r="S11344" s="226" t="e">
        <f t="shared" si="257"/>
        <v>#REF!</v>
      </c>
      <c r="T11344" s="168"/>
      <c r="U11344" s="168"/>
      <c r="V11344" s="168"/>
      <c r="W11344" s="169"/>
      <c r="X11344" s="221"/>
      <c r="Y11344" s="221"/>
      <c r="Z11344" s="221"/>
      <c r="AA11344" s="222"/>
      <c r="AB11344" s="221"/>
      <c r="AC11344" s="221"/>
      <c r="AD11344" s="221"/>
      <c r="AE11344" s="237"/>
      <c r="AF11344" s="168"/>
      <c r="AG11344" s="168"/>
      <c r="AH11344" s="168"/>
    </row>
    <row r="11345" spans="19:34" x14ac:dyDescent="0.2">
      <c r="S11345" s="226" t="e">
        <f t="shared" si="257"/>
        <v>#REF!</v>
      </c>
      <c r="T11345" s="168"/>
      <c r="U11345" s="168"/>
      <c r="V11345" s="168"/>
      <c r="W11345" s="169"/>
      <c r="X11345" s="221"/>
      <c r="Y11345" s="221"/>
      <c r="Z11345" s="221"/>
      <c r="AA11345" s="222"/>
      <c r="AB11345" s="221"/>
      <c r="AC11345" s="221"/>
      <c r="AD11345" s="221"/>
      <c r="AE11345" s="237"/>
      <c r="AF11345" s="168"/>
      <c r="AG11345" s="168"/>
      <c r="AH11345" s="168"/>
    </row>
    <row r="11346" spans="19:34" x14ac:dyDescent="0.2">
      <c r="S11346" s="226" t="e">
        <f t="shared" si="257"/>
        <v>#REF!</v>
      </c>
      <c r="T11346" s="168"/>
      <c r="U11346" s="168"/>
      <c r="V11346" s="168"/>
      <c r="W11346" s="169"/>
      <c r="X11346" s="221"/>
      <c r="Y11346" s="221"/>
      <c r="Z11346" s="221"/>
      <c r="AA11346" s="222"/>
      <c r="AB11346" s="221"/>
      <c r="AC11346" s="221"/>
      <c r="AD11346" s="221"/>
      <c r="AE11346" s="237"/>
      <c r="AF11346" s="168"/>
      <c r="AG11346" s="168"/>
      <c r="AH11346" s="168"/>
    </row>
    <row r="11347" spans="19:34" x14ac:dyDescent="0.2">
      <c r="S11347" s="226" t="e">
        <f t="shared" si="257"/>
        <v>#REF!</v>
      </c>
      <c r="T11347" s="168"/>
      <c r="U11347" s="168"/>
      <c r="V11347" s="168"/>
      <c r="W11347" s="169"/>
      <c r="X11347" s="221"/>
      <c r="Y11347" s="221"/>
      <c r="Z11347" s="221"/>
      <c r="AA11347" s="222"/>
      <c r="AB11347" s="221"/>
      <c r="AC11347" s="221"/>
      <c r="AD11347" s="221"/>
      <c r="AE11347" s="237"/>
      <c r="AF11347" s="168"/>
      <c r="AG11347" s="168"/>
      <c r="AH11347" s="168"/>
    </row>
    <row r="11348" spans="19:34" x14ac:dyDescent="0.2">
      <c r="S11348" s="226" t="e">
        <f t="shared" si="257"/>
        <v>#REF!</v>
      </c>
      <c r="T11348" s="168"/>
      <c r="U11348" s="168"/>
      <c r="V11348" s="168"/>
      <c r="W11348" s="169"/>
      <c r="X11348" s="221"/>
      <c r="Y11348" s="221"/>
      <c r="Z11348" s="221"/>
      <c r="AA11348" s="222"/>
      <c r="AB11348" s="221"/>
      <c r="AC11348" s="221"/>
      <c r="AD11348" s="221"/>
      <c r="AE11348" s="237"/>
      <c r="AF11348" s="168"/>
      <c r="AG11348" s="168"/>
      <c r="AH11348" s="168"/>
    </row>
    <row r="11349" spans="19:34" x14ac:dyDescent="0.2">
      <c r="S11349" s="226" t="e">
        <f t="shared" si="257"/>
        <v>#REF!</v>
      </c>
      <c r="T11349" s="168"/>
      <c r="U11349" s="168"/>
      <c r="V11349" s="168"/>
      <c r="W11349" s="169"/>
      <c r="X11349" s="221"/>
      <c r="Y11349" s="221"/>
      <c r="Z11349" s="221"/>
      <c r="AA11349" s="222"/>
      <c r="AB11349" s="221"/>
      <c r="AC11349" s="221"/>
      <c r="AD11349" s="221"/>
      <c r="AE11349" s="237"/>
      <c r="AF11349" s="168"/>
      <c r="AG11349" s="168"/>
      <c r="AH11349" s="168"/>
    </row>
    <row r="11350" spans="19:34" x14ac:dyDescent="0.2">
      <c r="S11350" s="226" t="e">
        <f t="shared" si="257"/>
        <v>#REF!</v>
      </c>
      <c r="T11350" s="168"/>
      <c r="U11350" s="168"/>
      <c r="V11350" s="168"/>
      <c r="W11350" s="169"/>
      <c r="X11350" s="221"/>
      <c r="Y11350" s="221"/>
      <c r="Z11350" s="221"/>
      <c r="AA11350" s="222"/>
      <c r="AB11350" s="221"/>
      <c r="AC11350" s="221"/>
      <c r="AD11350" s="221"/>
      <c r="AE11350" s="237"/>
      <c r="AF11350" s="168"/>
      <c r="AG11350" s="168"/>
      <c r="AH11350" s="168"/>
    </row>
    <row r="11351" spans="19:34" x14ac:dyDescent="0.2">
      <c r="S11351" s="226" t="e">
        <f t="shared" si="257"/>
        <v>#REF!</v>
      </c>
      <c r="T11351" s="168"/>
      <c r="U11351" s="168"/>
      <c r="V11351" s="168"/>
      <c r="W11351" s="169"/>
      <c r="X11351" s="221"/>
      <c r="Y11351" s="221"/>
      <c r="Z11351" s="221"/>
      <c r="AA11351" s="222"/>
      <c r="AB11351" s="221"/>
      <c r="AC11351" s="221"/>
      <c r="AD11351" s="221"/>
      <c r="AE11351" s="237"/>
      <c r="AF11351" s="168"/>
      <c r="AG11351" s="168"/>
      <c r="AH11351" s="168"/>
    </row>
    <row r="11352" spans="19:34" x14ac:dyDescent="0.2">
      <c r="S11352" s="226" t="e">
        <f t="shared" si="257"/>
        <v>#REF!</v>
      </c>
      <c r="T11352" s="168"/>
      <c r="U11352" s="168"/>
      <c r="V11352" s="168"/>
      <c r="W11352" s="169"/>
      <c r="X11352" s="221"/>
      <c r="Y11352" s="221"/>
      <c r="Z11352" s="221"/>
      <c r="AA11352" s="222"/>
      <c r="AB11352" s="221"/>
      <c r="AC11352" s="221"/>
      <c r="AD11352" s="221"/>
      <c r="AE11352" s="237"/>
      <c r="AF11352" s="168"/>
      <c r="AG11352" s="168"/>
      <c r="AH11352" s="168"/>
    </row>
    <row r="11353" spans="19:34" x14ac:dyDescent="0.2">
      <c r="S11353" s="226" t="e">
        <f t="shared" si="257"/>
        <v>#REF!</v>
      </c>
      <c r="T11353" s="168"/>
      <c r="U11353" s="168"/>
      <c r="V11353" s="168"/>
      <c r="W11353" s="169"/>
      <c r="X11353" s="221"/>
      <c r="Y11353" s="221"/>
      <c r="Z11353" s="221"/>
      <c r="AA11353" s="222"/>
      <c r="AB11353" s="221"/>
      <c r="AC11353" s="221"/>
      <c r="AD11353" s="221"/>
      <c r="AE11353" s="237"/>
      <c r="AF11353" s="168"/>
      <c r="AG11353" s="168"/>
      <c r="AH11353" s="168"/>
    </row>
    <row r="11354" spans="19:34" x14ac:dyDescent="0.2">
      <c r="S11354" s="226" t="e">
        <f t="shared" si="257"/>
        <v>#REF!</v>
      </c>
      <c r="T11354" s="168"/>
      <c r="U11354" s="168"/>
      <c r="V11354" s="168"/>
      <c r="W11354" s="169"/>
      <c r="X11354" s="221"/>
      <c r="Y11354" s="221"/>
      <c r="Z11354" s="221"/>
      <c r="AA11354" s="222"/>
      <c r="AB11354" s="221"/>
      <c r="AC11354" s="221"/>
      <c r="AD11354" s="221"/>
      <c r="AE11354" s="237"/>
      <c r="AF11354" s="168"/>
      <c r="AG11354" s="168"/>
      <c r="AH11354" s="168"/>
    </row>
    <row r="11355" spans="19:34" x14ac:dyDescent="0.2">
      <c r="S11355" s="226" t="e">
        <f t="shared" si="257"/>
        <v>#REF!</v>
      </c>
      <c r="T11355" s="168"/>
      <c r="U11355" s="168"/>
      <c r="V11355" s="168"/>
      <c r="W11355" s="169"/>
      <c r="X11355" s="221"/>
      <c r="Y11355" s="221"/>
      <c r="Z11355" s="221"/>
      <c r="AA11355" s="222"/>
      <c r="AB11355" s="221"/>
      <c r="AC11355" s="221"/>
      <c r="AD11355" s="221"/>
      <c r="AE11355" s="237"/>
      <c r="AF11355" s="168"/>
      <c r="AG11355" s="168"/>
      <c r="AH11355" s="168"/>
    </row>
    <row r="11356" spans="19:34" x14ac:dyDescent="0.2">
      <c r="S11356" s="226" t="e">
        <f t="shared" si="257"/>
        <v>#REF!</v>
      </c>
      <c r="T11356" s="168"/>
      <c r="U11356" s="168"/>
      <c r="V11356" s="168"/>
      <c r="W11356" s="169"/>
      <c r="X11356" s="221"/>
      <c r="Y11356" s="221"/>
      <c r="Z11356" s="221"/>
      <c r="AA11356" s="222"/>
      <c r="AB11356" s="221"/>
      <c r="AC11356" s="221"/>
      <c r="AD11356" s="221"/>
      <c r="AE11356" s="237"/>
      <c r="AF11356" s="168"/>
      <c r="AG11356" s="168"/>
      <c r="AH11356" s="168"/>
    </row>
    <row r="11357" spans="19:34" x14ac:dyDescent="0.2">
      <c r="S11357" s="226" t="e">
        <f t="shared" ref="S11357:S11363" si="258">MID(#REF!,2,7)</f>
        <v>#REF!</v>
      </c>
      <c r="T11357" s="168"/>
      <c r="U11357" s="168"/>
      <c r="V11357" s="168"/>
      <c r="W11357" s="169"/>
      <c r="X11357" s="221"/>
      <c r="Y11357" s="221"/>
      <c r="Z11357" s="221"/>
      <c r="AA11357" s="222"/>
      <c r="AB11357" s="221"/>
      <c r="AC11357" s="221"/>
      <c r="AD11357" s="221"/>
      <c r="AE11357" s="237"/>
      <c r="AF11357" s="168"/>
      <c r="AG11357" s="168"/>
      <c r="AH11357" s="168"/>
    </row>
    <row r="11358" spans="19:34" x14ac:dyDescent="0.2">
      <c r="S11358" s="226" t="e">
        <f t="shared" si="258"/>
        <v>#REF!</v>
      </c>
      <c r="T11358" s="168"/>
      <c r="U11358" s="168"/>
      <c r="V11358" s="168"/>
      <c r="W11358" s="169"/>
      <c r="X11358" s="221"/>
      <c r="Y11358" s="221"/>
      <c r="Z11358" s="221"/>
      <c r="AA11358" s="222"/>
      <c r="AB11358" s="221"/>
      <c r="AC11358" s="221"/>
      <c r="AD11358" s="221"/>
      <c r="AE11358" s="237"/>
      <c r="AF11358" s="168"/>
      <c r="AG11358" s="168"/>
      <c r="AH11358" s="168"/>
    </row>
    <row r="11359" spans="19:34" x14ac:dyDescent="0.2">
      <c r="S11359" s="226" t="e">
        <f t="shared" si="258"/>
        <v>#REF!</v>
      </c>
      <c r="T11359" s="168"/>
      <c r="U11359" s="168"/>
      <c r="V11359" s="168"/>
      <c r="W11359" s="169"/>
      <c r="X11359" s="221"/>
      <c r="Y11359" s="221"/>
      <c r="Z11359" s="221"/>
      <c r="AA11359" s="222"/>
      <c r="AB11359" s="221"/>
      <c r="AC11359" s="221"/>
      <c r="AD11359" s="221"/>
      <c r="AE11359" s="237"/>
      <c r="AF11359" s="168"/>
      <c r="AG11359" s="168"/>
      <c r="AH11359" s="168"/>
    </row>
    <row r="11360" spans="19:34" x14ac:dyDescent="0.2">
      <c r="S11360" s="226" t="e">
        <f t="shared" si="258"/>
        <v>#REF!</v>
      </c>
      <c r="T11360" s="168"/>
      <c r="U11360" s="168"/>
      <c r="V11360" s="168"/>
      <c r="W11360" s="169"/>
      <c r="X11360" s="221"/>
      <c r="Y11360" s="221"/>
      <c r="Z11360" s="221"/>
      <c r="AA11360" s="222"/>
      <c r="AB11360" s="221"/>
      <c r="AC11360" s="221"/>
      <c r="AD11360" s="221"/>
      <c r="AE11360" s="237"/>
      <c r="AF11360" s="168"/>
      <c r="AG11360" s="168"/>
      <c r="AH11360" s="168"/>
    </row>
    <row r="11361" spans="19:34" x14ac:dyDescent="0.2">
      <c r="S11361" s="226" t="e">
        <f t="shared" si="258"/>
        <v>#REF!</v>
      </c>
      <c r="T11361" s="168"/>
      <c r="U11361" s="168"/>
      <c r="V11361" s="168"/>
      <c r="W11361" s="169"/>
      <c r="X11361" s="221"/>
      <c r="Y11361" s="221"/>
      <c r="Z11361" s="221"/>
      <c r="AA11361" s="222"/>
      <c r="AB11361" s="221"/>
      <c r="AC11361" s="221"/>
      <c r="AD11361" s="221"/>
      <c r="AE11361" s="237"/>
      <c r="AF11361" s="168"/>
      <c r="AG11361" s="168"/>
      <c r="AH11361" s="168"/>
    </row>
    <row r="11362" spans="19:34" x14ac:dyDescent="0.2">
      <c r="S11362" s="226" t="e">
        <f t="shared" si="258"/>
        <v>#REF!</v>
      </c>
      <c r="T11362" s="168"/>
      <c r="U11362" s="168"/>
      <c r="V11362" s="168"/>
      <c r="W11362" s="169"/>
      <c r="X11362" s="221"/>
      <c r="Y11362" s="221"/>
      <c r="Z11362" s="221"/>
      <c r="AA11362" s="222"/>
      <c r="AB11362" s="221"/>
      <c r="AC11362" s="221"/>
      <c r="AD11362" s="221"/>
      <c r="AE11362" s="237"/>
      <c r="AF11362" s="168"/>
      <c r="AG11362" s="168"/>
      <c r="AH11362" s="168"/>
    </row>
    <row r="11363" spans="19:34" x14ac:dyDescent="0.2">
      <c r="S11363" s="226" t="e">
        <f t="shared" si="258"/>
        <v>#REF!</v>
      </c>
      <c r="T11363" s="168"/>
      <c r="U11363" s="168"/>
      <c r="V11363" s="168"/>
      <c r="W11363" s="169"/>
      <c r="X11363" s="221"/>
      <c r="Y11363" s="221"/>
      <c r="Z11363" s="221"/>
      <c r="AA11363" s="222"/>
      <c r="AB11363" s="221"/>
      <c r="AC11363" s="221"/>
      <c r="AD11363" s="221"/>
      <c r="AE11363" s="237"/>
      <c r="AF11363" s="168"/>
      <c r="AG11363" s="168"/>
      <c r="AH11363" s="168"/>
    </row>
    <row r="11364" spans="19:34" x14ac:dyDescent="0.2">
      <c r="S11364" s="226" t="e">
        <f t="shared" ref="S11364:S11427" si="259">MID(#REF!,2,7)</f>
        <v>#REF!</v>
      </c>
      <c r="T11364" s="168"/>
      <c r="U11364" s="168"/>
      <c r="V11364" s="168"/>
      <c r="W11364" s="169"/>
      <c r="X11364" s="221"/>
      <c r="Y11364" s="221"/>
      <c r="Z11364" s="221"/>
      <c r="AA11364" s="222"/>
      <c r="AB11364" s="221"/>
      <c r="AC11364" s="221"/>
      <c r="AD11364" s="221"/>
      <c r="AE11364" s="237"/>
      <c r="AF11364" s="168"/>
      <c r="AG11364" s="168"/>
      <c r="AH11364" s="168"/>
    </row>
    <row r="11365" spans="19:34" x14ac:dyDescent="0.2">
      <c r="S11365" s="226" t="e">
        <f t="shared" si="259"/>
        <v>#REF!</v>
      </c>
      <c r="T11365" s="168"/>
      <c r="U11365" s="168"/>
      <c r="V11365" s="168"/>
      <c r="W11365" s="169"/>
      <c r="X11365" s="221"/>
      <c r="Y11365" s="221"/>
      <c r="Z11365" s="221"/>
      <c r="AA11365" s="222"/>
      <c r="AB11365" s="221"/>
      <c r="AC11365" s="221"/>
      <c r="AD11365" s="221"/>
      <c r="AE11365" s="237"/>
      <c r="AF11365" s="168"/>
      <c r="AG11365" s="168"/>
      <c r="AH11365" s="168"/>
    </row>
    <row r="11366" spans="19:34" x14ac:dyDescent="0.2">
      <c r="S11366" s="226" t="e">
        <f t="shared" si="259"/>
        <v>#REF!</v>
      </c>
      <c r="T11366" s="168"/>
      <c r="U11366" s="168"/>
      <c r="V11366" s="168"/>
      <c r="W11366" s="169"/>
      <c r="X11366" s="221"/>
      <c r="Y11366" s="221"/>
      <c r="Z11366" s="221"/>
      <c r="AA11366" s="222"/>
      <c r="AB11366" s="221"/>
      <c r="AC11366" s="221"/>
      <c r="AD11366" s="221"/>
      <c r="AE11366" s="237"/>
      <c r="AF11366" s="168"/>
      <c r="AG11366" s="168"/>
      <c r="AH11366" s="168"/>
    </row>
    <row r="11367" spans="19:34" x14ac:dyDescent="0.2">
      <c r="S11367" s="226" t="e">
        <f t="shared" si="259"/>
        <v>#REF!</v>
      </c>
      <c r="T11367" s="168"/>
      <c r="U11367" s="168"/>
      <c r="V11367" s="168"/>
      <c r="W11367" s="169"/>
      <c r="X11367" s="221"/>
      <c r="Y11367" s="221"/>
      <c r="Z11367" s="221"/>
      <c r="AA11367" s="222"/>
      <c r="AB11367" s="221"/>
      <c r="AC11367" s="221"/>
      <c r="AD11367" s="221"/>
      <c r="AE11367" s="237"/>
      <c r="AF11367" s="168"/>
      <c r="AG11367" s="168"/>
      <c r="AH11367" s="168"/>
    </row>
    <row r="11368" spans="19:34" x14ac:dyDescent="0.2">
      <c r="S11368" s="226" t="e">
        <f t="shared" si="259"/>
        <v>#REF!</v>
      </c>
      <c r="T11368" s="168"/>
      <c r="U11368" s="168"/>
      <c r="V11368" s="168"/>
      <c r="W11368" s="169"/>
      <c r="X11368" s="221"/>
      <c r="Y11368" s="221"/>
      <c r="Z11368" s="221"/>
      <c r="AA11368" s="222"/>
      <c r="AB11368" s="221"/>
      <c r="AC11368" s="221"/>
      <c r="AD11368" s="221"/>
      <c r="AE11368" s="237"/>
      <c r="AF11368" s="168"/>
      <c r="AG11368" s="168"/>
      <c r="AH11368" s="168"/>
    </row>
    <row r="11369" spans="19:34" x14ac:dyDescent="0.2">
      <c r="S11369" s="226" t="e">
        <f t="shared" si="259"/>
        <v>#REF!</v>
      </c>
      <c r="T11369" s="168"/>
      <c r="U11369" s="168"/>
      <c r="V11369" s="168"/>
      <c r="W11369" s="169"/>
      <c r="X11369" s="221"/>
      <c r="Y11369" s="221"/>
      <c r="Z11369" s="221"/>
      <c r="AA11369" s="222"/>
      <c r="AB11369" s="221"/>
      <c r="AC11369" s="221"/>
      <c r="AD11369" s="221"/>
      <c r="AE11369" s="237"/>
      <c r="AF11369" s="168"/>
      <c r="AG11369" s="168"/>
      <c r="AH11369" s="168"/>
    </row>
    <row r="11370" spans="19:34" x14ac:dyDescent="0.2">
      <c r="S11370" s="226" t="e">
        <f t="shared" si="259"/>
        <v>#REF!</v>
      </c>
      <c r="T11370" s="168"/>
      <c r="U11370" s="168"/>
      <c r="V11370" s="168"/>
      <c r="W11370" s="169"/>
      <c r="X11370" s="221"/>
      <c r="Y11370" s="221"/>
      <c r="Z11370" s="221"/>
      <c r="AA11370" s="222"/>
      <c r="AB11370" s="221"/>
      <c r="AC11370" s="221"/>
      <c r="AD11370" s="221"/>
      <c r="AE11370" s="237"/>
      <c r="AF11370" s="168"/>
      <c r="AG11370" s="168"/>
      <c r="AH11370" s="168"/>
    </row>
    <row r="11371" spans="19:34" x14ac:dyDescent="0.2">
      <c r="S11371" s="226" t="e">
        <f t="shared" si="259"/>
        <v>#REF!</v>
      </c>
      <c r="T11371" s="168"/>
      <c r="U11371" s="168"/>
      <c r="V11371" s="168"/>
      <c r="W11371" s="169"/>
      <c r="X11371" s="221"/>
      <c r="Y11371" s="221"/>
      <c r="Z11371" s="221"/>
      <c r="AA11371" s="222"/>
      <c r="AB11371" s="221"/>
      <c r="AC11371" s="221"/>
      <c r="AD11371" s="221"/>
      <c r="AE11371" s="237"/>
      <c r="AF11371" s="168"/>
      <c r="AG11371" s="168"/>
      <c r="AH11371" s="168"/>
    </row>
    <row r="11372" spans="19:34" x14ac:dyDescent="0.2">
      <c r="S11372" s="226" t="e">
        <f t="shared" si="259"/>
        <v>#REF!</v>
      </c>
      <c r="T11372" s="168"/>
      <c r="U11372" s="168"/>
      <c r="V11372" s="168"/>
      <c r="W11372" s="169"/>
      <c r="X11372" s="221"/>
      <c r="Y11372" s="221"/>
      <c r="Z11372" s="221"/>
      <c r="AA11372" s="222"/>
      <c r="AB11372" s="221"/>
      <c r="AC11372" s="221"/>
      <c r="AD11372" s="221"/>
      <c r="AE11372" s="237"/>
      <c r="AF11372" s="168"/>
      <c r="AG11372" s="168"/>
      <c r="AH11372" s="168"/>
    </row>
    <row r="11373" spans="19:34" x14ac:dyDescent="0.2">
      <c r="S11373" s="226" t="e">
        <f t="shared" si="259"/>
        <v>#REF!</v>
      </c>
      <c r="T11373" s="168"/>
      <c r="U11373" s="168"/>
      <c r="V11373" s="168"/>
      <c r="W11373" s="169"/>
      <c r="X11373" s="221"/>
      <c r="Y11373" s="221"/>
      <c r="Z11373" s="221"/>
      <c r="AA11373" s="222"/>
      <c r="AB11373" s="221"/>
      <c r="AC11373" s="221"/>
      <c r="AD11373" s="221"/>
      <c r="AE11373" s="237"/>
      <c r="AF11373" s="168"/>
      <c r="AG11373" s="168"/>
      <c r="AH11373" s="168"/>
    </row>
    <row r="11374" spans="19:34" x14ac:dyDescent="0.2">
      <c r="S11374" s="226" t="e">
        <f t="shared" si="259"/>
        <v>#REF!</v>
      </c>
      <c r="T11374" s="168"/>
      <c r="U11374" s="168"/>
      <c r="V11374" s="168"/>
      <c r="W11374" s="169"/>
      <c r="X11374" s="221"/>
      <c r="Y11374" s="221"/>
      <c r="Z11374" s="221"/>
      <c r="AA11374" s="222"/>
      <c r="AB11374" s="221"/>
      <c r="AC11374" s="221"/>
      <c r="AD11374" s="221"/>
      <c r="AE11374" s="237"/>
      <c r="AF11374" s="168"/>
      <c r="AG11374" s="168"/>
      <c r="AH11374" s="168"/>
    </row>
    <row r="11375" spans="19:34" x14ac:dyDescent="0.2">
      <c r="S11375" s="226" t="e">
        <f t="shared" si="259"/>
        <v>#REF!</v>
      </c>
      <c r="T11375" s="168"/>
      <c r="U11375" s="168"/>
      <c r="V11375" s="168"/>
      <c r="W11375" s="169"/>
      <c r="X11375" s="221"/>
      <c r="Y11375" s="221"/>
      <c r="Z11375" s="221"/>
      <c r="AA11375" s="222"/>
      <c r="AB11375" s="221"/>
      <c r="AC11375" s="221"/>
      <c r="AD11375" s="221"/>
      <c r="AE11375" s="237"/>
      <c r="AF11375" s="168"/>
      <c r="AG11375" s="168"/>
      <c r="AH11375" s="168"/>
    </row>
    <row r="11376" spans="19:34" x14ac:dyDescent="0.2">
      <c r="S11376" s="226" t="e">
        <f t="shared" si="259"/>
        <v>#REF!</v>
      </c>
      <c r="T11376" s="168"/>
      <c r="U11376" s="168"/>
      <c r="V11376" s="168"/>
      <c r="W11376" s="169"/>
      <c r="X11376" s="221"/>
      <c r="Y11376" s="221"/>
      <c r="Z11376" s="221"/>
      <c r="AA11376" s="222"/>
      <c r="AB11376" s="221"/>
      <c r="AC11376" s="221"/>
      <c r="AD11376" s="221"/>
      <c r="AE11376" s="237"/>
      <c r="AF11376" s="168"/>
      <c r="AG11376" s="168"/>
      <c r="AH11376" s="168"/>
    </row>
    <row r="11377" spans="19:34" x14ac:dyDescent="0.2">
      <c r="S11377" s="226" t="e">
        <f t="shared" si="259"/>
        <v>#REF!</v>
      </c>
      <c r="T11377" s="168"/>
      <c r="U11377" s="168"/>
      <c r="V11377" s="168"/>
      <c r="W11377" s="169"/>
      <c r="X11377" s="221"/>
      <c r="Y11377" s="221"/>
      <c r="Z11377" s="221"/>
      <c r="AA11377" s="222"/>
      <c r="AB11377" s="221"/>
      <c r="AC11377" s="221"/>
      <c r="AD11377" s="221"/>
      <c r="AE11377" s="237"/>
      <c r="AF11377" s="168"/>
      <c r="AG11377" s="168"/>
      <c r="AH11377" s="168"/>
    </row>
    <row r="11378" spans="19:34" x14ac:dyDescent="0.2">
      <c r="S11378" s="226" t="e">
        <f t="shared" si="259"/>
        <v>#REF!</v>
      </c>
      <c r="T11378" s="168"/>
      <c r="U11378" s="168"/>
      <c r="V11378" s="168"/>
      <c r="W11378" s="169"/>
      <c r="X11378" s="221"/>
      <c r="Y11378" s="221"/>
      <c r="Z11378" s="221"/>
      <c r="AA11378" s="222"/>
      <c r="AB11378" s="221"/>
      <c r="AC11378" s="221"/>
      <c r="AD11378" s="221"/>
      <c r="AE11378" s="237"/>
      <c r="AF11378" s="168"/>
      <c r="AG11378" s="168"/>
      <c r="AH11378" s="168"/>
    </row>
    <row r="11379" spans="19:34" x14ac:dyDescent="0.2">
      <c r="S11379" s="226" t="e">
        <f t="shared" si="259"/>
        <v>#REF!</v>
      </c>
      <c r="T11379" s="168"/>
      <c r="U11379" s="168"/>
      <c r="V11379" s="168"/>
      <c r="W11379" s="169"/>
      <c r="X11379" s="221"/>
      <c r="Y11379" s="221"/>
      <c r="Z11379" s="221"/>
      <c r="AA11379" s="222"/>
      <c r="AB11379" s="221"/>
      <c r="AC11379" s="221"/>
      <c r="AD11379" s="221"/>
      <c r="AE11379" s="237"/>
      <c r="AF11379" s="168"/>
      <c r="AG11379" s="168"/>
      <c r="AH11379" s="168"/>
    </row>
    <row r="11380" spans="19:34" x14ac:dyDescent="0.2">
      <c r="S11380" s="226" t="e">
        <f t="shared" si="259"/>
        <v>#REF!</v>
      </c>
      <c r="T11380" s="168"/>
      <c r="U11380" s="168"/>
      <c r="V11380" s="168"/>
      <c r="W11380" s="169"/>
      <c r="X11380" s="221"/>
      <c r="Y11380" s="221"/>
      <c r="Z11380" s="221"/>
      <c r="AA11380" s="222"/>
      <c r="AB11380" s="221"/>
      <c r="AC11380" s="221"/>
      <c r="AD11380" s="221"/>
      <c r="AE11380" s="237"/>
      <c r="AF11380" s="168"/>
      <c r="AG11380" s="168"/>
      <c r="AH11380" s="168"/>
    </row>
    <row r="11381" spans="19:34" x14ac:dyDescent="0.2">
      <c r="S11381" s="226" t="e">
        <f t="shared" si="259"/>
        <v>#REF!</v>
      </c>
      <c r="T11381" s="168"/>
      <c r="U11381" s="168"/>
      <c r="V11381" s="168"/>
      <c r="W11381" s="169"/>
      <c r="X11381" s="221"/>
      <c r="Y11381" s="221"/>
      <c r="Z11381" s="221"/>
      <c r="AA11381" s="222"/>
      <c r="AB11381" s="221"/>
      <c r="AC11381" s="221"/>
      <c r="AD11381" s="221"/>
      <c r="AE11381" s="237"/>
      <c r="AF11381" s="168"/>
      <c r="AG11381" s="168"/>
      <c r="AH11381" s="168"/>
    </row>
    <row r="11382" spans="19:34" x14ac:dyDescent="0.2">
      <c r="S11382" s="226" t="e">
        <f t="shared" si="259"/>
        <v>#REF!</v>
      </c>
      <c r="T11382" s="168"/>
      <c r="U11382" s="168"/>
      <c r="V11382" s="168"/>
      <c r="W11382" s="169"/>
      <c r="X11382" s="221"/>
      <c r="Y11382" s="221"/>
      <c r="Z11382" s="221"/>
      <c r="AA11382" s="222"/>
      <c r="AB11382" s="221"/>
      <c r="AC11382" s="221"/>
      <c r="AD11382" s="221"/>
      <c r="AE11382" s="237"/>
      <c r="AF11382" s="168"/>
      <c r="AG11382" s="168"/>
      <c r="AH11382" s="168"/>
    </row>
    <row r="11383" spans="19:34" x14ac:dyDescent="0.2">
      <c r="S11383" s="226" t="e">
        <f t="shared" si="259"/>
        <v>#REF!</v>
      </c>
      <c r="T11383" s="168"/>
      <c r="U11383" s="168"/>
      <c r="V11383" s="168"/>
      <c r="W11383" s="169"/>
      <c r="X11383" s="221"/>
      <c r="Y11383" s="221"/>
      <c r="Z11383" s="221"/>
      <c r="AA11383" s="222"/>
      <c r="AB11383" s="221"/>
      <c r="AC11383" s="221"/>
      <c r="AD11383" s="221"/>
      <c r="AE11383" s="237"/>
      <c r="AF11383" s="168"/>
      <c r="AG11383" s="168"/>
      <c r="AH11383" s="168"/>
    </row>
    <row r="11384" spans="19:34" x14ac:dyDescent="0.2">
      <c r="S11384" s="226" t="e">
        <f t="shared" si="259"/>
        <v>#REF!</v>
      </c>
      <c r="T11384" s="168"/>
      <c r="U11384" s="168"/>
      <c r="V11384" s="168"/>
      <c r="W11384" s="169"/>
      <c r="X11384" s="221"/>
      <c r="Y11384" s="221"/>
      <c r="Z11384" s="221"/>
      <c r="AA11384" s="222"/>
      <c r="AB11384" s="221"/>
      <c r="AC11384" s="221"/>
      <c r="AD11384" s="221"/>
      <c r="AE11384" s="237"/>
      <c r="AF11384" s="168"/>
      <c r="AG11384" s="168"/>
      <c r="AH11384" s="168"/>
    </row>
    <row r="11385" spans="19:34" x14ac:dyDescent="0.2">
      <c r="S11385" s="226" t="e">
        <f t="shared" si="259"/>
        <v>#REF!</v>
      </c>
      <c r="T11385" s="168"/>
      <c r="U11385" s="168"/>
      <c r="V11385" s="168"/>
      <c r="W11385" s="169"/>
      <c r="X11385" s="221"/>
      <c r="Y11385" s="221"/>
      <c r="Z11385" s="221"/>
      <c r="AA11385" s="222"/>
      <c r="AB11385" s="221"/>
      <c r="AC11385" s="221"/>
      <c r="AD11385" s="221"/>
      <c r="AE11385" s="237"/>
      <c r="AF11385" s="168"/>
      <c r="AG11385" s="168"/>
      <c r="AH11385" s="168"/>
    </row>
    <row r="11386" spans="19:34" x14ac:dyDescent="0.2">
      <c r="S11386" s="226" t="e">
        <f t="shared" si="259"/>
        <v>#REF!</v>
      </c>
      <c r="T11386" s="168"/>
      <c r="U11386" s="168"/>
      <c r="V11386" s="168"/>
      <c r="W11386" s="169"/>
      <c r="X11386" s="221"/>
      <c r="Y11386" s="221"/>
      <c r="Z11386" s="221"/>
      <c r="AA11386" s="222"/>
      <c r="AB11386" s="221"/>
      <c r="AC11386" s="221"/>
      <c r="AD11386" s="221"/>
      <c r="AE11386" s="237"/>
      <c r="AF11386" s="168"/>
      <c r="AG11386" s="168"/>
      <c r="AH11386" s="168"/>
    </row>
    <row r="11387" spans="19:34" x14ac:dyDescent="0.2">
      <c r="S11387" s="226" t="e">
        <f t="shared" si="259"/>
        <v>#REF!</v>
      </c>
      <c r="T11387" s="168"/>
      <c r="U11387" s="168"/>
      <c r="V11387" s="168"/>
      <c r="W11387" s="169"/>
      <c r="X11387" s="221"/>
      <c r="Y11387" s="221"/>
      <c r="Z11387" s="221"/>
      <c r="AA11387" s="222"/>
      <c r="AB11387" s="221"/>
      <c r="AC11387" s="221"/>
      <c r="AD11387" s="221"/>
      <c r="AE11387" s="237"/>
      <c r="AF11387" s="168"/>
      <c r="AG11387" s="168"/>
      <c r="AH11387" s="168"/>
    </row>
    <row r="11388" spans="19:34" x14ac:dyDescent="0.2">
      <c r="S11388" s="226" t="e">
        <f t="shared" si="259"/>
        <v>#REF!</v>
      </c>
      <c r="T11388" s="168"/>
      <c r="U11388" s="168"/>
      <c r="V11388" s="168"/>
      <c r="W11388" s="169"/>
      <c r="X11388" s="221"/>
      <c r="Y11388" s="221"/>
      <c r="Z11388" s="221"/>
      <c r="AA11388" s="222"/>
      <c r="AB11388" s="221"/>
      <c r="AC11388" s="221"/>
      <c r="AD11388" s="221"/>
      <c r="AE11388" s="237"/>
      <c r="AF11388" s="168"/>
      <c r="AG11388" s="168"/>
      <c r="AH11388" s="168"/>
    </row>
    <row r="11389" spans="19:34" x14ac:dyDescent="0.2">
      <c r="S11389" s="226" t="e">
        <f t="shared" si="259"/>
        <v>#REF!</v>
      </c>
      <c r="T11389" s="168"/>
      <c r="U11389" s="168"/>
      <c r="V11389" s="168"/>
      <c r="W11389" s="169"/>
      <c r="X11389" s="221"/>
      <c r="Y11389" s="221"/>
      <c r="Z11389" s="221"/>
      <c r="AA11389" s="222"/>
      <c r="AB11389" s="221"/>
      <c r="AC11389" s="221"/>
      <c r="AD11389" s="221"/>
      <c r="AE11389" s="237"/>
      <c r="AF11389" s="168"/>
      <c r="AG11389" s="168"/>
      <c r="AH11389" s="168"/>
    </row>
    <row r="11390" spans="19:34" x14ac:dyDescent="0.2">
      <c r="S11390" s="226" t="e">
        <f t="shared" si="259"/>
        <v>#REF!</v>
      </c>
      <c r="T11390" s="168"/>
      <c r="U11390" s="168"/>
      <c r="V11390" s="168"/>
      <c r="W11390" s="169"/>
      <c r="X11390" s="221"/>
      <c r="Y11390" s="221"/>
      <c r="Z11390" s="221"/>
      <c r="AA11390" s="222"/>
      <c r="AB11390" s="221"/>
      <c r="AC11390" s="221"/>
      <c r="AD11390" s="221"/>
      <c r="AE11390" s="237"/>
      <c r="AF11390" s="168"/>
      <c r="AG11390" s="168"/>
      <c r="AH11390" s="168"/>
    </row>
    <row r="11391" spans="19:34" x14ac:dyDescent="0.2">
      <c r="S11391" s="226" t="e">
        <f t="shared" si="259"/>
        <v>#REF!</v>
      </c>
      <c r="T11391" s="168"/>
      <c r="U11391" s="168"/>
      <c r="V11391" s="168"/>
      <c r="W11391" s="169"/>
      <c r="X11391" s="221"/>
      <c r="Y11391" s="221"/>
      <c r="Z11391" s="221"/>
      <c r="AA11391" s="222"/>
      <c r="AB11391" s="221"/>
      <c r="AC11391" s="221"/>
      <c r="AD11391" s="221"/>
      <c r="AE11391" s="237"/>
      <c r="AF11391" s="168"/>
      <c r="AG11391" s="168"/>
      <c r="AH11391" s="168"/>
    </row>
    <row r="11392" spans="19:34" x14ac:dyDescent="0.2">
      <c r="S11392" s="226" t="e">
        <f t="shared" si="259"/>
        <v>#REF!</v>
      </c>
      <c r="T11392" s="168"/>
      <c r="U11392" s="168"/>
      <c r="V11392" s="168"/>
      <c r="W11392" s="169"/>
      <c r="X11392" s="221"/>
      <c r="Y11392" s="221"/>
      <c r="Z11392" s="221"/>
      <c r="AA11392" s="222"/>
      <c r="AB11392" s="221"/>
      <c r="AC11392" s="221"/>
      <c r="AD11392" s="221"/>
      <c r="AE11392" s="237"/>
      <c r="AF11392" s="168"/>
      <c r="AG11392" s="168"/>
      <c r="AH11392" s="168"/>
    </row>
    <row r="11393" spans="19:34" x14ac:dyDescent="0.2">
      <c r="S11393" s="226" t="e">
        <f t="shared" si="259"/>
        <v>#REF!</v>
      </c>
      <c r="T11393" s="168"/>
      <c r="U11393" s="168"/>
      <c r="V11393" s="168"/>
      <c r="W11393" s="169"/>
      <c r="X11393" s="221"/>
      <c r="Y11393" s="221"/>
      <c r="Z11393" s="221"/>
      <c r="AA11393" s="222"/>
      <c r="AB11393" s="221"/>
      <c r="AC11393" s="221"/>
      <c r="AD11393" s="221"/>
      <c r="AE11393" s="237"/>
      <c r="AF11393" s="168"/>
      <c r="AG11393" s="168"/>
      <c r="AH11393" s="168"/>
    </row>
    <row r="11394" spans="19:34" x14ac:dyDescent="0.2">
      <c r="S11394" s="226" t="e">
        <f t="shared" si="259"/>
        <v>#REF!</v>
      </c>
      <c r="T11394" s="168"/>
      <c r="U11394" s="168"/>
      <c r="V11394" s="168"/>
      <c r="W11394" s="169"/>
      <c r="X11394" s="221"/>
      <c r="Y11394" s="221"/>
      <c r="Z11394" s="221"/>
      <c r="AA11394" s="222"/>
      <c r="AB11394" s="221"/>
      <c r="AC11394" s="221"/>
      <c r="AD11394" s="221"/>
      <c r="AE11394" s="237"/>
      <c r="AF11394" s="168"/>
      <c r="AG11394" s="168"/>
      <c r="AH11394" s="168"/>
    </row>
    <row r="11395" spans="19:34" x14ac:dyDescent="0.2">
      <c r="S11395" s="226" t="e">
        <f t="shared" si="259"/>
        <v>#REF!</v>
      </c>
      <c r="T11395" s="168"/>
      <c r="U11395" s="168"/>
      <c r="V11395" s="168"/>
      <c r="W11395" s="169"/>
      <c r="X11395" s="221"/>
      <c r="Y11395" s="221"/>
      <c r="Z11395" s="221"/>
      <c r="AA11395" s="222"/>
      <c r="AB11395" s="221"/>
      <c r="AC11395" s="221"/>
      <c r="AD11395" s="221"/>
      <c r="AE11395" s="237"/>
      <c r="AF11395" s="168"/>
      <c r="AG11395" s="168"/>
      <c r="AH11395" s="168"/>
    </row>
    <row r="11396" spans="19:34" x14ac:dyDescent="0.2">
      <c r="S11396" s="226" t="e">
        <f t="shared" si="259"/>
        <v>#REF!</v>
      </c>
      <c r="T11396" s="168"/>
      <c r="U11396" s="168"/>
      <c r="V11396" s="168"/>
      <c r="W11396" s="169"/>
      <c r="X11396" s="221"/>
      <c r="Y11396" s="221"/>
      <c r="Z11396" s="221"/>
      <c r="AA11396" s="222"/>
      <c r="AB11396" s="221"/>
      <c r="AC11396" s="221"/>
      <c r="AD11396" s="221"/>
      <c r="AE11396" s="237"/>
      <c r="AF11396" s="168"/>
      <c r="AG11396" s="168"/>
      <c r="AH11396" s="168"/>
    </row>
    <row r="11397" spans="19:34" x14ac:dyDescent="0.2">
      <c r="S11397" s="226" t="e">
        <f t="shared" si="259"/>
        <v>#REF!</v>
      </c>
      <c r="T11397" s="168"/>
      <c r="U11397" s="168"/>
      <c r="V11397" s="168"/>
      <c r="W11397" s="169"/>
      <c r="X11397" s="221"/>
      <c r="Y11397" s="221"/>
      <c r="Z11397" s="221"/>
      <c r="AA11397" s="222"/>
      <c r="AB11397" s="221"/>
      <c r="AC11397" s="221"/>
      <c r="AD11397" s="221"/>
      <c r="AE11397" s="237"/>
      <c r="AF11397" s="168"/>
      <c r="AG11397" s="168"/>
      <c r="AH11397" s="168"/>
    </row>
    <row r="11398" spans="19:34" x14ac:dyDescent="0.2">
      <c r="S11398" s="226" t="e">
        <f t="shared" si="259"/>
        <v>#REF!</v>
      </c>
      <c r="T11398" s="168"/>
      <c r="U11398" s="168"/>
      <c r="V11398" s="168"/>
      <c r="W11398" s="169"/>
      <c r="X11398" s="221"/>
      <c r="Y11398" s="221"/>
      <c r="Z11398" s="221"/>
      <c r="AA11398" s="222"/>
      <c r="AB11398" s="221"/>
      <c r="AC11398" s="221"/>
      <c r="AD11398" s="221"/>
      <c r="AE11398" s="237"/>
      <c r="AF11398" s="168"/>
      <c r="AG11398" s="168"/>
      <c r="AH11398" s="168"/>
    </row>
    <row r="11399" spans="19:34" x14ac:dyDescent="0.2">
      <c r="S11399" s="226" t="e">
        <f t="shared" si="259"/>
        <v>#REF!</v>
      </c>
      <c r="T11399" s="168"/>
      <c r="U11399" s="168"/>
      <c r="V11399" s="168"/>
      <c r="W11399" s="169"/>
      <c r="X11399" s="221"/>
      <c r="Y11399" s="221"/>
      <c r="Z11399" s="221"/>
      <c r="AA11399" s="222"/>
      <c r="AB11399" s="221"/>
      <c r="AC11399" s="221"/>
      <c r="AD11399" s="221"/>
      <c r="AE11399" s="237"/>
      <c r="AF11399" s="168"/>
      <c r="AG11399" s="168"/>
      <c r="AH11399" s="168"/>
    </row>
    <row r="11400" spans="19:34" x14ac:dyDescent="0.2">
      <c r="S11400" s="226" t="e">
        <f t="shared" si="259"/>
        <v>#REF!</v>
      </c>
      <c r="T11400" s="168"/>
      <c r="U11400" s="168"/>
      <c r="V11400" s="168"/>
      <c r="W11400" s="169"/>
      <c r="X11400" s="221"/>
      <c r="Y11400" s="221"/>
      <c r="Z11400" s="221"/>
      <c r="AA11400" s="222"/>
      <c r="AB11400" s="221"/>
      <c r="AC11400" s="221"/>
      <c r="AD11400" s="221"/>
      <c r="AE11400" s="237"/>
      <c r="AF11400" s="168"/>
      <c r="AG11400" s="168"/>
      <c r="AH11400" s="168"/>
    </row>
    <row r="11401" spans="19:34" x14ac:dyDescent="0.2">
      <c r="S11401" s="226" t="e">
        <f t="shared" si="259"/>
        <v>#REF!</v>
      </c>
      <c r="T11401" s="168"/>
      <c r="U11401" s="168"/>
      <c r="V11401" s="168"/>
      <c r="W11401" s="169"/>
      <c r="X11401" s="221"/>
      <c r="Y11401" s="221"/>
      <c r="Z11401" s="221"/>
      <c r="AA11401" s="222"/>
      <c r="AB11401" s="221"/>
      <c r="AC11401" s="221"/>
      <c r="AD11401" s="221"/>
      <c r="AE11401" s="237"/>
      <c r="AF11401" s="168"/>
      <c r="AG11401" s="168"/>
      <c r="AH11401" s="168"/>
    </row>
    <row r="11402" spans="19:34" x14ac:dyDescent="0.2">
      <c r="S11402" s="226" t="e">
        <f t="shared" si="259"/>
        <v>#REF!</v>
      </c>
      <c r="T11402" s="168"/>
      <c r="U11402" s="168"/>
      <c r="V11402" s="168"/>
      <c r="W11402" s="169"/>
      <c r="X11402" s="221"/>
      <c r="Y11402" s="221"/>
      <c r="Z11402" s="221"/>
      <c r="AA11402" s="222"/>
      <c r="AB11402" s="221"/>
      <c r="AC11402" s="221"/>
      <c r="AD11402" s="221"/>
      <c r="AE11402" s="237"/>
      <c r="AF11402" s="168"/>
      <c r="AG11402" s="168"/>
      <c r="AH11402" s="168"/>
    </row>
    <row r="11403" spans="19:34" x14ac:dyDescent="0.2">
      <c r="S11403" s="226" t="e">
        <f t="shared" si="259"/>
        <v>#REF!</v>
      </c>
      <c r="T11403" s="168"/>
      <c r="U11403" s="168"/>
      <c r="V11403" s="168"/>
      <c r="W11403" s="169"/>
      <c r="X11403" s="221"/>
      <c r="Y11403" s="221"/>
      <c r="Z11403" s="221"/>
      <c r="AA11403" s="222"/>
      <c r="AB11403" s="221"/>
      <c r="AC11403" s="221"/>
      <c r="AD11403" s="221"/>
      <c r="AE11403" s="237"/>
      <c r="AF11403" s="168"/>
      <c r="AG11403" s="168"/>
      <c r="AH11403" s="168"/>
    </row>
    <row r="11404" spans="19:34" x14ac:dyDescent="0.2">
      <c r="S11404" s="226" t="e">
        <f t="shared" si="259"/>
        <v>#REF!</v>
      </c>
      <c r="T11404" s="168"/>
      <c r="U11404" s="168"/>
      <c r="V11404" s="168"/>
      <c r="W11404" s="169"/>
      <c r="X11404" s="221"/>
      <c r="Y11404" s="221"/>
      <c r="Z11404" s="221"/>
      <c r="AA11404" s="222"/>
      <c r="AB11404" s="221"/>
      <c r="AC11404" s="221"/>
      <c r="AD11404" s="221"/>
      <c r="AE11404" s="237"/>
      <c r="AF11404" s="168"/>
      <c r="AG11404" s="168"/>
      <c r="AH11404" s="168"/>
    </row>
    <row r="11405" spans="19:34" x14ac:dyDescent="0.2">
      <c r="S11405" s="226" t="e">
        <f t="shared" si="259"/>
        <v>#REF!</v>
      </c>
      <c r="T11405" s="168"/>
      <c r="U11405" s="168"/>
      <c r="V11405" s="168"/>
      <c r="W11405" s="169"/>
      <c r="X11405" s="221"/>
      <c r="Y11405" s="221"/>
      <c r="Z11405" s="221"/>
      <c r="AA11405" s="222"/>
      <c r="AB11405" s="221"/>
      <c r="AC11405" s="221"/>
      <c r="AD11405" s="221"/>
      <c r="AE11405" s="237"/>
      <c r="AF11405" s="168"/>
      <c r="AG11405" s="168"/>
      <c r="AH11405" s="168"/>
    </row>
    <row r="11406" spans="19:34" x14ac:dyDescent="0.2">
      <c r="S11406" s="226" t="e">
        <f t="shared" si="259"/>
        <v>#REF!</v>
      </c>
      <c r="T11406" s="168"/>
      <c r="U11406" s="168"/>
      <c r="V11406" s="168"/>
      <c r="W11406" s="169"/>
      <c r="X11406" s="221"/>
      <c r="Y11406" s="221"/>
      <c r="Z11406" s="221"/>
      <c r="AA11406" s="222"/>
      <c r="AB11406" s="221"/>
      <c r="AC11406" s="221"/>
      <c r="AD11406" s="221"/>
      <c r="AE11406" s="237"/>
      <c r="AF11406" s="168"/>
      <c r="AG11406" s="168"/>
      <c r="AH11406" s="168"/>
    </row>
    <row r="11407" spans="19:34" x14ac:dyDescent="0.2">
      <c r="S11407" s="226" t="e">
        <f t="shared" si="259"/>
        <v>#REF!</v>
      </c>
      <c r="T11407" s="168"/>
      <c r="U11407" s="168"/>
      <c r="V11407" s="168"/>
      <c r="W11407" s="169"/>
      <c r="X11407" s="221"/>
      <c r="Y11407" s="221"/>
      <c r="Z11407" s="221"/>
      <c r="AA11407" s="222"/>
      <c r="AB11407" s="221"/>
      <c r="AC11407" s="221"/>
      <c r="AD11407" s="221"/>
      <c r="AE11407" s="237"/>
      <c r="AF11407" s="168"/>
      <c r="AG11407" s="168"/>
      <c r="AH11407" s="168"/>
    </row>
    <row r="11408" spans="19:34" x14ac:dyDescent="0.2">
      <c r="S11408" s="226" t="e">
        <f t="shared" si="259"/>
        <v>#REF!</v>
      </c>
      <c r="T11408" s="168"/>
      <c r="U11408" s="168"/>
      <c r="V11408" s="168"/>
      <c r="W11408" s="169"/>
      <c r="X11408" s="221"/>
      <c r="Y11408" s="221"/>
      <c r="Z11408" s="221"/>
      <c r="AA11408" s="222"/>
      <c r="AB11408" s="221"/>
      <c r="AC11408" s="221"/>
      <c r="AD11408" s="221"/>
      <c r="AE11408" s="237"/>
      <c r="AF11408" s="168"/>
      <c r="AG11408" s="168"/>
      <c r="AH11408" s="168"/>
    </row>
    <row r="11409" spans="19:34" x14ac:dyDescent="0.2">
      <c r="S11409" s="226" t="e">
        <f t="shared" si="259"/>
        <v>#REF!</v>
      </c>
      <c r="T11409" s="168"/>
      <c r="U11409" s="168"/>
      <c r="V11409" s="168"/>
      <c r="W11409" s="169"/>
      <c r="X11409" s="221"/>
      <c r="Y11409" s="221"/>
      <c r="Z11409" s="221"/>
      <c r="AA11409" s="222"/>
      <c r="AB11409" s="221"/>
      <c r="AC11409" s="221"/>
      <c r="AD11409" s="221"/>
      <c r="AE11409" s="237"/>
      <c r="AF11409" s="168"/>
      <c r="AG11409" s="168"/>
      <c r="AH11409" s="168"/>
    </row>
    <row r="11410" spans="19:34" x14ac:dyDescent="0.2">
      <c r="S11410" s="226" t="e">
        <f t="shared" si="259"/>
        <v>#REF!</v>
      </c>
      <c r="T11410" s="168"/>
      <c r="U11410" s="168"/>
      <c r="V11410" s="168"/>
      <c r="W11410" s="169"/>
      <c r="X11410" s="221"/>
      <c r="Y11410" s="221"/>
      <c r="Z11410" s="221"/>
      <c r="AA11410" s="222"/>
      <c r="AB11410" s="221"/>
      <c r="AC11410" s="221"/>
      <c r="AD11410" s="221"/>
      <c r="AE11410" s="237"/>
      <c r="AF11410" s="168"/>
      <c r="AG11410" s="168"/>
      <c r="AH11410" s="168"/>
    </row>
    <row r="11411" spans="19:34" x14ac:dyDescent="0.2">
      <c r="S11411" s="226" t="e">
        <f t="shared" si="259"/>
        <v>#REF!</v>
      </c>
      <c r="T11411" s="168"/>
      <c r="U11411" s="168"/>
      <c r="V11411" s="168"/>
      <c r="W11411" s="169"/>
      <c r="X11411" s="221"/>
      <c r="Y11411" s="221"/>
      <c r="Z11411" s="221"/>
      <c r="AA11411" s="222"/>
      <c r="AB11411" s="221"/>
      <c r="AC11411" s="221"/>
      <c r="AD11411" s="221"/>
      <c r="AE11411" s="237"/>
      <c r="AF11411" s="168"/>
      <c r="AG11411" s="168"/>
      <c r="AH11411" s="168"/>
    </row>
    <row r="11412" spans="19:34" x14ac:dyDescent="0.2">
      <c r="S11412" s="226" t="e">
        <f t="shared" si="259"/>
        <v>#REF!</v>
      </c>
      <c r="T11412" s="168"/>
      <c r="U11412" s="168"/>
      <c r="V11412" s="168"/>
      <c r="W11412" s="169"/>
      <c r="X11412" s="221"/>
      <c r="Y11412" s="221"/>
      <c r="Z11412" s="221"/>
      <c r="AA11412" s="222"/>
      <c r="AB11412" s="221"/>
      <c r="AC11412" s="221"/>
      <c r="AD11412" s="221"/>
      <c r="AE11412" s="237"/>
      <c r="AF11412" s="168"/>
      <c r="AG11412" s="168"/>
      <c r="AH11412" s="168"/>
    </row>
    <row r="11413" spans="19:34" x14ac:dyDescent="0.2">
      <c r="S11413" s="226" t="e">
        <f t="shared" si="259"/>
        <v>#REF!</v>
      </c>
      <c r="T11413" s="168"/>
      <c r="U11413" s="168"/>
      <c r="V11413" s="168"/>
      <c r="W11413" s="169"/>
      <c r="X11413" s="221"/>
      <c r="Y11413" s="221"/>
      <c r="Z11413" s="221"/>
      <c r="AA11413" s="222"/>
      <c r="AB11413" s="221"/>
      <c r="AC11413" s="221"/>
      <c r="AD11413" s="221"/>
      <c r="AE11413" s="237"/>
      <c r="AF11413" s="168"/>
      <c r="AG11413" s="168"/>
      <c r="AH11413" s="168"/>
    </row>
    <row r="11414" spans="19:34" x14ac:dyDescent="0.2">
      <c r="S11414" s="226" t="e">
        <f t="shared" si="259"/>
        <v>#REF!</v>
      </c>
      <c r="T11414" s="168"/>
      <c r="U11414" s="168"/>
      <c r="V11414" s="168"/>
      <c r="W11414" s="169"/>
      <c r="X11414" s="221"/>
      <c r="Y11414" s="221"/>
      <c r="Z11414" s="221"/>
      <c r="AA11414" s="222"/>
      <c r="AB11414" s="221"/>
      <c r="AC11414" s="221"/>
      <c r="AD11414" s="221"/>
      <c r="AE11414" s="237"/>
      <c r="AF11414" s="168"/>
      <c r="AG11414" s="168"/>
      <c r="AH11414" s="168"/>
    </row>
    <row r="11415" spans="19:34" x14ac:dyDescent="0.2">
      <c r="S11415" s="226" t="e">
        <f t="shared" si="259"/>
        <v>#REF!</v>
      </c>
      <c r="T11415" s="168"/>
      <c r="U11415" s="168"/>
      <c r="V11415" s="168"/>
      <c r="W11415" s="169"/>
      <c r="X11415" s="221"/>
      <c r="Y11415" s="221"/>
      <c r="Z11415" s="221"/>
      <c r="AA11415" s="222"/>
      <c r="AB11415" s="221"/>
      <c r="AC11415" s="221"/>
      <c r="AD11415" s="221"/>
      <c r="AE11415" s="237"/>
      <c r="AF11415" s="168"/>
      <c r="AG11415" s="168"/>
      <c r="AH11415" s="168"/>
    </row>
    <row r="11416" spans="19:34" x14ac:dyDescent="0.2">
      <c r="S11416" s="226" t="e">
        <f t="shared" si="259"/>
        <v>#REF!</v>
      </c>
      <c r="T11416" s="168"/>
      <c r="U11416" s="168"/>
      <c r="V11416" s="168"/>
      <c r="W11416" s="169"/>
      <c r="X11416" s="221"/>
      <c r="Y11416" s="221"/>
      <c r="Z11416" s="221"/>
      <c r="AA11416" s="222"/>
      <c r="AB11416" s="221"/>
      <c r="AC11416" s="221"/>
      <c r="AD11416" s="221"/>
      <c r="AE11416" s="237"/>
      <c r="AF11416" s="168"/>
      <c r="AG11416" s="168"/>
      <c r="AH11416" s="168"/>
    </row>
    <row r="11417" spans="19:34" x14ac:dyDescent="0.2">
      <c r="S11417" s="226" t="e">
        <f t="shared" si="259"/>
        <v>#REF!</v>
      </c>
      <c r="T11417" s="168"/>
      <c r="U11417" s="168"/>
      <c r="V11417" s="168"/>
      <c r="W11417" s="169"/>
      <c r="X11417" s="221"/>
      <c r="Y11417" s="221"/>
      <c r="Z11417" s="221"/>
      <c r="AA11417" s="222"/>
      <c r="AB11417" s="221"/>
      <c r="AC11417" s="221"/>
      <c r="AD11417" s="221"/>
      <c r="AE11417" s="237"/>
      <c r="AF11417" s="168"/>
      <c r="AG11417" s="168"/>
      <c r="AH11417" s="168"/>
    </row>
    <row r="11418" spans="19:34" x14ac:dyDescent="0.2">
      <c r="S11418" s="226" t="e">
        <f t="shared" si="259"/>
        <v>#REF!</v>
      </c>
      <c r="T11418" s="168"/>
      <c r="U11418" s="168"/>
      <c r="V11418" s="168"/>
      <c r="W11418" s="169"/>
      <c r="X11418" s="221"/>
      <c r="Y11418" s="221"/>
      <c r="Z11418" s="221"/>
      <c r="AA11418" s="222"/>
      <c r="AB11418" s="221"/>
      <c r="AC11418" s="221"/>
      <c r="AD11418" s="221"/>
      <c r="AE11418" s="237"/>
      <c r="AF11418" s="168"/>
      <c r="AG11418" s="168"/>
      <c r="AH11418" s="168"/>
    </row>
    <row r="11419" spans="19:34" x14ac:dyDescent="0.2">
      <c r="S11419" s="226" t="e">
        <f t="shared" si="259"/>
        <v>#REF!</v>
      </c>
      <c r="T11419" s="168"/>
      <c r="U11419" s="168"/>
      <c r="V11419" s="168"/>
      <c r="W11419" s="169"/>
      <c r="X11419" s="221"/>
      <c r="Y11419" s="221"/>
      <c r="Z11419" s="221"/>
      <c r="AA11419" s="222"/>
      <c r="AB11419" s="221"/>
      <c r="AC11419" s="221"/>
      <c r="AD11419" s="221"/>
      <c r="AE11419" s="237"/>
      <c r="AF11419" s="168"/>
      <c r="AG11419" s="168"/>
      <c r="AH11419" s="168"/>
    </row>
    <row r="11420" spans="19:34" x14ac:dyDescent="0.2">
      <c r="S11420" s="226" t="e">
        <f t="shared" si="259"/>
        <v>#REF!</v>
      </c>
      <c r="T11420" s="168"/>
      <c r="U11420" s="168"/>
      <c r="V11420" s="168"/>
      <c r="W11420" s="169"/>
      <c r="X11420" s="221"/>
      <c r="Y11420" s="221"/>
      <c r="Z11420" s="221"/>
      <c r="AA11420" s="222"/>
      <c r="AB11420" s="221"/>
      <c r="AC11420" s="221"/>
      <c r="AD11420" s="221"/>
      <c r="AE11420" s="237"/>
      <c r="AF11420" s="168"/>
      <c r="AG11420" s="168"/>
      <c r="AH11420" s="168"/>
    </row>
    <row r="11421" spans="19:34" x14ac:dyDescent="0.2">
      <c r="S11421" s="226" t="e">
        <f t="shared" si="259"/>
        <v>#REF!</v>
      </c>
      <c r="T11421" s="168"/>
      <c r="U11421" s="168"/>
      <c r="V11421" s="168"/>
      <c r="W11421" s="169"/>
      <c r="X11421" s="221"/>
      <c r="Y11421" s="221"/>
      <c r="Z11421" s="221"/>
      <c r="AA11421" s="222"/>
      <c r="AB11421" s="221"/>
      <c r="AC11421" s="221"/>
      <c r="AD11421" s="221"/>
      <c r="AE11421" s="237"/>
      <c r="AF11421" s="168"/>
      <c r="AG11421" s="168"/>
      <c r="AH11421" s="168"/>
    </row>
    <row r="11422" spans="19:34" x14ac:dyDescent="0.2">
      <c r="S11422" s="226" t="e">
        <f t="shared" si="259"/>
        <v>#REF!</v>
      </c>
      <c r="T11422" s="168"/>
      <c r="U11422" s="168"/>
      <c r="V11422" s="168"/>
      <c r="W11422" s="169"/>
      <c r="X11422" s="221"/>
      <c r="Y11422" s="221"/>
      <c r="Z11422" s="221"/>
      <c r="AA11422" s="222"/>
      <c r="AB11422" s="221"/>
      <c r="AC11422" s="221"/>
      <c r="AD11422" s="221"/>
      <c r="AE11422" s="237"/>
      <c r="AF11422" s="168"/>
      <c r="AG11422" s="168"/>
      <c r="AH11422" s="168"/>
    </row>
    <row r="11423" spans="19:34" x14ac:dyDescent="0.2">
      <c r="S11423" s="226" t="e">
        <f t="shared" si="259"/>
        <v>#REF!</v>
      </c>
      <c r="T11423" s="168"/>
      <c r="U11423" s="168"/>
      <c r="V11423" s="168"/>
      <c r="W11423" s="169"/>
      <c r="X11423" s="221"/>
      <c r="Y11423" s="221"/>
      <c r="Z11423" s="221"/>
      <c r="AA11423" s="222"/>
      <c r="AB11423" s="221"/>
      <c r="AC11423" s="221"/>
      <c r="AD11423" s="221"/>
      <c r="AE11423" s="237"/>
      <c r="AF11423" s="168"/>
      <c r="AG11423" s="168"/>
      <c r="AH11423" s="168"/>
    </row>
    <row r="11424" spans="19:34" x14ac:dyDescent="0.2">
      <c r="S11424" s="226" t="e">
        <f t="shared" si="259"/>
        <v>#REF!</v>
      </c>
      <c r="T11424" s="168"/>
      <c r="U11424" s="168"/>
      <c r="V11424" s="168"/>
      <c r="W11424" s="169"/>
      <c r="X11424" s="221"/>
      <c r="Y11424" s="221"/>
      <c r="Z11424" s="221"/>
      <c r="AA11424" s="222"/>
      <c r="AB11424" s="221"/>
      <c r="AC11424" s="221"/>
      <c r="AD11424" s="221"/>
      <c r="AE11424" s="237"/>
      <c r="AF11424" s="168"/>
      <c r="AG11424" s="168"/>
      <c r="AH11424" s="168"/>
    </row>
    <row r="11425" spans="19:34" x14ac:dyDescent="0.2">
      <c r="S11425" s="226" t="e">
        <f t="shared" si="259"/>
        <v>#REF!</v>
      </c>
      <c r="T11425" s="168"/>
      <c r="U11425" s="168"/>
      <c r="V11425" s="168"/>
      <c r="W11425" s="169"/>
      <c r="X11425" s="221"/>
      <c r="Y11425" s="221"/>
      <c r="Z11425" s="221"/>
      <c r="AA11425" s="222"/>
      <c r="AB11425" s="221"/>
      <c r="AC11425" s="221"/>
      <c r="AD11425" s="221"/>
      <c r="AE11425" s="237"/>
      <c r="AF11425" s="168"/>
      <c r="AG11425" s="168"/>
      <c r="AH11425" s="168"/>
    </row>
    <row r="11426" spans="19:34" x14ac:dyDescent="0.2">
      <c r="S11426" s="226" t="e">
        <f t="shared" si="259"/>
        <v>#REF!</v>
      </c>
      <c r="T11426" s="168"/>
      <c r="U11426" s="168"/>
      <c r="V11426" s="168"/>
      <c r="W11426" s="169"/>
      <c r="X11426" s="221"/>
      <c r="Y11426" s="221"/>
      <c r="Z11426" s="221"/>
      <c r="AA11426" s="222"/>
      <c r="AB11426" s="221"/>
      <c r="AC11426" s="221"/>
      <c r="AD11426" s="221"/>
      <c r="AE11426" s="237"/>
      <c r="AF11426" s="168"/>
      <c r="AG11426" s="168"/>
      <c r="AH11426" s="168"/>
    </row>
    <row r="11427" spans="19:34" x14ac:dyDescent="0.2">
      <c r="S11427" s="226" t="e">
        <f t="shared" si="259"/>
        <v>#REF!</v>
      </c>
      <c r="T11427" s="168"/>
      <c r="U11427" s="168"/>
      <c r="V11427" s="168"/>
      <c r="W11427" s="169"/>
      <c r="X11427" s="221"/>
      <c r="Y11427" s="221"/>
      <c r="Z11427" s="221"/>
      <c r="AA11427" s="222"/>
      <c r="AB11427" s="221"/>
      <c r="AC11427" s="221"/>
      <c r="AD11427" s="221"/>
      <c r="AE11427" s="237"/>
      <c r="AF11427" s="168"/>
      <c r="AG11427" s="168"/>
      <c r="AH11427" s="168"/>
    </row>
    <row r="11428" spans="19:34" x14ac:dyDescent="0.2">
      <c r="S11428" s="226" t="e">
        <f t="shared" ref="S11428:S11491" si="260">MID(#REF!,2,7)</f>
        <v>#REF!</v>
      </c>
      <c r="T11428" s="168"/>
      <c r="U11428" s="168"/>
      <c r="V11428" s="168"/>
      <c r="W11428" s="169"/>
      <c r="X11428" s="221"/>
      <c r="Y11428" s="221"/>
      <c r="Z11428" s="221"/>
      <c r="AA11428" s="222"/>
      <c r="AB11428" s="221"/>
      <c r="AC11428" s="221"/>
      <c r="AD11428" s="221"/>
      <c r="AE11428" s="237"/>
      <c r="AF11428" s="168"/>
      <c r="AG11428" s="168"/>
      <c r="AH11428" s="168"/>
    </row>
    <row r="11429" spans="19:34" x14ac:dyDescent="0.2">
      <c r="S11429" s="226" t="e">
        <f t="shared" si="260"/>
        <v>#REF!</v>
      </c>
      <c r="T11429" s="168"/>
      <c r="U11429" s="168"/>
      <c r="V11429" s="168"/>
      <c r="W11429" s="169"/>
      <c r="X11429" s="221"/>
      <c r="Y11429" s="221"/>
      <c r="Z11429" s="221"/>
      <c r="AA11429" s="222"/>
      <c r="AB11429" s="221"/>
      <c r="AC11429" s="221"/>
      <c r="AD11429" s="221"/>
      <c r="AE11429" s="237"/>
      <c r="AF11429" s="168"/>
      <c r="AG11429" s="168"/>
      <c r="AH11429" s="168"/>
    </row>
    <row r="11430" spans="19:34" x14ac:dyDescent="0.2">
      <c r="S11430" s="226" t="e">
        <f t="shared" si="260"/>
        <v>#REF!</v>
      </c>
      <c r="T11430" s="168"/>
      <c r="U11430" s="168"/>
      <c r="V11430" s="168"/>
      <c r="W11430" s="169"/>
      <c r="X11430" s="221"/>
      <c r="Y11430" s="221"/>
      <c r="Z11430" s="221"/>
      <c r="AA11430" s="222"/>
      <c r="AB11430" s="221"/>
      <c r="AC11430" s="221"/>
      <c r="AD11430" s="221"/>
      <c r="AE11430" s="237"/>
      <c r="AF11430" s="168"/>
      <c r="AG11430" s="168"/>
      <c r="AH11430" s="168"/>
    </row>
    <row r="11431" spans="19:34" x14ac:dyDescent="0.2">
      <c r="S11431" s="226" t="e">
        <f t="shared" si="260"/>
        <v>#REF!</v>
      </c>
      <c r="T11431" s="168"/>
      <c r="U11431" s="168"/>
      <c r="V11431" s="168"/>
      <c r="W11431" s="169"/>
      <c r="X11431" s="221"/>
      <c r="Y11431" s="221"/>
      <c r="Z11431" s="221"/>
      <c r="AA11431" s="222"/>
      <c r="AB11431" s="221"/>
      <c r="AC11431" s="221"/>
      <c r="AD11431" s="221"/>
      <c r="AE11431" s="237"/>
      <c r="AF11431" s="168"/>
      <c r="AG11431" s="168"/>
      <c r="AH11431" s="168"/>
    </row>
    <row r="11432" spans="19:34" x14ac:dyDescent="0.2">
      <c r="S11432" s="226" t="e">
        <f t="shared" si="260"/>
        <v>#REF!</v>
      </c>
      <c r="T11432" s="168"/>
      <c r="U11432" s="168"/>
      <c r="V11432" s="168"/>
      <c r="W11432" s="169"/>
      <c r="X11432" s="221"/>
      <c r="Y11432" s="221"/>
      <c r="Z11432" s="221"/>
      <c r="AA11432" s="222"/>
      <c r="AB11432" s="221"/>
      <c r="AC11432" s="221"/>
      <c r="AD11432" s="221"/>
      <c r="AE11432" s="237"/>
      <c r="AF11432" s="168"/>
      <c r="AG11432" s="168"/>
      <c r="AH11432" s="168"/>
    </row>
    <row r="11433" spans="19:34" x14ac:dyDescent="0.2">
      <c r="S11433" s="226" t="e">
        <f t="shared" si="260"/>
        <v>#REF!</v>
      </c>
      <c r="T11433" s="168"/>
      <c r="U11433" s="168"/>
      <c r="V11433" s="168"/>
      <c r="W11433" s="169"/>
      <c r="X11433" s="221"/>
      <c r="Y11433" s="221"/>
      <c r="Z11433" s="221"/>
      <c r="AA11433" s="222"/>
      <c r="AB11433" s="221"/>
      <c r="AC11433" s="221"/>
      <c r="AD11433" s="221"/>
      <c r="AE11433" s="237"/>
      <c r="AF11433" s="168"/>
      <c r="AG11433" s="168"/>
      <c r="AH11433" s="168"/>
    </row>
    <row r="11434" spans="19:34" x14ac:dyDescent="0.2">
      <c r="S11434" s="226" t="e">
        <f t="shared" si="260"/>
        <v>#REF!</v>
      </c>
      <c r="T11434" s="168"/>
      <c r="U11434" s="168"/>
      <c r="V11434" s="168"/>
      <c r="W11434" s="169"/>
      <c r="X11434" s="221"/>
      <c r="Y11434" s="221"/>
      <c r="Z11434" s="221"/>
      <c r="AA11434" s="222"/>
      <c r="AB11434" s="221"/>
      <c r="AC11434" s="221"/>
      <c r="AD11434" s="221"/>
      <c r="AE11434" s="237"/>
      <c r="AF11434" s="168"/>
      <c r="AG11434" s="168"/>
      <c r="AH11434" s="168"/>
    </row>
    <row r="11435" spans="19:34" x14ac:dyDescent="0.2">
      <c r="S11435" s="226" t="e">
        <f t="shared" si="260"/>
        <v>#REF!</v>
      </c>
      <c r="T11435" s="168"/>
      <c r="U11435" s="168"/>
      <c r="V11435" s="168"/>
      <c r="W11435" s="169"/>
      <c r="X11435" s="221"/>
      <c r="Y11435" s="221"/>
      <c r="Z11435" s="221"/>
      <c r="AA11435" s="222"/>
      <c r="AB11435" s="221"/>
      <c r="AC11435" s="221"/>
      <c r="AD11435" s="221"/>
      <c r="AE11435" s="237"/>
      <c r="AF11435" s="168"/>
      <c r="AG11435" s="168"/>
      <c r="AH11435" s="168"/>
    </row>
    <row r="11436" spans="19:34" x14ac:dyDescent="0.2">
      <c r="S11436" s="226" t="e">
        <f t="shared" si="260"/>
        <v>#REF!</v>
      </c>
      <c r="T11436" s="168"/>
      <c r="U11436" s="168"/>
      <c r="V11436" s="168"/>
      <c r="W11436" s="169"/>
      <c r="X11436" s="221"/>
      <c r="Y11436" s="221"/>
      <c r="Z11436" s="221"/>
      <c r="AA11436" s="222"/>
      <c r="AB11436" s="221"/>
      <c r="AC11436" s="221"/>
      <c r="AD11436" s="221"/>
      <c r="AE11436" s="237"/>
      <c r="AF11436" s="168"/>
      <c r="AG11436" s="168"/>
      <c r="AH11436" s="168"/>
    </row>
    <row r="11437" spans="19:34" x14ac:dyDescent="0.2">
      <c r="S11437" s="226" t="e">
        <f t="shared" si="260"/>
        <v>#REF!</v>
      </c>
      <c r="T11437" s="168"/>
      <c r="U11437" s="168"/>
      <c r="V11437" s="168"/>
      <c r="W11437" s="169"/>
      <c r="X11437" s="221"/>
      <c r="Y11437" s="221"/>
      <c r="Z11437" s="221"/>
      <c r="AA11437" s="222"/>
      <c r="AB11437" s="221"/>
      <c r="AC11437" s="221"/>
      <c r="AD11437" s="221"/>
      <c r="AE11437" s="237"/>
      <c r="AF11437" s="168"/>
      <c r="AG11437" s="168"/>
      <c r="AH11437" s="168"/>
    </row>
    <row r="11438" spans="19:34" x14ac:dyDescent="0.2">
      <c r="S11438" s="226" t="e">
        <f t="shared" si="260"/>
        <v>#REF!</v>
      </c>
      <c r="T11438" s="168"/>
      <c r="U11438" s="168"/>
      <c r="V11438" s="168"/>
      <c r="W11438" s="169"/>
      <c r="X11438" s="221"/>
      <c r="Y11438" s="221"/>
      <c r="Z11438" s="221"/>
      <c r="AA11438" s="222"/>
      <c r="AB11438" s="221"/>
      <c r="AC11438" s="221"/>
      <c r="AD11438" s="221"/>
      <c r="AE11438" s="237"/>
      <c r="AF11438" s="168"/>
      <c r="AG11438" s="168"/>
      <c r="AH11438" s="168"/>
    </row>
    <row r="11439" spans="19:34" x14ac:dyDescent="0.2">
      <c r="S11439" s="226" t="e">
        <f t="shared" si="260"/>
        <v>#REF!</v>
      </c>
      <c r="T11439" s="168"/>
      <c r="U11439" s="168"/>
      <c r="V11439" s="168"/>
      <c r="W11439" s="169"/>
      <c r="X11439" s="221"/>
      <c r="Y11439" s="221"/>
      <c r="Z11439" s="221"/>
      <c r="AA11439" s="222"/>
      <c r="AB11439" s="221"/>
      <c r="AC11439" s="221"/>
      <c r="AD11439" s="221"/>
      <c r="AE11439" s="237"/>
      <c r="AF11439" s="168"/>
      <c r="AG11439" s="168"/>
      <c r="AH11439" s="168"/>
    </row>
    <row r="11440" spans="19:34" x14ac:dyDescent="0.2">
      <c r="S11440" s="226" t="e">
        <f t="shared" si="260"/>
        <v>#REF!</v>
      </c>
      <c r="T11440" s="168"/>
      <c r="U11440" s="168"/>
      <c r="V11440" s="168"/>
      <c r="W11440" s="169"/>
      <c r="X11440" s="221"/>
      <c r="Y11440" s="221"/>
      <c r="Z11440" s="221"/>
      <c r="AA11440" s="222"/>
      <c r="AB11440" s="221"/>
      <c r="AC11440" s="221"/>
      <c r="AD11440" s="221"/>
      <c r="AE11440" s="237"/>
      <c r="AF11440" s="168"/>
      <c r="AG11440" s="168"/>
      <c r="AH11440" s="168"/>
    </row>
    <row r="11441" spans="19:34" x14ac:dyDescent="0.2">
      <c r="S11441" s="226" t="e">
        <f t="shared" si="260"/>
        <v>#REF!</v>
      </c>
      <c r="T11441" s="168"/>
      <c r="U11441" s="168"/>
      <c r="V11441" s="168"/>
      <c r="W11441" s="169"/>
      <c r="X11441" s="221"/>
      <c r="Y11441" s="221"/>
      <c r="Z11441" s="221"/>
      <c r="AA11441" s="222"/>
      <c r="AB11441" s="221"/>
      <c r="AC11441" s="221"/>
      <c r="AD11441" s="221"/>
      <c r="AE11441" s="237"/>
      <c r="AF11441" s="168"/>
      <c r="AG11441" s="168"/>
      <c r="AH11441" s="168"/>
    </row>
    <row r="11442" spans="19:34" x14ac:dyDescent="0.2">
      <c r="S11442" s="226" t="e">
        <f t="shared" si="260"/>
        <v>#REF!</v>
      </c>
      <c r="T11442" s="168"/>
      <c r="U11442" s="168"/>
      <c r="V11442" s="168"/>
      <c r="W11442" s="169"/>
      <c r="X11442" s="221"/>
      <c r="Y11442" s="221"/>
      <c r="Z11442" s="221"/>
      <c r="AA11442" s="222"/>
      <c r="AB11442" s="221"/>
      <c r="AC11442" s="221"/>
      <c r="AD11442" s="221"/>
      <c r="AE11442" s="237"/>
      <c r="AF11442" s="168"/>
      <c r="AG11442" s="168"/>
      <c r="AH11442" s="168"/>
    </row>
    <row r="11443" spans="19:34" x14ac:dyDescent="0.2">
      <c r="S11443" s="226" t="e">
        <f t="shared" si="260"/>
        <v>#REF!</v>
      </c>
      <c r="T11443" s="168"/>
      <c r="U11443" s="168"/>
      <c r="V11443" s="168"/>
      <c r="W11443" s="169"/>
      <c r="X11443" s="221"/>
      <c r="Y11443" s="221"/>
      <c r="Z11443" s="221"/>
      <c r="AA11443" s="222"/>
      <c r="AB11443" s="221"/>
      <c r="AC11443" s="221"/>
      <c r="AD11443" s="221"/>
      <c r="AE11443" s="237"/>
      <c r="AF11443" s="168"/>
      <c r="AG11443" s="168"/>
      <c r="AH11443" s="168"/>
    </row>
    <row r="11444" spans="19:34" x14ac:dyDescent="0.2">
      <c r="S11444" s="226" t="e">
        <f t="shared" si="260"/>
        <v>#REF!</v>
      </c>
      <c r="T11444" s="168"/>
      <c r="U11444" s="168"/>
      <c r="V11444" s="168"/>
      <c r="W11444" s="169"/>
      <c r="X11444" s="221"/>
      <c r="Y11444" s="221"/>
      <c r="Z11444" s="221"/>
      <c r="AA11444" s="222"/>
      <c r="AB11444" s="221"/>
      <c r="AC11444" s="221"/>
      <c r="AD11444" s="221"/>
      <c r="AE11444" s="237"/>
      <c r="AF11444" s="168"/>
      <c r="AG11444" s="168"/>
      <c r="AH11444" s="168"/>
    </row>
    <row r="11445" spans="19:34" x14ac:dyDescent="0.2">
      <c r="S11445" s="226" t="e">
        <f t="shared" si="260"/>
        <v>#REF!</v>
      </c>
      <c r="T11445" s="168"/>
      <c r="U11445" s="168"/>
      <c r="V11445" s="168"/>
      <c r="W11445" s="169"/>
      <c r="X11445" s="221"/>
      <c r="Y11445" s="221"/>
      <c r="Z11445" s="221"/>
      <c r="AA11445" s="222"/>
      <c r="AB11445" s="221"/>
      <c r="AC11445" s="221"/>
      <c r="AD11445" s="221"/>
      <c r="AE11445" s="237"/>
      <c r="AF11445" s="168"/>
      <c r="AG11445" s="168"/>
      <c r="AH11445" s="168"/>
    </row>
    <row r="11446" spans="19:34" x14ac:dyDescent="0.2">
      <c r="S11446" s="226" t="e">
        <f t="shared" si="260"/>
        <v>#REF!</v>
      </c>
      <c r="T11446" s="168"/>
      <c r="U11446" s="168"/>
      <c r="V11446" s="168"/>
      <c r="W11446" s="169"/>
      <c r="X11446" s="221"/>
      <c r="Y11446" s="221"/>
      <c r="Z11446" s="221"/>
      <c r="AA11446" s="222"/>
      <c r="AB11446" s="221"/>
      <c r="AC11446" s="221"/>
      <c r="AD11446" s="221"/>
      <c r="AE11446" s="237"/>
      <c r="AF11446" s="168"/>
      <c r="AG11446" s="168"/>
      <c r="AH11446" s="168"/>
    </row>
    <row r="11447" spans="19:34" x14ac:dyDescent="0.2">
      <c r="S11447" s="226" t="e">
        <f t="shared" si="260"/>
        <v>#REF!</v>
      </c>
      <c r="T11447" s="168"/>
      <c r="U11447" s="168"/>
      <c r="V11447" s="168"/>
      <c r="W11447" s="169"/>
      <c r="X11447" s="221"/>
      <c r="Y11447" s="221"/>
      <c r="Z11447" s="221"/>
      <c r="AA11447" s="222"/>
      <c r="AB11447" s="221"/>
      <c r="AC11447" s="221"/>
      <c r="AD11447" s="221"/>
      <c r="AE11447" s="237"/>
      <c r="AF11447" s="168"/>
      <c r="AG11447" s="168"/>
      <c r="AH11447" s="168"/>
    </row>
    <row r="11448" spans="19:34" x14ac:dyDescent="0.2">
      <c r="S11448" s="226" t="e">
        <f t="shared" si="260"/>
        <v>#REF!</v>
      </c>
      <c r="T11448" s="168"/>
      <c r="U11448" s="168"/>
      <c r="V11448" s="168"/>
      <c r="W11448" s="169"/>
      <c r="X11448" s="221"/>
      <c r="Y11448" s="221"/>
      <c r="Z11448" s="221"/>
      <c r="AA11448" s="222"/>
      <c r="AB11448" s="221"/>
      <c r="AC11448" s="221"/>
      <c r="AD11448" s="221"/>
      <c r="AE11448" s="237"/>
      <c r="AF11448" s="168"/>
      <c r="AG11448" s="168"/>
      <c r="AH11448" s="168"/>
    </row>
    <row r="11449" spans="19:34" x14ac:dyDescent="0.2">
      <c r="S11449" s="226" t="e">
        <f t="shared" si="260"/>
        <v>#REF!</v>
      </c>
      <c r="T11449" s="168"/>
      <c r="U11449" s="168"/>
      <c r="V11449" s="168"/>
      <c r="W11449" s="169"/>
      <c r="X11449" s="221"/>
      <c r="Y11449" s="221"/>
      <c r="Z11449" s="221"/>
      <c r="AA11449" s="222"/>
      <c r="AB11449" s="221"/>
      <c r="AC11449" s="221"/>
      <c r="AD11449" s="221"/>
      <c r="AE11449" s="237"/>
      <c r="AF11449" s="168"/>
      <c r="AG11449" s="168"/>
      <c r="AH11449" s="168"/>
    </row>
    <row r="11450" spans="19:34" x14ac:dyDescent="0.2">
      <c r="S11450" s="226" t="e">
        <f t="shared" si="260"/>
        <v>#REF!</v>
      </c>
      <c r="T11450" s="168"/>
      <c r="U11450" s="168"/>
      <c r="V11450" s="168"/>
      <c r="W11450" s="169"/>
      <c r="X11450" s="221"/>
      <c r="Y11450" s="221"/>
      <c r="Z11450" s="221"/>
      <c r="AA11450" s="222"/>
      <c r="AB11450" s="221"/>
      <c r="AC11450" s="221"/>
      <c r="AD11450" s="221"/>
      <c r="AE11450" s="237"/>
      <c r="AF11450" s="168"/>
      <c r="AG11450" s="168"/>
      <c r="AH11450" s="168"/>
    </row>
    <row r="11451" spans="19:34" x14ac:dyDescent="0.2">
      <c r="S11451" s="226" t="e">
        <f t="shared" si="260"/>
        <v>#REF!</v>
      </c>
      <c r="T11451" s="168"/>
      <c r="U11451" s="168"/>
      <c r="V11451" s="168"/>
      <c r="W11451" s="169"/>
      <c r="X11451" s="221"/>
      <c r="Y11451" s="221"/>
      <c r="Z11451" s="221"/>
      <c r="AA11451" s="222"/>
      <c r="AB11451" s="221"/>
      <c r="AC11451" s="221"/>
      <c r="AD11451" s="221"/>
      <c r="AE11451" s="237"/>
      <c r="AF11451" s="168"/>
      <c r="AG11451" s="168"/>
      <c r="AH11451" s="168"/>
    </row>
    <row r="11452" spans="19:34" x14ac:dyDescent="0.2">
      <c r="S11452" s="226" t="e">
        <f t="shared" si="260"/>
        <v>#REF!</v>
      </c>
      <c r="T11452" s="168"/>
      <c r="U11452" s="168"/>
      <c r="V11452" s="168"/>
      <c r="W11452" s="169"/>
      <c r="X11452" s="221"/>
      <c r="Y11452" s="221"/>
      <c r="Z11452" s="221"/>
      <c r="AA11452" s="222"/>
      <c r="AB11452" s="221"/>
      <c r="AC11452" s="221"/>
      <c r="AD11452" s="221"/>
      <c r="AE11452" s="237"/>
      <c r="AF11452" s="168"/>
      <c r="AG11452" s="168"/>
      <c r="AH11452" s="168"/>
    </row>
    <row r="11453" spans="19:34" x14ac:dyDescent="0.2">
      <c r="S11453" s="226" t="e">
        <f t="shared" si="260"/>
        <v>#REF!</v>
      </c>
      <c r="T11453" s="168"/>
      <c r="U11453" s="168"/>
      <c r="V11453" s="168"/>
      <c r="W11453" s="169"/>
      <c r="X11453" s="221"/>
      <c r="Y11453" s="221"/>
      <c r="Z11453" s="221"/>
      <c r="AA11453" s="222"/>
      <c r="AB11453" s="221"/>
      <c r="AC11453" s="221"/>
      <c r="AD11453" s="221"/>
      <c r="AE11453" s="237"/>
      <c r="AF11453" s="168"/>
      <c r="AG11453" s="168"/>
      <c r="AH11453" s="168"/>
    </row>
    <row r="11454" spans="19:34" x14ac:dyDescent="0.2">
      <c r="S11454" s="226" t="e">
        <f t="shared" si="260"/>
        <v>#REF!</v>
      </c>
      <c r="T11454" s="168"/>
      <c r="U11454" s="168"/>
      <c r="V11454" s="168"/>
      <c r="W11454" s="169"/>
      <c r="X11454" s="221"/>
      <c r="Y11454" s="221"/>
      <c r="Z11454" s="221"/>
      <c r="AA11454" s="222"/>
      <c r="AB11454" s="221"/>
      <c r="AC11454" s="221"/>
      <c r="AD11454" s="221"/>
      <c r="AE11454" s="237"/>
      <c r="AF11454" s="168"/>
      <c r="AG11454" s="168"/>
      <c r="AH11454" s="168"/>
    </row>
    <row r="11455" spans="19:34" x14ac:dyDescent="0.2">
      <c r="S11455" s="226" t="e">
        <f t="shared" si="260"/>
        <v>#REF!</v>
      </c>
      <c r="T11455" s="168"/>
      <c r="U11455" s="168"/>
      <c r="V11455" s="168"/>
      <c r="W11455" s="169"/>
      <c r="X11455" s="221"/>
      <c r="Y11455" s="221"/>
      <c r="Z11455" s="221"/>
      <c r="AA11455" s="222"/>
      <c r="AB11455" s="221"/>
      <c r="AC11455" s="221"/>
      <c r="AD11455" s="221"/>
      <c r="AE11455" s="237"/>
      <c r="AF11455" s="168"/>
      <c r="AG11455" s="168"/>
      <c r="AH11455" s="168"/>
    </row>
    <row r="11456" spans="19:34" x14ac:dyDescent="0.2">
      <c r="S11456" s="226" t="e">
        <f t="shared" si="260"/>
        <v>#REF!</v>
      </c>
      <c r="T11456" s="168"/>
      <c r="U11456" s="168"/>
      <c r="V11456" s="168"/>
      <c r="W11456" s="169"/>
      <c r="X11456" s="221"/>
      <c r="Y11456" s="221"/>
      <c r="Z11456" s="221"/>
      <c r="AA11456" s="222"/>
      <c r="AB11456" s="221"/>
      <c r="AC11456" s="221"/>
      <c r="AD11456" s="221"/>
      <c r="AE11456" s="237"/>
      <c r="AF11456" s="168"/>
      <c r="AG11456" s="168"/>
      <c r="AH11456" s="168"/>
    </row>
    <row r="11457" spans="19:34" x14ac:dyDescent="0.2">
      <c r="S11457" s="226" t="e">
        <f t="shared" si="260"/>
        <v>#REF!</v>
      </c>
      <c r="T11457" s="168"/>
      <c r="U11457" s="168"/>
      <c r="V11457" s="168"/>
      <c r="W11457" s="169"/>
      <c r="X11457" s="221"/>
      <c r="Y11457" s="221"/>
      <c r="Z11457" s="221"/>
      <c r="AA11457" s="222"/>
      <c r="AB11457" s="221"/>
      <c r="AC11457" s="221"/>
      <c r="AD11457" s="221"/>
      <c r="AE11457" s="237"/>
      <c r="AF11457" s="168"/>
      <c r="AG11457" s="168"/>
      <c r="AH11457" s="168"/>
    </row>
    <row r="11458" spans="19:34" x14ac:dyDescent="0.2">
      <c r="S11458" s="226" t="e">
        <f t="shared" si="260"/>
        <v>#REF!</v>
      </c>
      <c r="T11458" s="168"/>
      <c r="U11458" s="168"/>
      <c r="V11458" s="168"/>
      <c r="W11458" s="169"/>
      <c r="X11458" s="221"/>
      <c r="Y11458" s="221"/>
      <c r="Z11458" s="221"/>
      <c r="AA11458" s="222"/>
      <c r="AB11458" s="221"/>
      <c r="AC11458" s="221"/>
      <c r="AD11458" s="221"/>
      <c r="AE11458" s="237"/>
      <c r="AF11458" s="168"/>
      <c r="AG11458" s="168"/>
      <c r="AH11458" s="168"/>
    </row>
    <row r="11459" spans="19:34" x14ac:dyDescent="0.2">
      <c r="S11459" s="226" t="e">
        <f t="shared" si="260"/>
        <v>#REF!</v>
      </c>
      <c r="T11459" s="168"/>
      <c r="U11459" s="168"/>
      <c r="V11459" s="168"/>
      <c r="W11459" s="169"/>
      <c r="X11459" s="221"/>
      <c r="Y11459" s="221"/>
      <c r="Z11459" s="221"/>
      <c r="AA11459" s="222"/>
      <c r="AB11459" s="221"/>
      <c r="AC11459" s="221"/>
      <c r="AD11459" s="221"/>
      <c r="AE11459" s="237"/>
      <c r="AF11459" s="168"/>
      <c r="AG11459" s="168"/>
      <c r="AH11459" s="168"/>
    </row>
    <row r="11460" spans="19:34" x14ac:dyDescent="0.2">
      <c r="S11460" s="226" t="e">
        <f t="shared" si="260"/>
        <v>#REF!</v>
      </c>
      <c r="T11460" s="168"/>
      <c r="U11460" s="168"/>
      <c r="V11460" s="168"/>
      <c r="W11460" s="169"/>
      <c r="X11460" s="221"/>
      <c r="Y11460" s="221"/>
      <c r="Z11460" s="221"/>
      <c r="AA11460" s="222"/>
      <c r="AB11460" s="221"/>
      <c r="AC11460" s="221"/>
      <c r="AD11460" s="221"/>
      <c r="AE11460" s="237"/>
      <c r="AF11460" s="168"/>
      <c r="AG11460" s="168"/>
      <c r="AH11460" s="168"/>
    </row>
    <row r="11461" spans="19:34" x14ac:dyDescent="0.2">
      <c r="S11461" s="226" t="e">
        <f t="shared" si="260"/>
        <v>#REF!</v>
      </c>
      <c r="T11461" s="168"/>
      <c r="U11461" s="168"/>
      <c r="V11461" s="168"/>
      <c r="W11461" s="169"/>
      <c r="X11461" s="221"/>
      <c r="Y11461" s="221"/>
      <c r="Z11461" s="221"/>
      <c r="AA11461" s="222"/>
      <c r="AB11461" s="221"/>
      <c r="AC11461" s="221"/>
      <c r="AD11461" s="221"/>
      <c r="AE11461" s="237"/>
      <c r="AF11461" s="168"/>
      <c r="AG11461" s="168"/>
      <c r="AH11461" s="168"/>
    </row>
    <row r="11462" spans="19:34" x14ac:dyDescent="0.2">
      <c r="S11462" s="226" t="e">
        <f t="shared" si="260"/>
        <v>#REF!</v>
      </c>
      <c r="T11462" s="168"/>
      <c r="U11462" s="168"/>
      <c r="V11462" s="168"/>
      <c r="W11462" s="169"/>
      <c r="X11462" s="221"/>
      <c r="Y11462" s="221"/>
      <c r="Z11462" s="221"/>
      <c r="AA11462" s="222"/>
      <c r="AB11462" s="221"/>
      <c r="AC11462" s="221"/>
      <c r="AD11462" s="221"/>
      <c r="AE11462" s="237"/>
      <c r="AF11462" s="168"/>
      <c r="AG11462" s="168"/>
      <c r="AH11462" s="168"/>
    </row>
    <row r="11463" spans="19:34" x14ac:dyDescent="0.2">
      <c r="S11463" s="226" t="e">
        <f t="shared" si="260"/>
        <v>#REF!</v>
      </c>
      <c r="T11463" s="168"/>
      <c r="U11463" s="168"/>
      <c r="V11463" s="168"/>
      <c r="W11463" s="169"/>
      <c r="X11463" s="221"/>
      <c r="Y11463" s="221"/>
      <c r="Z11463" s="221"/>
      <c r="AA11463" s="222"/>
      <c r="AB11463" s="221"/>
      <c r="AC11463" s="221"/>
      <c r="AD11463" s="221"/>
      <c r="AE11463" s="237"/>
      <c r="AF11463" s="168"/>
      <c r="AG11463" s="168"/>
      <c r="AH11463" s="168"/>
    </row>
    <row r="11464" spans="19:34" x14ac:dyDescent="0.2">
      <c r="S11464" s="226" t="e">
        <f t="shared" si="260"/>
        <v>#REF!</v>
      </c>
      <c r="T11464" s="168"/>
      <c r="U11464" s="168"/>
      <c r="V11464" s="168"/>
      <c r="W11464" s="169"/>
      <c r="X11464" s="221"/>
      <c r="Y11464" s="221"/>
      <c r="Z11464" s="221"/>
      <c r="AA11464" s="222"/>
      <c r="AB11464" s="221"/>
      <c r="AC11464" s="221"/>
      <c r="AD11464" s="221"/>
      <c r="AE11464" s="237"/>
      <c r="AF11464" s="168"/>
      <c r="AG11464" s="168"/>
      <c r="AH11464" s="168"/>
    </row>
    <row r="11465" spans="19:34" x14ac:dyDescent="0.2">
      <c r="S11465" s="226" t="e">
        <f t="shared" si="260"/>
        <v>#REF!</v>
      </c>
      <c r="T11465" s="168"/>
      <c r="U11465" s="168"/>
      <c r="V11465" s="168"/>
      <c r="W11465" s="169"/>
      <c r="X11465" s="221"/>
      <c r="Y11465" s="221"/>
      <c r="Z11465" s="221"/>
      <c r="AA11465" s="222"/>
      <c r="AB11465" s="221"/>
      <c r="AC11465" s="221"/>
      <c r="AD11465" s="221"/>
      <c r="AE11465" s="237"/>
      <c r="AF11465" s="168"/>
      <c r="AG11465" s="168"/>
      <c r="AH11465" s="168"/>
    </row>
    <row r="11466" spans="19:34" x14ac:dyDescent="0.2">
      <c r="S11466" s="226" t="e">
        <f t="shared" si="260"/>
        <v>#REF!</v>
      </c>
      <c r="T11466" s="168"/>
      <c r="U11466" s="168"/>
      <c r="V11466" s="168"/>
      <c r="W11466" s="169"/>
      <c r="X11466" s="221"/>
      <c r="Y11466" s="221"/>
      <c r="Z11466" s="221"/>
      <c r="AA11466" s="222"/>
      <c r="AB11466" s="221"/>
      <c r="AC11466" s="221"/>
      <c r="AD11466" s="221"/>
      <c r="AE11466" s="237"/>
      <c r="AF11466" s="168"/>
      <c r="AG11466" s="168"/>
      <c r="AH11466" s="168"/>
    </row>
    <row r="11467" spans="19:34" x14ac:dyDescent="0.2">
      <c r="S11467" s="226" t="e">
        <f t="shared" si="260"/>
        <v>#REF!</v>
      </c>
      <c r="T11467" s="168"/>
      <c r="U11467" s="168"/>
      <c r="V11467" s="168"/>
      <c r="W11467" s="169"/>
      <c r="X11467" s="221"/>
      <c r="Y11467" s="221"/>
      <c r="Z11467" s="221"/>
      <c r="AA11467" s="222"/>
      <c r="AB11467" s="221"/>
      <c r="AC11467" s="221"/>
      <c r="AD11467" s="221"/>
      <c r="AE11467" s="237"/>
      <c r="AF11467" s="168"/>
      <c r="AG11467" s="168"/>
      <c r="AH11467" s="168"/>
    </row>
    <row r="11468" spans="19:34" x14ac:dyDescent="0.2">
      <c r="S11468" s="226" t="e">
        <f t="shared" si="260"/>
        <v>#REF!</v>
      </c>
      <c r="T11468" s="168"/>
      <c r="U11468" s="168"/>
      <c r="V11468" s="168"/>
      <c r="W11468" s="169"/>
      <c r="X11468" s="221"/>
      <c r="Y11468" s="221"/>
      <c r="Z11468" s="221"/>
      <c r="AA11468" s="222"/>
      <c r="AB11468" s="221"/>
      <c r="AC11468" s="221"/>
      <c r="AD11468" s="221"/>
      <c r="AE11468" s="237"/>
      <c r="AF11468" s="168"/>
      <c r="AG11468" s="168"/>
      <c r="AH11468" s="168"/>
    </row>
    <row r="11469" spans="19:34" x14ac:dyDescent="0.2">
      <c r="S11469" s="226" t="e">
        <f t="shared" si="260"/>
        <v>#REF!</v>
      </c>
      <c r="T11469" s="168"/>
      <c r="U11469" s="168"/>
      <c r="V11469" s="168"/>
      <c r="W11469" s="169"/>
      <c r="X11469" s="221"/>
      <c r="Y11469" s="221"/>
      <c r="Z11469" s="221"/>
      <c r="AA11469" s="222"/>
      <c r="AB11469" s="221"/>
      <c r="AC11469" s="221"/>
      <c r="AD11469" s="221"/>
      <c r="AE11469" s="237"/>
      <c r="AF11469" s="168"/>
      <c r="AG11469" s="168"/>
      <c r="AH11469" s="168"/>
    </row>
    <row r="11470" spans="19:34" x14ac:dyDescent="0.2">
      <c r="S11470" s="226" t="e">
        <f t="shared" si="260"/>
        <v>#REF!</v>
      </c>
      <c r="T11470" s="168"/>
      <c r="U11470" s="168"/>
      <c r="V11470" s="168"/>
      <c r="W11470" s="169"/>
      <c r="X11470" s="221"/>
      <c r="Y11470" s="221"/>
      <c r="Z11470" s="221"/>
      <c r="AA11470" s="222"/>
      <c r="AB11470" s="221"/>
      <c r="AC11470" s="221"/>
      <c r="AD11470" s="221"/>
      <c r="AE11470" s="237"/>
      <c r="AF11470" s="168"/>
      <c r="AG11470" s="168"/>
      <c r="AH11470" s="168"/>
    </row>
    <row r="11471" spans="19:34" x14ac:dyDescent="0.2">
      <c r="S11471" s="226" t="e">
        <f t="shared" si="260"/>
        <v>#REF!</v>
      </c>
      <c r="T11471" s="168"/>
      <c r="U11471" s="168"/>
      <c r="V11471" s="168"/>
      <c r="W11471" s="169"/>
      <c r="X11471" s="221"/>
      <c r="Y11471" s="221"/>
      <c r="Z11471" s="221"/>
      <c r="AA11471" s="222"/>
      <c r="AB11471" s="221"/>
      <c r="AC11471" s="221"/>
      <c r="AD11471" s="221"/>
      <c r="AE11471" s="237"/>
      <c r="AF11471" s="168"/>
      <c r="AG11471" s="168"/>
      <c r="AH11471" s="168"/>
    </row>
    <row r="11472" spans="19:34" x14ac:dyDescent="0.2">
      <c r="S11472" s="226" t="e">
        <f t="shared" si="260"/>
        <v>#REF!</v>
      </c>
      <c r="T11472" s="168"/>
      <c r="U11472" s="168"/>
      <c r="V11472" s="168"/>
      <c r="W11472" s="169"/>
      <c r="X11472" s="221"/>
      <c r="Y11472" s="221"/>
      <c r="Z11472" s="221"/>
      <c r="AA11472" s="222"/>
      <c r="AB11472" s="221"/>
      <c r="AC11472" s="221"/>
      <c r="AD11472" s="221"/>
      <c r="AE11472" s="237"/>
      <c r="AF11472" s="168"/>
      <c r="AG11472" s="168"/>
      <c r="AH11472" s="168"/>
    </row>
    <row r="11473" spans="19:34" x14ac:dyDescent="0.2">
      <c r="S11473" s="226" t="e">
        <f t="shared" si="260"/>
        <v>#REF!</v>
      </c>
      <c r="T11473" s="168"/>
      <c r="U11473" s="168"/>
      <c r="V11473" s="168"/>
      <c r="W11473" s="169"/>
      <c r="X11473" s="221"/>
      <c r="Y11473" s="221"/>
      <c r="Z11473" s="221"/>
      <c r="AA11473" s="222"/>
      <c r="AB11473" s="221"/>
      <c r="AC11473" s="221"/>
      <c r="AD11473" s="221"/>
      <c r="AE11473" s="237"/>
      <c r="AF11473" s="168"/>
      <c r="AG11473" s="168"/>
      <c r="AH11473" s="168"/>
    </row>
    <row r="11474" spans="19:34" x14ac:dyDescent="0.2">
      <c r="S11474" s="226" t="e">
        <f t="shared" si="260"/>
        <v>#REF!</v>
      </c>
      <c r="T11474" s="168"/>
      <c r="U11474" s="168"/>
      <c r="V11474" s="168"/>
      <c r="W11474" s="169"/>
      <c r="X11474" s="221"/>
      <c r="Y11474" s="221"/>
      <c r="Z11474" s="221"/>
      <c r="AA11474" s="222"/>
      <c r="AB11474" s="221"/>
      <c r="AC11474" s="221"/>
      <c r="AD11474" s="221"/>
      <c r="AE11474" s="237"/>
      <c r="AF11474" s="168"/>
      <c r="AG11474" s="168"/>
      <c r="AH11474" s="168"/>
    </row>
    <row r="11475" spans="19:34" x14ac:dyDescent="0.2">
      <c r="S11475" s="226" t="e">
        <f t="shared" si="260"/>
        <v>#REF!</v>
      </c>
      <c r="T11475" s="168"/>
      <c r="U11475" s="168"/>
      <c r="V11475" s="168"/>
      <c r="W11475" s="169"/>
      <c r="X11475" s="221"/>
      <c r="Y11475" s="221"/>
      <c r="Z11475" s="221"/>
      <c r="AA11475" s="222"/>
      <c r="AB11475" s="221"/>
      <c r="AC11475" s="221"/>
      <c r="AD11475" s="221"/>
      <c r="AE11475" s="237"/>
      <c r="AF11475" s="168"/>
      <c r="AG11475" s="168"/>
      <c r="AH11475" s="168"/>
    </row>
    <row r="11476" spans="19:34" x14ac:dyDescent="0.2">
      <c r="S11476" s="226" t="e">
        <f t="shared" si="260"/>
        <v>#REF!</v>
      </c>
      <c r="T11476" s="168"/>
      <c r="U11476" s="168"/>
      <c r="V11476" s="168"/>
      <c r="W11476" s="169"/>
      <c r="X11476" s="221"/>
      <c r="Y11476" s="221"/>
      <c r="Z11476" s="221"/>
      <c r="AA11476" s="222"/>
      <c r="AB11476" s="221"/>
      <c r="AC11476" s="221"/>
      <c r="AD11476" s="221"/>
      <c r="AE11476" s="237"/>
      <c r="AF11476" s="168"/>
      <c r="AG11476" s="168"/>
      <c r="AH11476" s="168"/>
    </row>
    <row r="11477" spans="19:34" x14ac:dyDescent="0.2">
      <c r="S11477" s="226" t="e">
        <f t="shared" si="260"/>
        <v>#REF!</v>
      </c>
      <c r="T11477" s="168"/>
      <c r="U11477" s="168"/>
      <c r="V11477" s="168"/>
      <c r="W11477" s="169"/>
      <c r="X11477" s="221"/>
      <c r="Y11477" s="221"/>
      <c r="Z11477" s="221"/>
      <c r="AA11477" s="222"/>
      <c r="AB11477" s="221"/>
      <c r="AC11477" s="221"/>
      <c r="AD11477" s="221"/>
      <c r="AE11477" s="237"/>
      <c r="AF11477" s="168"/>
      <c r="AG11477" s="168"/>
      <c r="AH11477" s="168"/>
    </row>
    <row r="11478" spans="19:34" x14ac:dyDescent="0.2">
      <c r="S11478" s="226" t="e">
        <f t="shared" si="260"/>
        <v>#REF!</v>
      </c>
      <c r="T11478" s="168"/>
      <c r="U11478" s="168"/>
      <c r="V11478" s="168"/>
      <c r="W11478" s="169"/>
      <c r="X11478" s="221"/>
      <c r="Y11478" s="221"/>
      <c r="Z11478" s="221"/>
      <c r="AA11478" s="222"/>
      <c r="AB11478" s="221"/>
      <c r="AC11478" s="221"/>
      <c r="AD11478" s="221"/>
      <c r="AE11478" s="237"/>
      <c r="AF11478" s="168"/>
      <c r="AG11478" s="168"/>
      <c r="AH11478" s="168"/>
    </row>
    <row r="11479" spans="19:34" x14ac:dyDescent="0.2">
      <c r="S11479" s="226" t="e">
        <f t="shared" si="260"/>
        <v>#REF!</v>
      </c>
      <c r="T11479" s="168"/>
      <c r="U11479" s="168"/>
      <c r="V11479" s="168"/>
      <c r="W11479" s="169"/>
      <c r="X11479" s="221"/>
      <c r="Y11479" s="221"/>
      <c r="Z11479" s="221"/>
      <c r="AA11479" s="222"/>
      <c r="AB11479" s="221"/>
      <c r="AC11479" s="221"/>
      <c r="AD11479" s="221"/>
      <c r="AE11479" s="237"/>
      <c r="AF11479" s="168"/>
      <c r="AG11479" s="168"/>
      <c r="AH11479" s="168"/>
    </row>
    <row r="11480" spans="19:34" x14ac:dyDescent="0.2">
      <c r="S11480" s="226" t="e">
        <f t="shared" si="260"/>
        <v>#REF!</v>
      </c>
      <c r="T11480" s="168"/>
      <c r="U11480" s="168"/>
      <c r="V11480" s="168"/>
      <c r="W11480" s="169"/>
      <c r="X11480" s="221"/>
      <c r="Y11480" s="221"/>
      <c r="Z11480" s="221"/>
      <c r="AA11480" s="222"/>
      <c r="AB11480" s="221"/>
      <c r="AC11480" s="221"/>
      <c r="AD11480" s="221"/>
      <c r="AE11480" s="237"/>
      <c r="AF11480" s="168"/>
      <c r="AG11480" s="168"/>
      <c r="AH11480" s="168"/>
    </row>
    <row r="11481" spans="19:34" x14ac:dyDescent="0.2">
      <c r="S11481" s="226" t="e">
        <f t="shared" si="260"/>
        <v>#REF!</v>
      </c>
      <c r="T11481" s="168"/>
      <c r="U11481" s="168"/>
      <c r="V11481" s="168"/>
      <c r="W11481" s="169"/>
      <c r="X11481" s="221"/>
      <c r="Y11481" s="221"/>
      <c r="Z11481" s="221"/>
      <c r="AA11481" s="222"/>
      <c r="AB11481" s="221"/>
      <c r="AC11481" s="221"/>
      <c r="AD11481" s="221"/>
      <c r="AE11481" s="237"/>
      <c r="AF11481" s="168"/>
      <c r="AG11481" s="168"/>
      <c r="AH11481" s="168"/>
    </row>
    <row r="11482" spans="19:34" x14ac:dyDescent="0.2">
      <c r="S11482" s="226" t="e">
        <f t="shared" si="260"/>
        <v>#REF!</v>
      </c>
      <c r="T11482" s="168"/>
      <c r="U11482" s="168"/>
      <c r="V11482" s="168"/>
      <c r="W11482" s="169"/>
      <c r="X11482" s="221"/>
      <c r="Y11482" s="221"/>
      <c r="Z11482" s="221"/>
      <c r="AA11482" s="222"/>
      <c r="AB11482" s="221"/>
      <c r="AC11482" s="221"/>
      <c r="AD11482" s="221"/>
      <c r="AE11482" s="237"/>
      <c r="AF11482" s="168"/>
      <c r="AG11482" s="168"/>
      <c r="AH11482" s="168"/>
    </row>
    <row r="11483" spans="19:34" x14ac:dyDescent="0.2">
      <c r="S11483" s="226" t="e">
        <f t="shared" si="260"/>
        <v>#REF!</v>
      </c>
      <c r="T11483" s="168"/>
      <c r="U11483" s="168"/>
      <c r="V11483" s="168"/>
      <c r="W11483" s="169"/>
      <c r="X11483" s="221"/>
      <c r="Y11483" s="221"/>
      <c r="Z11483" s="221"/>
      <c r="AA11483" s="222"/>
      <c r="AB11483" s="221"/>
      <c r="AC11483" s="221"/>
      <c r="AD11483" s="221"/>
      <c r="AE11483" s="237"/>
      <c r="AF11483" s="168"/>
      <c r="AG11483" s="168"/>
      <c r="AH11483" s="168"/>
    </row>
    <row r="11484" spans="19:34" x14ac:dyDescent="0.2">
      <c r="S11484" s="226" t="e">
        <f t="shared" si="260"/>
        <v>#REF!</v>
      </c>
      <c r="T11484" s="168"/>
      <c r="U11484" s="168"/>
      <c r="V11484" s="168"/>
      <c r="W11484" s="169"/>
      <c r="X11484" s="221"/>
      <c r="Y11484" s="221"/>
      <c r="Z11484" s="221"/>
      <c r="AA11484" s="222"/>
      <c r="AB11484" s="221"/>
      <c r="AC11484" s="221"/>
      <c r="AD11484" s="221"/>
      <c r="AE11484" s="237"/>
      <c r="AF11484" s="168"/>
      <c r="AG11484" s="168"/>
      <c r="AH11484" s="168"/>
    </row>
    <row r="11485" spans="19:34" x14ac:dyDescent="0.2">
      <c r="S11485" s="226" t="e">
        <f t="shared" si="260"/>
        <v>#REF!</v>
      </c>
      <c r="T11485" s="168"/>
      <c r="U11485" s="168"/>
      <c r="V11485" s="168"/>
      <c r="W11485" s="169"/>
      <c r="X11485" s="221"/>
      <c r="Y11485" s="221"/>
      <c r="Z11485" s="221"/>
      <c r="AA11485" s="222"/>
      <c r="AB11485" s="221"/>
      <c r="AC11485" s="221"/>
      <c r="AD11485" s="221"/>
      <c r="AE11485" s="237"/>
      <c r="AF11485" s="168"/>
      <c r="AG11485" s="168"/>
      <c r="AH11485" s="168"/>
    </row>
    <row r="11486" spans="19:34" x14ac:dyDescent="0.2">
      <c r="S11486" s="226" t="e">
        <f t="shared" si="260"/>
        <v>#REF!</v>
      </c>
      <c r="T11486" s="168"/>
      <c r="U11486" s="168"/>
      <c r="V11486" s="168"/>
      <c r="W11486" s="169"/>
      <c r="X11486" s="221"/>
      <c r="Y11486" s="221"/>
      <c r="Z11486" s="221"/>
      <c r="AA11486" s="222"/>
      <c r="AB11486" s="221"/>
      <c r="AC11486" s="221"/>
      <c r="AD11486" s="221"/>
      <c r="AE11486" s="237"/>
      <c r="AF11486" s="168"/>
      <c r="AG11486" s="168"/>
      <c r="AH11486" s="168"/>
    </row>
    <row r="11487" spans="19:34" x14ac:dyDescent="0.2">
      <c r="S11487" s="226" t="e">
        <f t="shared" si="260"/>
        <v>#REF!</v>
      </c>
      <c r="T11487" s="168"/>
      <c r="U11487" s="168"/>
      <c r="V11487" s="168"/>
      <c r="W11487" s="169"/>
      <c r="X11487" s="221"/>
      <c r="Y11487" s="221"/>
      <c r="Z11487" s="221"/>
      <c r="AA11487" s="222"/>
      <c r="AB11487" s="221"/>
      <c r="AC11487" s="221"/>
      <c r="AD11487" s="221"/>
      <c r="AE11487" s="237"/>
      <c r="AF11487" s="168"/>
      <c r="AG11487" s="168"/>
      <c r="AH11487" s="168"/>
    </row>
    <row r="11488" spans="19:34" x14ac:dyDescent="0.2">
      <c r="S11488" s="226" t="e">
        <f t="shared" si="260"/>
        <v>#REF!</v>
      </c>
      <c r="T11488" s="168"/>
      <c r="U11488" s="168"/>
      <c r="V11488" s="168"/>
      <c r="W11488" s="169"/>
      <c r="X11488" s="221"/>
      <c r="Y11488" s="221"/>
      <c r="Z11488" s="221"/>
      <c r="AA11488" s="222"/>
      <c r="AB11488" s="221"/>
      <c r="AC11488" s="221"/>
      <c r="AD11488" s="221"/>
      <c r="AE11488" s="237"/>
      <c r="AF11488" s="168"/>
      <c r="AG11488" s="168"/>
      <c r="AH11488" s="168"/>
    </row>
    <row r="11489" spans="19:34" x14ac:dyDescent="0.2">
      <c r="S11489" s="226" t="e">
        <f t="shared" si="260"/>
        <v>#REF!</v>
      </c>
      <c r="T11489" s="168"/>
      <c r="U11489" s="168"/>
      <c r="V11489" s="168"/>
      <c r="W11489" s="169"/>
      <c r="X11489" s="221"/>
      <c r="Y11489" s="221"/>
      <c r="Z11489" s="221"/>
      <c r="AA11489" s="222"/>
      <c r="AB11489" s="221"/>
      <c r="AC11489" s="221"/>
      <c r="AD11489" s="221"/>
      <c r="AE11489" s="237"/>
      <c r="AF11489" s="168"/>
      <c r="AG11489" s="168"/>
      <c r="AH11489" s="168"/>
    </row>
    <row r="11490" spans="19:34" x14ac:dyDescent="0.2">
      <c r="S11490" s="226" t="e">
        <f t="shared" si="260"/>
        <v>#REF!</v>
      </c>
      <c r="T11490" s="168"/>
      <c r="U11490" s="168"/>
      <c r="V11490" s="168"/>
      <c r="W11490" s="169"/>
      <c r="X11490" s="221"/>
      <c r="Y11490" s="221"/>
      <c r="Z11490" s="221"/>
      <c r="AA11490" s="222"/>
      <c r="AB11490" s="221"/>
      <c r="AC11490" s="221"/>
      <c r="AD11490" s="221"/>
      <c r="AE11490" s="237"/>
      <c r="AF11490" s="168"/>
      <c r="AG11490" s="168"/>
      <c r="AH11490" s="168"/>
    </row>
    <row r="11491" spans="19:34" x14ac:dyDescent="0.2">
      <c r="S11491" s="226" t="e">
        <f t="shared" si="260"/>
        <v>#REF!</v>
      </c>
      <c r="T11491" s="168"/>
      <c r="U11491" s="168"/>
      <c r="V11491" s="168"/>
      <c r="W11491" s="169"/>
      <c r="X11491" s="221"/>
      <c r="Y11491" s="221"/>
      <c r="Z11491" s="221"/>
      <c r="AA11491" s="222"/>
      <c r="AB11491" s="221"/>
      <c r="AC11491" s="221"/>
      <c r="AD11491" s="221"/>
      <c r="AE11491" s="237"/>
      <c r="AF11491" s="168"/>
      <c r="AG11491" s="168"/>
      <c r="AH11491" s="168"/>
    </row>
    <row r="11492" spans="19:34" x14ac:dyDescent="0.2">
      <c r="S11492" s="226" t="e">
        <f t="shared" ref="S11492:S11555" si="261">MID(#REF!,2,7)</f>
        <v>#REF!</v>
      </c>
      <c r="T11492" s="168"/>
      <c r="U11492" s="168"/>
      <c r="V11492" s="168"/>
      <c r="W11492" s="169"/>
      <c r="X11492" s="221"/>
      <c r="Y11492" s="221"/>
      <c r="Z11492" s="221"/>
      <c r="AA11492" s="222"/>
      <c r="AB11492" s="221"/>
      <c r="AC11492" s="221"/>
      <c r="AD11492" s="221"/>
      <c r="AE11492" s="237"/>
      <c r="AF11492" s="168"/>
      <c r="AG11492" s="168"/>
      <c r="AH11492" s="168"/>
    </row>
    <row r="11493" spans="19:34" x14ac:dyDescent="0.2">
      <c r="S11493" s="226" t="e">
        <f t="shared" si="261"/>
        <v>#REF!</v>
      </c>
      <c r="T11493" s="168"/>
      <c r="U11493" s="168"/>
      <c r="V11493" s="168"/>
      <c r="W11493" s="169"/>
      <c r="X11493" s="221"/>
      <c r="Y11493" s="221"/>
      <c r="Z11493" s="221"/>
      <c r="AA11493" s="222"/>
      <c r="AB11493" s="221"/>
      <c r="AC11493" s="221"/>
      <c r="AD11493" s="221"/>
      <c r="AE11493" s="237"/>
      <c r="AF11493" s="168"/>
      <c r="AG11493" s="168"/>
      <c r="AH11493" s="168"/>
    </row>
    <row r="11494" spans="19:34" x14ac:dyDescent="0.2">
      <c r="S11494" s="226" t="e">
        <f t="shared" si="261"/>
        <v>#REF!</v>
      </c>
      <c r="T11494" s="168"/>
      <c r="U11494" s="168"/>
      <c r="V11494" s="168"/>
      <c r="W11494" s="169"/>
      <c r="X11494" s="221"/>
      <c r="Y11494" s="221"/>
      <c r="Z11494" s="221"/>
      <c r="AA11494" s="222"/>
      <c r="AB11494" s="221"/>
      <c r="AC11494" s="221"/>
      <c r="AD11494" s="221"/>
      <c r="AE11494" s="237"/>
      <c r="AF11494" s="168"/>
      <c r="AG11494" s="168"/>
      <c r="AH11494" s="168"/>
    </row>
    <row r="11495" spans="19:34" x14ac:dyDescent="0.2">
      <c r="S11495" s="226" t="e">
        <f t="shared" si="261"/>
        <v>#REF!</v>
      </c>
      <c r="T11495" s="168"/>
      <c r="U11495" s="168"/>
      <c r="V11495" s="168"/>
      <c r="W11495" s="169"/>
      <c r="X11495" s="221"/>
      <c r="Y11495" s="221"/>
      <c r="Z11495" s="221"/>
      <c r="AA11495" s="222"/>
      <c r="AB11495" s="221"/>
      <c r="AC11495" s="221"/>
      <c r="AD11495" s="221"/>
      <c r="AE11495" s="237"/>
      <c r="AF11495" s="168"/>
      <c r="AG11495" s="168"/>
      <c r="AH11495" s="168"/>
    </row>
    <row r="11496" spans="19:34" x14ac:dyDescent="0.2">
      <c r="S11496" s="226" t="e">
        <f t="shared" si="261"/>
        <v>#REF!</v>
      </c>
      <c r="T11496" s="168"/>
      <c r="U11496" s="168"/>
      <c r="V11496" s="168"/>
      <c r="W11496" s="169"/>
      <c r="X11496" s="221"/>
      <c r="Y11496" s="221"/>
      <c r="Z11496" s="221"/>
      <c r="AA11496" s="222"/>
      <c r="AB11496" s="221"/>
      <c r="AC11496" s="221"/>
      <c r="AD11496" s="221"/>
      <c r="AE11496" s="237"/>
      <c r="AF11496" s="168"/>
      <c r="AG11496" s="168"/>
      <c r="AH11496" s="168"/>
    </row>
    <row r="11497" spans="19:34" x14ac:dyDescent="0.2">
      <c r="S11497" s="226" t="e">
        <f t="shared" si="261"/>
        <v>#REF!</v>
      </c>
      <c r="T11497" s="168"/>
      <c r="U11497" s="168"/>
      <c r="V11497" s="168"/>
      <c r="W11497" s="169"/>
      <c r="X11497" s="221"/>
      <c r="Y11497" s="221"/>
      <c r="Z11497" s="221"/>
      <c r="AA11497" s="222"/>
      <c r="AB11497" s="221"/>
      <c r="AC11497" s="221"/>
      <c r="AD11497" s="221"/>
      <c r="AE11497" s="237"/>
      <c r="AF11497" s="168"/>
      <c r="AG11497" s="168"/>
      <c r="AH11497" s="168"/>
    </row>
    <row r="11498" spans="19:34" x14ac:dyDescent="0.2">
      <c r="S11498" s="226" t="e">
        <f t="shared" si="261"/>
        <v>#REF!</v>
      </c>
      <c r="T11498" s="168"/>
      <c r="U11498" s="168"/>
      <c r="V11498" s="168"/>
      <c r="W11498" s="169"/>
      <c r="X11498" s="221"/>
      <c r="Y11498" s="221"/>
      <c r="Z11498" s="221"/>
      <c r="AA11498" s="222"/>
      <c r="AB11498" s="221"/>
      <c r="AC11498" s="221"/>
      <c r="AD11498" s="221"/>
      <c r="AE11498" s="237"/>
      <c r="AF11498" s="168"/>
      <c r="AG11498" s="168"/>
      <c r="AH11498" s="168"/>
    </row>
    <row r="11499" spans="19:34" x14ac:dyDescent="0.2">
      <c r="S11499" s="226" t="e">
        <f t="shared" si="261"/>
        <v>#REF!</v>
      </c>
      <c r="T11499" s="168"/>
      <c r="U11499" s="168"/>
      <c r="V11499" s="168"/>
      <c r="W11499" s="169"/>
      <c r="X11499" s="221"/>
      <c r="Y11499" s="221"/>
      <c r="Z11499" s="221"/>
      <c r="AA11499" s="222"/>
      <c r="AB11499" s="221"/>
      <c r="AC11499" s="221"/>
      <c r="AD11499" s="221"/>
      <c r="AE11499" s="237"/>
      <c r="AF11499" s="168"/>
      <c r="AG11499" s="168"/>
      <c r="AH11499" s="168"/>
    </row>
    <row r="11500" spans="19:34" x14ac:dyDescent="0.2">
      <c r="S11500" s="226" t="e">
        <f t="shared" si="261"/>
        <v>#REF!</v>
      </c>
      <c r="T11500" s="168"/>
      <c r="U11500" s="168"/>
      <c r="V11500" s="168"/>
      <c r="W11500" s="169"/>
      <c r="X11500" s="221"/>
      <c r="Y11500" s="221"/>
      <c r="Z11500" s="221"/>
      <c r="AA11500" s="222"/>
      <c r="AB11500" s="221"/>
      <c r="AC11500" s="221"/>
      <c r="AD11500" s="221"/>
      <c r="AE11500" s="237"/>
      <c r="AF11500" s="168"/>
      <c r="AG11500" s="168"/>
      <c r="AH11500" s="168"/>
    </row>
    <row r="11501" spans="19:34" x14ac:dyDescent="0.2">
      <c r="S11501" s="226" t="e">
        <f t="shared" si="261"/>
        <v>#REF!</v>
      </c>
      <c r="T11501" s="168"/>
      <c r="U11501" s="168"/>
      <c r="V11501" s="168"/>
      <c r="W11501" s="169"/>
      <c r="X11501" s="221"/>
      <c r="Y11501" s="221"/>
      <c r="Z11501" s="221"/>
      <c r="AA11501" s="222"/>
      <c r="AB11501" s="221"/>
      <c r="AC11501" s="221"/>
      <c r="AD11501" s="221"/>
      <c r="AE11501" s="237"/>
      <c r="AF11501" s="168"/>
      <c r="AG11501" s="168"/>
      <c r="AH11501" s="168"/>
    </row>
    <row r="11502" spans="19:34" x14ac:dyDescent="0.2">
      <c r="S11502" s="226" t="e">
        <f t="shared" si="261"/>
        <v>#REF!</v>
      </c>
      <c r="T11502" s="168"/>
      <c r="U11502" s="168"/>
      <c r="V11502" s="168"/>
      <c r="W11502" s="169"/>
      <c r="X11502" s="221"/>
      <c r="Y11502" s="221"/>
      <c r="Z11502" s="221"/>
      <c r="AA11502" s="222"/>
      <c r="AB11502" s="221"/>
      <c r="AC11502" s="221"/>
      <c r="AD11502" s="221"/>
      <c r="AE11502" s="237"/>
      <c r="AF11502" s="168"/>
      <c r="AG11502" s="168"/>
      <c r="AH11502" s="168"/>
    </row>
    <row r="11503" spans="19:34" x14ac:dyDescent="0.2">
      <c r="S11503" s="226" t="e">
        <f t="shared" si="261"/>
        <v>#REF!</v>
      </c>
      <c r="T11503" s="168"/>
      <c r="U11503" s="168"/>
      <c r="V11503" s="168"/>
      <c r="W11503" s="169"/>
      <c r="X11503" s="221"/>
      <c r="Y11503" s="221"/>
      <c r="Z11503" s="221"/>
      <c r="AA11503" s="222"/>
      <c r="AB11503" s="221"/>
      <c r="AC11503" s="221"/>
      <c r="AD11503" s="221"/>
      <c r="AE11503" s="237"/>
      <c r="AF11503" s="168"/>
      <c r="AG11503" s="168"/>
      <c r="AH11503" s="168"/>
    </row>
    <row r="11504" spans="19:34" x14ac:dyDescent="0.2">
      <c r="S11504" s="226" t="e">
        <f t="shared" si="261"/>
        <v>#REF!</v>
      </c>
      <c r="T11504" s="168"/>
      <c r="U11504" s="168"/>
      <c r="V11504" s="168"/>
      <c r="W11504" s="169"/>
      <c r="X11504" s="221"/>
      <c r="Y11504" s="221"/>
      <c r="Z11504" s="221"/>
      <c r="AA11504" s="222"/>
      <c r="AB11504" s="221"/>
      <c r="AC11504" s="221"/>
      <c r="AD11504" s="221"/>
      <c r="AE11504" s="237"/>
      <c r="AF11504" s="168"/>
      <c r="AG11504" s="168"/>
      <c r="AH11504" s="168"/>
    </row>
    <row r="11505" spans="19:34" x14ac:dyDescent="0.2">
      <c r="S11505" s="226" t="e">
        <f t="shared" si="261"/>
        <v>#REF!</v>
      </c>
      <c r="T11505" s="168"/>
      <c r="U11505" s="168"/>
      <c r="V11505" s="168"/>
      <c r="W11505" s="169"/>
      <c r="X11505" s="221"/>
      <c r="Y11505" s="221"/>
      <c r="Z11505" s="221"/>
      <c r="AA11505" s="222"/>
      <c r="AB11505" s="221"/>
      <c r="AC11505" s="221"/>
      <c r="AD11505" s="221"/>
      <c r="AE11505" s="237"/>
      <c r="AF11505" s="168"/>
      <c r="AG11505" s="168"/>
      <c r="AH11505" s="168"/>
    </row>
    <row r="11506" spans="19:34" x14ac:dyDescent="0.2">
      <c r="S11506" s="226" t="e">
        <f t="shared" si="261"/>
        <v>#REF!</v>
      </c>
      <c r="T11506" s="168"/>
      <c r="U11506" s="168"/>
      <c r="V11506" s="168"/>
      <c r="W11506" s="169"/>
      <c r="X11506" s="221"/>
      <c r="Y11506" s="221"/>
      <c r="Z11506" s="221"/>
      <c r="AA11506" s="222"/>
      <c r="AB11506" s="221"/>
      <c r="AC11506" s="221"/>
      <c r="AD11506" s="221"/>
      <c r="AE11506" s="237"/>
      <c r="AF11506" s="168"/>
      <c r="AG11506" s="168"/>
      <c r="AH11506" s="168"/>
    </row>
    <row r="11507" spans="19:34" x14ac:dyDescent="0.2">
      <c r="S11507" s="226" t="e">
        <f t="shared" si="261"/>
        <v>#REF!</v>
      </c>
      <c r="T11507" s="168"/>
      <c r="U11507" s="168"/>
      <c r="V11507" s="168"/>
      <c r="W11507" s="169"/>
      <c r="X11507" s="221"/>
      <c r="Y11507" s="221"/>
      <c r="Z11507" s="221"/>
      <c r="AA11507" s="222"/>
      <c r="AB11507" s="221"/>
      <c r="AC11507" s="221"/>
      <c r="AD11507" s="221"/>
      <c r="AE11507" s="237"/>
      <c r="AF11507" s="168"/>
      <c r="AG11507" s="168"/>
      <c r="AH11507" s="168"/>
    </row>
    <row r="11508" spans="19:34" x14ac:dyDescent="0.2">
      <c r="S11508" s="226" t="e">
        <f t="shared" si="261"/>
        <v>#REF!</v>
      </c>
      <c r="T11508" s="168"/>
      <c r="U11508" s="168"/>
      <c r="V11508" s="168"/>
      <c r="W11508" s="169"/>
      <c r="X11508" s="221"/>
      <c r="Y11508" s="221"/>
      <c r="Z11508" s="221"/>
      <c r="AA11508" s="222"/>
      <c r="AB11508" s="221"/>
      <c r="AC11508" s="221"/>
      <c r="AD11508" s="221"/>
      <c r="AE11508" s="237"/>
      <c r="AF11508" s="168"/>
      <c r="AG11508" s="168"/>
      <c r="AH11508" s="168"/>
    </row>
    <row r="11509" spans="19:34" x14ac:dyDescent="0.2">
      <c r="S11509" s="226" t="e">
        <f t="shared" si="261"/>
        <v>#REF!</v>
      </c>
      <c r="T11509" s="168"/>
      <c r="U11509" s="168"/>
      <c r="V11509" s="168"/>
      <c r="W11509" s="169"/>
      <c r="X11509" s="221"/>
      <c r="Y11509" s="221"/>
      <c r="Z11509" s="221"/>
      <c r="AA11509" s="222"/>
      <c r="AB11509" s="221"/>
      <c r="AC11509" s="221"/>
      <c r="AD11509" s="221"/>
      <c r="AE11509" s="237"/>
      <c r="AF11509" s="168"/>
      <c r="AG11509" s="168"/>
      <c r="AH11509" s="168"/>
    </row>
    <row r="11510" spans="19:34" x14ac:dyDescent="0.2">
      <c r="S11510" s="226" t="e">
        <f t="shared" si="261"/>
        <v>#REF!</v>
      </c>
      <c r="T11510" s="168"/>
      <c r="U11510" s="168"/>
      <c r="V11510" s="168"/>
      <c r="W11510" s="169"/>
      <c r="X11510" s="221"/>
      <c r="Y11510" s="221"/>
      <c r="Z11510" s="221"/>
      <c r="AA11510" s="222"/>
      <c r="AB11510" s="221"/>
      <c r="AC11510" s="221"/>
      <c r="AD11510" s="221"/>
      <c r="AE11510" s="237"/>
      <c r="AF11510" s="168"/>
      <c r="AG11510" s="168"/>
      <c r="AH11510" s="168"/>
    </row>
    <row r="11511" spans="19:34" x14ac:dyDescent="0.2">
      <c r="S11511" s="226" t="e">
        <f t="shared" si="261"/>
        <v>#REF!</v>
      </c>
      <c r="T11511" s="168"/>
      <c r="U11511" s="168"/>
      <c r="V11511" s="168"/>
      <c r="W11511" s="169"/>
      <c r="X11511" s="221"/>
      <c r="Y11511" s="221"/>
      <c r="Z11511" s="221"/>
      <c r="AA11511" s="222"/>
      <c r="AB11511" s="221"/>
      <c r="AC11511" s="221"/>
      <c r="AD11511" s="221"/>
      <c r="AE11511" s="237"/>
      <c r="AF11511" s="168"/>
      <c r="AG11511" s="168"/>
      <c r="AH11511" s="168"/>
    </row>
    <row r="11512" spans="19:34" x14ac:dyDescent="0.2">
      <c r="S11512" s="226" t="e">
        <f t="shared" si="261"/>
        <v>#REF!</v>
      </c>
      <c r="T11512" s="168"/>
      <c r="U11512" s="168"/>
      <c r="V11512" s="168"/>
      <c r="W11512" s="169"/>
      <c r="X11512" s="221"/>
      <c r="Y11512" s="221"/>
      <c r="Z11512" s="221"/>
      <c r="AA11512" s="222"/>
      <c r="AB11512" s="221"/>
      <c r="AC11512" s="221"/>
      <c r="AD11512" s="221"/>
      <c r="AE11512" s="237"/>
      <c r="AF11512" s="168"/>
      <c r="AG11512" s="168"/>
      <c r="AH11512" s="168"/>
    </row>
    <row r="11513" spans="19:34" x14ac:dyDescent="0.2">
      <c r="S11513" s="226" t="e">
        <f t="shared" si="261"/>
        <v>#REF!</v>
      </c>
      <c r="T11513" s="168"/>
      <c r="U11513" s="168"/>
      <c r="V11513" s="168"/>
      <c r="W11513" s="169"/>
      <c r="X11513" s="221"/>
      <c r="Y11513" s="221"/>
      <c r="Z11513" s="221"/>
      <c r="AA11513" s="222"/>
      <c r="AB11513" s="221"/>
      <c r="AC11513" s="221"/>
      <c r="AD11513" s="221"/>
      <c r="AE11513" s="237"/>
      <c r="AF11513" s="168"/>
      <c r="AG11513" s="168"/>
      <c r="AH11513" s="168"/>
    </row>
    <row r="11514" spans="19:34" x14ac:dyDescent="0.2">
      <c r="S11514" s="226" t="e">
        <f t="shared" si="261"/>
        <v>#REF!</v>
      </c>
      <c r="T11514" s="168"/>
      <c r="U11514" s="168"/>
      <c r="V11514" s="168"/>
      <c r="W11514" s="169"/>
      <c r="X11514" s="221"/>
      <c r="Y11514" s="221"/>
      <c r="Z11514" s="221"/>
      <c r="AA11514" s="222"/>
      <c r="AB11514" s="221"/>
      <c r="AC11514" s="221"/>
      <c r="AD11514" s="221"/>
      <c r="AE11514" s="237"/>
      <c r="AF11514" s="168"/>
      <c r="AG11514" s="168"/>
      <c r="AH11514" s="168"/>
    </row>
    <row r="11515" spans="19:34" x14ac:dyDescent="0.2">
      <c r="S11515" s="226" t="e">
        <f t="shared" si="261"/>
        <v>#REF!</v>
      </c>
      <c r="T11515" s="168"/>
      <c r="U11515" s="168"/>
      <c r="V11515" s="168"/>
      <c r="W11515" s="169"/>
      <c r="X11515" s="221"/>
      <c r="Y11515" s="221"/>
      <c r="Z11515" s="221"/>
      <c r="AA11515" s="222"/>
      <c r="AB11515" s="221"/>
      <c r="AC11515" s="221"/>
      <c r="AD11515" s="221"/>
      <c r="AE11515" s="237"/>
      <c r="AF11515" s="168"/>
      <c r="AG11515" s="168"/>
      <c r="AH11515" s="168"/>
    </row>
    <row r="11516" spans="19:34" x14ac:dyDescent="0.2">
      <c r="S11516" s="226" t="e">
        <f t="shared" si="261"/>
        <v>#REF!</v>
      </c>
      <c r="T11516" s="168"/>
      <c r="U11516" s="168"/>
      <c r="V11516" s="168"/>
      <c r="W11516" s="169"/>
      <c r="X11516" s="221"/>
      <c r="Y11516" s="221"/>
      <c r="Z11516" s="221"/>
      <c r="AA11516" s="222"/>
      <c r="AB11516" s="221"/>
      <c r="AC11516" s="221"/>
      <c r="AD11516" s="221"/>
      <c r="AE11516" s="237"/>
      <c r="AF11516" s="168"/>
      <c r="AG11516" s="168"/>
      <c r="AH11516" s="168"/>
    </row>
    <row r="11517" spans="19:34" x14ac:dyDescent="0.2">
      <c r="S11517" s="226" t="e">
        <f t="shared" si="261"/>
        <v>#REF!</v>
      </c>
      <c r="T11517" s="168"/>
      <c r="U11517" s="168"/>
      <c r="V11517" s="168"/>
      <c r="W11517" s="169"/>
      <c r="X11517" s="221"/>
      <c r="Y11517" s="221"/>
      <c r="Z11517" s="221"/>
      <c r="AA11517" s="222"/>
      <c r="AB11517" s="221"/>
      <c r="AC11517" s="221"/>
      <c r="AD11517" s="221"/>
      <c r="AE11517" s="237"/>
      <c r="AF11517" s="168"/>
      <c r="AG11517" s="168"/>
      <c r="AH11517" s="168"/>
    </row>
    <row r="11518" spans="19:34" x14ac:dyDescent="0.2">
      <c r="S11518" s="226" t="e">
        <f t="shared" si="261"/>
        <v>#REF!</v>
      </c>
      <c r="T11518" s="168"/>
      <c r="U11518" s="168"/>
      <c r="V11518" s="168"/>
      <c r="W11518" s="169"/>
      <c r="X11518" s="221"/>
      <c r="Y11518" s="221"/>
      <c r="Z11518" s="221"/>
      <c r="AA11518" s="222"/>
      <c r="AB11518" s="221"/>
      <c r="AC11518" s="221"/>
      <c r="AD11518" s="221"/>
      <c r="AE11518" s="237"/>
      <c r="AF11518" s="168"/>
      <c r="AG11518" s="168"/>
      <c r="AH11518" s="168"/>
    </row>
    <row r="11519" spans="19:34" x14ac:dyDescent="0.2">
      <c r="S11519" s="226" t="e">
        <f t="shared" si="261"/>
        <v>#REF!</v>
      </c>
      <c r="T11519" s="168"/>
      <c r="U11519" s="168"/>
      <c r="V11519" s="168"/>
      <c r="W11519" s="169"/>
      <c r="X11519" s="221"/>
      <c r="Y11519" s="221"/>
      <c r="Z11519" s="221"/>
      <c r="AA11519" s="222"/>
      <c r="AB11519" s="221"/>
      <c r="AC11519" s="221"/>
      <c r="AD11519" s="221"/>
      <c r="AE11519" s="237"/>
      <c r="AF11519" s="168"/>
      <c r="AG11519" s="168"/>
      <c r="AH11519" s="168"/>
    </row>
    <row r="11520" spans="19:34" x14ac:dyDescent="0.2">
      <c r="S11520" s="226" t="e">
        <f t="shared" si="261"/>
        <v>#REF!</v>
      </c>
      <c r="T11520" s="168"/>
      <c r="U11520" s="168"/>
      <c r="V11520" s="168"/>
      <c r="W11520" s="169"/>
      <c r="X11520" s="221"/>
      <c r="Y11520" s="221"/>
      <c r="Z11520" s="221"/>
      <c r="AA11520" s="222"/>
      <c r="AB11520" s="221"/>
      <c r="AC11520" s="221"/>
      <c r="AD11520" s="221"/>
      <c r="AE11520" s="237"/>
      <c r="AF11520" s="168"/>
      <c r="AG11520" s="168"/>
      <c r="AH11520" s="168"/>
    </row>
    <row r="11521" spans="19:34" x14ac:dyDescent="0.2">
      <c r="S11521" s="226" t="e">
        <f t="shared" si="261"/>
        <v>#REF!</v>
      </c>
      <c r="T11521" s="168"/>
      <c r="U11521" s="168"/>
      <c r="V11521" s="168"/>
      <c r="W11521" s="169"/>
      <c r="X11521" s="221"/>
      <c r="Y11521" s="221"/>
      <c r="Z11521" s="221"/>
      <c r="AA11521" s="222"/>
      <c r="AB11521" s="221"/>
      <c r="AC11521" s="221"/>
      <c r="AD11521" s="221"/>
      <c r="AE11521" s="237"/>
      <c r="AF11521" s="168"/>
      <c r="AG11521" s="168"/>
      <c r="AH11521" s="168"/>
    </row>
    <row r="11522" spans="19:34" x14ac:dyDescent="0.2">
      <c r="S11522" s="226" t="e">
        <f t="shared" si="261"/>
        <v>#REF!</v>
      </c>
      <c r="T11522" s="168"/>
      <c r="U11522" s="168"/>
      <c r="V11522" s="168"/>
      <c r="W11522" s="169"/>
      <c r="X11522" s="221"/>
      <c r="Y11522" s="221"/>
      <c r="Z11522" s="221"/>
      <c r="AA11522" s="222"/>
      <c r="AB11522" s="221"/>
      <c r="AC11522" s="221"/>
      <c r="AD11522" s="221"/>
      <c r="AE11522" s="237"/>
      <c r="AF11522" s="168"/>
      <c r="AG11522" s="168"/>
      <c r="AH11522" s="168"/>
    </row>
    <row r="11523" spans="19:34" x14ac:dyDescent="0.2">
      <c r="S11523" s="226" t="e">
        <f t="shared" si="261"/>
        <v>#REF!</v>
      </c>
      <c r="T11523" s="168"/>
      <c r="U11523" s="168"/>
      <c r="V11523" s="168"/>
      <c r="W11523" s="169"/>
      <c r="X11523" s="221"/>
      <c r="Y11523" s="221"/>
      <c r="Z11523" s="221"/>
      <c r="AA11523" s="222"/>
      <c r="AB11523" s="221"/>
      <c r="AC11523" s="221"/>
      <c r="AD11523" s="221"/>
      <c r="AE11523" s="237"/>
      <c r="AF11523" s="168"/>
      <c r="AG11523" s="168"/>
      <c r="AH11523" s="168"/>
    </row>
    <row r="11524" spans="19:34" x14ac:dyDescent="0.2">
      <c r="S11524" s="226" t="e">
        <f t="shared" si="261"/>
        <v>#REF!</v>
      </c>
      <c r="T11524" s="168"/>
      <c r="U11524" s="168"/>
      <c r="V11524" s="168"/>
      <c r="W11524" s="169"/>
      <c r="X11524" s="221"/>
      <c r="Y11524" s="221"/>
      <c r="Z11524" s="221"/>
      <c r="AA11524" s="222"/>
      <c r="AB11524" s="221"/>
      <c r="AC11524" s="221"/>
      <c r="AD11524" s="221"/>
      <c r="AE11524" s="237"/>
      <c r="AF11524" s="168"/>
      <c r="AG11524" s="168"/>
      <c r="AH11524" s="168"/>
    </row>
    <row r="11525" spans="19:34" x14ac:dyDescent="0.2">
      <c r="S11525" s="226" t="e">
        <f t="shared" si="261"/>
        <v>#REF!</v>
      </c>
      <c r="T11525" s="168"/>
      <c r="U11525" s="168"/>
      <c r="V11525" s="168"/>
      <c r="W11525" s="169"/>
      <c r="X11525" s="221"/>
      <c r="Y11525" s="221"/>
      <c r="Z11525" s="221"/>
      <c r="AA11525" s="222"/>
      <c r="AB11525" s="221"/>
      <c r="AC11525" s="221"/>
      <c r="AD11525" s="221"/>
      <c r="AE11525" s="237"/>
      <c r="AF11525" s="168"/>
      <c r="AG11525" s="168"/>
      <c r="AH11525" s="168"/>
    </row>
    <row r="11526" spans="19:34" x14ac:dyDescent="0.2">
      <c r="S11526" s="226" t="e">
        <f t="shared" si="261"/>
        <v>#REF!</v>
      </c>
      <c r="T11526" s="168"/>
      <c r="U11526" s="168"/>
      <c r="V11526" s="168"/>
      <c r="W11526" s="169"/>
      <c r="X11526" s="221"/>
      <c r="Y11526" s="221"/>
      <c r="Z11526" s="221"/>
      <c r="AA11526" s="222"/>
      <c r="AB11526" s="221"/>
      <c r="AC11526" s="221"/>
      <c r="AD11526" s="221"/>
      <c r="AE11526" s="237"/>
      <c r="AF11526" s="168"/>
      <c r="AG11526" s="168"/>
      <c r="AH11526" s="168"/>
    </row>
    <row r="11527" spans="19:34" x14ac:dyDescent="0.2">
      <c r="S11527" s="226" t="e">
        <f t="shared" si="261"/>
        <v>#REF!</v>
      </c>
      <c r="T11527" s="168"/>
      <c r="U11527" s="168"/>
      <c r="V11527" s="168"/>
      <c r="W11527" s="169"/>
      <c r="X11527" s="221"/>
      <c r="Y11527" s="221"/>
      <c r="Z11527" s="221"/>
      <c r="AA11527" s="222"/>
      <c r="AB11527" s="221"/>
      <c r="AC11527" s="221"/>
      <c r="AD11527" s="221"/>
      <c r="AE11527" s="237"/>
      <c r="AF11527" s="168"/>
      <c r="AG11527" s="168"/>
      <c r="AH11527" s="168"/>
    </row>
    <row r="11528" spans="19:34" x14ac:dyDescent="0.2">
      <c r="S11528" s="226" t="e">
        <f t="shared" si="261"/>
        <v>#REF!</v>
      </c>
      <c r="T11528" s="168"/>
      <c r="U11528" s="168"/>
      <c r="V11528" s="168"/>
      <c r="W11528" s="169"/>
      <c r="X11528" s="221"/>
      <c r="Y11528" s="221"/>
      <c r="Z11528" s="221"/>
      <c r="AA11528" s="222"/>
      <c r="AB11528" s="221"/>
      <c r="AC11528" s="221"/>
      <c r="AD11528" s="221"/>
      <c r="AE11528" s="237"/>
      <c r="AF11528" s="168"/>
      <c r="AG11528" s="168"/>
      <c r="AH11528" s="168"/>
    </row>
    <row r="11529" spans="19:34" x14ac:dyDescent="0.2">
      <c r="S11529" s="226" t="e">
        <f t="shared" si="261"/>
        <v>#REF!</v>
      </c>
      <c r="T11529" s="168"/>
      <c r="U11529" s="168"/>
      <c r="V11529" s="168"/>
      <c r="W11529" s="169"/>
      <c r="X11529" s="221"/>
      <c r="Y11529" s="221"/>
      <c r="Z11529" s="221"/>
      <c r="AA11529" s="222"/>
      <c r="AB11529" s="221"/>
      <c r="AC11529" s="221"/>
      <c r="AD11529" s="221"/>
      <c r="AE11529" s="237"/>
      <c r="AF11529" s="168"/>
      <c r="AG11529" s="168"/>
      <c r="AH11529" s="168"/>
    </row>
    <row r="11530" spans="19:34" x14ac:dyDescent="0.2">
      <c r="S11530" s="226" t="e">
        <f t="shared" si="261"/>
        <v>#REF!</v>
      </c>
      <c r="T11530" s="168"/>
      <c r="U11530" s="168"/>
      <c r="V11530" s="168"/>
      <c r="W11530" s="169"/>
      <c r="X11530" s="221"/>
      <c r="Y11530" s="221"/>
      <c r="Z11530" s="221"/>
      <c r="AA11530" s="222"/>
      <c r="AB11530" s="221"/>
      <c r="AC11530" s="221"/>
      <c r="AD11530" s="221"/>
      <c r="AE11530" s="237"/>
      <c r="AF11530" s="168"/>
      <c r="AG11530" s="168"/>
      <c r="AH11530" s="168"/>
    </row>
    <row r="11531" spans="19:34" x14ac:dyDescent="0.2">
      <c r="S11531" s="226" t="e">
        <f t="shared" si="261"/>
        <v>#REF!</v>
      </c>
      <c r="T11531" s="168"/>
      <c r="U11531" s="168"/>
      <c r="V11531" s="168"/>
      <c r="W11531" s="169"/>
      <c r="X11531" s="221"/>
      <c r="Y11531" s="221"/>
      <c r="Z11531" s="221"/>
      <c r="AA11531" s="222"/>
      <c r="AB11531" s="221"/>
      <c r="AC11531" s="221"/>
      <c r="AD11531" s="221"/>
      <c r="AE11531" s="237"/>
      <c r="AF11531" s="168"/>
      <c r="AG11531" s="168"/>
      <c r="AH11531" s="168"/>
    </row>
    <row r="11532" spans="19:34" x14ac:dyDescent="0.2">
      <c r="S11532" s="226" t="e">
        <f t="shared" si="261"/>
        <v>#REF!</v>
      </c>
      <c r="T11532" s="168"/>
      <c r="U11532" s="168"/>
      <c r="V11532" s="168"/>
      <c r="W11532" s="169"/>
      <c r="X11532" s="221"/>
      <c r="Y11532" s="221"/>
      <c r="Z11532" s="221"/>
      <c r="AA11532" s="222"/>
      <c r="AB11532" s="221"/>
      <c r="AC11532" s="221"/>
      <c r="AD11532" s="221"/>
      <c r="AE11532" s="237"/>
      <c r="AF11532" s="168"/>
      <c r="AG11532" s="168"/>
      <c r="AH11532" s="168"/>
    </row>
    <row r="11533" spans="19:34" x14ac:dyDescent="0.2">
      <c r="S11533" s="226" t="e">
        <f t="shared" si="261"/>
        <v>#REF!</v>
      </c>
      <c r="T11533" s="168"/>
      <c r="U11533" s="168"/>
      <c r="V11533" s="168"/>
      <c r="W11533" s="169"/>
      <c r="X11533" s="221"/>
      <c r="Y11533" s="221"/>
      <c r="Z11533" s="221"/>
      <c r="AA11533" s="222"/>
      <c r="AB11533" s="221"/>
      <c r="AC11533" s="221"/>
      <c r="AD11533" s="221"/>
      <c r="AE11533" s="237"/>
      <c r="AF11533" s="168"/>
      <c r="AG11533" s="168"/>
      <c r="AH11533" s="168"/>
    </row>
    <row r="11534" spans="19:34" x14ac:dyDescent="0.2">
      <c r="S11534" s="226" t="e">
        <f t="shared" si="261"/>
        <v>#REF!</v>
      </c>
      <c r="T11534" s="168"/>
      <c r="U11534" s="168"/>
      <c r="V11534" s="168"/>
      <c r="W11534" s="169"/>
      <c r="X11534" s="221"/>
      <c r="Y11534" s="221"/>
      <c r="Z11534" s="221"/>
      <c r="AA11534" s="222"/>
      <c r="AB11534" s="221"/>
      <c r="AC11534" s="221"/>
      <c r="AD11534" s="221"/>
      <c r="AE11534" s="237"/>
      <c r="AF11534" s="168"/>
      <c r="AG11534" s="168"/>
      <c r="AH11534" s="168"/>
    </row>
    <row r="11535" spans="19:34" x14ac:dyDescent="0.2">
      <c r="S11535" s="226" t="e">
        <f t="shared" si="261"/>
        <v>#REF!</v>
      </c>
      <c r="T11535" s="168"/>
      <c r="U11535" s="168"/>
      <c r="V11535" s="168"/>
      <c r="W11535" s="169"/>
      <c r="X11535" s="221"/>
      <c r="Y11535" s="221"/>
      <c r="Z11535" s="221"/>
      <c r="AA11535" s="222"/>
      <c r="AB11535" s="221"/>
      <c r="AC11535" s="221"/>
      <c r="AD11535" s="221"/>
      <c r="AE11535" s="237"/>
      <c r="AF11535" s="168"/>
      <c r="AG11535" s="168"/>
      <c r="AH11535" s="168"/>
    </row>
    <row r="11536" spans="19:34" x14ac:dyDescent="0.2">
      <c r="S11536" s="226" t="e">
        <f t="shared" si="261"/>
        <v>#REF!</v>
      </c>
      <c r="T11536" s="168"/>
      <c r="U11536" s="168"/>
      <c r="V11536" s="168"/>
      <c r="W11536" s="169"/>
      <c r="X11536" s="221"/>
      <c r="Y11536" s="221"/>
      <c r="Z11536" s="221"/>
      <c r="AA11536" s="222"/>
      <c r="AB11536" s="221"/>
      <c r="AC11536" s="221"/>
      <c r="AD11536" s="221"/>
      <c r="AE11536" s="237"/>
      <c r="AF11536" s="168"/>
      <c r="AG11536" s="168"/>
      <c r="AH11536" s="168"/>
    </row>
    <row r="11537" spans="19:34" x14ac:dyDescent="0.2">
      <c r="S11537" s="226" t="e">
        <f t="shared" si="261"/>
        <v>#REF!</v>
      </c>
      <c r="T11537" s="168"/>
      <c r="U11537" s="168"/>
      <c r="V11537" s="168"/>
      <c r="W11537" s="169"/>
      <c r="X11537" s="221"/>
      <c r="Y11537" s="221"/>
      <c r="Z11537" s="221"/>
      <c r="AA11537" s="222"/>
      <c r="AB11537" s="221"/>
      <c r="AC11537" s="221"/>
      <c r="AD11537" s="221"/>
      <c r="AE11537" s="237"/>
      <c r="AF11537" s="168"/>
      <c r="AG11537" s="168"/>
      <c r="AH11537" s="168"/>
    </row>
    <row r="11538" spans="19:34" x14ac:dyDescent="0.2">
      <c r="S11538" s="226" t="e">
        <f t="shared" si="261"/>
        <v>#REF!</v>
      </c>
      <c r="T11538" s="168"/>
      <c r="U11538" s="168"/>
      <c r="V11538" s="168"/>
      <c r="W11538" s="169"/>
      <c r="X11538" s="221"/>
      <c r="Y11538" s="221"/>
      <c r="Z11538" s="221"/>
      <c r="AA11538" s="222"/>
      <c r="AB11538" s="221"/>
      <c r="AC11538" s="221"/>
      <c r="AD11538" s="221"/>
      <c r="AE11538" s="237"/>
      <c r="AF11538" s="168"/>
      <c r="AG11538" s="168"/>
      <c r="AH11538" s="168"/>
    </row>
    <row r="11539" spans="19:34" x14ac:dyDescent="0.2">
      <c r="S11539" s="226" t="e">
        <f t="shared" si="261"/>
        <v>#REF!</v>
      </c>
      <c r="T11539" s="168"/>
      <c r="U11539" s="168"/>
      <c r="V11539" s="168"/>
      <c r="W11539" s="169"/>
      <c r="X11539" s="221"/>
      <c r="Y11539" s="221"/>
      <c r="Z11539" s="221"/>
      <c r="AA11539" s="222"/>
      <c r="AB11539" s="221"/>
      <c r="AC11539" s="221"/>
      <c r="AD11539" s="221"/>
      <c r="AE11539" s="237"/>
      <c r="AF11539" s="168"/>
      <c r="AG11539" s="168"/>
      <c r="AH11539" s="168"/>
    </row>
    <row r="11540" spans="19:34" x14ac:dyDescent="0.2">
      <c r="S11540" s="226" t="e">
        <f t="shared" si="261"/>
        <v>#REF!</v>
      </c>
      <c r="T11540" s="168"/>
      <c r="U11540" s="168"/>
      <c r="V11540" s="168"/>
      <c r="W11540" s="169"/>
      <c r="X11540" s="221"/>
      <c r="Y11540" s="221"/>
      <c r="Z11540" s="221"/>
      <c r="AA11540" s="222"/>
      <c r="AB11540" s="221"/>
      <c r="AC11540" s="221"/>
      <c r="AD11540" s="221"/>
      <c r="AE11540" s="237"/>
      <c r="AF11540" s="168"/>
      <c r="AG11540" s="168"/>
      <c r="AH11540" s="168"/>
    </row>
    <row r="11541" spans="19:34" x14ac:dyDescent="0.2">
      <c r="S11541" s="226" t="e">
        <f t="shared" si="261"/>
        <v>#REF!</v>
      </c>
      <c r="T11541" s="168"/>
      <c r="U11541" s="168"/>
      <c r="V11541" s="168"/>
      <c r="W11541" s="169"/>
      <c r="X11541" s="221"/>
      <c r="Y11541" s="221"/>
      <c r="Z11541" s="221"/>
      <c r="AA11541" s="222"/>
      <c r="AB11541" s="221"/>
      <c r="AC11541" s="221"/>
      <c r="AD11541" s="221"/>
      <c r="AE11541" s="237"/>
      <c r="AF11541" s="168"/>
      <c r="AG11541" s="168"/>
      <c r="AH11541" s="168"/>
    </row>
    <row r="11542" spans="19:34" x14ac:dyDescent="0.2">
      <c r="S11542" s="226" t="e">
        <f t="shared" si="261"/>
        <v>#REF!</v>
      </c>
      <c r="T11542" s="168"/>
      <c r="U11542" s="168"/>
      <c r="V11542" s="168"/>
      <c r="W11542" s="169"/>
      <c r="X11542" s="221"/>
      <c r="Y11542" s="221"/>
      <c r="Z11542" s="221"/>
      <c r="AA11542" s="222"/>
      <c r="AB11542" s="221"/>
      <c r="AC11542" s="221"/>
      <c r="AD11542" s="221"/>
      <c r="AE11542" s="237"/>
      <c r="AF11542" s="168"/>
      <c r="AG11542" s="168"/>
      <c r="AH11542" s="168"/>
    </row>
    <row r="11543" spans="19:34" x14ac:dyDescent="0.2">
      <c r="S11543" s="226" t="e">
        <f t="shared" si="261"/>
        <v>#REF!</v>
      </c>
      <c r="T11543" s="168"/>
      <c r="U11543" s="168"/>
      <c r="V11543" s="168"/>
      <c r="W11543" s="169"/>
      <c r="X11543" s="221"/>
      <c r="Y11543" s="221"/>
      <c r="Z11543" s="221"/>
      <c r="AA11543" s="222"/>
      <c r="AB11543" s="221"/>
      <c r="AC11543" s="221"/>
      <c r="AD11543" s="221"/>
      <c r="AE11543" s="237"/>
      <c r="AF11543" s="168"/>
      <c r="AG11543" s="168"/>
      <c r="AH11543" s="168"/>
    </row>
    <row r="11544" spans="19:34" x14ac:dyDescent="0.2">
      <c r="S11544" s="226" t="e">
        <f t="shared" si="261"/>
        <v>#REF!</v>
      </c>
      <c r="T11544" s="168"/>
      <c r="U11544" s="168"/>
      <c r="V11544" s="168"/>
      <c r="W11544" s="169"/>
      <c r="X11544" s="221"/>
      <c r="Y11544" s="221"/>
      <c r="Z11544" s="221"/>
      <c r="AA11544" s="222"/>
      <c r="AB11544" s="221"/>
      <c r="AC11544" s="221"/>
      <c r="AD11544" s="221"/>
      <c r="AE11544" s="237"/>
      <c r="AF11544" s="168"/>
      <c r="AG11544" s="168"/>
      <c r="AH11544" s="168"/>
    </row>
    <row r="11545" spans="19:34" x14ac:dyDescent="0.2">
      <c r="S11545" s="226" t="e">
        <f t="shared" si="261"/>
        <v>#REF!</v>
      </c>
      <c r="T11545" s="168"/>
      <c r="U11545" s="168"/>
      <c r="V11545" s="168"/>
      <c r="W11545" s="169"/>
      <c r="X11545" s="221"/>
      <c r="Y11545" s="221"/>
      <c r="Z11545" s="221"/>
      <c r="AA11545" s="222"/>
      <c r="AB11545" s="221"/>
      <c r="AC11545" s="221"/>
      <c r="AD11545" s="221"/>
      <c r="AE11545" s="237"/>
      <c r="AF11545" s="168"/>
      <c r="AG11545" s="168"/>
      <c r="AH11545" s="168"/>
    </row>
    <row r="11546" spans="19:34" x14ac:dyDescent="0.2">
      <c r="S11546" s="226" t="e">
        <f t="shared" si="261"/>
        <v>#REF!</v>
      </c>
      <c r="T11546" s="168"/>
      <c r="U11546" s="168"/>
      <c r="V11546" s="168"/>
      <c r="W11546" s="169"/>
      <c r="X11546" s="221"/>
      <c r="Y11546" s="221"/>
      <c r="Z11546" s="221"/>
      <c r="AA11546" s="222"/>
      <c r="AB11546" s="221"/>
      <c r="AC11546" s="221"/>
      <c r="AD11546" s="221"/>
      <c r="AE11546" s="237"/>
      <c r="AF11546" s="168"/>
      <c r="AG11546" s="168"/>
      <c r="AH11546" s="168"/>
    </row>
    <row r="11547" spans="19:34" x14ac:dyDescent="0.2">
      <c r="S11547" s="226" t="e">
        <f t="shared" si="261"/>
        <v>#REF!</v>
      </c>
      <c r="T11547" s="168"/>
      <c r="U11547" s="168"/>
      <c r="V11547" s="168"/>
      <c r="W11547" s="169"/>
      <c r="X11547" s="221"/>
      <c r="Y11547" s="221"/>
      <c r="Z11547" s="221"/>
      <c r="AA11547" s="222"/>
      <c r="AB11547" s="221"/>
      <c r="AC11547" s="221"/>
      <c r="AD11547" s="221"/>
      <c r="AE11547" s="237"/>
      <c r="AF11547" s="168"/>
      <c r="AG11547" s="168"/>
      <c r="AH11547" s="168"/>
    </row>
    <row r="11548" spans="19:34" x14ac:dyDescent="0.2">
      <c r="S11548" s="226" t="e">
        <f t="shared" si="261"/>
        <v>#REF!</v>
      </c>
      <c r="T11548" s="168"/>
      <c r="U11548" s="168"/>
      <c r="V11548" s="168"/>
      <c r="W11548" s="169"/>
      <c r="X11548" s="221"/>
      <c r="Y11548" s="221"/>
      <c r="Z11548" s="221"/>
      <c r="AA11548" s="222"/>
      <c r="AB11548" s="221"/>
      <c r="AC11548" s="221"/>
      <c r="AD11548" s="221"/>
      <c r="AE11548" s="237"/>
      <c r="AF11548" s="168"/>
      <c r="AG11548" s="168"/>
      <c r="AH11548" s="168"/>
    </row>
    <row r="11549" spans="19:34" x14ac:dyDescent="0.2">
      <c r="S11549" s="226" t="e">
        <f t="shared" si="261"/>
        <v>#REF!</v>
      </c>
      <c r="T11549" s="168"/>
      <c r="U11549" s="168"/>
      <c r="V11549" s="168"/>
      <c r="W11549" s="169"/>
      <c r="X11549" s="221"/>
      <c r="Y11549" s="221"/>
      <c r="Z11549" s="221"/>
      <c r="AA11549" s="222"/>
      <c r="AB11549" s="221"/>
      <c r="AC11549" s="221"/>
      <c r="AD11549" s="221"/>
      <c r="AE11549" s="237"/>
      <c r="AF11549" s="168"/>
      <c r="AG11549" s="168"/>
      <c r="AH11549" s="168"/>
    </row>
    <row r="11550" spans="19:34" x14ac:dyDescent="0.2">
      <c r="S11550" s="226" t="e">
        <f t="shared" si="261"/>
        <v>#REF!</v>
      </c>
      <c r="T11550" s="168"/>
      <c r="U11550" s="168"/>
      <c r="V11550" s="168"/>
      <c r="W11550" s="169"/>
      <c r="X11550" s="221"/>
      <c r="Y11550" s="221"/>
      <c r="Z11550" s="221"/>
      <c r="AA11550" s="222"/>
      <c r="AB11550" s="221"/>
      <c r="AC11550" s="221"/>
      <c r="AD11550" s="221"/>
      <c r="AE11550" s="237"/>
      <c r="AF11550" s="168"/>
      <c r="AG11550" s="168"/>
      <c r="AH11550" s="168"/>
    </row>
    <row r="11551" spans="19:34" x14ac:dyDescent="0.2">
      <c r="S11551" s="226" t="e">
        <f t="shared" si="261"/>
        <v>#REF!</v>
      </c>
      <c r="T11551" s="168"/>
      <c r="U11551" s="168"/>
      <c r="V11551" s="168"/>
      <c r="W11551" s="169"/>
      <c r="X11551" s="221"/>
      <c r="Y11551" s="221"/>
      <c r="Z11551" s="221"/>
      <c r="AA11551" s="222"/>
      <c r="AB11551" s="221"/>
      <c r="AC11551" s="221"/>
      <c r="AD11551" s="221"/>
      <c r="AE11551" s="237"/>
      <c r="AF11551" s="168"/>
      <c r="AG11551" s="168"/>
      <c r="AH11551" s="168"/>
    </row>
    <row r="11552" spans="19:34" x14ac:dyDescent="0.2">
      <c r="S11552" s="226" t="e">
        <f t="shared" si="261"/>
        <v>#REF!</v>
      </c>
      <c r="T11552" s="168"/>
      <c r="U11552" s="168"/>
      <c r="V11552" s="168"/>
      <c r="W11552" s="169"/>
      <c r="X11552" s="221"/>
      <c r="Y11552" s="221"/>
      <c r="Z11552" s="221"/>
      <c r="AA11552" s="222"/>
      <c r="AB11552" s="221"/>
      <c r="AC11552" s="221"/>
      <c r="AD11552" s="221"/>
      <c r="AE11552" s="237"/>
      <c r="AF11552" s="168"/>
      <c r="AG11552" s="168"/>
      <c r="AH11552" s="168"/>
    </row>
    <row r="11553" spans="19:34" x14ac:dyDescent="0.2">
      <c r="S11553" s="226" t="e">
        <f t="shared" si="261"/>
        <v>#REF!</v>
      </c>
      <c r="T11553" s="168"/>
      <c r="U11553" s="168"/>
      <c r="V11553" s="168"/>
      <c r="W11553" s="169"/>
      <c r="X11553" s="221"/>
      <c r="Y11553" s="221"/>
      <c r="Z11553" s="221"/>
      <c r="AA11553" s="222"/>
      <c r="AB11553" s="221"/>
      <c r="AC11553" s="221"/>
      <c r="AD11553" s="221"/>
      <c r="AE11553" s="237"/>
      <c r="AF11553" s="168"/>
      <c r="AG11553" s="168"/>
      <c r="AH11553" s="168"/>
    </row>
    <row r="11554" spans="19:34" x14ac:dyDescent="0.2">
      <c r="S11554" s="226" t="e">
        <f t="shared" si="261"/>
        <v>#REF!</v>
      </c>
      <c r="T11554" s="168"/>
      <c r="U11554" s="168"/>
      <c r="V11554" s="168"/>
      <c r="W11554" s="169"/>
      <c r="X11554" s="221"/>
      <c r="Y11554" s="221"/>
      <c r="Z11554" s="221"/>
      <c r="AA11554" s="222"/>
      <c r="AB11554" s="221"/>
      <c r="AC11554" s="221"/>
      <c r="AD11554" s="221"/>
      <c r="AE11554" s="237"/>
      <c r="AF11554" s="168"/>
      <c r="AG11554" s="168"/>
      <c r="AH11554" s="168"/>
    </row>
    <row r="11555" spans="19:34" x14ac:dyDescent="0.2">
      <c r="S11555" s="226" t="e">
        <f t="shared" si="261"/>
        <v>#REF!</v>
      </c>
      <c r="T11555" s="168"/>
      <c r="U11555" s="168"/>
      <c r="V11555" s="168"/>
      <c r="W11555" s="169"/>
      <c r="X11555" s="221"/>
      <c r="Y11555" s="221"/>
      <c r="Z11555" s="221"/>
      <c r="AA11555" s="222"/>
      <c r="AB11555" s="221"/>
      <c r="AC11555" s="221"/>
      <c r="AD11555" s="221"/>
      <c r="AE11555" s="237"/>
      <c r="AF11555" s="168"/>
      <c r="AG11555" s="168"/>
      <c r="AH11555" s="168"/>
    </row>
    <row r="11556" spans="19:34" x14ac:dyDescent="0.2">
      <c r="S11556" s="226" t="e">
        <f t="shared" ref="S11556:S11619" si="262">MID(#REF!,2,7)</f>
        <v>#REF!</v>
      </c>
      <c r="T11556" s="168"/>
      <c r="U11556" s="168"/>
      <c r="V11556" s="168"/>
      <c r="W11556" s="169"/>
      <c r="X11556" s="221"/>
      <c r="Y11556" s="221"/>
      <c r="Z11556" s="221"/>
      <c r="AA11556" s="222"/>
      <c r="AB11556" s="221"/>
      <c r="AC11556" s="221"/>
      <c r="AD11556" s="221"/>
      <c r="AE11556" s="237"/>
      <c r="AF11556" s="168"/>
      <c r="AG11556" s="168"/>
      <c r="AH11556" s="168"/>
    </row>
    <row r="11557" spans="19:34" x14ac:dyDescent="0.2">
      <c r="S11557" s="226" t="e">
        <f t="shared" si="262"/>
        <v>#REF!</v>
      </c>
      <c r="T11557" s="168"/>
      <c r="U11557" s="168"/>
      <c r="V11557" s="168"/>
      <c r="W11557" s="169"/>
      <c r="X11557" s="221"/>
      <c r="Y11557" s="221"/>
      <c r="Z11557" s="221"/>
      <c r="AA11557" s="222"/>
      <c r="AB11557" s="221"/>
      <c r="AC11557" s="221"/>
      <c r="AD11557" s="221"/>
      <c r="AE11557" s="237"/>
      <c r="AF11557" s="168"/>
      <c r="AG11557" s="168"/>
      <c r="AH11557" s="168"/>
    </row>
    <row r="11558" spans="19:34" x14ac:dyDescent="0.2">
      <c r="S11558" s="226" t="e">
        <f t="shared" si="262"/>
        <v>#REF!</v>
      </c>
      <c r="T11558" s="168"/>
      <c r="U11558" s="168"/>
      <c r="V11558" s="168"/>
      <c r="W11558" s="169"/>
      <c r="X11558" s="221"/>
      <c r="Y11558" s="221"/>
      <c r="Z11558" s="221"/>
      <c r="AA11558" s="222"/>
      <c r="AB11558" s="221"/>
      <c r="AC11558" s="221"/>
      <c r="AD11558" s="221"/>
      <c r="AE11558" s="237"/>
      <c r="AF11558" s="168"/>
      <c r="AG11558" s="168"/>
      <c r="AH11558" s="168"/>
    </row>
    <row r="11559" spans="19:34" x14ac:dyDescent="0.2">
      <c r="S11559" s="226" t="e">
        <f t="shared" si="262"/>
        <v>#REF!</v>
      </c>
      <c r="T11559" s="168"/>
      <c r="U11559" s="168"/>
      <c r="V11559" s="168"/>
      <c r="W11559" s="169"/>
      <c r="X11559" s="221"/>
      <c r="Y11559" s="221"/>
      <c r="Z11559" s="221"/>
      <c r="AA11559" s="222"/>
      <c r="AB11559" s="221"/>
      <c r="AC11559" s="221"/>
      <c r="AD11559" s="221"/>
      <c r="AE11559" s="237"/>
      <c r="AF11559" s="168"/>
      <c r="AG11559" s="168"/>
      <c r="AH11559" s="168"/>
    </row>
    <row r="11560" spans="19:34" x14ac:dyDescent="0.2">
      <c r="S11560" s="226" t="e">
        <f t="shared" si="262"/>
        <v>#REF!</v>
      </c>
      <c r="T11560" s="168"/>
      <c r="U11560" s="168"/>
      <c r="V11560" s="168"/>
      <c r="W11560" s="169"/>
      <c r="X11560" s="221"/>
      <c r="Y11560" s="221"/>
      <c r="Z11560" s="221"/>
      <c r="AA11560" s="222"/>
      <c r="AB11560" s="221"/>
      <c r="AC11560" s="221"/>
      <c r="AD11560" s="221"/>
      <c r="AE11560" s="237"/>
      <c r="AF11560" s="168"/>
      <c r="AG11560" s="168"/>
      <c r="AH11560" s="168"/>
    </row>
    <row r="11561" spans="19:34" x14ac:dyDescent="0.2">
      <c r="S11561" s="226" t="e">
        <f t="shared" si="262"/>
        <v>#REF!</v>
      </c>
      <c r="T11561" s="168"/>
      <c r="U11561" s="168"/>
      <c r="V11561" s="168"/>
      <c r="W11561" s="169"/>
      <c r="X11561" s="221"/>
      <c r="Y11561" s="221"/>
      <c r="Z11561" s="221"/>
      <c r="AA11561" s="222"/>
      <c r="AB11561" s="221"/>
      <c r="AC11561" s="221"/>
      <c r="AD11561" s="221"/>
      <c r="AE11561" s="237"/>
      <c r="AF11561" s="168"/>
      <c r="AG11561" s="168"/>
      <c r="AH11561" s="168"/>
    </row>
    <row r="11562" spans="19:34" x14ac:dyDescent="0.2">
      <c r="S11562" s="226" t="e">
        <f t="shared" si="262"/>
        <v>#REF!</v>
      </c>
      <c r="T11562" s="168"/>
      <c r="U11562" s="168"/>
      <c r="V11562" s="168"/>
      <c r="W11562" s="169"/>
      <c r="X11562" s="221"/>
      <c r="Y11562" s="221"/>
      <c r="Z11562" s="221"/>
      <c r="AA11562" s="222"/>
      <c r="AB11562" s="221"/>
      <c r="AC11562" s="221"/>
      <c r="AD11562" s="221"/>
      <c r="AE11562" s="237"/>
      <c r="AF11562" s="168"/>
      <c r="AG11562" s="168"/>
      <c r="AH11562" s="168"/>
    </row>
    <row r="11563" spans="19:34" x14ac:dyDescent="0.2">
      <c r="S11563" s="226" t="e">
        <f t="shared" si="262"/>
        <v>#REF!</v>
      </c>
      <c r="T11563" s="168"/>
      <c r="U11563" s="168"/>
      <c r="V11563" s="168"/>
      <c r="W11563" s="169"/>
      <c r="X11563" s="221"/>
      <c r="Y11563" s="221"/>
      <c r="Z11563" s="221"/>
      <c r="AA11563" s="222"/>
      <c r="AB11563" s="221"/>
      <c r="AC11563" s="221"/>
      <c r="AD11563" s="221"/>
      <c r="AE11563" s="237"/>
      <c r="AF11563" s="168"/>
      <c r="AG11563" s="168"/>
      <c r="AH11563" s="168"/>
    </row>
    <row r="11564" spans="19:34" x14ac:dyDescent="0.2">
      <c r="S11564" s="226" t="e">
        <f t="shared" si="262"/>
        <v>#REF!</v>
      </c>
      <c r="T11564" s="168"/>
      <c r="U11564" s="168"/>
      <c r="V11564" s="168"/>
      <c r="W11564" s="169"/>
      <c r="X11564" s="221"/>
      <c r="Y11564" s="221"/>
      <c r="Z11564" s="221"/>
      <c r="AA11564" s="222"/>
      <c r="AB11564" s="221"/>
      <c r="AC11564" s="221"/>
      <c r="AD11564" s="221"/>
      <c r="AE11564" s="237"/>
      <c r="AF11564" s="168"/>
      <c r="AG11564" s="168"/>
      <c r="AH11564" s="168"/>
    </row>
    <row r="11565" spans="19:34" x14ac:dyDescent="0.2">
      <c r="S11565" s="226" t="e">
        <f t="shared" si="262"/>
        <v>#REF!</v>
      </c>
      <c r="T11565" s="168"/>
      <c r="U11565" s="168"/>
      <c r="V11565" s="168"/>
      <c r="W11565" s="169"/>
      <c r="X11565" s="221"/>
      <c r="Y11565" s="221"/>
      <c r="Z11565" s="221"/>
      <c r="AA11565" s="222"/>
      <c r="AB11565" s="221"/>
      <c r="AC11565" s="221"/>
      <c r="AD11565" s="221"/>
      <c r="AE11565" s="237"/>
      <c r="AF11565" s="168"/>
      <c r="AG11565" s="168"/>
      <c r="AH11565" s="168"/>
    </row>
    <row r="11566" spans="19:34" x14ac:dyDescent="0.2">
      <c r="S11566" s="226" t="e">
        <f t="shared" si="262"/>
        <v>#REF!</v>
      </c>
      <c r="T11566" s="168"/>
      <c r="U11566" s="168"/>
      <c r="V11566" s="168"/>
      <c r="W11566" s="169"/>
      <c r="X11566" s="221"/>
      <c r="Y11566" s="221"/>
      <c r="Z11566" s="221"/>
      <c r="AA11566" s="222"/>
      <c r="AB11566" s="221"/>
      <c r="AC11566" s="221"/>
      <c r="AD11566" s="221"/>
      <c r="AE11566" s="237"/>
      <c r="AF11566" s="168"/>
      <c r="AG11566" s="168"/>
      <c r="AH11566" s="168"/>
    </row>
    <row r="11567" spans="19:34" x14ac:dyDescent="0.2">
      <c r="S11567" s="226" t="e">
        <f t="shared" si="262"/>
        <v>#REF!</v>
      </c>
      <c r="T11567" s="168"/>
      <c r="U11567" s="168"/>
      <c r="V11567" s="168"/>
      <c r="W11567" s="169"/>
      <c r="X11567" s="221"/>
      <c r="Y11567" s="221"/>
      <c r="Z11567" s="221"/>
      <c r="AA11567" s="222"/>
      <c r="AB11567" s="221"/>
      <c r="AC11567" s="221"/>
      <c r="AD11567" s="221"/>
      <c r="AE11567" s="237"/>
      <c r="AF11567" s="168"/>
      <c r="AG11567" s="168"/>
      <c r="AH11567" s="168"/>
    </row>
    <row r="11568" spans="19:34" x14ac:dyDescent="0.2">
      <c r="S11568" s="226" t="e">
        <f t="shared" si="262"/>
        <v>#REF!</v>
      </c>
      <c r="T11568" s="168"/>
      <c r="U11568" s="168"/>
      <c r="V11568" s="168"/>
      <c r="W11568" s="169"/>
      <c r="X11568" s="221"/>
      <c r="Y11568" s="221"/>
      <c r="Z11568" s="221"/>
      <c r="AA11568" s="222"/>
      <c r="AB11568" s="221"/>
      <c r="AC11568" s="221"/>
      <c r="AD11568" s="221"/>
      <c r="AE11568" s="237"/>
      <c r="AF11568" s="168"/>
      <c r="AG11568" s="168"/>
      <c r="AH11568" s="168"/>
    </row>
    <row r="11569" spans="19:34" x14ac:dyDescent="0.2">
      <c r="S11569" s="226" t="e">
        <f t="shared" si="262"/>
        <v>#REF!</v>
      </c>
      <c r="T11569" s="168"/>
      <c r="U11569" s="168"/>
      <c r="V11569" s="168"/>
      <c r="W11569" s="169"/>
      <c r="X11569" s="221"/>
      <c r="Y11569" s="221"/>
      <c r="Z11569" s="221"/>
      <c r="AA11569" s="222"/>
      <c r="AB11569" s="221"/>
      <c r="AC11569" s="221"/>
      <c r="AD11569" s="221"/>
      <c r="AE11569" s="237"/>
      <c r="AF11569" s="168"/>
      <c r="AG11569" s="168"/>
      <c r="AH11569" s="168"/>
    </row>
    <row r="11570" spans="19:34" x14ac:dyDescent="0.2">
      <c r="S11570" s="226" t="e">
        <f t="shared" si="262"/>
        <v>#REF!</v>
      </c>
      <c r="T11570" s="168"/>
      <c r="U11570" s="168"/>
      <c r="V11570" s="168"/>
      <c r="W11570" s="169"/>
      <c r="X11570" s="221"/>
      <c r="Y11570" s="221"/>
      <c r="Z11570" s="221"/>
      <c r="AA11570" s="222"/>
      <c r="AB11570" s="221"/>
      <c r="AC11570" s="221"/>
      <c r="AD11570" s="221"/>
      <c r="AE11570" s="237"/>
      <c r="AF11570" s="168"/>
      <c r="AG11570" s="168"/>
      <c r="AH11570" s="168"/>
    </row>
    <row r="11571" spans="19:34" x14ac:dyDescent="0.2">
      <c r="S11571" s="226" t="e">
        <f t="shared" si="262"/>
        <v>#REF!</v>
      </c>
      <c r="T11571" s="168"/>
      <c r="U11571" s="168"/>
      <c r="V11571" s="168"/>
      <c r="W11571" s="169"/>
      <c r="X11571" s="221"/>
      <c r="Y11571" s="221"/>
      <c r="Z11571" s="221"/>
      <c r="AA11571" s="222"/>
      <c r="AB11571" s="221"/>
      <c r="AC11571" s="221"/>
      <c r="AD11571" s="221"/>
      <c r="AE11571" s="237"/>
      <c r="AF11571" s="168"/>
      <c r="AG11571" s="168"/>
      <c r="AH11571" s="168"/>
    </row>
    <row r="11572" spans="19:34" x14ac:dyDescent="0.2">
      <c r="S11572" s="226" t="e">
        <f t="shared" si="262"/>
        <v>#REF!</v>
      </c>
      <c r="T11572" s="168"/>
      <c r="U11572" s="168"/>
      <c r="V11572" s="168"/>
      <c r="W11572" s="169"/>
      <c r="X11572" s="221"/>
      <c r="Y11572" s="221"/>
      <c r="Z11572" s="221"/>
      <c r="AA11572" s="222"/>
      <c r="AB11572" s="221"/>
      <c r="AC11572" s="221"/>
      <c r="AD11572" s="221"/>
      <c r="AE11572" s="237"/>
      <c r="AF11572" s="168"/>
      <c r="AG11572" s="168"/>
      <c r="AH11572" s="168"/>
    </row>
    <row r="11573" spans="19:34" x14ac:dyDescent="0.2">
      <c r="S11573" s="226" t="e">
        <f t="shared" si="262"/>
        <v>#REF!</v>
      </c>
      <c r="T11573" s="168"/>
      <c r="U11573" s="168"/>
      <c r="V11573" s="168"/>
      <c r="W11573" s="169"/>
      <c r="X11573" s="221"/>
      <c r="Y11573" s="221"/>
      <c r="Z11573" s="221"/>
      <c r="AA11573" s="222"/>
      <c r="AB11573" s="221"/>
      <c r="AC11573" s="221"/>
      <c r="AD11573" s="221"/>
      <c r="AE11573" s="237"/>
      <c r="AF11573" s="168"/>
      <c r="AG11573" s="168"/>
      <c r="AH11573" s="168"/>
    </row>
    <row r="11574" spans="19:34" x14ac:dyDescent="0.2">
      <c r="S11574" s="226" t="e">
        <f t="shared" si="262"/>
        <v>#REF!</v>
      </c>
      <c r="T11574" s="168"/>
      <c r="U11574" s="168"/>
      <c r="V11574" s="168"/>
      <c r="W11574" s="169"/>
      <c r="X11574" s="221"/>
      <c r="Y11574" s="221"/>
      <c r="Z11574" s="221"/>
      <c r="AA11574" s="222"/>
      <c r="AB11574" s="221"/>
      <c r="AC11574" s="221"/>
      <c r="AD11574" s="221"/>
      <c r="AE11574" s="237"/>
      <c r="AF11574" s="168"/>
      <c r="AG11574" s="168"/>
      <c r="AH11574" s="168"/>
    </row>
    <row r="11575" spans="19:34" x14ac:dyDescent="0.2">
      <c r="S11575" s="226" t="e">
        <f t="shared" si="262"/>
        <v>#REF!</v>
      </c>
      <c r="T11575" s="168"/>
      <c r="U11575" s="168"/>
      <c r="V11575" s="168"/>
      <c r="W11575" s="169"/>
      <c r="X11575" s="221"/>
      <c r="Y11575" s="221"/>
      <c r="Z11575" s="221"/>
      <c r="AA11575" s="222"/>
      <c r="AB11575" s="221"/>
      <c r="AC11575" s="221"/>
      <c r="AD11575" s="221"/>
      <c r="AE11575" s="237"/>
      <c r="AF11575" s="168"/>
      <c r="AG11575" s="168"/>
      <c r="AH11575" s="168"/>
    </row>
    <row r="11576" spans="19:34" x14ac:dyDescent="0.2">
      <c r="S11576" s="226" t="e">
        <f t="shared" si="262"/>
        <v>#REF!</v>
      </c>
      <c r="T11576" s="168"/>
      <c r="U11576" s="168"/>
      <c r="V11576" s="168"/>
      <c r="W11576" s="169"/>
      <c r="X11576" s="221"/>
      <c r="Y11576" s="221"/>
      <c r="Z11576" s="221"/>
      <c r="AA11576" s="222"/>
      <c r="AB11576" s="221"/>
      <c r="AC11576" s="221"/>
      <c r="AD11576" s="221"/>
      <c r="AE11576" s="237"/>
      <c r="AF11576" s="168"/>
      <c r="AG11576" s="168"/>
      <c r="AH11576" s="168"/>
    </row>
    <row r="11577" spans="19:34" x14ac:dyDescent="0.2">
      <c r="S11577" s="226" t="e">
        <f t="shared" si="262"/>
        <v>#REF!</v>
      </c>
      <c r="T11577" s="168"/>
      <c r="U11577" s="168"/>
      <c r="V11577" s="168"/>
      <c r="W11577" s="169"/>
      <c r="X11577" s="221"/>
      <c r="Y11577" s="221"/>
      <c r="Z11577" s="221"/>
      <c r="AA11577" s="222"/>
      <c r="AB11577" s="221"/>
      <c r="AC11577" s="221"/>
      <c r="AD11577" s="221"/>
      <c r="AE11577" s="237"/>
      <c r="AF11577" s="168"/>
      <c r="AG11577" s="168"/>
      <c r="AH11577" s="168"/>
    </row>
    <row r="11578" spans="19:34" x14ac:dyDescent="0.2">
      <c r="S11578" s="226" t="e">
        <f t="shared" si="262"/>
        <v>#REF!</v>
      </c>
      <c r="T11578" s="168"/>
      <c r="U11578" s="168"/>
      <c r="V11578" s="168"/>
      <c r="W11578" s="169"/>
      <c r="X11578" s="221"/>
      <c r="Y11578" s="221"/>
      <c r="Z11578" s="221"/>
      <c r="AA11578" s="222"/>
      <c r="AB11578" s="221"/>
      <c r="AC11578" s="221"/>
      <c r="AD11578" s="221"/>
      <c r="AE11578" s="237"/>
      <c r="AF11578" s="168"/>
      <c r="AG11578" s="168"/>
      <c r="AH11578" s="168"/>
    </row>
    <row r="11579" spans="19:34" x14ac:dyDescent="0.2">
      <c r="S11579" s="226" t="e">
        <f t="shared" si="262"/>
        <v>#REF!</v>
      </c>
      <c r="T11579" s="168"/>
      <c r="U11579" s="168"/>
      <c r="V11579" s="168"/>
      <c r="W11579" s="169"/>
      <c r="X11579" s="221"/>
      <c r="Y11579" s="221"/>
      <c r="Z11579" s="221"/>
      <c r="AA11579" s="222"/>
      <c r="AB11579" s="221"/>
      <c r="AC11579" s="221"/>
      <c r="AD11579" s="221"/>
      <c r="AE11579" s="237"/>
      <c r="AF11579" s="168"/>
      <c r="AG11579" s="168"/>
      <c r="AH11579" s="168"/>
    </row>
    <row r="11580" spans="19:34" x14ac:dyDescent="0.2">
      <c r="S11580" s="226" t="e">
        <f t="shared" si="262"/>
        <v>#REF!</v>
      </c>
      <c r="T11580" s="168"/>
      <c r="U11580" s="168"/>
      <c r="V11580" s="168"/>
      <c r="W11580" s="169"/>
      <c r="X11580" s="221"/>
      <c r="Y11580" s="221"/>
      <c r="Z11580" s="221"/>
      <c r="AA11580" s="222"/>
      <c r="AB11580" s="221"/>
      <c r="AC11580" s="221"/>
      <c r="AD11580" s="221"/>
      <c r="AE11580" s="237"/>
      <c r="AF11580" s="168"/>
      <c r="AG11580" s="168"/>
      <c r="AH11580" s="168"/>
    </row>
    <row r="11581" spans="19:34" x14ac:dyDescent="0.2">
      <c r="S11581" s="226" t="e">
        <f t="shared" si="262"/>
        <v>#REF!</v>
      </c>
      <c r="T11581" s="168"/>
      <c r="U11581" s="168"/>
      <c r="V11581" s="168"/>
      <c r="W11581" s="169"/>
      <c r="X11581" s="221"/>
      <c r="Y11581" s="221"/>
      <c r="Z11581" s="221"/>
      <c r="AA11581" s="222"/>
      <c r="AB11581" s="221"/>
      <c r="AC11581" s="221"/>
      <c r="AD11581" s="221"/>
      <c r="AE11581" s="237"/>
      <c r="AF11581" s="168"/>
      <c r="AG11581" s="168"/>
      <c r="AH11581" s="168"/>
    </row>
    <row r="11582" spans="19:34" x14ac:dyDescent="0.2">
      <c r="S11582" s="226" t="e">
        <f t="shared" si="262"/>
        <v>#REF!</v>
      </c>
      <c r="T11582" s="168"/>
      <c r="U11582" s="168"/>
      <c r="V11582" s="168"/>
      <c r="W11582" s="169"/>
      <c r="X11582" s="221"/>
      <c r="Y11582" s="221"/>
      <c r="Z11582" s="221"/>
      <c r="AA11582" s="222"/>
      <c r="AB11582" s="221"/>
      <c r="AC11582" s="221"/>
      <c r="AD11582" s="221"/>
      <c r="AE11582" s="237"/>
      <c r="AF11582" s="168"/>
      <c r="AG11582" s="168"/>
      <c r="AH11582" s="168"/>
    </row>
    <row r="11583" spans="19:34" x14ac:dyDescent="0.2">
      <c r="S11583" s="226" t="e">
        <f t="shared" si="262"/>
        <v>#REF!</v>
      </c>
      <c r="T11583" s="168"/>
      <c r="U11583" s="168"/>
      <c r="V11583" s="168"/>
      <c r="W11583" s="169"/>
      <c r="X11583" s="221"/>
      <c r="Y11583" s="221"/>
      <c r="Z11583" s="221"/>
      <c r="AA11583" s="222"/>
      <c r="AB11583" s="221"/>
      <c r="AC11583" s="221"/>
      <c r="AD11583" s="221"/>
      <c r="AE11583" s="237"/>
      <c r="AF11583" s="168"/>
      <c r="AG11583" s="168"/>
      <c r="AH11583" s="168"/>
    </row>
    <row r="11584" spans="19:34" x14ac:dyDescent="0.2">
      <c r="S11584" s="226" t="e">
        <f t="shared" si="262"/>
        <v>#REF!</v>
      </c>
      <c r="T11584" s="168"/>
      <c r="U11584" s="168"/>
      <c r="V11584" s="168"/>
      <c r="W11584" s="169"/>
      <c r="X11584" s="221"/>
      <c r="Y11584" s="221"/>
      <c r="Z11584" s="221"/>
      <c r="AA11584" s="222"/>
      <c r="AB11584" s="221"/>
      <c r="AC11584" s="221"/>
      <c r="AD11584" s="221"/>
      <c r="AE11584" s="237"/>
      <c r="AF11584" s="168"/>
      <c r="AG11584" s="168"/>
      <c r="AH11584" s="168"/>
    </row>
    <row r="11585" spans="19:34" x14ac:dyDescent="0.2">
      <c r="S11585" s="226" t="e">
        <f t="shared" si="262"/>
        <v>#REF!</v>
      </c>
      <c r="T11585" s="168"/>
      <c r="U11585" s="168"/>
      <c r="V11585" s="168"/>
      <c r="W11585" s="169"/>
      <c r="X11585" s="221"/>
      <c r="Y11585" s="221"/>
      <c r="Z11585" s="221"/>
      <c r="AA11585" s="222"/>
      <c r="AB11585" s="221"/>
      <c r="AC11585" s="221"/>
      <c r="AD11585" s="221"/>
      <c r="AE11585" s="237"/>
      <c r="AF11585" s="168"/>
      <c r="AG11585" s="168"/>
      <c r="AH11585" s="168"/>
    </row>
    <row r="11586" spans="19:34" x14ac:dyDescent="0.2">
      <c r="S11586" s="226" t="e">
        <f t="shared" si="262"/>
        <v>#REF!</v>
      </c>
      <c r="T11586" s="168"/>
      <c r="U11586" s="168"/>
      <c r="V11586" s="168"/>
      <c r="W11586" s="169"/>
      <c r="X11586" s="221"/>
      <c r="Y11586" s="221"/>
      <c r="Z11586" s="221"/>
      <c r="AA11586" s="222"/>
      <c r="AB11586" s="221"/>
      <c r="AC11586" s="221"/>
      <c r="AD11586" s="221"/>
      <c r="AE11586" s="237"/>
      <c r="AF11586" s="168"/>
      <c r="AG11586" s="168"/>
      <c r="AH11586" s="168"/>
    </row>
    <row r="11587" spans="19:34" x14ac:dyDescent="0.2">
      <c r="S11587" s="226" t="e">
        <f t="shared" si="262"/>
        <v>#REF!</v>
      </c>
      <c r="T11587" s="168"/>
      <c r="U11587" s="168"/>
      <c r="V11587" s="168"/>
      <c r="W11587" s="169"/>
      <c r="X11587" s="221"/>
      <c r="Y11587" s="221"/>
      <c r="Z11587" s="221"/>
      <c r="AA11587" s="222"/>
      <c r="AB11587" s="221"/>
      <c r="AC11587" s="221"/>
      <c r="AD11587" s="221"/>
      <c r="AE11587" s="237"/>
      <c r="AF11587" s="168"/>
      <c r="AG11587" s="168"/>
      <c r="AH11587" s="168"/>
    </row>
    <row r="11588" spans="19:34" x14ac:dyDescent="0.2">
      <c r="S11588" s="226" t="e">
        <f t="shared" si="262"/>
        <v>#REF!</v>
      </c>
      <c r="T11588" s="168"/>
      <c r="U11588" s="168"/>
      <c r="V11588" s="168"/>
      <c r="W11588" s="169"/>
      <c r="X11588" s="221"/>
      <c r="Y11588" s="221"/>
      <c r="Z11588" s="221"/>
      <c r="AA11588" s="222"/>
      <c r="AB11588" s="221"/>
      <c r="AC11588" s="221"/>
      <c r="AD11588" s="221"/>
      <c r="AE11588" s="237"/>
      <c r="AF11588" s="168"/>
      <c r="AG11588" s="168"/>
      <c r="AH11588" s="168"/>
    </row>
    <row r="11589" spans="19:34" x14ac:dyDescent="0.2">
      <c r="S11589" s="226" t="e">
        <f t="shared" si="262"/>
        <v>#REF!</v>
      </c>
      <c r="T11589" s="168"/>
      <c r="U11589" s="168"/>
      <c r="V11589" s="168"/>
      <c r="W11589" s="169"/>
      <c r="X11589" s="221"/>
      <c r="Y11589" s="221"/>
      <c r="Z11589" s="221"/>
      <c r="AA11589" s="222"/>
      <c r="AB11589" s="221"/>
      <c r="AC11589" s="221"/>
      <c r="AD11589" s="221"/>
      <c r="AE11589" s="237"/>
      <c r="AF11589" s="168"/>
      <c r="AG11589" s="168"/>
      <c r="AH11589" s="168"/>
    </row>
    <row r="11590" spans="19:34" x14ac:dyDescent="0.2">
      <c r="S11590" s="226" t="e">
        <f t="shared" si="262"/>
        <v>#REF!</v>
      </c>
      <c r="T11590" s="168"/>
      <c r="U11590" s="168"/>
      <c r="V11590" s="168"/>
      <c r="W11590" s="169"/>
      <c r="X11590" s="221"/>
      <c r="Y11590" s="221"/>
      <c r="Z11590" s="221"/>
      <c r="AA11590" s="222"/>
      <c r="AB11590" s="221"/>
      <c r="AC11590" s="221"/>
      <c r="AD11590" s="221"/>
      <c r="AE11590" s="237"/>
      <c r="AF11590" s="168"/>
      <c r="AG11590" s="168"/>
      <c r="AH11590" s="168"/>
    </row>
    <row r="11591" spans="19:34" x14ac:dyDescent="0.2">
      <c r="S11591" s="226" t="e">
        <f t="shared" si="262"/>
        <v>#REF!</v>
      </c>
      <c r="T11591" s="168"/>
      <c r="U11591" s="168"/>
      <c r="V11591" s="168"/>
      <c r="W11591" s="169"/>
      <c r="X11591" s="221"/>
      <c r="Y11591" s="221"/>
      <c r="Z11591" s="221"/>
      <c r="AA11591" s="222"/>
      <c r="AB11591" s="221"/>
      <c r="AC11591" s="221"/>
      <c r="AD11591" s="221"/>
      <c r="AE11591" s="237"/>
      <c r="AF11591" s="168"/>
      <c r="AG11591" s="168"/>
      <c r="AH11591" s="168"/>
    </row>
    <row r="11592" spans="19:34" x14ac:dyDescent="0.2">
      <c r="S11592" s="226" t="e">
        <f t="shared" si="262"/>
        <v>#REF!</v>
      </c>
      <c r="T11592" s="168"/>
      <c r="U11592" s="168"/>
      <c r="V11592" s="168"/>
      <c r="W11592" s="169"/>
      <c r="X11592" s="221"/>
      <c r="Y11592" s="221"/>
      <c r="Z11592" s="221"/>
      <c r="AA11592" s="222"/>
      <c r="AB11592" s="221"/>
      <c r="AC11592" s="221"/>
      <c r="AD11592" s="221"/>
      <c r="AE11592" s="237"/>
      <c r="AF11592" s="168"/>
      <c r="AG11592" s="168"/>
      <c r="AH11592" s="168"/>
    </row>
    <row r="11593" spans="19:34" x14ac:dyDescent="0.2">
      <c r="S11593" s="226" t="e">
        <f t="shared" si="262"/>
        <v>#REF!</v>
      </c>
      <c r="T11593" s="168"/>
      <c r="U11593" s="168"/>
      <c r="V11593" s="168"/>
      <c r="W11593" s="169"/>
      <c r="X11593" s="221"/>
      <c r="Y11593" s="221"/>
      <c r="Z11593" s="221"/>
      <c r="AA11593" s="222"/>
      <c r="AB11593" s="221"/>
      <c r="AC11593" s="221"/>
      <c r="AD11593" s="221"/>
      <c r="AE11593" s="237"/>
      <c r="AF11593" s="168"/>
      <c r="AG11593" s="168"/>
      <c r="AH11593" s="168"/>
    </row>
    <row r="11594" spans="19:34" x14ac:dyDescent="0.2">
      <c r="S11594" s="226" t="e">
        <f t="shared" si="262"/>
        <v>#REF!</v>
      </c>
      <c r="T11594" s="168"/>
      <c r="U11594" s="168"/>
      <c r="V11594" s="168"/>
      <c r="W11594" s="169"/>
      <c r="X11594" s="221"/>
      <c r="Y11594" s="221"/>
      <c r="Z11594" s="221"/>
      <c r="AA11594" s="222"/>
      <c r="AB11594" s="221"/>
      <c r="AC11594" s="221"/>
      <c r="AD11594" s="221"/>
      <c r="AE11594" s="237"/>
      <c r="AF11594" s="168"/>
      <c r="AG11594" s="168"/>
      <c r="AH11594" s="168"/>
    </row>
    <row r="11595" spans="19:34" x14ac:dyDescent="0.2">
      <c r="S11595" s="226" t="e">
        <f t="shared" si="262"/>
        <v>#REF!</v>
      </c>
      <c r="T11595" s="168"/>
      <c r="U11595" s="168"/>
      <c r="V11595" s="168"/>
      <c r="W11595" s="169"/>
      <c r="X11595" s="221"/>
      <c r="Y11595" s="221"/>
      <c r="Z11595" s="221"/>
      <c r="AA11595" s="222"/>
      <c r="AB11595" s="221"/>
      <c r="AC11595" s="221"/>
      <c r="AD11595" s="221"/>
      <c r="AE11595" s="237"/>
      <c r="AF11595" s="168"/>
      <c r="AG11595" s="168"/>
      <c r="AH11595" s="168"/>
    </row>
    <row r="11596" spans="19:34" x14ac:dyDescent="0.2">
      <c r="S11596" s="226" t="e">
        <f t="shared" si="262"/>
        <v>#REF!</v>
      </c>
      <c r="T11596" s="168"/>
      <c r="U11596" s="168"/>
      <c r="V11596" s="168"/>
      <c r="W11596" s="169"/>
      <c r="X11596" s="221"/>
      <c r="Y11596" s="221"/>
      <c r="Z11596" s="221"/>
      <c r="AA11596" s="222"/>
      <c r="AB11596" s="221"/>
      <c r="AC11596" s="221"/>
      <c r="AD11596" s="221"/>
      <c r="AE11596" s="237"/>
      <c r="AF11596" s="168"/>
      <c r="AG11596" s="168"/>
      <c r="AH11596" s="168"/>
    </row>
    <row r="11597" spans="19:34" x14ac:dyDescent="0.2">
      <c r="S11597" s="226" t="e">
        <f t="shared" si="262"/>
        <v>#REF!</v>
      </c>
      <c r="T11597" s="168"/>
      <c r="U11597" s="168"/>
      <c r="V11597" s="168"/>
      <c r="W11597" s="169"/>
      <c r="X11597" s="221"/>
      <c r="Y11597" s="221"/>
      <c r="Z11597" s="221"/>
      <c r="AA11597" s="222"/>
      <c r="AB11597" s="221"/>
      <c r="AC11597" s="221"/>
      <c r="AD11597" s="221"/>
      <c r="AE11597" s="237"/>
      <c r="AF11597" s="168"/>
      <c r="AG11597" s="168"/>
      <c r="AH11597" s="168"/>
    </row>
    <row r="11598" spans="19:34" x14ac:dyDescent="0.2">
      <c r="S11598" s="226" t="e">
        <f t="shared" si="262"/>
        <v>#REF!</v>
      </c>
      <c r="T11598" s="168"/>
      <c r="U11598" s="168"/>
      <c r="V11598" s="168"/>
      <c r="W11598" s="169"/>
      <c r="X11598" s="221"/>
      <c r="Y11598" s="221"/>
      <c r="Z11598" s="221"/>
      <c r="AA11598" s="222"/>
      <c r="AB11598" s="221"/>
      <c r="AC11598" s="221"/>
      <c r="AD11598" s="221"/>
      <c r="AE11598" s="237"/>
      <c r="AF11598" s="168"/>
      <c r="AG11598" s="168"/>
      <c r="AH11598" s="168"/>
    </row>
    <row r="11599" spans="19:34" x14ac:dyDescent="0.2">
      <c r="S11599" s="226" t="e">
        <f t="shared" si="262"/>
        <v>#REF!</v>
      </c>
      <c r="T11599" s="168"/>
      <c r="U11599" s="168"/>
      <c r="V11599" s="168"/>
      <c r="W11599" s="169"/>
      <c r="X11599" s="221"/>
      <c r="Y11599" s="221"/>
      <c r="Z11599" s="221"/>
      <c r="AA11599" s="222"/>
      <c r="AB11599" s="221"/>
      <c r="AC11599" s="221"/>
      <c r="AD11599" s="221"/>
      <c r="AE11599" s="237"/>
      <c r="AF11599" s="168"/>
      <c r="AG11599" s="168"/>
      <c r="AH11599" s="168"/>
    </row>
    <row r="11600" spans="19:34" x14ac:dyDescent="0.2">
      <c r="S11600" s="226" t="e">
        <f t="shared" si="262"/>
        <v>#REF!</v>
      </c>
      <c r="T11600" s="168"/>
      <c r="U11600" s="168"/>
      <c r="V11600" s="168"/>
      <c r="W11600" s="169"/>
      <c r="X11600" s="221"/>
      <c r="Y11600" s="221"/>
      <c r="Z11600" s="221"/>
      <c r="AA11600" s="222"/>
      <c r="AB11600" s="221"/>
      <c r="AC11600" s="221"/>
      <c r="AD11600" s="221"/>
      <c r="AE11600" s="237"/>
      <c r="AF11600" s="168"/>
      <c r="AG11600" s="168"/>
      <c r="AH11600" s="168"/>
    </row>
    <row r="11601" spans="19:34" x14ac:dyDescent="0.2">
      <c r="S11601" s="226" t="e">
        <f t="shared" si="262"/>
        <v>#REF!</v>
      </c>
      <c r="T11601" s="168"/>
      <c r="U11601" s="168"/>
      <c r="V11601" s="168"/>
      <c r="W11601" s="169"/>
      <c r="X11601" s="221"/>
      <c r="Y11601" s="221"/>
      <c r="Z11601" s="221"/>
      <c r="AA11601" s="222"/>
      <c r="AB11601" s="221"/>
      <c r="AC11601" s="221"/>
      <c r="AD11601" s="221"/>
      <c r="AE11601" s="237"/>
      <c r="AF11601" s="168"/>
      <c r="AG11601" s="168"/>
      <c r="AH11601" s="168"/>
    </row>
    <row r="11602" spans="19:34" x14ac:dyDescent="0.2">
      <c r="S11602" s="226" t="e">
        <f t="shared" si="262"/>
        <v>#REF!</v>
      </c>
      <c r="T11602" s="168"/>
      <c r="U11602" s="168"/>
      <c r="V11602" s="168"/>
      <c r="W11602" s="169"/>
      <c r="X11602" s="221"/>
      <c r="Y11602" s="221"/>
      <c r="Z11602" s="221"/>
      <c r="AA11602" s="222"/>
      <c r="AB11602" s="221"/>
      <c r="AC11602" s="221"/>
      <c r="AD11602" s="221"/>
      <c r="AE11602" s="237"/>
      <c r="AF11602" s="168"/>
      <c r="AG11602" s="168"/>
      <c r="AH11602" s="168"/>
    </row>
    <row r="11603" spans="19:34" x14ac:dyDescent="0.2">
      <c r="S11603" s="226" t="e">
        <f t="shared" si="262"/>
        <v>#REF!</v>
      </c>
      <c r="T11603" s="168"/>
      <c r="U11603" s="168"/>
      <c r="V11603" s="168"/>
      <c r="W11603" s="169"/>
      <c r="X11603" s="221"/>
      <c r="Y11603" s="221"/>
      <c r="Z11603" s="221"/>
      <c r="AA11603" s="222"/>
      <c r="AB11603" s="221"/>
      <c r="AC11603" s="221"/>
      <c r="AD11603" s="221"/>
      <c r="AE11603" s="237"/>
      <c r="AF11603" s="168"/>
      <c r="AG11603" s="168"/>
      <c r="AH11603" s="168"/>
    </row>
    <row r="11604" spans="19:34" x14ac:dyDescent="0.2">
      <c r="S11604" s="226" t="e">
        <f t="shared" si="262"/>
        <v>#REF!</v>
      </c>
      <c r="T11604" s="168"/>
      <c r="U11604" s="168"/>
      <c r="V11604" s="168"/>
      <c r="W11604" s="169"/>
      <c r="X11604" s="221"/>
      <c r="Y11604" s="221"/>
      <c r="Z11604" s="221"/>
      <c r="AA11604" s="222"/>
      <c r="AB11604" s="221"/>
      <c r="AC11604" s="221"/>
      <c r="AD11604" s="221"/>
      <c r="AE11604" s="237"/>
      <c r="AF11604" s="168"/>
      <c r="AG11604" s="168"/>
      <c r="AH11604" s="168"/>
    </row>
    <row r="11605" spans="19:34" x14ac:dyDescent="0.2">
      <c r="S11605" s="226" t="e">
        <f t="shared" si="262"/>
        <v>#REF!</v>
      </c>
      <c r="T11605" s="168"/>
      <c r="U11605" s="168"/>
      <c r="V11605" s="168"/>
      <c r="W11605" s="169"/>
      <c r="X11605" s="221"/>
      <c r="Y11605" s="221"/>
      <c r="Z11605" s="221"/>
      <c r="AA11605" s="222"/>
      <c r="AB11605" s="221"/>
      <c r="AC11605" s="221"/>
      <c r="AD11605" s="221"/>
      <c r="AE11605" s="237"/>
      <c r="AF11605" s="168"/>
      <c r="AG11605" s="168"/>
      <c r="AH11605" s="168"/>
    </row>
    <row r="11606" spans="19:34" x14ac:dyDescent="0.2">
      <c r="S11606" s="226" t="e">
        <f t="shared" si="262"/>
        <v>#REF!</v>
      </c>
      <c r="T11606" s="168"/>
      <c r="U11606" s="168"/>
      <c r="V11606" s="168"/>
      <c r="W11606" s="169"/>
      <c r="X11606" s="221"/>
      <c r="Y11606" s="221"/>
      <c r="Z11606" s="221"/>
      <c r="AA11606" s="222"/>
      <c r="AB11606" s="221"/>
      <c r="AC11606" s="221"/>
      <c r="AD11606" s="221"/>
      <c r="AE11606" s="237"/>
      <c r="AF11606" s="168"/>
      <c r="AG11606" s="168"/>
      <c r="AH11606" s="168"/>
    </row>
    <row r="11607" spans="19:34" x14ac:dyDescent="0.2">
      <c r="S11607" s="226" t="e">
        <f t="shared" si="262"/>
        <v>#REF!</v>
      </c>
      <c r="T11607" s="168"/>
      <c r="U11607" s="168"/>
      <c r="V11607" s="168"/>
      <c r="W11607" s="169"/>
      <c r="X11607" s="221"/>
      <c r="Y11607" s="221"/>
      <c r="Z11607" s="221"/>
      <c r="AA11607" s="222"/>
      <c r="AB11607" s="221"/>
      <c r="AC11607" s="221"/>
      <c r="AD11607" s="221"/>
      <c r="AE11607" s="237"/>
      <c r="AF11607" s="168"/>
      <c r="AG11607" s="168"/>
      <c r="AH11607" s="168"/>
    </row>
    <row r="11608" spans="19:34" x14ac:dyDescent="0.2">
      <c r="S11608" s="226" t="e">
        <f t="shared" si="262"/>
        <v>#REF!</v>
      </c>
      <c r="T11608" s="168"/>
      <c r="U11608" s="168"/>
      <c r="V11608" s="168"/>
      <c r="W11608" s="169"/>
      <c r="X11608" s="221"/>
      <c r="Y11608" s="221"/>
      <c r="Z11608" s="221"/>
      <c r="AA11608" s="222"/>
      <c r="AB11608" s="221"/>
      <c r="AC11608" s="221"/>
      <c r="AD11608" s="221"/>
      <c r="AE11608" s="237"/>
      <c r="AF11608" s="168"/>
      <c r="AG11608" s="168"/>
      <c r="AH11608" s="168"/>
    </row>
    <row r="11609" spans="19:34" x14ac:dyDescent="0.2">
      <c r="S11609" s="226" t="e">
        <f t="shared" si="262"/>
        <v>#REF!</v>
      </c>
      <c r="T11609" s="168"/>
      <c r="U11609" s="168"/>
      <c r="V11609" s="168"/>
      <c r="W11609" s="169"/>
      <c r="X11609" s="221"/>
      <c r="Y11609" s="221"/>
      <c r="Z11609" s="221"/>
      <c r="AA11609" s="222"/>
      <c r="AB11609" s="221"/>
      <c r="AC11609" s="221"/>
      <c r="AD11609" s="221"/>
      <c r="AE11609" s="237"/>
      <c r="AF11609" s="168"/>
      <c r="AG11609" s="168"/>
      <c r="AH11609" s="168"/>
    </row>
    <row r="11610" spans="19:34" x14ac:dyDescent="0.2">
      <c r="S11610" s="226" t="e">
        <f t="shared" si="262"/>
        <v>#REF!</v>
      </c>
      <c r="T11610" s="168"/>
      <c r="U11610" s="168"/>
      <c r="V11610" s="168"/>
      <c r="W11610" s="169"/>
      <c r="X11610" s="221"/>
      <c r="Y11610" s="221"/>
      <c r="Z11610" s="221"/>
      <c r="AA11610" s="222"/>
      <c r="AB11610" s="221"/>
      <c r="AC11610" s="221"/>
      <c r="AD11610" s="221"/>
      <c r="AE11610" s="237"/>
      <c r="AF11610" s="168"/>
      <c r="AG11610" s="168"/>
      <c r="AH11610" s="168"/>
    </row>
    <row r="11611" spans="19:34" x14ac:dyDescent="0.2">
      <c r="S11611" s="226" t="e">
        <f t="shared" si="262"/>
        <v>#REF!</v>
      </c>
      <c r="T11611" s="168"/>
      <c r="U11611" s="168"/>
      <c r="V11611" s="168"/>
      <c r="W11611" s="169"/>
      <c r="X11611" s="221"/>
      <c r="Y11611" s="221"/>
      <c r="Z11611" s="221"/>
      <c r="AA11611" s="222"/>
      <c r="AB11611" s="221"/>
      <c r="AC11611" s="221"/>
      <c r="AD11611" s="221"/>
      <c r="AE11611" s="237"/>
      <c r="AF11611" s="168"/>
      <c r="AG11611" s="168"/>
      <c r="AH11611" s="168"/>
    </row>
    <row r="11612" spans="19:34" x14ac:dyDescent="0.2">
      <c r="S11612" s="226" t="e">
        <f t="shared" si="262"/>
        <v>#REF!</v>
      </c>
      <c r="T11612" s="168"/>
      <c r="U11612" s="168"/>
      <c r="V11612" s="168"/>
      <c r="W11612" s="169"/>
      <c r="X11612" s="221"/>
      <c r="Y11612" s="221"/>
      <c r="Z11612" s="221"/>
      <c r="AA11612" s="222"/>
      <c r="AB11612" s="221"/>
      <c r="AC11612" s="221"/>
      <c r="AD11612" s="221"/>
      <c r="AE11612" s="237"/>
      <c r="AF11612" s="168"/>
      <c r="AG11612" s="168"/>
      <c r="AH11612" s="168"/>
    </row>
    <row r="11613" spans="19:34" x14ac:dyDescent="0.2">
      <c r="S11613" s="226" t="e">
        <f t="shared" si="262"/>
        <v>#REF!</v>
      </c>
      <c r="T11613" s="168"/>
      <c r="U11613" s="168"/>
      <c r="V11613" s="168"/>
      <c r="W11613" s="169"/>
      <c r="X11613" s="221"/>
      <c r="Y11613" s="221"/>
      <c r="Z11613" s="221"/>
      <c r="AA11613" s="222"/>
      <c r="AB11613" s="221"/>
      <c r="AC11613" s="221"/>
      <c r="AD11613" s="221"/>
      <c r="AE11613" s="237"/>
      <c r="AF11613" s="168"/>
      <c r="AG11613" s="168"/>
      <c r="AH11613" s="168"/>
    </row>
    <row r="11614" spans="19:34" x14ac:dyDescent="0.2">
      <c r="S11614" s="226" t="e">
        <f t="shared" si="262"/>
        <v>#REF!</v>
      </c>
      <c r="T11614" s="168"/>
      <c r="U11614" s="168"/>
      <c r="V11614" s="168"/>
      <c r="W11614" s="169"/>
      <c r="X11614" s="221"/>
      <c r="Y11614" s="221"/>
      <c r="Z11614" s="221"/>
      <c r="AA11614" s="222"/>
      <c r="AB11614" s="221"/>
      <c r="AC11614" s="221"/>
      <c r="AD11614" s="221"/>
      <c r="AE11614" s="237"/>
      <c r="AF11614" s="168"/>
      <c r="AG11614" s="168"/>
      <c r="AH11614" s="168"/>
    </row>
    <row r="11615" spans="19:34" x14ac:dyDescent="0.2">
      <c r="S11615" s="226" t="e">
        <f t="shared" si="262"/>
        <v>#REF!</v>
      </c>
      <c r="T11615" s="168"/>
      <c r="U11615" s="168"/>
      <c r="V11615" s="168"/>
      <c r="W11615" s="169"/>
      <c r="X11615" s="221"/>
      <c r="Y11615" s="221"/>
      <c r="Z11615" s="221"/>
      <c r="AA11615" s="222"/>
      <c r="AB11615" s="221"/>
      <c r="AC11615" s="221"/>
      <c r="AD11615" s="221"/>
      <c r="AE11615" s="237"/>
      <c r="AF11615" s="168"/>
      <c r="AG11615" s="168"/>
      <c r="AH11615" s="168"/>
    </row>
    <row r="11616" spans="19:34" x14ac:dyDescent="0.2">
      <c r="S11616" s="226" t="e">
        <f t="shared" si="262"/>
        <v>#REF!</v>
      </c>
      <c r="T11616" s="168"/>
      <c r="U11616" s="168"/>
      <c r="V11616" s="168"/>
      <c r="W11616" s="169"/>
      <c r="X11616" s="221"/>
      <c r="Y11616" s="221"/>
      <c r="Z11616" s="221"/>
      <c r="AA11616" s="222"/>
      <c r="AB11616" s="221"/>
      <c r="AC11616" s="221"/>
      <c r="AD11616" s="221"/>
      <c r="AE11616" s="237"/>
      <c r="AF11616" s="168"/>
      <c r="AG11616" s="168"/>
      <c r="AH11616" s="168"/>
    </row>
    <row r="11617" spans="19:34" x14ac:dyDescent="0.2">
      <c r="S11617" s="226" t="e">
        <f t="shared" si="262"/>
        <v>#REF!</v>
      </c>
      <c r="T11617" s="168"/>
      <c r="U11617" s="168"/>
      <c r="V11617" s="168"/>
      <c r="W11617" s="169"/>
      <c r="X11617" s="221"/>
      <c r="Y11617" s="221"/>
      <c r="Z11617" s="221"/>
      <c r="AA11617" s="222"/>
      <c r="AB11617" s="221"/>
      <c r="AC11617" s="221"/>
      <c r="AD11617" s="221"/>
      <c r="AE11617" s="237"/>
      <c r="AF11617" s="168"/>
      <c r="AG11617" s="168"/>
      <c r="AH11617" s="168"/>
    </row>
    <row r="11618" spans="19:34" x14ac:dyDescent="0.2">
      <c r="S11618" s="226" t="e">
        <f t="shared" si="262"/>
        <v>#REF!</v>
      </c>
      <c r="T11618" s="168"/>
      <c r="U11618" s="168"/>
      <c r="V11618" s="168"/>
      <c r="W11618" s="169"/>
      <c r="X11618" s="221"/>
      <c r="Y11618" s="221"/>
      <c r="Z11618" s="221"/>
      <c r="AA11618" s="222"/>
      <c r="AB11618" s="221"/>
      <c r="AC11618" s="221"/>
      <c r="AD11618" s="221"/>
      <c r="AE11618" s="237"/>
      <c r="AF11618" s="168"/>
      <c r="AG11618" s="168"/>
      <c r="AH11618" s="168"/>
    </row>
    <row r="11619" spans="19:34" x14ac:dyDescent="0.2">
      <c r="S11619" s="226" t="e">
        <f t="shared" si="262"/>
        <v>#REF!</v>
      </c>
      <c r="T11619" s="168"/>
      <c r="U11619" s="168"/>
      <c r="V11619" s="168"/>
      <c r="W11619" s="169"/>
      <c r="X11619" s="221"/>
      <c r="Y11619" s="221"/>
      <c r="Z11619" s="221"/>
      <c r="AA11619" s="222"/>
      <c r="AB11619" s="221"/>
      <c r="AC11619" s="221"/>
      <c r="AD11619" s="221"/>
      <c r="AE11619" s="237"/>
      <c r="AF11619" s="168"/>
      <c r="AG11619" s="168"/>
      <c r="AH11619" s="168"/>
    </row>
    <row r="11620" spans="19:34" x14ac:dyDescent="0.2">
      <c r="S11620" s="226" t="e">
        <f t="shared" ref="S11620:S11683" si="263">MID(#REF!,2,7)</f>
        <v>#REF!</v>
      </c>
      <c r="T11620" s="168"/>
      <c r="U11620" s="168"/>
      <c r="V11620" s="168"/>
      <c r="W11620" s="169"/>
      <c r="X11620" s="221"/>
      <c r="Y11620" s="221"/>
      <c r="Z11620" s="221"/>
      <c r="AA11620" s="222"/>
      <c r="AB11620" s="221"/>
      <c r="AC11620" s="221"/>
      <c r="AD11620" s="221"/>
      <c r="AE11620" s="237"/>
      <c r="AF11620" s="168"/>
      <c r="AG11620" s="168"/>
      <c r="AH11620" s="168"/>
    </row>
    <row r="11621" spans="19:34" x14ac:dyDescent="0.2">
      <c r="S11621" s="226" t="e">
        <f t="shared" si="263"/>
        <v>#REF!</v>
      </c>
      <c r="T11621" s="168"/>
      <c r="U11621" s="168"/>
      <c r="V11621" s="168"/>
      <c r="W11621" s="169"/>
      <c r="X11621" s="221"/>
      <c r="Y11621" s="221"/>
      <c r="Z11621" s="221"/>
      <c r="AA11621" s="222"/>
      <c r="AB11621" s="221"/>
      <c r="AC11621" s="221"/>
      <c r="AD11621" s="221"/>
      <c r="AE11621" s="237"/>
      <c r="AF11621" s="168"/>
      <c r="AG11621" s="168"/>
      <c r="AH11621" s="168"/>
    </row>
    <row r="11622" spans="19:34" x14ac:dyDescent="0.2">
      <c r="S11622" s="226" t="e">
        <f t="shared" si="263"/>
        <v>#REF!</v>
      </c>
      <c r="T11622" s="168"/>
      <c r="U11622" s="168"/>
      <c r="V11622" s="168"/>
      <c r="W11622" s="169"/>
      <c r="X11622" s="221"/>
      <c r="Y11622" s="221"/>
      <c r="Z11622" s="221"/>
      <c r="AA11622" s="222"/>
      <c r="AB11622" s="221"/>
      <c r="AC11622" s="221"/>
      <c r="AD11622" s="221"/>
      <c r="AE11622" s="237"/>
      <c r="AF11622" s="168"/>
      <c r="AG11622" s="168"/>
      <c r="AH11622" s="168"/>
    </row>
    <row r="11623" spans="19:34" x14ac:dyDescent="0.2">
      <c r="S11623" s="226" t="e">
        <f t="shared" si="263"/>
        <v>#REF!</v>
      </c>
      <c r="T11623" s="168"/>
      <c r="U11623" s="168"/>
      <c r="V11623" s="168"/>
      <c r="W11623" s="169"/>
      <c r="X11623" s="221"/>
      <c r="Y11623" s="221"/>
      <c r="Z11623" s="221"/>
      <c r="AA11623" s="222"/>
      <c r="AB11623" s="221"/>
      <c r="AC11623" s="221"/>
      <c r="AD11623" s="221"/>
      <c r="AE11623" s="237"/>
      <c r="AF11623" s="168"/>
      <c r="AG11623" s="168"/>
      <c r="AH11623" s="168"/>
    </row>
    <row r="11624" spans="19:34" x14ac:dyDescent="0.2">
      <c r="S11624" s="226" t="e">
        <f t="shared" si="263"/>
        <v>#REF!</v>
      </c>
      <c r="T11624" s="168"/>
      <c r="U11624" s="168"/>
      <c r="V11624" s="168"/>
      <c r="W11624" s="169"/>
      <c r="X11624" s="221"/>
      <c r="Y11624" s="221"/>
      <c r="Z11624" s="221"/>
      <c r="AA11624" s="222"/>
      <c r="AB11624" s="221"/>
      <c r="AC11624" s="221"/>
      <c r="AD11624" s="221"/>
      <c r="AE11624" s="237"/>
      <c r="AF11624" s="168"/>
      <c r="AG11624" s="168"/>
      <c r="AH11624" s="168"/>
    </row>
    <row r="11625" spans="19:34" x14ac:dyDescent="0.2">
      <c r="S11625" s="226" t="e">
        <f t="shared" si="263"/>
        <v>#REF!</v>
      </c>
      <c r="T11625" s="168"/>
      <c r="U11625" s="168"/>
      <c r="V11625" s="168"/>
      <c r="W11625" s="169"/>
      <c r="X11625" s="221"/>
      <c r="Y11625" s="221"/>
      <c r="Z11625" s="221"/>
      <c r="AA11625" s="222"/>
      <c r="AB11625" s="221"/>
      <c r="AC11625" s="221"/>
      <c r="AD11625" s="221"/>
      <c r="AE11625" s="237"/>
      <c r="AF11625" s="168"/>
      <c r="AG11625" s="168"/>
      <c r="AH11625" s="168"/>
    </row>
    <row r="11626" spans="19:34" x14ac:dyDescent="0.2">
      <c r="S11626" s="226" t="e">
        <f t="shared" si="263"/>
        <v>#REF!</v>
      </c>
      <c r="T11626" s="168"/>
      <c r="U11626" s="168"/>
      <c r="V11626" s="168"/>
      <c r="W11626" s="169"/>
      <c r="X11626" s="221"/>
      <c r="Y11626" s="221"/>
      <c r="Z11626" s="221"/>
      <c r="AA11626" s="222"/>
      <c r="AB11626" s="221"/>
      <c r="AC11626" s="221"/>
      <c r="AD11626" s="221"/>
      <c r="AE11626" s="237"/>
      <c r="AF11626" s="168"/>
      <c r="AG11626" s="168"/>
      <c r="AH11626" s="168"/>
    </row>
    <row r="11627" spans="19:34" x14ac:dyDescent="0.2">
      <c r="S11627" s="226" t="e">
        <f t="shared" si="263"/>
        <v>#REF!</v>
      </c>
      <c r="T11627" s="168"/>
      <c r="U11627" s="168"/>
      <c r="V11627" s="168"/>
      <c r="W11627" s="169"/>
      <c r="X11627" s="221"/>
      <c r="Y11627" s="221"/>
      <c r="Z11627" s="221"/>
      <c r="AA11627" s="222"/>
      <c r="AB11627" s="221"/>
      <c r="AC11627" s="221"/>
      <c r="AD11627" s="221"/>
      <c r="AE11627" s="237"/>
      <c r="AF11627" s="168"/>
      <c r="AG11627" s="168"/>
      <c r="AH11627" s="168"/>
    </row>
    <row r="11628" spans="19:34" x14ac:dyDescent="0.2">
      <c r="S11628" s="226" t="e">
        <f t="shared" si="263"/>
        <v>#REF!</v>
      </c>
      <c r="T11628" s="168"/>
      <c r="U11628" s="168"/>
      <c r="V11628" s="168"/>
      <c r="W11628" s="169"/>
      <c r="X11628" s="221"/>
      <c r="Y11628" s="221"/>
      <c r="Z11628" s="221"/>
      <c r="AA11628" s="222"/>
      <c r="AB11628" s="221"/>
      <c r="AC11628" s="221"/>
      <c r="AD11628" s="221"/>
      <c r="AE11628" s="237"/>
      <c r="AF11628" s="168"/>
      <c r="AG11628" s="168"/>
      <c r="AH11628" s="168"/>
    </row>
    <row r="11629" spans="19:34" x14ac:dyDescent="0.2">
      <c r="S11629" s="226" t="e">
        <f t="shared" si="263"/>
        <v>#REF!</v>
      </c>
      <c r="T11629" s="168"/>
      <c r="U11629" s="168"/>
      <c r="V11629" s="168"/>
      <c r="W11629" s="169"/>
      <c r="X11629" s="221"/>
      <c r="Y11629" s="221"/>
      <c r="Z11629" s="221"/>
      <c r="AA11629" s="222"/>
      <c r="AB11629" s="221"/>
      <c r="AC11629" s="221"/>
      <c r="AD11629" s="221"/>
      <c r="AE11629" s="237"/>
      <c r="AF11629" s="168"/>
      <c r="AG11629" s="168"/>
      <c r="AH11629" s="168"/>
    </row>
    <row r="11630" spans="19:34" x14ac:dyDescent="0.2">
      <c r="S11630" s="226" t="e">
        <f t="shared" si="263"/>
        <v>#REF!</v>
      </c>
      <c r="T11630" s="168"/>
      <c r="U11630" s="168"/>
      <c r="V11630" s="168"/>
      <c r="W11630" s="169"/>
      <c r="X11630" s="221"/>
      <c r="Y11630" s="221"/>
      <c r="Z11630" s="221"/>
      <c r="AA11630" s="222"/>
      <c r="AB11630" s="221"/>
      <c r="AC11630" s="221"/>
      <c r="AD11630" s="221"/>
      <c r="AE11630" s="237"/>
      <c r="AF11630" s="168"/>
      <c r="AG11630" s="168"/>
      <c r="AH11630" s="168"/>
    </row>
    <row r="11631" spans="19:34" x14ac:dyDescent="0.2">
      <c r="S11631" s="226" t="e">
        <f t="shared" si="263"/>
        <v>#REF!</v>
      </c>
      <c r="T11631" s="168"/>
      <c r="U11631" s="168"/>
      <c r="V11631" s="168"/>
      <c r="W11631" s="169"/>
      <c r="X11631" s="221"/>
      <c r="Y11631" s="221"/>
      <c r="Z11631" s="221"/>
      <c r="AA11631" s="222"/>
      <c r="AB11631" s="221"/>
      <c r="AC11631" s="221"/>
      <c r="AD11631" s="221"/>
      <c r="AE11631" s="237"/>
      <c r="AF11631" s="168"/>
      <c r="AG11631" s="168"/>
      <c r="AH11631" s="168"/>
    </row>
    <row r="11632" spans="19:34" x14ac:dyDescent="0.2">
      <c r="S11632" s="226" t="e">
        <f t="shared" si="263"/>
        <v>#REF!</v>
      </c>
      <c r="T11632" s="168"/>
      <c r="U11632" s="168"/>
      <c r="V11632" s="168"/>
      <c r="W11632" s="169"/>
      <c r="X11632" s="221"/>
      <c r="Y11632" s="221"/>
      <c r="Z11632" s="221"/>
      <c r="AA11632" s="222"/>
      <c r="AB11632" s="221"/>
      <c r="AC11632" s="221"/>
      <c r="AD11632" s="221"/>
      <c r="AE11632" s="237"/>
      <c r="AF11632" s="168"/>
      <c r="AG11632" s="168"/>
      <c r="AH11632" s="168"/>
    </row>
    <row r="11633" spans="19:34" x14ac:dyDescent="0.2">
      <c r="S11633" s="226" t="e">
        <f t="shared" si="263"/>
        <v>#REF!</v>
      </c>
      <c r="T11633" s="168"/>
      <c r="U11633" s="168"/>
      <c r="V11633" s="168"/>
      <c r="W11633" s="169"/>
      <c r="X11633" s="221"/>
      <c r="Y11633" s="221"/>
      <c r="Z11633" s="221"/>
      <c r="AA11633" s="222"/>
      <c r="AB11633" s="221"/>
      <c r="AC11633" s="221"/>
      <c r="AD11633" s="221"/>
      <c r="AE11633" s="237"/>
      <c r="AF11633" s="168"/>
      <c r="AG11633" s="168"/>
      <c r="AH11633" s="168"/>
    </row>
    <row r="11634" spans="19:34" x14ac:dyDescent="0.2">
      <c r="S11634" s="226" t="e">
        <f t="shared" si="263"/>
        <v>#REF!</v>
      </c>
      <c r="T11634" s="168"/>
      <c r="U11634" s="168"/>
      <c r="V11634" s="168"/>
      <c r="W11634" s="169"/>
      <c r="X11634" s="221"/>
      <c r="Y11634" s="221"/>
      <c r="Z11634" s="221"/>
      <c r="AA11634" s="222"/>
      <c r="AB11634" s="221"/>
      <c r="AC11634" s="221"/>
      <c r="AD11634" s="221"/>
      <c r="AE11634" s="237"/>
      <c r="AF11634" s="168"/>
      <c r="AG11634" s="168"/>
      <c r="AH11634" s="168"/>
    </row>
    <row r="11635" spans="19:34" x14ac:dyDescent="0.2">
      <c r="S11635" s="226" t="e">
        <f t="shared" si="263"/>
        <v>#REF!</v>
      </c>
      <c r="T11635" s="168"/>
      <c r="U11635" s="168"/>
      <c r="V11635" s="168"/>
      <c r="W11635" s="169"/>
      <c r="X11635" s="221"/>
      <c r="Y11635" s="221"/>
      <c r="Z11635" s="221"/>
      <c r="AA11635" s="222"/>
      <c r="AB11635" s="221"/>
      <c r="AC11635" s="221"/>
      <c r="AD11635" s="221"/>
      <c r="AE11635" s="237"/>
      <c r="AF11635" s="168"/>
      <c r="AG11635" s="168"/>
      <c r="AH11635" s="168"/>
    </row>
    <row r="11636" spans="19:34" x14ac:dyDescent="0.2">
      <c r="S11636" s="226" t="e">
        <f t="shared" si="263"/>
        <v>#REF!</v>
      </c>
      <c r="T11636" s="168"/>
      <c r="U11636" s="168"/>
      <c r="V11636" s="168"/>
      <c r="W11636" s="169"/>
      <c r="X11636" s="221"/>
      <c r="Y11636" s="221"/>
      <c r="Z11636" s="221"/>
      <c r="AA11636" s="222"/>
      <c r="AB11636" s="221"/>
      <c r="AC11636" s="221"/>
      <c r="AD11636" s="221"/>
      <c r="AE11636" s="237"/>
      <c r="AF11636" s="168"/>
      <c r="AG11636" s="168"/>
      <c r="AH11636" s="168"/>
    </row>
    <row r="11637" spans="19:34" x14ac:dyDescent="0.2">
      <c r="S11637" s="226" t="e">
        <f t="shared" si="263"/>
        <v>#REF!</v>
      </c>
      <c r="T11637" s="168"/>
      <c r="U11637" s="168"/>
      <c r="V11637" s="168"/>
      <c r="W11637" s="169"/>
      <c r="X11637" s="221"/>
      <c r="Y11637" s="221"/>
      <c r="Z11637" s="221"/>
      <c r="AA11637" s="222"/>
      <c r="AB11637" s="221"/>
      <c r="AC11637" s="221"/>
      <c r="AD11637" s="221"/>
      <c r="AE11637" s="237"/>
      <c r="AF11637" s="168"/>
      <c r="AG11637" s="168"/>
      <c r="AH11637" s="168"/>
    </row>
    <row r="11638" spans="19:34" x14ac:dyDescent="0.2">
      <c r="S11638" s="226" t="e">
        <f t="shared" si="263"/>
        <v>#REF!</v>
      </c>
      <c r="T11638" s="168"/>
      <c r="U11638" s="168"/>
      <c r="V11638" s="168"/>
      <c r="W11638" s="169"/>
      <c r="X11638" s="221"/>
      <c r="Y11638" s="221"/>
      <c r="Z11638" s="221"/>
      <c r="AA11638" s="222"/>
      <c r="AB11638" s="221"/>
      <c r="AC11638" s="221"/>
      <c r="AD11638" s="221"/>
      <c r="AE11638" s="237"/>
      <c r="AF11638" s="168"/>
      <c r="AG11638" s="168"/>
      <c r="AH11638" s="168"/>
    </row>
    <row r="11639" spans="19:34" x14ac:dyDescent="0.2">
      <c r="S11639" s="226" t="e">
        <f t="shared" si="263"/>
        <v>#REF!</v>
      </c>
      <c r="T11639" s="168"/>
      <c r="U11639" s="168"/>
      <c r="V11639" s="168"/>
      <c r="W11639" s="169"/>
      <c r="X11639" s="221"/>
      <c r="Y11639" s="221"/>
      <c r="Z11639" s="221"/>
      <c r="AA11639" s="222"/>
      <c r="AB11639" s="221"/>
      <c r="AC11639" s="221"/>
      <c r="AD11639" s="221"/>
      <c r="AE11639" s="237"/>
      <c r="AF11639" s="168"/>
      <c r="AG11639" s="168"/>
      <c r="AH11639" s="168"/>
    </row>
    <row r="11640" spans="19:34" x14ac:dyDescent="0.2">
      <c r="S11640" s="226" t="e">
        <f t="shared" si="263"/>
        <v>#REF!</v>
      </c>
      <c r="T11640" s="168"/>
      <c r="U11640" s="168"/>
      <c r="V11640" s="168"/>
      <c r="W11640" s="169"/>
      <c r="X11640" s="221"/>
      <c r="Y11640" s="221"/>
      <c r="Z11640" s="221"/>
      <c r="AA11640" s="222"/>
      <c r="AB11640" s="221"/>
      <c r="AC11640" s="221"/>
      <c r="AD11640" s="221"/>
      <c r="AE11640" s="237"/>
      <c r="AF11640" s="168"/>
      <c r="AG11640" s="168"/>
      <c r="AH11640" s="168"/>
    </row>
    <row r="11641" spans="19:34" x14ac:dyDescent="0.2">
      <c r="S11641" s="226" t="e">
        <f t="shared" si="263"/>
        <v>#REF!</v>
      </c>
      <c r="T11641" s="168"/>
      <c r="U11641" s="168"/>
      <c r="V11641" s="168"/>
      <c r="W11641" s="169"/>
      <c r="X11641" s="221"/>
      <c r="Y11641" s="221"/>
      <c r="Z11641" s="221"/>
      <c r="AA11641" s="222"/>
      <c r="AB11641" s="221"/>
      <c r="AC11641" s="221"/>
      <c r="AD11641" s="221"/>
      <c r="AE11641" s="237"/>
      <c r="AF11641" s="168"/>
      <c r="AG11641" s="168"/>
      <c r="AH11641" s="168"/>
    </row>
    <row r="11642" spans="19:34" x14ac:dyDescent="0.2">
      <c r="S11642" s="226" t="e">
        <f t="shared" si="263"/>
        <v>#REF!</v>
      </c>
      <c r="T11642" s="168"/>
      <c r="U11642" s="168"/>
      <c r="V11642" s="168"/>
      <c r="W11642" s="169"/>
      <c r="X11642" s="221"/>
      <c r="Y11642" s="221"/>
      <c r="Z11642" s="221"/>
      <c r="AA11642" s="222"/>
      <c r="AB11642" s="221"/>
      <c r="AC11642" s="221"/>
      <c r="AD11642" s="221"/>
      <c r="AE11642" s="237"/>
      <c r="AF11642" s="168"/>
      <c r="AG11642" s="168"/>
      <c r="AH11642" s="168"/>
    </row>
    <row r="11643" spans="19:34" x14ac:dyDescent="0.2">
      <c r="S11643" s="226" t="e">
        <f t="shared" si="263"/>
        <v>#REF!</v>
      </c>
      <c r="T11643" s="168"/>
      <c r="U11643" s="168"/>
      <c r="V11643" s="168"/>
      <c r="W11643" s="169"/>
      <c r="X11643" s="221"/>
      <c r="Y11643" s="221"/>
      <c r="Z11643" s="221"/>
      <c r="AA11643" s="222"/>
      <c r="AB11643" s="221"/>
      <c r="AC11643" s="221"/>
      <c r="AD11643" s="221"/>
      <c r="AE11643" s="237"/>
      <c r="AF11643" s="168"/>
      <c r="AG11643" s="168"/>
      <c r="AH11643" s="168"/>
    </row>
    <row r="11644" spans="19:34" x14ac:dyDescent="0.2">
      <c r="S11644" s="226" t="e">
        <f t="shared" si="263"/>
        <v>#REF!</v>
      </c>
      <c r="T11644" s="168"/>
      <c r="U11644" s="168"/>
      <c r="V11644" s="168"/>
      <c r="W11644" s="169"/>
      <c r="X11644" s="221"/>
      <c r="Y11644" s="221"/>
      <c r="Z11644" s="221"/>
      <c r="AA11644" s="222"/>
      <c r="AB11644" s="221"/>
      <c r="AC11644" s="221"/>
      <c r="AD11644" s="221"/>
      <c r="AE11644" s="237"/>
      <c r="AF11644" s="168"/>
      <c r="AG11644" s="168"/>
      <c r="AH11644" s="168"/>
    </row>
    <row r="11645" spans="19:34" x14ac:dyDescent="0.2">
      <c r="S11645" s="226" t="e">
        <f t="shared" si="263"/>
        <v>#REF!</v>
      </c>
      <c r="T11645" s="168"/>
      <c r="U11645" s="168"/>
      <c r="V11645" s="168"/>
      <c r="W11645" s="169"/>
      <c r="X11645" s="221"/>
      <c r="Y11645" s="221"/>
      <c r="Z11645" s="221"/>
      <c r="AA11645" s="222"/>
      <c r="AB11645" s="221"/>
      <c r="AC11645" s="221"/>
      <c r="AD11645" s="221"/>
      <c r="AE11645" s="237"/>
      <c r="AF11645" s="168"/>
      <c r="AG11645" s="168"/>
      <c r="AH11645" s="168"/>
    </row>
    <row r="11646" spans="19:34" x14ac:dyDescent="0.2">
      <c r="S11646" s="226" t="e">
        <f t="shared" si="263"/>
        <v>#REF!</v>
      </c>
      <c r="T11646" s="168"/>
      <c r="U11646" s="168"/>
      <c r="V11646" s="168"/>
      <c r="W11646" s="169"/>
      <c r="X11646" s="221"/>
      <c r="Y11646" s="221"/>
      <c r="Z11646" s="221"/>
      <c r="AA11646" s="222"/>
      <c r="AB11646" s="221"/>
      <c r="AC11646" s="221"/>
      <c r="AD11646" s="221"/>
      <c r="AE11646" s="237"/>
      <c r="AF11646" s="168"/>
      <c r="AG11646" s="168"/>
      <c r="AH11646" s="168"/>
    </row>
    <row r="11647" spans="19:34" x14ac:dyDescent="0.2">
      <c r="S11647" s="226" t="e">
        <f t="shared" si="263"/>
        <v>#REF!</v>
      </c>
      <c r="T11647" s="168"/>
      <c r="U11647" s="168"/>
      <c r="V11647" s="168"/>
      <c r="W11647" s="169"/>
      <c r="X11647" s="221"/>
      <c r="Y11647" s="221"/>
      <c r="Z11647" s="221"/>
      <c r="AA11647" s="222"/>
      <c r="AB11647" s="221"/>
      <c r="AC11647" s="221"/>
      <c r="AD11647" s="221"/>
      <c r="AE11647" s="237"/>
      <c r="AF11647" s="168"/>
      <c r="AG11647" s="168"/>
      <c r="AH11647" s="168"/>
    </row>
    <row r="11648" spans="19:34" x14ac:dyDescent="0.2">
      <c r="S11648" s="226" t="e">
        <f t="shared" si="263"/>
        <v>#REF!</v>
      </c>
      <c r="T11648" s="168"/>
      <c r="U11648" s="168"/>
      <c r="V11648" s="168"/>
      <c r="W11648" s="169"/>
      <c r="X11648" s="221"/>
      <c r="Y11648" s="221"/>
      <c r="Z11648" s="221"/>
      <c r="AA11648" s="222"/>
      <c r="AB11648" s="221"/>
      <c r="AC11648" s="221"/>
      <c r="AD11648" s="221"/>
      <c r="AE11648" s="237"/>
      <c r="AF11648" s="168"/>
      <c r="AG11648" s="168"/>
      <c r="AH11648" s="168"/>
    </row>
    <row r="11649" spans="19:34" x14ac:dyDescent="0.2">
      <c r="S11649" s="226" t="e">
        <f t="shared" si="263"/>
        <v>#REF!</v>
      </c>
      <c r="T11649" s="168"/>
      <c r="U11649" s="168"/>
      <c r="V11649" s="168"/>
      <c r="W11649" s="169"/>
      <c r="X11649" s="221"/>
      <c r="Y11649" s="221"/>
      <c r="Z11649" s="221"/>
      <c r="AA11649" s="222"/>
      <c r="AB11649" s="221"/>
      <c r="AC11649" s="221"/>
      <c r="AD11649" s="221"/>
      <c r="AE11649" s="237"/>
      <c r="AF11649" s="168"/>
      <c r="AG11649" s="168"/>
      <c r="AH11649" s="168"/>
    </row>
    <row r="11650" spans="19:34" x14ac:dyDescent="0.2">
      <c r="S11650" s="226" t="e">
        <f t="shared" si="263"/>
        <v>#REF!</v>
      </c>
      <c r="T11650" s="168"/>
      <c r="U11650" s="168"/>
      <c r="V11650" s="168"/>
      <c r="W11650" s="169"/>
      <c r="X11650" s="221"/>
      <c r="Y11650" s="221"/>
      <c r="Z11650" s="221"/>
      <c r="AA11650" s="222"/>
      <c r="AB11650" s="221"/>
      <c r="AC11650" s="221"/>
      <c r="AD11650" s="221"/>
      <c r="AE11650" s="237"/>
      <c r="AF11650" s="168"/>
      <c r="AG11650" s="168"/>
      <c r="AH11650" s="168"/>
    </row>
    <row r="11651" spans="19:34" x14ac:dyDescent="0.2">
      <c r="S11651" s="226" t="e">
        <f t="shared" si="263"/>
        <v>#REF!</v>
      </c>
      <c r="T11651" s="168"/>
      <c r="U11651" s="168"/>
      <c r="V11651" s="168"/>
      <c r="W11651" s="169"/>
      <c r="X11651" s="221"/>
      <c r="Y11651" s="221"/>
      <c r="Z11651" s="221"/>
      <c r="AA11651" s="222"/>
      <c r="AB11651" s="221"/>
      <c r="AC11651" s="221"/>
      <c r="AD11651" s="221"/>
      <c r="AE11651" s="237"/>
      <c r="AF11651" s="168"/>
      <c r="AG11651" s="168"/>
      <c r="AH11651" s="168"/>
    </row>
    <row r="11652" spans="19:34" x14ac:dyDescent="0.2">
      <c r="S11652" s="226" t="e">
        <f t="shared" si="263"/>
        <v>#REF!</v>
      </c>
      <c r="T11652" s="168"/>
      <c r="U11652" s="168"/>
      <c r="V11652" s="168"/>
      <c r="W11652" s="169"/>
      <c r="X11652" s="221"/>
      <c r="Y11652" s="221"/>
      <c r="Z11652" s="221"/>
      <c r="AA11652" s="222"/>
      <c r="AB11652" s="221"/>
      <c r="AC11652" s="221"/>
      <c r="AD11652" s="221"/>
      <c r="AE11652" s="237"/>
      <c r="AF11652" s="168"/>
      <c r="AG11652" s="168"/>
      <c r="AH11652" s="168"/>
    </row>
    <row r="11653" spans="19:34" x14ac:dyDescent="0.2">
      <c r="S11653" s="226" t="e">
        <f t="shared" si="263"/>
        <v>#REF!</v>
      </c>
      <c r="T11653" s="168"/>
      <c r="U11653" s="168"/>
      <c r="V11653" s="168"/>
      <c r="W11653" s="169"/>
      <c r="X11653" s="221"/>
      <c r="Y11653" s="221"/>
      <c r="Z11653" s="221"/>
      <c r="AA11653" s="222"/>
      <c r="AB11653" s="221"/>
      <c r="AC11653" s="221"/>
      <c r="AD11653" s="221"/>
      <c r="AE11653" s="237"/>
      <c r="AF11653" s="168"/>
      <c r="AG11653" s="168"/>
      <c r="AH11653" s="168"/>
    </row>
    <row r="11654" spans="19:34" x14ac:dyDescent="0.2">
      <c r="S11654" s="226" t="e">
        <f t="shared" si="263"/>
        <v>#REF!</v>
      </c>
      <c r="T11654" s="168"/>
      <c r="U11654" s="168"/>
      <c r="V11654" s="168"/>
      <c r="W11654" s="169"/>
      <c r="X11654" s="221"/>
      <c r="Y11654" s="221"/>
      <c r="Z11654" s="221"/>
      <c r="AA11654" s="222"/>
      <c r="AB11654" s="221"/>
      <c r="AC11654" s="221"/>
      <c r="AD11654" s="221"/>
      <c r="AE11654" s="237"/>
      <c r="AF11654" s="168"/>
      <c r="AG11654" s="168"/>
      <c r="AH11654" s="168"/>
    </row>
    <row r="11655" spans="19:34" x14ac:dyDescent="0.2">
      <c r="S11655" s="226" t="e">
        <f t="shared" si="263"/>
        <v>#REF!</v>
      </c>
      <c r="T11655" s="168"/>
      <c r="U11655" s="168"/>
      <c r="V11655" s="168"/>
      <c r="W11655" s="169"/>
      <c r="X11655" s="221"/>
      <c r="Y11655" s="221"/>
      <c r="Z11655" s="221"/>
      <c r="AA11655" s="222"/>
      <c r="AB11655" s="221"/>
      <c r="AC11655" s="221"/>
      <c r="AD11655" s="221"/>
      <c r="AE11655" s="237"/>
      <c r="AF11655" s="168"/>
      <c r="AG11655" s="168"/>
      <c r="AH11655" s="168"/>
    </row>
    <row r="11656" spans="19:34" x14ac:dyDescent="0.2">
      <c r="S11656" s="226" t="e">
        <f t="shared" si="263"/>
        <v>#REF!</v>
      </c>
      <c r="T11656" s="168"/>
      <c r="U11656" s="168"/>
      <c r="V11656" s="168"/>
      <c r="W11656" s="169"/>
      <c r="X11656" s="221"/>
      <c r="Y11656" s="221"/>
      <c r="Z11656" s="221"/>
      <c r="AA11656" s="222"/>
      <c r="AB11656" s="221"/>
      <c r="AC11656" s="221"/>
      <c r="AD11656" s="221"/>
      <c r="AE11656" s="237"/>
      <c r="AF11656" s="168"/>
      <c r="AG11656" s="168"/>
      <c r="AH11656" s="168"/>
    </row>
    <row r="11657" spans="19:34" x14ac:dyDescent="0.2">
      <c r="S11657" s="226" t="e">
        <f t="shared" si="263"/>
        <v>#REF!</v>
      </c>
      <c r="T11657" s="168"/>
      <c r="U11657" s="168"/>
      <c r="V11657" s="168"/>
      <c r="W11657" s="169"/>
      <c r="X11657" s="221"/>
      <c r="Y11657" s="221"/>
      <c r="Z11657" s="221"/>
      <c r="AA11657" s="222"/>
      <c r="AB11657" s="221"/>
      <c r="AC11657" s="221"/>
      <c r="AD11657" s="221"/>
      <c r="AE11657" s="237"/>
      <c r="AF11657" s="168"/>
      <c r="AG11657" s="168"/>
      <c r="AH11657" s="168"/>
    </row>
    <row r="11658" spans="19:34" x14ac:dyDescent="0.2">
      <c r="S11658" s="226" t="e">
        <f t="shared" si="263"/>
        <v>#REF!</v>
      </c>
      <c r="T11658" s="168"/>
      <c r="U11658" s="168"/>
      <c r="V11658" s="168"/>
      <c r="W11658" s="169"/>
      <c r="X11658" s="221"/>
      <c r="Y11658" s="221"/>
      <c r="Z11658" s="221"/>
      <c r="AA11658" s="222"/>
      <c r="AB11658" s="221"/>
      <c r="AC11658" s="221"/>
      <c r="AD11658" s="221"/>
      <c r="AE11658" s="237"/>
      <c r="AF11658" s="168"/>
      <c r="AG11658" s="168"/>
      <c r="AH11658" s="168"/>
    </row>
    <row r="11659" spans="19:34" x14ac:dyDescent="0.2">
      <c r="S11659" s="226" t="e">
        <f t="shared" si="263"/>
        <v>#REF!</v>
      </c>
      <c r="T11659" s="168"/>
      <c r="U11659" s="168"/>
      <c r="V11659" s="168"/>
      <c r="W11659" s="169"/>
      <c r="X11659" s="221"/>
      <c r="Y11659" s="221"/>
      <c r="Z11659" s="221"/>
      <c r="AA11659" s="222"/>
      <c r="AB11659" s="221"/>
      <c r="AC11659" s="221"/>
      <c r="AD11659" s="221"/>
      <c r="AE11659" s="237"/>
      <c r="AF11659" s="168"/>
      <c r="AG11659" s="168"/>
      <c r="AH11659" s="168"/>
    </row>
    <row r="11660" spans="19:34" x14ac:dyDescent="0.2">
      <c r="S11660" s="226" t="e">
        <f t="shared" si="263"/>
        <v>#REF!</v>
      </c>
      <c r="T11660" s="168"/>
      <c r="U11660" s="168"/>
      <c r="V11660" s="168"/>
      <c r="W11660" s="169"/>
      <c r="X11660" s="221"/>
      <c r="Y11660" s="221"/>
      <c r="Z11660" s="221"/>
      <c r="AA11660" s="222"/>
      <c r="AB11660" s="221"/>
      <c r="AC11660" s="221"/>
      <c r="AD11660" s="221"/>
      <c r="AE11660" s="237"/>
      <c r="AF11660" s="168"/>
      <c r="AG11660" s="168"/>
      <c r="AH11660" s="168"/>
    </row>
    <row r="11661" spans="19:34" x14ac:dyDescent="0.2">
      <c r="S11661" s="226" t="e">
        <f t="shared" si="263"/>
        <v>#REF!</v>
      </c>
      <c r="T11661" s="168"/>
      <c r="U11661" s="168"/>
      <c r="V11661" s="168"/>
      <c r="W11661" s="169"/>
      <c r="X11661" s="221"/>
      <c r="Y11661" s="221"/>
      <c r="Z11661" s="221"/>
      <c r="AA11661" s="222"/>
      <c r="AB11661" s="221"/>
      <c r="AC11661" s="221"/>
      <c r="AD11661" s="221"/>
      <c r="AE11661" s="237"/>
      <c r="AF11661" s="168"/>
      <c r="AG11661" s="168"/>
      <c r="AH11661" s="168"/>
    </row>
    <row r="11662" spans="19:34" x14ac:dyDescent="0.2">
      <c r="S11662" s="226" t="e">
        <f t="shared" si="263"/>
        <v>#REF!</v>
      </c>
      <c r="T11662" s="168"/>
      <c r="U11662" s="168"/>
      <c r="V11662" s="168"/>
      <c r="W11662" s="169"/>
      <c r="X11662" s="221"/>
      <c r="Y11662" s="221"/>
      <c r="Z11662" s="221"/>
      <c r="AA11662" s="222"/>
      <c r="AB11662" s="221"/>
      <c r="AC11662" s="221"/>
      <c r="AD11662" s="221"/>
      <c r="AE11662" s="237"/>
      <c r="AF11662" s="168"/>
      <c r="AG11662" s="168"/>
      <c r="AH11662" s="168"/>
    </row>
    <row r="11663" spans="19:34" x14ac:dyDescent="0.2">
      <c r="S11663" s="226" t="e">
        <f t="shared" si="263"/>
        <v>#REF!</v>
      </c>
      <c r="T11663" s="168"/>
      <c r="U11663" s="168"/>
      <c r="V11663" s="168"/>
      <c r="W11663" s="169"/>
      <c r="X11663" s="221"/>
      <c r="Y11663" s="221"/>
      <c r="Z11663" s="221"/>
      <c r="AA11663" s="222"/>
      <c r="AB11663" s="221"/>
      <c r="AC11663" s="221"/>
      <c r="AD11663" s="221"/>
      <c r="AE11663" s="237"/>
      <c r="AF11663" s="168"/>
      <c r="AG11663" s="168"/>
      <c r="AH11663" s="168"/>
    </row>
    <row r="11664" spans="19:34" x14ac:dyDescent="0.2">
      <c r="S11664" s="226" t="e">
        <f t="shared" si="263"/>
        <v>#REF!</v>
      </c>
      <c r="T11664" s="168"/>
      <c r="U11664" s="168"/>
      <c r="V11664" s="168"/>
      <c r="W11664" s="169"/>
      <c r="X11664" s="221"/>
      <c r="Y11664" s="221"/>
      <c r="Z11664" s="221"/>
      <c r="AA11664" s="222"/>
      <c r="AB11664" s="221"/>
      <c r="AC11664" s="221"/>
      <c r="AD11664" s="221"/>
      <c r="AE11664" s="237"/>
      <c r="AF11664" s="168"/>
      <c r="AG11664" s="168"/>
      <c r="AH11664" s="168"/>
    </row>
    <row r="11665" spans="19:34" x14ac:dyDescent="0.2">
      <c r="S11665" s="226" t="e">
        <f t="shared" si="263"/>
        <v>#REF!</v>
      </c>
      <c r="T11665" s="168"/>
      <c r="U11665" s="168"/>
      <c r="V11665" s="168"/>
      <c r="W11665" s="169"/>
      <c r="X11665" s="221"/>
      <c r="Y11665" s="221"/>
      <c r="Z11665" s="221"/>
      <c r="AA11665" s="222"/>
      <c r="AB11665" s="221"/>
      <c r="AC11665" s="221"/>
      <c r="AD11665" s="221"/>
      <c r="AE11665" s="237"/>
      <c r="AF11665" s="168"/>
      <c r="AG11665" s="168"/>
      <c r="AH11665" s="168"/>
    </row>
    <row r="11666" spans="19:34" x14ac:dyDescent="0.2">
      <c r="S11666" s="226" t="e">
        <f t="shared" si="263"/>
        <v>#REF!</v>
      </c>
      <c r="T11666" s="168"/>
      <c r="U11666" s="168"/>
      <c r="V11666" s="168"/>
      <c r="W11666" s="169"/>
      <c r="X11666" s="221"/>
      <c r="Y11666" s="221"/>
      <c r="Z11666" s="221"/>
      <c r="AA11666" s="222"/>
      <c r="AB11666" s="221"/>
      <c r="AC11666" s="221"/>
      <c r="AD11666" s="221"/>
      <c r="AE11666" s="237"/>
      <c r="AF11666" s="168"/>
      <c r="AG11666" s="168"/>
      <c r="AH11666" s="168"/>
    </row>
    <row r="11667" spans="19:34" x14ac:dyDescent="0.2">
      <c r="S11667" s="226" t="e">
        <f t="shared" si="263"/>
        <v>#REF!</v>
      </c>
      <c r="T11667" s="168"/>
      <c r="U11667" s="168"/>
      <c r="V11667" s="168"/>
      <c r="W11667" s="169"/>
      <c r="X11667" s="221"/>
      <c r="Y11667" s="221"/>
      <c r="Z11667" s="221"/>
      <c r="AA11667" s="222"/>
      <c r="AB11667" s="221"/>
      <c r="AC11667" s="221"/>
      <c r="AD11667" s="221"/>
      <c r="AE11667" s="237"/>
      <c r="AF11667" s="168"/>
      <c r="AG11667" s="168"/>
      <c r="AH11667" s="168"/>
    </row>
    <row r="11668" spans="19:34" x14ac:dyDescent="0.2">
      <c r="S11668" s="226" t="e">
        <f t="shared" si="263"/>
        <v>#REF!</v>
      </c>
      <c r="T11668" s="168"/>
      <c r="U11668" s="168"/>
      <c r="V11668" s="168"/>
      <c r="W11668" s="169"/>
      <c r="X11668" s="221"/>
      <c r="Y11668" s="221"/>
      <c r="Z11668" s="221"/>
      <c r="AA11668" s="222"/>
      <c r="AB11668" s="221"/>
      <c r="AC11668" s="221"/>
      <c r="AD11668" s="221"/>
      <c r="AE11668" s="237"/>
      <c r="AF11668" s="168"/>
      <c r="AG11668" s="168"/>
      <c r="AH11668" s="168"/>
    </row>
    <row r="11669" spans="19:34" x14ac:dyDescent="0.2">
      <c r="S11669" s="226" t="e">
        <f t="shared" si="263"/>
        <v>#REF!</v>
      </c>
      <c r="T11669" s="168"/>
      <c r="U11669" s="168"/>
      <c r="V11669" s="168"/>
      <c r="W11669" s="169"/>
      <c r="X11669" s="221"/>
      <c r="Y11669" s="221"/>
      <c r="Z11669" s="221"/>
      <c r="AA11669" s="222"/>
      <c r="AB11669" s="221"/>
      <c r="AC11669" s="221"/>
      <c r="AD11669" s="221"/>
      <c r="AE11669" s="237"/>
      <c r="AF11669" s="168"/>
      <c r="AG11669" s="168"/>
      <c r="AH11669" s="168"/>
    </row>
    <row r="11670" spans="19:34" x14ac:dyDescent="0.2">
      <c r="S11670" s="226" t="e">
        <f t="shared" si="263"/>
        <v>#REF!</v>
      </c>
      <c r="T11670" s="168"/>
      <c r="U11670" s="168"/>
      <c r="V11670" s="168"/>
      <c r="W11670" s="169"/>
      <c r="X11670" s="221"/>
      <c r="Y11670" s="221"/>
      <c r="Z11670" s="221"/>
      <c r="AA11670" s="222"/>
      <c r="AB11670" s="221"/>
      <c r="AC11670" s="221"/>
      <c r="AD11670" s="221"/>
      <c r="AE11670" s="237"/>
      <c r="AF11670" s="168"/>
      <c r="AG11670" s="168"/>
      <c r="AH11670" s="168"/>
    </row>
    <row r="11671" spans="19:34" x14ac:dyDescent="0.2">
      <c r="S11671" s="226" t="e">
        <f t="shared" si="263"/>
        <v>#REF!</v>
      </c>
      <c r="T11671" s="168"/>
      <c r="U11671" s="168"/>
      <c r="V11671" s="168"/>
      <c r="W11671" s="169"/>
      <c r="X11671" s="221"/>
      <c r="Y11671" s="221"/>
      <c r="Z11671" s="221"/>
      <c r="AA11671" s="222"/>
      <c r="AB11671" s="221"/>
      <c r="AC11671" s="221"/>
      <c r="AD11671" s="221"/>
      <c r="AE11671" s="237"/>
      <c r="AF11671" s="168"/>
      <c r="AG11671" s="168"/>
      <c r="AH11671" s="168"/>
    </row>
    <row r="11672" spans="19:34" x14ac:dyDescent="0.2">
      <c r="S11672" s="226" t="e">
        <f t="shared" si="263"/>
        <v>#REF!</v>
      </c>
      <c r="T11672" s="168"/>
      <c r="U11672" s="168"/>
      <c r="V11672" s="168"/>
      <c r="W11672" s="169"/>
      <c r="X11672" s="221"/>
      <c r="Y11672" s="221"/>
      <c r="Z11672" s="221"/>
      <c r="AA11672" s="222"/>
      <c r="AB11672" s="221"/>
      <c r="AC11672" s="221"/>
      <c r="AD11672" s="221"/>
      <c r="AE11672" s="237"/>
      <c r="AF11672" s="168"/>
      <c r="AG11672" s="168"/>
      <c r="AH11672" s="168"/>
    </row>
    <row r="11673" spans="19:34" x14ac:dyDescent="0.2">
      <c r="S11673" s="226" t="e">
        <f t="shared" si="263"/>
        <v>#REF!</v>
      </c>
      <c r="T11673" s="168"/>
      <c r="U11673" s="168"/>
      <c r="V11673" s="168"/>
      <c r="W11673" s="169"/>
      <c r="X11673" s="221"/>
      <c r="Y11673" s="221"/>
      <c r="Z11673" s="221"/>
      <c r="AA11673" s="222"/>
      <c r="AB11673" s="221"/>
      <c r="AC11673" s="221"/>
      <c r="AD11673" s="221"/>
      <c r="AE11673" s="237"/>
      <c r="AF11673" s="168"/>
      <c r="AG11673" s="168"/>
      <c r="AH11673" s="168"/>
    </row>
    <row r="11674" spans="19:34" x14ac:dyDescent="0.2">
      <c r="S11674" s="226" t="e">
        <f t="shared" si="263"/>
        <v>#REF!</v>
      </c>
      <c r="T11674" s="168"/>
      <c r="U11674" s="168"/>
      <c r="V11674" s="168"/>
      <c r="W11674" s="169"/>
      <c r="X11674" s="221"/>
      <c r="Y11674" s="221"/>
      <c r="Z11674" s="221"/>
      <c r="AA11674" s="222"/>
      <c r="AB11674" s="221"/>
      <c r="AC11674" s="221"/>
      <c r="AD11674" s="221"/>
      <c r="AE11674" s="237"/>
      <c r="AF11674" s="168"/>
      <c r="AG11674" s="168"/>
      <c r="AH11674" s="168"/>
    </row>
    <row r="11675" spans="19:34" x14ac:dyDescent="0.2">
      <c r="S11675" s="226" t="e">
        <f t="shared" si="263"/>
        <v>#REF!</v>
      </c>
      <c r="T11675" s="168"/>
      <c r="U11675" s="168"/>
      <c r="V11675" s="168"/>
      <c r="W11675" s="169"/>
      <c r="X11675" s="221"/>
      <c r="Y11675" s="221"/>
      <c r="Z11675" s="221"/>
      <c r="AA11675" s="222"/>
      <c r="AB11675" s="221"/>
      <c r="AC11675" s="221"/>
      <c r="AD11675" s="221"/>
      <c r="AE11675" s="237"/>
      <c r="AF11675" s="168"/>
      <c r="AG11675" s="168"/>
      <c r="AH11675" s="168"/>
    </row>
    <row r="11676" spans="19:34" x14ac:dyDescent="0.2">
      <c r="S11676" s="226" t="e">
        <f t="shared" si="263"/>
        <v>#REF!</v>
      </c>
      <c r="T11676" s="168"/>
      <c r="U11676" s="168"/>
      <c r="V11676" s="168"/>
      <c r="W11676" s="169"/>
      <c r="X11676" s="221"/>
      <c r="Y11676" s="221"/>
      <c r="Z11676" s="221"/>
      <c r="AA11676" s="222"/>
      <c r="AB11676" s="221"/>
      <c r="AC11676" s="221"/>
      <c r="AD11676" s="221"/>
      <c r="AE11676" s="237"/>
      <c r="AF11676" s="168"/>
      <c r="AG11676" s="168"/>
      <c r="AH11676" s="168"/>
    </row>
    <row r="11677" spans="19:34" x14ac:dyDescent="0.2">
      <c r="S11677" s="226" t="e">
        <f t="shared" si="263"/>
        <v>#REF!</v>
      </c>
      <c r="T11677" s="168"/>
      <c r="U11677" s="168"/>
      <c r="V11677" s="168"/>
      <c r="W11677" s="169"/>
      <c r="X11677" s="221"/>
      <c r="Y11677" s="221"/>
      <c r="Z11677" s="221"/>
      <c r="AA11677" s="222"/>
      <c r="AB11677" s="221"/>
      <c r="AC11677" s="221"/>
      <c r="AD11677" s="221"/>
      <c r="AE11677" s="237"/>
      <c r="AF11677" s="168"/>
      <c r="AG11677" s="168"/>
      <c r="AH11677" s="168"/>
    </row>
    <row r="11678" spans="19:34" x14ac:dyDescent="0.2">
      <c r="S11678" s="226" t="e">
        <f t="shared" si="263"/>
        <v>#REF!</v>
      </c>
      <c r="T11678" s="168"/>
      <c r="U11678" s="168"/>
      <c r="V11678" s="168"/>
      <c r="W11678" s="169"/>
      <c r="X11678" s="221"/>
      <c r="Y11678" s="221"/>
      <c r="Z11678" s="221"/>
      <c r="AA11678" s="222"/>
      <c r="AB11678" s="221"/>
      <c r="AC11678" s="221"/>
      <c r="AD11678" s="221"/>
      <c r="AE11678" s="237"/>
      <c r="AF11678" s="168"/>
      <c r="AG11678" s="168"/>
      <c r="AH11678" s="168"/>
    </row>
    <row r="11679" spans="19:34" x14ac:dyDescent="0.2">
      <c r="S11679" s="226" t="e">
        <f t="shared" si="263"/>
        <v>#REF!</v>
      </c>
      <c r="T11679" s="168"/>
      <c r="U11679" s="168"/>
      <c r="V11679" s="168"/>
      <c r="W11679" s="169"/>
      <c r="X11679" s="221"/>
      <c r="Y11679" s="221"/>
      <c r="Z11679" s="221"/>
      <c r="AA11679" s="222"/>
      <c r="AB11679" s="221"/>
      <c r="AC11679" s="221"/>
      <c r="AD11679" s="221"/>
      <c r="AE11679" s="237"/>
      <c r="AF11679" s="168"/>
      <c r="AG11679" s="168"/>
      <c r="AH11679" s="168"/>
    </row>
    <row r="11680" spans="19:34" x14ac:dyDescent="0.2">
      <c r="S11680" s="226" t="e">
        <f t="shared" si="263"/>
        <v>#REF!</v>
      </c>
      <c r="T11680" s="168"/>
      <c r="U11680" s="168"/>
      <c r="V11680" s="168"/>
      <c r="W11680" s="169"/>
      <c r="X11680" s="221"/>
      <c r="Y11680" s="221"/>
      <c r="Z11680" s="221"/>
      <c r="AA11680" s="222"/>
      <c r="AB11680" s="221"/>
      <c r="AC11680" s="221"/>
      <c r="AD11680" s="221"/>
      <c r="AE11680" s="237"/>
      <c r="AF11680" s="168"/>
      <c r="AG11680" s="168"/>
      <c r="AH11680" s="168"/>
    </row>
    <row r="11681" spans="19:34" x14ac:dyDescent="0.2">
      <c r="S11681" s="226" t="e">
        <f t="shared" si="263"/>
        <v>#REF!</v>
      </c>
      <c r="T11681" s="168"/>
      <c r="U11681" s="168"/>
      <c r="V11681" s="168"/>
      <c r="W11681" s="169"/>
      <c r="X11681" s="221"/>
      <c r="Y11681" s="221"/>
      <c r="Z11681" s="221"/>
      <c r="AA11681" s="222"/>
      <c r="AB11681" s="221"/>
      <c r="AC11681" s="221"/>
      <c r="AD11681" s="221"/>
      <c r="AE11681" s="237"/>
      <c r="AF11681" s="168"/>
      <c r="AG11681" s="168"/>
      <c r="AH11681" s="168"/>
    </row>
    <row r="11682" spans="19:34" x14ac:dyDescent="0.2">
      <c r="S11682" s="226" t="e">
        <f t="shared" si="263"/>
        <v>#REF!</v>
      </c>
      <c r="T11682" s="168"/>
      <c r="U11682" s="168"/>
      <c r="V11682" s="168"/>
      <c r="W11682" s="169"/>
      <c r="X11682" s="221"/>
      <c r="Y11682" s="221"/>
      <c r="Z11682" s="221"/>
      <c r="AA11682" s="222"/>
      <c r="AB11682" s="221"/>
      <c r="AC11682" s="221"/>
      <c r="AD11682" s="221"/>
      <c r="AE11682" s="237"/>
      <c r="AF11682" s="168"/>
      <c r="AG11682" s="168"/>
      <c r="AH11682" s="168"/>
    </row>
    <row r="11683" spans="19:34" x14ac:dyDescent="0.2">
      <c r="S11683" s="226" t="e">
        <f t="shared" si="263"/>
        <v>#REF!</v>
      </c>
      <c r="T11683" s="168"/>
      <c r="U11683" s="168"/>
      <c r="V11683" s="168"/>
      <c r="W11683" s="169"/>
      <c r="X11683" s="221"/>
      <c r="Y11683" s="221"/>
      <c r="Z11683" s="221"/>
      <c r="AA11683" s="222"/>
      <c r="AB11683" s="221"/>
      <c r="AC11683" s="221"/>
      <c r="AD11683" s="221"/>
      <c r="AE11683" s="237"/>
      <c r="AF11683" s="168"/>
      <c r="AG11683" s="168"/>
      <c r="AH11683" s="168"/>
    </row>
    <row r="11684" spans="19:34" x14ac:dyDescent="0.2">
      <c r="S11684" s="226" t="e">
        <f t="shared" ref="S11684:S11747" si="264">MID(#REF!,2,7)</f>
        <v>#REF!</v>
      </c>
      <c r="T11684" s="168"/>
      <c r="U11684" s="168"/>
      <c r="V11684" s="168"/>
      <c r="W11684" s="169"/>
      <c r="X11684" s="221"/>
      <c r="Y11684" s="221"/>
      <c r="Z11684" s="221"/>
      <c r="AA11684" s="222"/>
      <c r="AB11684" s="221"/>
      <c r="AC11684" s="221"/>
      <c r="AD11684" s="221"/>
      <c r="AE11684" s="237"/>
      <c r="AF11684" s="168"/>
      <c r="AG11684" s="168"/>
      <c r="AH11684" s="168"/>
    </row>
    <row r="11685" spans="19:34" x14ac:dyDescent="0.2">
      <c r="S11685" s="226" t="e">
        <f t="shared" si="264"/>
        <v>#REF!</v>
      </c>
      <c r="T11685" s="168"/>
      <c r="U11685" s="168"/>
      <c r="V11685" s="168"/>
      <c r="W11685" s="169"/>
      <c r="X11685" s="221"/>
      <c r="Y11685" s="221"/>
      <c r="Z11685" s="221"/>
      <c r="AA11685" s="222"/>
      <c r="AB11685" s="221"/>
      <c r="AC11685" s="221"/>
      <c r="AD11685" s="221"/>
      <c r="AE11685" s="237"/>
      <c r="AF11685" s="168"/>
      <c r="AG11685" s="168"/>
      <c r="AH11685" s="168"/>
    </row>
    <row r="11686" spans="19:34" x14ac:dyDescent="0.2">
      <c r="S11686" s="226" t="e">
        <f t="shared" si="264"/>
        <v>#REF!</v>
      </c>
      <c r="T11686" s="168"/>
      <c r="U11686" s="168"/>
      <c r="V11686" s="168"/>
      <c r="W11686" s="169"/>
      <c r="X11686" s="221"/>
      <c r="Y11686" s="221"/>
      <c r="Z11686" s="221"/>
      <c r="AA11686" s="222"/>
      <c r="AB11686" s="221"/>
      <c r="AC11686" s="221"/>
      <c r="AD11686" s="221"/>
      <c r="AE11686" s="237"/>
      <c r="AF11686" s="168"/>
      <c r="AG11686" s="168"/>
      <c r="AH11686" s="168"/>
    </row>
    <row r="11687" spans="19:34" x14ac:dyDescent="0.2">
      <c r="S11687" s="226" t="e">
        <f t="shared" si="264"/>
        <v>#REF!</v>
      </c>
      <c r="T11687" s="168"/>
      <c r="U11687" s="168"/>
      <c r="V11687" s="168"/>
      <c r="W11687" s="169"/>
      <c r="X11687" s="221"/>
      <c r="Y11687" s="221"/>
      <c r="Z11687" s="221"/>
      <c r="AA11687" s="222"/>
      <c r="AB11687" s="221"/>
      <c r="AC11687" s="221"/>
      <c r="AD11687" s="221"/>
      <c r="AE11687" s="237"/>
      <c r="AF11687" s="168"/>
      <c r="AG11687" s="168"/>
      <c r="AH11687" s="168"/>
    </row>
    <row r="11688" spans="19:34" x14ac:dyDescent="0.2">
      <c r="S11688" s="226" t="e">
        <f t="shared" si="264"/>
        <v>#REF!</v>
      </c>
      <c r="T11688" s="168"/>
      <c r="U11688" s="168"/>
      <c r="V11688" s="168"/>
      <c r="W11688" s="169"/>
      <c r="X11688" s="221"/>
      <c r="Y11688" s="221"/>
      <c r="Z11688" s="221"/>
      <c r="AA11688" s="222"/>
      <c r="AB11688" s="221"/>
      <c r="AC11688" s="221"/>
      <c r="AD11688" s="221"/>
      <c r="AE11688" s="237"/>
      <c r="AF11688" s="168"/>
      <c r="AG11688" s="168"/>
      <c r="AH11688" s="168"/>
    </row>
    <row r="11689" spans="19:34" x14ac:dyDescent="0.2">
      <c r="S11689" s="226" t="e">
        <f t="shared" si="264"/>
        <v>#REF!</v>
      </c>
      <c r="T11689" s="168"/>
      <c r="U11689" s="168"/>
      <c r="V11689" s="168"/>
      <c r="W11689" s="169"/>
      <c r="X11689" s="221"/>
      <c r="Y11689" s="221"/>
      <c r="Z11689" s="221"/>
      <c r="AA11689" s="222"/>
      <c r="AB11689" s="221"/>
      <c r="AC11689" s="221"/>
      <c r="AD11689" s="221"/>
      <c r="AE11689" s="237"/>
      <c r="AF11689" s="168"/>
      <c r="AG11689" s="168"/>
      <c r="AH11689" s="168"/>
    </row>
    <row r="11690" spans="19:34" x14ac:dyDescent="0.2">
      <c r="S11690" s="226" t="e">
        <f t="shared" si="264"/>
        <v>#REF!</v>
      </c>
      <c r="T11690" s="168"/>
      <c r="U11690" s="168"/>
      <c r="V11690" s="168"/>
      <c r="W11690" s="169"/>
      <c r="X11690" s="221"/>
      <c r="Y11690" s="221"/>
      <c r="Z11690" s="221"/>
      <c r="AA11690" s="222"/>
      <c r="AB11690" s="221"/>
      <c r="AC11690" s="221"/>
      <c r="AD11690" s="221"/>
      <c r="AE11690" s="237"/>
      <c r="AF11690" s="168"/>
      <c r="AG11690" s="168"/>
      <c r="AH11690" s="168"/>
    </row>
    <row r="11691" spans="19:34" x14ac:dyDescent="0.2">
      <c r="S11691" s="226" t="e">
        <f t="shared" si="264"/>
        <v>#REF!</v>
      </c>
      <c r="T11691" s="168"/>
      <c r="U11691" s="168"/>
      <c r="V11691" s="168"/>
      <c r="W11691" s="169"/>
      <c r="X11691" s="221"/>
      <c r="Y11691" s="221"/>
      <c r="Z11691" s="221"/>
      <c r="AA11691" s="222"/>
      <c r="AB11691" s="221"/>
      <c r="AC11691" s="221"/>
      <c r="AD11691" s="221"/>
      <c r="AE11691" s="237"/>
      <c r="AF11691" s="168"/>
      <c r="AG11691" s="168"/>
      <c r="AH11691" s="168"/>
    </row>
    <row r="11692" spans="19:34" x14ac:dyDescent="0.2">
      <c r="S11692" s="226" t="e">
        <f t="shared" si="264"/>
        <v>#REF!</v>
      </c>
      <c r="T11692" s="168"/>
      <c r="U11692" s="168"/>
      <c r="V11692" s="168"/>
      <c r="W11692" s="169"/>
      <c r="X11692" s="221"/>
      <c r="Y11692" s="221"/>
      <c r="Z11692" s="221"/>
      <c r="AA11692" s="222"/>
      <c r="AB11692" s="221"/>
      <c r="AC11692" s="221"/>
      <c r="AD11692" s="221"/>
      <c r="AE11692" s="237"/>
      <c r="AF11692" s="168"/>
      <c r="AG11692" s="168"/>
      <c r="AH11692" s="168"/>
    </row>
    <row r="11693" spans="19:34" x14ac:dyDescent="0.2">
      <c r="S11693" s="226" t="e">
        <f t="shared" si="264"/>
        <v>#REF!</v>
      </c>
      <c r="T11693" s="168"/>
      <c r="U11693" s="168"/>
      <c r="V11693" s="168"/>
      <c r="W11693" s="169"/>
      <c r="X11693" s="221"/>
      <c r="Y11693" s="221"/>
      <c r="Z11693" s="221"/>
      <c r="AA11693" s="222"/>
      <c r="AB11693" s="221"/>
      <c r="AC11693" s="221"/>
      <c r="AD11693" s="221"/>
      <c r="AE11693" s="237"/>
      <c r="AF11693" s="168"/>
      <c r="AG11693" s="168"/>
      <c r="AH11693" s="168"/>
    </row>
    <row r="11694" spans="19:34" x14ac:dyDescent="0.2">
      <c r="S11694" s="226" t="e">
        <f t="shared" si="264"/>
        <v>#REF!</v>
      </c>
      <c r="T11694" s="168"/>
      <c r="U11694" s="168"/>
      <c r="V11694" s="168"/>
      <c r="W11694" s="169"/>
      <c r="X11694" s="221"/>
      <c r="Y11694" s="221"/>
      <c r="Z11694" s="221"/>
      <c r="AA11694" s="222"/>
      <c r="AB11694" s="221"/>
      <c r="AC11694" s="221"/>
      <c r="AD11694" s="221"/>
      <c r="AE11694" s="237"/>
      <c r="AF11694" s="168"/>
      <c r="AG11694" s="168"/>
      <c r="AH11694" s="168"/>
    </row>
    <row r="11695" spans="19:34" x14ac:dyDescent="0.2">
      <c r="S11695" s="226" t="e">
        <f t="shared" si="264"/>
        <v>#REF!</v>
      </c>
      <c r="T11695" s="168"/>
      <c r="U11695" s="168"/>
      <c r="V11695" s="168"/>
      <c r="W11695" s="169"/>
      <c r="X11695" s="221"/>
      <c r="Y11695" s="221"/>
      <c r="Z11695" s="221"/>
      <c r="AA11695" s="222"/>
      <c r="AB11695" s="221"/>
      <c r="AC11695" s="221"/>
      <c r="AD11695" s="221"/>
      <c r="AE11695" s="237"/>
      <c r="AF11695" s="168"/>
      <c r="AG11695" s="168"/>
      <c r="AH11695" s="168"/>
    </row>
    <row r="11696" spans="19:34" x14ac:dyDescent="0.2">
      <c r="S11696" s="226" t="e">
        <f t="shared" si="264"/>
        <v>#REF!</v>
      </c>
      <c r="T11696" s="168"/>
      <c r="U11696" s="168"/>
      <c r="V11696" s="168"/>
      <c r="W11696" s="169"/>
      <c r="X11696" s="221"/>
      <c r="Y11696" s="221"/>
      <c r="Z11696" s="221"/>
      <c r="AA11696" s="222"/>
      <c r="AB11696" s="221"/>
      <c r="AC11696" s="221"/>
      <c r="AD11696" s="221"/>
      <c r="AE11696" s="237"/>
      <c r="AF11696" s="168"/>
      <c r="AG11696" s="168"/>
      <c r="AH11696" s="168"/>
    </row>
    <row r="11697" spans="19:34" x14ac:dyDescent="0.2">
      <c r="S11697" s="226" t="e">
        <f t="shared" si="264"/>
        <v>#REF!</v>
      </c>
      <c r="T11697" s="168"/>
      <c r="U11697" s="168"/>
      <c r="V11697" s="168"/>
      <c r="W11697" s="169"/>
      <c r="X11697" s="221"/>
      <c r="Y11697" s="221"/>
      <c r="Z11697" s="221"/>
      <c r="AA11697" s="222"/>
      <c r="AB11697" s="221"/>
      <c r="AC11697" s="221"/>
      <c r="AD11697" s="221"/>
      <c r="AE11697" s="237"/>
      <c r="AF11697" s="168"/>
      <c r="AG11697" s="168"/>
      <c r="AH11697" s="168"/>
    </row>
    <row r="11698" spans="19:34" x14ac:dyDescent="0.2">
      <c r="S11698" s="226" t="e">
        <f t="shared" si="264"/>
        <v>#REF!</v>
      </c>
      <c r="T11698" s="168"/>
      <c r="U11698" s="168"/>
      <c r="V11698" s="168"/>
      <c r="W11698" s="169"/>
      <c r="X11698" s="221"/>
      <c r="Y11698" s="221"/>
      <c r="Z11698" s="221"/>
      <c r="AA11698" s="222"/>
      <c r="AB11698" s="221"/>
      <c r="AC11698" s="221"/>
      <c r="AD11698" s="221"/>
      <c r="AE11698" s="237"/>
      <c r="AF11698" s="168"/>
      <c r="AG11698" s="168"/>
      <c r="AH11698" s="168"/>
    </row>
    <row r="11699" spans="19:34" x14ac:dyDescent="0.2">
      <c r="S11699" s="226" t="e">
        <f t="shared" si="264"/>
        <v>#REF!</v>
      </c>
      <c r="T11699" s="168"/>
      <c r="U11699" s="168"/>
      <c r="V11699" s="168"/>
      <c r="W11699" s="169"/>
      <c r="X11699" s="221"/>
      <c r="Y11699" s="221"/>
      <c r="Z11699" s="221"/>
      <c r="AA11699" s="222"/>
      <c r="AB11699" s="221"/>
      <c r="AC11699" s="221"/>
      <c r="AD11699" s="221"/>
      <c r="AE11699" s="237"/>
      <c r="AF11699" s="168"/>
      <c r="AG11699" s="168"/>
      <c r="AH11699" s="168"/>
    </row>
    <row r="11700" spans="19:34" x14ac:dyDescent="0.2">
      <c r="S11700" s="226" t="e">
        <f t="shared" si="264"/>
        <v>#REF!</v>
      </c>
      <c r="T11700" s="168"/>
      <c r="U11700" s="168"/>
      <c r="V11700" s="168"/>
      <c r="W11700" s="169"/>
      <c r="X11700" s="221"/>
      <c r="Y11700" s="221"/>
      <c r="Z11700" s="221"/>
      <c r="AA11700" s="222"/>
      <c r="AB11700" s="221"/>
      <c r="AC11700" s="221"/>
      <c r="AD11700" s="221"/>
      <c r="AE11700" s="237"/>
      <c r="AF11700" s="168"/>
      <c r="AG11700" s="168"/>
      <c r="AH11700" s="168"/>
    </row>
    <row r="11701" spans="19:34" x14ac:dyDescent="0.2">
      <c r="S11701" s="226" t="e">
        <f t="shared" si="264"/>
        <v>#REF!</v>
      </c>
      <c r="T11701" s="168"/>
      <c r="U11701" s="168"/>
      <c r="V11701" s="168"/>
      <c r="W11701" s="169"/>
      <c r="X11701" s="221"/>
      <c r="Y11701" s="221"/>
      <c r="Z11701" s="221"/>
      <c r="AA11701" s="222"/>
      <c r="AB11701" s="221"/>
      <c r="AC11701" s="221"/>
      <c r="AD11701" s="221"/>
      <c r="AE11701" s="237"/>
      <c r="AF11701" s="168"/>
      <c r="AG11701" s="168"/>
      <c r="AH11701" s="168"/>
    </row>
    <row r="11702" spans="19:34" x14ac:dyDescent="0.2">
      <c r="S11702" s="226" t="e">
        <f t="shared" si="264"/>
        <v>#REF!</v>
      </c>
      <c r="T11702" s="168"/>
      <c r="U11702" s="168"/>
      <c r="V11702" s="168"/>
      <c r="W11702" s="169"/>
      <c r="X11702" s="221"/>
      <c r="Y11702" s="221"/>
      <c r="Z11702" s="221"/>
      <c r="AA11702" s="222"/>
      <c r="AB11702" s="221"/>
      <c r="AC11702" s="221"/>
      <c r="AD11702" s="221"/>
      <c r="AE11702" s="237"/>
      <c r="AF11702" s="168"/>
      <c r="AG11702" s="168"/>
      <c r="AH11702" s="168"/>
    </row>
    <row r="11703" spans="19:34" x14ac:dyDescent="0.2">
      <c r="S11703" s="226" t="e">
        <f t="shared" si="264"/>
        <v>#REF!</v>
      </c>
      <c r="T11703" s="168"/>
      <c r="U11703" s="168"/>
      <c r="V11703" s="168"/>
      <c r="W11703" s="169"/>
      <c r="X11703" s="221"/>
      <c r="Y11703" s="221"/>
      <c r="Z11703" s="221"/>
      <c r="AA11703" s="222"/>
      <c r="AB11703" s="221"/>
      <c r="AC11703" s="221"/>
      <c r="AD11703" s="221"/>
      <c r="AE11703" s="237"/>
      <c r="AF11703" s="168"/>
      <c r="AG11703" s="168"/>
      <c r="AH11703" s="168"/>
    </row>
    <row r="11704" spans="19:34" x14ac:dyDescent="0.2">
      <c r="S11704" s="226" t="e">
        <f t="shared" si="264"/>
        <v>#REF!</v>
      </c>
      <c r="T11704" s="168"/>
      <c r="U11704" s="168"/>
      <c r="V11704" s="168"/>
      <c r="W11704" s="169"/>
      <c r="X11704" s="221"/>
      <c r="Y11704" s="221"/>
      <c r="Z11704" s="221"/>
      <c r="AA11704" s="222"/>
      <c r="AB11704" s="221"/>
      <c r="AC11704" s="221"/>
      <c r="AD11704" s="221"/>
      <c r="AE11704" s="237"/>
      <c r="AF11704" s="168"/>
      <c r="AG11704" s="168"/>
      <c r="AH11704" s="168"/>
    </row>
    <row r="11705" spans="19:34" x14ac:dyDescent="0.2">
      <c r="S11705" s="226" t="e">
        <f t="shared" si="264"/>
        <v>#REF!</v>
      </c>
      <c r="T11705" s="168"/>
      <c r="U11705" s="168"/>
      <c r="V11705" s="168"/>
      <c r="W11705" s="169"/>
      <c r="X11705" s="221"/>
      <c r="Y11705" s="221"/>
      <c r="Z11705" s="221"/>
      <c r="AA11705" s="222"/>
      <c r="AB11705" s="221"/>
      <c r="AC11705" s="221"/>
      <c r="AD11705" s="221"/>
      <c r="AE11705" s="237"/>
      <c r="AF11705" s="168"/>
      <c r="AG11705" s="168"/>
      <c r="AH11705" s="168"/>
    </row>
    <row r="11706" spans="19:34" x14ac:dyDescent="0.2">
      <c r="S11706" s="226" t="e">
        <f t="shared" si="264"/>
        <v>#REF!</v>
      </c>
      <c r="T11706" s="168"/>
      <c r="U11706" s="168"/>
      <c r="V11706" s="168"/>
      <c r="W11706" s="169"/>
      <c r="X11706" s="221"/>
      <c r="Y11706" s="221"/>
      <c r="Z11706" s="221"/>
      <c r="AA11706" s="222"/>
      <c r="AB11706" s="221"/>
      <c r="AC11706" s="221"/>
      <c r="AD11706" s="221"/>
      <c r="AE11706" s="237"/>
      <c r="AF11706" s="168"/>
      <c r="AG11706" s="168"/>
      <c r="AH11706" s="168"/>
    </row>
    <row r="11707" spans="19:34" x14ac:dyDescent="0.2">
      <c r="S11707" s="226" t="e">
        <f t="shared" si="264"/>
        <v>#REF!</v>
      </c>
      <c r="T11707" s="168"/>
      <c r="U11707" s="168"/>
      <c r="V11707" s="168"/>
      <c r="W11707" s="169"/>
      <c r="X11707" s="221"/>
      <c r="Y11707" s="221"/>
      <c r="Z11707" s="221"/>
      <c r="AA11707" s="222"/>
      <c r="AB11707" s="221"/>
      <c r="AC11707" s="221"/>
      <c r="AD11707" s="221"/>
      <c r="AE11707" s="237"/>
      <c r="AF11707" s="168"/>
      <c r="AG11707" s="168"/>
      <c r="AH11707" s="168"/>
    </row>
    <row r="11708" spans="19:34" x14ac:dyDescent="0.2">
      <c r="S11708" s="226" t="e">
        <f t="shared" si="264"/>
        <v>#REF!</v>
      </c>
      <c r="T11708" s="168"/>
      <c r="U11708" s="168"/>
      <c r="V11708" s="168"/>
      <c r="W11708" s="169"/>
      <c r="X11708" s="221"/>
      <c r="Y11708" s="221"/>
      <c r="Z11708" s="221"/>
      <c r="AA11708" s="222"/>
      <c r="AB11708" s="221"/>
      <c r="AC11708" s="221"/>
      <c r="AD11708" s="221"/>
      <c r="AE11708" s="237"/>
      <c r="AF11708" s="168"/>
      <c r="AG11708" s="168"/>
      <c r="AH11708" s="168"/>
    </row>
    <row r="11709" spans="19:34" x14ac:dyDescent="0.2">
      <c r="S11709" s="226" t="e">
        <f t="shared" si="264"/>
        <v>#REF!</v>
      </c>
      <c r="T11709" s="168"/>
      <c r="U11709" s="168"/>
      <c r="V11709" s="168"/>
      <c r="W11709" s="169"/>
      <c r="X11709" s="221"/>
      <c r="Y11709" s="221"/>
      <c r="Z11709" s="221"/>
      <c r="AA11709" s="222"/>
      <c r="AB11709" s="221"/>
      <c r="AC11709" s="221"/>
      <c r="AD11709" s="221"/>
      <c r="AE11709" s="237"/>
      <c r="AF11709" s="168"/>
      <c r="AG11709" s="168"/>
      <c r="AH11709" s="168"/>
    </row>
    <row r="11710" spans="19:34" x14ac:dyDescent="0.2">
      <c r="S11710" s="226" t="e">
        <f t="shared" si="264"/>
        <v>#REF!</v>
      </c>
      <c r="T11710" s="168"/>
      <c r="U11710" s="168"/>
      <c r="V11710" s="168"/>
      <c r="W11710" s="169"/>
      <c r="X11710" s="221"/>
      <c r="Y11710" s="221"/>
      <c r="Z11710" s="221"/>
      <c r="AA11710" s="222"/>
      <c r="AB11710" s="221"/>
      <c r="AC11710" s="221"/>
      <c r="AD11710" s="221"/>
      <c r="AE11710" s="237"/>
      <c r="AF11710" s="168"/>
      <c r="AG11710" s="168"/>
      <c r="AH11710" s="168"/>
    </row>
    <row r="11711" spans="19:34" x14ac:dyDescent="0.2">
      <c r="S11711" s="226" t="e">
        <f t="shared" si="264"/>
        <v>#REF!</v>
      </c>
      <c r="T11711" s="168"/>
      <c r="U11711" s="168"/>
      <c r="V11711" s="168"/>
      <c r="W11711" s="169"/>
      <c r="X11711" s="221"/>
      <c r="Y11711" s="221"/>
      <c r="Z11711" s="221"/>
      <c r="AA11711" s="222"/>
      <c r="AB11711" s="221"/>
      <c r="AC11711" s="221"/>
      <c r="AD11711" s="221"/>
      <c r="AE11711" s="237"/>
      <c r="AF11711" s="168"/>
      <c r="AG11711" s="168"/>
      <c r="AH11711" s="168"/>
    </row>
    <row r="11712" spans="19:34" x14ac:dyDescent="0.2">
      <c r="S11712" s="226" t="e">
        <f t="shared" si="264"/>
        <v>#REF!</v>
      </c>
      <c r="T11712" s="168"/>
      <c r="U11712" s="168"/>
      <c r="V11712" s="168"/>
      <c r="W11712" s="169"/>
      <c r="X11712" s="221"/>
      <c r="Y11712" s="221"/>
      <c r="Z11712" s="221"/>
      <c r="AA11712" s="222"/>
      <c r="AB11712" s="221"/>
      <c r="AC11712" s="221"/>
      <c r="AD11712" s="221"/>
      <c r="AE11712" s="237"/>
      <c r="AF11712" s="168"/>
      <c r="AG11712" s="168"/>
      <c r="AH11712" s="168"/>
    </row>
    <row r="11713" spans="19:34" x14ac:dyDescent="0.2">
      <c r="S11713" s="226" t="e">
        <f t="shared" si="264"/>
        <v>#REF!</v>
      </c>
      <c r="T11713" s="168"/>
      <c r="U11713" s="168"/>
      <c r="V11713" s="168"/>
      <c r="W11713" s="169"/>
      <c r="X11713" s="221"/>
      <c r="Y11713" s="221"/>
      <c r="Z11713" s="221"/>
      <c r="AA11713" s="222"/>
      <c r="AB11713" s="221"/>
      <c r="AC11713" s="221"/>
      <c r="AD11713" s="221"/>
      <c r="AE11713" s="237"/>
      <c r="AF11713" s="168"/>
      <c r="AG11713" s="168"/>
      <c r="AH11713" s="168"/>
    </row>
    <row r="11714" spans="19:34" x14ac:dyDescent="0.2">
      <c r="S11714" s="226" t="e">
        <f t="shared" si="264"/>
        <v>#REF!</v>
      </c>
      <c r="T11714" s="168"/>
      <c r="U11714" s="168"/>
      <c r="V11714" s="168"/>
      <c r="W11714" s="169"/>
      <c r="X11714" s="221"/>
      <c r="Y11714" s="221"/>
      <c r="Z11714" s="221"/>
      <c r="AA11714" s="222"/>
      <c r="AB11714" s="221"/>
      <c r="AC11714" s="221"/>
      <c r="AD11714" s="221"/>
      <c r="AE11714" s="237"/>
      <c r="AF11714" s="168"/>
      <c r="AG11714" s="168"/>
      <c r="AH11714" s="168"/>
    </row>
    <row r="11715" spans="19:34" x14ac:dyDescent="0.2">
      <c r="S11715" s="226" t="e">
        <f t="shared" si="264"/>
        <v>#REF!</v>
      </c>
      <c r="T11715" s="168"/>
      <c r="U11715" s="168"/>
      <c r="V11715" s="168"/>
      <c r="W11715" s="169"/>
      <c r="X11715" s="221"/>
      <c r="Y11715" s="221"/>
      <c r="Z11715" s="221"/>
      <c r="AA11715" s="222"/>
      <c r="AB11715" s="221"/>
      <c r="AC11715" s="221"/>
      <c r="AD11715" s="221"/>
      <c r="AE11715" s="237"/>
      <c r="AF11715" s="168"/>
      <c r="AG11715" s="168"/>
      <c r="AH11715" s="168"/>
    </row>
    <row r="11716" spans="19:34" x14ac:dyDescent="0.2">
      <c r="S11716" s="226" t="e">
        <f t="shared" si="264"/>
        <v>#REF!</v>
      </c>
      <c r="T11716" s="168"/>
      <c r="U11716" s="168"/>
      <c r="V11716" s="168"/>
      <c r="W11716" s="169"/>
      <c r="X11716" s="221"/>
      <c r="Y11716" s="221"/>
      <c r="Z11716" s="221"/>
      <c r="AA11716" s="222"/>
      <c r="AB11716" s="221"/>
      <c r="AC11716" s="221"/>
      <c r="AD11716" s="221"/>
      <c r="AE11716" s="237"/>
      <c r="AF11716" s="168"/>
      <c r="AG11716" s="168"/>
      <c r="AH11716" s="168"/>
    </row>
    <row r="11717" spans="19:34" x14ac:dyDescent="0.2">
      <c r="S11717" s="226" t="e">
        <f t="shared" si="264"/>
        <v>#REF!</v>
      </c>
      <c r="T11717" s="168"/>
      <c r="U11717" s="168"/>
      <c r="V11717" s="168"/>
      <c r="W11717" s="169"/>
      <c r="X11717" s="221"/>
      <c r="Y11717" s="221"/>
      <c r="Z11717" s="221"/>
      <c r="AA11717" s="222"/>
      <c r="AB11717" s="221"/>
      <c r="AC11717" s="221"/>
      <c r="AD11717" s="221"/>
      <c r="AE11717" s="237"/>
      <c r="AF11717" s="168"/>
      <c r="AG11717" s="168"/>
      <c r="AH11717" s="168"/>
    </row>
    <row r="11718" spans="19:34" x14ac:dyDescent="0.2">
      <c r="S11718" s="226" t="e">
        <f t="shared" si="264"/>
        <v>#REF!</v>
      </c>
      <c r="T11718" s="168"/>
      <c r="U11718" s="168"/>
      <c r="V11718" s="168"/>
      <c r="W11718" s="169"/>
      <c r="X11718" s="221"/>
      <c r="Y11718" s="221"/>
      <c r="Z11718" s="221"/>
      <c r="AA11718" s="222"/>
      <c r="AB11718" s="221"/>
      <c r="AC11718" s="221"/>
      <c r="AD11718" s="221"/>
      <c r="AE11718" s="237"/>
      <c r="AF11718" s="168"/>
      <c r="AG11718" s="168"/>
      <c r="AH11718" s="168"/>
    </row>
    <row r="11719" spans="19:34" x14ac:dyDescent="0.2">
      <c r="S11719" s="226" t="e">
        <f t="shared" si="264"/>
        <v>#REF!</v>
      </c>
      <c r="T11719" s="168"/>
      <c r="U11719" s="168"/>
      <c r="V11719" s="168"/>
      <c r="W11719" s="169"/>
      <c r="X11719" s="221"/>
      <c r="Y11719" s="221"/>
      <c r="Z11719" s="221"/>
      <c r="AA11719" s="222"/>
      <c r="AB11719" s="221"/>
      <c r="AC11719" s="221"/>
      <c r="AD11719" s="221"/>
      <c r="AE11719" s="237"/>
      <c r="AF11719" s="168"/>
      <c r="AG11719" s="168"/>
      <c r="AH11719" s="168"/>
    </row>
    <row r="11720" spans="19:34" x14ac:dyDescent="0.2">
      <c r="S11720" s="226" t="e">
        <f t="shared" si="264"/>
        <v>#REF!</v>
      </c>
      <c r="T11720" s="168"/>
      <c r="U11720" s="168"/>
      <c r="V11720" s="168"/>
      <c r="W11720" s="169"/>
      <c r="X11720" s="221"/>
      <c r="Y11720" s="221"/>
      <c r="Z11720" s="221"/>
      <c r="AA11720" s="222"/>
      <c r="AB11720" s="221"/>
      <c r="AC11720" s="221"/>
      <c r="AD11720" s="221"/>
      <c r="AE11720" s="237"/>
      <c r="AF11720" s="168"/>
      <c r="AG11720" s="168"/>
      <c r="AH11720" s="168"/>
    </row>
    <row r="11721" spans="19:34" x14ac:dyDescent="0.2">
      <c r="S11721" s="226" t="e">
        <f t="shared" si="264"/>
        <v>#REF!</v>
      </c>
      <c r="T11721" s="168"/>
      <c r="U11721" s="168"/>
      <c r="V11721" s="168"/>
      <c r="W11721" s="169"/>
      <c r="X11721" s="221"/>
      <c r="Y11721" s="221"/>
      <c r="Z11721" s="221"/>
      <c r="AA11721" s="222"/>
      <c r="AB11721" s="221"/>
      <c r="AC11721" s="221"/>
      <c r="AD11721" s="221"/>
      <c r="AE11721" s="237"/>
      <c r="AF11721" s="168"/>
      <c r="AG11721" s="168"/>
      <c r="AH11721" s="168"/>
    </row>
    <row r="11722" spans="19:34" x14ac:dyDescent="0.2">
      <c r="S11722" s="226" t="e">
        <f t="shared" si="264"/>
        <v>#REF!</v>
      </c>
      <c r="T11722" s="168"/>
      <c r="U11722" s="168"/>
      <c r="V11722" s="168"/>
      <c r="W11722" s="169"/>
      <c r="X11722" s="221"/>
      <c r="Y11722" s="221"/>
      <c r="Z11722" s="221"/>
      <c r="AA11722" s="222"/>
      <c r="AB11722" s="221"/>
      <c r="AC11722" s="221"/>
      <c r="AD11722" s="221"/>
      <c r="AE11722" s="237"/>
      <c r="AF11722" s="168"/>
      <c r="AG11722" s="168"/>
      <c r="AH11722" s="168"/>
    </row>
    <row r="11723" spans="19:34" x14ac:dyDescent="0.2">
      <c r="S11723" s="226" t="e">
        <f t="shared" si="264"/>
        <v>#REF!</v>
      </c>
      <c r="T11723" s="168"/>
      <c r="U11723" s="168"/>
      <c r="V11723" s="168"/>
      <c r="W11723" s="169"/>
      <c r="X11723" s="221"/>
      <c r="Y11723" s="221"/>
      <c r="Z11723" s="221"/>
      <c r="AA11723" s="222"/>
      <c r="AB11723" s="221"/>
      <c r="AC11723" s="221"/>
      <c r="AD11723" s="221"/>
      <c r="AE11723" s="237"/>
      <c r="AF11723" s="168"/>
      <c r="AG11723" s="168"/>
      <c r="AH11723" s="168"/>
    </row>
    <row r="11724" spans="19:34" x14ac:dyDescent="0.2">
      <c r="S11724" s="226" t="e">
        <f t="shared" si="264"/>
        <v>#REF!</v>
      </c>
      <c r="T11724" s="168"/>
      <c r="U11724" s="168"/>
      <c r="V11724" s="168"/>
      <c r="W11724" s="169"/>
      <c r="X11724" s="221"/>
      <c r="Y11724" s="221"/>
      <c r="Z11724" s="221"/>
      <c r="AA11724" s="222"/>
      <c r="AB11724" s="221"/>
      <c r="AC11724" s="221"/>
      <c r="AD11724" s="221"/>
      <c r="AE11724" s="237"/>
      <c r="AF11724" s="168"/>
      <c r="AG11724" s="168"/>
      <c r="AH11724" s="168"/>
    </row>
    <row r="11725" spans="19:34" x14ac:dyDescent="0.2">
      <c r="S11725" s="226" t="e">
        <f t="shared" si="264"/>
        <v>#REF!</v>
      </c>
      <c r="T11725" s="168"/>
      <c r="U11725" s="168"/>
      <c r="V11725" s="168"/>
      <c r="W11725" s="169"/>
      <c r="X11725" s="221"/>
      <c r="Y11725" s="221"/>
      <c r="Z11725" s="221"/>
      <c r="AA11725" s="222"/>
      <c r="AB11725" s="221"/>
      <c r="AC11725" s="221"/>
      <c r="AD11725" s="221"/>
      <c r="AE11725" s="237"/>
      <c r="AF11725" s="168"/>
      <c r="AG11725" s="168"/>
      <c r="AH11725" s="168"/>
    </row>
    <row r="11726" spans="19:34" x14ac:dyDescent="0.2">
      <c r="S11726" s="226" t="e">
        <f t="shared" si="264"/>
        <v>#REF!</v>
      </c>
      <c r="T11726" s="168"/>
      <c r="U11726" s="168"/>
      <c r="V11726" s="168"/>
      <c r="W11726" s="169"/>
      <c r="X11726" s="221"/>
      <c r="Y11726" s="221"/>
      <c r="Z11726" s="221"/>
      <c r="AA11726" s="222"/>
      <c r="AB11726" s="221"/>
      <c r="AC11726" s="221"/>
      <c r="AD11726" s="221"/>
      <c r="AE11726" s="237"/>
      <c r="AF11726" s="168"/>
      <c r="AG11726" s="168"/>
      <c r="AH11726" s="168"/>
    </row>
    <row r="11727" spans="19:34" x14ac:dyDescent="0.2">
      <c r="S11727" s="226" t="e">
        <f t="shared" si="264"/>
        <v>#REF!</v>
      </c>
      <c r="T11727" s="168"/>
      <c r="U11727" s="168"/>
      <c r="V11727" s="168"/>
      <c r="W11727" s="169"/>
      <c r="X11727" s="221"/>
      <c r="Y11727" s="221"/>
      <c r="Z11727" s="221"/>
      <c r="AA11727" s="222"/>
      <c r="AB11727" s="221"/>
      <c r="AC11727" s="221"/>
      <c r="AD11727" s="221"/>
      <c r="AE11727" s="237"/>
      <c r="AF11727" s="168"/>
      <c r="AG11727" s="168"/>
      <c r="AH11727" s="168"/>
    </row>
    <row r="11728" spans="19:34" x14ac:dyDescent="0.2">
      <c r="S11728" s="226" t="e">
        <f t="shared" si="264"/>
        <v>#REF!</v>
      </c>
      <c r="T11728" s="168"/>
      <c r="U11728" s="168"/>
      <c r="V11728" s="168"/>
      <c r="W11728" s="169"/>
      <c r="X11728" s="221"/>
      <c r="Y11728" s="221"/>
      <c r="Z11728" s="221"/>
      <c r="AA11728" s="222"/>
      <c r="AB11728" s="221"/>
      <c r="AC11728" s="221"/>
      <c r="AD11728" s="221"/>
      <c r="AE11728" s="237"/>
      <c r="AF11728" s="168"/>
      <c r="AG11728" s="168"/>
      <c r="AH11728" s="168"/>
    </row>
    <row r="11729" spans="19:34" x14ac:dyDescent="0.2">
      <c r="S11729" s="226" t="e">
        <f t="shared" si="264"/>
        <v>#REF!</v>
      </c>
      <c r="T11729" s="168"/>
      <c r="U11729" s="168"/>
      <c r="V11729" s="168"/>
      <c r="W11729" s="169"/>
      <c r="X11729" s="221"/>
      <c r="Y11729" s="221"/>
      <c r="Z11729" s="221"/>
      <c r="AA11729" s="222"/>
      <c r="AB11729" s="221"/>
      <c r="AC11729" s="221"/>
      <c r="AD11729" s="221"/>
      <c r="AE11729" s="237"/>
      <c r="AF11729" s="168"/>
      <c r="AG11729" s="168"/>
      <c r="AH11729" s="168"/>
    </row>
    <row r="11730" spans="19:34" x14ac:dyDescent="0.2">
      <c r="S11730" s="226" t="e">
        <f t="shared" si="264"/>
        <v>#REF!</v>
      </c>
      <c r="T11730" s="168"/>
      <c r="U11730" s="168"/>
      <c r="V11730" s="168"/>
      <c r="W11730" s="169"/>
      <c r="X11730" s="221"/>
      <c r="Y11730" s="221"/>
      <c r="Z11730" s="221"/>
      <c r="AA11730" s="222"/>
      <c r="AB11730" s="221"/>
      <c r="AC11730" s="221"/>
      <c r="AD11730" s="221"/>
      <c r="AE11730" s="237"/>
      <c r="AF11730" s="168"/>
      <c r="AG11730" s="168"/>
      <c r="AH11730" s="168"/>
    </row>
    <row r="11731" spans="19:34" x14ac:dyDescent="0.2">
      <c r="S11731" s="226" t="e">
        <f t="shared" si="264"/>
        <v>#REF!</v>
      </c>
      <c r="T11731" s="168"/>
      <c r="U11731" s="168"/>
      <c r="V11731" s="168"/>
      <c r="W11731" s="169"/>
      <c r="X11731" s="221"/>
      <c r="Y11731" s="221"/>
      <c r="Z11731" s="221"/>
      <c r="AA11731" s="222"/>
      <c r="AB11731" s="221"/>
      <c r="AC11731" s="221"/>
      <c r="AD11731" s="221"/>
      <c r="AE11731" s="237"/>
      <c r="AF11731" s="168"/>
      <c r="AG11731" s="168"/>
      <c r="AH11731" s="168"/>
    </row>
    <row r="11732" spans="19:34" x14ac:dyDescent="0.2">
      <c r="S11732" s="226" t="e">
        <f t="shared" si="264"/>
        <v>#REF!</v>
      </c>
      <c r="T11732" s="168"/>
      <c r="U11732" s="168"/>
      <c r="V11732" s="168"/>
      <c r="W11732" s="169"/>
      <c r="X11732" s="221"/>
      <c r="Y11732" s="221"/>
      <c r="Z11732" s="221"/>
      <c r="AA11732" s="222"/>
      <c r="AB11732" s="221"/>
      <c r="AC11732" s="221"/>
      <c r="AD11732" s="221"/>
      <c r="AE11732" s="237"/>
      <c r="AF11732" s="168"/>
      <c r="AG11732" s="168"/>
      <c r="AH11732" s="168"/>
    </row>
    <row r="11733" spans="19:34" x14ac:dyDescent="0.2">
      <c r="S11733" s="226" t="e">
        <f t="shared" si="264"/>
        <v>#REF!</v>
      </c>
      <c r="T11733" s="168"/>
      <c r="U11733" s="168"/>
      <c r="V11733" s="168"/>
      <c r="W11733" s="169"/>
      <c r="X11733" s="221"/>
      <c r="Y11733" s="221"/>
      <c r="Z11733" s="221"/>
      <c r="AA11733" s="222"/>
      <c r="AB11733" s="221"/>
      <c r="AC11733" s="221"/>
      <c r="AD11733" s="221"/>
      <c r="AE11733" s="237"/>
      <c r="AF11733" s="168"/>
      <c r="AG11733" s="168"/>
      <c r="AH11733" s="168"/>
    </row>
    <row r="11734" spans="19:34" x14ac:dyDescent="0.2">
      <c r="S11734" s="226" t="e">
        <f t="shared" si="264"/>
        <v>#REF!</v>
      </c>
      <c r="T11734" s="168"/>
      <c r="U11734" s="168"/>
      <c r="V11734" s="168"/>
      <c r="W11734" s="169"/>
      <c r="X11734" s="221"/>
      <c r="Y11734" s="221"/>
      <c r="Z11734" s="221"/>
      <c r="AA11734" s="222"/>
      <c r="AB11734" s="221"/>
      <c r="AC11734" s="221"/>
      <c r="AD11734" s="221"/>
      <c r="AE11734" s="237"/>
      <c r="AF11734" s="168"/>
      <c r="AG11734" s="168"/>
      <c r="AH11734" s="168"/>
    </row>
    <row r="11735" spans="19:34" x14ac:dyDescent="0.2">
      <c r="S11735" s="226" t="e">
        <f t="shared" si="264"/>
        <v>#REF!</v>
      </c>
      <c r="T11735" s="168"/>
      <c r="U11735" s="168"/>
      <c r="V11735" s="168"/>
      <c r="W11735" s="169"/>
      <c r="X11735" s="221"/>
      <c r="Y11735" s="221"/>
      <c r="Z11735" s="221"/>
      <c r="AA11735" s="222"/>
      <c r="AB11735" s="221"/>
      <c r="AC11735" s="221"/>
      <c r="AD11735" s="221"/>
      <c r="AE11735" s="237"/>
      <c r="AF11735" s="168"/>
      <c r="AG11735" s="168"/>
      <c r="AH11735" s="168"/>
    </row>
    <row r="11736" spans="19:34" x14ac:dyDescent="0.2">
      <c r="S11736" s="226" t="e">
        <f t="shared" si="264"/>
        <v>#REF!</v>
      </c>
      <c r="T11736" s="168"/>
      <c r="U11736" s="168"/>
      <c r="V11736" s="168"/>
      <c r="W11736" s="169"/>
      <c r="X11736" s="221"/>
      <c r="Y11736" s="221"/>
      <c r="Z11736" s="221"/>
      <c r="AA11736" s="222"/>
      <c r="AB11736" s="221"/>
      <c r="AC11736" s="221"/>
      <c r="AD11736" s="221"/>
      <c r="AE11736" s="237"/>
      <c r="AF11736" s="168"/>
      <c r="AG11736" s="168"/>
      <c r="AH11736" s="168"/>
    </row>
    <row r="11737" spans="19:34" x14ac:dyDescent="0.2">
      <c r="S11737" s="226" t="e">
        <f t="shared" si="264"/>
        <v>#REF!</v>
      </c>
      <c r="T11737" s="168"/>
      <c r="U11737" s="168"/>
      <c r="V11737" s="168"/>
      <c r="W11737" s="169"/>
      <c r="X11737" s="221"/>
      <c r="Y11737" s="221"/>
      <c r="Z11737" s="221"/>
      <c r="AA11737" s="222"/>
      <c r="AB11737" s="221"/>
      <c r="AC11737" s="221"/>
      <c r="AD11737" s="221"/>
      <c r="AE11737" s="237"/>
      <c r="AF11737" s="168"/>
      <c r="AG11737" s="168"/>
      <c r="AH11737" s="168"/>
    </row>
    <row r="11738" spans="19:34" x14ac:dyDescent="0.2">
      <c r="S11738" s="226" t="e">
        <f t="shared" si="264"/>
        <v>#REF!</v>
      </c>
      <c r="T11738" s="168"/>
      <c r="U11738" s="168"/>
      <c r="V11738" s="168"/>
      <c r="W11738" s="169"/>
      <c r="X11738" s="221"/>
      <c r="Y11738" s="221"/>
      <c r="Z11738" s="221"/>
      <c r="AA11738" s="222"/>
      <c r="AB11738" s="221"/>
      <c r="AC11738" s="221"/>
      <c r="AD11738" s="221"/>
      <c r="AE11738" s="237"/>
      <c r="AF11738" s="168"/>
      <c r="AG11738" s="168"/>
      <c r="AH11738" s="168"/>
    </row>
    <row r="11739" spans="19:34" x14ac:dyDescent="0.2">
      <c r="S11739" s="226" t="e">
        <f t="shared" si="264"/>
        <v>#REF!</v>
      </c>
      <c r="T11739" s="168"/>
      <c r="U11739" s="168"/>
      <c r="V11739" s="168"/>
      <c r="W11739" s="169"/>
      <c r="X11739" s="221"/>
      <c r="Y11739" s="221"/>
      <c r="Z11739" s="221"/>
      <c r="AA11739" s="222"/>
      <c r="AB11739" s="221"/>
      <c r="AC11739" s="221"/>
      <c r="AD11739" s="221"/>
      <c r="AE11739" s="237"/>
      <c r="AF11739" s="168"/>
      <c r="AG11739" s="168"/>
      <c r="AH11739" s="168"/>
    </row>
    <row r="11740" spans="19:34" x14ac:dyDescent="0.2">
      <c r="S11740" s="226" t="e">
        <f t="shared" si="264"/>
        <v>#REF!</v>
      </c>
      <c r="T11740" s="168"/>
      <c r="U11740" s="168"/>
      <c r="V11740" s="168"/>
      <c r="W11740" s="169"/>
      <c r="X11740" s="221"/>
      <c r="Y11740" s="221"/>
      <c r="Z11740" s="221"/>
      <c r="AA11740" s="222"/>
      <c r="AB11740" s="221"/>
      <c r="AC11740" s="221"/>
      <c r="AD11740" s="221"/>
      <c r="AE11740" s="237"/>
      <c r="AF11740" s="168"/>
      <c r="AG11740" s="168"/>
      <c r="AH11740" s="168"/>
    </row>
    <row r="11741" spans="19:34" x14ac:dyDescent="0.2">
      <c r="S11741" s="226" t="e">
        <f t="shared" si="264"/>
        <v>#REF!</v>
      </c>
      <c r="T11741" s="168"/>
      <c r="U11741" s="168"/>
      <c r="V11741" s="168"/>
      <c r="W11741" s="169"/>
      <c r="X11741" s="221"/>
      <c r="Y11741" s="221"/>
      <c r="Z11741" s="221"/>
      <c r="AA11741" s="222"/>
      <c r="AB11741" s="221"/>
      <c r="AC11741" s="221"/>
      <c r="AD11741" s="221"/>
      <c r="AE11741" s="237"/>
      <c r="AF11741" s="168"/>
      <c r="AG11741" s="168"/>
      <c r="AH11741" s="168"/>
    </row>
    <row r="11742" spans="19:34" x14ac:dyDescent="0.2">
      <c r="S11742" s="226" t="e">
        <f t="shared" si="264"/>
        <v>#REF!</v>
      </c>
      <c r="T11742" s="168"/>
      <c r="U11742" s="168"/>
      <c r="V11742" s="168"/>
      <c r="W11742" s="169"/>
      <c r="X11742" s="221"/>
      <c r="Y11742" s="221"/>
      <c r="Z11742" s="221"/>
      <c r="AA11742" s="222"/>
      <c r="AB11742" s="221"/>
      <c r="AC11742" s="221"/>
      <c r="AD11742" s="221"/>
      <c r="AE11742" s="237"/>
      <c r="AF11742" s="168"/>
      <c r="AG11742" s="168"/>
      <c r="AH11742" s="168"/>
    </row>
    <row r="11743" spans="19:34" x14ac:dyDescent="0.2">
      <c r="S11743" s="226" t="e">
        <f t="shared" si="264"/>
        <v>#REF!</v>
      </c>
      <c r="T11743" s="168"/>
      <c r="U11743" s="168"/>
      <c r="V11743" s="168"/>
      <c r="W11743" s="169"/>
      <c r="X11743" s="221"/>
      <c r="Y11743" s="221"/>
      <c r="Z11743" s="221"/>
      <c r="AA11743" s="222"/>
      <c r="AB11743" s="221"/>
      <c r="AC11743" s="221"/>
      <c r="AD11743" s="221"/>
      <c r="AE11743" s="237"/>
      <c r="AF11743" s="168"/>
      <c r="AG11743" s="168"/>
      <c r="AH11743" s="168"/>
    </row>
    <row r="11744" spans="19:34" x14ac:dyDescent="0.2">
      <c r="S11744" s="226" t="e">
        <f t="shared" si="264"/>
        <v>#REF!</v>
      </c>
      <c r="T11744" s="168"/>
      <c r="U11744" s="168"/>
      <c r="V11744" s="168"/>
      <c r="W11744" s="169"/>
      <c r="X11744" s="221"/>
      <c r="Y11744" s="221"/>
      <c r="Z11744" s="221"/>
      <c r="AA11744" s="222"/>
      <c r="AB11744" s="221"/>
      <c r="AC11744" s="221"/>
      <c r="AD11744" s="221"/>
      <c r="AE11744" s="237"/>
      <c r="AF11744" s="168"/>
      <c r="AG11744" s="168"/>
      <c r="AH11744" s="168"/>
    </row>
    <row r="11745" spans="19:34" x14ac:dyDescent="0.2">
      <c r="S11745" s="226" t="e">
        <f t="shared" si="264"/>
        <v>#REF!</v>
      </c>
      <c r="T11745" s="168"/>
      <c r="U11745" s="168"/>
      <c r="V11745" s="168"/>
      <c r="W11745" s="169"/>
      <c r="X11745" s="221"/>
      <c r="Y11745" s="221"/>
      <c r="Z11745" s="221"/>
      <c r="AA11745" s="222"/>
      <c r="AB11745" s="221"/>
      <c r="AC11745" s="221"/>
      <c r="AD11745" s="221"/>
      <c r="AE11745" s="237"/>
      <c r="AF11745" s="168"/>
      <c r="AG11745" s="168"/>
      <c r="AH11745" s="168"/>
    </row>
    <row r="11746" spans="19:34" x14ac:dyDescent="0.2">
      <c r="S11746" s="226" t="e">
        <f t="shared" si="264"/>
        <v>#REF!</v>
      </c>
      <c r="T11746" s="168"/>
      <c r="U11746" s="168"/>
      <c r="V11746" s="168"/>
      <c r="W11746" s="169"/>
      <c r="X11746" s="221"/>
      <c r="Y11746" s="221"/>
      <c r="Z11746" s="221"/>
      <c r="AA11746" s="222"/>
      <c r="AB11746" s="221"/>
      <c r="AC11746" s="221"/>
      <c r="AD11746" s="221"/>
      <c r="AE11746" s="237"/>
      <c r="AF11746" s="168"/>
      <c r="AG11746" s="168"/>
      <c r="AH11746" s="168"/>
    </row>
    <row r="11747" spans="19:34" x14ac:dyDescent="0.2">
      <c r="S11747" s="226" t="e">
        <f t="shared" si="264"/>
        <v>#REF!</v>
      </c>
      <c r="T11747" s="168"/>
      <c r="U11747" s="168"/>
      <c r="V11747" s="168"/>
      <c r="W11747" s="169"/>
      <c r="X11747" s="221"/>
      <c r="Y11747" s="221"/>
      <c r="Z11747" s="221"/>
      <c r="AA11747" s="222"/>
      <c r="AB11747" s="221"/>
      <c r="AC11747" s="221"/>
      <c r="AD11747" s="221"/>
      <c r="AE11747" s="237"/>
      <c r="AF11747" s="168"/>
      <c r="AG11747" s="168"/>
      <c r="AH11747" s="168"/>
    </row>
    <row r="11748" spans="19:34" x14ac:dyDescent="0.2">
      <c r="S11748" s="226" t="e">
        <f t="shared" ref="S11748:S11811" si="265">MID(#REF!,2,7)</f>
        <v>#REF!</v>
      </c>
      <c r="T11748" s="168"/>
      <c r="U11748" s="168"/>
      <c r="V11748" s="168"/>
      <c r="W11748" s="169"/>
      <c r="X11748" s="221"/>
      <c r="Y11748" s="221"/>
      <c r="Z11748" s="221"/>
      <c r="AA11748" s="222"/>
      <c r="AB11748" s="221"/>
      <c r="AC11748" s="221"/>
      <c r="AD11748" s="221"/>
      <c r="AE11748" s="237"/>
      <c r="AF11748" s="168"/>
      <c r="AG11748" s="168"/>
      <c r="AH11748" s="168"/>
    </row>
    <row r="11749" spans="19:34" x14ac:dyDescent="0.2">
      <c r="S11749" s="226" t="e">
        <f t="shared" si="265"/>
        <v>#REF!</v>
      </c>
      <c r="T11749" s="168"/>
      <c r="U11749" s="168"/>
      <c r="V11749" s="168"/>
      <c r="W11749" s="169"/>
      <c r="X11749" s="221"/>
      <c r="Y11749" s="221"/>
      <c r="Z11749" s="221"/>
      <c r="AA11749" s="222"/>
      <c r="AB11749" s="221"/>
      <c r="AC11749" s="221"/>
      <c r="AD11749" s="221"/>
      <c r="AE11749" s="237"/>
      <c r="AF11749" s="168"/>
      <c r="AG11749" s="168"/>
      <c r="AH11749" s="168"/>
    </row>
    <row r="11750" spans="19:34" x14ac:dyDescent="0.2">
      <c r="S11750" s="226" t="e">
        <f t="shared" si="265"/>
        <v>#REF!</v>
      </c>
      <c r="T11750" s="168"/>
      <c r="U11750" s="168"/>
      <c r="V11750" s="168"/>
      <c r="W11750" s="169"/>
      <c r="X11750" s="221"/>
      <c r="Y11750" s="221"/>
      <c r="Z11750" s="221"/>
      <c r="AA11750" s="222"/>
      <c r="AB11750" s="221"/>
      <c r="AC11750" s="221"/>
      <c r="AD11750" s="221"/>
      <c r="AE11750" s="237"/>
      <c r="AF11750" s="168"/>
      <c r="AG11750" s="168"/>
      <c r="AH11750" s="168"/>
    </row>
    <row r="11751" spans="19:34" x14ac:dyDescent="0.2">
      <c r="S11751" s="226" t="e">
        <f t="shared" si="265"/>
        <v>#REF!</v>
      </c>
      <c r="T11751" s="168"/>
      <c r="U11751" s="168"/>
      <c r="V11751" s="168"/>
      <c r="W11751" s="169"/>
      <c r="X11751" s="221"/>
      <c r="Y11751" s="221"/>
      <c r="Z11751" s="221"/>
      <c r="AA11751" s="222"/>
      <c r="AB11751" s="221"/>
      <c r="AC11751" s="221"/>
      <c r="AD11751" s="221"/>
      <c r="AE11751" s="237"/>
      <c r="AF11751" s="168"/>
      <c r="AG11751" s="168"/>
      <c r="AH11751" s="168"/>
    </row>
    <row r="11752" spans="19:34" x14ac:dyDescent="0.2">
      <c r="S11752" s="226" t="e">
        <f t="shared" si="265"/>
        <v>#REF!</v>
      </c>
      <c r="T11752" s="168"/>
      <c r="U11752" s="168"/>
      <c r="V11752" s="168"/>
      <c r="W11752" s="169"/>
      <c r="X11752" s="221"/>
      <c r="Y11752" s="221"/>
      <c r="Z11752" s="221"/>
      <c r="AA11752" s="222"/>
      <c r="AB11752" s="221"/>
      <c r="AC11752" s="221"/>
      <c r="AD11752" s="221"/>
      <c r="AE11752" s="237"/>
      <c r="AF11752" s="168"/>
      <c r="AG11752" s="168"/>
      <c r="AH11752" s="168"/>
    </row>
    <row r="11753" spans="19:34" x14ac:dyDescent="0.2">
      <c r="S11753" s="226" t="e">
        <f t="shared" si="265"/>
        <v>#REF!</v>
      </c>
      <c r="T11753" s="168"/>
      <c r="U11753" s="168"/>
      <c r="V11753" s="168"/>
      <c r="W11753" s="169"/>
      <c r="X11753" s="221"/>
      <c r="Y11753" s="221"/>
      <c r="Z11753" s="221"/>
      <c r="AA11753" s="222"/>
      <c r="AB11753" s="221"/>
      <c r="AC11753" s="221"/>
      <c r="AD11753" s="221"/>
      <c r="AE11753" s="237"/>
      <c r="AF11753" s="168"/>
      <c r="AG11753" s="168"/>
      <c r="AH11753" s="168"/>
    </row>
    <row r="11754" spans="19:34" x14ac:dyDescent="0.2">
      <c r="S11754" s="226" t="e">
        <f t="shared" si="265"/>
        <v>#REF!</v>
      </c>
      <c r="T11754" s="168"/>
      <c r="U11754" s="168"/>
      <c r="V11754" s="168"/>
      <c r="W11754" s="169"/>
      <c r="X11754" s="221"/>
      <c r="Y11754" s="221"/>
      <c r="Z11754" s="221"/>
      <c r="AA11754" s="222"/>
      <c r="AB11754" s="221"/>
      <c r="AC11754" s="221"/>
      <c r="AD11754" s="221"/>
      <c r="AE11754" s="237"/>
      <c r="AF11754" s="168"/>
      <c r="AG11754" s="168"/>
      <c r="AH11754" s="168"/>
    </row>
    <row r="11755" spans="19:34" x14ac:dyDescent="0.2">
      <c r="S11755" s="226" t="e">
        <f t="shared" si="265"/>
        <v>#REF!</v>
      </c>
      <c r="T11755" s="168"/>
      <c r="U11755" s="168"/>
      <c r="V11755" s="168"/>
      <c r="W11755" s="169"/>
      <c r="X11755" s="221"/>
      <c r="Y11755" s="221"/>
      <c r="Z11755" s="221"/>
      <c r="AA11755" s="222"/>
      <c r="AB11755" s="221"/>
      <c r="AC11755" s="221"/>
      <c r="AD11755" s="221"/>
      <c r="AE11755" s="237"/>
      <c r="AF11755" s="168"/>
      <c r="AG11755" s="168"/>
      <c r="AH11755" s="168"/>
    </row>
    <row r="11756" spans="19:34" x14ac:dyDescent="0.2">
      <c r="S11756" s="226" t="e">
        <f t="shared" si="265"/>
        <v>#REF!</v>
      </c>
      <c r="T11756" s="168"/>
      <c r="U11756" s="168"/>
      <c r="V11756" s="168"/>
      <c r="W11756" s="169"/>
      <c r="X11756" s="221"/>
      <c r="Y11756" s="221"/>
      <c r="Z11756" s="221"/>
      <c r="AA11756" s="222"/>
      <c r="AB11756" s="221"/>
      <c r="AC11756" s="221"/>
      <c r="AD11756" s="221"/>
      <c r="AE11756" s="237"/>
      <c r="AF11756" s="168"/>
      <c r="AG11756" s="168"/>
      <c r="AH11756" s="168"/>
    </row>
    <row r="11757" spans="19:34" x14ac:dyDescent="0.2">
      <c r="S11757" s="226" t="e">
        <f t="shared" si="265"/>
        <v>#REF!</v>
      </c>
      <c r="T11757" s="168"/>
      <c r="U11757" s="168"/>
      <c r="V11757" s="168"/>
      <c r="W11757" s="169"/>
      <c r="X11757" s="221"/>
      <c r="Y11757" s="221"/>
      <c r="Z11757" s="221"/>
      <c r="AA11757" s="222"/>
      <c r="AB11757" s="221"/>
      <c r="AC11757" s="221"/>
      <c r="AD11757" s="221"/>
      <c r="AE11757" s="237"/>
      <c r="AF11757" s="168"/>
      <c r="AG11757" s="168"/>
      <c r="AH11757" s="168"/>
    </row>
    <row r="11758" spans="19:34" x14ac:dyDescent="0.2">
      <c r="S11758" s="226" t="e">
        <f t="shared" si="265"/>
        <v>#REF!</v>
      </c>
      <c r="T11758" s="168"/>
      <c r="U11758" s="168"/>
      <c r="V11758" s="168"/>
      <c r="W11758" s="169"/>
      <c r="X11758" s="221"/>
      <c r="Y11758" s="221"/>
      <c r="Z11758" s="221"/>
      <c r="AA11758" s="222"/>
      <c r="AB11758" s="221"/>
      <c r="AC11758" s="221"/>
      <c r="AD11758" s="221"/>
      <c r="AE11758" s="237"/>
      <c r="AF11758" s="168"/>
      <c r="AG11758" s="168"/>
      <c r="AH11758" s="168"/>
    </row>
    <row r="11759" spans="19:34" x14ac:dyDescent="0.2">
      <c r="S11759" s="226" t="e">
        <f t="shared" si="265"/>
        <v>#REF!</v>
      </c>
      <c r="T11759" s="168"/>
      <c r="U11759" s="168"/>
      <c r="V11759" s="168"/>
      <c r="W11759" s="169"/>
      <c r="X11759" s="221"/>
      <c r="Y11759" s="221"/>
      <c r="Z11759" s="221"/>
      <c r="AA11759" s="222"/>
      <c r="AB11759" s="221"/>
      <c r="AC11759" s="221"/>
      <c r="AD11759" s="221"/>
      <c r="AE11759" s="237"/>
      <c r="AF11759" s="168"/>
      <c r="AG11759" s="168"/>
      <c r="AH11759" s="168"/>
    </row>
    <row r="11760" spans="19:34" x14ac:dyDescent="0.2">
      <c r="S11760" s="226" t="e">
        <f t="shared" si="265"/>
        <v>#REF!</v>
      </c>
      <c r="T11760" s="168"/>
      <c r="U11760" s="168"/>
      <c r="V11760" s="168"/>
      <c r="W11760" s="169"/>
      <c r="X11760" s="221"/>
      <c r="Y11760" s="221"/>
      <c r="Z11760" s="221"/>
      <c r="AA11760" s="222"/>
      <c r="AB11760" s="221"/>
      <c r="AC11760" s="221"/>
      <c r="AD11760" s="221"/>
      <c r="AE11760" s="237"/>
      <c r="AF11760" s="168"/>
      <c r="AG11760" s="168"/>
      <c r="AH11760" s="168"/>
    </row>
    <row r="11761" spans="19:34" x14ac:dyDescent="0.2">
      <c r="S11761" s="226" t="e">
        <f t="shared" si="265"/>
        <v>#REF!</v>
      </c>
      <c r="T11761" s="168"/>
      <c r="U11761" s="168"/>
      <c r="V11761" s="168"/>
      <c r="W11761" s="169"/>
      <c r="X11761" s="221"/>
      <c r="Y11761" s="221"/>
      <c r="Z11761" s="221"/>
      <c r="AA11761" s="222"/>
      <c r="AB11761" s="221"/>
      <c r="AC11761" s="221"/>
      <c r="AD11761" s="221"/>
      <c r="AE11761" s="237"/>
      <c r="AF11761" s="168"/>
      <c r="AG11761" s="168"/>
      <c r="AH11761" s="168"/>
    </row>
    <row r="11762" spans="19:34" x14ac:dyDescent="0.2">
      <c r="S11762" s="226" t="e">
        <f t="shared" si="265"/>
        <v>#REF!</v>
      </c>
      <c r="T11762" s="168"/>
      <c r="U11762" s="168"/>
      <c r="V11762" s="168"/>
      <c r="W11762" s="169"/>
      <c r="X11762" s="221"/>
      <c r="Y11762" s="221"/>
      <c r="Z11762" s="221"/>
      <c r="AA11762" s="222"/>
      <c r="AB11762" s="221"/>
      <c r="AC11762" s="221"/>
      <c r="AD11762" s="221"/>
      <c r="AE11762" s="237"/>
      <c r="AF11762" s="168"/>
      <c r="AG11762" s="168"/>
      <c r="AH11762" s="168"/>
    </row>
    <row r="11763" spans="19:34" x14ac:dyDescent="0.2">
      <c r="S11763" s="226" t="e">
        <f t="shared" si="265"/>
        <v>#REF!</v>
      </c>
      <c r="T11763" s="168"/>
      <c r="U11763" s="168"/>
      <c r="V11763" s="168"/>
      <c r="W11763" s="169"/>
      <c r="X11763" s="221"/>
      <c r="Y11763" s="221"/>
      <c r="Z11763" s="221"/>
      <c r="AA11763" s="222"/>
      <c r="AB11763" s="221"/>
      <c r="AC11763" s="221"/>
      <c r="AD11763" s="221"/>
      <c r="AE11763" s="237"/>
      <c r="AF11763" s="168"/>
      <c r="AG11763" s="168"/>
      <c r="AH11763" s="168"/>
    </row>
    <row r="11764" spans="19:34" x14ac:dyDescent="0.2">
      <c r="S11764" s="226" t="e">
        <f t="shared" si="265"/>
        <v>#REF!</v>
      </c>
      <c r="T11764" s="168"/>
      <c r="U11764" s="168"/>
      <c r="V11764" s="168"/>
      <c r="W11764" s="169"/>
      <c r="X11764" s="221"/>
      <c r="Y11764" s="221"/>
      <c r="Z11764" s="221"/>
      <c r="AA11764" s="222"/>
      <c r="AB11764" s="221"/>
      <c r="AC11764" s="221"/>
      <c r="AD11764" s="221"/>
      <c r="AE11764" s="237"/>
      <c r="AF11764" s="168"/>
      <c r="AG11764" s="168"/>
      <c r="AH11764" s="168"/>
    </row>
    <row r="11765" spans="19:34" x14ac:dyDescent="0.2">
      <c r="S11765" s="226" t="e">
        <f t="shared" si="265"/>
        <v>#REF!</v>
      </c>
      <c r="T11765" s="168"/>
      <c r="U11765" s="168"/>
      <c r="V11765" s="168"/>
      <c r="W11765" s="169"/>
      <c r="X11765" s="221"/>
      <c r="Y11765" s="221"/>
      <c r="Z11765" s="221"/>
      <c r="AA11765" s="222"/>
      <c r="AB11765" s="221"/>
      <c r="AC11765" s="221"/>
      <c r="AD11765" s="221"/>
      <c r="AE11765" s="237"/>
      <c r="AF11765" s="168"/>
      <c r="AG11765" s="168"/>
      <c r="AH11765" s="168"/>
    </row>
    <row r="11766" spans="19:34" x14ac:dyDescent="0.2">
      <c r="S11766" s="226" t="e">
        <f t="shared" si="265"/>
        <v>#REF!</v>
      </c>
      <c r="T11766" s="168"/>
      <c r="U11766" s="168"/>
      <c r="V11766" s="168"/>
      <c r="W11766" s="169"/>
      <c r="X11766" s="221"/>
      <c r="Y11766" s="221"/>
      <c r="Z11766" s="221"/>
      <c r="AA11766" s="222"/>
      <c r="AB11766" s="221"/>
      <c r="AC11766" s="221"/>
      <c r="AD11766" s="221"/>
      <c r="AE11766" s="237"/>
      <c r="AF11766" s="168"/>
      <c r="AG11766" s="168"/>
      <c r="AH11766" s="168"/>
    </row>
    <row r="11767" spans="19:34" x14ac:dyDescent="0.2">
      <c r="S11767" s="226" t="e">
        <f t="shared" si="265"/>
        <v>#REF!</v>
      </c>
      <c r="T11767" s="168"/>
      <c r="U11767" s="168"/>
      <c r="V11767" s="168"/>
      <c r="W11767" s="169"/>
      <c r="X11767" s="221"/>
      <c r="Y11767" s="221"/>
      <c r="Z11767" s="221"/>
      <c r="AA11767" s="222"/>
      <c r="AB11767" s="221"/>
      <c r="AC11767" s="221"/>
      <c r="AD11767" s="221"/>
      <c r="AE11767" s="237"/>
      <c r="AF11767" s="168"/>
      <c r="AG11767" s="168"/>
      <c r="AH11767" s="168"/>
    </row>
    <row r="11768" spans="19:34" x14ac:dyDescent="0.2">
      <c r="S11768" s="226" t="e">
        <f t="shared" si="265"/>
        <v>#REF!</v>
      </c>
      <c r="T11768" s="168"/>
      <c r="U11768" s="168"/>
      <c r="V11768" s="168"/>
      <c r="W11768" s="169"/>
      <c r="X11768" s="221"/>
      <c r="Y11768" s="221"/>
      <c r="Z11768" s="221"/>
      <c r="AA11768" s="222"/>
      <c r="AB11768" s="221"/>
      <c r="AC11768" s="221"/>
      <c r="AD11768" s="221"/>
      <c r="AE11768" s="237"/>
      <c r="AF11768" s="168"/>
      <c r="AG11768" s="168"/>
      <c r="AH11768" s="168"/>
    </row>
    <row r="11769" spans="19:34" x14ac:dyDescent="0.2">
      <c r="S11769" s="226" t="e">
        <f t="shared" si="265"/>
        <v>#REF!</v>
      </c>
      <c r="T11769" s="168"/>
      <c r="U11769" s="168"/>
      <c r="V11769" s="168"/>
      <c r="W11769" s="169"/>
      <c r="X11769" s="221"/>
      <c r="Y11769" s="221"/>
      <c r="Z11769" s="221"/>
      <c r="AA11769" s="222"/>
      <c r="AB11769" s="221"/>
      <c r="AC11769" s="221"/>
      <c r="AD11769" s="221"/>
      <c r="AE11769" s="237"/>
      <c r="AF11769" s="168"/>
      <c r="AG11769" s="168"/>
      <c r="AH11769" s="168"/>
    </row>
    <row r="11770" spans="19:34" x14ac:dyDescent="0.2">
      <c r="S11770" s="226" t="e">
        <f t="shared" si="265"/>
        <v>#REF!</v>
      </c>
      <c r="T11770" s="168"/>
      <c r="U11770" s="168"/>
      <c r="V11770" s="168"/>
      <c r="W11770" s="169"/>
      <c r="X11770" s="221"/>
      <c r="Y11770" s="221"/>
      <c r="Z11770" s="221"/>
      <c r="AA11770" s="222"/>
      <c r="AB11770" s="221"/>
      <c r="AC11770" s="221"/>
      <c r="AD11770" s="221"/>
      <c r="AE11770" s="237"/>
      <c r="AF11770" s="168"/>
      <c r="AG11770" s="168"/>
      <c r="AH11770" s="168"/>
    </row>
    <row r="11771" spans="19:34" x14ac:dyDescent="0.2">
      <c r="S11771" s="226" t="e">
        <f t="shared" si="265"/>
        <v>#REF!</v>
      </c>
      <c r="T11771" s="168"/>
      <c r="U11771" s="168"/>
      <c r="V11771" s="168"/>
      <c r="W11771" s="169"/>
      <c r="X11771" s="221"/>
      <c r="Y11771" s="221"/>
      <c r="Z11771" s="221"/>
      <c r="AA11771" s="222"/>
      <c r="AB11771" s="221"/>
      <c r="AC11771" s="221"/>
      <c r="AD11771" s="221"/>
      <c r="AE11771" s="237"/>
      <c r="AF11771" s="168"/>
      <c r="AG11771" s="168"/>
      <c r="AH11771" s="168"/>
    </row>
    <row r="11772" spans="19:34" x14ac:dyDescent="0.2">
      <c r="S11772" s="226" t="e">
        <f t="shared" si="265"/>
        <v>#REF!</v>
      </c>
      <c r="T11772" s="168"/>
      <c r="U11772" s="168"/>
      <c r="V11772" s="168"/>
      <c r="W11772" s="169"/>
      <c r="X11772" s="221"/>
      <c r="Y11772" s="221"/>
      <c r="Z11772" s="221"/>
      <c r="AA11772" s="222"/>
      <c r="AB11772" s="221"/>
      <c r="AC11772" s="221"/>
      <c r="AD11772" s="221"/>
      <c r="AE11772" s="237"/>
      <c r="AF11772" s="168"/>
      <c r="AG11772" s="168"/>
      <c r="AH11772" s="168"/>
    </row>
    <row r="11773" spans="19:34" x14ac:dyDescent="0.2">
      <c r="S11773" s="226" t="e">
        <f t="shared" si="265"/>
        <v>#REF!</v>
      </c>
      <c r="T11773" s="168"/>
      <c r="U11773" s="168"/>
      <c r="V11773" s="168"/>
      <c r="W11773" s="169"/>
      <c r="X11773" s="221"/>
      <c r="Y11773" s="221"/>
      <c r="Z11773" s="221"/>
      <c r="AA11773" s="222"/>
      <c r="AB11773" s="221"/>
      <c r="AC11773" s="221"/>
      <c r="AD11773" s="221"/>
      <c r="AE11773" s="237"/>
      <c r="AF11773" s="168"/>
      <c r="AG11773" s="168"/>
      <c r="AH11773" s="168"/>
    </row>
    <row r="11774" spans="19:34" x14ac:dyDescent="0.2">
      <c r="S11774" s="226" t="e">
        <f t="shared" si="265"/>
        <v>#REF!</v>
      </c>
      <c r="T11774" s="168"/>
      <c r="U11774" s="168"/>
      <c r="V11774" s="168"/>
      <c r="W11774" s="169"/>
      <c r="X11774" s="221"/>
      <c r="Y11774" s="221"/>
      <c r="Z11774" s="221"/>
      <c r="AA11774" s="222"/>
      <c r="AB11774" s="221"/>
      <c r="AC11774" s="221"/>
      <c r="AD11774" s="221"/>
      <c r="AE11774" s="237"/>
      <c r="AF11774" s="168"/>
      <c r="AG11774" s="168"/>
      <c r="AH11774" s="168"/>
    </row>
    <row r="11775" spans="19:34" x14ac:dyDescent="0.2">
      <c r="S11775" s="226" t="e">
        <f t="shared" si="265"/>
        <v>#REF!</v>
      </c>
      <c r="T11775" s="168"/>
      <c r="U11775" s="168"/>
      <c r="V11775" s="168"/>
      <c r="W11775" s="169"/>
      <c r="X11775" s="221"/>
      <c r="Y11775" s="221"/>
      <c r="Z11775" s="221"/>
      <c r="AA11775" s="222"/>
      <c r="AB11775" s="221"/>
      <c r="AC11775" s="221"/>
      <c r="AD11775" s="221"/>
      <c r="AE11775" s="237"/>
      <c r="AF11775" s="168"/>
      <c r="AG11775" s="168"/>
      <c r="AH11775" s="168"/>
    </row>
    <row r="11776" spans="19:34" x14ac:dyDescent="0.2">
      <c r="S11776" s="226" t="e">
        <f t="shared" si="265"/>
        <v>#REF!</v>
      </c>
      <c r="T11776" s="168"/>
      <c r="U11776" s="168"/>
      <c r="V11776" s="168"/>
      <c r="W11776" s="169"/>
      <c r="X11776" s="221"/>
      <c r="Y11776" s="221"/>
      <c r="Z11776" s="221"/>
      <c r="AA11776" s="222"/>
      <c r="AB11776" s="221"/>
      <c r="AC11776" s="221"/>
      <c r="AD11776" s="221"/>
      <c r="AE11776" s="237"/>
      <c r="AF11776" s="168"/>
      <c r="AG11776" s="168"/>
      <c r="AH11776" s="168"/>
    </row>
    <row r="11777" spans="19:34" x14ac:dyDescent="0.2">
      <c r="S11777" s="226" t="e">
        <f t="shared" si="265"/>
        <v>#REF!</v>
      </c>
      <c r="T11777" s="168"/>
      <c r="U11777" s="168"/>
      <c r="V11777" s="168"/>
      <c r="W11777" s="169"/>
      <c r="X11777" s="221"/>
      <c r="Y11777" s="221"/>
      <c r="Z11777" s="221"/>
      <c r="AA11777" s="222"/>
      <c r="AB11777" s="221"/>
      <c r="AC11777" s="221"/>
      <c r="AD11777" s="221"/>
      <c r="AE11777" s="237"/>
      <c r="AF11777" s="168"/>
      <c r="AG11777" s="168"/>
      <c r="AH11777" s="168"/>
    </row>
    <row r="11778" spans="19:34" x14ac:dyDescent="0.2">
      <c r="S11778" s="226" t="e">
        <f t="shared" si="265"/>
        <v>#REF!</v>
      </c>
      <c r="T11778" s="168"/>
      <c r="U11778" s="168"/>
      <c r="V11778" s="168"/>
      <c r="W11778" s="169"/>
      <c r="X11778" s="221"/>
      <c r="Y11778" s="221"/>
      <c r="Z11778" s="221"/>
      <c r="AA11778" s="222"/>
      <c r="AB11778" s="221"/>
      <c r="AC11778" s="221"/>
      <c r="AD11778" s="221"/>
      <c r="AE11778" s="237"/>
      <c r="AF11778" s="168"/>
      <c r="AG11778" s="168"/>
      <c r="AH11778" s="168"/>
    </row>
    <row r="11779" spans="19:34" x14ac:dyDescent="0.2">
      <c r="S11779" s="226" t="e">
        <f t="shared" si="265"/>
        <v>#REF!</v>
      </c>
      <c r="T11779" s="168"/>
      <c r="U11779" s="168"/>
      <c r="V11779" s="168"/>
      <c r="W11779" s="169"/>
      <c r="X11779" s="221"/>
      <c r="Y11779" s="221"/>
      <c r="Z11779" s="221"/>
      <c r="AA11779" s="222"/>
      <c r="AB11779" s="221"/>
      <c r="AC11779" s="221"/>
      <c r="AD11779" s="221"/>
      <c r="AE11779" s="237"/>
      <c r="AF11779" s="168"/>
      <c r="AG11779" s="168"/>
      <c r="AH11779" s="168"/>
    </row>
    <row r="11780" spans="19:34" x14ac:dyDescent="0.2">
      <c r="S11780" s="226" t="e">
        <f t="shared" si="265"/>
        <v>#REF!</v>
      </c>
      <c r="T11780" s="168"/>
      <c r="U11780" s="168"/>
      <c r="V11780" s="168"/>
      <c r="W11780" s="169"/>
      <c r="X11780" s="221"/>
      <c r="Y11780" s="221"/>
      <c r="Z11780" s="221"/>
      <c r="AA11780" s="222"/>
      <c r="AB11780" s="221"/>
      <c r="AC11780" s="221"/>
      <c r="AD11780" s="221"/>
      <c r="AE11780" s="237"/>
      <c r="AF11780" s="168"/>
      <c r="AG11780" s="168"/>
      <c r="AH11780" s="168"/>
    </row>
    <row r="11781" spans="19:34" x14ac:dyDescent="0.2">
      <c r="S11781" s="226" t="e">
        <f t="shared" si="265"/>
        <v>#REF!</v>
      </c>
      <c r="T11781" s="168"/>
      <c r="U11781" s="168"/>
      <c r="V11781" s="168"/>
      <c r="W11781" s="169"/>
      <c r="X11781" s="221"/>
      <c r="Y11781" s="221"/>
      <c r="Z11781" s="221"/>
      <c r="AA11781" s="222"/>
      <c r="AB11781" s="221"/>
      <c r="AC11781" s="221"/>
      <c r="AD11781" s="221"/>
      <c r="AE11781" s="237"/>
      <c r="AF11781" s="168"/>
      <c r="AG11781" s="168"/>
      <c r="AH11781" s="168"/>
    </row>
    <row r="11782" spans="19:34" x14ac:dyDescent="0.2">
      <c r="S11782" s="226" t="e">
        <f t="shared" si="265"/>
        <v>#REF!</v>
      </c>
      <c r="T11782" s="168"/>
      <c r="U11782" s="168"/>
      <c r="V11782" s="168"/>
      <c r="W11782" s="169"/>
      <c r="X11782" s="221"/>
      <c r="Y11782" s="221"/>
      <c r="Z11782" s="221"/>
      <c r="AA11782" s="222"/>
      <c r="AB11782" s="221"/>
      <c r="AC11782" s="221"/>
      <c r="AD11782" s="221"/>
      <c r="AE11782" s="237"/>
      <c r="AF11782" s="168"/>
      <c r="AG11782" s="168"/>
      <c r="AH11782" s="168"/>
    </row>
    <row r="11783" spans="19:34" x14ac:dyDescent="0.2">
      <c r="S11783" s="226" t="e">
        <f t="shared" si="265"/>
        <v>#REF!</v>
      </c>
      <c r="T11783" s="168"/>
      <c r="U11783" s="168"/>
      <c r="V11783" s="168"/>
      <c r="W11783" s="169"/>
      <c r="X11783" s="221"/>
      <c r="Y11783" s="221"/>
      <c r="Z11783" s="221"/>
      <c r="AA11783" s="222"/>
      <c r="AB11783" s="221"/>
      <c r="AC11783" s="221"/>
      <c r="AD11783" s="221"/>
      <c r="AE11783" s="237"/>
      <c r="AF11783" s="168"/>
      <c r="AG11783" s="168"/>
      <c r="AH11783" s="168"/>
    </row>
    <row r="11784" spans="19:34" x14ac:dyDescent="0.2">
      <c r="S11784" s="226" t="e">
        <f t="shared" si="265"/>
        <v>#REF!</v>
      </c>
      <c r="T11784" s="168"/>
      <c r="U11784" s="168"/>
      <c r="V11784" s="168"/>
      <c r="W11784" s="169"/>
      <c r="X11784" s="221"/>
      <c r="Y11784" s="221"/>
      <c r="Z11784" s="221"/>
      <c r="AA11784" s="222"/>
      <c r="AB11784" s="221"/>
      <c r="AC11784" s="221"/>
      <c r="AD11784" s="221"/>
      <c r="AE11784" s="237"/>
      <c r="AF11784" s="168"/>
      <c r="AG11784" s="168"/>
      <c r="AH11784" s="168"/>
    </row>
    <row r="11785" spans="19:34" x14ac:dyDescent="0.2">
      <c r="S11785" s="226" t="e">
        <f t="shared" si="265"/>
        <v>#REF!</v>
      </c>
      <c r="T11785" s="168"/>
      <c r="U11785" s="168"/>
      <c r="V11785" s="168"/>
      <c r="W11785" s="169"/>
      <c r="X11785" s="221"/>
      <c r="Y11785" s="221"/>
      <c r="Z11785" s="221"/>
      <c r="AA11785" s="222"/>
      <c r="AB11785" s="221"/>
      <c r="AC11785" s="221"/>
      <c r="AD11785" s="221"/>
      <c r="AE11785" s="237"/>
      <c r="AF11785" s="168"/>
      <c r="AG11785" s="168"/>
      <c r="AH11785" s="168"/>
    </row>
    <row r="11786" spans="19:34" x14ac:dyDescent="0.2">
      <c r="S11786" s="226" t="e">
        <f t="shared" si="265"/>
        <v>#REF!</v>
      </c>
      <c r="T11786" s="168"/>
      <c r="U11786" s="168"/>
      <c r="V11786" s="168"/>
      <c r="W11786" s="169"/>
      <c r="X11786" s="221"/>
      <c r="Y11786" s="221"/>
      <c r="Z11786" s="221"/>
      <c r="AA11786" s="222"/>
      <c r="AB11786" s="221"/>
      <c r="AC11786" s="221"/>
      <c r="AD11786" s="221"/>
      <c r="AE11786" s="237"/>
      <c r="AF11786" s="168"/>
      <c r="AG11786" s="168"/>
      <c r="AH11786" s="168"/>
    </row>
    <row r="11787" spans="19:34" x14ac:dyDescent="0.2">
      <c r="S11787" s="226" t="e">
        <f t="shared" si="265"/>
        <v>#REF!</v>
      </c>
      <c r="T11787" s="168"/>
      <c r="U11787" s="168"/>
      <c r="V11787" s="168"/>
      <c r="W11787" s="169"/>
      <c r="X11787" s="221"/>
      <c r="Y11787" s="221"/>
      <c r="Z11787" s="221"/>
      <c r="AA11787" s="222"/>
      <c r="AB11787" s="221"/>
      <c r="AC11787" s="221"/>
      <c r="AD11787" s="221"/>
      <c r="AE11787" s="237"/>
      <c r="AF11787" s="168"/>
      <c r="AG11787" s="168"/>
      <c r="AH11787" s="168"/>
    </row>
    <row r="11788" spans="19:34" x14ac:dyDescent="0.2">
      <c r="S11788" s="226" t="e">
        <f t="shared" si="265"/>
        <v>#REF!</v>
      </c>
      <c r="T11788" s="168"/>
      <c r="U11788" s="168"/>
      <c r="V11788" s="168"/>
      <c r="W11788" s="169"/>
      <c r="X11788" s="221"/>
      <c r="Y11788" s="221"/>
      <c r="Z11788" s="221"/>
      <c r="AA11788" s="222"/>
      <c r="AB11788" s="221"/>
      <c r="AC11788" s="221"/>
      <c r="AD11788" s="221"/>
      <c r="AE11788" s="237"/>
      <c r="AF11788" s="168"/>
      <c r="AG11788" s="168"/>
      <c r="AH11788" s="168"/>
    </row>
    <row r="11789" spans="19:34" x14ac:dyDescent="0.2">
      <c r="S11789" s="226" t="e">
        <f t="shared" si="265"/>
        <v>#REF!</v>
      </c>
      <c r="T11789" s="168"/>
      <c r="U11789" s="168"/>
      <c r="V11789" s="168"/>
      <c r="W11789" s="169"/>
      <c r="X11789" s="221"/>
      <c r="Y11789" s="221"/>
      <c r="Z11789" s="221"/>
      <c r="AA11789" s="222"/>
      <c r="AB11789" s="221"/>
      <c r="AC11789" s="221"/>
      <c r="AD11789" s="221"/>
      <c r="AE11789" s="237"/>
      <c r="AF11789" s="168"/>
      <c r="AG11789" s="168"/>
      <c r="AH11789" s="168"/>
    </row>
    <row r="11790" spans="19:34" x14ac:dyDescent="0.2">
      <c r="S11790" s="226" t="e">
        <f t="shared" si="265"/>
        <v>#REF!</v>
      </c>
      <c r="T11790" s="168"/>
      <c r="U11790" s="168"/>
      <c r="V11790" s="168"/>
      <c r="W11790" s="169"/>
      <c r="X11790" s="221"/>
      <c r="Y11790" s="221"/>
      <c r="Z11790" s="221"/>
      <c r="AA11790" s="222"/>
      <c r="AB11790" s="221"/>
      <c r="AC11790" s="221"/>
      <c r="AD11790" s="221"/>
      <c r="AE11790" s="237"/>
      <c r="AF11790" s="168"/>
      <c r="AG11790" s="168"/>
      <c r="AH11790" s="168"/>
    </row>
    <row r="11791" spans="19:34" x14ac:dyDescent="0.2">
      <c r="S11791" s="226" t="e">
        <f t="shared" si="265"/>
        <v>#REF!</v>
      </c>
      <c r="T11791" s="168"/>
      <c r="U11791" s="168"/>
      <c r="V11791" s="168"/>
      <c r="W11791" s="169"/>
      <c r="X11791" s="221"/>
      <c r="Y11791" s="221"/>
      <c r="Z11791" s="221"/>
      <c r="AA11791" s="222"/>
      <c r="AB11791" s="221"/>
      <c r="AC11791" s="221"/>
      <c r="AD11791" s="221"/>
      <c r="AE11791" s="237"/>
      <c r="AF11791" s="168"/>
      <c r="AG11791" s="168"/>
      <c r="AH11791" s="168"/>
    </row>
    <row r="11792" spans="19:34" x14ac:dyDescent="0.2">
      <c r="S11792" s="226" t="e">
        <f t="shared" si="265"/>
        <v>#REF!</v>
      </c>
      <c r="T11792" s="168"/>
      <c r="U11792" s="168"/>
      <c r="V11792" s="168"/>
      <c r="W11792" s="169"/>
      <c r="X11792" s="221"/>
      <c r="Y11792" s="221"/>
      <c r="Z11792" s="221"/>
      <c r="AA11792" s="222"/>
      <c r="AB11792" s="221"/>
      <c r="AC11792" s="221"/>
      <c r="AD11792" s="221"/>
      <c r="AE11792" s="237"/>
      <c r="AF11792" s="168"/>
      <c r="AG11792" s="168"/>
      <c r="AH11792" s="168"/>
    </row>
    <row r="11793" spans="19:34" x14ac:dyDescent="0.2">
      <c r="S11793" s="226" t="e">
        <f t="shared" si="265"/>
        <v>#REF!</v>
      </c>
      <c r="T11793" s="168"/>
      <c r="U11793" s="168"/>
      <c r="V11793" s="168"/>
      <c r="W11793" s="169"/>
      <c r="X11793" s="221"/>
      <c r="Y11793" s="221"/>
      <c r="Z11793" s="221"/>
      <c r="AA11793" s="222"/>
      <c r="AB11793" s="221"/>
      <c r="AC11793" s="221"/>
      <c r="AD11793" s="221"/>
      <c r="AE11793" s="237"/>
      <c r="AF11793" s="168"/>
      <c r="AG11793" s="168"/>
      <c r="AH11793" s="168"/>
    </row>
    <row r="11794" spans="19:34" x14ac:dyDescent="0.2">
      <c r="S11794" s="226" t="e">
        <f t="shared" si="265"/>
        <v>#REF!</v>
      </c>
      <c r="T11794" s="168"/>
      <c r="U11794" s="168"/>
      <c r="V11794" s="168"/>
      <c r="W11794" s="169"/>
      <c r="X11794" s="221"/>
      <c r="Y11794" s="221"/>
      <c r="Z11794" s="221"/>
      <c r="AA11794" s="222"/>
      <c r="AB11794" s="221"/>
      <c r="AC11794" s="221"/>
      <c r="AD11794" s="221"/>
      <c r="AE11794" s="237"/>
      <c r="AF11794" s="168"/>
      <c r="AG11794" s="168"/>
      <c r="AH11794" s="168"/>
    </row>
    <row r="11795" spans="19:34" x14ac:dyDescent="0.2">
      <c r="S11795" s="226" t="e">
        <f t="shared" si="265"/>
        <v>#REF!</v>
      </c>
      <c r="T11795" s="168"/>
      <c r="U11795" s="168"/>
      <c r="V11795" s="168"/>
      <c r="W11795" s="169"/>
      <c r="X11795" s="221"/>
      <c r="Y11795" s="221"/>
      <c r="Z11795" s="221"/>
      <c r="AA11795" s="222"/>
      <c r="AB11795" s="221"/>
      <c r="AC11795" s="221"/>
      <c r="AD11795" s="221"/>
      <c r="AE11795" s="237"/>
      <c r="AF11795" s="168"/>
      <c r="AG11795" s="168"/>
      <c r="AH11795" s="168"/>
    </row>
    <row r="11796" spans="19:34" x14ac:dyDescent="0.2">
      <c r="S11796" s="226" t="e">
        <f t="shared" si="265"/>
        <v>#REF!</v>
      </c>
      <c r="T11796" s="168"/>
      <c r="U11796" s="168"/>
      <c r="V11796" s="168"/>
      <c r="W11796" s="169"/>
      <c r="X11796" s="221"/>
      <c r="Y11796" s="221"/>
      <c r="Z11796" s="221"/>
      <c r="AA11796" s="222"/>
      <c r="AB11796" s="221"/>
      <c r="AC11796" s="221"/>
      <c r="AD11796" s="221"/>
      <c r="AE11796" s="237"/>
      <c r="AF11796" s="168"/>
      <c r="AG11796" s="168"/>
      <c r="AH11796" s="168"/>
    </row>
    <row r="11797" spans="19:34" x14ac:dyDescent="0.2">
      <c r="S11797" s="226" t="e">
        <f t="shared" si="265"/>
        <v>#REF!</v>
      </c>
      <c r="T11797" s="168"/>
      <c r="U11797" s="168"/>
      <c r="V11797" s="168"/>
      <c r="W11797" s="169"/>
      <c r="X11797" s="221"/>
      <c r="Y11797" s="221"/>
      <c r="Z11797" s="221"/>
      <c r="AA11797" s="222"/>
      <c r="AB11797" s="221"/>
      <c r="AC11797" s="221"/>
      <c r="AD11797" s="221"/>
      <c r="AE11797" s="237"/>
      <c r="AF11797" s="168"/>
      <c r="AG11797" s="168"/>
      <c r="AH11797" s="168"/>
    </row>
    <row r="11798" spans="19:34" x14ac:dyDescent="0.2">
      <c r="S11798" s="226" t="e">
        <f t="shared" si="265"/>
        <v>#REF!</v>
      </c>
      <c r="T11798" s="168"/>
      <c r="U11798" s="168"/>
      <c r="V11798" s="168"/>
      <c r="W11798" s="169"/>
      <c r="X11798" s="221"/>
      <c r="Y11798" s="221"/>
      <c r="Z11798" s="221"/>
      <c r="AA11798" s="222"/>
      <c r="AB11798" s="221"/>
      <c r="AC11798" s="221"/>
      <c r="AD11798" s="221"/>
      <c r="AE11798" s="237"/>
      <c r="AF11798" s="168"/>
      <c r="AG11798" s="168"/>
      <c r="AH11798" s="168"/>
    </row>
    <row r="11799" spans="19:34" x14ac:dyDescent="0.2">
      <c r="S11799" s="226" t="e">
        <f t="shared" si="265"/>
        <v>#REF!</v>
      </c>
      <c r="T11799" s="168"/>
      <c r="U11799" s="168"/>
      <c r="V11799" s="168"/>
      <c r="W11799" s="169"/>
      <c r="X11799" s="221"/>
      <c r="Y11799" s="221"/>
      <c r="Z11799" s="221"/>
      <c r="AA11799" s="222"/>
      <c r="AB11799" s="221"/>
      <c r="AC11799" s="221"/>
      <c r="AD11799" s="221"/>
      <c r="AE11799" s="237"/>
      <c r="AF11799" s="168"/>
      <c r="AG11799" s="168"/>
      <c r="AH11799" s="168"/>
    </row>
    <row r="11800" spans="19:34" x14ac:dyDescent="0.2">
      <c r="S11800" s="226" t="e">
        <f t="shared" si="265"/>
        <v>#REF!</v>
      </c>
      <c r="T11800" s="168"/>
      <c r="U11800" s="168"/>
      <c r="V11800" s="168"/>
      <c r="W11800" s="169"/>
      <c r="X11800" s="221"/>
      <c r="Y11800" s="221"/>
      <c r="Z11800" s="221"/>
      <c r="AA11800" s="222"/>
      <c r="AB11800" s="221"/>
      <c r="AC11800" s="221"/>
      <c r="AD11800" s="221"/>
      <c r="AE11800" s="237"/>
      <c r="AF11800" s="168"/>
      <c r="AG11800" s="168"/>
      <c r="AH11800" s="168"/>
    </row>
    <row r="11801" spans="19:34" x14ac:dyDescent="0.2">
      <c r="S11801" s="226" t="e">
        <f t="shared" si="265"/>
        <v>#REF!</v>
      </c>
      <c r="T11801" s="168"/>
      <c r="U11801" s="168"/>
      <c r="V11801" s="168"/>
      <c r="W11801" s="169"/>
      <c r="X11801" s="221"/>
      <c r="Y11801" s="221"/>
      <c r="Z11801" s="221"/>
      <c r="AA11801" s="222"/>
      <c r="AB11801" s="221"/>
      <c r="AC11801" s="221"/>
      <c r="AD11801" s="221"/>
      <c r="AE11801" s="237"/>
      <c r="AF11801" s="168"/>
      <c r="AG11801" s="168"/>
      <c r="AH11801" s="168"/>
    </row>
    <row r="11802" spans="19:34" x14ac:dyDescent="0.2">
      <c r="S11802" s="226" t="e">
        <f t="shared" si="265"/>
        <v>#REF!</v>
      </c>
      <c r="T11802" s="168"/>
      <c r="U11802" s="168"/>
      <c r="V11802" s="168"/>
      <c r="W11802" s="169"/>
      <c r="X11802" s="221"/>
      <c r="Y11802" s="221"/>
      <c r="Z11802" s="221"/>
      <c r="AA11802" s="222"/>
      <c r="AB11802" s="221"/>
      <c r="AC11802" s="221"/>
      <c r="AD11802" s="221"/>
      <c r="AE11802" s="237"/>
      <c r="AF11802" s="168"/>
      <c r="AG11802" s="168"/>
      <c r="AH11802" s="168"/>
    </row>
    <row r="11803" spans="19:34" x14ac:dyDescent="0.2">
      <c r="S11803" s="226" t="e">
        <f t="shared" si="265"/>
        <v>#REF!</v>
      </c>
      <c r="T11803" s="168"/>
      <c r="U11803" s="168"/>
      <c r="V11803" s="168"/>
      <c r="W11803" s="169"/>
      <c r="X11803" s="221"/>
      <c r="Y11803" s="221"/>
      <c r="Z11803" s="221"/>
      <c r="AA11803" s="222"/>
      <c r="AB11803" s="221"/>
      <c r="AC11803" s="221"/>
      <c r="AD11803" s="221"/>
      <c r="AE11803" s="237"/>
      <c r="AF11803" s="168"/>
      <c r="AG11803" s="168"/>
      <c r="AH11803" s="168"/>
    </row>
    <row r="11804" spans="19:34" x14ac:dyDescent="0.2">
      <c r="S11804" s="226" t="e">
        <f t="shared" si="265"/>
        <v>#REF!</v>
      </c>
      <c r="T11804" s="168"/>
      <c r="U11804" s="168"/>
      <c r="V11804" s="168"/>
      <c r="W11804" s="169"/>
      <c r="X11804" s="221"/>
      <c r="Y11804" s="221"/>
      <c r="Z11804" s="221"/>
      <c r="AA11804" s="222"/>
      <c r="AB11804" s="221"/>
      <c r="AC11804" s="221"/>
      <c r="AD11804" s="221"/>
      <c r="AE11804" s="237"/>
      <c r="AF11804" s="168"/>
      <c r="AG11804" s="168"/>
      <c r="AH11804" s="168"/>
    </row>
    <row r="11805" spans="19:34" x14ac:dyDescent="0.2">
      <c r="S11805" s="226" t="e">
        <f t="shared" si="265"/>
        <v>#REF!</v>
      </c>
      <c r="T11805" s="168"/>
      <c r="U11805" s="168"/>
      <c r="V11805" s="168"/>
      <c r="W11805" s="169"/>
      <c r="X11805" s="221"/>
      <c r="Y11805" s="221"/>
      <c r="Z11805" s="221"/>
      <c r="AA11805" s="222"/>
      <c r="AB11805" s="221"/>
      <c r="AC11805" s="221"/>
      <c r="AD11805" s="221"/>
      <c r="AE11805" s="237"/>
      <c r="AF11805" s="168"/>
      <c r="AG11805" s="168"/>
      <c r="AH11805" s="168"/>
    </row>
    <row r="11806" spans="19:34" x14ac:dyDescent="0.2">
      <c r="S11806" s="226" t="e">
        <f t="shared" si="265"/>
        <v>#REF!</v>
      </c>
      <c r="T11806" s="168"/>
      <c r="U11806" s="168"/>
      <c r="V11806" s="168"/>
      <c r="W11806" s="169"/>
      <c r="X11806" s="221"/>
      <c r="Y11806" s="221"/>
      <c r="Z11806" s="221"/>
      <c r="AA11806" s="222"/>
      <c r="AB11806" s="221"/>
      <c r="AC11806" s="221"/>
      <c r="AD11806" s="221"/>
      <c r="AE11806" s="237"/>
      <c r="AF11806" s="168"/>
      <c r="AG11806" s="168"/>
      <c r="AH11806" s="168"/>
    </row>
    <row r="11807" spans="19:34" x14ac:dyDescent="0.2">
      <c r="S11807" s="226" t="e">
        <f t="shared" si="265"/>
        <v>#REF!</v>
      </c>
      <c r="T11807" s="168"/>
      <c r="U11807" s="168"/>
      <c r="V11807" s="168"/>
      <c r="W11807" s="169"/>
      <c r="X11807" s="221"/>
      <c r="Y11807" s="221"/>
      <c r="Z11807" s="221"/>
      <c r="AA11807" s="222"/>
      <c r="AB11807" s="221"/>
      <c r="AC11807" s="221"/>
      <c r="AD11807" s="221"/>
      <c r="AE11807" s="237"/>
      <c r="AF11807" s="168"/>
      <c r="AG11807" s="168"/>
      <c r="AH11807" s="168"/>
    </row>
    <row r="11808" spans="19:34" x14ac:dyDescent="0.2">
      <c r="S11808" s="226" t="e">
        <f t="shared" si="265"/>
        <v>#REF!</v>
      </c>
      <c r="T11808" s="168"/>
      <c r="U11808" s="168"/>
      <c r="V11808" s="168"/>
      <c r="W11808" s="169"/>
      <c r="X11808" s="221"/>
      <c r="Y11808" s="221"/>
      <c r="Z11808" s="221"/>
      <c r="AA11808" s="222"/>
      <c r="AB11808" s="221"/>
      <c r="AC11808" s="221"/>
      <c r="AD11808" s="221"/>
      <c r="AE11808" s="237"/>
      <c r="AF11808" s="168"/>
      <c r="AG11808" s="168"/>
      <c r="AH11808" s="168"/>
    </row>
    <row r="11809" spans="19:34" x14ac:dyDescent="0.2">
      <c r="S11809" s="226" t="e">
        <f t="shared" si="265"/>
        <v>#REF!</v>
      </c>
      <c r="T11809" s="168"/>
      <c r="U11809" s="168"/>
      <c r="V11809" s="168"/>
      <c r="W11809" s="169"/>
      <c r="X11809" s="221"/>
      <c r="Y11809" s="221"/>
      <c r="Z11809" s="221"/>
      <c r="AA11809" s="222"/>
      <c r="AB11809" s="221"/>
      <c r="AC11809" s="221"/>
      <c r="AD11809" s="221"/>
      <c r="AE11809" s="237"/>
      <c r="AF11809" s="168"/>
      <c r="AG11809" s="168"/>
      <c r="AH11809" s="168"/>
    </row>
    <row r="11810" spans="19:34" x14ac:dyDescent="0.2">
      <c r="S11810" s="226" t="e">
        <f t="shared" si="265"/>
        <v>#REF!</v>
      </c>
      <c r="T11810" s="168"/>
      <c r="U11810" s="168"/>
      <c r="V11810" s="168"/>
      <c r="W11810" s="169"/>
      <c r="X11810" s="221"/>
      <c r="Y11810" s="221"/>
      <c r="Z11810" s="221"/>
      <c r="AA11810" s="222"/>
      <c r="AB11810" s="221"/>
      <c r="AC11810" s="221"/>
      <c r="AD11810" s="221"/>
      <c r="AE11810" s="237"/>
      <c r="AF11810" s="168"/>
      <c r="AG11810" s="168"/>
      <c r="AH11810" s="168"/>
    </row>
    <row r="11811" spans="19:34" x14ac:dyDescent="0.2">
      <c r="S11811" s="226" t="e">
        <f t="shared" si="265"/>
        <v>#REF!</v>
      </c>
      <c r="T11811" s="168"/>
      <c r="U11811" s="168"/>
      <c r="V11811" s="168"/>
      <c r="W11811" s="169"/>
      <c r="X11811" s="221"/>
      <c r="Y11811" s="221"/>
      <c r="Z11811" s="221"/>
      <c r="AA11811" s="222"/>
      <c r="AB11811" s="221"/>
      <c r="AC11811" s="221"/>
      <c r="AD11811" s="221"/>
      <c r="AE11811" s="237"/>
      <c r="AF11811" s="168"/>
      <c r="AG11811" s="168"/>
      <c r="AH11811" s="168"/>
    </row>
    <row r="11812" spans="19:34" x14ac:dyDescent="0.2">
      <c r="S11812" s="226" t="e">
        <f t="shared" ref="S11812:S11875" si="266">MID(#REF!,2,7)</f>
        <v>#REF!</v>
      </c>
      <c r="T11812" s="168"/>
      <c r="U11812" s="168"/>
      <c r="V11812" s="168"/>
      <c r="W11812" s="169"/>
      <c r="X11812" s="221"/>
      <c r="Y11812" s="221"/>
      <c r="Z11812" s="221"/>
      <c r="AA11812" s="222"/>
      <c r="AB11812" s="221"/>
      <c r="AC11812" s="221"/>
      <c r="AD11812" s="221"/>
      <c r="AE11812" s="237"/>
      <c r="AF11812" s="168"/>
      <c r="AG11812" s="168"/>
      <c r="AH11812" s="168"/>
    </row>
    <row r="11813" spans="19:34" x14ac:dyDescent="0.2">
      <c r="S11813" s="226" t="e">
        <f t="shared" si="266"/>
        <v>#REF!</v>
      </c>
      <c r="T11813" s="168"/>
      <c r="U11813" s="168"/>
      <c r="V11813" s="168"/>
      <c r="W11813" s="169"/>
      <c r="X11813" s="221"/>
      <c r="Y11813" s="221"/>
      <c r="Z11813" s="221"/>
      <c r="AA11813" s="222"/>
      <c r="AB11813" s="221"/>
      <c r="AC11813" s="221"/>
      <c r="AD11813" s="221"/>
      <c r="AE11813" s="237"/>
      <c r="AF11813" s="168"/>
      <c r="AG11813" s="168"/>
      <c r="AH11813" s="168"/>
    </row>
    <row r="11814" spans="19:34" x14ac:dyDescent="0.2">
      <c r="S11814" s="226" t="e">
        <f t="shared" si="266"/>
        <v>#REF!</v>
      </c>
      <c r="T11814" s="168"/>
      <c r="U11814" s="168"/>
      <c r="V11814" s="168"/>
      <c r="W11814" s="169"/>
      <c r="X11814" s="221"/>
      <c r="Y11814" s="221"/>
      <c r="Z11814" s="221"/>
      <c r="AA11814" s="222"/>
      <c r="AB11814" s="221"/>
      <c r="AC11814" s="221"/>
      <c r="AD11814" s="221"/>
      <c r="AE11814" s="237"/>
      <c r="AF11814" s="168"/>
      <c r="AG11814" s="168"/>
      <c r="AH11814" s="168"/>
    </row>
    <row r="11815" spans="19:34" x14ac:dyDescent="0.2">
      <c r="S11815" s="226" t="e">
        <f t="shared" si="266"/>
        <v>#REF!</v>
      </c>
      <c r="T11815" s="168"/>
      <c r="U11815" s="168"/>
      <c r="V11815" s="168"/>
      <c r="W11815" s="169"/>
      <c r="X11815" s="221"/>
      <c r="Y11815" s="221"/>
      <c r="Z11815" s="221"/>
      <c r="AA11815" s="222"/>
      <c r="AB11815" s="221"/>
      <c r="AC11815" s="221"/>
      <c r="AD11815" s="221"/>
      <c r="AE11815" s="237"/>
      <c r="AF11815" s="168"/>
      <c r="AG11815" s="168"/>
      <c r="AH11815" s="168"/>
    </row>
    <row r="11816" spans="19:34" x14ac:dyDescent="0.2">
      <c r="S11816" s="226" t="e">
        <f t="shared" si="266"/>
        <v>#REF!</v>
      </c>
      <c r="T11816" s="168"/>
      <c r="U11816" s="168"/>
      <c r="V11816" s="168"/>
      <c r="W11816" s="169"/>
      <c r="X11816" s="221"/>
      <c r="Y11816" s="221"/>
      <c r="Z11816" s="221"/>
      <c r="AA11816" s="222"/>
      <c r="AB11816" s="221"/>
      <c r="AC11816" s="221"/>
      <c r="AD11816" s="221"/>
      <c r="AE11816" s="237"/>
      <c r="AF11816" s="168"/>
      <c r="AG11816" s="168"/>
      <c r="AH11816" s="168"/>
    </row>
    <row r="11817" spans="19:34" x14ac:dyDescent="0.2">
      <c r="S11817" s="226" t="e">
        <f t="shared" si="266"/>
        <v>#REF!</v>
      </c>
      <c r="T11817" s="168"/>
      <c r="U11817" s="168"/>
      <c r="V11817" s="168"/>
      <c r="W11817" s="169"/>
      <c r="X11817" s="221"/>
      <c r="Y11817" s="221"/>
      <c r="Z11817" s="221"/>
      <c r="AA11817" s="222"/>
      <c r="AB11817" s="221"/>
      <c r="AC11817" s="221"/>
      <c r="AD11817" s="221"/>
      <c r="AE11817" s="237"/>
      <c r="AF11817" s="168"/>
      <c r="AG11817" s="168"/>
      <c r="AH11817" s="168"/>
    </row>
    <row r="11818" spans="19:34" x14ac:dyDescent="0.2">
      <c r="S11818" s="226" t="e">
        <f t="shared" si="266"/>
        <v>#REF!</v>
      </c>
      <c r="T11818" s="168"/>
      <c r="U11818" s="168"/>
      <c r="V11818" s="168"/>
      <c r="W11818" s="169"/>
      <c r="X11818" s="221"/>
      <c r="Y11818" s="221"/>
      <c r="Z11818" s="221"/>
      <c r="AA11818" s="222"/>
      <c r="AB11818" s="221"/>
      <c r="AC11818" s="221"/>
      <c r="AD11818" s="221"/>
      <c r="AE11818" s="237"/>
      <c r="AF11818" s="168"/>
      <c r="AG11818" s="168"/>
      <c r="AH11818" s="168"/>
    </row>
    <row r="11819" spans="19:34" x14ac:dyDescent="0.2">
      <c r="S11819" s="226" t="e">
        <f t="shared" si="266"/>
        <v>#REF!</v>
      </c>
      <c r="T11819" s="168"/>
      <c r="U11819" s="168"/>
      <c r="V11819" s="168"/>
      <c r="W11819" s="169"/>
      <c r="X11819" s="221"/>
      <c r="Y11819" s="221"/>
      <c r="Z11819" s="221"/>
      <c r="AA11819" s="222"/>
      <c r="AB11819" s="221"/>
      <c r="AC11819" s="221"/>
      <c r="AD11819" s="221"/>
      <c r="AE11819" s="237"/>
      <c r="AF11819" s="168"/>
      <c r="AG11819" s="168"/>
      <c r="AH11819" s="168"/>
    </row>
    <row r="11820" spans="19:34" x14ac:dyDescent="0.2">
      <c r="S11820" s="226" t="e">
        <f t="shared" si="266"/>
        <v>#REF!</v>
      </c>
      <c r="T11820" s="168"/>
      <c r="U11820" s="168"/>
      <c r="V11820" s="168"/>
      <c r="W11820" s="169"/>
      <c r="X11820" s="221"/>
      <c r="Y11820" s="221"/>
      <c r="Z11820" s="221"/>
      <c r="AA11820" s="222"/>
      <c r="AB11820" s="221"/>
      <c r="AC11820" s="221"/>
      <c r="AD11820" s="221"/>
      <c r="AE11820" s="237"/>
      <c r="AF11820" s="168"/>
      <c r="AG11820" s="168"/>
      <c r="AH11820" s="168"/>
    </row>
    <row r="11821" spans="19:34" x14ac:dyDescent="0.2">
      <c r="S11821" s="226" t="e">
        <f t="shared" si="266"/>
        <v>#REF!</v>
      </c>
      <c r="T11821" s="168"/>
      <c r="U11821" s="168"/>
      <c r="V11821" s="168"/>
      <c r="W11821" s="169"/>
      <c r="X11821" s="221"/>
      <c r="Y11821" s="221"/>
      <c r="Z11821" s="221"/>
      <c r="AA11821" s="222"/>
      <c r="AB11821" s="221"/>
      <c r="AC11821" s="221"/>
      <c r="AD11821" s="221"/>
      <c r="AE11821" s="237"/>
      <c r="AF11821" s="168"/>
      <c r="AG11821" s="168"/>
      <c r="AH11821" s="168"/>
    </row>
    <row r="11822" spans="19:34" x14ac:dyDescent="0.2">
      <c r="S11822" s="226" t="e">
        <f t="shared" si="266"/>
        <v>#REF!</v>
      </c>
      <c r="T11822" s="168"/>
      <c r="U11822" s="168"/>
      <c r="V11822" s="168"/>
      <c r="W11822" s="169"/>
      <c r="X11822" s="221"/>
      <c r="Y11822" s="221"/>
      <c r="Z11822" s="221"/>
      <c r="AA11822" s="222"/>
      <c r="AB11822" s="221"/>
      <c r="AC11822" s="221"/>
      <c r="AD11822" s="221"/>
      <c r="AE11822" s="237"/>
      <c r="AF11822" s="168"/>
      <c r="AG11822" s="168"/>
      <c r="AH11822" s="168"/>
    </row>
    <row r="11823" spans="19:34" x14ac:dyDescent="0.2">
      <c r="S11823" s="226" t="e">
        <f t="shared" si="266"/>
        <v>#REF!</v>
      </c>
      <c r="T11823" s="168"/>
      <c r="U11823" s="168"/>
      <c r="V11823" s="168"/>
      <c r="W11823" s="169"/>
      <c r="X11823" s="221"/>
      <c r="Y11823" s="221"/>
      <c r="Z11823" s="221"/>
      <c r="AA11823" s="222"/>
      <c r="AB11823" s="221"/>
      <c r="AC11823" s="221"/>
      <c r="AD11823" s="221"/>
      <c r="AE11823" s="237"/>
      <c r="AF11823" s="168"/>
      <c r="AG11823" s="168"/>
      <c r="AH11823" s="168"/>
    </row>
    <row r="11824" spans="19:34" x14ac:dyDescent="0.2">
      <c r="S11824" s="226" t="e">
        <f t="shared" si="266"/>
        <v>#REF!</v>
      </c>
      <c r="T11824" s="168"/>
      <c r="U11824" s="168"/>
      <c r="V11824" s="168"/>
      <c r="W11824" s="169"/>
      <c r="X11824" s="221"/>
      <c r="Y11824" s="221"/>
      <c r="Z11824" s="221"/>
      <c r="AA11824" s="222"/>
      <c r="AB11824" s="221"/>
      <c r="AC11824" s="221"/>
      <c r="AD11824" s="221"/>
      <c r="AE11824" s="237"/>
      <c r="AF11824" s="168"/>
      <c r="AG11824" s="168"/>
      <c r="AH11824" s="168"/>
    </row>
    <row r="11825" spans="19:34" x14ac:dyDescent="0.2">
      <c r="S11825" s="226" t="e">
        <f t="shared" si="266"/>
        <v>#REF!</v>
      </c>
      <c r="T11825" s="168"/>
      <c r="U11825" s="168"/>
      <c r="V11825" s="168"/>
      <c r="W11825" s="169"/>
      <c r="X11825" s="221"/>
      <c r="Y11825" s="221"/>
      <c r="Z11825" s="221"/>
      <c r="AA11825" s="222"/>
      <c r="AB11825" s="221"/>
      <c r="AC11825" s="221"/>
      <c r="AD11825" s="221"/>
      <c r="AE11825" s="237"/>
      <c r="AF11825" s="168"/>
      <c r="AG11825" s="168"/>
      <c r="AH11825" s="168"/>
    </row>
    <row r="11826" spans="19:34" x14ac:dyDescent="0.2">
      <c r="S11826" s="226" t="e">
        <f t="shared" si="266"/>
        <v>#REF!</v>
      </c>
      <c r="T11826" s="168"/>
      <c r="U11826" s="168"/>
      <c r="V11826" s="168"/>
      <c r="W11826" s="169"/>
      <c r="X11826" s="221"/>
      <c r="Y11826" s="221"/>
      <c r="Z11826" s="221"/>
      <c r="AA11826" s="222"/>
      <c r="AB11826" s="221"/>
      <c r="AC11826" s="221"/>
      <c r="AD11826" s="221"/>
      <c r="AE11826" s="237"/>
      <c r="AF11826" s="168"/>
      <c r="AG11826" s="168"/>
      <c r="AH11826" s="168"/>
    </row>
    <row r="11827" spans="19:34" x14ac:dyDescent="0.2">
      <c r="S11827" s="226" t="e">
        <f t="shared" si="266"/>
        <v>#REF!</v>
      </c>
      <c r="T11827" s="168"/>
      <c r="U11827" s="168"/>
      <c r="V11827" s="168"/>
      <c r="W11827" s="169"/>
      <c r="X11827" s="221"/>
      <c r="Y11827" s="221"/>
      <c r="Z11827" s="221"/>
      <c r="AA11827" s="222"/>
      <c r="AB11827" s="221"/>
      <c r="AC11827" s="221"/>
      <c r="AD11827" s="221"/>
      <c r="AE11827" s="237"/>
      <c r="AF11827" s="168"/>
      <c r="AG11827" s="168"/>
      <c r="AH11827" s="168"/>
    </row>
    <row r="11828" spans="19:34" x14ac:dyDescent="0.2">
      <c r="S11828" s="226" t="e">
        <f t="shared" si="266"/>
        <v>#REF!</v>
      </c>
      <c r="T11828" s="168"/>
      <c r="U11828" s="168"/>
      <c r="V11828" s="168"/>
      <c r="W11828" s="169"/>
      <c r="X11828" s="221"/>
      <c r="Y11828" s="221"/>
      <c r="Z11828" s="221"/>
      <c r="AA11828" s="222"/>
      <c r="AB11828" s="221"/>
      <c r="AC11828" s="221"/>
      <c r="AD11828" s="221"/>
      <c r="AE11828" s="237"/>
      <c r="AF11828" s="168"/>
      <c r="AG11828" s="168"/>
      <c r="AH11828" s="168"/>
    </row>
    <row r="11829" spans="19:34" x14ac:dyDescent="0.2">
      <c r="S11829" s="226" t="e">
        <f t="shared" si="266"/>
        <v>#REF!</v>
      </c>
      <c r="T11829" s="168"/>
      <c r="U11829" s="168"/>
      <c r="V11829" s="168"/>
      <c r="W11829" s="169"/>
      <c r="X11829" s="221"/>
      <c r="Y11829" s="221"/>
      <c r="Z11829" s="221"/>
      <c r="AA11829" s="222"/>
      <c r="AB11829" s="221"/>
      <c r="AC11829" s="221"/>
      <c r="AD11829" s="221"/>
      <c r="AE11829" s="237"/>
      <c r="AF11829" s="168"/>
      <c r="AG11829" s="168"/>
      <c r="AH11829" s="168"/>
    </row>
    <row r="11830" spans="19:34" x14ac:dyDescent="0.2">
      <c r="S11830" s="226" t="e">
        <f t="shared" si="266"/>
        <v>#REF!</v>
      </c>
      <c r="T11830" s="168"/>
      <c r="U11830" s="168"/>
      <c r="V11830" s="168"/>
      <c r="W11830" s="169"/>
      <c r="X11830" s="221"/>
      <c r="Y11830" s="221"/>
      <c r="Z11830" s="221"/>
      <c r="AA11830" s="222"/>
      <c r="AB11830" s="221"/>
      <c r="AC11830" s="221"/>
      <c r="AD11830" s="221"/>
      <c r="AE11830" s="237"/>
      <c r="AF11830" s="168"/>
      <c r="AG11830" s="168"/>
      <c r="AH11830" s="168"/>
    </row>
    <row r="11831" spans="19:34" x14ac:dyDescent="0.2">
      <c r="S11831" s="226" t="e">
        <f t="shared" si="266"/>
        <v>#REF!</v>
      </c>
      <c r="T11831" s="168"/>
      <c r="U11831" s="168"/>
      <c r="V11831" s="168"/>
      <c r="W11831" s="169"/>
      <c r="X11831" s="221"/>
      <c r="Y11831" s="221"/>
      <c r="Z11831" s="221"/>
      <c r="AA11831" s="222"/>
      <c r="AB11831" s="221"/>
      <c r="AC11831" s="221"/>
      <c r="AD11831" s="221"/>
      <c r="AE11831" s="237"/>
      <c r="AF11831" s="168"/>
      <c r="AG11831" s="168"/>
      <c r="AH11831" s="168"/>
    </row>
    <row r="11832" spans="19:34" x14ac:dyDescent="0.2">
      <c r="S11832" s="226" t="e">
        <f t="shared" si="266"/>
        <v>#REF!</v>
      </c>
      <c r="T11832" s="168"/>
      <c r="U11832" s="168"/>
      <c r="V11832" s="168"/>
      <c r="W11832" s="169"/>
      <c r="X11832" s="221"/>
      <c r="Y11832" s="221"/>
      <c r="Z11832" s="221"/>
      <c r="AA11832" s="222"/>
      <c r="AB11832" s="221"/>
      <c r="AC11832" s="221"/>
      <c r="AD11832" s="221"/>
      <c r="AE11832" s="237"/>
      <c r="AF11832" s="168"/>
      <c r="AG11832" s="168"/>
      <c r="AH11832" s="168"/>
    </row>
    <row r="11833" spans="19:34" x14ac:dyDescent="0.2">
      <c r="S11833" s="226" t="e">
        <f t="shared" si="266"/>
        <v>#REF!</v>
      </c>
      <c r="T11833" s="168"/>
      <c r="U11833" s="168"/>
      <c r="V11833" s="168"/>
      <c r="W11833" s="169"/>
      <c r="X11833" s="221"/>
      <c r="Y11833" s="221"/>
      <c r="Z11833" s="221"/>
      <c r="AA11833" s="222"/>
      <c r="AB11833" s="221"/>
      <c r="AC11833" s="221"/>
      <c r="AD11833" s="221"/>
      <c r="AE11833" s="237"/>
      <c r="AF11833" s="168"/>
      <c r="AG11833" s="168"/>
      <c r="AH11833" s="168"/>
    </row>
    <row r="11834" spans="19:34" x14ac:dyDescent="0.2">
      <c r="S11834" s="226" t="e">
        <f t="shared" si="266"/>
        <v>#REF!</v>
      </c>
      <c r="T11834" s="168"/>
      <c r="U11834" s="168"/>
      <c r="V11834" s="168"/>
      <c r="W11834" s="169"/>
      <c r="X11834" s="221"/>
      <c r="Y11834" s="221"/>
      <c r="Z11834" s="221"/>
      <c r="AA11834" s="222"/>
      <c r="AB11834" s="221"/>
      <c r="AC11834" s="221"/>
      <c r="AD11834" s="221"/>
      <c r="AE11834" s="237"/>
      <c r="AF11834" s="168"/>
      <c r="AG11834" s="168"/>
      <c r="AH11834" s="168"/>
    </row>
    <row r="11835" spans="19:34" x14ac:dyDescent="0.2">
      <c r="S11835" s="226" t="e">
        <f t="shared" si="266"/>
        <v>#REF!</v>
      </c>
      <c r="T11835" s="168"/>
      <c r="U11835" s="168"/>
      <c r="V11835" s="168"/>
      <c r="W11835" s="169"/>
      <c r="X11835" s="221"/>
      <c r="Y11835" s="221"/>
      <c r="Z11835" s="221"/>
      <c r="AA11835" s="222"/>
      <c r="AB11835" s="221"/>
      <c r="AC11835" s="221"/>
      <c r="AD11835" s="221"/>
      <c r="AE11835" s="237"/>
      <c r="AF11835" s="168"/>
      <c r="AG11835" s="168"/>
      <c r="AH11835" s="168"/>
    </row>
    <row r="11836" spans="19:34" x14ac:dyDescent="0.2">
      <c r="S11836" s="226" t="e">
        <f t="shared" si="266"/>
        <v>#REF!</v>
      </c>
      <c r="T11836" s="168"/>
      <c r="U11836" s="168"/>
      <c r="V11836" s="168"/>
      <c r="W11836" s="169"/>
      <c r="X11836" s="221"/>
      <c r="Y11836" s="221"/>
      <c r="Z11836" s="221"/>
      <c r="AA11836" s="222"/>
      <c r="AB11836" s="221"/>
      <c r="AC11836" s="221"/>
      <c r="AD11836" s="221"/>
      <c r="AE11836" s="237"/>
      <c r="AF11836" s="168"/>
      <c r="AG11836" s="168"/>
      <c r="AH11836" s="168"/>
    </row>
    <row r="11837" spans="19:34" x14ac:dyDescent="0.2">
      <c r="S11837" s="226" t="e">
        <f t="shared" si="266"/>
        <v>#REF!</v>
      </c>
      <c r="T11837" s="168"/>
      <c r="U11837" s="168"/>
      <c r="V11837" s="168"/>
      <c r="W11837" s="169"/>
      <c r="X11837" s="221"/>
      <c r="Y11837" s="221"/>
      <c r="Z11837" s="221"/>
      <c r="AA11837" s="222"/>
      <c r="AB11837" s="221"/>
      <c r="AC11837" s="221"/>
      <c r="AD11837" s="221"/>
      <c r="AE11837" s="237"/>
      <c r="AF11837" s="168"/>
      <c r="AG11837" s="168"/>
      <c r="AH11837" s="168"/>
    </row>
    <row r="11838" spans="19:34" x14ac:dyDescent="0.2">
      <c r="S11838" s="226" t="e">
        <f t="shared" si="266"/>
        <v>#REF!</v>
      </c>
      <c r="T11838" s="168"/>
      <c r="U11838" s="168"/>
      <c r="V11838" s="168"/>
      <c r="W11838" s="169"/>
      <c r="X11838" s="221"/>
      <c r="Y11838" s="221"/>
      <c r="Z11838" s="221"/>
      <c r="AA11838" s="222"/>
      <c r="AB11838" s="221"/>
      <c r="AC11838" s="221"/>
      <c r="AD11838" s="221"/>
      <c r="AE11838" s="237"/>
      <c r="AF11838" s="168"/>
      <c r="AG11838" s="168"/>
      <c r="AH11838" s="168"/>
    </row>
    <row r="11839" spans="19:34" x14ac:dyDescent="0.2">
      <c r="S11839" s="226" t="e">
        <f t="shared" si="266"/>
        <v>#REF!</v>
      </c>
      <c r="T11839" s="168"/>
      <c r="U11839" s="168"/>
      <c r="V11839" s="168"/>
      <c r="W11839" s="169"/>
      <c r="X11839" s="221"/>
      <c r="Y11839" s="221"/>
      <c r="Z11839" s="221"/>
      <c r="AA11839" s="222"/>
      <c r="AB11839" s="221"/>
      <c r="AC11839" s="221"/>
      <c r="AD11839" s="221"/>
      <c r="AE11839" s="237"/>
      <c r="AF11839" s="168"/>
      <c r="AG11839" s="168"/>
      <c r="AH11839" s="168"/>
    </row>
    <row r="11840" spans="19:34" x14ac:dyDescent="0.2">
      <c r="S11840" s="226" t="e">
        <f t="shared" si="266"/>
        <v>#REF!</v>
      </c>
      <c r="T11840" s="168"/>
      <c r="U11840" s="168"/>
      <c r="V11840" s="168"/>
      <c r="W11840" s="169"/>
      <c r="X11840" s="221"/>
      <c r="Y11840" s="221"/>
      <c r="Z11840" s="221"/>
      <c r="AA11840" s="222"/>
      <c r="AB11840" s="221"/>
      <c r="AC11840" s="221"/>
      <c r="AD11840" s="221"/>
      <c r="AE11840" s="237"/>
      <c r="AF11840" s="168"/>
      <c r="AG11840" s="168"/>
      <c r="AH11840" s="168"/>
    </row>
    <row r="11841" spans="19:34" x14ac:dyDescent="0.2">
      <c r="S11841" s="226" t="e">
        <f t="shared" si="266"/>
        <v>#REF!</v>
      </c>
      <c r="T11841" s="168"/>
      <c r="U11841" s="168"/>
      <c r="V11841" s="168"/>
      <c r="W11841" s="169"/>
      <c r="X11841" s="221"/>
      <c r="Y11841" s="221"/>
      <c r="Z11841" s="221"/>
      <c r="AA11841" s="222"/>
      <c r="AB11841" s="221"/>
      <c r="AC11841" s="221"/>
      <c r="AD11841" s="221"/>
      <c r="AE11841" s="237"/>
      <c r="AF11841" s="168"/>
      <c r="AG11841" s="168"/>
      <c r="AH11841" s="168"/>
    </row>
    <row r="11842" spans="19:34" x14ac:dyDescent="0.2">
      <c r="S11842" s="226" t="e">
        <f t="shared" si="266"/>
        <v>#REF!</v>
      </c>
      <c r="T11842" s="168"/>
      <c r="U11842" s="168"/>
      <c r="V11842" s="168"/>
      <c r="W11842" s="169"/>
      <c r="X11842" s="221"/>
      <c r="Y11842" s="221"/>
      <c r="Z11842" s="221"/>
      <c r="AA11842" s="222"/>
      <c r="AB11842" s="221"/>
      <c r="AC11842" s="221"/>
      <c r="AD11842" s="221"/>
      <c r="AE11842" s="237"/>
      <c r="AF11842" s="168"/>
      <c r="AG11842" s="168"/>
      <c r="AH11842" s="168"/>
    </row>
    <row r="11843" spans="19:34" x14ac:dyDescent="0.2">
      <c r="S11843" s="226" t="e">
        <f t="shared" si="266"/>
        <v>#REF!</v>
      </c>
      <c r="T11843" s="168"/>
      <c r="U11843" s="168"/>
      <c r="V11843" s="168"/>
      <c r="W11843" s="169"/>
      <c r="X11843" s="221"/>
      <c r="Y11843" s="221"/>
      <c r="Z11843" s="221"/>
      <c r="AA11843" s="222"/>
      <c r="AB11843" s="221"/>
      <c r="AC11843" s="221"/>
      <c r="AD11843" s="221"/>
      <c r="AE11843" s="237"/>
      <c r="AF11843" s="168"/>
      <c r="AG11843" s="168"/>
      <c r="AH11843" s="168"/>
    </row>
    <row r="11844" spans="19:34" x14ac:dyDescent="0.2">
      <c r="S11844" s="226" t="e">
        <f t="shared" si="266"/>
        <v>#REF!</v>
      </c>
      <c r="T11844" s="168"/>
      <c r="U11844" s="168"/>
      <c r="V11844" s="168"/>
      <c r="W11844" s="169"/>
      <c r="X11844" s="221"/>
      <c r="Y11844" s="221"/>
      <c r="Z11844" s="221"/>
      <c r="AA11844" s="222"/>
      <c r="AB11844" s="221"/>
      <c r="AC11844" s="221"/>
      <c r="AD11844" s="221"/>
      <c r="AE11844" s="237"/>
      <c r="AF11844" s="168"/>
      <c r="AG11844" s="168"/>
      <c r="AH11844" s="168"/>
    </row>
    <row r="11845" spans="19:34" x14ac:dyDescent="0.2">
      <c r="S11845" s="226" t="e">
        <f t="shared" si="266"/>
        <v>#REF!</v>
      </c>
      <c r="T11845" s="168"/>
      <c r="U11845" s="168"/>
      <c r="V11845" s="168"/>
      <c r="W11845" s="169"/>
      <c r="X11845" s="221"/>
      <c r="Y11845" s="221"/>
      <c r="Z11845" s="221"/>
      <c r="AA11845" s="222"/>
      <c r="AB11845" s="221"/>
      <c r="AC11845" s="221"/>
      <c r="AD11845" s="221"/>
      <c r="AE11845" s="237"/>
      <c r="AF11845" s="168"/>
      <c r="AG11845" s="168"/>
      <c r="AH11845" s="168"/>
    </row>
    <row r="11846" spans="19:34" x14ac:dyDescent="0.2">
      <c r="S11846" s="226" t="e">
        <f t="shared" si="266"/>
        <v>#REF!</v>
      </c>
      <c r="T11846" s="168"/>
      <c r="U11846" s="168"/>
      <c r="V11846" s="168"/>
      <c r="W11846" s="169"/>
      <c r="X11846" s="221"/>
      <c r="Y11846" s="221"/>
      <c r="Z11846" s="221"/>
      <c r="AA11846" s="222"/>
      <c r="AB11846" s="221"/>
      <c r="AC11846" s="221"/>
      <c r="AD11846" s="221"/>
      <c r="AE11846" s="237"/>
      <c r="AF11846" s="168"/>
      <c r="AG11846" s="168"/>
      <c r="AH11846" s="168"/>
    </row>
    <row r="11847" spans="19:34" x14ac:dyDescent="0.2">
      <c r="S11847" s="226" t="e">
        <f t="shared" si="266"/>
        <v>#REF!</v>
      </c>
      <c r="T11847" s="168"/>
      <c r="U11847" s="168"/>
      <c r="V11847" s="168"/>
      <c r="W11847" s="169"/>
      <c r="X11847" s="221"/>
      <c r="Y11847" s="221"/>
      <c r="Z11847" s="221"/>
      <c r="AA11847" s="222"/>
      <c r="AB11847" s="221"/>
      <c r="AC11847" s="221"/>
      <c r="AD11847" s="221"/>
      <c r="AE11847" s="237"/>
      <c r="AF11847" s="168"/>
      <c r="AG11847" s="168"/>
      <c r="AH11847" s="168"/>
    </row>
    <row r="11848" spans="19:34" x14ac:dyDescent="0.2">
      <c r="S11848" s="226" t="e">
        <f t="shared" si="266"/>
        <v>#REF!</v>
      </c>
      <c r="T11848" s="168"/>
      <c r="U11848" s="168"/>
      <c r="V11848" s="168"/>
      <c r="W11848" s="169"/>
      <c r="X11848" s="221"/>
      <c r="Y11848" s="221"/>
      <c r="Z11848" s="221"/>
      <c r="AA11848" s="222"/>
      <c r="AB11848" s="221"/>
      <c r="AC11848" s="221"/>
      <c r="AD11848" s="221"/>
      <c r="AE11848" s="237"/>
      <c r="AF11848" s="168"/>
      <c r="AG11848" s="168"/>
      <c r="AH11848" s="168"/>
    </row>
    <row r="11849" spans="19:34" x14ac:dyDescent="0.2">
      <c r="S11849" s="226" t="e">
        <f t="shared" si="266"/>
        <v>#REF!</v>
      </c>
      <c r="T11849" s="168"/>
      <c r="U11849" s="168"/>
      <c r="V11849" s="168"/>
      <c r="W11849" s="169"/>
      <c r="X11849" s="221"/>
      <c r="Y11849" s="221"/>
      <c r="Z11849" s="221"/>
      <c r="AA11849" s="222"/>
      <c r="AB11849" s="221"/>
      <c r="AC11849" s="221"/>
      <c r="AD11849" s="221"/>
      <c r="AE11849" s="237"/>
      <c r="AF11849" s="168"/>
      <c r="AG11849" s="168"/>
      <c r="AH11849" s="168"/>
    </row>
    <row r="11850" spans="19:34" x14ac:dyDescent="0.2">
      <c r="S11850" s="226" t="e">
        <f t="shared" si="266"/>
        <v>#REF!</v>
      </c>
      <c r="T11850" s="168"/>
      <c r="U11850" s="168"/>
      <c r="V11850" s="168"/>
      <c r="W11850" s="169"/>
      <c r="X11850" s="221"/>
      <c r="Y11850" s="221"/>
      <c r="Z11850" s="221"/>
      <c r="AA11850" s="222"/>
      <c r="AB11850" s="221"/>
      <c r="AC11850" s="221"/>
      <c r="AD11850" s="221"/>
      <c r="AE11850" s="237"/>
      <c r="AF11850" s="168"/>
      <c r="AG11850" s="168"/>
      <c r="AH11850" s="168"/>
    </row>
    <row r="11851" spans="19:34" x14ac:dyDescent="0.2">
      <c r="S11851" s="226" t="e">
        <f t="shared" si="266"/>
        <v>#REF!</v>
      </c>
      <c r="T11851" s="168"/>
      <c r="U11851" s="168"/>
      <c r="V11851" s="168"/>
      <c r="W11851" s="169"/>
      <c r="X11851" s="221"/>
      <c r="Y11851" s="221"/>
      <c r="Z11851" s="221"/>
      <c r="AA11851" s="222"/>
      <c r="AB11851" s="221"/>
      <c r="AC11851" s="221"/>
      <c r="AD11851" s="221"/>
      <c r="AE11851" s="237"/>
      <c r="AF11851" s="168"/>
      <c r="AG11851" s="168"/>
      <c r="AH11851" s="168"/>
    </row>
    <row r="11852" spans="19:34" x14ac:dyDescent="0.2">
      <c r="S11852" s="226" t="e">
        <f t="shared" si="266"/>
        <v>#REF!</v>
      </c>
      <c r="T11852" s="168"/>
      <c r="U11852" s="168"/>
      <c r="V11852" s="168"/>
      <c r="W11852" s="169"/>
      <c r="X11852" s="221"/>
      <c r="Y11852" s="221"/>
      <c r="Z11852" s="221"/>
      <c r="AA11852" s="222"/>
      <c r="AB11852" s="221"/>
      <c r="AC11852" s="221"/>
      <c r="AD11852" s="221"/>
      <c r="AE11852" s="237"/>
      <c r="AF11852" s="168"/>
      <c r="AG11852" s="168"/>
      <c r="AH11852" s="168"/>
    </row>
    <row r="11853" spans="19:34" x14ac:dyDescent="0.2">
      <c r="S11853" s="226" t="e">
        <f t="shared" si="266"/>
        <v>#REF!</v>
      </c>
      <c r="T11853" s="168"/>
      <c r="U11853" s="168"/>
      <c r="V11853" s="168"/>
      <c r="W11853" s="169"/>
      <c r="X11853" s="221"/>
      <c r="Y11853" s="221"/>
      <c r="Z11853" s="221"/>
      <c r="AA11853" s="222"/>
      <c r="AB11853" s="221"/>
      <c r="AC11853" s="221"/>
      <c r="AD11853" s="221"/>
      <c r="AE11853" s="237"/>
      <c r="AF11853" s="168"/>
      <c r="AG11853" s="168"/>
      <c r="AH11853" s="168"/>
    </row>
    <row r="11854" spans="19:34" x14ac:dyDescent="0.2">
      <c r="S11854" s="226" t="e">
        <f t="shared" si="266"/>
        <v>#REF!</v>
      </c>
      <c r="T11854" s="168"/>
      <c r="U11854" s="168"/>
      <c r="V11854" s="168"/>
      <c r="W11854" s="169"/>
      <c r="X11854" s="221"/>
      <c r="Y11854" s="221"/>
      <c r="Z11854" s="221"/>
      <c r="AA11854" s="222"/>
      <c r="AB11854" s="221"/>
      <c r="AC11854" s="221"/>
      <c r="AD11854" s="221"/>
      <c r="AE11854" s="237"/>
      <c r="AF11854" s="168"/>
      <c r="AG11854" s="168"/>
      <c r="AH11854" s="168"/>
    </row>
    <row r="11855" spans="19:34" x14ac:dyDescent="0.2">
      <c r="S11855" s="226" t="e">
        <f t="shared" si="266"/>
        <v>#REF!</v>
      </c>
      <c r="T11855" s="168"/>
      <c r="U11855" s="168"/>
      <c r="V11855" s="168"/>
      <c r="W11855" s="169"/>
      <c r="X11855" s="221"/>
      <c r="Y11855" s="221"/>
      <c r="Z11855" s="221"/>
      <c r="AA11855" s="222"/>
      <c r="AB11855" s="221"/>
      <c r="AC11855" s="221"/>
      <c r="AD11855" s="221"/>
      <c r="AE11855" s="237"/>
      <c r="AF11855" s="168"/>
      <c r="AG11855" s="168"/>
      <c r="AH11855" s="168"/>
    </row>
    <row r="11856" spans="19:34" x14ac:dyDescent="0.2">
      <c r="S11856" s="226" t="e">
        <f t="shared" si="266"/>
        <v>#REF!</v>
      </c>
      <c r="T11856" s="168"/>
      <c r="U11856" s="168"/>
      <c r="V11856" s="168"/>
      <c r="W11856" s="169"/>
      <c r="X11856" s="221"/>
      <c r="Y11856" s="221"/>
      <c r="Z11856" s="221"/>
      <c r="AA11856" s="222"/>
      <c r="AB11856" s="221"/>
      <c r="AC11856" s="221"/>
      <c r="AD11856" s="221"/>
      <c r="AE11856" s="237"/>
      <c r="AF11856" s="168"/>
      <c r="AG11856" s="168"/>
      <c r="AH11856" s="168"/>
    </row>
    <row r="11857" spans="19:34" x14ac:dyDescent="0.2">
      <c r="S11857" s="226" t="e">
        <f t="shared" si="266"/>
        <v>#REF!</v>
      </c>
      <c r="T11857" s="168"/>
      <c r="U11857" s="168"/>
      <c r="V11857" s="168"/>
      <c r="W11857" s="169"/>
      <c r="X11857" s="221"/>
      <c r="Y11857" s="221"/>
      <c r="Z11857" s="221"/>
      <c r="AA11857" s="222"/>
      <c r="AB11857" s="221"/>
      <c r="AC11857" s="221"/>
      <c r="AD11857" s="221"/>
      <c r="AE11857" s="237"/>
      <c r="AF11857" s="168"/>
      <c r="AG11857" s="168"/>
      <c r="AH11857" s="168"/>
    </row>
    <row r="11858" spans="19:34" x14ac:dyDescent="0.2">
      <c r="S11858" s="226" t="e">
        <f t="shared" si="266"/>
        <v>#REF!</v>
      </c>
      <c r="T11858" s="168"/>
      <c r="U11858" s="168"/>
      <c r="V11858" s="168"/>
      <c r="W11858" s="169"/>
      <c r="X11858" s="221"/>
      <c r="Y11858" s="221"/>
      <c r="Z11858" s="221"/>
      <c r="AA11858" s="222"/>
      <c r="AB11858" s="221"/>
      <c r="AC11858" s="221"/>
      <c r="AD11858" s="221"/>
      <c r="AE11858" s="237"/>
      <c r="AF11858" s="168"/>
      <c r="AG11858" s="168"/>
      <c r="AH11858" s="168"/>
    </row>
    <row r="11859" spans="19:34" x14ac:dyDescent="0.2">
      <c r="S11859" s="226" t="e">
        <f t="shared" si="266"/>
        <v>#REF!</v>
      </c>
      <c r="T11859" s="168"/>
      <c r="U11859" s="168"/>
      <c r="V11859" s="168"/>
      <c r="W11859" s="169"/>
      <c r="X11859" s="221"/>
      <c r="Y11859" s="221"/>
      <c r="Z11859" s="221"/>
      <c r="AA11859" s="222"/>
      <c r="AB11859" s="221"/>
      <c r="AC11859" s="221"/>
      <c r="AD11859" s="221"/>
      <c r="AE11859" s="237"/>
      <c r="AF11859" s="168"/>
      <c r="AG11859" s="168"/>
      <c r="AH11859" s="168"/>
    </row>
    <row r="11860" spans="19:34" x14ac:dyDescent="0.2">
      <c r="S11860" s="226" t="e">
        <f t="shared" si="266"/>
        <v>#REF!</v>
      </c>
      <c r="T11860" s="168"/>
      <c r="U11860" s="168"/>
      <c r="V11860" s="168"/>
      <c r="W11860" s="169"/>
      <c r="X11860" s="221"/>
      <c r="Y11860" s="221"/>
      <c r="Z11860" s="221"/>
      <c r="AA11860" s="222"/>
      <c r="AB11860" s="221"/>
      <c r="AC11860" s="221"/>
      <c r="AD11860" s="221"/>
      <c r="AE11860" s="237"/>
      <c r="AF11860" s="168"/>
      <c r="AG11860" s="168"/>
      <c r="AH11860" s="168"/>
    </row>
    <row r="11861" spans="19:34" x14ac:dyDescent="0.2">
      <c r="S11861" s="226" t="e">
        <f t="shared" si="266"/>
        <v>#REF!</v>
      </c>
      <c r="T11861" s="168"/>
      <c r="U11861" s="168"/>
      <c r="V11861" s="168"/>
      <c r="W11861" s="169"/>
      <c r="X11861" s="221"/>
      <c r="Y11861" s="221"/>
      <c r="Z11861" s="221"/>
      <c r="AA11861" s="222"/>
      <c r="AB11861" s="221"/>
      <c r="AC11861" s="221"/>
      <c r="AD11861" s="221"/>
      <c r="AE11861" s="237"/>
      <c r="AF11861" s="168"/>
      <c r="AG11861" s="168"/>
      <c r="AH11861" s="168"/>
    </row>
    <row r="11862" spans="19:34" x14ac:dyDescent="0.2">
      <c r="S11862" s="226" t="e">
        <f t="shared" si="266"/>
        <v>#REF!</v>
      </c>
      <c r="T11862" s="168"/>
      <c r="U11862" s="168"/>
      <c r="V11862" s="168"/>
      <c r="W11862" s="169"/>
      <c r="X11862" s="221"/>
      <c r="Y11862" s="221"/>
      <c r="Z11862" s="221"/>
      <c r="AA11862" s="222"/>
      <c r="AB11862" s="221"/>
      <c r="AC11862" s="221"/>
      <c r="AD11862" s="221"/>
      <c r="AE11862" s="237"/>
      <c r="AF11862" s="168"/>
      <c r="AG11862" s="168"/>
      <c r="AH11862" s="168"/>
    </row>
    <row r="11863" spans="19:34" x14ac:dyDescent="0.2">
      <c r="S11863" s="226" t="e">
        <f t="shared" si="266"/>
        <v>#REF!</v>
      </c>
      <c r="T11863" s="168"/>
      <c r="U11863" s="168"/>
      <c r="V11863" s="168"/>
      <c r="W11863" s="169"/>
      <c r="X11863" s="221"/>
      <c r="Y11863" s="221"/>
      <c r="Z11863" s="221"/>
      <c r="AA11863" s="222"/>
      <c r="AB11863" s="221"/>
      <c r="AC11863" s="221"/>
      <c r="AD11863" s="221"/>
      <c r="AE11863" s="237"/>
      <c r="AF11863" s="168"/>
      <c r="AG11863" s="168"/>
      <c r="AH11863" s="168"/>
    </row>
    <row r="11864" spans="19:34" x14ac:dyDescent="0.2">
      <c r="S11864" s="226" t="e">
        <f t="shared" si="266"/>
        <v>#REF!</v>
      </c>
      <c r="T11864" s="168"/>
      <c r="U11864" s="168"/>
      <c r="V11864" s="168"/>
      <c r="W11864" s="169"/>
      <c r="X11864" s="221"/>
      <c r="Y11864" s="221"/>
      <c r="Z11864" s="221"/>
      <c r="AA11864" s="222"/>
      <c r="AB11864" s="221"/>
      <c r="AC11864" s="221"/>
      <c r="AD11864" s="221"/>
      <c r="AE11864" s="237"/>
      <c r="AF11864" s="168"/>
      <c r="AG11864" s="168"/>
      <c r="AH11864" s="168"/>
    </row>
    <row r="11865" spans="19:34" x14ac:dyDescent="0.2">
      <c r="S11865" s="226" t="e">
        <f t="shared" si="266"/>
        <v>#REF!</v>
      </c>
      <c r="T11865" s="168"/>
      <c r="U11865" s="168"/>
      <c r="V11865" s="168"/>
      <c r="W11865" s="169"/>
      <c r="X11865" s="221"/>
      <c r="Y11865" s="221"/>
      <c r="Z11865" s="221"/>
      <c r="AA11865" s="222"/>
      <c r="AB11865" s="221"/>
      <c r="AC11865" s="221"/>
      <c r="AD11865" s="221"/>
      <c r="AE11865" s="237"/>
      <c r="AF11865" s="168"/>
      <c r="AG11865" s="168"/>
      <c r="AH11865" s="168"/>
    </row>
    <row r="11866" spans="19:34" x14ac:dyDescent="0.2">
      <c r="S11866" s="226" t="e">
        <f t="shared" si="266"/>
        <v>#REF!</v>
      </c>
      <c r="T11866" s="168"/>
      <c r="U11866" s="168"/>
      <c r="V11866" s="168"/>
      <c r="W11866" s="169"/>
      <c r="X11866" s="221"/>
      <c r="Y11866" s="221"/>
      <c r="Z11866" s="221"/>
      <c r="AA11866" s="222"/>
      <c r="AB11866" s="221"/>
      <c r="AC11866" s="221"/>
      <c r="AD11866" s="221"/>
      <c r="AE11866" s="237"/>
      <c r="AF11866" s="168"/>
      <c r="AG11866" s="168"/>
      <c r="AH11866" s="168"/>
    </row>
    <row r="11867" spans="19:34" x14ac:dyDescent="0.2">
      <c r="S11867" s="226" t="e">
        <f t="shared" si="266"/>
        <v>#REF!</v>
      </c>
      <c r="T11867" s="168"/>
      <c r="U11867" s="168"/>
      <c r="V11867" s="168"/>
      <c r="W11867" s="169"/>
      <c r="X11867" s="221"/>
      <c r="Y11867" s="221"/>
      <c r="Z11867" s="221"/>
      <c r="AA11867" s="222"/>
      <c r="AB11867" s="221"/>
      <c r="AC11867" s="221"/>
      <c r="AD11867" s="221"/>
      <c r="AE11867" s="237"/>
      <c r="AF11867" s="168"/>
      <c r="AG11867" s="168"/>
      <c r="AH11867" s="168"/>
    </row>
    <row r="11868" spans="19:34" x14ac:dyDescent="0.2">
      <c r="S11868" s="226" t="e">
        <f t="shared" si="266"/>
        <v>#REF!</v>
      </c>
      <c r="T11868" s="168"/>
      <c r="U11868" s="168"/>
      <c r="V11868" s="168"/>
      <c r="W11868" s="169"/>
      <c r="X11868" s="221"/>
      <c r="Y11868" s="221"/>
      <c r="Z11868" s="221"/>
      <c r="AA11868" s="222"/>
      <c r="AB11868" s="221"/>
      <c r="AC11868" s="221"/>
      <c r="AD11868" s="221"/>
      <c r="AE11868" s="237"/>
      <c r="AF11868" s="168"/>
      <c r="AG11868" s="168"/>
      <c r="AH11868" s="168"/>
    </row>
    <row r="11869" spans="19:34" x14ac:dyDescent="0.2">
      <c r="S11869" s="226" t="e">
        <f t="shared" si="266"/>
        <v>#REF!</v>
      </c>
      <c r="T11869" s="168"/>
      <c r="U11869" s="168"/>
      <c r="V11869" s="168"/>
      <c r="W11869" s="169"/>
      <c r="X11869" s="221"/>
      <c r="Y11869" s="221"/>
      <c r="Z11869" s="221"/>
      <c r="AA11869" s="222"/>
      <c r="AB11869" s="221"/>
      <c r="AC11869" s="221"/>
      <c r="AD11869" s="221"/>
      <c r="AE11869" s="237"/>
      <c r="AF11869" s="168"/>
      <c r="AG11869" s="168"/>
      <c r="AH11869" s="168"/>
    </row>
    <row r="11870" spans="19:34" x14ac:dyDescent="0.2">
      <c r="S11870" s="226" t="e">
        <f t="shared" si="266"/>
        <v>#REF!</v>
      </c>
      <c r="T11870" s="168"/>
      <c r="U11870" s="168"/>
      <c r="V11870" s="168"/>
      <c r="W11870" s="169"/>
      <c r="X11870" s="221"/>
      <c r="Y11870" s="221"/>
      <c r="Z11870" s="221"/>
      <c r="AA11870" s="222"/>
      <c r="AB11870" s="221"/>
      <c r="AC11870" s="221"/>
      <c r="AD11870" s="221"/>
      <c r="AE11870" s="237"/>
      <c r="AF11870" s="168"/>
      <c r="AG11870" s="168"/>
      <c r="AH11870" s="168"/>
    </row>
    <row r="11871" spans="19:34" x14ac:dyDescent="0.2">
      <c r="S11871" s="226" t="e">
        <f t="shared" si="266"/>
        <v>#REF!</v>
      </c>
      <c r="T11871" s="168"/>
      <c r="U11871" s="168"/>
      <c r="V11871" s="168"/>
      <c r="W11871" s="169"/>
      <c r="X11871" s="221"/>
      <c r="Y11871" s="221"/>
      <c r="Z11871" s="221"/>
      <c r="AA11871" s="222"/>
      <c r="AB11871" s="221"/>
      <c r="AC11871" s="221"/>
      <c r="AD11871" s="221"/>
      <c r="AE11871" s="237"/>
      <c r="AF11871" s="168"/>
      <c r="AG11871" s="168"/>
      <c r="AH11871" s="168"/>
    </row>
    <row r="11872" spans="19:34" x14ac:dyDescent="0.2">
      <c r="S11872" s="226" t="e">
        <f t="shared" si="266"/>
        <v>#REF!</v>
      </c>
      <c r="T11872" s="168"/>
      <c r="U11872" s="168"/>
      <c r="V11872" s="168"/>
      <c r="W11872" s="169"/>
      <c r="X11872" s="221"/>
      <c r="Y11872" s="221"/>
      <c r="Z11872" s="221"/>
      <c r="AA11872" s="222"/>
      <c r="AB11872" s="221"/>
      <c r="AC11872" s="221"/>
      <c r="AD11872" s="221"/>
      <c r="AE11872" s="237"/>
      <c r="AF11872" s="168"/>
      <c r="AG11872" s="168"/>
      <c r="AH11872" s="168"/>
    </row>
    <row r="11873" spans="19:34" x14ac:dyDescent="0.2">
      <c r="S11873" s="226" t="e">
        <f t="shared" si="266"/>
        <v>#REF!</v>
      </c>
      <c r="T11873" s="168"/>
      <c r="U11873" s="168"/>
      <c r="V11873" s="168"/>
      <c r="W11873" s="169"/>
      <c r="X11873" s="221"/>
      <c r="Y11873" s="221"/>
      <c r="Z11873" s="221"/>
      <c r="AA11873" s="222"/>
      <c r="AB11873" s="221"/>
      <c r="AC11873" s="221"/>
      <c r="AD11873" s="221"/>
      <c r="AE11873" s="237"/>
      <c r="AF11873" s="168"/>
      <c r="AG11873" s="168"/>
      <c r="AH11873" s="168"/>
    </row>
    <row r="11874" spans="19:34" x14ac:dyDescent="0.2">
      <c r="S11874" s="226" t="e">
        <f t="shared" si="266"/>
        <v>#REF!</v>
      </c>
      <c r="T11874" s="168"/>
      <c r="U11874" s="168"/>
      <c r="V11874" s="168"/>
      <c r="W11874" s="169"/>
      <c r="X11874" s="221"/>
      <c r="Y11874" s="221"/>
      <c r="Z11874" s="221"/>
      <c r="AA11874" s="222"/>
      <c r="AB11874" s="221"/>
      <c r="AC11874" s="221"/>
      <c r="AD11874" s="221"/>
      <c r="AE11874" s="237"/>
      <c r="AF11874" s="168"/>
      <c r="AG11874" s="168"/>
      <c r="AH11874" s="168"/>
    </row>
    <row r="11875" spans="19:34" x14ac:dyDescent="0.2">
      <c r="S11875" s="226" t="e">
        <f t="shared" si="266"/>
        <v>#REF!</v>
      </c>
      <c r="T11875" s="168"/>
      <c r="U11875" s="168"/>
      <c r="V11875" s="168"/>
      <c r="W11875" s="169"/>
      <c r="X11875" s="221"/>
      <c r="Y11875" s="221"/>
      <c r="Z11875" s="221"/>
      <c r="AA11875" s="222"/>
      <c r="AB11875" s="221"/>
      <c r="AC11875" s="221"/>
      <c r="AD11875" s="221"/>
      <c r="AE11875" s="237"/>
      <c r="AF11875" s="168"/>
      <c r="AG11875" s="168"/>
      <c r="AH11875" s="168"/>
    </row>
    <row r="11876" spans="19:34" x14ac:dyDescent="0.2">
      <c r="S11876" s="226" t="e">
        <f t="shared" ref="S11876:S11939" si="267">MID(#REF!,2,7)</f>
        <v>#REF!</v>
      </c>
      <c r="T11876" s="168"/>
      <c r="U11876" s="168"/>
      <c r="V11876" s="168"/>
      <c r="W11876" s="169"/>
      <c r="X11876" s="221"/>
      <c r="Y11876" s="221"/>
      <c r="Z11876" s="221"/>
      <c r="AA11876" s="222"/>
      <c r="AB11876" s="221"/>
      <c r="AC11876" s="221"/>
      <c r="AD11876" s="221"/>
      <c r="AE11876" s="237"/>
      <c r="AF11876" s="168"/>
      <c r="AG11876" s="168"/>
      <c r="AH11876" s="168"/>
    </row>
    <row r="11877" spans="19:34" x14ac:dyDescent="0.2">
      <c r="S11877" s="226" t="e">
        <f t="shared" si="267"/>
        <v>#REF!</v>
      </c>
      <c r="T11877" s="168"/>
      <c r="U11877" s="168"/>
      <c r="V11877" s="168"/>
      <c r="W11877" s="169"/>
      <c r="X11877" s="221"/>
      <c r="Y11877" s="221"/>
      <c r="Z11877" s="221"/>
      <c r="AA11877" s="222"/>
      <c r="AB11877" s="221"/>
      <c r="AC11877" s="221"/>
      <c r="AD11877" s="221"/>
      <c r="AE11877" s="237"/>
      <c r="AF11877" s="168"/>
      <c r="AG11877" s="168"/>
      <c r="AH11877" s="168"/>
    </row>
    <row r="11878" spans="19:34" x14ac:dyDescent="0.2">
      <c r="S11878" s="226" t="e">
        <f t="shared" si="267"/>
        <v>#REF!</v>
      </c>
      <c r="T11878" s="168"/>
      <c r="U11878" s="168"/>
      <c r="V11878" s="168"/>
      <c r="W11878" s="169"/>
      <c r="X11878" s="221"/>
      <c r="Y11878" s="221"/>
      <c r="Z11878" s="221"/>
      <c r="AA11878" s="222"/>
      <c r="AB11878" s="221"/>
      <c r="AC11878" s="221"/>
      <c r="AD11878" s="221"/>
      <c r="AE11878" s="237"/>
      <c r="AF11878" s="168"/>
      <c r="AG11878" s="168"/>
      <c r="AH11878" s="168"/>
    </row>
    <row r="11879" spans="19:34" x14ac:dyDescent="0.2">
      <c r="S11879" s="226" t="e">
        <f t="shared" si="267"/>
        <v>#REF!</v>
      </c>
      <c r="T11879" s="168"/>
      <c r="U11879" s="168"/>
      <c r="V11879" s="168"/>
      <c r="W11879" s="169"/>
      <c r="X11879" s="221"/>
      <c r="Y11879" s="221"/>
      <c r="Z11879" s="221"/>
      <c r="AA11879" s="222"/>
      <c r="AB11879" s="221"/>
      <c r="AC11879" s="221"/>
      <c r="AD11879" s="221"/>
      <c r="AE11879" s="237"/>
      <c r="AF11879" s="168"/>
      <c r="AG11879" s="168"/>
      <c r="AH11879" s="168"/>
    </row>
    <row r="11880" spans="19:34" x14ac:dyDescent="0.2">
      <c r="S11880" s="226" t="e">
        <f t="shared" si="267"/>
        <v>#REF!</v>
      </c>
      <c r="T11880" s="168"/>
      <c r="U11880" s="168"/>
      <c r="V11880" s="168"/>
      <c r="W11880" s="169"/>
      <c r="X11880" s="221"/>
      <c r="Y11880" s="221"/>
      <c r="Z11880" s="221"/>
      <c r="AA11880" s="222"/>
      <c r="AB11880" s="221"/>
      <c r="AC11880" s="221"/>
      <c r="AD11880" s="221"/>
      <c r="AE11880" s="237"/>
      <c r="AF11880" s="168"/>
      <c r="AG11880" s="168"/>
      <c r="AH11880" s="168"/>
    </row>
    <row r="11881" spans="19:34" x14ac:dyDescent="0.2">
      <c r="S11881" s="226" t="e">
        <f t="shared" si="267"/>
        <v>#REF!</v>
      </c>
      <c r="T11881" s="168"/>
      <c r="U11881" s="168"/>
      <c r="V11881" s="168"/>
      <c r="W11881" s="169"/>
      <c r="X11881" s="221"/>
      <c r="Y11881" s="221"/>
      <c r="Z11881" s="221"/>
      <c r="AA11881" s="222"/>
      <c r="AB11881" s="221"/>
      <c r="AC11881" s="221"/>
      <c r="AD11881" s="221"/>
      <c r="AE11881" s="237"/>
      <c r="AF11881" s="168"/>
      <c r="AG11881" s="168"/>
      <c r="AH11881" s="168"/>
    </row>
    <row r="11882" spans="19:34" x14ac:dyDescent="0.2">
      <c r="S11882" s="226" t="e">
        <f t="shared" si="267"/>
        <v>#REF!</v>
      </c>
      <c r="T11882" s="168"/>
      <c r="U11882" s="168"/>
      <c r="V11882" s="168"/>
      <c r="W11882" s="169"/>
      <c r="X11882" s="221"/>
      <c r="Y11882" s="221"/>
      <c r="Z11882" s="221"/>
      <c r="AA11882" s="222"/>
      <c r="AB11882" s="221"/>
      <c r="AC11882" s="221"/>
      <c r="AD11882" s="221"/>
      <c r="AE11882" s="237"/>
      <c r="AF11882" s="168"/>
      <c r="AG11882" s="168"/>
      <c r="AH11882" s="168"/>
    </row>
    <row r="11883" spans="19:34" x14ac:dyDescent="0.2">
      <c r="S11883" s="226" t="e">
        <f t="shared" si="267"/>
        <v>#REF!</v>
      </c>
      <c r="T11883" s="168"/>
      <c r="U11883" s="168"/>
      <c r="V11883" s="168"/>
      <c r="W11883" s="169"/>
      <c r="X11883" s="221"/>
      <c r="Y11883" s="221"/>
      <c r="Z11883" s="221"/>
      <c r="AA11883" s="222"/>
      <c r="AB11883" s="221"/>
      <c r="AC11883" s="221"/>
      <c r="AD11883" s="221"/>
      <c r="AE11883" s="237"/>
      <c r="AF11883" s="168"/>
      <c r="AG11883" s="168"/>
      <c r="AH11883" s="168"/>
    </row>
    <row r="11884" spans="19:34" x14ac:dyDescent="0.2">
      <c r="S11884" s="226" t="e">
        <f t="shared" si="267"/>
        <v>#REF!</v>
      </c>
      <c r="T11884" s="168"/>
      <c r="U11884" s="168"/>
      <c r="V11884" s="168"/>
      <c r="W11884" s="169"/>
      <c r="X11884" s="221"/>
      <c r="Y11884" s="221"/>
      <c r="Z11884" s="221"/>
      <c r="AA11884" s="222"/>
      <c r="AB11884" s="221"/>
      <c r="AC11884" s="221"/>
      <c r="AD11884" s="221"/>
      <c r="AE11884" s="237"/>
      <c r="AF11884" s="168"/>
      <c r="AG11884" s="168"/>
      <c r="AH11884" s="168"/>
    </row>
    <row r="11885" spans="19:34" x14ac:dyDescent="0.2">
      <c r="S11885" s="226" t="e">
        <f t="shared" si="267"/>
        <v>#REF!</v>
      </c>
      <c r="T11885" s="168"/>
      <c r="U11885" s="168"/>
      <c r="V11885" s="168"/>
      <c r="W11885" s="169"/>
      <c r="X11885" s="221"/>
      <c r="Y11885" s="221"/>
      <c r="Z11885" s="221"/>
      <c r="AA11885" s="222"/>
      <c r="AB11885" s="221"/>
      <c r="AC11885" s="221"/>
      <c r="AD11885" s="221"/>
      <c r="AE11885" s="237"/>
      <c r="AF11885" s="168"/>
      <c r="AG11885" s="168"/>
      <c r="AH11885" s="168"/>
    </row>
    <row r="11886" spans="19:34" x14ac:dyDescent="0.2">
      <c r="S11886" s="226" t="e">
        <f t="shared" si="267"/>
        <v>#REF!</v>
      </c>
      <c r="T11886" s="168"/>
      <c r="U11886" s="168"/>
      <c r="V11886" s="168"/>
      <c r="W11886" s="169"/>
      <c r="X11886" s="221"/>
      <c r="Y11886" s="221"/>
      <c r="Z11886" s="221"/>
      <c r="AA11886" s="222"/>
      <c r="AB11886" s="221"/>
      <c r="AC11886" s="221"/>
      <c r="AD11886" s="221"/>
      <c r="AE11886" s="237"/>
      <c r="AF11886" s="168"/>
      <c r="AG11886" s="168"/>
      <c r="AH11886" s="168"/>
    </row>
    <row r="11887" spans="19:34" x14ac:dyDescent="0.2">
      <c r="S11887" s="226" t="e">
        <f t="shared" si="267"/>
        <v>#REF!</v>
      </c>
      <c r="T11887" s="168"/>
      <c r="U11887" s="168"/>
      <c r="V11887" s="168"/>
      <c r="W11887" s="169"/>
      <c r="X11887" s="221"/>
      <c r="Y11887" s="221"/>
      <c r="Z11887" s="221"/>
      <c r="AA11887" s="222"/>
      <c r="AB11887" s="221"/>
      <c r="AC11887" s="221"/>
      <c r="AD11887" s="221"/>
      <c r="AE11887" s="237"/>
      <c r="AF11887" s="168"/>
      <c r="AG11887" s="168"/>
      <c r="AH11887" s="168"/>
    </row>
    <row r="11888" spans="19:34" x14ac:dyDescent="0.2">
      <c r="S11888" s="226" t="e">
        <f t="shared" si="267"/>
        <v>#REF!</v>
      </c>
      <c r="T11888" s="168"/>
      <c r="U11888" s="168"/>
      <c r="V11888" s="168"/>
      <c r="W11888" s="169"/>
      <c r="X11888" s="221"/>
      <c r="Y11888" s="221"/>
      <c r="Z11888" s="221"/>
      <c r="AA11888" s="222"/>
      <c r="AB11888" s="221"/>
      <c r="AC11888" s="221"/>
      <c r="AD11888" s="221"/>
      <c r="AE11888" s="237"/>
      <c r="AF11888" s="168"/>
      <c r="AG11888" s="168"/>
      <c r="AH11888" s="168"/>
    </row>
    <row r="11889" spans="19:34" x14ac:dyDescent="0.2">
      <c r="S11889" s="226" t="e">
        <f t="shared" si="267"/>
        <v>#REF!</v>
      </c>
      <c r="T11889" s="168"/>
      <c r="U11889" s="168"/>
      <c r="V11889" s="168"/>
      <c r="W11889" s="169"/>
      <c r="X11889" s="221"/>
      <c r="Y11889" s="221"/>
      <c r="Z11889" s="221"/>
      <c r="AA11889" s="222"/>
      <c r="AB11889" s="221"/>
      <c r="AC11889" s="221"/>
      <c r="AD11889" s="221"/>
      <c r="AE11889" s="237"/>
      <c r="AF11889" s="168"/>
      <c r="AG11889" s="168"/>
      <c r="AH11889" s="168"/>
    </row>
    <row r="11890" spans="19:34" x14ac:dyDescent="0.2">
      <c r="S11890" s="226" t="e">
        <f t="shared" si="267"/>
        <v>#REF!</v>
      </c>
      <c r="T11890" s="168"/>
      <c r="U11890" s="168"/>
      <c r="V11890" s="168"/>
      <c r="W11890" s="169"/>
      <c r="X11890" s="221"/>
      <c r="Y11890" s="221"/>
      <c r="Z11890" s="221"/>
      <c r="AA11890" s="222"/>
      <c r="AB11890" s="221"/>
      <c r="AC11890" s="221"/>
      <c r="AD11890" s="221"/>
      <c r="AE11890" s="237"/>
      <c r="AF11890" s="168"/>
      <c r="AG11890" s="168"/>
      <c r="AH11890" s="168"/>
    </row>
    <row r="11891" spans="19:34" x14ac:dyDescent="0.2">
      <c r="S11891" s="226" t="e">
        <f t="shared" si="267"/>
        <v>#REF!</v>
      </c>
      <c r="T11891" s="168"/>
      <c r="U11891" s="168"/>
      <c r="V11891" s="168"/>
      <c r="W11891" s="169"/>
      <c r="X11891" s="221"/>
      <c r="Y11891" s="221"/>
      <c r="Z11891" s="221"/>
      <c r="AA11891" s="222"/>
      <c r="AB11891" s="221"/>
      <c r="AC11891" s="221"/>
      <c r="AD11891" s="221"/>
      <c r="AE11891" s="237"/>
      <c r="AF11891" s="168"/>
      <c r="AG11891" s="168"/>
      <c r="AH11891" s="168"/>
    </row>
    <row r="11892" spans="19:34" x14ac:dyDescent="0.2">
      <c r="S11892" s="226" t="e">
        <f t="shared" si="267"/>
        <v>#REF!</v>
      </c>
      <c r="T11892" s="168"/>
      <c r="U11892" s="168"/>
      <c r="V11892" s="168"/>
      <c r="W11892" s="169"/>
      <c r="X11892" s="221"/>
      <c r="Y11892" s="221"/>
      <c r="Z11892" s="221"/>
      <c r="AA11892" s="222"/>
      <c r="AB11892" s="221"/>
      <c r="AC11892" s="221"/>
      <c r="AD11892" s="221"/>
      <c r="AE11892" s="237"/>
      <c r="AF11892" s="168"/>
      <c r="AG11892" s="168"/>
      <c r="AH11892" s="168"/>
    </row>
    <row r="11893" spans="19:34" x14ac:dyDescent="0.2">
      <c r="S11893" s="226" t="e">
        <f t="shared" si="267"/>
        <v>#REF!</v>
      </c>
      <c r="T11893" s="168"/>
      <c r="U11893" s="168"/>
      <c r="V11893" s="168"/>
      <c r="W11893" s="169"/>
      <c r="X11893" s="221"/>
      <c r="Y11893" s="221"/>
      <c r="Z11893" s="221"/>
      <c r="AA11893" s="222"/>
      <c r="AB11893" s="221"/>
      <c r="AC11893" s="221"/>
      <c r="AD11893" s="221"/>
      <c r="AE11893" s="237"/>
      <c r="AF11893" s="168"/>
      <c r="AG11893" s="168"/>
      <c r="AH11893" s="168"/>
    </row>
    <row r="11894" spans="19:34" x14ac:dyDescent="0.2">
      <c r="S11894" s="226" t="e">
        <f t="shared" si="267"/>
        <v>#REF!</v>
      </c>
      <c r="T11894" s="168"/>
      <c r="U11894" s="168"/>
      <c r="V11894" s="168"/>
      <c r="W11894" s="169"/>
      <c r="X11894" s="221"/>
      <c r="Y11894" s="221"/>
      <c r="Z11894" s="221"/>
      <c r="AA11894" s="222"/>
      <c r="AB11894" s="221"/>
      <c r="AC11894" s="221"/>
      <c r="AD11894" s="221"/>
      <c r="AE11894" s="237"/>
      <c r="AF11894" s="168"/>
      <c r="AG11894" s="168"/>
      <c r="AH11894" s="168"/>
    </row>
    <row r="11895" spans="19:34" x14ac:dyDescent="0.2">
      <c r="S11895" s="226" t="e">
        <f t="shared" si="267"/>
        <v>#REF!</v>
      </c>
      <c r="T11895" s="168"/>
      <c r="U11895" s="168"/>
      <c r="V11895" s="168"/>
      <c r="W11895" s="169"/>
      <c r="X11895" s="221"/>
      <c r="Y11895" s="221"/>
      <c r="Z11895" s="221"/>
      <c r="AA11895" s="222"/>
      <c r="AB11895" s="221"/>
      <c r="AC11895" s="221"/>
      <c r="AD11895" s="221"/>
      <c r="AE11895" s="237"/>
      <c r="AF11895" s="168"/>
      <c r="AG11895" s="168"/>
      <c r="AH11895" s="168"/>
    </row>
    <row r="11896" spans="19:34" x14ac:dyDescent="0.2">
      <c r="S11896" s="226" t="e">
        <f t="shared" si="267"/>
        <v>#REF!</v>
      </c>
      <c r="T11896" s="168"/>
      <c r="U11896" s="168"/>
      <c r="V11896" s="168"/>
      <c r="W11896" s="169"/>
      <c r="X11896" s="221"/>
      <c r="Y11896" s="221"/>
      <c r="Z11896" s="221"/>
      <c r="AA11896" s="222"/>
      <c r="AB11896" s="221"/>
      <c r="AC11896" s="221"/>
      <c r="AD11896" s="221"/>
      <c r="AE11896" s="237"/>
      <c r="AF11896" s="168"/>
      <c r="AG11896" s="168"/>
      <c r="AH11896" s="168"/>
    </row>
    <row r="11897" spans="19:34" x14ac:dyDescent="0.2">
      <c r="S11897" s="226" t="e">
        <f t="shared" si="267"/>
        <v>#REF!</v>
      </c>
      <c r="T11897" s="168"/>
      <c r="U11897" s="168"/>
      <c r="V11897" s="168"/>
      <c r="W11897" s="169"/>
      <c r="X11897" s="221"/>
      <c r="Y11897" s="221"/>
      <c r="Z11897" s="221"/>
      <c r="AA11897" s="222"/>
      <c r="AB11897" s="221"/>
      <c r="AC11897" s="221"/>
      <c r="AD11897" s="221"/>
      <c r="AE11897" s="237"/>
      <c r="AF11897" s="168"/>
      <c r="AG11897" s="168"/>
      <c r="AH11897" s="168"/>
    </row>
    <row r="11898" spans="19:34" x14ac:dyDescent="0.2">
      <c r="S11898" s="226" t="e">
        <f t="shared" si="267"/>
        <v>#REF!</v>
      </c>
      <c r="T11898" s="168"/>
      <c r="U11898" s="168"/>
      <c r="V11898" s="168"/>
      <c r="W11898" s="169"/>
      <c r="X11898" s="221"/>
      <c r="Y11898" s="221"/>
      <c r="Z11898" s="221"/>
      <c r="AA11898" s="222"/>
      <c r="AB11898" s="221"/>
      <c r="AC11898" s="221"/>
      <c r="AD11898" s="221"/>
      <c r="AE11898" s="237"/>
      <c r="AF11898" s="168"/>
      <c r="AG11898" s="168"/>
      <c r="AH11898" s="168"/>
    </row>
    <row r="11899" spans="19:34" x14ac:dyDescent="0.2">
      <c r="S11899" s="226" t="e">
        <f t="shared" si="267"/>
        <v>#REF!</v>
      </c>
      <c r="T11899" s="168"/>
      <c r="U11899" s="168"/>
      <c r="V11899" s="168"/>
      <c r="W11899" s="169"/>
      <c r="X11899" s="221"/>
      <c r="Y11899" s="221"/>
      <c r="Z11899" s="221"/>
      <c r="AA11899" s="222"/>
      <c r="AB11899" s="221"/>
      <c r="AC11899" s="221"/>
      <c r="AD11899" s="221"/>
      <c r="AE11899" s="237"/>
      <c r="AF11899" s="168"/>
      <c r="AG11899" s="168"/>
      <c r="AH11899" s="168"/>
    </row>
    <row r="11900" spans="19:34" x14ac:dyDescent="0.2">
      <c r="S11900" s="226" t="e">
        <f t="shared" si="267"/>
        <v>#REF!</v>
      </c>
      <c r="T11900" s="168"/>
      <c r="U11900" s="168"/>
      <c r="V11900" s="168"/>
      <c r="W11900" s="169"/>
      <c r="X11900" s="221"/>
      <c r="Y11900" s="221"/>
      <c r="Z11900" s="221"/>
      <c r="AA11900" s="222"/>
      <c r="AB11900" s="221"/>
      <c r="AC11900" s="221"/>
      <c r="AD11900" s="221"/>
      <c r="AE11900" s="237"/>
      <c r="AF11900" s="168"/>
      <c r="AG11900" s="168"/>
      <c r="AH11900" s="168"/>
    </row>
    <row r="11901" spans="19:34" x14ac:dyDescent="0.2">
      <c r="S11901" s="226" t="e">
        <f t="shared" si="267"/>
        <v>#REF!</v>
      </c>
      <c r="T11901" s="168"/>
      <c r="U11901" s="168"/>
      <c r="V11901" s="168"/>
      <c r="W11901" s="169"/>
      <c r="X11901" s="221"/>
      <c r="Y11901" s="221"/>
      <c r="Z11901" s="221"/>
      <c r="AA11901" s="222"/>
      <c r="AB11901" s="221"/>
      <c r="AC11901" s="221"/>
      <c r="AD11901" s="221"/>
      <c r="AE11901" s="237"/>
      <c r="AF11901" s="168"/>
      <c r="AG11901" s="168"/>
      <c r="AH11901" s="168"/>
    </row>
    <row r="11902" spans="19:34" x14ac:dyDescent="0.2">
      <c r="S11902" s="226" t="e">
        <f t="shared" si="267"/>
        <v>#REF!</v>
      </c>
      <c r="T11902" s="168"/>
      <c r="U11902" s="168"/>
      <c r="V11902" s="168"/>
      <c r="W11902" s="169"/>
      <c r="X11902" s="221"/>
      <c r="Y11902" s="221"/>
      <c r="Z11902" s="221"/>
      <c r="AA11902" s="222"/>
      <c r="AB11902" s="221"/>
      <c r="AC11902" s="221"/>
      <c r="AD11902" s="221"/>
      <c r="AE11902" s="237"/>
      <c r="AF11902" s="168"/>
      <c r="AG11902" s="168"/>
      <c r="AH11902" s="168"/>
    </row>
    <row r="11903" spans="19:34" x14ac:dyDescent="0.2">
      <c r="S11903" s="226" t="e">
        <f t="shared" si="267"/>
        <v>#REF!</v>
      </c>
      <c r="T11903" s="168"/>
      <c r="U11903" s="168"/>
      <c r="V11903" s="168"/>
      <c r="W11903" s="169"/>
      <c r="X11903" s="221"/>
      <c r="Y11903" s="221"/>
      <c r="Z11903" s="221"/>
      <c r="AA11903" s="222"/>
      <c r="AB11903" s="221"/>
      <c r="AC11903" s="221"/>
      <c r="AD11903" s="221"/>
      <c r="AE11903" s="237"/>
      <c r="AF11903" s="168"/>
      <c r="AG11903" s="168"/>
      <c r="AH11903" s="168"/>
    </row>
    <row r="11904" spans="19:34" x14ac:dyDescent="0.2">
      <c r="S11904" s="226" t="e">
        <f t="shared" si="267"/>
        <v>#REF!</v>
      </c>
      <c r="T11904" s="168"/>
      <c r="U11904" s="168"/>
      <c r="V11904" s="168"/>
      <c r="W11904" s="169"/>
      <c r="X11904" s="221"/>
      <c r="Y11904" s="221"/>
      <c r="Z11904" s="221"/>
      <c r="AA11904" s="222"/>
      <c r="AB11904" s="221"/>
      <c r="AC11904" s="221"/>
      <c r="AD11904" s="221"/>
      <c r="AE11904" s="237"/>
      <c r="AF11904" s="168"/>
      <c r="AG11904" s="168"/>
      <c r="AH11904" s="168"/>
    </row>
    <row r="11905" spans="19:34" x14ac:dyDescent="0.2">
      <c r="S11905" s="226" t="e">
        <f t="shared" si="267"/>
        <v>#REF!</v>
      </c>
      <c r="T11905" s="168"/>
      <c r="U11905" s="168"/>
      <c r="V11905" s="168"/>
      <c r="W11905" s="169"/>
      <c r="X11905" s="221"/>
      <c r="Y11905" s="221"/>
      <c r="Z11905" s="221"/>
      <c r="AA11905" s="222"/>
      <c r="AB11905" s="221"/>
      <c r="AC11905" s="221"/>
      <c r="AD11905" s="221"/>
      <c r="AE11905" s="237"/>
      <c r="AF11905" s="168"/>
      <c r="AG11905" s="168"/>
      <c r="AH11905" s="168"/>
    </row>
    <row r="11906" spans="19:34" x14ac:dyDescent="0.2">
      <c r="S11906" s="226" t="e">
        <f t="shared" si="267"/>
        <v>#REF!</v>
      </c>
      <c r="T11906" s="168"/>
      <c r="U11906" s="168"/>
      <c r="V11906" s="168"/>
      <c r="W11906" s="169"/>
      <c r="X11906" s="221"/>
      <c r="Y11906" s="221"/>
      <c r="Z11906" s="221"/>
      <c r="AA11906" s="222"/>
      <c r="AB11906" s="221"/>
      <c r="AC11906" s="221"/>
      <c r="AD11906" s="221"/>
      <c r="AE11906" s="237"/>
      <c r="AF11906" s="168"/>
      <c r="AG11906" s="168"/>
      <c r="AH11906" s="168"/>
    </row>
    <row r="11907" spans="19:34" x14ac:dyDescent="0.2">
      <c r="S11907" s="226" t="e">
        <f t="shared" si="267"/>
        <v>#REF!</v>
      </c>
      <c r="T11907" s="168"/>
      <c r="U11907" s="168"/>
      <c r="V11907" s="168"/>
      <c r="W11907" s="169"/>
      <c r="X11907" s="221"/>
      <c r="Y11907" s="221"/>
      <c r="Z11907" s="221"/>
      <c r="AA11907" s="222"/>
      <c r="AB11907" s="221"/>
      <c r="AC11907" s="221"/>
      <c r="AD11907" s="221"/>
      <c r="AE11907" s="237"/>
      <c r="AF11907" s="168"/>
      <c r="AG11907" s="168"/>
      <c r="AH11907" s="168"/>
    </row>
    <row r="11908" spans="19:34" x14ac:dyDescent="0.2">
      <c r="S11908" s="226" t="e">
        <f t="shared" si="267"/>
        <v>#REF!</v>
      </c>
      <c r="T11908" s="168"/>
      <c r="U11908" s="168"/>
      <c r="V11908" s="168"/>
      <c r="W11908" s="169"/>
      <c r="X11908" s="221"/>
      <c r="Y11908" s="221"/>
      <c r="Z11908" s="221"/>
      <c r="AA11908" s="222"/>
      <c r="AB11908" s="221"/>
      <c r="AC11908" s="221"/>
      <c r="AD11908" s="221"/>
      <c r="AE11908" s="237"/>
      <c r="AF11908" s="168"/>
      <c r="AG11908" s="168"/>
      <c r="AH11908" s="168"/>
    </row>
    <row r="11909" spans="19:34" x14ac:dyDescent="0.2">
      <c r="S11909" s="226" t="e">
        <f t="shared" si="267"/>
        <v>#REF!</v>
      </c>
      <c r="T11909" s="168"/>
      <c r="U11909" s="168"/>
      <c r="V11909" s="168"/>
      <c r="W11909" s="169"/>
      <c r="X11909" s="221"/>
      <c r="Y11909" s="221"/>
      <c r="Z11909" s="221"/>
      <c r="AA11909" s="222"/>
      <c r="AB11909" s="221"/>
      <c r="AC11909" s="221"/>
      <c r="AD11909" s="221"/>
      <c r="AE11909" s="237"/>
      <c r="AF11909" s="168"/>
      <c r="AG11909" s="168"/>
      <c r="AH11909" s="168"/>
    </row>
    <row r="11910" spans="19:34" x14ac:dyDescent="0.2">
      <c r="S11910" s="226" t="e">
        <f t="shared" si="267"/>
        <v>#REF!</v>
      </c>
      <c r="T11910" s="168"/>
      <c r="U11910" s="168"/>
      <c r="V11910" s="168"/>
      <c r="W11910" s="169"/>
      <c r="X11910" s="221"/>
      <c r="Y11910" s="221"/>
      <c r="Z11910" s="221"/>
      <c r="AA11910" s="222"/>
      <c r="AB11910" s="221"/>
      <c r="AC11910" s="221"/>
      <c r="AD11910" s="221"/>
      <c r="AE11910" s="237"/>
      <c r="AF11910" s="168"/>
      <c r="AG11910" s="168"/>
      <c r="AH11910" s="168"/>
    </row>
    <row r="11911" spans="19:34" x14ac:dyDescent="0.2">
      <c r="S11911" s="226" t="e">
        <f t="shared" si="267"/>
        <v>#REF!</v>
      </c>
      <c r="T11911" s="168"/>
      <c r="U11911" s="168"/>
      <c r="V11911" s="168"/>
      <c r="W11911" s="169"/>
      <c r="X11911" s="221"/>
      <c r="Y11911" s="221"/>
      <c r="Z11911" s="221"/>
      <c r="AA11911" s="222"/>
      <c r="AB11911" s="221"/>
      <c r="AC11911" s="221"/>
      <c r="AD11911" s="221"/>
      <c r="AE11911" s="237"/>
      <c r="AF11911" s="168"/>
      <c r="AG11911" s="168"/>
      <c r="AH11911" s="168"/>
    </row>
    <row r="11912" spans="19:34" x14ac:dyDescent="0.2">
      <c r="S11912" s="226" t="e">
        <f t="shared" si="267"/>
        <v>#REF!</v>
      </c>
      <c r="T11912" s="168"/>
      <c r="U11912" s="168"/>
      <c r="V11912" s="168"/>
      <c r="W11912" s="169"/>
      <c r="X11912" s="221"/>
      <c r="Y11912" s="221"/>
      <c r="Z11912" s="221"/>
      <c r="AA11912" s="222"/>
      <c r="AB11912" s="221"/>
      <c r="AC11912" s="221"/>
      <c r="AD11912" s="221"/>
      <c r="AE11912" s="237"/>
      <c r="AF11912" s="168"/>
      <c r="AG11912" s="168"/>
      <c r="AH11912" s="168"/>
    </row>
    <row r="11913" spans="19:34" x14ac:dyDescent="0.2">
      <c r="S11913" s="226" t="e">
        <f t="shared" si="267"/>
        <v>#REF!</v>
      </c>
      <c r="T11913" s="168"/>
      <c r="U11913" s="168"/>
      <c r="V11913" s="168"/>
      <c r="W11913" s="169"/>
      <c r="X11913" s="221"/>
      <c r="Y11913" s="221"/>
      <c r="Z11913" s="221"/>
      <c r="AA11913" s="222"/>
      <c r="AB11913" s="221"/>
      <c r="AC11913" s="221"/>
      <c r="AD11913" s="221"/>
      <c r="AE11913" s="237"/>
      <c r="AF11913" s="168"/>
      <c r="AG11913" s="168"/>
      <c r="AH11913" s="168"/>
    </row>
    <row r="11914" spans="19:34" x14ac:dyDescent="0.2">
      <c r="S11914" s="226" t="e">
        <f t="shared" si="267"/>
        <v>#REF!</v>
      </c>
      <c r="T11914" s="168"/>
      <c r="U11914" s="168"/>
      <c r="V11914" s="168"/>
      <c r="W11914" s="169"/>
      <c r="X11914" s="221"/>
      <c r="Y11914" s="221"/>
      <c r="Z11914" s="221"/>
      <c r="AA11914" s="222"/>
      <c r="AB11914" s="221"/>
      <c r="AC11914" s="221"/>
      <c r="AD11914" s="221"/>
      <c r="AE11914" s="237"/>
      <c r="AF11914" s="168"/>
      <c r="AG11914" s="168"/>
      <c r="AH11914" s="168"/>
    </row>
    <row r="11915" spans="19:34" x14ac:dyDescent="0.2">
      <c r="S11915" s="226" t="e">
        <f t="shared" si="267"/>
        <v>#REF!</v>
      </c>
      <c r="T11915" s="168"/>
      <c r="U11915" s="168"/>
      <c r="V11915" s="168"/>
      <c r="W11915" s="169"/>
      <c r="X11915" s="221"/>
      <c r="Y11915" s="221"/>
      <c r="Z11915" s="221"/>
      <c r="AA11915" s="222"/>
      <c r="AB11915" s="221"/>
      <c r="AC11915" s="221"/>
      <c r="AD11915" s="221"/>
      <c r="AE11915" s="237"/>
      <c r="AF11915" s="168"/>
      <c r="AG11915" s="168"/>
      <c r="AH11915" s="168"/>
    </row>
    <row r="11916" spans="19:34" x14ac:dyDescent="0.2">
      <c r="S11916" s="226" t="e">
        <f t="shared" si="267"/>
        <v>#REF!</v>
      </c>
      <c r="T11916" s="168"/>
      <c r="U11916" s="168"/>
      <c r="V11916" s="168"/>
      <c r="W11916" s="169"/>
      <c r="X11916" s="221"/>
      <c r="Y11916" s="221"/>
      <c r="Z11916" s="221"/>
      <c r="AA11916" s="222"/>
      <c r="AB11916" s="221"/>
      <c r="AC11916" s="221"/>
      <c r="AD11916" s="221"/>
      <c r="AE11916" s="237"/>
      <c r="AF11916" s="168"/>
      <c r="AG11916" s="168"/>
      <c r="AH11916" s="168"/>
    </row>
    <row r="11917" spans="19:34" x14ac:dyDescent="0.2">
      <c r="S11917" s="226" t="e">
        <f t="shared" si="267"/>
        <v>#REF!</v>
      </c>
      <c r="T11917" s="168"/>
      <c r="U11917" s="168"/>
      <c r="V11917" s="168"/>
      <c r="W11917" s="169"/>
      <c r="X11917" s="221"/>
      <c r="Y11917" s="221"/>
      <c r="Z11917" s="221"/>
      <c r="AA11917" s="222"/>
      <c r="AB11917" s="221"/>
      <c r="AC11917" s="221"/>
      <c r="AD11917" s="221"/>
      <c r="AE11917" s="237"/>
      <c r="AF11917" s="168"/>
      <c r="AG11917" s="168"/>
      <c r="AH11917" s="168"/>
    </row>
    <row r="11918" spans="19:34" x14ac:dyDescent="0.2">
      <c r="S11918" s="226" t="e">
        <f t="shared" si="267"/>
        <v>#REF!</v>
      </c>
      <c r="T11918" s="168"/>
      <c r="U11918" s="168"/>
      <c r="V11918" s="168"/>
      <c r="W11918" s="169"/>
      <c r="X11918" s="221"/>
      <c r="Y11918" s="221"/>
      <c r="Z11918" s="221"/>
      <c r="AA11918" s="222"/>
      <c r="AB11918" s="221"/>
      <c r="AC11918" s="221"/>
      <c r="AD11918" s="221"/>
      <c r="AE11918" s="237"/>
      <c r="AF11918" s="168"/>
      <c r="AG11918" s="168"/>
      <c r="AH11918" s="168"/>
    </row>
    <row r="11919" spans="19:34" x14ac:dyDescent="0.2">
      <c r="S11919" s="226" t="e">
        <f t="shared" si="267"/>
        <v>#REF!</v>
      </c>
      <c r="T11919" s="168"/>
      <c r="U11919" s="168"/>
      <c r="V11919" s="168"/>
      <c r="W11919" s="169"/>
      <c r="X11919" s="221"/>
      <c r="Y11919" s="221"/>
      <c r="Z11919" s="221"/>
      <c r="AA11919" s="222"/>
      <c r="AB11919" s="221"/>
      <c r="AC11919" s="221"/>
      <c r="AD11919" s="221"/>
      <c r="AE11919" s="237"/>
      <c r="AF11919" s="168"/>
      <c r="AG11919" s="168"/>
      <c r="AH11919" s="168"/>
    </row>
    <row r="11920" spans="19:34" x14ac:dyDescent="0.2">
      <c r="S11920" s="226" t="e">
        <f t="shared" si="267"/>
        <v>#REF!</v>
      </c>
      <c r="T11920" s="168"/>
      <c r="U11920" s="168"/>
      <c r="V11920" s="168"/>
      <c r="W11920" s="169"/>
      <c r="X11920" s="221"/>
      <c r="Y11920" s="221"/>
      <c r="Z11920" s="221"/>
      <c r="AA11920" s="222"/>
      <c r="AB11920" s="221"/>
      <c r="AC11920" s="221"/>
      <c r="AD11920" s="221"/>
      <c r="AE11920" s="237"/>
      <c r="AF11920" s="168"/>
      <c r="AG11920" s="168"/>
      <c r="AH11920" s="168"/>
    </row>
    <row r="11921" spans="19:34" x14ac:dyDescent="0.2">
      <c r="S11921" s="226" t="e">
        <f t="shared" si="267"/>
        <v>#REF!</v>
      </c>
      <c r="T11921" s="168"/>
      <c r="U11921" s="168"/>
      <c r="V11921" s="168"/>
      <c r="W11921" s="169"/>
      <c r="X11921" s="221"/>
      <c r="Y11921" s="221"/>
      <c r="Z11921" s="221"/>
      <c r="AA11921" s="222"/>
      <c r="AB11921" s="221"/>
      <c r="AC11921" s="221"/>
      <c r="AD11921" s="221"/>
      <c r="AE11921" s="237"/>
      <c r="AF11921" s="168"/>
      <c r="AG11921" s="168"/>
      <c r="AH11921" s="168"/>
    </row>
    <row r="11922" spans="19:34" x14ac:dyDescent="0.2">
      <c r="S11922" s="226" t="e">
        <f t="shared" si="267"/>
        <v>#REF!</v>
      </c>
      <c r="T11922" s="168"/>
      <c r="U11922" s="168"/>
      <c r="V11922" s="168"/>
      <c r="W11922" s="169"/>
      <c r="X11922" s="221"/>
      <c r="Y11922" s="221"/>
      <c r="Z11922" s="221"/>
      <c r="AA11922" s="222"/>
      <c r="AB11922" s="221"/>
      <c r="AC11922" s="221"/>
      <c r="AD11922" s="221"/>
      <c r="AE11922" s="237"/>
      <c r="AF11922" s="168"/>
      <c r="AG11922" s="168"/>
      <c r="AH11922" s="168"/>
    </row>
    <row r="11923" spans="19:34" x14ac:dyDescent="0.2">
      <c r="S11923" s="226" t="e">
        <f t="shared" si="267"/>
        <v>#REF!</v>
      </c>
      <c r="T11923" s="168"/>
      <c r="U11923" s="168"/>
      <c r="V11923" s="168"/>
      <c r="W11923" s="169"/>
      <c r="X11923" s="221"/>
      <c r="Y11923" s="221"/>
      <c r="Z11923" s="221"/>
      <c r="AA11923" s="222"/>
      <c r="AB11923" s="221"/>
      <c r="AC11923" s="221"/>
      <c r="AD11923" s="221"/>
      <c r="AE11923" s="237"/>
      <c r="AF11923" s="168"/>
      <c r="AG11923" s="168"/>
      <c r="AH11923" s="168"/>
    </row>
    <row r="11924" spans="19:34" x14ac:dyDescent="0.2">
      <c r="S11924" s="226" t="e">
        <f t="shared" si="267"/>
        <v>#REF!</v>
      </c>
      <c r="T11924" s="168"/>
      <c r="U11924" s="168"/>
      <c r="V11924" s="168"/>
      <c r="W11924" s="169"/>
      <c r="X11924" s="221"/>
      <c r="Y11924" s="221"/>
      <c r="Z11924" s="221"/>
      <c r="AA11924" s="222"/>
      <c r="AB11924" s="221"/>
      <c r="AC11924" s="221"/>
      <c r="AD11924" s="221"/>
      <c r="AE11924" s="237"/>
      <c r="AF11924" s="168"/>
      <c r="AG11924" s="168"/>
      <c r="AH11924" s="168"/>
    </row>
    <row r="11925" spans="19:34" x14ac:dyDescent="0.2">
      <c r="S11925" s="226" t="e">
        <f t="shared" si="267"/>
        <v>#REF!</v>
      </c>
      <c r="T11925" s="168"/>
      <c r="U11925" s="168"/>
      <c r="V11925" s="168"/>
      <c r="W11925" s="169"/>
      <c r="X11925" s="221"/>
      <c r="Y11925" s="221"/>
      <c r="Z11925" s="221"/>
      <c r="AA11925" s="222"/>
      <c r="AB11925" s="221"/>
      <c r="AC11925" s="221"/>
      <c r="AD11925" s="221"/>
      <c r="AE11925" s="237"/>
      <c r="AF11925" s="168"/>
      <c r="AG11925" s="168"/>
      <c r="AH11925" s="168"/>
    </row>
    <row r="11926" spans="19:34" x14ac:dyDescent="0.2">
      <c r="S11926" s="226" t="e">
        <f t="shared" si="267"/>
        <v>#REF!</v>
      </c>
      <c r="T11926" s="168"/>
      <c r="U11926" s="168"/>
      <c r="V11926" s="168"/>
      <c r="W11926" s="169"/>
      <c r="X11926" s="221"/>
      <c r="Y11926" s="221"/>
      <c r="Z11926" s="221"/>
      <c r="AA11926" s="222"/>
      <c r="AB11926" s="221"/>
      <c r="AC11926" s="221"/>
      <c r="AD11926" s="221"/>
      <c r="AE11926" s="237"/>
      <c r="AF11926" s="168"/>
      <c r="AG11926" s="168"/>
      <c r="AH11926" s="168"/>
    </row>
    <row r="11927" spans="19:34" x14ac:dyDescent="0.2">
      <c r="S11927" s="226" t="e">
        <f t="shared" si="267"/>
        <v>#REF!</v>
      </c>
      <c r="T11927" s="168"/>
      <c r="U11927" s="168"/>
      <c r="V11927" s="168"/>
      <c r="W11927" s="169"/>
      <c r="X11927" s="221"/>
      <c r="Y11927" s="221"/>
      <c r="Z11927" s="221"/>
      <c r="AA11927" s="222"/>
      <c r="AB11927" s="221"/>
      <c r="AC11927" s="221"/>
      <c r="AD11927" s="221"/>
      <c r="AE11927" s="237"/>
      <c r="AF11927" s="168"/>
      <c r="AG11927" s="168"/>
      <c r="AH11927" s="168"/>
    </row>
    <row r="11928" spans="19:34" x14ac:dyDescent="0.2">
      <c r="S11928" s="226" t="e">
        <f t="shared" si="267"/>
        <v>#REF!</v>
      </c>
      <c r="T11928" s="168"/>
      <c r="U11928" s="168"/>
      <c r="V11928" s="168"/>
      <c r="W11928" s="169"/>
      <c r="X11928" s="221"/>
      <c r="Y11928" s="221"/>
      <c r="Z11928" s="221"/>
      <c r="AA11928" s="222"/>
      <c r="AB11928" s="221"/>
      <c r="AC11928" s="221"/>
      <c r="AD11928" s="221"/>
      <c r="AE11928" s="237"/>
      <c r="AF11928" s="168"/>
      <c r="AG11928" s="168"/>
      <c r="AH11928" s="168"/>
    </row>
    <row r="11929" spans="19:34" x14ac:dyDescent="0.2">
      <c r="S11929" s="226" t="e">
        <f t="shared" si="267"/>
        <v>#REF!</v>
      </c>
      <c r="T11929" s="168"/>
      <c r="U11929" s="168"/>
      <c r="V11929" s="168"/>
      <c r="W11929" s="169"/>
      <c r="X11929" s="221"/>
      <c r="Y11929" s="221"/>
      <c r="Z11929" s="221"/>
      <c r="AA11929" s="222"/>
      <c r="AB11929" s="221"/>
      <c r="AC11929" s="221"/>
      <c r="AD11929" s="221"/>
      <c r="AE11929" s="237"/>
      <c r="AF11929" s="168"/>
      <c r="AG11929" s="168"/>
      <c r="AH11929" s="168"/>
    </row>
    <row r="11930" spans="19:34" x14ac:dyDescent="0.2">
      <c r="S11930" s="226" t="e">
        <f t="shared" si="267"/>
        <v>#REF!</v>
      </c>
      <c r="T11930" s="168"/>
      <c r="U11930" s="168"/>
      <c r="V11930" s="168"/>
      <c r="W11930" s="169"/>
      <c r="X11930" s="221"/>
      <c r="Y11930" s="221"/>
      <c r="Z11930" s="221"/>
      <c r="AA11930" s="222"/>
      <c r="AB11930" s="221"/>
      <c r="AC11930" s="221"/>
      <c r="AD11930" s="221"/>
      <c r="AE11930" s="237"/>
      <c r="AF11930" s="168"/>
      <c r="AG11930" s="168"/>
      <c r="AH11930" s="168"/>
    </row>
    <row r="11931" spans="19:34" x14ac:dyDescent="0.2">
      <c r="S11931" s="226" t="e">
        <f t="shared" si="267"/>
        <v>#REF!</v>
      </c>
      <c r="T11931" s="168"/>
      <c r="U11931" s="168"/>
      <c r="V11931" s="168"/>
      <c r="W11931" s="169"/>
      <c r="X11931" s="221"/>
      <c r="Y11931" s="221"/>
      <c r="Z11931" s="221"/>
      <c r="AA11931" s="222"/>
      <c r="AB11931" s="221"/>
      <c r="AC11931" s="221"/>
      <c r="AD11931" s="221"/>
      <c r="AE11931" s="237"/>
      <c r="AF11931" s="168"/>
      <c r="AG11931" s="168"/>
      <c r="AH11931" s="168"/>
    </row>
    <row r="11932" spans="19:34" x14ac:dyDescent="0.2">
      <c r="S11932" s="226" t="e">
        <f t="shared" si="267"/>
        <v>#REF!</v>
      </c>
      <c r="T11932" s="168"/>
      <c r="U11932" s="168"/>
      <c r="V11932" s="168"/>
      <c r="W11932" s="169"/>
      <c r="X11932" s="221"/>
      <c r="Y11932" s="221"/>
      <c r="Z11932" s="221"/>
      <c r="AA11932" s="222"/>
      <c r="AB11932" s="221"/>
      <c r="AC11932" s="221"/>
      <c r="AD11932" s="221"/>
      <c r="AE11932" s="237"/>
      <c r="AF11932" s="168"/>
      <c r="AG11932" s="168"/>
      <c r="AH11932" s="168"/>
    </row>
    <row r="11933" spans="19:34" x14ac:dyDescent="0.2">
      <c r="S11933" s="226" t="e">
        <f t="shared" si="267"/>
        <v>#REF!</v>
      </c>
      <c r="T11933" s="168"/>
      <c r="U11933" s="168"/>
      <c r="V11933" s="168"/>
      <c r="W11933" s="169"/>
      <c r="X11933" s="221"/>
      <c r="Y11933" s="221"/>
      <c r="Z11933" s="221"/>
      <c r="AA11933" s="222"/>
      <c r="AB11933" s="221"/>
      <c r="AC11933" s="221"/>
      <c r="AD11933" s="221"/>
      <c r="AE11933" s="237"/>
      <c r="AF11933" s="168"/>
      <c r="AG11933" s="168"/>
      <c r="AH11933" s="168"/>
    </row>
    <row r="11934" spans="19:34" x14ac:dyDescent="0.2">
      <c r="S11934" s="226" t="e">
        <f t="shared" si="267"/>
        <v>#REF!</v>
      </c>
      <c r="T11934" s="168"/>
      <c r="U11934" s="168"/>
      <c r="V11934" s="168"/>
      <c r="W11934" s="169"/>
      <c r="X11934" s="221"/>
      <c r="Y11934" s="221"/>
      <c r="Z11934" s="221"/>
      <c r="AA11934" s="222"/>
      <c r="AB11934" s="221"/>
      <c r="AC11934" s="221"/>
      <c r="AD11934" s="221"/>
      <c r="AE11934" s="237"/>
      <c r="AF11934" s="168"/>
      <c r="AG11934" s="168"/>
      <c r="AH11934" s="168"/>
    </row>
    <row r="11935" spans="19:34" x14ac:dyDescent="0.2">
      <c r="S11935" s="226" t="e">
        <f t="shared" si="267"/>
        <v>#REF!</v>
      </c>
      <c r="T11935" s="168"/>
      <c r="U11935" s="168"/>
      <c r="V11935" s="168"/>
      <c r="W11935" s="169"/>
      <c r="X11935" s="221"/>
      <c r="Y11935" s="221"/>
      <c r="Z11935" s="221"/>
      <c r="AA11935" s="222"/>
      <c r="AB11935" s="221"/>
      <c r="AC11935" s="221"/>
      <c r="AD11935" s="221"/>
      <c r="AE11935" s="237"/>
      <c r="AF11935" s="168"/>
      <c r="AG11935" s="168"/>
      <c r="AH11935" s="168"/>
    </row>
    <row r="11936" spans="19:34" x14ac:dyDescent="0.2">
      <c r="S11936" s="226" t="e">
        <f t="shared" si="267"/>
        <v>#REF!</v>
      </c>
      <c r="T11936" s="168"/>
      <c r="U11936" s="168"/>
      <c r="V11936" s="168"/>
      <c r="W11936" s="169"/>
      <c r="X11936" s="221"/>
      <c r="Y11936" s="221"/>
      <c r="Z11936" s="221"/>
      <c r="AA11936" s="222"/>
      <c r="AB11936" s="221"/>
      <c r="AC11936" s="221"/>
      <c r="AD11936" s="221"/>
      <c r="AE11936" s="237"/>
      <c r="AF11936" s="168"/>
      <c r="AG11936" s="168"/>
      <c r="AH11936" s="168"/>
    </row>
    <row r="11937" spans="19:34" x14ac:dyDescent="0.2">
      <c r="S11937" s="226" t="e">
        <f t="shared" si="267"/>
        <v>#REF!</v>
      </c>
      <c r="T11937" s="168"/>
      <c r="U11937" s="168"/>
      <c r="V11937" s="168"/>
      <c r="W11937" s="169"/>
      <c r="X11937" s="221"/>
      <c r="Y11937" s="221"/>
      <c r="Z11937" s="221"/>
      <c r="AA11937" s="222"/>
      <c r="AB11937" s="221"/>
      <c r="AC11937" s="221"/>
      <c r="AD11937" s="221"/>
      <c r="AE11937" s="237"/>
      <c r="AF11937" s="168"/>
      <c r="AG11937" s="168"/>
      <c r="AH11937" s="168"/>
    </row>
    <row r="11938" spans="19:34" x14ac:dyDescent="0.2">
      <c r="S11938" s="226" t="e">
        <f t="shared" si="267"/>
        <v>#REF!</v>
      </c>
      <c r="T11938" s="168"/>
      <c r="U11938" s="168"/>
      <c r="V11938" s="168"/>
      <c r="W11938" s="169"/>
      <c r="X11938" s="221"/>
      <c r="Y11938" s="221"/>
      <c r="Z11938" s="221"/>
      <c r="AA11938" s="222"/>
      <c r="AB11938" s="221"/>
      <c r="AC11938" s="221"/>
      <c r="AD11938" s="221"/>
      <c r="AE11938" s="237"/>
      <c r="AF11938" s="168"/>
      <c r="AG11938" s="168"/>
      <c r="AH11938" s="168"/>
    </row>
    <row r="11939" spans="19:34" x14ac:dyDescent="0.2">
      <c r="S11939" s="226" t="e">
        <f t="shared" si="267"/>
        <v>#REF!</v>
      </c>
      <c r="T11939" s="168"/>
      <c r="U11939" s="168"/>
      <c r="V11939" s="168"/>
      <c r="W11939" s="169"/>
      <c r="X11939" s="221"/>
      <c r="Y11939" s="221"/>
      <c r="Z11939" s="221"/>
      <c r="AA11939" s="222"/>
      <c r="AB11939" s="221"/>
      <c r="AC11939" s="221"/>
      <c r="AD11939" s="221"/>
      <c r="AE11939" s="237"/>
      <c r="AF11939" s="168"/>
      <c r="AG11939" s="168"/>
      <c r="AH11939" s="168"/>
    </row>
    <row r="11940" spans="19:34" x14ac:dyDescent="0.2">
      <c r="S11940" s="226" t="e">
        <f t="shared" ref="S11940:S12003" si="268">MID(#REF!,2,7)</f>
        <v>#REF!</v>
      </c>
      <c r="T11940" s="168"/>
      <c r="U11940" s="168"/>
      <c r="V11940" s="168"/>
      <c r="W11940" s="169"/>
      <c r="X11940" s="221"/>
      <c r="Y11940" s="221"/>
      <c r="Z11940" s="221"/>
      <c r="AA11940" s="222"/>
      <c r="AB11940" s="221"/>
      <c r="AC11940" s="221"/>
      <c r="AD11940" s="221"/>
      <c r="AE11940" s="237"/>
      <c r="AF11940" s="168"/>
      <c r="AG11940" s="168"/>
      <c r="AH11940" s="168"/>
    </row>
    <row r="11941" spans="19:34" x14ac:dyDescent="0.2">
      <c r="S11941" s="226" t="e">
        <f t="shared" si="268"/>
        <v>#REF!</v>
      </c>
      <c r="T11941" s="168"/>
      <c r="U11941" s="168"/>
      <c r="V11941" s="168"/>
      <c r="W11941" s="169"/>
      <c r="X11941" s="221"/>
      <c r="Y11941" s="221"/>
      <c r="Z11941" s="221"/>
      <c r="AA11941" s="222"/>
      <c r="AB11941" s="221"/>
      <c r="AC11941" s="221"/>
      <c r="AD11941" s="221"/>
      <c r="AE11941" s="237"/>
      <c r="AF11941" s="168"/>
      <c r="AG11941" s="168"/>
      <c r="AH11941" s="168"/>
    </row>
    <row r="11942" spans="19:34" x14ac:dyDescent="0.2">
      <c r="S11942" s="226" t="e">
        <f t="shared" si="268"/>
        <v>#REF!</v>
      </c>
      <c r="T11942" s="168"/>
      <c r="U11942" s="168"/>
      <c r="V11942" s="168"/>
      <c r="W11942" s="169"/>
      <c r="X11942" s="221"/>
      <c r="Y11942" s="221"/>
      <c r="Z11942" s="221"/>
      <c r="AA11942" s="222"/>
      <c r="AB11942" s="221"/>
      <c r="AC11942" s="221"/>
      <c r="AD11942" s="221"/>
      <c r="AE11942" s="237"/>
      <c r="AF11942" s="168"/>
      <c r="AG11942" s="168"/>
      <c r="AH11942" s="168"/>
    </row>
    <row r="11943" spans="19:34" x14ac:dyDescent="0.2">
      <c r="S11943" s="226" t="e">
        <f t="shared" si="268"/>
        <v>#REF!</v>
      </c>
      <c r="T11943" s="168"/>
      <c r="U11943" s="168"/>
      <c r="V11943" s="168"/>
      <c r="W11943" s="169"/>
      <c r="X11943" s="221"/>
      <c r="Y11943" s="221"/>
      <c r="Z11943" s="221"/>
      <c r="AA11943" s="222"/>
      <c r="AB11943" s="221"/>
      <c r="AC11943" s="221"/>
      <c r="AD11943" s="221"/>
      <c r="AE11943" s="237"/>
      <c r="AF11943" s="168"/>
      <c r="AG11943" s="168"/>
      <c r="AH11943" s="168"/>
    </row>
    <row r="11944" spans="19:34" x14ac:dyDescent="0.2">
      <c r="S11944" s="226" t="e">
        <f t="shared" si="268"/>
        <v>#REF!</v>
      </c>
      <c r="T11944" s="168"/>
      <c r="U11944" s="168"/>
      <c r="V11944" s="168"/>
      <c r="W11944" s="169"/>
      <c r="X11944" s="221"/>
      <c r="Y11944" s="221"/>
      <c r="Z11944" s="221"/>
      <c r="AA11944" s="222"/>
      <c r="AB11944" s="221"/>
      <c r="AC11944" s="221"/>
      <c r="AD11944" s="221"/>
      <c r="AE11944" s="237"/>
      <c r="AF11944" s="168"/>
      <c r="AG11944" s="168"/>
      <c r="AH11944" s="168"/>
    </row>
    <row r="11945" spans="19:34" x14ac:dyDescent="0.2">
      <c r="S11945" s="226" t="e">
        <f t="shared" si="268"/>
        <v>#REF!</v>
      </c>
      <c r="T11945" s="168"/>
      <c r="U11945" s="168"/>
      <c r="V11945" s="168"/>
      <c r="W11945" s="169"/>
      <c r="X11945" s="221"/>
      <c r="Y11945" s="221"/>
      <c r="Z11945" s="221"/>
      <c r="AA11945" s="222"/>
      <c r="AB11945" s="221"/>
      <c r="AC11945" s="221"/>
      <c r="AD11945" s="221"/>
      <c r="AE11945" s="237"/>
      <c r="AF11945" s="168"/>
      <c r="AG11945" s="168"/>
      <c r="AH11945" s="168"/>
    </row>
    <row r="11946" spans="19:34" x14ac:dyDescent="0.2">
      <c r="S11946" s="226" t="e">
        <f t="shared" si="268"/>
        <v>#REF!</v>
      </c>
      <c r="T11946" s="168"/>
      <c r="U11946" s="168"/>
      <c r="V11946" s="168"/>
      <c r="W11946" s="169"/>
      <c r="X11946" s="221"/>
      <c r="Y11946" s="221"/>
      <c r="Z11946" s="221"/>
      <c r="AA11946" s="222"/>
      <c r="AB11946" s="221"/>
      <c r="AC11946" s="221"/>
      <c r="AD11946" s="221"/>
      <c r="AE11946" s="237"/>
      <c r="AF11946" s="168"/>
      <c r="AG11946" s="168"/>
      <c r="AH11946" s="168"/>
    </row>
    <row r="11947" spans="19:34" x14ac:dyDescent="0.2">
      <c r="S11947" s="226" t="e">
        <f t="shared" si="268"/>
        <v>#REF!</v>
      </c>
      <c r="T11947" s="168"/>
      <c r="U11947" s="168"/>
      <c r="V11947" s="168"/>
      <c r="W11947" s="169"/>
      <c r="X11947" s="221"/>
      <c r="Y11947" s="221"/>
      <c r="Z11947" s="221"/>
      <c r="AA11947" s="222"/>
      <c r="AB11947" s="221"/>
      <c r="AC11947" s="221"/>
      <c r="AD11947" s="221"/>
      <c r="AE11947" s="237"/>
      <c r="AF11947" s="168"/>
      <c r="AG11947" s="168"/>
      <c r="AH11947" s="168"/>
    </row>
    <row r="11948" spans="19:34" x14ac:dyDescent="0.2">
      <c r="S11948" s="226" t="e">
        <f t="shared" si="268"/>
        <v>#REF!</v>
      </c>
      <c r="T11948" s="168"/>
      <c r="U11948" s="168"/>
      <c r="V11948" s="168"/>
      <c r="W11948" s="169"/>
      <c r="X11948" s="221"/>
      <c r="Y11948" s="221"/>
      <c r="Z11948" s="221"/>
      <c r="AA11948" s="222"/>
      <c r="AB11948" s="221"/>
      <c r="AC11948" s="221"/>
      <c r="AD11948" s="221"/>
      <c r="AE11948" s="237"/>
      <c r="AF11948" s="168"/>
      <c r="AG11948" s="168"/>
      <c r="AH11948" s="168"/>
    </row>
    <row r="11949" spans="19:34" x14ac:dyDescent="0.2">
      <c r="S11949" s="226" t="e">
        <f t="shared" si="268"/>
        <v>#REF!</v>
      </c>
      <c r="T11949" s="168"/>
      <c r="U11949" s="168"/>
      <c r="V11949" s="168"/>
      <c r="W11949" s="169"/>
      <c r="X11949" s="221"/>
      <c r="Y11949" s="221"/>
      <c r="Z11949" s="221"/>
      <c r="AA11949" s="222"/>
      <c r="AB11949" s="221"/>
      <c r="AC11949" s="221"/>
      <c r="AD11949" s="221"/>
      <c r="AE11949" s="237"/>
      <c r="AF11949" s="168"/>
      <c r="AG11949" s="168"/>
      <c r="AH11949" s="168"/>
    </row>
    <row r="11950" spans="19:34" x14ac:dyDescent="0.2">
      <c r="S11950" s="226" t="e">
        <f t="shared" si="268"/>
        <v>#REF!</v>
      </c>
      <c r="T11950" s="168"/>
      <c r="U11950" s="168"/>
      <c r="V11950" s="168"/>
      <c r="W11950" s="169"/>
      <c r="X11950" s="221"/>
      <c r="Y11950" s="221"/>
      <c r="Z11950" s="221"/>
      <c r="AA11950" s="222"/>
      <c r="AB11950" s="221"/>
      <c r="AC11950" s="221"/>
      <c r="AD11950" s="221"/>
      <c r="AE11950" s="237"/>
      <c r="AF11950" s="168"/>
      <c r="AG11950" s="168"/>
      <c r="AH11950" s="168"/>
    </row>
    <row r="11951" spans="19:34" x14ac:dyDescent="0.2">
      <c r="S11951" s="226" t="e">
        <f t="shared" si="268"/>
        <v>#REF!</v>
      </c>
      <c r="T11951" s="168"/>
      <c r="U11951" s="168"/>
      <c r="V11951" s="168"/>
      <c r="W11951" s="169"/>
      <c r="X11951" s="221"/>
      <c r="Y11951" s="221"/>
      <c r="Z11951" s="221"/>
      <c r="AA11951" s="222"/>
      <c r="AB11951" s="221"/>
      <c r="AC11951" s="221"/>
      <c r="AD11951" s="221"/>
      <c r="AE11951" s="237"/>
      <c r="AF11951" s="168"/>
      <c r="AG11951" s="168"/>
      <c r="AH11951" s="168"/>
    </row>
    <row r="11952" spans="19:34" x14ac:dyDescent="0.2">
      <c r="S11952" s="226" t="e">
        <f t="shared" si="268"/>
        <v>#REF!</v>
      </c>
      <c r="T11952" s="168"/>
      <c r="U11952" s="168"/>
      <c r="V11952" s="168"/>
      <c r="W11952" s="169"/>
      <c r="X11952" s="221"/>
      <c r="Y11952" s="221"/>
      <c r="Z11952" s="221"/>
      <c r="AA11952" s="222"/>
      <c r="AB11952" s="221"/>
      <c r="AC11952" s="221"/>
      <c r="AD11952" s="221"/>
      <c r="AE11952" s="237"/>
      <c r="AF11952" s="168"/>
      <c r="AG11952" s="168"/>
      <c r="AH11952" s="168"/>
    </row>
    <row r="11953" spans="19:34" x14ac:dyDescent="0.2">
      <c r="S11953" s="226" t="e">
        <f t="shared" si="268"/>
        <v>#REF!</v>
      </c>
      <c r="T11953" s="168"/>
      <c r="U11953" s="168"/>
      <c r="V11953" s="168"/>
      <c r="W11953" s="169"/>
      <c r="X11953" s="221"/>
      <c r="Y11953" s="221"/>
      <c r="Z11953" s="221"/>
      <c r="AA11953" s="222"/>
      <c r="AB11953" s="221"/>
      <c r="AC11953" s="221"/>
      <c r="AD11953" s="221"/>
      <c r="AE11953" s="237"/>
      <c r="AF11953" s="168"/>
      <c r="AG11953" s="168"/>
      <c r="AH11953" s="168"/>
    </row>
    <row r="11954" spans="19:34" x14ac:dyDescent="0.2">
      <c r="S11954" s="226" t="e">
        <f t="shared" si="268"/>
        <v>#REF!</v>
      </c>
      <c r="T11954" s="168"/>
      <c r="U11954" s="168"/>
      <c r="V11954" s="168"/>
      <c r="W11954" s="169"/>
      <c r="X11954" s="221"/>
      <c r="Y11954" s="221"/>
      <c r="Z11954" s="221"/>
      <c r="AA11954" s="222"/>
      <c r="AB11954" s="221"/>
      <c r="AC11954" s="221"/>
      <c r="AD11954" s="221"/>
      <c r="AE11954" s="237"/>
      <c r="AF11954" s="168"/>
      <c r="AG11954" s="168"/>
      <c r="AH11954" s="168"/>
    </row>
    <row r="11955" spans="19:34" x14ac:dyDescent="0.2">
      <c r="S11955" s="226" t="e">
        <f t="shared" si="268"/>
        <v>#REF!</v>
      </c>
      <c r="T11955" s="168"/>
      <c r="U11955" s="168"/>
      <c r="V11955" s="168"/>
      <c r="W11955" s="169"/>
      <c r="X11955" s="221"/>
      <c r="Y11955" s="221"/>
      <c r="Z11955" s="221"/>
      <c r="AA11955" s="222"/>
      <c r="AB11955" s="221"/>
      <c r="AC11955" s="221"/>
      <c r="AD11955" s="221"/>
      <c r="AE11955" s="237"/>
      <c r="AF11955" s="168"/>
      <c r="AG11955" s="168"/>
      <c r="AH11955" s="168"/>
    </row>
    <row r="11956" spans="19:34" x14ac:dyDescent="0.2">
      <c r="S11956" s="226" t="e">
        <f t="shared" si="268"/>
        <v>#REF!</v>
      </c>
      <c r="T11956" s="168"/>
      <c r="U11956" s="168"/>
      <c r="V11956" s="168"/>
      <c r="W11956" s="169"/>
      <c r="X11956" s="221"/>
      <c r="Y11956" s="221"/>
      <c r="Z11956" s="221"/>
      <c r="AA11956" s="222"/>
      <c r="AB11956" s="221"/>
      <c r="AC11956" s="221"/>
      <c r="AD11956" s="221"/>
      <c r="AE11956" s="237"/>
      <c r="AF11956" s="168"/>
      <c r="AG11956" s="168"/>
      <c r="AH11956" s="168"/>
    </row>
    <row r="11957" spans="19:34" x14ac:dyDescent="0.2">
      <c r="S11957" s="226" t="e">
        <f t="shared" si="268"/>
        <v>#REF!</v>
      </c>
      <c r="T11957" s="168"/>
      <c r="U11957" s="168"/>
      <c r="V11957" s="168"/>
      <c r="W11957" s="169"/>
      <c r="X11957" s="221"/>
      <c r="Y11957" s="221"/>
      <c r="Z11957" s="221"/>
      <c r="AA11957" s="222"/>
      <c r="AB11957" s="221"/>
      <c r="AC11957" s="221"/>
      <c r="AD11957" s="221"/>
      <c r="AE11957" s="237"/>
      <c r="AF11957" s="168"/>
      <c r="AG11957" s="168"/>
      <c r="AH11957" s="168"/>
    </row>
    <row r="11958" spans="19:34" x14ac:dyDescent="0.2">
      <c r="S11958" s="226" t="e">
        <f t="shared" si="268"/>
        <v>#REF!</v>
      </c>
      <c r="T11958" s="168"/>
      <c r="U11958" s="168"/>
      <c r="V11958" s="168"/>
      <c r="W11958" s="169"/>
      <c r="X11958" s="221"/>
      <c r="Y11958" s="221"/>
      <c r="Z11958" s="221"/>
      <c r="AA11958" s="222"/>
      <c r="AB11958" s="221"/>
      <c r="AC11958" s="221"/>
      <c r="AD11958" s="221"/>
      <c r="AE11958" s="237"/>
      <c r="AF11958" s="168"/>
      <c r="AG11958" s="168"/>
      <c r="AH11958" s="168"/>
    </row>
    <row r="11959" spans="19:34" x14ac:dyDescent="0.2">
      <c r="S11959" s="226" t="e">
        <f t="shared" si="268"/>
        <v>#REF!</v>
      </c>
      <c r="T11959" s="168"/>
      <c r="U11959" s="168"/>
      <c r="V11959" s="168"/>
      <c r="W11959" s="169"/>
      <c r="X11959" s="221"/>
      <c r="Y11959" s="221"/>
      <c r="Z11959" s="221"/>
      <c r="AA11959" s="222"/>
      <c r="AB11959" s="221"/>
      <c r="AC11959" s="221"/>
      <c r="AD11959" s="221"/>
      <c r="AE11959" s="237"/>
      <c r="AF11959" s="168"/>
      <c r="AG11959" s="168"/>
      <c r="AH11959" s="168"/>
    </row>
    <row r="11960" spans="19:34" x14ac:dyDescent="0.2">
      <c r="S11960" s="226" t="e">
        <f t="shared" si="268"/>
        <v>#REF!</v>
      </c>
      <c r="T11960" s="168"/>
      <c r="U11960" s="168"/>
      <c r="V11960" s="168"/>
      <c r="W11960" s="169"/>
      <c r="X11960" s="221"/>
      <c r="Y11960" s="221"/>
      <c r="Z11960" s="221"/>
      <c r="AA11960" s="222"/>
      <c r="AB11960" s="221"/>
      <c r="AC11960" s="221"/>
      <c r="AD11960" s="221"/>
      <c r="AE11960" s="237"/>
      <c r="AF11960" s="168"/>
      <c r="AG11960" s="168"/>
      <c r="AH11960" s="168"/>
    </row>
    <row r="11961" spans="19:34" x14ac:dyDescent="0.2">
      <c r="S11961" s="226" t="e">
        <f t="shared" si="268"/>
        <v>#REF!</v>
      </c>
      <c r="T11961" s="168"/>
      <c r="U11961" s="168"/>
      <c r="V11961" s="168"/>
      <c r="W11961" s="169"/>
      <c r="X11961" s="221"/>
      <c r="Y11961" s="221"/>
      <c r="Z11961" s="221"/>
      <c r="AA11961" s="222"/>
      <c r="AB11961" s="221"/>
      <c r="AC11961" s="221"/>
      <c r="AD11961" s="221"/>
      <c r="AE11961" s="237"/>
      <c r="AF11961" s="168"/>
      <c r="AG11961" s="168"/>
      <c r="AH11961" s="168"/>
    </row>
    <row r="11962" spans="19:34" x14ac:dyDescent="0.2">
      <c r="S11962" s="226" t="e">
        <f t="shared" si="268"/>
        <v>#REF!</v>
      </c>
      <c r="T11962" s="168"/>
      <c r="U11962" s="168"/>
      <c r="V11962" s="168"/>
      <c r="W11962" s="169"/>
      <c r="X11962" s="221"/>
      <c r="Y11962" s="221"/>
      <c r="Z11962" s="221"/>
      <c r="AA11962" s="222"/>
      <c r="AB11962" s="221"/>
      <c r="AC11962" s="221"/>
      <c r="AD11962" s="221"/>
      <c r="AE11962" s="237"/>
      <c r="AF11962" s="168"/>
      <c r="AG11962" s="168"/>
      <c r="AH11962" s="168"/>
    </row>
    <row r="11963" spans="19:34" x14ac:dyDescent="0.2">
      <c r="S11963" s="226" t="e">
        <f t="shared" si="268"/>
        <v>#REF!</v>
      </c>
      <c r="T11963" s="168"/>
      <c r="U11963" s="168"/>
      <c r="V11963" s="168"/>
      <c r="W11963" s="169"/>
      <c r="X11963" s="221"/>
      <c r="Y11963" s="221"/>
      <c r="Z11963" s="221"/>
      <c r="AA11963" s="222"/>
      <c r="AB11963" s="221"/>
      <c r="AC11963" s="221"/>
      <c r="AD11963" s="221"/>
      <c r="AE11963" s="237"/>
      <c r="AF11963" s="168"/>
      <c r="AG11963" s="168"/>
      <c r="AH11963" s="168"/>
    </row>
    <row r="11964" spans="19:34" x14ac:dyDescent="0.2">
      <c r="S11964" s="226" t="e">
        <f t="shared" si="268"/>
        <v>#REF!</v>
      </c>
      <c r="T11964" s="168"/>
      <c r="U11964" s="168"/>
      <c r="V11964" s="168"/>
      <c r="W11964" s="169"/>
      <c r="X11964" s="221"/>
      <c r="Y11964" s="221"/>
      <c r="Z11964" s="221"/>
      <c r="AA11964" s="222"/>
      <c r="AB11964" s="221"/>
      <c r="AC11964" s="221"/>
      <c r="AD11964" s="221"/>
      <c r="AE11964" s="237"/>
      <c r="AF11964" s="168"/>
      <c r="AG11964" s="168"/>
      <c r="AH11964" s="168"/>
    </row>
    <row r="11965" spans="19:34" x14ac:dyDescent="0.2">
      <c r="S11965" s="226" t="e">
        <f t="shared" si="268"/>
        <v>#REF!</v>
      </c>
      <c r="T11965" s="168"/>
      <c r="U11965" s="168"/>
      <c r="V11965" s="168"/>
      <c r="W11965" s="169"/>
      <c r="X11965" s="221"/>
      <c r="Y11965" s="221"/>
      <c r="Z11965" s="221"/>
      <c r="AA11965" s="222"/>
      <c r="AB11965" s="221"/>
      <c r="AC11965" s="221"/>
      <c r="AD11965" s="221"/>
      <c r="AE11965" s="237"/>
      <c r="AF11965" s="168"/>
      <c r="AG11965" s="168"/>
      <c r="AH11965" s="168"/>
    </row>
    <row r="11966" spans="19:34" x14ac:dyDescent="0.2">
      <c r="S11966" s="226" t="e">
        <f t="shared" si="268"/>
        <v>#REF!</v>
      </c>
      <c r="T11966" s="168"/>
      <c r="U11966" s="168"/>
      <c r="V11966" s="168"/>
      <c r="W11966" s="169"/>
      <c r="X11966" s="221"/>
      <c r="Y11966" s="221"/>
      <c r="Z11966" s="221"/>
      <c r="AA11966" s="222"/>
      <c r="AB11966" s="221"/>
      <c r="AC11966" s="221"/>
      <c r="AD11966" s="221"/>
      <c r="AE11966" s="237"/>
      <c r="AF11966" s="168"/>
      <c r="AG11966" s="168"/>
      <c r="AH11966" s="168"/>
    </row>
    <row r="11967" spans="19:34" x14ac:dyDescent="0.2">
      <c r="S11967" s="226" t="e">
        <f t="shared" si="268"/>
        <v>#REF!</v>
      </c>
      <c r="T11967" s="168"/>
      <c r="U11967" s="168"/>
      <c r="V11967" s="168"/>
      <c r="W11967" s="169"/>
      <c r="X11967" s="221"/>
      <c r="Y11967" s="221"/>
      <c r="Z11967" s="221"/>
      <c r="AA11967" s="222"/>
      <c r="AB11967" s="221"/>
      <c r="AC11967" s="221"/>
      <c r="AD11967" s="221"/>
      <c r="AE11967" s="237"/>
      <c r="AF11967" s="168"/>
      <c r="AG11967" s="168"/>
      <c r="AH11967" s="168"/>
    </row>
    <row r="11968" spans="19:34" x14ac:dyDescent="0.2">
      <c r="S11968" s="226" t="e">
        <f t="shared" si="268"/>
        <v>#REF!</v>
      </c>
      <c r="T11968" s="168"/>
      <c r="U11968" s="168"/>
      <c r="V11968" s="168"/>
      <c r="W11968" s="169"/>
      <c r="X11968" s="221"/>
      <c r="Y11968" s="221"/>
      <c r="Z11968" s="221"/>
      <c r="AA11968" s="222"/>
      <c r="AB11968" s="221"/>
      <c r="AC11968" s="221"/>
      <c r="AD11968" s="221"/>
      <c r="AE11968" s="237"/>
      <c r="AF11968" s="168"/>
      <c r="AG11968" s="168"/>
      <c r="AH11968" s="168"/>
    </row>
    <row r="11969" spans="19:34" x14ac:dyDescent="0.2">
      <c r="S11969" s="226" t="e">
        <f t="shared" si="268"/>
        <v>#REF!</v>
      </c>
      <c r="T11969" s="168"/>
      <c r="U11969" s="168"/>
      <c r="V11969" s="168"/>
      <c r="W11969" s="169"/>
      <c r="X11969" s="221"/>
      <c r="Y11969" s="221"/>
      <c r="Z11969" s="221"/>
      <c r="AA11969" s="222"/>
      <c r="AB11969" s="221"/>
      <c r="AC11969" s="221"/>
      <c r="AD11969" s="221"/>
      <c r="AE11969" s="237"/>
      <c r="AF11969" s="168"/>
      <c r="AG11969" s="168"/>
      <c r="AH11969" s="168"/>
    </row>
    <row r="11970" spans="19:34" x14ac:dyDescent="0.2">
      <c r="S11970" s="226" t="e">
        <f t="shared" si="268"/>
        <v>#REF!</v>
      </c>
      <c r="T11970" s="168"/>
      <c r="U11970" s="168"/>
      <c r="V11970" s="168"/>
      <c r="W11970" s="169"/>
      <c r="X11970" s="221"/>
      <c r="Y11970" s="221"/>
      <c r="Z11970" s="221"/>
      <c r="AA11970" s="222"/>
      <c r="AB11970" s="221"/>
      <c r="AC11970" s="221"/>
      <c r="AD11970" s="221"/>
      <c r="AE11970" s="237"/>
      <c r="AF11970" s="168"/>
      <c r="AG11970" s="168"/>
      <c r="AH11970" s="168"/>
    </row>
    <row r="11971" spans="19:34" x14ac:dyDescent="0.2">
      <c r="S11971" s="226" t="e">
        <f t="shared" si="268"/>
        <v>#REF!</v>
      </c>
      <c r="T11971" s="168"/>
      <c r="U11971" s="168"/>
      <c r="V11971" s="168"/>
      <c r="W11971" s="169"/>
      <c r="X11971" s="221"/>
      <c r="Y11971" s="221"/>
      <c r="Z11971" s="221"/>
      <c r="AA11971" s="222"/>
      <c r="AB11971" s="221"/>
      <c r="AC11971" s="221"/>
      <c r="AD11971" s="221"/>
      <c r="AE11971" s="237"/>
      <c r="AF11971" s="168"/>
      <c r="AG11971" s="168"/>
      <c r="AH11971" s="168"/>
    </row>
    <row r="11972" spans="19:34" x14ac:dyDescent="0.2">
      <c r="S11972" s="226" t="e">
        <f t="shared" si="268"/>
        <v>#REF!</v>
      </c>
      <c r="T11972" s="168"/>
      <c r="U11972" s="168"/>
      <c r="V11972" s="168"/>
      <c r="W11972" s="169"/>
      <c r="X11972" s="221"/>
      <c r="Y11972" s="221"/>
      <c r="Z11972" s="221"/>
      <c r="AA11972" s="222"/>
      <c r="AB11972" s="221"/>
      <c r="AC11972" s="221"/>
      <c r="AD11972" s="221"/>
      <c r="AE11972" s="237"/>
      <c r="AF11972" s="168"/>
      <c r="AG11972" s="168"/>
      <c r="AH11972" s="168"/>
    </row>
    <row r="11973" spans="19:34" x14ac:dyDescent="0.2">
      <c r="S11973" s="226" t="e">
        <f t="shared" si="268"/>
        <v>#REF!</v>
      </c>
      <c r="T11973" s="168"/>
      <c r="U11973" s="168"/>
      <c r="V11973" s="168"/>
      <c r="W11973" s="169"/>
      <c r="X11973" s="221"/>
      <c r="Y11973" s="221"/>
      <c r="Z11973" s="221"/>
      <c r="AA11973" s="222"/>
      <c r="AB11973" s="221"/>
      <c r="AC11973" s="221"/>
      <c r="AD11973" s="221"/>
      <c r="AE11973" s="237"/>
      <c r="AF11973" s="168"/>
      <c r="AG11973" s="168"/>
      <c r="AH11973" s="168"/>
    </row>
    <row r="11974" spans="19:34" x14ac:dyDescent="0.2">
      <c r="S11974" s="226" t="e">
        <f t="shared" si="268"/>
        <v>#REF!</v>
      </c>
      <c r="T11974" s="168"/>
      <c r="U11974" s="168"/>
      <c r="V11974" s="168"/>
      <c r="W11974" s="169"/>
      <c r="X11974" s="221"/>
      <c r="Y11974" s="221"/>
      <c r="Z11974" s="221"/>
      <c r="AA11974" s="222"/>
      <c r="AB11974" s="221"/>
      <c r="AC11974" s="221"/>
      <c r="AD11974" s="221"/>
      <c r="AE11974" s="237"/>
      <c r="AF11974" s="168"/>
      <c r="AG11974" s="168"/>
      <c r="AH11974" s="168"/>
    </row>
    <row r="11975" spans="19:34" x14ac:dyDescent="0.2">
      <c r="S11975" s="226" t="e">
        <f t="shared" si="268"/>
        <v>#REF!</v>
      </c>
      <c r="T11975" s="168"/>
      <c r="U11975" s="168"/>
      <c r="V11975" s="168"/>
      <c r="W11975" s="169"/>
      <c r="X11975" s="221"/>
      <c r="Y11975" s="221"/>
      <c r="Z11975" s="221"/>
      <c r="AA11975" s="222"/>
      <c r="AB11975" s="221"/>
      <c r="AC11975" s="221"/>
      <c r="AD11975" s="221"/>
      <c r="AE11975" s="237"/>
      <c r="AF11975" s="168"/>
      <c r="AG11975" s="168"/>
      <c r="AH11975" s="168"/>
    </row>
    <row r="11976" spans="19:34" x14ac:dyDescent="0.2">
      <c r="S11976" s="226" t="e">
        <f t="shared" si="268"/>
        <v>#REF!</v>
      </c>
      <c r="T11976" s="168"/>
      <c r="U11976" s="168"/>
      <c r="V11976" s="168"/>
      <c r="W11976" s="169"/>
      <c r="X11976" s="221"/>
      <c r="Y11976" s="221"/>
      <c r="Z11976" s="221"/>
      <c r="AA11976" s="222"/>
      <c r="AB11976" s="221"/>
      <c r="AC11976" s="221"/>
      <c r="AD11976" s="221"/>
      <c r="AE11976" s="237"/>
      <c r="AF11976" s="168"/>
      <c r="AG11976" s="168"/>
      <c r="AH11976" s="168"/>
    </row>
    <row r="11977" spans="19:34" x14ac:dyDescent="0.2">
      <c r="S11977" s="226" t="e">
        <f t="shared" si="268"/>
        <v>#REF!</v>
      </c>
      <c r="T11977" s="168"/>
      <c r="U11977" s="168"/>
      <c r="V11977" s="168"/>
      <c r="W11977" s="169"/>
      <c r="X11977" s="221"/>
      <c r="Y11977" s="221"/>
      <c r="Z11977" s="221"/>
      <c r="AA11977" s="222"/>
      <c r="AB11977" s="221"/>
      <c r="AC11977" s="221"/>
      <c r="AD11977" s="221"/>
      <c r="AE11977" s="237"/>
      <c r="AF11977" s="168"/>
      <c r="AG11977" s="168"/>
      <c r="AH11977" s="168"/>
    </row>
    <row r="11978" spans="19:34" x14ac:dyDescent="0.2">
      <c r="S11978" s="226" t="e">
        <f t="shared" si="268"/>
        <v>#REF!</v>
      </c>
      <c r="T11978" s="168"/>
      <c r="U11978" s="168"/>
      <c r="V11978" s="168"/>
      <c r="W11978" s="169"/>
      <c r="X11978" s="221"/>
      <c r="Y11978" s="221"/>
      <c r="Z11978" s="221"/>
      <c r="AA11978" s="222"/>
      <c r="AB11978" s="221"/>
      <c r="AC11978" s="221"/>
      <c r="AD11978" s="221"/>
      <c r="AE11978" s="237"/>
      <c r="AF11978" s="168"/>
      <c r="AG11978" s="168"/>
      <c r="AH11978" s="168"/>
    </row>
    <row r="11979" spans="19:34" x14ac:dyDescent="0.2">
      <c r="S11979" s="226" t="e">
        <f t="shared" si="268"/>
        <v>#REF!</v>
      </c>
      <c r="T11979" s="168"/>
      <c r="U11979" s="168"/>
      <c r="V11979" s="168"/>
      <c r="W11979" s="169"/>
      <c r="X11979" s="221"/>
      <c r="Y11979" s="221"/>
      <c r="Z11979" s="221"/>
      <c r="AA11979" s="222"/>
      <c r="AB11979" s="221"/>
      <c r="AC11979" s="221"/>
      <c r="AD11979" s="221"/>
      <c r="AE11979" s="237"/>
      <c r="AF11979" s="168"/>
      <c r="AG11979" s="168"/>
      <c r="AH11979" s="168"/>
    </row>
    <row r="11980" spans="19:34" x14ac:dyDescent="0.2">
      <c r="S11980" s="226" t="e">
        <f t="shared" si="268"/>
        <v>#REF!</v>
      </c>
      <c r="T11980" s="168"/>
      <c r="U11980" s="168"/>
      <c r="V11980" s="168"/>
      <c r="W11980" s="169"/>
      <c r="X11980" s="221"/>
      <c r="Y11980" s="221"/>
      <c r="Z11980" s="221"/>
      <c r="AA11980" s="222"/>
      <c r="AB11980" s="221"/>
      <c r="AC11980" s="221"/>
      <c r="AD11980" s="221"/>
      <c r="AE11980" s="237"/>
      <c r="AF11980" s="168"/>
      <c r="AG11980" s="168"/>
      <c r="AH11980" s="168"/>
    </row>
    <row r="11981" spans="19:34" x14ac:dyDescent="0.2">
      <c r="S11981" s="226" t="e">
        <f t="shared" si="268"/>
        <v>#REF!</v>
      </c>
      <c r="T11981" s="168"/>
      <c r="U11981" s="168"/>
      <c r="V11981" s="168"/>
      <c r="W11981" s="169"/>
      <c r="X11981" s="221"/>
      <c r="Y11981" s="221"/>
      <c r="Z11981" s="221"/>
      <c r="AA11981" s="222"/>
      <c r="AB11981" s="221"/>
      <c r="AC11981" s="221"/>
      <c r="AD11981" s="221"/>
      <c r="AE11981" s="237"/>
      <c r="AF11981" s="168"/>
      <c r="AG11981" s="168"/>
      <c r="AH11981" s="168"/>
    </row>
    <row r="11982" spans="19:34" x14ac:dyDescent="0.2">
      <c r="S11982" s="226" t="e">
        <f t="shared" si="268"/>
        <v>#REF!</v>
      </c>
      <c r="T11982" s="168"/>
      <c r="U11982" s="168"/>
      <c r="V11982" s="168"/>
      <c r="W11982" s="169"/>
      <c r="X11982" s="221"/>
      <c r="Y11982" s="221"/>
      <c r="Z11982" s="221"/>
      <c r="AA11982" s="222"/>
      <c r="AB11982" s="221"/>
      <c r="AC11982" s="221"/>
      <c r="AD11982" s="221"/>
      <c r="AE11982" s="237"/>
      <c r="AF11982" s="168"/>
      <c r="AG11982" s="168"/>
      <c r="AH11982" s="168"/>
    </row>
    <row r="11983" spans="19:34" x14ac:dyDescent="0.2">
      <c r="S11983" s="226" t="e">
        <f t="shared" si="268"/>
        <v>#REF!</v>
      </c>
      <c r="T11983" s="168"/>
      <c r="U11983" s="168"/>
      <c r="V11983" s="168"/>
      <c r="W11983" s="169"/>
      <c r="X11983" s="221"/>
      <c r="Y11983" s="221"/>
      <c r="Z11983" s="221"/>
      <c r="AA11983" s="222"/>
      <c r="AB11983" s="221"/>
      <c r="AC11983" s="221"/>
      <c r="AD11983" s="221"/>
      <c r="AE11983" s="237"/>
      <c r="AF11983" s="168"/>
      <c r="AG11983" s="168"/>
      <c r="AH11983" s="168"/>
    </row>
    <row r="11984" spans="19:34" x14ac:dyDescent="0.2">
      <c r="S11984" s="226" t="e">
        <f t="shared" si="268"/>
        <v>#REF!</v>
      </c>
      <c r="T11984" s="168"/>
      <c r="U11984" s="168"/>
      <c r="V11984" s="168"/>
      <c r="W11984" s="169"/>
      <c r="X11984" s="221"/>
      <c r="Y11984" s="221"/>
      <c r="Z11984" s="221"/>
      <c r="AA11984" s="222"/>
      <c r="AB11984" s="221"/>
      <c r="AC11984" s="221"/>
      <c r="AD11984" s="221"/>
      <c r="AE11984" s="237"/>
      <c r="AF11984" s="168"/>
      <c r="AG11984" s="168"/>
      <c r="AH11984" s="168"/>
    </row>
    <row r="11985" spans="19:34" x14ac:dyDescent="0.2">
      <c r="S11985" s="226" t="e">
        <f t="shared" si="268"/>
        <v>#REF!</v>
      </c>
      <c r="T11985" s="168"/>
      <c r="U11985" s="168"/>
      <c r="V11985" s="168"/>
      <c r="W11985" s="169"/>
      <c r="X11985" s="221"/>
      <c r="Y11985" s="221"/>
      <c r="Z11985" s="221"/>
      <c r="AA11985" s="222"/>
      <c r="AB11985" s="221"/>
      <c r="AC11985" s="221"/>
      <c r="AD11985" s="221"/>
      <c r="AE11985" s="237"/>
      <c r="AF11985" s="168"/>
      <c r="AG11985" s="168"/>
      <c r="AH11985" s="168"/>
    </row>
    <row r="11986" spans="19:34" x14ac:dyDescent="0.2">
      <c r="S11986" s="226" t="e">
        <f t="shared" si="268"/>
        <v>#REF!</v>
      </c>
      <c r="T11986" s="168"/>
      <c r="U11986" s="168"/>
      <c r="V11986" s="168"/>
      <c r="W11986" s="169"/>
      <c r="X11986" s="221"/>
      <c r="Y11986" s="221"/>
      <c r="Z11986" s="221"/>
      <c r="AA11986" s="222"/>
      <c r="AB11986" s="221"/>
      <c r="AC11986" s="221"/>
      <c r="AD11986" s="221"/>
      <c r="AE11986" s="237"/>
      <c r="AF11986" s="168"/>
      <c r="AG11986" s="168"/>
      <c r="AH11986" s="168"/>
    </row>
    <row r="11987" spans="19:34" x14ac:dyDescent="0.2">
      <c r="S11987" s="226" t="e">
        <f t="shared" si="268"/>
        <v>#REF!</v>
      </c>
      <c r="T11987" s="168"/>
      <c r="U11987" s="168"/>
      <c r="V11987" s="168"/>
      <c r="W11987" s="169"/>
      <c r="X11987" s="221"/>
      <c r="Y11987" s="221"/>
      <c r="Z11987" s="221"/>
      <c r="AA11987" s="222"/>
      <c r="AB11987" s="221"/>
      <c r="AC11987" s="221"/>
      <c r="AD11987" s="221"/>
      <c r="AE11987" s="237"/>
      <c r="AF11987" s="168"/>
      <c r="AG11987" s="168"/>
      <c r="AH11987" s="168"/>
    </row>
    <row r="11988" spans="19:34" x14ac:dyDescent="0.2">
      <c r="S11988" s="226" t="e">
        <f t="shared" si="268"/>
        <v>#REF!</v>
      </c>
      <c r="T11988" s="168"/>
      <c r="U11988" s="168"/>
      <c r="V11988" s="168"/>
      <c r="W11988" s="169"/>
      <c r="X11988" s="221"/>
      <c r="Y11988" s="221"/>
      <c r="Z11988" s="221"/>
      <c r="AA11988" s="222"/>
      <c r="AB11988" s="221"/>
      <c r="AC11988" s="221"/>
      <c r="AD11988" s="221"/>
      <c r="AE11988" s="237"/>
      <c r="AF11988" s="168"/>
      <c r="AG11988" s="168"/>
      <c r="AH11988" s="168"/>
    </row>
    <row r="11989" spans="19:34" x14ac:dyDescent="0.2">
      <c r="S11989" s="226" t="e">
        <f t="shared" si="268"/>
        <v>#REF!</v>
      </c>
      <c r="T11989" s="168"/>
      <c r="U11989" s="168"/>
      <c r="V11989" s="168"/>
      <c r="W11989" s="169"/>
      <c r="X11989" s="221"/>
      <c r="Y11989" s="221"/>
      <c r="Z11989" s="221"/>
      <c r="AA11989" s="222"/>
      <c r="AB11989" s="221"/>
      <c r="AC11989" s="221"/>
      <c r="AD11989" s="221"/>
      <c r="AE11989" s="237"/>
      <c r="AF11989" s="168"/>
      <c r="AG11989" s="168"/>
      <c r="AH11989" s="168"/>
    </row>
    <row r="11990" spans="19:34" x14ac:dyDescent="0.2">
      <c r="S11990" s="226" t="e">
        <f t="shared" si="268"/>
        <v>#REF!</v>
      </c>
      <c r="T11990" s="168"/>
      <c r="U11990" s="168"/>
      <c r="V11990" s="168"/>
      <c r="W11990" s="169"/>
      <c r="X11990" s="221"/>
      <c r="Y11990" s="221"/>
      <c r="Z11990" s="221"/>
      <c r="AA11990" s="222"/>
      <c r="AB11990" s="221"/>
      <c r="AC11990" s="221"/>
      <c r="AD11990" s="221"/>
      <c r="AE11990" s="237"/>
      <c r="AF11990" s="168"/>
      <c r="AG11990" s="168"/>
      <c r="AH11990" s="168"/>
    </row>
    <row r="11991" spans="19:34" x14ac:dyDescent="0.2">
      <c r="S11991" s="226" t="e">
        <f t="shared" si="268"/>
        <v>#REF!</v>
      </c>
      <c r="T11991" s="168"/>
      <c r="U11991" s="168"/>
      <c r="V11991" s="168"/>
      <c r="W11991" s="169"/>
      <c r="X11991" s="221"/>
      <c r="Y11991" s="221"/>
      <c r="Z11991" s="221"/>
      <c r="AA11991" s="222"/>
      <c r="AB11991" s="221"/>
      <c r="AC11991" s="221"/>
      <c r="AD11991" s="221"/>
      <c r="AE11991" s="237"/>
      <c r="AF11991" s="168"/>
      <c r="AG11991" s="168"/>
      <c r="AH11991" s="168"/>
    </row>
    <row r="11992" spans="19:34" x14ac:dyDescent="0.2">
      <c r="S11992" s="226" t="e">
        <f t="shared" si="268"/>
        <v>#REF!</v>
      </c>
      <c r="T11992" s="168"/>
      <c r="U11992" s="168"/>
      <c r="V11992" s="168"/>
      <c r="W11992" s="169"/>
      <c r="X11992" s="221"/>
      <c r="Y11992" s="221"/>
      <c r="Z11992" s="221"/>
      <c r="AA11992" s="222"/>
      <c r="AB11992" s="221"/>
      <c r="AC11992" s="221"/>
      <c r="AD11992" s="221"/>
      <c r="AE11992" s="237"/>
      <c r="AF11992" s="168"/>
      <c r="AG11992" s="168"/>
      <c r="AH11992" s="168"/>
    </row>
    <row r="11993" spans="19:34" x14ac:dyDescent="0.2">
      <c r="S11993" s="226" t="e">
        <f t="shared" si="268"/>
        <v>#REF!</v>
      </c>
      <c r="T11993" s="168"/>
      <c r="U11993" s="168"/>
      <c r="V11993" s="168"/>
      <c r="W11993" s="169"/>
      <c r="X11993" s="221"/>
      <c r="Y11993" s="221"/>
      <c r="Z11993" s="221"/>
      <c r="AA11993" s="222"/>
      <c r="AB11993" s="221"/>
      <c r="AC11993" s="221"/>
      <c r="AD11993" s="221"/>
      <c r="AE11993" s="237"/>
      <c r="AF11993" s="168"/>
      <c r="AG11993" s="168"/>
      <c r="AH11993" s="168"/>
    </row>
    <row r="11994" spans="19:34" x14ac:dyDescent="0.2">
      <c r="S11994" s="226" t="e">
        <f t="shared" si="268"/>
        <v>#REF!</v>
      </c>
      <c r="T11994" s="168"/>
      <c r="U11994" s="168"/>
      <c r="V11994" s="168"/>
      <c r="W11994" s="169"/>
      <c r="X11994" s="221"/>
      <c r="Y11994" s="221"/>
      <c r="Z11994" s="221"/>
      <c r="AA11994" s="222"/>
      <c r="AB11994" s="221"/>
      <c r="AC11994" s="221"/>
      <c r="AD11994" s="221"/>
      <c r="AE11994" s="237"/>
      <c r="AF11994" s="168"/>
      <c r="AG11994" s="168"/>
      <c r="AH11994" s="168"/>
    </row>
    <row r="11995" spans="19:34" x14ac:dyDescent="0.2">
      <c r="S11995" s="226" t="e">
        <f t="shared" si="268"/>
        <v>#REF!</v>
      </c>
      <c r="T11995" s="168"/>
      <c r="U11995" s="168"/>
      <c r="V11995" s="168"/>
      <c r="W11995" s="169"/>
      <c r="X11995" s="221"/>
      <c r="Y11995" s="221"/>
      <c r="Z11995" s="221"/>
      <c r="AA11995" s="222"/>
      <c r="AB11995" s="221"/>
      <c r="AC11995" s="221"/>
      <c r="AD11995" s="221"/>
      <c r="AE11995" s="237"/>
      <c r="AF11995" s="168"/>
      <c r="AG11995" s="168"/>
      <c r="AH11995" s="168"/>
    </row>
    <row r="11996" spans="19:34" x14ac:dyDescent="0.2">
      <c r="S11996" s="226" t="e">
        <f t="shared" si="268"/>
        <v>#REF!</v>
      </c>
      <c r="T11996" s="168"/>
      <c r="U11996" s="168"/>
      <c r="V11996" s="168"/>
      <c r="W11996" s="169"/>
      <c r="X11996" s="221"/>
      <c r="Y11996" s="221"/>
      <c r="Z11996" s="221"/>
      <c r="AA11996" s="222"/>
      <c r="AB11996" s="221"/>
      <c r="AC11996" s="221"/>
      <c r="AD11996" s="221"/>
      <c r="AE11996" s="237"/>
      <c r="AF11996" s="168"/>
      <c r="AG11996" s="168"/>
      <c r="AH11996" s="168"/>
    </row>
    <row r="11997" spans="19:34" x14ac:dyDescent="0.2">
      <c r="S11997" s="226" t="e">
        <f t="shared" si="268"/>
        <v>#REF!</v>
      </c>
      <c r="T11997" s="168"/>
      <c r="U11997" s="168"/>
      <c r="V11997" s="168"/>
      <c r="W11997" s="169"/>
      <c r="X11997" s="221"/>
      <c r="Y11997" s="221"/>
      <c r="Z11997" s="221"/>
      <c r="AA11997" s="222"/>
      <c r="AB11997" s="221"/>
      <c r="AC11997" s="221"/>
      <c r="AD11997" s="221"/>
      <c r="AE11997" s="237"/>
      <c r="AF11997" s="168"/>
      <c r="AG11997" s="168"/>
      <c r="AH11997" s="168"/>
    </row>
    <row r="11998" spans="19:34" x14ac:dyDescent="0.2">
      <c r="S11998" s="226" t="e">
        <f t="shared" si="268"/>
        <v>#REF!</v>
      </c>
      <c r="T11998" s="168"/>
      <c r="U11998" s="168"/>
      <c r="V11998" s="168"/>
      <c r="W11998" s="169"/>
      <c r="X11998" s="221"/>
      <c r="Y11998" s="221"/>
      <c r="Z11998" s="221"/>
      <c r="AA11998" s="222"/>
      <c r="AB11998" s="221"/>
      <c r="AC11998" s="221"/>
      <c r="AD11998" s="221"/>
      <c r="AE11998" s="237"/>
      <c r="AF11998" s="168"/>
      <c r="AG11998" s="168"/>
      <c r="AH11998" s="168"/>
    </row>
    <row r="11999" spans="19:34" x14ac:dyDescent="0.2">
      <c r="S11999" s="226" t="e">
        <f t="shared" si="268"/>
        <v>#REF!</v>
      </c>
      <c r="T11999" s="168"/>
      <c r="U11999" s="168"/>
      <c r="V11999" s="168"/>
      <c r="W11999" s="169"/>
      <c r="X11999" s="221"/>
      <c r="Y11999" s="221"/>
      <c r="Z11999" s="221"/>
      <c r="AA11999" s="222"/>
      <c r="AB11999" s="221"/>
      <c r="AC11999" s="221"/>
      <c r="AD11999" s="221"/>
      <c r="AE11999" s="237"/>
      <c r="AF11999" s="168"/>
      <c r="AG11999" s="168"/>
      <c r="AH11999" s="168"/>
    </row>
    <row r="12000" spans="19:34" x14ac:dyDescent="0.2">
      <c r="S12000" s="226" t="e">
        <f t="shared" si="268"/>
        <v>#REF!</v>
      </c>
      <c r="T12000" s="168"/>
      <c r="U12000" s="168"/>
      <c r="V12000" s="168"/>
      <c r="W12000" s="169"/>
      <c r="X12000" s="221"/>
      <c r="Y12000" s="221"/>
      <c r="Z12000" s="221"/>
      <c r="AA12000" s="222"/>
      <c r="AB12000" s="221"/>
      <c r="AC12000" s="221"/>
      <c r="AD12000" s="221"/>
      <c r="AE12000" s="237"/>
      <c r="AF12000" s="168"/>
      <c r="AG12000" s="168"/>
      <c r="AH12000" s="168"/>
    </row>
    <row r="12001" spans="19:34" x14ac:dyDescent="0.2">
      <c r="S12001" s="226" t="e">
        <f t="shared" si="268"/>
        <v>#REF!</v>
      </c>
      <c r="T12001" s="168"/>
      <c r="U12001" s="168"/>
      <c r="V12001" s="168"/>
      <c r="W12001" s="169"/>
      <c r="X12001" s="221"/>
      <c r="Y12001" s="221"/>
      <c r="Z12001" s="221"/>
      <c r="AA12001" s="222"/>
      <c r="AB12001" s="221"/>
      <c r="AC12001" s="221"/>
      <c r="AD12001" s="221"/>
      <c r="AE12001" s="237"/>
      <c r="AF12001" s="168"/>
      <c r="AG12001" s="168"/>
      <c r="AH12001" s="168"/>
    </row>
    <row r="12002" spans="19:34" x14ac:dyDescent="0.2">
      <c r="S12002" s="226" t="e">
        <f t="shared" si="268"/>
        <v>#REF!</v>
      </c>
      <c r="T12002" s="168"/>
      <c r="U12002" s="168"/>
      <c r="V12002" s="168"/>
      <c r="W12002" s="169"/>
      <c r="X12002" s="221"/>
      <c r="Y12002" s="221"/>
      <c r="Z12002" s="221"/>
      <c r="AA12002" s="222"/>
      <c r="AB12002" s="221"/>
      <c r="AC12002" s="221"/>
      <c r="AD12002" s="221"/>
      <c r="AE12002" s="237"/>
      <c r="AF12002" s="168"/>
      <c r="AG12002" s="168"/>
      <c r="AH12002" s="168"/>
    </row>
    <row r="12003" spans="19:34" x14ac:dyDescent="0.2">
      <c r="S12003" s="226" t="e">
        <f t="shared" si="268"/>
        <v>#REF!</v>
      </c>
      <c r="T12003" s="168"/>
      <c r="U12003" s="168"/>
      <c r="V12003" s="168"/>
      <c r="W12003" s="169"/>
      <c r="X12003" s="221"/>
      <c r="Y12003" s="221"/>
      <c r="Z12003" s="221"/>
      <c r="AA12003" s="222"/>
      <c r="AB12003" s="221"/>
      <c r="AC12003" s="221"/>
      <c r="AD12003" s="221"/>
      <c r="AE12003" s="237"/>
      <c r="AF12003" s="168"/>
      <c r="AG12003" s="168"/>
      <c r="AH12003" s="168"/>
    </row>
    <row r="12004" spans="19:34" x14ac:dyDescent="0.2">
      <c r="S12004" s="226" t="e">
        <f t="shared" ref="S12004:S12067" si="269">MID(#REF!,2,7)</f>
        <v>#REF!</v>
      </c>
      <c r="T12004" s="168"/>
      <c r="U12004" s="168"/>
      <c r="V12004" s="168"/>
      <c r="W12004" s="169"/>
      <c r="X12004" s="221"/>
      <c r="Y12004" s="221"/>
      <c r="Z12004" s="221"/>
      <c r="AA12004" s="222"/>
      <c r="AB12004" s="221"/>
      <c r="AC12004" s="221"/>
      <c r="AD12004" s="221"/>
      <c r="AE12004" s="237"/>
      <c r="AF12004" s="168"/>
      <c r="AG12004" s="168"/>
      <c r="AH12004" s="168"/>
    </row>
    <row r="12005" spans="19:34" x14ac:dyDescent="0.2">
      <c r="S12005" s="226" t="e">
        <f t="shared" si="269"/>
        <v>#REF!</v>
      </c>
      <c r="T12005" s="168"/>
      <c r="U12005" s="168"/>
      <c r="V12005" s="168"/>
      <c r="W12005" s="169"/>
      <c r="X12005" s="221"/>
      <c r="Y12005" s="221"/>
      <c r="Z12005" s="221"/>
      <c r="AA12005" s="222"/>
      <c r="AB12005" s="221"/>
      <c r="AC12005" s="221"/>
      <c r="AD12005" s="221"/>
      <c r="AE12005" s="237"/>
      <c r="AF12005" s="168"/>
      <c r="AG12005" s="168"/>
      <c r="AH12005" s="168"/>
    </row>
    <row r="12006" spans="19:34" x14ac:dyDescent="0.2">
      <c r="S12006" s="226" t="e">
        <f t="shared" si="269"/>
        <v>#REF!</v>
      </c>
      <c r="T12006" s="168"/>
      <c r="U12006" s="168"/>
      <c r="V12006" s="168"/>
      <c r="W12006" s="169"/>
      <c r="X12006" s="221"/>
      <c r="Y12006" s="221"/>
      <c r="Z12006" s="221"/>
      <c r="AA12006" s="222"/>
      <c r="AB12006" s="221"/>
      <c r="AC12006" s="221"/>
      <c r="AD12006" s="221"/>
      <c r="AE12006" s="237"/>
      <c r="AF12006" s="168"/>
      <c r="AG12006" s="168"/>
      <c r="AH12006" s="168"/>
    </row>
    <row r="12007" spans="19:34" x14ac:dyDescent="0.2">
      <c r="S12007" s="226" t="e">
        <f t="shared" si="269"/>
        <v>#REF!</v>
      </c>
      <c r="T12007" s="168"/>
      <c r="U12007" s="168"/>
      <c r="V12007" s="168"/>
      <c r="W12007" s="169"/>
      <c r="X12007" s="221"/>
      <c r="Y12007" s="221"/>
      <c r="Z12007" s="221"/>
      <c r="AA12007" s="222"/>
      <c r="AB12007" s="221"/>
      <c r="AC12007" s="221"/>
      <c r="AD12007" s="221"/>
      <c r="AE12007" s="237"/>
      <c r="AF12007" s="168"/>
      <c r="AG12007" s="168"/>
      <c r="AH12007" s="168"/>
    </row>
    <row r="12008" spans="19:34" x14ac:dyDescent="0.2">
      <c r="S12008" s="226" t="e">
        <f t="shared" si="269"/>
        <v>#REF!</v>
      </c>
      <c r="T12008" s="168"/>
      <c r="U12008" s="168"/>
      <c r="V12008" s="168"/>
      <c r="W12008" s="169"/>
      <c r="X12008" s="221"/>
      <c r="Y12008" s="221"/>
      <c r="Z12008" s="221"/>
      <c r="AA12008" s="222"/>
      <c r="AB12008" s="221"/>
      <c r="AC12008" s="221"/>
      <c r="AD12008" s="221"/>
      <c r="AE12008" s="237"/>
      <c r="AF12008" s="168"/>
      <c r="AG12008" s="168"/>
      <c r="AH12008" s="168"/>
    </row>
    <row r="12009" spans="19:34" x14ac:dyDescent="0.2">
      <c r="S12009" s="226" t="e">
        <f t="shared" si="269"/>
        <v>#REF!</v>
      </c>
      <c r="T12009" s="168"/>
      <c r="U12009" s="168"/>
      <c r="V12009" s="168"/>
      <c r="W12009" s="169"/>
      <c r="X12009" s="221"/>
      <c r="Y12009" s="221"/>
      <c r="Z12009" s="221"/>
      <c r="AA12009" s="222"/>
      <c r="AB12009" s="221"/>
      <c r="AC12009" s="221"/>
      <c r="AD12009" s="221"/>
      <c r="AE12009" s="237"/>
      <c r="AF12009" s="168"/>
      <c r="AG12009" s="168"/>
      <c r="AH12009" s="168"/>
    </row>
    <row r="12010" spans="19:34" x14ac:dyDescent="0.2">
      <c r="S12010" s="226" t="e">
        <f t="shared" si="269"/>
        <v>#REF!</v>
      </c>
      <c r="T12010" s="168"/>
      <c r="U12010" s="168"/>
      <c r="V12010" s="168"/>
      <c r="W12010" s="169"/>
      <c r="X12010" s="221"/>
      <c r="Y12010" s="221"/>
      <c r="Z12010" s="221"/>
      <c r="AA12010" s="222"/>
      <c r="AB12010" s="221"/>
      <c r="AC12010" s="221"/>
      <c r="AD12010" s="221"/>
      <c r="AE12010" s="237"/>
      <c r="AF12010" s="168"/>
      <c r="AG12010" s="168"/>
      <c r="AH12010" s="168"/>
    </row>
    <row r="12011" spans="19:34" x14ac:dyDescent="0.2">
      <c r="S12011" s="226" t="e">
        <f t="shared" si="269"/>
        <v>#REF!</v>
      </c>
      <c r="T12011" s="168"/>
      <c r="U12011" s="168"/>
      <c r="V12011" s="168"/>
      <c r="W12011" s="169"/>
      <c r="X12011" s="221"/>
      <c r="Y12011" s="221"/>
      <c r="Z12011" s="221"/>
      <c r="AA12011" s="222"/>
      <c r="AB12011" s="221"/>
      <c r="AC12011" s="221"/>
      <c r="AD12011" s="221"/>
      <c r="AE12011" s="237"/>
      <c r="AF12011" s="168"/>
      <c r="AG12011" s="168"/>
      <c r="AH12011" s="168"/>
    </row>
    <row r="12012" spans="19:34" x14ac:dyDescent="0.2">
      <c r="S12012" s="226" t="e">
        <f t="shared" si="269"/>
        <v>#REF!</v>
      </c>
      <c r="T12012" s="168"/>
      <c r="U12012" s="168"/>
      <c r="V12012" s="168"/>
      <c r="W12012" s="169"/>
      <c r="X12012" s="221"/>
      <c r="Y12012" s="221"/>
      <c r="Z12012" s="221"/>
      <c r="AA12012" s="222"/>
      <c r="AB12012" s="221"/>
      <c r="AC12012" s="221"/>
      <c r="AD12012" s="221"/>
      <c r="AE12012" s="237"/>
      <c r="AF12012" s="168"/>
      <c r="AG12012" s="168"/>
      <c r="AH12012" s="168"/>
    </row>
    <row r="12013" spans="19:34" x14ac:dyDescent="0.2">
      <c r="S12013" s="226" t="e">
        <f t="shared" si="269"/>
        <v>#REF!</v>
      </c>
      <c r="T12013" s="168"/>
      <c r="U12013" s="168"/>
      <c r="V12013" s="168"/>
      <c r="W12013" s="169"/>
      <c r="X12013" s="221"/>
      <c r="Y12013" s="221"/>
      <c r="Z12013" s="221"/>
      <c r="AA12013" s="222"/>
      <c r="AB12013" s="221"/>
      <c r="AC12013" s="221"/>
      <c r="AD12013" s="221"/>
      <c r="AE12013" s="237"/>
      <c r="AF12013" s="168"/>
      <c r="AG12013" s="168"/>
      <c r="AH12013" s="168"/>
    </row>
    <row r="12014" spans="19:34" x14ac:dyDescent="0.2">
      <c r="S12014" s="226" t="e">
        <f t="shared" si="269"/>
        <v>#REF!</v>
      </c>
      <c r="T12014" s="168"/>
      <c r="U12014" s="168"/>
      <c r="V12014" s="168"/>
      <c r="W12014" s="169"/>
      <c r="X12014" s="221"/>
      <c r="Y12014" s="221"/>
      <c r="Z12014" s="221"/>
      <c r="AA12014" s="222"/>
      <c r="AB12014" s="221"/>
      <c r="AC12014" s="221"/>
      <c r="AD12014" s="221"/>
      <c r="AE12014" s="237"/>
      <c r="AF12014" s="168"/>
      <c r="AG12014" s="168"/>
      <c r="AH12014" s="168"/>
    </row>
    <row r="12015" spans="19:34" x14ac:dyDescent="0.2">
      <c r="S12015" s="226" t="e">
        <f t="shared" si="269"/>
        <v>#REF!</v>
      </c>
      <c r="T12015" s="168"/>
      <c r="U12015" s="168"/>
      <c r="V12015" s="168"/>
      <c r="W12015" s="169"/>
      <c r="X12015" s="221"/>
      <c r="Y12015" s="221"/>
      <c r="Z12015" s="221"/>
      <c r="AA12015" s="222"/>
      <c r="AB12015" s="221"/>
      <c r="AC12015" s="221"/>
      <c r="AD12015" s="221"/>
      <c r="AE12015" s="237"/>
      <c r="AF12015" s="168"/>
      <c r="AG12015" s="168"/>
      <c r="AH12015" s="168"/>
    </row>
    <row r="12016" spans="19:34" x14ac:dyDescent="0.2">
      <c r="S12016" s="226" t="e">
        <f t="shared" si="269"/>
        <v>#REF!</v>
      </c>
      <c r="T12016" s="168"/>
      <c r="U12016" s="168"/>
      <c r="V12016" s="168"/>
      <c r="W12016" s="169"/>
      <c r="X12016" s="221"/>
      <c r="Y12016" s="221"/>
      <c r="Z12016" s="221"/>
      <c r="AA12016" s="222"/>
      <c r="AB12016" s="221"/>
      <c r="AC12016" s="221"/>
      <c r="AD12016" s="221"/>
      <c r="AE12016" s="237"/>
      <c r="AF12016" s="168"/>
      <c r="AG12016" s="168"/>
      <c r="AH12016" s="168"/>
    </row>
    <row r="12017" spans="19:34" x14ac:dyDescent="0.2">
      <c r="S12017" s="226" t="e">
        <f t="shared" si="269"/>
        <v>#REF!</v>
      </c>
      <c r="T12017" s="168"/>
      <c r="U12017" s="168"/>
      <c r="V12017" s="168"/>
      <c r="W12017" s="169"/>
      <c r="X12017" s="221"/>
      <c r="Y12017" s="221"/>
      <c r="Z12017" s="221"/>
      <c r="AA12017" s="222"/>
      <c r="AB12017" s="221"/>
      <c r="AC12017" s="221"/>
      <c r="AD12017" s="221"/>
      <c r="AE12017" s="237"/>
      <c r="AF12017" s="168"/>
      <c r="AG12017" s="168"/>
      <c r="AH12017" s="168"/>
    </row>
    <row r="12018" spans="19:34" x14ac:dyDescent="0.2">
      <c r="S12018" s="226" t="e">
        <f t="shared" si="269"/>
        <v>#REF!</v>
      </c>
      <c r="T12018" s="168"/>
      <c r="U12018" s="168"/>
      <c r="V12018" s="168"/>
      <c r="W12018" s="169"/>
      <c r="X12018" s="221"/>
      <c r="Y12018" s="221"/>
      <c r="Z12018" s="221"/>
      <c r="AA12018" s="222"/>
      <c r="AB12018" s="221"/>
      <c r="AC12018" s="221"/>
      <c r="AD12018" s="221"/>
      <c r="AE12018" s="237"/>
      <c r="AF12018" s="168"/>
      <c r="AG12018" s="168"/>
      <c r="AH12018" s="168"/>
    </row>
    <row r="12019" spans="19:34" x14ac:dyDescent="0.2">
      <c r="S12019" s="226" t="e">
        <f t="shared" si="269"/>
        <v>#REF!</v>
      </c>
      <c r="T12019" s="168"/>
      <c r="U12019" s="168"/>
      <c r="V12019" s="168"/>
      <c r="W12019" s="169"/>
      <c r="X12019" s="221"/>
      <c r="Y12019" s="221"/>
      <c r="Z12019" s="221"/>
      <c r="AA12019" s="222"/>
      <c r="AB12019" s="221"/>
      <c r="AC12019" s="221"/>
      <c r="AD12019" s="221"/>
      <c r="AE12019" s="237"/>
      <c r="AF12019" s="168"/>
      <c r="AG12019" s="168"/>
      <c r="AH12019" s="168"/>
    </row>
    <row r="12020" spans="19:34" x14ac:dyDescent="0.2">
      <c r="S12020" s="226" t="e">
        <f t="shared" si="269"/>
        <v>#REF!</v>
      </c>
      <c r="T12020" s="168"/>
      <c r="U12020" s="168"/>
      <c r="V12020" s="168"/>
      <c r="W12020" s="169"/>
      <c r="X12020" s="221"/>
      <c r="Y12020" s="221"/>
      <c r="Z12020" s="221"/>
      <c r="AA12020" s="222"/>
      <c r="AB12020" s="221"/>
      <c r="AC12020" s="221"/>
      <c r="AD12020" s="221"/>
      <c r="AE12020" s="237"/>
      <c r="AF12020" s="168"/>
      <c r="AG12020" s="168"/>
      <c r="AH12020" s="168"/>
    </row>
    <row r="12021" spans="19:34" x14ac:dyDescent="0.2">
      <c r="S12021" s="226" t="e">
        <f t="shared" si="269"/>
        <v>#REF!</v>
      </c>
      <c r="T12021" s="168"/>
      <c r="U12021" s="168"/>
      <c r="V12021" s="168"/>
      <c r="W12021" s="169"/>
      <c r="X12021" s="221"/>
      <c r="Y12021" s="221"/>
      <c r="Z12021" s="221"/>
      <c r="AA12021" s="222"/>
      <c r="AB12021" s="221"/>
      <c r="AC12021" s="221"/>
      <c r="AD12021" s="221"/>
      <c r="AE12021" s="237"/>
      <c r="AF12021" s="168"/>
      <c r="AG12021" s="168"/>
      <c r="AH12021" s="168"/>
    </row>
    <row r="12022" spans="19:34" x14ac:dyDescent="0.2">
      <c r="S12022" s="226" t="e">
        <f t="shared" si="269"/>
        <v>#REF!</v>
      </c>
      <c r="T12022" s="168"/>
      <c r="U12022" s="168"/>
      <c r="V12022" s="168"/>
      <c r="W12022" s="169"/>
      <c r="X12022" s="221"/>
      <c r="Y12022" s="221"/>
      <c r="Z12022" s="221"/>
      <c r="AA12022" s="222"/>
      <c r="AB12022" s="221"/>
      <c r="AC12022" s="221"/>
      <c r="AD12022" s="221"/>
      <c r="AE12022" s="237"/>
      <c r="AF12022" s="168"/>
      <c r="AG12022" s="168"/>
      <c r="AH12022" s="168"/>
    </row>
    <row r="12023" spans="19:34" x14ac:dyDescent="0.2">
      <c r="S12023" s="226" t="e">
        <f t="shared" si="269"/>
        <v>#REF!</v>
      </c>
      <c r="T12023" s="168"/>
      <c r="U12023" s="168"/>
      <c r="V12023" s="168"/>
      <c r="W12023" s="169"/>
      <c r="X12023" s="221"/>
      <c r="Y12023" s="221"/>
      <c r="Z12023" s="221"/>
      <c r="AA12023" s="222"/>
      <c r="AB12023" s="221"/>
      <c r="AC12023" s="221"/>
      <c r="AD12023" s="221"/>
      <c r="AE12023" s="237"/>
      <c r="AF12023" s="168"/>
      <c r="AG12023" s="168"/>
      <c r="AH12023" s="168"/>
    </row>
    <row r="12024" spans="19:34" x14ac:dyDescent="0.2">
      <c r="S12024" s="226" t="e">
        <f t="shared" si="269"/>
        <v>#REF!</v>
      </c>
      <c r="T12024" s="168"/>
      <c r="U12024" s="168"/>
      <c r="V12024" s="168"/>
      <c r="W12024" s="169"/>
      <c r="X12024" s="221"/>
      <c r="Y12024" s="221"/>
      <c r="Z12024" s="221"/>
      <c r="AA12024" s="222"/>
      <c r="AB12024" s="221"/>
      <c r="AC12024" s="221"/>
      <c r="AD12024" s="221"/>
      <c r="AE12024" s="237"/>
      <c r="AF12024" s="168"/>
      <c r="AG12024" s="168"/>
      <c r="AH12024" s="168"/>
    </row>
    <row r="12025" spans="19:34" x14ac:dyDescent="0.2">
      <c r="S12025" s="226" t="e">
        <f t="shared" si="269"/>
        <v>#REF!</v>
      </c>
      <c r="T12025" s="168"/>
      <c r="U12025" s="168"/>
      <c r="V12025" s="168"/>
      <c r="W12025" s="169"/>
      <c r="X12025" s="221"/>
      <c r="Y12025" s="221"/>
      <c r="Z12025" s="221"/>
      <c r="AA12025" s="222"/>
      <c r="AB12025" s="221"/>
      <c r="AC12025" s="221"/>
      <c r="AD12025" s="221"/>
      <c r="AE12025" s="237"/>
      <c r="AF12025" s="168"/>
      <c r="AG12025" s="168"/>
      <c r="AH12025" s="168"/>
    </row>
    <row r="12026" spans="19:34" x14ac:dyDescent="0.2">
      <c r="S12026" s="226" t="e">
        <f t="shared" si="269"/>
        <v>#REF!</v>
      </c>
      <c r="T12026" s="168"/>
      <c r="U12026" s="168"/>
      <c r="V12026" s="168"/>
      <c r="W12026" s="169"/>
      <c r="X12026" s="221"/>
      <c r="Y12026" s="221"/>
      <c r="Z12026" s="221"/>
      <c r="AA12026" s="222"/>
      <c r="AB12026" s="221"/>
      <c r="AC12026" s="221"/>
      <c r="AD12026" s="221"/>
      <c r="AE12026" s="237"/>
      <c r="AF12026" s="168"/>
      <c r="AG12026" s="168"/>
      <c r="AH12026" s="168"/>
    </row>
    <row r="12027" spans="19:34" x14ac:dyDescent="0.2">
      <c r="S12027" s="226" t="e">
        <f t="shared" si="269"/>
        <v>#REF!</v>
      </c>
      <c r="T12027" s="168"/>
      <c r="U12027" s="168"/>
      <c r="V12027" s="168"/>
      <c r="W12027" s="169"/>
      <c r="X12027" s="221"/>
      <c r="Y12027" s="221"/>
      <c r="Z12027" s="221"/>
      <c r="AA12027" s="222"/>
      <c r="AB12027" s="221"/>
      <c r="AC12027" s="221"/>
      <c r="AD12027" s="221"/>
      <c r="AE12027" s="237"/>
      <c r="AF12027" s="168"/>
      <c r="AG12027" s="168"/>
      <c r="AH12027" s="168"/>
    </row>
    <row r="12028" spans="19:34" x14ac:dyDescent="0.2">
      <c r="S12028" s="226" t="e">
        <f t="shared" si="269"/>
        <v>#REF!</v>
      </c>
      <c r="T12028" s="168"/>
      <c r="U12028" s="168"/>
      <c r="V12028" s="168"/>
      <c r="W12028" s="169"/>
      <c r="X12028" s="221"/>
      <c r="Y12028" s="221"/>
      <c r="Z12028" s="221"/>
      <c r="AA12028" s="222"/>
      <c r="AB12028" s="221"/>
      <c r="AC12028" s="221"/>
      <c r="AD12028" s="221"/>
      <c r="AE12028" s="237"/>
      <c r="AF12028" s="168"/>
      <c r="AG12028" s="168"/>
      <c r="AH12028" s="168"/>
    </row>
    <row r="12029" spans="19:34" x14ac:dyDescent="0.2">
      <c r="S12029" s="226" t="e">
        <f t="shared" si="269"/>
        <v>#REF!</v>
      </c>
      <c r="T12029" s="168"/>
      <c r="U12029" s="168"/>
      <c r="V12029" s="168"/>
      <c r="W12029" s="169"/>
      <c r="X12029" s="221"/>
      <c r="Y12029" s="221"/>
      <c r="Z12029" s="221"/>
      <c r="AA12029" s="222"/>
      <c r="AB12029" s="221"/>
      <c r="AC12029" s="221"/>
      <c r="AD12029" s="221"/>
      <c r="AE12029" s="237"/>
      <c r="AF12029" s="168"/>
      <c r="AG12029" s="168"/>
      <c r="AH12029" s="168"/>
    </row>
    <row r="12030" spans="19:34" x14ac:dyDescent="0.2">
      <c r="S12030" s="226" t="e">
        <f t="shared" si="269"/>
        <v>#REF!</v>
      </c>
      <c r="T12030" s="168"/>
      <c r="U12030" s="168"/>
      <c r="V12030" s="168"/>
      <c r="W12030" s="169"/>
      <c r="X12030" s="221"/>
      <c r="Y12030" s="221"/>
      <c r="Z12030" s="221"/>
      <c r="AA12030" s="222"/>
      <c r="AB12030" s="221"/>
      <c r="AC12030" s="221"/>
      <c r="AD12030" s="221"/>
      <c r="AE12030" s="237"/>
      <c r="AF12030" s="168"/>
      <c r="AG12030" s="168"/>
      <c r="AH12030" s="168"/>
    </row>
    <row r="12031" spans="19:34" x14ac:dyDescent="0.2">
      <c r="S12031" s="226" t="e">
        <f t="shared" si="269"/>
        <v>#REF!</v>
      </c>
      <c r="T12031" s="168"/>
      <c r="U12031" s="168"/>
      <c r="V12031" s="168"/>
      <c r="W12031" s="169"/>
      <c r="X12031" s="221"/>
      <c r="Y12031" s="221"/>
      <c r="Z12031" s="221"/>
      <c r="AA12031" s="222"/>
      <c r="AB12031" s="221"/>
      <c r="AC12031" s="221"/>
      <c r="AD12031" s="221"/>
      <c r="AE12031" s="237"/>
      <c r="AF12031" s="168"/>
      <c r="AG12031" s="168"/>
      <c r="AH12031" s="168"/>
    </row>
    <row r="12032" spans="19:34" x14ac:dyDescent="0.2">
      <c r="S12032" s="226" t="e">
        <f t="shared" si="269"/>
        <v>#REF!</v>
      </c>
      <c r="T12032" s="168"/>
      <c r="U12032" s="168"/>
      <c r="V12032" s="168"/>
      <c r="W12032" s="169"/>
      <c r="X12032" s="221"/>
      <c r="Y12032" s="221"/>
      <c r="Z12032" s="221"/>
      <c r="AA12032" s="222"/>
      <c r="AB12032" s="221"/>
      <c r="AC12032" s="221"/>
      <c r="AD12032" s="221"/>
      <c r="AE12032" s="237"/>
      <c r="AF12032" s="168"/>
      <c r="AG12032" s="168"/>
      <c r="AH12032" s="168"/>
    </row>
    <row r="12033" spans="19:34" x14ac:dyDescent="0.2">
      <c r="S12033" s="226" t="e">
        <f t="shared" si="269"/>
        <v>#REF!</v>
      </c>
      <c r="T12033" s="168"/>
      <c r="U12033" s="168"/>
      <c r="V12033" s="168"/>
      <c r="W12033" s="169"/>
      <c r="X12033" s="221"/>
      <c r="Y12033" s="221"/>
      <c r="Z12033" s="221"/>
      <c r="AA12033" s="222"/>
      <c r="AB12033" s="221"/>
      <c r="AC12033" s="221"/>
      <c r="AD12033" s="221"/>
      <c r="AE12033" s="237"/>
      <c r="AF12033" s="168"/>
      <c r="AG12033" s="168"/>
      <c r="AH12033" s="168"/>
    </row>
    <row r="12034" spans="19:34" x14ac:dyDescent="0.2">
      <c r="S12034" s="226" t="e">
        <f t="shared" si="269"/>
        <v>#REF!</v>
      </c>
      <c r="T12034" s="168"/>
      <c r="U12034" s="168"/>
      <c r="V12034" s="168"/>
      <c r="W12034" s="169"/>
      <c r="X12034" s="221"/>
      <c r="Y12034" s="221"/>
      <c r="Z12034" s="221"/>
      <c r="AA12034" s="222"/>
      <c r="AB12034" s="221"/>
      <c r="AC12034" s="221"/>
      <c r="AD12034" s="221"/>
      <c r="AE12034" s="237"/>
      <c r="AF12034" s="168"/>
      <c r="AG12034" s="168"/>
      <c r="AH12034" s="168"/>
    </row>
    <row r="12035" spans="19:34" x14ac:dyDescent="0.2">
      <c r="S12035" s="226" t="e">
        <f t="shared" si="269"/>
        <v>#REF!</v>
      </c>
      <c r="T12035" s="168"/>
      <c r="U12035" s="168"/>
      <c r="V12035" s="168"/>
      <c r="W12035" s="169"/>
      <c r="X12035" s="221"/>
      <c r="Y12035" s="221"/>
      <c r="Z12035" s="221"/>
      <c r="AA12035" s="222"/>
      <c r="AB12035" s="221"/>
      <c r="AC12035" s="221"/>
      <c r="AD12035" s="221"/>
      <c r="AE12035" s="237"/>
      <c r="AF12035" s="168"/>
      <c r="AG12035" s="168"/>
      <c r="AH12035" s="168"/>
    </row>
    <row r="12036" spans="19:34" x14ac:dyDescent="0.2">
      <c r="S12036" s="226" t="e">
        <f t="shared" si="269"/>
        <v>#REF!</v>
      </c>
      <c r="T12036" s="168"/>
      <c r="U12036" s="168"/>
      <c r="V12036" s="168"/>
      <c r="W12036" s="169"/>
      <c r="X12036" s="221"/>
      <c r="Y12036" s="221"/>
      <c r="Z12036" s="221"/>
      <c r="AA12036" s="222"/>
      <c r="AB12036" s="221"/>
      <c r="AC12036" s="221"/>
      <c r="AD12036" s="221"/>
      <c r="AE12036" s="237"/>
      <c r="AF12036" s="168"/>
      <c r="AG12036" s="168"/>
      <c r="AH12036" s="168"/>
    </row>
    <row r="12037" spans="19:34" x14ac:dyDescent="0.2">
      <c r="S12037" s="226" t="e">
        <f t="shared" si="269"/>
        <v>#REF!</v>
      </c>
      <c r="T12037" s="168"/>
      <c r="U12037" s="168"/>
      <c r="V12037" s="168"/>
      <c r="W12037" s="169"/>
      <c r="X12037" s="221"/>
      <c r="Y12037" s="221"/>
      <c r="Z12037" s="221"/>
      <c r="AA12037" s="222"/>
      <c r="AB12037" s="221"/>
      <c r="AC12037" s="221"/>
      <c r="AD12037" s="221"/>
      <c r="AE12037" s="237"/>
      <c r="AF12037" s="168"/>
      <c r="AG12037" s="168"/>
      <c r="AH12037" s="168"/>
    </row>
    <row r="12038" spans="19:34" x14ac:dyDescent="0.2">
      <c r="S12038" s="226" t="e">
        <f t="shared" si="269"/>
        <v>#REF!</v>
      </c>
      <c r="T12038" s="168"/>
      <c r="U12038" s="168"/>
      <c r="V12038" s="168"/>
      <c r="W12038" s="169"/>
      <c r="X12038" s="221"/>
      <c r="Y12038" s="221"/>
      <c r="Z12038" s="221"/>
      <c r="AA12038" s="222"/>
      <c r="AB12038" s="221"/>
      <c r="AC12038" s="221"/>
      <c r="AD12038" s="221"/>
      <c r="AE12038" s="237"/>
      <c r="AF12038" s="168"/>
      <c r="AG12038" s="168"/>
      <c r="AH12038" s="168"/>
    </row>
    <row r="12039" spans="19:34" x14ac:dyDescent="0.2">
      <c r="S12039" s="226" t="e">
        <f t="shared" si="269"/>
        <v>#REF!</v>
      </c>
      <c r="T12039" s="168"/>
      <c r="U12039" s="168"/>
      <c r="V12039" s="168"/>
      <c r="W12039" s="169"/>
      <c r="X12039" s="221"/>
      <c r="Y12039" s="221"/>
      <c r="Z12039" s="221"/>
      <c r="AA12039" s="222"/>
      <c r="AB12039" s="221"/>
      <c r="AC12039" s="221"/>
      <c r="AD12039" s="221"/>
      <c r="AE12039" s="237"/>
      <c r="AF12039" s="168"/>
      <c r="AG12039" s="168"/>
      <c r="AH12039" s="168"/>
    </row>
    <row r="12040" spans="19:34" x14ac:dyDescent="0.2">
      <c r="S12040" s="226" t="e">
        <f t="shared" si="269"/>
        <v>#REF!</v>
      </c>
      <c r="T12040" s="168"/>
      <c r="U12040" s="168"/>
      <c r="V12040" s="168"/>
      <c r="W12040" s="169"/>
      <c r="X12040" s="221"/>
      <c r="Y12040" s="221"/>
      <c r="Z12040" s="221"/>
      <c r="AA12040" s="222"/>
      <c r="AB12040" s="221"/>
      <c r="AC12040" s="221"/>
      <c r="AD12040" s="221"/>
      <c r="AE12040" s="237"/>
      <c r="AF12040" s="168"/>
      <c r="AG12040" s="168"/>
      <c r="AH12040" s="168"/>
    </row>
    <row r="12041" spans="19:34" x14ac:dyDescent="0.2">
      <c r="S12041" s="226" t="e">
        <f t="shared" si="269"/>
        <v>#REF!</v>
      </c>
      <c r="T12041" s="168"/>
      <c r="U12041" s="168"/>
      <c r="V12041" s="168"/>
      <c r="W12041" s="169"/>
      <c r="X12041" s="221"/>
      <c r="Y12041" s="221"/>
      <c r="Z12041" s="221"/>
      <c r="AA12041" s="222"/>
      <c r="AB12041" s="221"/>
      <c r="AC12041" s="221"/>
      <c r="AD12041" s="221"/>
      <c r="AE12041" s="237"/>
      <c r="AF12041" s="168"/>
      <c r="AG12041" s="168"/>
      <c r="AH12041" s="168"/>
    </row>
    <row r="12042" spans="19:34" x14ac:dyDescent="0.2">
      <c r="S12042" s="226" t="e">
        <f t="shared" si="269"/>
        <v>#REF!</v>
      </c>
      <c r="T12042" s="168"/>
      <c r="U12042" s="168"/>
      <c r="V12042" s="168"/>
      <c r="W12042" s="169"/>
      <c r="X12042" s="221"/>
      <c r="Y12042" s="221"/>
      <c r="Z12042" s="221"/>
      <c r="AA12042" s="222"/>
      <c r="AB12042" s="221"/>
      <c r="AC12042" s="221"/>
      <c r="AD12042" s="221"/>
      <c r="AE12042" s="237"/>
      <c r="AF12042" s="168"/>
      <c r="AG12042" s="168"/>
      <c r="AH12042" s="168"/>
    </row>
    <row r="12043" spans="19:34" x14ac:dyDescent="0.2">
      <c r="S12043" s="226" t="e">
        <f t="shared" si="269"/>
        <v>#REF!</v>
      </c>
      <c r="T12043" s="168"/>
      <c r="U12043" s="168"/>
      <c r="V12043" s="168"/>
      <c r="W12043" s="169"/>
      <c r="X12043" s="221"/>
      <c r="Y12043" s="221"/>
      <c r="Z12043" s="221"/>
      <c r="AA12043" s="222"/>
      <c r="AB12043" s="221"/>
      <c r="AC12043" s="221"/>
      <c r="AD12043" s="221"/>
      <c r="AE12043" s="237"/>
      <c r="AF12043" s="168"/>
      <c r="AG12043" s="168"/>
      <c r="AH12043" s="168"/>
    </row>
    <row r="12044" spans="19:34" x14ac:dyDescent="0.2">
      <c r="S12044" s="226" t="e">
        <f t="shared" si="269"/>
        <v>#REF!</v>
      </c>
      <c r="T12044" s="168"/>
      <c r="U12044" s="168"/>
      <c r="V12044" s="168"/>
      <c r="W12044" s="169"/>
      <c r="X12044" s="221"/>
      <c r="Y12044" s="221"/>
      <c r="Z12044" s="221"/>
      <c r="AA12044" s="222"/>
      <c r="AB12044" s="221"/>
      <c r="AC12044" s="221"/>
      <c r="AD12044" s="221"/>
      <c r="AE12044" s="237"/>
      <c r="AF12044" s="168"/>
      <c r="AG12044" s="168"/>
      <c r="AH12044" s="168"/>
    </row>
    <row r="12045" spans="19:34" x14ac:dyDescent="0.2">
      <c r="S12045" s="226" t="e">
        <f t="shared" si="269"/>
        <v>#REF!</v>
      </c>
      <c r="T12045" s="168"/>
      <c r="U12045" s="168"/>
      <c r="V12045" s="168"/>
      <c r="W12045" s="169"/>
      <c r="X12045" s="221"/>
      <c r="Y12045" s="221"/>
      <c r="Z12045" s="221"/>
      <c r="AA12045" s="222"/>
      <c r="AB12045" s="221"/>
      <c r="AC12045" s="221"/>
      <c r="AD12045" s="221"/>
      <c r="AE12045" s="237"/>
      <c r="AF12045" s="168"/>
      <c r="AG12045" s="168"/>
      <c r="AH12045" s="168"/>
    </row>
    <row r="12046" spans="19:34" x14ac:dyDescent="0.2">
      <c r="S12046" s="226" t="e">
        <f t="shared" si="269"/>
        <v>#REF!</v>
      </c>
      <c r="T12046" s="168"/>
      <c r="U12046" s="168"/>
      <c r="V12046" s="168"/>
      <c r="W12046" s="169"/>
      <c r="X12046" s="221"/>
      <c r="Y12046" s="221"/>
      <c r="Z12046" s="221"/>
      <c r="AA12046" s="222"/>
      <c r="AB12046" s="221"/>
      <c r="AC12046" s="221"/>
      <c r="AD12046" s="221"/>
      <c r="AE12046" s="237"/>
      <c r="AF12046" s="168"/>
      <c r="AG12046" s="168"/>
      <c r="AH12046" s="168"/>
    </row>
    <row r="12047" spans="19:34" x14ac:dyDescent="0.2">
      <c r="S12047" s="226" t="e">
        <f t="shared" si="269"/>
        <v>#REF!</v>
      </c>
      <c r="T12047" s="168"/>
      <c r="U12047" s="168"/>
      <c r="V12047" s="168"/>
      <c r="W12047" s="169"/>
      <c r="X12047" s="221"/>
      <c r="Y12047" s="221"/>
      <c r="Z12047" s="221"/>
      <c r="AA12047" s="222"/>
      <c r="AB12047" s="221"/>
      <c r="AC12047" s="221"/>
      <c r="AD12047" s="221"/>
      <c r="AE12047" s="237"/>
      <c r="AF12047" s="168"/>
      <c r="AG12047" s="168"/>
      <c r="AH12047" s="168"/>
    </row>
    <row r="12048" spans="19:34" x14ac:dyDescent="0.2">
      <c r="S12048" s="226" t="e">
        <f t="shared" si="269"/>
        <v>#REF!</v>
      </c>
      <c r="T12048" s="168"/>
      <c r="U12048" s="168"/>
      <c r="V12048" s="168"/>
      <c r="W12048" s="169"/>
      <c r="X12048" s="221"/>
      <c r="Y12048" s="221"/>
      <c r="Z12048" s="221"/>
      <c r="AA12048" s="222"/>
      <c r="AB12048" s="221"/>
      <c r="AC12048" s="221"/>
      <c r="AD12048" s="221"/>
      <c r="AE12048" s="237"/>
      <c r="AF12048" s="168"/>
      <c r="AG12048" s="168"/>
      <c r="AH12048" s="168"/>
    </row>
    <row r="12049" spans="19:34" x14ac:dyDescent="0.2">
      <c r="S12049" s="226" t="e">
        <f t="shared" si="269"/>
        <v>#REF!</v>
      </c>
      <c r="T12049" s="168"/>
      <c r="U12049" s="168"/>
      <c r="V12049" s="168"/>
      <c r="W12049" s="169"/>
      <c r="X12049" s="221"/>
      <c r="Y12049" s="221"/>
      <c r="Z12049" s="221"/>
      <c r="AA12049" s="222"/>
      <c r="AB12049" s="221"/>
      <c r="AC12049" s="221"/>
      <c r="AD12049" s="221"/>
      <c r="AE12049" s="237"/>
      <c r="AF12049" s="168"/>
      <c r="AG12049" s="168"/>
      <c r="AH12049" s="168"/>
    </row>
    <row r="12050" spans="19:34" x14ac:dyDescent="0.2">
      <c r="S12050" s="226" t="e">
        <f t="shared" si="269"/>
        <v>#REF!</v>
      </c>
      <c r="T12050" s="168"/>
      <c r="U12050" s="168"/>
      <c r="V12050" s="168"/>
      <c r="W12050" s="169"/>
      <c r="X12050" s="221"/>
      <c r="Y12050" s="221"/>
      <c r="Z12050" s="221"/>
      <c r="AA12050" s="222"/>
      <c r="AB12050" s="221"/>
      <c r="AC12050" s="221"/>
      <c r="AD12050" s="221"/>
      <c r="AE12050" s="237"/>
      <c r="AF12050" s="168"/>
      <c r="AG12050" s="168"/>
      <c r="AH12050" s="168"/>
    </row>
    <row r="12051" spans="19:34" x14ac:dyDescent="0.2">
      <c r="S12051" s="226" t="e">
        <f t="shared" si="269"/>
        <v>#REF!</v>
      </c>
      <c r="T12051" s="168"/>
      <c r="U12051" s="168"/>
      <c r="V12051" s="168"/>
      <c r="W12051" s="169"/>
      <c r="X12051" s="221"/>
      <c r="Y12051" s="221"/>
      <c r="Z12051" s="221"/>
      <c r="AA12051" s="222"/>
      <c r="AB12051" s="221"/>
      <c r="AC12051" s="221"/>
      <c r="AD12051" s="221"/>
      <c r="AE12051" s="237"/>
      <c r="AF12051" s="168"/>
      <c r="AG12051" s="168"/>
      <c r="AH12051" s="168"/>
    </row>
    <row r="12052" spans="19:34" x14ac:dyDescent="0.2">
      <c r="S12052" s="226" t="e">
        <f t="shared" si="269"/>
        <v>#REF!</v>
      </c>
      <c r="T12052" s="168"/>
      <c r="U12052" s="168"/>
      <c r="V12052" s="168"/>
      <c r="W12052" s="169"/>
      <c r="X12052" s="221"/>
      <c r="Y12052" s="221"/>
      <c r="Z12052" s="221"/>
      <c r="AA12052" s="222"/>
      <c r="AB12052" s="221"/>
      <c r="AC12052" s="221"/>
      <c r="AD12052" s="221"/>
      <c r="AE12052" s="237"/>
      <c r="AF12052" s="168"/>
      <c r="AG12052" s="168"/>
      <c r="AH12052" s="168"/>
    </row>
    <row r="12053" spans="19:34" x14ac:dyDescent="0.2">
      <c r="S12053" s="226" t="e">
        <f t="shared" si="269"/>
        <v>#REF!</v>
      </c>
      <c r="T12053" s="168"/>
      <c r="U12053" s="168"/>
      <c r="V12053" s="168"/>
      <c r="W12053" s="169"/>
      <c r="X12053" s="221"/>
      <c r="Y12053" s="221"/>
      <c r="Z12053" s="221"/>
      <c r="AA12053" s="222"/>
      <c r="AB12053" s="221"/>
      <c r="AC12053" s="221"/>
      <c r="AD12053" s="221"/>
      <c r="AE12053" s="237"/>
      <c r="AF12053" s="168"/>
      <c r="AG12053" s="168"/>
      <c r="AH12053" s="168"/>
    </row>
    <row r="12054" spans="19:34" x14ac:dyDescent="0.2">
      <c r="S12054" s="226" t="e">
        <f t="shared" si="269"/>
        <v>#REF!</v>
      </c>
      <c r="T12054" s="168"/>
      <c r="U12054" s="168"/>
      <c r="V12054" s="168"/>
      <c r="W12054" s="169"/>
      <c r="X12054" s="221"/>
      <c r="Y12054" s="221"/>
      <c r="Z12054" s="221"/>
      <c r="AA12054" s="222"/>
      <c r="AB12054" s="221"/>
      <c r="AC12054" s="221"/>
      <c r="AD12054" s="221"/>
      <c r="AE12054" s="237"/>
      <c r="AF12054" s="168"/>
      <c r="AG12054" s="168"/>
      <c r="AH12054" s="168"/>
    </row>
    <row r="12055" spans="19:34" x14ac:dyDescent="0.2">
      <c r="S12055" s="226" t="e">
        <f t="shared" si="269"/>
        <v>#REF!</v>
      </c>
      <c r="T12055" s="168"/>
      <c r="U12055" s="168"/>
      <c r="V12055" s="168"/>
      <c r="W12055" s="169"/>
      <c r="X12055" s="221"/>
      <c r="Y12055" s="221"/>
      <c r="Z12055" s="221"/>
      <c r="AA12055" s="222"/>
      <c r="AB12055" s="221"/>
      <c r="AC12055" s="221"/>
      <c r="AD12055" s="221"/>
      <c r="AE12055" s="237"/>
      <c r="AF12055" s="168"/>
      <c r="AG12055" s="168"/>
      <c r="AH12055" s="168"/>
    </row>
    <row r="12056" spans="19:34" x14ac:dyDescent="0.2">
      <c r="S12056" s="226" t="e">
        <f t="shared" si="269"/>
        <v>#REF!</v>
      </c>
      <c r="T12056" s="168"/>
      <c r="U12056" s="168"/>
      <c r="V12056" s="168"/>
      <c r="W12056" s="169"/>
      <c r="X12056" s="221"/>
      <c r="Y12056" s="221"/>
      <c r="Z12056" s="221"/>
      <c r="AA12056" s="222"/>
      <c r="AB12056" s="221"/>
      <c r="AC12056" s="221"/>
      <c r="AD12056" s="221"/>
      <c r="AE12056" s="237"/>
      <c r="AF12056" s="168"/>
      <c r="AG12056" s="168"/>
      <c r="AH12056" s="168"/>
    </row>
    <row r="12057" spans="19:34" x14ac:dyDescent="0.2">
      <c r="S12057" s="226" t="e">
        <f t="shared" si="269"/>
        <v>#REF!</v>
      </c>
      <c r="T12057" s="168"/>
      <c r="U12057" s="168"/>
      <c r="V12057" s="168"/>
      <c r="W12057" s="169"/>
      <c r="X12057" s="221"/>
      <c r="Y12057" s="221"/>
      <c r="Z12057" s="221"/>
      <c r="AA12057" s="222"/>
      <c r="AB12057" s="221"/>
      <c r="AC12057" s="221"/>
      <c r="AD12057" s="221"/>
      <c r="AE12057" s="237"/>
      <c r="AF12057" s="168"/>
      <c r="AG12057" s="168"/>
      <c r="AH12057" s="168"/>
    </row>
    <row r="12058" spans="19:34" x14ac:dyDescent="0.2">
      <c r="S12058" s="226" t="e">
        <f t="shared" si="269"/>
        <v>#REF!</v>
      </c>
      <c r="T12058" s="168"/>
      <c r="U12058" s="168"/>
      <c r="V12058" s="168"/>
      <c r="W12058" s="169"/>
      <c r="X12058" s="221"/>
      <c r="Y12058" s="221"/>
      <c r="Z12058" s="221"/>
      <c r="AA12058" s="222"/>
      <c r="AB12058" s="221"/>
      <c r="AC12058" s="221"/>
      <c r="AD12058" s="221"/>
      <c r="AE12058" s="237"/>
      <c r="AF12058" s="168"/>
      <c r="AG12058" s="168"/>
      <c r="AH12058" s="168"/>
    </row>
    <row r="12059" spans="19:34" x14ac:dyDescent="0.2">
      <c r="S12059" s="226" t="e">
        <f t="shared" si="269"/>
        <v>#REF!</v>
      </c>
      <c r="T12059" s="168"/>
      <c r="U12059" s="168"/>
      <c r="V12059" s="168"/>
      <c r="W12059" s="169"/>
      <c r="X12059" s="221"/>
      <c r="Y12059" s="221"/>
      <c r="Z12059" s="221"/>
      <c r="AA12059" s="222"/>
      <c r="AB12059" s="221"/>
      <c r="AC12059" s="221"/>
      <c r="AD12059" s="221"/>
      <c r="AE12059" s="237"/>
      <c r="AF12059" s="168"/>
      <c r="AG12059" s="168"/>
      <c r="AH12059" s="168"/>
    </row>
    <row r="12060" spans="19:34" x14ac:dyDescent="0.2">
      <c r="S12060" s="226" t="e">
        <f t="shared" si="269"/>
        <v>#REF!</v>
      </c>
      <c r="T12060" s="168"/>
      <c r="U12060" s="168"/>
      <c r="V12060" s="168"/>
      <c r="W12060" s="169"/>
      <c r="X12060" s="221"/>
      <c r="Y12060" s="221"/>
      <c r="Z12060" s="221"/>
      <c r="AA12060" s="222"/>
      <c r="AB12060" s="221"/>
      <c r="AC12060" s="221"/>
      <c r="AD12060" s="221"/>
      <c r="AE12060" s="237"/>
      <c r="AF12060" s="168"/>
      <c r="AG12060" s="168"/>
      <c r="AH12060" s="168"/>
    </row>
    <row r="12061" spans="19:34" x14ac:dyDescent="0.2">
      <c r="S12061" s="226" t="e">
        <f t="shared" si="269"/>
        <v>#REF!</v>
      </c>
      <c r="T12061" s="168"/>
      <c r="U12061" s="168"/>
      <c r="V12061" s="168"/>
      <c r="W12061" s="169"/>
      <c r="X12061" s="221"/>
      <c r="Y12061" s="221"/>
      <c r="Z12061" s="221"/>
      <c r="AA12061" s="222"/>
      <c r="AB12061" s="221"/>
      <c r="AC12061" s="221"/>
      <c r="AD12061" s="221"/>
      <c r="AE12061" s="237"/>
      <c r="AF12061" s="168"/>
      <c r="AG12061" s="168"/>
      <c r="AH12061" s="168"/>
    </row>
    <row r="12062" spans="19:34" x14ac:dyDescent="0.2">
      <c r="S12062" s="226" t="e">
        <f t="shared" si="269"/>
        <v>#REF!</v>
      </c>
      <c r="T12062" s="168"/>
      <c r="U12062" s="168"/>
      <c r="V12062" s="168"/>
      <c r="W12062" s="169"/>
      <c r="X12062" s="221"/>
      <c r="Y12062" s="221"/>
      <c r="Z12062" s="221"/>
      <c r="AA12062" s="222"/>
      <c r="AB12062" s="221"/>
      <c r="AC12062" s="221"/>
      <c r="AD12062" s="221"/>
      <c r="AE12062" s="237"/>
      <c r="AF12062" s="168"/>
      <c r="AG12062" s="168"/>
      <c r="AH12062" s="168"/>
    </row>
    <row r="12063" spans="19:34" x14ac:dyDescent="0.2">
      <c r="S12063" s="226" t="e">
        <f t="shared" si="269"/>
        <v>#REF!</v>
      </c>
      <c r="T12063" s="168"/>
      <c r="U12063" s="168"/>
      <c r="V12063" s="168"/>
      <c r="W12063" s="169"/>
      <c r="X12063" s="221"/>
      <c r="Y12063" s="221"/>
      <c r="Z12063" s="221"/>
      <c r="AA12063" s="222"/>
      <c r="AB12063" s="221"/>
      <c r="AC12063" s="221"/>
      <c r="AD12063" s="221"/>
      <c r="AE12063" s="237"/>
      <c r="AF12063" s="168"/>
      <c r="AG12063" s="168"/>
      <c r="AH12063" s="168"/>
    </row>
    <row r="12064" spans="19:34" x14ac:dyDescent="0.2">
      <c r="S12064" s="226" t="e">
        <f t="shared" si="269"/>
        <v>#REF!</v>
      </c>
      <c r="T12064" s="168"/>
      <c r="U12064" s="168"/>
      <c r="V12064" s="168"/>
      <c r="W12064" s="169"/>
      <c r="X12064" s="221"/>
      <c r="Y12064" s="221"/>
      <c r="Z12064" s="221"/>
      <c r="AA12064" s="222"/>
      <c r="AB12064" s="221"/>
      <c r="AC12064" s="221"/>
      <c r="AD12064" s="221"/>
      <c r="AE12064" s="237"/>
      <c r="AF12064" s="168"/>
      <c r="AG12064" s="168"/>
      <c r="AH12064" s="168"/>
    </row>
    <row r="12065" spans="19:34" x14ac:dyDescent="0.2">
      <c r="S12065" s="226" t="e">
        <f t="shared" si="269"/>
        <v>#REF!</v>
      </c>
      <c r="T12065" s="168"/>
      <c r="U12065" s="168"/>
      <c r="V12065" s="168"/>
      <c r="W12065" s="169"/>
      <c r="X12065" s="221"/>
      <c r="Y12065" s="221"/>
      <c r="Z12065" s="221"/>
      <c r="AA12065" s="222"/>
      <c r="AB12065" s="221"/>
      <c r="AC12065" s="221"/>
      <c r="AD12065" s="221"/>
      <c r="AE12065" s="237"/>
      <c r="AF12065" s="168"/>
      <c r="AG12065" s="168"/>
      <c r="AH12065" s="168"/>
    </row>
    <row r="12066" spans="19:34" x14ac:dyDescent="0.2">
      <c r="S12066" s="226" t="e">
        <f t="shared" si="269"/>
        <v>#REF!</v>
      </c>
      <c r="T12066" s="168"/>
      <c r="U12066" s="168"/>
      <c r="V12066" s="168"/>
      <c r="W12066" s="169"/>
      <c r="X12066" s="221"/>
      <c r="Y12066" s="221"/>
      <c r="Z12066" s="221"/>
      <c r="AA12066" s="222"/>
      <c r="AB12066" s="221"/>
      <c r="AC12066" s="221"/>
      <c r="AD12066" s="221"/>
      <c r="AE12066" s="237"/>
      <c r="AF12066" s="168"/>
      <c r="AG12066" s="168"/>
      <c r="AH12066" s="168"/>
    </row>
    <row r="12067" spans="19:34" x14ac:dyDescent="0.2">
      <c r="S12067" s="226" t="e">
        <f t="shared" si="269"/>
        <v>#REF!</v>
      </c>
      <c r="T12067" s="168"/>
      <c r="U12067" s="168"/>
      <c r="V12067" s="168"/>
      <c r="W12067" s="169"/>
      <c r="X12067" s="221"/>
      <c r="Y12067" s="221"/>
      <c r="Z12067" s="221"/>
      <c r="AA12067" s="222"/>
      <c r="AB12067" s="221"/>
      <c r="AC12067" s="221"/>
      <c r="AD12067" s="221"/>
      <c r="AE12067" s="237"/>
      <c r="AF12067" s="168"/>
      <c r="AG12067" s="168"/>
      <c r="AH12067" s="168"/>
    </row>
    <row r="12068" spans="19:34" x14ac:dyDescent="0.2">
      <c r="S12068" s="226" t="e">
        <f t="shared" ref="S12068:S12131" si="270">MID(#REF!,2,7)</f>
        <v>#REF!</v>
      </c>
      <c r="T12068" s="168"/>
      <c r="U12068" s="168"/>
      <c r="V12068" s="168"/>
      <c r="W12068" s="169"/>
      <c r="X12068" s="221"/>
      <c r="Y12068" s="221"/>
      <c r="Z12068" s="221"/>
      <c r="AA12068" s="222"/>
      <c r="AB12068" s="221"/>
      <c r="AC12068" s="221"/>
      <c r="AD12068" s="221"/>
      <c r="AE12068" s="237"/>
      <c r="AF12068" s="168"/>
      <c r="AG12068" s="168"/>
      <c r="AH12068" s="168"/>
    </row>
    <row r="12069" spans="19:34" x14ac:dyDescent="0.2">
      <c r="S12069" s="226" t="e">
        <f t="shared" si="270"/>
        <v>#REF!</v>
      </c>
      <c r="T12069" s="168"/>
      <c r="U12069" s="168"/>
      <c r="V12069" s="168"/>
      <c r="W12069" s="169"/>
      <c r="X12069" s="221"/>
      <c r="Y12069" s="221"/>
      <c r="Z12069" s="221"/>
      <c r="AA12069" s="222"/>
      <c r="AB12069" s="221"/>
      <c r="AC12069" s="221"/>
      <c r="AD12069" s="221"/>
      <c r="AE12069" s="237"/>
      <c r="AF12069" s="168"/>
      <c r="AG12069" s="168"/>
      <c r="AH12069" s="168"/>
    </row>
    <row r="12070" spans="19:34" x14ac:dyDescent="0.2">
      <c r="S12070" s="226" t="e">
        <f t="shared" si="270"/>
        <v>#REF!</v>
      </c>
      <c r="T12070" s="168"/>
      <c r="U12070" s="168"/>
      <c r="V12070" s="168"/>
      <c r="W12070" s="169"/>
      <c r="X12070" s="221"/>
      <c r="Y12070" s="221"/>
      <c r="Z12070" s="221"/>
      <c r="AA12070" s="222"/>
      <c r="AB12070" s="221"/>
      <c r="AC12070" s="221"/>
      <c r="AD12070" s="221"/>
      <c r="AE12070" s="237"/>
      <c r="AF12070" s="168"/>
      <c r="AG12070" s="168"/>
      <c r="AH12070" s="168"/>
    </row>
    <row r="12071" spans="19:34" x14ac:dyDescent="0.2">
      <c r="S12071" s="226" t="e">
        <f t="shared" si="270"/>
        <v>#REF!</v>
      </c>
      <c r="T12071" s="168"/>
      <c r="U12071" s="168"/>
      <c r="V12071" s="168"/>
      <c r="W12071" s="169"/>
      <c r="X12071" s="221"/>
      <c r="Y12071" s="221"/>
      <c r="Z12071" s="221"/>
      <c r="AA12071" s="222"/>
      <c r="AB12071" s="221"/>
      <c r="AC12071" s="221"/>
      <c r="AD12071" s="221"/>
      <c r="AE12071" s="237"/>
      <c r="AF12071" s="168"/>
      <c r="AG12071" s="168"/>
      <c r="AH12071" s="168"/>
    </row>
    <row r="12072" spans="19:34" x14ac:dyDescent="0.2">
      <c r="S12072" s="226" t="e">
        <f t="shared" si="270"/>
        <v>#REF!</v>
      </c>
      <c r="T12072" s="168"/>
      <c r="U12072" s="168"/>
      <c r="V12072" s="168"/>
      <c r="W12072" s="169"/>
      <c r="X12072" s="221"/>
      <c r="Y12072" s="221"/>
      <c r="Z12072" s="221"/>
      <c r="AA12072" s="222"/>
      <c r="AB12072" s="221"/>
      <c r="AC12072" s="221"/>
      <c r="AD12072" s="221"/>
      <c r="AE12072" s="237"/>
      <c r="AF12072" s="168"/>
      <c r="AG12072" s="168"/>
      <c r="AH12072" s="168"/>
    </row>
    <row r="12073" spans="19:34" x14ac:dyDescent="0.2">
      <c r="S12073" s="226" t="e">
        <f t="shared" si="270"/>
        <v>#REF!</v>
      </c>
      <c r="T12073" s="168"/>
      <c r="U12073" s="168"/>
      <c r="V12073" s="168"/>
      <c r="W12073" s="169"/>
      <c r="X12073" s="221"/>
      <c r="Y12073" s="221"/>
      <c r="Z12073" s="221"/>
      <c r="AA12073" s="222"/>
      <c r="AB12073" s="221"/>
      <c r="AC12073" s="221"/>
      <c r="AD12073" s="221"/>
      <c r="AE12073" s="237"/>
      <c r="AF12073" s="168"/>
      <c r="AG12073" s="168"/>
      <c r="AH12073" s="168"/>
    </row>
    <row r="12074" spans="19:34" x14ac:dyDescent="0.2">
      <c r="S12074" s="226" t="e">
        <f t="shared" si="270"/>
        <v>#REF!</v>
      </c>
      <c r="T12074" s="168"/>
      <c r="U12074" s="168"/>
      <c r="V12074" s="168"/>
      <c r="W12074" s="169"/>
      <c r="X12074" s="221"/>
      <c r="Y12074" s="221"/>
      <c r="Z12074" s="221"/>
      <c r="AA12074" s="222"/>
      <c r="AB12074" s="221"/>
      <c r="AC12074" s="221"/>
      <c r="AD12074" s="221"/>
      <c r="AE12074" s="237"/>
      <c r="AF12074" s="168"/>
      <c r="AG12074" s="168"/>
      <c r="AH12074" s="168"/>
    </row>
    <row r="12075" spans="19:34" x14ac:dyDescent="0.2">
      <c r="S12075" s="226" t="e">
        <f t="shared" si="270"/>
        <v>#REF!</v>
      </c>
      <c r="T12075" s="168"/>
      <c r="U12075" s="168"/>
      <c r="V12075" s="168"/>
      <c r="W12075" s="169"/>
      <c r="X12075" s="221"/>
      <c r="Y12075" s="221"/>
      <c r="Z12075" s="221"/>
      <c r="AA12075" s="222"/>
      <c r="AB12075" s="221"/>
      <c r="AC12075" s="221"/>
      <c r="AD12075" s="221"/>
      <c r="AE12075" s="237"/>
      <c r="AF12075" s="168"/>
      <c r="AG12075" s="168"/>
      <c r="AH12075" s="168"/>
    </row>
    <row r="12076" spans="19:34" x14ac:dyDescent="0.2">
      <c r="S12076" s="226" t="e">
        <f t="shared" si="270"/>
        <v>#REF!</v>
      </c>
      <c r="T12076" s="168"/>
      <c r="U12076" s="168"/>
      <c r="V12076" s="168"/>
      <c r="W12076" s="169"/>
      <c r="X12076" s="221"/>
      <c r="Y12076" s="221"/>
      <c r="Z12076" s="221"/>
      <c r="AA12076" s="222"/>
      <c r="AB12076" s="221"/>
      <c r="AC12076" s="221"/>
      <c r="AD12076" s="221"/>
      <c r="AE12076" s="237"/>
      <c r="AF12076" s="168"/>
      <c r="AG12076" s="168"/>
      <c r="AH12076" s="168"/>
    </row>
    <row r="12077" spans="19:34" x14ac:dyDescent="0.2">
      <c r="S12077" s="226" t="e">
        <f t="shared" si="270"/>
        <v>#REF!</v>
      </c>
      <c r="T12077" s="168"/>
      <c r="U12077" s="168"/>
      <c r="V12077" s="168"/>
      <c r="W12077" s="169"/>
      <c r="X12077" s="221"/>
      <c r="Y12077" s="221"/>
      <c r="Z12077" s="221"/>
      <c r="AA12077" s="222"/>
      <c r="AB12077" s="221"/>
      <c r="AC12077" s="221"/>
      <c r="AD12077" s="221"/>
      <c r="AE12077" s="237"/>
      <c r="AF12077" s="168"/>
      <c r="AG12077" s="168"/>
      <c r="AH12077" s="168"/>
    </row>
    <row r="12078" spans="19:34" x14ac:dyDescent="0.2">
      <c r="S12078" s="226" t="e">
        <f t="shared" si="270"/>
        <v>#REF!</v>
      </c>
      <c r="T12078" s="168"/>
      <c r="U12078" s="168"/>
      <c r="V12078" s="168"/>
      <c r="W12078" s="169"/>
      <c r="X12078" s="221"/>
      <c r="Y12078" s="221"/>
      <c r="Z12078" s="221"/>
      <c r="AA12078" s="222"/>
      <c r="AB12078" s="221"/>
      <c r="AC12078" s="221"/>
      <c r="AD12078" s="221"/>
      <c r="AE12078" s="237"/>
      <c r="AF12078" s="168"/>
      <c r="AG12078" s="168"/>
      <c r="AH12078" s="168"/>
    </row>
    <row r="12079" spans="19:34" x14ac:dyDescent="0.2">
      <c r="S12079" s="226" t="e">
        <f t="shared" si="270"/>
        <v>#REF!</v>
      </c>
      <c r="T12079" s="168"/>
      <c r="U12079" s="168"/>
      <c r="V12079" s="168"/>
      <c r="W12079" s="169"/>
      <c r="X12079" s="221"/>
      <c r="Y12079" s="221"/>
      <c r="Z12079" s="221"/>
      <c r="AA12079" s="222"/>
      <c r="AB12079" s="221"/>
      <c r="AC12079" s="221"/>
      <c r="AD12079" s="221"/>
      <c r="AE12079" s="237"/>
      <c r="AF12079" s="168"/>
      <c r="AG12079" s="168"/>
      <c r="AH12079" s="168"/>
    </row>
    <row r="12080" spans="19:34" x14ac:dyDescent="0.2">
      <c r="S12080" s="226" t="e">
        <f t="shared" si="270"/>
        <v>#REF!</v>
      </c>
      <c r="T12080" s="168"/>
      <c r="U12080" s="168"/>
      <c r="V12080" s="168"/>
      <c r="W12080" s="169"/>
      <c r="X12080" s="221"/>
      <c r="Y12080" s="221"/>
      <c r="Z12080" s="221"/>
      <c r="AA12080" s="222"/>
      <c r="AB12080" s="221"/>
      <c r="AC12080" s="221"/>
      <c r="AD12080" s="221"/>
      <c r="AE12080" s="237"/>
      <c r="AF12080" s="168"/>
      <c r="AG12080" s="168"/>
      <c r="AH12080" s="168"/>
    </row>
    <row r="12081" spans="19:34" x14ac:dyDescent="0.2">
      <c r="S12081" s="226" t="e">
        <f t="shared" si="270"/>
        <v>#REF!</v>
      </c>
      <c r="T12081" s="168"/>
      <c r="U12081" s="168"/>
      <c r="V12081" s="168"/>
      <c r="W12081" s="169"/>
      <c r="X12081" s="221"/>
      <c r="Y12081" s="221"/>
      <c r="Z12081" s="221"/>
      <c r="AA12081" s="222"/>
      <c r="AB12081" s="221"/>
      <c r="AC12081" s="221"/>
      <c r="AD12081" s="221"/>
      <c r="AE12081" s="237"/>
      <c r="AF12081" s="168"/>
      <c r="AG12081" s="168"/>
      <c r="AH12081" s="168"/>
    </row>
    <row r="12082" spans="19:34" x14ac:dyDescent="0.2">
      <c r="S12082" s="226" t="e">
        <f t="shared" si="270"/>
        <v>#REF!</v>
      </c>
      <c r="T12082" s="168"/>
      <c r="U12082" s="168"/>
      <c r="V12082" s="168"/>
      <c r="W12082" s="169"/>
      <c r="X12082" s="221"/>
      <c r="Y12082" s="221"/>
      <c r="Z12082" s="221"/>
      <c r="AA12082" s="222"/>
      <c r="AB12082" s="221"/>
      <c r="AC12082" s="221"/>
      <c r="AD12082" s="221"/>
      <c r="AE12082" s="237"/>
      <c r="AF12082" s="168"/>
      <c r="AG12082" s="168"/>
      <c r="AH12082" s="168"/>
    </row>
    <row r="12083" spans="19:34" x14ac:dyDescent="0.2">
      <c r="S12083" s="226" t="e">
        <f t="shared" si="270"/>
        <v>#REF!</v>
      </c>
      <c r="T12083" s="168"/>
      <c r="U12083" s="168"/>
      <c r="V12083" s="168"/>
      <c r="W12083" s="169"/>
      <c r="X12083" s="221"/>
      <c r="Y12083" s="221"/>
      <c r="Z12083" s="221"/>
      <c r="AA12083" s="222"/>
      <c r="AB12083" s="221"/>
      <c r="AC12083" s="221"/>
      <c r="AD12083" s="221"/>
      <c r="AE12083" s="237"/>
      <c r="AF12083" s="168"/>
      <c r="AG12083" s="168"/>
      <c r="AH12083" s="168"/>
    </row>
    <row r="12084" spans="19:34" x14ac:dyDescent="0.2">
      <c r="S12084" s="226" t="e">
        <f t="shared" si="270"/>
        <v>#REF!</v>
      </c>
      <c r="T12084" s="168"/>
      <c r="U12084" s="168"/>
      <c r="V12084" s="168"/>
      <c r="W12084" s="169"/>
      <c r="X12084" s="221"/>
      <c r="Y12084" s="221"/>
      <c r="Z12084" s="221"/>
      <c r="AA12084" s="222"/>
      <c r="AB12084" s="221"/>
      <c r="AC12084" s="221"/>
      <c r="AD12084" s="221"/>
      <c r="AE12084" s="237"/>
      <c r="AF12084" s="168"/>
      <c r="AG12084" s="168"/>
      <c r="AH12084" s="168"/>
    </row>
    <row r="12085" spans="19:34" x14ac:dyDescent="0.2">
      <c r="S12085" s="226" t="e">
        <f t="shared" si="270"/>
        <v>#REF!</v>
      </c>
      <c r="T12085" s="168"/>
      <c r="U12085" s="168"/>
      <c r="V12085" s="168"/>
      <c r="W12085" s="169"/>
      <c r="X12085" s="221"/>
      <c r="Y12085" s="221"/>
      <c r="Z12085" s="221"/>
      <c r="AA12085" s="222"/>
      <c r="AB12085" s="221"/>
      <c r="AC12085" s="221"/>
      <c r="AD12085" s="221"/>
      <c r="AE12085" s="237"/>
      <c r="AF12085" s="168"/>
      <c r="AG12085" s="168"/>
      <c r="AH12085" s="168"/>
    </row>
    <row r="12086" spans="19:34" x14ac:dyDescent="0.2">
      <c r="S12086" s="226" t="e">
        <f t="shared" si="270"/>
        <v>#REF!</v>
      </c>
      <c r="T12086" s="168"/>
      <c r="U12086" s="168"/>
      <c r="V12086" s="168"/>
      <c r="W12086" s="169"/>
      <c r="X12086" s="221"/>
      <c r="Y12086" s="221"/>
      <c r="Z12086" s="221"/>
      <c r="AA12086" s="222"/>
      <c r="AB12086" s="221"/>
      <c r="AC12086" s="221"/>
      <c r="AD12086" s="221"/>
      <c r="AE12086" s="237"/>
      <c r="AF12086" s="168"/>
      <c r="AG12086" s="168"/>
      <c r="AH12086" s="168"/>
    </row>
    <row r="12087" spans="19:34" x14ac:dyDescent="0.2">
      <c r="S12087" s="226" t="e">
        <f t="shared" si="270"/>
        <v>#REF!</v>
      </c>
      <c r="T12087" s="168"/>
      <c r="U12087" s="168"/>
      <c r="V12087" s="168"/>
      <c r="W12087" s="169"/>
      <c r="X12087" s="221"/>
      <c r="Y12087" s="221"/>
      <c r="Z12087" s="221"/>
      <c r="AA12087" s="222"/>
      <c r="AB12087" s="221"/>
      <c r="AC12087" s="221"/>
      <c r="AD12087" s="221"/>
      <c r="AE12087" s="237"/>
      <c r="AF12087" s="168"/>
      <c r="AG12087" s="168"/>
      <c r="AH12087" s="168"/>
    </row>
    <row r="12088" spans="19:34" x14ac:dyDescent="0.2">
      <c r="S12088" s="226" t="e">
        <f t="shared" si="270"/>
        <v>#REF!</v>
      </c>
      <c r="T12088" s="168"/>
      <c r="U12088" s="168"/>
      <c r="V12088" s="168"/>
      <c r="W12088" s="169"/>
      <c r="X12088" s="221"/>
      <c r="Y12088" s="221"/>
      <c r="Z12088" s="221"/>
      <c r="AA12088" s="222"/>
      <c r="AB12088" s="221"/>
      <c r="AC12088" s="221"/>
      <c r="AD12088" s="221"/>
      <c r="AE12088" s="237"/>
      <c r="AF12088" s="168"/>
      <c r="AG12088" s="168"/>
      <c r="AH12088" s="168"/>
    </row>
    <row r="12089" spans="19:34" x14ac:dyDescent="0.2">
      <c r="S12089" s="226" t="e">
        <f t="shared" si="270"/>
        <v>#REF!</v>
      </c>
      <c r="T12089" s="168"/>
      <c r="U12089" s="168"/>
      <c r="V12089" s="168"/>
      <c r="W12089" s="169"/>
      <c r="X12089" s="221"/>
      <c r="Y12089" s="221"/>
      <c r="Z12089" s="221"/>
      <c r="AA12089" s="222"/>
      <c r="AB12089" s="221"/>
      <c r="AC12089" s="221"/>
      <c r="AD12089" s="221"/>
      <c r="AE12089" s="237"/>
      <c r="AF12089" s="168"/>
      <c r="AG12089" s="168"/>
      <c r="AH12089" s="168"/>
    </row>
    <row r="12090" spans="19:34" x14ac:dyDescent="0.2">
      <c r="S12090" s="226" t="e">
        <f t="shared" si="270"/>
        <v>#REF!</v>
      </c>
      <c r="T12090" s="168"/>
      <c r="U12090" s="168"/>
      <c r="V12090" s="168"/>
      <c r="W12090" s="169"/>
      <c r="X12090" s="221"/>
      <c r="Y12090" s="221"/>
      <c r="Z12090" s="221"/>
      <c r="AA12090" s="222"/>
      <c r="AB12090" s="221"/>
      <c r="AC12090" s="221"/>
      <c r="AD12090" s="221"/>
      <c r="AE12090" s="237"/>
      <c r="AF12090" s="168"/>
      <c r="AG12090" s="168"/>
      <c r="AH12090" s="168"/>
    </row>
    <row r="12091" spans="19:34" x14ac:dyDescent="0.2">
      <c r="S12091" s="226" t="e">
        <f t="shared" si="270"/>
        <v>#REF!</v>
      </c>
      <c r="T12091" s="168"/>
      <c r="U12091" s="168"/>
      <c r="V12091" s="168"/>
      <c r="W12091" s="169"/>
      <c r="X12091" s="221"/>
      <c r="Y12091" s="221"/>
      <c r="Z12091" s="221"/>
      <c r="AA12091" s="222"/>
      <c r="AB12091" s="221"/>
      <c r="AC12091" s="221"/>
      <c r="AD12091" s="221"/>
      <c r="AE12091" s="237"/>
      <c r="AF12091" s="168"/>
      <c r="AG12091" s="168"/>
      <c r="AH12091" s="168"/>
    </row>
    <row r="12092" spans="19:34" x14ac:dyDescent="0.2">
      <c r="S12092" s="226" t="e">
        <f t="shared" si="270"/>
        <v>#REF!</v>
      </c>
      <c r="T12092" s="168"/>
      <c r="U12092" s="168"/>
      <c r="V12092" s="168"/>
      <c r="W12092" s="169"/>
      <c r="X12092" s="221"/>
      <c r="Y12092" s="221"/>
      <c r="Z12092" s="221"/>
      <c r="AA12092" s="222"/>
      <c r="AB12092" s="221"/>
      <c r="AC12092" s="221"/>
      <c r="AD12092" s="221"/>
      <c r="AE12092" s="237"/>
      <c r="AF12092" s="168"/>
      <c r="AG12092" s="168"/>
      <c r="AH12092" s="168"/>
    </row>
    <row r="12093" spans="19:34" x14ac:dyDescent="0.2">
      <c r="S12093" s="226" t="e">
        <f t="shared" si="270"/>
        <v>#REF!</v>
      </c>
      <c r="T12093" s="168"/>
      <c r="U12093" s="168"/>
      <c r="V12093" s="168"/>
      <c r="W12093" s="169"/>
      <c r="X12093" s="221"/>
      <c r="Y12093" s="221"/>
      <c r="Z12093" s="221"/>
      <c r="AA12093" s="222"/>
      <c r="AB12093" s="221"/>
      <c r="AC12093" s="221"/>
      <c r="AD12093" s="221"/>
      <c r="AE12093" s="237"/>
      <c r="AF12093" s="168"/>
      <c r="AG12093" s="168"/>
      <c r="AH12093" s="168"/>
    </row>
    <row r="12094" spans="19:34" x14ac:dyDescent="0.2">
      <c r="S12094" s="226" t="e">
        <f t="shared" si="270"/>
        <v>#REF!</v>
      </c>
      <c r="T12094" s="168"/>
      <c r="U12094" s="168"/>
      <c r="V12094" s="168"/>
      <c r="W12094" s="169"/>
      <c r="X12094" s="221"/>
      <c r="Y12094" s="221"/>
      <c r="Z12094" s="221"/>
      <c r="AA12094" s="222"/>
      <c r="AB12094" s="221"/>
      <c r="AC12094" s="221"/>
      <c r="AD12094" s="221"/>
      <c r="AE12094" s="237"/>
      <c r="AF12094" s="168"/>
      <c r="AG12094" s="168"/>
      <c r="AH12094" s="168"/>
    </row>
    <row r="12095" spans="19:34" x14ac:dyDescent="0.2">
      <c r="S12095" s="226" t="e">
        <f t="shared" si="270"/>
        <v>#REF!</v>
      </c>
      <c r="T12095" s="168"/>
      <c r="U12095" s="168"/>
      <c r="V12095" s="168"/>
      <c r="W12095" s="169"/>
      <c r="X12095" s="221"/>
      <c r="Y12095" s="221"/>
      <c r="Z12095" s="221"/>
      <c r="AA12095" s="222"/>
      <c r="AB12095" s="221"/>
      <c r="AC12095" s="221"/>
      <c r="AD12095" s="221"/>
      <c r="AE12095" s="237"/>
      <c r="AF12095" s="168"/>
      <c r="AG12095" s="168"/>
      <c r="AH12095" s="168"/>
    </row>
    <row r="12096" spans="19:34" x14ac:dyDescent="0.2">
      <c r="S12096" s="226" t="e">
        <f t="shared" si="270"/>
        <v>#REF!</v>
      </c>
      <c r="T12096" s="168"/>
      <c r="U12096" s="168"/>
      <c r="V12096" s="168"/>
      <c r="W12096" s="169"/>
      <c r="X12096" s="221"/>
      <c r="Y12096" s="221"/>
      <c r="Z12096" s="221"/>
      <c r="AA12096" s="222"/>
      <c r="AB12096" s="221"/>
      <c r="AC12096" s="221"/>
      <c r="AD12096" s="221"/>
      <c r="AE12096" s="237"/>
      <c r="AF12096" s="168"/>
      <c r="AG12096" s="168"/>
      <c r="AH12096" s="168"/>
    </row>
    <row r="12097" spans="19:34" x14ac:dyDescent="0.2">
      <c r="S12097" s="226" t="e">
        <f t="shared" si="270"/>
        <v>#REF!</v>
      </c>
      <c r="T12097" s="168"/>
      <c r="U12097" s="168"/>
      <c r="V12097" s="168"/>
      <c r="W12097" s="169"/>
      <c r="X12097" s="221"/>
      <c r="Y12097" s="221"/>
      <c r="Z12097" s="221"/>
      <c r="AA12097" s="222"/>
      <c r="AB12097" s="221"/>
      <c r="AC12097" s="221"/>
      <c r="AD12097" s="221"/>
      <c r="AE12097" s="237"/>
      <c r="AF12097" s="168"/>
      <c r="AG12097" s="168"/>
      <c r="AH12097" s="168"/>
    </row>
    <row r="12098" spans="19:34" x14ac:dyDescent="0.2">
      <c r="S12098" s="226" t="e">
        <f t="shared" si="270"/>
        <v>#REF!</v>
      </c>
      <c r="T12098" s="168"/>
      <c r="U12098" s="168"/>
      <c r="V12098" s="168"/>
      <c r="W12098" s="169"/>
      <c r="X12098" s="221"/>
      <c r="Y12098" s="221"/>
      <c r="Z12098" s="221"/>
      <c r="AA12098" s="222"/>
      <c r="AB12098" s="221"/>
      <c r="AC12098" s="221"/>
      <c r="AD12098" s="221"/>
      <c r="AE12098" s="237"/>
      <c r="AF12098" s="168"/>
      <c r="AG12098" s="168"/>
      <c r="AH12098" s="168"/>
    </row>
    <row r="12099" spans="19:34" x14ac:dyDescent="0.2">
      <c r="S12099" s="226" t="e">
        <f t="shared" si="270"/>
        <v>#REF!</v>
      </c>
      <c r="T12099" s="168"/>
      <c r="U12099" s="168"/>
      <c r="V12099" s="168"/>
      <c r="W12099" s="169"/>
      <c r="X12099" s="221"/>
      <c r="Y12099" s="221"/>
      <c r="Z12099" s="221"/>
      <c r="AA12099" s="222"/>
      <c r="AB12099" s="221"/>
      <c r="AC12099" s="221"/>
      <c r="AD12099" s="221"/>
      <c r="AE12099" s="237"/>
      <c r="AF12099" s="168"/>
      <c r="AG12099" s="168"/>
      <c r="AH12099" s="168"/>
    </row>
    <row r="12100" spans="19:34" x14ac:dyDescent="0.2">
      <c r="S12100" s="226" t="e">
        <f t="shared" si="270"/>
        <v>#REF!</v>
      </c>
      <c r="T12100" s="168"/>
      <c r="U12100" s="168"/>
      <c r="V12100" s="168"/>
      <c r="W12100" s="169"/>
      <c r="X12100" s="221"/>
      <c r="Y12100" s="221"/>
      <c r="Z12100" s="221"/>
      <c r="AA12100" s="222"/>
      <c r="AB12100" s="221"/>
      <c r="AC12100" s="221"/>
      <c r="AD12100" s="221"/>
      <c r="AE12100" s="237"/>
      <c r="AF12100" s="168"/>
      <c r="AG12100" s="168"/>
      <c r="AH12100" s="168"/>
    </row>
    <row r="12101" spans="19:34" x14ac:dyDescent="0.2">
      <c r="S12101" s="226" t="e">
        <f t="shared" si="270"/>
        <v>#REF!</v>
      </c>
      <c r="T12101" s="168"/>
      <c r="U12101" s="168"/>
      <c r="V12101" s="168"/>
      <c r="W12101" s="169"/>
      <c r="X12101" s="221"/>
      <c r="Y12101" s="221"/>
      <c r="Z12101" s="221"/>
      <c r="AA12101" s="222"/>
      <c r="AB12101" s="221"/>
      <c r="AC12101" s="221"/>
      <c r="AD12101" s="221"/>
      <c r="AE12101" s="237"/>
      <c r="AF12101" s="168"/>
      <c r="AG12101" s="168"/>
      <c r="AH12101" s="168"/>
    </row>
    <row r="12102" spans="19:34" x14ac:dyDescent="0.2">
      <c r="S12102" s="226" t="e">
        <f t="shared" si="270"/>
        <v>#REF!</v>
      </c>
      <c r="T12102" s="168"/>
      <c r="U12102" s="168"/>
      <c r="V12102" s="168"/>
      <c r="W12102" s="169"/>
      <c r="X12102" s="221"/>
      <c r="Y12102" s="221"/>
      <c r="Z12102" s="221"/>
      <c r="AA12102" s="222"/>
      <c r="AB12102" s="221"/>
      <c r="AC12102" s="221"/>
      <c r="AD12102" s="221"/>
      <c r="AE12102" s="237"/>
      <c r="AF12102" s="168"/>
      <c r="AG12102" s="168"/>
      <c r="AH12102" s="168"/>
    </row>
    <row r="12103" spans="19:34" x14ac:dyDescent="0.2">
      <c r="S12103" s="226" t="e">
        <f t="shared" si="270"/>
        <v>#REF!</v>
      </c>
      <c r="T12103" s="168"/>
      <c r="U12103" s="168"/>
      <c r="V12103" s="168"/>
      <c r="W12103" s="169"/>
      <c r="X12103" s="221"/>
      <c r="Y12103" s="221"/>
      <c r="Z12103" s="221"/>
      <c r="AA12103" s="222"/>
      <c r="AB12103" s="221"/>
      <c r="AC12103" s="221"/>
      <c r="AD12103" s="221"/>
      <c r="AE12103" s="237"/>
      <c r="AF12103" s="168"/>
      <c r="AG12103" s="168"/>
      <c r="AH12103" s="168"/>
    </row>
    <row r="12104" spans="19:34" x14ac:dyDescent="0.2">
      <c r="S12104" s="226" t="e">
        <f t="shared" si="270"/>
        <v>#REF!</v>
      </c>
      <c r="T12104" s="168"/>
      <c r="U12104" s="168"/>
      <c r="V12104" s="168"/>
      <c r="W12104" s="169"/>
      <c r="X12104" s="221"/>
      <c r="Y12104" s="221"/>
      <c r="Z12104" s="221"/>
      <c r="AA12104" s="222"/>
      <c r="AB12104" s="221"/>
      <c r="AC12104" s="221"/>
      <c r="AD12104" s="221"/>
      <c r="AE12104" s="237"/>
      <c r="AF12104" s="168"/>
      <c r="AG12104" s="168"/>
      <c r="AH12104" s="168"/>
    </row>
    <row r="12105" spans="19:34" x14ac:dyDescent="0.2">
      <c r="S12105" s="226" t="e">
        <f t="shared" si="270"/>
        <v>#REF!</v>
      </c>
      <c r="T12105" s="168"/>
      <c r="U12105" s="168"/>
      <c r="V12105" s="168"/>
      <c r="W12105" s="169"/>
      <c r="X12105" s="221"/>
      <c r="Y12105" s="221"/>
      <c r="Z12105" s="221"/>
      <c r="AA12105" s="222"/>
      <c r="AB12105" s="221"/>
      <c r="AC12105" s="221"/>
      <c r="AD12105" s="221"/>
      <c r="AE12105" s="237"/>
      <c r="AF12105" s="168"/>
      <c r="AG12105" s="168"/>
      <c r="AH12105" s="168"/>
    </row>
    <row r="12106" spans="19:34" x14ac:dyDescent="0.2">
      <c r="S12106" s="226" t="e">
        <f t="shared" si="270"/>
        <v>#REF!</v>
      </c>
      <c r="T12106" s="168"/>
      <c r="U12106" s="168"/>
      <c r="V12106" s="168"/>
      <c r="W12106" s="169"/>
      <c r="X12106" s="221"/>
      <c r="Y12106" s="221"/>
      <c r="Z12106" s="221"/>
      <c r="AA12106" s="222"/>
      <c r="AB12106" s="221"/>
      <c r="AC12106" s="221"/>
      <c r="AD12106" s="221"/>
      <c r="AE12106" s="237"/>
      <c r="AF12106" s="168"/>
      <c r="AG12106" s="168"/>
      <c r="AH12106" s="168"/>
    </row>
    <row r="12107" spans="19:34" x14ac:dyDescent="0.2">
      <c r="S12107" s="226" t="e">
        <f t="shared" si="270"/>
        <v>#REF!</v>
      </c>
      <c r="T12107" s="168"/>
      <c r="U12107" s="168"/>
      <c r="V12107" s="168"/>
      <c r="W12107" s="169"/>
      <c r="X12107" s="221"/>
      <c r="Y12107" s="221"/>
      <c r="Z12107" s="221"/>
      <c r="AA12107" s="222"/>
      <c r="AB12107" s="221"/>
      <c r="AC12107" s="221"/>
      <c r="AD12107" s="221"/>
      <c r="AE12107" s="237"/>
      <c r="AF12107" s="168"/>
      <c r="AG12107" s="168"/>
      <c r="AH12107" s="168"/>
    </row>
    <row r="12108" spans="19:34" x14ac:dyDescent="0.2">
      <c r="S12108" s="226" t="e">
        <f t="shared" si="270"/>
        <v>#REF!</v>
      </c>
      <c r="T12108" s="168"/>
      <c r="U12108" s="168"/>
      <c r="V12108" s="168"/>
      <c r="W12108" s="169"/>
      <c r="X12108" s="221"/>
      <c r="Y12108" s="221"/>
      <c r="Z12108" s="221"/>
      <c r="AA12108" s="222"/>
      <c r="AB12108" s="221"/>
      <c r="AC12108" s="221"/>
      <c r="AD12108" s="221"/>
      <c r="AE12108" s="237"/>
      <c r="AF12108" s="168"/>
      <c r="AG12108" s="168"/>
      <c r="AH12108" s="168"/>
    </row>
    <row r="12109" spans="19:34" x14ac:dyDescent="0.2">
      <c r="S12109" s="226" t="e">
        <f t="shared" si="270"/>
        <v>#REF!</v>
      </c>
      <c r="T12109" s="168"/>
      <c r="U12109" s="168"/>
      <c r="V12109" s="168"/>
      <c r="W12109" s="169"/>
      <c r="X12109" s="221"/>
      <c r="Y12109" s="221"/>
      <c r="Z12109" s="221"/>
      <c r="AA12109" s="222"/>
      <c r="AB12109" s="221"/>
      <c r="AC12109" s="221"/>
      <c r="AD12109" s="221"/>
      <c r="AE12109" s="237"/>
      <c r="AF12109" s="168"/>
      <c r="AG12109" s="168"/>
      <c r="AH12109" s="168"/>
    </row>
    <row r="12110" spans="19:34" x14ac:dyDescent="0.2">
      <c r="S12110" s="226" t="e">
        <f t="shared" si="270"/>
        <v>#REF!</v>
      </c>
      <c r="T12110" s="168"/>
      <c r="U12110" s="168"/>
      <c r="V12110" s="168"/>
      <c r="W12110" s="169"/>
      <c r="X12110" s="221"/>
      <c r="Y12110" s="221"/>
      <c r="Z12110" s="221"/>
      <c r="AA12110" s="222"/>
      <c r="AB12110" s="221"/>
      <c r="AC12110" s="221"/>
      <c r="AD12110" s="221"/>
      <c r="AE12110" s="237"/>
      <c r="AF12110" s="168"/>
      <c r="AG12110" s="168"/>
      <c r="AH12110" s="168"/>
    </row>
    <row r="12111" spans="19:34" x14ac:dyDescent="0.2">
      <c r="S12111" s="226" t="e">
        <f t="shared" si="270"/>
        <v>#REF!</v>
      </c>
      <c r="T12111" s="168"/>
      <c r="U12111" s="168"/>
      <c r="V12111" s="168"/>
      <c r="W12111" s="169"/>
      <c r="X12111" s="221"/>
      <c r="Y12111" s="221"/>
      <c r="Z12111" s="221"/>
      <c r="AA12111" s="222"/>
      <c r="AB12111" s="221"/>
      <c r="AC12111" s="221"/>
      <c r="AD12111" s="221"/>
      <c r="AE12111" s="237"/>
      <c r="AF12111" s="168"/>
      <c r="AG12111" s="168"/>
      <c r="AH12111" s="168"/>
    </row>
    <row r="12112" spans="19:34" x14ac:dyDescent="0.2">
      <c r="S12112" s="226" t="e">
        <f t="shared" si="270"/>
        <v>#REF!</v>
      </c>
      <c r="T12112" s="168"/>
      <c r="U12112" s="168"/>
      <c r="V12112" s="168"/>
      <c r="W12112" s="169"/>
      <c r="X12112" s="221"/>
      <c r="Y12112" s="221"/>
      <c r="Z12112" s="221"/>
      <c r="AA12112" s="222"/>
      <c r="AB12112" s="221"/>
      <c r="AC12112" s="221"/>
      <c r="AD12112" s="221"/>
      <c r="AE12112" s="237"/>
      <c r="AF12112" s="168"/>
      <c r="AG12112" s="168"/>
      <c r="AH12112" s="168"/>
    </row>
    <row r="12113" spans="19:34" x14ac:dyDescent="0.2">
      <c r="S12113" s="226" t="e">
        <f t="shared" si="270"/>
        <v>#REF!</v>
      </c>
      <c r="T12113" s="168"/>
      <c r="U12113" s="168"/>
      <c r="V12113" s="168"/>
      <c r="W12113" s="169"/>
      <c r="X12113" s="221"/>
      <c r="Y12113" s="221"/>
      <c r="Z12113" s="221"/>
      <c r="AA12113" s="222"/>
      <c r="AB12113" s="221"/>
      <c r="AC12113" s="221"/>
      <c r="AD12113" s="221"/>
      <c r="AE12113" s="237"/>
      <c r="AF12113" s="168"/>
      <c r="AG12113" s="168"/>
      <c r="AH12113" s="168"/>
    </row>
    <row r="12114" spans="19:34" x14ac:dyDescent="0.2">
      <c r="S12114" s="226" t="e">
        <f t="shared" si="270"/>
        <v>#REF!</v>
      </c>
      <c r="T12114" s="168"/>
      <c r="U12114" s="168"/>
      <c r="V12114" s="168"/>
      <c r="W12114" s="169"/>
      <c r="X12114" s="221"/>
      <c r="Y12114" s="221"/>
      <c r="Z12114" s="221"/>
      <c r="AA12114" s="222"/>
      <c r="AB12114" s="221"/>
      <c r="AC12114" s="221"/>
      <c r="AD12114" s="221"/>
      <c r="AE12114" s="237"/>
      <c r="AF12114" s="168"/>
      <c r="AG12114" s="168"/>
      <c r="AH12114" s="168"/>
    </row>
    <row r="12115" spans="19:34" x14ac:dyDescent="0.2">
      <c r="S12115" s="226" t="e">
        <f t="shared" si="270"/>
        <v>#REF!</v>
      </c>
      <c r="T12115" s="168"/>
      <c r="U12115" s="168"/>
      <c r="V12115" s="168"/>
      <c r="W12115" s="169"/>
      <c r="X12115" s="221"/>
      <c r="Y12115" s="221"/>
      <c r="Z12115" s="221"/>
      <c r="AA12115" s="222"/>
      <c r="AB12115" s="221"/>
      <c r="AC12115" s="221"/>
      <c r="AD12115" s="221"/>
      <c r="AE12115" s="237"/>
      <c r="AF12115" s="168"/>
      <c r="AG12115" s="168"/>
      <c r="AH12115" s="168"/>
    </row>
    <row r="12116" spans="19:34" x14ac:dyDescent="0.2">
      <c r="S12116" s="226" t="e">
        <f t="shared" si="270"/>
        <v>#REF!</v>
      </c>
      <c r="T12116" s="168"/>
      <c r="U12116" s="168"/>
      <c r="V12116" s="168"/>
      <c r="W12116" s="169"/>
      <c r="X12116" s="221"/>
      <c r="Y12116" s="221"/>
      <c r="Z12116" s="221"/>
      <c r="AA12116" s="222"/>
      <c r="AB12116" s="221"/>
      <c r="AC12116" s="221"/>
      <c r="AD12116" s="221"/>
      <c r="AE12116" s="237"/>
      <c r="AF12116" s="168"/>
      <c r="AG12116" s="168"/>
      <c r="AH12116" s="168"/>
    </row>
    <row r="12117" spans="19:34" x14ac:dyDescent="0.2">
      <c r="S12117" s="226" t="e">
        <f t="shared" si="270"/>
        <v>#REF!</v>
      </c>
      <c r="T12117" s="168"/>
      <c r="U12117" s="168"/>
      <c r="V12117" s="168"/>
      <c r="W12117" s="169"/>
      <c r="X12117" s="221"/>
      <c r="Y12117" s="221"/>
      <c r="Z12117" s="221"/>
      <c r="AA12117" s="222"/>
      <c r="AB12117" s="221"/>
      <c r="AC12117" s="221"/>
      <c r="AD12117" s="221"/>
      <c r="AE12117" s="237"/>
      <c r="AF12117" s="168"/>
      <c r="AG12117" s="168"/>
      <c r="AH12117" s="168"/>
    </row>
    <row r="12118" spans="19:34" x14ac:dyDescent="0.2">
      <c r="S12118" s="226" t="e">
        <f t="shared" si="270"/>
        <v>#REF!</v>
      </c>
      <c r="T12118" s="168"/>
      <c r="U12118" s="168"/>
      <c r="V12118" s="168"/>
      <c r="W12118" s="169"/>
      <c r="X12118" s="221"/>
      <c r="Y12118" s="221"/>
      <c r="Z12118" s="221"/>
      <c r="AA12118" s="222"/>
      <c r="AB12118" s="221"/>
      <c r="AC12118" s="221"/>
      <c r="AD12118" s="221"/>
      <c r="AE12118" s="237"/>
      <c r="AF12118" s="168"/>
      <c r="AG12118" s="168"/>
      <c r="AH12118" s="168"/>
    </row>
    <row r="12119" spans="19:34" x14ac:dyDescent="0.2">
      <c r="S12119" s="226" t="e">
        <f t="shared" si="270"/>
        <v>#REF!</v>
      </c>
      <c r="T12119" s="168"/>
      <c r="U12119" s="168"/>
      <c r="V12119" s="168"/>
      <c r="W12119" s="169"/>
      <c r="X12119" s="221"/>
      <c r="Y12119" s="221"/>
      <c r="Z12119" s="221"/>
      <c r="AA12119" s="222"/>
      <c r="AB12119" s="221"/>
      <c r="AC12119" s="221"/>
      <c r="AD12119" s="221"/>
      <c r="AE12119" s="237"/>
      <c r="AF12119" s="168"/>
      <c r="AG12119" s="168"/>
      <c r="AH12119" s="168"/>
    </row>
    <row r="12120" spans="19:34" x14ac:dyDescent="0.2">
      <c r="S12120" s="226" t="e">
        <f t="shared" si="270"/>
        <v>#REF!</v>
      </c>
      <c r="T12120" s="168"/>
      <c r="U12120" s="168"/>
      <c r="V12120" s="168"/>
      <c r="W12120" s="169"/>
      <c r="X12120" s="221"/>
      <c r="Y12120" s="221"/>
      <c r="Z12120" s="221"/>
      <c r="AA12120" s="222"/>
      <c r="AB12120" s="221"/>
      <c r="AC12120" s="221"/>
      <c r="AD12120" s="221"/>
      <c r="AE12120" s="237"/>
      <c r="AF12120" s="168"/>
      <c r="AG12120" s="168"/>
      <c r="AH12120" s="168"/>
    </row>
    <row r="12121" spans="19:34" x14ac:dyDescent="0.2">
      <c r="S12121" s="226" t="e">
        <f t="shared" si="270"/>
        <v>#REF!</v>
      </c>
      <c r="T12121" s="168"/>
      <c r="U12121" s="168"/>
      <c r="V12121" s="168"/>
      <c r="W12121" s="169"/>
      <c r="X12121" s="221"/>
      <c r="Y12121" s="221"/>
      <c r="Z12121" s="221"/>
      <c r="AA12121" s="222"/>
      <c r="AB12121" s="221"/>
      <c r="AC12121" s="221"/>
      <c r="AD12121" s="221"/>
      <c r="AE12121" s="237"/>
      <c r="AF12121" s="168"/>
      <c r="AG12121" s="168"/>
      <c r="AH12121" s="168"/>
    </row>
    <row r="12122" spans="19:34" x14ac:dyDescent="0.2">
      <c r="S12122" s="226" t="e">
        <f t="shared" si="270"/>
        <v>#REF!</v>
      </c>
      <c r="T12122" s="168"/>
      <c r="U12122" s="168"/>
      <c r="V12122" s="168"/>
      <c r="W12122" s="169"/>
      <c r="X12122" s="221"/>
      <c r="Y12122" s="221"/>
      <c r="Z12122" s="221"/>
      <c r="AA12122" s="222"/>
      <c r="AB12122" s="221"/>
      <c r="AC12122" s="221"/>
      <c r="AD12122" s="221"/>
      <c r="AE12122" s="237"/>
      <c r="AF12122" s="168"/>
      <c r="AG12122" s="168"/>
      <c r="AH12122" s="168"/>
    </row>
    <row r="12123" spans="19:34" x14ac:dyDescent="0.2">
      <c r="S12123" s="226" t="e">
        <f t="shared" si="270"/>
        <v>#REF!</v>
      </c>
      <c r="T12123" s="168"/>
      <c r="U12123" s="168"/>
      <c r="V12123" s="168"/>
      <c r="W12123" s="169"/>
      <c r="X12123" s="221"/>
      <c r="Y12123" s="221"/>
      <c r="Z12123" s="221"/>
      <c r="AA12123" s="222"/>
      <c r="AB12123" s="221"/>
      <c r="AC12123" s="221"/>
      <c r="AD12123" s="221"/>
      <c r="AE12123" s="237"/>
      <c r="AF12123" s="168"/>
      <c r="AG12123" s="168"/>
      <c r="AH12123" s="168"/>
    </row>
    <row r="12124" spans="19:34" x14ac:dyDescent="0.2">
      <c r="S12124" s="226" t="e">
        <f t="shared" si="270"/>
        <v>#REF!</v>
      </c>
      <c r="T12124" s="168"/>
      <c r="U12124" s="168"/>
      <c r="V12124" s="168"/>
      <c r="W12124" s="169"/>
      <c r="X12124" s="221"/>
      <c r="Y12124" s="221"/>
      <c r="Z12124" s="221"/>
      <c r="AA12124" s="222"/>
      <c r="AB12124" s="221"/>
      <c r="AC12124" s="221"/>
      <c r="AD12124" s="221"/>
      <c r="AE12124" s="237"/>
      <c r="AF12124" s="168"/>
      <c r="AG12124" s="168"/>
      <c r="AH12124" s="168"/>
    </row>
    <row r="12125" spans="19:34" x14ac:dyDescent="0.2">
      <c r="S12125" s="226" t="e">
        <f t="shared" si="270"/>
        <v>#REF!</v>
      </c>
      <c r="T12125" s="168"/>
      <c r="U12125" s="168"/>
      <c r="V12125" s="168"/>
      <c r="W12125" s="169"/>
      <c r="X12125" s="221"/>
      <c r="Y12125" s="221"/>
      <c r="Z12125" s="221"/>
      <c r="AA12125" s="222"/>
      <c r="AB12125" s="221"/>
      <c r="AC12125" s="221"/>
      <c r="AD12125" s="221"/>
      <c r="AE12125" s="237"/>
      <c r="AF12125" s="168"/>
      <c r="AG12125" s="168"/>
      <c r="AH12125" s="168"/>
    </row>
    <row r="12126" spans="19:34" x14ac:dyDescent="0.2">
      <c r="S12126" s="226" t="e">
        <f t="shared" si="270"/>
        <v>#REF!</v>
      </c>
      <c r="T12126" s="168"/>
      <c r="U12126" s="168"/>
      <c r="V12126" s="168"/>
      <c r="W12126" s="169"/>
      <c r="X12126" s="221"/>
      <c r="Y12126" s="221"/>
      <c r="Z12126" s="221"/>
      <c r="AA12126" s="222"/>
      <c r="AB12126" s="221"/>
      <c r="AC12126" s="221"/>
      <c r="AD12126" s="221"/>
      <c r="AE12126" s="237"/>
      <c r="AF12126" s="168"/>
      <c r="AG12126" s="168"/>
      <c r="AH12126" s="168"/>
    </row>
    <row r="12127" spans="19:34" x14ac:dyDescent="0.2">
      <c r="S12127" s="226" t="e">
        <f t="shared" si="270"/>
        <v>#REF!</v>
      </c>
      <c r="T12127" s="168"/>
      <c r="U12127" s="168"/>
      <c r="V12127" s="168"/>
      <c r="W12127" s="169"/>
      <c r="X12127" s="221"/>
      <c r="Y12127" s="221"/>
      <c r="Z12127" s="221"/>
      <c r="AA12127" s="222"/>
      <c r="AB12127" s="221"/>
      <c r="AC12127" s="221"/>
      <c r="AD12127" s="221"/>
      <c r="AE12127" s="237"/>
      <c r="AF12127" s="168"/>
      <c r="AG12127" s="168"/>
      <c r="AH12127" s="168"/>
    </row>
    <row r="12128" spans="19:34" x14ac:dyDescent="0.2">
      <c r="S12128" s="226" t="e">
        <f t="shared" si="270"/>
        <v>#REF!</v>
      </c>
      <c r="T12128" s="168"/>
      <c r="U12128" s="168"/>
      <c r="V12128" s="168"/>
      <c r="W12128" s="169"/>
      <c r="X12128" s="221"/>
      <c r="Y12128" s="221"/>
      <c r="Z12128" s="221"/>
      <c r="AA12128" s="222"/>
      <c r="AB12128" s="221"/>
      <c r="AC12128" s="221"/>
      <c r="AD12128" s="221"/>
      <c r="AE12128" s="237"/>
      <c r="AF12128" s="168"/>
      <c r="AG12128" s="168"/>
      <c r="AH12128" s="168"/>
    </row>
    <row r="12129" spans="19:34" x14ac:dyDescent="0.2">
      <c r="S12129" s="226" t="e">
        <f t="shared" si="270"/>
        <v>#REF!</v>
      </c>
      <c r="T12129" s="168"/>
      <c r="U12129" s="168"/>
      <c r="V12129" s="168"/>
      <c r="W12129" s="169"/>
      <c r="X12129" s="221"/>
      <c r="Y12129" s="221"/>
      <c r="Z12129" s="221"/>
      <c r="AA12129" s="222"/>
      <c r="AB12129" s="221"/>
      <c r="AC12129" s="221"/>
      <c r="AD12129" s="221"/>
      <c r="AE12129" s="237"/>
      <c r="AF12129" s="168"/>
      <c r="AG12129" s="168"/>
      <c r="AH12129" s="168"/>
    </row>
    <row r="12130" spans="19:34" x14ac:dyDescent="0.2">
      <c r="S12130" s="226" t="e">
        <f t="shared" si="270"/>
        <v>#REF!</v>
      </c>
      <c r="T12130" s="168"/>
      <c r="U12130" s="168"/>
      <c r="V12130" s="168"/>
      <c r="W12130" s="169"/>
      <c r="X12130" s="221"/>
      <c r="Y12130" s="221"/>
      <c r="Z12130" s="221"/>
      <c r="AA12130" s="222"/>
      <c r="AB12130" s="221"/>
      <c r="AC12130" s="221"/>
      <c r="AD12130" s="221"/>
      <c r="AE12130" s="237"/>
      <c r="AF12130" s="168"/>
      <c r="AG12130" s="168"/>
      <c r="AH12130" s="168"/>
    </row>
    <row r="12131" spans="19:34" x14ac:dyDescent="0.2">
      <c r="S12131" s="226" t="e">
        <f t="shared" si="270"/>
        <v>#REF!</v>
      </c>
      <c r="T12131" s="168"/>
      <c r="U12131" s="168"/>
      <c r="V12131" s="168"/>
      <c r="W12131" s="169"/>
      <c r="X12131" s="221"/>
      <c r="Y12131" s="221"/>
      <c r="Z12131" s="221"/>
      <c r="AA12131" s="222"/>
      <c r="AB12131" s="221"/>
      <c r="AC12131" s="221"/>
      <c r="AD12131" s="221"/>
      <c r="AE12131" s="237"/>
      <c r="AF12131" s="168"/>
      <c r="AG12131" s="168"/>
      <c r="AH12131" s="168"/>
    </row>
    <row r="12132" spans="19:34" x14ac:dyDescent="0.2">
      <c r="S12132" s="226" t="e">
        <f t="shared" ref="S12132:S12195" si="271">MID(#REF!,2,7)</f>
        <v>#REF!</v>
      </c>
      <c r="T12132" s="168"/>
      <c r="U12132" s="168"/>
      <c r="V12132" s="168"/>
      <c r="W12132" s="169"/>
      <c r="X12132" s="221"/>
      <c r="Y12132" s="221"/>
      <c r="Z12132" s="221"/>
      <c r="AA12132" s="222"/>
      <c r="AB12132" s="221"/>
      <c r="AC12132" s="221"/>
      <c r="AD12132" s="221"/>
      <c r="AE12132" s="237"/>
      <c r="AF12132" s="168"/>
      <c r="AG12132" s="168"/>
      <c r="AH12132" s="168"/>
    </row>
    <row r="12133" spans="19:34" x14ac:dyDescent="0.2">
      <c r="S12133" s="226" t="e">
        <f t="shared" si="271"/>
        <v>#REF!</v>
      </c>
      <c r="T12133" s="168"/>
      <c r="U12133" s="168"/>
      <c r="V12133" s="168"/>
      <c r="W12133" s="169"/>
      <c r="X12133" s="221"/>
      <c r="Y12133" s="221"/>
      <c r="Z12133" s="221"/>
      <c r="AA12133" s="222"/>
      <c r="AB12133" s="221"/>
      <c r="AC12133" s="221"/>
      <c r="AD12133" s="221"/>
      <c r="AE12133" s="237"/>
      <c r="AF12133" s="168"/>
      <c r="AG12133" s="168"/>
      <c r="AH12133" s="168"/>
    </row>
    <row r="12134" spans="19:34" x14ac:dyDescent="0.2">
      <c r="S12134" s="226" t="e">
        <f t="shared" si="271"/>
        <v>#REF!</v>
      </c>
      <c r="T12134" s="168"/>
      <c r="U12134" s="168"/>
      <c r="V12134" s="168"/>
      <c r="W12134" s="169"/>
      <c r="X12134" s="221"/>
      <c r="Y12134" s="221"/>
      <c r="Z12134" s="221"/>
      <c r="AA12134" s="222"/>
      <c r="AB12134" s="221"/>
      <c r="AC12134" s="221"/>
      <c r="AD12134" s="221"/>
      <c r="AE12134" s="237"/>
      <c r="AF12134" s="168"/>
      <c r="AG12134" s="168"/>
      <c r="AH12134" s="168"/>
    </row>
    <row r="12135" spans="19:34" x14ac:dyDescent="0.2">
      <c r="S12135" s="226" t="e">
        <f t="shared" si="271"/>
        <v>#REF!</v>
      </c>
      <c r="T12135" s="168"/>
      <c r="U12135" s="168"/>
      <c r="V12135" s="168"/>
      <c r="W12135" s="169"/>
      <c r="X12135" s="221"/>
      <c r="Y12135" s="221"/>
      <c r="Z12135" s="221"/>
      <c r="AA12135" s="222"/>
      <c r="AB12135" s="221"/>
      <c r="AC12135" s="221"/>
      <c r="AD12135" s="221"/>
      <c r="AE12135" s="237"/>
      <c r="AF12135" s="168"/>
      <c r="AG12135" s="168"/>
      <c r="AH12135" s="168"/>
    </row>
    <row r="12136" spans="19:34" x14ac:dyDescent="0.2">
      <c r="S12136" s="226" t="e">
        <f t="shared" si="271"/>
        <v>#REF!</v>
      </c>
      <c r="T12136" s="168"/>
      <c r="U12136" s="168"/>
      <c r="V12136" s="168"/>
      <c r="W12136" s="169"/>
      <c r="X12136" s="221"/>
      <c r="Y12136" s="221"/>
      <c r="Z12136" s="221"/>
      <c r="AA12136" s="222"/>
      <c r="AB12136" s="221"/>
      <c r="AC12136" s="221"/>
      <c r="AD12136" s="221"/>
      <c r="AE12136" s="237"/>
      <c r="AF12136" s="168"/>
      <c r="AG12136" s="168"/>
      <c r="AH12136" s="168"/>
    </row>
    <row r="12137" spans="19:34" x14ac:dyDescent="0.2">
      <c r="S12137" s="226" t="e">
        <f t="shared" si="271"/>
        <v>#REF!</v>
      </c>
      <c r="T12137" s="168"/>
      <c r="U12137" s="168"/>
      <c r="V12137" s="168"/>
      <c r="W12137" s="169"/>
      <c r="X12137" s="221"/>
      <c r="Y12137" s="221"/>
      <c r="Z12137" s="221"/>
      <c r="AA12137" s="222"/>
      <c r="AB12137" s="221"/>
      <c r="AC12137" s="221"/>
      <c r="AD12137" s="221"/>
      <c r="AE12137" s="237"/>
      <c r="AF12137" s="168"/>
      <c r="AG12137" s="168"/>
      <c r="AH12137" s="168"/>
    </row>
    <row r="12138" spans="19:34" x14ac:dyDescent="0.2">
      <c r="S12138" s="226" t="e">
        <f t="shared" si="271"/>
        <v>#REF!</v>
      </c>
      <c r="T12138" s="168"/>
      <c r="U12138" s="168"/>
      <c r="V12138" s="168"/>
      <c r="W12138" s="169"/>
      <c r="X12138" s="221"/>
      <c r="Y12138" s="221"/>
      <c r="Z12138" s="221"/>
      <c r="AA12138" s="222"/>
      <c r="AB12138" s="221"/>
      <c r="AC12138" s="221"/>
      <c r="AD12138" s="221"/>
      <c r="AE12138" s="237"/>
      <c r="AF12138" s="168"/>
      <c r="AG12138" s="168"/>
      <c r="AH12138" s="168"/>
    </row>
    <row r="12139" spans="19:34" x14ac:dyDescent="0.2">
      <c r="S12139" s="226" t="e">
        <f t="shared" si="271"/>
        <v>#REF!</v>
      </c>
      <c r="T12139" s="168"/>
      <c r="U12139" s="168"/>
      <c r="V12139" s="168"/>
      <c r="W12139" s="169"/>
      <c r="X12139" s="221"/>
      <c r="Y12139" s="221"/>
      <c r="Z12139" s="221"/>
      <c r="AA12139" s="222"/>
      <c r="AB12139" s="221"/>
      <c r="AC12139" s="221"/>
      <c r="AD12139" s="221"/>
      <c r="AE12139" s="237"/>
      <c r="AF12139" s="168"/>
      <c r="AG12139" s="168"/>
      <c r="AH12139" s="168"/>
    </row>
    <row r="12140" spans="19:34" x14ac:dyDescent="0.2">
      <c r="S12140" s="226" t="e">
        <f t="shared" si="271"/>
        <v>#REF!</v>
      </c>
      <c r="T12140" s="168"/>
      <c r="U12140" s="168"/>
      <c r="V12140" s="168"/>
      <c r="W12140" s="169"/>
      <c r="X12140" s="221"/>
      <c r="Y12140" s="221"/>
      <c r="Z12140" s="221"/>
      <c r="AA12140" s="222"/>
      <c r="AB12140" s="221"/>
      <c r="AC12140" s="221"/>
      <c r="AD12140" s="221"/>
      <c r="AE12140" s="237"/>
      <c r="AF12140" s="168"/>
      <c r="AG12140" s="168"/>
      <c r="AH12140" s="168"/>
    </row>
    <row r="12141" spans="19:34" x14ac:dyDescent="0.2">
      <c r="S12141" s="226" t="e">
        <f t="shared" si="271"/>
        <v>#REF!</v>
      </c>
      <c r="T12141" s="168"/>
      <c r="U12141" s="168"/>
      <c r="V12141" s="168"/>
      <c r="W12141" s="169"/>
      <c r="X12141" s="221"/>
      <c r="Y12141" s="221"/>
      <c r="Z12141" s="221"/>
      <c r="AA12141" s="222"/>
      <c r="AB12141" s="221"/>
      <c r="AC12141" s="221"/>
      <c r="AD12141" s="221"/>
      <c r="AE12141" s="237"/>
      <c r="AF12141" s="168"/>
      <c r="AG12141" s="168"/>
      <c r="AH12141" s="168"/>
    </row>
    <row r="12142" spans="19:34" x14ac:dyDescent="0.2">
      <c r="S12142" s="226" t="e">
        <f t="shared" si="271"/>
        <v>#REF!</v>
      </c>
      <c r="T12142" s="168"/>
      <c r="U12142" s="168"/>
      <c r="V12142" s="168"/>
      <c r="W12142" s="169"/>
      <c r="X12142" s="221"/>
      <c r="Y12142" s="221"/>
      <c r="Z12142" s="221"/>
      <c r="AA12142" s="222"/>
      <c r="AB12142" s="221"/>
      <c r="AC12142" s="221"/>
      <c r="AD12142" s="221"/>
      <c r="AE12142" s="237"/>
      <c r="AF12142" s="168"/>
      <c r="AG12142" s="168"/>
      <c r="AH12142" s="168"/>
    </row>
    <row r="12143" spans="19:34" x14ac:dyDescent="0.2">
      <c r="S12143" s="226" t="e">
        <f t="shared" si="271"/>
        <v>#REF!</v>
      </c>
      <c r="T12143" s="168"/>
      <c r="U12143" s="168"/>
      <c r="V12143" s="168"/>
      <c r="W12143" s="169"/>
      <c r="X12143" s="221"/>
      <c r="Y12143" s="221"/>
      <c r="Z12143" s="221"/>
      <c r="AA12143" s="222"/>
      <c r="AB12143" s="221"/>
      <c r="AC12143" s="221"/>
      <c r="AD12143" s="221"/>
      <c r="AE12143" s="237"/>
      <c r="AF12143" s="168"/>
      <c r="AG12143" s="168"/>
      <c r="AH12143" s="168"/>
    </row>
    <row r="12144" spans="19:34" x14ac:dyDescent="0.2">
      <c r="S12144" s="226" t="e">
        <f t="shared" si="271"/>
        <v>#REF!</v>
      </c>
      <c r="T12144" s="168"/>
      <c r="U12144" s="168"/>
      <c r="V12144" s="168"/>
      <c r="W12144" s="169"/>
      <c r="X12144" s="221"/>
      <c r="Y12144" s="221"/>
      <c r="Z12144" s="221"/>
      <c r="AA12144" s="222"/>
      <c r="AB12144" s="221"/>
      <c r="AC12144" s="221"/>
      <c r="AD12144" s="221"/>
      <c r="AE12144" s="237"/>
      <c r="AF12144" s="168"/>
      <c r="AG12144" s="168"/>
      <c r="AH12144" s="168"/>
    </row>
    <row r="12145" spans="19:34" x14ac:dyDescent="0.2">
      <c r="S12145" s="226" t="e">
        <f t="shared" si="271"/>
        <v>#REF!</v>
      </c>
      <c r="T12145" s="168"/>
      <c r="U12145" s="168"/>
      <c r="V12145" s="168"/>
      <c r="W12145" s="169"/>
      <c r="X12145" s="221"/>
      <c r="Y12145" s="221"/>
      <c r="Z12145" s="221"/>
      <c r="AA12145" s="222"/>
      <c r="AB12145" s="221"/>
      <c r="AC12145" s="221"/>
      <c r="AD12145" s="221"/>
      <c r="AE12145" s="237"/>
      <c r="AF12145" s="168"/>
      <c r="AG12145" s="168"/>
      <c r="AH12145" s="168"/>
    </row>
    <row r="12146" spans="19:34" x14ac:dyDescent="0.2">
      <c r="S12146" s="226" t="e">
        <f t="shared" si="271"/>
        <v>#REF!</v>
      </c>
      <c r="T12146" s="168"/>
      <c r="U12146" s="168"/>
      <c r="V12146" s="168"/>
      <c r="W12146" s="169"/>
      <c r="X12146" s="221"/>
      <c r="Y12146" s="221"/>
      <c r="Z12146" s="221"/>
      <c r="AA12146" s="222"/>
      <c r="AB12146" s="221"/>
      <c r="AC12146" s="221"/>
      <c r="AD12146" s="221"/>
      <c r="AE12146" s="237"/>
      <c r="AF12146" s="168"/>
      <c r="AG12146" s="168"/>
      <c r="AH12146" s="168"/>
    </row>
    <row r="12147" spans="19:34" x14ac:dyDescent="0.2">
      <c r="S12147" s="226" t="e">
        <f t="shared" si="271"/>
        <v>#REF!</v>
      </c>
      <c r="T12147" s="168"/>
      <c r="U12147" s="168"/>
      <c r="V12147" s="168"/>
      <c r="W12147" s="169"/>
      <c r="X12147" s="221"/>
      <c r="Y12147" s="221"/>
      <c r="Z12147" s="221"/>
      <c r="AA12147" s="222"/>
      <c r="AB12147" s="221"/>
      <c r="AC12147" s="221"/>
      <c r="AD12147" s="221"/>
      <c r="AE12147" s="237"/>
      <c r="AF12147" s="168"/>
      <c r="AG12147" s="168"/>
      <c r="AH12147" s="168"/>
    </row>
    <row r="12148" spans="19:34" x14ac:dyDescent="0.2">
      <c r="S12148" s="226" t="e">
        <f t="shared" si="271"/>
        <v>#REF!</v>
      </c>
      <c r="T12148" s="168"/>
      <c r="U12148" s="168"/>
      <c r="V12148" s="168"/>
      <c r="W12148" s="169"/>
      <c r="X12148" s="221"/>
      <c r="Y12148" s="221"/>
      <c r="Z12148" s="221"/>
      <c r="AA12148" s="222"/>
      <c r="AB12148" s="221"/>
      <c r="AC12148" s="221"/>
      <c r="AD12148" s="221"/>
      <c r="AE12148" s="237"/>
      <c r="AF12148" s="168"/>
      <c r="AG12148" s="168"/>
      <c r="AH12148" s="168"/>
    </row>
    <row r="12149" spans="19:34" x14ac:dyDescent="0.2">
      <c r="S12149" s="226" t="e">
        <f t="shared" si="271"/>
        <v>#REF!</v>
      </c>
      <c r="T12149" s="168"/>
      <c r="U12149" s="168"/>
      <c r="V12149" s="168"/>
      <c r="W12149" s="169"/>
      <c r="X12149" s="221"/>
      <c r="Y12149" s="221"/>
      <c r="Z12149" s="221"/>
      <c r="AA12149" s="222"/>
      <c r="AB12149" s="221"/>
      <c r="AC12149" s="221"/>
      <c r="AD12149" s="221"/>
      <c r="AE12149" s="237"/>
      <c r="AF12149" s="168"/>
      <c r="AG12149" s="168"/>
      <c r="AH12149" s="168"/>
    </row>
    <row r="12150" spans="19:34" x14ac:dyDescent="0.2">
      <c r="S12150" s="226" t="e">
        <f t="shared" si="271"/>
        <v>#REF!</v>
      </c>
      <c r="T12150" s="168"/>
      <c r="U12150" s="168"/>
      <c r="V12150" s="168"/>
      <c r="W12150" s="169"/>
      <c r="X12150" s="221"/>
      <c r="Y12150" s="221"/>
      <c r="Z12150" s="221"/>
      <c r="AA12150" s="222"/>
      <c r="AB12150" s="221"/>
      <c r="AC12150" s="221"/>
      <c r="AD12150" s="221"/>
      <c r="AE12150" s="237"/>
      <c r="AF12150" s="168"/>
      <c r="AG12150" s="168"/>
      <c r="AH12150" s="168"/>
    </row>
    <row r="12151" spans="19:34" x14ac:dyDescent="0.2">
      <c r="S12151" s="226" t="e">
        <f t="shared" si="271"/>
        <v>#REF!</v>
      </c>
      <c r="T12151" s="168"/>
      <c r="U12151" s="168"/>
      <c r="V12151" s="168"/>
      <c r="W12151" s="169"/>
      <c r="X12151" s="221"/>
      <c r="Y12151" s="221"/>
      <c r="Z12151" s="221"/>
      <c r="AA12151" s="222"/>
      <c r="AB12151" s="221"/>
      <c r="AC12151" s="221"/>
      <c r="AD12151" s="221"/>
      <c r="AE12151" s="237"/>
      <c r="AF12151" s="168"/>
      <c r="AG12151" s="168"/>
      <c r="AH12151" s="168"/>
    </row>
    <row r="12152" spans="19:34" x14ac:dyDescent="0.2">
      <c r="S12152" s="226" t="e">
        <f t="shared" si="271"/>
        <v>#REF!</v>
      </c>
      <c r="T12152" s="168"/>
      <c r="U12152" s="168"/>
      <c r="V12152" s="168"/>
      <c r="W12152" s="169"/>
      <c r="X12152" s="221"/>
      <c r="Y12152" s="221"/>
      <c r="Z12152" s="221"/>
      <c r="AA12152" s="222"/>
      <c r="AB12152" s="221"/>
      <c r="AC12152" s="221"/>
      <c r="AD12152" s="221"/>
      <c r="AE12152" s="237"/>
      <c r="AF12152" s="168"/>
      <c r="AG12152" s="168"/>
      <c r="AH12152" s="168"/>
    </row>
    <row r="12153" spans="19:34" x14ac:dyDescent="0.2">
      <c r="S12153" s="226" t="e">
        <f t="shared" si="271"/>
        <v>#REF!</v>
      </c>
      <c r="T12153" s="168"/>
      <c r="U12153" s="168"/>
      <c r="V12153" s="168"/>
      <c r="W12153" s="169"/>
      <c r="X12153" s="221"/>
      <c r="Y12153" s="221"/>
      <c r="Z12153" s="221"/>
      <c r="AA12153" s="222"/>
      <c r="AB12153" s="221"/>
      <c r="AC12153" s="221"/>
      <c r="AD12153" s="221"/>
      <c r="AE12153" s="237"/>
      <c r="AF12153" s="168"/>
      <c r="AG12153" s="168"/>
      <c r="AH12153" s="168"/>
    </row>
    <row r="12154" spans="19:34" x14ac:dyDescent="0.2">
      <c r="S12154" s="226" t="e">
        <f t="shared" si="271"/>
        <v>#REF!</v>
      </c>
      <c r="T12154" s="168"/>
      <c r="U12154" s="168"/>
      <c r="V12154" s="168"/>
      <c r="W12154" s="169"/>
      <c r="X12154" s="221"/>
      <c r="Y12154" s="221"/>
      <c r="Z12154" s="221"/>
      <c r="AA12154" s="222"/>
      <c r="AB12154" s="221"/>
      <c r="AC12154" s="221"/>
      <c r="AD12154" s="221"/>
      <c r="AE12154" s="237"/>
      <c r="AF12154" s="168"/>
      <c r="AG12154" s="168"/>
      <c r="AH12154" s="168"/>
    </row>
    <row r="12155" spans="19:34" x14ac:dyDescent="0.2">
      <c r="S12155" s="226" t="e">
        <f t="shared" si="271"/>
        <v>#REF!</v>
      </c>
      <c r="T12155" s="168"/>
      <c r="U12155" s="168"/>
      <c r="V12155" s="168"/>
      <c r="W12155" s="169"/>
      <c r="X12155" s="221"/>
      <c r="Y12155" s="221"/>
      <c r="Z12155" s="221"/>
      <c r="AA12155" s="222"/>
      <c r="AB12155" s="221"/>
      <c r="AC12155" s="221"/>
      <c r="AD12155" s="221"/>
      <c r="AE12155" s="237"/>
      <c r="AF12155" s="168"/>
      <c r="AG12155" s="168"/>
      <c r="AH12155" s="168"/>
    </row>
    <row r="12156" spans="19:34" x14ac:dyDescent="0.2">
      <c r="S12156" s="226" t="e">
        <f t="shared" si="271"/>
        <v>#REF!</v>
      </c>
      <c r="T12156" s="168"/>
      <c r="U12156" s="168"/>
      <c r="V12156" s="168"/>
      <c r="W12156" s="169"/>
      <c r="X12156" s="221"/>
      <c r="Y12156" s="221"/>
      <c r="Z12156" s="221"/>
      <c r="AA12156" s="222"/>
      <c r="AB12156" s="221"/>
      <c r="AC12156" s="221"/>
      <c r="AD12156" s="221"/>
      <c r="AE12156" s="237"/>
      <c r="AF12156" s="168"/>
      <c r="AG12156" s="168"/>
      <c r="AH12156" s="168"/>
    </row>
    <row r="12157" spans="19:34" x14ac:dyDescent="0.2">
      <c r="S12157" s="226" t="e">
        <f t="shared" si="271"/>
        <v>#REF!</v>
      </c>
      <c r="T12157" s="168"/>
      <c r="U12157" s="168"/>
      <c r="V12157" s="168"/>
      <c r="W12157" s="169"/>
      <c r="X12157" s="221"/>
      <c r="Y12157" s="221"/>
      <c r="Z12157" s="221"/>
      <c r="AA12157" s="222"/>
      <c r="AB12157" s="221"/>
      <c r="AC12157" s="221"/>
      <c r="AD12157" s="221"/>
      <c r="AE12157" s="237"/>
      <c r="AF12157" s="168"/>
      <c r="AG12157" s="168"/>
      <c r="AH12157" s="168"/>
    </row>
    <row r="12158" spans="19:34" x14ac:dyDescent="0.2">
      <c r="S12158" s="226" t="e">
        <f t="shared" si="271"/>
        <v>#REF!</v>
      </c>
      <c r="T12158" s="168"/>
      <c r="U12158" s="168"/>
      <c r="V12158" s="168"/>
      <c r="W12158" s="169"/>
      <c r="X12158" s="221"/>
      <c r="Y12158" s="221"/>
      <c r="Z12158" s="221"/>
      <c r="AA12158" s="222"/>
      <c r="AB12158" s="221"/>
      <c r="AC12158" s="221"/>
      <c r="AD12158" s="221"/>
      <c r="AE12158" s="237"/>
      <c r="AF12158" s="168"/>
      <c r="AG12158" s="168"/>
      <c r="AH12158" s="168"/>
    </row>
    <row r="12159" spans="19:34" x14ac:dyDescent="0.2">
      <c r="S12159" s="226" t="e">
        <f t="shared" si="271"/>
        <v>#REF!</v>
      </c>
      <c r="T12159" s="168"/>
      <c r="U12159" s="168"/>
      <c r="V12159" s="168"/>
      <c r="W12159" s="169"/>
      <c r="X12159" s="221"/>
      <c r="Y12159" s="221"/>
      <c r="Z12159" s="221"/>
      <c r="AA12159" s="222"/>
      <c r="AB12159" s="221"/>
      <c r="AC12159" s="221"/>
      <c r="AD12159" s="221"/>
      <c r="AE12159" s="237"/>
      <c r="AF12159" s="168"/>
      <c r="AG12159" s="168"/>
      <c r="AH12159" s="168"/>
    </row>
    <row r="12160" spans="19:34" x14ac:dyDescent="0.2">
      <c r="S12160" s="226" t="e">
        <f t="shared" si="271"/>
        <v>#REF!</v>
      </c>
      <c r="T12160" s="168"/>
      <c r="U12160" s="168"/>
      <c r="V12160" s="168"/>
      <c r="W12160" s="169"/>
      <c r="X12160" s="221"/>
      <c r="Y12160" s="221"/>
      <c r="Z12160" s="221"/>
      <c r="AA12160" s="222"/>
      <c r="AB12160" s="221"/>
      <c r="AC12160" s="221"/>
      <c r="AD12160" s="221"/>
      <c r="AE12160" s="237"/>
      <c r="AF12160" s="168"/>
      <c r="AG12160" s="168"/>
      <c r="AH12160" s="168"/>
    </row>
    <row r="12161" spans="19:34" x14ac:dyDescent="0.2">
      <c r="S12161" s="226" t="e">
        <f t="shared" si="271"/>
        <v>#REF!</v>
      </c>
      <c r="T12161" s="168"/>
      <c r="U12161" s="168"/>
      <c r="V12161" s="168"/>
      <c r="W12161" s="169"/>
      <c r="X12161" s="221"/>
      <c r="Y12161" s="221"/>
      <c r="Z12161" s="221"/>
      <c r="AA12161" s="222"/>
      <c r="AB12161" s="221"/>
      <c r="AC12161" s="221"/>
      <c r="AD12161" s="221"/>
      <c r="AE12161" s="237"/>
      <c r="AF12161" s="168"/>
      <c r="AG12161" s="168"/>
      <c r="AH12161" s="168"/>
    </row>
    <row r="12162" spans="19:34" x14ac:dyDescent="0.2">
      <c r="S12162" s="226" t="e">
        <f t="shared" si="271"/>
        <v>#REF!</v>
      </c>
      <c r="T12162" s="168"/>
      <c r="U12162" s="168"/>
      <c r="V12162" s="168"/>
      <c r="W12162" s="169"/>
      <c r="X12162" s="221"/>
      <c r="Y12162" s="221"/>
      <c r="Z12162" s="221"/>
      <c r="AA12162" s="222"/>
      <c r="AB12162" s="221"/>
      <c r="AC12162" s="221"/>
      <c r="AD12162" s="221"/>
      <c r="AE12162" s="237"/>
      <c r="AF12162" s="168"/>
      <c r="AG12162" s="168"/>
      <c r="AH12162" s="168"/>
    </row>
    <row r="12163" spans="19:34" x14ac:dyDescent="0.2">
      <c r="S12163" s="226" t="e">
        <f t="shared" si="271"/>
        <v>#REF!</v>
      </c>
      <c r="T12163" s="168"/>
      <c r="U12163" s="168"/>
      <c r="V12163" s="168"/>
      <c r="W12163" s="169"/>
      <c r="X12163" s="221"/>
      <c r="Y12163" s="221"/>
      <c r="Z12163" s="221"/>
      <c r="AA12163" s="222"/>
      <c r="AB12163" s="221"/>
      <c r="AC12163" s="221"/>
      <c r="AD12163" s="221"/>
      <c r="AE12163" s="237"/>
      <c r="AF12163" s="168"/>
      <c r="AG12163" s="168"/>
      <c r="AH12163" s="168"/>
    </row>
    <row r="12164" spans="19:34" x14ac:dyDescent="0.2">
      <c r="S12164" s="226" t="e">
        <f t="shared" si="271"/>
        <v>#REF!</v>
      </c>
      <c r="T12164" s="168"/>
      <c r="U12164" s="168"/>
      <c r="V12164" s="168"/>
      <c r="W12164" s="169"/>
      <c r="X12164" s="221"/>
      <c r="Y12164" s="221"/>
      <c r="Z12164" s="221"/>
      <c r="AA12164" s="222"/>
      <c r="AB12164" s="221"/>
      <c r="AC12164" s="221"/>
      <c r="AD12164" s="221"/>
      <c r="AE12164" s="237"/>
      <c r="AF12164" s="168"/>
      <c r="AG12164" s="168"/>
      <c r="AH12164" s="168"/>
    </row>
    <row r="12165" spans="19:34" x14ac:dyDescent="0.2">
      <c r="S12165" s="226" t="e">
        <f t="shared" si="271"/>
        <v>#REF!</v>
      </c>
      <c r="T12165" s="168"/>
      <c r="U12165" s="168"/>
      <c r="V12165" s="168"/>
      <c r="W12165" s="169"/>
      <c r="X12165" s="221"/>
      <c r="Y12165" s="221"/>
      <c r="Z12165" s="221"/>
      <c r="AA12165" s="222"/>
      <c r="AB12165" s="221"/>
      <c r="AC12165" s="221"/>
      <c r="AD12165" s="221"/>
      <c r="AE12165" s="237"/>
      <c r="AF12165" s="168"/>
      <c r="AG12165" s="168"/>
      <c r="AH12165" s="168"/>
    </row>
    <row r="12166" spans="19:34" x14ac:dyDescent="0.2">
      <c r="S12166" s="226" t="e">
        <f t="shared" si="271"/>
        <v>#REF!</v>
      </c>
      <c r="T12166" s="168"/>
      <c r="U12166" s="168"/>
      <c r="V12166" s="168"/>
      <c r="W12166" s="169"/>
      <c r="X12166" s="221"/>
      <c r="Y12166" s="221"/>
      <c r="Z12166" s="221"/>
      <c r="AA12166" s="222"/>
      <c r="AB12166" s="221"/>
      <c r="AC12166" s="221"/>
      <c r="AD12166" s="221"/>
      <c r="AE12166" s="237"/>
      <c r="AF12166" s="168"/>
      <c r="AG12166" s="168"/>
      <c r="AH12166" s="168"/>
    </row>
    <row r="12167" spans="19:34" x14ac:dyDescent="0.2">
      <c r="S12167" s="226" t="e">
        <f t="shared" si="271"/>
        <v>#REF!</v>
      </c>
      <c r="T12167" s="168"/>
      <c r="U12167" s="168"/>
      <c r="V12167" s="168"/>
      <c r="W12167" s="169"/>
      <c r="X12167" s="221"/>
      <c r="Y12167" s="221"/>
      <c r="Z12167" s="221"/>
      <c r="AA12167" s="222"/>
      <c r="AB12167" s="221"/>
      <c r="AC12167" s="221"/>
      <c r="AD12167" s="221"/>
      <c r="AE12167" s="237"/>
      <c r="AF12167" s="168"/>
      <c r="AG12167" s="168"/>
      <c r="AH12167" s="168"/>
    </row>
    <row r="12168" spans="19:34" x14ac:dyDescent="0.2">
      <c r="S12168" s="226" t="e">
        <f t="shared" si="271"/>
        <v>#REF!</v>
      </c>
      <c r="T12168" s="168"/>
      <c r="U12168" s="168"/>
      <c r="V12168" s="168"/>
      <c r="W12168" s="169"/>
      <c r="X12168" s="221"/>
      <c r="Y12168" s="221"/>
      <c r="Z12168" s="221"/>
      <c r="AA12168" s="222"/>
      <c r="AB12168" s="221"/>
      <c r="AC12168" s="221"/>
      <c r="AD12168" s="221"/>
      <c r="AE12168" s="237"/>
      <c r="AF12168" s="168"/>
      <c r="AG12168" s="168"/>
      <c r="AH12168" s="168"/>
    </row>
    <row r="12169" spans="19:34" x14ac:dyDescent="0.2">
      <c r="S12169" s="226" t="e">
        <f t="shared" si="271"/>
        <v>#REF!</v>
      </c>
      <c r="T12169" s="168"/>
      <c r="U12169" s="168"/>
      <c r="V12169" s="168"/>
      <c r="W12169" s="169"/>
      <c r="X12169" s="221"/>
      <c r="Y12169" s="221"/>
      <c r="Z12169" s="221"/>
      <c r="AA12169" s="222"/>
      <c r="AB12169" s="221"/>
      <c r="AC12169" s="221"/>
      <c r="AD12169" s="221"/>
      <c r="AE12169" s="237"/>
      <c r="AF12169" s="168"/>
      <c r="AG12169" s="168"/>
      <c r="AH12169" s="168"/>
    </row>
    <row r="12170" spans="19:34" x14ac:dyDescent="0.2">
      <c r="S12170" s="226" t="e">
        <f t="shared" si="271"/>
        <v>#REF!</v>
      </c>
      <c r="T12170" s="168"/>
      <c r="U12170" s="168"/>
      <c r="V12170" s="168"/>
      <c r="W12170" s="169"/>
      <c r="X12170" s="221"/>
      <c r="Y12170" s="221"/>
      <c r="Z12170" s="221"/>
      <c r="AA12170" s="222"/>
      <c r="AB12170" s="221"/>
      <c r="AC12170" s="221"/>
      <c r="AD12170" s="221"/>
      <c r="AE12170" s="237"/>
      <c r="AF12170" s="168"/>
      <c r="AG12170" s="168"/>
      <c r="AH12170" s="168"/>
    </row>
    <row r="12171" spans="19:34" x14ac:dyDescent="0.2">
      <c r="S12171" s="226" t="e">
        <f t="shared" si="271"/>
        <v>#REF!</v>
      </c>
      <c r="T12171" s="168"/>
      <c r="U12171" s="168"/>
      <c r="V12171" s="168"/>
      <c r="W12171" s="169"/>
      <c r="X12171" s="221"/>
      <c r="Y12171" s="221"/>
      <c r="Z12171" s="221"/>
      <c r="AA12171" s="222"/>
      <c r="AB12171" s="221"/>
      <c r="AC12171" s="221"/>
      <c r="AD12171" s="221"/>
      <c r="AE12171" s="237"/>
      <c r="AF12171" s="168"/>
      <c r="AG12171" s="168"/>
      <c r="AH12171" s="168"/>
    </row>
    <row r="12172" spans="19:34" x14ac:dyDescent="0.2">
      <c r="S12172" s="226" t="e">
        <f t="shared" si="271"/>
        <v>#REF!</v>
      </c>
      <c r="T12172" s="168"/>
      <c r="U12172" s="168"/>
      <c r="V12172" s="168"/>
      <c r="W12172" s="169"/>
      <c r="X12172" s="221"/>
      <c r="Y12172" s="221"/>
      <c r="Z12172" s="221"/>
      <c r="AA12172" s="222"/>
      <c r="AB12172" s="221"/>
      <c r="AC12172" s="221"/>
      <c r="AD12172" s="221"/>
      <c r="AE12172" s="237"/>
      <c r="AF12172" s="168"/>
      <c r="AG12172" s="168"/>
      <c r="AH12172" s="168"/>
    </row>
    <row r="12173" spans="19:34" x14ac:dyDescent="0.2">
      <c r="S12173" s="226" t="e">
        <f t="shared" si="271"/>
        <v>#REF!</v>
      </c>
      <c r="T12173" s="168"/>
      <c r="U12173" s="168"/>
      <c r="V12173" s="168"/>
      <c r="W12173" s="169"/>
      <c r="X12173" s="221"/>
      <c r="Y12173" s="221"/>
      <c r="Z12173" s="221"/>
      <c r="AA12173" s="222"/>
      <c r="AB12173" s="221"/>
      <c r="AC12173" s="221"/>
      <c r="AD12173" s="221"/>
      <c r="AE12173" s="237"/>
      <c r="AF12173" s="168"/>
      <c r="AG12173" s="168"/>
      <c r="AH12173" s="168"/>
    </row>
    <row r="12174" spans="19:34" x14ac:dyDescent="0.2">
      <c r="S12174" s="226" t="e">
        <f t="shared" si="271"/>
        <v>#REF!</v>
      </c>
      <c r="T12174" s="168"/>
      <c r="U12174" s="168"/>
      <c r="V12174" s="168"/>
      <c r="W12174" s="169"/>
      <c r="X12174" s="221"/>
      <c r="Y12174" s="221"/>
      <c r="Z12174" s="221"/>
      <c r="AA12174" s="222"/>
      <c r="AB12174" s="221"/>
      <c r="AC12174" s="221"/>
      <c r="AD12174" s="221"/>
      <c r="AE12174" s="237"/>
      <c r="AF12174" s="168"/>
      <c r="AG12174" s="168"/>
      <c r="AH12174" s="168"/>
    </row>
    <row r="12175" spans="19:34" x14ac:dyDescent="0.2">
      <c r="S12175" s="226" t="e">
        <f t="shared" si="271"/>
        <v>#REF!</v>
      </c>
      <c r="T12175" s="168"/>
      <c r="U12175" s="168"/>
      <c r="V12175" s="168"/>
      <c r="W12175" s="169"/>
      <c r="X12175" s="221"/>
      <c r="Y12175" s="221"/>
      <c r="Z12175" s="221"/>
      <c r="AA12175" s="222"/>
      <c r="AB12175" s="221"/>
      <c r="AC12175" s="221"/>
      <c r="AD12175" s="221"/>
      <c r="AE12175" s="237"/>
      <c r="AF12175" s="168"/>
      <c r="AG12175" s="168"/>
      <c r="AH12175" s="168"/>
    </row>
    <row r="12176" spans="19:34" x14ac:dyDescent="0.2">
      <c r="S12176" s="226" t="e">
        <f t="shared" si="271"/>
        <v>#REF!</v>
      </c>
      <c r="T12176" s="168"/>
      <c r="U12176" s="168"/>
      <c r="V12176" s="168"/>
      <c r="W12176" s="169"/>
      <c r="X12176" s="221"/>
      <c r="Y12176" s="221"/>
      <c r="Z12176" s="221"/>
      <c r="AA12176" s="222"/>
      <c r="AB12176" s="221"/>
      <c r="AC12176" s="221"/>
      <c r="AD12176" s="221"/>
      <c r="AE12176" s="237"/>
      <c r="AF12176" s="168"/>
      <c r="AG12176" s="168"/>
      <c r="AH12176" s="168"/>
    </row>
    <row r="12177" spans="19:34" x14ac:dyDescent="0.2">
      <c r="S12177" s="226" t="e">
        <f t="shared" si="271"/>
        <v>#REF!</v>
      </c>
      <c r="T12177" s="168"/>
      <c r="U12177" s="168"/>
      <c r="V12177" s="168"/>
      <c r="W12177" s="169"/>
      <c r="X12177" s="221"/>
      <c r="Y12177" s="221"/>
      <c r="Z12177" s="221"/>
      <c r="AA12177" s="222"/>
      <c r="AB12177" s="221"/>
      <c r="AC12177" s="221"/>
      <c r="AD12177" s="221"/>
      <c r="AE12177" s="237"/>
      <c r="AF12177" s="168"/>
      <c r="AG12177" s="168"/>
      <c r="AH12177" s="168"/>
    </row>
    <row r="12178" spans="19:34" x14ac:dyDescent="0.2">
      <c r="S12178" s="226" t="e">
        <f t="shared" si="271"/>
        <v>#REF!</v>
      </c>
      <c r="T12178" s="168"/>
      <c r="U12178" s="168"/>
      <c r="V12178" s="168"/>
      <c r="W12178" s="169"/>
      <c r="X12178" s="221"/>
      <c r="Y12178" s="221"/>
      <c r="Z12178" s="221"/>
      <c r="AA12178" s="222"/>
      <c r="AB12178" s="221"/>
      <c r="AC12178" s="221"/>
      <c r="AD12178" s="221"/>
      <c r="AE12178" s="237"/>
      <c r="AF12178" s="168"/>
      <c r="AG12178" s="168"/>
      <c r="AH12178" s="168"/>
    </row>
    <row r="12179" spans="19:34" x14ac:dyDescent="0.2">
      <c r="S12179" s="226" t="e">
        <f t="shared" si="271"/>
        <v>#REF!</v>
      </c>
      <c r="T12179" s="168"/>
      <c r="U12179" s="168"/>
      <c r="V12179" s="168"/>
      <c r="W12179" s="169"/>
      <c r="X12179" s="221"/>
      <c r="Y12179" s="221"/>
      <c r="Z12179" s="221"/>
      <c r="AA12179" s="222"/>
      <c r="AB12179" s="221"/>
      <c r="AC12179" s="221"/>
      <c r="AD12179" s="221"/>
      <c r="AE12179" s="237"/>
      <c r="AF12179" s="168"/>
      <c r="AG12179" s="168"/>
      <c r="AH12179" s="168"/>
    </row>
    <row r="12180" spans="19:34" x14ac:dyDescent="0.2">
      <c r="S12180" s="226" t="e">
        <f t="shared" si="271"/>
        <v>#REF!</v>
      </c>
      <c r="T12180" s="168"/>
      <c r="U12180" s="168"/>
      <c r="V12180" s="168"/>
      <c r="W12180" s="169"/>
      <c r="X12180" s="221"/>
      <c r="Y12180" s="221"/>
      <c r="Z12180" s="221"/>
      <c r="AA12180" s="222"/>
      <c r="AB12180" s="221"/>
      <c r="AC12180" s="221"/>
      <c r="AD12180" s="221"/>
      <c r="AE12180" s="237"/>
      <c r="AF12180" s="168"/>
      <c r="AG12180" s="168"/>
      <c r="AH12180" s="168"/>
    </row>
    <row r="12181" spans="19:34" x14ac:dyDescent="0.2">
      <c r="S12181" s="226" t="e">
        <f t="shared" si="271"/>
        <v>#REF!</v>
      </c>
      <c r="T12181" s="168"/>
      <c r="U12181" s="168"/>
      <c r="V12181" s="168"/>
      <c r="W12181" s="169"/>
      <c r="X12181" s="221"/>
      <c r="Y12181" s="221"/>
      <c r="Z12181" s="221"/>
      <c r="AA12181" s="222"/>
      <c r="AB12181" s="221"/>
      <c r="AC12181" s="221"/>
      <c r="AD12181" s="221"/>
      <c r="AE12181" s="237"/>
      <c r="AF12181" s="168"/>
      <c r="AG12181" s="168"/>
      <c r="AH12181" s="168"/>
    </row>
    <row r="12182" spans="19:34" x14ac:dyDescent="0.2">
      <c r="S12182" s="226" t="e">
        <f t="shared" si="271"/>
        <v>#REF!</v>
      </c>
      <c r="T12182" s="168"/>
      <c r="U12182" s="168"/>
      <c r="V12182" s="168"/>
      <c r="W12182" s="169"/>
      <c r="X12182" s="221"/>
      <c r="Y12182" s="221"/>
      <c r="Z12182" s="221"/>
      <c r="AA12182" s="222"/>
      <c r="AB12182" s="221"/>
      <c r="AC12182" s="221"/>
      <c r="AD12182" s="221"/>
      <c r="AE12182" s="237"/>
      <c r="AF12182" s="168"/>
      <c r="AG12182" s="168"/>
      <c r="AH12182" s="168"/>
    </row>
    <row r="12183" spans="19:34" x14ac:dyDescent="0.2">
      <c r="S12183" s="226" t="e">
        <f t="shared" si="271"/>
        <v>#REF!</v>
      </c>
      <c r="T12183" s="168"/>
      <c r="U12183" s="168"/>
      <c r="V12183" s="168"/>
      <c r="W12183" s="169"/>
      <c r="X12183" s="221"/>
      <c r="Y12183" s="221"/>
      <c r="Z12183" s="221"/>
      <c r="AA12183" s="222"/>
      <c r="AB12183" s="221"/>
      <c r="AC12183" s="221"/>
      <c r="AD12183" s="221"/>
      <c r="AE12183" s="237"/>
      <c r="AF12183" s="168"/>
      <c r="AG12183" s="168"/>
      <c r="AH12183" s="168"/>
    </row>
    <row r="12184" spans="19:34" x14ac:dyDescent="0.2">
      <c r="S12184" s="226" t="e">
        <f t="shared" si="271"/>
        <v>#REF!</v>
      </c>
      <c r="T12184" s="168"/>
      <c r="U12184" s="168"/>
      <c r="V12184" s="168"/>
      <c r="W12184" s="169"/>
      <c r="X12184" s="221"/>
      <c r="Y12184" s="221"/>
      <c r="Z12184" s="221"/>
      <c r="AA12184" s="222"/>
      <c r="AB12184" s="221"/>
      <c r="AC12184" s="221"/>
      <c r="AD12184" s="221"/>
      <c r="AE12184" s="237"/>
      <c r="AF12184" s="168"/>
      <c r="AG12184" s="168"/>
      <c r="AH12184" s="168"/>
    </row>
    <row r="12185" spans="19:34" x14ac:dyDescent="0.2">
      <c r="S12185" s="226" t="e">
        <f t="shared" si="271"/>
        <v>#REF!</v>
      </c>
      <c r="T12185" s="168"/>
      <c r="U12185" s="168"/>
      <c r="V12185" s="168"/>
      <c r="W12185" s="169"/>
      <c r="X12185" s="221"/>
      <c r="Y12185" s="221"/>
      <c r="Z12185" s="221"/>
      <c r="AA12185" s="222"/>
      <c r="AB12185" s="221"/>
      <c r="AC12185" s="221"/>
      <c r="AD12185" s="221"/>
      <c r="AE12185" s="237"/>
      <c r="AF12185" s="168"/>
      <c r="AG12185" s="168"/>
      <c r="AH12185" s="168"/>
    </row>
    <row r="12186" spans="19:34" x14ac:dyDescent="0.2">
      <c r="S12186" s="226" t="e">
        <f t="shared" si="271"/>
        <v>#REF!</v>
      </c>
      <c r="T12186" s="168"/>
      <c r="U12186" s="168"/>
      <c r="V12186" s="168"/>
      <c r="W12186" s="169"/>
      <c r="X12186" s="221"/>
      <c r="Y12186" s="221"/>
      <c r="Z12186" s="221"/>
      <c r="AA12186" s="222"/>
      <c r="AB12186" s="221"/>
      <c r="AC12186" s="221"/>
      <c r="AD12186" s="221"/>
      <c r="AE12186" s="237"/>
      <c r="AF12186" s="168"/>
      <c r="AG12186" s="168"/>
      <c r="AH12186" s="168"/>
    </row>
    <row r="12187" spans="19:34" x14ac:dyDescent="0.2">
      <c r="S12187" s="226" t="e">
        <f t="shared" si="271"/>
        <v>#REF!</v>
      </c>
      <c r="T12187" s="168"/>
      <c r="U12187" s="168"/>
      <c r="V12187" s="168"/>
      <c r="W12187" s="169"/>
      <c r="X12187" s="221"/>
      <c r="Y12187" s="221"/>
      <c r="Z12187" s="221"/>
      <c r="AA12187" s="222"/>
      <c r="AB12187" s="221"/>
      <c r="AC12187" s="221"/>
      <c r="AD12187" s="221"/>
      <c r="AE12187" s="237"/>
      <c r="AF12187" s="168"/>
      <c r="AG12187" s="168"/>
      <c r="AH12187" s="168"/>
    </row>
    <row r="12188" spans="19:34" x14ac:dyDescent="0.2">
      <c r="S12188" s="226" t="e">
        <f t="shared" si="271"/>
        <v>#REF!</v>
      </c>
      <c r="T12188" s="168"/>
      <c r="U12188" s="168"/>
      <c r="V12188" s="168"/>
      <c r="W12188" s="169"/>
      <c r="X12188" s="221"/>
      <c r="Y12188" s="221"/>
      <c r="Z12188" s="221"/>
      <c r="AA12188" s="222"/>
      <c r="AB12188" s="221"/>
      <c r="AC12188" s="221"/>
      <c r="AD12188" s="221"/>
      <c r="AE12188" s="237"/>
      <c r="AF12188" s="168"/>
      <c r="AG12188" s="168"/>
      <c r="AH12188" s="168"/>
    </row>
    <row r="12189" spans="19:34" x14ac:dyDescent="0.2">
      <c r="S12189" s="226" t="e">
        <f t="shared" si="271"/>
        <v>#REF!</v>
      </c>
      <c r="T12189" s="168"/>
      <c r="U12189" s="168"/>
      <c r="V12189" s="168"/>
      <c r="W12189" s="169"/>
      <c r="X12189" s="221"/>
      <c r="Y12189" s="221"/>
      <c r="Z12189" s="221"/>
      <c r="AA12189" s="222"/>
      <c r="AB12189" s="221"/>
      <c r="AC12189" s="221"/>
      <c r="AD12189" s="221"/>
      <c r="AE12189" s="237"/>
      <c r="AF12189" s="168"/>
      <c r="AG12189" s="168"/>
      <c r="AH12189" s="168"/>
    </row>
    <row r="12190" spans="19:34" x14ac:dyDescent="0.2">
      <c r="S12190" s="226" t="e">
        <f t="shared" si="271"/>
        <v>#REF!</v>
      </c>
      <c r="T12190" s="168"/>
      <c r="U12190" s="168"/>
      <c r="V12190" s="168"/>
      <c r="W12190" s="169"/>
      <c r="X12190" s="221"/>
      <c r="Y12190" s="221"/>
      <c r="Z12190" s="221"/>
      <c r="AA12190" s="222"/>
      <c r="AB12190" s="221"/>
      <c r="AC12190" s="221"/>
      <c r="AD12190" s="221"/>
      <c r="AE12190" s="237"/>
      <c r="AF12190" s="168"/>
      <c r="AG12190" s="168"/>
      <c r="AH12190" s="168"/>
    </row>
    <row r="12191" spans="19:34" x14ac:dyDescent="0.2">
      <c r="S12191" s="226" t="e">
        <f t="shared" si="271"/>
        <v>#REF!</v>
      </c>
      <c r="T12191" s="168"/>
      <c r="U12191" s="168"/>
      <c r="V12191" s="168"/>
      <c r="W12191" s="169"/>
      <c r="X12191" s="221"/>
      <c r="Y12191" s="221"/>
      <c r="Z12191" s="221"/>
      <c r="AA12191" s="222"/>
      <c r="AB12191" s="221"/>
      <c r="AC12191" s="221"/>
      <c r="AD12191" s="221"/>
      <c r="AE12191" s="237"/>
      <c r="AF12191" s="168"/>
      <c r="AG12191" s="168"/>
      <c r="AH12191" s="168"/>
    </row>
    <row r="12192" spans="19:34" x14ac:dyDescent="0.2">
      <c r="S12192" s="226" t="e">
        <f t="shared" si="271"/>
        <v>#REF!</v>
      </c>
      <c r="T12192" s="168"/>
      <c r="U12192" s="168"/>
      <c r="V12192" s="168"/>
      <c r="W12192" s="169"/>
      <c r="X12192" s="221"/>
      <c r="Y12192" s="221"/>
      <c r="Z12192" s="221"/>
      <c r="AA12192" s="222"/>
      <c r="AB12192" s="221"/>
      <c r="AC12192" s="221"/>
      <c r="AD12192" s="221"/>
      <c r="AE12192" s="237"/>
      <c r="AF12192" s="168"/>
      <c r="AG12192" s="168"/>
      <c r="AH12192" s="168"/>
    </row>
    <row r="12193" spans="19:34" x14ac:dyDescent="0.2">
      <c r="S12193" s="226" t="e">
        <f t="shared" si="271"/>
        <v>#REF!</v>
      </c>
      <c r="T12193" s="168"/>
      <c r="U12193" s="168"/>
      <c r="V12193" s="168"/>
      <c r="W12193" s="169"/>
      <c r="X12193" s="221"/>
      <c r="Y12193" s="221"/>
      <c r="Z12193" s="221"/>
      <c r="AA12193" s="222"/>
      <c r="AB12193" s="221"/>
      <c r="AC12193" s="221"/>
      <c r="AD12193" s="221"/>
      <c r="AE12193" s="237"/>
      <c r="AF12193" s="168"/>
      <c r="AG12193" s="168"/>
      <c r="AH12193" s="168"/>
    </row>
    <row r="12194" spans="19:34" x14ac:dyDescent="0.2">
      <c r="S12194" s="226" t="e">
        <f t="shared" si="271"/>
        <v>#REF!</v>
      </c>
      <c r="T12194" s="168"/>
      <c r="U12194" s="168"/>
      <c r="V12194" s="168"/>
      <c r="W12194" s="169"/>
      <c r="X12194" s="221"/>
      <c r="Y12194" s="221"/>
      <c r="Z12194" s="221"/>
      <c r="AA12194" s="222"/>
      <c r="AB12194" s="221"/>
      <c r="AC12194" s="221"/>
      <c r="AD12194" s="221"/>
      <c r="AE12194" s="237"/>
      <c r="AF12194" s="168"/>
      <c r="AG12194" s="168"/>
      <c r="AH12194" s="168"/>
    </row>
    <row r="12195" spans="19:34" x14ac:dyDescent="0.2">
      <c r="S12195" s="226" t="e">
        <f t="shared" si="271"/>
        <v>#REF!</v>
      </c>
      <c r="T12195" s="168"/>
      <c r="U12195" s="168"/>
      <c r="V12195" s="168"/>
      <c r="W12195" s="169"/>
      <c r="X12195" s="221"/>
      <c r="Y12195" s="221"/>
      <c r="Z12195" s="221"/>
      <c r="AA12195" s="222"/>
      <c r="AB12195" s="221"/>
      <c r="AC12195" s="221"/>
      <c r="AD12195" s="221"/>
      <c r="AE12195" s="237"/>
      <c r="AF12195" s="168"/>
      <c r="AG12195" s="168"/>
      <c r="AH12195" s="168"/>
    </row>
    <row r="12196" spans="19:34" x14ac:dyDescent="0.2">
      <c r="S12196" s="226" t="e">
        <f t="shared" ref="S12196:S12259" si="272">MID(#REF!,2,7)</f>
        <v>#REF!</v>
      </c>
      <c r="T12196" s="168"/>
      <c r="U12196" s="168"/>
      <c r="V12196" s="168"/>
      <c r="W12196" s="169"/>
      <c r="X12196" s="221"/>
      <c r="Y12196" s="221"/>
      <c r="Z12196" s="221"/>
      <c r="AA12196" s="222"/>
      <c r="AB12196" s="221"/>
      <c r="AC12196" s="221"/>
      <c r="AD12196" s="221"/>
      <c r="AE12196" s="237"/>
      <c r="AF12196" s="168"/>
      <c r="AG12196" s="168"/>
      <c r="AH12196" s="168"/>
    </row>
    <row r="12197" spans="19:34" x14ac:dyDescent="0.2">
      <c r="S12197" s="226" t="e">
        <f t="shared" si="272"/>
        <v>#REF!</v>
      </c>
      <c r="T12197" s="168"/>
      <c r="U12197" s="168"/>
      <c r="V12197" s="168"/>
      <c r="W12197" s="169"/>
      <c r="X12197" s="221"/>
      <c r="Y12197" s="221"/>
      <c r="Z12197" s="221"/>
      <c r="AA12197" s="222"/>
      <c r="AB12197" s="221"/>
      <c r="AC12197" s="221"/>
      <c r="AD12197" s="221"/>
      <c r="AE12197" s="237"/>
      <c r="AF12197" s="168"/>
      <c r="AG12197" s="168"/>
      <c r="AH12197" s="168"/>
    </row>
    <row r="12198" spans="19:34" x14ac:dyDescent="0.2">
      <c r="S12198" s="226" t="e">
        <f t="shared" si="272"/>
        <v>#REF!</v>
      </c>
      <c r="T12198" s="168"/>
      <c r="U12198" s="168"/>
      <c r="V12198" s="168"/>
      <c r="W12198" s="169"/>
      <c r="X12198" s="221"/>
      <c r="Y12198" s="221"/>
      <c r="Z12198" s="221"/>
      <c r="AA12198" s="222"/>
      <c r="AB12198" s="221"/>
      <c r="AC12198" s="221"/>
      <c r="AD12198" s="221"/>
      <c r="AE12198" s="237"/>
      <c r="AF12198" s="168"/>
      <c r="AG12198" s="168"/>
      <c r="AH12198" s="168"/>
    </row>
    <row r="12199" spans="19:34" x14ac:dyDescent="0.2">
      <c r="S12199" s="226" t="e">
        <f t="shared" si="272"/>
        <v>#REF!</v>
      </c>
      <c r="T12199" s="168"/>
      <c r="U12199" s="168"/>
      <c r="V12199" s="168"/>
      <c r="W12199" s="169"/>
      <c r="X12199" s="221"/>
      <c r="Y12199" s="221"/>
      <c r="Z12199" s="221"/>
      <c r="AA12199" s="222"/>
      <c r="AB12199" s="221"/>
      <c r="AC12199" s="221"/>
      <c r="AD12199" s="221"/>
      <c r="AE12199" s="237"/>
      <c r="AF12199" s="168"/>
      <c r="AG12199" s="168"/>
      <c r="AH12199" s="168"/>
    </row>
    <row r="12200" spans="19:34" x14ac:dyDescent="0.2">
      <c r="S12200" s="226" t="e">
        <f t="shared" si="272"/>
        <v>#REF!</v>
      </c>
      <c r="T12200" s="168"/>
      <c r="U12200" s="168"/>
      <c r="V12200" s="168"/>
      <c r="W12200" s="169"/>
      <c r="X12200" s="221"/>
      <c r="Y12200" s="221"/>
      <c r="Z12200" s="221"/>
      <c r="AA12200" s="222"/>
      <c r="AB12200" s="221"/>
      <c r="AC12200" s="221"/>
      <c r="AD12200" s="221"/>
      <c r="AE12200" s="237"/>
      <c r="AF12200" s="168"/>
      <c r="AG12200" s="168"/>
      <c r="AH12200" s="168"/>
    </row>
    <row r="12201" spans="19:34" x14ac:dyDescent="0.2">
      <c r="S12201" s="226" t="e">
        <f t="shared" si="272"/>
        <v>#REF!</v>
      </c>
      <c r="T12201" s="168"/>
      <c r="U12201" s="168"/>
      <c r="V12201" s="168"/>
      <c r="W12201" s="169"/>
      <c r="X12201" s="221"/>
      <c r="Y12201" s="221"/>
      <c r="Z12201" s="221"/>
      <c r="AA12201" s="222"/>
      <c r="AB12201" s="221"/>
      <c r="AC12201" s="221"/>
      <c r="AD12201" s="221"/>
      <c r="AE12201" s="237"/>
      <c r="AF12201" s="168"/>
      <c r="AG12201" s="168"/>
      <c r="AH12201" s="168"/>
    </row>
    <row r="12202" spans="19:34" x14ac:dyDescent="0.2">
      <c r="S12202" s="226" t="e">
        <f t="shared" si="272"/>
        <v>#REF!</v>
      </c>
      <c r="T12202" s="168"/>
      <c r="U12202" s="168"/>
      <c r="V12202" s="168"/>
      <c r="W12202" s="169"/>
      <c r="X12202" s="221"/>
      <c r="Y12202" s="221"/>
      <c r="Z12202" s="221"/>
      <c r="AA12202" s="222"/>
      <c r="AB12202" s="221"/>
      <c r="AC12202" s="221"/>
      <c r="AD12202" s="221"/>
      <c r="AE12202" s="237"/>
      <c r="AF12202" s="168"/>
      <c r="AG12202" s="168"/>
      <c r="AH12202" s="168"/>
    </row>
    <row r="12203" spans="19:34" x14ac:dyDescent="0.2">
      <c r="S12203" s="226" t="e">
        <f t="shared" si="272"/>
        <v>#REF!</v>
      </c>
      <c r="T12203" s="168"/>
      <c r="U12203" s="168"/>
      <c r="V12203" s="168"/>
      <c r="W12203" s="169"/>
      <c r="X12203" s="221"/>
      <c r="Y12203" s="221"/>
      <c r="Z12203" s="221"/>
      <c r="AA12203" s="222"/>
      <c r="AB12203" s="221"/>
      <c r="AC12203" s="221"/>
      <c r="AD12203" s="221"/>
      <c r="AE12203" s="237"/>
      <c r="AF12203" s="168"/>
      <c r="AG12203" s="168"/>
      <c r="AH12203" s="168"/>
    </row>
    <row r="12204" spans="19:34" x14ac:dyDescent="0.2">
      <c r="S12204" s="226" t="e">
        <f t="shared" si="272"/>
        <v>#REF!</v>
      </c>
      <c r="T12204" s="168"/>
      <c r="U12204" s="168"/>
      <c r="V12204" s="168"/>
      <c r="W12204" s="169"/>
      <c r="X12204" s="221"/>
      <c r="Y12204" s="221"/>
      <c r="Z12204" s="221"/>
      <c r="AA12204" s="222"/>
      <c r="AB12204" s="221"/>
      <c r="AC12204" s="221"/>
      <c r="AD12204" s="221"/>
      <c r="AE12204" s="237"/>
      <c r="AF12204" s="168"/>
      <c r="AG12204" s="168"/>
      <c r="AH12204" s="168"/>
    </row>
    <row r="12205" spans="19:34" x14ac:dyDescent="0.2">
      <c r="S12205" s="226" t="e">
        <f t="shared" si="272"/>
        <v>#REF!</v>
      </c>
      <c r="T12205" s="168"/>
      <c r="U12205" s="168"/>
      <c r="V12205" s="168"/>
      <c r="W12205" s="169"/>
      <c r="X12205" s="221"/>
      <c r="Y12205" s="221"/>
      <c r="Z12205" s="221"/>
      <c r="AA12205" s="222"/>
      <c r="AB12205" s="221"/>
      <c r="AC12205" s="221"/>
      <c r="AD12205" s="221"/>
      <c r="AE12205" s="237"/>
      <c r="AF12205" s="168"/>
      <c r="AG12205" s="168"/>
      <c r="AH12205" s="168"/>
    </row>
    <row r="12206" spans="19:34" x14ac:dyDescent="0.2">
      <c r="S12206" s="226" t="e">
        <f t="shared" si="272"/>
        <v>#REF!</v>
      </c>
      <c r="T12206" s="168"/>
      <c r="U12206" s="168"/>
      <c r="V12206" s="168"/>
      <c r="W12206" s="169"/>
      <c r="X12206" s="221"/>
      <c r="Y12206" s="221"/>
      <c r="Z12206" s="221"/>
      <c r="AA12206" s="222"/>
      <c r="AB12206" s="221"/>
      <c r="AC12206" s="221"/>
      <c r="AD12206" s="221"/>
      <c r="AE12206" s="237"/>
      <c r="AF12206" s="168"/>
      <c r="AG12206" s="168"/>
      <c r="AH12206" s="168"/>
    </row>
    <row r="12207" spans="19:34" x14ac:dyDescent="0.2">
      <c r="S12207" s="226" t="e">
        <f t="shared" si="272"/>
        <v>#REF!</v>
      </c>
      <c r="T12207" s="168"/>
      <c r="U12207" s="168"/>
      <c r="V12207" s="168"/>
      <c r="W12207" s="169"/>
      <c r="X12207" s="221"/>
      <c r="Y12207" s="221"/>
      <c r="Z12207" s="221"/>
      <c r="AA12207" s="222"/>
      <c r="AB12207" s="221"/>
      <c r="AC12207" s="221"/>
      <c r="AD12207" s="221"/>
      <c r="AE12207" s="237"/>
      <c r="AF12207" s="168"/>
      <c r="AG12207" s="168"/>
      <c r="AH12207" s="168"/>
    </row>
    <row r="12208" spans="19:34" x14ac:dyDescent="0.2">
      <c r="S12208" s="226" t="e">
        <f t="shared" si="272"/>
        <v>#REF!</v>
      </c>
      <c r="T12208" s="168"/>
      <c r="U12208" s="168"/>
      <c r="V12208" s="168"/>
      <c r="W12208" s="169"/>
      <c r="X12208" s="221"/>
      <c r="Y12208" s="221"/>
      <c r="Z12208" s="221"/>
      <c r="AA12208" s="222"/>
      <c r="AB12208" s="221"/>
      <c r="AC12208" s="221"/>
      <c r="AD12208" s="221"/>
      <c r="AE12208" s="237"/>
      <c r="AF12208" s="168"/>
      <c r="AG12208" s="168"/>
      <c r="AH12208" s="168"/>
    </row>
    <row r="12209" spans="19:34" x14ac:dyDescent="0.2">
      <c r="S12209" s="226" t="e">
        <f t="shared" si="272"/>
        <v>#REF!</v>
      </c>
      <c r="T12209" s="168"/>
      <c r="U12209" s="168"/>
      <c r="V12209" s="168"/>
      <c r="W12209" s="169"/>
      <c r="X12209" s="221"/>
      <c r="Y12209" s="221"/>
      <c r="Z12209" s="221"/>
      <c r="AA12209" s="222"/>
      <c r="AB12209" s="221"/>
      <c r="AC12209" s="221"/>
      <c r="AD12209" s="221"/>
      <c r="AE12209" s="237"/>
      <c r="AF12209" s="168"/>
      <c r="AG12209" s="168"/>
      <c r="AH12209" s="168"/>
    </row>
    <row r="12210" spans="19:34" x14ac:dyDescent="0.2">
      <c r="S12210" s="226" t="e">
        <f t="shared" si="272"/>
        <v>#REF!</v>
      </c>
      <c r="T12210" s="168"/>
      <c r="U12210" s="168"/>
      <c r="V12210" s="168"/>
      <c r="W12210" s="169"/>
      <c r="X12210" s="221"/>
      <c r="Y12210" s="221"/>
      <c r="Z12210" s="221"/>
      <c r="AA12210" s="222"/>
      <c r="AB12210" s="221"/>
      <c r="AC12210" s="221"/>
      <c r="AD12210" s="221"/>
      <c r="AE12210" s="237"/>
      <c r="AF12210" s="168"/>
      <c r="AG12210" s="168"/>
      <c r="AH12210" s="168"/>
    </row>
    <row r="12211" spans="19:34" x14ac:dyDescent="0.2">
      <c r="S12211" s="226" t="e">
        <f t="shared" si="272"/>
        <v>#REF!</v>
      </c>
      <c r="T12211" s="168"/>
      <c r="U12211" s="168"/>
      <c r="V12211" s="168"/>
      <c r="W12211" s="169"/>
      <c r="X12211" s="221"/>
      <c r="Y12211" s="221"/>
      <c r="Z12211" s="221"/>
      <c r="AA12211" s="222"/>
      <c r="AB12211" s="221"/>
      <c r="AC12211" s="221"/>
      <c r="AD12211" s="221"/>
      <c r="AE12211" s="237"/>
      <c r="AF12211" s="168"/>
      <c r="AG12211" s="168"/>
      <c r="AH12211" s="168"/>
    </row>
    <row r="12212" spans="19:34" x14ac:dyDescent="0.2">
      <c r="S12212" s="226" t="e">
        <f t="shared" si="272"/>
        <v>#REF!</v>
      </c>
      <c r="T12212" s="168"/>
      <c r="U12212" s="168"/>
      <c r="V12212" s="168"/>
      <c r="W12212" s="169"/>
      <c r="X12212" s="221"/>
      <c r="Y12212" s="221"/>
      <c r="Z12212" s="221"/>
      <c r="AA12212" s="222"/>
      <c r="AB12212" s="221"/>
      <c r="AC12212" s="221"/>
      <c r="AD12212" s="221"/>
      <c r="AE12212" s="237"/>
      <c r="AF12212" s="168"/>
      <c r="AG12212" s="168"/>
      <c r="AH12212" s="168"/>
    </row>
    <row r="12213" spans="19:34" x14ac:dyDescent="0.2">
      <c r="S12213" s="226" t="e">
        <f t="shared" si="272"/>
        <v>#REF!</v>
      </c>
      <c r="T12213" s="168"/>
      <c r="U12213" s="168"/>
      <c r="V12213" s="168"/>
      <c r="W12213" s="169"/>
      <c r="X12213" s="221"/>
      <c r="Y12213" s="221"/>
      <c r="Z12213" s="221"/>
      <c r="AA12213" s="222"/>
      <c r="AB12213" s="221"/>
      <c r="AC12213" s="221"/>
      <c r="AD12213" s="221"/>
      <c r="AE12213" s="237"/>
      <c r="AF12213" s="168"/>
      <c r="AG12213" s="168"/>
      <c r="AH12213" s="168"/>
    </row>
    <row r="12214" spans="19:34" x14ac:dyDescent="0.2">
      <c r="S12214" s="226" t="e">
        <f t="shared" si="272"/>
        <v>#REF!</v>
      </c>
      <c r="T12214" s="168"/>
      <c r="U12214" s="168"/>
      <c r="V12214" s="168"/>
      <c r="W12214" s="169"/>
      <c r="X12214" s="221"/>
      <c r="Y12214" s="221"/>
      <c r="Z12214" s="221"/>
      <c r="AA12214" s="222"/>
      <c r="AB12214" s="221"/>
      <c r="AC12214" s="221"/>
      <c r="AD12214" s="221"/>
      <c r="AE12214" s="237"/>
      <c r="AF12214" s="168"/>
      <c r="AG12214" s="168"/>
      <c r="AH12214" s="168"/>
    </row>
    <row r="12215" spans="19:34" x14ac:dyDescent="0.2">
      <c r="S12215" s="226" t="e">
        <f t="shared" si="272"/>
        <v>#REF!</v>
      </c>
      <c r="T12215" s="168"/>
      <c r="U12215" s="168"/>
      <c r="V12215" s="168"/>
      <c r="W12215" s="169"/>
      <c r="X12215" s="221"/>
      <c r="Y12215" s="221"/>
      <c r="Z12215" s="221"/>
      <c r="AA12215" s="222"/>
      <c r="AB12215" s="221"/>
      <c r="AC12215" s="221"/>
      <c r="AD12215" s="221"/>
      <c r="AE12215" s="237"/>
      <c r="AF12215" s="168"/>
      <c r="AG12215" s="168"/>
      <c r="AH12215" s="168"/>
    </row>
    <row r="12216" spans="19:34" x14ac:dyDescent="0.2">
      <c r="S12216" s="226" t="e">
        <f t="shared" si="272"/>
        <v>#REF!</v>
      </c>
      <c r="T12216" s="168"/>
      <c r="U12216" s="168"/>
      <c r="V12216" s="168"/>
      <c r="W12216" s="169"/>
      <c r="X12216" s="221"/>
      <c r="Y12216" s="221"/>
      <c r="Z12216" s="221"/>
      <c r="AA12216" s="222"/>
      <c r="AB12216" s="221"/>
      <c r="AC12216" s="221"/>
      <c r="AD12216" s="221"/>
      <c r="AE12216" s="237"/>
      <c r="AF12216" s="168"/>
      <c r="AG12216" s="168"/>
      <c r="AH12216" s="168"/>
    </row>
    <row r="12217" spans="19:34" x14ac:dyDescent="0.2">
      <c r="S12217" s="226" t="e">
        <f t="shared" si="272"/>
        <v>#REF!</v>
      </c>
      <c r="T12217" s="168"/>
      <c r="U12217" s="168"/>
      <c r="V12217" s="168"/>
      <c r="W12217" s="169"/>
      <c r="X12217" s="221"/>
      <c r="Y12217" s="221"/>
      <c r="Z12217" s="221"/>
      <c r="AA12217" s="222"/>
      <c r="AB12217" s="221"/>
      <c r="AC12217" s="221"/>
      <c r="AD12217" s="221"/>
      <c r="AE12217" s="237"/>
      <c r="AF12217" s="168"/>
      <c r="AG12217" s="168"/>
      <c r="AH12217" s="168"/>
    </row>
    <row r="12218" spans="19:34" x14ac:dyDescent="0.2">
      <c r="S12218" s="226" t="e">
        <f t="shared" si="272"/>
        <v>#REF!</v>
      </c>
      <c r="T12218" s="168"/>
      <c r="U12218" s="168"/>
      <c r="V12218" s="168"/>
      <c r="W12218" s="169"/>
      <c r="X12218" s="221"/>
      <c r="Y12218" s="221"/>
      <c r="Z12218" s="221"/>
      <c r="AA12218" s="222"/>
      <c r="AB12218" s="221"/>
      <c r="AC12218" s="221"/>
      <c r="AD12218" s="221"/>
      <c r="AE12218" s="237"/>
      <c r="AF12218" s="168"/>
      <c r="AG12218" s="168"/>
      <c r="AH12218" s="168"/>
    </row>
    <row r="12219" spans="19:34" x14ac:dyDescent="0.2">
      <c r="S12219" s="226" t="e">
        <f t="shared" si="272"/>
        <v>#REF!</v>
      </c>
      <c r="T12219" s="168"/>
      <c r="U12219" s="168"/>
      <c r="V12219" s="168"/>
      <c r="W12219" s="169"/>
      <c r="X12219" s="221"/>
      <c r="Y12219" s="221"/>
      <c r="Z12219" s="221"/>
      <c r="AA12219" s="222"/>
      <c r="AB12219" s="221"/>
      <c r="AC12219" s="221"/>
      <c r="AD12219" s="221"/>
      <c r="AE12219" s="237"/>
      <c r="AF12219" s="168"/>
      <c r="AG12219" s="168"/>
      <c r="AH12219" s="168"/>
    </row>
    <row r="12220" spans="19:34" x14ac:dyDescent="0.2">
      <c r="S12220" s="226" t="e">
        <f t="shared" si="272"/>
        <v>#REF!</v>
      </c>
      <c r="T12220" s="168"/>
      <c r="U12220" s="168"/>
      <c r="V12220" s="168"/>
      <c r="W12220" s="169"/>
      <c r="X12220" s="221"/>
      <c r="Y12220" s="221"/>
      <c r="Z12220" s="221"/>
      <c r="AA12220" s="222"/>
      <c r="AB12220" s="221"/>
      <c r="AC12220" s="221"/>
      <c r="AD12220" s="221"/>
      <c r="AE12220" s="237"/>
      <c r="AF12220" s="168"/>
      <c r="AG12220" s="168"/>
      <c r="AH12220" s="168"/>
    </row>
    <row r="12221" spans="19:34" x14ac:dyDescent="0.2">
      <c r="S12221" s="226" t="e">
        <f t="shared" si="272"/>
        <v>#REF!</v>
      </c>
      <c r="T12221" s="168"/>
      <c r="U12221" s="168"/>
      <c r="V12221" s="168"/>
      <c r="W12221" s="169"/>
      <c r="X12221" s="221"/>
      <c r="Y12221" s="221"/>
      <c r="Z12221" s="221"/>
      <c r="AA12221" s="222"/>
      <c r="AB12221" s="221"/>
      <c r="AC12221" s="221"/>
      <c r="AD12221" s="221"/>
      <c r="AE12221" s="237"/>
      <c r="AF12221" s="168"/>
      <c r="AG12221" s="168"/>
      <c r="AH12221" s="168"/>
    </row>
    <row r="12222" spans="19:34" x14ac:dyDescent="0.2">
      <c r="S12222" s="226" t="e">
        <f t="shared" si="272"/>
        <v>#REF!</v>
      </c>
      <c r="T12222" s="168"/>
      <c r="U12222" s="168"/>
      <c r="V12222" s="168"/>
      <c r="W12222" s="169"/>
      <c r="X12222" s="221"/>
      <c r="Y12222" s="221"/>
      <c r="Z12222" s="221"/>
      <c r="AA12222" s="222"/>
      <c r="AB12222" s="221"/>
      <c r="AC12222" s="221"/>
      <c r="AD12222" s="221"/>
      <c r="AE12222" s="237"/>
      <c r="AF12222" s="168"/>
      <c r="AG12222" s="168"/>
      <c r="AH12222" s="168"/>
    </row>
    <row r="12223" spans="19:34" x14ac:dyDescent="0.2">
      <c r="S12223" s="226" t="e">
        <f t="shared" si="272"/>
        <v>#REF!</v>
      </c>
      <c r="T12223" s="168"/>
      <c r="U12223" s="168"/>
      <c r="V12223" s="168"/>
      <c r="W12223" s="169"/>
      <c r="X12223" s="221"/>
      <c r="Y12223" s="221"/>
      <c r="Z12223" s="221"/>
      <c r="AA12223" s="222"/>
      <c r="AB12223" s="221"/>
      <c r="AC12223" s="221"/>
      <c r="AD12223" s="221"/>
      <c r="AE12223" s="237"/>
      <c r="AF12223" s="168"/>
      <c r="AG12223" s="168"/>
      <c r="AH12223" s="168"/>
    </row>
    <row r="12224" spans="19:34" x14ac:dyDescent="0.2">
      <c r="S12224" s="226" t="e">
        <f t="shared" si="272"/>
        <v>#REF!</v>
      </c>
      <c r="T12224" s="168"/>
      <c r="U12224" s="168"/>
      <c r="V12224" s="168"/>
      <c r="W12224" s="169"/>
      <c r="X12224" s="221"/>
      <c r="Y12224" s="221"/>
      <c r="Z12224" s="221"/>
      <c r="AA12224" s="222"/>
      <c r="AB12224" s="221"/>
      <c r="AC12224" s="221"/>
      <c r="AD12224" s="221"/>
      <c r="AE12224" s="237"/>
      <c r="AF12224" s="168"/>
      <c r="AG12224" s="168"/>
      <c r="AH12224" s="168"/>
    </row>
    <row r="12225" spans="19:34" x14ac:dyDescent="0.2">
      <c r="S12225" s="226" t="e">
        <f t="shared" si="272"/>
        <v>#REF!</v>
      </c>
      <c r="T12225" s="168"/>
      <c r="U12225" s="168"/>
      <c r="V12225" s="168"/>
      <c r="W12225" s="169"/>
      <c r="X12225" s="221"/>
      <c r="Y12225" s="221"/>
      <c r="Z12225" s="221"/>
      <c r="AA12225" s="222"/>
      <c r="AB12225" s="221"/>
      <c r="AC12225" s="221"/>
      <c r="AD12225" s="221"/>
      <c r="AE12225" s="237"/>
      <c r="AF12225" s="168"/>
      <c r="AG12225" s="168"/>
      <c r="AH12225" s="168"/>
    </row>
    <row r="12226" spans="19:34" x14ac:dyDescent="0.2">
      <c r="S12226" s="226" t="e">
        <f t="shared" si="272"/>
        <v>#REF!</v>
      </c>
      <c r="T12226" s="168"/>
      <c r="U12226" s="168"/>
      <c r="V12226" s="168"/>
      <c r="W12226" s="169"/>
      <c r="X12226" s="221"/>
      <c r="Y12226" s="221"/>
      <c r="Z12226" s="221"/>
      <c r="AA12226" s="222"/>
      <c r="AB12226" s="221"/>
      <c r="AC12226" s="221"/>
      <c r="AD12226" s="221"/>
      <c r="AE12226" s="237"/>
      <c r="AF12226" s="168"/>
      <c r="AG12226" s="168"/>
      <c r="AH12226" s="168"/>
    </row>
    <row r="12227" spans="19:34" x14ac:dyDescent="0.2">
      <c r="S12227" s="226" t="e">
        <f t="shared" si="272"/>
        <v>#REF!</v>
      </c>
      <c r="T12227" s="168"/>
      <c r="U12227" s="168"/>
      <c r="V12227" s="168"/>
      <c r="W12227" s="169"/>
      <c r="X12227" s="221"/>
      <c r="Y12227" s="221"/>
      <c r="Z12227" s="221"/>
      <c r="AA12227" s="222"/>
      <c r="AB12227" s="221"/>
      <c r="AC12227" s="221"/>
      <c r="AD12227" s="221"/>
      <c r="AE12227" s="237"/>
      <c r="AF12227" s="168"/>
      <c r="AG12227" s="168"/>
      <c r="AH12227" s="168"/>
    </row>
    <row r="12228" spans="19:34" x14ac:dyDescent="0.2">
      <c r="S12228" s="226" t="e">
        <f t="shared" si="272"/>
        <v>#REF!</v>
      </c>
      <c r="T12228" s="168"/>
      <c r="U12228" s="168"/>
      <c r="V12228" s="168"/>
      <c r="W12228" s="169"/>
      <c r="X12228" s="221"/>
      <c r="Y12228" s="221"/>
      <c r="Z12228" s="221"/>
      <c r="AA12228" s="222"/>
      <c r="AB12228" s="221"/>
      <c r="AC12228" s="221"/>
      <c r="AD12228" s="221"/>
      <c r="AE12228" s="237"/>
      <c r="AF12228" s="168"/>
      <c r="AG12228" s="168"/>
      <c r="AH12228" s="168"/>
    </row>
    <row r="12229" spans="19:34" x14ac:dyDescent="0.2">
      <c r="S12229" s="226" t="e">
        <f t="shared" si="272"/>
        <v>#REF!</v>
      </c>
      <c r="T12229" s="168"/>
      <c r="U12229" s="168"/>
      <c r="V12229" s="168"/>
      <c r="W12229" s="169"/>
      <c r="X12229" s="221"/>
      <c r="Y12229" s="221"/>
      <c r="Z12229" s="221"/>
      <c r="AA12229" s="222"/>
      <c r="AB12229" s="221"/>
      <c r="AC12229" s="221"/>
      <c r="AD12229" s="221"/>
      <c r="AE12229" s="237"/>
      <c r="AF12229" s="168"/>
      <c r="AG12229" s="168"/>
      <c r="AH12229" s="168"/>
    </row>
    <row r="12230" spans="19:34" x14ac:dyDescent="0.2">
      <c r="S12230" s="226" t="e">
        <f t="shared" si="272"/>
        <v>#REF!</v>
      </c>
      <c r="T12230" s="168"/>
      <c r="U12230" s="168"/>
      <c r="V12230" s="168"/>
      <c r="W12230" s="169"/>
      <c r="X12230" s="221"/>
      <c r="Y12230" s="221"/>
      <c r="Z12230" s="221"/>
      <c r="AA12230" s="222"/>
      <c r="AB12230" s="221"/>
      <c r="AC12230" s="221"/>
      <c r="AD12230" s="221"/>
      <c r="AE12230" s="237"/>
      <c r="AF12230" s="168"/>
      <c r="AG12230" s="168"/>
      <c r="AH12230" s="168"/>
    </row>
    <row r="12231" spans="19:34" x14ac:dyDescent="0.2">
      <c r="S12231" s="226" t="e">
        <f t="shared" si="272"/>
        <v>#REF!</v>
      </c>
      <c r="T12231" s="168"/>
      <c r="U12231" s="168"/>
      <c r="V12231" s="168"/>
      <c r="W12231" s="169"/>
      <c r="X12231" s="221"/>
      <c r="Y12231" s="221"/>
      <c r="Z12231" s="221"/>
      <c r="AA12231" s="222"/>
      <c r="AB12231" s="221"/>
      <c r="AC12231" s="221"/>
      <c r="AD12231" s="221"/>
      <c r="AE12231" s="237"/>
      <c r="AF12231" s="168"/>
      <c r="AG12231" s="168"/>
      <c r="AH12231" s="168"/>
    </row>
    <row r="12232" spans="19:34" x14ac:dyDescent="0.2">
      <c r="S12232" s="226" t="e">
        <f t="shared" si="272"/>
        <v>#REF!</v>
      </c>
      <c r="T12232" s="168"/>
      <c r="U12232" s="168"/>
      <c r="V12232" s="168"/>
      <c r="W12232" s="169"/>
      <c r="X12232" s="221"/>
      <c r="Y12232" s="221"/>
      <c r="Z12232" s="221"/>
      <c r="AA12232" s="222"/>
      <c r="AB12232" s="221"/>
      <c r="AC12232" s="221"/>
      <c r="AD12232" s="221"/>
      <c r="AE12232" s="237"/>
      <c r="AF12232" s="168"/>
      <c r="AG12232" s="168"/>
      <c r="AH12232" s="168"/>
    </row>
    <row r="12233" spans="19:34" x14ac:dyDescent="0.2">
      <c r="S12233" s="226" t="e">
        <f t="shared" si="272"/>
        <v>#REF!</v>
      </c>
      <c r="T12233" s="168"/>
      <c r="U12233" s="168"/>
      <c r="V12233" s="168"/>
      <c r="W12233" s="169"/>
      <c r="X12233" s="221"/>
      <c r="Y12233" s="221"/>
      <c r="Z12233" s="221"/>
      <c r="AA12233" s="222"/>
      <c r="AB12233" s="221"/>
      <c r="AC12233" s="221"/>
      <c r="AD12233" s="221"/>
      <c r="AE12233" s="237"/>
      <c r="AF12233" s="168"/>
      <c r="AG12233" s="168"/>
      <c r="AH12233" s="168"/>
    </row>
    <row r="12234" spans="19:34" x14ac:dyDescent="0.2">
      <c r="S12234" s="226" t="e">
        <f t="shared" si="272"/>
        <v>#REF!</v>
      </c>
      <c r="T12234" s="168"/>
      <c r="U12234" s="168"/>
      <c r="V12234" s="168"/>
      <c r="W12234" s="169"/>
      <c r="X12234" s="221"/>
      <c r="Y12234" s="221"/>
      <c r="Z12234" s="221"/>
      <c r="AA12234" s="222"/>
      <c r="AB12234" s="221"/>
      <c r="AC12234" s="221"/>
      <c r="AD12234" s="221"/>
      <c r="AE12234" s="237"/>
      <c r="AF12234" s="168"/>
      <c r="AG12234" s="168"/>
      <c r="AH12234" s="168"/>
    </row>
    <row r="12235" spans="19:34" x14ac:dyDescent="0.2">
      <c r="S12235" s="226" t="e">
        <f t="shared" si="272"/>
        <v>#REF!</v>
      </c>
      <c r="T12235" s="168"/>
      <c r="U12235" s="168"/>
      <c r="V12235" s="168"/>
      <c r="W12235" s="169"/>
      <c r="X12235" s="221"/>
      <c r="Y12235" s="221"/>
      <c r="Z12235" s="221"/>
      <c r="AA12235" s="222"/>
      <c r="AB12235" s="221"/>
      <c r="AC12235" s="221"/>
      <c r="AD12235" s="221"/>
      <c r="AE12235" s="237"/>
      <c r="AF12235" s="168"/>
      <c r="AG12235" s="168"/>
      <c r="AH12235" s="168"/>
    </row>
    <row r="12236" spans="19:34" x14ac:dyDescent="0.2">
      <c r="S12236" s="226" t="e">
        <f t="shared" si="272"/>
        <v>#REF!</v>
      </c>
      <c r="T12236" s="168"/>
      <c r="U12236" s="168"/>
      <c r="V12236" s="168"/>
      <c r="W12236" s="169"/>
      <c r="X12236" s="221"/>
      <c r="Y12236" s="221"/>
      <c r="Z12236" s="221"/>
      <c r="AA12236" s="222"/>
      <c r="AB12236" s="221"/>
      <c r="AC12236" s="221"/>
      <c r="AD12236" s="221"/>
      <c r="AE12236" s="237"/>
      <c r="AF12236" s="168"/>
      <c r="AG12236" s="168"/>
      <c r="AH12236" s="168"/>
    </row>
    <row r="12237" spans="19:34" x14ac:dyDescent="0.2">
      <c r="S12237" s="226" t="e">
        <f t="shared" si="272"/>
        <v>#REF!</v>
      </c>
      <c r="T12237" s="168"/>
      <c r="U12237" s="168"/>
      <c r="V12237" s="168"/>
      <c r="W12237" s="169"/>
      <c r="X12237" s="221"/>
      <c r="Y12237" s="221"/>
      <c r="Z12237" s="221"/>
      <c r="AA12237" s="222"/>
      <c r="AB12237" s="221"/>
      <c r="AC12237" s="221"/>
      <c r="AD12237" s="221"/>
      <c r="AE12237" s="237"/>
      <c r="AF12237" s="168"/>
      <c r="AG12237" s="168"/>
      <c r="AH12237" s="168"/>
    </row>
    <row r="12238" spans="19:34" x14ac:dyDescent="0.2">
      <c r="S12238" s="226" t="e">
        <f t="shared" si="272"/>
        <v>#REF!</v>
      </c>
      <c r="T12238" s="168"/>
      <c r="U12238" s="168"/>
      <c r="V12238" s="168"/>
      <c r="W12238" s="169"/>
      <c r="X12238" s="221"/>
      <c r="Y12238" s="221"/>
      <c r="Z12238" s="221"/>
      <c r="AA12238" s="222"/>
      <c r="AB12238" s="221"/>
      <c r="AC12238" s="221"/>
      <c r="AD12238" s="221"/>
      <c r="AE12238" s="237"/>
      <c r="AF12238" s="168"/>
      <c r="AG12238" s="168"/>
      <c r="AH12238" s="168"/>
    </row>
    <row r="12239" spans="19:34" x14ac:dyDescent="0.2">
      <c r="S12239" s="226" t="e">
        <f t="shared" si="272"/>
        <v>#REF!</v>
      </c>
      <c r="T12239" s="168"/>
      <c r="U12239" s="168"/>
      <c r="V12239" s="168"/>
      <c r="W12239" s="169"/>
      <c r="X12239" s="221"/>
      <c r="Y12239" s="221"/>
      <c r="Z12239" s="221"/>
      <c r="AA12239" s="222"/>
      <c r="AB12239" s="221"/>
      <c r="AC12239" s="221"/>
      <c r="AD12239" s="221"/>
      <c r="AE12239" s="237"/>
      <c r="AF12239" s="168"/>
      <c r="AG12239" s="168"/>
      <c r="AH12239" s="168"/>
    </row>
    <row r="12240" spans="19:34" x14ac:dyDescent="0.2">
      <c r="S12240" s="226" t="e">
        <f t="shared" si="272"/>
        <v>#REF!</v>
      </c>
      <c r="T12240" s="168"/>
      <c r="U12240" s="168"/>
      <c r="V12240" s="168"/>
      <c r="W12240" s="169"/>
      <c r="X12240" s="221"/>
      <c r="Y12240" s="221"/>
      <c r="Z12240" s="221"/>
      <c r="AA12240" s="222"/>
      <c r="AB12240" s="221"/>
      <c r="AC12240" s="221"/>
      <c r="AD12240" s="221"/>
      <c r="AE12240" s="237"/>
      <c r="AF12240" s="168"/>
      <c r="AG12240" s="168"/>
      <c r="AH12240" s="168"/>
    </row>
    <row r="12241" spans="19:34" x14ac:dyDescent="0.2">
      <c r="S12241" s="226" t="e">
        <f t="shared" si="272"/>
        <v>#REF!</v>
      </c>
      <c r="T12241" s="168"/>
      <c r="U12241" s="168"/>
      <c r="V12241" s="168"/>
      <c r="W12241" s="169"/>
      <c r="X12241" s="221"/>
      <c r="Y12241" s="221"/>
      <c r="Z12241" s="221"/>
      <c r="AA12241" s="222"/>
      <c r="AB12241" s="221"/>
      <c r="AC12241" s="221"/>
      <c r="AD12241" s="221"/>
      <c r="AE12241" s="237"/>
      <c r="AF12241" s="168"/>
      <c r="AG12241" s="168"/>
      <c r="AH12241" s="168"/>
    </row>
    <row r="12242" spans="19:34" x14ac:dyDescent="0.2">
      <c r="S12242" s="226" t="e">
        <f t="shared" si="272"/>
        <v>#REF!</v>
      </c>
      <c r="T12242" s="168"/>
      <c r="U12242" s="168"/>
      <c r="V12242" s="168"/>
      <c r="W12242" s="169"/>
      <c r="X12242" s="221"/>
      <c r="Y12242" s="221"/>
      <c r="Z12242" s="221"/>
      <c r="AA12242" s="222"/>
      <c r="AB12242" s="221"/>
      <c r="AC12242" s="221"/>
      <c r="AD12242" s="221"/>
      <c r="AE12242" s="237"/>
      <c r="AF12242" s="168"/>
      <c r="AG12242" s="168"/>
      <c r="AH12242" s="168"/>
    </row>
    <row r="12243" spans="19:34" x14ac:dyDescent="0.2">
      <c r="S12243" s="226" t="e">
        <f t="shared" si="272"/>
        <v>#REF!</v>
      </c>
      <c r="T12243" s="168"/>
      <c r="U12243" s="168"/>
      <c r="V12243" s="168"/>
      <c r="W12243" s="169"/>
      <c r="X12243" s="221"/>
      <c r="Y12243" s="221"/>
      <c r="Z12243" s="221"/>
      <c r="AA12243" s="222"/>
      <c r="AB12243" s="221"/>
      <c r="AC12243" s="221"/>
      <c r="AD12243" s="221"/>
      <c r="AE12243" s="237"/>
      <c r="AF12243" s="168"/>
      <c r="AG12243" s="168"/>
      <c r="AH12243" s="168"/>
    </row>
    <row r="12244" spans="19:34" x14ac:dyDescent="0.2">
      <c r="S12244" s="226" t="e">
        <f t="shared" si="272"/>
        <v>#REF!</v>
      </c>
      <c r="T12244" s="168"/>
      <c r="U12244" s="168"/>
      <c r="V12244" s="168"/>
      <c r="W12244" s="169"/>
      <c r="X12244" s="221"/>
      <c r="Y12244" s="221"/>
      <c r="Z12244" s="221"/>
      <c r="AA12244" s="222"/>
      <c r="AB12244" s="221"/>
      <c r="AC12244" s="221"/>
      <c r="AD12244" s="221"/>
      <c r="AE12244" s="237"/>
      <c r="AF12244" s="168"/>
      <c r="AG12244" s="168"/>
      <c r="AH12244" s="168"/>
    </row>
    <row r="12245" spans="19:34" x14ac:dyDescent="0.2">
      <c r="S12245" s="226" t="e">
        <f t="shared" si="272"/>
        <v>#REF!</v>
      </c>
      <c r="T12245" s="168"/>
      <c r="U12245" s="168"/>
      <c r="V12245" s="168"/>
      <c r="W12245" s="169"/>
      <c r="X12245" s="221"/>
      <c r="Y12245" s="221"/>
      <c r="Z12245" s="221"/>
      <c r="AA12245" s="222"/>
      <c r="AB12245" s="221"/>
      <c r="AC12245" s="221"/>
      <c r="AD12245" s="221"/>
      <c r="AE12245" s="237"/>
      <c r="AF12245" s="168"/>
      <c r="AG12245" s="168"/>
      <c r="AH12245" s="168"/>
    </row>
    <row r="12246" spans="19:34" x14ac:dyDescent="0.2">
      <c r="S12246" s="226" t="e">
        <f t="shared" si="272"/>
        <v>#REF!</v>
      </c>
      <c r="T12246" s="168"/>
      <c r="U12246" s="168"/>
      <c r="V12246" s="168"/>
      <c r="W12246" s="169"/>
      <c r="X12246" s="221"/>
      <c r="Y12246" s="221"/>
      <c r="Z12246" s="221"/>
      <c r="AA12246" s="222"/>
      <c r="AB12246" s="221"/>
      <c r="AC12246" s="221"/>
      <c r="AD12246" s="221"/>
      <c r="AE12246" s="237"/>
      <c r="AF12246" s="168"/>
      <c r="AG12246" s="168"/>
      <c r="AH12246" s="168"/>
    </row>
    <row r="12247" spans="19:34" x14ac:dyDescent="0.2">
      <c r="S12247" s="226" t="e">
        <f t="shared" si="272"/>
        <v>#REF!</v>
      </c>
      <c r="T12247" s="168"/>
      <c r="U12247" s="168"/>
      <c r="V12247" s="168"/>
      <c r="W12247" s="169"/>
      <c r="X12247" s="221"/>
      <c r="Y12247" s="221"/>
      <c r="Z12247" s="221"/>
      <c r="AA12247" s="222"/>
      <c r="AB12247" s="221"/>
      <c r="AC12247" s="221"/>
      <c r="AD12247" s="221"/>
      <c r="AE12247" s="237"/>
      <c r="AF12247" s="168"/>
      <c r="AG12247" s="168"/>
      <c r="AH12247" s="168"/>
    </row>
    <row r="12248" spans="19:34" x14ac:dyDescent="0.2">
      <c r="S12248" s="226" t="e">
        <f t="shared" si="272"/>
        <v>#REF!</v>
      </c>
      <c r="T12248" s="168"/>
      <c r="U12248" s="168"/>
      <c r="V12248" s="168"/>
      <c r="W12248" s="169"/>
      <c r="X12248" s="221"/>
      <c r="Y12248" s="221"/>
      <c r="Z12248" s="221"/>
      <c r="AA12248" s="222"/>
      <c r="AB12248" s="221"/>
      <c r="AC12248" s="221"/>
      <c r="AD12248" s="221"/>
      <c r="AE12248" s="237"/>
      <c r="AF12248" s="168"/>
      <c r="AG12248" s="168"/>
      <c r="AH12248" s="168"/>
    </row>
    <row r="12249" spans="19:34" x14ac:dyDescent="0.2">
      <c r="S12249" s="226" t="e">
        <f t="shared" si="272"/>
        <v>#REF!</v>
      </c>
      <c r="T12249" s="168"/>
      <c r="U12249" s="168"/>
      <c r="V12249" s="168"/>
      <c r="W12249" s="169"/>
      <c r="X12249" s="221"/>
      <c r="Y12249" s="221"/>
      <c r="Z12249" s="221"/>
      <c r="AA12249" s="222"/>
      <c r="AB12249" s="221"/>
      <c r="AC12249" s="221"/>
      <c r="AD12249" s="221"/>
      <c r="AE12249" s="237"/>
      <c r="AF12249" s="168"/>
      <c r="AG12249" s="168"/>
      <c r="AH12249" s="168"/>
    </row>
    <row r="12250" spans="19:34" x14ac:dyDescent="0.2">
      <c r="S12250" s="226" t="e">
        <f t="shared" si="272"/>
        <v>#REF!</v>
      </c>
      <c r="T12250" s="168"/>
      <c r="U12250" s="168"/>
      <c r="V12250" s="168"/>
      <c r="W12250" s="169"/>
      <c r="X12250" s="221"/>
      <c r="Y12250" s="221"/>
      <c r="Z12250" s="221"/>
      <c r="AA12250" s="222"/>
      <c r="AB12250" s="221"/>
      <c r="AC12250" s="221"/>
      <c r="AD12250" s="221"/>
      <c r="AE12250" s="237"/>
      <c r="AF12250" s="168"/>
      <c r="AG12250" s="168"/>
      <c r="AH12250" s="168"/>
    </row>
    <row r="12251" spans="19:34" x14ac:dyDescent="0.2">
      <c r="S12251" s="226" t="e">
        <f t="shared" si="272"/>
        <v>#REF!</v>
      </c>
      <c r="T12251" s="168"/>
      <c r="U12251" s="168"/>
      <c r="V12251" s="168"/>
      <c r="W12251" s="169"/>
      <c r="X12251" s="221"/>
      <c r="Y12251" s="221"/>
      <c r="Z12251" s="221"/>
      <c r="AA12251" s="222"/>
      <c r="AB12251" s="221"/>
      <c r="AC12251" s="221"/>
      <c r="AD12251" s="221"/>
      <c r="AE12251" s="237"/>
      <c r="AF12251" s="168"/>
      <c r="AG12251" s="168"/>
      <c r="AH12251" s="168"/>
    </row>
    <row r="12252" spans="19:34" x14ac:dyDescent="0.2">
      <c r="S12252" s="226" t="e">
        <f t="shared" si="272"/>
        <v>#REF!</v>
      </c>
      <c r="T12252" s="168"/>
      <c r="U12252" s="168"/>
      <c r="V12252" s="168"/>
      <c r="W12252" s="169"/>
      <c r="X12252" s="221"/>
      <c r="Y12252" s="221"/>
      <c r="Z12252" s="221"/>
      <c r="AA12252" s="222"/>
      <c r="AB12252" s="221"/>
      <c r="AC12252" s="221"/>
      <c r="AD12252" s="221"/>
      <c r="AE12252" s="237"/>
      <c r="AF12252" s="168"/>
      <c r="AG12252" s="168"/>
      <c r="AH12252" s="168"/>
    </row>
    <row r="12253" spans="19:34" x14ac:dyDescent="0.2">
      <c r="S12253" s="226" t="e">
        <f t="shared" si="272"/>
        <v>#REF!</v>
      </c>
      <c r="T12253" s="168"/>
      <c r="U12253" s="168"/>
      <c r="V12253" s="168"/>
      <c r="W12253" s="169"/>
      <c r="X12253" s="221"/>
      <c r="Y12253" s="221"/>
      <c r="Z12253" s="221"/>
      <c r="AA12253" s="222"/>
      <c r="AB12253" s="221"/>
      <c r="AC12253" s="221"/>
      <c r="AD12253" s="221"/>
      <c r="AE12253" s="237"/>
      <c r="AF12253" s="168"/>
      <c r="AG12253" s="168"/>
      <c r="AH12253" s="168"/>
    </row>
    <row r="12254" spans="19:34" x14ac:dyDescent="0.2">
      <c r="S12254" s="226" t="e">
        <f t="shared" si="272"/>
        <v>#REF!</v>
      </c>
      <c r="T12254" s="168"/>
      <c r="U12254" s="168"/>
      <c r="V12254" s="168"/>
      <c r="W12254" s="169"/>
      <c r="X12254" s="221"/>
      <c r="Y12254" s="221"/>
      <c r="Z12254" s="221"/>
      <c r="AA12254" s="222"/>
      <c r="AB12254" s="221"/>
      <c r="AC12254" s="221"/>
      <c r="AD12254" s="221"/>
      <c r="AE12254" s="237"/>
      <c r="AF12254" s="168"/>
      <c r="AG12254" s="168"/>
      <c r="AH12254" s="168"/>
    </row>
    <row r="12255" spans="19:34" x14ac:dyDescent="0.2">
      <c r="S12255" s="226" t="e">
        <f t="shared" si="272"/>
        <v>#REF!</v>
      </c>
      <c r="T12255" s="168"/>
      <c r="U12255" s="168"/>
      <c r="V12255" s="168"/>
      <c r="W12255" s="169"/>
      <c r="X12255" s="221"/>
      <c r="Y12255" s="221"/>
      <c r="Z12255" s="221"/>
      <c r="AA12255" s="222"/>
      <c r="AB12255" s="221"/>
      <c r="AC12255" s="221"/>
      <c r="AD12255" s="221"/>
      <c r="AE12255" s="237"/>
      <c r="AF12255" s="168"/>
      <c r="AG12255" s="168"/>
      <c r="AH12255" s="168"/>
    </row>
    <row r="12256" spans="19:34" x14ac:dyDescent="0.2">
      <c r="S12256" s="226" t="e">
        <f t="shared" si="272"/>
        <v>#REF!</v>
      </c>
      <c r="T12256" s="168"/>
      <c r="U12256" s="168"/>
      <c r="V12256" s="168"/>
      <c r="W12256" s="169"/>
      <c r="X12256" s="221"/>
      <c r="Y12256" s="221"/>
      <c r="Z12256" s="221"/>
      <c r="AA12256" s="222"/>
      <c r="AB12256" s="221"/>
      <c r="AC12256" s="221"/>
      <c r="AD12256" s="221"/>
      <c r="AE12256" s="237"/>
      <c r="AF12256" s="168"/>
      <c r="AG12256" s="168"/>
      <c r="AH12256" s="168"/>
    </row>
    <row r="12257" spans="19:34" x14ac:dyDescent="0.2">
      <c r="S12257" s="226" t="e">
        <f t="shared" si="272"/>
        <v>#REF!</v>
      </c>
      <c r="T12257" s="168"/>
      <c r="U12257" s="168"/>
      <c r="V12257" s="168"/>
      <c r="W12257" s="169"/>
      <c r="X12257" s="221"/>
      <c r="Y12257" s="221"/>
      <c r="Z12257" s="221"/>
      <c r="AA12257" s="222"/>
      <c r="AB12257" s="221"/>
      <c r="AC12257" s="221"/>
      <c r="AD12257" s="221"/>
      <c r="AE12257" s="237"/>
      <c r="AF12257" s="168"/>
      <c r="AG12257" s="168"/>
      <c r="AH12257" s="168"/>
    </row>
    <row r="12258" spans="19:34" x14ac:dyDescent="0.2">
      <c r="S12258" s="226" t="e">
        <f t="shared" si="272"/>
        <v>#REF!</v>
      </c>
      <c r="T12258" s="168"/>
      <c r="U12258" s="168"/>
      <c r="V12258" s="168"/>
      <c r="W12258" s="169"/>
      <c r="X12258" s="221"/>
      <c r="Y12258" s="221"/>
      <c r="Z12258" s="221"/>
      <c r="AA12258" s="222"/>
      <c r="AB12258" s="221"/>
      <c r="AC12258" s="221"/>
      <c r="AD12258" s="221"/>
      <c r="AE12258" s="237"/>
      <c r="AF12258" s="168"/>
      <c r="AG12258" s="168"/>
      <c r="AH12258" s="168"/>
    </row>
    <row r="12259" spans="19:34" x14ac:dyDescent="0.2">
      <c r="S12259" s="226" t="e">
        <f t="shared" si="272"/>
        <v>#REF!</v>
      </c>
      <c r="T12259" s="168"/>
      <c r="U12259" s="168"/>
      <c r="V12259" s="168"/>
      <c r="W12259" s="169"/>
      <c r="X12259" s="221"/>
      <c r="Y12259" s="221"/>
      <c r="Z12259" s="221"/>
      <c r="AA12259" s="222"/>
      <c r="AB12259" s="221"/>
      <c r="AC12259" s="221"/>
      <c r="AD12259" s="221"/>
      <c r="AE12259" s="237"/>
      <c r="AF12259" s="168"/>
      <c r="AG12259" s="168"/>
      <c r="AH12259" s="168"/>
    </row>
    <row r="12260" spans="19:34" x14ac:dyDescent="0.2">
      <c r="S12260" s="226" t="e">
        <f t="shared" ref="S12260:S12323" si="273">MID(#REF!,2,7)</f>
        <v>#REF!</v>
      </c>
      <c r="T12260" s="168"/>
      <c r="U12260" s="168"/>
      <c r="V12260" s="168"/>
      <c r="W12260" s="169"/>
      <c r="X12260" s="221"/>
      <c r="Y12260" s="221"/>
      <c r="Z12260" s="221"/>
      <c r="AA12260" s="222"/>
      <c r="AB12260" s="221"/>
      <c r="AC12260" s="221"/>
      <c r="AD12260" s="221"/>
      <c r="AE12260" s="237"/>
      <c r="AF12260" s="168"/>
      <c r="AG12260" s="168"/>
      <c r="AH12260" s="168"/>
    </row>
    <row r="12261" spans="19:34" x14ac:dyDescent="0.2">
      <c r="S12261" s="226" t="e">
        <f t="shared" si="273"/>
        <v>#REF!</v>
      </c>
      <c r="T12261" s="168"/>
      <c r="U12261" s="168"/>
      <c r="V12261" s="168"/>
      <c r="W12261" s="169"/>
      <c r="X12261" s="221"/>
      <c r="Y12261" s="221"/>
      <c r="Z12261" s="221"/>
      <c r="AA12261" s="222"/>
      <c r="AB12261" s="221"/>
      <c r="AC12261" s="221"/>
      <c r="AD12261" s="221"/>
      <c r="AE12261" s="237"/>
      <c r="AF12261" s="168"/>
      <c r="AG12261" s="168"/>
      <c r="AH12261" s="168"/>
    </row>
    <row r="12262" spans="19:34" x14ac:dyDescent="0.2">
      <c r="S12262" s="226" t="e">
        <f t="shared" si="273"/>
        <v>#REF!</v>
      </c>
      <c r="T12262" s="168"/>
      <c r="U12262" s="168"/>
      <c r="V12262" s="168"/>
      <c r="W12262" s="169"/>
      <c r="X12262" s="221"/>
      <c r="Y12262" s="221"/>
      <c r="Z12262" s="221"/>
      <c r="AA12262" s="222"/>
      <c r="AB12262" s="221"/>
      <c r="AC12262" s="221"/>
      <c r="AD12262" s="221"/>
      <c r="AE12262" s="237"/>
      <c r="AF12262" s="168"/>
      <c r="AG12262" s="168"/>
      <c r="AH12262" s="168"/>
    </row>
    <row r="12263" spans="19:34" x14ac:dyDescent="0.2">
      <c r="S12263" s="226" t="e">
        <f t="shared" si="273"/>
        <v>#REF!</v>
      </c>
      <c r="T12263" s="168"/>
      <c r="U12263" s="168"/>
      <c r="V12263" s="168"/>
      <c r="W12263" s="169"/>
      <c r="X12263" s="221"/>
      <c r="Y12263" s="221"/>
      <c r="Z12263" s="221"/>
      <c r="AA12263" s="222"/>
      <c r="AB12263" s="221"/>
      <c r="AC12263" s="221"/>
      <c r="AD12263" s="221"/>
      <c r="AE12263" s="237"/>
      <c r="AF12263" s="168"/>
      <c r="AG12263" s="168"/>
      <c r="AH12263" s="168"/>
    </row>
    <row r="12264" spans="19:34" x14ac:dyDescent="0.2">
      <c r="S12264" s="226" t="e">
        <f t="shared" si="273"/>
        <v>#REF!</v>
      </c>
      <c r="T12264" s="168"/>
      <c r="U12264" s="168"/>
      <c r="V12264" s="168"/>
      <c r="W12264" s="169"/>
      <c r="X12264" s="221"/>
      <c r="Y12264" s="221"/>
      <c r="Z12264" s="221"/>
      <c r="AA12264" s="222"/>
      <c r="AB12264" s="221"/>
      <c r="AC12264" s="221"/>
      <c r="AD12264" s="221"/>
      <c r="AE12264" s="237"/>
      <c r="AF12264" s="168"/>
      <c r="AG12264" s="168"/>
      <c r="AH12264" s="168"/>
    </row>
    <row r="12265" spans="19:34" x14ac:dyDescent="0.2">
      <c r="S12265" s="226" t="e">
        <f t="shared" si="273"/>
        <v>#REF!</v>
      </c>
      <c r="T12265" s="168"/>
      <c r="U12265" s="168"/>
      <c r="V12265" s="168"/>
      <c r="W12265" s="169"/>
      <c r="X12265" s="221"/>
      <c r="Y12265" s="221"/>
      <c r="Z12265" s="221"/>
      <c r="AA12265" s="222"/>
      <c r="AB12265" s="221"/>
      <c r="AC12265" s="221"/>
      <c r="AD12265" s="221"/>
      <c r="AE12265" s="237"/>
      <c r="AF12265" s="168"/>
      <c r="AG12265" s="168"/>
      <c r="AH12265" s="168"/>
    </row>
    <row r="12266" spans="19:34" x14ac:dyDescent="0.2">
      <c r="S12266" s="226" t="e">
        <f t="shared" si="273"/>
        <v>#REF!</v>
      </c>
      <c r="T12266" s="168"/>
      <c r="U12266" s="168"/>
      <c r="V12266" s="168"/>
      <c r="W12266" s="169"/>
      <c r="X12266" s="221"/>
      <c r="Y12266" s="221"/>
      <c r="Z12266" s="221"/>
      <c r="AA12266" s="222"/>
      <c r="AB12266" s="221"/>
      <c r="AC12266" s="221"/>
      <c r="AD12266" s="221"/>
      <c r="AE12266" s="237"/>
      <c r="AF12266" s="168"/>
      <c r="AG12266" s="168"/>
      <c r="AH12266" s="168"/>
    </row>
    <row r="12267" spans="19:34" x14ac:dyDescent="0.2">
      <c r="S12267" s="226" t="e">
        <f t="shared" si="273"/>
        <v>#REF!</v>
      </c>
      <c r="T12267" s="168"/>
      <c r="U12267" s="168"/>
      <c r="V12267" s="168"/>
      <c r="W12267" s="169"/>
      <c r="X12267" s="221"/>
      <c r="Y12267" s="221"/>
      <c r="Z12267" s="221"/>
      <c r="AA12267" s="222"/>
      <c r="AB12267" s="221"/>
      <c r="AC12267" s="221"/>
      <c r="AD12267" s="221"/>
      <c r="AE12267" s="237"/>
      <c r="AF12267" s="168"/>
      <c r="AG12267" s="168"/>
      <c r="AH12267" s="168"/>
    </row>
    <row r="12268" spans="19:34" x14ac:dyDescent="0.2">
      <c r="S12268" s="226" t="e">
        <f t="shared" si="273"/>
        <v>#REF!</v>
      </c>
      <c r="T12268" s="168"/>
      <c r="U12268" s="168"/>
      <c r="V12268" s="168"/>
      <c r="W12268" s="169"/>
      <c r="X12268" s="221"/>
      <c r="Y12268" s="221"/>
      <c r="Z12268" s="221"/>
      <c r="AA12268" s="222"/>
      <c r="AB12268" s="221"/>
      <c r="AC12268" s="221"/>
      <c r="AD12268" s="221"/>
      <c r="AE12268" s="237"/>
      <c r="AF12268" s="168"/>
      <c r="AG12268" s="168"/>
      <c r="AH12268" s="168"/>
    </row>
    <row r="12269" spans="19:34" x14ac:dyDescent="0.2">
      <c r="S12269" s="226" t="e">
        <f t="shared" si="273"/>
        <v>#REF!</v>
      </c>
      <c r="T12269" s="168"/>
      <c r="U12269" s="168"/>
      <c r="V12269" s="168"/>
      <c r="W12269" s="169"/>
      <c r="X12269" s="221"/>
      <c r="Y12269" s="221"/>
      <c r="Z12269" s="221"/>
      <c r="AA12269" s="222"/>
      <c r="AB12269" s="221"/>
      <c r="AC12269" s="221"/>
      <c r="AD12269" s="221"/>
      <c r="AE12269" s="237"/>
      <c r="AF12269" s="168"/>
      <c r="AG12269" s="168"/>
      <c r="AH12269" s="168"/>
    </row>
    <row r="12270" spans="19:34" x14ac:dyDescent="0.2">
      <c r="S12270" s="226" t="e">
        <f t="shared" si="273"/>
        <v>#REF!</v>
      </c>
      <c r="T12270" s="168"/>
      <c r="U12270" s="168"/>
      <c r="V12270" s="168"/>
      <c r="W12270" s="169"/>
      <c r="X12270" s="221"/>
      <c r="Y12270" s="221"/>
      <c r="Z12270" s="221"/>
      <c r="AA12270" s="222"/>
      <c r="AB12270" s="221"/>
      <c r="AC12270" s="221"/>
      <c r="AD12270" s="221"/>
      <c r="AE12270" s="237"/>
      <c r="AF12270" s="168"/>
      <c r="AG12270" s="168"/>
      <c r="AH12270" s="168"/>
    </row>
    <row r="12271" spans="19:34" x14ac:dyDescent="0.2">
      <c r="S12271" s="226" t="e">
        <f t="shared" si="273"/>
        <v>#REF!</v>
      </c>
      <c r="T12271" s="168"/>
      <c r="U12271" s="168"/>
      <c r="V12271" s="168"/>
      <c r="W12271" s="169"/>
      <c r="X12271" s="221"/>
      <c r="Y12271" s="221"/>
      <c r="Z12271" s="221"/>
      <c r="AA12271" s="222"/>
      <c r="AB12271" s="221"/>
      <c r="AC12271" s="221"/>
      <c r="AD12271" s="221"/>
      <c r="AE12271" s="237"/>
      <c r="AF12271" s="168"/>
      <c r="AG12271" s="168"/>
      <c r="AH12271" s="168"/>
    </row>
    <row r="12272" spans="19:34" x14ac:dyDescent="0.2">
      <c r="S12272" s="226" t="e">
        <f t="shared" si="273"/>
        <v>#REF!</v>
      </c>
      <c r="T12272" s="168"/>
      <c r="U12272" s="168"/>
      <c r="V12272" s="168"/>
      <c r="W12272" s="169"/>
      <c r="X12272" s="221"/>
      <c r="Y12272" s="221"/>
      <c r="Z12272" s="221"/>
      <c r="AA12272" s="222"/>
      <c r="AB12272" s="221"/>
      <c r="AC12272" s="221"/>
      <c r="AD12272" s="221"/>
      <c r="AE12272" s="237"/>
      <c r="AF12272" s="168"/>
      <c r="AG12272" s="168"/>
      <c r="AH12272" s="168"/>
    </row>
    <row r="12273" spans="19:34" x14ac:dyDescent="0.2">
      <c r="S12273" s="226" t="e">
        <f t="shared" si="273"/>
        <v>#REF!</v>
      </c>
      <c r="T12273" s="168"/>
      <c r="U12273" s="168"/>
      <c r="V12273" s="168"/>
      <c r="W12273" s="169"/>
      <c r="X12273" s="221"/>
      <c r="Y12273" s="221"/>
      <c r="Z12273" s="221"/>
      <c r="AA12273" s="222"/>
      <c r="AB12273" s="221"/>
      <c r="AC12273" s="221"/>
      <c r="AD12273" s="221"/>
      <c r="AE12273" s="237"/>
      <c r="AF12273" s="168"/>
      <c r="AG12273" s="168"/>
      <c r="AH12273" s="168"/>
    </row>
    <row r="12274" spans="19:34" x14ac:dyDescent="0.2">
      <c r="S12274" s="226" t="e">
        <f t="shared" si="273"/>
        <v>#REF!</v>
      </c>
      <c r="T12274" s="168"/>
      <c r="U12274" s="168"/>
      <c r="V12274" s="168"/>
      <c r="W12274" s="169"/>
      <c r="X12274" s="221"/>
      <c r="Y12274" s="221"/>
      <c r="Z12274" s="221"/>
      <c r="AA12274" s="222"/>
      <c r="AB12274" s="221"/>
      <c r="AC12274" s="221"/>
      <c r="AD12274" s="221"/>
      <c r="AE12274" s="237"/>
      <c r="AF12274" s="168"/>
      <c r="AG12274" s="168"/>
      <c r="AH12274" s="168"/>
    </row>
    <row r="12275" spans="19:34" x14ac:dyDescent="0.2">
      <c r="S12275" s="226" t="e">
        <f t="shared" si="273"/>
        <v>#REF!</v>
      </c>
      <c r="T12275" s="168"/>
      <c r="U12275" s="168"/>
      <c r="V12275" s="168"/>
      <c r="W12275" s="169"/>
      <c r="X12275" s="221"/>
      <c r="Y12275" s="221"/>
      <c r="Z12275" s="221"/>
      <c r="AA12275" s="222"/>
      <c r="AB12275" s="221"/>
      <c r="AC12275" s="221"/>
      <c r="AD12275" s="221"/>
      <c r="AE12275" s="237"/>
      <c r="AF12275" s="168"/>
      <c r="AG12275" s="168"/>
      <c r="AH12275" s="168"/>
    </row>
    <row r="12276" spans="19:34" x14ac:dyDescent="0.2">
      <c r="S12276" s="226" t="e">
        <f t="shared" si="273"/>
        <v>#REF!</v>
      </c>
      <c r="T12276" s="168"/>
      <c r="U12276" s="168"/>
      <c r="V12276" s="168"/>
      <c r="W12276" s="169"/>
      <c r="X12276" s="221"/>
      <c r="Y12276" s="221"/>
      <c r="Z12276" s="221"/>
      <c r="AA12276" s="222"/>
      <c r="AB12276" s="221"/>
      <c r="AC12276" s="221"/>
      <c r="AD12276" s="221"/>
      <c r="AE12276" s="237"/>
      <c r="AF12276" s="168"/>
      <c r="AG12276" s="168"/>
      <c r="AH12276" s="168"/>
    </row>
    <row r="12277" spans="19:34" x14ac:dyDescent="0.2">
      <c r="S12277" s="226" t="e">
        <f t="shared" si="273"/>
        <v>#REF!</v>
      </c>
      <c r="T12277" s="168"/>
      <c r="U12277" s="168"/>
      <c r="V12277" s="168"/>
      <c r="W12277" s="169"/>
      <c r="X12277" s="221"/>
      <c r="Y12277" s="221"/>
      <c r="Z12277" s="221"/>
      <c r="AA12277" s="222"/>
      <c r="AB12277" s="221"/>
      <c r="AC12277" s="221"/>
      <c r="AD12277" s="221"/>
      <c r="AE12277" s="237"/>
      <c r="AF12277" s="168"/>
      <c r="AG12277" s="168"/>
      <c r="AH12277" s="168"/>
    </row>
    <row r="12278" spans="19:34" x14ac:dyDescent="0.2">
      <c r="S12278" s="226" t="e">
        <f t="shared" si="273"/>
        <v>#REF!</v>
      </c>
      <c r="T12278" s="168"/>
      <c r="U12278" s="168"/>
      <c r="V12278" s="168"/>
      <c r="W12278" s="169"/>
      <c r="X12278" s="221"/>
      <c r="Y12278" s="221"/>
      <c r="Z12278" s="221"/>
      <c r="AA12278" s="222"/>
      <c r="AB12278" s="221"/>
      <c r="AC12278" s="221"/>
      <c r="AD12278" s="221"/>
      <c r="AE12278" s="237"/>
      <c r="AF12278" s="168"/>
      <c r="AG12278" s="168"/>
      <c r="AH12278" s="168"/>
    </row>
    <row r="12279" spans="19:34" x14ac:dyDescent="0.2">
      <c r="S12279" s="226" t="e">
        <f t="shared" si="273"/>
        <v>#REF!</v>
      </c>
      <c r="T12279" s="168"/>
      <c r="U12279" s="168"/>
      <c r="V12279" s="168"/>
      <c r="W12279" s="169"/>
      <c r="X12279" s="221"/>
      <c r="Y12279" s="221"/>
      <c r="Z12279" s="221"/>
      <c r="AA12279" s="222"/>
      <c r="AB12279" s="221"/>
      <c r="AC12279" s="221"/>
      <c r="AD12279" s="221"/>
      <c r="AE12279" s="237"/>
      <c r="AF12279" s="168"/>
      <c r="AG12279" s="168"/>
      <c r="AH12279" s="168"/>
    </row>
    <row r="12280" spans="19:34" x14ac:dyDescent="0.2">
      <c r="S12280" s="226" t="e">
        <f t="shared" si="273"/>
        <v>#REF!</v>
      </c>
      <c r="T12280" s="168"/>
      <c r="U12280" s="168"/>
      <c r="V12280" s="168"/>
      <c r="W12280" s="169"/>
      <c r="X12280" s="221"/>
      <c r="Y12280" s="221"/>
      <c r="Z12280" s="221"/>
      <c r="AA12280" s="222"/>
      <c r="AB12280" s="221"/>
      <c r="AC12280" s="221"/>
      <c r="AD12280" s="221"/>
      <c r="AE12280" s="237"/>
      <c r="AF12280" s="168"/>
      <c r="AG12280" s="168"/>
      <c r="AH12280" s="168"/>
    </row>
    <row r="12281" spans="19:34" x14ac:dyDescent="0.2">
      <c r="S12281" s="226" t="e">
        <f t="shared" si="273"/>
        <v>#REF!</v>
      </c>
      <c r="T12281" s="168"/>
      <c r="U12281" s="168"/>
      <c r="V12281" s="168"/>
      <c r="W12281" s="169"/>
      <c r="X12281" s="221"/>
      <c r="Y12281" s="221"/>
      <c r="Z12281" s="221"/>
      <c r="AA12281" s="222"/>
      <c r="AB12281" s="221"/>
      <c r="AC12281" s="221"/>
      <c r="AD12281" s="221"/>
      <c r="AE12281" s="237"/>
      <c r="AF12281" s="168"/>
      <c r="AG12281" s="168"/>
      <c r="AH12281" s="168"/>
    </row>
    <row r="12282" spans="19:34" x14ac:dyDescent="0.2">
      <c r="S12282" s="226" t="e">
        <f t="shared" si="273"/>
        <v>#REF!</v>
      </c>
      <c r="T12282" s="168"/>
      <c r="U12282" s="168"/>
      <c r="V12282" s="168"/>
      <c r="W12282" s="169"/>
      <c r="X12282" s="221"/>
      <c r="Y12282" s="221"/>
      <c r="Z12282" s="221"/>
      <c r="AA12282" s="222"/>
      <c r="AB12282" s="221"/>
      <c r="AC12282" s="221"/>
      <c r="AD12282" s="221"/>
      <c r="AE12282" s="237"/>
      <c r="AF12282" s="168"/>
      <c r="AG12282" s="168"/>
      <c r="AH12282" s="168"/>
    </row>
    <row r="12283" spans="19:34" x14ac:dyDescent="0.2">
      <c r="S12283" s="226" t="e">
        <f t="shared" si="273"/>
        <v>#REF!</v>
      </c>
      <c r="T12283" s="168"/>
      <c r="U12283" s="168"/>
      <c r="V12283" s="168"/>
      <c r="W12283" s="169"/>
      <c r="X12283" s="221"/>
      <c r="Y12283" s="221"/>
      <c r="Z12283" s="221"/>
      <c r="AA12283" s="222"/>
      <c r="AB12283" s="221"/>
      <c r="AC12283" s="221"/>
      <c r="AD12283" s="221"/>
      <c r="AE12283" s="237"/>
      <c r="AF12283" s="168"/>
      <c r="AG12283" s="168"/>
      <c r="AH12283" s="168"/>
    </row>
    <row r="12284" spans="19:34" x14ac:dyDescent="0.2">
      <c r="S12284" s="226" t="e">
        <f t="shared" si="273"/>
        <v>#REF!</v>
      </c>
      <c r="T12284" s="168"/>
      <c r="U12284" s="168"/>
      <c r="V12284" s="168"/>
      <c r="W12284" s="169"/>
      <c r="X12284" s="221"/>
      <c r="Y12284" s="221"/>
      <c r="Z12284" s="221"/>
      <c r="AA12284" s="222"/>
      <c r="AB12284" s="221"/>
      <c r="AC12284" s="221"/>
      <c r="AD12284" s="221"/>
      <c r="AE12284" s="237"/>
      <c r="AF12284" s="168"/>
      <c r="AG12284" s="168"/>
      <c r="AH12284" s="168"/>
    </row>
    <row r="12285" spans="19:34" x14ac:dyDescent="0.2">
      <c r="S12285" s="226" t="e">
        <f t="shared" si="273"/>
        <v>#REF!</v>
      </c>
      <c r="T12285" s="168"/>
      <c r="U12285" s="168"/>
      <c r="V12285" s="168"/>
      <c r="W12285" s="169"/>
      <c r="X12285" s="221"/>
      <c r="Y12285" s="221"/>
      <c r="Z12285" s="221"/>
      <c r="AA12285" s="222"/>
      <c r="AB12285" s="221"/>
      <c r="AC12285" s="221"/>
      <c r="AD12285" s="221"/>
      <c r="AE12285" s="237"/>
      <c r="AF12285" s="168"/>
      <c r="AG12285" s="168"/>
      <c r="AH12285" s="168"/>
    </row>
    <row r="12286" spans="19:34" x14ac:dyDescent="0.2">
      <c r="S12286" s="226" t="e">
        <f t="shared" si="273"/>
        <v>#REF!</v>
      </c>
      <c r="T12286" s="168"/>
      <c r="U12286" s="168"/>
      <c r="V12286" s="168"/>
      <c r="W12286" s="169"/>
      <c r="X12286" s="221"/>
      <c r="Y12286" s="221"/>
      <c r="Z12286" s="221"/>
      <c r="AA12286" s="222"/>
      <c r="AB12286" s="221"/>
      <c r="AC12286" s="221"/>
      <c r="AD12286" s="221"/>
      <c r="AE12286" s="237"/>
      <c r="AF12286" s="168"/>
      <c r="AG12286" s="168"/>
      <c r="AH12286" s="168"/>
    </row>
    <row r="12287" spans="19:34" x14ac:dyDescent="0.2">
      <c r="S12287" s="226" t="e">
        <f t="shared" si="273"/>
        <v>#REF!</v>
      </c>
      <c r="T12287" s="168"/>
      <c r="U12287" s="168"/>
      <c r="V12287" s="168"/>
      <c r="W12287" s="169"/>
      <c r="X12287" s="221"/>
      <c r="Y12287" s="221"/>
      <c r="Z12287" s="221"/>
      <c r="AA12287" s="222"/>
      <c r="AB12287" s="221"/>
      <c r="AC12287" s="221"/>
      <c r="AD12287" s="221"/>
      <c r="AE12287" s="237"/>
      <c r="AF12287" s="168"/>
      <c r="AG12287" s="168"/>
      <c r="AH12287" s="168"/>
    </row>
    <row r="12288" spans="19:34" x14ac:dyDescent="0.2">
      <c r="S12288" s="226" t="e">
        <f t="shared" si="273"/>
        <v>#REF!</v>
      </c>
      <c r="T12288" s="168"/>
      <c r="U12288" s="168"/>
      <c r="V12288" s="168"/>
      <c r="W12288" s="169"/>
      <c r="X12288" s="221"/>
      <c r="Y12288" s="221"/>
      <c r="Z12288" s="221"/>
      <c r="AA12288" s="222"/>
      <c r="AB12288" s="221"/>
      <c r="AC12288" s="221"/>
      <c r="AD12288" s="221"/>
      <c r="AE12288" s="237"/>
      <c r="AF12288" s="168"/>
      <c r="AG12288" s="168"/>
      <c r="AH12288" s="168"/>
    </row>
    <row r="12289" spans="19:34" x14ac:dyDescent="0.2">
      <c r="S12289" s="226" t="e">
        <f t="shared" si="273"/>
        <v>#REF!</v>
      </c>
      <c r="T12289" s="168"/>
      <c r="U12289" s="168"/>
      <c r="V12289" s="168"/>
      <c r="W12289" s="169"/>
      <c r="X12289" s="221"/>
      <c r="Y12289" s="221"/>
      <c r="Z12289" s="221"/>
      <c r="AA12289" s="222"/>
      <c r="AB12289" s="221"/>
      <c r="AC12289" s="221"/>
      <c r="AD12289" s="221"/>
      <c r="AE12289" s="237"/>
      <c r="AF12289" s="168"/>
      <c r="AG12289" s="168"/>
      <c r="AH12289" s="168"/>
    </row>
    <row r="12290" spans="19:34" x14ac:dyDescent="0.2">
      <c r="S12290" s="226" t="e">
        <f t="shared" si="273"/>
        <v>#REF!</v>
      </c>
      <c r="T12290" s="168"/>
      <c r="U12290" s="168"/>
      <c r="V12290" s="168"/>
      <c r="W12290" s="169"/>
      <c r="X12290" s="221"/>
      <c r="Y12290" s="221"/>
      <c r="Z12290" s="221"/>
      <c r="AA12290" s="222"/>
      <c r="AB12290" s="221"/>
      <c r="AC12290" s="221"/>
      <c r="AD12290" s="221"/>
      <c r="AE12290" s="237"/>
      <c r="AF12290" s="168"/>
      <c r="AG12290" s="168"/>
      <c r="AH12290" s="168"/>
    </row>
    <row r="12291" spans="19:34" x14ac:dyDescent="0.2">
      <c r="S12291" s="226" t="e">
        <f t="shared" si="273"/>
        <v>#REF!</v>
      </c>
      <c r="T12291" s="168"/>
      <c r="U12291" s="168"/>
      <c r="V12291" s="168"/>
      <c r="W12291" s="169"/>
      <c r="X12291" s="221"/>
      <c r="Y12291" s="221"/>
      <c r="Z12291" s="221"/>
      <c r="AA12291" s="222"/>
      <c r="AB12291" s="221"/>
      <c r="AC12291" s="221"/>
      <c r="AD12291" s="221"/>
      <c r="AE12291" s="237"/>
      <c r="AF12291" s="168"/>
      <c r="AG12291" s="168"/>
      <c r="AH12291" s="168"/>
    </row>
    <row r="12292" spans="19:34" x14ac:dyDescent="0.2">
      <c r="S12292" s="226" t="e">
        <f t="shared" si="273"/>
        <v>#REF!</v>
      </c>
      <c r="T12292" s="168"/>
      <c r="U12292" s="168"/>
      <c r="V12292" s="168"/>
      <c r="W12292" s="169"/>
      <c r="X12292" s="221"/>
      <c r="Y12292" s="221"/>
      <c r="Z12292" s="221"/>
      <c r="AA12292" s="222"/>
      <c r="AB12292" s="221"/>
      <c r="AC12292" s="221"/>
      <c r="AD12292" s="221"/>
      <c r="AE12292" s="237"/>
      <c r="AF12292" s="168"/>
      <c r="AG12292" s="168"/>
      <c r="AH12292" s="168"/>
    </row>
    <row r="12293" spans="19:34" x14ac:dyDescent="0.2">
      <c r="S12293" s="226" t="e">
        <f t="shared" si="273"/>
        <v>#REF!</v>
      </c>
      <c r="T12293" s="168"/>
      <c r="U12293" s="168"/>
      <c r="V12293" s="168"/>
      <c r="W12293" s="169"/>
      <c r="X12293" s="221"/>
      <c r="Y12293" s="221"/>
      <c r="Z12293" s="221"/>
      <c r="AA12293" s="222"/>
      <c r="AB12293" s="221"/>
      <c r="AC12293" s="221"/>
      <c r="AD12293" s="221"/>
      <c r="AE12293" s="237"/>
      <c r="AF12293" s="168"/>
      <c r="AG12293" s="168"/>
      <c r="AH12293" s="168"/>
    </row>
    <row r="12294" spans="19:34" x14ac:dyDescent="0.2">
      <c r="S12294" s="226" t="e">
        <f t="shared" si="273"/>
        <v>#REF!</v>
      </c>
      <c r="T12294" s="168"/>
      <c r="U12294" s="168"/>
      <c r="V12294" s="168"/>
      <c r="W12294" s="169"/>
      <c r="X12294" s="221"/>
      <c r="Y12294" s="221"/>
      <c r="Z12294" s="221"/>
      <c r="AA12294" s="222"/>
      <c r="AB12294" s="221"/>
      <c r="AC12294" s="221"/>
      <c r="AD12294" s="221"/>
      <c r="AE12294" s="237"/>
      <c r="AF12294" s="168"/>
      <c r="AG12294" s="168"/>
      <c r="AH12294" s="168"/>
    </row>
    <row r="12295" spans="19:34" x14ac:dyDescent="0.2">
      <c r="S12295" s="226" t="e">
        <f t="shared" si="273"/>
        <v>#REF!</v>
      </c>
      <c r="T12295" s="168"/>
      <c r="U12295" s="168"/>
      <c r="V12295" s="168"/>
      <c r="W12295" s="169"/>
      <c r="X12295" s="221"/>
      <c r="Y12295" s="221"/>
      <c r="Z12295" s="221"/>
      <c r="AA12295" s="222"/>
      <c r="AB12295" s="221"/>
      <c r="AC12295" s="221"/>
      <c r="AD12295" s="221"/>
      <c r="AE12295" s="237"/>
      <c r="AF12295" s="168"/>
      <c r="AG12295" s="168"/>
      <c r="AH12295" s="168"/>
    </row>
    <row r="12296" spans="19:34" x14ac:dyDescent="0.2">
      <c r="S12296" s="226" t="e">
        <f t="shared" si="273"/>
        <v>#REF!</v>
      </c>
      <c r="T12296" s="168"/>
      <c r="U12296" s="168"/>
      <c r="V12296" s="168"/>
      <c r="W12296" s="169"/>
      <c r="X12296" s="221"/>
      <c r="Y12296" s="221"/>
      <c r="Z12296" s="221"/>
      <c r="AA12296" s="222"/>
      <c r="AB12296" s="221"/>
      <c r="AC12296" s="221"/>
      <c r="AD12296" s="221"/>
      <c r="AE12296" s="237"/>
      <c r="AF12296" s="168"/>
      <c r="AG12296" s="168"/>
      <c r="AH12296" s="168"/>
    </row>
    <row r="12297" spans="19:34" x14ac:dyDescent="0.2">
      <c r="S12297" s="226" t="e">
        <f t="shared" si="273"/>
        <v>#REF!</v>
      </c>
      <c r="T12297" s="168"/>
      <c r="U12297" s="168"/>
      <c r="V12297" s="168"/>
      <c r="W12297" s="169"/>
      <c r="X12297" s="221"/>
      <c r="Y12297" s="221"/>
      <c r="Z12297" s="221"/>
      <c r="AA12297" s="222"/>
      <c r="AB12297" s="221"/>
      <c r="AC12297" s="221"/>
      <c r="AD12297" s="221"/>
      <c r="AE12297" s="237"/>
      <c r="AF12297" s="168"/>
      <c r="AG12297" s="168"/>
      <c r="AH12297" s="168"/>
    </row>
    <row r="12298" spans="19:34" x14ac:dyDescent="0.2">
      <c r="S12298" s="226" t="e">
        <f t="shared" si="273"/>
        <v>#REF!</v>
      </c>
      <c r="T12298" s="168"/>
      <c r="U12298" s="168"/>
      <c r="V12298" s="168"/>
      <c r="W12298" s="169"/>
      <c r="X12298" s="221"/>
      <c r="Y12298" s="221"/>
      <c r="Z12298" s="221"/>
      <c r="AA12298" s="222"/>
      <c r="AB12298" s="221"/>
      <c r="AC12298" s="221"/>
      <c r="AD12298" s="221"/>
      <c r="AE12298" s="237"/>
      <c r="AF12298" s="168"/>
      <c r="AG12298" s="168"/>
      <c r="AH12298" s="168"/>
    </row>
    <row r="12299" spans="19:34" x14ac:dyDescent="0.2">
      <c r="S12299" s="226" t="e">
        <f t="shared" si="273"/>
        <v>#REF!</v>
      </c>
      <c r="T12299" s="168"/>
      <c r="U12299" s="168"/>
      <c r="V12299" s="168"/>
      <c r="W12299" s="169"/>
      <c r="X12299" s="221"/>
      <c r="Y12299" s="221"/>
      <c r="Z12299" s="221"/>
      <c r="AA12299" s="222"/>
      <c r="AB12299" s="221"/>
      <c r="AC12299" s="221"/>
      <c r="AD12299" s="221"/>
      <c r="AE12299" s="237"/>
      <c r="AF12299" s="168"/>
      <c r="AG12299" s="168"/>
      <c r="AH12299" s="168"/>
    </row>
    <row r="12300" spans="19:34" x14ac:dyDescent="0.2">
      <c r="S12300" s="226" t="e">
        <f t="shared" si="273"/>
        <v>#REF!</v>
      </c>
      <c r="T12300" s="168"/>
      <c r="U12300" s="168"/>
      <c r="V12300" s="168"/>
      <c r="W12300" s="169"/>
      <c r="X12300" s="221"/>
      <c r="Y12300" s="221"/>
      <c r="Z12300" s="221"/>
      <c r="AA12300" s="222"/>
      <c r="AB12300" s="221"/>
      <c r="AC12300" s="221"/>
      <c r="AD12300" s="221"/>
      <c r="AE12300" s="237"/>
      <c r="AF12300" s="168"/>
      <c r="AG12300" s="168"/>
      <c r="AH12300" s="168"/>
    </row>
    <row r="12301" spans="19:34" x14ac:dyDescent="0.2">
      <c r="S12301" s="226" t="e">
        <f t="shared" si="273"/>
        <v>#REF!</v>
      </c>
      <c r="T12301" s="168"/>
      <c r="U12301" s="168"/>
      <c r="V12301" s="168"/>
      <c r="W12301" s="169"/>
      <c r="X12301" s="221"/>
      <c r="Y12301" s="221"/>
      <c r="Z12301" s="221"/>
      <c r="AA12301" s="222"/>
      <c r="AB12301" s="221"/>
      <c r="AC12301" s="221"/>
      <c r="AD12301" s="221"/>
      <c r="AE12301" s="237"/>
      <c r="AF12301" s="168"/>
      <c r="AG12301" s="168"/>
      <c r="AH12301" s="168"/>
    </row>
    <row r="12302" spans="19:34" x14ac:dyDescent="0.2">
      <c r="S12302" s="226" t="e">
        <f t="shared" si="273"/>
        <v>#REF!</v>
      </c>
      <c r="T12302" s="168"/>
      <c r="U12302" s="168"/>
      <c r="V12302" s="168"/>
      <c r="W12302" s="169"/>
      <c r="X12302" s="221"/>
      <c r="Y12302" s="221"/>
      <c r="Z12302" s="221"/>
      <c r="AA12302" s="222"/>
      <c r="AB12302" s="221"/>
      <c r="AC12302" s="221"/>
      <c r="AD12302" s="221"/>
      <c r="AE12302" s="237"/>
      <c r="AF12302" s="168"/>
      <c r="AG12302" s="168"/>
      <c r="AH12302" s="168"/>
    </row>
    <row r="12303" spans="19:34" x14ac:dyDescent="0.2">
      <c r="S12303" s="226" t="e">
        <f t="shared" si="273"/>
        <v>#REF!</v>
      </c>
      <c r="T12303" s="168"/>
      <c r="U12303" s="168"/>
      <c r="V12303" s="168"/>
      <c r="W12303" s="169"/>
      <c r="X12303" s="221"/>
      <c r="Y12303" s="221"/>
      <c r="Z12303" s="221"/>
      <c r="AA12303" s="222"/>
      <c r="AB12303" s="221"/>
      <c r="AC12303" s="221"/>
      <c r="AD12303" s="221"/>
      <c r="AE12303" s="237"/>
      <c r="AF12303" s="168"/>
      <c r="AG12303" s="168"/>
      <c r="AH12303" s="168"/>
    </row>
    <row r="12304" spans="19:34" x14ac:dyDescent="0.2">
      <c r="S12304" s="226" t="e">
        <f t="shared" si="273"/>
        <v>#REF!</v>
      </c>
      <c r="T12304" s="168"/>
      <c r="U12304" s="168"/>
      <c r="V12304" s="168"/>
      <c r="W12304" s="169"/>
      <c r="X12304" s="221"/>
      <c r="Y12304" s="221"/>
      <c r="Z12304" s="221"/>
      <c r="AA12304" s="222"/>
      <c r="AB12304" s="221"/>
      <c r="AC12304" s="221"/>
      <c r="AD12304" s="221"/>
      <c r="AE12304" s="237"/>
      <c r="AF12304" s="168"/>
      <c r="AG12304" s="168"/>
      <c r="AH12304" s="168"/>
    </row>
    <row r="12305" spans="19:34" x14ac:dyDescent="0.2">
      <c r="S12305" s="226" t="e">
        <f t="shared" si="273"/>
        <v>#REF!</v>
      </c>
      <c r="T12305" s="168"/>
      <c r="U12305" s="168"/>
      <c r="V12305" s="168"/>
      <c r="W12305" s="169"/>
      <c r="X12305" s="221"/>
      <c r="Y12305" s="221"/>
      <c r="Z12305" s="221"/>
      <c r="AA12305" s="222"/>
      <c r="AB12305" s="221"/>
      <c r="AC12305" s="221"/>
      <c r="AD12305" s="221"/>
      <c r="AE12305" s="237"/>
      <c r="AF12305" s="168"/>
      <c r="AG12305" s="168"/>
      <c r="AH12305" s="168"/>
    </row>
    <row r="12306" spans="19:34" x14ac:dyDescent="0.2">
      <c r="S12306" s="226" t="e">
        <f t="shared" si="273"/>
        <v>#REF!</v>
      </c>
      <c r="T12306" s="168"/>
      <c r="U12306" s="168"/>
      <c r="V12306" s="168"/>
      <c r="W12306" s="169"/>
      <c r="X12306" s="221"/>
      <c r="Y12306" s="221"/>
      <c r="Z12306" s="221"/>
      <c r="AA12306" s="222"/>
      <c r="AB12306" s="221"/>
      <c r="AC12306" s="221"/>
      <c r="AD12306" s="221"/>
      <c r="AE12306" s="237"/>
      <c r="AF12306" s="168"/>
      <c r="AG12306" s="168"/>
      <c r="AH12306" s="168"/>
    </row>
    <row r="12307" spans="19:34" x14ac:dyDescent="0.2">
      <c r="S12307" s="226" t="e">
        <f t="shared" si="273"/>
        <v>#REF!</v>
      </c>
      <c r="T12307" s="168"/>
      <c r="U12307" s="168"/>
      <c r="V12307" s="168"/>
      <c r="W12307" s="169"/>
      <c r="X12307" s="221"/>
      <c r="Y12307" s="221"/>
      <c r="Z12307" s="221"/>
      <c r="AA12307" s="222"/>
      <c r="AB12307" s="221"/>
      <c r="AC12307" s="221"/>
      <c r="AD12307" s="221"/>
      <c r="AE12307" s="237"/>
      <c r="AF12307" s="168"/>
      <c r="AG12307" s="168"/>
      <c r="AH12307" s="168"/>
    </row>
    <row r="12308" spans="19:34" x14ac:dyDescent="0.2">
      <c r="S12308" s="226" t="e">
        <f t="shared" si="273"/>
        <v>#REF!</v>
      </c>
      <c r="T12308" s="168"/>
      <c r="U12308" s="168"/>
      <c r="V12308" s="168"/>
      <c r="W12308" s="169"/>
      <c r="X12308" s="221"/>
      <c r="Y12308" s="221"/>
      <c r="Z12308" s="221"/>
      <c r="AA12308" s="222"/>
      <c r="AB12308" s="221"/>
      <c r="AC12308" s="221"/>
      <c r="AD12308" s="221"/>
      <c r="AE12308" s="237"/>
      <c r="AF12308" s="168"/>
      <c r="AG12308" s="168"/>
      <c r="AH12308" s="168"/>
    </row>
    <row r="12309" spans="19:34" x14ac:dyDescent="0.2">
      <c r="S12309" s="226" t="e">
        <f t="shared" si="273"/>
        <v>#REF!</v>
      </c>
      <c r="T12309" s="168"/>
      <c r="U12309" s="168"/>
      <c r="V12309" s="168"/>
      <c r="W12309" s="169"/>
      <c r="X12309" s="221"/>
      <c r="Y12309" s="221"/>
      <c r="Z12309" s="221"/>
      <c r="AA12309" s="222"/>
      <c r="AB12309" s="221"/>
      <c r="AC12309" s="221"/>
      <c r="AD12309" s="221"/>
      <c r="AE12309" s="237"/>
      <c r="AF12309" s="168"/>
      <c r="AG12309" s="168"/>
      <c r="AH12309" s="168"/>
    </row>
    <row r="12310" spans="19:34" x14ac:dyDescent="0.2">
      <c r="S12310" s="226" t="e">
        <f t="shared" si="273"/>
        <v>#REF!</v>
      </c>
      <c r="T12310" s="168"/>
      <c r="U12310" s="168"/>
      <c r="V12310" s="168"/>
      <c r="W12310" s="169"/>
      <c r="X12310" s="221"/>
      <c r="Y12310" s="221"/>
      <c r="Z12310" s="221"/>
      <c r="AA12310" s="222"/>
      <c r="AB12310" s="221"/>
      <c r="AC12310" s="221"/>
      <c r="AD12310" s="221"/>
      <c r="AE12310" s="237"/>
      <c r="AF12310" s="168"/>
      <c r="AG12310" s="168"/>
      <c r="AH12310" s="168"/>
    </row>
    <row r="12311" spans="19:34" x14ac:dyDescent="0.2">
      <c r="S12311" s="226" t="e">
        <f t="shared" si="273"/>
        <v>#REF!</v>
      </c>
      <c r="T12311" s="168"/>
      <c r="U12311" s="168"/>
      <c r="V12311" s="168"/>
      <c r="W12311" s="169"/>
      <c r="X12311" s="221"/>
      <c r="Y12311" s="221"/>
      <c r="Z12311" s="221"/>
      <c r="AA12311" s="222"/>
      <c r="AB12311" s="221"/>
      <c r="AC12311" s="221"/>
      <c r="AD12311" s="221"/>
      <c r="AE12311" s="237"/>
      <c r="AF12311" s="168"/>
      <c r="AG12311" s="168"/>
      <c r="AH12311" s="168"/>
    </row>
    <row r="12312" spans="19:34" x14ac:dyDescent="0.2">
      <c r="S12312" s="226" t="e">
        <f t="shared" si="273"/>
        <v>#REF!</v>
      </c>
      <c r="T12312" s="168"/>
      <c r="U12312" s="168"/>
      <c r="V12312" s="168"/>
      <c r="W12312" s="169"/>
      <c r="X12312" s="221"/>
      <c r="Y12312" s="221"/>
      <c r="Z12312" s="221"/>
      <c r="AA12312" s="222"/>
      <c r="AB12312" s="221"/>
      <c r="AC12312" s="221"/>
      <c r="AD12312" s="221"/>
      <c r="AE12312" s="237"/>
      <c r="AF12312" s="168"/>
      <c r="AG12312" s="168"/>
      <c r="AH12312" s="168"/>
    </row>
    <row r="12313" spans="19:34" x14ac:dyDescent="0.2">
      <c r="S12313" s="226" t="e">
        <f t="shared" si="273"/>
        <v>#REF!</v>
      </c>
      <c r="T12313" s="168"/>
      <c r="U12313" s="168"/>
      <c r="V12313" s="168"/>
      <c r="W12313" s="169"/>
      <c r="X12313" s="221"/>
      <c r="Y12313" s="221"/>
      <c r="Z12313" s="221"/>
      <c r="AA12313" s="222"/>
      <c r="AB12313" s="221"/>
      <c r="AC12313" s="221"/>
      <c r="AD12313" s="221"/>
      <c r="AE12313" s="237"/>
      <c r="AF12313" s="168"/>
      <c r="AG12313" s="168"/>
      <c r="AH12313" s="168"/>
    </row>
    <row r="12314" spans="19:34" x14ac:dyDescent="0.2">
      <c r="S12314" s="226" t="e">
        <f t="shared" si="273"/>
        <v>#REF!</v>
      </c>
      <c r="T12314" s="168"/>
      <c r="U12314" s="168"/>
      <c r="V12314" s="168"/>
      <c r="W12314" s="169"/>
      <c r="X12314" s="221"/>
      <c r="Y12314" s="221"/>
      <c r="Z12314" s="221"/>
      <c r="AA12314" s="222"/>
      <c r="AB12314" s="221"/>
      <c r="AC12314" s="221"/>
      <c r="AD12314" s="221"/>
      <c r="AE12314" s="237"/>
      <c r="AF12314" s="168"/>
      <c r="AG12314" s="168"/>
      <c r="AH12314" s="168"/>
    </row>
    <row r="12315" spans="19:34" x14ac:dyDescent="0.2">
      <c r="S12315" s="226" t="e">
        <f t="shared" si="273"/>
        <v>#REF!</v>
      </c>
      <c r="T12315" s="168"/>
      <c r="U12315" s="168"/>
      <c r="V12315" s="168"/>
      <c r="W12315" s="169"/>
      <c r="X12315" s="221"/>
      <c r="Y12315" s="221"/>
      <c r="Z12315" s="221"/>
      <c r="AA12315" s="222"/>
      <c r="AB12315" s="221"/>
      <c r="AC12315" s="221"/>
      <c r="AD12315" s="221"/>
      <c r="AE12315" s="237"/>
      <c r="AF12315" s="168"/>
      <c r="AG12315" s="168"/>
      <c r="AH12315" s="168"/>
    </row>
    <row r="12316" spans="19:34" x14ac:dyDescent="0.2">
      <c r="S12316" s="226" t="e">
        <f t="shared" si="273"/>
        <v>#REF!</v>
      </c>
      <c r="T12316" s="168"/>
      <c r="U12316" s="168"/>
      <c r="V12316" s="168"/>
      <c r="W12316" s="169"/>
      <c r="X12316" s="221"/>
      <c r="Y12316" s="221"/>
      <c r="Z12316" s="221"/>
      <c r="AA12316" s="222"/>
      <c r="AB12316" s="221"/>
      <c r="AC12316" s="221"/>
      <c r="AD12316" s="221"/>
      <c r="AE12316" s="237"/>
      <c r="AF12316" s="168"/>
      <c r="AG12316" s="168"/>
      <c r="AH12316" s="168"/>
    </row>
    <row r="12317" spans="19:34" x14ac:dyDescent="0.2">
      <c r="S12317" s="226" t="e">
        <f t="shared" si="273"/>
        <v>#REF!</v>
      </c>
      <c r="T12317" s="168"/>
      <c r="U12317" s="168"/>
      <c r="V12317" s="168"/>
      <c r="W12317" s="169"/>
      <c r="X12317" s="221"/>
      <c r="Y12317" s="221"/>
      <c r="Z12317" s="221"/>
      <c r="AA12317" s="222"/>
      <c r="AB12317" s="221"/>
      <c r="AC12317" s="221"/>
      <c r="AD12317" s="221"/>
      <c r="AE12317" s="237"/>
      <c r="AF12317" s="168"/>
      <c r="AG12317" s="168"/>
      <c r="AH12317" s="168"/>
    </row>
    <row r="12318" spans="19:34" x14ac:dyDescent="0.2">
      <c r="S12318" s="226" t="e">
        <f t="shared" si="273"/>
        <v>#REF!</v>
      </c>
      <c r="T12318" s="168"/>
      <c r="U12318" s="168"/>
      <c r="V12318" s="168"/>
      <c r="W12318" s="169"/>
      <c r="X12318" s="221"/>
      <c r="Y12318" s="221"/>
      <c r="Z12318" s="221"/>
      <c r="AA12318" s="222"/>
      <c r="AB12318" s="221"/>
      <c r="AC12318" s="221"/>
      <c r="AD12318" s="221"/>
      <c r="AE12318" s="237"/>
      <c r="AF12318" s="168"/>
      <c r="AG12318" s="168"/>
      <c r="AH12318" s="168"/>
    </row>
    <row r="12319" spans="19:34" x14ac:dyDescent="0.2">
      <c r="S12319" s="226" t="e">
        <f t="shared" si="273"/>
        <v>#REF!</v>
      </c>
      <c r="T12319" s="168"/>
      <c r="U12319" s="168"/>
      <c r="V12319" s="168"/>
      <c r="W12319" s="169"/>
      <c r="X12319" s="221"/>
      <c r="Y12319" s="221"/>
      <c r="Z12319" s="221"/>
      <c r="AA12319" s="222"/>
      <c r="AB12319" s="221"/>
      <c r="AC12319" s="221"/>
      <c r="AD12319" s="221"/>
      <c r="AE12319" s="237"/>
      <c r="AF12319" s="168"/>
      <c r="AG12319" s="168"/>
      <c r="AH12319" s="168"/>
    </row>
    <row r="12320" spans="19:34" x14ac:dyDescent="0.2">
      <c r="S12320" s="226" t="e">
        <f t="shared" si="273"/>
        <v>#REF!</v>
      </c>
      <c r="T12320" s="168"/>
      <c r="U12320" s="168"/>
      <c r="V12320" s="168"/>
      <c r="W12320" s="169"/>
      <c r="X12320" s="221"/>
      <c r="Y12320" s="221"/>
      <c r="Z12320" s="221"/>
      <c r="AA12320" s="222"/>
      <c r="AB12320" s="221"/>
      <c r="AC12320" s="221"/>
      <c r="AD12320" s="221"/>
      <c r="AE12320" s="237"/>
      <c r="AF12320" s="168"/>
      <c r="AG12320" s="168"/>
      <c r="AH12320" s="168"/>
    </row>
    <row r="12321" spans="19:34" x14ac:dyDescent="0.2">
      <c r="S12321" s="226" t="e">
        <f t="shared" si="273"/>
        <v>#REF!</v>
      </c>
      <c r="T12321" s="168"/>
      <c r="U12321" s="168"/>
      <c r="V12321" s="168"/>
      <c r="W12321" s="169"/>
      <c r="X12321" s="221"/>
      <c r="Y12321" s="221"/>
      <c r="Z12321" s="221"/>
      <c r="AA12321" s="222"/>
      <c r="AB12321" s="221"/>
      <c r="AC12321" s="221"/>
      <c r="AD12321" s="221"/>
      <c r="AE12321" s="237"/>
      <c r="AF12321" s="168"/>
      <c r="AG12321" s="168"/>
      <c r="AH12321" s="168"/>
    </row>
    <row r="12322" spans="19:34" x14ac:dyDescent="0.2">
      <c r="S12322" s="226" t="e">
        <f t="shared" si="273"/>
        <v>#REF!</v>
      </c>
      <c r="T12322" s="168"/>
      <c r="U12322" s="168"/>
      <c r="V12322" s="168"/>
      <c r="W12322" s="169"/>
      <c r="X12322" s="221"/>
      <c r="Y12322" s="221"/>
      <c r="Z12322" s="221"/>
      <c r="AA12322" s="222"/>
      <c r="AB12322" s="221"/>
      <c r="AC12322" s="221"/>
      <c r="AD12322" s="221"/>
      <c r="AE12322" s="237"/>
      <c r="AF12322" s="168"/>
      <c r="AG12322" s="168"/>
      <c r="AH12322" s="168"/>
    </row>
    <row r="12323" spans="19:34" x14ac:dyDescent="0.2">
      <c r="S12323" s="226" t="e">
        <f t="shared" si="273"/>
        <v>#REF!</v>
      </c>
      <c r="T12323" s="168"/>
      <c r="U12323" s="168"/>
      <c r="V12323" s="168"/>
      <c r="W12323" s="169"/>
      <c r="X12323" s="221"/>
      <c r="Y12323" s="221"/>
      <c r="Z12323" s="221"/>
      <c r="AA12323" s="222"/>
      <c r="AB12323" s="221"/>
      <c r="AC12323" s="221"/>
      <c r="AD12323" s="221"/>
      <c r="AE12323" s="237"/>
      <c r="AF12323" s="168"/>
      <c r="AG12323" s="168"/>
      <c r="AH12323" s="168"/>
    </row>
    <row r="12324" spans="19:34" x14ac:dyDescent="0.2">
      <c r="S12324" s="226" t="e">
        <f t="shared" ref="S12324:S12375" si="274">MID(#REF!,2,7)</f>
        <v>#REF!</v>
      </c>
      <c r="T12324" s="168"/>
      <c r="U12324" s="168"/>
      <c r="V12324" s="168"/>
      <c r="W12324" s="169"/>
      <c r="X12324" s="221"/>
      <c r="Y12324" s="221"/>
      <c r="Z12324" s="221"/>
      <c r="AA12324" s="222"/>
      <c r="AB12324" s="221"/>
      <c r="AC12324" s="221"/>
      <c r="AD12324" s="221"/>
      <c r="AE12324" s="237"/>
      <c r="AF12324" s="168"/>
      <c r="AG12324" s="168"/>
      <c r="AH12324" s="168"/>
    </row>
    <row r="12325" spans="19:34" x14ac:dyDescent="0.2">
      <c r="S12325" s="226" t="e">
        <f t="shared" si="274"/>
        <v>#REF!</v>
      </c>
      <c r="T12325" s="168"/>
      <c r="U12325" s="168"/>
      <c r="V12325" s="168"/>
      <c r="W12325" s="169"/>
      <c r="X12325" s="221"/>
      <c r="Y12325" s="221"/>
      <c r="Z12325" s="221"/>
      <c r="AA12325" s="222"/>
      <c r="AB12325" s="221"/>
      <c r="AC12325" s="221"/>
      <c r="AD12325" s="221"/>
      <c r="AE12325" s="237"/>
      <c r="AF12325" s="168"/>
      <c r="AG12325" s="168"/>
      <c r="AH12325" s="168"/>
    </row>
    <row r="12326" spans="19:34" x14ac:dyDescent="0.2">
      <c r="S12326" s="226" t="e">
        <f t="shared" si="274"/>
        <v>#REF!</v>
      </c>
      <c r="T12326" s="168"/>
      <c r="U12326" s="168"/>
      <c r="V12326" s="168"/>
      <c r="W12326" s="169"/>
      <c r="X12326" s="221"/>
      <c r="Y12326" s="221"/>
      <c r="Z12326" s="221"/>
      <c r="AA12326" s="222"/>
      <c r="AB12326" s="221"/>
      <c r="AC12326" s="221"/>
      <c r="AD12326" s="221"/>
      <c r="AE12326" s="237"/>
      <c r="AF12326" s="168"/>
      <c r="AG12326" s="168"/>
      <c r="AH12326" s="168"/>
    </row>
    <row r="12327" spans="19:34" x14ac:dyDescent="0.2">
      <c r="S12327" s="226" t="e">
        <f t="shared" si="274"/>
        <v>#REF!</v>
      </c>
      <c r="T12327" s="168"/>
      <c r="U12327" s="168"/>
      <c r="V12327" s="168"/>
      <c r="W12327" s="169"/>
      <c r="X12327" s="221"/>
      <c r="Y12327" s="221"/>
      <c r="Z12327" s="221"/>
      <c r="AA12327" s="222"/>
      <c r="AB12327" s="221"/>
      <c r="AC12327" s="221"/>
      <c r="AD12327" s="221"/>
      <c r="AE12327" s="237"/>
      <c r="AF12327" s="168"/>
      <c r="AG12327" s="168"/>
      <c r="AH12327" s="168"/>
    </row>
    <row r="12328" spans="19:34" x14ac:dyDescent="0.2">
      <c r="S12328" s="226" t="e">
        <f t="shared" si="274"/>
        <v>#REF!</v>
      </c>
      <c r="T12328" s="168"/>
      <c r="U12328" s="168"/>
      <c r="V12328" s="168"/>
      <c r="W12328" s="169"/>
      <c r="X12328" s="221"/>
      <c r="Y12328" s="221"/>
      <c r="Z12328" s="221"/>
      <c r="AA12328" s="222"/>
      <c r="AB12328" s="221"/>
      <c r="AC12328" s="221"/>
      <c r="AD12328" s="221"/>
      <c r="AE12328" s="237"/>
      <c r="AF12328" s="168"/>
      <c r="AG12328" s="168"/>
      <c r="AH12328" s="168"/>
    </row>
    <row r="12329" spans="19:34" x14ac:dyDescent="0.2">
      <c r="S12329" s="226" t="e">
        <f t="shared" si="274"/>
        <v>#REF!</v>
      </c>
      <c r="T12329" s="168"/>
      <c r="U12329" s="168"/>
      <c r="V12329" s="168"/>
      <c r="W12329" s="169"/>
      <c r="X12329" s="221"/>
      <c r="Y12329" s="221"/>
      <c r="Z12329" s="221"/>
      <c r="AA12329" s="222"/>
      <c r="AB12329" s="221"/>
      <c r="AC12329" s="221"/>
      <c r="AD12329" s="221"/>
      <c r="AE12329" s="237"/>
      <c r="AF12329" s="168"/>
      <c r="AG12329" s="168"/>
      <c r="AH12329" s="168"/>
    </row>
    <row r="12330" spans="19:34" x14ac:dyDescent="0.2">
      <c r="S12330" s="226" t="e">
        <f t="shared" si="274"/>
        <v>#REF!</v>
      </c>
      <c r="T12330" s="168"/>
      <c r="U12330" s="168"/>
      <c r="V12330" s="168"/>
      <c r="W12330" s="169"/>
      <c r="X12330" s="221"/>
      <c r="Y12330" s="221"/>
      <c r="Z12330" s="221"/>
      <c r="AA12330" s="222"/>
      <c r="AB12330" s="221"/>
      <c r="AC12330" s="221"/>
      <c r="AD12330" s="221"/>
      <c r="AE12330" s="237"/>
      <c r="AF12330" s="168"/>
      <c r="AG12330" s="168"/>
      <c r="AH12330" s="168"/>
    </row>
    <row r="12331" spans="19:34" x14ac:dyDescent="0.2">
      <c r="S12331" s="226" t="e">
        <f t="shared" si="274"/>
        <v>#REF!</v>
      </c>
      <c r="T12331" s="168"/>
      <c r="U12331" s="168"/>
      <c r="V12331" s="168"/>
      <c r="W12331" s="169"/>
      <c r="X12331" s="221"/>
      <c r="Y12331" s="221"/>
      <c r="Z12331" s="221"/>
      <c r="AA12331" s="222"/>
      <c r="AB12331" s="221"/>
      <c r="AC12331" s="221"/>
      <c r="AD12331" s="221"/>
      <c r="AE12331" s="237"/>
      <c r="AF12331" s="168"/>
      <c r="AG12331" s="168"/>
      <c r="AH12331" s="168"/>
    </row>
    <row r="12332" spans="19:34" x14ac:dyDescent="0.2">
      <c r="S12332" s="226" t="e">
        <f t="shared" si="274"/>
        <v>#REF!</v>
      </c>
      <c r="T12332" s="168"/>
      <c r="U12332" s="168"/>
      <c r="V12332" s="168"/>
      <c r="W12332" s="169"/>
      <c r="X12332" s="221"/>
      <c r="Y12332" s="221"/>
      <c r="Z12332" s="221"/>
      <c r="AA12332" s="222"/>
      <c r="AB12332" s="221"/>
      <c r="AC12332" s="221"/>
      <c r="AD12332" s="221"/>
      <c r="AE12332" s="237"/>
      <c r="AF12332" s="168"/>
      <c r="AG12332" s="168"/>
      <c r="AH12332" s="168"/>
    </row>
    <row r="12333" spans="19:34" x14ac:dyDescent="0.2">
      <c r="S12333" s="226" t="e">
        <f t="shared" si="274"/>
        <v>#REF!</v>
      </c>
      <c r="T12333" s="168"/>
      <c r="U12333" s="168"/>
      <c r="V12333" s="168"/>
      <c r="W12333" s="169"/>
      <c r="X12333" s="221"/>
      <c r="Y12333" s="221"/>
      <c r="Z12333" s="221"/>
      <c r="AA12333" s="222"/>
      <c r="AB12333" s="221"/>
      <c r="AC12333" s="221"/>
      <c r="AD12333" s="221"/>
      <c r="AE12333" s="237"/>
      <c r="AF12333" s="168"/>
      <c r="AG12333" s="168"/>
      <c r="AH12333" s="168"/>
    </row>
    <row r="12334" spans="19:34" x14ac:dyDescent="0.2">
      <c r="S12334" s="226" t="e">
        <f t="shared" si="274"/>
        <v>#REF!</v>
      </c>
      <c r="T12334" s="168"/>
      <c r="U12334" s="168"/>
      <c r="V12334" s="168"/>
      <c r="W12334" s="169"/>
      <c r="X12334" s="221"/>
      <c r="Y12334" s="221"/>
      <c r="Z12334" s="221"/>
      <c r="AA12334" s="222"/>
      <c r="AB12334" s="221"/>
      <c r="AC12334" s="221"/>
      <c r="AD12334" s="221"/>
      <c r="AE12334" s="237"/>
      <c r="AF12334" s="168"/>
      <c r="AG12334" s="168"/>
      <c r="AH12334" s="168"/>
    </row>
    <row r="12335" spans="19:34" x14ac:dyDescent="0.2">
      <c r="S12335" s="226" t="e">
        <f t="shared" si="274"/>
        <v>#REF!</v>
      </c>
      <c r="T12335" s="168"/>
      <c r="U12335" s="168"/>
      <c r="V12335" s="168"/>
      <c r="W12335" s="169"/>
      <c r="X12335" s="221"/>
      <c r="Y12335" s="221"/>
      <c r="Z12335" s="221"/>
      <c r="AA12335" s="222"/>
      <c r="AB12335" s="221"/>
      <c r="AC12335" s="221"/>
      <c r="AD12335" s="221"/>
      <c r="AE12335" s="237"/>
      <c r="AF12335" s="168"/>
      <c r="AG12335" s="168"/>
      <c r="AH12335" s="168"/>
    </row>
    <row r="12336" spans="19:34" x14ac:dyDescent="0.2">
      <c r="S12336" s="226" t="e">
        <f t="shared" si="274"/>
        <v>#REF!</v>
      </c>
      <c r="T12336" s="168"/>
      <c r="U12336" s="168"/>
      <c r="V12336" s="168"/>
      <c r="W12336" s="169"/>
      <c r="X12336" s="221"/>
      <c r="Y12336" s="221"/>
      <c r="Z12336" s="221"/>
      <c r="AA12336" s="222"/>
      <c r="AB12336" s="221"/>
      <c r="AC12336" s="221"/>
      <c r="AD12336" s="221"/>
      <c r="AE12336" s="237"/>
      <c r="AF12336" s="168"/>
      <c r="AG12336" s="168"/>
      <c r="AH12336" s="168"/>
    </row>
    <row r="12337" spans="19:34" x14ac:dyDescent="0.2">
      <c r="S12337" s="226" t="e">
        <f t="shared" si="274"/>
        <v>#REF!</v>
      </c>
      <c r="T12337" s="168"/>
      <c r="U12337" s="168"/>
      <c r="V12337" s="168"/>
      <c r="W12337" s="169"/>
      <c r="X12337" s="221"/>
      <c r="Y12337" s="221"/>
      <c r="Z12337" s="221"/>
      <c r="AA12337" s="222"/>
      <c r="AB12337" s="221"/>
      <c r="AC12337" s="221"/>
      <c r="AD12337" s="221"/>
      <c r="AE12337" s="237"/>
      <c r="AF12337" s="168"/>
      <c r="AG12337" s="168"/>
      <c r="AH12337" s="168"/>
    </row>
    <row r="12338" spans="19:34" x14ac:dyDescent="0.2">
      <c r="S12338" s="226" t="e">
        <f t="shared" si="274"/>
        <v>#REF!</v>
      </c>
      <c r="T12338" s="168"/>
      <c r="U12338" s="168"/>
      <c r="V12338" s="168"/>
      <c r="W12338" s="169"/>
      <c r="X12338" s="221"/>
      <c r="Y12338" s="221"/>
      <c r="Z12338" s="221"/>
      <c r="AA12338" s="222"/>
      <c r="AB12338" s="221"/>
      <c r="AC12338" s="221"/>
      <c r="AD12338" s="221"/>
      <c r="AE12338" s="237"/>
      <c r="AF12338" s="168"/>
      <c r="AG12338" s="168"/>
      <c r="AH12338" s="168"/>
    </row>
    <row r="12339" spans="19:34" x14ac:dyDescent="0.2">
      <c r="S12339" s="226" t="e">
        <f t="shared" si="274"/>
        <v>#REF!</v>
      </c>
      <c r="T12339" s="168"/>
      <c r="U12339" s="168"/>
      <c r="V12339" s="168"/>
      <c r="W12339" s="169"/>
      <c r="X12339" s="221"/>
      <c r="Y12339" s="221"/>
      <c r="Z12339" s="221"/>
      <c r="AA12339" s="222"/>
      <c r="AB12339" s="221"/>
      <c r="AC12339" s="221"/>
      <c r="AD12339" s="221"/>
      <c r="AE12339" s="237"/>
      <c r="AF12339" s="168"/>
      <c r="AG12339" s="168"/>
      <c r="AH12339" s="168"/>
    </row>
    <row r="12340" spans="19:34" x14ac:dyDescent="0.2">
      <c r="S12340" s="226" t="e">
        <f t="shared" si="274"/>
        <v>#REF!</v>
      </c>
      <c r="T12340" s="168"/>
      <c r="U12340" s="168"/>
      <c r="V12340" s="168"/>
      <c r="W12340" s="169"/>
      <c r="X12340" s="221"/>
      <c r="Y12340" s="221"/>
      <c r="Z12340" s="221"/>
      <c r="AA12340" s="222"/>
      <c r="AB12340" s="221"/>
      <c r="AC12340" s="221"/>
      <c r="AD12340" s="221"/>
      <c r="AE12340" s="237"/>
      <c r="AF12340" s="168"/>
      <c r="AG12340" s="168"/>
      <c r="AH12340" s="168"/>
    </row>
    <row r="12341" spans="19:34" x14ac:dyDescent="0.2">
      <c r="S12341" s="226" t="e">
        <f t="shared" si="274"/>
        <v>#REF!</v>
      </c>
      <c r="T12341" s="168"/>
      <c r="U12341" s="168"/>
      <c r="V12341" s="168"/>
      <c r="W12341" s="169"/>
      <c r="X12341" s="221"/>
      <c r="Y12341" s="221"/>
      <c r="Z12341" s="221"/>
      <c r="AA12341" s="222"/>
      <c r="AB12341" s="221"/>
      <c r="AC12341" s="221"/>
      <c r="AD12341" s="221"/>
      <c r="AE12341" s="237"/>
      <c r="AF12341" s="168"/>
      <c r="AG12341" s="168"/>
      <c r="AH12341" s="168"/>
    </row>
    <row r="12342" spans="19:34" x14ac:dyDescent="0.2">
      <c r="S12342" s="226" t="e">
        <f t="shared" si="274"/>
        <v>#REF!</v>
      </c>
      <c r="T12342" s="168"/>
      <c r="U12342" s="168"/>
      <c r="V12342" s="168"/>
      <c r="W12342" s="169"/>
      <c r="X12342" s="221"/>
      <c r="Y12342" s="221"/>
      <c r="Z12342" s="221"/>
      <c r="AA12342" s="222"/>
      <c r="AB12342" s="221"/>
      <c r="AC12342" s="221"/>
      <c r="AD12342" s="221"/>
      <c r="AE12342" s="237"/>
      <c r="AF12342" s="168"/>
      <c r="AG12342" s="168"/>
      <c r="AH12342" s="168"/>
    </row>
    <row r="12343" spans="19:34" x14ac:dyDescent="0.2">
      <c r="S12343" s="226" t="e">
        <f t="shared" si="274"/>
        <v>#REF!</v>
      </c>
      <c r="T12343" s="168"/>
      <c r="U12343" s="168"/>
      <c r="V12343" s="168"/>
      <c r="W12343" s="169"/>
      <c r="X12343" s="221"/>
      <c r="Y12343" s="221"/>
      <c r="Z12343" s="221"/>
      <c r="AA12343" s="222"/>
      <c r="AB12343" s="221"/>
      <c r="AC12343" s="221"/>
      <c r="AD12343" s="221"/>
      <c r="AE12343" s="237"/>
      <c r="AF12343" s="168"/>
      <c r="AG12343" s="168"/>
      <c r="AH12343" s="168"/>
    </row>
    <row r="12344" spans="19:34" x14ac:dyDescent="0.2">
      <c r="S12344" s="226" t="e">
        <f t="shared" si="274"/>
        <v>#REF!</v>
      </c>
      <c r="T12344" s="168"/>
      <c r="U12344" s="168"/>
      <c r="V12344" s="168"/>
      <c r="W12344" s="169"/>
      <c r="X12344" s="221"/>
      <c r="Y12344" s="221"/>
      <c r="Z12344" s="221"/>
      <c r="AA12344" s="222"/>
      <c r="AB12344" s="221"/>
      <c r="AC12344" s="221"/>
      <c r="AD12344" s="221"/>
      <c r="AE12344" s="237"/>
      <c r="AF12344" s="168"/>
      <c r="AG12344" s="168"/>
      <c r="AH12344" s="168"/>
    </row>
    <row r="12345" spans="19:34" x14ac:dyDescent="0.2">
      <c r="S12345" s="226" t="e">
        <f t="shared" si="274"/>
        <v>#REF!</v>
      </c>
      <c r="T12345" s="168"/>
      <c r="U12345" s="168"/>
      <c r="V12345" s="168"/>
      <c r="W12345" s="169"/>
      <c r="X12345" s="221"/>
      <c r="Y12345" s="221"/>
      <c r="Z12345" s="221"/>
      <c r="AA12345" s="222"/>
      <c r="AB12345" s="221"/>
      <c r="AC12345" s="221"/>
      <c r="AD12345" s="221"/>
      <c r="AE12345" s="237"/>
      <c r="AF12345" s="168"/>
      <c r="AG12345" s="168"/>
      <c r="AH12345" s="168"/>
    </row>
    <row r="12346" spans="19:34" x14ac:dyDescent="0.2">
      <c r="S12346" s="226" t="e">
        <f t="shared" si="274"/>
        <v>#REF!</v>
      </c>
      <c r="T12346" s="168"/>
      <c r="U12346" s="168"/>
      <c r="V12346" s="168"/>
      <c r="W12346" s="169"/>
      <c r="X12346" s="221"/>
      <c r="Y12346" s="221"/>
      <c r="Z12346" s="221"/>
      <c r="AA12346" s="222"/>
      <c r="AB12346" s="221"/>
      <c r="AC12346" s="221"/>
      <c r="AD12346" s="221"/>
      <c r="AE12346" s="237"/>
      <c r="AF12346" s="168"/>
      <c r="AG12346" s="168"/>
      <c r="AH12346" s="168"/>
    </row>
    <row r="12347" spans="19:34" x14ac:dyDescent="0.2">
      <c r="S12347" s="226" t="e">
        <f t="shared" si="274"/>
        <v>#REF!</v>
      </c>
      <c r="T12347" s="168"/>
      <c r="U12347" s="168"/>
      <c r="V12347" s="168"/>
      <c r="W12347" s="169"/>
      <c r="X12347" s="221"/>
      <c r="Y12347" s="221"/>
      <c r="Z12347" s="221"/>
      <c r="AA12347" s="222"/>
      <c r="AB12347" s="221"/>
      <c r="AC12347" s="221"/>
      <c r="AD12347" s="221"/>
      <c r="AE12347" s="237"/>
      <c r="AF12347" s="168"/>
      <c r="AG12347" s="168"/>
      <c r="AH12347" s="168"/>
    </row>
    <row r="12348" spans="19:34" x14ac:dyDescent="0.2">
      <c r="S12348" s="226" t="e">
        <f t="shared" si="274"/>
        <v>#REF!</v>
      </c>
      <c r="T12348" s="168"/>
      <c r="U12348" s="168"/>
      <c r="V12348" s="168"/>
      <c r="W12348" s="169"/>
      <c r="X12348" s="221"/>
      <c r="Y12348" s="221"/>
      <c r="Z12348" s="221"/>
      <c r="AA12348" s="222"/>
      <c r="AB12348" s="221"/>
      <c r="AC12348" s="221"/>
      <c r="AD12348" s="221"/>
      <c r="AE12348" s="237"/>
      <c r="AF12348" s="168"/>
      <c r="AG12348" s="168"/>
      <c r="AH12348" s="168"/>
    </row>
    <row r="12349" spans="19:34" x14ac:dyDescent="0.2">
      <c r="S12349" s="226" t="e">
        <f t="shared" si="274"/>
        <v>#REF!</v>
      </c>
      <c r="T12349" s="168"/>
      <c r="U12349" s="168"/>
      <c r="V12349" s="168"/>
      <c r="W12349" s="169"/>
      <c r="X12349" s="221"/>
      <c r="Y12349" s="221"/>
      <c r="Z12349" s="221"/>
      <c r="AA12349" s="222"/>
      <c r="AB12349" s="221"/>
      <c r="AC12349" s="221"/>
      <c r="AD12349" s="221"/>
      <c r="AE12349" s="237"/>
      <c r="AF12349" s="168"/>
      <c r="AG12349" s="168"/>
      <c r="AH12349" s="168"/>
    </row>
    <row r="12350" spans="19:34" x14ac:dyDescent="0.2">
      <c r="S12350" s="226" t="e">
        <f t="shared" si="274"/>
        <v>#REF!</v>
      </c>
      <c r="T12350" s="168"/>
      <c r="U12350" s="168"/>
      <c r="V12350" s="168"/>
      <c r="W12350" s="169"/>
      <c r="X12350" s="221"/>
      <c r="Y12350" s="221"/>
      <c r="Z12350" s="221"/>
      <c r="AA12350" s="222"/>
      <c r="AB12350" s="221"/>
      <c r="AC12350" s="221"/>
      <c r="AD12350" s="221"/>
      <c r="AE12350" s="237"/>
      <c r="AF12350" s="168"/>
      <c r="AG12350" s="168"/>
      <c r="AH12350" s="168"/>
    </row>
    <row r="12351" spans="19:34" x14ac:dyDescent="0.2">
      <c r="S12351" s="226" t="e">
        <f t="shared" si="274"/>
        <v>#REF!</v>
      </c>
      <c r="T12351" s="168"/>
      <c r="U12351" s="168"/>
      <c r="V12351" s="168"/>
      <c r="W12351" s="169"/>
      <c r="X12351" s="221"/>
      <c r="Y12351" s="221"/>
      <c r="Z12351" s="221"/>
      <c r="AA12351" s="222"/>
      <c r="AB12351" s="221"/>
      <c r="AC12351" s="221"/>
      <c r="AD12351" s="221"/>
      <c r="AE12351" s="237"/>
      <c r="AF12351" s="168"/>
      <c r="AG12351" s="168"/>
      <c r="AH12351" s="168"/>
    </row>
    <row r="12352" spans="19:34" x14ac:dyDescent="0.2">
      <c r="S12352" s="226" t="e">
        <f t="shared" si="274"/>
        <v>#REF!</v>
      </c>
      <c r="T12352" s="168"/>
      <c r="U12352" s="168"/>
      <c r="V12352" s="168"/>
      <c r="W12352" s="169"/>
      <c r="X12352" s="221"/>
      <c r="Y12352" s="221"/>
      <c r="Z12352" s="221"/>
      <c r="AA12352" s="222"/>
      <c r="AB12352" s="221"/>
      <c r="AC12352" s="221"/>
      <c r="AD12352" s="221"/>
      <c r="AE12352" s="237"/>
      <c r="AF12352" s="168"/>
      <c r="AG12352" s="168"/>
      <c r="AH12352" s="168"/>
    </row>
    <row r="12353" spans="19:34" x14ac:dyDescent="0.2">
      <c r="S12353" s="226" t="e">
        <f t="shared" si="274"/>
        <v>#REF!</v>
      </c>
      <c r="T12353" s="168"/>
      <c r="U12353" s="168"/>
      <c r="V12353" s="168"/>
      <c r="W12353" s="169"/>
      <c r="X12353" s="221"/>
      <c r="Y12353" s="221"/>
      <c r="Z12353" s="221"/>
      <c r="AA12353" s="222"/>
      <c r="AB12353" s="221"/>
      <c r="AC12353" s="221"/>
      <c r="AD12353" s="221"/>
      <c r="AE12353" s="237"/>
      <c r="AF12353" s="168"/>
      <c r="AG12353" s="168"/>
      <c r="AH12353" s="168"/>
    </row>
    <row r="12354" spans="19:34" x14ac:dyDescent="0.2">
      <c r="S12354" s="226" t="e">
        <f t="shared" si="274"/>
        <v>#REF!</v>
      </c>
      <c r="T12354" s="168"/>
      <c r="U12354" s="168"/>
      <c r="V12354" s="168"/>
      <c r="W12354" s="169"/>
      <c r="X12354" s="221"/>
      <c r="Y12354" s="221"/>
      <c r="Z12354" s="221"/>
      <c r="AA12354" s="222"/>
      <c r="AB12354" s="221"/>
      <c r="AC12354" s="221"/>
      <c r="AD12354" s="221"/>
      <c r="AE12354" s="237"/>
      <c r="AF12354" s="168"/>
      <c r="AG12354" s="168"/>
      <c r="AH12354" s="168"/>
    </row>
    <row r="12355" spans="19:34" x14ac:dyDescent="0.2">
      <c r="S12355" s="226" t="e">
        <f t="shared" si="274"/>
        <v>#REF!</v>
      </c>
      <c r="T12355" s="168"/>
      <c r="U12355" s="168"/>
      <c r="V12355" s="168"/>
      <c r="W12355" s="169"/>
      <c r="X12355" s="221"/>
      <c r="Y12355" s="221"/>
      <c r="Z12355" s="221"/>
      <c r="AA12355" s="222"/>
      <c r="AB12355" s="221"/>
      <c r="AC12355" s="221"/>
      <c r="AD12355" s="221"/>
      <c r="AE12355" s="237"/>
      <c r="AF12355" s="168"/>
      <c r="AG12355" s="168"/>
      <c r="AH12355" s="168"/>
    </row>
    <row r="12356" spans="19:34" x14ac:dyDescent="0.2">
      <c r="S12356" s="226" t="e">
        <f t="shared" si="274"/>
        <v>#REF!</v>
      </c>
      <c r="T12356" s="168"/>
      <c r="U12356" s="168"/>
      <c r="V12356" s="168"/>
      <c r="W12356" s="169"/>
      <c r="X12356" s="221"/>
      <c r="Y12356" s="221"/>
      <c r="Z12356" s="221"/>
      <c r="AA12356" s="222"/>
      <c r="AB12356" s="221"/>
      <c r="AC12356" s="221"/>
      <c r="AD12356" s="221"/>
      <c r="AE12356" s="237"/>
      <c r="AF12356" s="168"/>
      <c r="AG12356" s="168"/>
      <c r="AH12356" s="168"/>
    </row>
    <row r="12357" spans="19:34" x14ac:dyDescent="0.2">
      <c r="S12357" s="226" t="e">
        <f t="shared" si="274"/>
        <v>#REF!</v>
      </c>
      <c r="T12357" s="168"/>
      <c r="U12357" s="168"/>
      <c r="V12357" s="168"/>
      <c r="W12357" s="169"/>
      <c r="X12357" s="221"/>
      <c r="Y12357" s="221"/>
      <c r="Z12357" s="221"/>
      <c r="AA12357" s="222"/>
      <c r="AB12357" s="221"/>
      <c r="AC12357" s="221"/>
      <c r="AD12357" s="221"/>
      <c r="AE12357" s="237"/>
      <c r="AF12357" s="168"/>
      <c r="AG12357" s="168"/>
      <c r="AH12357" s="168"/>
    </row>
    <row r="12358" spans="19:34" x14ac:dyDescent="0.2">
      <c r="S12358" s="226" t="e">
        <f t="shared" si="274"/>
        <v>#REF!</v>
      </c>
      <c r="T12358" s="168"/>
      <c r="U12358" s="168"/>
      <c r="V12358" s="168"/>
      <c r="W12358" s="169"/>
      <c r="X12358" s="221"/>
      <c r="Y12358" s="221"/>
      <c r="Z12358" s="221"/>
      <c r="AA12358" s="222"/>
      <c r="AB12358" s="221"/>
      <c r="AC12358" s="221"/>
      <c r="AD12358" s="221"/>
      <c r="AE12358" s="237"/>
      <c r="AF12358" s="168"/>
      <c r="AG12358" s="168"/>
      <c r="AH12358" s="168"/>
    </row>
    <row r="12359" spans="19:34" x14ac:dyDescent="0.2">
      <c r="S12359" s="226" t="e">
        <f t="shared" si="274"/>
        <v>#REF!</v>
      </c>
      <c r="T12359" s="168"/>
      <c r="U12359" s="168"/>
      <c r="V12359" s="168"/>
      <c r="W12359" s="169"/>
      <c r="X12359" s="221"/>
      <c r="Y12359" s="221"/>
      <c r="Z12359" s="221"/>
      <c r="AA12359" s="222"/>
      <c r="AB12359" s="221"/>
      <c r="AC12359" s="221"/>
      <c r="AD12359" s="221"/>
      <c r="AE12359" s="237"/>
      <c r="AF12359" s="168"/>
      <c r="AG12359" s="168"/>
      <c r="AH12359" s="168"/>
    </row>
    <row r="12360" spans="19:34" x14ac:dyDescent="0.2">
      <c r="S12360" s="226" t="e">
        <f t="shared" si="274"/>
        <v>#REF!</v>
      </c>
      <c r="T12360" s="168"/>
      <c r="U12360" s="168"/>
      <c r="V12360" s="168"/>
      <c r="W12360" s="169"/>
      <c r="X12360" s="221"/>
      <c r="Y12360" s="221"/>
      <c r="Z12360" s="221"/>
      <c r="AA12360" s="222"/>
      <c r="AB12360" s="221"/>
      <c r="AC12360" s="221"/>
      <c r="AD12360" s="221"/>
      <c r="AE12360" s="237"/>
      <c r="AF12360" s="168"/>
      <c r="AG12360" s="168"/>
      <c r="AH12360" s="168"/>
    </row>
    <row r="12361" spans="19:34" x14ac:dyDescent="0.2">
      <c r="S12361" s="226" t="e">
        <f t="shared" si="274"/>
        <v>#REF!</v>
      </c>
      <c r="T12361" s="168"/>
      <c r="U12361" s="168"/>
      <c r="V12361" s="168"/>
      <c r="W12361" s="169"/>
      <c r="X12361" s="221"/>
      <c r="Y12361" s="221"/>
      <c r="Z12361" s="221"/>
      <c r="AA12361" s="222"/>
      <c r="AB12361" s="221"/>
      <c r="AC12361" s="221"/>
      <c r="AD12361" s="221"/>
      <c r="AE12361" s="237"/>
      <c r="AF12361" s="168"/>
      <c r="AG12361" s="168"/>
      <c r="AH12361" s="168"/>
    </row>
    <row r="12362" spans="19:34" x14ac:dyDescent="0.2">
      <c r="S12362" s="226" t="e">
        <f t="shared" si="274"/>
        <v>#REF!</v>
      </c>
      <c r="T12362" s="168"/>
      <c r="U12362" s="168"/>
      <c r="V12362" s="168"/>
      <c r="W12362" s="169"/>
      <c r="X12362" s="221"/>
      <c r="Y12362" s="221"/>
      <c r="Z12362" s="221"/>
      <c r="AA12362" s="222"/>
      <c r="AB12362" s="221"/>
      <c r="AC12362" s="221"/>
      <c r="AD12362" s="221"/>
      <c r="AE12362" s="237"/>
      <c r="AF12362" s="168"/>
      <c r="AG12362" s="168"/>
      <c r="AH12362" s="168"/>
    </row>
    <row r="12363" spans="19:34" x14ac:dyDescent="0.2">
      <c r="S12363" s="226" t="e">
        <f t="shared" si="274"/>
        <v>#REF!</v>
      </c>
      <c r="T12363" s="168"/>
      <c r="U12363" s="168"/>
      <c r="V12363" s="168"/>
      <c r="W12363" s="169"/>
      <c r="X12363" s="221"/>
      <c r="Y12363" s="221"/>
      <c r="Z12363" s="221"/>
      <c r="AA12363" s="222"/>
      <c r="AB12363" s="221"/>
      <c r="AC12363" s="221"/>
      <c r="AD12363" s="221"/>
      <c r="AE12363" s="237"/>
      <c r="AF12363" s="168"/>
      <c r="AG12363" s="168"/>
      <c r="AH12363" s="168"/>
    </row>
    <row r="12364" spans="19:34" x14ac:dyDescent="0.2">
      <c r="S12364" s="226" t="e">
        <f t="shared" si="274"/>
        <v>#REF!</v>
      </c>
      <c r="T12364" s="168"/>
      <c r="U12364" s="168"/>
      <c r="V12364" s="168"/>
      <c r="W12364" s="169"/>
      <c r="X12364" s="221"/>
      <c r="Y12364" s="221"/>
      <c r="Z12364" s="221"/>
      <c r="AA12364" s="222"/>
      <c r="AB12364" s="221"/>
      <c r="AC12364" s="221"/>
      <c r="AD12364" s="221"/>
      <c r="AE12364" s="237"/>
      <c r="AF12364" s="168"/>
      <c r="AG12364" s="168"/>
      <c r="AH12364" s="168"/>
    </row>
    <row r="12365" spans="19:34" x14ac:dyDescent="0.2">
      <c r="S12365" s="226" t="e">
        <f t="shared" si="274"/>
        <v>#REF!</v>
      </c>
      <c r="T12365" s="168"/>
      <c r="U12365" s="168"/>
      <c r="V12365" s="168"/>
      <c r="W12365" s="169"/>
      <c r="X12365" s="221"/>
      <c r="Y12365" s="221"/>
      <c r="Z12365" s="221"/>
      <c r="AA12365" s="222"/>
      <c r="AB12365" s="221"/>
      <c r="AC12365" s="221"/>
      <c r="AD12365" s="221"/>
      <c r="AE12365" s="237"/>
      <c r="AF12365" s="168"/>
      <c r="AG12365" s="168"/>
      <c r="AH12365" s="168"/>
    </row>
    <row r="12366" spans="19:34" x14ac:dyDescent="0.2">
      <c r="S12366" s="226" t="e">
        <f t="shared" si="274"/>
        <v>#REF!</v>
      </c>
      <c r="T12366" s="168"/>
      <c r="U12366" s="168"/>
      <c r="V12366" s="168"/>
      <c r="W12366" s="169"/>
      <c r="X12366" s="221"/>
      <c r="Y12366" s="221"/>
      <c r="Z12366" s="221"/>
      <c r="AA12366" s="222"/>
      <c r="AB12366" s="221"/>
      <c r="AC12366" s="221"/>
      <c r="AD12366" s="221"/>
      <c r="AE12366" s="237"/>
      <c r="AF12366" s="168"/>
      <c r="AG12366" s="168"/>
      <c r="AH12366" s="168"/>
    </row>
    <row r="12367" spans="19:34" x14ac:dyDescent="0.2">
      <c r="S12367" s="226" t="e">
        <f t="shared" si="274"/>
        <v>#REF!</v>
      </c>
      <c r="T12367" s="168"/>
      <c r="U12367" s="168"/>
      <c r="V12367" s="168"/>
      <c r="W12367" s="169"/>
      <c r="X12367" s="221"/>
      <c r="Y12367" s="221"/>
      <c r="Z12367" s="221"/>
      <c r="AA12367" s="222"/>
      <c r="AB12367" s="221"/>
      <c r="AC12367" s="221"/>
      <c r="AD12367" s="221"/>
      <c r="AE12367" s="237"/>
      <c r="AF12367" s="168"/>
      <c r="AG12367" s="168"/>
      <c r="AH12367" s="168"/>
    </row>
    <row r="12368" spans="19:34" x14ac:dyDescent="0.2">
      <c r="S12368" s="226" t="e">
        <f t="shared" si="274"/>
        <v>#REF!</v>
      </c>
      <c r="T12368" s="168"/>
      <c r="U12368" s="168"/>
      <c r="V12368" s="168"/>
      <c r="W12368" s="169"/>
      <c r="X12368" s="221"/>
      <c r="Y12368" s="221"/>
      <c r="Z12368" s="221"/>
      <c r="AA12368" s="222"/>
      <c r="AB12368" s="221"/>
      <c r="AC12368" s="221"/>
      <c r="AD12368" s="221"/>
      <c r="AE12368" s="237"/>
      <c r="AF12368" s="168"/>
      <c r="AG12368" s="168"/>
      <c r="AH12368" s="168"/>
    </row>
    <row r="12369" spans="19:34" x14ac:dyDescent="0.2">
      <c r="S12369" s="226" t="e">
        <f t="shared" si="274"/>
        <v>#REF!</v>
      </c>
      <c r="T12369" s="168"/>
      <c r="U12369" s="168"/>
      <c r="V12369" s="168"/>
      <c r="W12369" s="169"/>
      <c r="X12369" s="221"/>
      <c r="Y12369" s="221"/>
      <c r="Z12369" s="221"/>
      <c r="AA12369" s="222"/>
      <c r="AB12369" s="221"/>
      <c r="AC12369" s="221"/>
      <c r="AD12369" s="221"/>
      <c r="AE12369" s="237"/>
      <c r="AF12369" s="168"/>
      <c r="AG12369" s="168"/>
      <c r="AH12369" s="168"/>
    </row>
    <row r="12370" spans="19:34" x14ac:dyDescent="0.2">
      <c r="S12370" s="226" t="e">
        <f t="shared" si="274"/>
        <v>#REF!</v>
      </c>
      <c r="T12370" s="168"/>
      <c r="U12370" s="168"/>
      <c r="V12370" s="168"/>
      <c r="W12370" s="169"/>
      <c r="X12370" s="221"/>
      <c r="Y12370" s="221"/>
      <c r="Z12370" s="221"/>
      <c r="AA12370" s="222"/>
      <c r="AB12370" s="221"/>
      <c r="AC12370" s="221"/>
      <c r="AD12370" s="221"/>
      <c r="AE12370" s="237"/>
      <c r="AF12370" s="168"/>
      <c r="AG12370" s="168"/>
      <c r="AH12370" s="168"/>
    </row>
    <row r="12371" spans="19:34" x14ac:dyDescent="0.2">
      <c r="S12371" s="226" t="e">
        <f t="shared" si="274"/>
        <v>#REF!</v>
      </c>
      <c r="T12371" s="168"/>
      <c r="U12371" s="168"/>
      <c r="V12371" s="168"/>
      <c r="W12371" s="169"/>
      <c r="X12371" s="221"/>
      <c r="Y12371" s="221"/>
      <c r="Z12371" s="221"/>
      <c r="AA12371" s="222"/>
      <c r="AB12371" s="221"/>
      <c r="AC12371" s="221"/>
      <c r="AD12371" s="221"/>
      <c r="AE12371" s="237"/>
      <c r="AF12371" s="168"/>
      <c r="AG12371" s="168"/>
      <c r="AH12371" s="168"/>
    </row>
    <row r="12372" spans="19:34" x14ac:dyDescent="0.2">
      <c r="S12372" s="226" t="e">
        <f t="shared" si="274"/>
        <v>#REF!</v>
      </c>
      <c r="T12372" s="168"/>
      <c r="U12372" s="168"/>
      <c r="V12372" s="168"/>
      <c r="W12372" s="169"/>
      <c r="X12372" s="221"/>
      <c r="Y12372" s="221"/>
      <c r="Z12372" s="221"/>
      <c r="AA12372" s="222"/>
      <c r="AB12372" s="221"/>
      <c r="AC12372" s="221"/>
      <c r="AD12372" s="221"/>
      <c r="AE12372" s="237"/>
      <c r="AF12372" s="168"/>
      <c r="AG12372" s="168"/>
      <c r="AH12372" s="168"/>
    </row>
    <row r="12373" spans="19:34" x14ac:dyDescent="0.2">
      <c r="S12373" s="226" t="e">
        <f t="shared" si="274"/>
        <v>#REF!</v>
      </c>
      <c r="T12373" s="168"/>
      <c r="U12373" s="168"/>
      <c r="V12373" s="168"/>
      <c r="W12373" s="169"/>
      <c r="X12373" s="221"/>
      <c r="Y12373" s="221"/>
      <c r="Z12373" s="221"/>
      <c r="AA12373" s="222"/>
      <c r="AB12373" s="221"/>
      <c r="AC12373" s="221"/>
      <c r="AD12373" s="221"/>
      <c r="AE12373" s="237"/>
      <c r="AF12373" s="168"/>
      <c r="AG12373" s="168"/>
      <c r="AH12373" s="168"/>
    </row>
    <row r="12374" spans="19:34" x14ac:dyDescent="0.2">
      <c r="S12374" s="226" t="e">
        <f t="shared" si="274"/>
        <v>#REF!</v>
      </c>
      <c r="T12374" s="168"/>
      <c r="U12374" s="168"/>
      <c r="V12374" s="168"/>
      <c r="W12374" s="169"/>
      <c r="X12374" s="221"/>
      <c r="Y12374" s="221"/>
      <c r="Z12374" s="221"/>
      <c r="AA12374" s="222"/>
      <c r="AB12374" s="221"/>
      <c r="AC12374" s="221"/>
      <c r="AD12374" s="221"/>
      <c r="AE12374" s="237"/>
      <c r="AF12374" s="168"/>
      <c r="AG12374" s="168"/>
      <c r="AH12374" s="168"/>
    </row>
    <row r="12375" spans="19:34" x14ac:dyDescent="0.2">
      <c r="S12375" s="226" t="e">
        <f t="shared" si="274"/>
        <v>#REF!</v>
      </c>
      <c r="T12375" s="168"/>
      <c r="U12375" s="168"/>
      <c r="V12375" s="168"/>
      <c r="W12375" s="169"/>
      <c r="X12375" s="221"/>
      <c r="Y12375" s="221"/>
      <c r="Z12375" s="221"/>
      <c r="AA12375" s="222"/>
      <c r="AB12375" s="221"/>
      <c r="AC12375" s="221"/>
      <c r="AD12375" s="221"/>
      <c r="AE12375" s="237"/>
      <c r="AF12375" s="168"/>
      <c r="AG12375" s="168"/>
      <c r="AH12375" s="168"/>
    </row>
    <row r="12376" spans="19:34" x14ac:dyDescent="0.2">
      <c r="S12376" s="226" t="e">
        <f t="shared" ref="S12376:S12385" si="275">MID(#REF!,2,7)</f>
        <v>#REF!</v>
      </c>
      <c r="T12376" s="168"/>
      <c r="U12376" s="168"/>
      <c r="V12376" s="168"/>
      <c r="W12376" s="169"/>
      <c r="X12376" s="221"/>
      <c r="Y12376" s="221"/>
      <c r="Z12376" s="221"/>
      <c r="AA12376" s="222"/>
      <c r="AB12376" s="221"/>
      <c r="AC12376" s="221"/>
      <c r="AD12376" s="221"/>
      <c r="AE12376" s="237"/>
      <c r="AF12376" s="168"/>
      <c r="AG12376" s="168"/>
      <c r="AH12376" s="168"/>
    </row>
    <row r="12377" spans="19:34" x14ac:dyDescent="0.2">
      <c r="S12377" s="226" t="e">
        <f t="shared" si="275"/>
        <v>#REF!</v>
      </c>
      <c r="T12377" s="168"/>
      <c r="U12377" s="168"/>
      <c r="V12377" s="168"/>
      <c r="W12377" s="169"/>
      <c r="X12377" s="221"/>
      <c r="Y12377" s="221"/>
      <c r="Z12377" s="221"/>
      <c r="AA12377" s="222"/>
      <c r="AB12377" s="221"/>
      <c r="AC12377" s="221"/>
      <c r="AD12377" s="221"/>
      <c r="AE12377" s="237"/>
      <c r="AF12377" s="168"/>
      <c r="AG12377" s="168"/>
      <c r="AH12377" s="168"/>
    </row>
    <row r="12378" spans="19:34" x14ac:dyDescent="0.2">
      <c r="S12378" s="226" t="e">
        <f t="shared" si="275"/>
        <v>#REF!</v>
      </c>
      <c r="T12378" s="168"/>
      <c r="U12378" s="168"/>
      <c r="V12378" s="168"/>
      <c r="W12378" s="169"/>
      <c r="X12378" s="221"/>
      <c r="Y12378" s="221"/>
      <c r="Z12378" s="221"/>
      <c r="AA12378" s="222"/>
      <c r="AB12378" s="221"/>
      <c r="AC12378" s="221"/>
      <c r="AD12378" s="221"/>
      <c r="AE12378" s="237"/>
      <c r="AF12378" s="168"/>
      <c r="AG12378" s="168"/>
      <c r="AH12378" s="168"/>
    </row>
    <row r="12379" spans="19:34" x14ac:dyDescent="0.2">
      <c r="S12379" s="226" t="e">
        <f t="shared" si="275"/>
        <v>#REF!</v>
      </c>
      <c r="T12379" s="168"/>
      <c r="U12379" s="168"/>
      <c r="V12379" s="168"/>
      <c r="W12379" s="169"/>
      <c r="X12379" s="221"/>
      <c r="Y12379" s="221"/>
      <c r="Z12379" s="221"/>
      <c r="AA12379" s="222"/>
      <c r="AB12379" s="221"/>
      <c r="AC12379" s="221"/>
      <c r="AD12379" s="221"/>
      <c r="AE12379" s="237"/>
      <c r="AF12379" s="168"/>
      <c r="AG12379" s="168"/>
      <c r="AH12379" s="168"/>
    </row>
    <row r="12380" spans="19:34" x14ac:dyDescent="0.2">
      <c r="S12380" s="226" t="e">
        <f t="shared" si="275"/>
        <v>#REF!</v>
      </c>
      <c r="T12380" s="168"/>
      <c r="U12380" s="168"/>
      <c r="V12380" s="168"/>
      <c r="W12380" s="169"/>
      <c r="X12380" s="221"/>
      <c r="Y12380" s="221"/>
      <c r="Z12380" s="221"/>
      <c r="AA12380" s="222"/>
      <c r="AB12380" s="221"/>
      <c r="AC12380" s="221"/>
      <c r="AD12380" s="221"/>
      <c r="AE12380" s="237"/>
      <c r="AF12380" s="168"/>
      <c r="AG12380" s="168"/>
      <c r="AH12380" s="168"/>
    </row>
    <row r="12381" spans="19:34" x14ac:dyDescent="0.2">
      <c r="S12381" s="226" t="e">
        <f t="shared" si="275"/>
        <v>#REF!</v>
      </c>
      <c r="T12381" s="168"/>
      <c r="U12381" s="168"/>
      <c r="V12381" s="168"/>
      <c r="W12381" s="169"/>
      <c r="X12381" s="221"/>
      <c r="Y12381" s="221"/>
      <c r="Z12381" s="221"/>
      <c r="AA12381" s="222"/>
      <c r="AB12381" s="221"/>
      <c r="AC12381" s="221"/>
      <c r="AD12381" s="221"/>
      <c r="AE12381" s="237"/>
      <c r="AF12381" s="168"/>
      <c r="AG12381" s="168"/>
      <c r="AH12381" s="168"/>
    </row>
    <row r="12382" spans="19:34" x14ac:dyDescent="0.2">
      <c r="S12382" s="226" t="e">
        <f t="shared" si="275"/>
        <v>#REF!</v>
      </c>
      <c r="T12382" s="168"/>
      <c r="U12382" s="168"/>
      <c r="V12382" s="168"/>
      <c r="W12382" s="169"/>
      <c r="X12382" s="221"/>
      <c r="Y12382" s="221"/>
      <c r="Z12382" s="221"/>
      <c r="AA12382" s="222"/>
      <c r="AB12382" s="221"/>
      <c r="AC12382" s="221"/>
      <c r="AD12382" s="221"/>
      <c r="AE12382" s="237"/>
      <c r="AF12382" s="168"/>
      <c r="AG12382" s="168"/>
      <c r="AH12382" s="168"/>
    </row>
    <row r="12383" spans="19:34" x14ac:dyDescent="0.2">
      <c r="S12383" s="226" t="e">
        <f t="shared" si="275"/>
        <v>#REF!</v>
      </c>
      <c r="T12383" s="168"/>
      <c r="U12383" s="168"/>
      <c r="V12383" s="168"/>
      <c r="W12383" s="169"/>
      <c r="X12383" s="221"/>
      <c r="Y12383" s="221"/>
      <c r="Z12383" s="221"/>
      <c r="AA12383" s="222"/>
      <c r="AB12383" s="221"/>
      <c r="AC12383" s="221"/>
      <c r="AD12383" s="221"/>
      <c r="AE12383" s="237"/>
      <c r="AF12383" s="168"/>
      <c r="AG12383" s="168"/>
      <c r="AH12383" s="168"/>
    </row>
    <row r="12384" spans="19:34" x14ac:dyDescent="0.2">
      <c r="S12384" s="226" t="e">
        <f t="shared" si="275"/>
        <v>#REF!</v>
      </c>
      <c r="T12384" s="168"/>
      <c r="U12384" s="168"/>
      <c r="V12384" s="168"/>
      <c r="W12384" s="169"/>
      <c r="X12384" s="221"/>
      <c r="Y12384" s="221"/>
      <c r="Z12384" s="221"/>
      <c r="AA12384" s="222"/>
      <c r="AB12384" s="221"/>
      <c r="AC12384" s="221"/>
      <c r="AD12384" s="221"/>
      <c r="AE12384" s="237"/>
      <c r="AF12384" s="168"/>
      <c r="AG12384" s="168"/>
      <c r="AH12384" s="168"/>
    </row>
    <row r="12385" spans="19:34" x14ac:dyDescent="0.2">
      <c r="S12385" s="226" t="e">
        <f t="shared" si="275"/>
        <v>#REF!</v>
      </c>
      <c r="T12385" s="168"/>
      <c r="U12385" s="168"/>
      <c r="V12385" s="168"/>
      <c r="W12385" s="169"/>
      <c r="X12385" s="221"/>
      <c r="Y12385" s="221"/>
      <c r="Z12385" s="221"/>
      <c r="AA12385" s="222"/>
      <c r="AB12385" s="221"/>
      <c r="AC12385" s="221"/>
      <c r="AD12385" s="221"/>
      <c r="AE12385" s="237"/>
      <c r="AF12385" s="168"/>
      <c r="AG12385" s="168"/>
      <c r="AH12385" s="168"/>
    </row>
    <row r="12386" spans="19:34" x14ac:dyDescent="0.2">
      <c r="S12386" s="226" t="e">
        <f t="shared" ref="S12386:S12446" si="276">MID(#REF!,2,7)</f>
        <v>#REF!</v>
      </c>
      <c r="T12386" s="168"/>
      <c r="U12386" s="168"/>
      <c r="V12386" s="168"/>
      <c r="W12386" s="169"/>
      <c r="X12386" s="221"/>
      <c r="Y12386" s="221"/>
      <c r="Z12386" s="221"/>
      <c r="AA12386" s="222"/>
      <c r="AB12386" s="221"/>
      <c r="AC12386" s="221"/>
      <c r="AD12386" s="221"/>
      <c r="AE12386" s="237"/>
      <c r="AF12386" s="168"/>
      <c r="AG12386" s="168"/>
      <c r="AH12386" s="168"/>
    </row>
    <row r="12387" spans="19:34" x14ac:dyDescent="0.2">
      <c r="S12387" s="226" t="e">
        <f t="shared" si="276"/>
        <v>#REF!</v>
      </c>
      <c r="T12387" s="168"/>
      <c r="U12387" s="168"/>
      <c r="V12387" s="168"/>
      <c r="W12387" s="169"/>
      <c r="X12387" s="221"/>
      <c r="Y12387" s="221"/>
      <c r="Z12387" s="221"/>
      <c r="AA12387" s="222"/>
      <c r="AB12387" s="221"/>
      <c r="AC12387" s="221"/>
      <c r="AD12387" s="221"/>
      <c r="AE12387" s="237"/>
      <c r="AF12387" s="168"/>
      <c r="AG12387" s="168"/>
      <c r="AH12387" s="168"/>
    </row>
    <row r="12388" spans="19:34" x14ac:dyDescent="0.2">
      <c r="S12388" s="226" t="e">
        <f t="shared" si="276"/>
        <v>#REF!</v>
      </c>
      <c r="T12388" s="168"/>
      <c r="U12388" s="168"/>
      <c r="V12388" s="168"/>
      <c r="W12388" s="169"/>
      <c r="X12388" s="221"/>
      <c r="Y12388" s="221"/>
      <c r="Z12388" s="221"/>
      <c r="AA12388" s="222"/>
      <c r="AB12388" s="221"/>
      <c r="AC12388" s="221"/>
      <c r="AD12388" s="221"/>
      <c r="AE12388" s="237"/>
      <c r="AF12388" s="168"/>
      <c r="AG12388" s="168"/>
      <c r="AH12388" s="168"/>
    </row>
    <row r="12389" spans="19:34" x14ac:dyDescent="0.2">
      <c r="S12389" s="226" t="e">
        <f t="shared" si="276"/>
        <v>#REF!</v>
      </c>
      <c r="T12389" s="168"/>
      <c r="U12389" s="168"/>
      <c r="V12389" s="168"/>
      <c r="W12389" s="169"/>
      <c r="X12389" s="221"/>
      <c r="Y12389" s="221"/>
      <c r="Z12389" s="221"/>
      <c r="AA12389" s="222"/>
      <c r="AB12389" s="221"/>
      <c r="AC12389" s="221"/>
      <c r="AD12389" s="221"/>
      <c r="AE12389" s="237"/>
      <c r="AF12389" s="168"/>
      <c r="AG12389" s="168"/>
      <c r="AH12389" s="168"/>
    </row>
    <row r="12390" spans="19:34" x14ac:dyDescent="0.2">
      <c r="S12390" s="226" t="e">
        <f t="shared" si="276"/>
        <v>#REF!</v>
      </c>
      <c r="T12390" s="168"/>
      <c r="U12390" s="168"/>
      <c r="V12390" s="168"/>
      <c r="W12390" s="169"/>
      <c r="X12390" s="221"/>
      <c r="Y12390" s="221"/>
      <c r="Z12390" s="221"/>
      <c r="AA12390" s="222"/>
      <c r="AB12390" s="221"/>
      <c r="AC12390" s="221"/>
      <c r="AD12390" s="221"/>
      <c r="AE12390" s="237"/>
      <c r="AF12390" s="168"/>
      <c r="AG12390" s="168"/>
      <c r="AH12390" s="168"/>
    </row>
    <row r="12391" spans="19:34" x14ac:dyDescent="0.2">
      <c r="S12391" s="226" t="e">
        <f t="shared" si="276"/>
        <v>#REF!</v>
      </c>
      <c r="T12391" s="168"/>
      <c r="U12391" s="168"/>
      <c r="V12391" s="168"/>
      <c r="W12391" s="169"/>
      <c r="X12391" s="221"/>
      <c r="Y12391" s="221"/>
      <c r="Z12391" s="221"/>
      <c r="AA12391" s="222"/>
      <c r="AB12391" s="221"/>
      <c r="AC12391" s="221"/>
      <c r="AD12391" s="221"/>
      <c r="AE12391" s="237"/>
      <c r="AF12391" s="168"/>
      <c r="AG12391" s="168"/>
      <c r="AH12391" s="168"/>
    </row>
    <row r="12392" spans="19:34" x14ac:dyDescent="0.2">
      <c r="S12392" s="226" t="e">
        <f t="shared" si="276"/>
        <v>#REF!</v>
      </c>
      <c r="T12392" s="168"/>
      <c r="U12392" s="168"/>
      <c r="V12392" s="168"/>
      <c r="W12392" s="169"/>
      <c r="X12392" s="221"/>
      <c r="Y12392" s="221"/>
      <c r="Z12392" s="221"/>
      <c r="AA12392" s="222"/>
      <c r="AB12392" s="221"/>
      <c r="AC12392" s="221"/>
      <c r="AD12392" s="221"/>
      <c r="AE12392" s="237"/>
      <c r="AF12392" s="168"/>
      <c r="AG12392" s="168"/>
      <c r="AH12392" s="168"/>
    </row>
    <row r="12393" spans="19:34" x14ac:dyDescent="0.2">
      <c r="S12393" s="226" t="e">
        <f t="shared" si="276"/>
        <v>#REF!</v>
      </c>
      <c r="T12393" s="168"/>
      <c r="U12393" s="168"/>
      <c r="V12393" s="168"/>
      <c r="W12393" s="169"/>
      <c r="X12393" s="221"/>
      <c r="Y12393" s="221"/>
      <c r="Z12393" s="221"/>
      <c r="AA12393" s="222"/>
      <c r="AB12393" s="221"/>
      <c r="AC12393" s="221"/>
      <c r="AD12393" s="221"/>
      <c r="AE12393" s="237"/>
      <c r="AF12393" s="168"/>
      <c r="AG12393" s="168"/>
      <c r="AH12393" s="168"/>
    </row>
    <row r="12394" spans="19:34" x14ac:dyDescent="0.2">
      <c r="S12394" s="226" t="e">
        <f t="shared" si="276"/>
        <v>#REF!</v>
      </c>
      <c r="T12394" s="168"/>
      <c r="U12394" s="168"/>
      <c r="V12394" s="168"/>
      <c r="W12394" s="169"/>
      <c r="X12394" s="221"/>
      <c r="Y12394" s="221"/>
      <c r="Z12394" s="221"/>
      <c r="AA12394" s="222"/>
      <c r="AB12394" s="221"/>
      <c r="AC12394" s="221"/>
      <c r="AD12394" s="221"/>
      <c r="AE12394" s="237"/>
      <c r="AF12394" s="168"/>
      <c r="AG12394" s="168"/>
      <c r="AH12394" s="168"/>
    </row>
    <row r="12395" spans="19:34" x14ac:dyDescent="0.2">
      <c r="S12395" s="226" t="e">
        <f t="shared" si="276"/>
        <v>#REF!</v>
      </c>
      <c r="T12395" s="168"/>
      <c r="U12395" s="168"/>
      <c r="V12395" s="168"/>
      <c r="W12395" s="169"/>
      <c r="X12395" s="221"/>
      <c r="Y12395" s="221"/>
      <c r="Z12395" s="221"/>
      <c r="AA12395" s="222"/>
      <c r="AB12395" s="221"/>
      <c r="AC12395" s="221"/>
      <c r="AD12395" s="221"/>
      <c r="AE12395" s="237"/>
      <c r="AF12395" s="168"/>
      <c r="AG12395" s="168"/>
      <c r="AH12395" s="168"/>
    </row>
    <row r="12396" spans="19:34" x14ac:dyDescent="0.2">
      <c r="S12396" s="226" t="e">
        <f t="shared" si="276"/>
        <v>#REF!</v>
      </c>
      <c r="T12396" s="168"/>
      <c r="U12396" s="168"/>
      <c r="V12396" s="168"/>
      <c r="W12396" s="169"/>
      <c r="X12396" s="221"/>
      <c r="Y12396" s="221"/>
      <c r="Z12396" s="221"/>
      <c r="AA12396" s="222"/>
      <c r="AB12396" s="221"/>
      <c r="AC12396" s="221"/>
      <c r="AD12396" s="221"/>
      <c r="AE12396" s="237"/>
      <c r="AF12396" s="168"/>
      <c r="AG12396" s="168"/>
      <c r="AH12396" s="168"/>
    </row>
    <row r="12397" spans="19:34" x14ac:dyDescent="0.2">
      <c r="S12397" s="226" t="e">
        <f t="shared" si="276"/>
        <v>#REF!</v>
      </c>
      <c r="T12397" s="168"/>
      <c r="U12397" s="168"/>
      <c r="V12397" s="168"/>
      <c r="W12397" s="169"/>
      <c r="X12397" s="221"/>
      <c r="Y12397" s="221"/>
      <c r="Z12397" s="221"/>
      <c r="AA12397" s="222"/>
      <c r="AB12397" s="221"/>
      <c r="AC12397" s="221"/>
      <c r="AD12397" s="221"/>
      <c r="AE12397" s="237"/>
      <c r="AF12397" s="168"/>
      <c r="AG12397" s="168"/>
      <c r="AH12397" s="168"/>
    </row>
    <row r="12398" spans="19:34" x14ac:dyDescent="0.2">
      <c r="S12398" s="226" t="e">
        <f t="shared" si="276"/>
        <v>#REF!</v>
      </c>
      <c r="T12398" s="168"/>
      <c r="U12398" s="168"/>
      <c r="V12398" s="168"/>
      <c r="W12398" s="169"/>
      <c r="X12398" s="221"/>
      <c r="Y12398" s="221"/>
      <c r="Z12398" s="221"/>
      <c r="AA12398" s="222"/>
      <c r="AB12398" s="221"/>
      <c r="AC12398" s="221"/>
      <c r="AD12398" s="221"/>
      <c r="AE12398" s="237"/>
      <c r="AF12398" s="168"/>
      <c r="AG12398" s="168"/>
      <c r="AH12398" s="168"/>
    </row>
    <row r="12399" spans="19:34" x14ac:dyDescent="0.2">
      <c r="S12399" s="226" t="e">
        <f t="shared" si="276"/>
        <v>#REF!</v>
      </c>
      <c r="T12399" s="168"/>
      <c r="U12399" s="168"/>
      <c r="V12399" s="168"/>
      <c r="W12399" s="169"/>
      <c r="X12399" s="221"/>
      <c r="Y12399" s="221"/>
      <c r="Z12399" s="221"/>
      <c r="AA12399" s="222"/>
      <c r="AB12399" s="221"/>
      <c r="AC12399" s="221"/>
      <c r="AD12399" s="221"/>
      <c r="AE12399" s="237"/>
      <c r="AF12399" s="168"/>
      <c r="AG12399" s="168"/>
      <c r="AH12399" s="168"/>
    </row>
    <row r="12400" spans="19:34" x14ac:dyDescent="0.2">
      <c r="S12400" s="226" t="e">
        <f t="shared" si="276"/>
        <v>#REF!</v>
      </c>
      <c r="T12400" s="168"/>
      <c r="U12400" s="168"/>
      <c r="V12400" s="168"/>
      <c r="W12400" s="169"/>
      <c r="X12400" s="221"/>
      <c r="Y12400" s="221"/>
      <c r="Z12400" s="221"/>
      <c r="AA12400" s="222"/>
      <c r="AB12400" s="221"/>
      <c r="AC12400" s="221"/>
      <c r="AD12400" s="221"/>
      <c r="AE12400" s="237"/>
      <c r="AF12400" s="168"/>
      <c r="AG12400" s="168"/>
      <c r="AH12400" s="168"/>
    </row>
    <row r="12401" spans="19:34" x14ac:dyDescent="0.2">
      <c r="S12401" s="226" t="e">
        <f t="shared" si="276"/>
        <v>#REF!</v>
      </c>
      <c r="T12401" s="168"/>
      <c r="U12401" s="168"/>
      <c r="V12401" s="168"/>
      <c r="W12401" s="169"/>
      <c r="X12401" s="221"/>
      <c r="Y12401" s="221"/>
      <c r="Z12401" s="221"/>
      <c r="AA12401" s="222"/>
      <c r="AB12401" s="221"/>
      <c r="AC12401" s="221"/>
      <c r="AD12401" s="221"/>
      <c r="AE12401" s="237"/>
      <c r="AF12401" s="168"/>
      <c r="AG12401" s="168"/>
      <c r="AH12401" s="168"/>
    </row>
    <row r="12402" spans="19:34" x14ac:dyDescent="0.2">
      <c r="S12402" s="226" t="e">
        <f t="shared" si="276"/>
        <v>#REF!</v>
      </c>
      <c r="T12402" s="168"/>
      <c r="U12402" s="168"/>
      <c r="V12402" s="168"/>
      <c r="W12402" s="169"/>
      <c r="X12402" s="221"/>
      <c r="Y12402" s="221"/>
      <c r="Z12402" s="221"/>
      <c r="AA12402" s="222"/>
      <c r="AB12402" s="221"/>
      <c r="AC12402" s="221"/>
      <c r="AD12402" s="221"/>
      <c r="AE12402" s="237"/>
      <c r="AF12402" s="168"/>
      <c r="AG12402" s="168"/>
      <c r="AH12402" s="168"/>
    </row>
    <row r="12403" spans="19:34" x14ac:dyDescent="0.2">
      <c r="S12403" s="226" t="e">
        <f t="shared" si="276"/>
        <v>#REF!</v>
      </c>
      <c r="T12403" s="168"/>
      <c r="U12403" s="168"/>
      <c r="V12403" s="168"/>
      <c r="W12403" s="169"/>
      <c r="X12403" s="221"/>
      <c r="Y12403" s="221"/>
      <c r="Z12403" s="221"/>
      <c r="AA12403" s="222"/>
      <c r="AB12403" s="221"/>
      <c r="AC12403" s="221"/>
      <c r="AD12403" s="221"/>
      <c r="AE12403" s="237"/>
      <c r="AF12403" s="168"/>
      <c r="AG12403" s="168"/>
      <c r="AH12403" s="168"/>
    </row>
    <row r="12404" spans="19:34" x14ac:dyDescent="0.2">
      <c r="S12404" s="226" t="e">
        <f t="shared" si="276"/>
        <v>#REF!</v>
      </c>
      <c r="T12404" s="168"/>
      <c r="U12404" s="168"/>
      <c r="V12404" s="168"/>
      <c r="W12404" s="169"/>
      <c r="X12404" s="221"/>
      <c r="Y12404" s="221"/>
      <c r="Z12404" s="221"/>
      <c r="AA12404" s="222"/>
      <c r="AB12404" s="221"/>
      <c r="AC12404" s="221"/>
      <c r="AD12404" s="221"/>
      <c r="AE12404" s="237"/>
      <c r="AF12404" s="168"/>
      <c r="AG12404" s="168"/>
      <c r="AH12404" s="168"/>
    </row>
    <row r="12405" spans="19:34" x14ac:dyDescent="0.2">
      <c r="S12405" s="226" t="e">
        <f t="shared" si="276"/>
        <v>#REF!</v>
      </c>
      <c r="T12405" s="168"/>
      <c r="U12405" s="168"/>
      <c r="V12405" s="168"/>
      <c r="W12405" s="169"/>
      <c r="X12405" s="221"/>
      <c r="Y12405" s="221"/>
      <c r="Z12405" s="221"/>
      <c r="AA12405" s="222"/>
      <c r="AB12405" s="221"/>
      <c r="AC12405" s="221"/>
      <c r="AD12405" s="221"/>
      <c r="AE12405" s="237"/>
      <c r="AF12405" s="168"/>
      <c r="AG12405" s="168"/>
      <c r="AH12405" s="168"/>
    </row>
    <row r="12406" spans="19:34" x14ac:dyDescent="0.2">
      <c r="S12406" s="226" t="e">
        <f t="shared" si="276"/>
        <v>#REF!</v>
      </c>
      <c r="T12406" s="168"/>
      <c r="U12406" s="168"/>
      <c r="V12406" s="168"/>
      <c r="W12406" s="169"/>
      <c r="X12406" s="221"/>
      <c r="Y12406" s="221"/>
      <c r="Z12406" s="221"/>
      <c r="AA12406" s="222"/>
      <c r="AB12406" s="221"/>
      <c r="AC12406" s="221"/>
      <c r="AD12406" s="221"/>
      <c r="AE12406" s="237"/>
      <c r="AF12406" s="168"/>
      <c r="AG12406" s="168"/>
      <c r="AH12406" s="168"/>
    </row>
    <row r="12407" spans="19:34" x14ac:dyDescent="0.2">
      <c r="S12407" s="226" t="e">
        <f t="shared" si="276"/>
        <v>#REF!</v>
      </c>
      <c r="T12407" s="168"/>
      <c r="U12407" s="168"/>
      <c r="V12407" s="168"/>
      <c r="W12407" s="169"/>
      <c r="X12407" s="221"/>
      <c r="Y12407" s="221"/>
      <c r="Z12407" s="221"/>
      <c r="AA12407" s="222"/>
      <c r="AB12407" s="221"/>
      <c r="AC12407" s="221"/>
      <c r="AD12407" s="221"/>
      <c r="AE12407" s="237"/>
      <c r="AF12407" s="168"/>
      <c r="AG12407" s="168"/>
      <c r="AH12407" s="168"/>
    </row>
    <row r="12408" spans="19:34" x14ac:dyDescent="0.2">
      <c r="S12408" s="226" t="e">
        <f t="shared" si="276"/>
        <v>#REF!</v>
      </c>
      <c r="T12408" s="168"/>
      <c r="U12408" s="168"/>
      <c r="V12408" s="168"/>
      <c r="W12408" s="169"/>
      <c r="X12408" s="221"/>
      <c r="Y12408" s="221"/>
      <c r="Z12408" s="221"/>
      <c r="AA12408" s="222"/>
      <c r="AB12408" s="221"/>
      <c r="AC12408" s="221"/>
      <c r="AD12408" s="221"/>
      <c r="AE12408" s="237"/>
      <c r="AF12408" s="168"/>
      <c r="AG12408" s="168"/>
      <c r="AH12408" s="168"/>
    </row>
    <row r="12409" spans="19:34" x14ac:dyDescent="0.2">
      <c r="S12409" s="226" t="e">
        <f t="shared" si="276"/>
        <v>#REF!</v>
      </c>
      <c r="T12409" s="168"/>
      <c r="U12409" s="168"/>
      <c r="V12409" s="168"/>
      <c r="W12409" s="169"/>
      <c r="X12409" s="221"/>
      <c r="Y12409" s="221"/>
      <c r="Z12409" s="221"/>
      <c r="AA12409" s="222"/>
      <c r="AB12409" s="221"/>
      <c r="AC12409" s="221"/>
      <c r="AD12409" s="221"/>
      <c r="AE12409" s="237"/>
      <c r="AF12409" s="168"/>
      <c r="AG12409" s="168"/>
      <c r="AH12409" s="168"/>
    </row>
    <row r="12410" spans="19:34" x14ac:dyDescent="0.2">
      <c r="S12410" s="226" t="e">
        <f t="shared" si="276"/>
        <v>#REF!</v>
      </c>
      <c r="T12410" s="168"/>
      <c r="U12410" s="168"/>
      <c r="V12410" s="168"/>
      <c r="W12410" s="169"/>
      <c r="X12410" s="221"/>
      <c r="Y12410" s="221"/>
      <c r="Z12410" s="221"/>
      <c r="AA12410" s="222"/>
      <c r="AB12410" s="221"/>
      <c r="AC12410" s="221"/>
      <c r="AD12410" s="221"/>
      <c r="AE12410" s="237"/>
      <c r="AF12410" s="168"/>
      <c r="AG12410" s="168"/>
      <c r="AH12410" s="168"/>
    </row>
    <row r="12411" spans="19:34" x14ac:dyDescent="0.2">
      <c r="S12411" s="226" t="e">
        <f t="shared" si="276"/>
        <v>#REF!</v>
      </c>
      <c r="T12411" s="168"/>
      <c r="U12411" s="168"/>
      <c r="V12411" s="168"/>
      <c r="W12411" s="169"/>
      <c r="X12411" s="221"/>
      <c r="Y12411" s="221"/>
      <c r="Z12411" s="221"/>
      <c r="AA12411" s="222"/>
      <c r="AB12411" s="221"/>
      <c r="AC12411" s="221"/>
      <c r="AD12411" s="221"/>
      <c r="AE12411" s="237"/>
      <c r="AF12411" s="168"/>
      <c r="AG12411" s="168"/>
      <c r="AH12411" s="168"/>
    </row>
    <row r="12412" spans="19:34" x14ac:dyDescent="0.2">
      <c r="S12412" s="226" t="e">
        <f t="shared" si="276"/>
        <v>#REF!</v>
      </c>
      <c r="T12412" s="168"/>
      <c r="U12412" s="168"/>
      <c r="V12412" s="168"/>
      <c r="W12412" s="169"/>
      <c r="X12412" s="221"/>
      <c r="Y12412" s="221"/>
      <c r="Z12412" s="221"/>
      <c r="AA12412" s="222"/>
      <c r="AB12412" s="221"/>
      <c r="AC12412" s="221"/>
      <c r="AD12412" s="221"/>
      <c r="AE12412" s="237"/>
      <c r="AF12412" s="168"/>
      <c r="AG12412" s="168"/>
      <c r="AH12412" s="168"/>
    </row>
    <row r="12413" spans="19:34" x14ac:dyDescent="0.2">
      <c r="S12413" s="226" t="e">
        <f t="shared" si="276"/>
        <v>#REF!</v>
      </c>
      <c r="T12413" s="168"/>
      <c r="U12413" s="168"/>
      <c r="V12413" s="168"/>
      <c r="W12413" s="169"/>
      <c r="X12413" s="221"/>
      <c r="Y12413" s="221"/>
      <c r="Z12413" s="221"/>
      <c r="AA12413" s="222"/>
      <c r="AB12413" s="221"/>
      <c r="AC12413" s="221"/>
      <c r="AD12413" s="221"/>
      <c r="AE12413" s="237"/>
      <c r="AF12413" s="168"/>
      <c r="AG12413" s="168"/>
      <c r="AH12413" s="168"/>
    </row>
    <row r="12414" spans="19:34" x14ac:dyDescent="0.2">
      <c r="S12414" s="226" t="e">
        <f t="shared" si="276"/>
        <v>#REF!</v>
      </c>
      <c r="T12414" s="168"/>
      <c r="U12414" s="168"/>
      <c r="V12414" s="168"/>
      <c r="W12414" s="169"/>
      <c r="X12414" s="221"/>
      <c r="Y12414" s="221"/>
      <c r="Z12414" s="221"/>
      <c r="AA12414" s="222"/>
      <c r="AB12414" s="221"/>
      <c r="AC12414" s="221"/>
      <c r="AD12414" s="221"/>
      <c r="AE12414" s="237"/>
      <c r="AF12414" s="168"/>
      <c r="AG12414" s="168"/>
      <c r="AH12414" s="168"/>
    </row>
    <row r="12415" spans="19:34" x14ac:dyDescent="0.2">
      <c r="S12415" s="226" t="e">
        <f t="shared" si="276"/>
        <v>#REF!</v>
      </c>
      <c r="T12415" s="168"/>
      <c r="U12415" s="168"/>
      <c r="V12415" s="168"/>
      <c r="W12415" s="169"/>
      <c r="X12415" s="221"/>
      <c r="Y12415" s="221"/>
      <c r="Z12415" s="221"/>
      <c r="AA12415" s="222"/>
      <c r="AB12415" s="221"/>
      <c r="AC12415" s="221"/>
      <c r="AD12415" s="221"/>
      <c r="AE12415" s="237"/>
      <c r="AF12415" s="168"/>
      <c r="AG12415" s="168"/>
      <c r="AH12415" s="168"/>
    </row>
    <row r="12416" spans="19:34" x14ac:dyDescent="0.2">
      <c r="S12416" s="226" t="e">
        <f t="shared" si="276"/>
        <v>#REF!</v>
      </c>
      <c r="T12416" s="168"/>
      <c r="U12416" s="168"/>
      <c r="V12416" s="168"/>
      <c r="W12416" s="169"/>
      <c r="X12416" s="221"/>
      <c r="Y12416" s="221"/>
      <c r="Z12416" s="221"/>
      <c r="AA12416" s="222"/>
      <c r="AB12416" s="221"/>
      <c r="AC12416" s="221"/>
      <c r="AD12416" s="221"/>
      <c r="AE12416" s="237"/>
      <c r="AF12416" s="168"/>
      <c r="AG12416" s="168"/>
      <c r="AH12416" s="168"/>
    </row>
    <row r="12417" spans="19:34" x14ac:dyDescent="0.2">
      <c r="S12417" s="226" t="e">
        <f t="shared" si="276"/>
        <v>#REF!</v>
      </c>
      <c r="T12417" s="168"/>
      <c r="U12417" s="168"/>
      <c r="V12417" s="168"/>
      <c r="W12417" s="169"/>
      <c r="X12417" s="221"/>
      <c r="Y12417" s="221"/>
      <c r="Z12417" s="221"/>
      <c r="AA12417" s="222"/>
      <c r="AB12417" s="221"/>
      <c r="AC12417" s="221"/>
      <c r="AD12417" s="221"/>
      <c r="AE12417" s="237"/>
      <c r="AF12417" s="168"/>
      <c r="AG12417" s="168"/>
      <c r="AH12417" s="168"/>
    </row>
    <row r="12418" spans="19:34" x14ac:dyDescent="0.2">
      <c r="S12418" s="226" t="e">
        <f t="shared" si="276"/>
        <v>#REF!</v>
      </c>
      <c r="T12418" s="168"/>
      <c r="U12418" s="168"/>
      <c r="V12418" s="168"/>
      <c r="W12418" s="169"/>
      <c r="X12418" s="221"/>
      <c r="Y12418" s="221"/>
      <c r="Z12418" s="221"/>
      <c r="AA12418" s="222"/>
      <c r="AB12418" s="221"/>
      <c r="AC12418" s="221"/>
      <c r="AD12418" s="221"/>
      <c r="AE12418" s="237"/>
      <c r="AF12418" s="168"/>
      <c r="AG12418" s="168"/>
      <c r="AH12418" s="168"/>
    </row>
    <row r="12419" spans="19:34" x14ac:dyDescent="0.2">
      <c r="S12419" s="226" t="e">
        <f t="shared" si="276"/>
        <v>#REF!</v>
      </c>
      <c r="T12419" s="168"/>
      <c r="U12419" s="168"/>
      <c r="V12419" s="168"/>
      <c r="W12419" s="169"/>
      <c r="X12419" s="221"/>
      <c r="Y12419" s="221"/>
      <c r="Z12419" s="221"/>
      <c r="AA12419" s="222"/>
      <c r="AB12419" s="221"/>
      <c r="AC12419" s="221"/>
      <c r="AD12419" s="221"/>
      <c r="AE12419" s="237"/>
      <c r="AF12419" s="168"/>
      <c r="AG12419" s="168"/>
      <c r="AH12419" s="168"/>
    </row>
    <row r="12420" spans="19:34" x14ac:dyDescent="0.2">
      <c r="S12420" s="226" t="e">
        <f t="shared" si="276"/>
        <v>#REF!</v>
      </c>
      <c r="T12420" s="168"/>
      <c r="U12420" s="168"/>
      <c r="V12420" s="168"/>
      <c r="W12420" s="169"/>
      <c r="X12420" s="221"/>
      <c r="Y12420" s="221"/>
      <c r="Z12420" s="221"/>
      <c r="AA12420" s="222"/>
      <c r="AB12420" s="221"/>
      <c r="AC12420" s="221"/>
      <c r="AD12420" s="221"/>
      <c r="AE12420" s="237"/>
      <c r="AF12420" s="168"/>
      <c r="AG12420" s="168"/>
      <c r="AH12420" s="168"/>
    </row>
    <row r="12421" spans="19:34" x14ac:dyDescent="0.2">
      <c r="S12421" s="226" t="e">
        <f t="shared" si="276"/>
        <v>#REF!</v>
      </c>
      <c r="T12421" s="168"/>
      <c r="U12421" s="168"/>
      <c r="V12421" s="168"/>
      <c r="W12421" s="169"/>
      <c r="X12421" s="221"/>
      <c r="Y12421" s="221"/>
      <c r="Z12421" s="221"/>
      <c r="AA12421" s="222"/>
      <c r="AB12421" s="221"/>
      <c r="AC12421" s="221"/>
      <c r="AD12421" s="221"/>
      <c r="AE12421" s="237"/>
      <c r="AF12421" s="168"/>
      <c r="AG12421" s="168"/>
      <c r="AH12421" s="168"/>
    </row>
    <row r="12422" spans="19:34" x14ac:dyDescent="0.2">
      <c r="S12422" s="226" t="e">
        <f t="shared" si="276"/>
        <v>#REF!</v>
      </c>
      <c r="T12422" s="168"/>
      <c r="U12422" s="168"/>
      <c r="V12422" s="168"/>
      <c r="W12422" s="169"/>
      <c r="X12422" s="221"/>
      <c r="Y12422" s="221"/>
      <c r="Z12422" s="221"/>
      <c r="AA12422" s="222"/>
      <c r="AB12422" s="221"/>
      <c r="AC12422" s="221"/>
      <c r="AD12422" s="221"/>
      <c r="AE12422" s="237"/>
      <c r="AF12422" s="168"/>
      <c r="AG12422" s="168"/>
      <c r="AH12422" s="168"/>
    </row>
    <row r="12423" spans="19:34" x14ac:dyDescent="0.2">
      <c r="S12423" s="226" t="e">
        <f t="shared" si="276"/>
        <v>#REF!</v>
      </c>
      <c r="T12423" s="168"/>
      <c r="U12423" s="168"/>
      <c r="V12423" s="168"/>
      <c r="W12423" s="169"/>
      <c r="X12423" s="221"/>
      <c r="Y12423" s="221"/>
      <c r="Z12423" s="221"/>
      <c r="AA12423" s="222"/>
      <c r="AB12423" s="221"/>
      <c r="AC12423" s="221"/>
      <c r="AD12423" s="221"/>
      <c r="AE12423" s="237"/>
      <c r="AF12423" s="168"/>
      <c r="AG12423" s="168"/>
      <c r="AH12423" s="168"/>
    </row>
    <row r="12424" spans="19:34" x14ac:dyDescent="0.2">
      <c r="S12424" s="226" t="e">
        <f t="shared" si="276"/>
        <v>#REF!</v>
      </c>
      <c r="T12424" s="168"/>
      <c r="U12424" s="168"/>
      <c r="V12424" s="168"/>
      <c r="W12424" s="169"/>
      <c r="X12424" s="221"/>
      <c r="Y12424" s="221"/>
      <c r="Z12424" s="221"/>
      <c r="AA12424" s="222"/>
      <c r="AB12424" s="221"/>
      <c r="AC12424" s="221"/>
      <c r="AD12424" s="221"/>
      <c r="AE12424" s="237"/>
      <c r="AF12424" s="168"/>
      <c r="AG12424" s="168"/>
      <c r="AH12424" s="168"/>
    </row>
    <row r="12425" spans="19:34" x14ac:dyDescent="0.2">
      <c r="S12425" s="226" t="e">
        <f t="shared" si="276"/>
        <v>#REF!</v>
      </c>
      <c r="T12425" s="168"/>
      <c r="U12425" s="168"/>
      <c r="V12425" s="168"/>
      <c r="W12425" s="169"/>
      <c r="X12425" s="221"/>
      <c r="Y12425" s="221"/>
      <c r="Z12425" s="221"/>
      <c r="AA12425" s="222"/>
      <c r="AB12425" s="221"/>
      <c r="AC12425" s="221"/>
      <c r="AD12425" s="221"/>
      <c r="AE12425" s="237"/>
      <c r="AF12425" s="168"/>
      <c r="AG12425" s="168"/>
      <c r="AH12425" s="168"/>
    </row>
    <row r="12426" spans="19:34" x14ac:dyDescent="0.2">
      <c r="S12426" s="226" t="e">
        <f t="shared" si="276"/>
        <v>#REF!</v>
      </c>
      <c r="T12426" s="168"/>
      <c r="U12426" s="168"/>
      <c r="V12426" s="168"/>
      <c r="W12426" s="169"/>
      <c r="X12426" s="221"/>
      <c r="Y12426" s="221"/>
      <c r="Z12426" s="221"/>
      <c r="AA12426" s="222"/>
      <c r="AB12426" s="221"/>
      <c r="AC12426" s="221"/>
      <c r="AD12426" s="221"/>
      <c r="AE12426" s="237"/>
      <c r="AF12426" s="168"/>
      <c r="AG12426" s="168"/>
      <c r="AH12426" s="168"/>
    </row>
    <row r="12427" spans="19:34" x14ac:dyDescent="0.2">
      <c r="S12427" s="226" t="e">
        <f t="shared" si="276"/>
        <v>#REF!</v>
      </c>
      <c r="T12427" s="168"/>
      <c r="U12427" s="168"/>
      <c r="V12427" s="168"/>
      <c r="W12427" s="169"/>
      <c r="X12427" s="221"/>
      <c r="Y12427" s="221"/>
      <c r="Z12427" s="221"/>
      <c r="AA12427" s="222"/>
      <c r="AB12427" s="221"/>
      <c r="AC12427" s="221"/>
      <c r="AD12427" s="221"/>
      <c r="AE12427" s="237"/>
      <c r="AF12427" s="168"/>
      <c r="AG12427" s="168"/>
      <c r="AH12427" s="168"/>
    </row>
    <row r="12428" spans="19:34" x14ac:dyDescent="0.2">
      <c r="S12428" s="226" t="e">
        <f t="shared" si="276"/>
        <v>#REF!</v>
      </c>
      <c r="T12428" s="168"/>
      <c r="U12428" s="168"/>
      <c r="V12428" s="168"/>
      <c r="W12428" s="169"/>
      <c r="X12428" s="221"/>
      <c r="Y12428" s="221"/>
      <c r="Z12428" s="221"/>
      <c r="AA12428" s="222"/>
      <c r="AB12428" s="221"/>
      <c r="AC12428" s="221"/>
      <c r="AD12428" s="221"/>
      <c r="AE12428" s="237"/>
      <c r="AF12428" s="168"/>
      <c r="AG12428" s="168"/>
      <c r="AH12428" s="168"/>
    </row>
    <row r="12429" spans="19:34" x14ac:dyDescent="0.2">
      <c r="S12429" s="226" t="e">
        <f t="shared" si="276"/>
        <v>#REF!</v>
      </c>
      <c r="T12429" s="168"/>
      <c r="U12429" s="168"/>
      <c r="V12429" s="168"/>
      <c r="W12429" s="169"/>
      <c r="X12429" s="221"/>
      <c r="Y12429" s="221"/>
      <c r="Z12429" s="221"/>
      <c r="AA12429" s="222"/>
      <c r="AB12429" s="221"/>
      <c r="AC12429" s="221"/>
      <c r="AD12429" s="221"/>
      <c r="AE12429" s="237"/>
      <c r="AF12429" s="168"/>
      <c r="AG12429" s="168"/>
      <c r="AH12429" s="168"/>
    </row>
    <row r="12430" spans="19:34" x14ac:dyDescent="0.2">
      <c r="S12430" s="226" t="e">
        <f t="shared" si="276"/>
        <v>#REF!</v>
      </c>
      <c r="T12430" s="168"/>
      <c r="U12430" s="168"/>
      <c r="V12430" s="168"/>
      <c r="W12430" s="169"/>
      <c r="X12430" s="221"/>
      <c r="Y12430" s="221"/>
      <c r="Z12430" s="221"/>
      <c r="AA12430" s="222"/>
      <c r="AB12430" s="221"/>
      <c r="AC12430" s="221"/>
      <c r="AD12430" s="221"/>
      <c r="AE12430" s="237"/>
      <c r="AF12430" s="168"/>
      <c r="AG12430" s="168"/>
      <c r="AH12430" s="168"/>
    </row>
    <row r="12431" spans="19:34" x14ac:dyDescent="0.2">
      <c r="S12431" s="226" t="e">
        <f t="shared" si="276"/>
        <v>#REF!</v>
      </c>
      <c r="T12431" s="168"/>
      <c r="U12431" s="168"/>
      <c r="V12431" s="168"/>
      <c r="W12431" s="169"/>
      <c r="X12431" s="221"/>
      <c r="Y12431" s="221"/>
      <c r="Z12431" s="221"/>
      <c r="AA12431" s="222"/>
      <c r="AB12431" s="221"/>
      <c r="AC12431" s="221"/>
      <c r="AD12431" s="221"/>
      <c r="AE12431" s="237"/>
      <c r="AF12431" s="168"/>
      <c r="AG12431" s="168"/>
      <c r="AH12431" s="168"/>
    </row>
    <row r="12432" spans="19:34" x14ac:dyDescent="0.2">
      <c r="S12432" s="226" t="e">
        <f t="shared" si="276"/>
        <v>#REF!</v>
      </c>
      <c r="T12432" s="168"/>
      <c r="U12432" s="168"/>
      <c r="V12432" s="168"/>
      <c r="W12432" s="169"/>
      <c r="X12432" s="221"/>
      <c r="Y12432" s="221"/>
      <c r="Z12432" s="221"/>
      <c r="AA12432" s="222"/>
      <c r="AB12432" s="221"/>
      <c r="AC12432" s="221"/>
      <c r="AD12432" s="221"/>
      <c r="AE12432" s="237"/>
      <c r="AF12432" s="168"/>
      <c r="AG12432" s="168"/>
      <c r="AH12432" s="168"/>
    </row>
    <row r="12433" spans="19:34" x14ac:dyDescent="0.2">
      <c r="S12433" s="226" t="e">
        <f t="shared" si="276"/>
        <v>#REF!</v>
      </c>
      <c r="T12433" s="168"/>
      <c r="U12433" s="168"/>
      <c r="V12433" s="168"/>
      <c r="W12433" s="169"/>
      <c r="X12433" s="221"/>
      <c r="Y12433" s="221"/>
      <c r="Z12433" s="221"/>
      <c r="AA12433" s="222"/>
      <c r="AB12433" s="221"/>
      <c r="AC12433" s="221"/>
      <c r="AD12433" s="221"/>
      <c r="AE12433" s="237"/>
      <c r="AF12433" s="168"/>
      <c r="AG12433" s="168"/>
      <c r="AH12433" s="168"/>
    </row>
    <row r="12434" spans="19:34" x14ac:dyDescent="0.2">
      <c r="S12434" s="226" t="e">
        <f t="shared" si="276"/>
        <v>#REF!</v>
      </c>
      <c r="T12434" s="168"/>
      <c r="U12434" s="168"/>
      <c r="V12434" s="168"/>
      <c r="W12434" s="169"/>
      <c r="X12434" s="221"/>
      <c r="Y12434" s="221"/>
      <c r="Z12434" s="221"/>
      <c r="AA12434" s="222"/>
      <c r="AB12434" s="221"/>
      <c r="AC12434" s="221"/>
      <c r="AD12434" s="221"/>
      <c r="AE12434" s="237"/>
      <c r="AF12434" s="168"/>
      <c r="AG12434" s="168"/>
      <c r="AH12434" s="168"/>
    </row>
    <row r="12435" spans="19:34" x14ac:dyDescent="0.2">
      <c r="S12435" s="226" t="e">
        <f t="shared" si="276"/>
        <v>#REF!</v>
      </c>
      <c r="T12435" s="168"/>
      <c r="U12435" s="168"/>
      <c r="V12435" s="168"/>
      <c r="W12435" s="169"/>
      <c r="X12435" s="221"/>
      <c r="Y12435" s="221"/>
      <c r="Z12435" s="221"/>
      <c r="AA12435" s="222"/>
      <c r="AB12435" s="221"/>
      <c r="AC12435" s="221"/>
      <c r="AD12435" s="221"/>
      <c r="AE12435" s="237"/>
      <c r="AF12435" s="168"/>
      <c r="AG12435" s="168"/>
      <c r="AH12435" s="168"/>
    </row>
    <row r="12436" spans="19:34" x14ac:dyDescent="0.2">
      <c r="S12436" s="226" t="e">
        <f t="shared" si="276"/>
        <v>#REF!</v>
      </c>
      <c r="T12436" s="168"/>
      <c r="U12436" s="168"/>
      <c r="V12436" s="168"/>
      <c r="W12436" s="169"/>
      <c r="X12436" s="221"/>
      <c r="Y12436" s="221"/>
      <c r="Z12436" s="221"/>
      <c r="AA12436" s="222"/>
      <c r="AB12436" s="221"/>
      <c r="AC12436" s="221"/>
      <c r="AD12436" s="221"/>
      <c r="AE12436" s="237"/>
      <c r="AF12436" s="168"/>
      <c r="AG12436" s="168"/>
      <c r="AH12436" s="168"/>
    </row>
    <row r="12437" spans="19:34" x14ac:dyDescent="0.2">
      <c r="S12437" s="226" t="e">
        <f t="shared" si="276"/>
        <v>#REF!</v>
      </c>
      <c r="T12437" s="168"/>
      <c r="U12437" s="168"/>
      <c r="V12437" s="168"/>
      <c r="W12437" s="169"/>
      <c r="X12437" s="221"/>
      <c r="Y12437" s="221"/>
      <c r="Z12437" s="221"/>
      <c r="AA12437" s="222"/>
      <c r="AB12437" s="221"/>
      <c r="AC12437" s="221"/>
      <c r="AD12437" s="221"/>
      <c r="AE12437" s="237"/>
      <c r="AF12437" s="168"/>
      <c r="AG12437" s="168"/>
      <c r="AH12437" s="168"/>
    </row>
    <row r="12438" spans="19:34" x14ac:dyDescent="0.2">
      <c r="S12438" s="226" t="e">
        <f t="shared" si="276"/>
        <v>#REF!</v>
      </c>
      <c r="T12438" s="168"/>
      <c r="U12438" s="168"/>
      <c r="V12438" s="168"/>
      <c r="W12438" s="169"/>
      <c r="X12438" s="221"/>
      <c r="Y12438" s="221"/>
      <c r="Z12438" s="221"/>
      <c r="AA12438" s="222"/>
      <c r="AB12438" s="221"/>
      <c r="AC12438" s="221"/>
      <c r="AD12438" s="221"/>
      <c r="AE12438" s="237"/>
      <c r="AF12438" s="168"/>
      <c r="AG12438" s="168"/>
      <c r="AH12438" s="168"/>
    </row>
    <row r="12439" spans="19:34" x14ac:dyDescent="0.2">
      <c r="S12439" s="226" t="e">
        <f t="shared" si="276"/>
        <v>#REF!</v>
      </c>
      <c r="T12439" s="168"/>
      <c r="U12439" s="168"/>
      <c r="V12439" s="168"/>
      <c r="W12439" s="169"/>
      <c r="X12439" s="221"/>
      <c r="Y12439" s="221"/>
      <c r="Z12439" s="221"/>
      <c r="AA12439" s="222"/>
      <c r="AB12439" s="221"/>
      <c r="AC12439" s="221"/>
      <c r="AD12439" s="221"/>
      <c r="AE12439" s="237"/>
      <c r="AF12439" s="168"/>
      <c r="AG12439" s="168"/>
      <c r="AH12439" s="168"/>
    </row>
    <row r="12440" spans="19:34" x14ac:dyDescent="0.2">
      <c r="S12440" s="226" t="e">
        <f t="shared" si="276"/>
        <v>#REF!</v>
      </c>
      <c r="T12440" s="168"/>
      <c r="U12440" s="168"/>
      <c r="V12440" s="168"/>
      <c r="W12440" s="169"/>
      <c r="X12440" s="221"/>
      <c r="Y12440" s="221"/>
      <c r="Z12440" s="221"/>
      <c r="AA12440" s="222"/>
      <c r="AB12440" s="221"/>
      <c r="AC12440" s="221"/>
      <c r="AD12440" s="221"/>
      <c r="AE12440" s="237"/>
      <c r="AF12440" s="168"/>
      <c r="AG12440" s="168"/>
      <c r="AH12440" s="168"/>
    </row>
    <row r="12441" spans="19:34" x14ac:dyDescent="0.2">
      <c r="S12441" s="226" t="e">
        <f t="shared" si="276"/>
        <v>#REF!</v>
      </c>
      <c r="T12441" s="168"/>
      <c r="U12441" s="168"/>
      <c r="V12441" s="168"/>
      <c r="W12441" s="169"/>
      <c r="X12441" s="221"/>
      <c r="Y12441" s="221"/>
      <c r="Z12441" s="221"/>
      <c r="AA12441" s="222"/>
      <c r="AB12441" s="221"/>
      <c r="AC12441" s="221"/>
      <c r="AD12441" s="221"/>
      <c r="AE12441" s="237"/>
      <c r="AF12441" s="168"/>
      <c r="AG12441" s="168"/>
      <c r="AH12441" s="168"/>
    </row>
    <row r="12442" spans="19:34" x14ac:dyDescent="0.2">
      <c r="S12442" s="226" t="e">
        <f t="shared" si="276"/>
        <v>#REF!</v>
      </c>
      <c r="T12442" s="168"/>
      <c r="U12442" s="168"/>
      <c r="V12442" s="168"/>
      <c r="W12442" s="169"/>
      <c r="X12442" s="221"/>
      <c r="Y12442" s="221"/>
      <c r="Z12442" s="221"/>
      <c r="AA12442" s="222"/>
      <c r="AB12442" s="221"/>
      <c r="AC12442" s="221"/>
      <c r="AD12442" s="221"/>
      <c r="AE12442" s="237"/>
      <c r="AF12442" s="168"/>
      <c r="AG12442" s="168"/>
      <c r="AH12442" s="168"/>
    </row>
    <row r="12443" spans="19:34" x14ac:dyDescent="0.2">
      <c r="S12443" s="226" t="e">
        <f t="shared" si="276"/>
        <v>#REF!</v>
      </c>
      <c r="T12443" s="168"/>
      <c r="U12443" s="168"/>
      <c r="V12443" s="168"/>
      <c r="W12443" s="169"/>
      <c r="X12443" s="221"/>
      <c r="Y12443" s="221"/>
      <c r="Z12443" s="221"/>
      <c r="AA12443" s="222"/>
      <c r="AB12443" s="221"/>
      <c r="AC12443" s="221"/>
      <c r="AD12443" s="221"/>
      <c r="AE12443" s="237"/>
      <c r="AF12443" s="168"/>
      <c r="AG12443" s="168"/>
      <c r="AH12443" s="168"/>
    </row>
    <row r="12444" spans="19:34" x14ac:dyDescent="0.2">
      <c r="S12444" s="226" t="e">
        <f t="shared" si="276"/>
        <v>#REF!</v>
      </c>
      <c r="T12444" s="168"/>
      <c r="U12444" s="168"/>
      <c r="V12444" s="168"/>
      <c r="W12444" s="169"/>
      <c r="X12444" s="221"/>
      <c r="Y12444" s="221"/>
      <c r="Z12444" s="221"/>
      <c r="AA12444" s="222"/>
      <c r="AB12444" s="221"/>
      <c r="AC12444" s="221"/>
      <c r="AD12444" s="221"/>
      <c r="AE12444" s="237"/>
      <c r="AF12444" s="168"/>
      <c r="AG12444" s="168"/>
      <c r="AH12444" s="168"/>
    </row>
    <row r="12445" spans="19:34" x14ac:dyDescent="0.2">
      <c r="S12445" s="226" t="e">
        <f t="shared" si="276"/>
        <v>#REF!</v>
      </c>
      <c r="T12445" s="168"/>
      <c r="U12445" s="168"/>
      <c r="V12445" s="168"/>
      <c r="W12445" s="169"/>
      <c r="X12445" s="221"/>
      <c r="Y12445" s="221"/>
      <c r="Z12445" s="221"/>
      <c r="AA12445" s="222"/>
      <c r="AB12445" s="221"/>
      <c r="AC12445" s="221"/>
      <c r="AD12445" s="221"/>
      <c r="AE12445" s="237"/>
      <c r="AF12445" s="168"/>
      <c r="AG12445" s="168"/>
      <c r="AH12445" s="168"/>
    </row>
    <row r="12446" spans="19:34" x14ac:dyDescent="0.2">
      <c r="S12446" s="226" t="e">
        <f t="shared" si="276"/>
        <v>#REF!</v>
      </c>
      <c r="T12446" s="168"/>
      <c r="U12446" s="168"/>
      <c r="V12446" s="168"/>
      <c r="W12446" s="169"/>
      <c r="X12446" s="221"/>
      <c r="Y12446" s="221"/>
      <c r="Z12446" s="221"/>
      <c r="AA12446" s="222"/>
      <c r="AB12446" s="221"/>
      <c r="AC12446" s="221"/>
      <c r="AD12446" s="221"/>
      <c r="AE12446" s="237"/>
      <c r="AF12446" s="168"/>
      <c r="AG12446" s="168"/>
      <c r="AH12446" s="168"/>
    </row>
    <row r="12447" spans="19:34" x14ac:dyDescent="0.2">
      <c r="S12447" s="226" t="e">
        <f t="shared" ref="S12447:S12510" si="277">MID(#REF!,2,7)</f>
        <v>#REF!</v>
      </c>
      <c r="T12447" s="168"/>
      <c r="U12447" s="168"/>
      <c r="V12447" s="168"/>
      <c r="W12447" s="169"/>
      <c r="X12447" s="221"/>
      <c r="Y12447" s="221"/>
      <c r="Z12447" s="221"/>
      <c r="AA12447" s="222"/>
      <c r="AB12447" s="221"/>
      <c r="AC12447" s="221"/>
      <c r="AD12447" s="221"/>
      <c r="AE12447" s="237"/>
      <c r="AF12447" s="168"/>
      <c r="AG12447" s="168"/>
      <c r="AH12447" s="168"/>
    </row>
    <row r="12448" spans="19:34" x14ac:dyDescent="0.2">
      <c r="S12448" s="226" t="e">
        <f t="shared" si="277"/>
        <v>#REF!</v>
      </c>
      <c r="T12448" s="168"/>
      <c r="U12448" s="168"/>
      <c r="V12448" s="168"/>
      <c r="W12448" s="169"/>
      <c r="X12448" s="221"/>
      <c r="Y12448" s="221"/>
      <c r="Z12448" s="221"/>
      <c r="AA12448" s="222"/>
      <c r="AB12448" s="221"/>
      <c r="AC12448" s="221"/>
      <c r="AD12448" s="221"/>
      <c r="AE12448" s="237"/>
      <c r="AF12448" s="168"/>
      <c r="AG12448" s="168"/>
      <c r="AH12448" s="168"/>
    </row>
    <row r="12449" spans="19:34" x14ac:dyDescent="0.2">
      <c r="S12449" s="226" t="e">
        <f t="shared" si="277"/>
        <v>#REF!</v>
      </c>
      <c r="T12449" s="168"/>
      <c r="U12449" s="168"/>
      <c r="V12449" s="168"/>
      <c r="W12449" s="169"/>
      <c r="X12449" s="221"/>
      <c r="Y12449" s="221"/>
      <c r="Z12449" s="221"/>
      <c r="AA12449" s="222"/>
      <c r="AB12449" s="221"/>
      <c r="AC12449" s="221"/>
      <c r="AD12449" s="221"/>
      <c r="AE12449" s="237"/>
      <c r="AF12449" s="168"/>
      <c r="AG12449" s="168"/>
      <c r="AH12449" s="168"/>
    </row>
    <row r="12450" spans="19:34" x14ac:dyDescent="0.2">
      <c r="S12450" s="226" t="e">
        <f t="shared" si="277"/>
        <v>#REF!</v>
      </c>
      <c r="T12450" s="168"/>
      <c r="U12450" s="168"/>
      <c r="V12450" s="168"/>
      <c r="W12450" s="169"/>
      <c r="X12450" s="221"/>
      <c r="Y12450" s="221"/>
      <c r="Z12450" s="221"/>
      <c r="AA12450" s="222"/>
      <c r="AB12450" s="221"/>
      <c r="AC12450" s="221"/>
      <c r="AD12450" s="221"/>
      <c r="AE12450" s="237"/>
      <c r="AF12450" s="168"/>
      <c r="AG12450" s="168"/>
      <c r="AH12450" s="168"/>
    </row>
    <row r="12451" spans="19:34" x14ac:dyDescent="0.2">
      <c r="S12451" s="226" t="e">
        <f t="shared" si="277"/>
        <v>#REF!</v>
      </c>
      <c r="T12451" s="168"/>
      <c r="U12451" s="168"/>
      <c r="V12451" s="168"/>
      <c r="W12451" s="169"/>
      <c r="X12451" s="221"/>
      <c r="Y12451" s="221"/>
      <c r="Z12451" s="221"/>
      <c r="AA12451" s="222"/>
      <c r="AB12451" s="221"/>
      <c r="AC12451" s="221"/>
      <c r="AD12451" s="221"/>
      <c r="AE12451" s="237"/>
      <c r="AF12451" s="168"/>
      <c r="AG12451" s="168"/>
      <c r="AH12451" s="168"/>
    </row>
    <row r="12452" spans="19:34" x14ac:dyDescent="0.2">
      <c r="S12452" s="226" t="e">
        <f t="shared" si="277"/>
        <v>#REF!</v>
      </c>
      <c r="T12452" s="168"/>
      <c r="U12452" s="168"/>
      <c r="V12452" s="168"/>
      <c r="W12452" s="169"/>
      <c r="X12452" s="221"/>
      <c r="Y12452" s="221"/>
      <c r="Z12452" s="221"/>
      <c r="AA12452" s="222"/>
      <c r="AB12452" s="221"/>
      <c r="AC12452" s="221"/>
      <c r="AD12452" s="221"/>
      <c r="AE12452" s="237"/>
      <c r="AF12452" s="168"/>
      <c r="AG12452" s="168"/>
      <c r="AH12452" s="168"/>
    </row>
    <row r="12453" spans="19:34" x14ac:dyDescent="0.2">
      <c r="S12453" s="226" t="e">
        <f t="shared" si="277"/>
        <v>#REF!</v>
      </c>
      <c r="T12453" s="168"/>
      <c r="U12453" s="168"/>
      <c r="V12453" s="168"/>
      <c r="W12453" s="169"/>
      <c r="X12453" s="221"/>
      <c r="Y12453" s="221"/>
      <c r="Z12453" s="221"/>
      <c r="AA12453" s="222"/>
      <c r="AB12453" s="221"/>
      <c r="AC12453" s="221"/>
      <c r="AD12453" s="221"/>
      <c r="AE12453" s="237"/>
      <c r="AF12453" s="168"/>
      <c r="AG12453" s="168"/>
      <c r="AH12453" s="168"/>
    </row>
    <row r="12454" spans="19:34" x14ac:dyDescent="0.2">
      <c r="S12454" s="226" t="e">
        <f t="shared" si="277"/>
        <v>#REF!</v>
      </c>
      <c r="T12454" s="168"/>
      <c r="U12454" s="168"/>
      <c r="V12454" s="168"/>
      <c r="W12454" s="169"/>
      <c r="X12454" s="221"/>
      <c r="Y12454" s="221"/>
      <c r="Z12454" s="221"/>
      <c r="AA12454" s="222"/>
      <c r="AB12454" s="221"/>
      <c r="AC12454" s="221"/>
      <c r="AD12454" s="221"/>
      <c r="AE12454" s="237"/>
      <c r="AF12454" s="168"/>
      <c r="AG12454" s="168"/>
      <c r="AH12454" s="168"/>
    </row>
    <row r="12455" spans="19:34" x14ac:dyDescent="0.2">
      <c r="S12455" s="226" t="e">
        <f t="shared" si="277"/>
        <v>#REF!</v>
      </c>
      <c r="T12455" s="168"/>
      <c r="U12455" s="168"/>
      <c r="V12455" s="168"/>
      <c r="W12455" s="169"/>
      <c r="X12455" s="221"/>
      <c r="Y12455" s="221"/>
      <c r="Z12455" s="221"/>
      <c r="AA12455" s="222"/>
      <c r="AB12455" s="221"/>
      <c r="AC12455" s="221"/>
      <c r="AD12455" s="221"/>
      <c r="AE12455" s="237"/>
      <c r="AF12455" s="168"/>
      <c r="AG12455" s="168"/>
      <c r="AH12455" s="168"/>
    </row>
    <row r="12456" spans="19:34" x14ac:dyDescent="0.2">
      <c r="S12456" s="226" t="e">
        <f t="shared" si="277"/>
        <v>#REF!</v>
      </c>
      <c r="T12456" s="168"/>
      <c r="U12456" s="168"/>
      <c r="V12456" s="168"/>
      <c r="W12456" s="169"/>
      <c r="X12456" s="221"/>
      <c r="Y12456" s="221"/>
      <c r="Z12456" s="221"/>
      <c r="AA12456" s="222"/>
      <c r="AB12456" s="221"/>
      <c r="AC12456" s="221"/>
      <c r="AD12456" s="221"/>
      <c r="AE12456" s="237"/>
      <c r="AF12456" s="168"/>
      <c r="AG12456" s="168"/>
      <c r="AH12456" s="168"/>
    </row>
    <row r="12457" spans="19:34" x14ac:dyDescent="0.2">
      <c r="S12457" s="226" t="e">
        <f t="shared" si="277"/>
        <v>#REF!</v>
      </c>
      <c r="T12457" s="168"/>
      <c r="U12457" s="168"/>
      <c r="V12457" s="168"/>
      <c r="W12457" s="169"/>
      <c r="X12457" s="221"/>
      <c r="Y12457" s="221"/>
      <c r="Z12457" s="221"/>
      <c r="AA12457" s="222"/>
      <c r="AB12457" s="221"/>
      <c r="AC12457" s="221"/>
      <c r="AD12457" s="221"/>
      <c r="AE12457" s="237"/>
      <c r="AF12457" s="168"/>
      <c r="AG12457" s="168"/>
      <c r="AH12457" s="168"/>
    </row>
    <row r="12458" spans="19:34" x14ac:dyDescent="0.2">
      <c r="S12458" s="226" t="e">
        <f t="shared" si="277"/>
        <v>#REF!</v>
      </c>
      <c r="T12458" s="168"/>
      <c r="U12458" s="168"/>
      <c r="V12458" s="168"/>
      <c r="W12458" s="169"/>
      <c r="X12458" s="221"/>
      <c r="Y12458" s="221"/>
      <c r="Z12458" s="221"/>
      <c r="AA12458" s="222"/>
      <c r="AB12458" s="221"/>
      <c r="AC12458" s="221"/>
      <c r="AD12458" s="221"/>
      <c r="AE12458" s="237"/>
      <c r="AF12458" s="168"/>
      <c r="AG12458" s="168"/>
      <c r="AH12458" s="168"/>
    </row>
    <row r="12459" spans="19:34" x14ac:dyDescent="0.2">
      <c r="S12459" s="226" t="e">
        <f t="shared" si="277"/>
        <v>#REF!</v>
      </c>
      <c r="T12459" s="168"/>
      <c r="U12459" s="168"/>
      <c r="V12459" s="168"/>
      <c r="W12459" s="169"/>
      <c r="X12459" s="221"/>
      <c r="Y12459" s="221"/>
      <c r="Z12459" s="221"/>
      <c r="AA12459" s="222"/>
      <c r="AB12459" s="221"/>
      <c r="AC12459" s="221"/>
      <c r="AD12459" s="221"/>
      <c r="AE12459" s="237"/>
      <c r="AF12459" s="168"/>
      <c r="AG12459" s="168"/>
      <c r="AH12459" s="168"/>
    </row>
    <row r="12460" spans="19:34" x14ac:dyDescent="0.2">
      <c r="S12460" s="226" t="e">
        <f t="shared" si="277"/>
        <v>#REF!</v>
      </c>
      <c r="T12460" s="168"/>
      <c r="U12460" s="168"/>
      <c r="V12460" s="168"/>
      <c r="W12460" s="169"/>
      <c r="X12460" s="221"/>
      <c r="Y12460" s="221"/>
      <c r="Z12460" s="221"/>
      <c r="AA12460" s="222"/>
      <c r="AB12460" s="221"/>
      <c r="AC12460" s="221"/>
      <c r="AD12460" s="221"/>
      <c r="AE12460" s="237"/>
      <c r="AF12460" s="168"/>
      <c r="AG12460" s="168"/>
      <c r="AH12460" s="168"/>
    </row>
    <row r="12461" spans="19:34" x14ac:dyDescent="0.2">
      <c r="S12461" s="226" t="e">
        <f t="shared" si="277"/>
        <v>#REF!</v>
      </c>
      <c r="T12461" s="168"/>
      <c r="U12461" s="168"/>
      <c r="V12461" s="168"/>
      <c r="W12461" s="169"/>
      <c r="X12461" s="221"/>
      <c r="Y12461" s="221"/>
      <c r="Z12461" s="221"/>
      <c r="AA12461" s="222"/>
      <c r="AB12461" s="221"/>
      <c r="AC12461" s="221"/>
      <c r="AD12461" s="221"/>
      <c r="AE12461" s="237"/>
      <c r="AF12461" s="168"/>
      <c r="AG12461" s="168"/>
      <c r="AH12461" s="168"/>
    </row>
    <row r="12462" spans="19:34" x14ac:dyDescent="0.2">
      <c r="S12462" s="226" t="e">
        <f t="shared" si="277"/>
        <v>#REF!</v>
      </c>
      <c r="T12462" s="168"/>
      <c r="U12462" s="168"/>
      <c r="V12462" s="168"/>
      <c r="W12462" s="169"/>
      <c r="X12462" s="221"/>
      <c r="Y12462" s="221"/>
      <c r="Z12462" s="221"/>
      <c r="AA12462" s="222"/>
      <c r="AB12462" s="221"/>
      <c r="AC12462" s="221"/>
      <c r="AD12462" s="221"/>
      <c r="AE12462" s="237"/>
      <c r="AF12462" s="168"/>
      <c r="AG12462" s="168"/>
      <c r="AH12462" s="168"/>
    </row>
    <row r="12463" spans="19:34" x14ac:dyDescent="0.2">
      <c r="S12463" s="226" t="e">
        <f t="shared" si="277"/>
        <v>#REF!</v>
      </c>
      <c r="T12463" s="168"/>
      <c r="U12463" s="168"/>
      <c r="V12463" s="168"/>
      <c r="W12463" s="169"/>
      <c r="X12463" s="221"/>
      <c r="Y12463" s="221"/>
      <c r="Z12463" s="221"/>
      <c r="AA12463" s="222"/>
      <c r="AB12463" s="221"/>
      <c r="AC12463" s="221"/>
      <c r="AD12463" s="221"/>
      <c r="AE12463" s="237"/>
      <c r="AF12463" s="168"/>
      <c r="AG12463" s="168"/>
      <c r="AH12463" s="168"/>
    </row>
    <row r="12464" spans="19:34" x14ac:dyDescent="0.2">
      <c r="S12464" s="226" t="e">
        <f t="shared" si="277"/>
        <v>#REF!</v>
      </c>
      <c r="T12464" s="168"/>
      <c r="U12464" s="168"/>
      <c r="V12464" s="168"/>
      <c r="W12464" s="169"/>
      <c r="X12464" s="221"/>
      <c r="Y12464" s="221"/>
      <c r="Z12464" s="221"/>
      <c r="AA12464" s="222"/>
      <c r="AB12464" s="221"/>
      <c r="AC12464" s="221"/>
      <c r="AD12464" s="221"/>
      <c r="AE12464" s="237"/>
      <c r="AF12464" s="168"/>
      <c r="AG12464" s="168"/>
      <c r="AH12464" s="168"/>
    </row>
    <row r="12465" spans="19:34" x14ac:dyDescent="0.2">
      <c r="S12465" s="226" t="e">
        <f t="shared" si="277"/>
        <v>#REF!</v>
      </c>
      <c r="T12465" s="168"/>
      <c r="U12465" s="168"/>
      <c r="V12465" s="168"/>
      <c r="W12465" s="169"/>
      <c r="X12465" s="221"/>
      <c r="Y12465" s="221"/>
      <c r="Z12465" s="221"/>
      <c r="AA12465" s="222"/>
      <c r="AB12465" s="221"/>
      <c r="AC12465" s="221"/>
      <c r="AD12465" s="221"/>
      <c r="AE12465" s="237"/>
      <c r="AF12465" s="168"/>
      <c r="AG12465" s="168"/>
      <c r="AH12465" s="168"/>
    </row>
    <row r="12466" spans="19:34" x14ac:dyDescent="0.2">
      <c r="S12466" s="226" t="e">
        <f t="shared" si="277"/>
        <v>#REF!</v>
      </c>
      <c r="T12466" s="168"/>
      <c r="U12466" s="168"/>
      <c r="V12466" s="168"/>
      <c r="W12466" s="169"/>
      <c r="X12466" s="221"/>
      <c r="Y12466" s="221"/>
      <c r="Z12466" s="221"/>
      <c r="AA12466" s="222"/>
      <c r="AB12466" s="221"/>
      <c r="AC12466" s="221"/>
      <c r="AD12466" s="221"/>
      <c r="AE12466" s="237"/>
      <c r="AF12466" s="168"/>
      <c r="AG12466" s="168"/>
      <c r="AH12466" s="168"/>
    </row>
    <row r="12467" spans="19:34" x14ac:dyDescent="0.2">
      <c r="S12467" s="226" t="e">
        <f t="shared" si="277"/>
        <v>#REF!</v>
      </c>
      <c r="T12467" s="168"/>
      <c r="U12467" s="168"/>
      <c r="V12467" s="168"/>
      <c r="W12467" s="169"/>
      <c r="X12467" s="221"/>
      <c r="Y12467" s="221"/>
      <c r="Z12467" s="221"/>
      <c r="AA12467" s="222"/>
      <c r="AB12467" s="221"/>
      <c r="AC12467" s="221"/>
      <c r="AD12467" s="221"/>
      <c r="AE12467" s="237"/>
      <c r="AF12467" s="168"/>
      <c r="AG12467" s="168"/>
      <c r="AH12467" s="168"/>
    </row>
    <row r="12468" spans="19:34" x14ac:dyDescent="0.2">
      <c r="S12468" s="226" t="e">
        <f t="shared" si="277"/>
        <v>#REF!</v>
      </c>
      <c r="T12468" s="168"/>
      <c r="U12468" s="168"/>
      <c r="V12468" s="168"/>
      <c r="W12468" s="169"/>
      <c r="X12468" s="221"/>
      <c r="Y12468" s="221"/>
      <c r="Z12468" s="221"/>
      <c r="AA12468" s="222"/>
      <c r="AB12468" s="221"/>
      <c r="AC12468" s="221"/>
      <c r="AD12468" s="221"/>
      <c r="AE12468" s="237"/>
      <c r="AF12468" s="168"/>
      <c r="AG12468" s="168"/>
      <c r="AH12468" s="168"/>
    </row>
    <row r="12469" spans="19:34" x14ac:dyDescent="0.2">
      <c r="S12469" s="226" t="e">
        <f t="shared" si="277"/>
        <v>#REF!</v>
      </c>
      <c r="T12469" s="168"/>
      <c r="U12469" s="168"/>
      <c r="V12469" s="168"/>
      <c r="W12469" s="169"/>
      <c r="X12469" s="221"/>
      <c r="Y12469" s="221"/>
      <c r="Z12469" s="221"/>
      <c r="AA12469" s="222"/>
      <c r="AB12469" s="221"/>
      <c r="AC12469" s="221"/>
      <c r="AD12469" s="221"/>
      <c r="AE12469" s="237"/>
      <c r="AF12469" s="168"/>
      <c r="AG12469" s="168"/>
      <c r="AH12469" s="168"/>
    </row>
    <row r="12470" spans="19:34" x14ac:dyDescent="0.2">
      <c r="S12470" s="226" t="e">
        <f t="shared" si="277"/>
        <v>#REF!</v>
      </c>
      <c r="T12470" s="168"/>
      <c r="U12470" s="168"/>
      <c r="V12470" s="168"/>
      <c r="W12470" s="169"/>
      <c r="X12470" s="221"/>
      <c r="Y12470" s="221"/>
      <c r="Z12470" s="221"/>
      <c r="AA12470" s="222"/>
      <c r="AB12470" s="221"/>
      <c r="AC12470" s="221"/>
      <c r="AD12470" s="221"/>
      <c r="AE12470" s="237"/>
      <c r="AF12470" s="168"/>
      <c r="AG12470" s="168"/>
      <c r="AH12470" s="168"/>
    </row>
    <row r="12471" spans="19:34" x14ac:dyDescent="0.2">
      <c r="S12471" s="226" t="e">
        <f t="shared" si="277"/>
        <v>#REF!</v>
      </c>
      <c r="T12471" s="168"/>
      <c r="U12471" s="168"/>
      <c r="V12471" s="168"/>
      <c r="W12471" s="169"/>
      <c r="X12471" s="221"/>
      <c r="Y12471" s="221"/>
      <c r="Z12471" s="221"/>
      <c r="AA12471" s="222"/>
      <c r="AB12471" s="221"/>
      <c r="AC12471" s="221"/>
      <c r="AD12471" s="221"/>
      <c r="AE12471" s="237"/>
      <c r="AF12471" s="168"/>
      <c r="AG12471" s="168"/>
      <c r="AH12471" s="168"/>
    </row>
    <row r="12472" spans="19:34" x14ac:dyDescent="0.2">
      <c r="S12472" s="226" t="e">
        <f t="shared" si="277"/>
        <v>#REF!</v>
      </c>
      <c r="T12472" s="168"/>
      <c r="U12472" s="168"/>
      <c r="V12472" s="168"/>
      <c r="W12472" s="169"/>
      <c r="X12472" s="221"/>
      <c r="Y12472" s="221"/>
      <c r="Z12472" s="221"/>
      <c r="AA12472" s="222"/>
      <c r="AB12472" s="221"/>
      <c r="AC12472" s="221"/>
      <c r="AD12472" s="221"/>
      <c r="AE12472" s="237"/>
      <c r="AF12472" s="168"/>
      <c r="AG12472" s="168"/>
      <c r="AH12472" s="168"/>
    </row>
    <row r="12473" spans="19:34" x14ac:dyDescent="0.2">
      <c r="S12473" s="226" t="e">
        <f t="shared" si="277"/>
        <v>#REF!</v>
      </c>
      <c r="T12473" s="168"/>
      <c r="U12473" s="168"/>
      <c r="V12473" s="168"/>
      <c r="W12473" s="169"/>
      <c r="X12473" s="221"/>
      <c r="Y12473" s="221"/>
      <c r="Z12473" s="221"/>
      <c r="AA12473" s="222"/>
      <c r="AB12473" s="221"/>
      <c r="AC12473" s="221"/>
      <c r="AD12473" s="221"/>
      <c r="AE12473" s="237"/>
      <c r="AF12473" s="168"/>
      <c r="AG12473" s="168"/>
      <c r="AH12473" s="168"/>
    </row>
    <row r="12474" spans="19:34" x14ac:dyDescent="0.2">
      <c r="S12474" s="226" t="e">
        <f t="shared" si="277"/>
        <v>#REF!</v>
      </c>
      <c r="T12474" s="168"/>
      <c r="U12474" s="168"/>
      <c r="V12474" s="168"/>
      <c r="W12474" s="169"/>
      <c r="X12474" s="221"/>
      <c r="Y12474" s="221"/>
      <c r="Z12474" s="221"/>
      <c r="AA12474" s="222"/>
      <c r="AB12474" s="221"/>
      <c r="AC12474" s="221"/>
      <c r="AD12474" s="221"/>
      <c r="AE12474" s="237"/>
      <c r="AF12474" s="168"/>
      <c r="AG12474" s="168"/>
      <c r="AH12474" s="168"/>
    </row>
    <row r="12475" spans="19:34" x14ac:dyDescent="0.2">
      <c r="S12475" s="226" t="e">
        <f t="shared" si="277"/>
        <v>#REF!</v>
      </c>
      <c r="T12475" s="168"/>
      <c r="U12475" s="168"/>
      <c r="V12475" s="168"/>
      <c r="W12475" s="169"/>
      <c r="X12475" s="221"/>
      <c r="Y12475" s="221"/>
      <c r="Z12475" s="221"/>
      <c r="AA12475" s="222"/>
      <c r="AB12475" s="221"/>
      <c r="AC12475" s="221"/>
      <c r="AD12475" s="221"/>
      <c r="AE12475" s="237"/>
      <c r="AF12475" s="168"/>
      <c r="AG12475" s="168"/>
      <c r="AH12475" s="168"/>
    </row>
    <row r="12476" spans="19:34" x14ac:dyDescent="0.2">
      <c r="S12476" s="226" t="e">
        <f t="shared" si="277"/>
        <v>#REF!</v>
      </c>
      <c r="T12476" s="168"/>
      <c r="U12476" s="168"/>
      <c r="V12476" s="168"/>
      <c r="W12476" s="169"/>
      <c r="X12476" s="221"/>
      <c r="Y12476" s="221"/>
      <c r="Z12476" s="221"/>
      <c r="AA12476" s="222"/>
      <c r="AB12476" s="221"/>
      <c r="AC12476" s="221"/>
      <c r="AD12476" s="221"/>
      <c r="AE12476" s="237"/>
      <c r="AF12476" s="168"/>
      <c r="AG12476" s="168"/>
      <c r="AH12476" s="168"/>
    </row>
    <row r="12477" spans="19:34" x14ac:dyDescent="0.2">
      <c r="S12477" s="226" t="e">
        <f t="shared" si="277"/>
        <v>#REF!</v>
      </c>
      <c r="T12477" s="168"/>
      <c r="U12477" s="168"/>
      <c r="V12477" s="168"/>
      <c r="W12477" s="169"/>
      <c r="X12477" s="221"/>
      <c r="Y12477" s="221"/>
      <c r="Z12477" s="221"/>
      <c r="AA12477" s="222"/>
      <c r="AB12477" s="221"/>
      <c r="AC12477" s="221"/>
      <c r="AD12477" s="221"/>
      <c r="AE12477" s="237"/>
      <c r="AF12477" s="168"/>
      <c r="AG12477" s="168"/>
      <c r="AH12477" s="168"/>
    </row>
    <row r="12478" spans="19:34" x14ac:dyDescent="0.2">
      <c r="S12478" s="226" t="e">
        <f t="shared" si="277"/>
        <v>#REF!</v>
      </c>
      <c r="T12478" s="168"/>
      <c r="U12478" s="168"/>
      <c r="V12478" s="168"/>
      <c r="W12478" s="169"/>
      <c r="X12478" s="221"/>
      <c r="Y12478" s="221"/>
      <c r="Z12478" s="221"/>
      <c r="AA12478" s="222"/>
      <c r="AB12478" s="221"/>
      <c r="AC12478" s="221"/>
      <c r="AD12478" s="221"/>
      <c r="AE12478" s="237"/>
      <c r="AF12478" s="168"/>
      <c r="AG12478" s="168"/>
      <c r="AH12478" s="168"/>
    </row>
    <row r="12479" spans="19:34" x14ac:dyDescent="0.2">
      <c r="S12479" s="226" t="e">
        <f t="shared" si="277"/>
        <v>#REF!</v>
      </c>
      <c r="T12479" s="168"/>
      <c r="U12479" s="168"/>
      <c r="V12479" s="168"/>
      <c r="W12479" s="169"/>
      <c r="X12479" s="221"/>
      <c r="Y12479" s="221"/>
      <c r="Z12479" s="221"/>
      <c r="AA12479" s="222"/>
      <c r="AB12479" s="221"/>
      <c r="AC12479" s="221"/>
      <c r="AD12479" s="221"/>
      <c r="AE12479" s="237"/>
      <c r="AF12479" s="168"/>
      <c r="AG12479" s="168"/>
      <c r="AH12479" s="168"/>
    </row>
    <row r="12480" spans="19:34" x14ac:dyDescent="0.2">
      <c r="S12480" s="226" t="e">
        <f t="shared" si="277"/>
        <v>#REF!</v>
      </c>
      <c r="T12480" s="168"/>
      <c r="U12480" s="168"/>
      <c r="V12480" s="168"/>
      <c r="W12480" s="169"/>
      <c r="X12480" s="221"/>
      <c r="Y12480" s="221"/>
      <c r="Z12480" s="221"/>
      <c r="AA12480" s="222"/>
      <c r="AB12480" s="221"/>
      <c r="AC12480" s="221"/>
      <c r="AD12480" s="221"/>
      <c r="AE12480" s="237"/>
      <c r="AF12480" s="168"/>
      <c r="AG12480" s="168"/>
      <c r="AH12480" s="168"/>
    </row>
    <row r="12481" spans="19:34" x14ac:dyDescent="0.2">
      <c r="S12481" s="226" t="e">
        <f t="shared" si="277"/>
        <v>#REF!</v>
      </c>
      <c r="T12481" s="168"/>
      <c r="U12481" s="168"/>
      <c r="V12481" s="168"/>
      <c r="W12481" s="169"/>
      <c r="X12481" s="221"/>
      <c r="Y12481" s="221"/>
      <c r="Z12481" s="221"/>
      <c r="AA12481" s="222"/>
      <c r="AB12481" s="221"/>
      <c r="AC12481" s="221"/>
      <c r="AD12481" s="221"/>
      <c r="AE12481" s="237"/>
      <c r="AF12481" s="168"/>
      <c r="AG12481" s="168"/>
      <c r="AH12481" s="168"/>
    </row>
    <row r="12482" spans="19:34" x14ac:dyDescent="0.2">
      <c r="S12482" s="226" t="e">
        <f t="shared" si="277"/>
        <v>#REF!</v>
      </c>
      <c r="T12482" s="168"/>
      <c r="U12482" s="168"/>
      <c r="V12482" s="168"/>
      <c r="W12482" s="169"/>
      <c r="X12482" s="221"/>
      <c r="Y12482" s="221"/>
      <c r="Z12482" s="221"/>
      <c r="AA12482" s="222"/>
      <c r="AB12482" s="221"/>
      <c r="AC12482" s="221"/>
      <c r="AD12482" s="221"/>
      <c r="AE12482" s="237"/>
      <c r="AF12482" s="168"/>
      <c r="AG12482" s="168"/>
      <c r="AH12482" s="168"/>
    </row>
    <row r="12483" spans="19:34" x14ac:dyDescent="0.2">
      <c r="S12483" s="226" t="e">
        <f t="shared" si="277"/>
        <v>#REF!</v>
      </c>
      <c r="T12483" s="168"/>
      <c r="U12483" s="168"/>
      <c r="V12483" s="168"/>
      <c r="W12483" s="169"/>
      <c r="X12483" s="221"/>
      <c r="Y12483" s="221"/>
      <c r="Z12483" s="221"/>
      <c r="AA12483" s="222"/>
      <c r="AB12483" s="221"/>
      <c r="AC12483" s="221"/>
      <c r="AD12483" s="221"/>
      <c r="AE12483" s="237"/>
      <c r="AF12483" s="168"/>
      <c r="AG12483" s="168"/>
      <c r="AH12483" s="168"/>
    </row>
    <row r="12484" spans="19:34" x14ac:dyDescent="0.2">
      <c r="S12484" s="226" t="e">
        <f t="shared" si="277"/>
        <v>#REF!</v>
      </c>
      <c r="T12484" s="168"/>
      <c r="U12484" s="168"/>
      <c r="V12484" s="168"/>
      <c r="W12484" s="169"/>
      <c r="X12484" s="221"/>
      <c r="Y12484" s="221"/>
      <c r="Z12484" s="221"/>
      <c r="AA12484" s="222"/>
      <c r="AB12484" s="221"/>
      <c r="AC12484" s="221"/>
      <c r="AD12484" s="221"/>
      <c r="AE12484" s="237"/>
      <c r="AF12484" s="168"/>
      <c r="AG12484" s="168"/>
      <c r="AH12484" s="168"/>
    </row>
    <row r="12485" spans="19:34" x14ac:dyDescent="0.2">
      <c r="S12485" s="226" t="e">
        <f t="shared" si="277"/>
        <v>#REF!</v>
      </c>
      <c r="T12485" s="168"/>
      <c r="U12485" s="168"/>
      <c r="V12485" s="168"/>
      <c r="W12485" s="169"/>
      <c r="X12485" s="221"/>
      <c r="Y12485" s="221"/>
      <c r="Z12485" s="221"/>
      <c r="AA12485" s="222"/>
      <c r="AB12485" s="221"/>
      <c r="AC12485" s="221"/>
      <c r="AD12485" s="221"/>
      <c r="AE12485" s="237"/>
      <c r="AF12485" s="168"/>
      <c r="AG12485" s="168"/>
      <c r="AH12485" s="168"/>
    </row>
    <row r="12486" spans="19:34" x14ac:dyDescent="0.2">
      <c r="S12486" s="226" t="e">
        <f t="shared" si="277"/>
        <v>#REF!</v>
      </c>
      <c r="T12486" s="168"/>
      <c r="U12486" s="168"/>
      <c r="V12486" s="168"/>
      <c r="W12486" s="169"/>
      <c r="X12486" s="221"/>
      <c r="Y12486" s="221"/>
      <c r="Z12486" s="221"/>
      <c r="AA12486" s="222"/>
      <c r="AB12486" s="221"/>
      <c r="AC12486" s="221"/>
      <c r="AD12486" s="221"/>
      <c r="AE12486" s="237"/>
      <c r="AF12486" s="168"/>
      <c r="AG12486" s="168"/>
      <c r="AH12486" s="168"/>
    </row>
    <row r="12487" spans="19:34" x14ac:dyDescent="0.2">
      <c r="S12487" s="226" t="e">
        <f t="shared" si="277"/>
        <v>#REF!</v>
      </c>
      <c r="T12487" s="168"/>
      <c r="U12487" s="168"/>
      <c r="V12487" s="168"/>
      <c r="W12487" s="169"/>
      <c r="X12487" s="221"/>
      <c r="Y12487" s="221"/>
      <c r="Z12487" s="221"/>
      <c r="AA12487" s="222"/>
      <c r="AB12487" s="221"/>
      <c r="AC12487" s="221"/>
      <c r="AD12487" s="221"/>
      <c r="AE12487" s="237"/>
      <c r="AF12487" s="168"/>
      <c r="AG12487" s="168"/>
      <c r="AH12487" s="168"/>
    </row>
    <row r="12488" spans="19:34" x14ac:dyDescent="0.2">
      <c r="S12488" s="226" t="e">
        <f t="shared" si="277"/>
        <v>#REF!</v>
      </c>
      <c r="T12488" s="168"/>
      <c r="U12488" s="168"/>
      <c r="V12488" s="168"/>
      <c r="W12488" s="169"/>
      <c r="X12488" s="221"/>
      <c r="Y12488" s="221"/>
      <c r="Z12488" s="221"/>
      <c r="AA12488" s="222"/>
      <c r="AB12488" s="221"/>
      <c r="AC12488" s="221"/>
      <c r="AD12488" s="221"/>
      <c r="AE12488" s="237"/>
      <c r="AF12488" s="168"/>
      <c r="AG12488" s="168"/>
      <c r="AH12488" s="168"/>
    </row>
    <row r="12489" spans="19:34" x14ac:dyDescent="0.2">
      <c r="S12489" s="226" t="e">
        <f t="shared" si="277"/>
        <v>#REF!</v>
      </c>
      <c r="T12489" s="168"/>
      <c r="U12489" s="168"/>
      <c r="V12489" s="168"/>
      <c r="W12489" s="169"/>
      <c r="X12489" s="221"/>
      <c r="Y12489" s="221"/>
      <c r="Z12489" s="221"/>
      <c r="AA12489" s="222"/>
      <c r="AB12489" s="221"/>
      <c r="AC12489" s="221"/>
      <c r="AD12489" s="221"/>
      <c r="AE12489" s="237"/>
      <c r="AF12489" s="168"/>
      <c r="AG12489" s="168"/>
      <c r="AH12489" s="168"/>
    </row>
    <row r="12490" spans="19:34" x14ac:dyDescent="0.2">
      <c r="S12490" s="226" t="e">
        <f t="shared" si="277"/>
        <v>#REF!</v>
      </c>
      <c r="T12490" s="168"/>
      <c r="U12490" s="168"/>
      <c r="V12490" s="168"/>
      <c r="W12490" s="169"/>
      <c r="X12490" s="221"/>
      <c r="Y12490" s="221"/>
      <c r="Z12490" s="221"/>
      <c r="AA12490" s="222"/>
      <c r="AB12490" s="221"/>
      <c r="AC12490" s="221"/>
      <c r="AD12490" s="221"/>
      <c r="AE12490" s="237"/>
      <c r="AF12490" s="168"/>
      <c r="AG12490" s="168"/>
      <c r="AH12490" s="168"/>
    </row>
    <row r="12491" spans="19:34" x14ac:dyDescent="0.2">
      <c r="S12491" s="226" t="e">
        <f t="shared" si="277"/>
        <v>#REF!</v>
      </c>
      <c r="T12491" s="168"/>
      <c r="U12491" s="168"/>
      <c r="V12491" s="168"/>
      <c r="W12491" s="169"/>
      <c r="X12491" s="221"/>
      <c r="Y12491" s="221"/>
      <c r="Z12491" s="221"/>
      <c r="AA12491" s="222"/>
      <c r="AB12491" s="221"/>
      <c r="AC12491" s="221"/>
      <c r="AD12491" s="221"/>
      <c r="AE12491" s="237"/>
      <c r="AF12491" s="168"/>
      <c r="AG12491" s="168"/>
      <c r="AH12491" s="168"/>
    </row>
    <row r="12492" spans="19:34" x14ac:dyDescent="0.2">
      <c r="S12492" s="226" t="e">
        <f t="shared" si="277"/>
        <v>#REF!</v>
      </c>
      <c r="T12492" s="168"/>
      <c r="U12492" s="168"/>
      <c r="V12492" s="168"/>
      <c r="W12492" s="169"/>
      <c r="X12492" s="221"/>
      <c r="Y12492" s="221"/>
      <c r="Z12492" s="221"/>
      <c r="AA12492" s="222"/>
      <c r="AB12492" s="221"/>
      <c r="AC12492" s="221"/>
      <c r="AD12492" s="221"/>
      <c r="AE12492" s="237"/>
      <c r="AF12492" s="168"/>
      <c r="AG12492" s="168"/>
      <c r="AH12492" s="168"/>
    </row>
    <row r="12493" spans="19:34" x14ac:dyDescent="0.2">
      <c r="S12493" s="226" t="e">
        <f t="shared" si="277"/>
        <v>#REF!</v>
      </c>
      <c r="T12493" s="168"/>
      <c r="U12493" s="168"/>
      <c r="V12493" s="168"/>
      <c r="W12493" s="169"/>
      <c r="X12493" s="221"/>
      <c r="Y12493" s="221"/>
      <c r="Z12493" s="221"/>
      <c r="AA12493" s="222"/>
      <c r="AB12493" s="221"/>
      <c r="AC12493" s="221"/>
      <c r="AD12493" s="221"/>
      <c r="AE12493" s="237"/>
      <c r="AF12493" s="168"/>
      <c r="AG12493" s="168"/>
      <c r="AH12493" s="168"/>
    </row>
    <row r="12494" spans="19:34" x14ac:dyDescent="0.2">
      <c r="S12494" s="226" t="e">
        <f t="shared" si="277"/>
        <v>#REF!</v>
      </c>
      <c r="T12494" s="168"/>
      <c r="U12494" s="168"/>
      <c r="V12494" s="168"/>
      <c r="W12494" s="169"/>
      <c r="X12494" s="221"/>
      <c r="Y12494" s="221"/>
      <c r="Z12494" s="221"/>
      <c r="AA12494" s="222"/>
      <c r="AB12494" s="221"/>
      <c r="AC12494" s="221"/>
      <c r="AD12494" s="221"/>
      <c r="AE12494" s="237"/>
      <c r="AF12494" s="168"/>
      <c r="AG12494" s="168"/>
      <c r="AH12494" s="168"/>
    </row>
    <row r="12495" spans="19:34" x14ac:dyDescent="0.2">
      <c r="S12495" s="226" t="e">
        <f t="shared" si="277"/>
        <v>#REF!</v>
      </c>
      <c r="T12495" s="168"/>
      <c r="U12495" s="168"/>
      <c r="V12495" s="168"/>
      <c r="W12495" s="169"/>
      <c r="X12495" s="221"/>
      <c r="Y12495" s="221"/>
      <c r="Z12495" s="221"/>
      <c r="AA12495" s="222"/>
      <c r="AB12495" s="221"/>
      <c r="AC12495" s="221"/>
      <c r="AD12495" s="221"/>
      <c r="AE12495" s="237"/>
      <c r="AF12495" s="168"/>
      <c r="AG12495" s="168"/>
      <c r="AH12495" s="168"/>
    </row>
    <row r="12496" spans="19:34" x14ac:dyDescent="0.2">
      <c r="S12496" s="226" t="e">
        <f t="shared" si="277"/>
        <v>#REF!</v>
      </c>
      <c r="T12496" s="168"/>
      <c r="U12496" s="168"/>
      <c r="V12496" s="168"/>
      <c r="W12496" s="169"/>
      <c r="X12496" s="221"/>
      <c r="Y12496" s="221"/>
      <c r="Z12496" s="221"/>
      <c r="AA12496" s="222"/>
      <c r="AB12496" s="221"/>
      <c r="AC12496" s="221"/>
      <c r="AD12496" s="221"/>
      <c r="AE12496" s="237"/>
      <c r="AF12496" s="168"/>
      <c r="AG12496" s="168"/>
      <c r="AH12496" s="168"/>
    </row>
    <row r="12497" spans="19:34" x14ac:dyDescent="0.2">
      <c r="S12497" s="226" t="e">
        <f t="shared" si="277"/>
        <v>#REF!</v>
      </c>
      <c r="T12497" s="168"/>
      <c r="U12497" s="168"/>
      <c r="V12497" s="168"/>
      <c r="W12497" s="169"/>
      <c r="X12497" s="221"/>
      <c r="Y12497" s="221"/>
      <c r="Z12497" s="221"/>
      <c r="AA12497" s="222"/>
      <c r="AB12497" s="221"/>
      <c r="AC12497" s="221"/>
      <c r="AD12497" s="221"/>
      <c r="AE12497" s="237"/>
      <c r="AF12497" s="168"/>
      <c r="AG12497" s="168"/>
      <c r="AH12497" s="168"/>
    </row>
    <row r="12498" spans="19:34" x14ac:dyDescent="0.2">
      <c r="S12498" s="226" t="e">
        <f t="shared" si="277"/>
        <v>#REF!</v>
      </c>
      <c r="T12498" s="168"/>
      <c r="U12498" s="168"/>
      <c r="V12498" s="168"/>
      <c r="W12498" s="169"/>
      <c r="X12498" s="221"/>
      <c r="Y12498" s="221"/>
      <c r="Z12498" s="221"/>
      <c r="AA12498" s="222"/>
      <c r="AB12498" s="221"/>
      <c r="AC12498" s="221"/>
      <c r="AD12498" s="221"/>
      <c r="AE12498" s="237"/>
      <c r="AF12498" s="168"/>
      <c r="AG12498" s="168"/>
      <c r="AH12498" s="168"/>
    </row>
    <row r="12499" spans="19:34" x14ac:dyDescent="0.2">
      <c r="S12499" s="226" t="e">
        <f t="shared" si="277"/>
        <v>#REF!</v>
      </c>
      <c r="T12499" s="168"/>
      <c r="U12499" s="168"/>
      <c r="V12499" s="168"/>
      <c r="W12499" s="169"/>
      <c r="X12499" s="221"/>
      <c r="Y12499" s="221"/>
      <c r="Z12499" s="221"/>
      <c r="AA12499" s="222"/>
      <c r="AB12499" s="221"/>
      <c r="AC12499" s="221"/>
      <c r="AD12499" s="221"/>
      <c r="AE12499" s="237"/>
      <c r="AF12499" s="168"/>
      <c r="AG12499" s="168"/>
      <c r="AH12499" s="168"/>
    </row>
    <row r="12500" spans="19:34" x14ac:dyDescent="0.2">
      <c r="S12500" s="226" t="e">
        <f t="shared" si="277"/>
        <v>#REF!</v>
      </c>
      <c r="T12500" s="168"/>
      <c r="U12500" s="168"/>
      <c r="V12500" s="168"/>
      <c r="W12500" s="169"/>
      <c r="X12500" s="221"/>
      <c r="Y12500" s="221"/>
      <c r="Z12500" s="221"/>
      <c r="AA12500" s="222"/>
      <c r="AB12500" s="221"/>
      <c r="AC12500" s="221"/>
      <c r="AD12500" s="221"/>
      <c r="AE12500" s="237"/>
      <c r="AF12500" s="168"/>
      <c r="AG12500" s="168"/>
      <c r="AH12500" s="168"/>
    </row>
    <row r="12501" spans="19:34" x14ac:dyDescent="0.2">
      <c r="S12501" s="226" t="e">
        <f t="shared" si="277"/>
        <v>#REF!</v>
      </c>
      <c r="T12501" s="168"/>
      <c r="U12501" s="168"/>
      <c r="V12501" s="168"/>
      <c r="W12501" s="169"/>
      <c r="X12501" s="221"/>
      <c r="Y12501" s="221"/>
      <c r="Z12501" s="221"/>
      <c r="AA12501" s="222"/>
      <c r="AB12501" s="221"/>
      <c r="AC12501" s="221"/>
      <c r="AD12501" s="221"/>
      <c r="AE12501" s="237"/>
      <c r="AF12501" s="168"/>
      <c r="AG12501" s="168"/>
      <c r="AH12501" s="168"/>
    </row>
    <row r="12502" spans="19:34" x14ac:dyDescent="0.2">
      <c r="S12502" s="226" t="e">
        <f t="shared" si="277"/>
        <v>#REF!</v>
      </c>
      <c r="T12502" s="168"/>
      <c r="U12502" s="168"/>
      <c r="V12502" s="168"/>
      <c r="W12502" s="169"/>
      <c r="X12502" s="221"/>
      <c r="Y12502" s="221"/>
      <c r="Z12502" s="221"/>
      <c r="AA12502" s="222"/>
      <c r="AB12502" s="221"/>
      <c r="AC12502" s="221"/>
      <c r="AD12502" s="221"/>
      <c r="AE12502" s="237"/>
      <c r="AF12502" s="168"/>
      <c r="AG12502" s="168"/>
      <c r="AH12502" s="168"/>
    </row>
    <row r="12503" spans="19:34" x14ac:dyDescent="0.2">
      <c r="S12503" s="226" t="e">
        <f t="shared" si="277"/>
        <v>#REF!</v>
      </c>
      <c r="T12503" s="168"/>
      <c r="U12503" s="168"/>
      <c r="V12503" s="168"/>
      <c r="W12503" s="169"/>
      <c r="X12503" s="221"/>
      <c r="Y12503" s="221"/>
      <c r="Z12503" s="221"/>
      <c r="AA12503" s="222"/>
      <c r="AB12503" s="221"/>
      <c r="AC12503" s="221"/>
      <c r="AD12503" s="221"/>
      <c r="AE12503" s="237"/>
      <c r="AF12503" s="168"/>
      <c r="AG12503" s="168"/>
      <c r="AH12503" s="168"/>
    </row>
    <row r="12504" spans="19:34" x14ac:dyDescent="0.2">
      <c r="S12504" s="226" t="e">
        <f t="shared" si="277"/>
        <v>#REF!</v>
      </c>
      <c r="T12504" s="168"/>
      <c r="U12504" s="168"/>
      <c r="V12504" s="168"/>
      <c r="W12504" s="169"/>
      <c r="X12504" s="221"/>
      <c r="Y12504" s="221"/>
      <c r="Z12504" s="221"/>
      <c r="AA12504" s="222"/>
      <c r="AB12504" s="221"/>
      <c r="AC12504" s="221"/>
      <c r="AD12504" s="221"/>
      <c r="AE12504" s="237"/>
      <c r="AF12504" s="168"/>
      <c r="AG12504" s="168"/>
      <c r="AH12504" s="168"/>
    </row>
    <row r="12505" spans="19:34" x14ac:dyDescent="0.2">
      <c r="S12505" s="226" t="e">
        <f t="shared" si="277"/>
        <v>#REF!</v>
      </c>
      <c r="T12505" s="168"/>
      <c r="U12505" s="168"/>
      <c r="V12505" s="168"/>
      <c r="W12505" s="169"/>
      <c r="X12505" s="221"/>
      <c r="Y12505" s="221"/>
      <c r="Z12505" s="221"/>
      <c r="AA12505" s="222"/>
      <c r="AB12505" s="221"/>
      <c r="AC12505" s="221"/>
      <c r="AD12505" s="221"/>
      <c r="AE12505" s="237"/>
      <c r="AF12505" s="168"/>
      <c r="AG12505" s="168"/>
      <c r="AH12505" s="168"/>
    </row>
    <row r="12506" spans="19:34" x14ac:dyDescent="0.2">
      <c r="S12506" s="226" t="e">
        <f t="shared" si="277"/>
        <v>#REF!</v>
      </c>
      <c r="T12506" s="168"/>
      <c r="U12506" s="168"/>
      <c r="V12506" s="168"/>
      <c r="W12506" s="169"/>
      <c r="X12506" s="221"/>
      <c r="Y12506" s="221"/>
      <c r="Z12506" s="221"/>
      <c r="AA12506" s="222"/>
      <c r="AB12506" s="221"/>
      <c r="AC12506" s="221"/>
      <c r="AD12506" s="221"/>
      <c r="AE12506" s="237"/>
      <c r="AF12506" s="168"/>
      <c r="AG12506" s="168"/>
      <c r="AH12506" s="168"/>
    </row>
    <row r="12507" spans="19:34" x14ac:dyDescent="0.2">
      <c r="S12507" s="226" t="e">
        <f t="shared" si="277"/>
        <v>#REF!</v>
      </c>
      <c r="T12507" s="168"/>
      <c r="U12507" s="168"/>
      <c r="V12507" s="168"/>
      <c r="W12507" s="169"/>
      <c r="X12507" s="221"/>
      <c r="Y12507" s="221"/>
      <c r="Z12507" s="221"/>
      <c r="AA12507" s="222"/>
      <c r="AB12507" s="221"/>
      <c r="AC12507" s="221"/>
      <c r="AD12507" s="221"/>
      <c r="AE12507" s="237"/>
      <c r="AF12507" s="168"/>
      <c r="AG12507" s="168"/>
      <c r="AH12507" s="168"/>
    </row>
    <row r="12508" spans="19:34" x14ac:dyDescent="0.2">
      <c r="S12508" s="226" t="e">
        <f t="shared" si="277"/>
        <v>#REF!</v>
      </c>
      <c r="T12508" s="168"/>
      <c r="U12508" s="168"/>
      <c r="V12508" s="168"/>
      <c r="W12508" s="169"/>
      <c r="X12508" s="221"/>
      <c r="Y12508" s="221"/>
      <c r="Z12508" s="221"/>
      <c r="AA12508" s="222"/>
      <c r="AB12508" s="221"/>
      <c r="AC12508" s="221"/>
      <c r="AD12508" s="221"/>
      <c r="AE12508" s="237"/>
      <c r="AF12508" s="168"/>
      <c r="AG12508" s="168"/>
      <c r="AH12508" s="168"/>
    </row>
    <row r="12509" spans="19:34" x14ac:dyDescent="0.2">
      <c r="S12509" s="226" t="e">
        <f t="shared" si="277"/>
        <v>#REF!</v>
      </c>
      <c r="T12509" s="168"/>
      <c r="U12509" s="168"/>
      <c r="V12509" s="168"/>
      <c r="W12509" s="169"/>
      <c r="X12509" s="221"/>
      <c r="Y12509" s="221"/>
      <c r="Z12509" s="221"/>
      <c r="AA12509" s="222"/>
      <c r="AB12509" s="221"/>
      <c r="AC12509" s="221"/>
      <c r="AD12509" s="221"/>
      <c r="AE12509" s="237"/>
      <c r="AF12509" s="168"/>
      <c r="AG12509" s="168"/>
      <c r="AH12509" s="168"/>
    </row>
    <row r="12510" spans="19:34" x14ac:dyDescent="0.2">
      <c r="S12510" s="226" t="e">
        <f t="shared" si="277"/>
        <v>#REF!</v>
      </c>
      <c r="T12510" s="168"/>
      <c r="U12510" s="168"/>
      <c r="V12510" s="168"/>
      <c r="W12510" s="169"/>
      <c r="X12510" s="221"/>
      <c r="Y12510" s="221"/>
      <c r="Z12510" s="221"/>
      <c r="AA12510" s="222"/>
      <c r="AB12510" s="221"/>
      <c r="AC12510" s="221"/>
      <c r="AD12510" s="221"/>
      <c r="AE12510" s="237"/>
      <c r="AF12510" s="168"/>
      <c r="AG12510" s="168"/>
      <c r="AH12510" s="168"/>
    </row>
    <row r="12511" spans="19:34" x14ac:dyDescent="0.2">
      <c r="S12511" s="226" t="e">
        <f t="shared" ref="S12511:S12574" si="278">MID(#REF!,2,7)</f>
        <v>#REF!</v>
      </c>
      <c r="T12511" s="168"/>
      <c r="U12511" s="168"/>
      <c r="V12511" s="168"/>
      <c r="W12511" s="169"/>
      <c r="X12511" s="221"/>
      <c r="Y12511" s="221"/>
      <c r="Z12511" s="221"/>
      <c r="AA12511" s="222"/>
      <c r="AB12511" s="221"/>
      <c r="AC12511" s="221"/>
      <c r="AD12511" s="221"/>
      <c r="AE12511" s="237"/>
      <c r="AF12511" s="168"/>
      <c r="AG12511" s="168"/>
      <c r="AH12511" s="168"/>
    </row>
    <row r="12512" spans="19:34" x14ac:dyDescent="0.2">
      <c r="S12512" s="226" t="e">
        <f t="shared" si="278"/>
        <v>#REF!</v>
      </c>
      <c r="T12512" s="168"/>
      <c r="U12512" s="168"/>
      <c r="V12512" s="168"/>
      <c r="W12512" s="169"/>
      <c r="X12512" s="221"/>
      <c r="Y12512" s="221"/>
      <c r="Z12512" s="221"/>
      <c r="AA12512" s="222"/>
      <c r="AB12512" s="221"/>
      <c r="AC12512" s="221"/>
      <c r="AD12512" s="221"/>
      <c r="AE12512" s="237"/>
      <c r="AF12512" s="168"/>
      <c r="AG12512" s="168"/>
      <c r="AH12512" s="168"/>
    </row>
    <row r="12513" spans="19:34" x14ac:dyDescent="0.2">
      <c r="S12513" s="226" t="e">
        <f t="shared" si="278"/>
        <v>#REF!</v>
      </c>
      <c r="T12513" s="168"/>
      <c r="U12513" s="168"/>
      <c r="V12513" s="168"/>
      <c r="W12513" s="169"/>
      <c r="X12513" s="221"/>
      <c r="Y12513" s="221"/>
      <c r="Z12513" s="221"/>
      <c r="AA12513" s="222"/>
      <c r="AB12513" s="221"/>
      <c r="AC12513" s="221"/>
      <c r="AD12513" s="221"/>
      <c r="AE12513" s="237"/>
      <c r="AF12513" s="168"/>
      <c r="AG12513" s="168"/>
      <c r="AH12513" s="168"/>
    </row>
    <row r="12514" spans="19:34" x14ac:dyDescent="0.2">
      <c r="S12514" s="226" t="e">
        <f t="shared" si="278"/>
        <v>#REF!</v>
      </c>
      <c r="T12514" s="168"/>
      <c r="U12514" s="168"/>
      <c r="V12514" s="168"/>
      <c r="W12514" s="169"/>
      <c r="X12514" s="221"/>
      <c r="Y12514" s="221"/>
      <c r="Z12514" s="221"/>
      <c r="AA12514" s="222"/>
      <c r="AB12514" s="221"/>
      <c r="AC12514" s="221"/>
      <c r="AD12514" s="221"/>
      <c r="AE12514" s="237"/>
      <c r="AF12514" s="168"/>
      <c r="AG12514" s="168"/>
      <c r="AH12514" s="168"/>
    </row>
    <row r="12515" spans="19:34" x14ac:dyDescent="0.2">
      <c r="S12515" s="226" t="e">
        <f t="shared" si="278"/>
        <v>#REF!</v>
      </c>
      <c r="T12515" s="168"/>
      <c r="U12515" s="168"/>
      <c r="V12515" s="168"/>
      <c r="W12515" s="169"/>
      <c r="X12515" s="221"/>
      <c r="Y12515" s="221"/>
      <c r="Z12515" s="221"/>
      <c r="AA12515" s="222"/>
      <c r="AB12515" s="221"/>
      <c r="AC12515" s="221"/>
      <c r="AD12515" s="221"/>
      <c r="AE12515" s="237"/>
      <c r="AF12515" s="168"/>
      <c r="AG12515" s="168"/>
      <c r="AH12515" s="168"/>
    </row>
    <row r="12516" spans="19:34" x14ac:dyDescent="0.2">
      <c r="S12516" s="226" t="e">
        <f t="shared" si="278"/>
        <v>#REF!</v>
      </c>
      <c r="T12516" s="168"/>
      <c r="U12516" s="168"/>
      <c r="V12516" s="168"/>
      <c r="W12516" s="169"/>
      <c r="X12516" s="221"/>
      <c r="Y12516" s="221"/>
      <c r="Z12516" s="221"/>
      <c r="AA12516" s="222"/>
      <c r="AB12516" s="221"/>
      <c r="AC12516" s="221"/>
      <c r="AD12516" s="221"/>
      <c r="AE12516" s="237"/>
      <c r="AF12516" s="168"/>
      <c r="AG12516" s="168"/>
      <c r="AH12516" s="168"/>
    </row>
    <row r="12517" spans="19:34" x14ac:dyDescent="0.2">
      <c r="S12517" s="226" t="e">
        <f t="shared" si="278"/>
        <v>#REF!</v>
      </c>
      <c r="T12517" s="168"/>
      <c r="U12517" s="168"/>
      <c r="V12517" s="168"/>
      <c r="W12517" s="169"/>
      <c r="X12517" s="221"/>
      <c r="Y12517" s="221"/>
      <c r="Z12517" s="221"/>
      <c r="AA12517" s="222"/>
      <c r="AB12517" s="221"/>
      <c r="AC12517" s="221"/>
      <c r="AD12517" s="221"/>
      <c r="AE12517" s="237"/>
      <c r="AF12517" s="168"/>
      <c r="AG12517" s="168"/>
      <c r="AH12517" s="168"/>
    </row>
    <row r="12518" spans="19:34" x14ac:dyDescent="0.2">
      <c r="S12518" s="226" t="e">
        <f t="shared" si="278"/>
        <v>#REF!</v>
      </c>
      <c r="T12518" s="168"/>
      <c r="U12518" s="168"/>
      <c r="V12518" s="168"/>
      <c r="W12518" s="169"/>
      <c r="X12518" s="221"/>
      <c r="Y12518" s="221"/>
      <c r="Z12518" s="221"/>
      <c r="AA12518" s="222"/>
      <c r="AB12518" s="221"/>
      <c r="AC12518" s="221"/>
      <c r="AD12518" s="221"/>
      <c r="AE12518" s="237"/>
      <c r="AF12518" s="168"/>
      <c r="AG12518" s="168"/>
      <c r="AH12518" s="168"/>
    </row>
    <row r="12519" spans="19:34" x14ac:dyDescent="0.2">
      <c r="S12519" s="226" t="e">
        <f t="shared" si="278"/>
        <v>#REF!</v>
      </c>
      <c r="T12519" s="168"/>
      <c r="U12519" s="168"/>
      <c r="V12519" s="168"/>
      <c r="W12519" s="169"/>
      <c r="X12519" s="221"/>
      <c r="Y12519" s="221"/>
      <c r="Z12519" s="221"/>
      <c r="AA12519" s="222"/>
      <c r="AB12519" s="221"/>
      <c r="AC12519" s="221"/>
      <c r="AD12519" s="221"/>
      <c r="AE12519" s="237"/>
      <c r="AF12519" s="168"/>
      <c r="AG12519" s="168"/>
      <c r="AH12519" s="168"/>
    </row>
    <row r="12520" spans="19:34" x14ac:dyDescent="0.2">
      <c r="S12520" s="226" t="e">
        <f t="shared" si="278"/>
        <v>#REF!</v>
      </c>
      <c r="T12520" s="168"/>
      <c r="U12520" s="168"/>
      <c r="V12520" s="168"/>
      <c r="W12520" s="169"/>
      <c r="X12520" s="221"/>
      <c r="Y12520" s="221"/>
      <c r="Z12520" s="221"/>
      <c r="AA12520" s="222"/>
      <c r="AB12520" s="221"/>
      <c r="AC12520" s="221"/>
      <c r="AD12520" s="221"/>
      <c r="AE12520" s="237"/>
      <c r="AF12520" s="168"/>
      <c r="AG12520" s="168"/>
      <c r="AH12520" s="168"/>
    </row>
    <row r="12521" spans="19:34" x14ac:dyDescent="0.2">
      <c r="S12521" s="226" t="e">
        <f t="shared" si="278"/>
        <v>#REF!</v>
      </c>
      <c r="T12521" s="168"/>
      <c r="U12521" s="168"/>
      <c r="V12521" s="168"/>
      <c r="W12521" s="169"/>
      <c r="X12521" s="221"/>
      <c r="Y12521" s="221"/>
      <c r="Z12521" s="221"/>
      <c r="AA12521" s="222"/>
      <c r="AB12521" s="221"/>
      <c r="AC12521" s="221"/>
      <c r="AD12521" s="221"/>
      <c r="AE12521" s="237"/>
      <c r="AF12521" s="168"/>
      <c r="AG12521" s="168"/>
      <c r="AH12521" s="168"/>
    </row>
    <row r="12522" spans="19:34" x14ac:dyDescent="0.2">
      <c r="S12522" s="226" t="e">
        <f t="shared" si="278"/>
        <v>#REF!</v>
      </c>
      <c r="T12522" s="168"/>
      <c r="U12522" s="168"/>
      <c r="V12522" s="168"/>
      <c r="W12522" s="169"/>
      <c r="X12522" s="221"/>
      <c r="Y12522" s="221"/>
      <c r="Z12522" s="221"/>
      <c r="AA12522" s="222"/>
      <c r="AB12522" s="221"/>
      <c r="AC12522" s="221"/>
      <c r="AD12522" s="221"/>
      <c r="AE12522" s="237"/>
      <c r="AF12522" s="168"/>
      <c r="AG12522" s="168"/>
      <c r="AH12522" s="168"/>
    </row>
    <row r="12523" spans="19:34" x14ac:dyDescent="0.2">
      <c r="S12523" s="226" t="e">
        <f t="shared" si="278"/>
        <v>#REF!</v>
      </c>
      <c r="T12523" s="168"/>
      <c r="U12523" s="168"/>
      <c r="V12523" s="168"/>
      <c r="W12523" s="169"/>
      <c r="X12523" s="221"/>
      <c r="Y12523" s="221"/>
      <c r="Z12523" s="221"/>
      <c r="AA12523" s="222"/>
      <c r="AB12523" s="221"/>
      <c r="AC12523" s="221"/>
      <c r="AD12523" s="221"/>
      <c r="AE12523" s="237"/>
      <c r="AF12523" s="168"/>
      <c r="AG12523" s="168"/>
      <c r="AH12523" s="168"/>
    </row>
    <row r="12524" spans="19:34" x14ac:dyDescent="0.2">
      <c r="S12524" s="226" t="e">
        <f t="shared" si="278"/>
        <v>#REF!</v>
      </c>
      <c r="T12524" s="168"/>
      <c r="U12524" s="168"/>
      <c r="V12524" s="168"/>
      <c r="W12524" s="169"/>
      <c r="X12524" s="221"/>
      <c r="Y12524" s="221"/>
      <c r="Z12524" s="221"/>
      <c r="AA12524" s="222"/>
      <c r="AB12524" s="221"/>
      <c r="AC12524" s="221"/>
      <c r="AD12524" s="221"/>
      <c r="AE12524" s="237"/>
      <c r="AF12524" s="168"/>
      <c r="AG12524" s="168"/>
      <c r="AH12524" s="168"/>
    </row>
    <row r="12525" spans="19:34" x14ac:dyDescent="0.2">
      <c r="S12525" s="226" t="e">
        <f t="shared" si="278"/>
        <v>#REF!</v>
      </c>
      <c r="T12525" s="168"/>
      <c r="U12525" s="168"/>
      <c r="V12525" s="168"/>
      <c r="W12525" s="169"/>
      <c r="X12525" s="221"/>
      <c r="Y12525" s="221"/>
      <c r="Z12525" s="221"/>
      <c r="AA12525" s="222"/>
      <c r="AB12525" s="221"/>
      <c r="AC12525" s="221"/>
      <c r="AD12525" s="221"/>
      <c r="AE12525" s="237"/>
      <c r="AF12525" s="168"/>
      <c r="AG12525" s="168"/>
      <c r="AH12525" s="168"/>
    </row>
    <row r="12526" spans="19:34" x14ac:dyDescent="0.2">
      <c r="S12526" s="226" t="e">
        <f t="shared" si="278"/>
        <v>#REF!</v>
      </c>
      <c r="T12526" s="168"/>
      <c r="U12526" s="168"/>
      <c r="V12526" s="168"/>
      <c r="W12526" s="169"/>
      <c r="X12526" s="221"/>
      <c r="Y12526" s="221"/>
      <c r="Z12526" s="221"/>
      <c r="AA12526" s="222"/>
      <c r="AB12526" s="221"/>
      <c r="AC12526" s="221"/>
      <c r="AD12526" s="221"/>
      <c r="AE12526" s="237"/>
      <c r="AF12526" s="168"/>
      <c r="AG12526" s="168"/>
      <c r="AH12526" s="168"/>
    </row>
    <row r="12527" spans="19:34" x14ac:dyDescent="0.2">
      <c r="S12527" s="226" t="e">
        <f t="shared" si="278"/>
        <v>#REF!</v>
      </c>
      <c r="T12527" s="168"/>
      <c r="U12527" s="168"/>
      <c r="V12527" s="168"/>
      <c r="W12527" s="169"/>
      <c r="X12527" s="221"/>
      <c r="Y12527" s="221"/>
      <c r="Z12527" s="221"/>
      <c r="AA12527" s="222"/>
      <c r="AB12527" s="221"/>
      <c r="AC12527" s="221"/>
      <c r="AD12527" s="221"/>
      <c r="AE12527" s="237"/>
      <c r="AF12527" s="168"/>
      <c r="AG12527" s="168"/>
      <c r="AH12527" s="168"/>
    </row>
    <row r="12528" spans="19:34" x14ac:dyDescent="0.2">
      <c r="S12528" s="226" t="e">
        <f t="shared" si="278"/>
        <v>#REF!</v>
      </c>
      <c r="T12528" s="168"/>
      <c r="U12528" s="168"/>
      <c r="V12528" s="168"/>
      <c r="W12528" s="169"/>
      <c r="X12528" s="221"/>
      <c r="Y12528" s="221"/>
      <c r="Z12528" s="221"/>
      <c r="AA12528" s="222"/>
      <c r="AB12528" s="221"/>
      <c r="AC12528" s="221"/>
      <c r="AD12528" s="221"/>
      <c r="AE12528" s="237"/>
      <c r="AF12528" s="168"/>
      <c r="AG12528" s="168"/>
      <c r="AH12528" s="168"/>
    </row>
    <row r="12529" spans="19:34" x14ac:dyDescent="0.2">
      <c r="S12529" s="226" t="e">
        <f t="shared" si="278"/>
        <v>#REF!</v>
      </c>
      <c r="T12529" s="168"/>
      <c r="U12529" s="168"/>
      <c r="V12529" s="168"/>
      <c r="W12529" s="169"/>
      <c r="X12529" s="221"/>
      <c r="Y12529" s="221"/>
      <c r="Z12529" s="221"/>
      <c r="AA12529" s="222"/>
      <c r="AB12529" s="221"/>
      <c r="AC12529" s="221"/>
      <c r="AD12529" s="221"/>
      <c r="AE12529" s="237"/>
      <c r="AF12529" s="168"/>
      <c r="AG12529" s="168"/>
      <c r="AH12529" s="168"/>
    </row>
    <row r="12530" spans="19:34" x14ac:dyDescent="0.2">
      <c r="S12530" s="226" t="e">
        <f t="shared" si="278"/>
        <v>#REF!</v>
      </c>
      <c r="T12530" s="168"/>
      <c r="U12530" s="168"/>
      <c r="V12530" s="168"/>
      <c r="W12530" s="169"/>
      <c r="X12530" s="221"/>
      <c r="Y12530" s="221"/>
      <c r="Z12530" s="221"/>
      <c r="AA12530" s="222"/>
      <c r="AB12530" s="221"/>
      <c r="AC12530" s="221"/>
      <c r="AD12530" s="221"/>
      <c r="AE12530" s="237"/>
      <c r="AF12530" s="168"/>
      <c r="AG12530" s="168"/>
      <c r="AH12530" s="168"/>
    </row>
    <row r="12531" spans="19:34" x14ac:dyDescent="0.2">
      <c r="S12531" s="226" t="e">
        <f t="shared" si="278"/>
        <v>#REF!</v>
      </c>
      <c r="T12531" s="168"/>
      <c r="U12531" s="168"/>
      <c r="V12531" s="168"/>
      <c r="W12531" s="169"/>
      <c r="X12531" s="221"/>
      <c r="Y12531" s="221"/>
      <c r="Z12531" s="221"/>
      <c r="AA12531" s="222"/>
      <c r="AB12531" s="221"/>
      <c r="AC12531" s="221"/>
      <c r="AD12531" s="221"/>
      <c r="AE12531" s="237"/>
      <c r="AF12531" s="168"/>
      <c r="AG12531" s="168"/>
      <c r="AH12531" s="168"/>
    </row>
    <row r="12532" spans="19:34" x14ac:dyDescent="0.2">
      <c r="S12532" s="226" t="e">
        <f t="shared" si="278"/>
        <v>#REF!</v>
      </c>
      <c r="T12532" s="168"/>
      <c r="U12532" s="168"/>
      <c r="V12532" s="168"/>
      <c r="W12532" s="169"/>
      <c r="X12532" s="221"/>
      <c r="Y12532" s="221"/>
      <c r="Z12532" s="221"/>
      <c r="AA12532" s="222"/>
      <c r="AB12532" s="221"/>
      <c r="AC12532" s="221"/>
      <c r="AD12532" s="221"/>
      <c r="AE12532" s="237"/>
      <c r="AF12532" s="168"/>
      <c r="AG12532" s="168"/>
      <c r="AH12532" s="168"/>
    </row>
    <row r="12533" spans="19:34" x14ac:dyDescent="0.2">
      <c r="S12533" s="226" t="e">
        <f t="shared" si="278"/>
        <v>#REF!</v>
      </c>
      <c r="T12533" s="168"/>
      <c r="U12533" s="168"/>
      <c r="V12533" s="168"/>
      <c r="W12533" s="169"/>
      <c r="X12533" s="221"/>
      <c r="Y12533" s="221"/>
      <c r="Z12533" s="221"/>
      <c r="AA12533" s="222"/>
      <c r="AB12533" s="221"/>
      <c r="AC12533" s="221"/>
      <c r="AD12533" s="221"/>
      <c r="AE12533" s="237"/>
      <c r="AF12533" s="168"/>
      <c r="AG12533" s="168"/>
      <c r="AH12533" s="168"/>
    </row>
    <row r="12534" spans="19:34" x14ac:dyDescent="0.2">
      <c r="S12534" s="226" t="e">
        <f t="shared" si="278"/>
        <v>#REF!</v>
      </c>
      <c r="T12534" s="168"/>
      <c r="U12534" s="168"/>
      <c r="V12534" s="168"/>
      <c r="W12534" s="169"/>
      <c r="X12534" s="221"/>
      <c r="Y12534" s="221"/>
      <c r="Z12534" s="221"/>
      <c r="AA12534" s="222"/>
      <c r="AB12534" s="221"/>
      <c r="AC12534" s="221"/>
      <c r="AD12534" s="221"/>
      <c r="AE12534" s="237"/>
      <c r="AF12534" s="168"/>
      <c r="AG12534" s="168"/>
      <c r="AH12534" s="168"/>
    </row>
    <row r="12535" spans="19:34" x14ac:dyDescent="0.2">
      <c r="S12535" s="226" t="e">
        <f t="shared" si="278"/>
        <v>#REF!</v>
      </c>
      <c r="T12535" s="168"/>
      <c r="U12535" s="168"/>
      <c r="V12535" s="168"/>
      <c r="W12535" s="169"/>
      <c r="X12535" s="221"/>
      <c r="Y12535" s="221"/>
      <c r="Z12535" s="221"/>
      <c r="AA12535" s="222"/>
      <c r="AB12535" s="221"/>
      <c r="AC12535" s="221"/>
      <c r="AD12535" s="221"/>
      <c r="AE12535" s="237"/>
      <c r="AF12535" s="168"/>
      <c r="AG12535" s="168"/>
      <c r="AH12535" s="168"/>
    </row>
    <row r="12536" spans="19:34" x14ac:dyDescent="0.2">
      <c r="S12536" s="226" t="e">
        <f t="shared" si="278"/>
        <v>#REF!</v>
      </c>
      <c r="T12536" s="168"/>
      <c r="U12536" s="168"/>
      <c r="V12536" s="168"/>
      <c r="W12536" s="169"/>
      <c r="X12536" s="221"/>
      <c r="Y12536" s="221"/>
      <c r="Z12536" s="221"/>
      <c r="AA12536" s="222"/>
      <c r="AB12536" s="221"/>
      <c r="AC12536" s="221"/>
      <c r="AD12536" s="221"/>
      <c r="AE12536" s="237"/>
      <c r="AF12536" s="168"/>
      <c r="AG12536" s="168"/>
      <c r="AH12536" s="168"/>
    </row>
    <row r="12537" spans="19:34" x14ac:dyDescent="0.2">
      <c r="S12537" s="226" t="e">
        <f t="shared" si="278"/>
        <v>#REF!</v>
      </c>
      <c r="T12537" s="168"/>
      <c r="U12537" s="168"/>
      <c r="V12537" s="168"/>
      <c r="W12537" s="169"/>
      <c r="X12537" s="221"/>
      <c r="Y12537" s="221"/>
      <c r="Z12537" s="221"/>
      <c r="AA12537" s="222"/>
      <c r="AB12537" s="221"/>
      <c r="AC12537" s="221"/>
      <c r="AD12537" s="221"/>
      <c r="AE12537" s="237"/>
      <c r="AF12537" s="168"/>
      <c r="AG12537" s="168"/>
      <c r="AH12537" s="168"/>
    </row>
    <row r="12538" spans="19:34" x14ac:dyDescent="0.2">
      <c r="S12538" s="226" t="e">
        <f t="shared" si="278"/>
        <v>#REF!</v>
      </c>
      <c r="T12538" s="168"/>
      <c r="U12538" s="168"/>
      <c r="V12538" s="168"/>
      <c r="W12538" s="169"/>
      <c r="X12538" s="221"/>
      <c r="Y12538" s="221"/>
      <c r="Z12538" s="221"/>
      <c r="AA12538" s="222"/>
      <c r="AB12538" s="221"/>
      <c r="AC12538" s="221"/>
      <c r="AD12538" s="221"/>
      <c r="AE12538" s="237"/>
      <c r="AF12538" s="168"/>
      <c r="AG12538" s="168"/>
      <c r="AH12538" s="168"/>
    </row>
    <row r="12539" spans="19:34" x14ac:dyDescent="0.2">
      <c r="S12539" s="226" t="e">
        <f t="shared" si="278"/>
        <v>#REF!</v>
      </c>
      <c r="T12539" s="168"/>
      <c r="U12539" s="168"/>
      <c r="V12539" s="168"/>
      <c r="W12539" s="169"/>
      <c r="X12539" s="221"/>
      <c r="Y12539" s="221"/>
      <c r="Z12539" s="221"/>
      <c r="AA12539" s="222"/>
      <c r="AB12539" s="221"/>
      <c r="AC12539" s="221"/>
      <c r="AD12539" s="221"/>
      <c r="AE12539" s="237"/>
      <c r="AF12539" s="168"/>
      <c r="AG12539" s="168"/>
      <c r="AH12539" s="168"/>
    </row>
    <row r="12540" spans="19:34" x14ac:dyDescent="0.2">
      <c r="S12540" s="226" t="e">
        <f t="shared" si="278"/>
        <v>#REF!</v>
      </c>
      <c r="T12540" s="168"/>
      <c r="U12540" s="168"/>
      <c r="V12540" s="168"/>
      <c r="W12540" s="169"/>
      <c r="X12540" s="221"/>
      <c r="Y12540" s="221"/>
      <c r="Z12540" s="221"/>
      <c r="AA12540" s="222"/>
      <c r="AB12540" s="221"/>
      <c r="AC12540" s="221"/>
      <c r="AD12540" s="221"/>
      <c r="AE12540" s="237"/>
      <c r="AF12540" s="168"/>
      <c r="AG12540" s="168"/>
      <c r="AH12540" s="168"/>
    </row>
    <row r="12541" spans="19:34" x14ac:dyDescent="0.2">
      <c r="S12541" s="226" t="e">
        <f t="shared" si="278"/>
        <v>#REF!</v>
      </c>
      <c r="T12541" s="168"/>
      <c r="U12541" s="168"/>
      <c r="V12541" s="168"/>
      <c r="W12541" s="169"/>
      <c r="X12541" s="221"/>
      <c r="Y12541" s="221"/>
      <c r="Z12541" s="221"/>
      <c r="AA12541" s="222"/>
      <c r="AB12541" s="221"/>
      <c r="AC12541" s="221"/>
      <c r="AD12541" s="221"/>
      <c r="AE12541" s="237"/>
      <c r="AF12541" s="168"/>
      <c r="AG12541" s="168"/>
      <c r="AH12541" s="168"/>
    </row>
    <row r="12542" spans="19:34" x14ac:dyDescent="0.2">
      <c r="S12542" s="226" t="e">
        <f t="shared" si="278"/>
        <v>#REF!</v>
      </c>
      <c r="T12542" s="168"/>
      <c r="U12542" s="168"/>
      <c r="V12542" s="168"/>
      <c r="W12542" s="169"/>
      <c r="X12542" s="221"/>
      <c r="Y12542" s="221"/>
      <c r="Z12542" s="221"/>
      <c r="AA12542" s="222"/>
      <c r="AB12542" s="221"/>
      <c r="AC12542" s="221"/>
      <c r="AD12542" s="221"/>
      <c r="AE12542" s="237"/>
      <c r="AF12542" s="168"/>
      <c r="AG12542" s="168"/>
      <c r="AH12542" s="168"/>
    </row>
    <row r="12543" spans="19:34" x14ac:dyDescent="0.2">
      <c r="S12543" s="226" t="e">
        <f t="shared" si="278"/>
        <v>#REF!</v>
      </c>
      <c r="T12543" s="168"/>
      <c r="U12543" s="168"/>
      <c r="V12543" s="168"/>
      <c r="W12543" s="169"/>
      <c r="X12543" s="221"/>
      <c r="Y12543" s="221"/>
      <c r="Z12543" s="221"/>
      <c r="AA12543" s="222"/>
      <c r="AB12543" s="221"/>
      <c r="AC12543" s="221"/>
      <c r="AD12543" s="221"/>
      <c r="AE12543" s="237"/>
      <c r="AF12543" s="168"/>
      <c r="AG12543" s="168"/>
      <c r="AH12543" s="168"/>
    </row>
    <row r="12544" spans="19:34" x14ac:dyDescent="0.2">
      <c r="S12544" s="226" t="e">
        <f t="shared" si="278"/>
        <v>#REF!</v>
      </c>
      <c r="T12544" s="168"/>
      <c r="U12544" s="168"/>
      <c r="V12544" s="168"/>
      <c r="W12544" s="169"/>
      <c r="X12544" s="221"/>
      <c r="Y12544" s="221"/>
      <c r="Z12544" s="221"/>
      <c r="AA12544" s="222"/>
      <c r="AB12544" s="221"/>
      <c r="AC12544" s="221"/>
      <c r="AD12544" s="221"/>
      <c r="AE12544" s="237"/>
      <c r="AF12544" s="168"/>
      <c r="AG12544" s="168"/>
      <c r="AH12544" s="168"/>
    </row>
    <row r="12545" spans="19:34" x14ac:dyDescent="0.2">
      <c r="S12545" s="226" t="e">
        <f t="shared" si="278"/>
        <v>#REF!</v>
      </c>
      <c r="T12545" s="168"/>
      <c r="U12545" s="168"/>
      <c r="V12545" s="168"/>
      <c r="W12545" s="169"/>
      <c r="X12545" s="221"/>
      <c r="Y12545" s="221"/>
      <c r="Z12545" s="221"/>
      <c r="AA12545" s="222"/>
      <c r="AB12545" s="221"/>
      <c r="AC12545" s="221"/>
      <c r="AD12545" s="221"/>
      <c r="AE12545" s="237"/>
      <c r="AF12545" s="168"/>
      <c r="AG12545" s="168"/>
      <c r="AH12545" s="168"/>
    </row>
    <row r="12546" spans="19:34" x14ac:dyDescent="0.2">
      <c r="S12546" s="226" t="e">
        <f t="shared" si="278"/>
        <v>#REF!</v>
      </c>
      <c r="T12546" s="168"/>
      <c r="U12546" s="168"/>
      <c r="V12546" s="168"/>
      <c r="W12546" s="169"/>
      <c r="X12546" s="221"/>
      <c r="Y12546" s="221"/>
      <c r="Z12546" s="221"/>
      <c r="AA12546" s="222"/>
      <c r="AB12546" s="221"/>
      <c r="AC12546" s="221"/>
      <c r="AD12546" s="221"/>
      <c r="AE12546" s="237"/>
      <c r="AF12546" s="168"/>
      <c r="AG12546" s="168"/>
      <c r="AH12546" s="168"/>
    </row>
    <row r="12547" spans="19:34" x14ac:dyDescent="0.2">
      <c r="S12547" s="226" t="e">
        <f t="shared" si="278"/>
        <v>#REF!</v>
      </c>
      <c r="T12547" s="168"/>
      <c r="U12547" s="168"/>
      <c r="V12547" s="168"/>
      <c r="W12547" s="169"/>
      <c r="X12547" s="221"/>
      <c r="Y12547" s="221"/>
      <c r="Z12547" s="221"/>
      <c r="AA12547" s="222"/>
      <c r="AB12547" s="221"/>
      <c r="AC12547" s="221"/>
      <c r="AD12547" s="221"/>
      <c r="AE12547" s="237"/>
      <c r="AF12547" s="168"/>
      <c r="AG12547" s="168"/>
      <c r="AH12547" s="168"/>
    </row>
    <row r="12548" spans="19:34" x14ac:dyDescent="0.2">
      <c r="S12548" s="226" t="e">
        <f t="shared" si="278"/>
        <v>#REF!</v>
      </c>
      <c r="T12548" s="168"/>
      <c r="U12548" s="168"/>
      <c r="V12548" s="168"/>
      <c r="W12548" s="169"/>
      <c r="X12548" s="221"/>
      <c r="Y12548" s="221"/>
      <c r="Z12548" s="221"/>
      <c r="AA12548" s="222"/>
      <c r="AB12548" s="221"/>
      <c r="AC12548" s="221"/>
      <c r="AD12548" s="221"/>
      <c r="AE12548" s="237"/>
      <c r="AF12548" s="168"/>
      <c r="AG12548" s="168"/>
      <c r="AH12548" s="168"/>
    </row>
    <row r="12549" spans="19:34" x14ac:dyDescent="0.2">
      <c r="S12549" s="226" t="e">
        <f t="shared" si="278"/>
        <v>#REF!</v>
      </c>
      <c r="T12549" s="168"/>
      <c r="U12549" s="168"/>
      <c r="V12549" s="168"/>
      <c r="W12549" s="169"/>
      <c r="X12549" s="221"/>
      <c r="Y12549" s="221"/>
      <c r="Z12549" s="221"/>
      <c r="AA12549" s="222"/>
      <c r="AB12549" s="221"/>
      <c r="AC12549" s="221"/>
      <c r="AD12549" s="221"/>
      <c r="AE12549" s="237"/>
      <c r="AF12549" s="168"/>
      <c r="AG12549" s="168"/>
      <c r="AH12549" s="168"/>
    </row>
    <row r="12550" spans="19:34" x14ac:dyDescent="0.2">
      <c r="S12550" s="226" t="e">
        <f t="shared" si="278"/>
        <v>#REF!</v>
      </c>
      <c r="T12550" s="168"/>
      <c r="U12550" s="168"/>
      <c r="V12550" s="168"/>
      <c r="W12550" s="169"/>
      <c r="X12550" s="221"/>
      <c r="Y12550" s="221"/>
      <c r="Z12550" s="221"/>
      <c r="AA12550" s="222"/>
      <c r="AB12550" s="221"/>
      <c r="AC12550" s="221"/>
      <c r="AD12550" s="221"/>
      <c r="AE12550" s="237"/>
      <c r="AF12550" s="168"/>
      <c r="AG12550" s="168"/>
      <c r="AH12550" s="168"/>
    </row>
    <row r="12551" spans="19:34" x14ac:dyDescent="0.2">
      <c r="S12551" s="226" t="e">
        <f t="shared" si="278"/>
        <v>#REF!</v>
      </c>
      <c r="T12551" s="168"/>
      <c r="U12551" s="168"/>
      <c r="V12551" s="168"/>
      <c r="W12551" s="169"/>
      <c r="X12551" s="221"/>
      <c r="Y12551" s="221"/>
      <c r="Z12551" s="221"/>
      <c r="AA12551" s="222"/>
      <c r="AB12551" s="221"/>
      <c r="AC12551" s="221"/>
      <c r="AD12551" s="221"/>
      <c r="AE12551" s="237"/>
      <c r="AF12551" s="168"/>
      <c r="AG12551" s="168"/>
      <c r="AH12551" s="168"/>
    </row>
    <row r="12552" spans="19:34" x14ac:dyDescent="0.2">
      <c r="S12552" s="226" t="e">
        <f t="shared" si="278"/>
        <v>#REF!</v>
      </c>
      <c r="T12552" s="168"/>
      <c r="U12552" s="168"/>
      <c r="V12552" s="168"/>
      <c r="W12552" s="169"/>
      <c r="X12552" s="221"/>
      <c r="Y12552" s="221"/>
      <c r="Z12552" s="221"/>
      <c r="AA12552" s="222"/>
      <c r="AB12552" s="221"/>
      <c r="AC12552" s="221"/>
      <c r="AD12552" s="221"/>
      <c r="AE12552" s="237"/>
      <c r="AF12552" s="168"/>
      <c r="AG12552" s="168"/>
      <c r="AH12552" s="168"/>
    </row>
    <row r="12553" spans="19:34" x14ac:dyDescent="0.2">
      <c r="S12553" s="226" t="e">
        <f t="shared" si="278"/>
        <v>#REF!</v>
      </c>
      <c r="T12553" s="168"/>
      <c r="U12553" s="168"/>
      <c r="V12553" s="168"/>
      <c r="W12553" s="169"/>
      <c r="X12553" s="221"/>
      <c r="Y12553" s="221"/>
      <c r="Z12553" s="221"/>
      <c r="AA12553" s="222"/>
      <c r="AB12553" s="221"/>
      <c r="AC12553" s="221"/>
      <c r="AD12553" s="221"/>
      <c r="AE12553" s="237"/>
      <c r="AF12553" s="168"/>
      <c r="AG12553" s="168"/>
      <c r="AH12553" s="168"/>
    </row>
    <row r="12554" spans="19:34" x14ac:dyDescent="0.2">
      <c r="S12554" s="226" t="e">
        <f t="shared" si="278"/>
        <v>#REF!</v>
      </c>
      <c r="T12554" s="168"/>
      <c r="U12554" s="168"/>
      <c r="V12554" s="168"/>
      <c r="W12554" s="169"/>
      <c r="X12554" s="221"/>
      <c r="Y12554" s="221"/>
      <c r="Z12554" s="221"/>
      <c r="AA12554" s="222"/>
      <c r="AB12554" s="221"/>
      <c r="AC12554" s="221"/>
      <c r="AD12554" s="221"/>
      <c r="AE12554" s="237"/>
      <c r="AF12554" s="168"/>
      <c r="AG12554" s="168"/>
      <c r="AH12554" s="168"/>
    </row>
    <row r="12555" spans="19:34" x14ac:dyDescent="0.2">
      <c r="S12555" s="226" t="e">
        <f t="shared" si="278"/>
        <v>#REF!</v>
      </c>
      <c r="T12555" s="168"/>
      <c r="U12555" s="168"/>
      <c r="V12555" s="168"/>
      <c r="W12555" s="169"/>
      <c r="X12555" s="221"/>
      <c r="Y12555" s="221"/>
      <c r="Z12555" s="221"/>
      <c r="AA12555" s="222"/>
      <c r="AB12555" s="221"/>
      <c r="AC12555" s="221"/>
      <c r="AD12555" s="221"/>
      <c r="AE12555" s="237"/>
      <c r="AF12555" s="168"/>
      <c r="AG12555" s="168"/>
      <c r="AH12555" s="168"/>
    </row>
    <row r="12556" spans="19:34" x14ac:dyDescent="0.2">
      <c r="S12556" s="226" t="e">
        <f t="shared" si="278"/>
        <v>#REF!</v>
      </c>
      <c r="T12556" s="168"/>
      <c r="U12556" s="168"/>
      <c r="V12556" s="168"/>
      <c r="W12556" s="169"/>
      <c r="X12556" s="221"/>
      <c r="Y12556" s="221"/>
      <c r="Z12556" s="221"/>
      <c r="AA12556" s="222"/>
      <c r="AB12556" s="221"/>
      <c r="AC12556" s="221"/>
      <c r="AD12556" s="221"/>
      <c r="AE12556" s="237"/>
      <c r="AF12556" s="168"/>
      <c r="AG12556" s="168"/>
      <c r="AH12556" s="168"/>
    </row>
    <row r="12557" spans="19:34" x14ac:dyDescent="0.2">
      <c r="S12557" s="226" t="e">
        <f t="shared" si="278"/>
        <v>#REF!</v>
      </c>
      <c r="T12557" s="168"/>
      <c r="U12557" s="168"/>
      <c r="V12557" s="168"/>
      <c r="W12557" s="169"/>
      <c r="X12557" s="221"/>
      <c r="Y12557" s="221"/>
      <c r="Z12557" s="221"/>
      <c r="AA12557" s="222"/>
      <c r="AB12557" s="221"/>
      <c r="AC12557" s="221"/>
      <c r="AD12557" s="221"/>
      <c r="AE12557" s="237"/>
      <c r="AF12557" s="168"/>
      <c r="AG12557" s="168"/>
      <c r="AH12557" s="168"/>
    </row>
    <row r="12558" spans="19:34" x14ac:dyDescent="0.2">
      <c r="S12558" s="226" t="e">
        <f t="shared" si="278"/>
        <v>#REF!</v>
      </c>
      <c r="T12558" s="168"/>
      <c r="U12558" s="168"/>
      <c r="V12558" s="168"/>
      <c r="W12558" s="169"/>
      <c r="X12558" s="221"/>
      <c r="Y12558" s="221"/>
      <c r="Z12558" s="221"/>
      <c r="AA12558" s="222"/>
      <c r="AB12558" s="221"/>
      <c r="AC12558" s="221"/>
      <c r="AD12558" s="221"/>
      <c r="AE12558" s="237"/>
      <c r="AF12558" s="168"/>
      <c r="AG12558" s="168"/>
      <c r="AH12558" s="168"/>
    </row>
    <row r="12559" spans="19:34" x14ac:dyDescent="0.2">
      <c r="S12559" s="226" t="e">
        <f t="shared" si="278"/>
        <v>#REF!</v>
      </c>
      <c r="T12559" s="168"/>
      <c r="U12559" s="168"/>
      <c r="V12559" s="168"/>
      <c r="W12559" s="169"/>
      <c r="X12559" s="221"/>
      <c r="Y12559" s="221"/>
      <c r="Z12559" s="221"/>
      <c r="AA12559" s="222"/>
      <c r="AB12559" s="221"/>
      <c r="AC12559" s="221"/>
      <c r="AD12559" s="221"/>
      <c r="AE12559" s="237"/>
      <c r="AF12559" s="168"/>
      <c r="AG12559" s="168"/>
      <c r="AH12559" s="168"/>
    </row>
    <row r="12560" spans="19:34" x14ac:dyDescent="0.2">
      <c r="S12560" s="226" t="e">
        <f t="shared" si="278"/>
        <v>#REF!</v>
      </c>
      <c r="T12560" s="168"/>
      <c r="U12560" s="168"/>
      <c r="V12560" s="168"/>
      <c r="W12560" s="169"/>
      <c r="X12560" s="221"/>
      <c r="Y12560" s="221"/>
      <c r="Z12560" s="221"/>
      <c r="AA12560" s="222"/>
      <c r="AB12560" s="221"/>
      <c r="AC12560" s="221"/>
      <c r="AD12560" s="221"/>
      <c r="AE12560" s="237"/>
      <c r="AF12560" s="168"/>
      <c r="AG12560" s="168"/>
      <c r="AH12560" s="168"/>
    </row>
    <row r="12561" spans="19:34" x14ac:dyDescent="0.2">
      <c r="S12561" s="226" t="e">
        <f t="shared" si="278"/>
        <v>#REF!</v>
      </c>
      <c r="T12561" s="168"/>
      <c r="U12561" s="168"/>
      <c r="V12561" s="168"/>
      <c r="W12561" s="169"/>
      <c r="X12561" s="221"/>
      <c r="Y12561" s="221"/>
      <c r="Z12561" s="221"/>
      <c r="AA12561" s="222"/>
      <c r="AB12561" s="221"/>
      <c r="AC12561" s="221"/>
      <c r="AD12561" s="221"/>
      <c r="AE12561" s="237"/>
      <c r="AF12561" s="168"/>
      <c r="AG12561" s="168"/>
      <c r="AH12561" s="168"/>
    </row>
    <row r="12562" spans="19:34" x14ac:dyDescent="0.2">
      <c r="S12562" s="226" t="e">
        <f t="shared" si="278"/>
        <v>#REF!</v>
      </c>
      <c r="T12562" s="168"/>
      <c r="U12562" s="168"/>
      <c r="V12562" s="168"/>
      <c r="W12562" s="169"/>
      <c r="X12562" s="221"/>
      <c r="Y12562" s="221"/>
      <c r="Z12562" s="221"/>
      <c r="AA12562" s="222"/>
      <c r="AB12562" s="221"/>
      <c r="AC12562" s="221"/>
      <c r="AD12562" s="221"/>
      <c r="AE12562" s="237"/>
      <c r="AF12562" s="168"/>
      <c r="AG12562" s="168"/>
      <c r="AH12562" s="168"/>
    </row>
    <row r="12563" spans="19:34" x14ac:dyDescent="0.2">
      <c r="S12563" s="226" t="e">
        <f t="shared" si="278"/>
        <v>#REF!</v>
      </c>
      <c r="T12563" s="168"/>
      <c r="U12563" s="168"/>
      <c r="V12563" s="168"/>
      <c r="W12563" s="169"/>
      <c r="X12563" s="221"/>
      <c r="Y12563" s="221"/>
      <c r="Z12563" s="221"/>
      <c r="AA12563" s="222"/>
      <c r="AB12563" s="221"/>
      <c r="AC12563" s="221"/>
      <c r="AD12563" s="221"/>
      <c r="AE12563" s="237"/>
      <c r="AF12563" s="168"/>
      <c r="AG12563" s="168"/>
      <c r="AH12563" s="168"/>
    </row>
    <row r="12564" spans="19:34" x14ac:dyDescent="0.2">
      <c r="S12564" s="226" t="e">
        <f t="shared" si="278"/>
        <v>#REF!</v>
      </c>
      <c r="T12564" s="168"/>
      <c r="U12564" s="168"/>
      <c r="V12564" s="168"/>
      <c r="W12564" s="169"/>
      <c r="X12564" s="221"/>
      <c r="Y12564" s="221"/>
      <c r="Z12564" s="221"/>
      <c r="AA12564" s="222"/>
      <c r="AB12564" s="221"/>
      <c r="AC12564" s="221"/>
      <c r="AD12564" s="221"/>
      <c r="AE12564" s="237"/>
      <c r="AF12564" s="168"/>
      <c r="AG12564" s="168"/>
      <c r="AH12564" s="168"/>
    </row>
    <row r="12565" spans="19:34" x14ac:dyDescent="0.2">
      <c r="S12565" s="226" t="e">
        <f t="shared" si="278"/>
        <v>#REF!</v>
      </c>
      <c r="T12565" s="168"/>
      <c r="U12565" s="168"/>
      <c r="V12565" s="168"/>
      <c r="W12565" s="169"/>
      <c r="X12565" s="221"/>
      <c r="Y12565" s="221"/>
      <c r="Z12565" s="221"/>
      <c r="AA12565" s="222"/>
      <c r="AB12565" s="221"/>
      <c r="AC12565" s="221"/>
      <c r="AD12565" s="221"/>
      <c r="AE12565" s="237"/>
      <c r="AF12565" s="168"/>
      <c r="AG12565" s="168"/>
      <c r="AH12565" s="168"/>
    </row>
    <row r="12566" spans="19:34" x14ac:dyDescent="0.2">
      <c r="S12566" s="226" t="e">
        <f t="shared" si="278"/>
        <v>#REF!</v>
      </c>
      <c r="T12566" s="168"/>
      <c r="U12566" s="168"/>
      <c r="V12566" s="168"/>
      <c r="W12566" s="169"/>
      <c r="X12566" s="221"/>
      <c r="Y12566" s="221"/>
      <c r="Z12566" s="221"/>
      <c r="AA12566" s="222"/>
      <c r="AB12566" s="221"/>
      <c r="AC12566" s="221"/>
      <c r="AD12566" s="221"/>
      <c r="AE12566" s="237"/>
      <c r="AF12566" s="168"/>
      <c r="AG12566" s="168"/>
      <c r="AH12566" s="168"/>
    </row>
    <row r="12567" spans="19:34" x14ac:dyDescent="0.2">
      <c r="S12567" s="226" t="e">
        <f t="shared" si="278"/>
        <v>#REF!</v>
      </c>
      <c r="T12567" s="168"/>
      <c r="U12567" s="168"/>
      <c r="V12567" s="168"/>
      <c r="W12567" s="169"/>
      <c r="X12567" s="221"/>
      <c r="Y12567" s="221"/>
      <c r="Z12567" s="221"/>
      <c r="AA12567" s="222"/>
      <c r="AB12567" s="221"/>
      <c r="AC12567" s="221"/>
      <c r="AD12567" s="221"/>
      <c r="AE12567" s="237"/>
      <c r="AF12567" s="168"/>
      <c r="AG12567" s="168"/>
      <c r="AH12567" s="168"/>
    </row>
    <row r="12568" spans="19:34" x14ac:dyDescent="0.2">
      <c r="S12568" s="226" t="e">
        <f t="shared" si="278"/>
        <v>#REF!</v>
      </c>
      <c r="T12568" s="168"/>
      <c r="U12568" s="168"/>
      <c r="V12568" s="168"/>
      <c r="W12568" s="169"/>
      <c r="X12568" s="221"/>
      <c r="Y12568" s="221"/>
      <c r="Z12568" s="221"/>
      <c r="AA12568" s="222"/>
      <c r="AB12568" s="221"/>
      <c r="AC12568" s="221"/>
      <c r="AD12568" s="221"/>
      <c r="AE12568" s="237"/>
      <c r="AF12568" s="168"/>
      <c r="AG12568" s="168"/>
      <c r="AH12568" s="168"/>
    </row>
    <row r="12569" spans="19:34" x14ac:dyDescent="0.2">
      <c r="S12569" s="226" t="e">
        <f t="shared" si="278"/>
        <v>#REF!</v>
      </c>
      <c r="T12569" s="168"/>
      <c r="U12569" s="168"/>
      <c r="V12569" s="168"/>
      <c r="W12569" s="169"/>
      <c r="X12569" s="221"/>
      <c r="Y12569" s="221"/>
      <c r="Z12569" s="221"/>
      <c r="AA12569" s="222"/>
      <c r="AB12569" s="221"/>
      <c r="AC12569" s="221"/>
      <c r="AD12569" s="221"/>
      <c r="AE12569" s="237"/>
      <c r="AF12569" s="168"/>
      <c r="AG12569" s="168"/>
      <c r="AH12569" s="168"/>
    </row>
    <row r="12570" spans="19:34" x14ac:dyDescent="0.2">
      <c r="S12570" s="226" t="e">
        <f t="shared" si="278"/>
        <v>#REF!</v>
      </c>
      <c r="T12570" s="168"/>
      <c r="U12570" s="168"/>
      <c r="V12570" s="168"/>
      <c r="W12570" s="169"/>
      <c r="X12570" s="221"/>
      <c r="Y12570" s="221"/>
      <c r="Z12570" s="221"/>
      <c r="AA12570" s="222"/>
      <c r="AB12570" s="221"/>
      <c r="AC12570" s="221"/>
      <c r="AD12570" s="221"/>
      <c r="AE12570" s="237"/>
      <c r="AF12570" s="168"/>
      <c r="AG12570" s="168"/>
      <c r="AH12570" s="168"/>
    </row>
    <row r="12571" spans="19:34" x14ac:dyDescent="0.2">
      <c r="S12571" s="226" t="e">
        <f t="shared" si="278"/>
        <v>#REF!</v>
      </c>
      <c r="T12571" s="168"/>
      <c r="U12571" s="168"/>
      <c r="V12571" s="168"/>
      <c r="W12571" s="169"/>
      <c r="X12571" s="221"/>
      <c r="Y12571" s="221"/>
      <c r="Z12571" s="221"/>
      <c r="AA12571" s="222"/>
      <c r="AB12571" s="221"/>
      <c r="AC12571" s="221"/>
      <c r="AD12571" s="221"/>
      <c r="AE12571" s="237"/>
      <c r="AF12571" s="168"/>
      <c r="AG12571" s="168"/>
      <c r="AH12571" s="168"/>
    </row>
    <row r="12572" spans="19:34" x14ac:dyDescent="0.2">
      <c r="S12572" s="226" t="e">
        <f t="shared" si="278"/>
        <v>#REF!</v>
      </c>
      <c r="T12572" s="168"/>
      <c r="U12572" s="168"/>
      <c r="V12572" s="168"/>
      <c r="W12572" s="169"/>
      <c r="X12572" s="221"/>
      <c r="Y12572" s="221"/>
      <c r="Z12572" s="221"/>
      <c r="AA12572" s="222"/>
      <c r="AB12572" s="221"/>
      <c r="AC12572" s="221"/>
      <c r="AD12572" s="221"/>
      <c r="AE12572" s="237"/>
      <c r="AF12572" s="168"/>
      <c r="AG12572" s="168"/>
      <c r="AH12572" s="168"/>
    </row>
    <row r="12573" spans="19:34" x14ac:dyDescent="0.2">
      <c r="S12573" s="226" t="e">
        <f t="shared" si="278"/>
        <v>#REF!</v>
      </c>
      <c r="T12573" s="168"/>
      <c r="U12573" s="168"/>
      <c r="V12573" s="168"/>
      <c r="W12573" s="169"/>
      <c r="X12573" s="221"/>
      <c r="Y12573" s="221"/>
      <c r="Z12573" s="221"/>
      <c r="AA12573" s="222"/>
      <c r="AB12573" s="221"/>
      <c r="AC12573" s="221"/>
      <c r="AD12573" s="221"/>
      <c r="AE12573" s="237"/>
      <c r="AF12573" s="168"/>
      <c r="AG12573" s="168"/>
      <c r="AH12573" s="168"/>
    </row>
    <row r="12574" spans="19:34" x14ac:dyDescent="0.2">
      <c r="S12574" s="226" t="e">
        <f t="shared" si="278"/>
        <v>#REF!</v>
      </c>
      <c r="T12574" s="168"/>
      <c r="U12574" s="168"/>
      <c r="V12574" s="168"/>
      <c r="W12574" s="169"/>
      <c r="X12574" s="221"/>
      <c r="Y12574" s="221"/>
      <c r="Z12574" s="221"/>
      <c r="AA12574" s="222"/>
      <c r="AB12574" s="221"/>
      <c r="AC12574" s="221"/>
      <c r="AD12574" s="221"/>
      <c r="AE12574" s="237"/>
      <c r="AF12574" s="168"/>
      <c r="AG12574" s="168"/>
      <c r="AH12574" s="168"/>
    </row>
    <row r="12575" spans="19:34" x14ac:dyDescent="0.2">
      <c r="S12575" s="226" t="e">
        <f t="shared" ref="S12575:S12638" si="279">MID(#REF!,2,7)</f>
        <v>#REF!</v>
      </c>
      <c r="T12575" s="168"/>
      <c r="U12575" s="168"/>
      <c r="V12575" s="168"/>
      <c r="W12575" s="169"/>
      <c r="X12575" s="221"/>
      <c r="Y12575" s="221"/>
      <c r="Z12575" s="221"/>
      <c r="AA12575" s="222"/>
      <c r="AB12575" s="221"/>
      <c r="AC12575" s="221"/>
      <c r="AD12575" s="221"/>
      <c r="AE12575" s="237"/>
      <c r="AF12575" s="168"/>
      <c r="AG12575" s="168"/>
      <c r="AH12575" s="168"/>
    </row>
    <row r="12576" spans="19:34" x14ac:dyDescent="0.2">
      <c r="S12576" s="226" t="e">
        <f t="shared" si="279"/>
        <v>#REF!</v>
      </c>
      <c r="T12576" s="168"/>
      <c r="U12576" s="168"/>
      <c r="V12576" s="168"/>
      <c r="W12576" s="169"/>
      <c r="X12576" s="221"/>
      <c r="Y12576" s="221"/>
      <c r="Z12576" s="221"/>
      <c r="AA12576" s="222"/>
      <c r="AB12576" s="221"/>
      <c r="AC12576" s="221"/>
      <c r="AD12576" s="221"/>
      <c r="AE12576" s="237"/>
      <c r="AF12576" s="168"/>
      <c r="AG12576" s="168"/>
      <c r="AH12576" s="168"/>
    </row>
    <row r="12577" spans="19:34" x14ac:dyDescent="0.2">
      <c r="S12577" s="226" t="e">
        <f t="shared" si="279"/>
        <v>#REF!</v>
      </c>
      <c r="T12577" s="168"/>
      <c r="U12577" s="168"/>
      <c r="V12577" s="168"/>
      <c r="W12577" s="169"/>
      <c r="X12577" s="221"/>
      <c r="Y12577" s="221"/>
      <c r="Z12577" s="221"/>
      <c r="AA12577" s="222"/>
      <c r="AB12577" s="221"/>
      <c r="AC12577" s="221"/>
      <c r="AD12577" s="221"/>
      <c r="AE12577" s="237"/>
      <c r="AF12577" s="168"/>
      <c r="AG12577" s="168"/>
      <c r="AH12577" s="168"/>
    </row>
    <row r="12578" spans="19:34" x14ac:dyDescent="0.2">
      <c r="S12578" s="226" t="e">
        <f t="shared" si="279"/>
        <v>#REF!</v>
      </c>
      <c r="T12578" s="168"/>
      <c r="U12578" s="168"/>
      <c r="V12578" s="168"/>
      <c r="W12578" s="169"/>
      <c r="X12578" s="221"/>
      <c r="Y12578" s="221"/>
      <c r="Z12578" s="221"/>
      <c r="AA12578" s="222"/>
      <c r="AB12578" s="221"/>
      <c r="AC12578" s="221"/>
      <c r="AD12578" s="221"/>
      <c r="AE12578" s="237"/>
      <c r="AF12578" s="168"/>
      <c r="AG12578" s="168"/>
      <c r="AH12578" s="168"/>
    </row>
    <row r="12579" spans="19:34" x14ac:dyDescent="0.2">
      <c r="S12579" s="226" t="e">
        <f t="shared" si="279"/>
        <v>#REF!</v>
      </c>
      <c r="T12579" s="168"/>
      <c r="U12579" s="168"/>
      <c r="V12579" s="168"/>
      <c r="W12579" s="169"/>
      <c r="X12579" s="221"/>
      <c r="Y12579" s="221"/>
      <c r="Z12579" s="221"/>
      <c r="AA12579" s="222"/>
      <c r="AB12579" s="221"/>
      <c r="AC12579" s="221"/>
      <c r="AD12579" s="221"/>
      <c r="AE12579" s="237"/>
      <c r="AF12579" s="168"/>
      <c r="AG12579" s="168"/>
      <c r="AH12579" s="168"/>
    </row>
    <row r="12580" spans="19:34" x14ac:dyDescent="0.2">
      <c r="S12580" s="226" t="e">
        <f t="shared" si="279"/>
        <v>#REF!</v>
      </c>
      <c r="T12580" s="168"/>
      <c r="U12580" s="168"/>
      <c r="V12580" s="168"/>
      <c r="W12580" s="169"/>
      <c r="X12580" s="221"/>
      <c r="Y12580" s="221"/>
      <c r="Z12580" s="221"/>
      <c r="AA12580" s="222"/>
      <c r="AB12580" s="221"/>
      <c r="AC12580" s="221"/>
      <c r="AD12580" s="221"/>
      <c r="AE12580" s="237"/>
      <c r="AF12580" s="168"/>
      <c r="AG12580" s="168"/>
      <c r="AH12580" s="168"/>
    </row>
    <row r="12581" spans="19:34" x14ac:dyDescent="0.2">
      <c r="S12581" s="226" t="e">
        <f t="shared" si="279"/>
        <v>#REF!</v>
      </c>
      <c r="T12581" s="168"/>
      <c r="U12581" s="168"/>
      <c r="V12581" s="168"/>
      <c r="W12581" s="169"/>
      <c r="X12581" s="221"/>
      <c r="Y12581" s="221"/>
      <c r="Z12581" s="221"/>
      <c r="AA12581" s="222"/>
      <c r="AB12581" s="221"/>
      <c r="AC12581" s="221"/>
      <c r="AD12581" s="221"/>
      <c r="AE12581" s="237"/>
      <c r="AF12581" s="168"/>
      <c r="AG12581" s="168"/>
      <c r="AH12581" s="168"/>
    </row>
    <row r="12582" spans="19:34" x14ac:dyDescent="0.2">
      <c r="S12582" s="226" t="e">
        <f t="shared" si="279"/>
        <v>#REF!</v>
      </c>
      <c r="T12582" s="168"/>
      <c r="U12582" s="168"/>
      <c r="V12582" s="168"/>
      <c r="W12582" s="169"/>
      <c r="X12582" s="221"/>
      <c r="Y12582" s="221"/>
      <c r="Z12582" s="221"/>
      <c r="AA12582" s="222"/>
      <c r="AB12582" s="221"/>
      <c r="AC12582" s="221"/>
      <c r="AD12582" s="221"/>
      <c r="AE12582" s="237"/>
      <c r="AF12582" s="168"/>
      <c r="AG12582" s="168"/>
      <c r="AH12582" s="168"/>
    </row>
    <row r="12583" spans="19:34" x14ac:dyDescent="0.2">
      <c r="S12583" s="226" t="e">
        <f t="shared" si="279"/>
        <v>#REF!</v>
      </c>
      <c r="T12583" s="168"/>
      <c r="U12583" s="168"/>
      <c r="V12583" s="168"/>
      <c r="W12583" s="169"/>
      <c r="X12583" s="221"/>
      <c r="Y12583" s="221"/>
      <c r="Z12583" s="221"/>
      <c r="AA12583" s="222"/>
      <c r="AB12583" s="221"/>
      <c r="AC12583" s="221"/>
      <c r="AD12583" s="221"/>
      <c r="AE12583" s="237"/>
      <c r="AF12583" s="168"/>
      <c r="AG12583" s="168"/>
      <c r="AH12583" s="168"/>
    </row>
    <row r="12584" spans="19:34" x14ac:dyDescent="0.2">
      <c r="S12584" s="226" t="e">
        <f t="shared" si="279"/>
        <v>#REF!</v>
      </c>
      <c r="T12584" s="168"/>
      <c r="U12584" s="168"/>
      <c r="V12584" s="168"/>
      <c r="W12584" s="169"/>
      <c r="X12584" s="221"/>
      <c r="Y12584" s="221"/>
      <c r="Z12584" s="221"/>
      <c r="AA12584" s="222"/>
      <c r="AB12584" s="221"/>
      <c r="AC12584" s="221"/>
      <c r="AD12584" s="221"/>
      <c r="AE12584" s="237"/>
      <c r="AF12584" s="168"/>
      <c r="AG12584" s="168"/>
      <c r="AH12584" s="168"/>
    </row>
    <row r="12585" spans="19:34" x14ac:dyDescent="0.2">
      <c r="S12585" s="226" t="e">
        <f t="shared" si="279"/>
        <v>#REF!</v>
      </c>
      <c r="T12585" s="168"/>
      <c r="U12585" s="168"/>
      <c r="V12585" s="168"/>
      <c r="W12585" s="169"/>
      <c r="X12585" s="221"/>
      <c r="Y12585" s="221"/>
      <c r="Z12585" s="221"/>
      <c r="AA12585" s="222"/>
      <c r="AB12585" s="221"/>
      <c r="AC12585" s="221"/>
      <c r="AD12585" s="221"/>
      <c r="AE12585" s="237"/>
      <c r="AF12585" s="168"/>
      <c r="AG12585" s="168"/>
      <c r="AH12585" s="168"/>
    </row>
    <row r="12586" spans="19:34" x14ac:dyDescent="0.2">
      <c r="S12586" s="226" t="e">
        <f t="shared" si="279"/>
        <v>#REF!</v>
      </c>
      <c r="T12586" s="168"/>
      <c r="U12586" s="168"/>
      <c r="V12586" s="168"/>
      <c r="W12586" s="169"/>
      <c r="X12586" s="221"/>
      <c r="Y12586" s="221"/>
      <c r="Z12586" s="221"/>
      <c r="AA12586" s="222"/>
      <c r="AB12586" s="221"/>
      <c r="AC12586" s="221"/>
      <c r="AD12586" s="221"/>
      <c r="AE12586" s="237"/>
      <c r="AF12586" s="168"/>
      <c r="AG12586" s="168"/>
      <c r="AH12586" s="168"/>
    </row>
    <row r="12587" spans="19:34" x14ac:dyDescent="0.2">
      <c r="S12587" s="226" t="e">
        <f t="shared" si="279"/>
        <v>#REF!</v>
      </c>
      <c r="T12587" s="168"/>
      <c r="U12587" s="168"/>
      <c r="V12587" s="168"/>
      <c r="W12587" s="169"/>
      <c r="X12587" s="221"/>
      <c r="Y12587" s="221"/>
      <c r="Z12587" s="221"/>
      <c r="AA12587" s="222"/>
      <c r="AB12587" s="221"/>
      <c r="AC12587" s="221"/>
      <c r="AD12587" s="221"/>
      <c r="AE12587" s="237"/>
      <c r="AF12587" s="168"/>
      <c r="AG12587" s="168"/>
      <c r="AH12587" s="168"/>
    </row>
    <row r="12588" spans="19:34" x14ac:dyDescent="0.2">
      <c r="S12588" s="226" t="e">
        <f t="shared" si="279"/>
        <v>#REF!</v>
      </c>
      <c r="T12588" s="168"/>
      <c r="U12588" s="168"/>
      <c r="V12588" s="168"/>
      <c r="W12588" s="169"/>
      <c r="X12588" s="221"/>
      <c r="Y12588" s="221"/>
      <c r="Z12588" s="221"/>
      <c r="AA12588" s="222"/>
      <c r="AB12588" s="221"/>
      <c r="AC12588" s="221"/>
      <c r="AD12588" s="221"/>
      <c r="AE12588" s="237"/>
      <c r="AF12588" s="168"/>
      <c r="AG12588" s="168"/>
      <c r="AH12588" s="168"/>
    </row>
    <row r="12589" spans="19:34" x14ac:dyDescent="0.2">
      <c r="S12589" s="226" t="e">
        <f t="shared" si="279"/>
        <v>#REF!</v>
      </c>
      <c r="T12589" s="168"/>
      <c r="U12589" s="168"/>
      <c r="V12589" s="168"/>
      <c r="W12589" s="169"/>
      <c r="X12589" s="221"/>
      <c r="Y12589" s="221"/>
      <c r="Z12589" s="221"/>
      <c r="AA12589" s="222"/>
      <c r="AB12589" s="221"/>
      <c r="AC12589" s="221"/>
      <c r="AD12589" s="221"/>
      <c r="AE12589" s="237"/>
      <c r="AF12589" s="168"/>
      <c r="AG12589" s="168"/>
      <c r="AH12589" s="168"/>
    </row>
    <row r="12590" spans="19:34" x14ac:dyDescent="0.2">
      <c r="S12590" s="226" t="e">
        <f t="shared" si="279"/>
        <v>#REF!</v>
      </c>
      <c r="T12590" s="168"/>
      <c r="U12590" s="168"/>
      <c r="V12590" s="168"/>
      <c r="W12590" s="169"/>
      <c r="X12590" s="221"/>
      <c r="Y12590" s="221"/>
      <c r="Z12590" s="221"/>
      <c r="AA12590" s="222"/>
      <c r="AB12590" s="221"/>
      <c r="AC12590" s="221"/>
      <c r="AD12590" s="221"/>
      <c r="AE12590" s="237"/>
      <c r="AF12590" s="168"/>
      <c r="AG12590" s="168"/>
      <c r="AH12590" s="168"/>
    </row>
    <row r="12591" spans="19:34" x14ac:dyDescent="0.2">
      <c r="S12591" s="226" t="e">
        <f t="shared" si="279"/>
        <v>#REF!</v>
      </c>
      <c r="T12591" s="168"/>
      <c r="U12591" s="168"/>
      <c r="V12591" s="168"/>
      <c r="W12591" s="169"/>
      <c r="X12591" s="221"/>
      <c r="Y12591" s="221"/>
      <c r="Z12591" s="221"/>
      <c r="AA12591" s="222"/>
      <c r="AB12591" s="221"/>
      <c r="AC12591" s="221"/>
      <c r="AD12591" s="221"/>
      <c r="AE12591" s="237"/>
      <c r="AF12591" s="168"/>
      <c r="AG12591" s="168"/>
      <c r="AH12591" s="168"/>
    </row>
    <row r="12592" spans="19:34" x14ac:dyDescent="0.2">
      <c r="S12592" s="226" t="e">
        <f t="shared" si="279"/>
        <v>#REF!</v>
      </c>
      <c r="T12592" s="168"/>
      <c r="U12592" s="168"/>
      <c r="V12592" s="168"/>
      <c r="W12592" s="169"/>
      <c r="X12592" s="221"/>
      <c r="Y12592" s="221"/>
      <c r="Z12592" s="221"/>
      <c r="AA12592" s="222"/>
      <c r="AB12592" s="221"/>
      <c r="AC12592" s="221"/>
      <c r="AD12592" s="221"/>
      <c r="AE12592" s="237"/>
      <c r="AF12592" s="168"/>
      <c r="AG12592" s="168"/>
      <c r="AH12592" s="168"/>
    </row>
    <row r="12593" spans="19:34" x14ac:dyDescent="0.2">
      <c r="S12593" s="226" t="e">
        <f t="shared" si="279"/>
        <v>#REF!</v>
      </c>
      <c r="T12593" s="168"/>
      <c r="U12593" s="168"/>
      <c r="V12593" s="168"/>
      <c r="W12593" s="169"/>
      <c r="X12593" s="221"/>
      <c r="Y12593" s="221"/>
      <c r="Z12593" s="221"/>
      <c r="AA12593" s="222"/>
      <c r="AB12593" s="221"/>
      <c r="AC12593" s="221"/>
      <c r="AD12593" s="221"/>
      <c r="AE12593" s="237"/>
      <c r="AF12593" s="168"/>
      <c r="AG12593" s="168"/>
      <c r="AH12593" s="168"/>
    </row>
    <row r="12594" spans="19:34" x14ac:dyDescent="0.2">
      <c r="S12594" s="226" t="e">
        <f t="shared" si="279"/>
        <v>#REF!</v>
      </c>
      <c r="T12594" s="168"/>
      <c r="U12594" s="168"/>
      <c r="V12594" s="168"/>
      <c r="W12594" s="169"/>
      <c r="X12594" s="221"/>
      <c r="Y12594" s="221"/>
      <c r="Z12594" s="221"/>
      <c r="AA12594" s="222"/>
      <c r="AB12594" s="221"/>
      <c r="AC12594" s="221"/>
      <c r="AD12594" s="221"/>
      <c r="AE12594" s="237"/>
      <c r="AF12594" s="168"/>
      <c r="AG12594" s="168"/>
      <c r="AH12594" s="168"/>
    </row>
    <row r="12595" spans="19:34" x14ac:dyDescent="0.2">
      <c r="S12595" s="226" t="e">
        <f t="shared" si="279"/>
        <v>#REF!</v>
      </c>
      <c r="T12595" s="168"/>
      <c r="U12595" s="168"/>
      <c r="V12595" s="168"/>
      <c r="W12595" s="169"/>
      <c r="X12595" s="221"/>
      <c r="Y12595" s="221"/>
      <c r="Z12595" s="221"/>
      <c r="AA12595" s="222"/>
      <c r="AB12595" s="221"/>
      <c r="AC12595" s="221"/>
      <c r="AD12595" s="221"/>
      <c r="AE12595" s="237"/>
      <c r="AF12595" s="168"/>
      <c r="AG12595" s="168"/>
      <c r="AH12595" s="168"/>
    </row>
    <row r="12596" spans="19:34" x14ac:dyDescent="0.2">
      <c r="S12596" s="226" t="e">
        <f t="shared" si="279"/>
        <v>#REF!</v>
      </c>
      <c r="T12596" s="168"/>
      <c r="U12596" s="168"/>
      <c r="V12596" s="168"/>
      <c r="W12596" s="169"/>
      <c r="X12596" s="221"/>
      <c r="Y12596" s="221"/>
      <c r="Z12596" s="221"/>
      <c r="AA12596" s="222"/>
      <c r="AB12596" s="221"/>
      <c r="AC12596" s="221"/>
      <c r="AD12596" s="221"/>
      <c r="AE12596" s="237"/>
      <c r="AF12596" s="168"/>
      <c r="AG12596" s="168"/>
      <c r="AH12596" s="168"/>
    </row>
    <row r="12597" spans="19:34" x14ac:dyDescent="0.2">
      <c r="S12597" s="226" t="e">
        <f t="shared" si="279"/>
        <v>#REF!</v>
      </c>
      <c r="T12597" s="168"/>
      <c r="U12597" s="168"/>
      <c r="V12597" s="168"/>
      <c r="W12597" s="169"/>
      <c r="X12597" s="221"/>
      <c r="Y12597" s="221"/>
      <c r="Z12597" s="221"/>
      <c r="AA12597" s="222"/>
      <c r="AB12597" s="221"/>
      <c r="AC12597" s="221"/>
      <c r="AD12597" s="221"/>
      <c r="AE12597" s="237"/>
      <c r="AF12597" s="168"/>
      <c r="AG12597" s="168"/>
      <c r="AH12597" s="168"/>
    </row>
    <row r="12598" spans="19:34" x14ac:dyDescent="0.2">
      <c r="S12598" s="226" t="e">
        <f t="shared" si="279"/>
        <v>#REF!</v>
      </c>
      <c r="T12598" s="168"/>
      <c r="U12598" s="168"/>
      <c r="V12598" s="168"/>
      <c r="W12598" s="169"/>
      <c r="X12598" s="221"/>
      <c r="Y12598" s="221"/>
      <c r="Z12598" s="221"/>
      <c r="AA12598" s="222"/>
      <c r="AB12598" s="221"/>
      <c r="AC12598" s="221"/>
      <c r="AD12598" s="221"/>
      <c r="AE12598" s="237"/>
      <c r="AF12598" s="168"/>
      <c r="AG12598" s="168"/>
      <c r="AH12598" s="168"/>
    </row>
    <row r="12599" spans="19:34" x14ac:dyDescent="0.2">
      <c r="S12599" s="226" t="e">
        <f t="shared" si="279"/>
        <v>#REF!</v>
      </c>
      <c r="T12599" s="168"/>
      <c r="U12599" s="168"/>
      <c r="V12599" s="168"/>
      <c r="W12599" s="169"/>
      <c r="X12599" s="221"/>
      <c r="Y12599" s="221"/>
      <c r="Z12599" s="221"/>
      <c r="AA12599" s="222"/>
      <c r="AB12599" s="221"/>
      <c r="AC12599" s="221"/>
      <c r="AD12599" s="221"/>
      <c r="AE12599" s="237"/>
      <c r="AF12599" s="168"/>
      <c r="AG12599" s="168"/>
      <c r="AH12599" s="168"/>
    </row>
    <row r="12600" spans="19:34" x14ac:dyDescent="0.2">
      <c r="S12600" s="226" t="e">
        <f t="shared" si="279"/>
        <v>#REF!</v>
      </c>
      <c r="T12600" s="168"/>
      <c r="U12600" s="168"/>
      <c r="V12600" s="168"/>
      <c r="W12600" s="169"/>
      <c r="X12600" s="221"/>
      <c r="Y12600" s="221"/>
      <c r="Z12600" s="221"/>
      <c r="AA12600" s="222"/>
      <c r="AB12600" s="221"/>
      <c r="AC12600" s="221"/>
      <c r="AD12600" s="221"/>
      <c r="AE12600" s="237"/>
      <c r="AF12600" s="168"/>
      <c r="AG12600" s="168"/>
      <c r="AH12600" s="168"/>
    </row>
    <row r="12601" spans="19:34" x14ac:dyDescent="0.2">
      <c r="S12601" s="226" t="e">
        <f t="shared" si="279"/>
        <v>#REF!</v>
      </c>
      <c r="T12601" s="168"/>
      <c r="U12601" s="168"/>
      <c r="V12601" s="168"/>
      <c r="W12601" s="169"/>
      <c r="X12601" s="221"/>
      <c r="Y12601" s="221"/>
      <c r="Z12601" s="221"/>
      <c r="AA12601" s="222"/>
      <c r="AB12601" s="221"/>
      <c r="AC12601" s="221"/>
      <c r="AD12601" s="221"/>
      <c r="AE12601" s="237"/>
      <c r="AF12601" s="168"/>
      <c r="AG12601" s="168"/>
      <c r="AH12601" s="168"/>
    </row>
    <row r="12602" spans="19:34" x14ac:dyDescent="0.2">
      <c r="S12602" s="226" t="e">
        <f t="shared" si="279"/>
        <v>#REF!</v>
      </c>
      <c r="T12602" s="168"/>
      <c r="U12602" s="168"/>
      <c r="V12602" s="168"/>
      <c r="W12602" s="169"/>
      <c r="X12602" s="221"/>
      <c r="Y12602" s="221"/>
      <c r="Z12602" s="221"/>
      <c r="AA12602" s="222"/>
      <c r="AB12602" s="221"/>
      <c r="AC12602" s="221"/>
      <c r="AD12602" s="221"/>
      <c r="AE12602" s="237"/>
      <c r="AF12602" s="168"/>
      <c r="AG12602" s="168"/>
      <c r="AH12602" s="168"/>
    </row>
    <row r="12603" spans="19:34" x14ac:dyDescent="0.2">
      <c r="S12603" s="226" t="e">
        <f t="shared" si="279"/>
        <v>#REF!</v>
      </c>
      <c r="T12603" s="168"/>
      <c r="U12603" s="168"/>
      <c r="V12603" s="168"/>
      <c r="W12603" s="169"/>
      <c r="X12603" s="221"/>
      <c r="Y12603" s="221"/>
      <c r="Z12603" s="221"/>
      <c r="AA12603" s="222"/>
      <c r="AB12603" s="221"/>
      <c r="AC12603" s="221"/>
      <c r="AD12603" s="221"/>
      <c r="AE12603" s="237"/>
      <c r="AF12603" s="168"/>
      <c r="AG12603" s="168"/>
      <c r="AH12603" s="168"/>
    </row>
    <row r="12604" spans="19:34" x14ac:dyDescent="0.2">
      <c r="S12604" s="226" t="e">
        <f t="shared" si="279"/>
        <v>#REF!</v>
      </c>
      <c r="T12604" s="168"/>
      <c r="U12604" s="168"/>
      <c r="V12604" s="168"/>
      <c r="W12604" s="169"/>
      <c r="X12604" s="221"/>
      <c r="Y12604" s="221"/>
      <c r="Z12604" s="221"/>
      <c r="AA12604" s="222"/>
      <c r="AB12604" s="221"/>
      <c r="AC12604" s="221"/>
      <c r="AD12604" s="221"/>
      <c r="AE12604" s="237"/>
      <c r="AF12604" s="168"/>
      <c r="AG12604" s="168"/>
      <c r="AH12604" s="168"/>
    </row>
    <row r="12605" spans="19:34" x14ac:dyDescent="0.2">
      <c r="S12605" s="226" t="e">
        <f t="shared" si="279"/>
        <v>#REF!</v>
      </c>
      <c r="T12605" s="168"/>
      <c r="U12605" s="168"/>
      <c r="V12605" s="168"/>
      <c r="W12605" s="169"/>
      <c r="X12605" s="221"/>
      <c r="Y12605" s="221"/>
      <c r="Z12605" s="221"/>
      <c r="AA12605" s="222"/>
      <c r="AB12605" s="221"/>
      <c r="AC12605" s="221"/>
      <c r="AD12605" s="221"/>
      <c r="AE12605" s="237"/>
      <c r="AF12605" s="168"/>
      <c r="AG12605" s="168"/>
      <c r="AH12605" s="168"/>
    </row>
    <row r="12606" spans="19:34" x14ac:dyDescent="0.2">
      <c r="S12606" s="226" t="e">
        <f t="shared" si="279"/>
        <v>#REF!</v>
      </c>
      <c r="T12606" s="168"/>
      <c r="U12606" s="168"/>
      <c r="V12606" s="168"/>
      <c r="W12606" s="169"/>
      <c r="X12606" s="221"/>
      <c r="Y12606" s="221"/>
      <c r="Z12606" s="221"/>
      <c r="AA12606" s="222"/>
      <c r="AB12606" s="221"/>
      <c r="AC12606" s="221"/>
      <c r="AD12606" s="221"/>
      <c r="AE12606" s="237"/>
      <c r="AF12606" s="168"/>
      <c r="AG12606" s="168"/>
      <c r="AH12606" s="168"/>
    </row>
    <row r="12607" spans="19:34" x14ac:dyDescent="0.2">
      <c r="S12607" s="226" t="e">
        <f t="shared" si="279"/>
        <v>#REF!</v>
      </c>
      <c r="T12607" s="168"/>
      <c r="U12607" s="168"/>
      <c r="V12607" s="168"/>
      <c r="W12607" s="169"/>
      <c r="X12607" s="221"/>
      <c r="Y12607" s="221"/>
      <c r="Z12607" s="221"/>
      <c r="AA12607" s="222"/>
      <c r="AB12607" s="221"/>
      <c r="AC12607" s="221"/>
      <c r="AD12607" s="221"/>
      <c r="AE12607" s="237"/>
      <c r="AF12607" s="168"/>
      <c r="AG12607" s="168"/>
      <c r="AH12607" s="168"/>
    </row>
    <row r="12608" spans="19:34" x14ac:dyDescent="0.2">
      <c r="S12608" s="226" t="e">
        <f t="shared" si="279"/>
        <v>#REF!</v>
      </c>
      <c r="T12608" s="168"/>
      <c r="U12608" s="168"/>
      <c r="V12608" s="168"/>
      <c r="W12608" s="169"/>
      <c r="X12608" s="221"/>
      <c r="Y12608" s="221"/>
      <c r="Z12608" s="221"/>
      <c r="AA12608" s="222"/>
      <c r="AB12608" s="221"/>
      <c r="AC12608" s="221"/>
      <c r="AD12608" s="221"/>
      <c r="AE12608" s="237"/>
      <c r="AF12608" s="168"/>
      <c r="AG12608" s="168"/>
      <c r="AH12608" s="168"/>
    </row>
    <row r="12609" spans="19:34" x14ac:dyDescent="0.2">
      <c r="S12609" s="226" t="e">
        <f t="shared" si="279"/>
        <v>#REF!</v>
      </c>
      <c r="T12609" s="168"/>
      <c r="U12609" s="168"/>
      <c r="V12609" s="168"/>
      <c r="W12609" s="169"/>
      <c r="X12609" s="221"/>
      <c r="Y12609" s="221"/>
      <c r="Z12609" s="221"/>
      <c r="AA12609" s="222"/>
      <c r="AB12609" s="221"/>
      <c r="AC12609" s="221"/>
      <c r="AD12609" s="221"/>
      <c r="AE12609" s="237"/>
      <c r="AF12609" s="168"/>
      <c r="AG12609" s="168"/>
      <c r="AH12609" s="168"/>
    </row>
    <row r="12610" spans="19:34" x14ac:dyDescent="0.2">
      <c r="S12610" s="226" t="e">
        <f t="shared" si="279"/>
        <v>#REF!</v>
      </c>
      <c r="T12610" s="168"/>
      <c r="U12610" s="168"/>
      <c r="V12610" s="168"/>
      <c r="W12610" s="169"/>
      <c r="X12610" s="221"/>
      <c r="Y12610" s="221"/>
      <c r="Z12610" s="221"/>
      <c r="AA12610" s="222"/>
      <c r="AB12610" s="221"/>
      <c r="AC12610" s="221"/>
      <c r="AD12610" s="221"/>
      <c r="AE12610" s="237"/>
      <c r="AF12610" s="168"/>
      <c r="AG12610" s="168"/>
      <c r="AH12610" s="168"/>
    </row>
    <row r="12611" spans="19:34" x14ac:dyDescent="0.2">
      <c r="S12611" s="226" t="e">
        <f t="shared" si="279"/>
        <v>#REF!</v>
      </c>
      <c r="T12611" s="168"/>
      <c r="U12611" s="168"/>
      <c r="V12611" s="168"/>
      <c r="W12611" s="169"/>
      <c r="X12611" s="221"/>
      <c r="Y12611" s="221"/>
      <c r="Z12611" s="221"/>
      <c r="AA12611" s="222"/>
      <c r="AB12611" s="221"/>
      <c r="AC12611" s="221"/>
      <c r="AD12611" s="221"/>
      <c r="AE12611" s="237"/>
      <c r="AF12611" s="168"/>
      <c r="AG12611" s="168"/>
      <c r="AH12611" s="168"/>
    </row>
    <row r="12612" spans="19:34" x14ac:dyDescent="0.2">
      <c r="S12612" s="226" t="e">
        <f t="shared" si="279"/>
        <v>#REF!</v>
      </c>
      <c r="T12612" s="168"/>
      <c r="U12612" s="168"/>
      <c r="V12612" s="168"/>
      <c r="W12612" s="169"/>
      <c r="X12612" s="221"/>
      <c r="Y12612" s="221"/>
      <c r="Z12612" s="221"/>
      <c r="AA12612" s="222"/>
      <c r="AB12612" s="221"/>
      <c r="AC12612" s="221"/>
      <c r="AD12612" s="221"/>
      <c r="AE12612" s="237"/>
      <c r="AF12612" s="168"/>
      <c r="AG12612" s="168"/>
      <c r="AH12612" s="168"/>
    </row>
    <row r="12613" spans="19:34" x14ac:dyDescent="0.2">
      <c r="S12613" s="226" t="e">
        <f t="shared" si="279"/>
        <v>#REF!</v>
      </c>
      <c r="T12613" s="168"/>
      <c r="U12613" s="168"/>
      <c r="V12613" s="168"/>
      <c r="W12613" s="169"/>
      <c r="X12613" s="221"/>
      <c r="Y12613" s="221"/>
      <c r="Z12613" s="221"/>
      <c r="AA12613" s="222"/>
      <c r="AB12613" s="221"/>
      <c r="AC12613" s="221"/>
      <c r="AD12613" s="221"/>
      <c r="AE12613" s="237"/>
      <c r="AF12613" s="168"/>
      <c r="AG12613" s="168"/>
      <c r="AH12613" s="168"/>
    </row>
    <row r="12614" spans="19:34" x14ac:dyDescent="0.2">
      <c r="S12614" s="226" t="e">
        <f t="shared" si="279"/>
        <v>#REF!</v>
      </c>
      <c r="T12614" s="168"/>
      <c r="U12614" s="168"/>
      <c r="V12614" s="168"/>
      <c r="W12614" s="169"/>
      <c r="X12614" s="221"/>
      <c r="Y12614" s="221"/>
      <c r="Z12614" s="221"/>
      <c r="AA12614" s="222"/>
      <c r="AB12614" s="221"/>
      <c r="AC12614" s="221"/>
      <c r="AD12614" s="221"/>
      <c r="AE12614" s="237"/>
      <c r="AF12614" s="168"/>
      <c r="AG12614" s="168"/>
      <c r="AH12614" s="168"/>
    </row>
    <row r="12615" spans="19:34" x14ac:dyDescent="0.2">
      <c r="S12615" s="226" t="e">
        <f t="shared" si="279"/>
        <v>#REF!</v>
      </c>
      <c r="T12615" s="168"/>
      <c r="U12615" s="168"/>
      <c r="V12615" s="168"/>
      <c r="W12615" s="169"/>
      <c r="X12615" s="221"/>
      <c r="Y12615" s="221"/>
      <c r="Z12615" s="221"/>
      <c r="AA12615" s="222"/>
      <c r="AB12615" s="221"/>
      <c r="AC12615" s="221"/>
      <c r="AD12615" s="221"/>
      <c r="AE12615" s="237"/>
      <c r="AF12615" s="168"/>
      <c r="AG12615" s="168"/>
      <c r="AH12615" s="168"/>
    </row>
    <row r="12616" spans="19:34" x14ac:dyDescent="0.2">
      <c r="S12616" s="226" t="e">
        <f t="shared" si="279"/>
        <v>#REF!</v>
      </c>
      <c r="T12616" s="168"/>
      <c r="U12616" s="168"/>
      <c r="V12616" s="168"/>
      <c r="W12616" s="169"/>
      <c r="X12616" s="221"/>
      <c r="Y12616" s="221"/>
      <c r="Z12616" s="221"/>
      <c r="AA12616" s="222"/>
      <c r="AB12616" s="221"/>
      <c r="AC12616" s="221"/>
      <c r="AD12616" s="221"/>
      <c r="AE12616" s="237"/>
      <c r="AF12616" s="168"/>
      <c r="AG12616" s="168"/>
      <c r="AH12616" s="168"/>
    </row>
    <row r="12617" spans="19:34" x14ac:dyDescent="0.2">
      <c r="S12617" s="226" t="e">
        <f t="shared" si="279"/>
        <v>#REF!</v>
      </c>
      <c r="T12617" s="168"/>
      <c r="U12617" s="168"/>
      <c r="V12617" s="168"/>
      <c r="W12617" s="169"/>
      <c r="X12617" s="221"/>
      <c r="Y12617" s="221"/>
      <c r="Z12617" s="221"/>
      <c r="AA12617" s="222"/>
      <c r="AB12617" s="221"/>
      <c r="AC12617" s="221"/>
      <c r="AD12617" s="221"/>
      <c r="AE12617" s="237"/>
      <c r="AF12617" s="168"/>
      <c r="AG12617" s="168"/>
      <c r="AH12617" s="168"/>
    </row>
    <row r="12618" spans="19:34" x14ac:dyDescent="0.2">
      <c r="S12618" s="226" t="e">
        <f t="shared" si="279"/>
        <v>#REF!</v>
      </c>
      <c r="T12618" s="168"/>
      <c r="U12618" s="168"/>
      <c r="V12618" s="168"/>
      <c r="W12618" s="169"/>
      <c r="X12618" s="221"/>
      <c r="Y12618" s="221"/>
      <c r="Z12618" s="221"/>
      <c r="AA12618" s="222"/>
      <c r="AB12618" s="221"/>
      <c r="AC12618" s="221"/>
      <c r="AD12618" s="221"/>
      <c r="AE12618" s="237"/>
      <c r="AF12618" s="168"/>
      <c r="AG12618" s="168"/>
      <c r="AH12618" s="168"/>
    </row>
    <row r="12619" spans="19:34" x14ac:dyDescent="0.2">
      <c r="S12619" s="226" t="e">
        <f t="shared" si="279"/>
        <v>#REF!</v>
      </c>
      <c r="T12619" s="168"/>
      <c r="U12619" s="168"/>
      <c r="V12619" s="168"/>
      <c r="W12619" s="169"/>
      <c r="X12619" s="221"/>
      <c r="Y12619" s="221"/>
      <c r="Z12619" s="221"/>
      <c r="AA12619" s="222"/>
      <c r="AB12619" s="221"/>
      <c r="AC12619" s="221"/>
      <c r="AD12619" s="221"/>
      <c r="AE12619" s="237"/>
      <c r="AF12619" s="168"/>
      <c r="AG12619" s="168"/>
      <c r="AH12619" s="168"/>
    </row>
    <row r="12620" spans="19:34" x14ac:dyDescent="0.2">
      <c r="S12620" s="226" t="e">
        <f t="shared" si="279"/>
        <v>#REF!</v>
      </c>
      <c r="T12620" s="168"/>
      <c r="U12620" s="168"/>
      <c r="V12620" s="168"/>
      <c r="W12620" s="169"/>
      <c r="X12620" s="221"/>
      <c r="Y12620" s="221"/>
      <c r="Z12620" s="221"/>
      <c r="AA12620" s="222"/>
      <c r="AB12620" s="221"/>
      <c r="AC12620" s="221"/>
      <c r="AD12620" s="221"/>
      <c r="AE12620" s="237"/>
      <c r="AF12620" s="168"/>
      <c r="AG12620" s="168"/>
      <c r="AH12620" s="168"/>
    </row>
    <row r="12621" spans="19:34" x14ac:dyDescent="0.2">
      <c r="S12621" s="226" t="e">
        <f t="shared" si="279"/>
        <v>#REF!</v>
      </c>
      <c r="T12621" s="168"/>
      <c r="U12621" s="168"/>
      <c r="V12621" s="168"/>
      <c r="W12621" s="169"/>
      <c r="X12621" s="221"/>
      <c r="Y12621" s="221"/>
      <c r="Z12621" s="221"/>
      <c r="AA12621" s="222"/>
      <c r="AB12621" s="221"/>
      <c r="AC12621" s="221"/>
      <c r="AD12621" s="221"/>
      <c r="AE12621" s="237"/>
      <c r="AF12621" s="168"/>
      <c r="AG12621" s="168"/>
      <c r="AH12621" s="168"/>
    </row>
    <row r="12622" spans="19:34" x14ac:dyDescent="0.2">
      <c r="S12622" s="226" t="e">
        <f t="shared" si="279"/>
        <v>#REF!</v>
      </c>
      <c r="T12622" s="168"/>
      <c r="U12622" s="168"/>
      <c r="V12622" s="168"/>
      <c r="W12622" s="169"/>
      <c r="X12622" s="221"/>
      <c r="Y12622" s="221"/>
      <c r="Z12622" s="221"/>
      <c r="AA12622" s="222"/>
      <c r="AB12622" s="221"/>
      <c r="AC12622" s="221"/>
      <c r="AD12622" s="221"/>
      <c r="AE12622" s="237"/>
      <c r="AF12622" s="168"/>
      <c r="AG12622" s="168"/>
      <c r="AH12622" s="168"/>
    </row>
    <row r="12623" spans="19:34" x14ac:dyDescent="0.2">
      <c r="S12623" s="226" t="e">
        <f t="shared" si="279"/>
        <v>#REF!</v>
      </c>
      <c r="T12623" s="168"/>
      <c r="U12623" s="168"/>
      <c r="V12623" s="168"/>
      <c r="W12623" s="169"/>
      <c r="X12623" s="221"/>
      <c r="Y12623" s="221"/>
      <c r="Z12623" s="221"/>
      <c r="AA12623" s="222"/>
      <c r="AB12623" s="221"/>
      <c r="AC12623" s="221"/>
      <c r="AD12623" s="221"/>
      <c r="AE12623" s="237"/>
      <c r="AF12623" s="168"/>
      <c r="AG12623" s="168"/>
      <c r="AH12623" s="168"/>
    </row>
    <row r="12624" spans="19:34" x14ac:dyDescent="0.2">
      <c r="S12624" s="226" t="e">
        <f t="shared" si="279"/>
        <v>#REF!</v>
      </c>
      <c r="T12624" s="168"/>
      <c r="U12624" s="168"/>
      <c r="V12624" s="168"/>
      <c r="W12624" s="169"/>
      <c r="X12624" s="221"/>
      <c r="Y12624" s="221"/>
      <c r="Z12624" s="221"/>
      <c r="AA12624" s="222"/>
      <c r="AB12624" s="221"/>
      <c r="AC12624" s="221"/>
      <c r="AD12624" s="221"/>
      <c r="AE12624" s="237"/>
      <c r="AF12624" s="168"/>
      <c r="AG12624" s="168"/>
      <c r="AH12624" s="168"/>
    </row>
    <row r="12625" spans="19:34" x14ac:dyDescent="0.2">
      <c r="S12625" s="226" t="e">
        <f t="shared" si="279"/>
        <v>#REF!</v>
      </c>
      <c r="T12625" s="168"/>
      <c r="U12625" s="168"/>
      <c r="V12625" s="168"/>
      <c r="W12625" s="169"/>
      <c r="X12625" s="221"/>
      <c r="Y12625" s="221"/>
      <c r="Z12625" s="221"/>
      <c r="AA12625" s="222"/>
      <c r="AB12625" s="221"/>
      <c r="AC12625" s="221"/>
      <c r="AD12625" s="221"/>
      <c r="AE12625" s="237"/>
      <c r="AF12625" s="168"/>
      <c r="AG12625" s="168"/>
      <c r="AH12625" s="168"/>
    </row>
    <row r="12626" spans="19:34" x14ac:dyDescent="0.2">
      <c r="S12626" s="226" t="e">
        <f t="shared" si="279"/>
        <v>#REF!</v>
      </c>
      <c r="T12626" s="168"/>
      <c r="U12626" s="168"/>
      <c r="V12626" s="168"/>
      <c r="W12626" s="169"/>
      <c r="X12626" s="221"/>
      <c r="Y12626" s="221"/>
      <c r="Z12626" s="221"/>
      <c r="AA12626" s="222"/>
      <c r="AB12626" s="221"/>
      <c r="AC12626" s="221"/>
      <c r="AD12626" s="221"/>
      <c r="AE12626" s="237"/>
      <c r="AF12626" s="168"/>
      <c r="AG12626" s="168"/>
      <c r="AH12626" s="168"/>
    </row>
    <row r="12627" spans="19:34" x14ac:dyDescent="0.2">
      <c r="S12627" s="226" t="e">
        <f t="shared" si="279"/>
        <v>#REF!</v>
      </c>
      <c r="T12627" s="168"/>
      <c r="U12627" s="168"/>
      <c r="V12627" s="168"/>
      <c r="W12627" s="169"/>
      <c r="X12627" s="221"/>
      <c r="Y12627" s="221"/>
      <c r="Z12627" s="221"/>
      <c r="AA12627" s="222"/>
      <c r="AB12627" s="221"/>
      <c r="AC12627" s="221"/>
      <c r="AD12627" s="221"/>
      <c r="AE12627" s="237"/>
      <c r="AF12627" s="168"/>
      <c r="AG12627" s="168"/>
      <c r="AH12627" s="168"/>
    </row>
    <row r="12628" spans="19:34" x14ac:dyDescent="0.2">
      <c r="S12628" s="226" t="e">
        <f t="shared" si="279"/>
        <v>#REF!</v>
      </c>
      <c r="T12628" s="168"/>
      <c r="U12628" s="168"/>
      <c r="V12628" s="168"/>
      <c r="W12628" s="169"/>
      <c r="X12628" s="221"/>
      <c r="Y12628" s="221"/>
      <c r="Z12628" s="221"/>
      <c r="AA12628" s="222"/>
      <c r="AB12628" s="221"/>
      <c r="AC12628" s="221"/>
      <c r="AD12628" s="221"/>
      <c r="AE12628" s="237"/>
      <c r="AF12628" s="168"/>
      <c r="AG12628" s="168"/>
      <c r="AH12628" s="168"/>
    </row>
    <row r="12629" spans="19:34" x14ac:dyDescent="0.2">
      <c r="S12629" s="226" t="e">
        <f t="shared" si="279"/>
        <v>#REF!</v>
      </c>
      <c r="T12629" s="168"/>
      <c r="U12629" s="168"/>
      <c r="V12629" s="168"/>
      <c r="W12629" s="169"/>
      <c r="X12629" s="221"/>
      <c r="Y12629" s="221"/>
      <c r="Z12629" s="221"/>
      <c r="AA12629" s="222"/>
      <c r="AB12629" s="221"/>
      <c r="AC12629" s="221"/>
      <c r="AD12629" s="221"/>
      <c r="AE12629" s="237"/>
      <c r="AF12629" s="168"/>
      <c r="AG12629" s="168"/>
      <c r="AH12629" s="168"/>
    </row>
    <row r="12630" spans="19:34" x14ac:dyDescent="0.2">
      <c r="S12630" s="226" t="e">
        <f t="shared" si="279"/>
        <v>#REF!</v>
      </c>
      <c r="T12630" s="168"/>
      <c r="U12630" s="168"/>
      <c r="V12630" s="168"/>
      <c r="W12630" s="169"/>
      <c r="X12630" s="221"/>
      <c r="Y12630" s="221"/>
      <c r="Z12630" s="221"/>
      <c r="AA12630" s="222"/>
      <c r="AB12630" s="221"/>
      <c r="AC12630" s="221"/>
      <c r="AD12630" s="221"/>
      <c r="AE12630" s="237"/>
      <c r="AF12630" s="168"/>
      <c r="AG12630" s="168"/>
      <c r="AH12630" s="168"/>
    </row>
    <row r="12631" spans="19:34" x14ac:dyDescent="0.2">
      <c r="S12631" s="226" t="e">
        <f t="shared" si="279"/>
        <v>#REF!</v>
      </c>
      <c r="T12631" s="168"/>
      <c r="U12631" s="168"/>
      <c r="V12631" s="168"/>
      <c r="W12631" s="169"/>
      <c r="X12631" s="221"/>
      <c r="Y12631" s="221"/>
      <c r="Z12631" s="221"/>
      <c r="AA12631" s="222"/>
      <c r="AB12631" s="221"/>
      <c r="AC12631" s="221"/>
      <c r="AD12631" s="221"/>
      <c r="AE12631" s="237"/>
      <c r="AF12631" s="168"/>
      <c r="AG12631" s="168"/>
      <c r="AH12631" s="168"/>
    </row>
    <row r="12632" spans="19:34" x14ac:dyDescent="0.2">
      <c r="S12632" s="226" t="e">
        <f t="shared" si="279"/>
        <v>#REF!</v>
      </c>
      <c r="T12632" s="168"/>
      <c r="U12632" s="168"/>
      <c r="V12632" s="168"/>
      <c r="W12632" s="169"/>
      <c r="X12632" s="221"/>
      <c r="Y12632" s="221"/>
      <c r="Z12632" s="221"/>
      <c r="AA12632" s="222"/>
      <c r="AB12632" s="221"/>
      <c r="AC12632" s="221"/>
      <c r="AD12632" s="221"/>
      <c r="AE12632" s="237"/>
      <c r="AF12632" s="168"/>
      <c r="AG12632" s="168"/>
      <c r="AH12632" s="168"/>
    </row>
    <row r="12633" spans="19:34" x14ac:dyDescent="0.2">
      <c r="S12633" s="226" t="e">
        <f t="shared" si="279"/>
        <v>#REF!</v>
      </c>
      <c r="T12633" s="168"/>
      <c r="U12633" s="168"/>
      <c r="V12633" s="168"/>
      <c r="W12633" s="169"/>
      <c r="X12633" s="221"/>
      <c r="Y12633" s="221"/>
      <c r="Z12633" s="221"/>
      <c r="AA12633" s="222"/>
      <c r="AB12633" s="221"/>
      <c r="AC12633" s="221"/>
      <c r="AD12633" s="221"/>
      <c r="AE12633" s="237"/>
      <c r="AF12633" s="168"/>
      <c r="AG12633" s="168"/>
      <c r="AH12633" s="168"/>
    </row>
    <row r="12634" spans="19:34" x14ac:dyDescent="0.2">
      <c r="S12634" s="226" t="e">
        <f t="shared" si="279"/>
        <v>#REF!</v>
      </c>
      <c r="T12634" s="168"/>
      <c r="U12634" s="168"/>
      <c r="V12634" s="168"/>
      <c r="W12634" s="169"/>
      <c r="X12634" s="221"/>
      <c r="Y12634" s="221"/>
      <c r="Z12634" s="221"/>
      <c r="AA12634" s="222"/>
      <c r="AB12634" s="221"/>
      <c r="AC12634" s="221"/>
      <c r="AD12634" s="221"/>
      <c r="AE12634" s="237"/>
      <c r="AF12634" s="168"/>
      <c r="AG12634" s="168"/>
      <c r="AH12634" s="168"/>
    </row>
    <row r="12635" spans="19:34" x14ac:dyDescent="0.2">
      <c r="S12635" s="226" t="e">
        <f t="shared" si="279"/>
        <v>#REF!</v>
      </c>
      <c r="T12635" s="168"/>
      <c r="U12635" s="168"/>
      <c r="V12635" s="168"/>
      <c r="W12635" s="169"/>
      <c r="X12635" s="221"/>
      <c r="Y12635" s="221"/>
      <c r="Z12635" s="221"/>
      <c r="AA12635" s="222"/>
      <c r="AB12635" s="221"/>
      <c r="AC12635" s="221"/>
      <c r="AD12635" s="221"/>
      <c r="AE12635" s="237"/>
      <c r="AF12635" s="168"/>
      <c r="AG12635" s="168"/>
      <c r="AH12635" s="168"/>
    </row>
    <row r="12636" spans="19:34" x14ac:dyDescent="0.2">
      <c r="S12636" s="226" t="e">
        <f t="shared" si="279"/>
        <v>#REF!</v>
      </c>
      <c r="T12636" s="168"/>
      <c r="U12636" s="168"/>
      <c r="V12636" s="168"/>
      <c r="W12636" s="169"/>
      <c r="X12636" s="221"/>
      <c r="Y12636" s="221"/>
      <c r="Z12636" s="221"/>
      <c r="AA12636" s="222"/>
      <c r="AB12636" s="221"/>
      <c r="AC12636" s="221"/>
      <c r="AD12636" s="221"/>
      <c r="AE12636" s="237"/>
      <c r="AF12636" s="168"/>
      <c r="AG12636" s="168"/>
      <c r="AH12636" s="168"/>
    </row>
    <row r="12637" spans="19:34" x14ac:dyDescent="0.2">
      <c r="S12637" s="226" t="e">
        <f t="shared" si="279"/>
        <v>#REF!</v>
      </c>
      <c r="T12637" s="168"/>
      <c r="U12637" s="168"/>
      <c r="V12637" s="168"/>
      <c r="W12637" s="169"/>
      <c r="X12637" s="221"/>
      <c r="Y12637" s="221"/>
      <c r="Z12637" s="221"/>
      <c r="AA12637" s="222"/>
      <c r="AB12637" s="221"/>
      <c r="AC12637" s="221"/>
      <c r="AD12637" s="221"/>
      <c r="AE12637" s="237"/>
      <c r="AF12637" s="168"/>
      <c r="AG12637" s="168"/>
      <c r="AH12637" s="168"/>
    </row>
    <row r="12638" spans="19:34" x14ac:dyDescent="0.2">
      <c r="S12638" s="226" t="e">
        <f t="shared" si="279"/>
        <v>#REF!</v>
      </c>
      <c r="T12638" s="168"/>
      <c r="U12638" s="168"/>
      <c r="V12638" s="168"/>
      <c r="W12638" s="169"/>
      <c r="X12638" s="221"/>
      <c r="Y12638" s="221"/>
      <c r="Z12638" s="221"/>
      <c r="AA12638" s="222"/>
      <c r="AB12638" s="221"/>
      <c r="AC12638" s="221"/>
      <c r="AD12638" s="221"/>
      <c r="AE12638" s="237"/>
      <c r="AF12638" s="168"/>
      <c r="AG12638" s="168"/>
      <c r="AH12638" s="168"/>
    </row>
    <row r="12639" spans="19:34" x14ac:dyDescent="0.2">
      <c r="S12639" s="226" t="e">
        <f t="shared" ref="S12639:S12702" si="280">MID(#REF!,2,7)</f>
        <v>#REF!</v>
      </c>
      <c r="T12639" s="168"/>
      <c r="U12639" s="168"/>
      <c r="V12639" s="168"/>
      <c r="W12639" s="169"/>
      <c r="X12639" s="221"/>
      <c r="Y12639" s="221"/>
      <c r="Z12639" s="221"/>
      <c r="AA12639" s="222"/>
      <c r="AB12639" s="221"/>
      <c r="AC12639" s="221"/>
      <c r="AD12639" s="221"/>
      <c r="AE12639" s="237"/>
      <c r="AF12639" s="168"/>
      <c r="AG12639" s="168"/>
      <c r="AH12639" s="168"/>
    </row>
    <row r="12640" spans="19:34" x14ac:dyDescent="0.2">
      <c r="S12640" s="226" t="e">
        <f t="shared" si="280"/>
        <v>#REF!</v>
      </c>
      <c r="T12640" s="168"/>
      <c r="U12640" s="168"/>
      <c r="V12640" s="168"/>
      <c r="W12640" s="169"/>
      <c r="X12640" s="221"/>
      <c r="Y12640" s="221"/>
      <c r="Z12640" s="221"/>
      <c r="AA12640" s="222"/>
      <c r="AB12640" s="221"/>
      <c r="AC12640" s="221"/>
      <c r="AD12640" s="221"/>
      <c r="AE12640" s="237"/>
      <c r="AF12640" s="168"/>
      <c r="AG12640" s="168"/>
      <c r="AH12640" s="168"/>
    </row>
    <row r="12641" spans="19:34" x14ac:dyDescent="0.2">
      <c r="S12641" s="226" t="e">
        <f t="shared" si="280"/>
        <v>#REF!</v>
      </c>
      <c r="T12641" s="168"/>
      <c r="U12641" s="168"/>
      <c r="V12641" s="168"/>
      <c r="W12641" s="169"/>
      <c r="X12641" s="221"/>
      <c r="Y12641" s="221"/>
      <c r="Z12641" s="221"/>
      <c r="AA12641" s="222"/>
      <c r="AB12641" s="221"/>
      <c r="AC12641" s="221"/>
      <c r="AD12641" s="221"/>
      <c r="AE12641" s="237"/>
      <c r="AF12641" s="168"/>
      <c r="AG12641" s="168"/>
      <c r="AH12641" s="168"/>
    </row>
    <row r="12642" spans="19:34" x14ac:dyDescent="0.2">
      <c r="S12642" s="226" t="e">
        <f t="shared" si="280"/>
        <v>#REF!</v>
      </c>
      <c r="T12642" s="168"/>
      <c r="U12642" s="168"/>
      <c r="V12642" s="168"/>
      <c r="W12642" s="169"/>
      <c r="X12642" s="221"/>
      <c r="Y12642" s="221"/>
      <c r="Z12642" s="221"/>
      <c r="AA12642" s="222"/>
      <c r="AB12642" s="221"/>
      <c r="AC12642" s="221"/>
      <c r="AD12642" s="221"/>
      <c r="AE12642" s="237"/>
      <c r="AF12642" s="168"/>
      <c r="AG12642" s="168"/>
      <c r="AH12642" s="168"/>
    </row>
    <row r="12643" spans="19:34" x14ac:dyDescent="0.2">
      <c r="S12643" s="226" t="e">
        <f t="shared" si="280"/>
        <v>#REF!</v>
      </c>
      <c r="T12643" s="168"/>
      <c r="U12643" s="168"/>
      <c r="V12643" s="168"/>
      <c r="W12643" s="169"/>
      <c r="X12643" s="221"/>
      <c r="Y12643" s="221"/>
      <c r="Z12643" s="221"/>
      <c r="AA12643" s="222"/>
      <c r="AB12643" s="221"/>
      <c r="AC12643" s="221"/>
      <c r="AD12643" s="221"/>
      <c r="AE12643" s="237"/>
      <c r="AF12643" s="168"/>
      <c r="AG12643" s="168"/>
      <c r="AH12643" s="168"/>
    </row>
    <row r="12644" spans="19:34" x14ac:dyDescent="0.2">
      <c r="S12644" s="226" t="e">
        <f t="shared" si="280"/>
        <v>#REF!</v>
      </c>
      <c r="T12644" s="168"/>
      <c r="U12644" s="168"/>
      <c r="V12644" s="168"/>
      <c r="W12644" s="169"/>
      <c r="X12644" s="221"/>
      <c r="Y12644" s="221"/>
      <c r="Z12644" s="221"/>
      <c r="AA12644" s="222"/>
      <c r="AB12644" s="221"/>
      <c r="AC12644" s="221"/>
      <c r="AD12644" s="221"/>
      <c r="AE12644" s="237"/>
      <c r="AF12644" s="168"/>
      <c r="AG12644" s="168"/>
      <c r="AH12644" s="168"/>
    </row>
    <row r="12645" spans="19:34" x14ac:dyDescent="0.2">
      <c r="S12645" s="226" t="e">
        <f t="shared" si="280"/>
        <v>#REF!</v>
      </c>
      <c r="T12645" s="168"/>
      <c r="U12645" s="168"/>
      <c r="V12645" s="168"/>
      <c r="W12645" s="169"/>
      <c r="X12645" s="221"/>
      <c r="Y12645" s="221"/>
      <c r="Z12645" s="221"/>
      <c r="AA12645" s="222"/>
      <c r="AB12645" s="221"/>
      <c r="AC12645" s="221"/>
      <c r="AD12645" s="221"/>
      <c r="AE12645" s="237"/>
      <c r="AF12645" s="168"/>
      <c r="AG12645" s="168"/>
      <c r="AH12645" s="168"/>
    </row>
    <row r="12646" spans="19:34" x14ac:dyDescent="0.2">
      <c r="S12646" s="226" t="e">
        <f t="shared" si="280"/>
        <v>#REF!</v>
      </c>
      <c r="T12646" s="168"/>
      <c r="U12646" s="168"/>
      <c r="V12646" s="168"/>
      <c r="W12646" s="169"/>
      <c r="X12646" s="221"/>
      <c r="Y12646" s="221"/>
      <c r="Z12646" s="221"/>
      <c r="AA12646" s="222"/>
      <c r="AB12646" s="221"/>
      <c r="AC12646" s="221"/>
      <c r="AD12646" s="221"/>
      <c r="AE12646" s="237"/>
      <c r="AF12646" s="168"/>
      <c r="AG12646" s="168"/>
      <c r="AH12646" s="168"/>
    </row>
    <row r="12647" spans="19:34" x14ac:dyDescent="0.2">
      <c r="S12647" s="226" t="e">
        <f t="shared" si="280"/>
        <v>#REF!</v>
      </c>
      <c r="T12647" s="168"/>
      <c r="U12647" s="168"/>
      <c r="V12647" s="168"/>
      <c r="W12647" s="169"/>
      <c r="X12647" s="221"/>
      <c r="Y12647" s="221"/>
      <c r="Z12647" s="221"/>
      <c r="AA12647" s="222"/>
      <c r="AB12647" s="221"/>
      <c r="AC12647" s="221"/>
      <c r="AD12647" s="221"/>
      <c r="AE12647" s="237"/>
      <c r="AF12647" s="168"/>
      <c r="AG12647" s="168"/>
      <c r="AH12647" s="168"/>
    </row>
    <row r="12648" spans="19:34" x14ac:dyDescent="0.2">
      <c r="S12648" s="226" t="e">
        <f t="shared" si="280"/>
        <v>#REF!</v>
      </c>
      <c r="T12648" s="168"/>
      <c r="U12648" s="168"/>
      <c r="V12648" s="168"/>
      <c r="W12648" s="169"/>
      <c r="X12648" s="221"/>
      <c r="Y12648" s="221"/>
      <c r="Z12648" s="221"/>
      <c r="AA12648" s="222"/>
      <c r="AB12648" s="221"/>
      <c r="AC12648" s="221"/>
      <c r="AD12648" s="221"/>
      <c r="AE12648" s="237"/>
      <c r="AF12648" s="168"/>
      <c r="AG12648" s="168"/>
      <c r="AH12648" s="168"/>
    </row>
    <row r="12649" spans="19:34" x14ac:dyDescent="0.2">
      <c r="S12649" s="226" t="e">
        <f t="shared" si="280"/>
        <v>#REF!</v>
      </c>
      <c r="T12649" s="168"/>
      <c r="U12649" s="168"/>
      <c r="V12649" s="168"/>
      <c r="W12649" s="169"/>
      <c r="X12649" s="221"/>
      <c r="Y12649" s="221"/>
      <c r="Z12649" s="221"/>
      <c r="AA12649" s="222"/>
      <c r="AB12649" s="221"/>
      <c r="AC12649" s="221"/>
      <c r="AD12649" s="221"/>
      <c r="AE12649" s="237"/>
      <c r="AF12649" s="168"/>
      <c r="AG12649" s="168"/>
      <c r="AH12649" s="168"/>
    </row>
    <row r="12650" spans="19:34" x14ac:dyDescent="0.2">
      <c r="S12650" s="226" t="e">
        <f t="shared" si="280"/>
        <v>#REF!</v>
      </c>
      <c r="T12650" s="168"/>
      <c r="U12650" s="168"/>
      <c r="V12650" s="168"/>
      <c r="W12650" s="169"/>
      <c r="X12650" s="221"/>
      <c r="Y12650" s="221"/>
      <c r="Z12650" s="221"/>
      <c r="AA12650" s="222"/>
      <c r="AB12650" s="221"/>
      <c r="AC12650" s="221"/>
      <c r="AD12650" s="221"/>
      <c r="AE12650" s="237"/>
      <c r="AF12650" s="168"/>
      <c r="AG12650" s="168"/>
      <c r="AH12650" s="168"/>
    </row>
    <row r="12651" spans="19:34" x14ac:dyDescent="0.2">
      <c r="S12651" s="226" t="e">
        <f t="shared" si="280"/>
        <v>#REF!</v>
      </c>
      <c r="T12651" s="168"/>
      <c r="U12651" s="168"/>
      <c r="V12651" s="168"/>
      <c r="W12651" s="169"/>
      <c r="X12651" s="221"/>
      <c r="Y12651" s="221"/>
      <c r="Z12651" s="221"/>
      <c r="AA12651" s="222"/>
      <c r="AB12651" s="221"/>
      <c r="AC12651" s="221"/>
      <c r="AD12651" s="221"/>
      <c r="AE12651" s="237"/>
      <c r="AF12651" s="168"/>
      <c r="AG12651" s="168"/>
      <c r="AH12651" s="168"/>
    </row>
    <row r="12652" spans="19:34" x14ac:dyDescent="0.2">
      <c r="S12652" s="226" t="e">
        <f t="shared" si="280"/>
        <v>#REF!</v>
      </c>
      <c r="T12652" s="168"/>
      <c r="U12652" s="168"/>
      <c r="V12652" s="168"/>
      <c r="W12652" s="169"/>
      <c r="X12652" s="221"/>
      <c r="Y12652" s="221"/>
      <c r="Z12652" s="221"/>
      <c r="AA12652" s="222"/>
      <c r="AB12652" s="221"/>
      <c r="AC12652" s="221"/>
      <c r="AD12652" s="221"/>
      <c r="AE12652" s="237"/>
      <c r="AF12652" s="168"/>
      <c r="AG12652" s="168"/>
      <c r="AH12652" s="168"/>
    </row>
    <row r="12653" spans="19:34" x14ac:dyDescent="0.2">
      <c r="S12653" s="226" t="e">
        <f t="shared" si="280"/>
        <v>#REF!</v>
      </c>
      <c r="T12653" s="168"/>
      <c r="U12653" s="168"/>
      <c r="V12653" s="168"/>
      <c r="W12653" s="169"/>
      <c r="X12653" s="221"/>
      <c r="Y12653" s="221"/>
      <c r="Z12653" s="221"/>
      <c r="AA12653" s="222"/>
      <c r="AB12653" s="221"/>
      <c r="AC12653" s="221"/>
      <c r="AD12653" s="221"/>
      <c r="AE12653" s="237"/>
      <c r="AF12653" s="168"/>
      <c r="AG12653" s="168"/>
      <c r="AH12653" s="168"/>
    </row>
    <row r="12654" spans="19:34" x14ac:dyDescent="0.2">
      <c r="S12654" s="226" t="e">
        <f t="shared" si="280"/>
        <v>#REF!</v>
      </c>
      <c r="T12654" s="168"/>
      <c r="U12654" s="168"/>
      <c r="V12654" s="168"/>
      <c r="W12654" s="169"/>
      <c r="X12654" s="221"/>
      <c r="Y12654" s="221"/>
      <c r="Z12654" s="221"/>
      <c r="AA12654" s="222"/>
      <c r="AB12654" s="221"/>
      <c r="AC12654" s="221"/>
      <c r="AD12654" s="221"/>
      <c r="AE12654" s="237"/>
      <c r="AF12654" s="168"/>
      <c r="AG12654" s="168"/>
      <c r="AH12654" s="168"/>
    </row>
    <row r="12655" spans="19:34" x14ac:dyDescent="0.2">
      <c r="S12655" s="226" t="e">
        <f t="shared" si="280"/>
        <v>#REF!</v>
      </c>
      <c r="T12655" s="168"/>
      <c r="U12655" s="168"/>
      <c r="V12655" s="168"/>
      <c r="W12655" s="169"/>
      <c r="X12655" s="221"/>
      <c r="Y12655" s="221"/>
      <c r="Z12655" s="221"/>
      <c r="AA12655" s="222"/>
      <c r="AB12655" s="221"/>
      <c r="AC12655" s="221"/>
      <c r="AD12655" s="221"/>
      <c r="AE12655" s="237"/>
      <c r="AF12655" s="168"/>
      <c r="AG12655" s="168"/>
      <c r="AH12655" s="168"/>
    </row>
    <row r="12656" spans="19:34" x14ac:dyDescent="0.2">
      <c r="S12656" s="226" t="e">
        <f t="shared" si="280"/>
        <v>#REF!</v>
      </c>
      <c r="T12656" s="168"/>
      <c r="U12656" s="168"/>
      <c r="V12656" s="168"/>
      <c r="W12656" s="169"/>
      <c r="X12656" s="221"/>
      <c r="Y12656" s="221"/>
      <c r="Z12656" s="221"/>
      <c r="AA12656" s="222"/>
      <c r="AB12656" s="221"/>
      <c r="AC12656" s="221"/>
      <c r="AD12656" s="221"/>
      <c r="AE12656" s="237"/>
      <c r="AF12656" s="168"/>
      <c r="AG12656" s="168"/>
      <c r="AH12656" s="168"/>
    </row>
    <row r="12657" spans="19:34" x14ac:dyDescent="0.2">
      <c r="S12657" s="226" t="e">
        <f t="shared" si="280"/>
        <v>#REF!</v>
      </c>
      <c r="T12657" s="168"/>
      <c r="U12657" s="168"/>
      <c r="V12657" s="168"/>
      <c r="W12657" s="169"/>
      <c r="X12657" s="221"/>
      <c r="Y12657" s="221"/>
      <c r="Z12657" s="221"/>
      <c r="AA12657" s="222"/>
      <c r="AB12657" s="221"/>
      <c r="AC12657" s="221"/>
      <c r="AD12657" s="221"/>
      <c r="AE12657" s="237"/>
      <c r="AF12657" s="168"/>
      <c r="AG12657" s="168"/>
      <c r="AH12657" s="168"/>
    </row>
    <row r="12658" spans="19:34" x14ac:dyDescent="0.2">
      <c r="S12658" s="226" t="e">
        <f t="shared" si="280"/>
        <v>#REF!</v>
      </c>
      <c r="T12658" s="168"/>
      <c r="U12658" s="168"/>
      <c r="V12658" s="168"/>
      <c r="W12658" s="169"/>
      <c r="X12658" s="221"/>
      <c r="Y12658" s="221"/>
      <c r="Z12658" s="221"/>
      <c r="AA12658" s="222"/>
      <c r="AB12658" s="221"/>
      <c r="AC12658" s="221"/>
      <c r="AD12658" s="221"/>
      <c r="AE12658" s="237"/>
      <c r="AF12658" s="168"/>
      <c r="AG12658" s="168"/>
      <c r="AH12658" s="168"/>
    </row>
    <row r="12659" spans="19:34" x14ac:dyDescent="0.2">
      <c r="S12659" s="226" t="e">
        <f t="shared" si="280"/>
        <v>#REF!</v>
      </c>
      <c r="T12659" s="168"/>
      <c r="U12659" s="168"/>
      <c r="V12659" s="168"/>
      <c r="W12659" s="169"/>
      <c r="X12659" s="221"/>
      <c r="Y12659" s="221"/>
      <c r="Z12659" s="221"/>
      <c r="AA12659" s="222"/>
      <c r="AB12659" s="221"/>
      <c r="AC12659" s="221"/>
      <c r="AD12659" s="221"/>
      <c r="AE12659" s="237"/>
      <c r="AF12659" s="168"/>
      <c r="AG12659" s="168"/>
      <c r="AH12659" s="168"/>
    </row>
    <row r="12660" spans="19:34" x14ac:dyDescent="0.2">
      <c r="S12660" s="226" t="e">
        <f t="shared" si="280"/>
        <v>#REF!</v>
      </c>
      <c r="T12660" s="168"/>
      <c r="U12660" s="168"/>
      <c r="V12660" s="168"/>
      <c r="W12660" s="169"/>
      <c r="X12660" s="221"/>
      <c r="Y12660" s="221"/>
      <c r="Z12660" s="221"/>
      <c r="AA12660" s="222"/>
      <c r="AB12660" s="221"/>
      <c r="AC12660" s="221"/>
      <c r="AD12660" s="221"/>
      <c r="AE12660" s="237"/>
      <c r="AF12660" s="168"/>
      <c r="AG12660" s="168"/>
      <c r="AH12660" s="168"/>
    </row>
    <row r="12661" spans="19:34" x14ac:dyDescent="0.2">
      <c r="S12661" s="226" t="e">
        <f t="shared" si="280"/>
        <v>#REF!</v>
      </c>
      <c r="T12661" s="168"/>
      <c r="U12661" s="168"/>
      <c r="V12661" s="168"/>
      <c r="W12661" s="169"/>
      <c r="X12661" s="221"/>
      <c r="Y12661" s="221"/>
      <c r="Z12661" s="221"/>
      <c r="AA12661" s="222"/>
      <c r="AB12661" s="221"/>
      <c r="AC12661" s="221"/>
      <c r="AD12661" s="221"/>
      <c r="AE12661" s="237"/>
      <c r="AF12661" s="168"/>
      <c r="AG12661" s="168"/>
      <c r="AH12661" s="168"/>
    </row>
    <row r="12662" spans="19:34" x14ac:dyDescent="0.2">
      <c r="S12662" s="226" t="e">
        <f t="shared" si="280"/>
        <v>#REF!</v>
      </c>
      <c r="T12662" s="168"/>
      <c r="U12662" s="168"/>
      <c r="V12662" s="168"/>
      <c r="W12662" s="169"/>
      <c r="X12662" s="221"/>
      <c r="Y12662" s="221"/>
      <c r="Z12662" s="221"/>
      <c r="AA12662" s="222"/>
      <c r="AB12662" s="221"/>
      <c r="AC12662" s="221"/>
      <c r="AD12662" s="221"/>
      <c r="AE12662" s="237"/>
      <c r="AF12662" s="168"/>
      <c r="AG12662" s="168"/>
      <c r="AH12662" s="168"/>
    </row>
    <row r="12663" spans="19:34" x14ac:dyDescent="0.2">
      <c r="S12663" s="226" t="e">
        <f t="shared" si="280"/>
        <v>#REF!</v>
      </c>
      <c r="T12663" s="168"/>
      <c r="U12663" s="168"/>
      <c r="V12663" s="168"/>
      <c r="W12663" s="169"/>
      <c r="X12663" s="221"/>
      <c r="Y12663" s="221"/>
      <c r="Z12663" s="221"/>
      <c r="AA12663" s="222"/>
      <c r="AB12663" s="221"/>
      <c r="AC12663" s="221"/>
      <c r="AD12663" s="221"/>
      <c r="AE12663" s="237"/>
      <c r="AF12663" s="168"/>
      <c r="AG12663" s="168"/>
      <c r="AH12663" s="168"/>
    </row>
    <row r="12664" spans="19:34" x14ac:dyDescent="0.2">
      <c r="S12664" s="226" t="e">
        <f t="shared" si="280"/>
        <v>#REF!</v>
      </c>
      <c r="T12664" s="168"/>
      <c r="U12664" s="168"/>
      <c r="V12664" s="168"/>
      <c r="W12664" s="169"/>
      <c r="X12664" s="221"/>
      <c r="Y12664" s="221"/>
      <c r="Z12664" s="221"/>
      <c r="AA12664" s="222"/>
      <c r="AB12664" s="221"/>
      <c r="AC12664" s="221"/>
      <c r="AD12664" s="221"/>
      <c r="AE12664" s="237"/>
      <c r="AF12664" s="168"/>
      <c r="AG12664" s="168"/>
      <c r="AH12664" s="168"/>
    </row>
    <row r="12665" spans="19:34" x14ac:dyDescent="0.2">
      <c r="S12665" s="226" t="e">
        <f t="shared" si="280"/>
        <v>#REF!</v>
      </c>
      <c r="T12665" s="168"/>
      <c r="U12665" s="168"/>
      <c r="V12665" s="168"/>
      <c r="W12665" s="169"/>
      <c r="X12665" s="221"/>
      <c r="Y12665" s="221"/>
      <c r="Z12665" s="221"/>
      <c r="AA12665" s="222"/>
      <c r="AB12665" s="221"/>
      <c r="AC12665" s="221"/>
      <c r="AD12665" s="221"/>
      <c r="AE12665" s="237"/>
      <c r="AF12665" s="168"/>
      <c r="AG12665" s="168"/>
      <c r="AH12665" s="168"/>
    </row>
    <row r="12666" spans="19:34" x14ac:dyDescent="0.2">
      <c r="S12666" s="226" t="e">
        <f t="shared" si="280"/>
        <v>#REF!</v>
      </c>
      <c r="T12666" s="168"/>
      <c r="U12666" s="168"/>
      <c r="V12666" s="168"/>
      <c r="W12666" s="169"/>
      <c r="X12666" s="221"/>
      <c r="Y12666" s="221"/>
      <c r="Z12666" s="221"/>
      <c r="AA12666" s="222"/>
      <c r="AB12666" s="221"/>
      <c r="AC12666" s="221"/>
      <c r="AD12666" s="221"/>
      <c r="AE12666" s="237"/>
      <c r="AF12666" s="168"/>
      <c r="AG12666" s="168"/>
      <c r="AH12666" s="168"/>
    </row>
    <row r="12667" spans="19:34" x14ac:dyDescent="0.2">
      <c r="S12667" s="226" t="e">
        <f t="shared" si="280"/>
        <v>#REF!</v>
      </c>
      <c r="T12667" s="168"/>
      <c r="U12667" s="168"/>
      <c r="V12667" s="168"/>
      <c r="W12667" s="169"/>
      <c r="X12667" s="221"/>
      <c r="Y12667" s="221"/>
      <c r="Z12667" s="221"/>
      <c r="AA12667" s="222"/>
      <c r="AB12667" s="221"/>
      <c r="AC12667" s="221"/>
      <c r="AD12667" s="221"/>
      <c r="AE12667" s="237"/>
      <c r="AF12667" s="168"/>
      <c r="AG12667" s="168"/>
      <c r="AH12667" s="168"/>
    </row>
    <row r="12668" spans="19:34" x14ac:dyDescent="0.2">
      <c r="S12668" s="226" t="e">
        <f t="shared" si="280"/>
        <v>#REF!</v>
      </c>
      <c r="T12668" s="168"/>
      <c r="U12668" s="168"/>
      <c r="V12668" s="168"/>
      <c r="W12668" s="169"/>
      <c r="X12668" s="221"/>
      <c r="Y12668" s="221"/>
      <c r="Z12668" s="221"/>
      <c r="AA12668" s="222"/>
      <c r="AB12668" s="221"/>
      <c r="AC12668" s="221"/>
      <c r="AD12668" s="221"/>
      <c r="AE12668" s="237"/>
      <c r="AF12668" s="168"/>
      <c r="AG12668" s="168"/>
      <c r="AH12668" s="168"/>
    </row>
    <row r="12669" spans="19:34" x14ac:dyDescent="0.2">
      <c r="S12669" s="226" t="e">
        <f t="shared" si="280"/>
        <v>#REF!</v>
      </c>
      <c r="T12669" s="168"/>
      <c r="U12669" s="168"/>
      <c r="V12669" s="168"/>
      <c r="W12669" s="169"/>
      <c r="X12669" s="221"/>
      <c r="Y12669" s="221"/>
      <c r="Z12669" s="221"/>
      <c r="AA12669" s="222"/>
      <c r="AB12669" s="221"/>
      <c r="AC12669" s="221"/>
      <c r="AD12669" s="221"/>
      <c r="AE12669" s="237"/>
      <c r="AF12669" s="168"/>
      <c r="AG12669" s="168"/>
      <c r="AH12669" s="168"/>
    </row>
    <row r="12670" spans="19:34" x14ac:dyDescent="0.2">
      <c r="S12670" s="226" t="e">
        <f t="shared" si="280"/>
        <v>#REF!</v>
      </c>
      <c r="T12670" s="168"/>
      <c r="U12670" s="168"/>
      <c r="V12670" s="168"/>
      <c r="W12670" s="169"/>
      <c r="X12670" s="221"/>
      <c r="Y12670" s="221"/>
      <c r="Z12670" s="221"/>
      <c r="AA12670" s="222"/>
      <c r="AB12670" s="221"/>
      <c r="AC12670" s="221"/>
      <c r="AD12670" s="221"/>
      <c r="AE12670" s="237"/>
      <c r="AF12670" s="168"/>
      <c r="AG12670" s="168"/>
      <c r="AH12670" s="168"/>
    </row>
    <row r="12671" spans="19:34" x14ac:dyDescent="0.2">
      <c r="S12671" s="226" t="e">
        <f t="shared" si="280"/>
        <v>#REF!</v>
      </c>
      <c r="T12671" s="168"/>
      <c r="U12671" s="168"/>
      <c r="V12671" s="168"/>
      <c r="W12671" s="169"/>
      <c r="X12671" s="221"/>
      <c r="Y12671" s="221"/>
      <c r="Z12671" s="221"/>
      <c r="AA12671" s="222"/>
      <c r="AB12671" s="221"/>
      <c r="AC12671" s="221"/>
      <c r="AD12671" s="221"/>
      <c r="AE12671" s="237"/>
      <c r="AF12671" s="168"/>
      <c r="AG12671" s="168"/>
      <c r="AH12671" s="168"/>
    </row>
    <row r="12672" spans="19:34" x14ac:dyDescent="0.2">
      <c r="S12672" s="226" t="e">
        <f t="shared" si="280"/>
        <v>#REF!</v>
      </c>
      <c r="T12672" s="168"/>
      <c r="U12672" s="168"/>
      <c r="V12672" s="168"/>
      <c r="W12672" s="169"/>
      <c r="X12672" s="221"/>
      <c r="Y12672" s="221"/>
      <c r="Z12672" s="221"/>
      <c r="AA12672" s="222"/>
      <c r="AB12672" s="221"/>
      <c r="AC12672" s="221"/>
      <c r="AD12672" s="221"/>
      <c r="AE12672" s="237"/>
      <c r="AF12672" s="168"/>
      <c r="AG12672" s="168"/>
      <c r="AH12672" s="168"/>
    </row>
    <row r="12673" spans="19:34" x14ac:dyDescent="0.2">
      <c r="S12673" s="226" t="e">
        <f t="shared" si="280"/>
        <v>#REF!</v>
      </c>
      <c r="T12673" s="168"/>
      <c r="U12673" s="168"/>
      <c r="V12673" s="168"/>
      <c r="W12673" s="169"/>
      <c r="X12673" s="221"/>
      <c r="Y12673" s="221"/>
      <c r="Z12673" s="221"/>
      <c r="AA12673" s="222"/>
      <c r="AB12673" s="221"/>
      <c r="AC12673" s="221"/>
      <c r="AD12673" s="221"/>
      <c r="AE12673" s="237"/>
      <c r="AF12673" s="168"/>
      <c r="AG12673" s="168"/>
      <c r="AH12673" s="168"/>
    </row>
    <row r="12674" spans="19:34" x14ac:dyDescent="0.2">
      <c r="S12674" s="226" t="e">
        <f t="shared" si="280"/>
        <v>#REF!</v>
      </c>
      <c r="T12674" s="168"/>
      <c r="U12674" s="168"/>
      <c r="V12674" s="168"/>
      <c r="W12674" s="169"/>
      <c r="X12674" s="221"/>
      <c r="Y12674" s="221"/>
      <c r="Z12674" s="221"/>
      <c r="AA12674" s="222"/>
      <c r="AB12674" s="221"/>
      <c r="AC12674" s="221"/>
      <c r="AD12674" s="221"/>
      <c r="AE12674" s="237"/>
      <c r="AF12674" s="168"/>
      <c r="AG12674" s="168"/>
      <c r="AH12674" s="168"/>
    </row>
    <row r="12675" spans="19:34" x14ac:dyDescent="0.2">
      <c r="S12675" s="226" t="e">
        <f t="shared" si="280"/>
        <v>#REF!</v>
      </c>
      <c r="T12675" s="168"/>
      <c r="U12675" s="168"/>
      <c r="V12675" s="168"/>
      <c r="W12675" s="169"/>
      <c r="X12675" s="221"/>
      <c r="Y12675" s="221"/>
      <c r="Z12675" s="221"/>
      <c r="AA12675" s="222"/>
      <c r="AB12675" s="221"/>
      <c r="AC12675" s="221"/>
      <c r="AD12675" s="221"/>
      <c r="AE12675" s="237"/>
      <c r="AF12675" s="168"/>
      <c r="AG12675" s="168"/>
      <c r="AH12675" s="168"/>
    </row>
    <row r="12676" spans="19:34" x14ac:dyDescent="0.2">
      <c r="S12676" s="226" t="e">
        <f t="shared" si="280"/>
        <v>#REF!</v>
      </c>
      <c r="T12676" s="168"/>
      <c r="U12676" s="168"/>
      <c r="V12676" s="168"/>
      <c r="W12676" s="169"/>
      <c r="X12676" s="221"/>
      <c r="Y12676" s="221"/>
      <c r="Z12676" s="221"/>
      <c r="AA12676" s="222"/>
      <c r="AB12676" s="221"/>
      <c r="AC12676" s="221"/>
      <c r="AD12676" s="221"/>
      <c r="AE12676" s="237"/>
      <c r="AF12676" s="168"/>
      <c r="AG12676" s="168"/>
      <c r="AH12676" s="168"/>
    </row>
    <row r="12677" spans="19:34" x14ac:dyDescent="0.2">
      <c r="S12677" s="226" t="e">
        <f t="shared" si="280"/>
        <v>#REF!</v>
      </c>
      <c r="T12677" s="168"/>
      <c r="U12677" s="168"/>
      <c r="V12677" s="168"/>
      <c r="W12677" s="169"/>
      <c r="X12677" s="221"/>
      <c r="Y12677" s="221"/>
      <c r="Z12677" s="221"/>
      <c r="AA12677" s="222"/>
      <c r="AB12677" s="221"/>
      <c r="AC12677" s="221"/>
      <c r="AD12677" s="221"/>
      <c r="AE12677" s="237"/>
      <c r="AF12677" s="168"/>
      <c r="AG12677" s="168"/>
      <c r="AH12677" s="168"/>
    </row>
    <row r="12678" spans="19:34" x14ac:dyDescent="0.2">
      <c r="S12678" s="226" t="e">
        <f t="shared" si="280"/>
        <v>#REF!</v>
      </c>
      <c r="T12678" s="168"/>
      <c r="U12678" s="168"/>
      <c r="V12678" s="168"/>
      <c r="W12678" s="169"/>
      <c r="X12678" s="221"/>
      <c r="Y12678" s="221"/>
      <c r="Z12678" s="221"/>
      <c r="AA12678" s="222"/>
      <c r="AB12678" s="221"/>
      <c r="AC12678" s="221"/>
      <c r="AD12678" s="221"/>
      <c r="AE12678" s="237"/>
      <c r="AF12678" s="168"/>
      <c r="AG12678" s="168"/>
      <c r="AH12678" s="168"/>
    </row>
    <row r="12679" spans="19:34" x14ac:dyDescent="0.2">
      <c r="S12679" s="226" t="e">
        <f t="shared" si="280"/>
        <v>#REF!</v>
      </c>
      <c r="T12679" s="168"/>
      <c r="U12679" s="168"/>
      <c r="V12679" s="168"/>
      <c r="W12679" s="169"/>
      <c r="X12679" s="221"/>
      <c r="Y12679" s="221"/>
      <c r="Z12679" s="221"/>
      <c r="AA12679" s="222"/>
      <c r="AB12679" s="221"/>
      <c r="AC12679" s="221"/>
      <c r="AD12679" s="221"/>
      <c r="AE12679" s="237"/>
      <c r="AF12679" s="168"/>
      <c r="AG12679" s="168"/>
      <c r="AH12679" s="168"/>
    </row>
    <row r="12680" spans="19:34" x14ac:dyDescent="0.2">
      <c r="S12680" s="226" t="e">
        <f t="shared" si="280"/>
        <v>#REF!</v>
      </c>
      <c r="T12680" s="168"/>
      <c r="U12680" s="168"/>
      <c r="V12680" s="168"/>
      <c r="W12680" s="169"/>
      <c r="X12680" s="221"/>
      <c r="Y12680" s="221"/>
      <c r="Z12680" s="221"/>
      <c r="AA12680" s="222"/>
      <c r="AB12680" s="221"/>
      <c r="AC12680" s="221"/>
      <c r="AD12680" s="221"/>
      <c r="AE12680" s="237"/>
      <c r="AF12680" s="168"/>
      <c r="AG12680" s="168"/>
      <c r="AH12680" s="168"/>
    </row>
    <row r="12681" spans="19:34" x14ac:dyDescent="0.2">
      <c r="S12681" s="226" t="e">
        <f t="shared" si="280"/>
        <v>#REF!</v>
      </c>
      <c r="T12681" s="168"/>
      <c r="U12681" s="168"/>
      <c r="V12681" s="168"/>
      <c r="W12681" s="169"/>
      <c r="X12681" s="221"/>
      <c r="Y12681" s="221"/>
      <c r="Z12681" s="221"/>
      <c r="AA12681" s="222"/>
      <c r="AB12681" s="221"/>
      <c r="AC12681" s="221"/>
      <c r="AD12681" s="221"/>
      <c r="AE12681" s="237"/>
      <c r="AF12681" s="168"/>
      <c r="AG12681" s="168"/>
      <c r="AH12681" s="168"/>
    </row>
    <row r="12682" spans="19:34" x14ac:dyDescent="0.2">
      <c r="S12682" s="226" t="e">
        <f t="shared" si="280"/>
        <v>#REF!</v>
      </c>
      <c r="T12682" s="168"/>
      <c r="U12682" s="168"/>
      <c r="V12682" s="168"/>
      <c r="W12682" s="169"/>
      <c r="X12682" s="221"/>
      <c r="Y12682" s="221"/>
      <c r="Z12682" s="221"/>
      <c r="AA12682" s="222"/>
      <c r="AB12682" s="221"/>
      <c r="AC12682" s="221"/>
      <c r="AD12682" s="221"/>
      <c r="AE12682" s="237"/>
      <c r="AF12682" s="168"/>
      <c r="AG12682" s="168"/>
      <c r="AH12682" s="168"/>
    </row>
    <row r="12683" spans="19:34" x14ac:dyDescent="0.2">
      <c r="S12683" s="226" t="e">
        <f t="shared" si="280"/>
        <v>#REF!</v>
      </c>
      <c r="T12683" s="168"/>
      <c r="U12683" s="168"/>
      <c r="V12683" s="168"/>
      <c r="W12683" s="169"/>
      <c r="X12683" s="221"/>
      <c r="Y12683" s="221"/>
      <c r="Z12683" s="221"/>
      <c r="AA12683" s="222"/>
      <c r="AB12683" s="221"/>
      <c r="AC12683" s="221"/>
      <c r="AD12683" s="221"/>
      <c r="AE12683" s="237"/>
      <c r="AF12683" s="168"/>
      <c r="AG12683" s="168"/>
      <c r="AH12683" s="168"/>
    </row>
    <row r="12684" spans="19:34" x14ac:dyDescent="0.2">
      <c r="S12684" s="226" t="e">
        <f t="shared" si="280"/>
        <v>#REF!</v>
      </c>
      <c r="T12684" s="168"/>
      <c r="U12684" s="168"/>
      <c r="V12684" s="168"/>
      <c r="W12684" s="169"/>
      <c r="X12684" s="221"/>
      <c r="Y12684" s="221"/>
      <c r="Z12684" s="221"/>
      <c r="AA12684" s="222"/>
      <c r="AB12684" s="221"/>
      <c r="AC12684" s="221"/>
      <c r="AD12684" s="221"/>
      <c r="AE12684" s="237"/>
      <c r="AF12684" s="168"/>
      <c r="AG12684" s="168"/>
      <c r="AH12684" s="168"/>
    </row>
    <row r="12685" spans="19:34" x14ac:dyDescent="0.2">
      <c r="S12685" s="226" t="e">
        <f t="shared" si="280"/>
        <v>#REF!</v>
      </c>
      <c r="T12685" s="168"/>
      <c r="U12685" s="168"/>
      <c r="V12685" s="168"/>
      <c r="W12685" s="169"/>
      <c r="X12685" s="221"/>
      <c r="Y12685" s="221"/>
      <c r="Z12685" s="221"/>
      <c r="AA12685" s="222"/>
      <c r="AB12685" s="221"/>
      <c r="AC12685" s="221"/>
      <c r="AD12685" s="221"/>
      <c r="AE12685" s="237"/>
      <c r="AF12685" s="168"/>
      <c r="AG12685" s="168"/>
      <c r="AH12685" s="168"/>
    </row>
    <row r="12686" spans="19:34" x14ac:dyDescent="0.2">
      <c r="S12686" s="226" t="e">
        <f t="shared" si="280"/>
        <v>#REF!</v>
      </c>
      <c r="T12686" s="168"/>
      <c r="U12686" s="168"/>
      <c r="V12686" s="168"/>
      <c r="W12686" s="169"/>
      <c r="X12686" s="221"/>
      <c r="Y12686" s="221"/>
      <c r="Z12686" s="221"/>
      <c r="AA12686" s="222"/>
      <c r="AB12686" s="221"/>
      <c r="AC12686" s="221"/>
      <c r="AD12686" s="221"/>
      <c r="AE12686" s="237"/>
      <c r="AF12686" s="168"/>
      <c r="AG12686" s="168"/>
      <c r="AH12686" s="168"/>
    </row>
    <row r="12687" spans="19:34" x14ac:dyDescent="0.2">
      <c r="S12687" s="226" t="e">
        <f t="shared" si="280"/>
        <v>#REF!</v>
      </c>
      <c r="T12687" s="168"/>
      <c r="U12687" s="168"/>
      <c r="V12687" s="168"/>
      <c r="W12687" s="169"/>
      <c r="X12687" s="221"/>
      <c r="Y12687" s="221"/>
      <c r="Z12687" s="221"/>
      <c r="AA12687" s="222"/>
      <c r="AB12687" s="221"/>
      <c r="AC12687" s="221"/>
      <c r="AD12687" s="221"/>
      <c r="AE12687" s="237"/>
      <c r="AF12687" s="168"/>
      <c r="AG12687" s="168"/>
      <c r="AH12687" s="168"/>
    </row>
    <row r="12688" spans="19:34" x14ac:dyDescent="0.2">
      <c r="S12688" s="226" t="e">
        <f t="shared" si="280"/>
        <v>#REF!</v>
      </c>
      <c r="T12688" s="168"/>
      <c r="U12688" s="168"/>
      <c r="V12688" s="168"/>
      <c r="W12688" s="169"/>
      <c r="X12688" s="221"/>
      <c r="Y12688" s="221"/>
      <c r="Z12688" s="221"/>
      <c r="AA12688" s="222"/>
      <c r="AB12688" s="221"/>
      <c r="AC12688" s="221"/>
      <c r="AD12688" s="221"/>
      <c r="AE12688" s="237"/>
      <c r="AF12688" s="168"/>
      <c r="AG12688" s="168"/>
      <c r="AH12688" s="168"/>
    </row>
    <row r="12689" spans="19:34" x14ac:dyDescent="0.2">
      <c r="S12689" s="226" t="e">
        <f t="shared" si="280"/>
        <v>#REF!</v>
      </c>
      <c r="T12689" s="168"/>
      <c r="U12689" s="168"/>
      <c r="V12689" s="168"/>
      <c r="W12689" s="169"/>
      <c r="X12689" s="221"/>
      <c r="Y12689" s="221"/>
      <c r="Z12689" s="221"/>
      <c r="AA12689" s="222"/>
      <c r="AB12689" s="221"/>
      <c r="AC12689" s="221"/>
      <c r="AD12689" s="221"/>
      <c r="AE12689" s="237"/>
      <c r="AF12689" s="168"/>
      <c r="AG12689" s="168"/>
      <c r="AH12689" s="168"/>
    </row>
    <row r="12690" spans="19:34" x14ac:dyDescent="0.2">
      <c r="S12690" s="226" t="e">
        <f t="shared" si="280"/>
        <v>#REF!</v>
      </c>
      <c r="T12690" s="168"/>
      <c r="U12690" s="168"/>
      <c r="V12690" s="168"/>
      <c r="W12690" s="169"/>
      <c r="X12690" s="221"/>
      <c r="Y12690" s="221"/>
      <c r="Z12690" s="221"/>
      <c r="AA12690" s="222"/>
      <c r="AB12690" s="221"/>
      <c r="AC12690" s="221"/>
      <c r="AD12690" s="221"/>
      <c r="AE12690" s="237"/>
      <c r="AF12690" s="168"/>
      <c r="AG12690" s="168"/>
      <c r="AH12690" s="168"/>
    </row>
    <row r="12691" spans="19:34" x14ac:dyDescent="0.2">
      <c r="S12691" s="226" t="e">
        <f t="shared" si="280"/>
        <v>#REF!</v>
      </c>
      <c r="T12691" s="168"/>
      <c r="U12691" s="168"/>
      <c r="V12691" s="168"/>
      <c r="W12691" s="169"/>
      <c r="X12691" s="221"/>
      <c r="Y12691" s="221"/>
      <c r="Z12691" s="221"/>
      <c r="AA12691" s="222"/>
      <c r="AB12691" s="221"/>
      <c r="AC12691" s="221"/>
      <c r="AD12691" s="221"/>
      <c r="AE12691" s="237"/>
      <c r="AF12691" s="168"/>
      <c r="AG12691" s="168"/>
      <c r="AH12691" s="168"/>
    </row>
    <row r="12692" spans="19:34" x14ac:dyDescent="0.2">
      <c r="S12692" s="226" t="e">
        <f t="shared" si="280"/>
        <v>#REF!</v>
      </c>
      <c r="T12692" s="168"/>
      <c r="U12692" s="168"/>
      <c r="V12692" s="168"/>
      <c r="W12692" s="169"/>
      <c r="X12692" s="221"/>
      <c r="Y12692" s="221"/>
      <c r="Z12692" s="221"/>
      <c r="AA12692" s="222"/>
      <c r="AB12692" s="221"/>
      <c r="AC12692" s="221"/>
      <c r="AD12692" s="221"/>
      <c r="AE12692" s="237"/>
      <c r="AF12692" s="168"/>
      <c r="AG12692" s="168"/>
      <c r="AH12692" s="168"/>
    </row>
    <row r="12693" spans="19:34" x14ac:dyDescent="0.2">
      <c r="S12693" s="226" t="e">
        <f t="shared" si="280"/>
        <v>#REF!</v>
      </c>
      <c r="T12693" s="168"/>
      <c r="U12693" s="168"/>
      <c r="V12693" s="168"/>
      <c r="W12693" s="169"/>
      <c r="X12693" s="221"/>
      <c r="Y12693" s="221"/>
      <c r="Z12693" s="221"/>
      <c r="AA12693" s="222"/>
      <c r="AB12693" s="221"/>
      <c r="AC12693" s="221"/>
      <c r="AD12693" s="221"/>
      <c r="AE12693" s="237"/>
      <c r="AF12693" s="168"/>
      <c r="AG12693" s="168"/>
      <c r="AH12693" s="168"/>
    </row>
    <row r="12694" spans="19:34" x14ac:dyDescent="0.2">
      <c r="S12694" s="226" t="e">
        <f t="shared" si="280"/>
        <v>#REF!</v>
      </c>
      <c r="T12694" s="168"/>
      <c r="U12694" s="168"/>
      <c r="V12694" s="168"/>
      <c r="W12694" s="169"/>
      <c r="X12694" s="221"/>
      <c r="Y12694" s="221"/>
      <c r="Z12694" s="221"/>
      <c r="AA12694" s="222"/>
      <c r="AB12694" s="221"/>
      <c r="AC12694" s="221"/>
      <c r="AD12694" s="221"/>
      <c r="AE12694" s="237"/>
      <c r="AF12694" s="168"/>
      <c r="AG12694" s="168"/>
      <c r="AH12694" s="168"/>
    </row>
    <row r="12695" spans="19:34" x14ac:dyDescent="0.2">
      <c r="S12695" s="226" t="e">
        <f t="shared" si="280"/>
        <v>#REF!</v>
      </c>
      <c r="T12695" s="168"/>
      <c r="U12695" s="168"/>
      <c r="V12695" s="168"/>
      <c r="W12695" s="169"/>
      <c r="X12695" s="221"/>
      <c r="Y12695" s="221"/>
      <c r="Z12695" s="221"/>
      <c r="AA12695" s="222"/>
      <c r="AB12695" s="221"/>
      <c r="AC12695" s="221"/>
      <c r="AD12695" s="221"/>
      <c r="AE12695" s="237"/>
      <c r="AF12695" s="168"/>
      <c r="AG12695" s="168"/>
      <c r="AH12695" s="168"/>
    </row>
    <row r="12696" spans="19:34" x14ac:dyDescent="0.2">
      <c r="S12696" s="226" t="e">
        <f t="shared" si="280"/>
        <v>#REF!</v>
      </c>
      <c r="T12696" s="168"/>
      <c r="U12696" s="168"/>
      <c r="V12696" s="168"/>
      <c r="W12696" s="169"/>
      <c r="X12696" s="221"/>
      <c r="Y12696" s="221"/>
      <c r="Z12696" s="221"/>
      <c r="AA12696" s="222"/>
      <c r="AB12696" s="221"/>
      <c r="AC12696" s="221"/>
      <c r="AD12696" s="221"/>
      <c r="AE12696" s="237"/>
      <c r="AF12696" s="168"/>
      <c r="AG12696" s="168"/>
      <c r="AH12696" s="168"/>
    </row>
    <row r="12697" spans="19:34" x14ac:dyDescent="0.2">
      <c r="S12697" s="226" t="e">
        <f t="shared" si="280"/>
        <v>#REF!</v>
      </c>
      <c r="T12697" s="168"/>
      <c r="U12697" s="168"/>
      <c r="V12697" s="168"/>
      <c r="W12697" s="169"/>
      <c r="X12697" s="221"/>
      <c r="Y12697" s="221"/>
      <c r="Z12697" s="221"/>
      <c r="AA12697" s="222"/>
      <c r="AB12697" s="221"/>
      <c r="AC12697" s="221"/>
      <c r="AD12697" s="221"/>
      <c r="AE12697" s="237"/>
      <c r="AF12697" s="168"/>
      <c r="AG12697" s="168"/>
      <c r="AH12697" s="168"/>
    </row>
    <row r="12698" spans="19:34" x14ac:dyDescent="0.2">
      <c r="S12698" s="226" t="e">
        <f t="shared" si="280"/>
        <v>#REF!</v>
      </c>
      <c r="T12698" s="168"/>
      <c r="U12698" s="168"/>
      <c r="V12698" s="168"/>
      <c r="W12698" s="169"/>
      <c r="X12698" s="221"/>
      <c r="Y12698" s="221"/>
      <c r="Z12698" s="221"/>
      <c r="AA12698" s="222"/>
      <c r="AB12698" s="221"/>
      <c r="AC12698" s="221"/>
      <c r="AD12698" s="221"/>
      <c r="AE12698" s="237"/>
      <c r="AF12698" s="168"/>
      <c r="AG12698" s="168"/>
      <c r="AH12698" s="168"/>
    </row>
    <row r="12699" spans="19:34" x14ac:dyDescent="0.2">
      <c r="S12699" s="226" t="e">
        <f t="shared" si="280"/>
        <v>#REF!</v>
      </c>
      <c r="T12699" s="168"/>
      <c r="U12699" s="168"/>
      <c r="V12699" s="168"/>
      <c r="W12699" s="169"/>
      <c r="X12699" s="221"/>
      <c r="Y12699" s="221"/>
      <c r="Z12699" s="221"/>
      <c r="AA12699" s="222"/>
      <c r="AB12699" s="221"/>
      <c r="AC12699" s="221"/>
      <c r="AD12699" s="221"/>
      <c r="AE12699" s="237"/>
      <c r="AF12699" s="168"/>
      <c r="AG12699" s="168"/>
      <c r="AH12699" s="168"/>
    </row>
    <row r="12700" spans="19:34" x14ac:dyDescent="0.2">
      <c r="S12700" s="226" t="e">
        <f t="shared" si="280"/>
        <v>#REF!</v>
      </c>
      <c r="T12700" s="168"/>
      <c r="U12700" s="168"/>
      <c r="V12700" s="168"/>
      <c r="W12700" s="169"/>
      <c r="X12700" s="221"/>
      <c r="Y12700" s="221"/>
      <c r="Z12700" s="221"/>
      <c r="AA12700" s="222"/>
      <c r="AB12700" s="221"/>
      <c r="AC12700" s="221"/>
      <c r="AD12700" s="221"/>
      <c r="AE12700" s="237"/>
      <c r="AF12700" s="168"/>
      <c r="AG12700" s="168"/>
      <c r="AH12700" s="168"/>
    </row>
    <row r="12701" spans="19:34" x14ac:dyDescent="0.2">
      <c r="S12701" s="226" t="e">
        <f t="shared" si="280"/>
        <v>#REF!</v>
      </c>
      <c r="T12701" s="168"/>
      <c r="U12701" s="168"/>
      <c r="V12701" s="168"/>
      <c r="W12701" s="169"/>
      <c r="X12701" s="221"/>
      <c r="Y12701" s="221"/>
      <c r="Z12701" s="221"/>
      <c r="AA12701" s="222"/>
      <c r="AB12701" s="221"/>
      <c r="AC12701" s="221"/>
      <c r="AD12701" s="221"/>
      <c r="AE12701" s="237"/>
      <c r="AF12701" s="168"/>
      <c r="AG12701" s="168"/>
      <c r="AH12701" s="168"/>
    </row>
    <row r="12702" spans="19:34" x14ac:dyDescent="0.2">
      <c r="S12702" s="226" t="e">
        <f t="shared" si="280"/>
        <v>#REF!</v>
      </c>
      <c r="T12702" s="168"/>
      <c r="U12702" s="168"/>
      <c r="V12702" s="168"/>
      <c r="W12702" s="169"/>
      <c r="X12702" s="221"/>
      <c r="Y12702" s="221"/>
      <c r="Z12702" s="221"/>
      <c r="AA12702" s="222"/>
      <c r="AB12702" s="221"/>
      <c r="AC12702" s="221"/>
      <c r="AD12702" s="221"/>
      <c r="AE12702" s="237"/>
      <c r="AF12702" s="168"/>
      <c r="AG12702" s="168"/>
      <c r="AH12702" s="168"/>
    </row>
    <row r="12703" spans="19:34" x14ac:dyDescent="0.2">
      <c r="S12703" s="226" t="e">
        <f t="shared" ref="S12703:S12766" si="281">MID(#REF!,2,7)</f>
        <v>#REF!</v>
      </c>
      <c r="T12703" s="168"/>
      <c r="U12703" s="168"/>
      <c r="V12703" s="168"/>
      <c r="W12703" s="169"/>
      <c r="X12703" s="221"/>
      <c r="Y12703" s="221"/>
      <c r="Z12703" s="221"/>
      <c r="AA12703" s="222"/>
      <c r="AB12703" s="221"/>
      <c r="AC12703" s="221"/>
      <c r="AD12703" s="221"/>
      <c r="AE12703" s="237"/>
      <c r="AF12703" s="168"/>
      <c r="AG12703" s="168"/>
      <c r="AH12703" s="168"/>
    </row>
    <row r="12704" spans="19:34" x14ac:dyDescent="0.2">
      <c r="S12704" s="226" t="e">
        <f t="shared" si="281"/>
        <v>#REF!</v>
      </c>
      <c r="T12704" s="168"/>
      <c r="U12704" s="168"/>
      <c r="V12704" s="168"/>
      <c r="W12704" s="169"/>
      <c r="X12704" s="221"/>
      <c r="Y12704" s="221"/>
      <c r="Z12704" s="221"/>
      <c r="AA12704" s="222"/>
      <c r="AB12704" s="221"/>
      <c r="AC12704" s="221"/>
      <c r="AD12704" s="221"/>
      <c r="AE12704" s="237"/>
      <c r="AF12704" s="168"/>
      <c r="AG12704" s="168"/>
      <c r="AH12704" s="168"/>
    </row>
    <row r="12705" spans="19:34" x14ac:dyDescent="0.2">
      <c r="S12705" s="226" t="e">
        <f t="shared" si="281"/>
        <v>#REF!</v>
      </c>
      <c r="T12705" s="168"/>
      <c r="U12705" s="168"/>
      <c r="V12705" s="168"/>
      <c r="W12705" s="169"/>
      <c r="X12705" s="221"/>
      <c r="Y12705" s="221"/>
      <c r="Z12705" s="221"/>
      <c r="AA12705" s="222"/>
      <c r="AB12705" s="221"/>
      <c r="AC12705" s="221"/>
      <c r="AD12705" s="221"/>
      <c r="AE12705" s="237"/>
      <c r="AF12705" s="168"/>
      <c r="AG12705" s="168"/>
      <c r="AH12705" s="168"/>
    </row>
    <row r="12706" spans="19:34" x14ac:dyDescent="0.2">
      <c r="S12706" s="226" t="e">
        <f t="shared" si="281"/>
        <v>#REF!</v>
      </c>
      <c r="T12706" s="168"/>
      <c r="U12706" s="168"/>
      <c r="V12706" s="168"/>
      <c r="W12706" s="169"/>
      <c r="X12706" s="221"/>
      <c r="Y12706" s="221"/>
      <c r="Z12706" s="221"/>
      <c r="AA12706" s="222"/>
      <c r="AB12706" s="221"/>
      <c r="AC12706" s="221"/>
      <c r="AD12706" s="221"/>
      <c r="AE12706" s="237"/>
      <c r="AF12706" s="168"/>
      <c r="AG12706" s="168"/>
      <c r="AH12706" s="168"/>
    </row>
    <row r="12707" spans="19:34" x14ac:dyDescent="0.2">
      <c r="S12707" s="226" t="e">
        <f t="shared" si="281"/>
        <v>#REF!</v>
      </c>
      <c r="T12707" s="168"/>
      <c r="U12707" s="168"/>
      <c r="V12707" s="168"/>
      <c r="W12707" s="169"/>
      <c r="X12707" s="221"/>
      <c r="Y12707" s="221"/>
      <c r="Z12707" s="221"/>
      <c r="AA12707" s="222"/>
      <c r="AB12707" s="221"/>
      <c r="AC12707" s="221"/>
      <c r="AD12707" s="221"/>
      <c r="AE12707" s="237"/>
      <c r="AF12707" s="168"/>
      <c r="AG12707" s="168"/>
      <c r="AH12707" s="168"/>
    </row>
    <row r="12708" spans="19:34" x14ac:dyDescent="0.2">
      <c r="S12708" s="226" t="e">
        <f t="shared" si="281"/>
        <v>#REF!</v>
      </c>
      <c r="T12708" s="168"/>
      <c r="U12708" s="168"/>
      <c r="V12708" s="168"/>
      <c r="W12708" s="169"/>
      <c r="X12708" s="221"/>
      <c r="Y12708" s="221"/>
      <c r="Z12708" s="221"/>
      <c r="AA12708" s="222"/>
      <c r="AB12708" s="221"/>
      <c r="AC12708" s="221"/>
      <c r="AD12708" s="221"/>
      <c r="AE12708" s="237"/>
      <c r="AF12708" s="168"/>
      <c r="AG12708" s="168"/>
      <c r="AH12708" s="168"/>
    </row>
    <row r="12709" spans="19:34" x14ac:dyDescent="0.2">
      <c r="S12709" s="226" t="e">
        <f t="shared" si="281"/>
        <v>#REF!</v>
      </c>
      <c r="T12709" s="168"/>
      <c r="U12709" s="168"/>
      <c r="V12709" s="168"/>
      <c r="W12709" s="169"/>
      <c r="X12709" s="221"/>
      <c r="Y12709" s="221"/>
      <c r="Z12709" s="221"/>
      <c r="AA12709" s="222"/>
      <c r="AB12709" s="221"/>
      <c r="AC12709" s="221"/>
      <c r="AD12709" s="221"/>
      <c r="AE12709" s="237"/>
      <c r="AF12709" s="168"/>
      <c r="AG12709" s="168"/>
      <c r="AH12709" s="168"/>
    </row>
    <row r="12710" spans="19:34" x14ac:dyDescent="0.2">
      <c r="S12710" s="226" t="e">
        <f t="shared" si="281"/>
        <v>#REF!</v>
      </c>
      <c r="T12710" s="168"/>
      <c r="U12710" s="168"/>
      <c r="V12710" s="168"/>
      <c r="W12710" s="169"/>
      <c r="X12710" s="221"/>
      <c r="Y12710" s="221"/>
      <c r="Z12710" s="221"/>
      <c r="AA12710" s="222"/>
      <c r="AB12710" s="221"/>
      <c r="AC12710" s="221"/>
      <c r="AD12710" s="221"/>
      <c r="AE12710" s="237"/>
      <c r="AF12710" s="168"/>
      <c r="AG12710" s="168"/>
      <c r="AH12710" s="168"/>
    </row>
    <row r="12711" spans="19:34" x14ac:dyDescent="0.2">
      <c r="S12711" s="226" t="e">
        <f t="shared" si="281"/>
        <v>#REF!</v>
      </c>
      <c r="T12711" s="168"/>
      <c r="U12711" s="168"/>
      <c r="V12711" s="168"/>
      <c r="W12711" s="169"/>
      <c r="X12711" s="221"/>
      <c r="Y12711" s="221"/>
      <c r="Z12711" s="221"/>
      <c r="AA12711" s="222"/>
      <c r="AB12711" s="221"/>
      <c r="AC12711" s="221"/>
      <c r="AD12711" s="221"/>
      <c r="AE12711" s="237"/>
      <c r="AF12711" s="168"/>
      <c r="AG12711" s="168"/>
      <c r="AH12711" s="168"/>
    </row>
    <row r="12712" spans="19:34" x14ac:dyDescent="0.2">
      <c r="S12712" s="226" t="e">
        <f t="shared" si="281"/>
        <v>#REF!</v>
      </c>
      <c r="T12712" s="168"/>
      <c r="U12712" s="168"/>
      <c r="V12712" s="168"/>
      <c r="W12712" s="169"/>
      <c r="X12712" s="221"/>
      <c r="Y12712" s="221"/>
      <c r="Z12712" s="221"/>
      <c r="AA12712" s="222"/>
      <c r="AB12712" s="221"/>
      <c r="AC12712" s="221"/>
      <c r="AD12712" s="221"/>
      <c r="AE12712" s="237"/>
      <c r="AF12712" s="168"/>
      <c r="AG12712" s="168"/>
      <c r="AH12712" s="168"/>
    </row>
    <row r="12713" spans="19:34" x14ac:dyDescent="0.2">
      <c r="S12713" s="226" t="e">
        <f t="shared" si="281"/>
        <v>#REF!</v>
      </c>
      <c r="T12713" s="168"/>
      <c r="U12713" s="168"/>
      <c r="V12713" s="168"/>
      <c r="W12713" s="169"/>
      <c r="X12713" s="221"/>
      <c r="Y12713" s="221"/>
      <c r="Z12713" s="221"/>
      <c r="AA12713" s="222"/>
      <c r="AB12713" s="221"/>
      <c r="AC12713" s="221"/>
      <c r="AD12713" s="221"/>
      <c r="AE12713" s="237"/>
      <c r="AF12713" s="168"/>
      <c r="AG12713" s="168"/>
      <c r="AH12713" s="168"/>
    </row>
    <row r="12714" spans="19:34" x14ac:dyDescent="0.2">
      <c r="S12714" s="226" t="e">
        <f t="shared" si="281"/>
        <v>#REF!</v>
      </c>
      <c r="T12714" s="168"/>
      <c r="U12714" s="168"/>
      <c r="V12714" s="168"/>
      <c r="W12714" s="169"/>
      <c r="X12714" s="221"/>
      <c r="Y12714" s="221"/>
      <c r="Z12714" s="221"/>
      <c r="AA12714" s="222"/>
      <c r="AB12714" s="221"/>
      <c r="AC12714" s="221"/>
      <c r="AD12714" s="221"/>
      <c r="AE12714" s="237"/>
      <c r="AF12714" s="168"/>
      <c r="AG12714" s="168"/>
      <c r="AH12714" s="168"/>
    </row>
    <row r="12715" spans="19:34" x14ac:dyDescent="0.2">
      <c r="S12715" s="226" t="e">
        <f t="shared" si="281"/>
        <v>#REF!</v>
      </c>
      <c r="T12715" s="168"/>
      <c r="U12715" s="168"/>
      <c r="V12715" s="168"/>
      <c r="W12715" s="169"/>
      <c r="X12715" s="221"/>
      <c r="Y12715" s="221"/>
      <c r="Z12715" s="221"/>
      <c r="AA12715" s="222"/>
      <c r="AB12715" s="221"/>
      <c r="AC12715" s="221"/>
      <c r="AD12715" s="221"/>
      <c r="AE12715" s="237"/>
      <c r="AF12715" s="168"/>
      <c r="AG12715" s="168"/>
      <c r="AH12715" s="168"/>
    </row>
    <row r="12716" spans="19:34" x14ac:dyDescent="0.2">
      <c r="S12716" s="226" t="e">
        <f t="shared" si="281"/>
        <v>#REF!</v>
      </c>
      <c r="T12716" s="168"/>
      <c r="U12716" s="168"/>
      <c r="V12716" s="168"/>
      <c r="W12716" s="169"/>
      <c r="X12716" s="221"/>
      <c r="Y12716" s="221"/>
      <c r="Z12716" s="221"/>
      <c r="AA12716" s="222"/>
      <c r="AB12716" s="221"/>
      <c r="AC12716" s="221"/>
      <c r="AD12716" s="221"/>
      <c r="AE12716" s="237"/>
      <c r="AF12716" s="168"/>
      <c r="AG12716" s="168"/>
      <c r="AH12716" s="168"/>
    </row>
    <row r="12717" spans="19:34" x14ac:dyDescent="0.2">
      <c r="S12717" s="226" t="e">
        <f t="shared" si="281"/>
        <v>#REF!</v>
      </c>
      <c r="T12717" s="168"/>
      <c r="U12717" s="168"/>
      <c r="V12717" s="168"/>
      <c r="W12717" s="169"/>
      <c r="X12717" s="221"/>
      <c r="Y12717" s="221"/>
      <c r="Z12717" s="221"/>
      <c r="AA12717" s="222"/>
      <c r="AB12717" s="221"/>
      <c r="AC12717" s="221"/>
      <c r="AD12717" s="221"/>
      <c r="AE12717" s="237"/>
      <c r="AF12717" s="168"/>
      <c r="AG12717" s="168"/>
      <c r="AH12717" s="168"/>
    </row>
    <row r="12718" spans="19:34" x14ac:dyDescent="0.2">
      <c r="S12718" s="226" t="e">
        <f t="shared" si="281"/>
        <v>#REF!</v>
      </c>
      <c r="T12718" s="168"/>
      <c r="U12718" s="168"/>
      <c r="V12718" s="168"/>
      <c r="W12718" s="169"/>
      <c r="X12718" s="221"/>
      <c r="Y12718" s="221"/>
      <c r="Z12718" s="221"/>
      <c r="AA12718" s="222"/>
      <c r="AB12718" s="221"/>
      <c r="AC12718" s="221"/>
      <c r="AD12718" s="221"/>
      <c r="AE12718" s="237"/>
      <c r="AF12718" s="168"/>
      <c r="AG12718" s="168"/>
      <c r="AH12718" s="168"/>
    </row>
    <row r="12719" spans="19:34" x14ac:dyDescent="0.2">
      <c r="S12719" s="226" t="e">
        <f t="shared" si="281"/>
        <v>#REF!</v>
      </c>
      <c r="T12719" s="168"/>
      <c r="U12719" s="168"/>
      <c r="V12719" s="168"/>
      <c r="W12719" s="169"/>
      <c r="X12719" s="221"/>
      <c r="Y12719" s="221"/>
      <c r="Z12719" s="221"/>
      <c r="AA12719" s="222"/>
      <c r="AB12719" s="221"/>
      <c r="AC12719" s="221"/>
      <c r="AD12719" s="221"/>
      <c r="AE12719" s="237"/>
      <c r="AF12719" s="168"/>
      <c r="AG12719" s="168"/>
      <c r="AH12719" s="168"/>
    </row>
    <row r="12720" spans="19:34" x14ac:dyDescent="0.2">
      <c r="S12720" s="226" t="e">
        <f t="shared" si="281"/>
        <v>#REF!</v>
      </c>
      <c r="T12720" s="168"/>
      <c r="U12720" s="168"/>
      <c r="V12720" s="168"/>
      <c r="W12720" s="169"/>
      <c r="X12720" s="221"/>
      <c r="Y12720" s="221"/>
      <c r="Z12720" s="221"/>
      <c r="AA12720" s="222"/>
      <c r="AB12720" s="221"/>
      <c r="AC12720" s="221"/>
      <c r="AD12720" s="221"/>
      <c r="AE12720" s="237"/>
      <c r="AF12720" s="168"/>
      <c r="AG12720" s="168"/>
      <c r="AH12720" s="168"/>
    </row>
    <row r="12721" spans="19:34" x14ac:dyDescent="0.2">
      <c r="S12721" s="226" t="e">
        <f t="shared" si="281"/>
        <v>#REF!</v>
      </c>
      <c r="T12721" s="168"/>
      <c r="U12721" s="168"/>
      <c r="V12721" s="168"/>
      <c r="W12721" s="169"/>
      <c r="X12721" s="221"/>
      <c r="Y12721" s="221"/>
      <c r="Z12721" s="221"/>
      <c r="AA12721" s="222"/>
      <c r="AB12721" s="221"/>
      <c r="AC12721" s="221"/>
      <c r="AD12721" s="221"/>
      <c r="AE12721" s="237"/>
      <c r="AF12721" s="168"/>
      <c r="AG12721" s="168"/>
      <c r="AH12721" s="168"/>
    </row>
    <row r="12722" spans="19:34" x14ac:dyDescent="0.2">
      <c r="S12722" s="226" t="e">
        <f t="shared" si="281"/>
        <v>#REF!</v>
      </c>
      <c r="T12722" s="168"/>
      <c r="U12722" s="168"/>
      <c r="V12722" s="168"/>
      <c r="W12722" s="169"/>
      <c r="X12722" s="221"/>
      <c r="Y12722" s="221"/>
      <c r="Z12722" s="221"/>
      <c r="AA12722" s="222"/>
      <c r="AB12722" s="221"/>
      <c r="AC12722" s="221"/>
      <c r="AD12722" s="221"/>
      <c r="AE12722" s="237"/>
      <c r="AF12722" s="168"/>
      <c r="AG12722" s="168"/>
      <c r="AH12722" s="168"/>
    </row>
    <row r="12723" spans="19:34" x14ac:dyDescent="0.2">
      <c r="S12723" s="226" t="e">
        <f t="shared" si="281"/>
        <v>#REF!</v>
      </c>
      <c r="T12723" s="168"/>
      <c r="U12723" s="168"/>
      <c r="V12723" s="168"/>
      <c r="W12723" s="169"/>
      <c r="X12723" s="221"/>
      <c r="Y12723" s="221"/>
      <c r="Z12723" s="221"/>
      <c r="AA12723" s="222"/>
      <c r="AB12723" s="221"/>
      <c r="AC12723" s="221"/>
      <c r="AD12723" s="221"/>
      <c r="AE12723" s="237"/>
      <c r="AF12723" s="168"/>
      <c r="AG12723" s="168"/>
      <c r="AH12723" s="168"/>
    </row>
    <row r="12724" spans="19:34" x14ac:dyDescent="0.2">
      <c r="S12724" s="226" t="e">
        <f t="shared" si="281"/>
        <v>#REF!</v>
      </c>
      <c r="T12724" s="168"/>
      <c r="U12724" s="168"/>
      <c r="V12724" s="168"/>
      <c r="W12724" s="169"/>
      <c r="X12724" s="221"/>
      <c r="Y12724" s="221"/>
      <c r="Z12724" s="221"/>
      <c r="AA12724" s="222"/>
      <c r="AB12724" s="221"/>
      <c r="AC12724" s="221"/>
      <c r="AD12724" s="221"/>
      <c r="AE12724" s="237"/>
      <c r="AF12724" s="168"/>
      <c r="AG12724" s="168"/>
      <c r="AH12724" s="168"/>
    </row>
    <row r="12725" spans="19:34" x14ac:dyDescent="0.2">
      <c r="S12725" s="226" t="e">
        <f t="shared" si="281"/>
        <v>#REF!</v>
      </c>
      <c r="T12725" s="168"/>
      <c r="U12725" s="168"/>
      <c r="V12725" s="168"/>
      <c r="W12725" s="169"/>
      <c r="X12725" s="221"/>
      <c r="Y12725" s="221"/>
      <c r="Z12725" s="221"/>
      <c r="AA12725" s="222"/>
      <c r="AB12725" s="221"/>
      <c r="AC12725" s="221"/>
      <c r="AD12725" s="221"/>
      <c r="AE12725" s="237"/>
      <c r="AF12725" s="168"/>
      <c r="AG12725" s="168"/>
      <c r="AH12725" s="168"/>
    </row>
    <row r="12726" spans="19:34" x14ac:dyDescent="0.2">
      <c r="S12726" s="226" t="e">
        <f t="shared" si="281"/>
        <v>#REF!</v>
      </c>
      <c r="T12726" s="168"/>
      <c r="U12726" s="168"/>
      <c r="V12726" s="168"/>
      <c r="W12726" s="169"/>
      <c r="X12726" s="221"/>
      <c r="Y12726" s="221"/>
      <c r="Z12726" s="221"/>
      <c r="AA12726" s="222"/>
      <c r="AB12726" s="221"/>
      <c r="AC12726" s="221"/>
      <c r="AD12726" s="221"/>
      <c r="AE12726" s="237"/>
      <c r="AF12726" s="168"/>
      <c r="AG12726" s="168"/>
      <c r="AH12726" s="168"/>
    </row>
    <row r="12727" spans="19:34" x14ac:dyDescent="0.2">
      <c r="S12727" s="226" t="e">
        <f t="shared" si="281"/>
        <v>#REF!</v>
      </c>
      <c r="T12727" s="168"/>
      <c r="U12727" s="168"/>
      <c r="V12727" s="168"/>
      <c r="W12727" s="169"/>
      <c r="X12727" s="221"/>
      <c r="Y12727" s="221"/>
      <c r="Z12727" s="221"/>
      <c r="AA12727" s="222"/>
      <c r="AB12727" s="221"/>
      <c r="AC12727" s="221"/>
      <c r="AD12727" s="221"/>
      <c r="AE12727" s="237"/>
      <c r="AF12727" s="168"/>
      <c r="AG12727" s="168"/>
      <c r="AH12727" s="168"/>
    </row>
    <row r="12728" spans="19:34" x14ac:dyDescent="0.2">
      <c r="S12728" s="226" t="e">
        <f t="shared" si="281"/>
        <v>#REF!</v>
      </c>
      <c r="T12728" s="168"/>
      <c r="U12728" s="168"/>
      <c r="V12728" s="168"/>
      <c r="W12728" s="169"/>
      <c r="X12728" s="221"/>
      <c r="Y12728" s="221"/>
      <c r="Z12728" s="221"/>
      <c r="AA12728" s="222"/>
      <c r="AB12728" s="221"/>
      <c r="AC12728" s="221"/>
      <c r="AD12728" s="221"/>
      <c r="AE12728" s="237"/>
      <c r="AF12728" s="168"/>
      <c r="AG12728" s="168"/>
      <c r="AH12728" s="168"/>
    </row>
    <row r="12729" spans="19:34" x14ac:dyDescent="0.2">
      <c r="S12729" s="226" t="e">
        <f t="shared" si="281"/>
        <v>#REF!</v>
      </c>
      <c r="T12729" s="168"/>
      <c r="U12729" s="168"/>
      <c r="V12729" s="168"/>
      <c r="W12729" s="169"/>
      <c r="X12729" s="221"/>
      <c r="Y12729" s="221"/>
      <c r="Z12729" s="221"/>
      <c r="AA12729" s="222"/>
      <c r="AB12729" s="221"/>
      <c r="AC12729" s="221"/>
      <c r="AD12729" s="221"/>
      <c r="AE12729" s="237"/>
      <c r="AF12729" s="168"/>
      <c r="AG12729" s="168"/>
      <c r="AH12729" s="168"/>
    </row>
    <row r="12730" spans="19:34" x14ac:dyDescent="0.2">
      <c r="S12730" s="226" t="e">
        <f t="shared" si="281"/>
        <v>#REF!</v>
      </c>
      <c r="T12730" s="168"/>
      <c r="U12730" s="168"/>
      <c r="V12730" s="168"/>
      <c r="W12730" s="169"/>
      <c r="X12730" s="221"/>
      <c r="Y12730" s="221"/>
      <c r="Z12730" s="221"/>
      <c r="AA12730" s="222"/>
      <c r="AB12730" s="221"/>
      <c r="AC12730" s="221"/>
      <c r="AD12730" s="221"/>
      <c r="AE12730" s="237"/>
      <c r="AF12730" s="168"/>
      <c r="AG12730" s="168"/>
      <c r="AH12730" s="168"/>
    </row>
    <row r="12731" spans="19:34" x14ac:dyDescent="0.2">
      <c r="S12731" s="226" t="e">
        <f t="shared" si="281"/>
        <v>#REF!</v>
      </c>
      <c r="T12731" s="168"/>
      <c r="U12731" s="168"/>
      <c r="V12731" s="168"/>
      <c r="W12731" s="169"/>
      <c r="X12731" s="221"/>
      <c r="Y12731" s="221"/>
      <c r="Z12731" s="221"/>
      <c r="AA12731" s="222"/>
      <c r="AB12731" s="221"/>
      <c r="AC12731" s="221"/>
      <c r="AD12731" s="221"/>
      <c r="AE12731" s="237"/>
      <c r="AF12731" s="168"/>
      <c r="AG12731" s="168"/>
      <c r="AH12731" s="168"/>
    </row>
    <row r="12732" spans="19:34" x14ac:dyDescent="0.2">
      <c r="S12732" s="226" t="e">
        <f t="shared" si="281"/>
        <v>#REF!</v>
      </c>
      <c r="T12732" s="168"/>
      <c r="U12732" s="168"/>
      <c r="V12732" s="168"/>
      <c r="W12732" s="169"/>
      <c r="X12732" s="221"/>
      <c r="Y12732" s="221"/>
      <c r="Z12732" s="221"/>
      <c r="AA12732" s="222"/>
      <c r="AB12732" s="221"/>
      <c r="AC12732" s="221"/>
      <c r="AD12732" s="221"/>
      <c r="AE12732" s="237"/>
      <c r="AF12732" s="168"/>
      <c r="AG12732" s="168"/>
      <c r="AH12732" s="168"/>
    </row>
    <row r="12733" spans="19:34" x14ac:dyDescent="0.2">
      <c r="S12733" s="226" t="e">
        <f t="shared" si="281"/>
        <v>#REF!</v>
      </c>
      <c r="T12733" s="168"/>
      <c r="U12733" s="168"/>
      <c r="V12733" s="168"/>
      <c r="W12733" s="169"/>
      <c r="X12733" s="221"/>
      <c r="Y12733" s="221"/>
      <c r="Z12733" s="221"/>
      <c r="AA12733" s="222"/>
      <c r="AB12733" s="221"/>
      <c r="AC12733" s="221"/>
      <c r="AD12733" s="221"/>
      <c r="AE12733" s="237"/>
      <c r="AF12733" s="168"/>
      <c r="AG12733" s="168"/>
      <c r="AH12733" s="168"/>
    </row>
    <row r="12734" spans="19:34" x14ac:dyDescent="0.2">
      <c r="S12734" s="226" t="e">
        <f t="shared" si="281"/>
        <v>#REF!</v>
      </c>
      <c r="T12734" s="168"/>
      <c r="U12734" s="168"/>
      <c r="V12734" s="168"/>
      <c r="W12734" s="169"/>
      <c r="X12734" s="221"/>
      <c r="Y12734" s="221"/>
      <c r="Z12734" s="221"/>
      <c r="AA12734" s="222"/>
      <c r="AB12734" s="221"/>
      <c r="AC12734" s="221"/>
      <c r="AD12734" s="221"/>
      <c r="AE12734" s="237"/>
      <c r="AF12734" s="168"/>
      <c r="AG12734" s="168"/>
      <c r="AH12734" s="168"/>
    </row>
    <row r="12735" spans="19:34" x14ac:dyDescent="0.2">
      <c r="S12735" s="226" t="e">
        <f t="shared" si="281"/>
        <v>#REF!</v>
      </c>
      <c r="T12735" s="168"/>
      <c r="U12735" s="168"/>
      <c r="V12735" s="168"/>
      <c r="W12735" s="169"/>
      <c r="X12735" s="221"/>
      <c r="Y12735" s="221"/>
      <c r="Z12735" s="221"/>
      <c r="AA12735" s="222"/>
      <c r="AB12735" s="221"/>
      <c r="AC12735" s="221"/>
      <c r="AD12735" s="221"/>
      <c r="AE12735" s="237"/>
      <c r="AF12735" s="168"/>
      <c r="AG12735" s="168"/>
      <c r="AH12735" s="168"/>
    </row>
    <row r="12736" spans="19:34" x14ac:dyDescent="0.2">
      <c r="S12736" s="226" t="e">
        <f t="shared" si="281"/>
        <v>#REF!</v>
      </c>
      <c r="T12736" s="168"/>
      <c r="U12736" s="168"/>
      <c r="V12736" s="168"/>
      <c r="W12736" s="169"/>
      <c r="X12736" s="221"/>
      <c r="Y12736" s="221"/>
      <c r="Z12736" s="221"/>
      <c r="AA12736" s="222"/>
      <c r="AB12736" s="221"/>
      <c r="AC12736" s="221"/>
      <c r="AD12736" s="221"/>
      <c r="AE12736" s="237"/>
      <c r="AF12736" s="168"/>
      <c r="AG12736" s="168"/>
      <c r="AH12736" s="168"/>
    </row>
    <row r="12737" spans="19:34" x14ac:dyDescent="0.2">
      <c r="S12737" s="226" t="e">
        <f t="shared" si="281"/>
        <v>#REF!</v>
      </c>
      <c r="T12737" s="168"/>
      <c r="U12737" s="168"/>
      <c r="V12737" s="168"/>
      <c r="W12737" s="169"/>
      <c r="X12737" s="221"/>
      <c r="Y12737" s="221"/>
      <c r="Z12737" s="221"/>
      <c r="AA12737" s="222"/>
      <c r="AB12737" s="221"/>
      <c r="AC12737" s="221"/>
      <c r="AD12737" s="221"/>
      <c r="AE12737" s="237"/>
      <c r="AF12737" s="168"/>
      <c r="AG12737" s="168"/>
      <c r="AH12737" s="168"/>
    </row>
    <row r="12738" spans="19:34" x14ac:dyDescent="0.2">
      <c r="S12738" s="226" t="e">
        <f t="shared" si="281"/>
        <v>#REF!</v>
      </c>
      <c r="T12738" s="168"/>
      <c r="U12738" s="168"/>
      <c r="V12738" s="168"/>
      <c r="W12738" s="169"/>
      <c r="X12738" s="221"/>
      <c r="Y12738" s="221"/>
      <c r="Z12738" s="221"/>
      <c r="AA12738" s="222"/>
      <c r="AB12738" s="221"/>
      <c r="AC12738" s="221"/>
      <c r="AD12738" s="221"/>
      <c r="AE12738" s="237"/>
      <c r="AF12738" s="168"/>
      <c r="AG12738" s="168"/>
      <c r="AH12738" s="168"/>
    </row>
    <row r="12739" spans="19:34" x14ac:dyDescent="0.2">
      <c r="S12739" s="226" t="e">
        <f t="shared" si="281"/>
        <v>#REF!</v>
      </c>
      <c r="T12739" s="168"/>
      <c r="U12739" s="168"/>
      <c r="V12739" s="168"/>
      <c r="W12739" s="169"/>
      <c r="X12739" s="221"/>
      <c r="Y12739" s="221"/>
      <c r="Z12739" s="221"/>
      <c r="AA12739" s="222"/>
      <c r="AB12739" s="221"/>
      <c r="AC12739" s="221"/>
      <c r="AD12739" s="221"/>
      <c r="AE12739" s="237"/>
      <c r="AF12739" s="168"/>
      <c r="AG12739" s="168"/>
      <c r="AH12739" s="168"/>
    </row>
    <row r="12740" spans="19:34" x14ac:dyDescent="0.2">
      <c r="S12740" s="226" t="e">
        <f t="shared" si="281"/>
        <v>#REF!</v>
      </c>
      <c r="T12740" s="168"/>
      <c r="U12740" s="168"/>
      <c r="V12740" s="168"/>
      <c r="W12740" s="169"/>
      <c r="X12740" s="221"/>
      <c r="Y12740" s="221"/>
      <c r="Z12740" s="221"/>
      <c r="AA12740" s="222"/>
      <c r="AB12740" s="221"/>
      <c r="AC12740" s="221"/>
      <c r="AD12740" s="221"/>
      <c r="AE12740" s="237"/>
      <c r="AF12740" s="168"/>
      <c r="AG12740" s="168"/>
      <c r="AH12740" s="168"/>
    </row>
    <row r="12741" spans="19:34" x14ac:dyDescent="0.2">
      <c r="S12741" s="226" t="e">
        <f t="shared" si="281"/>
        <v>#REF!</v>
      </c>
      <c r="T12741" s="168"/>
      <c r="U12741" s="168"/>
      <c r="V12741" s="168"/>
      <c r="W12741" s="169"/>
      <c r="X12741" s="221"/>
      <c r="Y12741" s="221"/>
      <c r="Z12741" s="221"/>
      <c r="AA12741" s="222"/>
      <c r="AB12741" s="221"/>
      <c r="AC12741" s="221"/>
      <c r="AD12741" s="221"/>
      <c r="AE12741" s="237"/>
      <c r="AF12741" s="168"/>
      <c r="AG12741" s="168"/>
      <c r="AH12741" s="168"/>
    </row>
    <row r="12742" spans="19:34" x14ac:dyDescent="0.2">
      <c r="S12742" s="226" t="e">
        <f t="shared" si="281"/>
        <v>#REF!</v>
      </c>
      <c r="T12742" s="168"/>
      <c r="U12742" s="168"/>
      <c r="V12742" s="168"/>
      <c r="W12742" s="169"/>
      <c r="X12742" s="221"/>
      <c r="Y12742" s="221"/>
      <c r="Z12742" s="221"/>
      <c r="AA12742" s="222"/>
      <c r="AB12742" s="221"/>
      <c r="AC12742" s="221"/>
      <c r="AD12742" s="221"/>
      <c r="AE12742" s="237"/>
      <c r="AF12742" s="168"/>
      <c r="AG12742" s="168"/>
      <c r="AH12742" s="168"/>
    </row>
    <row r="12743" spans="19:34" x14ac:dyDescent="0.2">
      <c r="S12743" s="226" t="e">
        <f t="shared" si="281"/>
        <v>#REF!</v>
      </c>
      <c r="T12743" s="168"/>
      <c r="U12743" s="168"/>
      <c r="V12743" s="168"/>
      <c r="W12743" s="169"/>
      <c r="X12743" s="221"/>
      <c r="Y12743" s="221"/>
      <c r="Z12743" s="221"/>
      <c r="AA12743" s="222"/>
      <c r="AB12743" s="221"/>
      <c r="AC12743" s="221"/>
      <c r="AD12743" s="221"/>
      <c r="AE12743" s="237"/>
      <c r="AF12743" s="168"/>
      <c r="AG12743" s="168"/>
      <c r="AH12743" s="168"/>
    </row>
    <row r="12744" spans="19:34" x14ac:dyDescent="0.2">
      <c r="S12744" s="226" t="e">
        <f t="shared" si="281"/>
        <v>#REF!</v>
      </c>
      <c r="T12744" s="168"/>
      <c r="U12744" s="168"/>
      <c r="V12744" s="168"/>
      <c r="W12744" s="169"/>
      <c r="X12744" s="221"/>
      <c r="Y12744" s="221"/>
      <c r="Z12744" s="221"/>
      <c r="AA12744" s="222"/>
      <c r="AB12744" s="221"/>
      <c r="AC12744" s="221"/>
      <c r="AD12744" s="221"/>
      <c r="AE12744" s="237"/>
      <c r="AF12744" s="168"/>
      <c r="AG12744" s="168"/>
      <c r="AH12744" s="168"/>
    </row>
    <row r="12745" spans="19:34" x14ac:dyDescent="0.2">
      <c r="S12745" s="226" t="e">
        <f t="shared" si="281"/>
        <v>#REF!</v>
      </c>
      <c r="T12745" s="168"/>
      <c r="U12745" s="168"/>
      <c r="V12745" s="168"/>
      <c r="W12745" s="169"/>
      <c r="X12745" s="221"/>
      <c r="Y12745" s="221"/>
      <c r="Z12745" s="221"/>
      <c r="AA12745" s="222"/>
      <c r="AB12745" s="221"/>
      <c r="AC12745" s="221"/>
      <c r="AD12745" s="221"/>
      <c r="AE12745" s="237"/>
      <c r="AF12745" s="168"/>
      <c r="AG12745" s="168"/>
      <c r="AH12745" s="168"/>
    </row>
    <row r="12746" spans="19:34" x14ac:dyDescent="0.2">
      <c r="S12746" s="226" t="e">
        <f t="shared" si="281"/>
        <v>#REF!</v>
      </c>
      <c r="T12746" s="168"/>
      <c r="U12746" s="168"/>
      <c r="V12746" s="168"/>
      <c r="W12746" s="169"/>
      <c r="X12746" s="221"/>
      <c r="Y12746" s="221"/>
      <c r="Z12746" s="221"/>
      <c r="AA12746" s="222"/>
      <c r="AB12746" s="221"/>
      <c r="AC12746" s="221"/>
      <c r="AD12746" s="221"/>
      <c r="AE12746" s="237"/>
      <c r="AF12746" s="168"/>
      <c r="AG12746" s="168"/>
      <c r="AH12746" s="168"/>
    </row>
    <row r="12747" spans="19:34" x14ac:dyDescent="0.2">
      <c r="S12747" s="226" t="e">
        <f t="shared" si="281"/>
        <v>#REF!</v>
      </c>
      <c r="T12747" s="168"/>
      <c r="U12747" s="168"/>
      <c r="V12747" s="168"/>
      <c r="W12747" s="169"/>
      <c r="X12747" s="221"/>
      <c r="Y12747" s="221"/>
      <c r="Z12747" s="221"/>
      <c r="AA12747" s="222"/>
      <c r="AB12747" s="221"/>
      <c r="AC12747" s="221"/>
      <c r="AD12747" s="221"/>
      <c r="AE12747" s="237"/>
      <c r="AF12747" s="168"/>
      <c r="AG12747" s="168"/>
      <c r="AH12747" s="168"/>
    </row>
    <row r="12748" spans="19:34" x14ac:dyDescent="0.2">
      <c r="S12748" s="226" t="e">
        <f t="shared" si="281"/>
        <v>#REF!</v>
      </c>
      <c r="T12748" s="168"/>
      <c r="U12748" s="168"/>
      <c r="V12748" s="168"/>
      <c r="W12748" s="169"/>
      <c r="X12748" s="221"/>
      <c r="Y12748" s="221"/>
      <c r="Z12748" s="221"/>
      <c r="AA12748" s="222"/>
      <c r="AB12748" s="221"/>
      <c r="AC12748" s="221"/>
      <c r="AD12748" s="221"/>
      <c r="AE12748" s="237"/>
      <c r="AF12748" s="168"/>
      <c r="AG12748" s="168"/>
      <c r="AH12748" s="168"/>
    </row>
    <row r="12749" spans="19:34" x14ac:dyDescent="0.2">
      <c r="S12749" s="226" t="e">
        <f t="shared" si="281"/>
        <v>#REF!</v>
      </c>
      <c r="T12749" s="168"/>
      <c r="U12749" s="168"/>
      <c r="V12749" s="168"/>
      <c r="W12749" s="169"/>
      <c r="X12749" s="221"/>
      <c r="Y12749" s="221"/>
      <c r="Z12749" s="221"/>
      <c r="AA12749" s="222"/>
      <c r="AB12749" s="221"/>
      <c r="AC12749" s="221"/>
      <c r="AD12749" s="221"/>
      <c r="AE12749" s="237"/>
      <c r="AF12749" s="168"/>
      <c r="AG12749" s="168"/>
      <c r="AH12749" s="168"/>
    </row>
    <row r="12750" spans="19:34" x14ac:dyDescent="0.2">
      <c r="S12750" s="226" t="e">
        <f t="shared" si="281"/>
        <v>#REF!</v>
      </c>
      <c r="T12750" s="168"/>
      <c r="U12750" s="168"/>
      <c r="V12750" s="168"/>
      <c r="W12750" s="169"/>
      <c r="X12750" s="221"/>
      <c r="Y12750" s="221"/>
      <c r="Z12750" s="221"/>
      <c r="AA12750" s="222"/>
      <c r="AB12750" s="221"/>
      <c r="AC12750" s="221"/>
      <c r="AD12750" s="221"/>
      <c r="AE12750" s="237"/>
      <c r="AF12750" s="168"/>
      <c r="AG12750" s="168"/>
      <c r="AH12750" s="168"/>
    </row>
    <row r="12751" spans="19:34" x14ac:dyDescent="0.2">
      <c r="S12751" s="226" t="e">
        <f t="shared" si="281"/>
        <v>#REF!</v>
      </c>
      <c r="T12751" s="168"/>
      <c r="U12751" s="168"/>
      <c r="V12751" s="168"/>
      <c r="W12751" s="169"/>
      <c r="X12751" s="221"/>
      <c r="Y12751" s="221"/>
      <c r="Z12751" s="221"/>
      <c r="AA12751" s="222"/>
      <c r="AB12751" s="221"/>
      <c r="AC12751" s="221"/>
      <c r="AD12751" s="221"/>
      <c r="AE12751" s="237"/>
      <c r="AF12751" s="168"/>
      <c r="AG12751" s="168"/>
      <c r="AH12751" s="168"/>
    </row>
    <row r="12752" spans="19:34" x14ac:dyDescent="0.2">
      <c r="S12752" s="226" t="e">
        <f t="shared" si="281"/>
        <v>#REF!</v>
      </c>
      <c r="T12752" s="168"/>
      <c r="U12752" s="168"/>
      <c r="V12752" s="168"/>
      <c r="W12752" s="169"/>
      <c r="X12752" s="221"/>
      <c r="Y12752" s="221"/>
      <c r="Z12752" s="221"/>
      <c r="AA12752" s="222"/>
      <c r="AB12752" s="221"/>
      <c r="AC12752" s="221"/>
      <c r="AD12752" s="221"/>
      <c r="AE12752" s="237"/>
      <c r="AF12752" s="168"/>
      <c r="AG12752" s="168"/>
      <c r="AH12752" s="168"/>
    </row>
    <row r="12753" spans="19:34" x14ac:dyDescent="0.2">
      <c r="S12753" s="226" t="e">
        <f t="shared" si="281"/>
        <v>#REF!</v>
      </c>
      <c r="T12753" s="168"/>
      <c r="U12753" s="168"/>
      <c r="V12753" s="168"/>
      <c r="W12753" s="169"/>
      <c r="X12753" s="221"/>
      <c r="Y12753" s="221"/>
      <c r="Z12753" s="221"/>
      <c r="AA12753" s="222"/>
      <c r="AB12753" s="221"/>
      <c r="AC12753" s="221"/>
      <c r="AD12753" s="221"/>
      <c r="AE12753" s="237"/>
      <c r="AF12753" s="168"/>
      <c r="AG12753" s="168"/>
      <c r="AH12753" s="168"/>
    </row>
    <row r="12754" spans="19:34" x14ac:dyDescent="0.2">
      <c r="S12754" s="226" t="e">
        <f t="shared" si="281"/>
        <v>#REF!</v>
      </c>
      <c r="T12754" s="168"/>
      <c r="U12754" s="168"/>
      <c r="V12754" s="168"/>
      <c r="W12754" s="169"/>
      <c r="X12754" s="221"/>
      <c r="Y12754" s="221"/>
      <c r="Z12754" s="221"/>
      <c r="AA12754" s="222"/>
      <c r="AB12754" s="221"/>
      <c r="AC12754" s="221"/>
      <c r="AD12754" s="221"/>
      <c r="AE12754" s="237"/>
      <c r="AF12754" s="168"/>
      <c r="AG12754" s="168"/>
      <c r="AH12754" s="168"/>
    </row>
    <row r="12755" spans="19:34" x14ac:dyDescent="0.2">
      <c r="S12755" s="226" t="e">
        <f t="shared" si="281"/>
        <v>#REF!</v>
      </c>
      <c r="T12755" s="168"/>
      <c r="U12755" s="168"/>
      <c r="V12755" s="168"/>
      <c r="W12755" s="169"/>
      <c r="X12755" s="221"/>
      <c r="Y12755" s="221"/>
      <c r="Z12755" s="221"/>
      <c r="AA12755" s="222"/>
      <c r="AB12755" s="221"/>
      <c r="AC12755" s="221"/>
      <c r="AD12755" s="221"/>
      <c r="AE12755" s="237"/>
      <c r="AF12755" s="168"/>
      <c r="AG12755" s="168"/>
      <c r="AH12755" s="168"/>
    </row>
    <row r="12756" spans="19:34" x14ac:dyDescent="0.2">
      <c r="S12756" s="226" t="e">
        <f t="shared" si="281"/>
        <v>#REF!</v>
      </c>
      <c r="T12756" s="168"/>
      <c r="U12756" s="168"/>
      <c r="V12756" s="168"/>
      <c r="W12756" s="169"/>
      <c r="X12756" s="221"/>
      <c r="Y12756" s="221"/>
      <c r="Z12756" s="221"/>
      <c r="AA12756" s="222"/>
      <c r="AB12756" s="221"/>
      <c r="AC12756" s="221"/>
      <c r="AD12756" s="221"/>
      <c r="AE12756" s="237"/>
      <c r="AF12756" s="168"/>
      <c r="AG12756" s="168"/>
      <c r="AH12756" s="168"/>
    </row>
    <row r="12757" spans="19:34" x14ac:dyDescent="0.2">
      <c r="S12757" s="226" t="e">
        <f t="shared" si="281"/>
        <v>#REF!</v>
      </c>
      <c r="T12757" s="168"/>
      <c r="U12757" s="168"/>
      <c r="V12757" s="168"/>
      <c r="W12757" s="169"/>
      <c r="X12757" s="221"/>
      <c r="Y12757" s="221"/>
      <c r="Z12757" s="221"/>
      <c r="AA12757" s="222"/>
      <c r="AB12757" s="221"/>
      <c r="AC12757" s="221"/>
      <c r="AD12757" s="221"/>
      <c r="AE12757" s="237"/>
      <c r="AF12757" s="168"/>
      <c r="AG12757" s="168"/>
      <c r="AH12757" s="168"/>
    </row>
    <row r="12758" spans="19:34" x14ac:dyDescent="0.2">
      <c r="S12758" s="226" t="e">
        <f t="shared" si="281"/>
        <v>#REF!</v>
      </c>
      <c r="T12758" s="168"/>
      <c r="U12758" s="168"/>
      <c r="V12758" s="168"/>
      <c r="W12758" s="169"/>
      <c r="X12758" s="221"/>
      <c r="Y12758" s="221"/>
      <c r="Z12758" s="221"/>
      <c r="AA12758" s="222"/>
      <c r="AB12758" s="221"/>
      <c r="AC12758" s="221"/>
      <c r="AD12758" s="221"/>
      <c r="AE12758" s="237"/>
      <c r="AF12758" s="168"/>
      <c r="AG12758" s="168"/>
      <c r="AH12758" s="168"/>
    </row>
    <row r="12759" spans="19:34" x14ac:dyDescent="0.2">
      <c r="S12759" s="226" t="e">
        <f t="shared" si="281"/>
        <v>#REF!</v>
      </c>
      <c r="T12759" s="168"/>
      <c r="U12759" s="168"/>
      <c r="V12759" s="168"/>
      <c r="W12759" s="169"/>
      <c r="X12759" s="221"/>
      <c r="Y12759" s="221"/>
      <c r="Z12759" s="221"/>
      <c r="AA12759" s="222"/>
      <c r="AB12759" s="221"/>
      <c r="AC12759" s="221"/>
      <c r="AD12759" s="221"/>
      <c r="AE12759" s="237"/>
      <c r="AF12759" s="168"/>
      <c r="AG12759" s="168"/>
      <c r="AH12759" s="168"/>
    </row>
    <row r="12760" spans="19:34" x14ac:dyDescent="0.2">
      <c r="S12760" s="226" t="e">
        <f t="shared" si="281"/>
        <v>#REF!</v>
      </c>
      <c r="T12760" s="168"/>
      <c r="U12760" s="168"/>
      <c r="V12760" s="168"/>
      <c r="W12760" s="169"/>
      <c r="X12760" s="221"/>
      <c r="Y12760" s="221"/>
      <c r="Z12760" s="221"/>
      <c r="AA12760" s="222"/>
      <c r="AB12760" s="221"/>
      <c r="AC12760" s="221"/>
      <c r="AD12760" s="221"/>
      <c r="AE12760" s="237"/>
      <c r="AF12760" s="168"/>
      <c r="AG12760" s="168"/>
      <c r="AH12760" s="168"/>
    </row>
    <row r="12761" spans="19:34" x14ac:dyDescent="0.2">
      <c r="S12761" s="226" t="e">
        <f t="shared" si="281"/>
        <v>#REF!</v>
      </c>
      <c r="T12761" s="168"/>
      <c r="U12761" s="168"/>
      <c r="V12761" s="168"/>
      <c r="W12761" s="169"/>
      <c r="X12761" s="221"/>
      <c r="Y12761" s="221"/>
      <c r="Z12761" s="221"/>
      <c r="AA12761" s="222"/>
      <c r="AB12761" s="221"/>
      <c r="AC12761" s="221"/>
      <c r="AD12761" s="221"/>
      <c r="AE12761" s="237"/>
      <c r="AF12761" s="168"/>
      <c r="AG12761" s="168"/>
      <c r="AH12761" s="168"/>
    </row>
    <row r="12762" spans="19:34" x14ac:dyDescent="0.2">
      <c r="S12762" s="226" t="e">
        <f t="shared" si="281"/>
        <v>#REF!</v>
      </c>
      <c r="T12762" s="168"/>
      <c r="U12762" s="168"/>
      <c r="V12762" s="168"/>
      <c r="W12762" s="169"/>
      <c r="X12762" s="221"/>
      <c r="Y12762" s="221"/>
      <c r="Z12762" s="221"/>
      <c r="AA12762" s="222"/>
      <c r="AB12762" s="221"/>
      <c r="AC12762" s="221"/>
      <c r="AD12762" s="221"/>
      <c r="AE12762" s="237"/>
      <c r="AF12762" s="168"/>
      <c r="AG12762" s="168"/>
      <c r="AH12762" s="168"/>
    </row>
    <row r="12763" spans="19:34" x14ac:dyDescent="0.2">
      <c r="S12763" s="226" t="e">
        <f t="shared" si="281"/>
        <v>#REF!</v>
      </c>
      <c r="T12763" s="168"/>
      <c r="U12763" s="168"/>
      <c r="V12763" s="168"/>
      <c r="W12763" s="169"/>
      <c r="X12763" s="221"/>
      <c r="Y12763" s="221"/>
      <c r="Z12763" s="221"/>
      <c r="AA12763" s="222"/>
      <c r="AB12763" s="221"/>
      <c r="AC12763" s="221"/>
      <c r="AD12763" s="221"/>
      <c r="AE12763" s="237"/>
      <c r="AF12763" s="168"/>
      <c r="AG12763" s="168"/>
      <c r="AH12763" s="168"/>
    </row>
    <row r="12764" spans="19:34" x14ac:dyDescent="0.2">
      <c r="S12764" s="226" t="e">
        <f t="shared" si="281"/>
        <v>#REF!</v>
      </c>
      <c r="T12764" s="168"/>
      <c r="U12764" s="168"/>
      <c r="V12764" s="168"/>
      <c r="W12764" s="169"/>
      <c r="X12764" s="221"/>
      <c r="Y12764" s="221"/>
      <c r="Z12764" s="221"/>
      <c r="AA12764" s="222"/>
      <c r="AB12764" s="221"/>
      <c r="AC12764" s="221"/>
      <c r="AD12764" s="221"/>
      <c r="AE12764" s="237"/>
      <c r="AF12764" s="168"/>
      <c r="AG12764" s="168"/>
      <c r="AH12764" s="168"/>
    </row>
    <row r="12765" spans="19:34" x14ac:dyDescent="0.2">
      <c r="S12765" s="226" t="e">
        <f t="shared" si="281"/>
        <v>#REF!</v>
      </c>
      <c r="T12765" s="168"/>
      <c r="U12765" s="168"/>
      <c r="V12765" s="168"/>
      <c r="W12765" s="169"/>
      <c r="X12765" s="221"/>
      <c r="Y12765" s="221"/>
      <c r="Z12765" s="221"/>
      <c r="AA12765" s="222"/>
      <c r="AB12765" s="221"/>
      <c r="AC12765" s="221"/>
      <c r="AD12765" s="221"/>
      <c r="AE12765" s="237"/>
      <c r="AF12765" s="168"/>
      <c r="AG12765" s="168"/>
      <c r="AH12765" s="168"/>
    </row>
    <row r="12766" spans="19:34" x14ac:dyDescent="0.2">
      <c r="S12766" s="226" t="e">
        <f t="shared" si="281"/>
        <v>#REF!</v>
      </c>
      <c r="T12766" s="168"/>
      <c r="U12766" s="168"/>
      <c r="V12766" s="168"/>
      <c r="W12766" s="169"/>
      <c r="X12766" s="221"/>
      <c r="Y12766" s="221"/>
      <c r="Z12766" s="221"/>
      <c r="AA12766" s="222"/>
      <c r="AB12766" s="221"/>
      <c r="AC12766" s="221"/>
      <c r="AD12766" s="221"/>
      <c r="AE12766" s="237"/>
      <c r="AF12766" s="168"/>
      <c r="AG12766" s="168"/>
      <c r="AH12766" s="168"/>
    </row>
    <row r="12767" spans="19:34" x14ac:dyDescent="0.2">
      <c r="S12767" s="226" t="e">
        <f t="shared" ref="S12767:S12830" si="282">MID(#REF!,2,7)</f>
        <v>#REF!</v>
      </c>
      <c r="T12767" s="168"/>
      <c r="U12767" s="168"/>
      <c r="V12767" s="168"/>
      <c r="W12767" s="169"/>
      <c r="X12767" s="221"/>
      <c r="Y12767" s="221"/>
      <c r="Z12767" s="221"/>
      <c r="AA12767" s="222"/>
      <c r="AB12767" s="221"/>
      <c r="AC12767" s="221"/>
      <c r="AD12767" s="221"/>
      <c r="AE12767" s="237"/>
      <c r="AF12767" s="168"/>
      <c r="AG12767" s="168"/>
      <c r="AH12767" s="168"/>
    </row>
    <row r="12768" spans="19:34" x14ac:dyDescent="0.2">
      <c r="S12768" s="226" t="e">
        <f t="shared" si="282"/>
        <v>#REF!</v>
      </c>
      <c r="T12768" s="168"/>
      <c r="U12768" s="168"/>
      <c r="V12768" s="168"/>
      <c r="W12768" s="169"/>
      <c r="X12768" s="221"/>
      <c r="Y12768" s="221"/>
      <c r="Z12768" s="221"/>
      <c r="AA12768" s="222"/>
      <c r="AB12768" s="221"/>
      <c r="AC12768" s="221"/>
      <c r="AD12768" s="221"/>
      <c r="AE12768" s="237"/>
      <c r="AF12768" s="168"/>
      <c r="AG12768" s="168"/>
      <c r="AH12768" s="168"/>
    </row>
    <row r="12769" spans="19:34" x14ac:dyDescent="0.2">
      <c r="S12769" s="226" t="e">
        <f t="shared" si="282"/>
        <v>#REF!</v>
      </c>
      <c r="T12769" s="168"/>
      <c r="U12769" s="168"/>
      <c r="V12769" s="168"/>
      <c r="W12769" s="169"/>
      <c r="X12769" s="221"/>
      <c r="Y12769" s="221"/>
      <c r="Z12769" s="221"/>
      <c r="AA12769" s="222"/>
      <c r="AB12769" s="221"/>
      <c r="AC12769" s="221"/>
      <c r="AD12769" s="221"/>
      <c r="AE12769" s="237"/>
      <c r="AF12769" s="168"/>
      <c r="AG12769" s="168"/>
      <c r="AH12769" s="168"/>
    </row>
    <row r="12770" spans="19:34" x14ac:dyDescent="0.2">
      <c r="S12770" s="226" t="e">
        <f t="shared" si="282"/>
        <v>#REF!</v>
      </c>
      <c r="T12770" s="168"/>
      <c r="U12770" s="168"/>
      <c r="V12770" s="168"/>
      <c r="W12770" s="169"/>
      <c r="X12770" s="221"/>
      <c r="Y12770" s="221"/>
      <c r="Z12770" s="221"/>
      <c r="AA12770" s="222"/>
      <c r="AB12770" s="221"/>
      <c r="AC12770" s="221"/>
      <c r="AD12770" s="221"/>
      <c r="AE12770" s="237"/>
      <c r="AF12770" s="168"/>
      <c r="AG12770" s="168"/>
      <c r="AH12770" s="168"/>
    </row>
    <row r="12771" spans="19:34" x14ac:dyDescent="0.2">
      <c r="S12771" s="226" t="e">
        <f t="shared" si="282"/>
        <v>#REF!</v>
      </c>
      <c r="T12771" s="168"/>
      <c r="U12771" s="168"/>
      <c r="V12771" s="168"/>
      <c r="W12771" s="169"/>
      <c r="X12771" s="221"/>
      <c r="Y12771" s="221"/>
      <c r="Z12771" s="221"/>
      <c r="AA12771" s="222"/>
      <c r="AB12771" s="221"/>
      <c r="AC12771" s="221"/>
      <c r="AD12771" s="221"/>
      <c r="AE12771" s="237"/>
      <c r="AF12771" s="168"/>
      <c r="AG12771" s="168"/>
      <c r="AH12771" s="168"/>
    </row>
    <row r="12772" spans="19:34" x14ac:dyDescent="0.2">
      <c r="S12772" s="226" t="e">
        <f t="shared" si="282"/>
        <v>#REF!</v>
      </c>
      <c r="T12772" s="168"/>
      <c r="U12772" s="168"/>
      <c r="V12772" s="168"/>
      <c r="W12772" s="169"/>
      <c r="X12772" s="221"/>
      <c r="Y12772" s="221"/>
      <c r="Z12772" s="221"/>
      <c r="AA12772" s="222"/>
      <c r="AB12772" s="221"/>
      <c r="AC12772" s="221"/>
      <c r="AD12772" s="221"/>
      <c r="AE12772" s="237"/>
      <c r="AF12772" s="168"/>
      <c r="AG12772" s="168"/>
      <c r="AH12772" s="168"/>
    </row>
    <row r="12773" spans="19:34" x14ac:dyDescent="0.2">
      <c r="S12773" s="226" t="e">
        <f t="shared" si="282"/>
        <v>#REF!</v>
      </c>
      <c r="T12773" s="168"/>
      <c r="U12773" s="168"/>
      <c r="V12773" s="168"/>
      <c r="W12773" s="169"/>
      <c r="X12773" s="221"/>
      <c r="Y12773" s="221"/>
      <c r="Z12773" s="221"/>
      <c r="AA12773" s="222"/>
      <c r="AB12773" s="221"/>
      <c r="AC12773" s="221"/>
      <c r="AD12773" s="221"/>
      <c r="AE12773" s="237"/>
      <c r="AF12773" s="168"/>
      <c r="AG12773" s="168"/>
      <c r="AH12773" s="168"/>
    </row>
    <row r="12774" spans="19:34" x14ac:dyDescent="0.2">
      <c r="S12774" s="226" t="e">
        <f t="shared" si="282"/>
        <v>#REF!</v>
      </c>
      <c r="T12774" s="168"/>
      <c r="U12774" s="168"/>
      <c r="V12774" s="168"/>
      <c r="W12774" s="169"/>
      <c r="X12774" s="221"/>
      <c r="Y12774" s="221"/>
      <c r="Z12774" s="221"/>
      <c r="AA12774" s="222"/>
      <c r="AB12774" s="221"/>
      <c r="AC12774" s="221"/>
      <c r="AD12774" s="221"/>
      <c r="AE12774" s="237"/>
      <c r="AF12774" s="168"/>
      <c r="AG12774" s="168"/>
      <c r="AH12774" s="168"/>
    </row>
    <row r="12775" spans="19:34" x14ac:dyDescent="0.2">
      <c r="S12775" s="226" t="e">
        <f t="shared" si="282"/>
        <v>#REF!</v>
      </c>
      <c r="T12775" s="168"/>
      <c r="U12775" s="168"/>
      <c r="V12775" s="168"/>
      <c r="W12775" s="169"/>
      <c r="X12775" s="221"/>
      <c r="Y12775" s="221"/>
      <c r="Z12775" s="221"/>
      <c r="AA12775" s="222"/>
      <c r="AB12775" s="221"/>
      <c r="AC12775" s="221"/>
      <c r="AD12775" s="221"/>
      <c r="AE12775" s="237"/>
      <c r="AF12775" s="168"/>
      <c r="AG12775" s="168"/>
      <c r="AH12775" s="168"/>
    </row>
    <row r="12776" spans="19:34" x14ac:dyDescent="0.2">
      <c r="S12776" s="226" t="e">
        <f t="shared" si="282"/>
        <v>#REF!</v>
      </c>
      <c r="T12776" s="168"/>
      <c r="U12776" s="168"/>
      <c r="V12776" s="168"/>
      <c r="W12776" s="169"/>
      <c r="X12776" s="221"/>
      <c r="Y12776" s="221"/>
      <c r="Z12776" s="221"/>
      <c r="AA12776" s="222"/>
      <c r="AB12776" s="221"/>
      <c r="AC12776" s="221"/>
      <c r="AD12776" s="221"/>
      <c r="AE12776" s="237"/>
      <c r="AF12776" s="168"/>
      <c r="AG12776" s="168"/>
      <c r="AH12776" s="168"/>
    </row>
    <row r="12777" spans="19:34" x14ac:dyDescent="0.2">
      <c r="S12777" s="226" t="e">
        <f t="shared" si="282"/>
        <v>#REF!</v>
      </c>
      <c r="T12777" s="168"/>
      <c r="U12777" s="168"/>
      <c r="V12777" s="168"/>
      <c r="W12777" s="169"/>
      <c r="X12777" s="221"/>
      <c r="Y12777" s="221"/>
      <c r="Z12777" s="221"/>
      <c r="AA12777" s="222"/>
      <c r="AB12777" s="221"/>
      <c r="AC12777" s="221"/>
      <c r="AD12777" s="221"/>
      <c r="AE12777" s="237"/>
      <c r="AF12777" s="168"/>
      <c r="AG12777" s="168"/>
      <c r="AH12777" s="168"/>
    </row>
    <row r="12778" spans="19:34" x14ac:dyDescent="0.2">
      <c r="S12778" s="226" t="e">
        <f t="shared" si="282"/>
        <v>#REF!</v>
      </c>
      <c r="T12778" s="168"/>
      <c r="U12778" s="168"/>
      <c r="V12778" s="168"/>
      <c r="W12778" s="169"/>
      <c r="X12778" s="221"/>
      <c r="Y12778" s="221"/>
      <c r="Z12778" s="221"/>
      <c r="AA12778" s="222"/>
      <c r="AB12778" s="221"/>
      <c r="AC12778" s="221"/>
      <c r="AD12778" s="221"/>
      <c r="AE12778" s="237"/>
      <c r="AF12778" s="168"/>
      <c r="AG12778" s="168"/>
      <c r="AH12778" s="168"/>
    </row>
    <row r="12779" spans="19:34" x14ac:dyDescent="0.2">
      <c r="S12779" s="226" t="e">
        <f t="shared" si="282"/>
        <v>#REF!</v>
      </c>
      <c r="T12779" s="168"/>
      <c r="U12779" s="168"/>
      <c r="V12779" s="168"/>
      <c r="W12779" s="169"/>
      <c r="X12779" s="221"/>
      <c r="Y12779" s="221"/>
      <c r="Z12779" s="221"/>
      <c r="AA12779" s="222"/>
      <c r="AB12779" s="221"/>
      <c r="AC12779" s="221"/>
      <c r="AD12779" s="221"/>
      <c r="AE12779" s="237"/>
      <c r="AF12779" s="168"/>
      <c r="AG12779" s="168"/>
      <c r="AH12779" s="168"/>
    </row>
    <row r="12780" spans="19:34" x14ac:dyDescent="0.2">
      <c r="S12780" s="226" t="e">
        <f t="shared" si="282"/>
        <v>#REF!</v>
      </c>
      <c r="T12780" s="168"/>
      <c r="U12780" s="168"/>
      <c r="V12780" s="168"/>
      <c r="W12780" s="169"/>
      <c r="X12780" s="221"/>
      <c r="Y12780" s="221"/>
      <c r="Z12780" s="221"/>
      <c r="AA12780" s="222"/>
      <c r="AB12780" s="221"/>
      <c r="AC12780" s="221"/>
      <c r="AD12780" s="221"/>
      <c r="AE12780" s="237"/>
      <c r="AF12780" s="168"/>
      <c r="AG12780" s="168"/>
      <c r="AH12780" s="168"/>
    </row>
    <row r="12781" spans="19:34" x14ac:dyDescent="0.2">
      <c r="S12781" s="226" t="e">
        <f t="shared" si="282"/>
        <v>#REF!</v>
      </c>
      <c r="T12781" s="168"/>
      <c r="U12781" s="168"/>
      <c r="V12781" s="168"/>
      <c r="W12781" s="169"/>
      <c r="X12781" s="221"/>
      <c r="Y12781" s="221"/>
      <c r="Z12781" s="221"/>
      <c r="AA12781" s="222"/>
      <c r="AB12781" s="221"/>
      <c r="AC12781" s="221"/>
      <c r="AD12781" s="221"/>
      <c r="AE12781" s="237"/>
      <c r="AF12781" s="168"/>
      <c r="AG12781" s="168"/>
      <c r="AH12781" s="168"/>
    </row>
    <row r="12782" spans="19:34" x14ac:dyDescent="0.2">
      <c r="S12782" s="226" t="e">
        <f t="shared" si="282"/>
        <v>#REF!</v>
      </c>
      <c r="T12782" s="168"/>
      <c r="U12782" s="168"/>
      <c r="V12782" s="168"/>
      <c r="W12782" s="169"/>
      <c r="X12782" s="221"/>
      <c r="Y12782" s="221"/>
      <c r="Z12782" s="221"/>
      <c r="AA12782" s="222"/>
      <c r="AB12782" s="221"/>
      <c r="AC12782" s="221"/>
      <c r="AD12782" s="221"/>
      <c r="AE12782" s="237"/>
      <c r="AF12782" s="168"/>
      <c r="AG12782" s="168"/>
      <c r="AH12782" s="168"/>
    </row>
    <row r="12783" spans="19:34" x14ac:dyDescent="0.2">
      <c r="S12783" s="226" t="e">
        <f t="shared" si="282"/>
        <v>#REF!</v>
      </c>
      <c r="T12783" s="168"/>
      <c r="U12783" s="168"/>
      <c r="V12783" s="168"/>
      <c r="W12783" s="169"/>
      <c r="X12783" s="221"/>
      <c r="Y12783" s="221"/>
      <c r="Z12783" s="221"/>
      <c r="AA12783" s="222"/>
      <c r="AB12783" s="221"/>
      <c r="AC12783" s="221"/>
      <c r="AD12783" s="221"/>
      <c r="AE12783" s="237"/>
      <c r="AF12783" s="168"/>
      <c r="AG12783" s="168"/>
      <c r="AH12783" s="168"/>
    </row>
    <row r="12784" spans="19:34" x14ac:dyDescent="0.2">
      <c r="S12784" s="226" t="e">
        <f t="shared" si="282"/>
        <v>#REF!</v>
      </c>
      <c r="T12784" s="168"/>
      <c r="U12784" s="168"/>
      <c r="V12784" s="168"/>
      <c r="W12784" s="169"/>
      <c r="X12784" s="221"/>
      <c r="Y12784" s="221"/>
      <c r="Z12784" s="221"/>
      <c r="AA12784" s="222"/>
      <c r="AB12784" s="221"/>
      <c r="AC12784" s="221"/>
      <c r="AD12784" s="221"/>
      <c r="AE12784" s="237"/>
      <c r="AF12784" s="168"/>
      <c r="AG12784" s="168"/>
      <c r="AH12784" s="168"/>
    </row>
    <row r="12785" spans="19:34" x14ac:dyDescent="0.2">
      <c r="S12785" s="226" t="e">
        <f t="shared" si="282"/>
        <v>#REF!</v>
      </c>
      <c r="T12785" s="168"/>
      <c r="U12785" s="168"/>
      <c r="V12785" s="168"/>
      <c r="W12785" s="169"/>
      <c r="X12785" s="221"/>
      <c r="Y12785" s="221"/>
      <c r="Z12785" s="221"/>
      <c r="AA12785" s="222"/>
      <c r="AB12785" s="221"/>
      <c r="AC12785" s="221"/>
      <c r="AD12785" s="221"/>
      <c r="AE12785" s="237"/>
      <c r="AF12785" s="168"/>
      <c r="AG12785" s="168"/>
      <c r="AH12785" s="168"/>
    </row>
    <row r="12786" spans="19:34" x14ac:dyDescent="0.2">
      <c r="S12786" s="226" t="e">
        <f t="shared" si="282"/>
        <v>#REF!</v>
      </c>
      <c r="T12786" s="168"/>
      <c r="U12786" s="168"/>
      <c r="V12786" s="168"/>
      <c r="W12786" s="169"/>
      <c r="X12786" s="221"/>
      <c r="Y12786" s="221"/>
      <c r="Z12786" s="221"/>
      <c r="AA12786" s="222"/>
      <c r="AB12786" s="221"/>
      <c r="AC12786" s="221"/>
      <c r="AD12786" s="221"/>
      <c r="AE12786" s="237"/>
      <c r="AF12786" s="168"/>
      <c r="AG12786" s="168"/>
      <c r="AH12786" s="168"/>
    </row>
    <row r="12787" spans="19:34" x14ac:dyDescent="0.2">
      <c r="S12787" s="226" t="e">
        <f t="shared" si="282"/>
        <v>#REF!</v>
      </c>
      <c r="T12787" s="168"/>
      <c r="U12787" s="168"/>
      <c r="V12787" s="168"/>
      <c r="W12787" s="169"/>
      <c r="X12787" s="221"/>
      <c r="Y12787" s="221"/>
      <c r="Z12787" s="221"/>
      <c r="AA12787" s="222"/>
      <c r="AB12787" s="221"/>
      <c r="AC12787" s="221"/>
      <c r="AD12787" s="221"/>
      <c r="AE12787" s="237"/>
      <c r="AF12787" s="168"/>
      <c r="AG12787" s="168"/>
      <c r="AH12787" s="168"/>
    </row>
    <row r="12788" spans="19:34" x14ac:dyDescent="0.2">
      <c r="S12788" s="226" t="e">
        <f t="shared" si="282"/>
        <v>#REF!</v>
      </c>
      <c r="T12788" s="168"/>
      <c r="U12788" s="168"/>
      <c r="V12788" s="168"/>
      <c r="W12788" s="169"/>
      <c r="X12788" s="221"/>
      <c r="Y12788" s="221"/>
      <c r="Z12788" s="221"/>
      <c r="AA12788" s="222"/>
      <c r="AB12788" s="221"/>
      <c r="AC12788" s="221"/>
      <c r="AD12788" s="221"/>
      <c r="AE12788" s="237"/>
      <c r="AF12788" s="168"/>
      <c r="AG12788" s="168"/>
      <c r="AH12788" s="168"/>
    </row>
    <row r="12789" spans="19:34" x14ac:dyDescent="0.2">
      <c r="S12789" s="226" t="e">
        <f t="shared" si="282"/>
        <v>#REF!</v>
      </c>
      <c r="T12789" s="168"/>
      <c r="U12789" s="168"/>
      <c r="V12789" s="168"/>
      <c r="W12789" s="169"/>
      <c r="X12789" s="221"/>
      <c r="Y12789" s="221"/>
      <c r="Z12789" s="221"/>
      <c r="AA12789" s="222"/>
      <c r="AB12789" s="221"/>
      <c r="AC12789" s="221"/>
      <c r="AD12789" s="221"/>
      <c r="AE12789" s="237"/>
      <c r="AF12789" s="168"/>
      <c r="AG12789" s="168"/>
      <c r="AH12789" s="168"/>
    </row>
    <row r="12790" spans="19:34" x14ac:dyDescent="0.2">
      <c r="S12790" s="226" t="e">
        <f t="shared" si="282"/>
        <v>#REF!</v>
      </c>
      <c r="T12790" s="168"/>
      <c r="U12790" s="168"/>
      <c r="V12790" s="168"/>
      <c r="W12790" s="169"/>
      <c r="X12790" s="221"/>
      <c r="Y12790" s="221"/>
      <c r="Z12790" s="221"/>
      <c r="AA12790" s="222"/>
      <c r="AB12790" s="221"/>
      <c r="AC12790" s="221"/>
      <c r="AD12790" s="221"/>
      <c r="AE12790" s="237"/>
      <c r="AF12790" s="168"/>
      <c r="AG12790" s="168"/>
      <c r="AH12790" s="168"/>
    </row>
    <row r="12791" spans="19:34" x14ac:dyDescent="0.2">
      <c r="S12791" s="226" t="e">
        <f t="shared" si="282"/>
        <v>#REF!</v>
      </c>
      <c r="T12791" s="168"/>
      <c r="U12791" s="168"/>
      <c r="V12791" s="168"/>
      <c r="W12791" s="169"/>
      <c r="X12791" s="221"/>
      <c r="Y12791" s="221"/>
      <c r="Z12791" s="221"/>
      <c r="AA12791" s="222"/>
      <c r="AB12791" s="221"/>
      <c r="AC12791" s="221"/>
      <c r="AD12791" s="221"/>
      <c r="AE12791" s="237"/>
      <c r="AF12791" s="168"/>
      <c r="AG12791" s="168"/>
      <c r="AH12791" s="168"/>
    </row>
    <row r="12792" spans="19:34" x14ac:dyDescent="0.2">
      <c r="S12792" s="226" t="e">
        <f t="shared" si="282"/>
        <v>#REF!</v>
      </c>
      <c r="T12792" s="168"/>
      <c r="U12792" s="168"/>
      <c r="V12792" s="168"/>
      <c r="W12792" s="169"/>
      <c r="X12792" s="221"/>
      <c r="Y12792" s="221"/>
      <c r="Z12792" s="221"/>
      <c r="AA12792" s="222"/>
      <c r="AB12792" s="221"/>
      <c r="AC12792" s="221"/>
      <c r="AD12792" s="221"/>
      <c r="AE12792" s="237"/>
      <c r="AF12792" s="168"/>
      <c r="AG12792" s="168"/>
      <c r="AH12792" s="168"/>
    </row>
    <row r="12793" spans="19:34" x14ac:dyDescent="0.2">
      <c r="S12793" s="226" t="e">
        <f t="shared" si="282"/>
        <v>#REF!</v>
      </c>
      <c r="T12793" s="168"/>
      <c r="U12793" s="168"/>
      <c r="V12793" s="168"/>
      <c r="W12793" s="169"/>
      <c r="X12793" s="221"/>
      <c r="Y12793" s="221"/>
      <c r="Z12793" s="221"/>
      <c r="AA12793" s="222"/>
      <c r="AB12793" s="221"/>
      <c r="AC12793" s="221"/>
      <c r="AD12793" s="221"/>
      <c r="AE12793" s="237"/>
      <c r="AF12793" s="168"/>
      <c r="AG12793" s="168"/>
      <c r="AH12793" s="168"/>
    </row>
    <row r="12794" spans="19:34" x14ac:dyDescent="0.2">
      <c r="S12794" s="226" t="e">
        <f t="shared" si="282"/>
        <v>#REF!</v>
      </c>
      <c r="T12794" s="168"/>
      <c r="U12794" s="168"/>
      <c r="V12794" s="168"/>
      <c r="W12794" s="169"/>
      <c r="X12794" s="221"/>
      <c r="Y12794" s="221"/>
      <c r="Z12794" s="221"/>
      <c r="AA12794" s="222"/>
      <c r="AB12794" s="221"/>
      <c r="AC12794" s="221"/>
      <c r="AD12794" s="221"/>
      <c r="AE12794" s="237"/>
      <c r="AF12794" s="168"/>
      <c r="AG12794" s="168"/>
      <c r="AH12794" s="168"/>
    </row>
    <row r="12795" spans="19:34" x14ac:dyDescent="0.2">
      <c r="S12795" s="226" t="e">
        <f t="shared" si="282"/>
        <v>#REF!</v>
      </c>
      <c r="T12795" s="168"/>
      <c r="U12795" s="168"/>
      <c r="V12795" s="168"/>
      <c r="W12795" s="169"/>
      <c r="X12795" s="221"/>
      <c r="Y12795" s="221"/>
      <c r="Z12795" s="221"/>
      <c r="AA12795" s="222"/>
      <c r="AB12795" s="221"/>
      <c r="AC12795" s="221"/>
      <c r="AD12795" s="221"/>
      <c r="AE12795" s="237"/>
      <c r="AF12795" s="168"/>
      <c r="AG12795" s="168"/>
      <c r="AH12795" s="168"/>
    </row>
    <row r="12796" spans="19:34" x14ac:dyDescent="0.2">
      <c r="S12796" s="226" t="e">
        <f t="shared" si="282"/>
        <v>#REF!</v>
      </c>
      <c r="T12796" s="168"/>
      <c r="U12796" s="168"/>
      <c r="V12796" s="168"/>
      <c r="W12796" s="169"/>
      <c r="X12796" s="221"/>
      <c r="Y12796" s="221"/>
      <c r="Z12796" s="221"/>
      <c r="AA12796" s="222"/>
      <c r="AB12796" s="221"/>
      <c r="AC12796" s="221"/>
      <c r="AD12796" s="221"/>
      <c r="AE12796" s="237"/>
      <c r="AF12796" s="168"/>
      <c r="AG12796" s="168"/>
      <c r="AH12796" s="168"/>
    </row>
    <row r="12797" spans="19:34" x14ac:dyDescent="0.2">
      <c r="S12797" s="226" t="e">
        <f t="shared" si="282"/>
        <v>#REF!</v>
      </c>
      <c r="T12797" s="168"/>
      <c r="U12797" s="168"/>
      <c r="V12797" s="168"/>
      <c r="W12797" s="169"/>
      <c r="X12797" s="221"/>
      <c r="Y12797" s="221"/>
      <c r="Z12797" s="221"/>
      <c r="AA12797" s="222"/>
      <c r="AB12797" s="221"/>
      <c r="AC12797" s="221"/>
      <c r="AD12797" s="221"/>
      <c r="AE12797" s="237"/>
      <c r="AF12797" s="168"/>
      <c r="AG12797" s="168"/>
      <c r="AH12797" s="168"/>
    </row>
    <row r="12798" spans="19:34" x14ac:dyDescent="0.2">
      <c r="S12798" s="226" t="e">
        <f t="shared" si="282"/>
        <v>#REF!</v>
      </c>
      <c r="T12798" s="168"/>
      <c r="U12798" s="168"/>
      <c r="V12798" s="168"/>
      <c r="W12798" s="169"/>
      <c r="X12798" s="221"/>
      <c r="Y12798" s="221"/>
      <c r="Z12798" s="221"/>
      <c r="AA12798" s="222"/>
      <c r="AB12798" s="221"/>
      <c r="AC12798" s="221"/>
      <c r="AD12798" s="221"/>
      <c r="AE12798" s="237"/>
      <c r="AF12798" s="168"/>
      <c r="AG12798" s="168"/>
      <c r="AH12798" s="168"/>
    </row>
    <row r="12799" spans="19:34" x14ac:dyDescent="0.2">
      <c r="S12799" s="226" t="e">
        <f t="shared" si="282"/>
        <v>#REF!</v>
      </c>
      <c r="T12799" s="168"/>
      <c r="U12799" s="168"/>
      <c r="V12799" s="168"/>
      <c r="W12799" s="169"/>
      <c r="X12799" s="221"/>
      <c r="Y12799" s="221"/>
      <c r="Z12799" s="221"/>
      <c r="AA12799" s="222"/>
      <c r="AB12799" s="221"/>
      <c r="AC12799" s="221"/>
      <c r="AD12799" s="221"/>
      <c r="AE12799" s="237"/>
      <c r="AF12799" s="168"/>
      <c r="AG12799" s="168"/>
      <c r="AH12799" s="168"/>
    </row>
    <row r="12800" spans="19:34" x14ac:dyDescent="0.2">
      <c r="S12800" s="226" t="e">
        <f t="shared" si="282"/>
        <v>#REF!</v>
      </c>
      <c r="T12800" s="168"/>
      <c r="U12800" s="168"/>
      <c r="V12800" s="168"/>
      <c r="W12800" s="169"/>
      <c r="X12800" s="221"/>
      <c r="Y12800" s="221"/>
      <c r="Z12800" s="221"/>
      <c r="AA12800" s="222"/>
      <c r="AB12800" s="221"/>
      <c r="AC12800" s="221"/>
      <c r="AD12800" s="221"/>
      <c r="AE12800" s="237"/>
      <c r="AF12800" s="168"/>
      <c r="AG12800" s="168"/>
      <c r="AH12800" s="168"/>
    </row>
    <row r="12801" spans="19:34" x14ac:dyDescent="0.2">
      <c r="S12801" s="226" t="e">
        <f t="shared" si="282"/>
        <v>#REF!</v>
      </c>
      <c r="T12801" s="168"/>
      <c r="U12801" s="168"/>
      <c r="V12801" s="168"/>
      <c r="W12801" s="169"/>
      <c r="X12801" s="221"/>
      <c r="Y12801" s="221"/>
      <c r="Z12801" s="221"/>
      <c r="AA12801" s="222"/>
      <c r="AB12801" s="221"/>
      <c r="AC12801" s="221"/>
      <c r="AD12801" s="221"/>
      <c r="AE12801" s="237"/>
      <c r="AF12801" s="168"/>
      <c r="AG12801" s="168"/>
      <c r="AH12801" s="168"/>
    </row>
    <row r="12802" spans="19:34" x14ac:dyDescent="0.2">
      <c r="S12802" s="226" t="e">
        <f t="shared" si="282"/>
        <v>#REF!</v>
      </c>
      <c r="T12802" s="168"/>
      <c r="U12802" s="168"/>
      <c r="V12802" s="168"/>
      <c r="W12802" s="169"/>
      <c r="X12802" s="221"/>
      <c r="Y12802" s="221"/>
      <c r="Z12802" s="221"/>
      <c r="AA12802" s="222"/>
      <c r="AB12802" s="221"/>
      <c r="AC12802" s="221"/>
      <c r="AD12802" s="221"/>
      <c r="AE12802" s="237"/>
      <c r="AF12802" s="168"/>
      <c r="AG12802" s="168"/>
      <c r="AH12802" s="168"/>
    </row>
    <row r="12803" spans="19:34" x14ac:dyDescent="0.2">
      <c r="S12803" s="226" t="e">
        <f t="shared" si="282"/>
        <v>#REF!</v>
      </c>
      <c r="T12803" s="168"/>
      <c r="U12803" s="168"/>
      <c r="V12803" s="168"/>
      <c r="W12803" s="169"/>
      <c r="X12803" s="221"/>
      <c r="Y12803" s="221"/>
      <c r="Z12803" s="221"/>
      <c r="AA12803" s="222"/>
      <c r="AB12803" s="221"/>
      <c r="AC12803" s="221"/>
      <c r="AD12803" s="221"/>
      <c r="AE12803" s="237"/>
      <c r="AF12803" s="168"/>
      <c r="AG12803" s="168"/>
      <c r="AH12803" s="168"/>
    </row>
    <row r="12804" spans="19:34" x14ac:dyDescent="0.2">
      <c r="S12804" s="226" t="e">
        <f t="shared" si="282"/>
        <v>#REF!</v>
      </c>
      <c r="T12804" s="168"/>
      <c r="U12804" s="168"/>
      <c r="V12804" s="168"/>
      <c r="W12804" s="169"/>
      <c r="X12804" s="221"/>
      <c r="Y12804" s="221"/>
      <c r="Z12804" s="221"/>
      <c r="AA12804" s="222"/>
      <c r="AB12804" s="221"/>
      <c r="AC12804" s="221"/>
      <c r="AD12804" s="221"/>
      <c r="AE12804" s="237"/>
      <c r="AF12804" s="168"/>
      <c r="AG12804" s="168"/>
      <c r="AH12804" s="168"/>
    </row>
    <row r="12805" spans="19:34" x14ac:dyDescent="0.2">
      <c r="S12805" s="226" t="e">
        <f t="shared" si="282"/>
        <v>#REF!</v>
      </c>
      <c r="T12805" s="168"/>
      <c r="U12805" s="168"/>
      <c r="V12805" s="168"/>
      <c r="W12805" s="169"/>
      <c r="X12805" s="221"/>
      <c r="Y12805" s="221"/>
      <c r="Z12805" s="221"/>
      <c r="AA12805" s="222"/>
      <c r="AB12805" s="221"/>
      <c r="AC12805" s="221"/>
      <c r="AD12805" s="221"/>
      <c r="AE12805" s="237"/>
      <c r="AF12805" s="168"/>
      <c r="AG12805" s="168"/>
      <c r="AH12805" s="168"/>
    </row>
    <row r="12806" spans="19:34" x14ac:dyDescent="0.2">
      <c r="S12806" s="226" t="e">
        <f t="shared" si="282"/>
        <v>#REF!</v>
      </c>
      <c r="T12806" s="168"/>
      <c r="U12806" s="168"/>
      <c r="V12806" s="168"/>
      <c r="W12806" s="169"/>
      <c r="X12806" s="221"/>
      <c r="Y12806" s="221"/>
      <c r="Z12806" s="221"/>
      <c r="AA12806" s="222"/>
      <c r="AB12806" s="221"/>
      <c r="AC12806" s="221"/>
      <c r="AD12806" s="221"/>
      <c r="AE12806" s="237"/>
      <c r="AF12806" s="168"/>
      <c r="AG12806" s="168"/>
      <c r="AH12806" s="168"/>
    </row>
    <row r="12807" spans="19:34" x14ac:dyDescent="0.2">
      <c r="S12807" s="226" t="e">
        <f t="shared" si="282"/>
        <v>#REF!</v>
      </c>
      <c r="T12807" s="168"/>
      <c r="U12807" s="168"/>
      <c r="V12807" s="168"/>
      <c r="W12807" s="169"/>
      <c r="X12807" s="221"/>
      <c r="Y12807" s="221"/>
      <c r="Z12807" s="221"/>
      <c r="AA12807" s="222"/>
      <c r="AB12807" s="221"/>
      <c r="AC12807" s="221"/>
      <c r="AD12807" s="221"/>
      <c r="AE12807" s="237"/>
      <c r="AF12807" s="168"/>
      <c r="AG12807" s="168"/>
      <c r="AH12807" s="168"/>
    </row>
    <row r="12808" spans="19:34" x14ac:dyDescent="0.2">
      <c r="S12808" s="226" t="e">
        <f t="shared" si="282"/>
        <v>#REF!</v>
      </c>
      <c r="T12808" s="168"/>
      <c r="U12808" s="168"/>
      <c r="V12808" s="168"/>
      <c r="W12808" s="169"/>
      <c r="X12808" s="221"/>
      <c r="Y12808" s="221"/>
      <c r="Z12808" s="221"/>
      <c r="AA12808" s="222"/>
      <c r="AB12808" s="221"/>
      <c r="AC12808" s="221"/>
      <c r="AD12808" s="221"/>
      <c r="AE12808" s="237"/>
      <c r="AF12808" s="168"/>
      <c r="AG12808" s="168"/>
      <c r="AH12808" s="168"/>
    </row>
    <row r="12809" spans="19:34" x14ac:dyDescent="0.2">
      <c r="S12809" s="226" t="e">
        <f t="shared" si="282"/>
        <v>#REF!</v>
      </c>
      <c r="T12809" s="168"/>
      <c r="U12809" s="168"/>
      <c r="V12809" s="168"/>
      <c r="W12809" s="169"/>
      <c r="X12809" s="221"/>
      <c r="Y12809" s="221"/>
      <c r="Z12809" s="221"/>
      <c r="AA12809" s="222"/>
      <c r="AB12809" s="221"/>
      <c r="AC12809" s="221"/>
      <c r="AD12809" s="221"/>
      <c r="AE12809" s="237"/>
      <c r="AF12809" s="168"/>
      <c r="AG12809" s="168"/>
      <c r="AH12809" s="168"/>
    </row>
    <row r="12810" spans="19:34" x14ac:dyDescent="0.2">
      <c r="S12810" s="226" t="e">
        <f t="shared" si="282"/>
        <v>#REF!</v>
      </c>
      <c r="T12810" s="168"/>
      <c r="U12810" s="168"/>
      <c r="V12810" s="168"/>
      <c r="W12810" s="169"/>
      <c r="X12810" s="221"/>
      <c r="Y12810" s="221"/>
      <c r="Z12810" s="221"/>
      <c r="AA12810" s="222"/>
      <c r="AB12810" s="221"/>
      <c r="AC12810" s="221"/>
      <c r="AD12810" s="221"/>
      <c r="AE12810" s="237"/>
      <c r="AF12810" s="168"/>
      <c r="AG12810" s="168"/>
      <c r="AH12810" s="168"/>
    </row>
    <row r="12811" spans="19:34" x14ac:dyDescent="0.2">
      <c r="S12811" s="226" t="e">
        <f t="shared" si="282"/>
        <v>#REF!</v>
      </c>
      <c r="T12811" s="168"/>
      <c r="U12811" s="168"/>
      <c r="V12811" s="168"/>
      <c r="W12811" s="169"/>
      <c r="X12811" s="221"/>
      <c r="Y12811" s="221"/>
      <c r="Z12811" s="221"/>
      <c r="AA12811" s="222"/>
      <c r="AB12811" s="221"/>
      <c r="AC12811" s="221"/>
      <c r="AD12811" s="221"/>
      <c r="AE12811" s="237"/>
      <c r="AF12811" s="168"/>
      <c r="AG12811" s="168"/>
      <c r="AH12811" s="168"/>
    </row>
    <row r="12812" spans="19:34" x14ac:dyDescent="0.2">
      <c r="S12812" s="226" t="e">
        <f t="shared" si="282"/>
        <v>#REF!</v>
      </c>
      <c r="T12812" s="168"/>
      <c r="U12812" s="168"/>
      <c r="V12812" s="168"/>
      <c r="W12812" s="169"/>
      <c r="X12812" s="221"/>
      <c r="Y12812" s="221"/>
      <c r="Z12812" s="221"/>
      <c r="AA12812" s="222"/>
      <c r="AB12812" s="221"/>
      <c r="AC12812" s="221"/>
      <c r="AD12812" s="221"/>
      <c r="AE12812" s="237"/>
      <c r="AF12812" s="168"/>
      <c r="AG12812" s="168"/>
      <c r="AH12812" s="168"/>
    </row>
    <row r="12813" spans="19:34" x14ac:dyDescent="0.2">
      <c r="S12813" s="226" t="e">
        <f t="shared" si="282"/>
        <v>#REF!</v>
      </c>
      <c r="T12813" s="168"/>
      <c r="U12813" s="168"/>
      <c r="V12813" s="168"/>
      <c r="W12813" s="169"/>
      <c r="X12813" s="221"/>
      <c r="Y12813" s="221"/>
      <c r="Z12813" s="221"/>
      <c r="AA12813" s="222"/>
      <c r="AB12813" s="221"/>
      <c r="AC12813" s="221"/>
      <c r="AD12813" s="221"/>
      <c r="AE12813" s="237"/>
      <c r="AF12813" s="168"/>
      <c r="AG12813" s="168"/>
      <c r="AH12813" s="168"/>
    </row>
    <row r="12814" spans="19:34" x14ac:dyDescent="0.2">
      <c r="S12814" s="226" t="e">
        <f t="shared" si="282"/>
        <v>#REF!</v>
      </c>
      <c r="T12814" s="168"/>
      <c r="U12814" s="168"/>
      <c r="V12814" s="168"/>
      <c r="W12814" s="169"/>
      <c r="X12814" s="221"/>
      <c r="Y12814" s="221"/>
      <c r="Z12814" s="221"/>
      <c r="AA12814" s="222"/>
      <c r="AB12814" s="221"/>
      <c r="AC12814" s="221"/>
      <c r="AD12814" s="221"/>
      <c r="AE12814" s="237"/>
      <c r="AF12814" s="168"/>
      <c r="AG12814" s="168"/>
      <c r="AH12814" s="168"/>
    </row>
    <row r="12815" spans="19:34" x14ac:dyDescent="0.2">
      <c r="S12815" s="226" t="e">
        <f t="shared" si="282"/>
        <v>#REF!</v>
      </c>
      <c r="T12815" s="168"/>
      <c r="U12815" s="168"/>
      <c r="V12815" s="168"/>
      <c r="W12815" s="169"/>
      <c r="X12815" s="221"/>
      <c r="Y12815" s="221"/>
      <c r="Z12815" s="221"/>
      <c r="AA12815" s="222"/>
      <c r="AB12815" s="221"/>
      <c r="AC12815" s="221"/>
      <c r="AD12815" s="221"/>
      <c r="AE12815" s="237"/>
      <c r="AF12815" s="168"/>
      <c r="AG12815" s="168"/>
      <c r="AH12815" s="168"/>
    </row>
    <row r="12816" spans="19:34" x14ac:dyDescent="0.2">
      <c r="S12816" s="226" t="e">
        <f t="shared" si="282"/>
        <v>#REF!</v>
      </c>
      <c r="T12816" s="168"/>
      <c r="U12816" s="168"/>
      <c r="V12816" s="168"/>
      <c r="W12816" s="169"/>
      <c r="X12816" s="221"/>
      <c r="Y12816" s="221"/>
      <c r="Z12816" s="221"/>
      <c r="AA12816" s="222"/>
      <c r="AB12816" s="221"/>
      <c r="AC12816" s="221"/>
      <c r="AD12816" s="221"/>
      <c r="AE12816" s="237"/>
      <c r="AF12816" s="168"/>
      <c r="AG12816" s="168"/>
      <c r="AH12816" s="168"/>
    </row>
    <row r="12817" spans="19:34" x14ac:dyDescent="0.2">
      <c r="S12817" s="226" t="e">
        <f t="shared" si="282"/>
        <v>#REF!</v>
      </c>
      <c r="T12817" s="168"/>
      <c r="U12817" s="168"/>
      <c r="V12817" s="168"/>
      <c r="W12817" s="169"/>
      <c r="X12817" s="221"/>
      <c r="Y12817" s="221"/>
      <c r="Z12817" s="221"/>
      <c r="AA12817" s="222"/>
      <c r="AB12817" s="221"/>
      <c r="AC12817" s="221"/>
      <c r="AD12817" s="221"/>
      <c r="AE12817" s="237"/>
      <c r="AF12817" s="168"/>
      <c r="AG12817" s="168"/>
      <c r="AH12817" s="168"/>
    </row>
    <row r="12818" spans="19:34" x14ac:dyDescent="0.2">
      <c r="S12818" s="226" t="e">
        <f t="shared" si="282"/>
        <v>#REF!</v>
      </c>
      <c r="T12818" s="168"/>
      <c r="U12818" s="168"/>
      <c r="V12818" s="168"/>
      <c r="W12818" s="169"/>
      <c r="X12818" s="221"/>
      <c r="Y12818" s="221"/>
      <c r="Z12818" s="221"/>
      <c r="AA12818" s="222"/>
      <c r="AB12818" s="221"/>
      <c r="AC12818" s="221"/>
      <c r="AD12818" s="221"/>
      <c r="AE12818" s="237"/>
      <c r="AF12818" s="168"/>
      <c r="AG12818" s="168"/>
      <c r="AH12818" s="168"/>
    </row>
    <row r="12819" spans="19:34" x14ac:dyDescent="0.2">
      <c r="S12819" s="226" t="e">
        <f t="shared" si="282"/>
        <v>#REF!</v>
      </c>
      <c r="T12819" s="168"/>
      <c r="U12819" s="168"/>
      <c r="V12819" s="168"/>
      <c r="W12819" s="169"/>
      <c r="X12819" s="221"/>
      <c r="Y12819" s="221"/>
      <c r="Z12819" s="221"/>
      <c r="AA12819" s="222"/>
      <c r="AB12819" s="221"/>
      <c r="AC12819" s="221"/>
      <c r="AD12819" s="221"/>
      <c r="AE12819" s="237"/>
      <c r="AF12819" s="168"/>
      <c r="AG12819" s="168"/>
      <c r="AH12819" s="168"/>
    </row>
    <row r="12820" spans="19:34" x14ac:dyDescent="0.2">
      <c r="S12820" s="226" t="e">
        <f t="shared" si="282"/>
        <v>#REF!</v>
      </c>
      <c r="T12820" s="168"/>
      <c r="U12820" s="168"/>
      <c r="V12820" s="168"/>
      <c r="W12820" s="169"/>
      <c r="X12820" s="221"/>
      <c r="Y12820" s="221"/>
      <c r="Z12820" s="221"/>
      <c r="AA12820" s="222"/>
      <c r="AB12820" s="221"/>
      <c r="AC12820" s="221"/>
      <c r="AD12820" s="221"/>
      <c r="AE12820" s="237"/>
      <c r="AF12820" s="168"/>
      <c r="AG12820" s="168"/>
      <c r="AH12820" s="168"/>
    </row>
    <row r="12821" spans="19:34" x14ac:dyDescent="0.2">
      <c r="S12821" s="226" t="e">
        <f t="shared" si="282"/>
        <v>#REF!</v>
      </c>
      <c r="T12821" s="168"/>
      <c r="U12821" s="168"/>
      <c r="V12821" s="168"/>
      <c r="W12821" s="169"/>
      <c r="X12821" s="221"/>
      <c r="Y12821" s="221"/>
      <c r="Z12821" s="221"/>
      <c r="AA12821" s="222"/>
      <c r="AB12821" s="221"/>
      <c r="AC12821" s="221"/>
      <c r="AD12821" s="221"/>
      <c r="AE12821" s="237"/>
      <c r="AF12821" s="168"/>
      <c r="AG12821" s="168"/>
      <c r="AH12821" s="168"/>
    </row>
    <row r="12822" spans="19:34" x14ac:dyDescent="0.2">
      <c r="S12822" s="226" t="e">
        <f t="shared" si="282"/>
        <v>#REF!</v>
      </c>
      <c r="T12822" s="168"/>
      <c r="U12822" s="168"/>
      <c r="V12822" s="168"/>
      <c r="W12822" s="169"/>
      <c r="X12822" s="221"/>
      <c r="Y12822" s="221"/>
      <c r="Z12822" s="221"/>
      <c r="AA12822" s="222"/>
      <c r="AB12822" s="221"/>
      <c r="AC12822" s="221"/>
      <c r="AD12822" s="221"/>
      <c r="AE12822" s="237"/>
      <c r="AF12822" s="168"/>
      <c r="AG12822" s="168"/>
      <c r="AH12822" s="168"/>
    </row>
    <row r="12823" spans="19:34" x14ac:dyDescent="0.2">
      <c r="S12823" s="226" t="e">
        <f t="shared" si="282"/>
        <v>#REF!</v>
      </c>
      <c r="T12823" s="168"/>
      <c r="U12823" s="168"/>
      <c r="V12823" s="168"/>
      <c r="W12823" s="169"/>
      <c r="X12823" s="221"/>
      <c r="Y12823" s="221"/>
      <c r="Z12823" s="221"/>
      <c r="AA12823" s="222"/>
      <c r="AB12823" s="221"/>
      <c r="AC12823" s="221"/>
      <c r="AD12823" s="221"/>
      <c r="AE12823" s="237"/>
      <c r="AF12823" s="168"/>
      <c r="AG12823" s="168"/>
      <c r="AH12823" s="168"/>
    </row>
    <row r="12824" spans="19:34" x14ac:dyDescent="0.2">
      <c r="S12824" s="226" t="e">
        <f t="shared" si="282"/>
        <v>#REF!</v>
      </c>
      <c r="T12824" s="168"/>
      <c r="U12824" s="168"/>
      <c r="V12824" s="168"/>
      <c r="W12824" s="169"/>
      <c r="X12824" s="221"/>
      <c r="Y12824" s="221"/>
      <c r="Z12824" s="221"/>
      <c r="AA12824" s="222"/>
      <c r="AB12824" s="221"/>
      <c r="AC12824" s="221"/>
      <c r="AD12824" s="221"/>
      <c r="AE12824" s="237"/>
      <c r="AF12824" s="168"/>
      <c r="AG12824" s="168"/>
      <c r="AH12824" s="168"/>
    </row>
    <row r="12825" spans="19:34" x14ac:dyDescent="0.2">
      <c r="S12825" s="226" t="e">
        <f t="shared" si="282"/>
        <v>#REF!</v>
      </c>
      <c r="T12825" s="168"/>
      <c r="U12825" s="168"/>
      <c r="V12825" s="168"/>
      <c r="W12825" s="169"/>
      <c r="X12825" s="221"/>
      <c r="Y12825" s="221"/>
      <c r="Z12825" s="221"/>
      <c r="AA12825" s="222"/>
      <c r="AB12825" s="221"/>
      <c r="AC12825" s="221"/>
      <c r="AD12825" s="221"/>
      <c r="AE12825" s="237"/>
      <c r="AF12825" s="168"/>
      <c r="AG12825" s="168"/>
      <c r="AH12825" s="168"/>
    </row>
    <row r="12826" spans="19:34" x14ac:dyDescent="0.2">
      <c r="S12826" s="226" t="e">
        <f t="shared" si="282"/>
        <v>#REF!</v>
      </c>
      <c r="T12826" s="168"/>
      <c r="U12826" s="168"/>
      <c r="V12826" s="168"/>
      <c r="W12826" s="169"/>
      <c r="X12826" s="221"/>
      <c r="Y12826" s="221"/>
      <c r="Z12826" s="221"/>
      <c r="AA12826" s="222"/>
      <c r="AB12826" s="221"/>
      <c r="AC12826" s="221"/>
      <c r="AD12826" s="221"/>
      <c r="AE12826" s="237"/>
      <c r="AF12826" s="168"/>
      <c r="AG12826" s="168"/>
      <c r="AH12826" s="168"/>
    </row>
    <row r="12827" spans="19:34" x14ac:dyDescent="0.2">
      <c r="S12827" s="226" t="e">
        <f t="shared" si="282"/>
        <v>#REF!</v>
      </c>
      <c r="T12827" s="168"/>
      <c r="U12827" s="168"/>
      <c r="V12827" s="168"/>
      <c r="W12827" s="169"/>
      <c r="X12827" s="221"/>
      <c r="Y12827" s="221"/>
      <c r="Z12827" s="221"/>
      <c r="AA12827" s="222"/>
      <c r="AB12827" s="221"/>
      <c r="AC12827" s="221"/>
      <c r="AD12827" s="221"/>
      <c r="AE12827" s="237"/>
      <c r="AF12827" s="168"/>
      <c r="AG12827" s="168"/>
      <c r="AH12827" s="168"/>
    </row>
    <row r="12828" spans="19:34" x14ac:dyDescent="0.2">
      <c r="S12828" s="226" t="e">
        <f t="shared" si="282"/>
        <v>#REF!</v>
      </c>
      <c r="T12828" s="168"/>
      <c r="U12828" s="168"/>
      <c r="V12828" s="168"/>
      <c r="W12828" s="169"/>
      <c r="X12828" s="221"/>
      <c r="Y12828" s="221"/>
      <c r="Z12828" s="221"/>
      <c r="AA12828" s="222"/>
      <c r="AB12828" s="221"/>
      <c r="AC12828" s="221"/>
      <c r="AD12828" s="221"/>
      <c r="AE12828" s="237"/>
      <c r="AF12828" s="168"/>
      <c r="AG12828" s="168"/>
      <c r="AH12828" s="168"/>
    </row>
    <row r="12829" spans="19:34" x14ac:dyDescent="0.2">
      <c r="S12829" s="226" t="e">
        <f t="shared" si="282"/>
        <v>#REF!</v>
      </c>
      <c r="T12829" s="168"/>
      <c r="U12829" s="168"/>
      <c r="V12829" s="168"/>
      <c r="W12829" s="169"/>
      <c r="X12829" s="221"/>
      <c r="Y12829" s="221"/>
      <c r="Z12829" s="221"/>
      <c r="AA12829" s="222"/>
      <c r="AB12829" s="221"/>
      <c r="AC12829" s="221"/>
      <c r="AD12829" s="221"/>
      <c r="AE12829" s="237"/>
      <c r="AF12829" s="168"/>
      <c r="AG12829" s="168"/>
      <c r="AH12829" s="168"/>
    </row>
    <row r="12830" spans="19:34" x14ac:dyDescent="0.2">
      <c r="S12830" s="226" t="e">
        <f t="shared" si="282"/>
        <v>#REF!</v>
      </c>
      <c r="T12830" s="168"/>
      <c r="U12830" s="168"/>
      <c r="V12830" s="168"/>
      <c r="W12830" s="169"/>
      <c r="X12830" s="221"/>
      <c r="Y12830" s="221"/>
      <c r="Z12830" s="221"/>
      <c r="AA12830" s="222"/>
      <c r="AB12830" s="221"/>
      <c r="AC12830" s="221"/>
      <c r="AD12830" s="221"/>
      <c r="AE12830" s="237"/>
      <c r="AF12830" s="168"/>
      <c r="AG12830" s="168"/>
      <c r="AH12830" s="168"/>
    </row>
    <row r="12831" spans="19:34" x14ac:dyDescent="0.2">
      <c r="S12831" s="226" t="e">
        <f t="shared" ref="S12831:S12894" si="283">MID(#REF!,2,7)</f>
        <v>#REF!</v>
      </c>
      <c r="T12831" s="168"/>
      <c r="U12831" s="168"/>
      <c r="V12831" s="168"/>
      <c r="W12831" s="169"/>
      <c r="X12831" s="221"/>
      <c r="Y12831" s="221"/>
      <c r="Z12831" s="221"/>
      <c r="AA12831" s="222"/>
      <c r="AB12831" s="221"/>
      <c r="AC12831" s="221"/>
      <c r="AD12831" s="221"/>
      <c r="AE12831" s="237"/>
      <c r="AF12831" s="168"/>
      <c r="AG12831" s="168"/>
      <c r="AH12831" s="168"/>
    </row>
    <row r="12832" spans="19:34" x14ac:dyDescent="0.2">
      <c r="S12832" s="226" t="e">
        <f t="shared" si="283"/>
        <v>#REF!</v>
      </c>
      <c r="T12832" s="168"/>
      <c r="U12832" s="168"/>
      <c r="V12832" s="168"/>
      <c r="W12832" s="169"/>
      <c r="X12832" s="221"/>
      <c r="Y12832" s="221"/>
      <c r="Z12832" s="221"/>
      <c r="AA12832" s="222"/>
      <c r="AB12832" s="221"/>
      <c r="AC12832" s="221"/>
      <c r="AD12832" s="221"/>
      <c r="AE12832" s="237"/>
      <c r="AF12832" s="168"/>
      <c r="AG12832" s="168"/>
      <c r="AH12832" s="168"/>
    </row>
    <row r="12833" spans="19:34" x14ac:dyDescent="0.2">
      <c r="S12833" s="226" t="e">
        <f t="shared" si="283"/>
        <v>#REF!</v>
      </c>
      <c r="T12833" s="168"/>
      <c r="U12833" s="168"/>
      <c r="V12833" s="168"/>
      <c r="W12833" s="169"/>
      <c r="X12833" s="221"/>
      <c r="Y12833" s="221"/>
      <c r="Z12833" s="221"/>
      <c r="AA12833" s="222"/>
      <c r="AB12833" s="221"/>
      <c r="AC12833" s="221"/>
      <c r="AD12833" s="221"/>
      <c r="AE12833" s="237"/>
      <c r="AF12833" s="168"/>
      <c r="AG12833" s="168"/>
      <c r="AH12833" s="168"/>
    </row>
    <row r="12834" spans="19:34" x14ac:dyDescent="0.2">
      <c r="S12834" s="226" t="e">
        <f t="shared" si="283"/>
        <v>#REF!</v>
      </c>
      <c r="T12834" s="168"/>
      <c r="U12834" s="168"/>
      <c r="V12834" s="168"/>
      <c r="W12834" s="169"/>
      <c r="X12834" s="221"/>
      <c r="Y12834" s="221"/>
      <c r="Z12834" s="221"/>
      <c r="AA12834" s="222"/>
      <c r="AB12834" s="221"/>
      <c r="AC12834" s="221"/>
      <c r="AD12834" s="221"/>
      <c r="AE12834" s="237"/>
      <c r="AF12834" s="168"/>
      <c r="AG12834" s="168"/>
      <c r="AH12834" s="168"/>
    </row>
    <row r="12835" spans="19:34" x14ac:dyDescent="0.2">
      <c r="S12835" s="226" t="e">
        <f t="shared" si="283"/>
        <v>#REF!</v>
      </c>
      <c r="T12835" s="168"/>
      <c r="U12835" s="168"/>
      <c r="V12835" s="168"/>
      <c r="W12835" s="169"/>
      <c r="X12835" s="221"/>
      <c r="Y12835" s="221"/>
      <c r="Z12835" s="221"/>
      <c r="AA12835" s="222"/>
      <c r="AB12835" s="221"/>
      <c r="AC12835" s="221"/>
      <c r="AD12835" s="221"/>
      <c r="AE12835" s="237"/>
      <c r="AF12835" s="168"/>
      <c r="AG12835" s="168"/>
      <c r="AH12835" s="168"/>
    </row>
    <row r="12836" spans="19:34" x14ac:dyDescent="0.2">
      <c r="S12836" s="226" t="e">
        <f t="shared" si="283"/>
        <v>#REF!</v>
      </c>
      <c r="T12836" s="168"/>
      <c r="U12836" s="168"/>
      <c r="V12836" s="168"/>
      <c r="W12836" s="169"/>
      <c r="X12836" s="221"/>
      <c r="Y12836" s="221"/>
      <c r="Z12836" s="221"/>
      <c r="AA12836" s="222"/>
      <c r="AB12836" s="221"/>
      <c r="AC12836" s="221"/>
      <c r="AD12836" s="221"/>
      <c r="AE12836" s="237"/>
      <c r="AF12836" s="168"/>
      <c r="AG12836" s="168"/>
      <c r="AH12836" s="168"/>
    </row>
    <row r="12837" spans="19:34" x14ac:dyDescent="0.2">
      <c r="S12837" s="226" t="e">
        <f t="shared" si="283"/>
        <v>#REF!</v>
      </c>
      <c r="T12837" s="168"/>
      <c r="U12837" s="168"/>
      <c r="V12837" s="168"/>
      <c r="W12837" s="169"/>
      <c r="X12837" s="221"/>
      <c r="Y12837" s="221"/>
      <c r="Z12837" s="221"/>
      <c r="AA12837" s="222"/>
      <c r="AB12837" s="221"/>
      <c r="AC12837" s="221"/>
      <c r="AD12837" s="221"/>
      <c r="AE12837" s="237"/>
      <c r="AF12837" s="168"/>
      <c r="AG12837" s="168"/>
      <c r="AH12837" s="168"/>
    </row>
    <row r="12838" spans="19:34" x14ac:dyDescent="0.2">
      <c r="S12838" s="226" t="e">
        <f t="shared" si="283"/>
        <v>#REF!</v>
      </c>
      <c r="T12838" s="168"/>
      <c r="U12838" s="168"/>
      <c r="V12838" s="168"/>
      <c r="W12838" s="169"/>
      <c r="X12838" s="221"/>
      <c r="Y12838" s="221"/>
      <c r="Z12838" s="221"/>
      <c r="AA12838" s="222"/>
      <c r="AB12838" s="221"/>
      <c r="AC12838" s="221"/>
      <c r="AD12838" s="221"/>
      <c r="AE12838" s="237"/>
      <c r="AF12838" s="168"/>
      <c r="AG12838" s="168"/>
      <c r="AH12838" s="168"/>
    </row>
    <row r="12839" spans="19:34" x14ac:dyDescent="0.2">
      <c r="S12839" s="226" t="e">
        <f t="shared" si="283"/>
        <v>#REF!</v>
      </c>
      <c r="T12839" s="168"/>
      <c r="U12839" s="168"/>
      <c r="V12839" s="168"/>
      <c r="W12839" s="169"/>
      <c r="X12839" s="221"/>
      <c r="Y12839" s="221"/>
      <c r="Z12839" s="221"/>
      <c r="AA12839" s="222"/>
      <c r="AB12839" s="221"/>
      <c r="AC12839" s="221"/>
      <c r="AD12839" s="221"/>
      <c r="AE12839" s="237"/>
      <c r="AF12839" s="168"/>
      <c r="AG12839" s="168"/>
      <c r="AH12839" s="168"/>
    </row>
    <row r="12840" spans="19:34" x14ac:dyDescent="0.2">
      <c r="S12840" s="226" t="e">
        <f t="shared" si="283"/>
        <v>#REF!</v>
      </c>
      <c r="T12840" s="168"/>
      <c r="U12840" s="168"/>
      <c r="V12840" s="168"/>
      <c r="W12840" s="169"/>
      <c r="X12840" s="221"/>
      <c r="Y12840" s="221"/>
      <c r="Z12840" s="221"/>
      <c r="AA12840" s="222"/>
      <c r="AB12840" s="221"/>
      <c r="AC12840" s="221"/>
      <c r="AD12840" s="221"/>
      <c r="AE12840" s="237"/>
      <c r="AF12840" s="168"/>
      <c r="AG12840" s="168"/>
      <c r="AH12840" s="168"/>
    </row>
    <row r="12841" spans="19:34" x14ac:dyDescent="0.2">
      <c r="S12841" s="226" t="e">
        <f t="shared" si="283"/>
        <v>#REF!</v>
      </c>
      <c r="T12841" s="168"/>
      <c r="U12841" s="168"/>
      <c r="V12841" s="168"/>
      <c r="W12841" s="169"/>
      <c r="X12841" s="221"/>
      <c r="Y12841" s="221"/>
      <c r="Z12841" s="221"/>
      <c r="AA12841" s="222"/>
      <c r="AB12841" s="221"/>
      <c r="AC12841" s="221"/>
      <c r="AD12841" s="221"/>
      <c r="AE12841" s="237"/>
      <c r="AF12841" s="168"/>
      <c r="AG12841" s="168"/>
      <c r="AH12841" s="168"/>
    </row>
    <row r="12842" spans="19:34" x14ac:dyDescent="0.2">
      <c r="S12842" s="226" t="e">
        <f t="shared" si="283"/>
        <v>#REF!</v>
      </c>
      <c r="T12842" s="168"/>
      <c r="U12842" s="168"/>
      <c r="V12842" s="168"/>
      <c r="W12842" s="169"/>
      <c r="X12842" s="221"/>
      <c r="Y12842" s="221"/>
      <c r="Z12842" s="221"/>
      <c r="AA12842" s="222"/>
      <c r="AB12842" s="221"/>
      <c r="AC12842" s="221"/>
      <c r="AD12842" s="221"/>
      <c r="AE12842" s="237"/>
      <c r="AF12842" s="168"/>
      <c r="AG12842" s="168"/>
      <c r="AH12842" s="168"/>
    </row>
    <row r="12843" spans="19:34" x14ac:dyDescent="0.2">
      <c r="S12843" s="226" t="e">
        <f t="shared" si="283"/>
        <v>#REF!</v>
      </c>
      <c r="T12843" s="168"/>
      <c r="U12843" s="168"/>
      <c r="V12843" s="168"/>
      <c r="W12843" s="169"/>
      <c r="X12843" s="221"/>
      <c r="Y12843" s="221"/>
      <c r="Z12843" s="221"/>
      <c r="AA12843" s="222"/>
      <c r="AB12843" s="221"/>
      <c r="AC12843" s="221"/>
      <c r="AD12843" s="221"/>
      <c r="AE12843" s="237"/>
      <c r="AF12843" s="168"/>
      <c r="AG12843" s="168"/>
      <c r="AH12843" s="168"/>
    </row>
    <row r="12844" spans="19:34" x14ac:dyDescent="0.2">
      <c r="S12844" s="226" t="e">
        <f t="shared" si="283"/>
        <v>#REF!</v>
      </c>
      <c r="T12844" s="168"/>
      <c r="U12844" s="168"/>
      <c r="V12844" s="168"/>
      <c r="W12844" s="169"/>
      <c r="X12844" s="221"/>
      <c r="Y12844" s="221"/>
      <c r="Z12844" s="221"/>
      <c r="AA12844" s="222"/>
      <c r="AB12844" s="221"/>
      <c r="AC12844" s="221"/>
      <c r="AD12844" s="221"/>
      <c r="AE12844" s="237"/>
      <c r="AF12844" s="168"/>
      <c r="AG12844" s="168"/>
      <c r="AH12844" s="168"/>
    </row>
    <row r="12845" spans="19:34" x14ac:dyDescent="0.2">
      <c r="S12845" s="226" t="e">
        <f t="shared" si="283"/>
        <v>#REF!</v>
      </c>
      <c r="T12845" s="168"/>
      <c r="U12845" s="168"/>
      <c r="V12845" s="168"/>
      <c r="W12845" s="169"/>
      <c r="X12845" s="221"/>
      <c r="Y12845" s="221"/>
      <c r="Z12845" s="221"/>
      <c r="AA12845" s="222"/>
      <c r="AB12845" s="221"/>
      <c r="AC12845" s="221"/>
      <c r="AD12845" s="221"/>
      <c r="AE12845" s="237"/>
      <c r="AF12845" s="168"/>
      <c r="AG12845" s="168"/>
      <c r="AH12845" s="168"/>
    </row>
    <row r="12846" spans="19:34" x14ac:dyDescent="0.2">
      <c r="S12846" s="226" t="e">
        <f t="shared" si="283"/>
        <v>#REF!</v>
      </c>
      <c r="T12846" s="168"/>
      <c r="U12846" s="168"/>
      <c r="V12846" s="168"/>
      <c r="W12846" s="169"/>
      <c r="X12846" s="221"/>
      <c r="Y12846" s="221"/>
      <c r="Z12846" s="221"/>
      <c r="AA12846" s="222"/>
      <c r="AB12846" s="221"/>
      <c r="AC12846" s="221"/>
      <c r="AD12846" s="221"/>
      <c r="AE12846" s="237"/>
      <c r="AF12846" s="168"/>
      <c r="AG12846" s="168"/>
      <c r="AH12846" s="168"/>
    </row>
    <row r="12847" spans="19:34" x14ac:dyDescent="0.2">
      <c r="S12847" s="226" t="e">
        <f t="shared" si="283"/>
        <v>#REF!</v>
      </c>
      <c r="T12847" s="168"/>
      <c r="U12847" s="168"/>
      <c r="V12847" s="168"/>
      <c r="W12847" s="169"/>
      <c r="X12847" s="221"/>
      <c r="Y12847" s="221"/>
      <c r="Z12847" s="221"/>
      <c r="AA12847" s="222"/>
      <c r="AB12847" s="221"/>
      <c r="AC12847" s="221"/>
      <c r="AD12847" s="221"/>
      <c r="AE12847" s="237"/>
      <c r="AF12847" s="168"/>
      <c r="AG12847" s="168"/>
      <c r="AH12847" s="168"/>
    </row>
    <row r="12848" spans="19:34" x14ac:dyDescent="0.2">
      <c r="S12848" s="226" t="e">
        <f t="shared" si="283"/>
        <v>#REF!</v>
      </c>
      <c r="T12848" s="168"/>
      <c r="U12848" s="168"/>
      <c r="V12848" s="168"/>
      <c r="W12848" s="169"/>
      <c r="X12848" s="221"/>
      <c r="Y12848" s="221"/>
      <c r="Z12848" s="221"/>
      <c r="AA12848" s="222"/>
      <c r="AB12848" s="221"/>
      <c r="AC12848" s="221"/>
      <c r="AD12848" s="221"/>
      <c r="AE12848" s="237"/>
      <c r="AF12848" s="168"/>
      <c r="AG12848" s="168"/>
      <c r="AH12848" s="168"/>
    </row>
    <row r="12849" spans="19:34" x14ac:dyDescent="0.2">
      <c r="S12849" s="226" t="e">
        <f t="shared" si="283"/>
        <v>#REF!</v>
      </c>
      <c r="T12849" s="168"/>
      <c r="U12849" s="168"/>
      <c r="V12849" s="168"/>
      <c r="W12849" s="169"/>
      <c r="X12849" s="221"/>
      <c r="Y12849" s="221"/>
      <c r="Z12849" s="221"/>
      <c r="AA12849" s="222"/>
      <c r="AB12849" s="221"/>
      <c r="AC12849" s="221"/>
      <c r="AD12849" s="221"/>
      <c r="AE12849" s="237"/>
      <c r="AF12849" s="168"/>
      <c r="AG12849" s="168"/>
      <c r="AH12849" s="168"/>
    </row>
    <row r="12850" spans="19:34" x14ac:dyDescent="0.2">
      <c r="S12850" s="226" t="e">
        <f t="shared" si="283"/>
        <v>#REF!</v>
      </c>
      <c r="T12850" s="168"/>
      <c r="U12850" s="168"/>
      <c r="V12850" s="168"/>
      <c r="W12850" s="169"/>
      <c r="X12850" s="221"/>
      <c r="Y12850" s="221"/>
      <c r="Z12850" s="221"/>
      <c r="AA12850" s="222"/>
      <c r="AB12850" s="221"/>
      <c r="AC12850" s="221"/>
      <c r="AD12850" s="221"/>
      <c r="AE12850" s="237"/>
      <c r="AF12850" s="168"/>
      <c r="AG12850" s="168"/>
      <c r="AH12850" s="168"/>
    </row>
    <row r="12851" spans="19:34" x14ac:dyDescent="0.2">
      <c r="S12851" s="226" t="e">
        <f t="shared" si="283"/>
        <v>#REF!</v>
      </c>
      <c r="T12851" s="168"/>
      <c r="U12851" s="168"/>
      <c r="V12851" s="168"/>
      <c r="W12851" s="169"/>
      <c r="X12851" s="221"/>
      <c r="Y12851" s="221"/>
      <c r="Z12851" s="221"/>
      <c r="AA12851" s="222"/>
      <c r="AB12851" s="221"/>
      <c r="AC12851" s="221"/>
      <c r="AD12851" s="221"/>
      <c r="AE12851" s="237"/>
      <c r="AF12851" s="168"/>
      <c r="AG12851" s="168"/>
      <c r="AH12851" s="168"/>
    </row>
    <row r="12852" spans="19:34" x14ac:dyDescent="0.2">
      <c r="S12852" s="226" t="e">
        <f t="shared" si="283"/>
        <v>#REF!</v>
      </c>
      <c r="T12852" s="168"/>
      <c r="U12852" s="168"/>
      <c r="V12852" s="168"/>
      <c r="W12852" s="169"/>
      <c r="X12852" s="221"/>
      <c r="Y12852" s="221"/>
      <c r="Z12852" s="221"/>
      <c r="AA12852" s="222"/>
      <c r="AB12852" s="221"/>
      <c r="AC12852" s="221"/>
      <c r="AD12852" s="221"/>
      <c r="AE12852" s="237"/>
      <c r="AF12852" s="168"/>
      <c r="AG12852" s="168"/>
      <c r="AH12852" s="168"/>
    </row>
    <row r="12853" spans="19:34" x14ac:dyDescent="0.2">
      <c r="S12853" s="226" t="e">
        <f t="shared" si="283"/>
        <v>#REF!</v>
      </c>
      <c r="T12853" s="168"/>
      <c r="U12853" s="168"/>
      <c r="V12853" s="168"/>
      <c r="W12853" s="169"/>
      <c r="X12853" s="221"/>
      <c r="Y12853" s="221"/>
      <c r="Z12853" s="221"/>
      <c r="AA12853" s="222"/>
      <c r="AB12853" s="221"/>
      <c r="AC12853" s="221"/>
      <c r="AD12853" s="221"/>
      <c r="AE12853" s="237"/>
      <c r="AF12853" s="168"/>
      <c r="AG12853" s="168"/>
      <c r="AH12853" s="168"/>
    </row>
    <row r="12854" spans="19:34" x14ac:dyDescent="0.2">
      <c r="S12854" s="226" t="e">
        <f t="shared" si="283"/>
        <v>#REF!</v>
      </c>
      <c r="T12854" s="168"/>
      <c r="U12854" s="168"/>
      <c r="V12854" s="168"/>
      <c r="W12854" s="169"/>
      <c r="X12854" s="221"/>
      <c r="Y12854" s="221"/>
      <c r="Z12854" s="221"/>
      <c r="AA12854" s="222"/>
      <c r="AB12854" s="221"/>
      <c r="AC12854" s="221"/>
      <c r="AD12854" s="221"/>
      <c r="AE12854" s="237"/>
      <c r="AF12854" s="168"/>
      <c r="AG12854" s="168"/>
      <c r="AH12854" s="168"/>
    </row>
    <row r="12855" spans="19:34" x14ac:dyDescent="0.2">
      <c r="S12855" s="226" t="e">
        <f t="shared" si="283"/>
        <v>#REF!</v>
      </c>
      <c r="T12855" s="168"/>
      <c r="U12855" s="168"/>
      <c r="V12855" s="168"/>
      <c r="W12855" s="169"/>
      <c r="X12855" s="221"/>
      <c r="Y12855" s="221"/>
      <c r="Z12855" s="221"/>
      <c r="AA12855" s="222"/>
      <c r="AB12855" s="221"/>
      <c r="AC12855" s="221"/>
      <c r="AD12855" s="221"/>
      <c r="AE12855" s="237"/>
      <c r="AF12855" s="168"/>
      <c r="AG12855" s="168"/>
      <c r="AH12855" s="168"/>
    </row>
    <row r="12856" spans="19:34" x14ac:dyDescent="0.2">
      <c r="S12856" s="226" t="e">
        <f t="shared" si="283"/>
        <v>#REF!</v>
      </c>
      <c r="T12856" s="168"/>
      <c r="U12856" s="168"/>
      <c r="V12856" s="168"/>
      <c r="W12856" s="169"/>
      <c r="X12856" s="221"/>
      <c r="Y12856" s="221"/>
      <c r="Z12856" s="221"/>
      <c r="AA12856" s="222"/>
      <c r="AB12856" s="221"/>
      <c r="AC12856" s="221"/>
      <c r="AD12856" s="221"/>
      <c r="AE12856" s="237"/>
      <c r="AF12856" s="168"/>
      <c r="AG12856" s="168"/>
      <c r="AH12856" s="168"/>
    </row>
    <row r="12857" spans="19:34" x14ac:dyDescent="0.2">
      <c r="S12857" s="226" t="e">
        <f t="shared" si="283"/>
        <v>#REF!</v>
      </c>
      <c r="T12857" s="168"/>
      <c r="U12857" s="168"/>
      <c r="V12857" s="168"/>
      <c r="W12857" s="169"/>
      <c r="X12857" s="221"/>
      <c r="Y12857" s="221"/>
      <c r="Z12857" s="221"/>
      <c r="AA12857" s="222"/>
      <c r="AB12857" s="221"/>
      <c r="AC12857" s="221"/>
      <c r="AD12857" s="221"/>
      <c r="AE12857" s="237"/>
      <c r="AF12857" s="168"/>
      <c r="AG12857" s="168"/>
      <c r="AH12857" s="168"/>
    </row>
    <row r="12858" spans="19:34" x14ac:dyDescent="0.2">
      <c r="S12858" s="226" t="e">
        <f t="shared" si="283"/>
        <v>#REF!</v>
      </c>
      <c r="T12858" s="168"/>
      <c r="U12858" s="168"/>
      <c r="V12858" s="168"/>
      <c r="W12858" s="169"/>
      <c r="X12858" s="221"/>
      <c r="Y12858" s="221"/>
      <c r="Z12858" s="221"/>
      <c r="AA12858" s="222"/>
      <c r="AB12858" s="221"/>
      <c r="AC12858" s="221"/>
      <c r="AD12858" s="221"/>
      <c r="AE12858" s="237"/>
      <c r="AF12858" s="168"/>
      <c r="AG12858" s="168"/>
      <c r="AH12858" s="168"/>
    </row>
    <row r="12859" spans="19:34" x14ac:dyDescent="0.2">
      <c r="S12859" s="226" t="e">
        <f t="shared" si="283"/>
        <v>#REF!</v>
      </c>
      <c r="T12859" s="168"/>
      <c r="U12859" s="168"/>
      <c r="V12859" s="168"/>
      <c r="W12859" s="169"/>
      <c r="X12859" s="221"/>
      <c r="Y12859" s="221"/>
      <c r="Z12859" s="221"/>
      <c r="AA12859" s="222"/>
      <c r="AB12859" s="221"/>
      <c r="AC12859" s="221"/>
      <c r="AD12859" s="221"/>
      <c r="AE12859" s="237"/>
      <c r="AF12859" s="168"/>
      <c r="AG12859" s="168"/>
      <c r="AH12859" s="168"/>
    </row>
    <row r="12860" spans="19:34" x14ac:dyDescent="0.2">
      <c r="S12860" s="226" t="e">
        <f t="shared" si="283"/>
        <v>#REF!</v>
      </c>
      <c r="T12860" s="168"/>
      <c r="U12860" s="168"/>
      <c r="V12860" s="168"/>
      <c r="W12860" s="169"/>
      <c r="X12860" s="221"/>
      <c r="Y12860" s="221"/>
      <c r="Z12860" s="221"/>
      <c r="AA12860" s="222"/>
      <c r="AB12860" s="221"/>
      <c r="AC12860" s="221"/>
      <c r="AD12860" s="221"/>
      <c r="AE12860" s="237"/>
      <c r="AF12860" s="168"/>
      <c r="AG12860" s="168"/>
      <c r="AH12860" s="168"/>
    </row>
    <row r="12861" spans="19:34" x14ac:dyDescent="0.2">
      <c r="S12861" s="226" t="e">
        <f t="shared" si="283"/>
        <v>#REF!</v>
      </c>
      <c r="T12861" s="168"/>
      <c r="U12861" s="168"/>
      <c r="V12861" s="168"/>
      <c r="W12861" s="169"/>
      <c r="X12861" s="221"/>
      <c r="Y12861" s="221"/>
      <c r="Z12861" s="221"/>
      <c r="AA12861" s="222"/>
      <c r="AB12861" s="221"/>
      <c r="AC12861" s="221"/>
      <c r="AD12861" s="221"/>
      <c r="AE12861" s="237"/>
      <c r="AF12861" s="168"/>
      <c r="AG12861" s="168"/>
      <c r="AH12861" s="168"/>
    </row>
    <row r="12862" spans="19:34" x14ac:dyDescent="0.2">
      <c r="S12862" s="226" t="e">
        <f t="shared" si="283"/>
        <v>#REF!</v>
      </c>
      <c r="T12862" s="168"/>
      <c r="U12862" s="168"/>
      <c r="V12862" s="168"/>
      <c r="W12862" s="169"/>
      <c r="X12862" s="221"/>
      <c r="Y12862" s="221"/>
      <c r="Z12862" s="221"/>
      <c r="AA12862" s="222"/>
      <c r="AB12862" s="221"/>
      <c r="AC12862" s="221"/>
      <c r="AD12862" s="221"/>
      <c r="AE12862" s="237"/>
      <c r="AF12862" s="168"/>
      <c r="AG12862" s="168"/>
      <c r="AH12862" s="168"/>
    </row>
    <row r="12863" spans="19:34" x14ac:dyDescent="0.2">
      <c r="S12863" s="226" t="e">
        <f t="shared" si="283"/>
        <v>#REF!</v>
      </c>
      <c r="T12863" s="168"/>
      <c r="U12863" s="168"/>
      <c r="V12863" s="168"/>
      <c r="W12863" s="169"/>
      <c r="X12863" s="221"/>
      <c r="Y12863" s="221"/>
      <c r="Z12863" s="221"/>
      <c r="AA12863" s="222"/>
      <c r="AB12863" s="221"/>
      <c r="AC12863" s="221"/>
      <c r="AD12863" s="221"/>
      <c r="AE12863" s="237"/>
      <c r="AF12863" s="168"/>
      <c r="AG12863" s="168"/>
      <c r="AH12863" s="168"/>
    </row>
    <row r="12864" spans="19:34" x14ac:dyDescent="0.2">
      <c r="S12864" s="226" t="e">
        <f t="shared" si="283"/>
        <v>#REF!</v>
      </c>
      <c r="T12864" s="168"/>
      <c r="U12864" s="168"/>
      <c r="V12864" s="168"/>
      <c r="W12864" s="169"/>
      <c r="X12864" s="221"/>
      <c r="Y12864" s="221"/>
      <c r="Z12864" s="221"/>
      <c r="AA12864" s="222"/>
      <c r="AB12864" s="221"/>
      <c r="AC12864" s="221"/>
      <c r="AD12864" s="221"/>
      <c r="AE12864" s="237"/>
      <c r="AF12864" s="168"/>
      <c r="AG12864" s="168"/>
      <c r="AH12864" s="168"/>
    </row>
    <row r="12865" spans="19:34" x14ac:dyDescent="0.2">
      <c r="S12865" s="226" t="e">
        <f t="shared" si="283"/>
        <v>#REF!</v>
      </c>
      <c r="T12865" s="168"/>
      <c r="U12865" s="168"/>
      <c r="V12865" s="168"/>
      <c r="W12865" s="169"/>
      <c r="X12865" s="221"/>
      <c r="Y12865" s="221"/>
      <c r="Z12865" s="221"/>
      <c r="AA12865" s="222"/>
      <c r="AB12865" s="221"/>
      <c r="AC12865" s="221"/>
      <c r="AD12865" s="221"/>
      <c r="AE12865" s="237"/>
      <c r="AF12865" s="168"/>
      <c r="AG12865" s="168"/>
      <c r="AH12865" s="168"/>
    </row>
    <row r="12866" spans="19:34" x14ac:dyDescent="0.2">
      <c r="S12866" s="226" t="e">
        <f t="shared" si="283"/>
        <v>#REF!</v>
      </c>
      <c r="T12866" s="168"/>
      <c r="U12866" s="168"/>
      <c r="V12866" s="168"/>
      <c r="W12866" s="169"/>
      <c r="X12866" s="221"/>
      <c r="Y12866" s="221"/>
      <c r="Z12866" s="221"/>
      <c r="AA12866" s="222"/>
      <c r="AB12866" s="221"/>
      <c r="AC12866" s="221"/>
      <c r="AD12866" s="221"/>
      <c r="AE12866" s="237"/>
      <c r="AF12866" s="168"/>
      <c r="AG12866" s="168"/>
      <c r="AH12866" s="168"/>
    </row>
    <row r="12867" spans="19:34" x14ac:dyDescent="0.2">
      <c r="S12867" s="226" t="e">
        <f t="shared" si="283"/>
        <v>#REF!</v>
      </c>
      <c r="T12867" s="168"/>
      <c r="U12867" s="168"/>
      <c r="V12867" s="168"/>
      <c r="W12867" s="169"/>
      <c r="X12867" s="221"/>
      <c r="Y12867" s="221"/>
      <c r="Z12867" s="221"/>
      <c r="AA12867" s="222"/>
      <c r="AB12867" s="221"/>
      <c r="AC12867" s="221"/>
      <c r="AD12867" s="221"/>
      <c r="AE12867" s="237"/>
      <c r="AF12867" s="168"/>
      <c r="AG12867" s="168"/>
      <c r="AH12867" s="168"/>
    </row>
    <row r="12868" spans="19:34" x14ac:dyDescent="0.2">
      <c r="S12868" s="226" t="e">
        <f t="shared" si="283"/>
        <v>#REF!</v>
      </c>
      <c r="T12868" s="168"/>
      <c r="U12868" s="168"/>
      <c r="V12868" s="168"/>
      <c r="W12868" s="169"/>
      <c r="X12868" s="221"/>
      <c r="Y12868" s="221"/>
      <c r="Z12868" s="221"/>
      <c r="AA12868" s="222"/>
      <c r="AB12868" s="221"/>
      <c r="AC12868" s="221"/>
      <c r="AD12868" s="221"/>
      <c r="AE12868" s="237"/>
      <c r="AF12868" s="168"/>
      <c r="AG12868" s="168"/>
      <c r="AH12868" s="168"/>
    </row>
    <row r="12869" spans="19:34" x14ac:dyDescent="0.2">
      <c r="S12869" s="226" t="e">
        <f t="shared" si="283"/>
        <v>#REF!</v>
      </c>
      <c r="T12869" s="168"/>
      <c r="U12869" s="168"/>
      <c r="V12869" s="168"/>
      <c r="W12869" s="169"/>
      <c r="X12869" s="221"/>
      <c r="Y12869" s="221"/>
      <c r="Z12869" s="221"/>
      <c r="AA12869" s="222"/>
      <c r="AB12869" s="221"/>
      <c r="AC12869" s="221"/>
      <c r="AD12869" s="221"/>
      <c r="AE12869" s="237"/>
      <c r="AF12869" s="168"/>
      <c r="AG12869" s="168"/>
      <c r="AH12869" s="168"/>
    </row>
    <row r="12870" spans="19:34" x14ac:dyDescent="0.2">
      <c r="S12870" s="226" t="e">
        <f t="shared" si="283"/>
        <v>#REF!</v>
      </c>
      <c r="T12870" s="168"/>
      <c r="U12870" s="168"/>
      <c r="V12870" s="168"/>
      <c r="W12870" s="169"/>
      <c r="X12870" s="221"/>
      <c r="Y12870" s="221"/>
      <c r="Z12870" s="221"/>
      <c r="AA12870" s="222"/>
      <c r="AB12870" s="221"/>
      <c r="AC12870" s="221"/>
      <c r="AD12870" s="221"/>
      <c r="AE12870" s="237"/>
      <c r="AF12870" s="168"/>
      <c r="AG12870" s="168"/>
      <c r="AH12870" s="168"/>
    </row>
    <row r="12871" spans="19:34" x14ac:dyDescent="0.2">
      <c r="S12871" s="226" t="e">
        <f t="shared" si="283"/>
        <v>#REF!</v>
      </c>
      <c r="T12871" s="168"/>
      <c r="U12871" s="168"/>
      <c r="V12871" s="168"/>
      <c r="W12871" s="169"/>
      <c r="X12871" s="221"/>
      <c r="Y12871" s="221"/>
      <c r="Z12871" s="221"/>
      <c r="AA12871" s="222"/>
      <c r="AB12871" s="221"/>
      <c r="AC12871" s="221"/>
      <c r="AD12871" s="221"/>
      <c r="AE12871" s="237"/>
      <c r="AF12871" s="168"/>
      <c r="AG12871" s="168"/>
      <c r="AH12871" s="168"/>
    </row>
    <row r="12872" spans="19:34" x14ac:dyDescent="0.2">
      <c r="S12872" s="226" t="e">
        <f t="shared" si="283"/>
        <v>#REF!</v>
      </c>
      <c r="T12872" s="168"/>
      <c r="U12872" s="168"/>
      <c r="V12872" s="168"/>
      <c r="W12872" s="169"/>
      <c r="X12872" s="221"/>
      <c r="Y12872" s="221"/>
      <c r="Z12872" s="221"/>
      <c r="AA12872" s="222"/>
      <c r="AB12872" s="221"/>
      <c r="AC12872" s="221"/>
      <c r="AD12872" s="221"/>
      <c r="AE12872" s="237"/>
      <c r="AF12872" s="168"/>
      <c r="AG12872" s="168"/>
      <c r="AH12872" s="168"/>
    </row>
    <row r="12873" spans="19:34" x14ac:dyDescent="0.2">
      <c r="S12873" s="226" t="e">
        <f t="shared" si="283"/>
        <v>#REF!</v>
      </c>
      <c r="T12873" s="168"/>
      <c r="U12873" s="168"/>
      <c r="V12873" s="168"/>
      <c r="W12873" s="169"/>
      <c r="X12873" s="221"/>
      <c r="Y12873" s="221"/>
      <c r="Z12873" s="221"/>
      <c r="AA12873" s="222"/>
      <c r="AB12873" s="221"/>
      <c r="AC12873" s="221"/>
      <c r="AD12873" s="221"/>
      <c r="AE12873" s="237"/>
      <c r="AF12873" s="168"/>
      <c r="AG12873" s="168"/>
      <c r="AH12873" s="168"/>
    </row>
    <row r="12874" spans="19:34" x14ac:dyDescent="0.2">
      <c r="S12874" s="226" t="e">
        <f t="shared" si="283"/>
        <v>#REF!</v>
      </c>
      <c r="T12874" s="168"/>
      <c r="U12874" s="168"/>
      <c r="V12874" s="168"/>
      <c r="W12874" s="169"/>
      <c r="X12874" s="221"/>
      <c r="Y12874" s="221"/>
      <c r="Z12874" s="221"/>
      <c r="AA12874" s="222"/>
      <c r="AB12874" s="221"/>
      <c r="AC12874" s="221"/>
      <c r="AD12874" s="221"/>
      <c r="AE12874" s="237"/>
      <c r="AF12874" s="168"/>
      <c r="AG12874" s="168"/>
      <c r="AH12874" s="168"/>
    </row>
    <row r="12875" spans="19:34" x14ac:dyDescent="0.2">
      <c r="S12875" s="226" t="e">
        <f t="shared" si="283"/>
        <v>#REF!</v>
      </c>
      <c r="T12875" s="168"/>
      <c r="U12875" s="168"/>
      <c r="V12875" s="168"/>
      <c r="W12875" s="169"/>
      <c r="X12875" s="221"/>
      <c r="Y12875" s="221"/>
      <c r="Z12875" s="221"/>
      <c r="AA12875" s="222"/>
      <c r="AB12875" s="221"/>
      <c r="AC12875" s="221"/>
      <c r="AD12875" s="221"/>
      <c r="AE12875" s="237"/>
      <c r="AF12875" s="168"/>
      <c r="AG12875" s="168"/>
      <c r="AH12875" s="168"/>
    </row>
    <row r="12876" spans="19:34" x14ac:dyDescent="0.2">
      <c r="S12876" s="226" t="e">
        <f t="shared" si="283"/>
        <v>#REF!</v>
      </c>
      <c r="T12876" s="168"/>
      <c r="U12876" s="168"/>
      <c r="V12876" s="168"/>
      <c r="W12876" s="169"/>
      <c r="X12876" s="221"/>
      <c r="Y12876" s="221"/>
      <c r="Z12876" s="221"/>
      <c r="AA12876" s="222"/>
      <c r="AB12876" s="221"/>
      <c r="AC12876" s="221"/>
      <c r="AD12876" s="221"/>
      <c r="AE12876" s="237"/>
      <c r="AF12876" s="168"/>
      <c r="AG12876" s="168"/>
      <c r="AH12876" s="168"/>
    </row>
    <row r="12877" spans="19:34" x14ac:dyDescent="0.2">
      <c r="S12877" s="226" t="e">
        <f t="shared" si="283"/>
        <v>#REF!</v>
      </c>
      <c r="T12877" s="168"/>
      <c r="U12877" s="168"/>
      <c r="V12877" s="168"/>
      <c r="W12877" s="169"/>
      <c r="X12877" s="221"/>
      <c r="Y12877" s="221"/>
      <c r="Z12877" s="221"/>
      <c r="AA12877" s="222"/>
      <c r="AB12877" s="221"/>
      <c r="AC12877" s="221"/>
      <c r="AD12877" s="221"/>
      <c r="AE12877" s="237"/>
      <c r="AF12877" s="168"/>
      <c r="AG12877" s="168"/>
      <c r="AH12877" s="168"/>
    </row>
    <row r="12878" spans="19:34" x14ac:dyDescent="0.2">
      <c r="S12878" s="226" t="e">
        <f t="shared" si="283"/>
        <v>#REF!</v>
      </c>
      <c r="T12878" s="168"/>
      <c r="U12878" s="168"/>
      <c r="V12878" s="168"/>
      <c r="W12878" s="169"/>
      <c r="X12878" s="221"/>
      <c r="Y12878" s="221"/>
      <c r="Z12878" s="221"/>
      <c r="AA12878" s="222"/>
      <c r="AB12878" s="221"/>
      <c r="AC12878" s="221"/>
      <c r="AD12878" s="221"/>
      <c r="AE12878" s="237"/>
      <c r="AF12878" s="168"/>
      <c r="AG12878" s="168"/>
      <c r="AH12878" s="168"/>
    </row>
    <row r="12879" spans="19:34" x14ac:dyDescent="0.2">
      <c r="S12879" s="226" t="e">
        <f t="shared" si="283"/>
        <v>#REF!</v>
      </c>
      <c r="T12879" s="168"/>
      <c r="U12879" s="168"/>
      <c r="V12879" s="168"/>
      <c r="W12879" s="169"/>
      <c r="X12879" s="221"/>
      <c r="Y12879" s="221"/>
      <c r="Z12879" s="221"/>
      <c r="AA12879" s="222"/>
      <c r="AB12879" s="221"/>
      <c r="AC12879" s="221"/>
      <c r="AD12879" s="221"/>
      <c r="AE12879" s="237"/>
      <c r="AF12879" s="168"/>
      <c r="AG12879" s="168"/>
      <c r="AH12879" s="168"/>
    </row>
    <row r="12880" spans="19:34" x14ac:dyDescent="0.2">
      <c r="S12880" s="226" t="e">
        <f t="shared" si="283"/>
        <v>#REF!</v>
      </c>
      <c r="T12880" s="168"/>
      <c r="U12880" s="168"/>
      <c r="V12880" s="168"/>
      <c r="W12880" s="169"/>
      <c r="X12880" s="221"/>
      <c r="Y12880" s="221"/>
      <c r="Z12880" s="221"/>
      <c r="AA12880" s="222"/>
      <c r="AB12880" s="221"/>
      <c r="AC12880" s="221"/>
      <c r="AD12880" s="221"/>
      <c r="AE12880" s="237"/>
      <c r="AF12880" s="168"/>
      <c r="AG12880" s="168"/>
      <c r="AH12880" s="168"/>
    </row>
    <row r="12881" spans="19:34" x14ac:dyDescent="0.2">
      <c r="S12881" s="226" t="e">
        <f t="shared" si="283"/>
        <v>#REF!</v>
      </c>
      <c r="T12881" s="168"/>
      <c r="U12881" s="168"/>
      <c r="V12881" s="168"/>
      <c r="W12881" s="169"/>
      <c r="X12881" s="221"/>
      <c r="Y12881" s="221"/>
      <c r="Z12881" s="221"/>
      <c r="AA12881" s="222"/>
      <c r="AB12881" s="221"/>
      <c r="AC12881" s="221"/>
      <c r="AD12881" s="221"/>
      <c r="AE12881" s="237"/>
      <c r="AF12881" s="168"/>
      <c r="AG12881" s="168"/>
      <c r="AH12881" s="168"/>
    </row>
    <row r="12882" spans="19:34" x14ac:dyDescent="0.2">
      <c r="S12882" s="226" t="e">
        <f t="shared" si="283"/>
        <v>#REF!</v>
      </c>
      <c r="T12882" s="168"/>
      <c r="U12882" s="168"/>
      <c r="V12882" s="168"/>
      <c r="W12882" s="169"/>
      <c r="X12882" s="221"/>
      <c r="Y12882" s="221"/>
      <c r="Z12882" s="221"/>
      <c r="AA12882" s="222"/>
      <c r="AB12882" s="221"/>
      <c r="AC12882" s="221"/>
      <c r="AD12882" s="221"/>
      <c r="AE12882" s="237"/>
      <c r="AF12882" s="168"/>
      <c r="AG12882" s="168"/>
      <c r="AH12882" s="168"/>
    </row>
    <row r="12883" spans="19:34" x14ac:dyDescent="0.2">
      <c r="S12883" s="226" t="e">
        <f t="shared" si="283"/>
        <v>#REF!</v>
      </c>
      <c r="T12883" s="168"/>
      <c r="U12883" s="168"/>
      <c r="V12883" s="168"/>
      <c r="W12883" s="169"/>
      <c r="X12883" s="221"/>
      <c r="Y12883" s="221"/>
      <c r="Z12883" s="221"/>
      <c r="AA12883" s="222"/>
      <c r="AB12883" s="221"/>
      <c r="AC12883" s="221"/>
      <c r="AD12883" s="221"/>
      <c r="AE12883" s="237"/>
      <c r="AF12883" s="168"/>
      <c r="AG12883" s="168"/>
      <c r="AH12883" s="168"/>
    </row>
    <row r="12884" spans="19:34" x14ac:dyDescent="0.2">
      <c r="S12884" s="226" t="e">
        <f t="shared" si="283"/>
        <v>#REF!</v>
      </c>
      <c r="T12884" s="168"/>
      <c r="U12884" s="168"/>
      <c r="V12884" s="168"/>
      <c r="W12884" s="169"/>
      <c r="X12884" s="221"/>
      <c r="Y12884" s="221"/>
      <c r="Z12884" s="221"/>
      <c r="AA12884" s="222"/>
      <c r="AB12884" s="221"/>
      <c r="AC12884" s="221"/>
      <c r="AD12884" s="221"/>
      <c r="AE12884" s="237"/>
      <c r="AF12884" s="168"/>
      <c r="AG12884" s="168"/>
      <c r="AH12884" s="168"/>
    </row>
    <row r="12885" spans="19:34" x14ac:dyDescent="0.2">
      <c r="S12885" s="226" t="e">
        <f t="shared" si="283"/>
        <v>#REF!</v>
      </c>
      <c r="T12885" s="168"/>
      <c r="U12885" s="168"/>
      <c r="V12885" s="168"/>
      <c r="W12885" s="169"/>
      <c r="X12885" s="221"/>
      <c r="Y12885" s="221"/>
      <c r="Z12885" s="221"/>
      <c r="AA12885" s="222"/>
      <c r="AB12885" s="221"/>
      <c r="AC12885" s="221"/>
      <c r="AD12885" s="221"/>
      <c r="AE12885" s="237"/>
      <c r="AF12885" s="168"/>
      <c r="AG12885" s="168"/>
      <c r="AH12885" s="168"/>
    </row>
    <row r="12886" spans="19:34" x14ac:dyDescent="0.2">
      <c r="S12886" s="226" t="e">
        <f t="shared" si="283"/>
        <v>#REF!</v>
      </c>
      <c r="T12886" s="168"/>
      <c r="U12886" s="168"/>
      <c r="V12886" s="168"/>
      <c r="W12886" s="169"/>
      <c r="X12886" s="221"/>
      <c r="Y12886" s="221"/>
      <c r="Z12886" s="221"/>
      <c r="AA12886" s="222"/>
      <c r="AB12886" s="221"/>
      <c r="AC12886" s="221"/>
      <c r="AD12886" s="221"/>
      <c r="AE12886" s="237"/>
      <c r="AF12886" s="168"/>
      <c r="AG12886" s="168"/>
      <c r="AH12886" s="168"/>
    </row>
    <row r="12887" spans="19:34" x14ac:dyDescent="0.2">
      <c r="S12887" s="226" t="e">
        <f t="shared" si="283"/>
        <v>#REF!</v>
      </c>
      <c r="T12887" s="168"/>
      <c r="U12887" s="168"/>
      <c r="V12887" s="168"/>
      <c r="W12887" s="169"/>
      <c r="X12887" s="221"/>
      <c r="Y12887" s="221"/>
      <c r="Z12887" s="221"/>
      <c r="AA12887" s="222"/>
      <c r="AB12887" s="221"/>
      <c r="AC12887" s="221"/>
      <c r="AD12887" s="221"/>
      <c r="AE12887" s="237"/>
      <c r="AF12887" s="168"/>
      <c r="AG12887" s="168"/>
      <c r="AH12887" s="168"/>
    </row>
    <row r="12888" spans="19:34" x14ac:dyDescent="0.2">
      <c r="S12888" s="226" t="e">
        <f t="shared" si="283"/>
        <v>#REF!</v>
      </c>
      <c r="T12888" s="168"/>
      <c r="U12888" s="168"/>
      <c r="V12888" s="168"/>
      <c r="W12888" s="169"/>
      <c r="X12888" s="221"/>
      <c r="Y12888" s="221"/>
      <c r="Z12888" s="221"/>
      <c r="AA12888" s="222"/>
      <c r="AB12888" s="221"/>
      <c r="AC12888" s="221"/>
      <c r="AD12888" s="221"/>
      <c r="AE12888" s="237"/>
      <c r="AF12888" s="168"/>
      <c r="AG12888" s="168"/>
      <c r="AH12888" s="168"/>
    </row>
    <row r="12889" spans="19:34" x14ac:dyDescent="0.2">
      <c r="S12889" s="226" t="e">
        <f t="shared" si="283"/>
        <v>#REF!</v>
      </c>
      <c r="T12889" s="168"/>
      <c r="U12889" s="168"/>
      <c r="V12889" s="168"/>
      <c r="W12889" s="169"/>
      <c r="X12889" s="221"/>
      <c r="Y12889" s="221"/>
      <c r="Z12889" s="221"/>
      <c r="AA12889" s="222"/>
      <c r="AB12889" s="221"/>
      <c r="AC12889" s="221"/>
      <c r="AD12889" s="221"/>
      <c r="AE12889" s="237"/>
      <c r="AF12889" s="168"/>
      <c r="AG12889" s="168"/>
      <c r="AH12889" s="168"/>
    </row>
    <row r="12890" spans="19:34" x14ac:dyDescent="0.2">
      <c r="S12890" s="226" t="e">
        <f t="shared" si="283"/>
        <v>#REF!</v>
      </c>
      <c r="T12890" s="168"/>
      <c r="U12890" s="168"/>
      <c r="V12890" s="168"/>
      <c r="W12890" s="169"/>
      <c r="X12890" s="221"/>
      <c r="Y12890" s="221"/>
      <c r="Z12890" s="221"/>
      <c r="AA12890" s="222"/>
      <c r="AB12890" s="221"/>
      <c r="AC12890" s="221"/>
      <c r="AD12890" s="221"/>
      <c r="AE12890" s="237"/>
      <c r="AF12890" s="168"/>
      <c r="AG12890" s="168"/>
      <c r="AH12890" s="168"/>
    </row>
    <row r="12891" spans="19:34" x14ac:dyDescent="0.2">
      <c r="S12891" s="226" t="e">
        <f t="shared" si="283"/>
        <v>#REF!</v>
      </c>
      <c r="T12891" s="168"/>
      <c r="U12891" s="168"/>
      <c r="V12891" s="168"/>
      <c r="W12891" s="169"/>
      <c r="X12891" s="221"/>
      <c r="Y12891" s="221"/>
      <c r="Z12891" s="221"/>
      <c r="AA12891" s="222"/>
      <c r="AB12891" s="221"/>
      <c r="AC12891" s="221"/>
      <c r="AD12891" s="221"/>
      <c r="AE12891" s="237"/>
      <c r="AF12891" s="168"/>
      <c r="AG12891" s="168"/>
      <c r="AH12891" s="168"/>
    </row>
    <row r="12892" spans="19:34" x14ac:dyDescent="0.2">
      <c r="S12892" s="226" t="e">
        <f t="shared" si="283"/>
        <v>#REF!</v>
      </c>
      <c r="T12892" s="168"/>
      <c r="U12892" s="168"/>
      <c r="V12892" s="168"/>
      <c r="W12892" s="169"/>
      <c r="X12892" s="221"/>
      <c r="Y12892" s="221"/>
      <c r="Z12892" s="221"/>
      <c r="AA12892" s="222"/>
      <c r="AB12892" s="221"/>
      <c r="AC12892" s="221"/>
      <c r="AD12892" s="221"/>
      <c r="AE12892" s="237"/>
      <c r="AF12892" s="168"/>
      <c r="AG12892" s="168"/>
      <c r="AH12892" s="168"/>
    </row>
    <row r="12893" spans="19:34" x14ac:dyDescent="0.2">
      <c r="S12893" s="226" t="e">
        <f t="shared" si="283"/>
        <v>#REF!</v>
      </c>
      <c r="T12893" s="168"/>
      <c r="U12893" s="168"/>
      <c r="V12893" s="168"/>
      <c r="W12893" s="169"/>
      <c r="X12893" s="221"/>
      <c r="Y12893" s="221"/>
      <c r="Z12893" s="221"/>
      <c r="AA12893" s="222"/>
      <c r="AB12893" s="221"/>
      <c r="AC12893" s="221"/>
      <c r="AD12893" s="221"/>
      <c r="AE12893" s="237"/>
      <c r="AF12893" s="168"/>
      <c r="AG12893" s="168"/>
      <c r="AH12893" s="168"/>
    </row>
    <row r="12894" spans="19:34" x14ac:dyDescent="0.2">
      <c r="S12894" s="226" t="e">
        <f t="shared" si="283"/>
        <v>#REF!</v>
      </c>
      <c r="T12894" s="168"/>
      <c r="U12894" s="168"/>
      <c r="V12894" s="168"/>
      <c r="W12894" s="169"/>
      <c r="X12894" s="221"/>
      <c r="Y12894" s="221"/>
      <c r="Z12894" s="221"/>
      <c r="AA12894" s="222"/>
      <c r="AB12894" s="221"/>
      <c r="AC12894" s="221"/>
      <c r="AD12894" s="221"/>
      <c r="AE12894" s="237"/>
      <c r="AF12894" s="168"/>
      <c r="AG12894" s="168"/>
      <c r="AH12894" s="168"/>
    </row>
    <row r="12895" spans="19:34" x14ac:dyDescent="0.2">
      <c r="S12895" s="226" t="e">
        <f t="shared" ref="S12895:S12958" si="284">MID(#REF!,2,7)</f>
        <v>#REF!</v>
      </c>
      <c r="T12895" s="168"/>
      <c r="U12895" s="168"/>
      <c r="V12895" s="168"/>
      <c r="W12895" s="169"/>
      <c r="X12895" s="221"/>
      <c r="Y12895" s="221"/>
      <c r="Z12895" s="221"/>
      <c r="AA12895" s="222"/>
      <c r="AB12895" s="221"/>
      <c r="AC12895" s="221"/>
      <c r="AD12895" s="221"/>
      <c r="AE12895" s="237"/>
      <c r="AF12895" s="168"/>
      <c r="AG12895" s="168"/>
      <c r="AH12895" s="168"/>
    </row>
    <row r="12896" spans="19:34" x14ac:dyDescent="0.2">
      <c r="S12896" s="226" t="e">
        <f t="shared" si="284"/>
        <v>#REF!</v>
      </c>
      <c r="T12896" s="168"/>
      <c r="U12896" s="168"/>
      <c r="V12896" s="168"/>
      <c r="W12896" s="169"/>
      <c r="X12896" s="221"/>
      <c r="Y12896" s="221"/>
      <c r="Z12896" s="221"/>
      <c r="AA12896" s="222"/>
      <c r="AB12896" s="221"/>
      <c r="AC12896" s="221"/>
      <c r="AD12896" s="221"/>
      <c r="AE12896" s="237"/>
      <c r="AF12896" s="168"/>
      <c r="AG12896" s="168"/>
      <c r="AH12896" s="168"/>
    </row>
    <row r="12897" spans="19:34" x14ac:dyDescent="0.2">
      <c r="S12897" s="226" t="e">
        <f t="shared" si="284"/>
        <v>#REF!</v>
      </c>
      <c r="T12897" s="168"/>
      <c r="U12897" s="168"/>
      <c r="V12897" s="168"/>
      <c r="W12897" s="169"/>
      <c r="X12897" s="221"/>
      <c r="Y12897" s="221"/>
      <c r="Z12897" s="221"/>
      <c r="AA12897" s="222"/>
      <c r="AB12897" s="221"/>
      <c r="AC12897" s="221"/>
      <c r="AD12897" s="221"/>
      <c r="AE12897" s="237"/>
      <c r="AF12897" s="168"/>
      <c r="AG12897" s="168"/>
      <c r="AH12897" s="168"/>
    </row>
    <row r="12898" spans="19:34" x14ac:dyDescent="0.2">
      <c r="S12898" s="226" t="e">
        <f t="shared" si="284"/>
        <v>#REF!</v>
      </c>
      <c r="T12898" s="168"/>
      <c r="U12898" s="168"/>
      <c r="V12898" s="168"/>
      <c r="W12898" s="169"/>
      <c r="X12898" s="221"/>
      <c r="Y12898" s="221"/>
      <c r="Z12898" s="221"/>
      <c r="AA12898" s="222"/>
      <c r="AB12898" s="221"/>
      <c r="AC12898" s="221"/>
      <c r="AD12898" s="221"/>
      <c r="AE12898" s="237"/>
      <c r="AF12898" s="168"/>
      <c r="AG12898" s="168"/>
      <c r="AH12898" s="168"/>
    </row>
    <row r="12899" spans="19:34" x14ac:dyDescent="0.2">
      <c r="S12899" s="226" t="e">
        <f t="shared" si="284"/>
        <v>#REF!</v>
      </c>
      <c r="T12899" s="168"/>
      <c r="U12899" s="168"/>
      <c r="V12899" s="168"/>
      <c r="W12899" s="169"/>
      <c r="X12899" s="221"/>
      <c r="Y12899" s="221"/>
      <c r="Z12899" s="221"/>
      <c r="AA12899" s="222"/>
      <c r="AB12899" s="221"/>
      <c r="AC12899" s="221"/>
      <c r="AD12899" s="221"/>
      <c r="AE12899" s="237"/>
      <c r="AF12899" s="168"/>
      <c r="AG12899" s="168"/>
      <c r="AH12899" s="168"/>
    </row>
    <row r="12900" spans="19:34" x14ac:dyDescent="0.2">
      <c r="S12900" s="226" t="e">
        <f t="shared" si="284"/>
        <v>#REF!</v>
      </c>
      <c r="T12900" s="168"/>
      <c r="U12900" s="168"/>
      <c r="V12900" s="168"/>
      <c r="W12900" s="169"/>
      <c r="X12900" s="221"/>
      <c r="Y12900" s="221"/>
      <c r="Z12900" s="221"/>
      <c r="AA12900" s="222"/>
      <c r="AB12900" s="221"/>
      <c r="AC12900" s="221"/>
      <c r="AD12900" s="221"/>
      <c r="AE12900" s="237"/>
      <c r="AF12900" s="168"/>
      <c r="AG12900" s="168"/>
      <c r="AH12900" s="168"/>
    </row>
    <row r="12901" spans="19:34" x14ac:dyDescent="0.2">
      <c r="S12901" s="226" t="e">
        <f t="shared" si="284"/>
        <v>#REF!</v>
      </c>
      <c r="T12901" s="168"/>
      <c r="U12901" s="168"/>
      <c r="V12901" s="168"/>
      <c r="W12901" s="169"/>
      <c r="X12901" s="221"/>
      <c r="Y12901" s="221"/>
      <c r="Z12901" s="221"/>
      <c r="AA12901" s="222"/>
      <c r="AB12901" s="221"/>
      <c r="AC12901" s="221"/>
      <c r="AD12901" s="221"/>
      <c r="AE12901" s="237"/>
      <c r="AF12901" s="168"/>
      <c r="AG12901" s="168"/>
      <c r="AH12901" s="168"/>
    </row>
    <row r="12902" spans="19:34" x14ac:dyDescent="0.2">
      <c r="S12902" s="226" t="e">
        <f t="shared" si="284"/>
        <v>#REF!</v>
      </c>
      <c r="T12902" s="168"/>
      <c r="U12902" s="168"/>
      <c r="V12902" s="168"/>
      <c r="W12902" s="169"/>
      <c r="X12902" s="221"/>
      <c r="Y12902" s="221"/>
      <c r="Z12902" s="221"/>
      <c r="AA12902" s="222"/>
      <c r="AB12902" s="221"/>
      <c r="AC12902" s="221"/>
      <c r="AD12902" s="221"/>
      <c r="AE12902" s="237"/>
      <c r="AF12902" s="168"/>
      <c r="AG12902" s="168"/>
      <c r="AH12902" s="168"/>
    </row>
    <row r="12903" spans="19:34" x14ac:dyDescent="0.2">
      <c r="S12903" s="226" t="e">
        <f t="shared" si="284"/>
        <v>#REF!</v>
      </c>
      <c r="T12903" s="168"/>
      <c r="U12903" s="168"/>
      <c r="V12903" s="168"/>
      <c r="W12903" s="169"/>
      <c r="X12903" s="221"/>
      <c r="Y12903" s="221"/>
      <c r="Z12903" s="221"/>
      <c r="AA12903" s="222"/>
      <c r="AB12903" s="221"/>
      <c r="AC12903" s="221"/>
      <c r="AD12903" s="221"/>
      <c r="AE12903" s="237"/>
      <c r="AF12903" s="168"/>
      <c r="AG12903" s="168"/>
      <c r="AH12903" s="168"/>
    </row>
    <row r="12904" spans="19:34" x14ac:dyDescent="0.2">
      <c r="S12904" s="226" t="e">
        <f t="shared" si="284"/>
        <v>#REF!</v>
      </c>
      <c r="T12904" s="168"/>
      <c r="U12904" s="168"/>
      <c r="V12904" s="168"/>
      <c r="W12904" s="169"/>
      <c r="X12904" s="221"/>
      <c r="Y12904" s="221"/>
      <c r="Z12904" s="221"/>
      <c r="AA12904" s="222"/>
      <c r="AB12904" s="221"/>
      <c r="AC12904" s="221"/>
      <c r="AD12904" s="221"/>
      <c r="AE12904" s="237"/>
      <c r="AF12904" s="168"/>
      <c r="AG12904" s="168"/>
      <c r="AH12904" s="168"/>
    </row>
    <row r="12905" spans="19:34" x14ac:dyDescent="0.2">
      <c r="S12905" s="226" t="e">
        <f t="shared" si="284"/>
        <v>#REF!</v>
      </c>
      <c r="T12905" s="168"/>
      <c r="U12905" s="168"/>
      <c r="V12905" s="168"/>
      <c r="W12905" s="169"/>
      <c r="X12905" s="221"/>
      <c r="Y12905" s="221"/>
      <c r="Z12905" s="221"/>
      <c r="AA12905" s="222"/>
      <c r="AB12905" s="221"/>
      <c r="AC12905" s="221"/>
      <c r="AD12905" s="221"/>
      <c r="AE12905" s="237"/>
      <c r="AF12905" s="168"/>
      <c r="AG12905" s="168"/>
      <c r="AH12905" s="168"/>
    </row>
    <row r="12906" spans="19:34" x14ac:dyDescent="0.2">
      <c r="S12906" s="226" t="e">
        <f t="shared" si="284"/>
        <v>#REF!</v>
      </c>
      <c r="T12906" s="168"/>
      <c r="U12906" s="168"/>
      <c r="V12906" s="168"/>
      <c r="W12906" s="169"/>
      <c r="X12906" s="221"/>
      <c r="Y12906" s="221"/>
      <c r="Z12906" s="221"/>
      <c r="AA12906" s="222"/>
      <c r="AB12906" s="221"/>
      <c r="AC12906" s="221"/>
      <c r="AD12906" s="221"/>
      <c r="AE12906" s="237"/>
      <c r="AF12906" s="168"/>
      <c r="AG12906" s="168"/>
      <c r="AH12906" s="168"/>
    </row>
    <row r="12907" spans="19:34" x14ac:dyDescent="0.2">
      <c r="S12907" s="226" t="e">
        <f t="shared" si="284"/>
        <v>#REF!</v>
      </c>
      <c r="T12907" s="168"/>
      <c r="U12907" s="168"/>
      <c r="V12907" s="168"/>
      <c r="W12907" s="169"/>
      <c r="X12907" s="221"/>
      <c r="Y12907" s="221"/>
      <c r="Z12907" s="221"/>
      <c r="AA12907" s="222"/>
      <c r="AB12907" s="221"/>
      <c r="AC12907" s="221"/>
      <c r="AD12907" s="221"/>
      <c r="AE12907" s="237"/>
      <c r="AF12907" s="168"/>
      <c r="AG12907" s="168"/>
      <c r="AH12907" s="168"/>
    </row>
    <row r="12908" spans="19:34" x14ac:dyDescent="0.2">
      <c r="S12908" s="226" t="e">
        <f t="shared" si="284"/>
        <v>#REF!</v>
      </c>
      <c r="T12908" s="168"/>
      <c r="U12908" s="168"/>
      <c r="V12908" s="168"/>
      <c r="W12908" s="169"/>
      <c r="X12908" s="221"/>
      <c r="Y12908" s="221"/>
      <c r="Z12908" s="221"/>
      <c r="AA12908" s="222"/>
      <c r="AB12908" s="221"/>
      <c r="AC12908" s="221"/>
      <c r="AD12908" s="221"/>
      <c r="AE12908" s="237"/>
      <c r="AF12908" s="168"/>
      <c r="AG12908" s="168"/>
      <c r="AH12908" s="168"/>
    </row>
    <row r="12909" spans="19:34" x14ac:dyDescent="0.2">
      <c r="S12909" s="226" t="e">
        <f t="shared" si="284"/>
        <v>#REF!</v>
      </c>
      <c r="T12909" s="168"/>
      <c r="U12909" s="168"/>
      <c r="V12909" s="168"/>
      <c r="W12909" s="169"/>
      <c r="X12909" s="221"/>
      <c r="Y12909" s="221"/>
      <c r="Z12909" s="221"/>
      <c r="AA12909" s="222"/>
      <c r="AB12909" s="221"/>
      <c r="AC12909" s="221"/>
      <c r="AD12909" s="221"/>
      <c r="AE12909" s="237"/>
      <c r="AF12909" s="168"/>
      <c r="AG12909" s="168"/>
      <c r="AH12909" s="168"/>
    </row>
    <row r="12910" spans="19:34" x14ac:dyDescent="0.2">
      <c r="S12910" s="226" t="e">
        <f t="shared" si="284"/>
        <v>#REF!</v>
      </c>
      <c r="T12910" s="168"/>
      <c r="U12910" s="168"/>
      <c r="V12910" s="168"/>
      <c r="W12910" s="169"/>
      <c r="X12910" s="221"/>
      <c r="Y12910" s="221"/>
      <c r="Z12910" s="221"/>
      <c r="AA12910" s="222"/>
      <c r="AB12910" s="221"/>
      <c r="AC12910" s="221"/>
      <c r="AD12910" s="221"/>
      <c r="AE12910" s="237"/>
      <c r="AF12910" s="168"/>
      <c r="AG12910" s="168"/>
      <c r="AH12910" s="168"/>
    </row>
    <row r="12911" spans="19:34" x14ac:dyDescent="0.2">
      <c r="S12911" s="226" t="e">
        <f t="shared" si="284"/>
        <v>#REF!</v>
      </c>
      <c r="T12911" s="168"/>
      <c r="U12911" s="168"/>
      <c r="V12911" s="168"/>
      <c r="W12911" s="169"/>
      <c r="X12911" s="221"/>
      <c r="Y12911" s="221"/>
      <c r="Z12911" s="221"/>
      <c r="AA12911" s="222"/>
      <c r="AB12911" s="221"/>
      <c r="AC12911" s="221"/>
      <c r="AD12911" s="221"/>
      <c r="AE12911" s="237"/>
      <c r="AF12911" s="168"/>
      <c r="AG12911" s="168"/>
      <c r="AH12911" s="168"/>
    </row>
    <row r="12912" spans="19:34" x14ac:dyDescent="0.2">
      <c r="S12912" s="226" t="e">
        <f t="shared" si="284"/>
        <v>#REF!</v>
      </c>
      <c r="T12912" s="168"/>
      <c r="U12912" s="168"/>
      <c r="V12912" s="168"/>
      <c r="W12912" s="169"/>
      <c r="X12912" s="221"/>
      <c r="Y12912" s="221"/>
      <c r="Z12912" s="221"/>
      <c r="AA12912" s="222"/>
      <c r="AB12912" s="221"/>
      <c r="AC12912" s="221"/>
      <c r="AD12912" s="221"/>
      <c r="AE12912" s="237"/>
      <c r="AF12912" s="168"/>
      <c r="AG12912" s="168"/>
      <c r="AH12912" s="168"/>
    </row>
    <row r="12913" spans="19:34" x14ac:dyDescent="0.2">
      <c r="S12913" s="226" t="e">
        <f t="shared" si="284"/>
        <v>#REF!</v>
      </c>
      <c r="T12913" s="168"/>
      <c r="U12913" s="168"/>
      <c r="V12913" s="168"/>
      <c r="W12913" s="169"/>
      <c r="X12913" s="221"/>
      <c r="Y12913" s="221"/>
      <c r="Z12913" s="221"/>
      <c r="AA12913" s="222"/>
      <c r="AB12913" s="221"/>
      <c r="AC12913" s="221"/>
      <c r="AD12913" s="221"/>
      <c r="AE12913" s="237"/>
      <c r="AF12913" s="168"/>
      <c r="AG12913" s="168"/>
      <c r="AH12913" s="168"/>
    </row>
    <row r="12914" spans="19:34" x14ac:dyDescent="0.2">
      <c r="S12914" s="226" t="e">
        <f t="shared" si="284"/>
        <v>#REF!</v>
      </c>
      <c r="T12914" s="168"/>
      <c r="U12914" s="168"/>
      <c r="V12914" s="168"/>
      <c r="W12914" s="169"/>
      <c r="X12914" s="221"/>
      <c r="Y12914" s="221"/>
      <c r="Z12914" s="221"/>
      <c r="AA12914" s="222"/>
      <c r="AB12914" s="221"/>
      <c r="AC12914" s="221"/>
      <c r="AD12914" s="221"/>
      <c r="AE12914" s="237"/>
      <c r="AF12914" s="168"/>
      <c r="AG12914" s="168"/>
      <c r="AH12914" s="168"/>
    </row>
    <row r="12915" spans="19:34" x14ac:dyDescent="0.2">
      <c r="S12915" s="226" t="e">
        <f t="shared" si="284"/>
        <v>#REF!</v>
      </c>
      <c r="T12915" s="168"/>
      <c r="U12915" s="168"/>
      <c r="V12915" s="168"/>
      <c r="W12915" s="169"/>
      <c r="X12915" s="221"/>
      <c r="Y12915" s="221"/>
      <c r="Z12915" s="221"/>
      <c r="AA12915" s="222"/>
      <c r="AB12915" s="221"/>
      <c r="AC12915" s="221"/>
      <c r="AD12915" s="221"/>
      <c r="AE12915" s="237"/>
      <c r="AF12915" s="168"/>
      <c r="AG12915" s="168"/>
      <c r="AH12915" s="168"/>
    </row>
    <row r="12916" spans="19:34" x14ac:dyDescent="0.2">
      <c r="S12916" s="226" t="e">
        <f t="shared" si="284"/>
        <v>#REF!</v>
      </c>
      <c r="T12916" s="168"/>
      <c r="U12916" s="168"/>
      <c r="V12916" s="168"/>
      <c r="W12916" s="169"/>
      <c r="X12916" s="221"/>
      <c r="Y12916" s="221"/>
      <c r="Z12916" s="221"/>
      <c r="AA12916" s="222"/>
      <c r="AB12916" s="221"/>
      <c r="AC12916" s="221"/>
      <c r="AD12916" s="221"/>
      <c r="AE12916" s="237"/>
      <c r="AF12916" s="168"/>
      <c r="AG12916" s="168"/>
      <c r="AH12916" s="168"/>
    </row>
    <row r="12917" spans="19:34" x14ac:dyDescent="0.2">
      <c r="S12917" s="226" t="e">
        <f t="shared" si="284"/>
        <v>#REF!</v>
      </c>
      <c r="T12917" s="168"/>
      <c r="U12917" s="168"/>
      <c r="V12917" s="168"/>
      <c r="W12917" s="169"/>
      <c r="X12917" s="221"/>
      <c r="Y12917" s="221"/>
      <c r="Z12917" s="221"/>
      <c r="AA12917" s="222"/>
      <c r="AB12917" s="221"/>
      <c r="AC12917" s="221"/>
      <c r="AD12917" s="221"/>
      <c r="AE12917" s="237"/>
      <c r="AF12917" s="168"/>
      <c r="AG12917" s="168"/>
      <c r="AH12917" s="168"/>
    </row>
    <row r="12918" spans="19:34" x14ac:dyDescent="0.2">
      <c r="S12918" s="226" t="e">
        <f t="shared" si="284"/>
        <v>#REF!</v>
      </c>
      <c r="T12918" s="168"/>
      <c r="U12918" s="168"/>
      <c r="V12918" s="168"/>
      <c r="W12918" s="169"/>
      <c r="X12918" s="221"/>
      <c r="Y12918" s="221"/>
      <c r="Z12918" s="221"/>
      <c r="AA12918" s="222"/>
      <c r="AB12918" s="221"/>
      <c r="AC12918" s="221"/>
      <c r="AD12918" s="221"/>
      <c r="AE12918" s="237"/>
      <c r="AF12918" s="168"/>
      <c r="AG12918" s="168"/>
      <c r="AH12918" s="168"/>
    </row>
    <row r="12919" spans="19:34" x14ac:dyDescent="0.2">
      <c r="S12919" s="226" t="e">
        <f t="shared" si="284"/>
        <v>#REF!</v>
      </c>
      <c r="T12919" s="168"/>
      <c r="U12919" s="168"/>
      <c r="V12919" s="168"/>
      <c r="W12919" s="169"/>
      <c r="X12919" s="221"/>
      <c r="Y12919" s="221"/>
      <c r="Z12919" s="221"/>
      <c r="AA12919" s="222"/>
      <c r="AB12919" s="221"/>
      <c r="AC12919" s="221"/>
      <c r="AD12919" s="221"/>
      <c r="AE12919" s="237"/>
      <c r="AF12919" s="168"/>
      <c r="AG12919" s="168"/>
      <c r="AH12919" s="168"/>
    </row>
    <row r="12920" spans="19:34" x14ac:dyDescent="0.2">
      <c r="S12920" s="226" t="e">
        <f t="shared" si="284"/>
        <v>#REF!</v>
      </c>
      <c r="T12920" s="168"/>
      <c r="U12920" s="168"/>
      <c r="V12920" s="168"/>
      <c r="W12920" s="169"/>
      <c r="X12920" s="221"/>
      <c r="Y12920" s="221"/>
      <c r="Z12920" s="221"/>
      <c r="AA12920" s="222"/>
      <c r="AB12920" s="221"/>
      <c r="AC12920" s="221"/>
      <c r="AD12920" s="221"/>
      <c r="AE12920" s="237"/>
      <c r="AF12920" s="168"/>
      <c r="AG12920" s="168"/>
      <c r="AH12920" s="168"/>
    </row>
    <row r="12921" spans="19:34" x14ac:dyDescent="0.2">
      <c r="S12921" s="226" t="e">
        <f t="shared" si="284"/>
        <v>#REF!</v>
      </c>
      <c r="T12921" s="168"/>
      <c r="U12921" s="168"/>
      <c r="V12921" s="168"/>
      <c r="W12921" s="169"/>
      <c r="X12921" s="221"/>
      <c r="Y12921" s="221"/>
      <c r="Z12921" s="221"/>
      <c r="AA12921" s="222"/>
      <c r="AB12921" s="221"/>
      <c r="AC12921" s="221"/>
      <c r="AD12921" s="221"/>
      <c r="AE12921" s="237"/>
      <c r="AF12921" s="168"/>
      <c r="AG12921" s="168"/>
      <c r="AH12921" s="168"/>
    </row>
    <row r="12922" spans="19:34" x14ac:dyDescent="0.2">
      <c r="S12922" s="226" t="e">
        <f t="shared" si="284"/>
        <v>#REF!</v>
      </c>
      <c r="T12922" s="168"/>
      <c r="U12922" s="168"/>
      <c r="V12922" s="168"/>
      <c r="W12922" s="169"/>
      <c r="X12922" s="221"/>
      <c r="Y12922" s="221"/>
      <c r="Z12922" s="221"/>
      <c r="AA12922" s="222"/>
      <c r="AB12922" s="221"/>
      <c r="AC12922" s="221"/>
      <c r="AD12922" s="221"/>
      <c r="AE12922" s="237"/>
      <c r="AF12922" s="168"/>
      <c r="AG12922" s="168"/>
      <c r="AH12922" s="168"/>
    </row>
    <row r="12923" spans="19:34" x14ac:dyDescent="0.2">
      <c r="S12923" s="226" t="e">
        <f t="shared" si="284"/>
        <v>#REF!</v>
      </c>
      <c r="T12923" s="168"/>
      <c r="U12923" s="168"/>
      <c r="V12923" s="168"/>
      <c r="W12923" s="169"/>
      <c r="X12923" s="221"/>
      <c r="Y12923" s="221"/>
      <c r="Z12923" s="221"/>
      <c r="AA12923" s="222"/>
      <c r="AB12923" s="221"/>
      <c r="AC12923" s="221"/>
      <c r="AD12923" s="221"/>
      <c r="AE12923" s="237"/>
      <c r="AF12923" s="168"/>
      <c r="AG12923" s="168"/>
      <c r="AH12923" s="168"/>
    </row>
    <row r="12924" spans="19:34" x14ac:dyDescent="0.2">
      <c r="S12924" s="226" t="e">
        <f t="shared" si="284"/>
        <v>#REF!</v>
      </c>
      <c r="T12924" s="168"/>
      <c r="U12924" s="168"/>
      <c r="V12924" s="168"/>
      <c r="W12924" s="169"/>
      <c r="X12924" s="221"/>
      <c r="Y12924" s="221"/>
      <c r="Z12924" s="221"/>
      <c r="AA12924" s="222"/>
      <c r="AB12924" s="221"/>
      <c r="AC12924" s="221"/>
      <c r="AD12924" s="221"/>
      <c r="AE12924" s="237"/>
      <c r="AF12924" s="168"/>
      <c r="AG12924" s="168"/>
      <c r="AH12924" s="168"/>
    </row>
    <row r="12925" spans="19:34" x14ac:dyDescent="0.2">
      <c r="S12925" s="226" t="e">
        <f t="shared" si="284"/>
        <v>#REF!</v>
      </c>
      <c r="T12925" s="168"/>
      <c r="U12925" s="168"/>
      <c r="V12925" s="168"/>
      <c r="W12925" s="169"/>
      <c r="X12925" s="221"/>
      <c r="Y12925" s="221"/>
      <c r="Z12925" s="221"/>
      <c r="AA12925" s="222"/>
      <c r="AB12925" s="221"/>
      <c r="AC12925" s="221"/>
      <c r="AD12925" s="221"/>
      <c r="AE12925" s="237"/>
      <c r="AF12925" s="168"/>
      <c r="AG12925" s="168"/>
      <c r="AH12925" s="168"/>
    </row>
    <row r="12926" spans="19:34" x14ac:dyDescent="0.2">
      <c r="S12926" s="226" t="e">
        <f t="shared" si="284"/>
        <v>#REF!</v>
      </c>
      <c r="T12926" s="168"/>
      <c r="U12926" s="168"/>
      <c r="V12926" s="168"/>
      <c r="W12926" s="169"/>
      <c r="X12926" s="221"/>
      <c r="Y12926" s="221"/>
      <c r="Z12926" s="221"/>
      <c r="AA12926" s="222"/>
      <c r="AB12926" s="221"/>
      <c r="AC12926" s="221"/>
      <c r="AD12926" s="221"/>
      <c r="AE12926" s="237"/>
      <c r="AF12926" s="168"/>
      <c r="AG12926" s="168"/>
      <c r="AH12926" s="168"/>
    </row>
    <row r="12927" spans="19:34" x14ac:dyDescent="0.2">
      <c r="S12927" s="226" t="e">
        <f t="shared" si="284"/>
        <v>#REF!</v>
      </c>
      <c r="T12927" s="168"/>
      <c r="U12927" s="168"/>
      <c r="V12927" s="168"/>
      <c r="W12927" s="169"/>
      <c r="X12927" s="221"/>
      <c r="Y12927" s="221"/>
      <c r="Z12927" s="221"/>
      <c r="AA12927" s="222"/>
      <c r="AB12927" s="221"/>
      <c r="AC12927" s="221"/>
      <c r="AD12927" s="221"/>
      <c r="AE12927" s="237"/>
      <c r="AF12927" s="168"/>
      <c r="AG12927" s="168"/>
      <c r="AH12927" s="168"/>
    </row>
    <row r="12928" spans="19:34" x14ac:dyDescent="0.2">
      <c r="S12928" s="226" t="e">
        <f t="shared" si="284"/>
        <v>#REF!</v>
      </c>
      <c r="T12928" s="168"/>
      <c r="U12928" s="168"/>
      <c r="V12928" s="168"/>
      <c r="W12928" s="169"/>
      <c r="X12928" s="221"/>
      <c r="Y12928" s="221"/>
      <c r="Z12928" s="221"/>
      <c r="AA12928" s="222"/>
      <c r="AB12928" s="221"/>
      <c r="AC12928" s="221"/>
      <c r="AD12928" s="221"/>
      <c r="AE12928" s="237"/>
      <c r="AF12928" s="168"/>
      <c r="AG12928" s="168"/>
      <c r="AH12928" s="168"/>
    </row>
    <row r="12929" spans="19:34" x14ac:dyDescent="0.2">
      <c r="S12929" s="226" t="e">
        <f t="shared" si="284"/>
        <v>#REF!</v>
      </c>
      <c r="T12929" s="168"/>
      <c r="U12929" s="168"/>
      <c r="V12929" s="168"/>
      <c r="W12929" s="169"/>
      <c r="X12929" s="221"/>
      <c r="Y12929" s="221"/>
      <c r="Z12929" s="221"/>
      <c r="AA12929" s="222"/>
      <c r="AB12929" s="221"/>
      <c r="AC12929" s="221"/>
      <c r="AD12929" s="221"/>
      <c r="AE12929" s="237"/>
      <c r="AF12929" s="168"/>
      <c r="AG12929" s="168"/>
      <c r="AH12929" s="168"/>
    </row>
    <row r="12930" spans="19:34" x14ac:dyDescent="0.2">
      <c r="S12930" s="226" t="e">
        <f t="shared" si="284"/>
        <v>#REF!</v>
      </c>
      <c r="T12930" s="168"/>
      <c r="U12930" s="168"/>
      <c r="V12930" s="168"/>
      <c r="W12930" s="169"/>
      <c r="X12930" s="221"/>
      <c r="Y12930" s="221"/>
      <c r="Z12930" s="221"/>
      <c r="AA12930" s="222"/>
      <c r="AB12930" s="221"/>
      <c r="AC12930" s="221"/>
      <c r="AD12930" s="221"/>
      <c r="AE12930" s="237"/>
      <c r="AF12930" s="168"/>
      <c r="AG12930" s="168"/>
      <c r="AH12930" s="168"/>
    </row>
    <row r="12931" spans="19:34" x14ac:dyDescent="0.2">
      <c r="S12931" s="226" t="e">
        <f t="shared" si="284"/>
        <v>#REF!</v>
      </c>
      <c r="T12931" s="168"/>
      <c r="U12931" s="168"/>
      <c r="V12931" s="168"/>
      <c r="W12931" s="169"/>
      <c r="X12931" s="221"/>
      <c r="Y12931" s="221"/>
      <c r="Z12931" s="221"/>
      <c r="AA12931" s="222"/>
      <c r="AB12931" s="221"/>
      <c r="AC12931" s="221"/>
      <c r="AD12931" s="221"/>
      <c r="AE12931" s="237"/>
      <c r="AF12931" s="168"/>
      <c r="AG12931" s="168"/>
      <c r="AH12931" s="168"/>
    </row>
    <row r="12932" spans="19:34" x14ac:dyDescent="0.2">
      <c r="S12932" s="226" t="e">
        <f t="shared" si="284"/>
        <v>#REF!</v>
      </c>
      <c r="T12932" s="168"/>
      <c r="U12932" s="168"/>
      <c r="V12932" s="168"/>
      <c r="W12932" s="169"/>
      <c r="X12932" s="221"/>
      <c r="Y12932" s="221"/>
      <c r="Z12932" s="221"/>
      <c r="AA12932" s="222"/>
      <c r="AB12932" s="221"/>
      <c r="AC12932" s="221"/>
      <c r="AD12932" s="221"/>
      <c r="AE12932" s="237"/>
      <c r="AF12932" s="168"/>
      <c r="AG12932" s="168"/>
      <c r="AH12932" s="168"/>
    </row>
    <row r="12933" spans="19:34" x14ac:dyDescent="0.2">
      <c r="S12933" s="226" t="e">
        <f t="shared" si="284"/>
        <v>#REF!</v>
      </c>
      <c r="T12933" s="168"/>
      <c r="U12933" s="168"/>
      <c r="V12933" s="168"/>
      <c r="W12933" s="169"/>
      <c r="X12933" s="221"/>
      <c r="Y12933" s="221"/>
      <c r="Z12933" s="221"/>
      <c r="AA12933" s="222"/>
      <c r="AB12933" s="221"/>
      <c r="AC12933" s="221"/>
      <c r="AD12933" s="221"/>
      <c r="AE12933" s="237"/>
      <c r="AF12933" s="168"/>
      <c r="AG12933" s="168"/>
      <c r="AH12933" s="168"/>
    </row>
    <row r="12934" spans="19:34" x14ac:dyDescent="0.2">
      <c r="S12934" s="226" t="e">
        <f t="shared" si="284"/>
        <v>#REF!</v>
      </c>
      <c r="T12934" s="168"/>
      <c r="U12934" s="168"/>
      <c r="V12934" s="168"/>
      <c r="W12934" s="169"/>
      <c r="X12934" s="221"/>
      <c r="Y12934" s="221"/>
      <c r="Z12934" s="221"/>
      <c r="AA12934" s="222"/>
      <c r="AB12934" s="221"/>
      <c r="AC12934" s="221"/>
      <c r="AD12934" s="221"/>
      <c r="AE12934" s="237"/>
      <c r="AF12934" s="168"/>
      <c r="AG12934" s="168"/>
      <c r="AH12934" s="168"/>
    </row>
    <row r="12935" spans="19:34" x14ac:dyDescent="0.2">
      <c r="S12935" s="226" t="e">
        <f t="shared" si="284"/>
        <v>#REF!</v>
      </c>
      <c r="T12935" s="168"/>
      <c r="U12935" s="168"/>
      <c r="V12935" s="168"/>
      <c r="W12935" s="169"/>
      <c r="X12935" s="221"/>
      <c r="Y12935" s="221"/>
      <c r="Z12935" s="221"/>
      <c r="AA12935" s="222"/>
      <c r="AB12935" s="221"/>
      <c r="AC12935" s="221"/>
      <c r="AD12935" s="221"/>
      <c r="AE12935" s="237"/>
      <c r="AF12935" s="168"/>
      <c r="AG12935" s="168"/>
      <c r="AH12935" s="168"/>
    </row>
    <row r="12936" spans="19:34" x14ac:dyDescent="0.2">
      <c r="S12936" s="226" t="e">
        <f t="shared" si="284"/>
        <v>#REF!</v>
      </c>
      <c r="T12936" s="168"/>
      <c r="U12936" s="168"/>
      <c r="V12936" s="168"/>
      <c r="W12936" s="169"/>
      <c r="X12936" s="221"/>
      <c r="Y12936" s="221"/>
      <c r="Z12936" s="221"/>
      <c r="AA12936" s="222"/>
      <c r="AB12936" s="221"/>
      <c r="AC12936" s="221"/>
      <c r="AD12936" s="221"/>
      <c r="AE12936" s="237"/>
      <c r="AF12936" s="168"/>
      <c r="AG12936" s="168"/>
      <c r="AH12936" s="168"/>
    </row>
    <row r="12937" spans="19:34" x14ac:dyDescent="0.2">
      <c r="S12937" s="226" t="e">
        <f t="shared" si="284"/>
        <v>#REF!</v>
      </c>
      <c r="T12937" s="168"/>
      <c r="U12937" s="168"/>
      <c r="V12937" s="168"/>
      <c r="W12937" s="169"/>
      <c r="X12937" s="221"/>
      <c r="Y12937" s="221"/>
      <c r="Z12937" s="221"/>
      <c r="AA12937" s="222"/>
      <c r="AB12937" s="221"/>
      <c r="AC12937" s="221"/>
      <c r="AD12937" s="221"/>
      <c r="AE12937" s="237"/>
      <c r="AF12937" s="168"/>
      <c r="AG12937" s="168"/>
      <c r="AH12937" s="168"/>
    </row>
    <row r="12938" spans="19:34" x14ac:dyDescent="0.2">
      <c r="S12938" s="226" t="e">
        <f t="shared" si="284"/>
        <v>#REF!</v>
      </c>
      <c r="T12938" s="168"/>
      <c r="U12938" s="168"/>
      <c r="V12938" s="168"/>
      <c r="W12938" s="169"/>
      <c r="X12938" s="221"/>
      <c r="Y12938" s="221"/>
      <c r="Z12938" s="221"/>
      <c r="AA12938" s="222"/>
      <c r="AB12938" s="221"/>
      <c r="AC12938" s="221"/>
      <c r="AD12938" s="221"/>
      <c r="AE12938" s="237"/>
      <c r="AF12938" s="168"/>
      <c r="AG12938" s="168"/>
      <c r="AH12938" s="168"/>
    </row>
    <row r="12939" spans="19:34" x14ac:dyDescent="0.2">
      <c r="S12939" s="226" t="e">
        <f t="shared" si="284"/>
        <v>#REF!</v>
      </c>
      <c r="T12939" s="168"/>
      <c r="U12939" s="168"/>
      <c r="V12939" s="168"/>
      <c r="W12939" s="169"/>
      <c r="X12939" s="221"/>
      <c r="Y12939" s="221"/>
      <c r="Z12939" s="221"/>
      <c r="AA12939" s="222"/>
      <c r="AB12939" s="221"/>
      <c r="AC12939" s="221"/>
      <c r="AD12939" s="221"/>
      <c r="AE12939" s="237"/>
      <c r="AF12939" s="168"/>
      <c r="AG12939" s="168"/>
      <c r="AH12939" s="168"/>
    </row>
    <row r="12940" spans="19:34" x14ac:dyDescent="0.2">
      <c r="S12940" s="226" t="e">
        <f t="shared" si="284"/>
        <v>#REF!</v>
      </c>
      <c r="T12940" s="168"/>
      <c r="U12940" s="168"/>
      <c r="V12940" s="168"/>
      <c r="W12940" s="169"/>
      <c r="X12940" s="221"/>
      <c r="Y12940" s="221"/>
      <c r="Z12940" s="221"/>
      <c r="AA12940" s="222"/>
      <c r="AB12940" s="221"/>
      <c r="AC12940" s="221"/>
      <c r="AD12940" s="221"/>
      <c r="AE12940" s="237"/>
      <c r="AF12940" s="168"/>
      <c r="AG12940" s="168"/>
      <c r="AH12940" s="168"/>
    </row>
    <row r="12941" spans="19:34" x14ac:dyDescent="0.2">
      <c r="S12941" s="226" t="e">
        <f t="shared" si="284"/>
        <v>#REF!</v>
      </c>
      <c r="T12941" s="168"/>
      <c r="U12941" s="168"/>
      <c r="V12941" s="168"/>
      <c r="W12941" s="169"/>
      <c r="X12941" s="221"/>
      <c r="Y12941" s="221"/>
      <c r="Z12941" s="221"/>
      <c r="AA12941" s="222"/>
      <c r="AB12941" s="221"/>
      <c r="AC12941" s="221"/>
      <c r="AD12941" s="221"/>
      <c r="AE12941" s="237"/>
      <c r="AF12941" s="168"/>
      <c r="AG12941" s="168"/>
      <c r="AH12941" s="168"/>
    </row>
    <row r="12942" spans="19:34" x14ac:dyDescent="0.2">
      <c r="S12942" s="226" t="e">
        <f t="shared" si="284"/>
        <v>#REF!</v>
      </c>
      <c r="T12942" s="168"/>
      <c r="U12942" s="168"/>
      <c r="V12942" s="168"/>
      <c r="W12942" s="169"/>
      <c r="X12942" s="221"/>
      <c r="Y12942" s="221"/>
      <c r="Z12942" s="221"/>
      <c r="AA12942" s="222"/>
      <c r="AB12942" s="221"/>
      <c r="AC12942" s="221"/>
      <c r="AD12942" s="221"/>
      <c r="AE12942" s="237"/>
      <c r="AF12942" s="168"/>
      <c r="AG12942" s="168"/>
      <c r="AH12942" s="168"/>
    </row>
    <row r="12943" spans="19:34" x14ac:dyDescent="0.2">
      <c r="S12943" s="226" t="e">
        <f t="shared" si="284"/>
        <v>#REF!</v>
      </c>
      <c r="T12943" s="168"/>
      <c r="U12943" s="168"/>
      <c r="V12943" s="168"/>
      <c r="W12943" s="169"/>
      <c r="X12943" s="221"/>
      <c r="Y12943" s="221"/>
      <c r="Z12943" s="221"/>
      <c r="AA12943" s="222"/>
      <c r="AB12943" s="221"/>
      <c r="AC12943" s="221"/>
      <c r="AD12943" s="221"/>
      <c r="AE12943" s="237"/>
      <c r="AF12943" s="168"/>
      <c r="AG12943" s="168"/>
      <c r="AH12943" s="168"/>
    </row>
    <row r="12944" spans="19:34" x14ac:dyDescent="0.2">
      <c r="S12944" s="226" t="e">
        <f t="shared" si="284"/>
        <v>#REF!</v>
      </c>
      <c r="T12944" s="168"/>
      <c r="U12944" s="168"/>
      <c r="V12944" s="168"/>
      <c r="W12944" s="169"/>
      <c r="X12944" s="221"/>
      <c r="Y12944" s="221"/>
      <c r="Z12944" s="221"/>
      <c r="AA12944" s="222"/>
      <c r="AB12944" s="221"/>
      <c r="AC12944" s="221"/>
      <c r="AD12944" s="221"/>
      <c r="AE12944" s="237"/>
      <c r="AF12944" s="168"/>
      <c r="AG12944" s="168"/>
      <c r="AH12944" s="168"/>
    </row>
    <row r="12945" spans="19:34" x14ac:dyDescent="0.2">
      <c r="S12945" s="226" t="e">
        <f t="shared" si="284"/>
        <v>#REF!</v>
      </c>
      <c r="T12945" s="168"/>
      <c r="U12945" s="168"/>
      <c r="V12945" s="168"/>
      <c r="W12945" s="169"/>
      <c r="X12945" s="221"/>
      <c r="Y12945" s="221"/>
      <c r="Z12945" s="221"/>
      <c r="AA12945" s="222"/>
      <c r="AB12945" s="221"/>
      <c r="AC12945" s="221"/>
      <c r="AD12945" s="221"/>
      <c r="AE12945" s="237"/>
      <c r="AF12945" s="168"/>
      <c r="AG12945" s="168"/>
      <c r="AH12945" s="168"/>
    </row>
    <row r="12946" spans="19:34" x14ac:dyDescent="0.2">
      <c r="S12946" s="226" t="e">
        <f t="shared" si="284"/>
        <v>#REF!</v>
      </c>
      <c r="T12946" s="168"/>
      <c r="U12946" s="168"/>
      <c r="V12946" s="168"/>
      <c r="W12946" s="169"/>
      <c r="X12946" s="221"/>
      <c r="Y12946" s="221"/>
      <c r="Z12946" s="221"/>
      <c r="AA12946" s="222"/>
      <c r="AB12946" s="221"/>
      <c r="AC12946" s="221"/>
      <c r="AD12946" s="221"/>
      <c r="AE12946" s="237"/>
      <c r="AF12946" s="168"/>
      <c r="AG12946" s="168"/>
      <c r="AH12946" s="168"/>
    </row>
    <row r="12947" spans="19:34" x14ac:dyDescent="0.2">
      <c r="S12947" s="226" t="e">
        <f t="shared" si="284"/>
        <v>#REF!</v>
      </c>
      <c r="T12947" s="168"/>
      <c r="U12947" s="168"/>
      <c r="V12947" s="168"/>
      <c r="W12947" s="169"/>
      <c r="X12947" s="221"/>
      <c r="Y12947" s="221"/>
      <c r="Z12947" s="221"/>
      <c r="AA12947" s="222"/>
      <c r="AB12947" s="221"/>
      <c r="AC12947" s="221"/>
      <c r="AD12947" s="221"/>
      <c r="AE12947" s="237"/>
      <c r="AF12947" s="168"/>
      <c r="AG12947" s="168"/>
      <c r="AH12947" s="168"/>
    </row>
    <row r="12948" spans="19:34" x14ac:dyDescent="0.2">
      <c r="S12948" s="226" t="e">
        <f t="shared" si="284"/>
        <v>#REF!</v>
      </c>
      <c r="T12948" s="168"/>
      <c r="U12948" s="168"/>
      <c r="V12948" s="168"/>
      <c r="W12948" s="169"/>
      <c r="X12948" s="221"/>
      <c r="Y12948" s="221"/>
      <c r="Z12948" s="221"/>
      <c r="AA12948" s="222"/>
      <c r="AB12948" s="221"/>
      <c r="AC12948" s="221"/>
      <c r="AD12948" s="221"/>
      <c r="AE12948" s="237"/>
      <c r="AF12948" s="168"/>
      <c r="AG12948" s="168"/>
      <c r="AH12948" s="168"/>
    </row>
    <row r="12949" spans="19:34" x14ac:dyDescent="0.2">
      <c r="S12949" s="226" t="e">
        <f t="shared" si="284"/>
        <v>#REF!</v>
      </c>
      <c r="T12949" s="168"/>
      <c r="U12949" s="168"/>
      <c r="V12949" s="168"/>
      <c r="W12949" s="169"/>
      <c r="X12949" s="221"/>
      <c r="Y12949" s="221"/>
      <c r="Z12949" s="221"/>
      <c r="AA12949" s="222"/>
      <c r="AB12949" s="221"/>
      <c r="AC12949" s="221"/>
      <c r="AD12949" s="221"/>
      <c r="AE12949" s="237"/>
      <c r="AF12949" s="168"/>
      <c r="AG12949" s="168"/>
      <c r="AH12949" s="168"/>
    </row>
    <row r="12950" spans="19:34" x14ac:dyDescent="0.2">
      <c r="S12950" s="226" t="e">
        <f t="shared" si="284"/>
        <v>#REF!</v>
      </c>
      <c r="T12950" s="168"/>
      <c r="U12950" s="168"/>
      <c r="V12950" s="168"/>
      <c r="W12950" s="169"/>
      <c r="X12950" s="221"/>
      <c r="Y12950" s="221"/>
      <c r="Z12950" s="221"/>
      <c r="AA12950" s="222"/>
      <c r="AB12950" s="221"/>
      <c r="AC12950" s="221"/>
      <c r="AD12950" s="221"/>
      <c r="AE12950" s="237"/>
      <c r="AF12950" s="168"/>
      <c r="AG12950" s="168"/>
      <c r="AH12950" s="168"/>
    </row>
    <row r="12951" spans="19:34" x14ac:dyDescent="0.2">
      <c r="S12951" s="226" t="e">
        <f t="shared" si="284"/>
        <v>#REF!</v>
      </c>
      <c r="T12951" s="168"/>
      <c r="U12951" s="168"/>
      <c r="V12951" s="168"/>
      <c r="W12951" s="169"/>
      <c r="X12951" s="221"/>
      <c r="Y12951" s="221"/>
      <c r="Z12951" s="221"/>
      <c r="AA12951" s="222"/>
      <c r="AB12951" s="221"/>
      <c r="AC12951" s="221"/>
      <c r="AD12951" s="221"/>
      <c r="AE12951" s="237"/>
      <c r="AF12951" s="168"/>
      <c r="AG12951" s="168"/>
      <c r="AH12951" s="168"/>
    </row>
    <row r="12952" spans="19:34" x14ac:dyDescent="0.2">
      <c r="S12952" s="226" t="e">
        <f t="shared" si="284"/>
        <v>#REF!</v>
      </c>
      <c r="T12952" s="168"/>
      <c r="U12952" s="168"/>
      <c r="V12952" s="168"/>
      <c r="W12952" s="169"/>
      <c r="X12952" s="221"/>
      <c r="Y12952" s="221"/>
      <c r="Z12952" s="221"/>
      <c r="AA12952" s="222"/>
      <c r="AB12952" s="221"/>
      <c r="AC12952" s="221"/>
      <c r="AD12952" s="221"/>
      <c r="AE12952" s="237"/>
      <c r="AF12952" s="168"/>
      <c r="AG12952" s="168"/>
      <c r="AH12952" s="168"/>
    </row>
    <row r="12953" spans="19:34" x14ac:dyDescent="0.2">
      <c r="S12953" s="226" t="e">
        <f t="shared" si="284"/>
        <v>#REF!</v>
      </c>
      <c r="T12953" s="168"/>
      <c r="U12953" s="168"/>
      <c r="V12953" s="168"/>
      <c r="W12953" s="169"/>
      <c r="X12953" s="221"/>
      <c r="Y12953" s="221"/>
      <c r="Z12953" s="221"/>
      <c r="AA12953" s="222"/>
      <c r="AB12953" s="221"/>
      <c r="AC12953" s="221"/>
      <c r="AD12953" s="221"/>
      <c r="AE12953" s="237"/>
      <c r="AF12953" s="168"/>
      <c r="AG12953" s="168"/>
      <c r="AH12953" s="168"/>
    </row>
    <row r="12954" spans="19:34" x14ac:dyDescent="0.2">
      <c r="S12954" s="226" t="e">
        <f t="shared" si="284"/>
        <v>#REF!</v>
      </c>
      <c r="T12954" s="168"/>
      <c r="U12954" s="168"/>
      <c r="V12954" s="168"/>
      <c r="W12954" s="169"/>
      <c r="X12954" s="221"/>
      <c r="Y12954" s="221"/>
      <c r="Z12954" s="221"/>
      <c r="AA12954" s="222"/>
      <c r="AB12954" s="221"/>
      <c r="AC12954" s="221"/>
      <c r="AD12954" s="221"/>
      <c r="AE12954" s="237"/>
      <c r="AF12954" s="168"/>
      <c r="AG12954" s="168"/>
      <c r="AH12954" s="168"/>
    </row>
    <row r="12955" spans="19:34" x14ac:dyDescent="0.2">
      <c r="S12955" s="226" t="e">
        <f t="shared" si="284"/>
        <v>#REF!</v>
      </c>
      <c r="T12955" s="168"/>
      <c r="U12955" s="168"/>
      <c r="V12955" s="168"/>
      <c r="W12955" s="169"/>
      <c r="X12955" s="221"/>
      <c r="Y12955" s="221"/>
      <c r="Z12955" s="221"/>
      <c r="AA12955" s="222"/>
      <c r="AB12955" s="221"/>
      <c r="AC12955" s="221"/>
      <c r="AD12955" s="221"/>
      <c r="AE12955" s="237"/>
      <c r="AF12955" s="168"/>
      <c r="AG12955" s="168"/>
      <c r="AH12955" s="168"/>
    </row>
    <row r="12956" spans="19:34" x14ac:dyDescent="0.2">
      <c r="S12956" s="226" t="e">
        <f t="shared" si="284"/>
        <v>#REF!</v>
      </c>
      <c r="T12956" s="168"/>
      <c r="U12956" s="168"/>
      <c r="V12956" s="168"/>
      <c r="W12956" s="169"/>
      <c r="X12956" s="221"/>
      <c r="Y12956" s="221"/>
      <c r="Z12956" s="221"/>
      <c r="AA12956" s="222"/>
      <c r="AB12956" s="221"/>
      <c r="AC12956" s="221"/>
      <c r="AD12956" s="221"/>
      <c r="AE12956" s="237"/>
      <c r="AF12956" s="168"/>
      <c r="AG12956" s="168"/>
      <c r="AH12956" s="168"/>
    </row>
    <row r="12957" spans="19:34" x14ac:dyDescent="0.2">
      <c r="S12957" s="226" t="e">
        <f t="shared" si="284"/>
        <v>#REF!</v>
      </c>
      <c r="T12957" s="168"/>
      <c r="U12957" s="168"/>
      <c r="V12957" s="168"/>
      <c r="W12957" s="169"/>
      <c r="X12957" s="221"/>
      <c r="Y12957" s="221"/>
      <c r="Z12957" s="221"/>
      <c r="AA12957" s="222"/>
      <c r="AB12957" s="221"/>
      <c r="AC12957" s="221"/>
      <c r="AD12957" s="221"/>
      <c r="AE12957" s="237"/>
      <c r="AF12957" s="168"/>
      <c r="AG12957" s="168"/>
      <c r="AH12957" s="168"/>
    </row>
    <row r="12958" spans="19:34" x14ac:dyDescent="0.2">
      <c r="S12958" s="226" t="e">
        <f t="shared" si="284"/>
        <v>#REF!</v>
      </c>
      <c r="T12958" s="168"/>
      <c r="U12958" s="168"/>
      <c r="V12958" s="168"/>
      <c r="W12958" s="169"/>
      <c r="X12958" s="221"/>
      <c r="Y12958" s="221"/>
      <c r="Z12958" s="221"/>
      <c r="AA12958" s="222"/>
      <c r="AB12958" s="221"/>
      <c r="AC12958" s="221"/>
      <c r="AD12958" s="221"/>
      <c r="AE12958" s="237"/>
      <c r="AF12958" s="168"/>
      <c r="AG12958" s="168"/>
      <c r="AH12958" s="168"/>
    </row>
    <row r="12959" spans="19:34" x14ac:dyDescent="0.2">
      <c r="S12959" s="226" t="e">
        <f t="shared" ref="S12959:S13022" si="285">MID(#REF!,2,7)</f>
        <v>#REF!</v>
      </c>
      <c r="T12959" s="168"/>
      <c r="U12959" s="168"/>
      <c r="V12959" s="168"/>
      <c r="W12959" s="169"/>
      <c r="X12959" s="221"/>
      <c r="Y12959" s="221"/>
      <c r="Z12959" s="221"/>
      <c r="AA12959" s="222"/>
      <c r="AB12959" s="221"/>
      <c r="AC12959" s="221"/>
      <c r="AD12959" s="221"/>
      <c r="AE12959" s="237"/>
      <c r="AF12959" s="168"/>
      <c r="AG12959" s="168"/>
      <c r="AH12959" s="168"/>
    </row>
    <row r="12960" spans="19:34" x14ac:dyDescent="0.2">
      <c r="S12960" s="226" t="e">
        <f t="shared" si="285"/>
        <v>#REF!</v>
      </c>
      <c r="T12960" s="168"/>
      <c r="U12960" s="168"/>
      <c r="V12960" s="168"/>
      <c r="W12960" s="169"/>
      <c r="X12960" s="221"/>
      <c r="Y12960" s="221"/>
      <c r="Z12960" s="221"/>
      <c r="AA12960" s="222"/>
      <c r="AB12960" s="221"/>
      <c r="AC12960" s="221"/>
      <c r="AD12960" s="221"/>
      <c r="AE12960" s="237"/>
      <c r="AF12960" s="168"/>
      <c r="AG12960" s="168"/>
      <c r="AH12960" s="168"/>
    </row>
    <row r="12961" spans="19:34" x14ac:dyDescent="0.2">
      <c r="S12961" s="226" t="e">
        <f t="shared" si="285"/>
        <v>#REF!</v>
      </c>
      <c r="T12961" s="168"/>
      <c r="U12961" s="168"/>
      <c r="V12961" s="168"/>
      <c r="W12961" s="169"/>
      <c r="X12961" s="221"/>
      <c r="Y12961" s="221"/>
      <c r="Z12961" s="221"/>
      <c r="AA12961" s="222"/>
      <c r="AB12961" s="221"/>
      <c r="AC12961" s="221"/>
      <c r="AD12961" s="221"/>
      <c r="AE12961" s="237"/>
      <c r="AF12961" s="168"/>
      <c r="AG12961" s="168"/>
      <c r="AH12961" s="168"/>
    </row>
    <row r="12962" spans="19:34" x14ac:dyDescent="0.2">
      <c r="S12962" s="226" t="e">
        <f t="shared" si="285"/>
        <v>#REF!</v>
      </c>
      <c r="T12962" s="168"/>
      <c r="U12962" s="168"/>
      <c r="V12962" s="168"/>
      <c r="W12962" s="169"/>
      <c r="X12962" s="221"/>
      <c r="Y12962" s="221"/>
      <c r="Z12962" s="221"/>
      <c r="AA12962" s="222"/>
      <c r="AB12962" s="221"/>
      <c r="AC12962" s="221"/>
      <c r="AD12962" s="221"/>
      <c r="AE12962" s="237"/>
      <c r="AF12962" s="168"/>
      <c r="AG12962" s="168"/>
      <c r="AH12962" s="168"/>
    </row>
    <row r="12963" spans="19:34" x14ac:dyDescent="0.2">
      <c r="S12963" s="226" t="e">
        <f t="shared" si="285"/>
        <v>#REF!</v>
      </c>
      <c r="T12963" s="168"/>
      <c r="U12963" s="168"/>
      <c r="V12963" s="168"/>
      <c r="W12963" s="169"/>
      <c r="X12963" s="221"/>
      <c r="Y12963" s="221"/>
      <c r="Z12963" s="221"/>
      <c r="AA12963" s="222"/>
      <c r="AB12963" s="221"/>
      <c r="AC12963" s="221"/>
      <c r="AD12963" s="221"/>
      <c r="AE12963" s="237"/>
      <c r="AF12963" s="168"/>
      <c r="AG12963" s="168"/>
      <c r="AH12963" s="168"/>
    </row>
    <row r="12964" spans="19:34" x14ac:dyDescent="0.2">
      <c r="S12964" s="226" t="e">
        <f t="shared" si="285"/>
        <v>#REF!</v>
      </c>
      <c r="T12964" s="168"/>
      <c r="U12964" s="168"/>
      <c r="V12964" s="168"/>
      <c r="W12964" s="169"/>
      <c r="X12964" s="221"/>
      <c r="Y12964" s="221"/>
      <c r="Z12964" s="221"/>
      <c r="AA12964" s="222"/>
      <c r="AB12964" s="221"/>
      <c r="AC12964" s="221"/>
      <c r="AD12964" s="221"/>
      <c r="AE12964" s="237"/>
      <c r="AF12964" s="168"/>
      <c r="AG12964" s="168"/>
      <c r="AH12964" s="168"/>
    </row>
    <row r="12965" spans="19:34" x14ac:dyDescent="0.2">
      <c r="S12965" s="226" t="e">
        <f t="shared" si="285"/>
        <v>#REF!</v>
      </c>
      <c r="T12965" s="168"/>
      <c r="U12965" s="168"/>
      <c r="V12965" s="168"/>
      <c r="W12965" s="169"/>
      <c r="X12965" s="221"/>
      <c r="Y12965" s="221"/>
      <c r="Z12965" s="221"/>
      <c r="AA12965" s="222"/>
      <c r="AB12965" s="221"/>
      <c r="AC12965" s="221"/>
      <c r="AD12965" s="221"/>
      <c r="AE12965" s="237"/>
      <c r="AF12965" s="168"/>
      <c r="AG12965" s="168"/>
      <c r="AH12965" s="168"/>
    </row>
    <row r="12966" spans="19:34" x14ac:dyDescent="0.2">
      <c r="S12966" s="226" t="e">
        <f t="shared" si="285"/>
        <v>#REF!</v>
      </c>
      <c r="T12966" s="168"/>
      <c r="U12966" s="168"/>
      <c r="V12966" s="168"/>
      <c r="W12966" s="169"/>
      <c r="X12966" s="221"/>
      <c r="Y12966" s="221"/>
      <c r="Z12966" s="221"/>
      <c r="AA12966" s="222"/>
      <c r="AB12966" s="221"/>
      <c r="AC12966" s="221"/>
      <c r="AD12966" s="221"/>
      <c r="AE12966" s="237"/>
      <c r="AF12966" s="168"/>
      <c r="AG12966" s="168"/>
      <c r="AH12966" s="168"/>
    </row>
    <row r="12967" spans="19:34" x14ac:dyDescent="0.2">
      <c r="S12967" s="226" t="e">
        <f t="shared" si="285"/>
        <v>#REF!</v>
      </c>
      <c r="T12967" s="168"/>
      <c r="U12967" s="168"/>
      <c r="V12967" s="168"/>
      <c r="W12967" s="169"/>
      <c r="X12967" s="221"/>
      <c r="Y12967" s="221"/>
      <c r="Z12967" s="221"/>
      <c r="AA12967" s="222"/>
      <c r="AB12967" s="221"/>
      <c r="AC12967" s="221"/>
      <c r="AD12967" s="221"/>
      <c r="AE12967" s="237"/>
      <c r="AF12967" s="168"/>
      <c r="AG12967" s="168"/>
      <c r="AH12967" s="168"/>
    </row>
    <row r="12968" spans="19:34" x14ac:dyDescent="0.2">
      <c r="S12968" s="226" t="e">
        <f t="shared" si="285"/>
        <v>#REF!</v>
      </c>
      <c r="T12968" s="168"/>
      <c r="U12968" s="168"/>
      <c r="V12968" s="168"/>
      <c r="W12968" s="169"/>
      <c r="X12968" s="221"/>
      <c r="Y12968" s="221"/>
      <c r="Z12968" s="221"/>
      <c r="AA12968" s="222"/>
      <c r="AB12968" s="221"/>
      <c r="AC12968" s="221"/>
      <c r="AD12968" s="221"/>
      <c r="AE12968" s="237"/>
      <c r="AF12968" s="168"/>
      <c r="AG12968" s="168"/>
      <c r="AH12968" s="168"/>
    </row>
    <row r="12969" spans="19:34" x14ac:dyDescent="0.2">
      <c r="S12969" s="226" t="e">
        <f t="shared" si="285"/>
        <v>#REF!</v>
      </c>
      <c r="T12969" s="168"/>
      <c r="U12969" s="168"/>
      <c r="V12969" s="168"/>
      <c r="W12969" s="169"/>
      <c r="X12969" s="221"/>
      <c r="Y12969" s="221"/>
      <c r="Z12969" s="221"/>
      <c r="AA12969" s="222"/>
      <c r="AB12969" s="221"/>
      <c r="AC12969" s="221"/>
      <c r="AD12969" s="221"/>
      <c r="AE12969" s="237"/>
      <c r="AF12969" s="168"/>
      <c r="AG12969" s="168"/>
      <c r="AH12969" s="168"/>
    </row>
    <row r="12970" spans="19:34" x14ac:dyDescent="0.2">
      <c r="S12970" s="226" t="e">
        <f t="shared" si="285"/>
        <v>#REF!</v>
      </c>
      <c r="T12970" s="168"/>
      <c r="U12970" s="168"/>
      <c r="V12970" s="168"/>
      <c r="W12970" s="169"/>
      <c r="X12970" s="221"/>
      <c r="Y12970" s="221"/>
      <c r="Z12970" s="221"/>
      <c r="AA12970" s="222"/>
      <c r="AB12970" s="221"/>
      <c r="AC12970" s="221"/>
      <c r="AD12970" s="221"/>
      <c r="AE12970" s="237"/>
      <c r="AF12970" s="168"/>
      <c r="AG12970" s="168"/>
      <c r="AH12970" s="168"/>
    </row>
    <row r="12971" spans="19:34" x14ac:dyDescent="0.2">
      <c r="S12971" s="226" t="e">
        <f t="shared" si="285"/>
        <v>#REF!</v>
      </c>
      <c r="T12971" s="168"/>
      <c r="U12971" s="168"/>
      <c r="V12971" s="168"/>
      <c r="W12971" s="169"/>
      <c r="X12971" s="221"/>
      <c r="Y12971" s="221"/>
      <c r="Z12971" s="221"/>
      <c r="AA12971" s="222"/>
      <c r="AB12971" s="221"/>
      <c r="AC12971" s="221"/>
      <c r="AD12971" s="221"/>
      <c r="AE12971" s="237"/>
      <c r="AF12971" s="168"/>
      <c r="AG12971" s="168"/>
      <c r="AH12971" s="168"/>
    </row>
    <row r="12972" spans="19:34" x14ac:dyDescent="0.2">
      <c r="S12972" s="226" t="e">
        <f t="shared" si="285"/>
        <v>#REF!</v>
      </c>
      <c r="T12972" s="168"/>
      <c r="U12972" s="168"/>
      <c r="V12972" s="168"/>
      <c r="W12972" s="169"/>
      <c r="X12972" s="221"/>
      <c r="Y12972" s="221"/>
      <c r="Z12972" s="221"/>
      <c r="AA12972" s="222"/>
      <c r="AB12972" s="221"/>
      <c r="AC12972" s="221"/>
      <c r="AD12972" s="221"/>
      <c r="AE12972" s="237"/>
      <c r="AF12972" s="168"/>
      <c r="AG12972" s="168"/>
      <c r="AH12972" s="168"/>
    </row>
    <row r="12973" spans="19:34" x14ac:dyDescent="0.2">
      <c r="S12973" s="226" t="e">
        <f t="shared" si="285"/>
        <v>#REF!</v>
      </c>
      <c r="T12973" s="168"/>
      <c r="U12973" s="168"/>
      <c r="V12973" s="168"/>
      <c r="W12973" s="169"/>
      <c r="X12973" s="221"/>
      <c r="Y12973" s="221"/>
      <c r="Z12973" s="221"/>
      <c r="AA12973" s="222"/>
      <c r="AB12973" s="221"/>
      <c r="AC12973" s="221"/>
      <c r="AD12973" s="221"/>
      <c r="AE12973" s="237"/>
      <c r="AF12973" s="168"/>
      <c r="AG12973" s="168"/>
      <c r="AH12973" s="168"/>
    </row>
    <row r="12974" spans="19:34" x14ac:dyDescent="0.2">
      <c r="S12974" s="226" t="e">
        <f t="shared" si="285"/>
        <v>#REF!</v>
      </c>
      <c r="T12974" s="168"/>
      <c r="U12974" s="168"/>
      <c r="V12974" s="168"/>
      <c r="W12974" s="169"/>
      <c r="X12974" s="221"/>
      <c r="Y12974" s="221"/>
      <c r="Z12974" s="221"/>
      <c r="AA12974" s="222"/>
      <c r="AB12974" s="221"/>
      <c r="AC12974" s="221"/>
      <c r="AD12974" s="221"/>
      <c r="AE12974" s="237"/>
      <c r="AF12974" s="168"/>
      <c r="AG12974" s="168"/>
      <c r="AH12974" s="168"/>
    </row>
    <row r="12975" spans="19:34" x14ac:dyDescent="0.2">
      <c r="S12975" s="226" t="e">
        <f t="shared" si="285"/>
        <v>#REF!</v>
      </c>
      <c r="T12975" s="168"/>
      <c r="U12975" s="168"/>
      <c r="V12975" s="168"/>
      <c r="W12975" s="169"/>
      <c r="X12975" s="221"/>
      <c r="Y12975" s="221"/>
      <c r="Z12975" s="221"/>
      <c r="AA12975" s="222"/>
      <c r="AB12975" s="221"/>
      <c r="AC12975" s="221"/>
      <c r="AD12975" s="221"/>
      <c r="AE12975" s="237"/>
      <c r="AF12975" s="168"/>
      <c r="AG12975" s="168"/>
      <c r="AH12975" s="168"/>
    </row>
    <row r="12976" spans="19:34" x14ac:dyDescent="0.2">
      <c r="S12976" s="226" t="e">
        <f t="shared" si="285"/>
        <v>#REF!</v>
      </c>
      <c r="T12976" s="168"/>
      <c r="U12976" s="168"/>
      <c r="V12976" s="168"/>
      <c r="W12976" s="169"/>
      <c r="X12976" s="221"/>
      <c r="Y12976" s="221"/>
      <c r="Z12976" s="221"/>
      <c r="AA12976" s="222"/>
      <c r="AB12976" s="221"/>
      <c r="AC12976" s="221"/>
      <c r="AD12976" s="221"/>
      <c r="AE12976" s="237"/>
      <c r="AF12976" s="168"/>
      <c r="AG12976" s="168"/>
      <c r="AH12976" s="168"/>
    </row>
    <row r="12977" spans="19:34" x14ac:dyDescent="0.2">
      <c r="S12977" s="226" t="e">
        <f t="shared" si="285"/>
        <v>#REF!</v>
      </c>
      <c r="T12977" s="168"/>
      <c r="U12977" s="168"/>
      <c r="V12977" s="168"/>
      <c r="W12977" s="169"/>
      <c r="X12977" s="221"/>
      <c r="Y12977" s="221"/>
      <c r="Z12977" s="221"/>
      <c r="AA12977" s="222"/>
      <c r="AB12977" s="221"/>
      <c r="AC12977" s="221"/>
      <c r="AD12977" s="221"/>
      <c r="AE12977" s="237"/>
      <c r="AF12977" s="168"/>
      <c r="AG12977" s="168"/>
      <c r="AH12977" s="168"/>
    </row>
    <row r="12978" spans="19:34" x14ac:dyDescent="0.2">
      <c r="S12978" s="226" t="e">
        <f t="shared" si="285"/>
        <v>#REF!</v>
      </c>
      <c r="T12978" s="168"/>
      <c r="U12978" s="168"/>
      <c r="V12978" s="168"/>
      <c r="W12978" s="169"/>
      <c r="X12978" s="221"/>
      <c r="Y12978" s="221"/>
      <c r="Z12978" s="221"/>
      <c r="AA12978" s="222"/>
      <c r="AB12978" s="221"/>
      <c r="AC12978" s="221"/>
      <c r="AD12978" s="221"/>
      <c r="AE12978" s="237"/>
      <c r="AF12978" s="168"/>
      <c r="AG12978" s="168"/>
      <c r="AH12978" s="168"/>
    </row>
    <row r="12979" spans="19:34" x14ac:dyDescent="0.2">
      <c r="S12979" s="226" t="e">
        <f t="shared" si="285"/>
        <v>#REF!</v>
      </c>
      <c r="T12979" s="168"/>
      <c r="U12979" s="168"/>
      <c r="V12979" s="168"/>
      <c r="W12979" s="169"/>
      <c r="X12979" s="221"/>
      <c r="Y12979" s="221"/>
      <c r="Z12979" s="221"/>
      <c r="AA12979" s="222"/>
      <c r="AB12979" s="221"/>
      <c r="AC12979" s="221"/>
      <c r="AD12979" s="221"/>
      <c r="AE12979" s="237"/>
      <c r="AF12979" s="168"/>
      <c r="AG12979" s="168"/>
      <c r="AH12979" s="168"/>
    </row>
    <row r="12980" spans="19:34" x14ac:dyDescent="0.2">
      <c r="S12980" s="226" t="e">
        <f t="shared" si="285"/>
        <v>#REF!</v>
      </c>
      <c r="T12980" s="168"/>
      <c r="U12980" s="168"/>
      <c r="V12980" s="168"/>
      <c r="W12980" s="169"/>
      <c r="X12980" s="221"/>
      <c r="Y12980" s="221"/>
      <c r="Z12980" s="221"/>
      <c r="AA12980" s="222"/>
      <c r="AB12980" s="221"/>
      <c r="AC12980" s="221"/>
      <c r="AD12980" s="221"/>
      <c r="AE12980" s="237"/>
      <c r="AF12980" s="168"/>
      <c r="AG12980" s="168"/>
      <c r="AH12980" s="168"/>
    </row>
    <row r="12981" spans="19:34" x14ac:dyDescent="0.2">
      <c r="S12981" s="226" t="e">
        <f t="shared" si="285"/>
        <v>#REF!</v>
      </c>
      <c r="T12981" s="168"/>
      <c r="U12981" s="168"/>
      <c r="V12981" s="168"/>
      <c r="W12981" s="169"/>
      <c r="X12981" s="221"/>
      <c r="Y12981" s="221"/>
      <c r="Z12981" s="221"/>
      <c r="AA12981" s="222"/>
      <c r="AB12981" s="221"/>
      <c r="AC12981" s="221"/>
      <c r="AD12981" s="221"/>
      <c r="AE12981" s="237"/>
      <c r="AF12981" s="168"/>
      <c r="AG12981" s="168"/>
      <c r="AH12981" s="168"/>
    </row>
    <row r="12982" spans="19:34" x14ac:dyDescent="0.2">
      <c r="S12982" s="226" t="e">
        <f t="shared" si="285"/>
        <v>#REF!</v>
      </c>
      <c r="T12982" s="168"/>
      <c r="U12982" s="168"/>
      <c r="V12982" s="168"/>
      <c r="W12982" s="169"/>
      <c r="X12982" s="221"/>
      <c r="Y12982" s="221"/>
      <c r="Z12982" s="221"/>
      <c r="AA12982" s="222"/>
      <c r="AB12982" s="221"/>
      <c r="AC12982" s="221"/>
      <c r="AD12982" s="221"/>
      <c r="AE12982" s="237"/>
      <c r="AF12982" s="168"/>
      <c r="AG12982" s="168"/>
      <c r="AH12982" s="168"/>
    </row>
    <row r="12983" spans="19:34" x14ac:dyDescent="0.2">
      <c r="S12983" s="226" t="e">
        <f t="shared" si="285"/>
        <v>#REF!</v>
      </c>
      <c r="T12983" s="168"/>
      <c r="U12983" s="168"/>
      <c r="V12983" s="168"/>
      <c r="W12983" s="169"/>
      <c r="X12983" s="221"/>
      <c r="Y12983" s="221"/>
      <c r="Z12983" s="221"/>
      <c r="AA12983" s="222"/>
      <c r="AB12983" s="221"/>
      <c r="AC12983" s="221"/>
      <c r="AD12983" s="221"/>
      <c r="AE12983" s="237"/>
      <c r="AF12983" s="168"/>
      <c r="AG12983" s="168"/>
      <c r="AH12983" s="168"/>
    </row>
    <row r="12984" spans="19:34" x14ac:dyDescent="0.2">
      <c r="S12984" s="226" t="e">
        <f t="shared" si="285"/>
        <v>#REF!</v>
      </c>
      <c r="T12984" s="168"/>
      <c r="U12984" s="168"/>
      <c r="V12984" s="168"/>
      <c r="W12984" s="169"/>
      <c r="X12984" s="221"/>
      <c r="Y12984" s="221"/>
      <c r="Z12984" s="221"/>
      <c r="AA12984" s="222"/>
      <c r="AB12984" s="221"/>
      <c r="AC12984" s="221"/>
      <c r="AD12984" s="221"/>
      <c r="AE12984" s="237"/>
      <c r="AF12984" s="168"/>
      <c r="AG12984" s="168"/>
      <c r="AH12984" s="168"/>
    </row>
    <row r="12985" spans="19:34" x14ac:dyDescent="0.2">
      <c r="S12985" s="226" t="e">
        <f t="shared" si="285"/>
        <v>#REF!</v>
      </c>
      <c r="T12985" s="168"/>
      <c r="U12985" s="168"/>
      <c r="V12985" s="168"/>
      <c r="W12985" s="169"/>
      <c r="X12985" s="221"/>
      <c r="Y12985" s="221"/>
      <c r="Z12985" s="221"/>
      <c r="AA12985" s="222"/>
      <c r="AB12985" s="221"/>
      <c r="AC12985" s="221"/>
      <c r="AD12985" s="221"/>
      <c r="AE12985" s="237"/>
      <c r="AF12985" s="168"/>
      <c r="AG12985" s="168"/>
      <c r="AH12985" s="168"/>
    </row>
    <row r="12986" spans="19:34" x14ac:dyDescent="0.2">
      <c r="S12986" s="226" t="e">
        <f t="shared" si="285"/>
        <v>#REF!</v>
      </c>
      <c r="T12986" s="168"/>
      <c r="U12986" s="168"/>
      <c r="V12986" s="168"/>
      <c r="W12986" s="169"/>
      <c r="X12986" s="221"/>
      <c r="Y12986" s="221"/>
      <c r="Z12986" s="221"/>
      <c r="AA12986" s="222"/>
      <c r="AB12986" s="221"/>
      <c r="AC12986" s="221"/>
      <c r="AD12986" s="221"/>
      <c r="AE12986" s="237"/>
      <c r="AF12986" s="168"/>
      <c r="AG12986" s="168"/>
      <c r="AH12986" s="168"/>
    </row>
    <row r="12987" spans="19:34" x14ac:dyDescent="0.2">
      <c r="S12987" s="226" t="e">
        <f t="shared" si="285"/>
        <v>#REF!</v>
      </c>
      <c r="T12987" s="168"/>
      <c r="U12987" s="168"/>
      <c r="V12987" s="168"/>
      <c r="W12987" s="169"/>
      <c r="X12987" s="221"/>
      <c r="Y12987" s="221"/>
      <c r="Z12987" s="221"/>
      <c r="AA12987" s="222"/>
      <c r="AB12987" s="221"/>
      <c r="AC12987" s="221"/>
      <c r="AD12987" s="221"/>
      <c r="AE12987" s="237"/>
      <c r="AF12987" s="168"/>
      <c r="AG12987" s="168"/>
      <c r="AH12987" s="168"/>
    </row>
    <row r="12988" spans="19:34" x14ac:dyDescent="0.2">
      <c r="S12988" s="226" t="e">
        <f t="shared" si="285"/>
        <v>#REF!</v>
      </c>
      <c r="T12988" s="168"/>
      <c r="U12988" s="168"/>
      <c r="V12988" s="168"/>
      <c r="W12988" s="169"/>
      <c r="X12988" s="221"/>
      <c r="Y12988" s="221"/>
      <c r="Z12988" s="221"/>
      <c r="AA12988" s="222"/>
      <c r="AB12988" s="221"/>
      <c r="AC12988" s="221"/>
      <c r="AD12988" s="221"/>
      <c r="AE12988" s="237"/>
      <c r="AF12988" s="168"/>
      <c r="AG12988" s="168"/>
      <c r="AH12988" s="168"/>
    </row>
    <row r="12989" spans="19:34" x14ac:dyDescent="0.2">
      <c r="S12989" s="226" t="e">
        <f t="shared" si="285"/>
        <v>#REF!</v>
      </c>
      <c r="T12989" s="168"/>
      <c r="U12989" s="168"/>
      <c r="V12989" s="168"/>
      <c r="W12989" s="169"/>
      <c r="X12989" s="221"/>
      <c r="Y12989" s="221"/>
      <c r="Z12989" s="221"/>
      <c r="AA12989" s="222"/>
      <c r="AB12989" s="221"/>
      <c r="AC12989" s="221"/>
      <c r="AD12989" s="221"/>
      <c r="AE12989" s="237"/>
      <c r="AF12989" s="168"/>
      <c r="AG12989" s="168"/>
      <c r="AH12989" s="168"/>
    </row>
    <row r="12990" spans="19:34" x14ac:dyDescent="0.2">
      <c r="S12990" s="226" t="e">
        <f t="shared" si="285"/>
        <v>#REF!</v>
      </c>
      <c r="T12990" s="168"/>
      <c r="U12990" s="168"/>
      <c r="V12990" s="168"/>
      <c r="W12990" s="169"/>
      <c r="X12990" s="221"/>
      <c r="Y12990" s="221"/>
      <c r="Z12990" s="221"/>
      <c r="AA12990" s="222"/>
      <c r="AB12990" s="221"/>
      <c r="AC12990" s="221"/>
      <c r="AD12990" s="221"/>
      <c r="AE12990" s="237"/>
      <c r="AF12990" s="168"/>
      <c r="AG12990" s="168"/>
      <c r="AH12990" s="168"/>
    </row>
    <row r="12991" spans="19:34" x14ac:dyDescent="0.2">
      <c r="S12991" s="226" t="e">
        <f t="shared" si="285"/>
        <v>#REF!</v>
      </c>
      <c r="T12991" s="168"/>
      <c r="U12991" s="168"/>
      <c r="V12991" s="168"/>
      <c r="W12991" s="169"/>
      <c r="X12991" s="221"/>
      <c r="Y12991" s="221"/>
      <c r="Z12991" s="221"/>
      <c r="AA12991" s="222"/>
      <c r="AB12991" s="221"/>
      <c r="AC12991" s="221"/>
      <c r="AD12991" s="221"/>
      <c r="AE12991" s="237"/>
      <c r="AF12991" s="168"/>
      <c r="AG12991" s="168"/>
      <c r="AH12991" s="168"/>
    </row>
    <row r="12992" spans="19:34" x14ac:dyDescent="0.2">
      <c r="S12992" s="226" t="e">
        <f t="shared" si="285"/>
        <v>#REF!</v>
      </c>
      <c r="T12992" s="168"/>
      <c r="U12992" s="168"/>
      <c r="V12992" s="168"/>
      <c r="W12992" s="169"/>
      <c r="X12992" s="221"/>
      <c r="Y12992" s="221"/>
      <c r="Z12992" s="221"/>
      <c r="AA12992" s="222"/>
      <c r="AB12992" s="221"/>
      <c r="AC12992" s="221"/>
      <c r="AD12992" s="221"/>
      <c r="AE12992" s="237"/>
      <c r="AF12992" s="168"/>
      <c r="AG12992" s="168"/>
      <c r="AH12992" s="168"/>
    </row>
    <row r="12993" spans="19:34" x14ac:dyDescent="0.2">
      <c r="S12993" s="226" t="e">
        <f t="shared" si="285"/>
        <v>#REF!</v>
      </c>
      <c r="T12993" s="168"/>
      <c r="U12993" s="168"/>
      <c r="V12993" s="168"/>
      <c r="W12993" s="169"/>
      <c r="X12993" s="221"/>
      <c r="Y12993" s="221"/>
      <c r="Z12993" s="221"/>
      <c r="AA12993" s="222"/>
      <c r="AB12993" s="221"/>
      <c r="AC12993" s="221"/>
      <c r="AD12993" s="221"/>
      <c r="AE12993" s="237"/>
      <c r="AF12993" s="168"/>
      <c r="AG12993" s="168"/>
      <c r="AH12993" s="168"/>
    </row>
    <row r="12994" spans="19:34" x14ac:dyDescent="0.2">
      <c r="S12994" s="226" t="e">
        <f t="shared" si="285"/>
        <v>#REF!</v>
      </c>
      <c r="T12994" s="168"/>
      <c r="U12994" s="168"/>
      <c r="V12994" s="168"/>
      <c r="W12994" s="169"/>
      <c r="X12994" s="221"/>
      <c r="Y12994" s="221"/>
      <c r="Z12994" s="221"/>
      <c r="AA12994" s="222"/>
      <c r="AB12994" s="221"/>
      <c r="AC12994" s="221"/>
      <c r="AD12994" s="221"/>
      <c r="AE12994" s="237"/>
      <c r="AF12994" s="168"/>
      <c r="AG12994" s="168"/>
      <c r="AH12994" s="168"/>
    </row>
    <row r="12995" spans="19:34" x14ac:dyDescent="0.2">
      <c r="S12995" s="226" t="e">
        <f t="shared" si="285"/>
        <v>#REF!</v>
      </c>
      <c r="T12995" s="168"/>
      <c r="U12995" s="168"/>
      <c r="V12995" s="168"/>
      <c r="W12995" s="169"/>
      <c r="X12995" s="221"/>
      <c r="Y12995" s="221"/>
      <c r="Z12995" s="221"/>
      <c r="AA12995" s="222"/>
      <c r="AB12995" s="221"/>
      <c r="AC12995" s="221"/>
      <c r="AD12995" s="221"/>
      <c r="AE12995" s="237"/>
      <c r="AF12995" s="168"/>
      <c r="AG12995" s="168"/>
      <c r="AH12995" s="168"/>
    </row>
    <row r="12996" spans="19:34" x14ac:dyDescent="0.2">
      <c r="S12996" s="226" t="e">
        <f t="shared" si="285"/>
        <v>#REF!</v>
      </c>
      <c r="T12996" s="168"/>
      <c r="U12996" s="168"/>
      <c r="V12996" s="168"/>
      <c r="W12996" s="169"/>
      <c r="X12996" s="221"/>
      <c r="Y12996" s="221"/>
      <c r="Z12996" s="221"/>
      <c r="AA12996" s="222"/>
      <c r="AB12996" s="221"/>
      <c r="AC12996" s="221"/>
      <c r="AD12996" s="221"/>
      <c r="AE12996" s="237"/>
      <c r="AF12996" s="168"/>
      <c r="AG12996" s="168"/>
      <c r="AH12996" s="168"/>
    </row>
    <row r="12997" spans="19:34" x14ac:dyDescent="0.2">
      <c r="S12997" s="226" t="e">
        <f t="shared" si="285"/>
        <v>#REF!</v>
      </c>
      <c r="T12997" s="168"/>
      <c r="U12997" s="168"/>
      <c r="V12997" s="168"/>
      <c r="W12997" s="169"/>
      <c r="X12997" s="221"/>
      <c r="Y12997" s="221"/>
      <c r="Z12997" s="221"/>
      <c r="AA12997" s="222"/>
      <c r="AB12997" s="221"/>
      <c r="AC12997" s="221"/>
      <c r="AD12997" s="221"/>
      <c r="AE12997" s="237"/>
      <c r="AF12997" s="168"/>
      <c r="AG12997" s="168"/>
      <c r="AH12997" s="168"/>
    </row>
    <row r="12998" spans="19:34" x14ac:dyDescent="0.2">
      <c r="S12998" s="226" t="e">
        <f t="shared" si="285"/>
        <v>#REF!</v>
      </c>
      <c r="T12998" s="168"/>
      <c r="U12998" s="168"/>
      <c r="V12998" s="168"/>
      <c r="W12998" s="169"/>
      <c r="X12998" s="221"/>
      <c r="Y12998" s="221"/>
      <c r="Z12998" s="221"/>
      <c r="AA12998" s="222"/>
      <c r="AB12998" s="221"/>
      <c r="AC12998" s="221"/>
      <c r="AD12998" s="221"/>
      <c r="AE12998" s="237"/>
      <c r="AF12998" s="168"/>
      <c r="AG12998" s="168"/>
      <c r="AH12998" s="168"/>
    </row>
    <row r="12999" spans="19:34" x14ac:dyDescent="0.2">
      <c r="S12999" s="226" t="e">
        <f t="shared" si="285"/>
        <v>#REF!</v>
      </c>
      <c r="T12999" s="168"/>
      <c r="U12999" s="168"/>
      <c r="V12999" s="168"/>
      <c r="W12999" s="169"/>
      <c r="X12999" s="221"/>
      <c r="Y12999" s="221"/>
      <c r="Z12999" s="221"/>
      <c r="AA12999" s="222"/>
      <c r="AB12999" s="221"/>
      <c r="AC12999" s="221"/>
      <c r="AD12999" s="221"/>
      <c r="AE12999" s="237"/>
      <c r="AF12999" s="168"/>
      <c r="AG12999" s="168"/>
      <c r="AH12999" s="168"/>
    </row>
    <row r="13000" spans="19:34" x14ac:dyDescent="0.2">
      <c r="S13000" s="226" t="e">
        <f t="shared" si="285"/>
        <v>#REF!</v>
      </c>
      <c r="T13000" s="168"/>
      <c r="U13000" s="168"/>
      <c r="V13000" s="168"/>
      <c r="W13000" s="169"/>
      <c r="X13000" s="221"/>
      <c r="Y13000" s="221"/>
      <c r="Z13000" s="221"/>
      <c r="AA13000" s="222"/>
      <c r="AB13000" s="221"/>
      <c r="AC13000" s="221"/>
      <c r="AD13000" s="221"/>
      <c r="AE13000" s="237"/>
      <c r="AF13000" s="168"/>
      <c r="AG13000" s="168"/>
      <c r="AH13000" s="168"/>
    </row>
    <row r="13001" spans="19:34" x14ac:dyDescent="0.2">
      <c r="S13001" s="226" t="e">
        <f t="shared" si="285"/>
        <v>#REF!</v>
      </c>
      <c r="T13001" s="168"/>
      <c r="U13001" s="168"/>
      <c r="V13001" s="168"/>
      <c r="W13001" s="169"/>
      <c r="X13001" s="221"/>
      <c r="Y13001" s="221"/>
      <c r="Z13001" s="221"/>
      <c r="AA13001" s="222"/>
      <c r="AB13001" s="221"/>
      <c r="AC13001" s="221"/>
      <c r="AD13001" s="221"/>
      <c r="AE13001" s="237"/>
      <c r="AF13001" s="168"/>
      <c r="AG13001" s="168"/>
      <c r="AH13001" s="168"/>
    </row>
    <row r="13002" spans="19:34" x14ac:dyDescent="0.2">
      <c r="S13002" s="226" t="e">
        <f t="shared" si="285"/>
        <v>#REF!</v>
      </c>
      <c r="T13002" s="168"/>
      <c r="U13002" s="168"/>
      <c r="V13002" s="168"/>
      <c r="W13002" s="169"/>
      <c r="X13002" s="221"/>
      <c r="Y13002" s="221"/>
      <c r="Z13002" s="221"/>
      <c r="AA13002" s="222"/>
      <c r="AB13002" s="221"/>
      <c r="AC13002" s="221"/>
      <c r="AD13002" s="221"/>
      <c r="AE13002" s="237"/>
      <c r="AF13002" s="168"/>
      <c r="AG13002" s="168"/>
      <c r="AH13002" s="168"/>
    </row>
    <row r="13003" spans="19:34" x14ac:dyDescent="0.2">
      <c r="S13003" s="226" t="e">
        <f t="shared" si="285"/>
        <v>#REF!</v>
      </c>
      <c r="T13003" s="168"/>
      <c r="U13003" s="168"/>
      <c r="V13003" s="168"/>
      <c r="W13003" s="169"/>
      <c r="X13003" s="221"/>
      <c r="Y13003" s="221"/>
      <c r="Z13003" s="221"/>
      <c r="AA13003" s="222"/>
      <c r="AB13003" s="221"/>
      <c r="AC13003" s="221"/>
      <c r="AD13003" s="221"/>
      <c r="AE13003" s="237"/>
      <c r="AF13003" s="168"/>
      <c r="AG13003" s="168"/>
      <c r="AH13003" s="168"/>
    </row>
    <row r="13004" spans="19:34" x14ac:dyDescent="0.2">
      <c r="S13004" s="226" t="e">
        <f t="shared" si="285"/>
        <v>#REF!</v>
      </c>
      <c r="T13004" s="168"/>
      <c r="U13004" s="168"/>
      <c r="V13004" s="168"/>
      <c r="W13004" s="169"/>
      <c r="X13004" s="221"/>
      <c r="Y13004" s="221"/>
      <c r="Z13004" s="221"/>
      <c r="AA13004" s="222"/>
      <c r="AB13004" s="221"/>
      <c r="AC13004" s="221"/>
      <c r="AD13004" s="221"/>
      <c r="AE13004" s="237"/>
      <c r="AF13004" s="168"/>
      <c r="AG13004" s="168"/>
      <c r="AH13004" s="168"/>
    </row>
    <row r="13005" spans="19:34" x14ac:dyDescent="0.2">
      <c r="S13005" s="226" t="e">
        <f t="shared" si="285"/>
        <v>#REF!</v>
      </c>
      <c r="T13005" s="168"/>
      <c r="U13005" s="168"/>
      <c r="V13005" s="168"/>
      <c r="W13005" s="169"/>
      <c r="X13005" s="221"/>
      <c r="Y13005" s="221"/>
      <c r="Z13005" s="221"/>
      <c r="AA13005" s="222"/>
      <c r="AB13005" s="221"/>
      <c r="AC13005" s="221"/>
      <c r="AD13005" s="221"/>
      <c r="AE13005" s="237"/>
      <c r="AF13005" s="168"/>
      <c r="AG13005" s="168"/>
      <c r="AH13005" s="168"/>
    </row>
    <row r="13006" spans="19:34" x14ac:dyDescent="0.2">
      <c r="S13006" s="226" t="e">
        <f t="shared" si="285"/>
        <v>#REF!</v>
      </c>
      <c r="T13006" s="168"/>
      <c r="U13006" s="168"/>
      <c r="V13006" s="168"/>
      <c r="W13006" s="169"/>
      <c r="X13006" s="221"/>
      <c r="Y13006" s="221"/>
      <c r="Z13006" s="221"/>
      <c r="AA13006" s="222"/>
      <c r="AB13006" s="221"/>
      <c r="AC13006" s="221"/>
      <c r="AD13006" s="221"/>
      <c r="AE13006" s="237"/>
      <c r="AF13006" s="168"/>
      <c r="AG13006" s="168"/>
      <c r="AH13006" s="168"/>
    </row>
    <row r="13007" spans="19:34" x14ac:dyDescent="0.2">
      <c r="S13007" s="226" t="e">
        <f t="shared" si="285"/>
        <v>#REF!</v>
      </c>
      <c r="T13007" s="168"/>
      <c r="U13007" s="168"/>
      <c r="V13007" s="168"/>
      <c r="W13007" s="169"/>
      <c r="X13007" s="221"/>
      <c r="Y13007" s="221"/>
      <c r="Z13007" s="221"/>
      <c r="AA13007" s="222"/>
      <c r="AB13007" s="221"/>
      <c r="AC13007" s="221"/>
      <c r="AD13007" s="221"/>
      <c r="AE13007" s="237"/>
      <c r="AF13007" s="168"/>
      <c r="AG13007" s="168"/>
      <c r="AH13007" s="168"/>
    </row>
    <row r="13008" spans="19:34" x14ac:dyDescent="0.2">
      <c r="S13008" s="226" t="e">
        <f t="shared" si="285"/>
        <v>#REF!</v>
      </c>
      <c r="T13008" s="168"/>
      <c r="U13008" s="168"/>
      <c r="V13008" s="168"/>
      <c r="W13008" s="169"/>
      <c r="X13008" s="221"/>
      <c r="Y13008" s="221"/>
      <c r="Z13008" s="221"/>
      <c r="AA13008" s="222"/>
      <c r="AB13008" s="221"/>
      <c r="AC13008" s="221"/>
      <c r="AD13008" s="221"/>
      <c r="AE13008" s="237"/>
      <c r="AF13008" s="168"/>
      <c r="AG13008" s="168"/>
      <c r="AH13008" s="168"/>
    </row>
    <row r="13009" spans="19:34" x14ac:dyDescent="0.2">
      <c r="S13009" s="226" t="e">
        <f t="shared" si="285"/>
        <v>#REF!</v>
      </c>
      <c r="T13009" s="168"/>
      <c r="U13009" s="168"/>
      <c r="V13009" s="168"/>
      <c r="W13009" s="169"/>
      <c r="X13009" s="221"/>
      <c r="Y13009" s="221"/>
      <c r="Z13009" s="221"/>
      <c r="AA13009" s="222"/>
      <c r="AB13009" s="221"/>
      <c r="AC13009" s="221"/>
      <c r="AD13009" s="221"/>
      <c r="AE13009" s="237"/>
      <c r="AF13009" s="168"/>
      <c r="AG13009" s="168"/>
      <c r="AH13009" s="168"/>
    </row>
    <row r="13010" spans="19:34" x14ac:dyDescent="0.2">
      <c r="S13010" s="226" t="e">
        <f t="shared" si="285"/>
        <v>#REF!</v>
      </c>
      <c r="T13010" s="168"/>
      <c r="U13010" s="168"/>
      <c r="V13010" s="168"/>
      <c r="W13010" s="169"/>
      <c r="X13010" s="221"/>
      <c r="Y13010" s="221"/>
      <c r="Z13010" s="221"/>
      <c r="AA13010" s="222"/>
      <c r="AB13010" s="221"/>
      <c r="AC13010" s="221"/>
      <c r="AD13010" s="221"/>
      <c r="AE13010" s="237"/>
      <c r="AF13010" s="168"/>
      <c r="AG13010" s="168"/>
      <c r="AH13010" s="168"/>
    </row>
    <row r="13011" spans="19:34" x14ac:dyDescent="0.2">
      <c r="S13011" s="226" t="e">
        <f t="shared" si="285"/>
        <v>#REF!</v>
      </c>
      <c r="T13011" s="168"/>
      <c r="U13011" s="168"/>
      <c r="V13011" s="168"/>
      <c r="W13011" s="169"/>
      <c r="X13011" s="221"/>
      <c r="Y13011" s="221"/>
      <c r="Z13011" s="221"/>
      <c r="AA13011" s="222"/>
      <c r="AB13011" s="221"/>
      <c r="AC13011" s="221"/>
      <c r="AD13011" s="221"/>
      <c r="AE13011" s="237"/>
      <c r="AF13011" s="168"/>
      <c r="AG13011" s="168"/>
      <c r="AH13011" s="168"/>
    </row>
    <row r="13012" spans="19:34" x14ac:dyDescent="0.2">
      <c r="S13012" s="226" t="e">
        <f t="shared" si="285"/>
        <v>#REF!</v>
      </c>
      <c r="T13012" s="168"/>
      <c r="U13012" s="168"/>
      <c r="V13012" s="168"/>
      <c r="W13012" s="169"/>
      <c r="X13012" s="221"/>
      <c r="Y13012" s="221"/>
      <c r="Z13012" s="221"/>
      <c r="AA13012" s="222"/>
      <c r="AB13012" s="221"/>
      <c r="AC13012" s="221"/>
      <c r="AD13012" s="221"/>
      <c r="AE13012" s="237"/>
      <c r="AF13012" s="168"/>
      <c r="AG13012" s="168"/>
      <c r="AH13012" s="168"/>
    </row>
    <row r="13013" spans="19:34" x14ac:dyDescent="0.2">
      <c r="S13013" s="226" t="e">
        <f t="shared" si="285"/>
        <v>#REF!</v>
      </c>
      <c r="T13013" s="168"/>
      <c r="U13013" s="168"/>
      <c r="V13013" s="168"/>
      <c r="W13013" s="169"/>
      <c r="X13013" s="221"/>
      <c r="Y13013" s="221"/>
      <c r="Z13013" s="221"/>
      <c r="AA13013" s="222"/>
      <c r="AB13013" s="221"/>
      <c r="AC13013" s="221"/>
      <c r="AD13013" s="221"/>
      <c r="AE13013" s="237"/>
      <c r="AF13013" s="168"/>
      <c r="AG13013" s="168"/>
      <c r="AH13013" s="168"/>
    </row>
    <row r="13014" spans="19:34" x14ac:dyDescent="0.2">
      <c r="S13014" s="226" t="e">
        <f t="shared" si="285"/>
        <v>#REF!</v>
      </c>
      <c r="T13014" s="168"/>
      <c r="U13014" s="168"/>
      <c r="V13014" s="168"/>
      <c r="W13014" s="169"/>
      <c r="X13014" s="221"/>
      <c r="Y13014" s="221"/>
      <c r="Z13014" s="221"/>
      <c r="AA13014" s="222"/>
      <c r="AB13014" s="221"/>
      <c r="AC13014" s="221"/>
      <c r="AD13014" s="221"/>
      <c r="AE13014" s="237"/>
      <c r="AF13014" s="168"/>
      <c r="AG13014" s="168"/>
      <c r="AH13014" s="168"/>
    </row>
    <row r="13015" spans="19:34" x14ac:dyDescent="0.2">
      <c r="S13015" s="226" t="e">
        <f t="shared" si="285"/>
        <v>#REF!</v>
      </c>
      <c r="T13015" s="168"/>
      <c r="U13015" s="168"/>
      <c r="V13015" s="168"/>
      <c r="W13015" s="169"/>
      <c r="X13015" s="221"/>
      <c r="Y13015" s="221"/>
      <c r="Z13015" s="221"/>
      <c r="AA13015" s="222"/>
      <c r="AB13015" s="221"/>
      <c r="AC13015" s="221"/>
      <c r="AD13015" s="221"/>
      <c r="AE13015" s="237"/>
      <c r="AF13015" s="168"/>
      <c r="AG13015" s="168"/>
      <c r="AH13015" s="168"/>
    </row>
    <row r="13016" spans="19:34" x14ac:dyDescent="0.2">
      <c r="S13016" s="226" t="e">
        <f t="shared" si="285"/>
        <v>#REF!</v>
      </c>
      <c r="T13016" s="168"/>
      <c r="U13016" s="168"/>
      <c r="V13016" s="168"/>
      <c r="W13016" s="169"/>
      <c r="X13016" s="221"/>
      <c r="Y13016" s="221"/>
      <c r="Z13016" s="221"/>
      <c r="AA13016" s="222"/>
      <c r="AB13016" s="221"/>
      <c r="AC13016" s="221"/>
      <c r="AD13016" s="221"/>
      <c r="AE13016" s="237"/>
      <c r="AF13016" s="168"/>
      <c r="AG13016" s="168"/>
      <c r="AH13016" s="168"/>
    </row>
    <row r="13017" spans="19:34" x14ac:dyDescent="0.2">
      <c r="S13017" s="226" t="e">
        <f t="shared" si="285"/>
        <v>#REF!</v>
      </c>
      <c r="T13017" s="168"/>
      <c r="U13017" s="168"/>
      <c r="V13017" s="168"/>
      <c r="W13017" s="169"/>
      <c r="X13017" s="221"/>
      <c r="Y13017" s="221"/>
      <c r="Z13017" s="221"/>
      <c r="AA13017" s="222"/>
      <c r="AB13017" s="221"/>
      <c r="AC13017" s="221"/>
      <c r="AD13017" s="221"/>
      <c r="AE13017" s="237"/>
      <c r="AF13017" s="168"/>
      <c r="AG13017" s="168"/>
      <c r="AH13017" s="168"/>
    </row>
    <row r="13018" spans="19:34" x14ac:dyDescent="0.2">
      <c r="S13018" s="226" t="e">
        <f t="shared" si="285"/>
        <v>#REF!</v>
      </c>
      <c r="T13018" s="168"/>
      <c r="U13018" s="168"/>
      <c r="V13018" s="168"/>
      <c r="W13018" s="169"/>
      <c r="X13018" s="221"/>
      <c r="Y13018" s="221"/>
      <c r="Z13018" s="221"/>
      <c r="AA13018" s="222"/>
      <c r="AB13018" s="221"/>
      <c r="AC13018" s="221"/>
      <c r="AD13018" s="221"/>
      <c r="AE13018" s="237"/>
      <c r="AF13018" s="168"/>
      <c r="AG13018" s="168"/>
      <c r="AH13018" s="168"/>
    </row>
    <row r="13019" spans="19:34" x14ac:dyDescent="0.2">
      <c r="S13019" s="226" t="e">
        <f t="shared" si="285"/>
        <v>#REF!</v>
      </c>
      <c r="T13019" s="168"/>
      <c r="U13019" s="168"/>
      <c r="V13019" s="168"/>
      <c r="W13019" s="169"/>
      <c r="X13019" s="221"/>
      <c r="Y13019" s="221"/>
      <c r="Z13019" s="221"/>
      <c r="AA13019" s="222"/>
      <c r="AB13019" s="221"/>
      <c r="AC13019" s="221"/>
      <c r="AD13019" s="221"/>
      <c r="AE13019" s="237"/>
      <c r="AF13019" s="168"/>
      <c r="AG13019" s="168"/>
      <c r="AH13019" s="168"/>
    </row>
    <row r="13020" spans="19:34" x14ac:dyDescent="0.2">
      <c r="S13020" s="226" t="e">
        <f t="shared" si="285"/>
        <v>#REF!</v>
      </c>
      <c r="T13020" s="168"/>
      <c r="U13020" s="168"/>
      <c r="V13020" s="168"/>
      <c r="W13020" s="169"/>
      <c r="X13020" s="221"/>
      <c r="Y13020" s="221"/>
      <c r="Z13020" s="221"/>
      <c r="AA13020" s="222"/>
      <c r="AB13020" s="221"/>
      <c r="AC13020" s="221"/>
      <c r="AD13020" s="221"/>
      <c r="AE13020" s="237"/>
      <c r="AF13020" s="168"/>
      <c r="AG13020" s="168"/>
      <c r="AH13020" s="168"/>
    </row>
    <row r="13021" spans="19:34" x14ac:dyDescent="0.2">
      <c r="S13021" s="226" t="e">
        <f t="shared" si="285"/>
        <v>#REF!</v>
      </c>
      <c r="T13021" s="168"/>
      <c r="U13021" s="168"/>
      <c r="V13021" s="168"/>
      <c r="W13021" s="169"/>
      <c r="X13021" s="221"/>
      <c r="Y13021" s="221"/>
      <c r="Z13021" s="221"/>
      <c r="AA13021" s="222"/>
      <c r="AB13021" s="221"/>
      <c r="AC13021" s="221"/>
      <c r="AD13021" s="221"/>
      <c r="AE13021" s="237"/>
      <c r="AF13021" s="168"/>
      <c r="AG13021" s="168"/>
      <c r="AH13021" s="168"/>
    </row>
    <row r="13022" spans="19:34" x14ac:dyDescent="0.2">
      <c r="S13022" s="226" t="e">
        <f t="shared" si="285"/>
        <v>#REF!</v>
      </c>
      <c r="T13022" s="168"/>
      <c r="U13022" s="168"/>
      <c r="V13022" s="168"/>
      <c r="W13022" s="169"/>
      <c r="X13022" s="221"/>
      <c r="Y13022" s="221"/>
      <c r="Z13022" s="221"/>
      <c r="AA13022" s="222"/>
      <c r="AB13022" s="221"/>
      <c r="AC13022" s="221"/>
      <c r="AD13022" s="221"/>
      <c r="AE13022" s="237"/>
      <c r="AF13022" s="168"/>
      <c r="AG13022" s="168"/>
      <c r="AH13022" s="168"/>
    </row>
    <row r="13023" spans="19:34" x14ac:dyDescent="0.2">
      <c r="S13023" s="226" t="e">
        <f t="shared" ref="S13023:S13086" si="286">MID(#REF!,2,7)</f>
        <v>#REF!</v>
      </c>
      <c r="T13023" s="168"/>
      <c r="U13023" s="168"/>
      <c r="V13023" s="168"/>
      <c r="W13023" s="169"/>
      <c r="X13023" s="221"/>
      <c r="Y13023" s="221"/>
      <c r="Z13023" s="221"/>
      <c r="AA13023" s="222"/>
      <c r="AB13023" s="221"/>
      <c r="AC13023" s="221"/>
      <c r="AD13023" s="221"/>
      <c r="AE13023" s="237"/>
      <c r="AF13023" s="168"/>
      <c r="AG13023" s="168"/>
      <c r="AH13023" s="168"/>
    </row>
    <row r="13024" spans="19:34" x14ac:dyDescent="0.2">
      <c r="S13024" s="226" t="e">
        <f t="shared" si="286"/>
        <v>#REF!</v>
      </c>
      <c r="T13024" s="168"/>
      <c r="U13024" s="168"/>
      <c r="V13024" s="168"/>
      <c r="W13024" s="169"/>
      <c r="X13024" s="221"/>
      <c r="Y13024" s="221"/>
      <c r="Z13024" s="221"/>
      <c r="AA13024" s="222"/>
      <c r="AB13024" s="221"/>
      <c r="AC13024" s="221"/>
      <c r="AD13024" s="221"/>
      <c r="AE13024" s="237"/>
      <c r="AF13024" s="168"/>
      <c r="AG13024" s="168"/>
      <c r="AH13024" s="168"/>
    </row>
    <row r="13025" spans="19:34" x14ac:dyDescent="0.2">
      <c r="S13025" s="226" t="e">
        <f t="shared" si="286"/>
        <v>#REF!</v>
      </c>
      <c r="T13025" s="168"/>
      <c r="U13025" s="168"/>
      <c r="V13025" s="168"/>
      <c r="W13025" s="169"/>
      <c r="X13025" s="221"/>
      <c r="Y13025" s="221"/>
      <c r="Z13025" s="221"/>
      <c r="AA13025" s="222"/>
      <c r="AB13025" s="221"/>
      <c r="AC13025" s="221"/>
      <c r="AD13025" s="221"/>
      <c r="AE13025" s="237"/>
      <c r="AF13025" s="168"/>
      <c r="AG13025" s="168"/>
      <c r="AH13025" s="168"/>
    </row>
    <row r="13026" spans="19:34" x14ac:dyDescent="0.2">
      <c r="S13026" s="226" t="e">
        <f t="shared" si="286"/>
        <v>#REF!</v>
      </c>
      <c r="T13026" s="168"/>
      <c r="U13026" s="168"/>
      <c r="V13026" s="168"/>
      <c r="W13026" s="169"/>
      <c r="X13026" s="221"/>
      <c r="Y13026" s="221"/>
      <c r="Z13026" s="221"/>
      <c r="AA13026" s="222"/>
      <c r="AB13026" s="221"/>
      <c r="AC13026" s="221"/>
      <c r="AD13026" s="221"/>
      <c r="AE13026" s="237"/>
      <c r="AF13026" s="168"/>
      <c r="AG13026" s="168"/>
      <c r="AH13026" s="168"/>
    </row>
    <row r="13027" spans="19:34" x14ac:dyDescent="0.2">
      <c r="S13027" s="226" t="e">
        <f t="shared" si="286"/>
        <v>#REF!</v>
      </c>
      <c r="T13027" s="168"/>
      <c r="U13027" s="168"/>
      <c r="V13027" s="168"/>
      <c r="W13027" s="169"/>
      <c r="X13027" s="221"/>
      <c r="Y13027" s="221"/>
      <c r="Z13027" s="221"/>
      <c r="AA13027" s="222"/>
      <c r="AB13027" s="221"/>
      <c r="AC13027" s="221"/>
      <c r="AD13027" s="221"/>
      <c r="AE13027" s="237"/>
      <c r="AF13027" s="168"/>
      <c r="AG13027" s="168"/>
      <c r="AH13027" s="168"/>
    </row>
    <row r="13028" spans="19:34" x14ac:dyDescent="0.2">
      <c r="S13028" s="226" t="e">
        <f t="shared" si="286"/>
        <v>#REF!</v>
      </c>
      <c r="T13028" s="168"/>
      <c r="U13028" s="168"/>
      <c r="V13028" s="168"/>
      <c r="W13028" s="169"/>
      <c r="X13028" s="221"/>
      <c r="Y13028" s="221"/>
      <c r="Z13028" s="221"/>
      <c r="AA13028" s="222"/>
      <c r="AB13028" s="221"/>
      <c r="AC13028" s="221"/>
      <c r="AD13028" s="221"/>
      <c r="AE13028" s="237"/>
      <c r="AF13028" s="168"/>
      <c r="AG13028" s="168"/>
      <c r="AH13028" s="168"/>
    </row>
    <row r="13029" spans="19:34" x14ac:dyDescent="0.2">
      <c r="S13029" s="226" t="e">
        <f t="shared" si="286"/>
        <v>#REF!</v>
      </c>
      <c r="T13029" s="168"/>
      <c r="U13029" s="168"/>
      <c r="V13029" s="168"/>
      <c r="W13029" s="169"/>
      <c r="X13029" s="221"/>
      <c r="Y13029" s="221"/>
      <c r="Z13029" s="221"/>
      <c r="AA13029" s="222"/>
      <c r="AB13029" s="221"/>
      <c r="AC13029" s="221"/>
      <c r="AD13029" s="221"/>
      <c r="AE13029" s="237"/>
      <c r="AF13029" s="168"/>
      <c r="AG13029" s="168"/>
      <c r="AH13029" s="168"/>
    </row>
    <row r="13030" spans="19:34" x14ac:dyDescent="0.2">
      <c r="S13030" s="226" t="e">
        <f t="shared" si="286"/>
        <v>#REF!</v>
      </c>
      <c r="T13030" s="168"/>
      <c r="U13030" s="168"/>
      <c r="V13030" s="168"/>
      <c r="W13030" s="169"/>
      <c r="X13030" s="221"/>
      <c r="Y13030" s="221"/>
      <c r="Z13030" s="221"/>
      <c r="AA13030" s="222"/>
      <c r="AB13030" s="221"/>
      <c r="AC13030" s="221"/>
      <c r="AD13030" s="221"/>
      <c r="AE13030" s="237"/>
      <c r="AF13030" s="168"/>
      <c r="AG13030" s="168"/>
      <c r="AH13030" s="168"/>
    </row>
    <row r="13031" spans="19:34" x14ac:dyDescent="0.2">
      <c r="S13031" s="226" t="e">
        <f t="shared" si="286"/>
        <v>#REF!</v>
      </c>
      <c r="T13031" s="168"/>
      <c r="U13031" s="168"/>
      <c r="V13031" s="168"/>
      <c r="W13031" s="169"/>
      <c r="X13031" s="221"/>
      <c r="Y13031" s="221"/>
      <c r="Z13031" s="221"/>
      <c r="AA13031" s="222"/>
      <c r="AB13031" s="221"/>
      <c r="AC13031" s="221"/>
      <c r="AD13031" s="221"/>
      <c r="AE13031" s="237"/>
      <c r="AF13031" s="168"/>
      <c r="AG13031" s="168"/>
      <c r="AH13031" s="168"/>
    </row>
    <row r="13032" spans="19:34" x14ac:dyDescent="0.2">
      <c r="S13032" s="226" t="e">
        <f t="shared" si="286"/>
        <v>#REF!</v>
      </c>
      <c r="T13032" s="168"/>
      <c r="U13032" s="168"/>
      <c r="V13032" s="168"/>
      <c r="W13032" s="169"/>
      <c r="X13032" s="221"/>
      <c r="Y13032" s="221"/>
      <c r="Z13032" s="221"/>
      <c r="AA13032" s="222"/>
      <c r="AB13032" s="221"/>
      <c r="AC13032" s="221"/>
      <c r="AD13032" s="221"/>
      <c r="AE13032" s="237"/>
      <c r="AF13032" s="168"/>
      <c r="AG13032" s="168"/>
      <c r="AH13032" s="168"/>
    </row>
    <row r="13033" spans="19:34" x14ac:dyDescent="0.2">
      <c r="S13033" s="226" t="e">
        <f t="shared" si="286"/>
        <v>#REF!</v>
      </c>
      <c r="T13033" s="168"/>
      <c r="U13033" s="168"/>
      <c r="V13033" s="168"/>
      <c r="W13033" s="169"/>
      <c r="X13033" s="221"/>
      <c r="Y13033" s="221"/>
      <c r="Z13033" s="221"/>
      <c r="AA13033" s="222"/>
      <c r="AB13033" s="221"/>
      <c r="AC13033" s="221"/>
      <c r="AD13033" s="221"/>
      <c r="AE13033" s="237"/>
      <c r="AF13033" s="168"/>
      <c r="AG13033" s="168"/>
      <c r="AH13033" s="168"/>
    </row>
    <row r="13034" spans="19:34" x14ac:dyDescent="0.2">
      <c r="S13034" s="226" t="e">
        <f t="shared" si="286"/>
        <v>#REF!</v>
      </c>
      <c r="T13034" s="168"/>
      <c r="U13034" s="168"/>
      <c r="V13034" s="168"/>
      <c r="W13034" s="169"/>
      <c r="X13034" s="221"/>
      <c r="Y13034" s="221"/>
      <c r="Z13034" s="221"/>
      <c r="AA13034" s="222"/>
      <c r="AB13034" s="221"/>
      <c r="AC13034" s="221"/>
      <c r="AD13034" s="221"/>
      <c r="AE13034" s="237"/>
      <c r="AF13034" s="168"/>
      <c r="AG13034" s="168"/>
      <c r="AH13034" s="168"/>
    </row>
    <row r="13035" spans="19:34" x14ac:dyDescent="0.2">
      <c r="S13035" s="226" t="e">
        <f t="shared" si="286"/>
        <v>#REF!</v>
      </c>
      <c r="T13035" s="168"/>
      <c r="U13035" s="168"/>
      <c r="V13035" s="168"/>
      <c r="W13035" s="169"/>
      <c r="X13035" s="221"/>
      <c r="Y13035" s="221"/>
      <c r="Z13035" s="221"/>
      <c r="AA13035" s="222"/>
      <c r="AB13035" s="221"/>
      <c r="AC13035" s="221"/>
      <c r="AD13035" s="221"/>
      <c r="AE13035" s="237"/>
      <c r="AF13035" s="168"/>
      <c r="AG13035" s="168"/>
      <c r="AH13035" s="168"/>
    </row>
    <row r="13036" spans="19:34" x14ac:dyDescent="0.2">
      <c r="S13036" s="226" t="e">
        <f t="shared" si="286"/>
        <v>#REF!</v>
      </c>
      <c r="T13036" s="168"/>
      <c r="U13036" s="168"/>
      <c r="V13036" s="168"/>
      <c r="W13036" s="169"/>
      <c r="X13036" s="221"/>
      <c r="Y13036" s="221"/>
      <c r="Z13036" s="221"/>
      <c r="AA13036" s="222"/>
      <c r="AB13036" s="221"/>
      <c r="AC13036" s="221"/>
      <c r="AD13036" s="221"/>
      <c r="AE13036" s="237"/>
      <c r="AF13036" s="168"/>
      <c r="AG13036" s="168"/>
      <c r="AH13036" s="168"/>
    </row>
    <row r="13037" spans="19:34" x14ac:dyDescent="0.2">
      <c r="S13037" s="226" t="e">
        <f t="shared" si="286"/>
        <v>#REF!</v>
      </c>
      <c r="T13037" s="168"/>
      <c r="U13037" s="168"/>
      <c r="V13037" s="168"/>
      <c r="W13037" s="169"/>
      <c r="X13037" s="221"/>
      <c r="Y13037" s="221"/>
      <c r="Z13037" s="221"/>
      <c r="AA13037" s="222"/>
      <c r="AB13037" s="221"/>
      <c r="AC13037" s="221"/>
      <c r="AD13037" s="221"/>
      <c r="AE13037" s="237"/>
      <c r="AF13037" s="168"/>
      <c r="AG13037" s="168"/>
      <c r="AH13037" s="168"/>
    </row>
    <row r="13038" spans="19:34" x14ac:dyDescent="0.2">
      <c r="S13038" s="226" t="e">
        <f t="shared" si="286"/>
        <v>#REF!</v>
      </c>
      <c r="T13038" s="168"/>
      <c r="U13038" s="168"/>
      <c r="V13038" s="168"/>
      <c r="W13038" s="169"/>
      <c r="X13038" s="221"/>
      <c r="Y13038" s="221"/>
      <c r="Z13038" s="221"/>
      <c r="AA13038" s="222"/>
      <c r="AB13038" s="221"/>
      <c r="AC13038" s="221"/>
      <c r="AD13038" s="221"/>
      <c r="AE13038" s="237"/>
      <c r="AF13038" s="168"/>
      <c r="AG13038" s="168"/>
      <c r="AH13038" s="168"/>
    </row>
    <row r="13039" spans="19:34" x14ac:dyDescent="0.2">
      <c r="S13039" s="226" t="e">
        <f t="shared" si="286"/>
        <v>#REF!</v>
      </c>
      <c r="T13039" s="168"/>
      <c r="U13039" s="168"/>
      <c r="V13039" s="168"/>
      <c r="W13039" s="169"/>
      <c r="X13039" s="221"/>
      <c r="Y13039" s="221"/>
      <c r="Z13039" s="221"/>
      <c r="AA13039" s="222"/>
      <c r="AB13039" s="221"/>
      <c r="AC13039" s="221"/>
      <c r="AD13039" s="221"/>
      <c r="AE13039" s="237"/>
      <c r="AF13039" s="168"/>
      <c r="AG13039" s="168"/>
      <c r="AH13039" s="168"/>
    </row>
    <row r="13040" spans="19:34" x14ac:dyDescent="0.2">
      <c r="S13040" s="226" t="e">
        <f t="shared" si="286"/>
        <v>#REF!</v>
      </c>
      <c r="T13040" s="168"/>
      <c r="U13040" s="168"/>
      <c r="V13040" s="168"/>
      <c r="W13040" s="169"/>
      <c r="X13040" s="221"/>
      <c r="Y13040" s="221"/>
      <c r="Z13040" s="221"/>
      <c r="AA13040" s="222"/>
      <c r="AB13040" s="221"/>
      <c r="AC13040" s="221"/>
      <c r="AD13040" s="221"/>
      <c r="AE13040" s="237"/>
      <c r="AF13040" s="168"/>
      <c r="AG13040" s="168"/>
      <c r="AH13040" s="168"/>
    </row>
    <row r="13041" spans="19:34" x14ac:dyDescent="0.2">
      <c r="S13041" s="226" t="e">
        <f t="shared" si="286"/>
        <v>#REF!</v>
      </c>
      <c r="T13041" s="168"/>
      <c r="U13041" s="168"/>
      <c r="V13041" s="168"/>
      <c r="W13041" s="169"/>
      <c r="X13041" s="221"/>
      <c r="Y13041" s="221"/>
      <c r="Z13041" s="221"/>
      <c r="AA13041" s="222"/>
      <c r="AB13041" s="221"/>
      <c r="AC13041" s="221"/>
      <c r="AD13041" s="221"/>
      <c r="AE13041" s="237"/>
      <c r="AF13041" s="168"/>
      <c r="AG13041" s="168"/>
      <c r="AH13041" s="168"/>
    </row>
    <row r="13042" spans="19:34" x14ac:dyDescent="0.2">
      <c r="S13042" s="226" t="e">
        <f t="shared" si="286"/>
        <v>#REF!</v>
      </c>
      <c r="T13042" s="168"/>
      <c r="U13042" s="168"/>
      <c r="V13042" s="168"/>
      <c r="W13042" s="169"/>
      <c r="X13042" s="221"/>
      <c r="Y13042" s="221"/>
      <c r="Z13042" s="221"/>
      <c r="AA13042" s="222"/>
      <c r="AB13042" s="221"/>
      <c r="AC13042" s="221"/>
      <c r="AD13042" s="221"/>
      <c r="AE13042" s="237"/>
      <c r="AF13042" s="168"/>
      <c r="AG13042" s="168"/>
      <c r="AH13042" s="168"/>
    </row>
    <row r="13043" spans="19:34" x14ac:dyDescent="0.2">
      <c r="S13043" s="226" t="e">
        <f t="shared" si="286"/>
        <v>#REF!</v>
      </c>
      <c r="T13043" s="168"/>
      <c r="U13043" s="168"/>
      <c r="V13043" s="168"/>
      <c r="W13043" s="169"/>
      <c r="X13043" s="221"/>
      <c r="Y13043" s="221"/>
      <c r="Z13043" s="221"/>
      <c r="AA13043" s="222"/>
      <c r="AB13043" s="221"/>
      <c r="AC13043" s="221"/>
      <c r="AD13043" s="221"/>
      <c r="AE13043" s="237"/>
      <c r="AF13043" s="168"/>
      <c r="AG13043" s="168"/>
      <c r="AH13043" s="168"/>
    </row>
    <row r="13044" spans="19:34" x14ac:dyDescent="0.2">
      <c r="S13044" s="226" t="e">
        <f t="shared" si="286"/>
        <v>#REF!</v>
      </c>
      <c r="T13044" s="168"/>
      <c r="U13044" s="168"/>
      <c r="V13044" s="168"/>
      <c r="W13044" s="169"/>
      <c r="X13044" s="221"/>
      <c r="Y13044" s="221"/>
      <c r="Z13044" s="221"/>
      <c r="AA13044" s="222"/>
      <c r="AB13044" s="221"/>
      <c r="AC13044" s="221"/>
      <c r="AD13044" s="221"/>
      <c r="AE13044" s="237"/>
      <c r="AF13044" s="168"/>
      <c r="AG13044" s="168"/>
      <c r="AH13044" s="168"/>
    </row>
    <row r="13045" spans="19:34" x14ac:dyDescent="0.2">
      <c r="S13045" s="226" t="e">
        <f t="shared" si="286"/>
        <v>#REF!</v>
      </c>
      <c r="T13045" s="168"/>
      <c r="U13045" s="168"/>
      <c r="V13045" s="168"/>
      <c r="W13045" s="169"/>
      <c r="X13045" s="221"/>
      <c r="Y13045" s="221"/>
      <c r="Z13045" s="221"/>
      <c r="AA13045" s="222"/>
      <c r="AB13045" s="221"/>
      <c r="AC13045" s="221"/>
      <c r="AD13045" s="221"/>
      <c r="AE13045" s="237"/>
      <c r="AF13045" s="168"/>
      <c r="AG13045" s="168"/>
      <c r="AH13045" s="168"/>
    </row>
    <row r="13046" spans="19:34" x14ac:dyDescent="0.2">
      <c r="S13046" s="226" t="e">
        <f t="shared" si="286"/>
        <v>#REF!</v>
      </c>
      <c r="T13046" s="168"/>
      <c r="U13046" s="168"/>
      <c r="V13046" s="168"/>
      <c r="W13046" s="169"/>
      <c r="X13046" s="221"/>
      <c r="Y13046" s="221"/>
      <c r="Z13046" s="221"/>
      <c r="AA13046" s="222"/>
      <c r="AB13046" s="221"/>
      <c r="AC13046" s="221"/>
      <c r="AD13046" s="221"/>
      <c r="AE13046" s="237"/>
      <c r="AF13046" s="168"/>
      <c r="AG13046" s="168"/>
      <c r="AH13046" s="168"/>
    </row>
    <row r="13047" spans="19:34" x14ac:dyDescent="0.2">
      <c r="S13047" s="226" t="e">
        <f t="shared" si="286"/>
        <v>#REF!</v>
      </c>
      <c r="T13047" s="168"/>
      <c r="U13047" s="168"/>
      <c r="V13047" s="168"/>
      <c r="W13047" s="169"/>
      <c r="X13047" s="221"/>
      <c r="Y13047" s="221"/>
      <c r="Z13047" s="221"/>
      <c r="AA13047" s="222"/>
      <c r="AB13047" s="221"/>
      <c r="AC13047" s="221"/>
      <c r="AD13047" s="221"/>
      <c r="AE13047" s="237"/>
      <c r="AF13047" s="168"/>
      <c r="AG13047" s="168"/>
      <c r="AH13047" s="168"/>
    </row>
    <row r="13048" spans="19:34" x14ac:dyDescent="0.2">
      <c r="S13048" s="226" t="e">
        <f t="shared" si="286"/>
        <v>#REF!</v>
      </c>
      <c r="T13048" s="168"/>
      <c r="U13048" s="168"/>
      <c r="V13048" s="168"/>
      <c r="W13048" s="169"/>
      <c r="X13048" s="221"/>
      <c r="Y13048" s="221"/>
      <c r="Z13048" s="221"/>
      <c r="AA13048" s="222"/>
      <c r="AB13048" s="221"/>
      <c r="AC13048" s="221"/>
      <c r="AD13048" s="221"/>
      <c r="AE13048" s="237"/>
      <c r="AF13048" s="168"/>
      <c r="AG13048" s="168"/>
      <c r="AH13048" s="168"/>
    </row>
    <row r="13049" spans="19:34" x14ac:dyDescent="0.2">
      <c r="S13049" s="226" t="e">
        <f t="shared" si="286"/>
        <v>#REF!</v>
      </c>
      <c r="T13049" s="168"/>
      <c r="U13049" s="168"/>
      <c r="V13049" s="168"/>
      <c r="W13049" s="169"/>
      <c r="X13049" s="221"/>
      <c r="Y13049" s="221"/>
      <c r="Z13049" s="221"/>
      <c r="AA13049" s="222"/>
      <c r="AB13049" s="221"/>
      <c r="AC13049" s="221"/>
      <c r="AD13049" s="221"/>
      <c r="AE13049" s="237"/>
      <c r="AF13049" s="168"/>
      <c r="AG13049" s="168"/>
      <c r="AH13049" s="168"/>
    </row>
    <row r="13050" spans="19:34" x14ac:dyDescent="0.2">
      <c r="S13050" s="226" t="e">
        <f t="shared" si="286"/>
        <v>#REF!</v>
      </c>
      <c r="T13050" s="168"/>
      <c r="U13050" s="168"/>
      <c r="V13050" s="168"/>
      <c r="W13050" s="169"/>
      <c r="X13050" s="221"/>
      <c r="Y13050" s="221"/>
      <c r="Z13050" s="221"/>
      <c r="AA13050" s="222"/>
      <c r="AB13050" s="221"/>
      <c r="AC13050" s="221"/>
      <c r="AD13050" s="221"/>
      <c r="AE13050" s="237"/>
      <c r="AF13050" s="168"/>
      <c r="AG13050" s="168"/>
      <c r="AH13050" s="168"/>
    </row>
    <row r="13051" spans="19:34" x14ac:dyDescent="0.2">
      <c r="S13051" s="226" t="e">
        <f t="shared" si="286"/>
        <v>#REF!</v>
      </c>
      <c r="T13051" s="168"/>
      <c r="U13051" s="168"/>
      <c r="V13051" s="168"/>
      <c r="W13051" s="169"/>
      <c r="X13051" s="221"/>
      <c r="Y13051" s="221"/>
      <c r="Z13051" s="221"/>
      <c r="AA13051" s="222"/>
      <c r="AB13051" s="221"/>
      <c r="AC13051" s="221"/>
      <c r="AD13051" s="221"/>
      <c r="AE13051" s="237"/>
      <c r="AF13051" s="168"/>
      <c r="AG13051" s="168"/>
      <c r="AH13051" s="168"/>
    </row>
    <row r="13052" spans="19:34" x14ac:dyDescent="0.2">
      <c r="S13052" s="226" t="e">
        <f t="shared" si="286"/>
        <v>#REF!</v>
      </c>
      <c r="T13052" s="168"/>
      <c r="U13052" s="168"/>
      <c r="V13052" s="168"/>
      <c r="W13052" s="169"/>
      <c r="X13052" s="221"/>
      <c r="Y13052" s="221"/>
      <c r="Z13052" s="221"/>
      <c r="AA13052" s="222"/>
      <c r="AB13052" s="221"/>
      <c r="AC13052" s="221"/>
      <c r="AD13052" s="221"/>
      <c r="AE13052" s="237"/>
      <c r="AF13052" s="168"/>
      <c r="AG13052" s="168"/>
      <c r="AH13052" s="168"/>
    </row>
    <row r="13053" spans="19:34" x14ac:dyDescent="0.2">
      <c r="S13053" s="226" t="e">
        <f t="shared" si="286"/>
        <v>#REF!</v>
      </c>
      <c r="T13053" s="168"/>
      <c r="U13053" s="168"/>
      <c r="V13053" s="168"/>
      <c r="W13053" s="169"/>
      <c r="X13053" s="221"/>
      <c r="Y13053" s="221"/>
      <c r="Z13053" s="221"/>
      <c r="AA13053" s="222"/>
      <c r="AB13053" s="221"/>
      <c r="AC13053" s="221"/>
      <c r="AD13053" s="221"/>
      <c r="AE13053" s="237"/>
      <c r="AF13053" s="168"/>
      <c r="AG13053" s="168"/>
      <c r="AH13053" s="168"/>
    </row>
    <row r="13054" spans="19:34" x14ac:dyDescent="0.2">
      <c r="S13054" s="226" t="e">
        <f t="shared" si="286"/>
        <v>#REF!</v>
      </c>
      <c r="T13054" s="168"/>
      <c r="U13054" s="168"/>
      <c r="V13054" s="168"/>
      <c r="W13054" s="169"/>
      <c r="X13054" s="221"/>
      <c r="Y13054" s="221"/>
      <c r="Z13054" s="221"/>
      <c r="AA13054" s="222"/>
      <c r="AB13054" s="221"/>
      <c r="AC13054" s="221"/>
      <c r="AD13054" s="221"/>
      <c r="AE13054" s="237"/>
      <c r="AF13054" s="168"/>
      <c r="AG13054" s="168"/>
      <c r="AH13054" s="168"/>
    </row>
    <row r="13055" spans="19:34" x14ac:dyDescent="0.2">
      <c r="S13055" s="226" t="e">
        <f t="shared" si="286"/>
        <v>#REF!</v>
      </c>
      <c r="T13055" s="168"/>
      <c r="U13055" s="168"/>
      <c r="V13055" s="168"/>
      <c r="W13055" s="169"/>
      <c r="X13055" s="221"/>
      <c r="Y13055" s="221"/>
      <c r="Z13055" s="221"/>
      <c r="AA13055" s="222"/>
      <c r="AB13055" s="221"/>
      <c r="AC13055" s="221"/>
      <c r="AD13055" s="221"/>
      <c r="AE13055" s="237"/>
      <c r="AF13055" s="168"/>
      <c r="AG13055" s="168"/>
      <c r="AH13055" s="168"/>
    </row>
    <row r="13056" spans="19:34" x14ac:dyDescent="0.2">
      <c r="S13056" s="226" t="e">
        <f t="shared" si="286"/>
        <v>#REF!</v>
      </c>
      <c r="T13056" s="168"/>
      <c r="U13056" s="168"/>
      <c r="V13056" s="168"/>
      <c r="W13056" s="169"/>
      <c r="X13056" s="221"/>
      <c r="Y13056" s="221"/>
      <c r="Z13056" s="221"/>
      <c r="AA13056" s="222"/>
      <c r="AB13056" s="221"/>
      <c r="AC13056" s="221"/>
      <c r="AD13056" s="221"/>
      <c r="AE13056" s="237"/>
      <c r="AF13056" s="168"/>
      <c r="AG13056" s="168"/>
      <c r="AH13056" s="168"/>
    </row>
    <row r="13057" spans="19:34" x14ac:dyDescent="0.2">
      <c r="S13057" s="226" t="e">
        <f t="shared" si="286"/>
        <v>#REF!</v>
      </c>
      <c r="T13057" s="168"/>
      <c r="U13057" s="168"/>
      <c r="V13057" s="168"/>
      <c r="W13057" s="169"/>
      <c r="X13057" s="221"/>
      <c r="Y13057" s="221"/>
      <c r="Z13057" s="221"/>
      <c r="AA13057" s="222"/>
      <c r="AB13057" s="221"/>
      <c r="AC13057" s="221"/>
      <c r="AD13057" s="221"/>
      <c r="AE13057" s="237"/>
      <c r="AF13057" s="168"/>
      <c r="AG13057" s="168"/>
      <c r="AH13057" s="168"/>
    </row>
    <row r="13058" spans="19:34" x14ac:dyDescent="0.2">
      <c r="S13058" s="226" t="e">
        <f t="shared" si="286"/>
        <v>#REF!</v>
      </c>
      <c r="T13058" s="168"/>
      <c r="U13058" s="168"/>
      <c r="V13058" s="168"/>
      <c r="W13058" s="169"/>
      <c r="X13058" s="221"/>
      <c r="Y13058" s="221"/>
      <c r="Z13058" s="221"/>
      <c r="AA13058" s="222"/>
      <c r="AB13058" s="221"/>
      <c r="AC13058" s="221"/>
      <c r="AD13058" s="221"/>
      <c r="AE13058" s="237"/>
      <c r="AF13058" s="168"/>
      <c r="AG13058" s="168"/>
      <c r="AH13058" s="168"/>
    </row>
    <row r="13059" spans="19:34" x14ac:dyDescent="0.2">
      <c r="S13059" s="226" t="e">
        <f t="shared" si="286"/>
        <v>#REF!</v>
      </c>
      <c r="T13059" s="168"/>
      <c r="U13059" s="168"/>
      <c r="V13059" s="168"/>
      <c r="W13059" s="169"/>
      <c r="X13059" s="221"/>
      <c r="Y13059" s="221"/>
      <c r="Z13059" s="221"/>
      <c r="AA13059" s="222"/>
      <c r="AB13059" s="221"/>
      <c r="AC13059" s="221"/>
      <c r="AD13059" s="221"/>
      <c r="AE13059" s="237"/>
      <c r="AF13059" s="168"/>
      <c r="AG13059" s="168"/>
      <c r="AH13059" s="168"/>
    </row>
    <row r="13060" spans="19:34" x14ac:dyDescent="0.2">
      <c r="S13060" s="226" t="e">
        <f t="shared" si="286"/>
        <v>#REF!</v>
      </c>
      <c r="T13060" s="168"/>
      <c r="U13060" s="168"/>
      <c r="V13060" s="168"/>
      <c r="W13060" s="169"/>
      <c r="X13060" s="221"/>
      <c r="Y13060" s="221"/>
      <c r="Z13060" s="221"/>
      <c r="AA13060" s="222"/>
      <c r="AB13060" s="221"/>
      <c r="AC13060" s="221"/>
      <c r="AD13060" s="221"/>
      <c r="AE13060" s="237"/>
      <c r="AF13060" s="168"/>
      <c r="AG13060" s="168"/>
      <c r="AH13060" s="168"/>
    </row>
    <row r="13061" spans="19:34" x14ac:dyDescent="0.2">
      <c r="S13061" s="226" t="e">
        <f t="shared" si="286"/>
        <v>#REF!</v>
      </c>
      <c r="T13061" s="168"/>
      <c r="U13061" s="168"/>
      <c r="V13061" s="168"/>
      <c r="W13061" s="169"/>
      <c r="X13061" s="221"/>
      <c r="Y13061" s="221"/>
      <c r="Z13061" s="221"/>
      <c r="AA13061" s="222"/>
      <c r="AB13061" s="221"/>
      <c r="AC13061" s="221"/>
      <c r="AD13061" s="221"/>
      <c r="AE13061" s="237"/>
      <c r="AF13061" s="168"/>
      <c r="AG13061" s="168"/>
      <c r="AH13061" s="168"/>
    </row>
    <row r="13062" spans="19:34" x14ac:dyDescent="0.2">
      <c r="S13062" s="226" t="e">
        <f t="shared" si="286"/>
        <v>#REF!</v>
      </c>
      <c r="T13062" s="168"/>
      <c r="U13062" s="168"/>
      <c r="V13062" s="168"/>
      <c r="W13062" s="169"/>
      <c r="X13062" s="221"/>
      <c r="Y13062" s="221"/>
      <c r="Z13062" s="221"/>
      <c r="AA13062" s="222"/>
      <c r="AB13062" s="221"/>
      <c r="AC13062" s="221"/>
      <c r="AD13062" s="221"/>
      <c r="AE13062" s="237"/>
      <c r="AF13062" s="168"/>
      <c r="AG13062" s="168"/>
      <c r="AH13062" s="168"/>
    </row>
    <row r="13063" spans="19:34" x14ac:dyDescent="0.2">
      <c r="S13063" s="226" t="e">
        <f t="shared" si="286"/>
        <v>#REF!</v>
      </c>
      <c r="T13063" s="168"/>
      <c r="U13063" s="168"/>
      <c r="V13063" s="168"/>
      <c r="W13063" s="169"/>
      <c r="X13063" s="221"/>
      <c r="Y13063" s="221"/>
      <c r="Z13063" s="221"/>
      <c r="AA13063" s="222"/>
      <c r="AB13063" s="221"/>
      <c r="AC13063" s="221"/>
      <c r="AD13063" s="221"/>
      <c r="AE13063" s="237"/>
      <c r="AF13063" s="168"/>
      <c r="AG13063" s="168"/>
      <c r="AH13063" s="168"/>
    </row>
    <row r="13064" spans="19:34" x14ac:dyDescent="0.2">
      <c r="S13064" s="226" t="e">
        <f t="shared" si="286"/>
        <v>#REF!</v>
      </c>
      <c r="T13064" s="168"/>
      <c r="U13064" s="168"/>
      <c r="V13064" s="168"/>
      <c r="W13064" s="169"/>
      <c r="X13064" s="221"/>
      <c r="Y13064" s="221"/>
      <c r="Z13064" s="221"/>
      <c r="AA13064" s="222"/>
      <c r="AB13064" s="221"/>
      <c r="AC13064" s="221"/>
      <c r="AD13064" s="221"/>
      <c r="AE13064" s="237"/>
      <c r="AF13064" s="168"/>
      <c r="AG13064" s="168"/>
      <c r="AH13064" s="168"/>
    </row>
    <row r="13065" spans="19:34" x14ac:dyDescent="0.2">
      <c r="S13065" s="226" t="e">
        <f t="shared" si="286"/>
        <v>#REF!</v>
      </c>
      <c r="T13065" s="168"/>
      <c r="U13065" s="168"/>
      <c r="V13065" s="168"/>
      <c r="W13065" s="169"/>
      <c r="X13065" s="221"/>
      <c r="Y13065" s="221"/>
      <c r="Z13065" s="221"/>
      <c r="AA13065" s="222"/>
      <c r="AB13065" s="221"/>
      <c r="AC13065" s="221"/>
      <c r="AD13065" s="221"/>
      <c r="AE13065" s="237"/>
      <c r="AF13065" s="168"/>
      <c r="AG13065" s="168"/>
      <c r="AH13065" s="168"/>
    </row>
    <row r="13066" spans="19:34" x14ac:dyDescent="0.2">
      <c r="S13066" s="226" t="e">
        <f t="shared" si="286"/>
        <v>#REF!</v>
      </c>
      <c r="T13066" s="168"/>
      <c r="U13066" s="168"/>
      <c r="V13066" s="168"/>
      <c r="W13066" s="169"/>
      <c r="X13066" s="221"/>
      <c r="Y13066" s="221"/>
      <c r="Z13066" s="221"/>
      <c r="AA13066" s="222"/>
      <c r="AB13066" s="221"/>
      <c r="AC13066" s="221"/>
      <c r="AD13066" s="221"/>
      <c r="AE13066" s="237"/>
      <c r="AF13066" s="168"/>
      <c r="AG13066" s="168"/>
      <c r="AH13066" s="168"/>
    </row>
    <row r="13067" spans="19:34" x14ac:dyDescent="0.2">
      <c r="S13067" s="226" t="e">
        <f t="shared" si="286"/>
        <v>#REF!</v>
      </c>
      <c r="T13067" s="168"/>
      <c r="U13067" s="168"/>
      <c r="V13067" s="168"/>
      <c r="W13067" s="169"/>
      <c r="X13067" s="221"/>
      <c r="Y13067" s="221"/>
      <c r="Z13067" s="221"/>
      <c r="AA13067" s="222"/>
      <c r="AB13067" s="221"/>
      <c r="AC13067" s="221"/>
      <c r="AD13067" s="221"/>
      <c r="AE13067" s="237"/>
      <c r="AF13067" s="168"/>
      <c r="AG13067" s="168"/>
      <c r="AH13067" s="168"/>
    </row>
    <row r="13068" spans="19:34" x14ac:dyDescent="0.2">
      <c r="S13068" s="226" t="e">
        <f t="shared" si="286"/>
        <v>#REF!</v>
      </c>
      <c r="T13068" s="168"/>
      <c r="U13068" s="168"/>
      <c r="V13068" s="168"/>
      <c r="W13068" s="169"/>
      <c r="X13068" s="221"/>
      <c r="Y13068" s="221"/>
      <c r="Z13068" s="221"/>
      <c r="AA13068" s="222"/>
      <c r="AB13068" s="221"/>
      <c r="AC13068" s="221"/>
      <c r="AD13068" s="221"/>
      <c r="AE13068" s="237"/>
      <c r="AF13068" s="168"/>
      <c r="AG13068" s="168"/>
      <c r="AH13068" s="168"/>
    </row>
    <row r="13069" spans="19:34" x14ac:dyDescent="0.2">
      <c r="S13069" s="226" t="e">
        <f t="shared" si="286"/>
        <v>#REF!</v>
      </c>
      <c r="T13069" s="168"/>
      <c r="U13069" s="168"/>
      <c r="V13069" s="168"/>
      <c r="W13069" s="169"/>
      <c r="X13069" s="221"/>
      <c r="Y13069" s="221"/>
      <c r="Z13069" s="221"/>
      <c r="AA13069" s="222"/>
      <c r="AB13069" s="221"/>
      <c r="AC13069" s="221"/>
      <c r="AD13069" s="221"/>
      <c r="AE13069" s="237"/>
      <c r="AF13069" s="168"/>
      <c r="AG13069" s="168"/>
      <c r="AH13069" s="168"/>
    </row>
    <row r="13070" spans="19:34" x14ac:dyDescent="0.2">
      <c r="S13070" s="226" t="e">
        <f t="shared" si="286"/>
        <v>#REF!</v>
      </c>
      <c r="T13070" s="168"/>
      <c r="U13070" s="168"/>
      <c r="V13070" s="168"/>
      <c r="W13070" s="169"/>
      <c r="X13070" s="221"/>
      <c r="Y13070" s="221"/>
      <c r="Z13070" s="221"/>
      <c r="AA13070" s="222"/>
      <c r="AB13070" s="221"/>
      <c r="AC13070" s="221"/>
      <c r="AD13070" s="221"/>
      <c r="AE13070" s="237"/>
      <c r="AF13070" s="168"/>
      <c r="AG13070" s="168"/>
      <c r="AH13070" s="168"/>
    </row>
    <row r="13071" spans="19:34" x14ac:dyDescent="0.2">
      <c r="S13071" s="226" t="e">
        <f t="shared" si="286"/>
        <v>#REF!</v>
      </c>
      <c r="T13071" s="168"/>
      <c r="U13071" s="168"/>
      <c r="V13071" s="168"/>
      <c r="W13071" s="169"/>
      <c r="X13071" s="221"/>
      <c r="Y13071" s="221"/>
      <c r="Z13071" s="221"/>
      <c r="AA13071" s="222"/>
      <c r="AB13071" s="221"/>
      <c r="AC13071" s="221"/>
      <c r="AD13071" s="221"/>
      <c r="AE13071" s="237"/>
      <c r="AF13071" s="168"/>
      <c r="AG13071" s="168"/>
      <c r="AH13071" s="168"/>
    </row>
    <row r="13072" spans="19:34" x14ac:dyDescent="0.2">
      <c r="S13072" s="226" t="e">
        <f t="shared" si="286"/>
        <v>#REF!</v>
      </c>
      <c r="T13072" s="168"/>
      <c r="U13072" s="168"/>
      <c r="V13072" s="168"/>
      <c r="W13072" s="169"/>
      <c r="X13072" s="221"/>
      <c r="Y13072" s="221"/>
      <c r="Z13072" s="221"/>
      <c r="AA13072" s="222"/>
      <c r="AB13072" s="221"/>
      <c r="AC13072" s="221"/>
      <c r="AD13072" s="221"/>
      <c r="AE13072" s="237"/>
      <c r="AF13072" s="168"/>
      <c r="AG13072" s="168"/>
      <c r="AH13072" s="168"/>
    </row>
    <row r="13073" spans="19:34" x14ac:dyDescent="0.2">
      <c r="S13073" s="226" t="e">
        <f t="shared" si="286"/>
        <v>#REF!</v>
      </c>
      <c r="T13073" s="168"/>
      <c r="U13073" s="168"/>
      <c r="V13073" s="168"/>
      <c r="W13073" s="169"/>
      <c r="X13073" s="221"/>
      <c r="Y13073" s="221"/>
      <c r="Z13073" s="221"/>
      <c r="AA13073" s="222"/>
      <c r="AB13073" s="221"/>
      <c r="AC13073" s="221"/>
      <c r="AD13073" s="221"/>
      <c r="AE13073" s="237"/>
      <c r="AF13073" s="168"/>
      <c r="AG13073" s="168"/>
      <c r="AH13073" s="168"/>
    </row>
    <row r="13074" spans="19:34" x14ac:dyDescent="0.2">
      <c r="S13074" s="226" t="e">
        <f t="shared" si="286"/>
        <v>#REF!</v>
      </c>
      <c r="T13074" s="168"/>
      <c r="U13074" s="168"/>
      <c r="V13074" s="168"/>
      <c r="W13074" s="169"/>
      <c r="X13074" s="221"/>
      <c r="Y13074" s="221"/>
      <c r="Z13074" s="221"/>
      <c r="AA13074" s="222"/>
      <c r="AB13074" s="221"/>
      <c r="AC13074" s="221"/>
      <c r="AD13074" s="221"/>
      <c r="AE13074" s="237"/>
      <c r="AF13074" s="168"/>
      <c r="AG13074" s="168"/>
      <c r="AH13074" s="168"/>
    </row>
    <row r="13075" spans="19:34" x14ac:dyDescent="0.2">
      <c r="S13075" s="226" t="e">
        <f t="shared" si="286"/>
        <v>#REF!</v>
      </c>
      <c r="T13075" s="168"/>
      <c r="U13075" s="168"/>
      <c r="V13075" s="168"/>
      <c r="W13075" s="169"/>
      <c r="X13075" s="221"/>
      <c r="Y13075" s="221"/>
      <c r="Z13075" s="221"/>
      <c r="AA13075" s="222"/>
      <c r="AB13075" s="221"/>
      <c r="AC13075" s="221"/>
      <c r="AD13075" s="221"/>
      <c r="AE13075" s="237"/>
      <c r="AF13075" s="168"/>
      <c r="AG13075" s="168"/>
      <c r="AH13075" s="168"/>
    </row>
    <row r="13076" spans="19:34" x14ac:dyDescent="0.2">
      <c r="S13076" s="226" t="e">
        <f t="shared" si="286"/>
        <v>#REF!</v>
      </c>
      <c r="T13076" s="168"/>
      <c r="U13076" s="168"/>
      <c r="V13076" s="168"/>
      <c r="W13076" s="169"/>
      <c r="X13076" s="221"/>
      <c r="Y13076" s="221"/>
      <c r="Z13076" s="221"/>
      <c r="AA13076" s="222"/>
      <c r="AB13076" s="221"/>
      <c r="AC13076" s="221"/>
      <c r="AD13076" s="221"/>
      <c r="AE13076" s="237"/>
      <c r="AF13076" s="168"/>
      <c r="AG13076" s="168"/>
      <c r="AH13076" s="168"/>
    </row>
    <row r="13077" spans="19:34" x14ac:dyDescent="0.2">
      <c r="S13077" s="226" t="e">
        <f t="shared" si="286"/>
        <v>#REF!</v>
      </c>
      <c r="T13077" s="168"/>
      <c r="U13077" s="168"/>
      <c r="V13077" s="168"/>
      <c r="W13077" s="169"/>
      <c r="X13077" s="221"/>
      <c r="Y13077" s="221"/>
      <c r="Z13077" s="221"/>
      <c r="AA13077" s="222"/>
      <c r="AB13077" s="221"/>
      <c r="AC13077" s="221"/>
      <c r="AD13077" s="221"/>
      <c r="AE13077" s="237"/>
      <c r="AF13077" s="168"/>
      <c r="AG13077" s="168"/>
      <c r="AH13077" s="168"/>
    </row>
    <row r="13078" spans="19:34" x14ac:dyDescent="0.2">
      <c r="S13078" s="226" t="e">
        <f t="shared" si="286"/>
        <v>#REF!</v>
      </c>
      <c r="T13078" s="168"/>
      <c r="U13078" s="168"/>
      <c r="V13078" s="168"/>
      <c r="W13078" s="169"/>
      <c r="X13078" s="221"/>
      <c r="Y13078" s="221"/>
      <c r="Z13078" s="221"/>
      <c r="AA13078" s="222"/>
      <c r="AB13078" s="221"/>
      <c r="AC13078" s="221"/>
      <c r="AD13078" s="221"/>
      <c r="AE13078" s="237"/>
      <c r="AF13078" s="168"/>
      <c r="AG13078" s="168"/>
      <c r="AH13078" s="168"/>
    </row>
    <row r="13079" spans="19:34" x14ac:dyDescent="0.2">
      <c r="S13079" s="226" t="e">
        <f t="shared" si="286"/>
        <v>#REF!</v>
      </c>
      <c r="T13079" s="168"/>
      <c r="U13079" s="168"/>
      <c r="V13079" s="168"/>
      <c r="W13079" s="169"/>
      <c r="X13079" s="221"/>
      <c r="Y13079" s="221"/>
      <c r="Z13079" s="221"/>
      <c r="AA13079" s="222"/>
      <c r="AB13079" s="221"/>
      <c r="AC13079" s="221"/>
      <c r="AD13079" s="221"/>
      <c r="AE13079" s="237"/>
      <c r="AF13079" s="168"/>
      <c r="AG13079" s="168"/>
      <c r="AH13079" s="168"/>
    </row>
    <row r="13080" spans="19:34" x14ac:dyDescent="0.2">
      <c r="S13080" s="226" t="e">
        <f t="shared" si="286"/>
        <v>#REF!</v>
      </c>
      <c r="T13080" s="168"/>
      <c r="U13080" s="168"/>
      <c r="V13080" s="168"/>
      <c r="W13080" s="169"/>
      <c r="X13080" s="221"/>
      <c r="Y13080" s="221"/>
      <c r="Z13080" s="221"/>
      <c r="AA13080" s="222"/>
      <c r="AB13080" s="221"/>
      <c r="AC13080" s="221"/>
      <c r="AD13080" s="221"/>
      <c r="AE13080" s="237"/>
      <c r="AF13080" s="168"/>
      <c r="AG13080" s="168"/>
      <c r="AH13080" s="168"/>
    </row>
    <row r="13081" spans="19:34" x14ac:dyDescent="0.2">
      <c r="S13081" s="226" t="e">
        <f t="shared" si="286"/>
        <v>#REF!</v>
      </c>
      <c r="T13081" s="168"/>
      <c r="U13081" s="168"/>
      <c r="V13081" s="168"/>
      <c r="W13081" s="169"/>
      <c r="X13081" s="221"/>
      <c r="Y13081" s="221"/>
      <c r="Z13081" s="221"/>
      <c r="AA13081" s="222"/>
      <c r="AB13081" s="221"/>
      <c r="AC13081" s="221"/>
      <c r="AD13081" s="221"/>
      <c r="AE13081" s="237"/>
      <c r="AF13081" s="168"/>
      <c r="AG13081" s="168"/>
      <c r="AH13081" s="168"/>
    </row>
    <row r="13082" spans="19:34" x14ac:dyDescent="0.2">
      <c r="S13082" s="226" t="e">
        <f t="shared" si="286"/>
        <v>#REF!</v>
      </c>
      <c r="T13082" s="168"/>
      <c r="U13082" s="168"/>
      <c r="V13082" s="168"/>
      <c r="W13082" s="169"/>
      <c r="X13082" s="221"/>
      <c r="Y13082" s="221"/>
      <c r="Z13082" s="221"/>
      <c r="AA13082" s="222"/>
      <c r="AB13082" s="221"/>
      <c r="AC13082" s="221"/>
      <c r="AD13082" s="221"/>
      <c r="AE13082" s="237"/>
      <c r="AF13082" s="168"/>
      <c r="AG13082" s="168"/>
      <c r="AH13082" s="168"/>
    </row>
    <row r="13083" spans="19:34" x14ac:dyDescent="0.2">
      <c r="S13083" s="226" t="e">
        <f t="shared" si="286"/>
        <v>#REF!</v>
      </c>
      <c r="T13083" s="168"/>
      <c r="U13083" s="168"/>
      <c r="V13083" s="168"/>
      <c r="W13083" s="169"/>
      <c r="X13083" s="221"/>
      <c r="Y13083" s="221"/>
      <c r="Z13083" s="221"/>
      <c r="AA13083" s="222"/>
      <c r="AB13083" s="221"/>
      <c r="AC13083" s="221"/>
      <c r="AD13083" s="221"/>
      <c r="AE13083" s="237"/>
      <c r="AF13083" s="168"/>
      <c r="AG13083" s="168"/>
      <c r="AH13083" s="168"/>
    </row>
    <row r="13084" spans="19:34" x14ac:dyDescent="0.2">
      <c r="S13084" s="226" t="e">
        <f t="shared" si="286"/>
        <v>#REF!</v>
      </c>
      <c r="T13084" s="168"/>
      <c r="U13084" s="168"/>
      <c r="V13084" s="168"/>
      <c r="W13084" s="169"/>
      <c r="X13084" s="221"/>
      <c r="Y13084" s="221"/>
      <c r="Z13084" s="221"/>
      <c r="AA13084" s="222"/>
      <c r="AB13084" s="221"/>
      <c r="AC13084" s="221"/>
      <c r="AD13084" s="221"/>
      <c r="AE13084" s="237"/>
      <c r="AF13084" s="168"/>
      <c r="AG13084" s="168"/>
      <c r="AH13084" s="168"/>
    </row>
    <row r="13085" spans="19:34" x14ac:dyDescent="0.2">
      <c r="S13085" s="226" t="e">
        <f t="shared" si="286"/>
        <v>#REF!</v>
      </c>
      <c r="T13085" s="168"/>
      <c r="U13085" s="168"/>
      <c r="V13085" s="168"/>
      <c r="W13085" s="169"/>
      <c r="X13085" s="221"/>
      <c r="Y13085" s="221"/>
      <c r="Z13085" s="221"/>
      <c r="AA13085" s="222"/>
      <c r="AB13085" s="221"/>
      <c r="AC13085" s="221"/>
      <c r="AD13085" s="221"/>
      <c r="AE13085" s="237"/>
      <c r="AF13085" s="168"/>
      <c r="AG13085" s="168"/>
      <c r="AH13085" s="168"/>
    </row>
    <row r="13086" spans="19:34" x14ac:dyDescent="0.2">
      <c r="S13086" s="226" t="e">
        <f t="shared" si="286"/>
        <v>#REF!</v>
      </c>
      <c r="T13086" s="168"/>
      <c r="U13086" s="168"/>
      <c r="V13086" s="168"/>
      <c r="W13086" s="169"/>
      <c r="X13086" s="221"/>
      <c r="Y13086" s="221"/>
      <c r="Z13086" s="221"/>
      <c r="AA13086" s="222"/>
      <c r="AB13086" s="221"/>
      <c r="AC13086" s="221"/>
      <c r="AD13086" s="221"/>
      <c r="AE13086" s="237"/>
      <c r="AF13086" s="168"/>
      <c r="AG13086" s="168"/>
      <c r="AH13086" s="168"/>
    </row>
    <row r="13087" spans="19:34" x14ac:dyDescent="0.2">
      <c r="S13087" s="226" t="e">
        <f t="shared" ref="S13087:S13150" si="287">MID(#REF!,2,7)</f>
        <v>#REF!</v>
      </c>
      <c r="T13087" s="168"/>
      <c r="U13087" s="168"/>
      <c r="V13087" s="168"/>
      <c r="W13087" s="169"/>
      <c r="X13087" s="221"/>
      <c r="Y13087" s="221"/>
      <c r="Z13087" s="221"/>
      <c r="AA13087" s="222"/>
      <c r="AB13087" s="221"/>
      <c r="AC13087" s="221"/>
      <c r="AD13087" s="221"/>
      <c r="AE13087" s="237"/>
      <c r="AF13087" s="168"/>
      <c r="AG13087" s="168"/>
      <c r="AH13087" s="168"/>
    </row>
    <row r="13088" spans="19:34" x14ac:dyDescent="0.2">
      <c r="S13088" s="226" t="e">
        <f t="shared" si="287"/>
        <v>#REF!</v>
      </c>
      <c r="T13088" s="168"/>
      <c r="U13088" s="168"/>
      <c r="V13088" s="168"/>
      <c r="W13088" s="169"/>
      <c r="X13088" s="221"/>
      <c r="Y13088" s="221"/>
      <c r="Z13088" s="221"/>
      <c r="AA13088" s="222"/>
      <c r="AB13088" s="221"/>
      <c r="AC13088" s="221"/>
      <c r="AD13088" s="221"/>
      <c r="AE13088" s="237"/>
      <c r="AF13088" s="168"/>
      <c r="AG13088" s="168"/>
      <c r="AH13088" s="168"/>
    </row>
    <row r="13089" spans="19:34" x14ac:dyDescent="0.2">
      <c r="S13089" s="226" t="e">
        <f t="shared" si="287"/>
        <v>#REF!</v>
      </c>
      <c r="T13089" s="168"/>
      <c r="U13089" s="168"/>
      <c r="V13089" s="168"/>
      <c r="W13089" s="169"/>
      <c r="X13089" s="221"/>
      <c r="Y13089" s="221"/>
      <c r="Z13089" s="221"/>
      <c r="AA13089" s="222"/>
      <c r="AB13089" s="221"/>
      <c r="AC13089" s="221"/>
      <c r="AD13089" s="221"/>
      <c r="AE13089" s="237"/>
      <c r="AF13089" s="168"/>
      <c r="AG13089" s="168"/>
      <c r="AH13089" s="168"/>
    </row>
    <row r="13090" spans="19:34" x14ac:dyDescent="0.2">
      <c r="S13090" s="226" t="e">
        <f t="shared" si="287"/>
        <v>#REF!</v>
      </c>
      <c r="T13090" s="168"/>
      <c r="U13090" s="168"/>
      <c r="V13090" s="168"/>
      <c r="W13090" s="169"/>
      <c r="X13090" s="221"/>
      <c r="Y13090" s="221"/>
      <c r="Z13090" s="221"/>
      <c r="AA13090" s="222"/>
      <c r="AB13090" s="221"/>
      <c r="AC13090" s="221"/>
      <c r="AD13090" s="221"/>
      <c r="AE13090" s="237"/>
      <c r="AF13090" s="168"/>
      <c r="AG13090" s="168"/>
      <c r="AH13090" s="168"/>
    </row>
    <row r="13091" spans="19:34" x14ac:dyDescent="0.2">
      <c r="S13091" s="226" t="e">
        <f t="shared" si="287"/>
        <v>#REF!</v>
      </c>
      <c r="T13091" s="168"/>
      <c r="U13091" s="168"/>
      <c r="V13091" s="168"/>
      <c r="W13091" s="169"/>
      <c r="X13091" s="221"/>
      <c r="Y13091" s="221"/>
      <c r="Z13091" s="221"/>
      <c r="AA13091" s="222"/>
      <c r="AB13091" s="221"/>
      <c r="AC13091" s="221"/>
      <c r="AD13091" s="221"/>
      <c r="AE13091" s="237"/>
      <c r="AF13091" s="168"/>
      <c r="AG13091" s="168"/>
      <c r="AH13091" s="168"/>
    </row>
    <row r="13092" spans="19:34" x14ac:dyDescent="0.2">
      <c r="S13092" s="226" t="e">
        <f t="shared" si="287"/>
        <v>#REF!</v>
      </c>
      <c r="T13092" s="168"/>
      <c r="U13092" s="168"/>
      <c r="V13092" s="168"/>
      <c r="W13092" s="169"/>
      <c r="X13092" s="221"/>
      <c r="Y13092" s="221"/>
      <c r="Z13092" s="221"/>
      <c r="AA13092" s="222"/>
      <c r="AB13092" s="221"/>
      <c r="AC13092" s="221"/>
      <c r="AD13092" s="221"/>
      <c r="AE13092" s="237"/>
      <c r="AF13092" s="168"/>
      <c r="AG13092" s="168"/>
      <c r="AH13092" s="168"/>
    </row>
    <row r="13093" spans="19:34" x14ac:dyDescent="0.2">
      <c r="S13093" s="226" t="e">
        <f t="shared" si="287"/>
        <v>#REF!</v>
      </c>
      <c r="T13093" s="168"/>
      <c r="U13093" s="168"/>
      <c r="V13093" s="168"/>
      <c r="W13093" s="169"/>
      <c r="X13093" s="221"/>
      <c r="Y13093" s="221"/>
      <c r="Z13093" s="221"/>
      <c r="AA13093" s="222"/>
      <c r="AB13093" s="221"/>
      <c r="AC13093" s="221"/>
      <c r="AD13093" s="221"/>
      <c r="AE13093" s="237"/>
      <c r="AF13093" s="168"/>
      <c r="AG13093" s="168"/>
      <c r="AH13093" s="168"/>
    </row>
    <row r="13094" spans="19:34" x14ac:dyDescent="0.2">
      <c r="S13094" s="226" t="e">
        <f t="shared" si="287"/>
        <v>#REF!</v>
      </c>
      <c r="T13094" s="168"/>
      <c r="U13094" s="168"/>
      <c r="V13094" s="168"/>
      <c r="W13094" s="169"/>
      <c r="X13094" s="221"/>
      <c r="Y13094" s="221"/>
      <c r="Z13094" s="221"/>
      <c r="AA13094" s="222"/>
      <c r="AB13094" s="221"/>
      <c r="AC13094" s="221"/>
      <c r="AD13094" s="221"/>
      <c r="AE13094" s="237"/>
      <c r="AF13094" s="168"/>
      <c r="AG13094" s="168"/>
      <c r="AH13094" s="168"/>
    </row>
    <row r="13095" spans="19:34" x14ac:dyDescent="0.2">
      <c r="S13095" s="226" t="e">
        <f t="shared" si="287"/>
        <v>#REF!</v>
      </c>
      <c r="T13095" s="168"/>
      <c r="U13095" s="168"/>
      <c r="V13095" s="168"/>
      <c r="W13095" s="169"/>
      <c r="X13095" s="221"/>
      <c r="Y13095" s="221"/>
      <c r="Z13095" s="221"/>
      <c r="AA13095" s="222"/>
      <c r="AB13095" s="221"/>
      <c r="AC13095" s="221"/>
      <c r="AD13095" s="221"/>
      <c r="AE13095" s="237"/>
      <c r="AF13095" s="168"/>
      <c r="AG13095" s="168"/>
      <c r="AH13095" s="168"/>
    </row>
    <row r="13096" spans="19:34" x14ac:dyDescent="0.2">
      <c r="S13096" s="226" t="e">
        <f t="shared" si="287"/>
        <v>#REF!</v>
      </c>
      <c r="T13096" s="168"/>
      <c r="U13096" s="168"/>
      <c r="V13096" s="168"/>
      <c r="W13096" s="169"/>
      <c r="X13096" s="221"/>
      <c r="Y13096" s="221"/>
      <c r="Z13096" s="221"/>
      <c r="AA13096" s="222"/>
      <c r="AB13096" s="221"/>
      <c r="AC13096" s="221"/>
      <c r="AD13096" s="221"/>
      <c r="AE13096" s="237"/>
      <c r="AF13096" s="168"/>
      <c r="AG13096" s="168"/>
      <c r="AH13096" s="168"/>
    </row>
    <row r="13097" spans="19:34" x14ac:dyDescent="0.2">
      <c r="S13097" s="226" t="e">
        <f t="shared" si="287"/>
        <v>#REF!</v>
      </c>
      <c r="T13097" s="168"/>
      <c r="U13097" s="168"/>
      <c r="V13097" s="168"/>
      <c r="W13097" s="169"/>
      <c r="X13097" s="221"/>
      <c r="Y13097" s="221"/>
      <c r="Z13097" s="221"/>
      <c r="AA13097" s="222"/>
      <c r="AB13097" s="221"/>
      <c r="AC13097" s="221"/>
      <c r="AD13097" s="221"/>
      <c r="AE13097" s="237"/>
      <c r="AF13097" s="168"/>
      <c r="AG13097" s="168"/>
      <c r="AH13097" s="168"/>
    </row>
    <row r="13098" spans="19:34" x14ac:dyDescent="0.2">
      <c r="S13098" s="226" t="e">
        <f t="shared" si="287"/>
        <v>#REF!</v>
      </c>
      <c r="T13098" s="168"/>
      <c r="U13098" s="168"/>
      <c r="V13098" s="168"/>
      <c r="W13098" s="169"/>
      <c r="X13098" s="221"/>
      <c r="Y13098" s="221"/>
      <c r="Z13098" s="221"/>
      <c r="AA13098" s="222"/>
      <c r="AB13098" s="221"/>
      <c r="AC13098" s="221"/>
      <c r="AD13098" s="221"/>
      <c r="AE13098" s="237"/>
      <c r="AF13098" s="168"/>
      <c r="AG13098" s="168"/>
      <c r="AH13098" s="168"/>
    </row>
    <row r="13099" spans="19:34" x14ac:dyDescent="0.2">
      <c r="S13099" s="226" t="e">
        <f t="shared" si="287"/>
        <v>#REF!</v>
      </c>
      <c r="T13099" s="168"/>
      <c r="U13099" s="168"/>
      <c r="V13099" s="168"/>
      <c r="W13099" s="169"/>
      <c r="X13099" s="221"/>
      <c r="Y13099" s="221"/>
      <c r="Z13099" s="221"/>
      <c r="AA13099" s="222"/>
      <c r="AB13099" s="221"/>
      <c r="AC13099" s="221"/>
      <c r="AD13099" s="221"/>
      <c r="AE13099" s="237"/>
      <c r="AF13099" s="168"/>
      <c r="AG13099" s="168"/>
      <c r="AH13099" s="168"/>
    </row>
    <row r="13100" spans="19:34" x14ac:dyDescent="0.2">
      <c r="S13100" s="226" t="e">
        <f t="shared" si="287"/>
        <v>#REF!</v>
      </c>
      <c r="T13100" s="168"/>
      <c r="U13100" s="168"/>
      <c r="V13100" s="168"/>
      <c r="W13100" s="169"/>
      <c r="X13100" s="221"/>
      <c r="Y13100" s="221"/>
      <c r="Z13100" s="221"/>
      <c r="AA13100" s="222"/>
      <c r="AB13100" s="221"/>
      <c r="AC13100" s="221"/>
      <c r="AD13100" s="221"/>
      <c r="AE13100" s="237"/>
      <c r="AF13100" s="168"/>
      <c r="AG13100" s="168"/>
      <c r="AH13100" s="168"/>
    </row>
    <row r="13101" spans="19:34" x14ac:dyDescent="0.2">
      <c r="S13101" s="226" t="e">
        <f t="shared" si="287"/>
        <v>#REF!</v>
      </c>
      <c r="T13101" s="168"/>
      <c r="U13101" s="168"/>
      <c r="V13101" s="168"/>
      <c r="W13101" s="169"/>
      <c r="X13101" s="221"/>
      <c r="Y13101" s="221"/>
      <c r="Z13101" s="221"/>
      <c r="AA13101" s="222"/>
      <c r="AB13101" s="221"/>
      <c r="AC13101" s="221"/>
      <c r="AD13101" s="221"/>
      <c r="AE13101" s="237"/>
      <c r="AF13101" s="168"/>
      <c r="AG13101" s="168"/>
      <c r="AH13101" s="168"/>
    </row>
    <row r="13102" spans="19:34" x14ac:dyDescent="0.2">
      <c r="S13102" s="226" t="e">
        <f t="shared" si="287"/>
        <v>#REF!</v>
      </c>
      <c r="T13102" s="168"/>
      <c r="U13102" s="168"/>
      <c r="V13102" s="168"/>
      <c r="W13102" s="169"/>
      <c r="X13102" s="221"/>
      <c r="Y13102" s="221"/>
      <c r="Z13102" s="221"/>
      <c r="AA13102" s="222"/>
      <c r="AB13102" s="221"/>
      <c r="AC13102" s="221"/>
      <c r="AD13102" s="221"/>
      <c r="AE13102" s="237"/>
      <c r="AF13102" s="168"/>
      <c r="AG13102" s="168"/>
      <c r="AH13102" s="168"/>
    </row>
    <row r="13103" spans="19:34" x14ac:dyDescent="0.2">
      <c r="S13103" s="226" t="e">
        <f t="shared" si="287"/>
        <v>#REF!</v>
      </c>
      <c r="T13103" s="168"/>
      <c r="U13103" s="168"/>
      <c r="V13103" s="168"/>
      <c r="W13103" s="169"/>
      <c r="X13103" s="221"/>
      <c r="Y13103" s="221"/>
      <c r="Z13103" s="221"/>
      <c r="AA13103" s="222"/>
      <c r="AB13103" s="221"/>
      <c r="AC13103" s="221"/>
      <c r="AD13103" s="221"/>
      <c r="AE13103" s="237"/>
      <c r="AF13103" s="168"/>
      <c r="AG13103" s="168"/>
      <c r="AH13103" s="168"/>
    </row>
    <row r="13104" spans="19:34" x14ac:dyDescent="0.2">
      <c r="S13104" s="226" t="e">
        <f t="shared" si="287"/>
        <v>#REF!</v>
      </c>
      <c r="T13104" s="168"/>
      <c r="U13104" s="168"/>
      <c r="V13104" s="168"/>
      <c r="W13104" s="169"/>
      <c r="X13104" s="221"/>
      <c r="Y13104" s="221"/>
      <c r="Z13104" s="221"/>
      <c r="AA13104" s="222"/>
      <c r="AB13104" s="221"/>
      <c r="AC13104" s="221"/>
      <c r="AD13104" s="221"/>
      <c r="AE13104" s="237"/>
      <c r="AF13104" s="168"/>
      <c r="AG13104" s="168"/>
      <c r="AH13104" s="168"/>
    </row>
    <row r="13105" spans="19:34" x14ac:dyDescent="0.2">
      <c r="S13105" s="226" t="e">
        <f t="shared" si="287"/>
        <v>#REF!</v>
      </c>
      <c r="T13105" s="168"/>
      <c r="U13105" s="168"/>
      <c r="V13105" s="168"/>
      <c r="W13105" s="169"/>
      <c r="X13105" s="221"/>
      <c r="Y13105" s="221"/>
      <c r="Z13105" s="221"/>
      <c r="AA13105" s="222"/>
      <c r="AB13105" s="221"/>
      <c r="AC13105" s="221"/>
      <c r="AD13105" s="221"/>
      <c r="AE13105" s="237"/>
      <c r="AF13105" s="168"/>
      <c r="AG13105" s="168"/>
      <c r="AH13105" s="168"/>
    </row>
    <row r="13106" spans="19:34" x14ac:dyDescent="0.2">
      <c r="S13106" s="226" t="e">
        <f t="shared" si="287"/>
        <v>#REF!</v>
      </c>
      <c r="T13106" s="168"/>
      <c r="U13106" s="168"/>
      <c r="V13106" s="168"/>
      <c r="W13106" s="169"/>
      <c r="X13106" s="221"/>
      <c r="Y13106" s="221"/>
      <c r="Z13106" s="221"/>
      <c r="AA13106" s="222"/>
      <c r="AB13106" s="221"/>
      <c r="AC13106" s="221"/>
      <c r="AD13106" s="221"/>
      <c r="AE13106" s="237"/>
      <c r="AF13106" s="168"/>
      <c r="AG13106" s="168"/>
      <c r="AH13106" s="168"/>
    </row>
    <row r="13107" spans="19:34" x14ac:dyDescent="0.2">
      <c r="S13107" s="226" t="e">
        <f t="shared" si="287"/>
        <v>#REF!</v>
      </c>
      <c r="T13107" s="168"/>
      <c r="U13107" s="168"/>
      <c r="V13107" s="168"/>
      <c r="W13107" s="169"/>
      <c r="X13107" s="221"/>
      <c r="Y13107" s="221"/>
      <c r="Z13107" s="221"/>
      <c r="AA13107" s="222"/>
      <c r="AB13107" s="221"/>
      <c r="AC13107" s="221"/>
      <c r="AD13107" s="221"/>
      <c r="AE13107" s="237"/>
      <c r="AF13107" s="168"/>
      <c r="AG13107" s="168"/>
      <c r="AH13107" s="168"/>
    </row>
    <row r="13108" spans="19:34" x14ac:dyDescent="0.2">
      <c r="S13108" s="226" t="e">
        <f t="shared" si="287"/>
        <v>#REF!</v>
      </c>
      <c r="T13108" s="168"/>
      <c r="U13108" s="168"/>
      <c r="V13108" s="168"/>
      <c r="W13108" s="169"/>
      <c r="X13108" s="221"/>
      <c r="Y13108" s="221"/>
      <c r="Z13108" s="221"/>
      <c r="AA13108" s="222"/>
      <c r="AB13108" s="221"/>
      <c r="AC13108" s="221"/>
      <c r="AD13108" s="221"/>
      <c r="AE13108" s="237"/>
      <c r="AF13108" s="168"/>
      <c r="AG13108" s="168"/>
      <c r="AH13108" s="168"/>
    </row>
    <row r="13109" spans="19:34" x14ac:dyDescent="0.2">
      <c r="S13109" s="226" t="e">
        <f t="shared" si="287"/>
        <v>#REF!</v>
      </c>
      <c r="T13109" s="168"/>
      <c r="U13109" s="168"/>
      <c r="V13109" s="168"/>
      <c r="W13109" s="169"/>
      <c r="X13109" s="221"/>
      <c r="Y13109" s="221"/>
      <c r="Z13109" s="221"/>
      <c r="AA13109" s="222"/>
      <c r="AB13109" s="221"/>
      <c r="AC13109" s="221"/>
      <c r="AD13109" s="221"/>
      <c r="AE13109" s="237"/>
      <c r="AF13109" s="168"/>
      <c r="AG13109" s="168"/>
      <c r="AH13109" s="168"/>
    </row>
    <row r="13110" spans="19:34" x14ac:dyDescent="0.2">
      <c r="S13110" s="226" t="e">
        <f t="shared" si="287"/>
        <v>#REF!</v>
      </c>
      <c r="T13110" s="168"/>
      <c r="U13110" s="168"/>
      <c r="V13110" s="168"/>
      <c r="W13110" s="169"/>
      <c r="X13110" s="221"/>
      <c r="Y13110" s="221"/>
      <c r="Z13110" s="221"/>
      <c r="AA13110" s="222"/>
      <c r="AB13110" s="221"/>
      <c r="AC13110" s="221"/>
      <c r="AD13110" s="221"/>
      <c r="AE13110" s="237"/>
      <c r="AF13110" s="168"/>
      <c r="AG13110" s="168"/>
      <c r="AH13110" s="168"/>
    </row>
    <row r="13111" spans="19:34" x14ac:dyDescent="0.2">
      <c r="S13111" s="226" t="e">
        <f t="shared" si="287"/>
        <v>#REF!</v>
      </c>
      <c r="T13111" s="168"/>
      <c r="U13111" s="168"/>
      <c r="V13111" s="168"/>
      <c r="W13111" s="169"/>
      <c r="X13111" s="221"/>
      <c r="Y13111" s="221"/>
      <c r="Z13111" s="221"/>
      <c r="AA13111" s="222"/>
      <c r="AB13111" s="221"/>
      <c r="AC13111" s="221"/>
      <c r="AD13111" s="221"/>
      <c r="AE13111" s="237"/>
      <c r="AF13111" s="168"/>
      <c r="AG13111" s="168"/>
      <c r="AH13111" s="168"/>
    </row>
    <row r="13112" spans="19:34" x14ac:dyDescent="0.2">
      <c r="S13112" s="226" t="e">
        <f t="shared" si="287"/>
        <v>#REF!</v>
      </c>
      <c r="T13112" s="168"/>
      <c r="U13112" s="168"/>
      <c r="V13112" s="168"/>
      <c r="W13112" s="169"/>
      <c r="X13112" s="221"/>
      <c r="Y13112" s="221"/>
      <c r="Z13112" s="221"/>
      <c r="AA13112" s="222"/>
      <c r="AB13112" s="221"/>
      <c r="AC13112" s="221"/>
      <c r="AD13112" s="221"/>
      <c r="AE13112" s="237"/>
      <c r="AF13112" s="168"/>
      <c r="AG13112" s="168"/>
      <c r="AH13112" s="168"/>
    </row>
    <row r="13113" spans="19:34" x14ac:dyDescent="0.2">
      <c r="S13113" s="226" t="e">
        <f t="shared" si="287"/>
        <v>#REF!</v>
      </c>
      <c r="T13113" s="168"/>
      <c r="U13113" s="168"/>
      <c r="V13113" s="168"/>
      <c r="W13113" s="169"/>
      <c r="X13113" s="221"/>
      <c r="Y13113" s="221"/>
      <c r="Z13113" s="221"/>
      <c r="AA13113" s="222"/>
      <c r="AB13113" s="221"/>
      <c r="AC13113" s="221"/>
      <c r="AD13113" s="221"/>
      <c r="AE13113" s="237"/>
      <c r="AF13113" s="168"/>
      <c r="AG13113" s="168"/>
      <c r="AH13113" s="168"/>
    </row>
    <row r="13114" spans="19:34" x14ac:dyDescent="0.2">
      <c r="S13114" s="226" t="e">
        <f t="shared" si="287"/>
        <v>#REF!</v>
      </c>
      <c r="T13114" s="168"/>
      <c r="U13114" s="168"/>
      <c r="V13114" s="168"/>
      <c r="W13114" s="169"/>
      <c r="X13114" s="221"/>
      <c r="Y13114" s="221"/>
      <c r="Z13114" s="221"/>
      <c r="AA13114" s="222"/>
      <c r="AB13114" s="221"/>
      <c r="AC13114" s="221"/>
      <c r="AD13114" s="221"/>
      <c r="AE13114" s="237"/>
      <c r="AF13114" s="168"/>
      <c r="AG13114" s="168"/>
      <c r="AH13114" s="168"/>
    </row>
    <row r="13115" spans="19:34" x14ac:dyDescent="0.2">
      <c r="S13115" s="226" t="e">
        <f t="shared" si="287"/>
        <v>#REF!</v>
      </c>
      <c r="T13115" s="168"/>
      <c r="U13115" s="168"/>
      <c r="V13115" s="168"/>
      <c r="W13115" s="169"/>
      <c r="X13115" s="221"/>
      <c r="Y13115" s="221"/>
      <c r="Z13115" s="221"/>
      <c r="AA13115" s="222"/>
      <c r="AB13115" s="221"/>
      <c r="AC13115" s="221"/>
      <c r="AD13115" s="221"/>
      <c r="AE13115" s="237"/>
      <c r="AF13115" s="168"/>
      <c r="AG13115" s="168"/>
      <c r="AH13115" s="168"/>
    </row>
    <row r="13116" spans="19:34" x14ac:dyDescent="0.2">
      <c r="S13116" s="226" t="e">
        <f t="shared" si="287"/>
        <v>#REF!</v>
      </c>
      <c r="T13116" s="168"/>
      <c r="U13116" s="168"/>
      <c r="V13116" s="168"/>
      <c r="W13116" s="169"/>
      <c r="X13116" s="221"/>
      <c r="Y13116" s="221"/>
      <c r="Z13116" s="221"/>
      <c r="AA13116" s="222"/>
      <c r="AB13116" s="221"/>
      <c r="AC13116" s="221"/>
      <c r="AD13116" s="221"/>
      <c r="AE13116" s="237"/>
      <c r="AF13116" s="168"/>
      <c r="AG13116" s="168"/>
      <c r="AH13116" s="168"/>
    </row>
    <row r="13117" spans="19:34" x14ac:dyDescent="0.2">
      <c r="S13117" s="226" t="e">
        <f t="shared" si="287"/>
        <v>#REF!</v>
      </c>
      <c r="T13117" s="168"/>
      <c r="U13117" s="168"/>
      <c r="V13117" s="168"/>
      <c r="W13117" s="169"/>
      <c r="X13117" s="221"/>
      <c r="Y13117" s="221"/>
      <c r="Z13117" s="221"/>
      <c r="AA13117" s="222"/>
      <c r="AB13117" s="221"/>
      <c r="AC13117" s="221"/>
      <c r="AD13117" s="221"/>
      <c r="AE13117" s="237"/>
      <c r="AF13117" s="168"/>
      <c r="AG13117" s="168"/>
      <c r="AH13117" s="168"/>
    </row>
    <row r="13118" spans="19:34" x14ac:dyDescent="0.2">
      <c r="S13118" s="226" t="e">
        <f t="shared" si="287"/>
        <v>#REF!</v>
      </c>
      <c r="T13118" s="168"/>
      <c r="U13118" s="168"/>
      <c r="V13118" s="168"/>
      <c r="W13118" s="169"/>
      <c r="X13118" s="221"/>
      <c r="Y13118" s="221"/>
      <c r="Z13118" s="221"/>
      <c r="AA13118" s="222"/>
      <c r="AB13118" s="221"/>
      <c r="AC13118" s="221"/>
      <c r="AD13118" s="221"/>
      <c r="AE13118" s="237"/>
      <c r="AF13118" s="168"/>
      <c r="AG13118" s="168"/>
      <c r="AH13118" s="168"/>
    </row>
    <row r="13119" spans="19:34" x14ac:dyDescent="0.2">
      <c r="S13119" s="226" t="e">
        <f t="shared" si="287"/>
        <v>#REF!</v>
      </c>
      <c r="T13119" s="168"/>
      <c r="U13119" s="168"/>
      <c r="V13119" s="168"/>
      <c r="W13119" s="169"/>
      <c r="X13119" s="221"/>
      <c r="Y13119" s="221"/>
      <c r="Z13119" s="221"/>
      <c r="AA13119" s="222"/>
      <c r="AB13119" s="221"/>
      <c r="AC13119" s="221"/>
      <c r="AD13119" s="221"/>
      <c r="AE13119" s="237"/>
      <c r="AF13119" s="168"/>
      <c r="AG13119" s="168"/>
      <c r="AH13119" s="168"/>
    </row>
    <row r="13120" spans="19:34" x14ac:dyDescent="0.2">
      <c r="S13120" s="226" t="e">
        <f t="shared" si="287"/>
        <v>#REF!</v>
      </c>
      <c r="T13120" s="168"/>
      <c r="U13120" s="168"/>
      <c r="V13120" s="168"/>
      <c r="W13120" s="169"/>
      <c r="X13120" s="221"/>
      <c r="Y13120" s="221"/>
      <c r="Z13120" s="221"/>
      <c r="AA13120" s="222"/>
      <c r="AB13120" s="221"/>
      <c r="AC13120" s="221"/>
      <c r="AD13120" s="221"/>
      <c r="AE13120" s="237"/>
      <c r="AF13120" s="168"/>
      <c r="AG13120" s="168"/>
      <c r="AH13120" s="168"/>
    </row>
    <row r="13121" spans="19:34" x14ac:dyDescent="0.2">
      <c r="S13121" s="226" t="e">
        <f t="shared" si="287"/>
        <v>#REF!</v>
      </c>
      <c r="T13121" s="168"/>
      <c r="U13121" s="168"/>
      <c r="V13121" s="168"/>
      <c r="W13121" s="169"/>
      <c r="X13121" s="221"/>
      <c r="Y13121" s="221"/>
      <c r="Z13121" s="221"/>
      <c r="AA13121" s="222"/>
      <c r="AB13121" s="221"/>
      <c r="AC13121" s="221"/>
      <c r="AD13121" s="221"/>
      <c r="AE13121" s="237"/>
      <c r="AF13121" s="168"/>
      <c r="AG13121" s="168"/>
      <c r="AH13121" s="168"/>
    </row>
    <row r="13122" spans="19:34" x14ac:dyDescent="0.2">
      <c r="S13122" s="226" t="e">
        <f t="shared" si="287"/>
        <v>#REF!</v>
      </c>
      <c r="T13122" s="168"/>
      <c r="U13122" s="168"/>
      <c r="V13122" s="168"/>
      <c r="W13122" s="169"/>
      <c r="X13122" s="221"/>
      <c r="Y13122" s="221"/>
      <c r="Z13122" s="221"/>
      <c r="AA13122" s="222"/>
      <c r="AB13122" s="221"/>
      <c r="AC13122" s="221"/>
      <c r="AD13122" s="221"/>
      <c r="AE13122" s="237"/>
      <c r="AF13122" s="168"/>
      <c r="AG13122" s="168"/>
      <c r="AH13122" s="168"/>
    </row>
    <row r="13123" spans="19:34" x14ac:dyDescent="0.2">
      <c r="S13123" s="226" t="e">
        <f t="shared" si="287"/>
        <v>#REF!</v>
      </c>
      <c r="T13123" s="168"/>
      <c r="U13123" s="168"/>
      <c r="V13123" s="168"/>
      <c r="W13123" s="169"/>
      <c r="X13123" s="221"/>
      <c r="Y13123" s="221"/>
      <c r="Z13123" s="221"/>
      <c r="AA13123" s="222"/>
      <c r="AB13123" s="221"/>
      <c r="AC13123" s="221"/>
      <c r="AD13123" s="221"/>
      <c r="AE13123" s="237"/>
      <c r="AF13123" s="168"/>
      <c r="AG13123" s="168"/>
      <c r="AH13123" s="168"/>
    </row>
    <row r="13124" spans="19:34" x14ac:dyDescent="0.2">
      <c r="S13124" s="226" t="e">
        <f t="shared" si="287"/>
        <v>#REF!</v>
      </c>
      <c r="T13124" s="168"/>
      <c r="U13124" s="168"/>
      <c r="V13124" s="168"/>
      <c r="W13124" s="169"/>
      <c r="X13124" s="221"/>
      <c r="Y13124" s="221"/>
      <c r="Z13124" s="221"/>
      <c r="AA13124" s="222"/>
      <c r="AB13124" s="221"/>
      <c r="AC13124" s="221"/>
      <c r="AD13124" s="221"/>
      <c r="AE13124" s="237"/>
      <c r="AF13124" s="168"/>
      <c r="AG13124" s="168"/>
      <c r="AH13124" s="168"/>
    </row>
    <row r="13125" spans="19:34" x14ac:dyDescent="0.2">
      <c r="S13125" s="226" t="e">
        <f t="shared" si="287"/>
        <v>#REF!</v>
      </c>
      <c r="T13125" s="168"/>
      <c r="U13125" s="168"/>
      <c r="V13125" s="168"/>
      <c r="W13125" s="169"/>
      <c r="X13125" s="221"/>
      <c r="Y13125" s="221"/>
      <c r="Z13125" s="221"/>
      <c r="AA13125" s="222"/>
      <c r="AB13125" s="221"/>
      <c r="AC13125" s="221"/>
      <c r="AD13125" s="221"/>
      <c r="AE13125" s="237"/>
      <c r="AF13125" s="168"/>
      <c r="AG13125" s="168"/>
      <c r="AH13125" s="168"/>
    </row>
    <row r="13126" spans="19:34" x14ac:dyDescent="0.2">
      <c r="S13126" s="226" t="e">
        <f t="shared" si="287"/>
        <v>#REF!</v>
      </c>
      <c r="T13126" s="168"/>
      <c r="U13126" s="168"/>
      <c r="V13126" s="168"/>
      <c r="W13126" s="169"/>
      <c r="X13126" s="221"/>
      <c r="Y13126" s="221"/>
      <c r="Z13126" s="221"/>
      <c r="AA13126" s="222"/>
      <c r="AB13126" s="221"/>
      <c r="AC13126" s="221"/>
      <c r="AD13126" s="221"/>
      <c r="AE13126" s="237"/>
      <c r="AF13126" s="168"/>
      <c r="AG13126" s="168"/>
      <c r="AH13126" s="168"/>
    </row>
    <row r="13127" spans="19:34" x14ac:dyDescent="0.2">
      <c r="S13127" s="226" t="e">
        <f t="shared" si="287"/>
        <v>#REF!</v>
      </c>
      <c r="T13127" s="168"/>
      <c r="U13127" s="168"/>
      <c r="V13127" s="168"/>
      <c r="W13127" s="169"/>
      <c r="X13127" s="221"/>
      <c r="Y13127" s="221"/>
      <c r="Z13127" s="221"/>
      <c r="AA13127" s="222"/>
      <c r="AB13127" s="221"/>
      <c r="AC13127" s="221"/>
      <c r="AD13127" s="221"/>
      <c r="AE13127" s="237"/>
      <c r="AF13127" s="168"/>
      <c r="AG13127" s="168"/>
      <c r="AH13127" s="168"/>
    </row>
    <row r="13128" spans="19:34" x14ac:dyDescent="0.2">
      <c r="S13128" s="226" t="e">
        <f t="shared" si="287"/>
        <v>#REF!</v>
      </c>
      <c r="T13128" s="168"/>
      <c r="U13128" s="168"/>
      <c r="V13128" s="168"/>
      <c r="W13128" s="169"/>
      <c r="X13128" s="221"/>
      <c r="Y13128" s="221"/>
      <c r="Z13128" s="221"/>
      <c r="AA13128" s="222"/>
      <c r="AB13128" s="221"/>
      <c r="AC13128" s="221"/>
      <c r="AD13128" s="221"/>
      <c r="AE13128" s="237"/>
      <c r="AF13128" s="168"/>
      <c r="AG13128" s="168"/>
      <c r="AH13128" s="168"/>
    </row>
    <row r="13129" spans="19:34" x14ac:dyDescent="0.2">
      <c r="S13129" s="226" t="e">
        <f t="shared" si="287"/>
        <v>#REF!</v>
      </c>
      <c r="T13129" s="168"/>
      <c r="U13129" s="168"/>
      <c r="V13129" s="168"/>
      <c r="W13129" s="169"/>
      <c r="X13129" s="221"/>
      <c r="Y13129" s="221"/>
      <c r="Z13129" s="221"/>
      <c r="AA13129" s="222"/>
      <c r="AB13129" s="221"/>
      <c r="AC13129" s="221"/>
      <c r="AD13129" s="221"/>
      <c r="AE13129" s="237"/>
      <c r="AF13129" s="168"/>
      <c r="AG13129" s="168"/>
      <c r="AH13129" s="168"/>
    </row>
    <row r="13130" spans="19:34" x14ac:dyDescent="0.2">
      <c r="S13130" s="226" t="e">
        <f t="shared" si="287"/>
        <v>#REF!</v>
      </c>
      <c r="T13130" s="168"/>
      <c r="U13130" s="168"/>
      <c r="V13130" s="168"/>
      <c r="W13130" s="169"/>
      <c r="X13130" s="221"/>
      <c r="Y13130" s="221"/>
      <c r="Z13130" s="221"/>
      <c r="AA13130" s="222"/>
      <c r="AB13130" s="221"/>
      <c r="AC13130" s="221"/>
      <c r="AD13130" s="221"/>
      <c r="AE13130" s="237"/>
      <c r="AF13130" s="168"/>
      <c r="AG13130" s="168"/>
      <c r="AH13130" s="168"/>
    </row>
    <row r="13131" spans="19:34" x14ac:dyDescent="0.2">
      <c r="S13131" s="226" t="e">
        <f t="shared" si="287"/>
        <v>#REF!</v>
      </c>
      <c r="T13131" s="168"/>
      <c r="U13131" s="168"/>
      <c r="V13131" s="168"/>
      <c r="W13131" s="169"/>
      <c r="X13131" s="221"/>
      <c r="Y13131" s="221"/>
      <c r="Z13131" s="221"/>
      <c r="AA13131" s="222"/>
      <c r="AB13131" s="221"/>
      <c r="AC13131" s="221"/>
      <c r="AD13131" s="221"/>
      <c r="AE13131" s="237"/>
      <c r="AF13131" s="168"/>
      <c r="AG13131" s="168"/>
      <c r="AH13131" s="168"/>
    </row>
    <row r="13132" spans="19:34" x14ac:dyDescent="0.2">
      <c r="S13132" s="226" t="e">
        <f t="shared" si="287"/>
        <v>#REF!</v>
      </c>
      <c r="T13132" s="168"/>
      <c r="U13132" s="168"/>
      <c r="V13132" s="168"/>
      <c r="W13132" s="169"/>
      <c r="X13132" s="221"/>
      <c r="Y13132" s="221"/>
      <c r="Z13132" s="221"/>
      <c r="AA13132" s="222"/>
      <c r="AB13132" s="221"/>
      <c r="AC13132" s="221"/>
      <c r="AD13132" s="221"/>
      <c r="AE13132" s="237"/>
      <c r="AF13132" s="168"/>
      <c r="AG13132" s="168"/>
      <c r="AH13132" s="168"/>
    </row>
    <row r="13133" spans="19:34" x14ac:dyDescent="0.2">
      <c r="S13133" s="226" t="e">
        <f t="shared" si="287"/>
        <v>#REF!</v>
      </c>
      <c r="T13133" s="168"/>
      <c r="U13133" s="168"/>
      <c r="V13133" s="168"/>
      <c r="W13133" s="169"/>
      <c r="X13133" s="221"/>
      <c r="Y13133" s="221"/>
      <c r="Z13133" s="221"/>
      <c r="AA13133" s="222"/>
      <c r="AB13133" s="221"/>
      <c r="AC13133" s="221"/>
      <c r="AD13133" s="221"/>
      <c r="AE13133" s="237"/>
      <c r="AF13133" s="168"/>
      <c r="AG13133" s="168"/>
      <c r="AH13133" s="168"/>
    </row>
    <row r="13134" spans="19:34" x14ac:dyDescent="0.2">
      <c r="S13134" s="226" t="e">
        <f t="shared" si="287"/>
        <v>#REF!</v>
      </c>
      <c r="T13134" s="168"/>
      <c r="U13134" s="168"/>
      <c r="V13134" s="168"/>
      <c r="W13134" s="169"/>
      <c r="X13134" s="221"/>
      <c r="Y13134" s="221"/>
      <c r="Z13134" s="221"/>
      <c r="AA13134" s="222"/>
      <c r="AB13134" s="221"/>
      <c r="AC13134" s="221"/>
      <c r="AD13134" s="221"/>
      <c r="AE13134" s="237"/>
      <c r="AF13134" s="168"/>
      <c r="AG13134" s="168"/>
      <c r="AH13134" s="168"/>
    </row>
    <row r="13135" spans="19:34" x14ac:dyDescent="0.2">
      <c r="S13135" s="226" t="e">
        <f t="shared" si="287"/>
        <v>#REF!</v>
      </c>
      <c r="T13135" s="168"/>
      <c r="U13135" s="168"/>
      <c r="V13135" s="168"/>
      <c r="W13135" s="169"/>
      <c r="X13135" s="221"/>
      <c r="Y13135" s="221"/>
      <c r="Z13135" s="221"/>
      <c r="AA13135" s="222"/>
      <c r="AB13135" s="221"/>
      <c r="AC13135" s="221"/>
      <c r="AD13135" s="221"/>
      <c r="AE13135" s="237"/>
      <c r="AF13135" s="168"/>
      <c r="AG13135" s="168"/>
      <c r="AH13135" s="168"/>
    </row>
    <row r="13136" spans="19:34" x14ac:dyDescent="0.2">
      <c r="S13136" s="226" t="e">
        <f t="shared" si="287"/>
        <v>#REF!</v>
      </c>
      <c r="T13136" s="168"/>
      <c r="U13136" s="168"/>
      <c r="V13136" s="168"/>
      <c r="W13136" s="169"/>
      <c r="X13136" s="221"/>
      <c r="Y13136" s="221"/>
      <c r="Z13136" s="221"/>
      <c r="AA13136" s="222"/>
      <c r="AB13136" s="221"/>
      <c r="AC13136" s="221"/>
      <c r="AD13136" s="221"/>
      <c r="AE13136" s="237"/>
      <c r="AF13136" s="168"/>
      <c r="AG13136" s="168"/>
      <c r="AH13136" s="168"/>
    </row>
    <row r="13137" spans="19:34" x14ac:dyDescent="0.2">
      <c r="S13137" s="226" t="e">
        <f t="shared" si="287"/>
        <v>#REF!</v>
      </c>
      <c r="T13137" s="168"/>
      <c r="U13137" s="168"/>
      <c r="V13137" s="168"/>
      <c r="W13137" s="169"/>
      <c r="X13137" s="221"/>
      <c r="Y13137" s="221"/>
      <c r="Z13137" s="221"/>
      <c r="AA13137" s="222"/>
      <c r="AB13137" s="221"/>
      <c r="AC13137" s="221"/>
      <c r="AD13137" s="221"/>
      <c r="AE13137" s="237"/>
      <c r="AF13137" s="168"/>
      <c r="AG13137" s="168"/>
      <c r="AH13137" s="168"/>
    </row>
    <row r="13138" spans="19:34" x14ac:dyDescent="0.2">
      <c r="S13138" s="226" t="e">
        <f t="shared" si="287"/>
        <v>#REF!</v>
      </c>
      <c r="T13138" s="168"/>
      <c r="U13138" s="168"/>
      <c r="V13138" s="168"/>
      <c r="W13138" s="169"/>
      <c r="X13138" s="221"/>
      <c r="Y13138" s="221"/>
      <c r="Z13138" s="221"/>
      <c r="AA13138" s="222"/>
      <c r="AB13138" s="221"/>
      <c r="AC13138" s="221"/>
      <c r="AD13138" s="221"/>
      <c r="AE13138" s="237"/>
      <c r="AF13138" s="168"/>
      <c r="AG13138" s="168"/>
      <c r="AH13138" s="168"/>
    </row>
    <row r="13139" spans="19:34" x14ac:dyDescent="0.2">
      <c r="S13139" s="226" t="e">
        <f t="shared" si="287"/>
        <v>#REF!</v>
      </c>
      <c r="T13139" s="168"/>
      <c r="U13139" s="168"/>
      <c r="V13139" s="168"/>
      <c r="W13139" s="169"/>
      <c r="X13139" s="221"/>
      <c r="Y13139" s="221"/>
      <c r="Z13139" s="221"/>
      <c r="AA13139" s="222"/>
      <c r="AB13139" s="221"/>
      <c r="AC13139" s="221"/>
      <c r="AD13139" s="221"/>
      <c r="AE13139" s="237"/>
      <c r="AF13139" s="168"/>
      <c r="AG13139" s="168"/>
      <c r="AH13139" s="168"/>
    </row>
    <row r="13140" spans="19:34" x14ac:dyDescent="0.2">
      <c r="S13140" s="226" t="e">
        <f t="shared" si="287"/>
        <v>#REF!</v>
      </c>
      <c r="T13140" s="168"/>
      <c r="U13140" s="168"/>
      <c r="V13140" s="168"/>
      <c r="W13140" s="169"/>
      <c r="X13140" s="221"/>
      <c r="Y13140" s="221"/>
      <c r="Z13140" s="221"/>
      <c r="AA13140" s="222"/>
      <c r="AB13140" s="221"/>
      <c r="AC13140" s="221"/>
      <c r="AD13140" s="221"/>
      <c r="AE13140" s="237"/>
      <c r="AF13140" s="168"/>
      <c r="AG13140" s="168"/>
      <c r="AH13140" s="168"/>
    </row>
    <row r="13141" spans="19:34" x14ac:dyDescent="0.2">
      <c r="S13141" s="226" t="e">
        <f t="shared" si="287"/>
        <v>#REF!</v>
      </c>
      <c r="T13141" s="168"/>
      <c r="U13141" s="168"/>
      <c r="V13141" s="168"/>
      <c r="W13141" s="169"/>
      <c r="X13141" s="221"/>
      <c r="Y13141" s="221"/>
      <c r="Z13141" s="221"/>
      <c r="AA13141" s="222"/>
      <c r="AB13141" s="221"/>
      <c r="AC13141" s="221"/>
      <c r="AD13141" s="221"/>
      <c r="AE13141" s="237"/>
      <c r="AF13141" s="168"/>
      <c r="AG13141" s="168"/>
      <c r="AH13141" s="168"/>
    </row>
    <row r="13142" spans="19:34" x14ac:dyDescent="0.2">
      <c r="S13142" s="226" t="e">
        <f t="shared" si="287"/>
        <v>#REF!</v>
      </c>
      <c r="T13142" s="168"/>
      <c r="U13142" s="168"/>
      <c r="V13142" s="168"/>
      <c r="W13142" s="169"/>
      <c r="X13142" s="221"/>
      <c r="Y13142" s="221"/>
      <c r="Z13142" s="221"/>
      <c r="AA13142" s="222"/>
      <c r="AB13142" s="221"/>
      <c r="AC13142" s="221"/>
      <c r="AD13142" s="221"/>
      <c r="AE13142" s="237"/>
      <c r="AF13142" s="168"/>
      <c r="AG13142" s="168"/>
      <c r="AH13142" s="168"/>
    </row>
    <row r="13143" spans="19:34" x14ac:dyDescent="0.2">
      <c r="S13143" s="226" t="e">
        <f t="shared" si="287"/>
        <v>#REF!</v>
      </c>
      <c r="T13143" s="168"/>
      <c r="U13143" s="168"/>
      <c r="V13143" s="168"/>
      <c r="W13143" s="169"/>
      <c r="X13143" s="221"/>
      <c r="Y13143" s="221"/>
      <c r="Z13143" s="221"/>
      <c r="AA13143" s="222"/>
      <c r="AB13143" s="221"/>
      <c r="AC13143" s="221"/>
      <c r="AD13143" s="221"/>
      <c r="AE13143" s="237"/>
      <c r="AF13143" s="168"/>
      <c r="AG13143" s="168"/>
      <c r="AH13143" s="168"/>
    </row>
    <row r="13144" spans="19:34" x14ac:dyDescent="0.2">
      <c r="S13144" s="226" t="e">
        <f t="shared" si="287"/>
        <v>#REF!</v>
      </c>
      <c r="T13144" s="168"/>
      <c r="U13144" s="168"/>
      <c r="V13144" s="168"/>
      <c r="W13144" s="169"/>
      <c r="X13144" s="221"/>
      <c r="Y13144" s="221"/>
      <c r="Z13144" s="221"/>
      <c r="AA13144" s="222"/>
      <c r="AB13144" s="221"/>
      <c r="AC13144" s="221"/>
      <c r="AD13144" s="221"/>
      <c r="AE13144" s="237"/>
      <c r="AF13144" s="168"/>
      <c r="AG13144" s="168"/>
      <c r="AH13144" s="168"/>
    </row>
    <row r="13145" spans="19:34" x14ac:dyDescent="0.2">
      <c r="S13145" s="226" t="e">
        <f t="shared" si="287"/>
        <v>#REF!</v>
      </c>
      <c r="T13145" s="168"/>
      <c r="U13145" s="168"/>
      <c r="V13145" s="168"/>
      <c r="W13145" s="169"/>
      <c r="X13145" s="221"/>
      <c r="Y13145" s="221"/>
      <c r="Z13145" s="221"/>
      <c r="AA13145" s="222"/>
      <c r="AB13145" s="221"/>
      <c r="AC13145" s="221"/>
      <c r="AD13145" s="221"/>
      <c r="AE13145" s="237"/>
      <c r="AF13145" s="168"/>
      <c r="AG13145" s="168"/>
      <c r="AH13145" s="168"/>
    </row>
    <row r="13146" spans="19:34" x14ac:dyDescent="0.2">
      <c r="S13146" s="226" t="e">
        <f t="shared" si="287"/>
        <v>#REF!</v>
      </c>
      <c r="T13146" s="168"/>
      <c r="U13146" s="168"/>
      <c r="V13146" s="168"/>
      <c r="W13146" s="169"/>
      <c r="X13146" s="221"/>
      <c r="Y13146" s="221"/>
      <c r="Z13146" s="221"/>
      <c r="AA13146" s="222"/>
      <c r="AB13146" s="221"/>
      <c r="AC13146" s="221"/>
      <c r="AD13146" s="221"/>
      <c r="AE13146" s="237"/>
      <c r="AF13146" s="168"/>
      <c r="AG13146" s="168"/>
      <c r="AH13146" s="168"/>
    </row>
    <row r="13147" spans="19:34" x14ac:dyDescent="0.2">
      <c r="S13147" s="226" t="e">
        <f t="shared" si="287"/>
        <v>#REF!</v>
      </c>
      <c r="T13147" s="168"/>
      <c r="U13147" s="168"/>
      <c r="V13147" s="168"/>
      <c r="W13147" s="169"/>
      <c r="X13147" s="221"/>
      <c r="Y13147" s="221"/>
      <c r="Z13147" s="221"/>
      <c r="AA13147" s="222"/>
      <c r="AB13147" s="221"/>
      <c r="AC13147" s="221"/>
      <c r="AD13147" s="221"/>
      <c r="AE13147" s="237"/>
      <c r="AF13147" s="168"/>
      <c r="AG13147" s="168"/>
      <c r="AH13147" s="168"/>
    </row>
    <row r="13148" spans="19:34" x14ac:dyDescent="0.2">
      <c r="S13148" s="226" t="e">
        <f t="shared" si="287"/>
        <v>#REF!</v>
      </c>
      <c r="T13148" s="168"/>
      <c r="U13148" s="168"/>
      <c r="V13148" s="168"/>
      <c r="W13148" s="169"/>
      <c r="X13148" s="221"/>
      <c r="Y13148" s="221"/>
      <c r="Z13148" s="221"/>
      <c r="AA13148" s="222"/>
      <c r="AB13148" s="221"/>
      <c r="AC13148" s="221"/>
      <c r="AD13148" s="221"/>
      <c r="AE13148" s="237"/>
      <c r="AF13148" s="168"/>
      <c r="AG13148" s="168"/>
      <c r="AH13148" s="168"/>
    </row>
    <row r="13149" spans="19:34" x14ac:dyDescent="0.2">
      <c r="S13149" s="226" t="e">
        <f t="shared" si="287"/>
        <v>#REF!</v>
      </c>
      <c r="T13149" s="168"/>
      <c r="U13149" s="168"/>
      <c r="V13149" s="168"/>
      <c r="W13149" s="169"/>
      <c r="X13149" s="221"/>
      <c r="Y13149" s="221"/>
      <c r="Z13149" s="221"/>
      <c r="AA13149" s="222"/>
      <c r="AB13149" s="221"/>
      <c r="AC13149" s="221"/>
      <c r="AD13149" s="221"/>
      <c r="AE13149" s="237"/>
      <c r="AF13149" s="168"/>
      <c r="AG13149" s="168"/>
      <c r="AH13149" s="168"/>
    </row>
    <row r="13150" spans="19:34" x14ac:dyDescent="0.2">
      <c r="S13150" s="226" t="e">
        <f t="shared" si="287"/>
        <v>#REF!</v>
      </c>
      <c r="T13150" s="168"/>
      <c r="U13150" s="168"/>
      <c r="V13150" s="168"/>
      <c r="W13150" s="169"/>
      <c r="X13150" s="221"/>
      <c r="Y13150" s="221"/>
      <c r="Z13150" s="221"/>
      <c r="AA13150" s="222"/>
      <c r="AB13150" s="221"/>
      <c r="AC13150" s="221"/>
      <c r="AD13150" s="221"/>
      <c r="AE13150" s="237"/>
      <c r="AF13150" s="168"/>
      <c r="AG13150" s="168"/>
      <c r="AH13150" s="168"/>
    </row>
    <row r="13151" spans="19:34" x14ac:dyDescent="0.2">
      <c r="S13151" s="226" t="e">
        <f t="shared" ref="S13151:S13214" si="288">MID(#REF!,2,7)</f>
        <v>#REF!</v>
      </c>
      <c r="T13151" s="168"/>
      <c r="U13151" s="168"/>
      <c r="V13151" s="168"/>
      <c r="W13151" s="169"/>
      <c r="X13151" s="221"/>
      <c r="Y13151" s="221"/>
      <c r="Z13151" s="221"/>
      <c r="AA13151" s="222"/>
      <c r="AB13151" s="221"/>
      <c r="AC13151" s="221"/>
      <c r="AD13151" s="221"/>
      <c r="AE13151" s="237"/>
      <c r="AF13151" s="168"/>
      <c r="AG13151" s="168"/>
      <c r="AH13151" s="168"/>
    </row>
    <row r="13152" spans="19:34" x14ac:dyDescent="0.2">
      <c r="S13152" s="226" t="e">
        <f t="shared" si="288"/>
        <v>#REF!</v>
      </c>
      <c r="T13152" s="168"/>
      <c r="U13152" s="168"/>
      <c r="V13152" s="168"/>
      <c r="W13152" s="169"/>
      <c r="X13152" s="221"/>
      <c r="Y13152" s="221"/>
      <c r="Z13152" s="221"/>
      <c r="AA13152" s="222"/>
      <c r="AB13152" s="221"/>
      <c r="AC13152" s="221"/>
      <c r="AD13152" s="221"/>
      <c r="AE13152" s="237"/>
      <c r="AF13152" s="168"/>
      <c r="AG13152" s="168"/>
      <c r="AH13152" s="168"/>
    </row>
    <row r="13153" spans="19:34" x14ac:dyDescent="0.2">
      <c r="S13153" s="226" t="e">
        <f t="shared" si="288"/>
        <v>#REF!</v>
      </c>
      <c r="T13153" s="168"/>
      <c r="U13153" s="168"/>
      <c r="V13153" s="168"/>
      <c r="W13153" s="169"/>
      <c r="X13153" s="221"/>
      <c r="Y13153" s="221"/>
      <c r="Z13153" s="221"/>
      <c r="AA13153" s="222"/>
      <c r="AB13153" s="221"/>
      <c r="AC13153" s="221"/>
      <c r="AD13153" s="221"/>
      <c r="AE13153" s="237"/>
      <c r="AF13153" s="168"/>
      <c r="AG13153" s="168"/>
      <c r="AH13153" s="168"/>
    </row>
    <row r="13154" spans="19:34" x14ac:dyDescent="0.2">
      <c r="S13154" s="226" t="e">
        <f t="shared" si="288"/>
        <v>#REF!</v>
      </c>
      <c r="T13154" s="168"/>
      <c r="U13154" s="168"/>
      <c r="V13154" s="168"/>
      <c r="W13154" s="169"/>
      <c r="X13154" s="221"/>
      <c r="Y13154" s="221"/>
      <c r="Z13154" s="221"/>
      <c r="AA13154" s="222"/>
      <c r="AB13154" s="221"/>
      <c r="AC13154" s="221"/>
      <c r="AD13154" s="221"/>
      <c r="AE13154" s="237"/>
      <c r="AF13154" s="168"/>
      <c r="AG13154" s="168"/>
      <c r="AH13154" s="168"/>
    </row>
    <row r="13155" spans="19:34" x14ac:dyDescent="0.2">
      <c r="S13155" s="226" t="e">
        <f t="shared" si="288"/>
        <v>#REF!</v>
      </c>
      <c r="T13155" s="168"/>
      <c r="U13155" s="168"/>
      <c r="V13155" s="168"/>
      <c r="W13155" s="169"/>
      <c r="X13155" s="221"/>
      <c r="Y13155" s="221"/>
      <c r="Z13155" s="221"/>
      <c r="AA13155" s="222"/>
      <c r="AB13155" s="221"/>
      <c r="AC13155" s="221"/>
      <c r="AD13155" s="221"/>
      <c r="AE13155" s="237"/>
      <c r="AF13155" s="168"/>
      <c r="AG13155" s="168"/>
      <c r="AH13155" s="168"/>
    </row>
    <row r="13156" spans="19:34" x14ac:dyDescent="0.2">
      <c r="S13156" s="226" t="e">
        <f t="shared" si="288"/>
        <v>#REF!</v>
      </c>
      <c r="T13156" s="168"/>
      <c r="U13156" s="168"/>
      <c r="V13156" s="168"/>
      <c r="W13156" s="169"/>
      <c r="X13156" s="221"/>
      <c r="Y13156" s="221"/>
      <c r="Z13156" s="221"/>
      <c r="AA13156" s="222"/>
      <c r="AB13156" s="221"/>
      <c r="AC13156" s="221"/>
      <c r="AD13156" s="221"/>
      <c r="AE13156" s="237"/>
      <c r="AF13156" s="168"/>
      <c r="AG13156" s="168"/>
      <c r="AH13156" s="168"/>
    </row>
    <row r="13157" spans="19:34" x14ac:dyDescent="0.2">
      <c r="S13157" s="226" t="e">
        <f t="shared" si="288"/>
        <v>#REF!</v>
      </c>
      <c r="T13157" s="168"/>
      <c r="U13157" s="168"/>
      <c r="V13157" s="168"/>
      <c r="W13157" s="169"/>
      <c r="X13157" s="221"/>
      <c r="Y13157" s="221"/>
      <c r="Z13157" s="221"/>
      <c r="AA13157" s="222"/>
      <c r="AB13157" s="221"/>
      <c r="AC13157" s="221"/>
      <c r="AD13157" s="221"/>
      <c r="AE13157" s="237"/>
      <c r="AF13157" s="168"/>
      <c r="AG13157" s="168"/>
      <c r="AH13157" s="168"/>
    </row>
    <row r="13158" spans="19:34" x14ac:dyDescent="0.2">
      <c r="S13158" s="226" t="e">
        <f t="shared" si="288"/>
        <v>#REF!</v>
      </c>
      <c r="T13158" s="168"/>
      <c r="U13158" s="168"/>
      <c r="V13158" s="168"/>
      <c r="W13158" s="169"/>
      <c r="X13158" s="221"/>
      <c r="Y13158" s="221"/>
      <c r="Z13158" s="221"/>
      <c r="AA13158" s="222"/>
      <c r="AB13158" s="221"/>
      <c r="AC13158" s="221"/>
      <c r="AD13158" s="221"/>
      <c r="AE13158" s="237"/>
      <c r="AF13158" s="168"/>
      <c r="AG13158" s="168"/>
      <c r="AH13158" s="168"/>
    </row>
    <row r="13159" spans="19:34" x14ac:dyDescent="0.2">
      <c r="S13159" s="226" t="e">
        <f t="shared" si="288"/>
        <v>#REF!</v>
      </c>
      <c r="T13159" s="168"/>
      <c r="U13159" s="168"/>
      <c r="V13159" s="168"/>
      <c r="W13159" s="169"/>
      <c r="X13159" s="221"/>
      <c r="Y13159" s="221"/>
      <c r="Z13159" s="221"/>
      <c r="AA13159" s="222"/>
      <c r="AB13159" s="221"/>
      <c r="AC13159" s="221"/>
      <c r="AD13159" s="221"/>
      <c r="AE13159" s="237"/>
      <c r="AF13159" s="168"/>
      <c r="AG13159" s="168"/>
      <c r="AH13159" s="168"/>
    </row>
    <row r="13160" spans="19:34" x14ac:dyDescent="0.2">
      <c r="S13160" s="226" t="e">
        <f t="shared" si="288"/>
        <v>#REF!</v>
      </c>
      <c r="T13160" s="168"/>
      <c r="U13160" s="168"/>
      <c r="V13160" s="168"/>
      <c r="W13160" s="169"/>
      <c r="X13160" s="221"/>
      <c r="Y13160" s="221"/>
      <c r="Z13160" s="221"/>
      <c r="AA13160" s="222"/>
      <c r="AB13160" s="221"/>
      <c r="AC13160" s="221"/>
      <c r="AD13160" s="221"/>
      <c r="AE13160" s="237"/>
      <c r="AF13160" s="168"/>
      <c r="AG13160" s="168"/>
      <c r="AH13160" s="168"/>
    </row>
    <row r="13161" spans="19:34" x14ac:dyDescent="0.2">
      <c r="S13161" s="226" t="e">
        <f t="shared" si="288"/>
        <v>#REF!</v>
      </c>
      <c r="T13161" s="168"/>
      <c r="U13161" s="168"/>
      <c r="V13161" s="168"/>
      <c r="W13161" s="169"/>
      <c r="X13161" s="221"/>
      <c r="Y13161" s="221"/>
      <c r="Z13161" s="221"/>
      <c r="AA13161" s="222"/>
      <c r="AB13161" s="221"/>
      <c r="AC13161" s="221"/>
      <c r="AD13161" s="221"/>
      <c r="AE13161" s="237"/>
      <c r="AF13161" s="168"/>
      <c r="AG13161" s="168"/>
      <c r="AH13161" s="168"/>
    </row>
    <row r="13162" spans="19:34" x14ac:dyDescent="0.2">
      <c r="S13162" s="226" t="e">
        <f t="shared" si="288"/>
        <v>#REF!</v>
      </c>
      <c r="T13162" s="168"/>
      <c r="U13162" s="168"/>
      <c r="V13162" s="168"/>
      <c r="W13162" s="169"/>
      <c r="X13162" s="221"/>
      <c r="Y13162" s="221"/>
      <c r="Z13162" s="221"/>
      <c r="AA13162" s="222"/>
      <c r="AB13162" s="221"/>
      <c r="AC13162" s="221"/>
      <c r="AD13162" s="221"/>
      <c r="AE13162" s="237"/>
      <c r="AF13162" s="168"/>
      <c r="AG13162" s="168"/>
      <c r="AH13162" s="168"/>
    </row>
    <row r="13163" spans="19:34" x14ac:dyDescent="0.2">
      <c r="S13163" s="226" t="e">
        <f t="shared" si="288"/>
        <v>#REF!</v>
      </c>
      <c r="T13163" s="168"/>
      <c r="U13163" s="168"/>
      <c r="V13163" s="168"/>
      <c r="W13163" s="169"/>
      <c r="X13163" s="221"/>
      <c r="Y13163" s="221"/>
      <c r="Z13163" s="221"/>
      <c r="AA13163" s="222"/>
      <c r="AB13163" s="221"/>
      <c r="AC13163" s="221"/>
      <c r="AD13163" s="221"/>
      <c r="AE13163" s="237"/>
      <c r="AF13163" s="168"/>
      <c r="AG13163" s="168"/>
      <c r="AH13163" s="168"/>
    </row>
    <row r="13164" spans="19:34" x14ac:dyDescent="0.2">
      <c r="S13164" s="226" t="e">
        <f t="shared" si="288"/>
        <v>#REF!</v>
      </c>
      <c r="T13164" s="168"/>
      <c r="U13164" s="168"/>
      <c r="V13164" s="168"/>
      <c r="W13164" s="169"/>
      <c r="X13164" s="221"/>
      <c r="Y13164" s="221"/>
      <c r="Z13164" s="221"/>
      <c r="AA13164" s="222"/>
      <c r="AB13164" s="221"/>
      <c r="AC13164" s="221"/>
      <c r="AD13164" s="221"/>
      <c r="AE13164" s="237"/>
      <c r="AF13164" s="168"/>
      <c r="AG13164" s="168"/>
      <c r="AH13164" s="168"/>
    </row>
    <row r="13165" spans="19:34" x14ac:dyDescent="0.2">
      <c r="S13165" s="226" t="e">
        <f t="shared" si="288"/>
        <v>#REF!</v>
      </c>
      <c r="T13165" s="168"/>
      <c r="U13165" s="168"/>
      <c r="V13165" s="168"/>
      <c r="W13165" s="169"/>
      <c r="X13165" s="221"/>
      <c r="Y13165" s="221"/>
      <c r="Z13165" s="221"/>
      <c r="AA13165" s="222"/>
      <c r="AB13165" s="221"/>
      <c r="AC13165" s="221"/>
      <c r="AD13165" s="221"/>
      <c r="AE13165" s="237"/>
      <c r="AF13165" s="168"/>
      <c r="AG13165" s="168"/>
      <c r="AH13165" s="168"/>
    </row>
    <row r="13166" spans="19:34" x14ac:dyDescent="0.2">
      <c r="S13166" s="226" t="e">
        <f t="shared" si="288"/>
        <v>#REF!</v>
      </c>
      <c r="T13166" s="168"/>
      <c r="U13166" s="168"/>
      <c r="V13166" s="168"/>
      <c r="W13166" s="169"/>
      <c r="X13166" s="221"/>
      <c r="Y13166" s="221"/>
      <c r="Z13166" s="221"/>
      <c r="AA13166" s="222"/>
      <c r="AB13166" s="221"/>
      <c r="AC13166" s="221"/>
      <c r="AD13166" s="221"/>
      <c r="AE13166" s="237"/>
      <c r="AF13166" s="168"/>
      <c r="AG13166" s="168"/>
      <c r="AH13166" s="168"/>
    </row>
    <row r="13167" spans="19:34" x14ac:dyDescent="0.2">
      <c r="S13167" s="226" t="e">
        <f t="shared" si="288"/>
        <v>#REF!</v>
      </c>
      <c r="T13167" s="168"/>
      <c r="U13167" s="168"/>
      <c r="V13167" s="168"/>
      <c r="W13167" s="169"/>
      <c r="X13167" s="221"/>
      <c r="Y13167" s="221"/>
      <c r="Z13167" s="221"/>
      <c r="AA13167" s="222"/>
      <c r="AB13167" s="221"/>
      <c r="AC13167" s="221"/>
      <c r="AD13167" s="221"/>
      <c r="AE13167" s="237"/>
      <c r="AF13167" s="168"/>
      <c r="AG13167" s="168"/>
      <c r="AH13167" s="168"/>
    </row>
    <row r="13168" spans="19:34" x14ac:dyDescent="0.2">
      <c r="S13168" s="226" t="e">
        <f t="shared" si="288"/>
        <v>#REF!</v>
      </c>
      <c r="T13168" s="168"/>
      <c r="U13168" s="168"/>
      <c r="V13168" s="168"/>
      <c r="W13168" s="169"/>
      <c r="X13168" s="221"/>
      <c r="Y13168" s="221"/>
      <c r="Z13168" s="221"/>
      <c r="AA13168" s="222"/>
      <c r="AB13168" s="221"/>
      <c r="AC13168" s="221"/>
      <c r="AD13168" s="221"/>
      <c r="AE13168" s="237"/>
      <c r="AF13168" s="168"/>
      <c r="AG13168" s="168"/>
      <c r="AH13168" s="168"/>
    </row>
    <row r="13169" spans="19:34" x14ac:dyDescent="0.2">
      <c r="S13169" s="226" t="e">
        <f t="shared" si="288"/>
        <v>#REF!</v>
      </c>
      <c r="T13169" s="168"/>
      <c r="U13169" s="168"/>
      <c r="V13169" s="168"/>
      <c r="W13169" s="169"/>
      <c r="X13169" s="221"/>
      <c r="Y13169" s="221"/>
      <c r="Z13169" s="221"/>
      <c r="AA13169" s="222"/>
      <c r="AB13169" s="221"/>
      <c r="AC13169" s="221"/>
      <c r="AD13169" s="221"/>
      <c r="AE13169" s="237"/>
      <c r="AF13169" s="168"/>
      <c r="AG13169" s="168"/>
      <c r="AH13169" s="168"/>
    </row>
    <row r="13170" spans="19:34" x14ac:dyDescent="0.2">
      <c r="S13170" s="226" t="e">
        <f t="shared" si="288"/>
        <v>#REF!</v>
      </c>
      <c r="T13170" s="168"/>
      <c r="U13170" s="168"/>
      <c r="V13170" s="168"/>
      <c r="W13170" s="169"/>
      <c r="X13170" s="221"/>
      <c r="Y13170" s="221"/>
      <c r="Z13170" s="221"/>
      <c r="AA13170" s="222"/>
      <c r="AB13170" s="221"/>
      <c r="AC13170" s="221"/>
      <c r="AD13170" s="221"/>
      <c r="AE13170" s="237"/>
      <c r="AF13170" s="168"/>
      <c r="AG13170" s="168"/>
      <c r="AH13170" s="168"/>
    </row>
    <row r="13171" spans="19:34" x14ac:dyDescent="0.2">
      <c r="S13171" s="226" t="e">
        <f t="shared" si="288"/>
        <v>#REF!</v>
      </c>
      <c r="T13171" s="168"/>
      <c r="U13171" s="168"/>
      <c r="V13171" s="168"/>
      <c r="W13171" s="169"/>
      <c r="X13171" s="221"/>
      <c r="Y13171" s="221"/>
      <c r="Z13171" s="221"/>
      <c r="AA13171" s="222"/>
      <c r="AB13171" s="221"/>
      <c r="AC13171" s="221"/>
      <c r="AD13171" s="221"/>
      <c r="AE13171" s="237"/>
      <c r="AF13171" s="168"/>
      <c r="AG13171" s="168"/>
      <c r="AH13171" s="168"/>
    </row>
    <row r="13172" spans="19:34" x14ac:dyDescent="0.2">
      <c r="S13172" s="226" t="e">
        <f t="shared" si="288"/>
        <v>#REF!</v>
      </c>
      <c r="T13172" s="168"/>
      <c r="U13172" s="168"/>
      <c r="V13172" s="168"/>
      <c r="W13172" s="169"/>
      <c r="X13172" s="221"/>
      <c r="Y13172" s="221"/>
      <c r="Z13172" s="221"/>
      <c r="AA13172" s="222"/>
      <c r="AB13172" s="221"/>
      <c r="AC13172" s="221"/>
      <c r="AD13172" s="221"/>
      <c r="AE13172" s="237"/>
      <c r="AF13172" s="168"/>
      <c r="AG13172" s="168"/>
      <c r="AH13172" s="168"/>
    </row>
    <row r="13173" spans="19:34" x14ac:dyDescent="0.2">
      <c r="S13173" s="226" t="e">
        <f t="shared" si="288"/>
        <v>#REF!</v>
      </c>
      <c r="T13173" s="168"/>
      <c r="U13173" s="168"/>
      <c r="V13173" s="168"/>
      <c r="W13173" s="169"/>
      <c r="X13173" s="221"/>
      <c r="Y13173" s="221"/>
      <c r="Z13173" s="221"/>
      <c r="AA13173" s="222"/>
      <c r="AB13173" s="221"/>
      <c r="AC13173" s="221"/>
      <c r="AD13173" s="221"/>
      <c r="AE13173" s="237"/>
      <c r="AF13173" s="168"/>
      <c r="AG13173" s="168"/>
      <c r="AH13173" s="168"/>
    </row>
    <row r="13174" spans="19:34" x14ac:dyDescent="0.2">
      <c r="S13174" s="226" t="e">
        <f t="shared" si="288"/>
        <v>#REF!</v>
      </c>
      <c r="T13174" s="168"/>
      <c r="U13174" s="168"/>
      <c r="V13174" s="168"/>
      <c r="W13174" s="169"/>
      <c r="X13174" s="221"/>
      <c r="Y13174" s="221"/>
      <c r="Z13174" s="221"/>
      <c r="AA13174" s="222"/>
      <c r="AB13174" s="221"/>
      <c r="AC13174" s="221"/>
      <c r="AD13174" s="221"/>
      <c r="AE13174" s="237"/>
      <c r="AF13174" s="168"/>
      <c r="AG13174" s="168"/>
      <c r="AH13174" s="168"/>
    </row>
    <row r="13175" spans="19:34" x14ac:dyDescent="0.2">
      <c r="S13175" s="226" t="e">
        <f t="shared" si="288"/>
        <v>#REF!</v>
      </c>
      <c r="T13175" s="168"/>
      <c r="U13175" s="168"/>
      <c r="V13175" s="168"/>
      <c r="W13175" s="169"/>
      <c r="X13175" s="221"/>
      <c r="Y13175" s="221"/>
      <c r="Z13175" s="221"/>
      <c r="AA13175" s="222"/>
      <c r="AB13175" s="221"/>
      <c r="AC13175" s="221"/>
      <c r="AD13175" s="221"/>
      <c r="AE13175" s="237"/>
      <c r="AF13175" s="168"/>
      <c r="AG13175" s="168"/>
      <c r="AH13175" s="168"/>
    </row>
    <row r="13176" spans="19:34" x14ac:dyDescent="0.2">
      <c r="S13176" s="226" t="e">
        <f t="shared" si="288"/>
        <v>#REF!</v>
      </c>
      <c r="T13176" s="168"/>
      <c r="U13176" s="168"/>
      <c r="V13176" s="168"/>
      <c r="W13176" s="169"/>
      <c r="X13176" s="221"/>
      <c r="Y13176" s="221"/>
      <c r="Z13176" s="221"/>
      <c r="AA13176" s="222"/>
      <c r="AB13176" s="221"/>
      <c r="AC13176" s="221"/>
      <c r="AD13176" s="221"/>
      <c r="AE13176" s="237"/>
      <c r="AF13176" s="168"/>
      <c r="AG13176" s="168"/>
      <c r="AH13176" s="168"/>
    </row>
    <row r="13177" spans="19:34" x14ac:dyDescent="0.2">
      <c r="S13177" s="226" t="e">
        <f t="shared" si="288"/>
        <v>#REF!</v>
      </c>
      <c r="T13177" s="168"/>
      <c r="U13177" s="168"/>
      <c r="V13177" s="168"/>
      <c r="W13177" s="169"/>
      <c r="X13177" s="221"/>
      <c r="Y13177" s="221"/>
      <c r="Z13177" s="221"/>
      <c r="AA13177" s="222"/>
      <c r="AB13177" s="221"/>
      <c r="AC13177" s="221"/>
      <c r="AD13177" s="221"/>
      <c r="AE13177" s="237"/>
      <c r="AF13177" s="168"/>
      <c r="AG13177" s="168"/>
      <c r="AH13177" s="168"/>
    </row>
    <row r="13178" spans="19:34" x14ac:dyDescent="0.2">
      <c r="S13178" s="226" t="e">
        <f t="shared" si="288"/>
        <v>#REF!</v>
      </c>
      <c r="T13178" s="168"/>
      <c r="U13178" s="168"/>
      <c r="V13178" s="168"/>
      <c r="W13178" s="169"/>
      <c r="X13178" s="221"/>
      <c r="Y13178" s="221"/>
      <c r="Z13178" s="221"/>
      <c r="AA13178" s="222"/>
      <c r="AB13178" s="221"/>
      <c r="AC13178" s="221"/>
      <c r="AD13178" s="221"/>
      <c r="AE13178" s="237"/>
      <c r="AF13178" s="168"/>
      <c r="AG13178" s="168"/>
      <c r="AH13178" s="168"/>
    </row>
    <row r="13179" spans="19:34" x14ac:dyDescent="0.2">
      <c r="S13179" s="226" t="e">
        <f t="shared" si="288"/>
        <v>#REF!</v>
      </c>
      <c r="T13179" s="168"/>
      <c r="U13179" s="168"/>
      <c r="V13179" s="168"/>
      <c r="W13179" s="169"/>
      <c r="X13179" s="221"/>
      <c r="Y13179" s="221"/>
      <c r="Z13179" s="221"/>
      <c r="AA13179" s="222"/>
      <c r="AB13179" s="221"/>
      <c r="AC13179" s="221"/>
      <c r="AD13179" s="221"/>
      <c r="AE13179" s="237"/>
      <c r="AF13179" s="168"/>
      <c r="AG13179" s="168"/>
      <c r="AH13179" s="168"/>
    </row>
    <row r="13180" spans="19:34" x14ac:dyDescent="0.2">
      <c r="S13180" s="226" t="e">
        <f t="shared" si="288"/>
        <v>#REF!</v>
      </c>
      <c r="T13180" s="168"/>
      <c r="U13180" s="168"/>
      <c r="V13180" s="168"/>
      <c r="W13180" s="169"/>
      <c r="X13180" s="221"/>
      <c r="Y13180" s="221"/>
      <c r="Z13180" s="221"/>
      <c r="AA13180" s="222"/>
      <c r="AB13180" s="221"/>
      <c r="AC13180" s="221"/>
      <c r="AD13180" s="221"/>
      <c r="AE13180" s="237"/>
      <c r="AF13180" s="168"/>
      <c r="AG13180" s="168"/>
      <c r="AH13180" s="168"/>
    </row>
    <row r="13181" spans="19:34" x14ac:dyDescent="0.2">
      <c r="S13181" s="226" t="e">
        <f t="shared" si="288"/>
        <v>#REF!</v>
      </c>
      <c r="T13181" s="168"/>
      <c r="U13181" s="168"/>
      <c r="V13181" s="168"/>
      <c r="W13181" s="169"/>
      <c r="X13181" s="221"/>
      <c r="Y13181" s="221"/>
      <c r="Z13181" s="221"/>
      <c r="AA13181" s="222"/>
      <c r="AB13181" s="221"/>
      <c r="AC13181" s="221"/>
      <c r="AD13181" s="221"/>
      <c r="AE13181" s="237"/>
      <c r="AF13181" s="168"/>
      <c r="AG13181" s="168"/>
      <c r="AH13181" s="168"/>
    </row>
    <row r="13182" spans="19:34" x14ac:dyDescent="0.2">
      <c r="S13182" s="226" t="e">
        <f t="shared" si="288"/>
        <v>#REF!</v>
      </c>
      <c r="T13182" s="168"/>
      <c r="U13182" s="168"/>
      <c r="V13182" s="168"/>
      <c r="W13182" s="169"/>
      <c r="X13182" s="221"/>
      <c r="Y13182" s="221"/>
      <c r="Z13182" s="221"/>
      <c r="AA13182" s="222"/>
      <c r="AB13182" s="221"/>
      <c r="AC13182" s="221"/>
      <c r="AD13182" s="221"/>
      <c r="AE13182" s="237"/>
      <c r="AF13182" s="168"/>
      <c r="AG13182" s="168"/>
      <c r="AH13182" s="168"/>
    </row>
    <row r="13183" spans="19:34" x14ac:dyDescent="0.2">
      <c r="S13183" s="226" t="e">
        <f t="shared" si="288"/>
        <v>#REF!</v>
      </c>
      <c r="T13183" s="168"/>
      <c r="U13183" s="168"/>
      <c r="V13183" s="168"/>
      <c r="W13183" s="169"/>
      <c r="X13183" s="221"/>
      <c r="Y13183" s="221"/>
      <c r="Z13183" s="221"/>
      <c r="AA13183" s="222"/>
      <c r="AB13183" s="221"/>
      <c r="AC13183" s="221"/>
      <c r="AD13183" s="221"/>
      <c r="AE13183" s="237"/>
      <c r="AF13183" s="168"/>
      <c r="AG13183" s="168"/>
      <c r="AH13183" s="168"/>
    </row>
    <row r="13184" spans="19:34" x14ac:dyDescent="0.2">
      <c r="S13184" s="226" t="e">
        <f t="shared" si="288"/>
        <v>#REF!</v>
      </c>
      <c r="T13184" s="168"/>
      <c r="U13184" s="168"/>
      <c r="V13184" s="168"/>
      <c r="W13184" s="169"/>
      <c r="X13184" s="221"/>
      <c r="Y13184" s="221"/>
      <c r="Z13184" s="221"/>
      <c r="AA13184" s="222"/>
      <c r="AB13184" s="221"/>
      <c r="AC13184" s="221"/>
      <c r="AD13184" s="221"/>
      <c r="AE13184" s="237"/>
      <c r="AF13184" s="168"/>
      <c r="AG13184" s="168"/>
      <c r="AH13184" s="168"/>
    </row>
    <row r="13185" spans="19:34" x14ac:dyDescent="0.2">
      <c r="S13185" s="226" t="e">
        <f t="shared" si="288"/>
        <v>#REF!</v>
      </c>
      <c r="T13185" s="168"/>
      <c r="U13185" s="168"/>
      <c r="V13185" s="168"/>
      <c r="W13185" s="169"/>
      <c r="X13185" s="221"/>
      <c r="Y13185" s="221"/>
      <c r="Z13185" s="221"/>
      <c r="AA13185" s="222"/>
      <c r="AB13185" s="221"/>
      <c r="AC13185" s="221"/>
      <c r="AD13185" s="221"/>
      <c r="AE13185" s="237"/>
      <c r="AF13185" s="168"/>
      <c r="AG13185" s="168"/>
      <c r="AH13185" s="168"/>
    </row>
    <row r="13186" spans="19:34" x14ac:dyDescent="0.2">
      <c r="S13186" s="226" t="e">
        <f t="shared" si="288"/>
        <v>#REF!</v>
      </c>
      <c r="T13186" s="168"/>
      <c r="U13186" s="168"/>
      <c r="V13186" s="168"/>
      <c r="W13186" s="169"/>
      <c r="X13186" s="221"/>
      <c r="Y13186" s="221"/>
      <c r="Z13186" s="221"/>
      <c r="AA13186" s="222"/>
      <c r="AB13186" s="221"/>
      <c r="AC13186" s="221"/>
      <c r="AD13186" s="221"/>
      <c r="AE13186" s="237"/>
      <c r="AF13186" s="168"/>
      <c r="AG13186" s="168"/>
      <c r="AH13186" s="168"/>
    </row>
    <row r="13187" spans="19:34" x14ac:dyDescent="0.2">
      <c r="S13187" s="226" t="e">
        <f t="shared" si="288"/>
        <v>#REF!</v>
      </c>
      <c r="T13187" s="168"/>
      <c r="U13187" s="168"/>
      <c r="V13187" s="168"/>
      <c r="W13187" s="169"/>
      <c r="X13187" s="221"/>
      <c r="Y13187" s="221"/>
      <c r="Z13187" s="221"/>
      <c r="AA13187" s="222"/>
      <c r="AB13187" s="221"/>
      <c r="AC13187" s="221"/>
      <c r="AD13187" s="221"/>
      <c r="AE13187" s="237"/>
      <c r="AF13187" s="168"/>
      <c r="AG13187" s="168"/>
      <c r="AH13187" s="168"/>
    </row>
    <row r="13188" spans="19:34" x14ac:dyDescent="0.2">
      <c r="S13188" s="226" t="e">
        <f t="shared" si="288"/>
        <v>#REF!</v>
      </c>
      <c r="T13188" s="168"/>
      <c r="U13188" s="168"/>
      <c r="V13188" s="168"/>
      <c r="W13188" s="169"/>
      <c r="X13188" s="221"/>
      <c r="Y13188" s="221"/>
      <c r="Z13188" s="221"/>
      <c r="AA13188" s="222"/>
      <c r="AB13188" s="221"/>
      <c r="AC13188" s="221"/>
      <c r="AD13188" s="221"/>
      <c r="AE13188" s="237"/>
      <c r="AF13188" s="168"/>
      <c r="AG13188" s="168"/>
      <c r="AH13188" s="168"/>
    </row>
    <row r="13189" spans="19:34" x14ac:dyDescent="0.2">
      <c r="S13189" s="226" t="e">
        <f t="shared" si="288"/>
        <v>#REF!</v>
      </c>
      <c r="T13189" s="168"/>
      <c r="U13189" s="168"/>
      <c r="V13189" s="168"/>
      <c r="W13189" s="169"/>
      <c r="X13189" s="221"/>
      <c r="Y13189" s="221"/>
      <c r="Z13189" s="221"/>
      <c r="AA13189" s="222"/>
      <c r="AB13189" s="221"/>
      <c r="AC13189" s="221"/>
      <c r="AD13189" s="221"/>
      <c r="AE13189" s="237"/>
      <c r="AF13189" s="168"/>
      <c r="AG13189" s="168"/>
      <c r="AH13189" s="168"/>
    </row>
    <row r="13190" spans="19:34" x14ac:dyDescent="0.2">
      <c r="S13190" s="226" t="e">
        <f t="shared" si="288"/>
        <v>#REF!</v>
      </c>
      <c r="T13190" s="168"/>
      <c r="U13190" s="168"/>
      <c r="V13190" s="168"/>
      <c r="W13190" s="169"/>
      <c r="X13190" s="221"/>
      <c r="Y13190" s="221"/>
      <c r="Z13190" s="221"/>
      <c r="AA13190" s="222"/>
      <c r="AB13190" s="221"/>
      <c r="AC13190" s="221"/>
      <c r="AD13190" s="221"/>
      <c r="AE13190" s="237"/>
      <c r="AF13190" s="168"/>
      <c r="AG13190" s="168"/>
      <c r="AH13190" s="168"/>
    </row>
    <row r="13191" spans="19:34" x14ac:dyDescent="0.2">
      <c r="S13191" s="226" t="e">
        <f t="shared" si="288"/>
        <v>#REF!</v>
      </c>
      <c r="T13191" s="168"/>
      <c r="U13191" s="168"/>
      <c r="V13191" s="168"/>
      <c r="W13191" s="169"/>
      <c r="X13191" s="221"/>
      <c r="Y13191" s="221"/>
      <c r="Z13191" s="221"/>
      <c r="AA13191" s="222"/>
      <c r="AB13191" s="221"/>
      <c r="AC13191" s="221"/>
      <c r="AD13191" s="221"/>
      <c r="AE13191" s="237"/>
      <c r="AF13191" s="168"/>
      <c r="AG13191" s="168"/>
      <c r="AH13191" s="168"/>
    </row>
    <row r="13192" spans="19:34" x14ac:dyDescent="0.2">
      <c r="S13192" s="226" t="e">
        <f t="shared" si="288"/>
        <v>#REF!</v>
      </c>
      <c r="T13192" s="168"/>
      <c r="U13192" s="168"/>
      <c r="V13192" s="168"/>
      <c r="W13192" s="169"/>
      <c r="X13192" s="221"/>
      <c r="Y13192" s="221"/>
      <c r="Z13192" s="221"/>
      <c r="AA13192" s="222"/>
      <c r="AB13192" s="221"/>
      <c r="AC13192" s="221"/>
      <c r="AD13192" s="221"/>
      <c r="AE13192" s="237"/>
      <c r="AF13192" s="168"/>
      <c r="AG13192" s="168"/>
      <c r="AH13192" s="168"/>
    </row>
    <row r="13193" spans="19:34" x14ac:dyDescent="0.2">
      <c r="S13193" s="226" t="e">
        <f t="shared" si="288"/>
        <v>#REF!</v>
      </c>
      <c r="T13193" s="168"/>
      <c r="U13193" s="168"/>
      <c r="V13193" s="168"/>
      <c r="W13193" s="169"/>
      <c r="X13193" s="221"/>
      <c r="Y13193" s="221"/>
      <c r="Z13193" s="221"/>
      <c r="AA13193" s="222"/>
      <c r="AB13193" s="221"/>
      <c r="AC13193" s="221"/>
      <c r="AD13193" s="221"/>
      <c r="AE13193" s="237"/>
      <c r="AF13193" s="168"/>
      <c r="AG13193" s="168"/>
      <c r="AH13193" s="168"/>
    </row>
    <row r="13194" spans="19:34" x14ac:dyDescent="0.2">
      <c r="S13194" s="226" t="e">
        <f t="shared" si="288"/>
        <v>#REF!</v>
      </c>
      <c r="T13194" s="168"/>
      <c r="U13194" s="168"/>
      <c r="V13194" s="168"/>
      <c r="W13194" s="169"/>
      <c r="X13194" s="221"/>
      <c r="Y13194" s="221"/>
      <c r="Z13194" s="221"/>
      <c r="AA13194" s="222"/>
      <c r="AB13194" s="221"/>
      <c r="AC13194" s="221"/>
      <c r="AD13194" s="221"/>
      <c r="AE13194" s="237"/>
      <c r="AF13194" s="168"/>
      <c r="AG13194" s="168"/>
      <c r="AH13194" s="168"/>
    </row>
    <row r="13195" spans="19:34" x14ac:dyDescent="0.2">
      <c r="S13195" s="226" t="e">
        <f t="shared" si="288"/>
        <v>#REF!</v>
      </c>
      <c r="T13195" s="168"/>
      <c r="U13195" s="168"/>
      <c r="V13195" s="168"/>
      <c r="W13195" s="169"/>
      <c r="X13195" s="221"/>
      <c r="Y13195" s="221"/>
      <c r="Z13195" s="221"/>
      <c r="AA13195" s="222"/>
      <c r="AB13195" s="221"/>
      <c r="AC13195" s="221"/>
      <c r="AD13195" s="221"/>
      <c r="AE13195" s="237"/>
      <c r="AF13195" s="168"/>
      <c r="AG13195" s="168"/>
      <c r="AH13195" s="168"/>
    </row>
    <row r="13196" spans="19:34" x14ac:dyDescent="0.2">
      <c r="S13196" s="226" t="e">
        <f t="shared" si="288"/>
        <v>#REF!</v>
      </c>
      <c r="T13196" s="168"/>
      <c r="U13196" s="168"/>
      <c r="V13196" s="168"/>
      <c r="W13196" s="169"/>
      <c r="X13196" s="221"/>
      <c r="Y13196" s="221"/>
      <c r="Z13196" s="221"/>
      <c r="AA13196" s="222"/>
      <c r="AB13196" s="221"/>
      <c r="AC13196" s="221"/>
      <c r="AD13196" s="221"/>
      <c r="AE13196" s="237"/>
      <c r="AF13196" s="168"/>
      <c r="AG13196" s="168"/>
      <c r="AH13196" s="168"/>
    </row>
    <row r="13197" spans="19:34" x14ac:dyDescent="0.2">
      <c r="S13197" s="226" t="e">
        <f t="shared" si="288"/>
        <v>#REF!</v>
      </c>
      <c r="T13197" s="168"/>
      <c r="U13197" s="168"/>
      <c r="V13197" s="168"/>
      <c r="W13197" s="169"/>
      <c r="X13197" s="221"/>
      <c r="Y13197" s="221"/>
      <c r="Z13197" s="221"/>
      <c r="AA13197" s="222"/>
      <c r="AB13197" s="221"/>
      <c r="AC13197" s="221"/>
      <c r="AD13197" s="221"/>
      <c r="AE13197" s="237"/>
      <c r="AF13197" s="168"/>
      <c r="AG13197" s="168"/>
      <c r="AH13197" s="168"/>
    </row>
    <row r="13198" spans="19:34" x14ac:dyDescent="0.2">
      <c r="S13198" s="226" t="e">
        <f t="shared" si="288"/>
        <v>#REF!</v>
      </c>
      <c r="T13198" s="168"/>
      <c r="U13198" s="168"/>
      <c r="V13198" s="168"/>
      <c r="W13198" s="169"/>
      <c r="X13198" s="221"/>
      <c r="Y13198" s="221"/>
      <c r="Z13198" s="221"/>
      <c r="AA13198" s="222"/>
      <c r="AB13198" s="221"/>
      <c r="AC13198" s="221"/>
      <c r="AD13198" s="221"/>
      <c r="AE13198" s="237"/>
      <c r="AF13198" s="168"/>
      <c r="AG13198" s="168"/>
      <c r="AH13198" s="168"/>
    </row>
    <row r="13199" spans="19:34" x14ac:dyDescent="0.2">
      <c r="S13199" s="226" t="e">
        <f t="shared" si="288"/>
        <v>#REF!</v>
      </c>
      <c r="T13199" s="168"/>
      <c r="U13199" s="168"/>
      <c r="V13199" s="168"/>
      <c r="W13199" s="169"/>
      <c r="X13199" s="221"/>
      <c r="Y13199" s="221"/>
      <c r="Z13199" s="221"/>
      <c r="AA13199" s="222"/>
      <c r="AB13199" s="221"/>
      <c r="AC13199" s="221"/>
      <c r="AD13199" s="221"/>
      <c r="AE13199" s="237"/>
      <c r="AF13199" s="168"/>
      <c r="AG13199" s="168"/>
      <c r="AH13199" s="168"/>
    </row>
    <row r="13200" spans="19:34" x14ac:dyDescent="0.2">
      <c r="S13200" s="226" t="e">
        <f t="shared" si="288"/>
        <v>#REF!</v>
      </c>
      <c r="T13200" s="168"/>
      <c r="U13200" s="168"/>
      <c r="V13200" s="168"/>
      <c r="W13200" s="169"/>
      <c r="X13200" s="221"/>
      <c r="Y13200" s="221"/>
      <c r="Z13200" s="221"/>
      <c r="AA13200" s="222"/>
      <c r="AB13200" s="221"/>
      <c r="AC13200" s="221"/>
      <c r="AD13200" s="221"/>
      <c r="AE13200" s="237"/>
      <c r="AF13200" s="168"/>
      <c r="AG13200" s="168"/>
      <c r="AH13200" s="168"/>
    </row>
    <row r="13201" spans="19:34" x14ac:dyDescent="0.2">
      <c r="S13201" s="226" t="e">
        <f t="shared" si="288"/>
        <v>#REF!</v>
      </c>
      <c r="T13201" s="168"/>
      <c r="U13201" s="168"/>
      <c r="V13201" s="168"/>
      <c r="W13201" s="169"/>
      <c r="X13201" s="221"/>
      <c r="Y13201" s="221"/>
      <c r="Z13201" s="221"/>
      <c r="AA13201" s="222"/>
      <c r="AB13201" s="221"/>
      <c r="AC13201" s="221"/>
      <c r="AD13201" s="221"/>
      <c r="AE13201" s="237"/>
      <c r="AF13201" s="168"/>
      <c r="AG13201" s="168"/>
      <c r="AH13201" s="168"/>
    </row>
    <row r="13202" spans="19:34" x14ac:dyDescent="0.2">
      <c r="S13202" s="226" t="e">
        <f t="shared" si="288"/>
        <v>#REF!</v>
      </c>
      <c r="T13202" s="168"/>
      <c r="U13202" s="168"/>
      <c r="V13202" s="168"/>
      <c r="W13202" s="169"/>
      <c r="X13202" s="221"/>
      <c r="Y13202" s="221"/>
      <c r="Z13202" s="221"/>
      <c r="AA13202" s="222"/>
      <c r="AB13202" s="221"/>
      <c r="AC13202" s="221"/>
      <c r="AD13202" s="221"/>
      <c r="AE13202" s="237"/>
      <c r="AF13202" s="168"/>
      <c r="AG13202" s="168"/>
      <c r="AH13202" s="168"/>
    </row>
    <row r="13203" spans="19:34" x14ac:dyDescent="0.2">
      <c r="S13203" s="226" t="e">
        <f t="shared" si="288"/>
        <v>#REF!</v>
      </c>
      <c r="T13203" s="168"/>
      <c r="U13203" s="168"/>
      <c r="V13203" s="168"/>
      <c r="W13203" s="169"/>
      <c r="X13203" s="221"/>
      <c r="Y13203" s="221"/>
      <c r="Z13203" s="221"/>
      <c r="AA13203" s="222"/>
      <c r="AB13203" s="221"/>
      <c r="AC13203" s="221"/>
      <c r="AD13203" s="221"/>
      <c r="AE13203" s="237"/>
      <c r="AF13203" s="168"/>
      <c r="AG13203" s="168"/>
      <c r="AH13203" s="168"/>
    </row>
    <row r="13204" spans="19:34" x14ac:dyDescent="0.2">
      <c r="S13204" s="226" t="e">
        <f t="shared" si="288"/>
        <v>#REF!</v>
      </c>
      <c r="T13204" s="168"/>
      <c r="U13204" s="168"/>
      <c r="V13204" s="168"/>
      <c r="W13204" s="169"/>
      <c r="X13204" s="221"/>
      <c r="Y13204" s="221"/>
      <c r="Z13204" s="221"/>
      <c r="AA13204" s="222"/>
      <c r="AB13204" s="221"/>
      <c r="AC13204" s="221"/>
      <c r="AD13204" s="221"/>
      <c r="AE13204" s="237"/>
      <c r="AF13204" s="168"/>
      <c r="AG13204" s="168"/>
      <c r="AH13204" s="168"/>
    </row>
    <row r="13205" spans="19:34" x14ac:dyDescent="0.2">
      <c r="S13205" s="226" t="e">
        <f t="shared" si="288"/>
        <v>#REF!</v>
      </c>
      <c r="T13205" s="168"/>
      <c r="U13205" s="168"/>
      <c r="V13205" s="168"/>
      <c r="W13205" s="169"/>
      <c r="X13205" s="221"/>
      <c r="Y13205" s="221"/>
      <c r="Z13205" s="221"/>
      <c r="AA13205" s="222"/>
      <c r="AB13205" s="221"/>
      <c r="AC13205" s="221"/>
      <c r="AD13205" s="221"/>
      <c r="AE13205" s="237"/>
      <c r="AF13205" s="168"/>
      <c r="AG13205" s="168"/>
      <c r="AH13205" s="168"/>
    </row>
    <row r="13206" spans="19:34" x14ac:dyDescent="0.2">
      <c r="S13206" s="226" t="e">
        <f t="shared" si="288"/>
        <v>#REF!</v>
      </c>
      <c r="T13206" s="168"/>
      <c r="U13206" s="168"/>
      <c r="V13206" s="168"/>
      <c r="W13206" s="169"/>
      <c r="X13206" s="221"/>
      <c r="Y13206" s="221"/>
      <c r="Z13206" s="221"/>
      <c r="AA13206" s="222"/>
      <c r="AB13206" s="221"/>
      <c r="AC13206" s="221"/>
      <c r="AD13206" s="221"/>
      <c r="AE13206" s="237"/>
      <c r="AF13206" s="168"/>
      <c r="AG13206" s="168"/>
      <c r="AH13206" s="168"/>
    </row>
    <row r="13207" spans="19:34" x14ac:dyDescent="0.2">
      <c r="S13207" s="226" t="e">
        <f t="shared" si="288"/>
        <v>#REF!</v>
      </c>
      <c r="T13207" s="168"/>
      <c r="U13207" s="168"/>
      <c r="V13207" s="168"/>
      <c r="W13207" s="169"/>
      <c r="X13207" s="221"/>
      <c r="Y13207" s="221"/>
      <c r="Z13207" s="221"/>
      <c r="AA13207" s="222"/>
      <c r="AB13207" s="221"/>
      <c r="AC13207" s="221"/>
      <c r="AD13207" s="221"/>
      <c r="AE13207" s="237"/>
      <c r="AF13207" s="168"/>
      <c r="AG13207" s="168"/>
      <c r="AH13207" s="168"/>
    </row>
    <row r="13208" spans="19:34" x14ac:dyDescent="0.2">
      <c r="S13208" s="226" t="e">
        <f t="shared" si="288"/>
        <v>#REF!</v>
      </c>
      <c r="T13208" s="168"/>
      <c r="U13208" s="168"/>
      <c r="V13208" s="168"/>
      <c r="W13208" s="169"/>
      <c r="X13208" s="221"/>
      <c r="Y13208" s="221"/>
      <c r="Z13208" s="221"/>
      <c r="AA13208" s="222"/>
      <c r="AB13208" s="221"/>
      <c r="AC13208" s="221"/>
      <c r="AD13208" s="221"/>
      <c r="AE13208" s="237"/>
      <c r="AF13208" s="168"/>
      <c r="AG13208" s="168"/>
      <c r="AH13208" s="168"/>
    </row>
    <row r="13209" spans="19:34" x14ac:dyDescent="0.2">
      <c r="S13209" s="226" t="e">
        <f t="shared" si="288"/>
        <v>#REF!</v>
      </c>
      <c r="T13209" s="168"/>
      <c r="U13209" s="168"/>
      <c r="V13209" s="168"/>
      <c r="W13209" s="169"/>
      <c r="X13209" s="221"/>
      <c r="Y13209" s="221"/>
      <c r="Z13209" s="221"/>
      <c r="AA13209" s="222"/>
      <c r="AB13209" s="221"/>
      <c r="AC13209" s="221"/>
      <c r="AD13209" s="221"/>
      <c r="AE13209" s="237"/>
      <c r="AF13209" s="168"/>
      <c r="AG13209" s="168"/>
      <c r="AH13209" s="168"/>
    </row>
    <row r="13210" spans="19:34" x14ac:dyDescent="0.2">
      <c r="S13210" s="226" t="e">
        <f t="shared" si="288"/>
        <v>#REF!</v>
      </c>
      <c r="T13210" s="168"/>
      <c r="U13210" s="168"/>
      <c r="V13210" s="168"/>
      <c r="W13210" s="169"/>
      <c r="X13210" s="221"/>
      <c r="Y13210" s="221"/>
      <c r="Z13210" s="221"/>
      <c r="AA13210" s="222"/>
      <c r="AB13210" s="221"/>
      <c r="AC13210" s="221"/>
      <c r="AD13210" s="221"/>
      <c r="AE13210" s="237"/>
      <c r="AF13210" s="168"/>
      <c r="AG13210" s="168"/>
      <c r="AH13210" s="168"/>
    </row>
    <row r="13211" spans="19:34" x14ac:dyDescent="0.2">
      <c r="S13211" s="226" t="e">
        <f t="shared" si="288"/>
        <v>#REF!</v>
      </c>
      <c r="T13211" s="168"/>
      <c r="U13211" s="168"/>
      <c r="V13211" s="168"/>
      <c r="W13211" s="169"/>
      <c r="X13211" s="221"/>
      <c r="Y13211" s="221"/>
      <c r="Z13211" s="221"/>
      <c r="AA13211" s="222"/>
      <c r="AB13211" s="221"/>
      <c r="AC13211" s="221"/>
      <c r="AD13211" s="221"/>
      <c r="AE13211" s="237"/>
      <c r="AF13211" s="168"/>
      <c r="AG13211" s="168"/>
      <c r="AH13211" s="168"/>
    </row>
    <row r="13212" spans="19:34" x14ac:dyDescent="0.2">
      <c r="S13212" s="226" t="e">
        <f t="shared" si="288"/>
        <v>#REF!</v>
      </c>
      <c r="T13212" s="168"/>
      <c r="U13212" s="168"/>
      <c r="V13212" s="168"/>
      <c r="W13212" s="169"/>
      <c r="X13212" s="221"/>
      <c r="Y13212" s="221"/>
      <c r="Z13212" s="221"/>
      <c r="AA13212" s="222"/>
      <c r="AB13212" s="221"/>
      <c r="AC13212" s="221"/>
      <c r="AD13212" s="221"/>
      <c r="AE13212" s="237"/>
      <c r="AF13212" s="168"/>
      <c r="AG13212" s="168"/>
      <c r="AH13212" s="168"/>
    </row>
    <row r="13213" spans="19:34" x14ac:dyDescent="0.2">
      <c r="S13213" s="226" t="e">
        <f t="shared" si="288"/>
        <v>#REF!</v>
      </c>
      <c r="T13213" s="168"/>
      <c r="U13213" s="168"/>
      <c r="V13213" s="168"/>
      <c r="W13213" s="169"/>
      <c r="X13213" s="221"/>
      <c r="Y13213" s="221"/>
      <c r="Z13213" s="221"/>
      <c r="AA13213" s="222"/>
      <c r="AB13213" s="221"/>
      <c r="AC13213" s="221"/>
      <c r="AD13213" s="221"/>
      <c r="AE13213" s="237"/>
      <c r="AF13213" s="168"/>
      <c r="AG13213" s="168"/>
      <c r="AH13213" s="168"/>
    </row>
    <row r="13214" spans="19:34" x14ac:dyDescent="0.2">
      <c r="S13214" s="226" t="e">
        <f t="shared" si="288"/>
        <v>#REF!</v>
      </c>
      <c r="T13214" s="168"/>
      <c r="U13214" s="168"/>
      <c r="V13214" s="168"/>
      <c r="W13214" s="169"/>
      <c r="X13214" s="221"/>
      <c r="Y13214" s="221"/>
      <c r="Z13214" s="221"/>
      <c r="AA13214" s="222"/>
      <c r="AB13214" s="221"/>
      <c r="AC13214" s="221"/>
      <c r="AD13214" s="221"/>
      <c r="AE13214" s="237"/>
      <c r="AF13214" s="168"/>
      <c r="AG13214" s="168"/>
      <c r="AH13214" s="168"/>
    </row>
    <row r="13215" spans="19:34" x14ac:dyDescent="0.2">
      <c r="S13215" s="226" t="e">
        <f t="shared" ref="S13215:S13278" si="289">MID(#REF!,2,7)</f>
        <v>#REF!</v>
      </c>
      <c r="T13215" s="168"/>
      <c r="U13215" s="168"/>
      <c r="V13215" s="168"/>
      <c r="W13215" s="169"/>
      <c r="X13215" s="221"/>
      <c r="Y13215" s="221"/>
      <c r="Z13215" s="221"/>
      <c r="AA13215" s="222"/>
      <c r="AB13215" s="221"/>
      <c r="AC13215" s="221"/>
      <c r="AD13215" s="221"/>
      <c r="AE13215" s="237"/>
      <c r="AF13215" s="168"/>
      <c r="AG13215" s="168"/>
      <c r="AH13215" s="168"/>
    </row>
    <row r="13216" spans="19:34" x14ac:dyDescent="0.2">
      <c r="S13216" s="226" t="e">
        <f t="shared" si="289"/>
        <v>#REF!</v>
      </c>
      <c r="T13216" s="168"/>
      <c r="U13216" s="168"/>
      <c r="V13216" s="168"/>
      <c r="W13216" s="169"/>
      <c r="X13216" s="221"/>
      <c r="Y13216" s="221"/>
      <c r="Z13216" s="221"/>
      <c r="AA13216" s="222"/>
      <c r="AB13216" s="221"/>
      <c r="AC13216" s="221"/>
      <c r="AD13216" s="221"/>
      <c r="AE13216" s="237"/>
      <c r="AF13216" s="168"/>
      <c r="AG13216" s="168"/>
      <c r="AH13216" s="168"/>
    </row>
    <row r="13217" spans="19:34" x14ac:dyDescent="0.2">
      <c r="S13217" s="226" t="e">
        <f t="shared" si="289"/>
        <v>#REF!</v>
      </c>
      <c r="T13217" s="168"/>
      <c r="U13217" s="168"/>
      <c r="V13217" s="168"/>
      <c r="W13217" s="169"/>
      <c r="X13217" s="221"/>
      <c r="Y13217" s="221"/>
      <c r="Z13217" s="221"/>
      <c r="AA13217" s="222"/>
      <c r="AB13217" s="221"/>
      <c r="AC13217" s="221"/>
      <c r="AD13217" s="221"/>
      <c r="AE13217" s="237"/>
      <c r="AF13217" s="168"/>
      <c r="AG13217" s="168"/>
      <c r="AH13217" s="168"/>
    </row>
    <row r="13218" spans="19:34" x14ac:dyDescent="0.2">
      <c r="S13218" s="226" t="e">
        <f t="shared" si="289"/>
        <v>#REF!</v>
      </c>
      <c r="T13218" s="168"/>
      <c r="U13218" s="168"/>
      <c r="V13218" s="168"/>
      <c r="W13218" s="169"/>
      <c r="X13218" s="221"/>
      <c r="Y13218" s="221"/>
      <c r="Z13218" s="221"/>
      <c r="AA13218" s="222"/>
      <c r="AB13218" s="221"/>
      <c r="AC13218" s="221"/>
      <c r="AD13218" s="221"/>
      <c r="AE13218" s="237"/>
      <c r="AF13218" s="168"/>
      <c r="AG13218" s="168"/>
      <c r="AH13218" s="168"/>
    </row>
    <row r="13219" spans="19:34" x14ac:dyDescent="0.2">
      <c r="S13219" s="226" t="e">
        <f t="shared" si="289"/>
        <v>#REF!</v>
      </c>
      <c r="T13219" s="168"/>
      <c r="U13219" s="168"/>
      <c r="V13219" s="168"/>
      <c r="W13219" s="169"/>
      <c r="X13219" s="221"/>
      <c r="Y13219" s="221"/>
      <c r="Z13219" s="221"/>
      <c r="AA13219" s="222"/>
      <c r="AB13219" s="221"/>
      <c r="AC13219" s="221"/>
      <c r="AD13219" s="221"/>
      <c r="AE13219" s="237"/>
      <c r="AF13219" s="168"/>
      <c r="AG13219" s="168"/>
      <c r="AH13219" s="168"/>
    </row>
    <row r="13220" spans="19:34" x14ac:dyDescent="0.2">
      <c r="S13220" s="226" t="e">
        <f t="shared" si="289"/>
        <v>#REF!</v>
      </c>
      <c r="T13220" s="168"/>
      <c r="U13220" s="168"/>
      <c r="V13220" s="168"/>
      <c r="W13220" s="169"/>
      <c r="X13220" s="221"/>
      <c r="Y13220" s="221"/>
      <c r="Z13220" s="221"/>
      <c r="AA13220" s="222"/>
      <c r="AB13220" s="221"/>
      <c r="AC13220" s="221"/>
      <c r="AD13220" s="221"/>
      <c r="AE13220" s="237"/>
      <c r="AF13220" s="168"/>
      <c r="AG13220" s="168"/>
      <c r="AH13220" s="168"/>
    </row>
    <row r="13221" spans="19:34" x14ac:dyDescent="0.2">
      <c r="S13221" s="226" t="e">
        <f t="shared" si="289"/>
        <v>#REF!</v>
      </c>
      <c r="T13221" s="168"/>
      <c r="U13221" s="168"/>
      <c r="V13221" s="168"/>
      <c r="W13221" s="169"/>
      <c r="X13221" s="221"/>
      <c r="Y13221" s="221"/>
      <c r="Z13221" s="221"/>
      <c r="AA13221" s="222"/>
      <c r="AB13221" s="221"/>
      <c r="AC13221" s="221"/>
      <c r="AD13221" s="221"/>
      <c r="AE13221" s="237"/>
      <c r="AF13221" s="168"/>
      <c r="AG13221" s="168"/>
      <c r="AH13221" s="168"/>
    </row>
    <row r="13222" spans="19:34" x14ac:dyDescent="0.2">
      <c r="S13222" s="226" t="e">
        <f t="shared" si="289"/>
        <v>#REF!</v>
      </c>
      <c r="T13222" s="168"/>
      <c r="U13222" s="168"/>
      <c r="V13222" s="168"/>
      <c r="W13222" s="169"/>
      <c r="X13222" s="221"/>
      <c r="Y13222" s="221"/>
      <c r="Z13222" s="221"/>
      <c r="AA13222" s="222"/>
      <c r="AB13222" s="221"/>
      <c r="AC13222" s="221"/>
      <c r="AD13222" s="221"/>
      <c r="AE13222" s="237"/>
      <c r="AF13222" s="168"/>
      <c r="AG13222" s="168"/>
      <c r="AH13222" s="168"/>
    </row>
    <row r="13223" spans="19:34" x14ac:dyDescent="0.2">
      <c r="S13223" s="226" t="e">
        <f t="shared" si="289"/>
        <v>#REF!</v>
      </c>
      <c r="T13223" s="168"/>
      <c r="U13223" s="168"/>
      <c r="V13223" s="168"/>
      <c r="W13223" s="169"/>
      <c r="X13223" s="221"/>
      <c r="Y13223" s="221"/>
      <c r="Z13223" s="221"/>
      <c r="AA13223" s="222"/>
      <c r="AB13223" s="221"/>
      <c r="AC13223" s="221"/>
      <c r="AD13223" s="221"/>
      <c r="AE13223" s="237"/>
      <c r="AF13223" s="168"/>
      <c r="AG13223" s="168"/>
      <c r="AH13223" s="168"/>
    </row>
    <row r="13224" spans="19:34" x14ac:dyDescent="0.2">
      <c r="S13224" s="226" t="e">
        <f t="shared" si="289"/>
        <v>#REF!</v>
      </c>
      <c r="T13224" s="168"/>
      <c r="U13224" s="168"/>
      <c r="V13224" s="168"/>
      <c r="W13224" s="169"/>
      <c r="X13224" s="221"/>
      <c r="Y13224" s="221"/>
      <c r="Z13224" s="221"/>
      <c r="AA13224" s="222"/>
      <c r="AB13224" s="221"/>
      <c r="AC13224" s="221"/>
      <c r="AD13224" s="221"/>
      <c r="AE13224" s="237"/>
      <c r="AF13224" s="168"/>
      <c r="AG13224" s="168"/>
      <c r="AH13224" s="168"/>
    </row>
    <row r="13225" spans="19:34" x14ac:dyDescent="0.2">
      <c r="S13225" s="226" t="e">
        <f t="shared" si="289"/>
        <v>#REF!</v>
      </c>
      <c r="T13225" s="168"/>
      <c r="U13225" s="168"/>
      <c r="V13225" s="168"/>
      <c r="W13225" s="169"/>
      <c r="X13225" s="221"/>
      <c r="Y13225" s="221"/>
      <c r="Z13225" s="221"/>
      <c r="AA13225" s="222"/>
      <c r="AB13225" s="221"/>
      <c r="AC13225" s="221"/>
      <c r="AD13225" s="221"/>
      <c r="AE13225" s="237"/>
      <c r="AF13225" s="168"/>
      <c r="AG13225" s="168"/>
      <c r="AH13225" s="168"/>
    </row>
    <row r="13226" spans="19:34" x14ac:dyDescent="0.2">
      <c r="S13226" s="226" t="e">
        <f t="shared" si="289"/>
        <v>#REF!</v>
      </c>
      <c r="T13226" s="168"/>
      <c r="U13226" s="168"/>
      <c r="V13226" s="168"/>
      <c r="W13226" s="169"/>
      <c r="X13226" s="221"/>
      <c r="Y13226" s="221"/>
      <c r="Z13226" s="221"/>
      <c r="AA13226" s="222"/>
      <c r="AB13226" s="221"/>
      <c r="AC13226" s="221"/>
      <c r="AD13226" s="221"/>
      <c r="AE13226" s="237"/>
      <c r="AF13226" s="168"/>
      <c r="AG13226" s="168"/>
      <c r="AH13226" s="168"/>
    </row>
    <row r="13227" spans="19:34" x14ac:dyDescent="0.2">
      <c r="S13227" s="226" t="e">
        <f t="shared" si="289"/>
        <v>#REF!</v>
      </c>
      <c r="T13227" s="168"/>
      <c r="U13227" s="168"/>
      <c r="V13227" s="168"/>
      <c r="W13227" s="169"/>
      <c r="X13227" s="221"/>
      <c r="Y13227" s="221"/>
      <c r="Z13227" s="221"/>
      <c r="AA13227" s="222"/>
      <c r="AB13227" s="221"/>
      <c r="AC13227" s="221"/>
      <c r="AD13227" s="221"/>
      <c r="AE13227" s="237"/>
      <c r="AF13227" s="168"/>
      <c r="AG13227" s="168"/>
      <c r="AH13227" s="168"/>
    </row>
    <row r="13228" spans="19:34" x14ac:dyDescent="0.2">
      <c r="S13228" s="226" t="e">
        <f t="shared" si="289"/>
        <v>#REF!</v>
      </c>
      <c r="T13228" s="168"/>
      <c r="U13228" s="168"/>
      <c r="V13228" s="168"/>
      <c r="W13228" s="169"/>
      <c r="X13228" s="221"/>
      <c r="Y13228" s="221"/>
      <c r="Z13228" s="221"/>
      <c r="AA13228" s="222"/>
      <c r="AB13228" s="221"/>
      <c r="AC13228" s="221"/>
      <c r="AD13228" s="221"/>
      <c r="AE13228" s="237"/>
      <c r="AF13228" s="168"/>
      <c r="AG13228" s="168"/>
      <c r="AH13228" s="168"/>
    </row>
    <row r="13229" spans="19:34" x14ac:dyDescent="0.2">
      <c r="S13229" s="226" t="e">
        <f t="shared" si="289"/>
        <v>#REF!</v>
      </c>
      <c r="T13229" s="168"/>
      <c r="U13229" s="168"/>
      <c r="V13229" s="168"/>
      <c r="W13229" s="169"/>
      <c r="X13229" s="221"/>
      <c r="Y13229" s="221"/>
      <c r="Z13229" s="221"/>
      <c r="AA13229" s="222"/>
      <c r="AB13229" s="221"/>
      <c r="AC13229" s="221"/>
      <c r="AD13229" s="221"/>
      <c r="AE13229" s="237"/>
      <c r="AF13229" s="168"/>
      <c r="AG13229" s="168"/>
      <c r="AH13229" s="168"/>
    </row>
    <row r="13230" spans="19:34" x14ac:dyDescent="0.2">
      <c r="S13230" s="226" t="e">
        <f t="shared" si="289"/>
        <v>#REF!</v>
      </c>
      <c r="T13230" s="168"/>
      <c r="U13230" s="168"/>
      <c r="V13230" s="168"/>
      <c r="W13230" s="169"/>
      <c r="X13230" s="221"/>
      <c r="Y13230" s="221"/>
      <c r="Z13230" s="221"/>
      <c r="AA13230" s="222"/>
      <c r="AB13230" s="221"/>
      <c r="AC13230" s="221"/>
      <c r="AD13230" s="221"/>
      <c r="AE13230" s="237"/>
      <c r="AF13230" s="168"/>
      <c r="AG13230" s="168"/>
      <c r="AH13230" s="168"/>
    </row>
    <row r="13231" spans="19:34" x14ac:dyDescent="0.2">
      <c r="S13231" s="226" t="e">
        <f t="shared" si="289"/>
        <v>#REF!</v>
      </c>
      <c r="T13231" s="168"/>
      <c r="U13231" s="168"/>
      <c r="V13231" s="168"/>
      <c r="W13231" s="169"/>
      <c r="X13231" s="221"/>
      <c r="Y13231" s="221"/>
      <c r="Z13231" s="221"/>
      <c r="AA13231" s="222"/>
      <c r="AB13231" s="221"/>
      <c r="AC13231" s="221"/>
      <c r="AD13231" s="221"/>
      <c r="AE13231" s="237"/>
      <c r="AF13231" s="168"/>
      <c r="AG13231" s="168"/>
      <c r="AH13231" s="168"/>
    </row>
    <row r="13232" spans="19:34" x14ac:dyDescent="0.2">
      <c r="S13232" s="226" t="e">
        <f t="shared" si="289"/>
        <v>#REF!</v>
      </c>
      <c r="T13232" s="168"/>
      <c r="U13232" s="168"/>
      <c r="V13232" s="168"/>
      <c r="W13232" s="169"/>
      <c r="X13232" s="221"/>
      <c r="Y13232" s="221"/>
      <c r="Z13232" s="221"/>
      <c r="AA13232" s="222"/>
      <c r="AB13232" s="221"/>
      <c r="AC13232" s="221"/>
      <c r="AD13232" s="221"/>
      <c r="AE13232" s="237"/>
      <c r="AF13232" s="168"/>
      <c r="AG13232" s="168"/>
      <c r="AH13232" s="168"/>
    </row>
    <row r="13233" spans="19:34" x14ac:dyDescent="0.2">
      <c r="S13233" s="226" t="e">
        <f t="shared" si="289"/>
        <v>#REF!</v>
      </c>
      <c r="T13233" s="168"/>
      <c r="U13233" s="168"/>
      <c r="V13233" s="168"/>
      <c r="W13233" s="169"/>
      <c r="X13233" s="221"/>
      <c r="Y13233" s="221"/>
      <c r="Z13233" s="221"/>
      <c r="AA13233" s="222"/>
      <c r="AB13233" s="221"/>
      <c r="AC13233" s="221"/>
      <c r="AD13233" s="221"/>
      <c r="AE13233" s="237"/>
      <c r="AF13233" s="168"/>
      <c r="AG13233" s="168"/>
      <c r="AH13233" s="168"/>
    </row>
    <row r="13234" spans="19:34" x14ac:dyDescent="0.2">
      <c r="S13234" s="226" t="e">
        <f t="shared" si="289"/>
        <v>#REF!</v>
      </c>
      <c r="T13234" s="168"/>
      <c r="U13234" s="168"/>
      <c r="V13234" s="168"/>
      <c r="W13234" s="169"/>
      <c r="X13234" s="221"/>
      <c r="Y13234" s="221"/>
      <c r="Z13234" s="221"/>
      <c r="AA13234" s="222"/>
      <c r="AB13234" s="221"/>
      <c r="AC13234" s="221"/>
      <c r="AD13234" s="221"/>
      <c r="AE13234" s="237"/>
      <c r="AF13234" s="168"/>
      <c r="AG13234" s="168"/>
      <c r="AH13234" s="168"/>
    </row>
    <row r="13235" spans="19:34" x14ac:dyDescent="0.2">
      <c r="S13235" s="226" t="e">
        <f t="shared" si="289"/>
        <v>#REF!</v>
      </c>
      <c r="T13235" s="168"/>
      <c r="U13235" s="168"/>
      <c r="V13235" s="168"/>
      <c r="W13235" s="169"/>
      <c r="X13235" s="221"/>
      <c r="Y13235" s="221"/>
      <c r="Z13235" s="221"/>
      <c r="AA13235" s="222"/>
      <c r="AB13235" s="221"/>
      <c r="AC13235" s="221"/>
      <c r="AD13235" s="221"/>
      <c r="AE13235" s="237"/>
      <c r="AF13235" s="168"/>
      <c r="AG13235" s="168"/>
      <c r="AH13235" s="168"/>
    </row>
    <row r="13236" spans="19:34" x14ac:dyDescent="0.2">
      <c r="S13236" s="226" t="e">
        <f t="shared" si="289"/>
        <v>#REF!</v>
      </c>
      <c r="T13236" s="168"/>
      <c r="U13236" s="168"/>
      <c r="V13236" s="168"/>
      <c r="W13236" s="169"/>
      <c r="X13236" s="221"/>
      <c r="Y13236" s="221"/>
      <c r="Z13236" s="221"/>
      <c r="AA13236" s="222"/>
      <c r="AB13236" s="221"/>
      <c r="AC13236" s="221"/>
      <c r="AD13236" s="221"/>
      <c r="AE13236" s="237"/>
      <c r="AF13236" s="168"/>
      <c r="AG13236" s="168"/>
      <c r="AH13236" s="168"/>
    </row>
    <row r="13237" spans="19:34" x14ac:dyDescent="0.2">
      <c r="S13237" s="226" t="e">
        <f t="shared" si="289"/>
        <v>#REF!</v>
      </c>
      <c r="T13237" s="168"/>
      <c r="U13237" s="168"/>
      <c r="V13237" s="168"/>
      <c r="W13237" s="169"/>
      <c r="X13237" s="221"/>
      <c r="Y13237" s="221"/>
      <c r="Z13237" s="221"/>
      <c r="AA13237" s="222"/>
      <c r="AB13237" s="221"/>
      <c r="AC13237" s="221"/>
      <c r="AD13237" s="221"/>
      <c r="AE13237" s="237"/>
      <c r="AF13237" s="168"/>
      <c r="AG13237" s="168"/>
      <c r="AH13237" s="168"/>
    </row>
    <row r="13238" spans="19:34" x14ac:dyDescent="0.2">
      <c r="S13238" s="226" t="e">
        <f t="shared" si="289"/>
        <v>#REF!</v>
      </c>
      <c r="T13238" s="168"/>
      <c r="U13238" s="168"/>
      <c r="V13238" s="168"/>
      <c r="W13238" s="169"/>
      <c r="X13238" s="221"/>
      <c r="Y13238" s="221"/>
      <c r="Z13238" s="221"/>
      <c r="AA13238" s="222"/>
      <c r="AB13238" s="221"/>
      <c r="AC13238" s="221"/>
      <c r="AD13238" s="221"/>
      <c r="AE13238" s="237"/>
      <c r="AF13238" s="168"/>
      <c r="AG13238" s="168"/>
      <c r="AH13238" s="168"/>
    </row>
    <row r="13239" spans="19:34" x14ac:dyDescent="0.2">
      <c r="S13239" s="226" t="e">
        <f t="shared" si="289"/>
        <v>#REF!</v>
      </c>
      <c r="T13239" s="168"/>
      <c r="U13239" s="168"/>
      <c r="V13239" s="168"/>
      <c r="W13239" s="169"/>
      <c r="X13239" s="221"/>
      <c r="Y13239" s="221"/>
      <c r="Z13239" s="221"/>
      <c r="AA13239" s="222"/>
      <c r="AB13239" s="221"/>
      <c r="AC13239" s="221"/>
      <c r="AD13239" s="221"/>
      <c r="AE13239" s="237"/>
      <c r="AF13239" s="168"/>
      <c r="AG13239" s="168"/>
      <c r="AH13239" s="168"/>
    </row>
    <row r="13240" spans="19:34" x14ac:dyDescent="0.2">
      <c r="S13240" s="226" t="e">
        <f t="shared" si="289"/>
        <v>#REF!</v>
      </c>
      <c r="T13240" s="168"/>
      <c r="U13240" s="168"/>
      <c r="V13240" s="168"/>
      <c r="W13240" s="169"/>
      <c r="X13240" s="221"/>
      <c r="Y13240" s="221"/>
      <c r="Z13240" s="221"/>
      <c r="AA13240" s="222"/>
      <c r="AB13240" s="221"/>
      <c r="AC13240" s="221"/>
      <c r="AD13240" s="221"/>
      <c r="AE13240" s="237"/>
      <c r="AF13240" s="168"/>
      <c r="AG13240" s="168"/>
      <c r="AH13240" s="168"/>
    </row>
    <row r="13241" spans="19:34" x14ac:dyDescent="0.2">
      <c r="S13241" s="226" t="e">
        <f t="shared" si="289"/>
        <v>#REF!</v>
      </c>
      <c r="T13241" s="168"/>
      <c r="U13241" s="168"/>
      <c r="V13241" s="168"/>
      <c r="W13241" s="169"/>
      <c r="X13241" s="221"/>
      <c r="Y13241" s="221"/>
      <c r="Z13241" s="221"/>
      <c r="AA13241" s="222"/>
      <c r="AB13241" s="221"/>
      <c r="AC13241" s="221"/>
      <c r="AD13241" s="221"/>
      <c r="AE13241" s="237"/>
      <c r="AF13241" s="168"/>
      <c r="AG13241" s="168"/>
      <c r="AH13241" s="168"/>
    </row>
    <row r="13242" spans="19:34" x14ac:dyDescent="0.2">
      <c r="S13242" s="226" t="e">
        <f t="shared" si="289"/>
        <v>#REF!</v>
      </c>
      <c r="T13242" s="168"/>
      <c r="U13242" s="168"/>
      <c r="V13242" s="168"/>
      <c r="W13242" s="169"/>
      <c r="X13242" s="221"/>
      <c r="Y13242" s="221"/>
      <c r="Z13242" s="221"/>
      <c r="AA13242" s="222"/>
      <c r="AB13242" s="221"/>
      <c r="AC13242" s="221"/>
      <c r="AD13242" s="221"/>
      <c r="AE13242" s="237"/>
      <c r="AF13242" s="168"/>
      <c r="AG13242" s="168"/>
      <c r="AH13242" s="168"/>
    </row>
    <row r="13243" spans="19:34" x14ac:dyDescent="0.2">
      <c r="S13243" s="226" t="e">
        <f t="shared" si="289"/>
        <v>#REF!</v>
      </c>
      <c r="T13243" s="168"/>
      <c r="U13243" s="168"/>
      <c r="V13243" s="168"/>
      <c r="W13243" s="169"/>
      <c r="X13243" s="221"/>
      <c r="Y13243" s="221"/>
      <c r="Z13243" s="221"/>
      <c r="AA13243" s="222"/>
      <c r="AB13243" s="221"/>
      <c r="AC13243" s="221"/>
      <c r="AD13243" s="221"/>
      <c r="AE13243" s="237"/>
      <c r="AF13243" s="168"/>
      <c r="AG13243" s="168"/>
      <c r="AH13243" s="168"/>
    </row>
    <row r="13244" spans="19:34" x14ac:dyDescent="0.2">
      <c r="S13244" s="226" t="e">
        <f t="shared" si="289"/>
        <v>#REF!</v>
      </c>
      <c r="T13244" s="168"/>
      <c r="U13244" s="168"/>
      <c r="V13244" s="168"/>
      <c r="W13244" s="169"/>
      <c r="X13244" s="221"/>
      <c r="Y13244" s="221"/>
      <c r="Z13244" s="221"/>
      <c r="AA13244" s="222"/>
      <c r="AB13244" s="221"/>
      <c r="AC13244" s="221"/>
      <c r="AD13244" s="221"/>
      <c r="AE13244" s="237"/>
      <c r="AF13244" s="168"/>
      <c r="AG13244" s="168"/>
      <c r="AH13244" s="168"/>
    </row>
    <row r="13245" spans="19:34" x14ac:dyDescent="0.2">
      <c r="S13245" s="226" t="e">
        <f t="shared" si="289"/>
        <v>#REF!</v>
      </c>
      <c r="T13245" s="168"/>
      <c r="U13245" s="168"/>
      <c r="V13245" s="168"/>
      <c r="W13245" s="169"/>
      <c r="X13245" s="221"/>
      <c r="Y13245" s="221"/>
      <c r="Z13245" s="221"/>
      <c r="AA13245" s="222"/>
      <c r="AB13245" s="221"/>
      <c r="AC13245" s="221"/>
      <c r="AD13245" s="221"/>
      <c r="AE13245" s="237"/>
      <c r="AF13245" s="168"/>
      <c r="AG13245" s="168"/>
      <c r="AH13245" s="168"/>
    </row>
    <row r="13246" spans="19:34" x14ac:dyDescent="0.2">
      <c r="S13246" s="226" t="e">
        <f t="shared" si="289"/>
        <v>#REF!</v>
      </c>
      <c r="T13246" s="168"/>
      <c r="U13246" s="168"/>
      <c r="V13246" s="168"/>
      <c r="W13246" s="169"/>
      <c r="X13246" s="221"/>
      <c r="Y13246" s="221"/>
      <c r="Z13246" s="221"/>
      <c r="AA13246" s="222"/>
      <c r="AB13246" s="221"/>
      <c r="AC13246" s="221"/>
      <c r="AD13246" s="221"/>
      <c r="AE13246" s="237"/>
      <c r="AF13246" s="168"/>
      <c r="AG13246" s="168"/>
      <c r="AH13246" s="168"/>
    </row>
    <row r="13247" spans="19:34" x14ac:dyDescent="0.2">
      <c r="S13247" s="226" t="e">
        <f t="shared" si="289"/>
        <v>#REF!</v>
      </c>
      <c r="T13247" s="168"/>
      <c r="U13247" s="168"/>
      <c r="V13247" s="168"/>
      <c r="W13247" s="169"/>
      <c r="X13247" s="221"/>
      <c r="Y13247" s="221"/>
      <c r="Z13247" s="221"/>
      <c r="AA13247" s="222"/>
      <c r="AB13247" s="221"/>
      <c r="AC13247" s="221"/>
      <c r="AD13247" s="221"/>
      <c r="AE13247" s="237"/>
      <c r="AF13247" s="168"/>
      <c r="AG13247" s="168"/>
      <c r="AH13247" s="168"/>
    </row>
    <row r="13248" spans="19:34" x14ac:dyDescent="0.2">
      <c r="S13248" s="226" t="e">
        <f t="shared" si="289"/>
        <v>#REF!</v>
      </c>
      <c r="T13248" s="168"/>
      <c r="U13248" s="168"/>
      <c r="V13248" s="168"/>
      <c r="W13248" s="169"/>
      <c r="X13248" s="221"/>
      <c r="Y13248" s="221"/>
      <c r="Z13248" s="221"/>
      <c r="AA13248" s="222"/>
      <c r="AB13248" s="221"/>
      <c r="AC13248" s="221"/>
      <c r="AD13248" s="221"/>
      <c r="AE13248" s="237"/>
      <c r="AF13248" s="168"/>
      <c r="AG13248" s="168"/>
      <c r="AH13248" s="168"/>
    </row>
    <row r="13249" spans="19:34" x14ac:dyDescent="0.2">
      <c r="S13249" s="226" t="e">
        <f t="shared" si="289"/>
        <v>#REF!</v>
      </c>
      <c r="T13249" s="168"/>
      <c r="U13249" s="168"/>
      <c r="V13249" s="168"/>
      <c r="W13249" s="169"/>
      <c r="X13249" s="221"/>
      <c r="Y13249" s="221"/>
      <c r="Z13249" s="221"/>
      <c r="AA13249" s="222"/>
      <c r="AB13249" s="221"/>
      <c r="AC13249" s="221"/>
      <c r="AD13249" s="221"/>
      <c r="AE13249" s="237"/>
      <c r="AF13249" s="168"/>
      <c r="AG13249" s="168"/>
      <c r="AH13249" s="168"/>
    </row>
    <row r="13250" spans="19:34" x14ac:dyDescent="0.2">
      <c r="S13250" s="226" t="e">
        <f t="shared" si="289"/>
        <v>#REF!</v>
      </c>
      <c r="T13250" s="168"/>
      <c r="U13250" s="168"/>
      <c r="V13250" s="168"/>
      <c r="W13250" s="169"/>
      <c r="X13250" s="221"/>
      <c r="Y13250" s="221"/>
      <c r="Z13250" s="221"/>
      <c r="AA13250" s="222"/>
      <c r="AB13250" s="221"/>
      <c r="AC13250" s="221"/>
      <c r="AD13250" s="221"/>
      <c r="AE13250" s="237"/>
      <c r="AF13250" s="168"/>
      <c r="AG13250" s="168"/>
      <c r="AH13250" s="168"/>
    </row>
    <row r="13251" spans="19:34" x14ac:dyDescent="0.2">
      <c r="S13251" s="226" t="e">
        <f t="shared" si="289"/>
        <v>#REF!</v>
      </c>
      <c r="T13251" s="168"/>
      <c r="U13251" s="168"/>
      <c r="V13251" s="168"/>
      <c r="W13251" s="169"/>
      <c r="X13251" s="221"/>
      <c r="Y13251" s="221"/>
      <c r="Z13251" s="221"/>
      <c r="AA13251" s="222"/>
      <c r="AB13251" s="221"/>
      <c r="AC13251" s="221"/>
      <c r="AD13251" s="221"/>
      <c r="AE13251" s="237"/>
      <c r="AF13251" s="168"/>
      <c r="AG13251" s="168"/>
      <c r="AH13251" s="168"/>
    </row>
    <row r="13252" spans="19:34" x14ac:dyDescent="0.2">
      <c r="S13252" s="226" t="e">
        <f t="shared" si="289"/>
        <v>#REF!</v>
      </c>
      <c r="T13252" s="168"/>
      <c r="U13252" s="168"/>
      <c r="V13252" s="168"/>
      <c r="W13252" s="169"/>
      <c r="X13252" s="221"/>
      <c r="Y13252" s="221"/>
      <c r="Z13252" s="221"/>
      <c r="AA13252" s="222"/>
      <c r="AB13252" s="221"/>
      <c r="AC13252" s="221"/>
      <c r="AD13252" s="221"/>
      <c r="AE13252" s="237"/>
      <c r="AF13252" s="168"/>
      <c r="AG13252" s="168"/>
      <c r="AH13252" s="168"/>
    </row>
    <row r="13253" spans="19:34" x14ac:dyDescent="0.2">
      <c r="S13253" s="226" t="e">
        <f t="shared" si="289"/>
        <v>#REF!</v>
      </c>
      <c r="T13253" s="168"/>
      <c r="U13253" s="168"/>
      <c r="V13253" s="168"/>
      <c r="W13253" s="169"/>
      <c r="X13253" s="221"/>
      <c r="Y13253" s="221"/>
      <c r="Z13253" s="221"/>
      <c r="AA13253" s="222"/>
      <c r="AB13253" s="221"/>
      <c r="AC13253" s="221"/>
      <c r="AD13253" s="221"/>
      <c r="AE13253" s="237"/>
      <c r="AF13253" s="168"/>
      <c r="AG13253" s="168"/>
      <c r="AH13253" s="168"/>
    </row>
    <row r="13254" spans="19:34" x14ac:dyDescent="0.2">
      <c r="S13254" s="226" t="e">
        <f t="shared" si="289"/>
        <v>#REF!</v>
      </c>
      <c r="T13254" s="168"/>
      <c r="U13254" s="168"/>
      <c r="V13254" s="168"/>
      <c r="W13254" s="169"/>
      <c r="X13254" s="221"/>
      <c r="Y13254" s="221"/>
      <c r="Z13254" s="221"/>
      <c r="AA13254" s="222"/>
      <c r="AB13254" s="221"/>
      <c r="AC13254" s="221"/>
      <c r="AD13254" s="221"/>
      <c r="AE13254" s="237"/>
      <c r="AF13254" s="168"/>
      <c r="AG13254" s="168"/>
      <c r="AH13254" s="168"/>
    </row>
    <row r="13255" spans="19:34" x14ac:dyDescent="0.2">
      <c r="S13255" s="226" t="e">
        <f t="shared" si="289"/>
        <v>#REF!</v>
      </c>
      <c r="T13255" s="168"/>
      <c r="U13255" s="168"/>
      <c r="V13255" s="168"/>
      <c r="W13255" s="169"/>
      <c r="X13255" s="221"/>
      <c r="Y13255" s="221"/>
      <c r="Z13255" s="221"/>
      <c r="AA13255" s="222"/>
      <c r="AB13255" s="221"/>
      <c r="AC13255" s="221"/>
      <c r="AD13255" s="221"/>
      <c r="AE13255" s="237"/>
      <c r="AF13255" s="168"/>
      <c r="AG13255" s="168"/>
      <c r="AH13255" s="168"/>
    </row>
    <row r="13256" spans="19:34" x14ac:dyDescent="0.2">
      <c r="S13256" s="226" t="e">
        <f t="shared" si="289"/>
        <v>#REF!</v>
      </c>
      <c r="T13256" s="168"/>
      <c r="U13256" s="168"/>
      <c r="V13256" s="168"/>
      <c r="W13256" s="169"/>
      <c r="X13256" s="221"/>
      <c r="Y13256" s="221"/>
      <c r="Z13256" s="221"/>
      <c r="AA13256" s="222"/>
      <c r="AB13256" s="221"/>
      <c r="AC13256" s="221"/>
      <c r="AD13256" s="221"/>
      <c r="AE13256" s="237"/>
      <c r="AF13256" s="168"/>
      <c r="AG13256" s="168"/>
      <c r="AH13256" s="168"/>
    </row>
    <row r="13257" spans="19:34" x14ac:dyDescent="0.2">
      <c r="S13257" s="226" t="e">
        <f t="shared" si="289"/>
        <v>#REF!</v>
      </c>
      <c r="T13257" s="168"/>
      <c r="U13257" s="168"/>
      <c r="V13257" s="168"/>
      <c r="W13257" s="169"/>
      <c r="X13257" s="221"/>
      <c r="Y13257" s="221"/>
      <c r="Z13257" s="221"/>
      <c r="AA13257" s="222"/>
      <c r="AB13257" s="221"/>
      <c r="AC13257" s="221"/>
      <c r="AD13257" s="221"/>
      <c r="AE13257" s="237"/>
      <c r="AF13257" s="168"/>
      <c r="AG13257" s="168"/>
      <c r="AH13257" s="168"/>
    </row>
    <row r="13258" spans="19:34" x14ac:dyDescent="0.2">
      <c r="S13258" s="226" t="e">
        <f t="shared" si="289"/>
        <v>#REF!</v>
      </c>
      <c r="T13258" s="168"/>
      <c r="U13258" s="168"/>
      <c r="V13258" s="168"/>
      <c r="W13258" s="169"/>
      <c r="X13258" s="221"/>
      <c r="Y13258" s="221"/>
      <c r="Z13258" s="221"/>
      <c r="AA13258" s="222"/>
      <c r="AB13258" s="221"/>
      <c r="AC13258" s="221"/>
      <c r="AD13258" s="221"/>
      <c r="AE13258" s="237"/>
      <c r="AF13258" s="168"/>
      <c r="AG13258" s="168"/>
      <c r="AH13258" s="168"/>
    </row>
    <row r="13259" spans="19:34" x14ac:dyDescent="0.2">
      <c r="S13259" s="226" t="e">
        <f t="shared" si="289"/>
        <v>#REF!</v>
      </c>
      <c r="T13259" s="168"/>
      <c r="U13259" s="168"/>
      <c r="V13259" s="168"/>
      <c r="W13259" s="169"/>
      <c r="X13259" s="221"/>
      <c r="Y13259" s="221"/>
      <c r="Z13259" s="221"/>
      <c r="AA13259" s="222"/>
      <c r="AB13259" s="221"/>
      <c r="AC13259" s="221"/>
      <c r="AD13259" s="221"/>
      <c r="AE13259" s="237"/>
      <c r="AF13259" s="168"/>
      <c r="AG13259" s="168"/>
      <c r="AH13259" s="168"/>
    </row>
    <row r="13260" spans="19:34" x14ac:dyDescent="0.2">
      <c r="S13260" s="226" t="e">
        <f t="shared" si="289"/>
        <v>#REF!</v>
      </c>
      <c r="T13260" s="168"/>
      <c r="U13260" s="168"/>
      <c r="V13260" s="168"/>
      <c r="W13260" s="169"/>
      <c r="X13260" s="221"/>
      <c r="Y13260" s="221"/>
      <c r="Z13260" s="221"/>
      <c r="AA13260" s="222"/>
      <c r="AB13260" s="221"/>
      <c r="AC13260" s="221"/>
      <c r="AD13260" s="221"/>
      <c r="AE13260" s="237"/>
      <c r="AF13260" s="168"/>
      <c r="AG13260" s="168"/>
      <c r="AH13260" s="168"/>
    </row>
    <row r="13261" spans="19:34" x14ac:dyDescent="0.2">
      <c r="S13261" s="226" t="e">
        <f t="shared" si="289"/>
        <v>#REF!</v>
      </c>
      <c r="T13261" s="168"/>
      <c r="U13261" s="168"/>
      <c r="V13261" s="168"/>
      <c r="W13261" s="169"/>
      <c r="X13261" s="221"/>
      <c r="Y13261" s="221"/>
      <c r="Z13261" s="221"/>
      <c r="AA13261" s="222"/>
      <c r="AB13261" s="221"/>
      <c r="AC13261" s="221"/>
      <c r="AD13261" s="221"/>
      <c r="AE13261" s="237"/>
      <c r="AF13261" s="168"/>
      <c r="AG13261" s="168"/>
      <c r="AH13261" s="168"/>
    </row>
    <row r="13262" spans="19:34" x14ac:dyDescent="0.2">
      <c r="S13262" s="226" t="e">
        <f t="shared" si="289"/>
        <v>#REF!</v>
      </c>
      <c r="T13262" s="168"/>
      <c r="U13262" s="168"/>
      <c r="V13262" s="168"/>
      <c r="W13262" s="169"/>
      <c r="X13262" s="221"/>
      <c r="Y13262" s="221"/>
      <c r="Z13262" s="221"/>
      <c r="AA13262" s="222"/>
      <c r="AB13262" s="221"/>
      <c r="AC13262" s="221"/>
      <c r="AD13262" s="221"/>
      <c r="AE13262" s="237"/>
      <c r="AF13262" s="168"/>
      <c r="AG13262" s="168"/>
      <c r="AH13262" s="168"/>
    </row>
    <row r="13263" spans="19:34" x14ac:dyDescent="0.2">
      <c r="S13263" s="226" t="e">
        <f t="shared" si="289"/>
        <v>#REF!</v>
      </c>
      <c r="T13263" s="168"/>
      <c r="U13263" s="168"/>
      <c r="V13263" s="168"/>
      <c r="W13263" s="169"/>
      <c r="X13263" s="221"/>
      <c r="Y13263" s="221"/>
      <c r="Z13263" s="221"/>
      <c r="AA13263" s="222"/>
      <c r="AB13263" s="221"/>
      <c r="AC13263" s="221"/>
      <c r="AD13263" s="221"/>
      <c r="AE13263" s="237"/>
      <c r="AF13263" s="168"/>
      <c r="AG13263" s="168"/>
      <c r="AH13263" s="168"/>
    </row>
    <row r="13264" spans="19:34" x14ac:dyDescent="0.2">
      <c r="S13264" s="226" t="e">
        <f t="shared" si="289"/>
        <v>#REF!</v>
      </c>
      <c r="T13264" s="168"/>
      <c r="U13264" s="168"/>
      <c r="V13264" s="168"/>
      <c r="W13264" s="169"/>
      <c r="X13264" s="221"/>
      <c r="Y13264" s="221"/>
      <c r="Z13264" s="221"/>
      <c r="AA13264" s="222"/>
      <c r="AB13264" s="221"/>
      <c r="AC13264" s="221"/>
      <c r="AD13264" s="221"/>
      <c r="AE13264" s="237"/>
      <c r="AF13264" s="168"/>
      <c r="AG13264" s="168"/>
      <c r="AH13264" s="168"/>
    </row>
    <row r="13265" spans="19:34" x14ac:dyDescent="0.2">
      <c r="S13265" s="226" t="e">
        <f t="shared" si="289"/>
        <v>#REF!</v>
      </c>
      <c r="T13265" s="168"/>
      <c r="U13265" s="168"/>
      <c r="V13265" s="168"/>
      <c r="W13265" s="169"/>
      <c r="X13265" s="221"/>
      <c r="Y13265" s="221"/>
      <c r="Z13265" s="221"/>
      <c r="AA13265" s="222"/>
      <c r="AB13265" s="221"/>
      <c r="AC13265" s="221"/>
      <c r="AD13265" s="221"/>
      <c r="AE13265" s="237"/>
      <c r="AF13265" s="168"/>
      <c r="AG13265" s="168"/>
      <c r="AH13265" s="168"/>
    </row>
    <row r="13266" spans="19:34" x14ac:dyDescent="0.2">
      <c r="S13266" s="226" t="e">
        <f t="shared" si="289"/>
        <v>#REF!</v>
      </c>
      <c r="T13266" s="168"/>
      <c r="U13266" s="168"/>
      <c r="V13266" s="168"/>
      <c r="W13266" s="169"/>
      <c r="X13266" s="221"/>
      <c r="Y13266" s="221"/>
      <c r="Z13266" s="221"/>
      <c r="AA13266" s="222"/>
      <c r="AB13266" s="221"/>
      <c r="AC13266" s="221"/>
      <c r="AD13266" s="221"/>
      <c r="AE13266" s="237"/>
      <c r="AF13266" s="168"/>
      <c r="AG13266" s="168"/>
      <c r="AH13266" s="168"/>
    </row>
    <row r="13267" spans="19:34" x14ac:dyDescent="0.2">
      <c r="S13267" s="226" t="e">
        <f t="shared" si="289"/>
        <v>#REF!</v>
      </c>
      <c r="T13267" s="168"/>
      <c r="U13267" s="168"/>
      <c r="V13267" s="168"/>
      <c r="W13267" s="169"/>
      <c r="X13267" s="221"/>
      <c r="Y13267" s="221"/>
      <c r="Z13267" s="221"/>
      <c r="AA13267" s="222"/>
      <c r="AB13267" s="221"/>
      <c r="AC13267" s="221"/>
      <c r="AD13267" s="221"/>
      <c r="AE13267" s="237"/>
      <c r="AF13267" s="168"/>
      <c r="AG13267" s="168"/>
      <c r="AH13267" s="168"/>
    </row>
    <row r="13268" spans="19:34" x14ac:dyDescent="0.2">
      <c r="S13268" s="226" t="e">
        <f t="shared" si="289"/>
        <v>#REF!</v>
      </c>
      <c r="T13268" s="168"/>
      <c r="U13268" s="168"/>
      <c r="V13268" s="168"/>
      <c r="W13268" s="169"/>
      <c r="X13268" s="221"/>
      <c r="Y13268" s="221"/>
      <c r="Z13268" s="221"/>
      <c r="AA13268" s="222"/>
      <c r="AB13268" s="221"/>
      <c r="AC13268" s="221"/>
      <c r="AD13268" s="221"/>
      <c r="AE13268" s="237"/>
      <c r="AF13268" s="168"/>
      <c r="AG13268" s="168"/>
      <c r="AH13268" s="168"/>
    </row>
    <row r="13269" spans="19:34" x14ac:dyDescent="0.2">
      <c r="S13269" s="226" t="e">
        <f t="shared" si="289"/>
        <v>#REF!</v>
      </c>
      <c r="T13269" s="168"/>
      <c r="U13269" s="168"/>
      <c r="V13269" s="168"/>
      <c r="W13269" s="169"/>
      <c r="X13269" s="221"/>
      <c r="Y13269" s="221"/>
      <c r="Z13269" s="221"/>
      <c r="AA13269" s="222"/>
      <c r="AB13269" s="221"/>
      <c r="AC13269" s="221"/>
      <c r="AD13269" s="221"/>
      <c r="AE13269" s="237"/>
      <c r="AF13269" s="168"/>
      <c r="AG13269" s="168"/>
      <c r="AH13269" s="168"/>
    </row>
    <row r="13270" spans="19:34" x14ac:dyDescent="0.2">
      <c r="S13270" s="226" t="e">
        <f t="shared" si="289"/>
        <v>#REF!</v>
      </c>
      <c r="T13270" s="168"/>
      <c r="U13270" s="168"/>
      <c r="V13270" s="168"/>
      <c r="W13270" s="169"/>
      <c r="X13270" s="221"/>
      <c r="Y13270" s="221"/>
      <c r="Z13270" s="221"/>
      <c r="AA13270" s="222"/>
      <c r="AB13270" s="221"/>
      <c r="AC13270" s="221"/>
      <c r="AD13270" s="221"/>
      <c r="AE13270" s="237"/>
      <c r="AF13270" s="168"/>
      <c r="AG13270" s="168"/>
      <c r="AH13270" s="168"/>
    </row>
    <row r="13271" spans="19:34" x14ac:dyDescent="0.2">
      <c r="S13271" s="226" t="e">
        <f t="shared" si="289"/>
        <v>#REF!</v>
      </c>
      <c r="T13271" s="168"/>
      <c r="U13271" s="168"/>
      <c r="V13271" s="168"/>
      <c r="W13271" s="169"/>
      <c r="X13271" s="221"/>
      <c r="Y13271" s="221"/>
      <c r="Z13271" s="221"/>
      <c r="AA13271" s="222"/>
      <c r="AB13271" s="221"/>
      <c r="AC13271" s="221"/>
      <c r="AD13271" s="221"/>
      <c r="AE13271" s="237"/>
      <c r="AF13271" s="168"/>
      <c r="AG13271" s="168"/>
      <c r="AH13271" s="168"/>
    </row>
    <row r="13272" spans="19:34" x14ac:dyDescent="0.2">
      <c r="S13272" s="226" t="e">
        <f t="shared" si="289"/>
        <v>#REF!</v>
      </c>
      <c r="T13272" s="168"/>
      <c r="U13272" s="168"/>
      <c r="V13272" s="168"/>
      <c r="W13272" s="169"/>
      <c r="X13272" s="221"/>
      <c r="Y13272" s="221"/>
      <c r="Z13272" s="221"/>
      <c r="AA13272" s="222"/>
      <c r="AB13272" s="221"/>
      <c r="AC13272" s="221"/>
      <c r="AD13272" s="221"/>
      <c r="AE13272" s="237"/>
      <c r="AF13272" s="168"/>
      <c r="AG13272" s="168"/>
      <c r="AH13272" s="168"/>
    </row>
    <row r="13273" spans="19:34" x14ac:dyDescent="0.2">
      <c r="S13273" s="226" t="e">
        <f t="shared" si="289"/>
        <v>#REF!</v>
      </c>
      <c r="T13273" s="168"/>
      <c r="U13273" s="168"/>
      <c r="V13273" s="168"/>
      <c r="W13273" s="169"/>
      <c r="X13273" s="221"/>
      <c r="Y13273" s="221"/>
      <c r="Z13273" s="221"/>
      <c r="AA13273" s="222"/>
      <c r="AB13273" s="221"/>
      <c r="AC13273" s="221"/>
      <c r="AD13273" s="221"/>
      <c r="AE13273" s="237"/>
      <c r="AF13273" s="168"/>
      <c r="AG13273" s="168"/>
      <c r="AH13273" s="168"/>
    </row>
    <row r="13274" spans="19:34" x14ac:dyDescent="0.2">
      <c r="S13274" s="226" t="e">
        <f t="shared" si="289"/>
        <v>#REF!</v>
      </c>
      <c r="T13274" s="168"/>
      <c r="U13274" s="168"/>
      <c r="V13274" s="168"/>
      <c r="W13274" s="169"/>
      <c r="X13274" s="221"/>
      <c r="Y13274" s="221"/>
      <c r="Z13274" s="221"/>
      <c r="AA13274" s="222"/>
      <c r="AB13274" s="221"/>
      <c r="AC13274" s="221"/>
      <c r="AD13274" s="221"/>
      <c r="AE13274" s="237"/>
      <c r="AF13274" s="168"/>
      <c r="AG13274" s="168"/>
      <c r="AH13274" s="168"/>
    </row>
    <row r="13275" spans="19:34" x14ac:dyDescent="0.2">
      <c r="S13275" s="226" t="e">
        <f t="shared" si="289"/>
        <v>#REF!</v>
      </c>
      <c r="T13275" s="168"/>
      <c r="U13275" s="168"/>
      <c r="V13275" s="168"/>
      <c r="W13275" s="169"/>
      <c r="X13275" s="221"/>
      <c r="Y13275" s="221"/>
      <c r="Z13275" s="221"/>
      <c r="AA13275" s="222"/>
      <c r="AB13275" s="221"/>
      <c r="AC13275" s="221"/>
      <c r="AD13275" s="221"/>
      <c r="AE13275" s="237"/>
      <c r="AF13275" s="168"/>
      <c r="AG13275" s="168"/>
      <c r="AH13275" s="168"/>
    </row>
    <row r="13276" spans="19:34" x14ac:dyDescent="0.2">
      <c r="S13276" s="226" t="e">
        <f t="shared" si="289"/>
        <v>#REF!</v>
      </c>
      <c r="T13276" s="168"/>
      <c r="U13276" s="168"/>
      <c r="V13276" s="168"/>
      <c r="W13276" s="169"/>
      <c r="X13276" s="221"/>
      <c r="Y13276" s="221"/>
      <c r="Z13276" s="221"/>
      <c r="AA13276" s="222"/>
      <c r="AB13276" s="221"/>
      <c r="AC13276" s="221"/>
      <c r="AD13276" s="221"/>
      <c r="AE13276" s="237"/>
      <c r="AF13276" s="168"/>
      <c r="AG13276" s="168"/>
      <c r="AH13276" s="168"/>
    </row>
    <row r="13277" spans="19:34" x14ac:dyDescent="0.2">
      <c r="S13277" s="226" t="e">
        <f t="shared" si="289"/>
        <v>#REF!</v>
      </c>
      <c r="T13277" s="168"/>
      <c r="U13277" s="168"/>
      <c r="V13277" s="168"/>
      <c r="W13277" s="169"/>
      <c r="X13277" s="221"/>
      <c r="Y13277" s="221"/>
      <c r="Z13277" s="221"/>
      <c r="AA13277" s="222"/>
      <c r="AB13277" s="221"/>
      <c r="AC13277" s="221"/>
      <c r="AD13277" s="221"/>
      <c r="AE13277" s="237"/>
      <c r="AF13277" s="168"/>
      <c r="AG13277" s="168"/>
      <c r="AH13277" s="168"/>
    </row>
    <row r="13278" spans="19:34" x14ac:dyDescent="0.2">
      <c r="S13278" s="226" t="e">
        <f t="shared" si="289"/>
        <v>#REF!</v>
      </c>
      <c r="T13278" s="168"/>
      <c r="U13278" s="168"/>
      <c r="V13278" s="168"/>
      <c r="W13278" s="169"/>
      <c r="X13278" s="221"/>
      <c r="Y13278" s="221"/>
      <c r="Z13278" s="221"/>
      <c r="AA13278" s="222"/>
      <c r="AB13278" s="221"/>
      <c r="AC13278" s="221"/>
      <c r="AD13278" s="221"/>
      <c r="AE13278" s="237"/>
      <c r="AF13278" s="168"/>
      <c r="AG13278" s="168"/>
      <c r="AH13278" s="168"/>
    </row>
    <row r="13279" spans="19:34" x14ac:dyDescent="0.2">
      <c r="S13279" s="226" t="e">
        <f t="shared" ref="S13279:S13342" si="290">MID(#REF!,2,7)</f>
        <v>#REF!</v>
      </c>
      <c r="T13279" s="168"/>
      <c r="U13279" s="168"/>
      <c r="V13279" s="168"/>
      <c r="W13279" s="169"/>
      <c r="X13279" s="221"/>
      <c r="Y13279" s="221"/>
      <c r="Z13279" s="221"/>
      <c r="AA13279" s="222"/>
      <c r="AB13279" s="221"/>
      <c r="AC13279" s="221"/>
      <c r="AD13279" s="221"/>
      <c r="AE13279" s="237"/>
      <c r="AF13279" s="168"/>
      <c r="AG13279" s="168"/>
      <c r="AH13279" s="168"/>
    </row>
    <row r="13280" spans="19:34" x14ac:dyDescent="0.2">
      <c r="S13280" s="226" t="e">
        <f t="shared" si="290"/>
        <v>#REF!</v>
      </c>
      <c r="T13280" s="168"/>
      <c r="U13280" s="168"/>
      <c r="V13280" s="168"/>
      <c r="W13280" s="169"/>
      <c r="X13280" s="221"/>
      <c r="Y13280" s="221"/>
      <c r="Z13280" s="221"/>
      <c r="AA13280" s="222"/>
      <c r="AB13280" s="221"/>
      <c r="AC13280" s="221"/>
      <c r="AD13280" s="221"/>
      <c r="AE13280" s="237"/>
      <c r="AF13280" s="168"/>
      <c r="AG13280" s="168"/>
      <c r="AH13280" s="168"/>
    </row>
    <row r="13281" spans="19:34" x14ac:dyDescent="0.2">
      <c r="S13281" s="226" t="e">
        <f t="shared" si="290"/>
        <v>#REF!</v>
      </c>
      <c r="T13281" s="168"/>
      <c r="U13281" s="168"/>
      <c r="V13281" s="168"/>
      <c r="W13281" s="169"/>
      <c r="X13281" s="221"/>
      <c r="Y13281" s="221"/>
      <c r="Z13281" s="221"/>
      <c r="AA13281" s="222"/>
      <c r="AB13281" s="221"/>
      <c r="AC13281" s="221"/>
      <c r="AD13281" s="221"/>
      <c r="AE13281" s="237"/>
      <c r="AF13281" s="168"/>
      <c r="AG13281" s="168"/>
      <c r="AH13281" s="168"/>
    </row>
    <row r="13282" spans="19:34" x14ac:dyDescent="0.2">
      <c r="S13282" s="226" t="e">
        <f t="shared" si="290"/>
        <v>#REF!</v>
      </c>
      <c r="T13282" s="168"/>
      <c r="U13282" s="168"/>
      <c r="V13282" s="168"/>
      <c r="W13282" s="169"/>
      <c r="X13282" s="221"/>
      <c r="Y13282" s="221"/>
      <c r="Z13282" s="221"/>
      <c r="AA13282" s="222"/>
      <c r="AB13282" s="221"/>
      <c r="AC13282" s="221"/>
      <c r="AD13282" s="221"/>
      <c r="AE13282" s="237"/>
      <c r="AF13282" s="168"/>
      <c r="AG13282" s="168"/>
      <c r="AH13282" s="168"/>
    </row>
    <row r="13283" spans="19:34" x14ac:dyDescent="0.2">
      <c r="S13283" s="226" t="e">
        <f t="shared" si="290"/>
        <v>#REF!</v>
      </c>
      <c r="T13283" s="168"/>
      <c r="U13283" s="168"/>
      <c r="V13283" s="168"/>
      <c r="W13283" s="169"/>
      <c r="X13283" s="221"/>
      <c r="Y13283" s="221"/>
      <c r="Z13283" s="221"/>
      <c r="AA13283" s="222"/>
      <c r="AB13283" s="221"/>
      <c r="AC13283" s="221"/>
      <c r="AD13283" s="221"/>
      <c r="AE13283" s="237"/>
      <c r="AF13283" s="168"/>
      <c r="AG13283" s="168"/>
      <c r="AH13283" s="168"/>
    </row>
    <row r="13284" spans="19:34" x14ac:dyDescent="0.2">
      <c r="S13284" s="226" t="e">
        <f t="shared" si="290"/>
        <v>#REF!</v>
      </c>
      <c r="T13284" s="168"/>
      <c r="U13284" s="168"/>
      <c r="V13284" s="168"/>
      <c r="W13284" s="169"/>
      <c r="X13284" s="221"/>
      <c r="Y13284" s="221"/>
      <c r="Z13284" s="221"/>
      <c r="AA13284" s="222"/>
      <c r="AB13284" s="221"/>
      <c r="AC13284" s="221"/>
      <c r="AD13284" s="221"/>
      <c r="AE13284" s="237"/>
      <c r="AF13284" s="168"/>
      <c r="AG13284" s="168"/>
      <c r="AH13284" s="168"/>
    </row>
    <row r="13285" spans="19:34" x14ac:dyDescent="0.2">
      <c r="S13285" s="226" t="e">
        <f t="shared" si="290"/>
        <v>#REF!</v>
      </c>
      <c r="T13285" s="168"/>
      <c r="U13285" s="168"/>
      <c r="V13285" s="168"/>
      <c r="W13285" s="169"/>
      <c r="X13285" s="221"/>
      <c r="Y13285" s="221"/>
      <c r="Z13285" s="221"/>
      <c r="AA13285" s="222"/>
      <c r="AB13285" s="221"/>
      <c r="AC13285" s="221"/>
      <c r="AD13285" s="221"/>
      <c r="AE13285" s="237"/>
      <c r="AF13285" s="168"/>
      <c r="AG13285" s="168"/>
      <c r="AH13285" s="168"/>
    </row>
    <row r="13286" spans="19:34" x14ac:dyDescent="0.2">
      <c r="S13286" s="226" t="e">
        <f t="shared" si="290"/>
        <v>#REF!</v>
      </c>
      <c r="T13286" s="168"/>
      <c r="U13286" s="168"/>
      <c r="V13286" s="168"/>
      <c r="W13286" s="169"/>
      <c r="X13286" s="221"/>
      <c r="Y13286" s="221"/>
      <c r="Z13286" s="221"/>
      <c r="AA13286" s="222"/>
      <c r="AB13286" s="221"/>
      <c r="AC13286" s="221"/>
      <c r="AD13286" s="221"/>
      <c r="AE13286" s="237"/>
      <c r="AF13286" s="168"/>
      <c r="AG13286" s="168"/>
      <c r="AH13286" s="168"/>
    </row>
    <row r="13287" spans="19:34" x14ac:dyDescent="0.2">
      <c r="S13287" s="226" t="e">
        <f t="shared" si="290"/>
        <v>#REF!</v>
      </c>
      <c r="T13287" s="168"/>
      <c r="U13287" s="168"/>
      <c r="V13287" s="168"/>
      <c r="W13287" s="169"/>
      <c r="X13287" s="221"/>
      <c r="Y13287" s="221"/>
      <c r="Z13287" s="221"/>
      <c r="AA13287" s="222"/>
      <c r="AB13287" s="221"/>
      <c r="AC13287" s="221"/>
      <c r="AD13287" s="221"/>
      <c r="AE13287" s="237"/>
      <c r="AF13287" s="168"/>
      <c r="AG13287" s="168"/>
      <c r="AH13287" s="168"/>
    </row>
    <row r="13288" spans="19:34" x14ac:dyDescent="0.2">
      <c r="S13288" s="226" t="e">
        <f t="shared" si="290"/>
        <v>#REF!</v>
      </c>
      <c r="T13288" s="168"/>
      <c r="U13288" s="168"/>
      <c r="V13288" s="168"/>
      <c r="W13288" s="169"/>
      <c r="X13288" s="221"/>
      <c r="Y13288" s="221"/>
      <c r="Z13288" s="221"/>
      <c r="AA13288" s="222"/>
      <c r="AB13288" s="221"/>
      <c r="AC13288" s="221"/>
      <c r="AD13288" s="221"/>
      <c r="AE13288" s="237"/>
      <c r="AF13288" s="168"/>
      <c r="AG13288" s="168"/>
      <c r="AH13288" s="168"/>
    </row>
    <row r="13289" spans="19:34" x14ac:dyDescent="0.2">
      <c r="S13289" s="226" t="e">
        <f t="shared" si="290"/>
        <v>#REF!</v>
      </c>
      <c r="T13289" s="168"/>
      <c r="U13289" s="168"/>
      <c r="V13289" s="168"/>
      <c r="W13289" s="169"/>
      <c r="X13289" s="221"/>
      <c r="Y13289" s="221"/>
      <c r="Z13289" s="221"/>
      <c r="AA13289" s="222"/>
      <c r="AB13289" s="221"/>
      <c r="AC13289" s="221"/>
      <c r="AD13289" s="221"/>
      <c r="AE13289" s="237"/>
      <c r="AF13289" s="168"/>
      <c r="AG13289" s="168"/>
      <c r="AH13289" s="168"/>
    </row>
    <row r="13290" spans="19:34" x14ac:dyDescent="0.2">
      <c r="S13290" s="226" t="e">
        <f t="shared" si="290"/>
        <v>#REF!</v>
      </c>
      <c r="T13290" s="168"/>
      <c r="U13290" s="168"/>
      <c r="V13290" s="168"/>
      <c r="W13290" s="169"/>
      <c r="X13290" s="221"/>
      <c r="Y13290" s="221"/>
      <c r="Z13290" s="221"/>
      <c r="AA13290" s="222"/>
      <c r="AB13290" s="221"/>
      <c r="AC13290" s="221"/>
      <c r="AD13290" s="221"/>
      <c r="AE13290" s="237"/>
      <c r="AF13290" s="168"/>
      <c r="AG13290" s="168"/>
      <c r="AH13290" s="168"/>
    </row>
    <row r="13291" spans="19:34" x14ac:dyDescent="0.2">
      <c r="S13291" s="226" t="e">
        <f t="shared" si="290"/>
        <v>#REF!</v>
      </c>
      <c r="T13291" s="168"/>
      <c r="U13291" s="168"/>
      <c r="V13291" s="168"/>
      <c r="W13291" s="169"/>
      <c r="X13291" s="221"/>
      <c r="Y13291" s="221"/>
      <c r="Z13291" s="221"/>
      <c r="AA13291" s="222"/>
      <c r="AB13291" s="221"/>
      <c r="AC13291" s="221"/>
      <c r="AD13291" s="221"/>
      <c r="AE13291" s="237"/>
      <c r="AF13291" s="168"/>
      <c r="AG13291" s="168"/>
      <c r="AH13291" s="168"/>
    </row>
    <row r="13292" spans="19:34" x14ac:dyDescent="0.2">
      <c r="S13292" s="226" t="e">
        <f t="shared" si="290"/>
        <v>#REF!</v>
      </c>
      <c r="T13292" s="168"/>
      <c r="U13292" s="168"/>
      <c r="V13292" s="168"/>
      <c r="W13292" s="169"/>
      <c r="X13292" s="221"/>
      <c r="Y13292" s="221"/>
      <c r="Z13292" s="221"/>
      <c r="AA13292" s="222"/>
      <c r="AB13292" s="221"/>
      <c r="AC13292" s="221"/>
      <c r="AD13292" s="221"/>
      <c r="AE13292" s="237"/>
      <c r="AF13292" s="168"/>
      <c r="AG13292" s="168"/>
      <c r="AH13292" s="168"/>
    </row>
    <row r="13293" spans="19:34" x14ac:dyDescent="0.2">
      <c r="S13293" s="226" t="e">
        <f t="shared" si="290"/>
        <v>#REF!</v>
      </c>
      <c r="T13293" s="168"/>
      <c r="U13293" s="168"/>
      <c r="V13293" s="168"/>
      <c r="W13293" s="169"/>
      <c r="X13293" s="221"/>
      <c r="Y13293" s="221"/>
      <c r="Z13293" s="221"/>
      <c r="AA13293" s="222"/>
      <c r="AB13293" s="221"/>
      <c r="AC13293" s="221"/>
      <c r="AD13293" s="221"/>
      <c r="AE13293" s="237"/>
      <c r="AF13293" s="168"/>
      <c r="AG13293" s="168"/>
      <c r="AH13293" s="168"/>
    </row>
    <row r="13294" spans="19:34" x14ac:dyDescent="0.2">
      <c r="S13294" s="226" t="e">
        <f t="shared" si="290"/>
        <v>#REF!</v>
      </c>
      <c r="T13294" s="168"/>
      <c r="U13294" s="168"/>
      <c r="V13294" s="168"/>
      <c r="W13294" s="169"/>
      <c r="X13294" s="221"/>
      <c r="Y13294" s="221"/>
      <c r="Z13294" s="221"/>
      <c r="AA13294" s="222"/>
      <c r="AB13294" s="221"/>
      <c r="AC13294" s="221"/>
      <c r="AD13294" s="221"/>
      <c r="AE13294" s="237"/>
      <c r="AF13294" s="168"/>
      <c r="AG13294" s="168"/>
      <c r="AH13294" s="168"/>
    </row>
    <row r="13295" spans="19:34" x14ac:dyDescent="0.2">
      <c r="S13295" s="226" t="e">
        <f t="shared" si="290"/>
        <v>#REF!</v>
      </c>
      <c r="T13295" s="168"/>
      <c r="U13295" s="168"/>
      <c r="V13295" s="168"/>
      <c r="W13295" s="169"/>
      <c r="X13295" s="221"/>
      <c r="Y13295" s="221"/>
      <c r="Z13295" s="221"/>
      <c r="AA13295" s="222"/>
      <c r="AB13295" s="221"/>
      <c r="AC13295" s="221"/>
      <c r="AD13295" s="221"/>
      <c r="AE13295" s="237"/>
      <c r="AF13295" s="168"/>
      <c r="AG13295" s="168"/>
      <c r="AH13295" s="168"/>
    </row>
    <row r="13296" spans="19:34" x14ac:dyDescent="0.2">
      <c r="S13296" s="226" t="e">
        <f t="shared" si="290"/>
        <v>#REF!</v>
      </c>
      <c r="T13296" s="168"/>
      <c r="U13296" s="168"/>
      <c r="V13296" s="168"/>
      <c r="W13296" s="169"/>
      <c r="X13296" s="221"/>
      <c r="Y13296" s="221"/>
      <c r="Z13296" s="221"/>
      <c r="AA13296" s="222"/>
      <c r="AB13296" s="221"/>
      <c r="AC13296" s="221"/>
      <c r="AD13296" s="221"/>
      <c r="AE13296" s="237"/>
      <c r="AF13296" s="168"/>
      <c r="AG13296" s="168"/>
      <c r="AH13296" s="168"/>
    </row>
    <row r="13297" spans="19:34" x14ac:dyDescent="0.2">
      <c r="S13297" s="226" t="e">
        <f t="shared" si="290"/>
        <v>#REF!</v>
      </c>
      <c r="T13297" s="168"/>
      <c r="U13297" s="168"/>
      <c r="V13297" s="168"/>
      <c r="W13297" s="169"/>
      <c r="X13297" s="221"/>
      <c r="Y13297" s="221"/>
      <c r="Z13297" s="221"/>
      <c r="AA13297" s="222"/>
      <c r="AB13297" s="221"/>
      <c r="AC13297" s="221"/>
      <c r="AD13297" s="221"/>
      <c r="AE13297" s="237"/>
      <c r="AF13297" s="168"/>
      <c r="AG13297" s="168"/>
      <c r="AH13297" s="168"/>
    </row>
    <row r="13298" spans="19:34" x14ac:dyDescent="0.2">
      <c r="S13298" s="226" t="e">
        <f t="shared" si="290"/>
        <v>#REF!</v>
      </c>
      <c r="T13298" s="168"/>
      <c r="U13298" s="168"/>
      <c r="V13298" s="168"/>
      <c r="W13298" s="169"/>
      <c r="X13298" s="221"/>
      <c r="Y13298" s="221"/>
      <c r="Z13298" s="221"/>
      <c r="AA13298" s="222"/>
      <c r="AB13298" s="221"/>
      <c r="AC13298" s="221"/>
      <c r="AD13298" s="221"/>
      <c r="AE13298" s="237"/>
      <c r="AF13298" s="168"/>
      <c r="AG13298" s="168"/>
      <c r="AH13298" s="168"/>
    </row>
    <row r="13299" spans="19:34" x14ac:dyDescent="0.2">
      <c r="S13299" s="226" t="e">
        <f t="shared" si="290"/>
        <v>#REF!</v>
      </c>
      <c r="T13299" s="168"/>
      <c r="U13299" s="168"/>
      <c r="V13299" s="168"/>
      <c r="W13299" s="169"/>
      <c r="X13299" s="221"/>
      <c r="Y13299" s="221"/>
      <c r="Z13299" s="221"/>
      <c r="AA13299" s="222"/>
      <c r="AB13299" s="221"/>
      <c r="AC13299" s="221"/>
      <c r="AD13299" s="221"/>
      <c r="AE13299" s="237"/>
      <c r="AF13299" s="168"/>
      <c r="AG13299" s="168"/>
      <c r="AH13299" s="168"/>
    </row>
    <row r="13300" spans="19:34" x14ac:dyDescent="0.2">
      <c r="S13300" s="226" t="e">
        <f t="shared" si="290"/>
        <v>#REF!</v>
      </c>
      <c r="T13300" s="168"/>
      <c r="U13300" s="168"/>
      <c r="V13300" s="168"/>
      <c r="W13300" s="169"/>
      <c r="X13300" s="221"/>
      <c r="Y13300" s="221"/>
      <c r="Z13300" s="221"/>
      <c r="AA13300" s="222"/>
      <c r="AB13300" s="221"/>
      <c r="AC13300" s="221"/>
      <c r="AD13300" s="221"/>
      <c r="AE13300" s="237"/>
      <c r="AF13300" s="168"/>
      <c r="AG13300" s="168"/>
      <c r="AH13300" s="168"/>
    </row>
    <row r="13301" spans="19:34" x14ac:dyDescent="0.2">
      <c r="S13301" s="226" t="e">
        <f t="shared" si="290"/>
        <v>#REF!</v>
      </c>
      <c r="T13301" s="168"/>
      <c r="U13301" s="168"/>
      <c r="V13301" s="168"/>
      <c r="W13301" s="169"/>
      <c r="X13301" s="221"/>
      <c r="Y13301" s="221"/>
      <c r="Z13301" s="221"/>
      <c r="AA13301" s="222"/>
      <c r="AB13301" s="221"/>
      <c r="AC13301" s="221"/>
      <c r="AD13301" s="221"/>
      <c r="AE13301" s="237"/>
      <c r="AF13301" s="168"/>
      <c r="AG13301" s="168"/>
      <c r="AH13301" s="168"/>
    </row>
    <row r="13302" spans="19:34" x14ac:dyDescent="0.2">
      <c r="S13302" s="226" t="e">
        <f t="shared" si="290"/>
        <v>#REF!</v>
      </c>
      <c r="T13302" s="168"/>
      <c r="U13302" s="168"/>
      <c r="V13302" s="168"/>
      <c r="W13302" s="169"/>
      <c r="X13302" s="221"/>
      <c r="Y13302" s="221"/>
      <c r="Z13302" s="221"/>
      <c r="AA13302" s="222"/>
      <c r="AB13302" s="221"/>
      <c r="AC13302" s="221"/>
      <c r="AD13302" s="221"/>
      <c r="AE13302" s="237"/>
      <c r="AF13302" s="168"/>
      <c r="AG13302" s="168"/>
      <c r="AH13302" s="168"/>
    </row>
    <row r="13303" spans="19:34" x14ac:dyDescent="0.2">
      <c r="S13303" s="226" t="e">
        <f t="shared" si="290"/>
        <v>#REF!</v>
      </c>
      <c r="T13303" s="168"/>
      <c r="U13303" s="168"/>
      <c r="V13303" s="168"/>
      <c r="W13303" s="169"/>
      <c r="X13303" s="221"/>
      <c r="Y13303" s="221"/>
      <c r="Z13303" s="221"/>
      <c r="AA13303" s="222"/>
      <c r="AB13303" s="221"/>
      <c r="AC13303" s="221"/>
      <c r="AD13303" s="221"/>
      <c r="AE13303" s="237"/>
      <c r="AF13303" s="168"/>
      <c r="AG13303" s="168"/>
      <c r="AH13303" s="168"/>
    </row>
    <row r="13304" spans="19:34" x14ac:dyDescent="0.2">
      <c r="S13304" s="226" t="e">
        <f t="shared" si="290"/>
        <v>#REF!</v>
      </c>
      <c r="T13304" s="168"/>
      <c r="U13304" s="168"/>
      <c r="V13304" s="168"/>
      <c r="W13304" s="169"/>
      <c r="X13304" s="221"/>
      <c r="Y13304" s="221"/>
      <c r="Z13304" s="221"/>
      <c r="AA13304" s="222"/>
      <c r="AB13304" s="221"/>
      <c r="AC13304" s="221"/>
      <c r="AD13304" s="221"/>
      <c r="AE13304" s="237"/>
      <c r="AF13304" s="168"/>
      <c r="AG13304" s="168"/>
      <c r="AH13304" s="168"/>
    </row>
    <row r="13305" spans="19:34" x14ac:dyDescent="0.2">
      <c r="S13305" s="226" t="e">
        <f t="shared" si="290"/>
        <v>#REF!</v>
      </c>
      <c r="T13305" s="168"/>
      <c r="U13305" s="168"/>
      <c r="V13305" s="168"/>
      <c r="W13305" s="169"/>
      <c r="X13305" s="221"/>
      <c r="Y13305" s="221"/>
      <c r="Z13305" s="221"/>
      <c r="AA13305" s="222"/>
      <c r="AB13305" s="221"/>
      <c r="AC13305" s="221"/>
      <c r="AD13305" s="221"/>
      <c r="AE13305" s="237"/>
      <c r="AF13305" s="168"/>
      <c r="AG13305" s="168"/>
      <c r="AH13305" s="168"/>
    </row>
    <row r="13306" spans="19:34" x14ac:dyDescent="0.2">
      <c r="S13306" s="226" t="e">
        <f t="shared" si="290"/>
        <v>#REF!</v>
      </c>
      <c r="T13306" s="168"/>
      <c r="U13306" s="168"/>
      <c r="V13306" s="168"/>
      <c r="W13306" s="169"/>
      <c r="X13306" s="221"/>
      <c r="Y13306" s="221"/>
      <c r="Z13306" s="221"/>
      <c r="AA13306" s="222"/>
      <c r="AB13306" s="221"/>
      <c r="AC13306" s="221"/>
      <c r="AD13306" s="221"/>
      <c r="AE13306" s="237"/>
      <c r="AF13306" s="168"/>
      <c r="AG13306" s="168"/>
      <c r="AH13306" s="168"/>
    </row>
    <row r="13307" spans="19:34" x14ac:dyDescent="0.2">
      <c r="S13307" s="226" t="e">
        <f t="shared" si="290"/>
        <v>#REF!</v>
      </c>
      <c r="T13307" s="168"/>
      <c r="U13307" s="168"/>
      <c r="V13307" s="168"/>
      <c r="W13307" s="169"/>
      <c r="X13307" s="221"/>
      <c r="Y13307" s="221"/>
      <c r="Z13307" s="221"/>
      <c r="AA13307" s="222"/>
      <c r="AB13307" s="221"/>
      <c r="AC13307" s="221"/>
      <c r="AD13307" s="221"/>
      <c r="AE13307" s="237"/>
      <c r="AF13307" s="168"/>
      <c r="AG13307" s="168"/>
      <c r="AH13307" s="168"/>
    </row>
    <row r="13308" spans="19:34" x14ac:dyDescent="0.2">
      <c r="S13308" s="226" t="e">
        <f t="shared" si="290"/>
        <v>#REF!</v>
      </c>
      <c r="T13308" s="168"/>
      <c r="U13308" s="168"/>
      <c r="V13308" s="168"/>
      <c r="W13308" s="169"/>
      <c r="X13308" s="221"/>
      <c r="Y13308" s="221"/>
      <c r="Z13308" s="221"/>
      <c r="AA13308" s="222"/>
      <c r="AB13308" s="221"/>
      <c r="AC13308" s="221"/>
      <c r="AD13308" s="221"/>
      <c r="AE13308" s="237"/>
      <c r="AF13308" s="168"/>
      <c r="AG13308" s="168"/>
      <c r="AH13308" s="168"/>
    </row>
    <row r="13309" spans="19:34" x14ac:dyDescent="0.2">
      <c r="S13309" s="226" t="e">
        <f t="shared" si="290"/>
        <v>#REF!</v>
      </c>
      <c r="T13309" s="168"/>
      <c r="U13309" s="168"/>
      <c r="V13309" s="168"/>
      <c r="W13309" s="169"/>
      <c r="X13309" s="221"/>
      <c r="Y13309" s="221"/>
      <c r="Z13309" s="221"/>
      <c r="AA13309" s="222"/>
      <c r="AB13309" s="221"/>
      <c r="AC13309" s="221"/>
      <c r="AD13309" s="221"/>
      <c r="AE13309" s="237"/>
      <c r="AF13309" s="168"/>
      <c r="AG13309" s="168"/>
      <c r="AH13309" s="168"/>
    </row>
    <row r="13310" spans="19:34" x14ac:dyDescent="0.2">
      <c r="S13310" s="226" t="e">
        <f t="shared" si="290"/>
        <v>#REF!</v>
      </c>
      <c r="T13310" s="168"/>
      <c r="U13310" s="168"/>
      <c r="V13310" s="168"/>
      <c r="W13310" s="169"/>
      <c r="X13310" s="221"/>
      <c r="Y13310" s="221"/>
      <c r="Z13310" s="221"/>
      <c r="AA13310" s="222"/>
      <c r="AB13310" s="221"/>
      <c r="AC13310" s="221"/>
      <c r="AD13310" s="221"/>
      <c r="AE13310" s="237"/>
      <c r="AF13310" s="168"/>
      <c r="AG13310" s="168"/>
      <c r="AH13310" s="168"/>
    </row>
    <row r="13311" spans="19:34" x14ac:dyDescent="0.2">
      <c r="S13311" s="226" t="e">
        <f t="shared" si="290"/>
        <v>#REF!</v>
      </c>
      <c r="T13311" s="168"/>
      <c r="U13311" s="168"/>
      <c r="V13311" s="168"/>
      <c r="W13311" s="169"/>
      <c r="X13311" s="221"/>
      <c r="Y13311" s="221"/>
      <c r="Z13311" s="221"/>
      <c r="AA13311" s="222"/>
      <c r="AB13311" s="221"/>
      <c r="AC13311" s="221"/>
      <c r="AD13311" s="221"/>
      <c r="AE13311" s="237"/>
      <c r="AF13311" s="168"/>
      <c r="AG13311" s="168"/>
      <c r="AH13311" s="168"/>
    </row>
    <row r="13312" spans="19:34" x14ac:dyDescent="0.2">
      <c r="S13312" s="226" t="e">
        <f t="shared" si="290"/>
        <v>#REF!</v>
      </c>
      <c r="T13312" s="168"/>
      <c r="U13312" s="168"/>
      <c r="V13312" s="168"/>
      <c r="W13312" s="169"/>
      <c r="X13312" s="221"/>
      <c r="Y13312" s="221"/>
      <c r="Z13312" s="221"/>
      <c r="AA13312" s="222"/>
      <c r="AB13312" s="221"/>
      <c r="AC13312" s="221"/>
      <c r="AD13312" s="221"/>
      <c r="AE13312" s="237"/>
      <c r="AF13312" s="168"/>
      <c r="AG13312" s="168"/>
      <c r="AH13312" s="168"/>
    </row>
    <row r="13313" spans="19:34" x14ac:dyDescent="0.2">
      <c r="S13313" s="226" t="e">
        <f t="shared" si="290"/>
        <v>#REF!</v>
      </c>
      <c r="T13313" s="168"/>
      <c r="U13313" s="168"/>
      <c r="V13313" s="168"/>
      <c r="W13313" s="169"/>
      <c r="X13313" s="221"/>
      <c r="Y13313" s="221"/>
      <c r="Z13313" s="221"/>
      <c r="AA13313" s="222"/>
      <c r="AB13313" s="221"/>
      <c r="AC13313" s="221"/>
      <c r="AD13313" s="221"/>
      <c r="AE13313" s="237"/>
      <c r="AF13313" s="168"/>
      <c r="AG13313" s="168"/>
      <c r="AH13313" s="168"/>
    </row>
    <row r="13314" spans="19:34" x14ac:dyDescent="0.2">
      <c r="S13314" s="226" t="e">
        <f t="shared" si="290"/>
        <v>#REF!</v>
      </c>
      <c r="T13314" s="168"/>
      <c r="U13314" s="168"/>
      <c r="V13314" s="168"/>
      <c r="W13314" s="169"/>
      <c r="X13314" s="221"/>
      <c r="Y13314" s="221"/>
      <c r="Z13314" s="221"/>
      <c r="AA13314" s="222"/>
      <c r="AB13314" s="221"/>
      <c r="AC13314" s="221"/>
      <c r="AD13314" s="221"/>
      <c r="AE13314" s="237"/>
      <c r="AF13314" s="168"/>
      <c r="AG13314" s="168"/>
      <c r="AH13314" s="168"/>
    </row>
    <row r="13315" spans="19:34" x14ac:dyDescent="0.2">
      <c r="S13315" s="226" t="e">
        <f t="shared" si="290"/>
        <v>#REF!</v>
      </c>
      <c r="T13315" s="168"/>
      <c r="U13315" s="168"/>
      <c r="V13315" s="168"/>
      <c r="W13315" s="169"/>
      <c r="X13315" s="221"/>
      <c r="Y13315" s="221"/>
      <c r="Z13315" s="221"/>
      <c r="AA13315" s="222"/>
      <c r="AB13315" s="221"/>
      <c r="AC13315" s="221"/>
      <c r="AD13315" s="221"/>
      <c r="AE13315" s="237"/>
      <c r="AF13315" s="168"/>
      <c r="AG13315" s="168"/>
      <c r="AH13315" s="168"/>
    </row>
    <row r="13316" spans="19:34" x14ac:dyDescent="0.2">
      <c r="S13316" s="226" t="e">
        <f t="shared" si="290"/>
        <v>#REF!</v>
      </c>
      <c r="T13316" s="168"/>
      <c r="U13316" s="168"/>
      <c r="V13316" s="168"/>
      <c r="W13316" s="169"/>
      <c r="X13316" s="221"/>
      <c r="Y13316" s="221"/>
      <c r="Z13316" s="221"/>
      <c r="AA13316" s="222"/>
      <c r="AB13316" s="221"/>
      <c r="AC13316" s="221"/>
      <c r="AD13316" s="221"/>
      <c r="AE13316" s="237"/>
      <c r="AF13316" s="168"/>
      <c r="AG13316" s="168"/>
      <c r="AH13316" s="168"/>
    </row>
    <row r="13317" spans="19:34" x14ac:dyDescent="0.2">
      <c r="S13317" s="226" t="e">
        <f t="shared" si="290"/>
        <v>#REF!</v>
      </c>
      <c r="T13317" s="168"/>
      <c r="U13317" s="168"/>
      <c r="V13317" s="168"/>
      <c r="W13317" s="169"/>
      <c r="X13317" s="221"/>
      <c r="Y13317" s="221"/>
      <c r="Z13317" s="221"/>
      <c r="AA13317" s="222"/>
      <c r="AB13317" s="221"/>
      <c r="AC13317" s="221"/>
      <c r="AD13317" s="221"/>
      <c r="AE13317" s="237"/>
      <c r="AF13317" s="168"/>
      <c r="AG13317" s="168"/>
      <c r="AH13317" s="168"/>
    </row>
    <row r="13318" spans="19:34" x14ac:dyDescent="0.2">
      <c r="S13318" s="226" t="e">
        <f t="shared" si="290"/>
        <v>#REF!</v>
      </c>
      <c r="T13318" s="168"/>
      <c r="U13318" s="168"/>
      <c r="V13318" s="168"/>
      <c r="W13318" s="169"/>
      <c r="X13318" s="221"/>
      <c r="Y13318" s="221"/>
      <c r="Z13318" s="221"/>
      <c r="AA13318" s="222"/>
      <c r="AB13318" s="221"/>
      <c r="AC13318" s="221"/>
      <c r="AD13318" s="221"/>
      <c r="AE13318" s="237"/>
      <c r="AF13318" s="168"/>
      <c r="AG13318" s="168"/>
      <c r="AH13318" s="168"/>
    </row>
    <row r="13319" spans="19:34" x14ac:dyDescent="0.2">
      <c r="S13319" s="226" t="e">
        <f t="shared" si="290"/>
        <v>#REF!</v>
      </c>
      <c r="T13319" s="168"/>
      <c r="U13319" s="168"/>
      <c r="V13319" s="168"/>
      <c r="W13319" s="169"/>
      <c r="X13319" s="221"/>
      <c r="Y13319" s="221"/>
      <c r="Z13319" s="221"/>
      <c r="AA13319" s="222"/>
      <c r="AB13319" s="221"/>
      <c r="AC13319" s="221"/>
      <c r="AD13319" s="221"/>
      <c r="AE13319" s="237"/>
      <c r="AF13319" s="168"/>
      <c r="AG13319" s="168"/>
      <c r="AH13319" s="168"/>
    </row>
    <row r="13320" spans="19:34" x14ac:dyDescent="0.2">
      <c r="S13320" s="226" t="e">
        <f t="shared" si="290"/>
        <v>#REF!</v>
      </c>
      <c r="T13320" s="168"/>
      <c r="U13320" s="168"/>
      <c r="V13320" s="168"/>
      <c r="W13320" s="169"/>
      <c r="X13320" s="221"/>
      <c r="Y13320" s="221"/>
      <c r="Z13320" s="221"/>
      <c r="AA13320" s="222"/>
      <c r="AB13320" s="221"/>
      <c r="AC13320" s="221"/>
      <c r="AD13320" s="221"/>
      <c r="AE13320" s="237"/>
      <c r="AF13320" s="168"/>
      <c r="AG13320" s="168"/>
      <c r="AH13320" s="168"/>
    </row>
    <row r="13321" spans="19:34" x14ac:dyDescent="0.2">
      <c r="S13321" s="226" t="e">
        <f t="shared" si="290"/>
        <v>#REF!</v>
      </c>
      <c r="T13321" s="168"/>
      <c r="U13321" s="168"/>
      <c r="V13321" s="168"/>
      <c r="W13321" s="169"/>
      <c r="X13321" s="221"/>
      <c r="Y13321" s="221"/>
      <c r="Z13321" s="221"/>
      <c r="AA13321" s="222"/>
      <c r="AB13321" s="221"/>
      <c r="AC13321" s="221"/>
      <c r="AD13321" s="221"/>
      <c r="AE13321" s="237"/>
      <c r="AF13321" s="168"/>
      <c r="AG13321" s="168"/>
      <c r="AH13321" s="168"/>
    </row>
    <row r="13322" spans="19:34" x14ac:dyDescent="0.2">
      <c r="S13322" s="226" t="e">
        <f t="shared" si="290"/>
        <v>#REF!</v>
      </c>
      <c r="T13322" s="168"/>
      <c r="U13322" s="168"/>
      <c r="V13322" s="168"/>
      <c r="W13322" s="169"/>
      <c r="X13322" s="221"/>
      <c r="Y13322" s="221"/>
      <c r="Z13322" s="221"/>
      <c r="AA13322" s="222"/>
      <c r="AB13322" s="221"/>
      <c r="AC13322" s="221"/>
      <c r="AD13322" s="221"/>
      <c r="AE13322" s="237"/>
      <c r="AF13322" s="168"/>
      <c r="AG13322" s="168"/>
      <c r="AH13322" s="168"/>
    </row>
    <row r="13323" spans="19:34" x14ac:dyDescent="0.2">
      <c r="S13323" s="226" t="e">
        <f t="shared" si="290"/>
        <v>#REF!</v>
      </c>
      <c r="T13323" s="168"/>
      <c r="U13323" s="168"/>
      <c r="V13323" s="168"/>
      <c r="W13323" s="169"/>
      <c r="X13323" s="221"/>
      <c r="Y13323" s="221"/>
      <c r="Z13323" s="221"/>
      <c r="AA13323" s="222"/>
      <c r="AB13323" s="221"/>
      <c r="AC13323" s="221"/>
      <c r="AD13323" s="221"/>
      <c r="AE13323" s="237"/>
      <c r="AF13323" s="168"/>
      <c r="AG13323" s="168"/>
      <c r="AH13323" s="168"/>
    </row>
    <row r="13324" spans="19:34" x14ac:dyDescent="0.2">
      <c r="S13324" s="226" t="e">
        <f t="shared" si="290"/>
        <v>#REF!</v>
      </c>
      <c r="T13324" s="168"/>
      <c r="U13324" s="168"/>
      <c r="V13324" s="168"/>
      <c r="W13324" s="169"/>
      <c r="X13324" s="221"/>
      <c r="Y13324" s="221"/>
      <c r="Z13324" s="221"/>
      <c r="AA13324" s="222"/>
      <c r="AB13324" s="221"/>
      <c r="AC13324" s="221"/>
      <c r="AD13324" s="221"/>
      <c r="AE13324" s="237"/>
      <c r="AF13324" s="168"/>
      <c r="AG13324" s="168"/>
      <c r="AH13324" s="168"/>
    </row>
    <row r="13325" spans="19:34" x14ac:dyDescent="0.2">
      <c r="S13325" s="226" t="e">
        <f t="shared" si="290"/>
        <v>#REF!</v>
      </c>
      <c r="T13325" s="168"/>
      <c r="U13325" s="168"/>
      <c r="V13325" s="168"/>
      <c r="W13325" s="169"/>
      <c r="X13325" s="221"/>
      <c r="Y13325" s="221"/>
      <c r="Z13325" s="221"/>
      <c r="AA13325" s="222"/>
      <c r="AB13325" s="221"/>
      <c r="AC13325" s="221"/>
      <c r="AD13325" s="221"/>
      <c r="AE13325" s="237"/>
      <c r="AF13325" s="168"/>
      <c r="AG13325" s="168"/>
      <c r="AH13325" s="168"/>
    </row>
    <row r="13326" spans="19:34" x14ac:dyDescent="0.2">
      <c r="S13326" s="226" t="e">
        <f t="shared" si="290"/>
        <v>#REF!</v>
      </c>
      <c r="T13326" s="168"/>
      <c r="U13326" s="168"/>
      <c r="V13326" s="168"/>
      <c r="W13326" s="169"/>
      <c r="X13326" s="221"/>
      <c r="Y13326" s="221"/>
      <c r="Z13326" s="221"/>
      <c r="AA13326" s="222"/>
      <c r="AB13326" s="221"/>
      <c r="AC13326" s="221"/>
      <c r="AD13326" s="221"/>
      <c r="AE13326" s="237"/>
      <c r="AF13326" s="168"/>
      <c r="AG13326" s="168"/>
      <c r="AH13326" s="168"/>
    </row>
    <row r="13327" spans="19:34" x14ac:dyDescent="0.2">
      <c r="S13327" s="226" t="e">
        <f t="shared" si="290"/>
        <v>#REF!</v>
      </c>
      <c r="T13327" s="168"/>
      <c r="U13327" s="168"/>
      <c r="V13327" s="168"/>
      <c r="W13327" s="169"/>
      <c r="X13327" s="221"/>
      <c r="Y13327" s="221"/>
      <c r="Z13327" s="221"/>
      <c r="AA13327" s="222"/>
      <c r="AB13327" s="221"/>
      <c r="AC13327" s="221"/>
      <c r="AD13327" s="221"/>
      <c r="AE13327" s="237"/>
      <c r="AF13327" s="168"/>
      <c r="AG13327" s="168"/>
      <c r="AH13327" s="168"/>
    </row>
    <row r="13328" spans="19:34" x14ac:dyDescent="0.2">
      <c r="S13328" s="226" t="e">
        <f t="shared" si="290"/>
        <v>#REF!</v>
      </c>
      <c r="T13328" s="168"/>
      <c r="U13328" s="168"/>
      <c r="V13328" s="168"/>
      <c r="W13328" s="169"/>
      <c r="X13328" s="221"/>
      <c r="Y13328" s="221"/>
      <c r="Z13328" s="221"/>
      <c r="AA13328" s="222"/>
      <c r="AB13328" s="221"/>
      <c r="AC13328" s="221"/>
      <c r="AD13328" s="221"/>
      <c r="AE13328" s="237"/>
      <c r="AF13328" s="168"/>
      <c r="AG13328" s="168"/>
      <c r="AH13328" s="168"/>
    </row>
    <row r="13329" spans="19:34" x14ac:dyDescent="0.2">
      <c r="S13329" s="226" t="e">
        <f t="shared" si="290"/>
        <v>#REF!</v>
      </c>
      <c r="T13329" s="168"/>
      <c r="U13329" s="168"/>
      <c r="V13329" s="168"/>
      <c r="W13329" s="169"/>
      <c r="X13329" s="221"/>
      <c r="Y13329" s="221"/>
      <c r="Z13329" s="221"/>
      <c r="AA13329" s="222"/>
      <c r="AB13329" s="221"/>
      <c r="AC13329" s="221"/>
      <c r="AD13329" s="221"/>
      <c r="AE13329" s="237"/>
      <c r="AF13329" s="168"/>
      <c r="AG13329" s="168"/>
      <c r="AH13329" s="168"/>
    </row>
    <row r="13330" spans="19:34" x14ac:dyDescent="0.2">
      <c r="S13330" s="226" t="e">
        <f t="shared" si="290"/>
        <v>#REF!</v>
      </c>
      <c r="T13330" s="168"/>
      <c r="U13330" s="168"/>
      <c r="V13330" s="168"/>
      <c r="W13330" s="169"/>
      <c r="X13330" s="221"/>
      <c r="Y13330" s="221"/>
      <c r="Z13330" s="221"/>
      <c r="AA13330" s="222"/>
      <c r="AB13330" s="221"/>
      <c r="AC13330" s="221"/>
      <c r="AD13330" s="221"/>
      <c r="AE13330" s="237"/>
      <c r="AF13330" s="168"/>
      <c r="AG13330" s="168"/>
      <c r="AH13330" s="168"/>
    </row>
    <row r="13331" spans="19:34" x14ac:dyDescent="0.2">
      <c r="S13331" s="226" t="e">
        <f t="shared" si="290"/>
        <v>#REF!</v>
      </c>
      <c r="T13331" s="168"/>
      <c r="U13331" s="168"/>
      <c r="V13331" s="168"/>
      <c r="W13331" s="169"/>
      <c r="X13331" s="221"/>
      <c r="Y13331" s="221"/>
      <c r="Z13331" s="221"/>
      <c r="AA13331" s="222"/>
      <c r="AB13331" s="221"/>
      <c r="AC13331" s="221"/>
      <c r="AD13331" s="221"/>
      <c r="AE13331" s="237"/>
      <c r="AF13331" s="168"/>
      <c r="AG13331" s="168"/>
      <c r="AH13331" s="168"/>
    </row>
    <row r="13332" spans="19:34" x14ac:dyDescent="0.2">
      <c r="S13332" s="226" t="e">
        <f t="shared" si="290"/>
        <v>#REF!</v>
      </c>
      <c r="T13332" s="168"/>
      <c r="U13332" s="168"/>
      <c r="V13332" s="168"/>
      <c r="W13332" s="169"/>
      <c r="X13332" s="221"/>
      <c r="Y13332" s="221"/>
      <c r="Z13332" s="221"/>
      <c r="AA13332" s="222"/>
      <c r="AB13332" s="221"/>
      <c r="AC13332" s="221"/>
      <c r="AD13332" s="221"/>
      <c r="AE13332" s="237"/>
      <c r="AF13332" s="168"/>
      <c r="AG13332" s="168"/>
      <c r="AH13332" s="168"/>
    </row>
    <row r="13333" spans="19:34" x14ac:dyDescent="0.2">
      <c r="S13333" s="226" t="e">
        <f t="shared" si="290"/>
        <v>#REF!</v>
      </c>
      <c r="T13333" s="168"/>
      <c r="U13333" s="168"/>
      <c r="V13333" s="168"/>
      <c r="W13333" s="169"/>
      <c r="X13333" s="221"/>
      <c r="Y13333" s="221"/>
      <c r="Z13333" s="221"/>
      <c r="AA13333" s="222"/>
      <c r="AB13333" s="221"/>
      <c r="AC13333" s="221"/>
      <c r="AD13333" s="221"/>
      <c r="AE13333" s="237"/>
      <c r="AF13333" s="168"/>
      <c r="AG13333" s="168"/>
      <c r="AH13333" s="168"/>
    </row>
    <row r="13334" spans="19:34" x14ac:dyDescent="0.2">
      <c r="S13334" s="226" t="e">
        <f t="shared" si="290"/>
        <v>#REF!</v>
      </c>
      <c r="T13334" s="168"/>
      <c r="U13334" s="168"/>
      <c r="V13334" s="168"/>
      <c r="W13334" s="169"/>
      <c r="X13334" s="221"/>
      <c r="Y13334" s="221"/>
      <c r="Z13334" s="221"/>
      <c r="AA13334" s="222"/>
      <c r="AB13334" s="221"/>
      <c r="AC13334" s="221"/>
      <c r="AD13334" s="221"/>
      <c r="AE13334" s="237"/>
      <c r="AF13334" s="168"/>
      <c r="AG13334" s="168"/>
      <c r="AH13334" s="168"/>
    </row>
    <row r="13335" spans="19:34" x14ac:dyDescent="0.2">
      <c r="S13335" s="226" t="e">
        <f t="shared" si="290"/>
        <v>#REF!</v>
      </c>
      <c r="T13335" s="168"/>
      <c r="U13335" s="168"/>
      <c r="V13335" s="168"/>
      <c r="W13335" s="169"/>
      <c r="X13335" s="221"/>
      <c r="Y13335" s="221"/>
      <c r="Z13335" s="221"/>
      <c r="AA13335" s="222"/>
      <c r="AB13335" s="221"/>
      <c r="AC13335" s="221"/>
      <c r="AD13335" s="221"/>
      <c r="AE13335" s="237"/>
      <c r="AF13335" s="168"/>
      <c r="AG13335" s="168"/>
      <c r="AH13335" s="168"/>
    </row>
    <row r="13336" spans="19:34" x14ac:dyDescent="0.2">
      <c r="S13336" s="226" t="e">
        <f t="shared" si="290"/>
        <v>#REF!</v>
      </c>
      <c r="T13336" s="168"/>
      <c r="U13336" s="168"/>
      <c r="V13336" s="168"/>
      <c r="W13336" s="169"/>
      <c r="X13336" s="221"/>
      <c r="Y13336" s="221"/>
      <c r="Z13336" s="221"/>
      <c r="AA13336" s="222"/>
      <c r="AB13336" s="221"/>
      <c r="AC13336" s="221"/>
      <c r="AD13336" s="221"/>
      <c r="AE13336" s="237"/>
      <c r="AF13336" s="168"/>
      <c r="AG13336" s="168"/>
      <c r="AH13336" s="168"/>
    </row>
    <row r="13337" spans="19:34" x14ac:dyDescent="0.2">
      <c r="S13337" s="226" t="e">
        <f t="shared" si="290"/>
        <v>#REF!</v>
      </c>
      <c r="T13337" s="168"/>
      <c r="U13337" s="168"/>
      <c r="V13337" s="168"/>
      <c r="W13337" s="169"/>
      <c r="X13337" s="221"/>
      <c r="Y13337" s="221"/>
      <c r="Z13337" s="221"/>
      <c r="AA13337" s="222"/>
      <c r="AB13337" s="221"/>
      <c r="AC13337" s="221"/>
      <c r="AD13337" s="221"/>
      <c r="AE13337" s="237"/>
      <c r="AF13337" s="168"/>
      <c r="AG13337" s="168"/>
      <c r="AH13337" s="168"/>
    </row>
    <row r="13338" spans="19:34" x14ac:dyDescent="0.2">
      <c r="S13338" s="226" t="e">
        <f t="shared" si="290"/>
        <v>#REF!</v>
      </c>
      <c r="T13338" s="168"/>
      <c r="U13338" s="168"/>
      <c r="V13338" s="168"/>
      <c r="W13338" s="169"/>
      <c r="X13338" s="221"/>
      <c r="Y13338" s="221"/>
      <c r="Z13338" s="221"/>
      <c r="AA13338" s="222"/>
      <c r="AB13338" s="221"/>
      <c r="AC13338" s="221"/>
      <c r="AD13338" s="221"/>
      <c r="AE13338" s="237"/>
      <c r="AF13338" s="168"/>
      <c r="AG13338" s="168"/>
      <c r="AH13338" s="168"/>
    </row>
    <row r="13339" spans="19:34" x14ac:dyDescent="0.2">
      <c r="S13339" s="226" t="e">
        <f t="shared" si="290"/>
        <v>#REF!</v>
      </c>
      <c r="T13339" s="168"/>
      <c r="U13339" s="168"/>
      <c r="V13339" s="168"/>
      <c r="W13339" s="169"/>
      <c r="X13339" s="221"/>
      <c r="Y13339" s="221"/>
      <c r="Z13339" s="221"/>
      <c r="AA13339" s="222"/>
      <c r="AB13339" s="221"/>
      <c r="AC13339" s="221"/>
      <c r="AD13339" s="221"/>
      <c r="AE13339" s="237"/>
      <c r="AF13339" s="168"/>
      <c r="AG13339" s="168"/>
      <c r="AH13339" s="168"/>
    </row>
    <row r="13340" spans="19:34" x14ac:dyDescent="0.2">
      <c r="S13340" s="226" t="e">
        <f t="shared" si="290"/>
        <v>#REF!</v>
      </c>
      <c r="T13340" s="168"/>
      <c r="U13340" s="168"/>
      <c r="V13340" s="168"/>
      <c r="W13340" s="169"/>
      <c r="X13340" s="221"/>
      <c r="Y13340" s="221"/>
      <c r="Z13340" s="221"/>
      <c r="AA13340" s="222"/>
      <c r="AB13340" s="221"/>
      <c r="AC13340" s="221"/>
      <c r="AD13340" s="221"/>
      <c r="AE13340" s="237"/>
      <c r="AF13340" s="168"/>
      <c r="AG13340" s="168"/>
      <c r="AH13340" s="168"/>
    </row>
    <row r="13341" spans="19:34" x14ac:dyDescent="0.2">
      <c r="S13341" s="226" t="e">
        <f t="shared" si="290"/>
        <v>#REF!</v>
      </c>
      <c r="T13341" s="168"/>
      <c r="U13341" s="168"/>
      <c r="V13341" s="168"/>
      <c r="W13341" s="169"/>
      <c r="X13341" s="221"/>
      <c r="Y13341" s="221"/>
      <c r="Z13341" s="221"/>
      <c r="AA13341" s="222"/>
      <c r="AB13341" s="221"/>
      <c r="AC13341" s="221"/>
      <c r="AD13341" s="221"/>
      <c r="AE13341" s="237"/>
      <c r="AF13341" s="168"/>
      <c r="AG13341" s="168"/>
      <c r="AH13341" s="168"/>
    </row>
    <row r="13342" spans="19:34" x14ac:dyDescent="0.2">
      <c r="S13342" s="226" t="e">
        <f t="shared" si="290"/>
        <v>#REF!</v>
      </c>
      <c r="T13342" s="168"/>
      <c r="U13342" s="168"/>
      <c r="V13342" s="168"/>
      <c r="W13342" s="169"/>
      <c r="X13342" s="221"/>
      <c r="Y13342" s="221"/>
      <c r="Z13342" s="221"/>
      <c r="AA13342" s="222"/>
      <c r="AB13342" s="221"/>
      <c r="AC13342" s="221"/>
      <c r="AD13342" s="221"/>
      <c r="AE13342" s="237"/>
      <c r="AF13342" s="168"/>
      <c r="AG13342" s="168"/>
      <c r="AH13342" s="168"/>
    </row>
    <row r="13343" spans="19:34" x14ac:dyDescent="0.2">
      <c r="S13343" s="226" t="e">
        <f t="shared" ref="S13343:S13406" si="291">MID(#REF!,2,7)</f>
        <v>#REF!</v>
      </c>
      <c r="T13343" s="168"/>
      <c r="U13343" s="168"/>
      <c r="V13343" s="168"/>
      <c r="W13343" s="169"/>
      <c r="X13343" s="221"/>
      <c r="Y13343" s="221"/>
      <c r="Z13343" s="221"/>
      <c r="AA13343" s="222"/>
      <c r="AB13343" s="221"/>
      <c r="AC13343" s="221"/>
      <c r="AD13343" s="221"/>
      <c r="AE13343" s="237"/>
      <c r="AF13343" s="168"/>
      <c r="AG13343" s="168"/>
      <c r="AH13343" s="168"/>
    </row>
    <row r="13344" spans="19:34" x14ac:dyDescent="0.2">
      <c r="S13344" s="226" t="e">
        <f t="shared" si="291"/>
        <v>#REF!</v>
      </c>
      <c r="T13344" s="168"/>
      <c r="U13344" s="168"/>
      <c r="V13344" s="168"/>
      <c r="W13344" s="169"/>
      <c r="X13344" s="221"/>
      <c r="Y13344" s="221"/>
      <c r="Z13344" s="221"/>
      <c r="AA13344" s="222"/>
      <c r="AB13344" s="221"/>
      <c r="AC13344" s="221"/>
      <c r="AD13344" s="221"/>
      <c r="AE13344" s="237"/>
      <c r="AF13344" s="168"/>
      <c r="AG13344" s="168"/>
      <c r="AH13344" s="168"/>
    </row>
    <row r="13345" spans="19:34" x14ac:dyDescent="0.2">
      <c r="S13345" s="226" t="e">
        <f t="shared" si="291"/>
        <v>#REF!</v>
      </c>
      <c r="T13345" s="168"/>
      <c r="U13345" s="168"/>
      <c r="V13345" s="168"/>
      <c r="W13345" s="169"/>
      <c r="X13345" s="221"/>
      <c r="Y13345" s="221"/>
      <c r="Z13345" s="221"/>
      <c r="AA13345" s="222"/>
      <c r="AB13345" s="221"/>
      <c r="AC13345" s="221"/>
      <c r="AD13345" s="221"/>
      <c r="AE13345" s="237"/>
      <c r="AF13345" s="168"/>
      <c r="AG13345" s="168"/>
      <c r="AH13345" s="168"/>
    </row>
    <row r="13346" spans="19:34" x14ac:dyDescent="0.2">
      <c r="S13346" s="226" t="e">
        <f t="shared" si="291"/>
        <v>#REF!</v>
      </c>
      <c r="T13346" s="168"/>
      <c r="U13346" s="168"/>
      <c r="V13346" s="168"/>
      <c r="W13346" s="169"/>
      <c r="X13346" s="221"/>
      <c r="Y13346" s="221"/>
      <c r="Z13346" s="221"/>
      <c r="AA13346" s="222"/>
      <c r="AB13346" s="221"/>
      <c r="AC13346" s="221"/>
      <c r="AD13346" s="221"/>
      <c r="AE13346" s="237"/>
      <c r="AF13346" s="168"/>
      <c r="AG13346" s="168"/>
      <c r="AH13346" s="168"/>
    </row>
    <row r="13347" spans="19:34" x14ac:dyDescent="0.2">
      <c r="S13347" s="226" t="e">
        <f t="shared" si="291"/>
        <v>#REF!</v>
      </c>
      <c r="T13347" s="168"/>
      <c r="U13347" s="168"/>
      <c r="V13347" s="168"/>
      <c r="W13347" s="169"/>
      <c r="X13347" s="221"/>
      <c r="Y13347" s="221"/>
      <c r="Z13347" s="221"/>
      <c r="AA13347" s="222"/>
      <c r="AB13347" s="221"/>
      <c r="AC13347" s="221"/>
      <c r="AD13347" s="221"/>
      <c r="AE13347" s="237"/>
      <c r="AF13347" s="168"/>
      <c r="AG13347" s="168"/>
      <c r="AH13347" s="168"/>
    </row>
    <row r="13348" spans="19:34" x14ac:dyDescent="0.2">
      <c r="S13348" s="226" t="e">
        <f t="shared" si="291"/>
        <v>#REF!</v>
      </c>
      <c r="T13348" s="168"/>
      <c r="U13348" s="168"/>
      <c r="V13348" s="168"/>
      <c r="W13348" s="169"/>
      <c r="X13348" s="221"/>
      <c r="Y13348" s="221"/>
      <c r="Z13348" s="221"/>
      <c r="AA13348" s="222"/>
      <c r="AB13348" s="221"/>
      <c r="AC13348" s="221"/>
      <c r="AD13348" s="221"/>
      <c r="AE13348" s="237"/>
      <c r="AF13348" s="168"/>
      <c r="AG13348" s="168"/>
      <c r="AH13348" s="168"/>
    </row>
    <row r="13349" spans="19:34" x14ac:dyDescent="0.2">
      <c r="S13349" s="226" t="e">
        <f t="shared" si="291"/>
        <v>#REF!</v>
      </c>
      <c r="T13349" s="168"/>
      <c r="U13349" s="168"/>
      <c r="V13349" s="168"/>
      <c r="W13349" s="169"/>
      <c r="X13349" s="221"/>
      <c r="Y13349" s="221"/>
      <c r="Z13349" s="221"/>
      <c r="AA13349" s="222"/>
      <c r="AB13349" s="221"/>
      <c r="AC13349" s="221"/>
      <c r="AD13349" s="221"/>
      <c r="AE13349" s="237"/>
      <c r="AF13349" s="168"/>
      <c r="AG13349" s="168"/>
      <c r="AH13349" s="168"/>
    </row>
    <row r="13350" spans="19:34" x14ac:dyDescent="0.2">
      <c r="S13350" s="226" t="e">
        <f t="shared" si="291"/>
        <v>#REF!</v>
      </c>
      <c r="T13350" s="168"/>
      <c r="U13350" s="168"/>
      <c r="V13350" s="168"/>
      <c r="W13350" s="169"/>
      <c r="X13350" s="221"/>
      <c r="Y13350" s="221"/>
      <c r="Z13350" s="221"/>
      <c r="AA13350" s="222"/>
      <c r="AB13350" s="221"/>
      <c r="AC13350" s="221"/>
      <c r="AD13350" s="221"/>
      <c r="AE13350" s="237"/>
      <c r="AF13350" s="168"/>
      <c r="AG13350" s="168"/>
      <c r="AH13350" s="168"/>
    </row>
    <row r="13351" spans="19:34" x14ac:dyDescent="0.2">
      <c r="S13351" s="226" t="e">
        <f t="shared" si="291"/>
        <v>#REF!</v>
      </c>
      <c r="T13351" s="168"/>
      <c r="U13351" s="168"/>
      <c r="V13351" s="168"/>
      <c r="W13351" s="169"/>
      <c r="X13351" s="221"/>
      <c r="Y13351" s="221"/>
      <c r="Z13351" s="221"/>
      <c r="AA13351" s="222"/>
      <c r="AB13351" s="221"/>
      <c r="AC13351" s="221"/>
      <c r="AD13351" s="221"/>
      <c r="AE13351" s="237"/>
      <c r="AF13351" s="168"/>
      <c r="AG13351" s="168"/>
      <c r="AH13351" s="168"/>
    </row>
    <row r="13352" spans="19:34" x14ac:dyDescent="0.2">
      <c r="S13352" s="226" t="e">
        <f t="shared" si="291"/>
        <v>#REF!</v>
      </c>
      <c r="T13352" s="168"/>
      <c r="U13352" s="168"/>
      <c r="V13352" s="168"/>
      <c r="W13352" s="169"/>
      <c r="X13352" s="221"/>
      <c r="Y13352" s="221"/>
      <c r="Z13352" s="221"/>
      <c r="AA13352" s="222"/>
      <c r="AB13352" s="221"/>
      <c r="AC13352" s="221"/>
      <c r="AD13352" s="221"/>
      <c r="AE13352" s="237"/>
      <c r="AF13352" s="168"/>
      <c r="AG13352" s="168"/>
      <c r="AH13352" s="168"/>
    </row>
    <row r="13353" spans="19:34" x14ac:dyDescent="0.2">
      <c r="S13353" s="226" t="e">
        <f t="shared" si="291"/>
        <v>#REF!</v>
      </c>
      <c r="T13353" s="168"/>
      <c r="U13353" s="168"/>
      <c r="V13353" s="168"/>
      <c r="W13353" s="169"/>
      <c r="X13353" s="221"/>
      <c r="Y13353" s="221"/>
      <c r="Z13353" s="221"/>
      <c r="AA13353" s="222"/>
      <c r="AB13353" s="221"/>
      <c r="AC13353" s="221"/>
      <c r="AD13353" s="221"/>
      <c r="AE13353" s="237"/>
      <c r="AF13353" s="168"/>
      <c r="AG13353" s="168"/>
      <c r="AH13353" s="168"/>
    </row>
    <row r="13354" spans="19:34" x14ac:dyDescent="0.2">
      <c r="S13354" s="226" t="e">
        <f t="shared" si="291"/>
        <v>#REF!</v>
      </c>
      <c r="T13354" s="168"/>
      <c r="U13354" s="168"/>
      <c r="V13354" s="168"/>
      <c r="W13354" s="169"/>
      <c r="X13354" s="221"/>
      <c r="Y13354" s="221"/>
      <c r="Z13354" s="221"/>
      <c r="AA13354" s="222"/>
      <c r="AB13354" s="221"/>
      <c r="AC13354" s="221"/>
      <c r="AD13354" s="221"/>
      <c r="AE13354" s="237"/>
      <c r="AF13354" s="168"/>
      <c r="AG13354" s="168"/>
      <c r="AH13354" s="168"/>
    </row>
    <row r="13355" spans="19:34" x14ac:dyDescent="0.2">
      <c r="S13355" s="226" t="e">
        <f t="shared" si="291"/>
        <v>#REF!</v>
      </c>
      <c r="T13355" s="168"/>
      <c r="U13355" s="168"/>
      <c r="V13355" s="168"/>
      <c r="W13355" s="169"/>
      <c r="X13355" s="221"/>
      <c r="Y13355" s="221"/>
      <c r="Z13355" s="221"/>
      <c r="AA13355" s="222"/>
      <c r="AB13355" s="221"/>
      <c r="AC13355" s="221"/>
      <c r="AD13355" s="221"/>
      <c r="AE13355" s="237"/>
      <c r="AF13355" s="168"/>
      <c r="AG13355" s="168"/>
      <c r="AH13355" s="168"/>
    </row>
    <row r="13356" spans="19:34" x14ac:dyDescent="0.2">
      <c r="S13356" s="226" t="e">
        <f t="shared" si="291"/>
        <v>#REF!</v>
      </c>
      <c r="T13356" s="168"/>
      <c r="U13356" s="168"/>
      <c r="V13356" s="168"/>
      <c r="W13356" s="169"/>
      <c r="X13356" s="221"/>
      <c r="Y13356" s="221"/>
      <c r="Z13356" s="221"/>
      <c r="AA13356" s="222"/>
      <c r="AB13356" s="221"/>
      <c r="AC13356" s="221"/>
      <c r="AD13356" s="221"/>
      <c r="AE13356" s="237"/>
      <c r="AF13356" s="168"/>
      <c r="AG13356" s="168"/>
      <c r="AH13356" s="168"/>
    </row>
    <row r="13357" spans="19:34" x14ac:dyDescent="0.2">
      <c r="S13357" s="226" t="e">
        <f t="shared" si="291"/>
        <v>#REF!</v>
      </c>
      <c r="T13357" s="168"/>
      <c r="U13357" s="168"/>
      <c r="V13357" s="168"/>
      <c r="W13357" s="169"/>
      <c r="X13357" s="221"/>
      <c r="Y13357" s="221"/>
      <c r="Z13357" s="221"/>
      <c r="AA13357" s="222"/>
      <c r="AB13357" s="221"/>
      <c r="AC13357" s="221"/>
      <c r="AD13357" s="221"/>
      <c r="AE13357" s="237"/>
      <c r="AF13357" s="168"/>
      <c r="AG13357" s="168"/>
      <c r="AH13357" s="168"/>
    </row>
    <row r="13358" spans="19:34" x14ac:dyDescent="0.2">
      <c r="S13358" s="226" t="e">
        <f t="shared" si="291"/>
        <v>#REF!</v>
      </c>
      <c r="T13358" s="168"/>
      <c r="U13358" s="168"/>
      <c r="V13358" s="168"/>
      <c r="W13358" s="169"/>
      <c r="X13358" s="221"/>
      <c r="Y13358" s="221"/>
      <c r="Z13358" s="221"/>
      <c r="AA13358" s="222"/>
      <c r="AB13358" s="221"/>
      <c r="AC13358" s="221"/>
      <c r="AD13358" s="221"/>
      <c r="AE13358" s="237"/>
      <c r="AF13358" s="168"/>
      <c r="AG13358" s="168"/>
      <c r="AH13358" s="168"/>
    </row>
    <row r="13359" spans="19:34" x14ac:dyDescent="0.2">
      <c r="S13359" s="226" t="e">
        <f t="shared" si="291"/>
        <v>#REF!</v>
      </c>
      <c r="T13359" s="168"/>
      <c r="U13359" s="168"/>
      <c r="V13359" s="168"/>
      <c r="W13359" s="169"/>
      <c r="X13359" s="221"/>
      <c r="Y13359" s="221"/>
      <c r="Z13359" s="221"/>
      <c r="AA13359" s="222"/>
      <c r="AB13359" s="221"/>
      <c r="AC13359" s="221"/>
      <c r="AD13359" s="221"/>
      <c r="AE13359" s="237"/>
      <c r="AF13359" s="168"/>
      <c r="AG13359" s="168"/>
      <c r="AH13359" s="168"/>
    </row>
    <row r="13360" spans="19:34" x14ac:dyDescent="0.2">
      <c r="S13360" s="226" t="e">
        <f t="shared" si="291"/>
        <v>#REF!</v>
      </c>
      <c r="T13360" s="168"/>
      <c r="U13360" s="168"/>
      <c r="V13360" s="168"/>
      <c r="W13360" s="169"/>
      <c r="X13360" s="221"/>
      <c r="Y13360" s="221"/>
      <c r="Z13360" s="221"/>
      <c r="AA13360" s="222"/>
      <c r="AB13360" s="221"/>
      <c r="AC13360" s="221"/>
      <c r="AD13360" s="221"/>
      <c r="AE13360" s="237"/>
      <c r="AF13360" s="168"/>
      <c r="AG13360" s="168"/>
      <c r="AH13360" s="168"/>
    </row>
    <row r="13361" spans="19:34" x14ac:dyDescent="0.2">
      <c r="S13361" s="226" t="e">
        <f t="shared" si="291"/>
        <v>#REF!</v>
      </c>
      <c r="T13361" s="168"/>
      <c r="U13361" s="168"/>
      <c r="V13361" s="168"/>
      <c r="W13361" s="169"/>
      <c r="X13361" s="221"/>
      <c r="Y13361" s="221"/>
      <c r="Z13361" s="221"/>
      <c r="AA13361" s="222"/>
      <c r="AB13361" s="221"/>
      <c r="AC13361" s="221"/>
      <c r="AD13361" s="221"/>
      <c r="AE13361" s="237"/>
      <c r="AF13361" s="168"/>
      <c r="AG13361" s="168"/>
      <c r="AH13361" s="168"/>
    </row>
    <row r="13362" spans="19:34" x14ac:dyDescent="0.2">
      <c r="S13362" s="226" t="e">
        <f t="shared" si="291"/>
        <v>#REF!</v>
      </c>
      <c r="T13362" s="168"/>
      <c r="U13362" s="168"/>
      <c r="V13362" s="168"/>
      <c r="W13362" s="169"/>
      <c r="X13362" s="221"/>
      <c r="Y13362" s="221"/>
      <c r="Z13362" s="221"/>
      <c r="AA13362" s="222"/>
      <c r="AB13362" s="221"/>
      <c r="AC13362" s="221"/>
      <c r="AD13362" s="221"/>
      <c r="AE13362" s="237"/>
      <c r="AF13362" s="168"/>
      <c r="AG13362" s="168"/>
      <c r="AH13362" s="168"/>
    </row>
    <row r="13363" spans="19:34" x14ac:dyDescent="0.2">
      <c r="S13363" s="226" t="e">
        <f t="shared" si="291"/>
        <v>#REF!</v>
      </c>
      <c r="T13363" s="168"/>
      <c r="U13363" s="168"/>
      <c r="V13363" s="168"/>
      <c r="W13363" s="169"/>
      <c r="X13363" s="221"/>
      <c r="Y13363" s="221"/>
      <c r="Z13363" s="221"/>
      <c r="AA13363" s="222"/>
      <c r="AB13363" s="221"/>
      <c r="AC13363" s="221"/>
      <c r="AD13363" s="221"/>
      <c r="AE13363" s="237"/>
      <c r="AF13363" s="168"/>
      <c r="AG13363" s="168"/>
      <c r="AH13363" s="168"/>
    </row>
    <row r="13364" spans="19:34" x14ac:dyDescent="0.2">
      <c r="S13364" s="226" t="e">
        <f t="shared" si="291"/>
        <v>#REF!</v>
      </c>
      <c r="T13364" s="168"/>
      <c r="U13364" s="168"/>
      <c r="V13364" s="168"/>
      <c r="W13364" s="169"/>
      <c r="X13364" s="221"/>
      <c r="Y13364" s="221"/>
      <c r="Z13364" s="221"/>
      <c r="AA13364" s="222"/>
      <c r="AB13364" s="221"/>
      <c r="AC13364" s="221"/>
      <c r="AD13364" s="221"/>
      <c r="AE13364" s="237"/>
      <c r="AF13364" s="168"/>
      <c r="AG13364" s="168"/>
      <c r="AH13364" s="168"/>
    </row>
    <row r="13365" spans="19:34" x14ac:dyDescent="0.2">
      <c r="S13365" s="226" t="e">
        <f t="shared" si="291"/>
        <v>#REF!</v>
      </c>
      <c r="T13365" s="168"/>
      <c r="U13365" s="168"/>
      <c r="V13365" s="168"/>
      <c r="W13365" s="169"/>
      <c r="X13365" s="221"/>
      <c r="Y13365" s="221"/>
      <c r="Z13365" s="221"/>
      <c r="AA13365" s="222"/>
      <c r="AB13365" s="221"/>
      <c r="AC13365" s="221"/>
      <c r="AD13365" s="221"/>
      <c r="AE13365" s="237"/>
      <c r="AF13365" s="168"/>
      <c r="AG13365" s="168"/>
      <c r="AH13365" s="168"/>
    </row>
    <row r="13366" spans="19:34" x14ac:dyDescent="0.2">
      <c r="S13366" s="226" t="e">
        <f t="shared" si="291"/>
        <v>#REF!</v>
      </c>
      <c r="T13366" s="168"/>
      <c r="U13366" s="168"/>
      <c r="V13366" s="168"/>
      <c r="W13366" s="169"/>
      <c r="X13366" s="221"/>
      <c r="Y13366" s="221"/>
      <c r="Z13366" s="221"/>
      <c r="AA13366" s="222"/>
      <c r="AB13366" s="221"/>
      <c r="AC13366" s="221"/>
      <c r="AD13366" s="221"/>
      <c r="AE13366" s="237"/>
      <c r="AF13366" s="168"/>
      <c r="AG13366" s="168"/>
      <c r="AH13366" s="168"/>
    </row>
    <row r="13367" spans="19:34" x14ac:dyDescent="0.2">
      <c r="S13367" s="226" t="e">
        <f t="shared" si="291"/>
        <v>#REF!</v>
      </c>
      <c r="T13367" s="168"/>
      <c r="U13367" s="168"/>
      <c r="V13367" s="168"/>
      <c r="W13367" s="169"/>
      <c r="X13367" s="221"/>
      <c r="Y13367" s="221"/>
      <c r="Z13367" s="221"/>
      <c r="AA13367" s="222"/>
      <c r="AB13367" s="221"/>
      <c r="AC13367" s="221"/>
      <c r="AD13367" s="221"/>
      <c r="AE13367" s="237"/>
      <c r="AF13367" s="168"/>
      <c r="AG13367" s="168"/>
      <c r="AH13367" s="168"/>
    </row>
    <row r="13368" spans="19:34" x14ac:dyDescent="0.2">
      <c r="S13368" s="226" t="e">
        <f t="shared" si="291"/>
        <v>#REF!</v>
      </c>
      <c r="T13368" s="168"/>
      <c r="U13368" s="168"/>
      <c r="V13368" s="168"/>
      <c r="W13368" s="169"/>
      <c r="X13368" s="221"/>
      <c r="Y13368" s="221"/>
      <c r="Z13368" s="221"/>
      <c r="AA13368" s="222"/>
      <c r="AB13368" s="221"/>
      <c r="AC13368" s="221"/>
      <c r="AD13368" s="221"/>
      <c r="AE13368" s="237"/>
      <c r="AF13368" s="168"/>
      <c r="AG13368" s="168"/>
      <c r="AH13368" s="168"/>
    </row>
    <row r="13369" spans="19:34" x14ac:dyDescent="0.2">
      <c r="S13369" s="226" t="e">
        <f t="shared" si="291"/>
        <v>#REF!</v>
      </c>
      <c r="T13369" s="168"/>
      <c r="U13369" s="168"/>
      <c r="V13369" s="168"/>
      <c r="W13369" s="169"/>
      <c r="X13369" s="221"/>
      <c r="Y13369" s="221"/>
      <c r="Z13369" s="221"/>
      <c r="AA13369" s="222"/>
      <c r="AB13369" s="221"/>
      <c r="AC13369" s="221"/>
      <c r="AD13369" s="221"/>
      <c r="AE13369" s="237"/>
      <c r="AF13369" s="168"/>
      <c r="AG13369" s="168"/>
      <c r="AH13369" s="168"/>
    </row>
    <row r="13370" spans="19:34" x14ac:dyDescent="0.2">
      <c r="S13370" s="226" t="e">
        <f t="shared" si="291"/>
        <v>#REF!</v>
      </c>
      <c r="T13370" s="168"/>
      <c r="U13370" s="168"/>
      <c r="V13370" s="168"/>
      <c r="W13370" s="169"/>
      <c r="X13370" s="221"/>
      <c r="Y13370" s="221"/>
      <c r="Z13370" s="221"/>
      <c r="AA13370" s="222"/>
      <c r="AB13370" s="221"/>
      <c r="AC13370" s="221"/>
      <c r="AD13370" s="221"/>
      <c r="AE13370" s="237"/>
      <c r="AF13370" s="168"/>
      <c r="AG13370" s="168"/>
      <c r="AH13370" s="168"/>
    </row>
    <row r="13371" spans="19:34" x14ac:dyDescent="0.2">
      <c r="S13371" s="226" t="e">
        <f t="shared" si="291"/>
        <v>#REF!</v>
      </c>
      <c r="T13371" s="168"/>
      <c r="U13371" s="168"/>
      <c r="V13371" s="168"/>
      <c r="W13371" s="169"/>
      <c r="X13371" s="221"/>
      <c r="Y13371" s="221"/>
      <c r="Z13371" s="221"/>
      <c r="AA13371" s="222"/>
      <c r="AB13371" s="221"/>
      <c r="AC13371" s="221"/>
      <c r="AD13371" s="221"/>
      <c r="AE13371" s="237"/>
      <c r="AF13371" s="168"/>
      <c r="AG13371" s="168"/>
      <c r="AH13371" s="168"/>
    </row>
    <row r="13372" spans="19:34" x14ac:dyDescent="0.2">
      <c r="S13372" s="226" t="e">
        <f t="shared" si="291"/>
        <v>#REF!</v>
      </c>
      <c r="T13372" s="168"/>
      <c r="U13372" s="168"/>
      <c r="V13372" s="168"/>
      <c r="W13372" s="169"/>
      <c r="X13372" s="221"/>
      <c r="Y13372" s="221"/>
      <c r="Z13372" s="221"/>
      <c r="AA13372" s="222"/>
      <c r="AB13372" s="221"/>
      <c r="AC13372" s="221"/>
      <c r="AD13372" s="221"/>
      <c r="AE13372" s="237"/>
      <c r="AF13372" s="168"/>
      <c r="AG13372" s="168"/>
      <c r="AH13372" s="168"/>
    </row>
    <row r="13373" spans="19:34" x14ac:dyDescent="0.2">
      <c r="S13373" s="226" t="e">
        <f t="shared" si="291"/>
        <v>#REF!</v>
      </c>
      <c r="T13373" s="168"/>
      <c r="U13373" s="168"/>
      <c r="V13373" s="168"/>
      <c r="W13373" s="169"/>
      <c r="X13373" s="221"/>
      <c r="Y13373" s="221"/>
      <c r="Z13373" s="221"/>
      <c r="AA13373" s="222"/>
      <c r="AB13373" s="221"/>
      <c r="AC13373" s="221"/>
      <c r="AD13373" s="221"/>
      <c r="AE13373" s="237"/>
      <c r="AF13373" s="168"/>
      <c r="AG13373" s="168"/>
      <c r="AH13373" s="168"/>
    </row>
    <row r="13374" spans="19:34" x14ac:dyDescent="0.2">
      <c r="S13374" s="226" t="e">
        <f t="shared" si="291"/>
        <v>#REF!</v>
      </c>
      <c r="T13374" s="168"/>
      <c r="U13374" s="168"/>
      <c r="V13374" s="168"/>
      <c r="W13374" s="169"/>
      <c r="X13374" s="221"/>
      <c r="Y13374" s="221"/>
      <c r="Z13374" s="221"/>
      <c r="AA13374" s="222"/>
      <c r="AB13374" s="221"/>
      <c r="AC13374" s="221"/>
      <c r="AD13374" s="221"/>
      <c r="AE13374" s="237"/>
      <c r="AF13374" s="168"/>
      <c r="AG13374" s="168"/>
      <c r="AH13374" s="168"/>
    </row>
    <row r="13375" spans="19:34" x14ac:dyDescent="0.2">
      <c r="S13375" s="226" t="e">
        <f t="shared" si="291"/>
        <v>#REF!</v>
      </c>
      <c r="T13375" s="168"/>
      <c r="U13375" s="168"/>
      <c r="V13375" s="168"/>
      <c r="W13375" s="169"/>
      <c r="X13375" s="221"/>
      <c r="Y13375" s="221"/>
      <c r="Z13375" s="221"/>
      <c r="AA13375" s="222"/>
      <c r="AB13375" s="221"/>
      <c r="AC13375" s="221"/>
      <c r="AD13375" s="221"/>
      <c r="AE13375" s="237"/>
      <c r="AF13375" s="168"/>
      <c r="AG13375" s="168"/>
      <c r="AH13375" s="168"/>
    </row>
    <row r="13376" spans="19:34" x14ac:dyDescent="0.2">
      <c r="S13376" s="226" t="e">
        <f t="shared" si="291"/>
        <v>#REF!</v>
      </c>
      <c r="T13376" s="168"/>
      <c r="U13376" s="168"/>
      <c r="V13376" s="168"/>
      <c r="W13376" s="169"/>
      <c r="X13376" s="221"/>
      <c r="Y13376" s="221"/>
      <c r="Z13376" s="221"/>
      <c r="AA13376" s="222"/>
      <c r="AB13376" s="221"/>
      <c r="AC13376" s="221"/>
      <c r="AD13376" s="221"/>
      <c r="AE13376" s="237"/>
      <c r="AF13376" s="168"/>
      <c r="AG13376" s="168"/>
      <c r="AH13376" s="168"/>
    </row>
    <row r="13377" spans="19:34" x14ac:dyDescent="0.2">
      <c r="S13377" s="226" t="e">
        <f t="shared" si="291"/>
        <v>#REF!</v>
      </c>
      <c r="T13377" s="168"/>
      <c r="U13377" s="168"/>
      <c r="V13377" s="168"/>
      <c r="W13377" s="169"/>
      <c r="X13377" s="221"/>
      <c r="Y13377" s="221"/>
      <c r="Z13377" s="221"/>
      <c r="AA13377" s="222"/>
      <c r="AB13377" s="221"/>
      <c r="AC13377" s="221"/>
      <c r="AD13377" s="221"/>
      <c r="AE13377" s="237"/>
      <c r="AF13377" s="168"/>
      <c r="AG13377" s="168"/>
      <c r="AH13377" s="168"/>
    </row>
    <row r="13378" spans="19:34" x14ac:dyDescent="0.2">
      <c r="S13378" s="226" t="e">
        <f t="shared" si="291"/>
        <v>#REF!</v>
      </c>
      <c r="T13378" s="168"/>
      <c r="U13378" s="168"/>
      <c r="V13378" s="168"/>
      <c r="W13378" s="169"/>
      <c r="X13378" s="221"/>
      <c r="Y13378" s="221"/>
      <c r="Z13378" s="221"/>
      <c r="AA13378" s="222"/>
      <c r="AB13378" s="221"/>
      <c r="AC13378" s="221"/>
      <c r="AD13378" s="221"/>
      <c r="AE13378" s="237"/>
      <c r="AF13378" s="168"/>
      <c r="AG13378" s="168"/>
      <c r="AH13378" s="168"/>
    </row>
    <row r="13379" spans="19:34" x14ac:dyDescent="0.2">
      <c r="S13379" s="226" t="e">
        <f t="shared" si="291"/>
        <v>#REF!</v>
      </c>
      <c r="T13379" s="168"/>
      <c r="U13379" s="168"/>
      <c r="V13379" s="168"/>
      <c r="W13379" s="169"/>
      <c r="X13379" s="221"/>
      <c r="Y13379" s="221"/>
      <c r="Z13379" s="221"/>
      <c r="AA13379" s="222"/>
      <c r="AB13379" s="221"/>
      <c r="AC13379" s="221"/>
      <c r="AD13379" s="221"/>
      <c r="AE13379" s="237"/>
      <c r="AF13379" s="168"/>
      <c r="AG13379" s="168"/>
      <c r="AH13379" s="168"/>
    </row>
    <row r="13380" spans="19:34" x14ac:dyDescent="0.2">
      <c r="S13380" s="226" t="e">
        <f t="shared" si="291"/>
        <v>#REF!</v>
      </c>
      <c r="T13380" s="168"/>
      <c r="U13380" s="168"/>
      <c r="V13380" s="168"/>
      <c r="W13380" s="169"/>
      <c r="X13380" s="221"/>
      <c r="Y13380" s="221"/>
      <c r="Z13380" s="221"/>
      <c r="AA13380" s="222"/>
      <c r="AB13380" s="221"/>
      <c r="AC13380" s="221"/>
      <c r="AD13380" s="221"/>
      <c r="AE13380" s="237"/>
      <c r="AF13380" s="168"/>
      <c r="AG13380" s="168"/>
      <c r="AH13380" s="168"/>
    </row>
    <row r="13381" spans="19:34" x14ac:dyDescent="0.2">
      <c r="S13381" s="226" t="e">
        <f t="shared" si="291"/>
        <v>#REF!</v>
      </c>
      <c r="T13381" s="168"/>
      <c r="U13381" s="168"/>
      <c r="V13381" s="168"/>
      <c r="W13381" s="169"/>
      <c r="X13381" s="221"/>
      <c r="Y13381" s="221"/>
      <c r="Z13381" s="221"/>
      <c r="AA13381" s="222"/>
      <c r="AB13381" s="221"/>
      <c r="AC13381" s="221"/>
      <c r="AD13381" s="221"/>
      <c r="AE13381" s="237"/>
      <c r="AF13381" s="168"/>
      <c r="AG13381" s="168"/>
      <c r="AH13381" s="168"/>
    </row>
    <row r="13382" spans="19:34" x14ac:dyDescent="0.2">
      <c r="S13382" s="226" t="e">
        <f t="shared" si="291"/>
        <v>#REF!</v>
      </c>
      <c r="T13382" s="168"/>
      <c r="U13382" s="168"/>
      <c r="V13382" s="168"/>
      <c r="W13382" s="169"/>
      <c r="X13382" s="221"/>
      <c r="Y13382" s="221"/>
      <c r="Z13382" s="221"/>
      <c r="AA13382" s="222"/>
      <c r="AB13382" s="221"/>
      <c r="AC13382" s="221"/>
      <c r="AD13382" s="221"/>
      <c r="AE13382" s="237"/>
      <c r="AF13382" s="168"/>
      <c r="AG13382" s="168"/>
      <c r="AH13382" s="168"/>
    </row>
    <row r="13383" spans="19:34" x14ac:dyDescent="0.2">
      <c r="S13383" s="226" t="e">
        <f t="shared" si="291"/>
        <v>#REF!</v>
      </c>
      <c r="T13383" s="168"/>
      <c r="U13383" s="168"/>
      <c r="V13383" s="168"/>
      <c r="W13383" s="169"/>
      <c r="X13383" s="221"/>
      <c r="Y13383" s="221"/>
      <c r="Z13383" s="221"/>
      <c r="AA13383" s="222"/>
      <c r="AB13383" s="221"/>
      <c r="AC13383" s="221"/>
      <c r="AD13383" s="221"/>
      <c r="AE13383" s="237"/>
      <c r="AF13383" s="168"/>
      <c r="AG13383" s="168"/>
      <c r="AH13383" s="168"/>
    </row>
    <row r="13384" spans="19:34" x14ac:dyDescent="0.2">
      <c r="S13384" s="226" t="e">
        <f t="shared" si="291"/>
        <v>#REF!</v>
      </c>
      <c r="T13384" s="168"/>
      <c r="U13384" s="168"/>
      <c r="V13384" s="168"/>
      <c r="W13384" s="169"/>
      <c r="X13384" s="221"/>
      <c r="Y13384" s="221"/>
      <c r="Z13384" s="221"/>
      <c r="AA13384" s="222"/>
      <c r="AB13384" s="221"/>
      <c r="AC13384" s="221"/>
      <c r="AD13384" s="221"/>
      <c r="AE13384" s="237"/>
      <c r="AF13384" s="168"/>
      <c r="AG13384" s="168"/>
      <c r="AH13384" s="168"/>
    </row>
    <row r="13385" spans="19:34" x14ac:dyDescent="0.2">
      <c r="S13385" s="226" t="e">
        <f t="shared" si="291"/>
        <v>#REF!</v>
      </c>
      <c r="T13385" s="168"/>
      <c r="U13385" s="168"/>
      <c r="V13385" s="168"/>
      <c r="W13385" s="169"/>
      <c r="X13385" s="221"/>
      <c r="Y13385" s="221"/>
      <c r="Z13385" s="221"/>
      <c r="AA13385" s="222"/>
      <c r="AB13385" s="221"/>
      <c r="AC13385" s="221"/>
      <c r="AD13385" s="221"/>
      <c r="AE13385" s="237"/>
      <c r="AF13385" s="168"/>
      <c r="AG13385" s="168"/>
      <c r="AH13385" s="168"/>
    </row>
    <row r="13386" spans="19:34" x14ac:dyDescent="0.2">
      <c r="S13386" s="226" t="e">
        <f t="shared" si="291"/>
        <v>#REF!</v>
      </c>
      <c r="T13386" s="168"/>
      <c r="U13386" s="168"/>
      <c r="V13386" s="168"/>
      <c r="W13386" s="169"/>
      <c r="X13386" s="221"/>
      <c r="Y13386" s="221"/>
      <c r="Z13386" s="221"/>
      <c r="AA13386" s="222"/>
      <c r="AB13386" s="221"/>
      <c r="AC13386" s="221"/>
      <c r="AD13386" s="221"/>
      <c r="AE13386" s="237"/>
      <c r="AF13386" s="168"/>
      <c r="AG13386" s="168"/>
      <c r="AH13386" s="168"/>
    </row>
    <row r="13387" spans="19:34" x14ac:dyDescent="0.2">
      <c r="S13387" s="226" t="e">
        <f t="shared" si="291"/>
        <v>#REF!</v>
      </c>
      <c r="T13387" s="168"/>
      <c r="U13387" s="168"/>
      <c r="V13387" s="168"/>
      <c r="W13387" s="169"/>
      <c r="X13387" s="221"/>
      <c r="Y13387" s="221"/>
      <c r="Z13387" s="221"/>
      <c r="AA13387" s="222"/>
      <c r="AB13387" s="221"/>
      <c r="AC13387" s="221"/>
      <c r="AD13387" s="221"/>
      <c r="AE13387" s="237"/>
      <c r="AF13387" s="168"/>
      <c r="AG13387" s="168"/>
      <c r="AH13387" s="168"/>
    </row>
    <row r="13388" spans="19:34" x14ac:dyDescent="0.2">
      <c r="S13388" s="226" t="e">
        <f t="shared" si="291"/>
        <v>#REF!</v>
      </c>
      <c r="T13388" s="168"/>
      <c r="U13388" s="168"/>
      <c r="V13388" s="168"/>
      <c r="W13388" s="169"/>
      <c r="X13388" s="221"/>
      <c r="Y13388" s="221"/>
      <c r="Z13388" s="221"/>
      <c r="AA13388" s="222"/>
      <c r="AB13388" s="221"/>
      <c r="AC13388" s="221"/>
      <c r="AD13388" s="221"/>
      <c r="AE13388" s="237"/>
      <c r="AF13388" s="168"/>
      <c r="AG13388" s="168"/>
      <c r="AH13388" s="168"/>
    </row>
    <row r="13389" spans="19:34" x14ac:dyDescent="0.2">
      <c r="S13389" s="226" t="e">
        <f t="shared" si="291"/>
        <v>#REF!</v>
      </c>
      <c r="T13389" s="168"/>
      <c r="U13389" s="168"/>
      <c r="V13389" s="168"/>
      <c r="W13389" s="169"/>
      <c r="X13389" s="221"/>
      <c r="Y13389" s="221"/>
      <c r="Z13389" s="221"/>
      <c r="AA13389" s="222"/>
      <c r="AB13389" s="221"/>
      <c r="AC13389" s="221"/>
      <c r="AD13389" s="221"/>
      <c r="AE13389" s="237"/>
      <c r="AF13389" s="168"/>
      <c r="AG13389" s="168"/>
      <c r="AH13389" s="168"/>
    </row>
    <row r="13390" spans="19:34" x14ac:dyDescent="0.2">
      <c r="S13390" s="226" t="e">
        <f t="shared" si="291"/>
        <v>#REF!</v>
      </c>
      <c r="T13390" s="168"/>
      <c r="U13390" s="168"/>
      <c r="V13390" s="168"/>
      <c r="W13390" s="169"/>
      <c r="X13390" s="221"/>
      <c r="Y13390" s="221"/>
      <c r="Z13390" s="221"/>
      <c r="AA13390" s="222"/>
      <c r="AB13390" s="221"/>
      <c r="AC13390" s="221"/>
      <c r="AD13390" s="221"/>
      <c r="AE13390" s="237"/>
      <c r="AF13390" s="168"/>
      <c r="AG13390" s="168"/>
      <c r="AH13390" s="168"/>
    </row>
    <row r="13391" spans="19:34" x14ac:dyDescent="0.2">
      <c r="S13391" s="226" t="e">
        <f t="shared" si="291"/>
        <v>#REF!</v>
      </c>
      <c r="T13391" s="168"/>
      <c r="U13391" s="168"/>
      <c r="V13391" s="168"/>
      <c r="W13391" s="169"/>
      <c r="X13391" s="221"/>
      <c r="Y13391" s="221"/>
      <c r="Z13391" s="221"/>
      <c r="AA13391" s="222"/>
      <c r="AB13391" s="221"/>
      <c r="AC13391" s="221"/>
      <c r="AD13391" s="221"/>
      <c r="AE13391" s="237"/>
      <c r="AF13391" s="168"/>
      <c r="AG13391" s="168"/>
      <c r="AH13391" s="168"/>
    </row>
    <row r="13392" spans="19:34" x14ac:dyDescent="0.2">
      <c r="S13392" s="226" t="e">
        <f t="shared" si="291"/>
        <v>#REF!</v>
      </c>
      <c r="T13392" s="168"/>
      <c r="U13392" s="168"/>
      <c r="V13392" s="168"/>
      <c r="W13392" s="169"/>
      <c r="X13392" s="221"/>
      <c r="Y13392" s="221"/>
      <c r="Z13392" s="221"/>
      <c r="AA13392" s="222"/>
      <c r="AB13392" s="221"/>
      <c r="AC13392" s="221"/>
      <c r="AD13392" s="221"/>
      <c r="AE13392" s="237"/>
      <c r="AF13392" s="168"/>
      <c r="AG13392" s="168"/>
      <c r="AH13392" s="168"/>
    </row>
    <row r="13393" spans="19:34" x14ac:dyDescent="0.2">
      <c r="S13393" s="226" t="e">
        <f t="shared" si="291"/>
        <v>#REF!</v>
      </c>
      <c r="T13393" s="168"/>
      <c r="U13393" s="168"/>
      <c r="V13393" s="168"/>
      <c r="W13393" s="169"/>
      <c r="X13393" s="221"/>
      <c r="Y13393" s="221"/>
      <c r="Z13393" s="221"/>
      <c r="AA13393" s="222"/>
      <c r="AB13393" s="221"/>
      <c r="AC13393" s="221"/>
      <c r="AD13393" s="221"/>
      <c r="AE13393" s="237"/>
      <c r="AF13393" s="168"/>
      <c r="AG13393" s="168"/>
      <c r="AH13393" s="168"/>
    </row>
    <row r="13394" spans="19:34" x14ac:dyDescent="0.2">
      <c r="S13394" s="226" t="e">
        <f t="shared" si="291"/>
        <v>#REF!</v>
      </c>
      <c r="T13394" s="168"/>
      <c r="U13394" s="168"/>
      <c r="V13394" s="168"/>
      <c r="W13394" s="169"/>
      <c r="X13394" s="221"/>
      <c r="Y13394" s="221"/>
      <c r="Z13394" s="221"/>
      <c r="AA13394" s="222"/>
      <c r="AB13394" s="221"/>
      <c r="AC13394" s="221"/>
      <c r="AD13394" s="221"/>
      <c r="AE13394" s="237"/>
      <c r="AF13394" s="168"/>
      <c r="AG13394" s="168"/>
      <c r="AH13394" s="168"/>
    </row>
    <row r="13395" spans="19:34" x14ac:dyDescent="0.2">
      <c r="S13395" s="226" t="e">
        <f t="shared" si="291"/>
        <v>#REF!</v>
      </c>
      <c r="T13395" s="168"/>
      <c r="U13395" s="168"/>
      <c r="V13395" s="168"/>
      <c r="W13395" s="169"/>
      <c r="X13395" s="221"/>
      <c r="Y13395" s="221"/>
      <c r="Z13395" s="221"/>
      <c r="AA13395" s="222"/>
      <c r="AB13395" s="221"/>
      <c r="AC13395" s="221"/>
      <c r="AD13395" s="221"/>
      <c r="AE13395" s="237"/>
      <c r="AF13395" s="168"/>
      <c r="AG13395" s="168"/>
      <c r="AH13395" s="168"/>
    </row>
    <row r="13396" spans="19:34" x14ac:dyDescent="0.2">
      <c r="S13396" s="226" t="e">
        <f t="shared" si="291"/>
        <v>#REF!</v>
      </c>
      <c r="T13396" s="168"/>
      <c r="U13396" s="168"/>
      <c r="V13396" s="168"/>
      <c r="W13396" s="169"/>
      <c r="X13396" s="221"/>
      <c r="Y13396" s="221"/>
      <c r="Z13396" s="221"/>
      <c r="AA13396" s="222"/>
      <c r="AB13396" s="221"/>
      <c r="AC13396" s="221"/>
      <c r="AD13396" s="221"/>
      <c r="AE13396" s="237"/>
      <c r="AF13396" s="168"/>
      <c r="AG13396" s="168"/>
      <c r="AH13396" s="168"/>
    </row>
    <row r="13397" spans="19:34" x14ac:dyDescent="0.2">
      <c r="S13397" s="226" t="e">
        <f t="shared" si="291"/>
        <v>#REF!</v>
      </c>
      <c r="T13397" s="168"/>
      <c r="U13397" s="168"/>
      <c r="V13397" s="168"/>
      <c r="W13397" s="169"/>
      <c r="X13397" s="221"/>
      <c r="Y13397" s="221"/>
      <c r="Z13397" s="221"/>
      <c r="AA13397" s="222"/>
      <c r="AB13397" s="221"/>
      <c r="AC13397" s="221"/>
      <c r="AD13397" s="221"/>
      <c r="AE13397" s="237"/>
      <c r="AF13397" s="168"/>
      <c r="AG13397" s="168"/>
      <c r="AH13397" s="168"/>
    </row>
    <row r="13398" spans="19:34" x14ac:dyDescent="0.2">
      <c r="S13398" s="226" t="e">
        <f t="shared" si="291"/>
        <v>#REF!</v>
      </c>
      <c r="T13398" s="168"/>
      <c r="U13398" s="168"/>
      <c r="V13398" s="168"/>
      <c r="W13398" s="169"/>
      <c r="X13398" s="221"/>
      <c r="Y13398" s="221"/>
      <c r="Z13398" s="221"/>
      <c r="AA13398" s="222"/>
      <c r="AB13398" s="221"/>
      <c r="AC13398" s="221"/>
      <c r="AD13398" s="221"/>
      <c r="AE13398" s="237"/>
      <c r="AF13398" s="168"/>
      <c r="AG13398" s="168"/>
      <c r="AH13398" s="168"/>
    </row>
    <row r="13399" spans="19:34" x14ac:dyDescent="0.2">
      <c r="S13399" s="226" t="e">
        <f t="shared" si="291"/>
        <v>#REF!</v>
      </c>
      <c r="T13399" s="168"/>
      <c r="U13399" s="168"/>
      <c r="V13399" s="168"/>
      <c r="W13399" s="169"/>
      <c r="X13399" s="221"/>
      <c r="Y13399" s="221"/>
      <c r="Z13399" s="221"/>
      <c r="AA13399" s="222"/>
      <c r="AB13399" s="221"/>
      <c r="AC13399" s="221"/>
      <c r="AD13399" s="221"/>
      <c r="AE13399" s="237"/>
      <c r="AF13399" s="168"/>
      <c r="AG13399" s="168"/>
      <c r="AH13399" s="168"/>
    </row>
    <row r="13400" spans="19:34" x14ac:dyDescent="0.2">
      <c r="S13400" s="226" t="e">
        <f t="shared" si="291"/>
        <v>#REF!</v>
      </c>
      <c r="T13400" s="168"/>
      <c r="U13400" s="168"/>
      <c r="V13400" s="168"/>
      <c r="W13400" s="169"/>
      <c r="X13400" s="221"/>
      <c r="Y13400" s="221"/>
      <c r="Z13400" s="221"/>
      <c r="AA13400" s="222"/>
      <c r="AB13400" s="221"/>
      <c r="AC13400" s="221"/>
      <c r="AD13400" s="221"/>
      <c r="AE13400" s="237"/>
      <c r="AF13400" s="168"/>
      <c r="AG13400" s="168"/>
      <c r="AH13400" s="168"/>
    </row>
    <row r="13401" spans="19:34" x14ac:dyDescent="0.2">
      <c r="S13401" s="226" t="e">
        <f t="shared" si="291"/>
        <v>#REF!</v>
      </c>
      <c r="T13401" s="168"/>
      <c r="U13401" s="168"/>
      <c r="V13401" s="168"/>
      <c r="W13401" s="169"/>
      <c r="X13401" s="221"/>
      <c r="Y13401" s="221"/>
      <c r="Z13401" s="221"/>
      <c r="AA13401" s="222"/>
      <c r="AB13401" s="221"/>
      <c r="AC13401" s="221"/>
      <c r="AD13401" s="221"/>
      <c r="AE13401" s="237"/>
      <c r="AF13401" s="168"/>
      <c r="AG13401" s="168"/>
      <c r="AH13401" s="168"/>
    </row>
    <row r="13402" spans="19:34" x14ac:dyDescent="0.2">
      <c r="S13402" s="226" t="e">
        <f t="shared" si="291"/>
        <v>#REF!</v>
      </c>
      <c r="T13402" s="168"/>
      <c r="U13402" s="168"/>
      <c r="V13402" s="168"/>
      <c r="W13402" s="169"/>
      <c r="X13402" s="221"/>
      <c r="Y13402" s="221"/>
      <c r="Z13402" s="221"/>
      <c r="AA13402" s="222"/>
      <c r="AB13402" s="221"/>
      <c r="AC13402" s="221"/>
      <c r="AD13402" s="221"/>
      <c r="AE13402" s="237"/>
      <c r="AF13402" s="168"/>
      <c r="AG13402" s="168"/>
      <c r="AH13402" s="168"/>
    </row>
    <row r="13403" spans="19:34" x14ac:dyDescent="0.2">
      <c r="S13403" s="226" t="e">
        <f t="shared" si="291"/>
        <v>#REF!</v>
      </c>
      <c r="T13403" s="168"/>
      <c r="U13403" s="168"/>
      <c r="V13403" s="168"/>
      <c r="W13403" s="169"/>
      <c r="X13403" s="221"/>
      <c r="Y13403" s="221"/>
      <c r="Z13403" s="221"/>
      <c r="AA13403" s="222"/>
      <c r="AB13403" s="221"/>
      <c r="AC13403" s="221"/>
      <c r="AD13403" s="221"/>
      <c r="AE13403" s="237"/>
      <c r="AF13403" s="168"/>
      <c r="AG13403" s="168"/>
      <c r="AH13403" s="168"/>
    </row>
    <row r="13404" spans="19:34" x14ac:dyDescent="0.2">
      <c r="S13404" s="226" t="e">
        <f t="shared" si="291"/>
        <v>#REF!</v>
      </c>
      <c r="T13404" s="168"/>
      <c r="U13404" s="168"/>
      <c r="V13404" s="168"/>
      <c r="W13404" s="169"/>
      <c r="X13404" s="221"/>
      <c r="Y13404" s="221"/>
      <c r="Z13404" s="221"/>
      <c r="AA13404" s="222"/>
      <c r="AB13404" s="221"/>
      <c r="AC13404" s="221"/>
      <c r="AD13404" s="221"/>
      <c r="AE13404" s="237"/>
      <c r="AF13404" s="168"/>
      <c r="AG13404" s="168"/>
      <c r="AH13404" s="168"/>
    </row>
    <row r="13405" spans="19:34" x14ac:dyDescent="0.2">
      <c r="S13405" s="226" t="e">
        <f t="shared" si="291"/>
        <v>#REF!</v>
      </c>
      <c r="T13405" s="168"/>
      <c r="U13405" s="168"/>
      <c r="V13405" s="168"/>
      <c r="W13405" s="169"/>
      <c r="X13405" s="221"/>
      <c r="Y13405" s="221"/>
      <c r="Z13405" s="221"/>
      <c r="AA13405" s="222"/>
      <c r="AB13405" s="221"/>
      <c r="AC13405" s="221"/>
      <c r="AD13405" s="221"/>
      <c r="AE13405" s="237"/>
      <c r="AF13405" s="168"/>
      <c r="AG13405" s="168"/>
      <c r="AH13405" s="168"/>
    </row>
    <row r="13406" spans="19:34" x14ac:dyDescent="0.2">
      <c r="S13406" s="226" t="e">
        <f t="shared" si="291"/>
        <v>#REF!</v>
      </c>
      <c r="T13406" s="168"/>
      <c r="U13406" s="168"/>
      <c r="V13406" s="168"/>
      <c r="W13406" s="169"/>
      <c r="X13406" s="221"/>
      <c r="Y13406" s="221"/>
      <c r="Z13406" s="221"/>
      <c r="AA13406" s="222"/>
      <c r="AB13406" s="221"/>
      <c r="AC13406" s="221"/>
      <c r="AD13406" s="221"/>
      <c r="AE13406" s="237"/>
      <c r="AF13406" s="168"/>
      <c r="AG13406" s="168"/>
      <c r="AH13406" s="168"/>
    </row>
    <row r="13407" spans="19:34" x14ac:dyDescent="0.2">
      <c r="S13407" s="226" t="e">
        <f>MID(#REF!,2,7)</f>
        <v>#REF!</v>
      </c>
      <c r="T13407" s="168"/>
      <c r="U13407" s="168"/>
      <c r="V13407" s="168"/>
      <c r="W13407" s="169"/>
      <c r="X13407" s="221"/>
      <c r="Y13407" s="221"/>
      <c r="Z13407" s="221"/>
      <c r="AA13407" s="222"/>
      <c r="AB13407" s="221"/>
      <c r="AC13407" s="221"/>
      <c r="AD13407" s="221"/>
      <c r="AE13407" s="237"/>
      <c r="AF13407" s="168"/>
      <c r="AG13407" s="168"/>
      <c r="AH13407" s="168"/>
    </row>
    <row r="13408" spans="19:34" x14ac:dyDescent="0.2">
      <c r="S13408" s="226" t="e">
        <f t="shared" ref="S13408:S13471" si="292">MID(#REF!,2,7)</f>
        <v>#REF!</v>
      </c>
      <c r="T13408" s="168"/>
      <c r="U13408" s="168"/>
      <c r="V13408" s="168"/>
      <c r="W13408" s="169"/>
      <c r="X13408" s="221"/>
      <c r="Y13408" s="221"/>
      <c r="Z13408" s="221"/>
      <c r="AA13408" s="222"/>
      <c r="AB13408" s="221"/>
      <c r="AC13408" s="221"/>
      <c r="AD13408" s="221"/>
      <c r="AE13408" s="237"/>
      <c r="AF13408" s="168"/>
      <c r="AG13408" s="168"/>
      <c r="AH13408" s="168"/>
    </row>
    <row r="13409" spans="19:34" x14ac:dyDescent="0.2">
      <c r="S13409" s="226" t="e">
        <f t="shared" si="292"/>
        <v>#REF!</v>
      </c>
      <c r="T13409" s="168"/>
      <c r="U13409" s="168"/>
      <c r="V13409" s="168"/>
      <c r="W13409" s="169"/>
      <c r="X13409" s="221"/>
      <c r="Y13409" s="221"/>
      <c r="Z13409" s="221"/>
      <c r="AA13409" s="222"/>
      <c r="AB13409" s="221"/>
      <c r="AC13409" s="221"/>
      <c r="AD13409" s="221"/>
      <c r="AE13409" s="237"/>
      <c r="AF13409" s="168"/>
      <c r="AG13409" s="168"/>
      <c r="AH13409" s="168"/>
    </row>
    <row r="13410" spans="19:34" x14ac:dyDescent="0.2">
      <c r="S13410" s="226" t="e">
        <f t="shared" si="292"/>
        <v>#REF!</v>
      </c>
      <c r="T13410" s="168"/>
      <c r="U13410" s="168"/>
      <c r="V13410" s="168"/>
      <c r="W13410" s="169"/>
      <c r="X13410" s="221"/>
      <c r="Y13410" s="221"/>
      <c r="Z13410" s="221"/>
      <c r="AA13410" s="222"/>
      <c r="AB13410" s="221"/>
      <c r="AC13410" s="221"/>
      <c r="AD13410" s="221"/>
      <c r="AE13410" s="237"/>
      <c r="AF13410" s="168"/>
      <c r="AG13410" s="168"/>
      <c r="AH13410" s="168"/>
    </row>
    <row r="13411" spans="19:34" x14ac:dyDescent="0.2">
      <c r="S13411" s="226" t="e">
        <f t="shared" si="292"/>
        <v>#REF!</v>
      </c>
      <c r="T13411" s="168"/>
      <c r="U13411" s="168"/>
      <c r="V13411" s="168"/>
      <c r="W13411" s="169"/>
      <c r="X13411" s="221"/>
      <c r="Y13411" s="221"/>
      <c r="Z13411" s="221"/>
      <c r="AA13411" s="222"/>
      <c r="AB13411" s="221"/>
      <c r="AC13411" s="221"/>
      <c r="AD13411" s="221"/>
      <c r="AE13411" s="237"/>
      <c r="AF13411" s="168"/>
      <c r="AG13411" s="168"/>
      <c r="AH13411" s="168"/>
    </row>
    <row r="13412" spans="19:34" x14ac:dyDescent="0.2">
      <c r="S13412" s="226" t="e">
        <f t="shared" si="292"/>
        <v>#REF!</v>
      </c>
      <c r="T13412" s="168"/>
      <c r="U13412" s="168"/>
      <c r="V13412" s="168"/>
      <c r="W13412" s="169"/>
      <c r="X13412" s="221"/>
      <c r="Y13412" s="221"/>
      <c r="Z13412" s="221"/>
      <c r="AA13412" s="222"/>
      <c r="AB13412" s="221"/>
      <c r="AC13412" s="221"/>
      <c r="AD13412" s="221"/>
      <c r="AE13412" s="237"/>
      <c r="AF13412" s="168"/>
      <c r="AG13412" s="168"/>
      <c r="AH13412" s="168"/>
    </row>
    <row r="13413" spans="19:34" x14ac:dyDescent="0.2">
      <c r="S13413" s="226" t="e">
        <f t="shared" si="292"/>
        <v>#REF!</v>
      </c>
      <c r="T13413" s="168"/>
      <c r="U13413" s="168"/>
      <c r="V13413" s="168"/>
      <c r="W13413" s="169"/>
      <c r="X13413" s="221"/>
      <c r="Y13413" s="221"/>
      <c r="Z13413" s="221"/>
      <c r="AA13413" s="222"/>
      <c r="AB13413" s="221"/>
      <c r="AC13413" s="221"/>
      <c r="AD13413" s="221"/>
      <c r="AE13413" s="237"/>
      <c r="AF13413" s="168"/>
      <c r="AG13413" s="168"/>
      <c r="AH13413" s="168"/>
    </row>
    <row r="13414" spans="19:34" x14ac:dyDescent="0.2">
      <c r="S13414" s="226" t="e">
        <f t="shared" si="292"/>
        <v>#REF!</v>
      </c>
      <c r="T13414" s="168"/>
      <c r="U13414" s="168"/>
      <c r="V13414" s="168"/>
      <c r="W13414" s="169"/>
      <c r="X13414" s="221"/>
      <c r="Y13414" s="221"/>
      <c r="Z13414" s="221"/>
      <c r="AA13414" s="222"/>
      <c r="AB13414" s="221"/>
      <c r="AC13414" s="221"/>
      <c r="AD13414" s="221"/>
      <c r="AE13414" s="237"/>
      <c r="AF13414" s="168"/>
      <c r="AG13414" s="168"/>
      <c r="AH13414" s="168"/>
    </row>
    <row r="13415" spans="19:34" x14ac:dyDescent="0.2">
      <c r="S13415" s="226" t="e">
        <f t="shared" si="292"/>
        <v>#REF!</v>
      </c>
      <c r="T13415" s="168"/>
      <c r="U13415" s="168"/>
      <c r="V13415" s="168"/>
      <c r="W13415" s="169"/>
      <c r="X13415" s="221"/>
      <c r="Y13415" s="221"/>
      <c r="Z13415" s="221"/>
      <c r="AA13415" s="222"/>
      <c r="AB13415" s="221"/>
      <c r="AC13415" s="221"/>
      <c r="AD13415" s="221"/>
      <c r="AE13415" s="237"/>
      <c r="AF13415" s="168"/>
      <c r="AG13415" s="168"/>
      <c r="AH13415" s="168"/>
    </row>
    <row r="13416" spans="19:34" x14ac:dyDescent="0.2">
      <c r="S13416" s="226" t="e">
        <f t="shared" si="292"/>
        <v>#REF!</v>
      </c>
      <c r="T13416" s="168"/>
      <c r="U13416" s="168"/>
      <c r="V13416" s="168"/>
      <c r="W13416" s="169"/>
      <c r="X13416" s="221"/>
      <c r="Y13416" s="221"/>
      <c r="Z13416" s="221"/>
      <c r="AA13416" s="222"/>
      <c r="AB13416" s="221"/>
      <c r="AC13416" s="221"/>
      <c r="AD13416" s="221"/>
      <c r="AE13416" s="237"/>
      <c r="AF13416" s="168"/>
      <c r="AG13416" s="168"/>
      <c r="AH13416" s="168"/>
    </row>
    <row r="13417" spans="19:34" x14ac:dyDescent="0.2">
      <c r="S13417" s="226" t="e">
        <f t="shared" si="292"/>
        <v>#REF!</v>
      </c>
      <c r="T13417" s="168"/>
      <c r="U13417" s="168"/>
      <c r="V13417" s="168"/>
      <c r="W13417" s="169"/>
      <c r="X13417" s="221"/>
      <c r="Y13417" s="221"/>
      <c r="Z13417" s="221"/>
      <c r="AA13417" s="222"/>
      <c r="AB13417" s="221"/>
      <c r="AC13417" s="221"/>
      <c r="AD13417" s="221"/>
      <c r="AE13417" s="237"/>
      <c r="AF13417" s="168"/>
      <c r="AG13417" s="168"/>
      <c r="AH13417" s="168"/>
    </row>
    <row r="13418" spans="19:34" x14ac:dyDescent="0.2">
      <c r="S13418" s="226" t="e">
        <f t="shared" si="292"/>
        <v>#REF!</v>
      </c>
      <c r="T13418" s="168"/>
      <c r="U13418" s="168"/>
      <c r="V13418" s="168"/>
      <c r="W13418" s="169"/>
      <c r="X13418" s="221"/>
      <c r="Y13418" s="221"/>
      <c r="Z13418" s="221"/>
      <c r="AA13418" s="222"/>
      <c r="AB13418" s="221"/>
      <c r="AC13418" s="221"/>
      <c r="AD13418" s="221"/>
      <c r="AE13418" s="237"/>
      <c r="AF13418" s="168"/>
      <c r="AG13418" s="168"/>
      <c r="AH13418" s="168"/>
    </row>
    <row r="13419" spans="19:34" x14ac:dyDescent="0.2">
      <c r="S13419" s="226" t="e">
        <f t="shared" si="292"/>
        <v>#REF!</v>
      </c>
      <c r="T13419" s="168"/>
      <c r="U13419" s="168"/>
      <c r="V13419" s="168"/>
      <c r="W13419" s="169"/>
      <c r="X13419" s="221"/>
      <c r="Y13419" s="221"/>
      <c r="Z13419" s="221"/>
      <c r="AA13419" s="222"/>
      <c r="AB13419" s="221"/>
      <c r="AC13419" s="221"/>
      <c r="AD13419" s="221"/>
      <c r="AE13419" s="237"/>
      <c r="AF13419" s="168"/>
      <c r="AG13419" s="168"/>
      <c r="AH13419" s="168"/>
    </row>
    <row r="13420" spans="19:34" x14ac:dyDescent="0.2">
      <c r="S13420" s="226" t="e">
        <f t="shared" si="292"/>
        <v>#REF!</v>
      </c>
      <c r="T13420" s="168"/>
      <c r="U13420" s="168"/>
      <c r="V13420" s="168"/>
      <c r="W13420" s="169"/>
      <c r="X13420" s="221"/>
      <c r="Y13420" s="221"/>
      <c r="Z13420" s="221"/>
      <c r="AA13420" s="222"/>
      <c r="AB13420" s="221"/>
      <c r="AC13420" s="221"/>
      <c r="AD13420" s="221"/>
      <c r="AE13420" s="237"/>
      <c r="AF13420" s="168"/>
      <c r="AG13420" s="168"/>
      <c r="AH13420" s="168"/>
    </row>
    <row r="13421" spans="19:34" x14ac:dyDescent="0.2">
      <c r="S13421" s="226" t="e">
        <f t="shared" si="292"/>
        <v>#REF!</v>
      </c>
      <c r="T13421" s="168"/>
      <c r="U13421" s="168"/>
      <c r="V13421" s="168"/>
      <c r="W13421" s="169"/>
      <c r="X13421" s="221"/>
      <c r="Y13421" s="221"/>
      <c r="Z13421" s="221"/>
      <c r="AA13421" s="222"/>
      <c r="AB13421" s="221"/>
      <c r="AC13421" s="221"/>
      <c r="AD13421" s="221"/>
      <c r="AE13421" s="237"/>
      <c r="AF13421" s="168"/>
      <c r="AG13421" s="168"/>
      <c r="AH13421" s="168"/>
    </row>
    <row r="13422" spans="19:34" x14ac:dyDescent="0.2">
      <c r="S13422" s="226" t="e">
        <f t="shared" si="292"/>
        <v>#REF!</v>
      </c>
      <c r="T13422" s="168"/>
      <c r="U13422" s="168"/>
      <c r="V13422" s="168"/>
      <c r="W13422" s="169"/>
      <c r="X13422" s="221"/>
      <c r="Y13422" s="221"/>
      <c r="Z13422" s="221"/>
      <c r="AA13422" s="222"/>
      <c r="AB13422" s="221"/>
      <c r="AC13422" s="221"/>
      <c r="AD13422" s="221"/>
      <c r="AE13422" s="237"/>
      <c r="AF13422" s="168"/>
      <c r="AG13422" s="168"/>
      <c r="AH13422" s="168"/>
    </row>
    <row r="13423" spans="19:34" x14ac:dyDescent="0.2">
      <c r="S13423" s="226" t="e">
        <f t="shared" si="292"/>
        <v>#REF!</v>
      </c>
      <c r="T13423" s="168"/>
      <c r="U13423" s="168"/>
      <c r="V13423" s="168"/>
      <c r="W13423" s="169"/>
      <c r="X13423" s="221"/>
      <c r="Y13423" s="221"/>
      <c r="Z13423" s="221"/>
      <c r="AA13423" s="222"/>
      <c r="AB13423" s="221"/>
      <c r="AC13423" s="221"/>
      <c r="AD13423" s="221"/>
      <c r="AE13423" s="237"/>
      <c r="AF13423" s="168"/>
      <c r="AG13423" s="168"/>
      <c r="AH13423" s="168"/>
    </row>
    <row r="13424" spans="19:34" x14ac:dyDescent="0.2">
      <c r="S13424" s="226" t="e">
        <f t="shared" si="292"/>
        <v>#REF!</v>
      </c>
      <c r="T13424" s="168"/>
      <c r="U13424" s="168"/>
      <c r="V13424" s="168"/>
      <c r="W13424" s="169"/>
      <c r="X13424" s="221"/>
      <c r="Y13424" s="221"/>
      <c r="Z13424" s="221"/>
      <c r="AA13424" s="222"/>
      <c r="AB13424" s="221"/>
      <c r="AC13424" s="221"/>
      <c r="AD13424" s="221"/>
      <c r="AE13424" s="237"/>
      <c r="AF13424" s="168"/>
      <c r="AG13424" s="168"/>
      <c r="AH13424" s="168"/>
    </row>
    <row r="13425" spans="19:34" x14ac:dyDescent="0.2">
      <c r="S13425" s="226" t="e">
        <f t="shared" si="292"/>
        <v>#REF!</v>
      </c>
      <c r="T13425" s="168"/>
      <c r="U13425" s="168"/>
      <c r="V13425" s="168"/>
      <c r="W13425" s="169"/>
      <c r="X13425" s="221"/>
      <c r="Y13425" s="221"/>
      <c r="Z13425" s="221"/>
      <c r="AA13425" s="222"/>
      <c r="AB13425" s="221"/>
      <c r="AC13425" s="221"/>
      <c r="AD13425" s="221"/>
      <c r="AE13425" s="237"/>
      <c r="AF13425" s="168"/>
      <c r="AG13425" s="168"/>
      <c r="AH13425" s="168"/>
    </row>
    <row r="13426" spans="19:34" x14ac:dyDescent="0.2">
      <c r="S13426" s="226" t="e">
        <f t="shared" si="292"/>
        <v>#REF!</v>
      </c>
      <c r="T13426" s="168"/>
      <c r="U13426" s="168"/>
      <c r="V13426" s="168"/>
      <c r="W13426" s="169"/>
      <c r="X13426" s="221"/>
      <c r="Y13426" s="221"/>
      <c r="Z13426" s="221"/>
      <c r="AA13426" s="222"/>
      <c r="AB13426" s="221"/>
      <c r="AC13426" s="221"/>
      <c r="AD13426" s="221"/>
      <c r="AE13426" s="237"/>
      <c r="AF13426" s="168"/>
      <c r="AG13426" s="168"/>
      <c r="AH13426" s="168"/>
    </row>
    <row r="13427" spans="19:34" x14ac:dyDescent="0.2">
      <c r="S13427" s="226" t="e">
        <f t="shared" si="292"/>
        <v>#REF!</v>
      </c>
      <c r="T13427" s="168"/>
      <c r="U13427" s="168"/>
      <c r="V13427" s="168"/>
      <c r="W13427" s="169"/>
      <c r="X13427" s="221"/>
      <c r="Y13427" s="221"/>
      <c r="Z13427" s="221"/>
      <c r="AA13427" s="222"/>
      <c r="AB13427" s="221"/>
      <c r="AC13427" s="221"/>
      <c r="AD13427" s="221"/>
      <c r="AE13427" s="237"/>
      <c r="AF13427" s="168"/>
      <c r="AG13427" s="168"/>
      <c r="AH13427" s="168"/>
    </row>
    <row r="13428" spans="19:34" x14ac:dyDescent="0.2">
      <c r="S13428" s="226" t="e">
        <f t="shared" si="292"/>
        <v>#REF!</v>
      </c>
      <c r="T13428" s="168"/>
      <c r="U13428" s="168"/>
      <c r="V13428" s="168"/>
      <c r="W13428" s="169"/>
      <c r="X13428" s="221"/>
      <c r="Y13428" s="221"/>
      <c r="Z13428" s="221"/>
      <c r="AA13428" s="222"/>
      <c r="AB13428" s="221"/>
      <c r="AC13428" s="221"/>
      <c r="AD13428" s="221"/>
      <c r="AE13428" s="237"/>
      <c r="AF13428" s="168"/>
      <c r="AG13428" s="168"/>
      <c r="AH13428" s="168"/>
    </row>
    <row r="13429" spans="19:34" x14ac:dyDescent="0.2">
      <c r="S13429" s="226" t="e">
        <f t="shared" si="292"/>
        <v>#REF!</v>
      </c>
      <c r="T13429" s="168"/>
      <c r="U13429" s="168"/>
      <c r="V13429" s="168"/>
      <c r="W13429" s="169"/>
      <c r="X13429" s="221"/>
      <c r="Y13429" s="221"/>
      <c r="Z13429" s="221"/>
      <c r="AA13429" s="222"/>
      <c r="AB13429" s="221"/>
      <c r="AC13429" s="221"/>
      <c r="AD13429" s="221"/>
      <c r="AE13429" s="237"/>
      <c r="AF13429" s="168"/>
      <c r="AG13429" s="168"/>
      <c r="AH13429" s="168"/>
    </row>
    <row r="13430" spans="19:34" x14ac:dyDescent="0.2">
      <c r="S13430" s="226" t="e">
        <f t="shared" si="292"/>
        <v>#REF!</v>
      </c>
      <c r="T13430" s="168"/>
      <c r="U13430" s="168"/>
      <c r="V13430" s="168"/>
      <c r="W13430" s="169"/>
      <c r="X13430" s="221"/>
      <c r="Y13430" s="221"/>
      <c r="Z13430" s="221"/>
      <c r="AA13430" s="222"/>
      <c r="AB13430" s="221"/>
      <c r="AC13430" s="221"/>
      <c r="AD13430" s="221"/>
      <c r="AE13430" s="237"/>
      <c r="AF13430" s="168"/>
      <c r="AG13430" s="168"/>
      <c r="AH13430" s="168"/>
    </row>
    <row r="13431" spans="19:34" x14ac:dyDescent="0.2">
      <c r="S13431" s="226" t="e">
        <f t="shared" si="292"/>
        <v>#REF!</v>
      </c>
      <c r="T13431" s="168"/>
      <c r="U13431" s="168"/>
      <c r="V13431" s="168"/>
      <c r="W13431" s="169"/>
      <c r="X13431" s="221"/>
      <c r="Y13431" s="221"/>
      <c r="Z13431" s="221"/>
      <c r="AA13431" s="222"/>
      <c r="AB13431" s="221"/>
      <c r="AC13431" s="221"/>
      <c r="AD13431" s="221"/>
      <c r="AE13431" s="237"/>
      <c r="AF13431" s="168"/>
      <c r="AG13431" s="168"/>
      <c r="AH13431" s="168"/>
    </row>
    <row r="13432" spans="19:34" x14ac:dyDescent="0.2">
      <c r="S13432" s="226" t="e">
        <f t="shared" si="292"/>
        <v>#REF!</v>
      </c>
      <c r="T13432" s="168"/>
      <c r="U13432" s="168"/>
      <c r="V13432" s="168"/>
      <c r="W13432" s="169"/>
      <c r="X13432" s="221"/>
      <c r="Y13432" s="221"/>
      <c r="Z13432" s="221"/>
      <c r="AA13432" s="222"/>
      <c r="AB13432" s="221"/>
      <c r="AC13432" s="221"/>
      <c r="AD13432" s="221"/>
      <c r="AE13432" s="237"/>
      <c r="AF13432" s="168"/>
      <c r="AG13432" s="168"/>
      <c r="AH13432" s="168"/>
    </row>
    <row r="13433" spans="19:34" x14ac:dyDescent="0.2">
      <c r="S13433" s="226" t="e">
        <f t="shared" si="292"/>
        <v>#REF!</v>
      </c>
      <c r="T13433" s="168"/>
      <c r="U13433" s="168"/>
      <c r="V13433" s="168"/>
      <c r="W13433" s="169"/>
      <c r="X13433" s="221"/>
      <c r="Y13433" s="221"/>
      <c r="Z13433" s="221"/>
      <c r="AA13433" s="222"/>
      <c r="AB13433" s="221"/>
      <c r="AC13433" s="221"/>
      <c r="AD13433" s="221"/>
      <c r="AE13433" s="237"/>
      <c r="AF13433" s="168"/>
      <c r="AG13433" s="168"/>
      <c r="AH13433" s="168"/>
    </row>
    <row r="13434" spans="19:34" x14ac:dyDescent="0.2">
      <c r="S13434" s="226" t="e">
        <f t="shared" si="292"/>
        <v>#REF!</v>
      </c>
      <c r="T13434" s="168"/>
      <c r="U13434" s="168"/>
      <c r="V13434" s="168"/>
      <c r="W13434" s="169"/>
      <c r="X13434" s="221"/>
      <c r="Y13434" s="221"/>
      <c r="Z13434" s="221"/>
      <c r="AA13434" s="222"/>
      <c r="AB13434" s="221"/>
      <c r="AC13434" s="221"/>
      <c r="AD13434" s="221"/>
      <c r="AE13434" s="237"/>
      <c r="AF13434" s="168"/>
      <c r="AG13434" s="168"/>
      <c r="AH13434" s="168"/>
    </row>
    <row r="13435" spans="19:34" x14ac:dyDescent="0.2">
      <c r="S13435" s="226" t="e">
        <f t="shared" si="292"/>
        <v>#REF!</v>
      </c>
      <c r="T13435" s="168"/>
      <c r="U13435" s="168"/>
      <c r="V13435" s="168"/>
      <c r="W13435" s="169"/>
      <c r="X13435" s="221"/>
      <c r="Y13435" s="221"/>
      <c r="Z13435" s="221"/>
      <c r="AA13435" s="222"/>
      <c r="AB13435" s="221"/>
      <c r="AC13435" s="221"/>
      <c r="AD13435" s="221"/>
      <c r="AE13435" s="237"/>
      <c r="AF13435" s="168"/>
      <c r="AG13435" s="168"/>
      <c r="AH13435" s="168"/>
    </row>
    <row r="13436" spans="19:34" x14ac:dyDescent="0.2">
      <c r="S13436" s="226" t="e">
        <f t="shared" si="292"/>
        <v>#REF!</v>
      </c>
      <c r="T13436" s="168"/>
      <c r="U13436" s="168"/>
      <c r="V13436" s="168"/>
      <c r="W13436" s="169"/>
      <c r="X13436" s="221"/>
      <c r="Y13436" s="221"/>
      <c r="Z13436" s="221"/>
      <c r="AA13436" s="222"/>
      <c r="AB13436" s="221"/>
      <c r="AC13436" s="221"/>
      <c r="AD13436" s="221"/>
      <c r="AE13436" s="237"/>
      <c r="AF13436" s="168"/>
      <c r="AG13436" s="168"/>
      <c r="AH13436" s="168"/>
    </row>
    <row r="13437" spans="19:34" x14ac:dyDescent="0.2">
      <c r="S13437" s="226" t="e">
        <f t="shared" si="292"/>
        <v>#REF!</v>
      </c>
      <c r="T13437" s="168"/>
      <c r="U13437" s="168"/>
      <c r="V13437" s="168"/>
      <c r="W13437" s="169"/>
      <c r="X13437" s="221"/>
      <c r="Y13437" s="221"/>
      <c r="Z13437" s="221"/>
      <c r="AA13437" s="222"/>
      <c r="AB13437" s="221"/>
      <c r="AC13437" s="221"/>
      <c r="AD13437" s="221"/>
      <c r="AE13437" s="237"/>
      <c r="AF13437" s="168"/>
      <c r="AG13437" s="168"/>
      <c r="AH13437" s="168"/>
    </row>
    <row r="13438" spans="19:34" x14ac:dyDescent="0.2">
      <c r="S13438" s="226" t="e">
        <f t="shared" si="292"/>
        <v>#REF!</v>
      </c>
      <c r="T13438" s="168"/>
      <c r="U13438" s="168"/>
      <c r="V13438" s="168"/>
      <c r="W13438" s="169"/>
      <c r="X13438" s="221"/>
      <c r="Y13438" s="221"/>
      <c r="Z13438" s="221"/>
      <c r="AA13438" s="222"/>
      <c r="AB13438" s="221"/>
      <c r="AC13438" s="221"/>
      <c r="AD13438" s="221"/>
      <c r="AE13438" s="237"/>
      <c r="AF13438" s="168"/>
      <c r="AG13438" s="168"/>
      <c r="AH13438" s="168"/>
    </row>
    <row r="13439" spans="19:34" x14ac:dyDescent="0.2">
      <c r="S13439" s="226" t="e">
        <f t="shared" si="292"/>
        <v>#REF!</v>
      </c>
      <c r="T13439" s="168"/>
      <c r="U13439" s="168"/>
      <c r="V13439" s="168"/>
      <c r="W13439" s="169"/>
      <c r="X13439" s="221"/>
      <c r="Y13439" s="221"/>
      <c r="Z13439" s="221"/>
      <c r="AA13439" s="222"/>
      <c r="AB13439" s="221"/>
      <c r="AC13439" s="221"/>
      <c r="AD13439" s="221"/>
      <c r="AE13439" s="237"/>
      <c r="AF13439" s="168"/>
      <c r="AG13439" s="168"/>
      <c r="AH13439" s="168"/>
    </row>
    <row r="13440" spans="19:34" x14ac:dyDescent="0.2">
      <c r="S13440" s="226" t="e">
        <f t="shared" si="292"/>
        <v>#REF!</v>
      </c>
      <c r="T13440" s="168"/>
      <c r="U13440" s="168"/>
      <c r="V13440" s="168"/>
      <c r="W13440" s="169"/>
      <c r="X13440" s="221"/>
      <c r="Y13440" s="221"/>
      <c r="Z13440" s="221"/>
      <c r="AA13440" s="222"/>
      <c r="AB13440" s="221"/>
      <c r="AC13440" s="221"/>
      <c r="AD13440" s="221"/>
      <c r="AE13440" s="237"/>
      <c r="AF13440" s="168"/>
      <c r="AG13440" s="168"/>
      <c r="AH13440" s="168"/>
    </row>
    <row r="13441" spans="19:34" x14ac:dyDescent="0.2">
      <c r="S13441" s="226" t="e">
        <f t="shared" si="292"/>
        <v>#REF!</v>
      </c>
      <c r="T13441" s="168"/>
      <c r="U13441" s="168"/>
      <c r="V13441" s="168"/>
      <c r="W13441" s="169"/>
      <c r="X13441" s="221"/>
      <c r="Y13441" s="221"/>
      <c r="Z13441" s="221"/>
      <c r="AA13441" s="222"/>
      <c r="AB13441" s="221"/>
      <c r="AC13441" s="221"/>
      <c r="AD13441" s="221"/>
      <c r="AE13441" s="237"/>
      <c r="AF13441" s="168"/>
      <c r="AG13441" s="168"/>
      <c r="AH13441" s="168"/>
    </row>
    <row r="13442" spans="19:34" x14ac:dyDescent="0.2">
      <c r="S13442" s="226" t="e">
        <f t="shared" si="292"/>
        <v>#REF!</v>
      </c>
      <c r="T13442" s="168"/>
      <c r="U13442" s="168"/>
      <c r="V13442" s="168"/>
      <c r="W13442" s="169"/>
      <c r="X13442" s="221"/>
      <c r="Y13442" s="221"/>
      <c r="Z13442" s="221"/>
      <c r="AA13442" s="222"/>
      <c r="AB13442" s="221"/>
      <c r="AC13442" s="221"/>
      <c r="AD13442" s="221"/>
      <c r="AE13442" s="237"/>
      <c r="AF13442" s="168"/>
      <c r="AG13442" s="168"/>
      <c r="AH13442" s="168"/>
    </row>
    <row r="13443" spans="19:34" x14ac:dyDescent="0.2">
      <c r="S13443" s="226" t="e">
        <f t="shared" si="292"/>
        <v>#REF!</v>
      </c>
      <c r="T13443" s="168"/>
      <c r="U13443" s="168"/>
      <c r="V13443" s="168"/>
      <c r="W13443" s="169"/>
      <c r="X13443" s="221"/>
      <c r="Y13443" s="221"/>
      <c r="Z13443" s="221"/>
      <c r="AA13443" s="222"/>
      <c r="AB13443" s="221"/>
      <c r="AC13443" s="221"/>
      <c r="AD13443" s="221"/>
      <c r="AE13443" s="237"/>
      <c r="AF13443" s="168"/>
      <c r="AG13443" s="168"/>
      <c r="AH13443" s="168"/>
    </row>
    <row r="13444" spans="19:34" x14ac:dyDescent="0.2">
      <c r="S13444" s="226" t="e">
        <f t="shared" si="292"/>
        <v>#REF!</v>
      </c>
      <c r="T13444" s="168"/>
      <c r="U13444" s="168"/>
      <c r="V13444" s="168"/>
      <c r="W13444" s="169"/>
      <c r="X13444" s="221"/>
      <c r="Y13444" s="221"/>
      <c r="Z13444" s="221"/>
      <c r="AA13444" s="222"/>
      <c r="AB13444" s="221"/>
      <c r="AC13444" s="221"/>
      <c r="AD13444" s="221"/>
      <c r="AE13444" s="237"/>
      <c r="AF13444" s="168"/>
      <c r="AG13444" s="168"/>
      <c r="AH13444" s="168"/>
    </row>
    <row r="13445" spans="19:34" x14ac:dyDescent="0.2">
      <c r="S13445" s="226" t="e">
        <f t="shared" si="292"/>
        <v>#REF!</v>
      </c>
      <c r="T13445" s="168"/>
      <c r="U13445" s="168"/>
      <c r="V13445" s="168"/>
      <c r="W13445" s="169"/>
      <c r="X13445" s="221"/>
      <c r="Y13445" s="221"/>
      <c r="Z13445" s="221"/>
      <c r="AA13445" s="222"/>
      <c r="AB13445" s="221"/>
      <c r="AC13445" s="221"/>
      <c r="AD13445" s="221"/>
      <c r="AE13445" s="237"/>
      <c r="AF13445" s="168"/>
      <c r="AG13445" s="168"/>
      <c r="AH13445" s="168"/>
    </row>
    <row r="13446" spans="19:34" x14ac:dyDescent="0.2">
      <c r="S13446" s="226" t="e">
        <f t="shared" si="292"/>
        <v>#REF!</v>
      </c>
      <c r="T13446" s="168"/>
      <c r="U13446" s="168"/>
      <c r="V13446" s="168"/>
      <c r="W13446" s="169"/>
      <c r="X13446" s="221"/>
      <c r="Y13446" s="221"/>
      <c r="Z13446" s="221"/>
      <c r="AA13446" s="222"/>
      <c r="AB13446" s="221"/>
      <c r="AC13446" s="221"/>
      <c r="AD13446" s="221"/>
      <c r="AE13446" s="237"/>
      <c r="AF13446" s="168"/>
      <c r="AG13446" s="168"/>
      <c r="AH13446" s="168"/>
    </row>
    <row r="13447" spans="19:34" x14ac:dyDescent="0.2">
      <c r="S13447" s="226" t="e">
        <f t="shared" si="292"/>
        <v>#REF!</v>
      </c>
      <c r="T13447" s="168"/>
      <c r="U13447" s="168"/>
      <c r="V13447" s="168"/>
      <c r="W13447" s="169"/>
      <c r="X13447" s="221"/>
      <c r="Y13447" s="221"/>
      <c r="Z13447" s="221"/>
      <c r="AA13447" s="222"/>
      <c r="AB13447" s="221"/>
      <c r="AC13447" s="221"/>
      <c r="AD13447" s="221"/>
      <c r="AE13447" s="237"/>
      <c r="AF13447" s="168"/>
      <c r="AG13447" s="168"/>
      <c r="AH13447" s="168"/>
    </row>
    <row r="13448" spans="19:34" x14ac:dyDescent="0.2">
      <c r="S13448" s="226" t="e">
        <f t="shared" si="292"/>
        <v>#REF!</v>
      </c>
      <c r="T13448" s="168"/>
      <c r="U13448" s="168"/>
      <c r="V13448" s="168"/>
      <c r="W13448" s="169"/>
      <c r="X13448" s="221"/>
      <c r="Y13448" s="221"/>
      <c r="Z13448" s="221"/>
      <c r="AA13448" s="222"/>
      <c r="AB13448" s="221"/>
      <c r="AC13448" s="221"/>
      <c r="AD13448" s="221"/>
      <c r="AE13448" s="237"/>
      <c r="AF13448" s="168"/>
      <c r="AG13448" s="168"/>
      <c r="AH13448" s="168"/>
    </row>
    <row r="13449" spans="19:34" x14ac:dyDescent="0.2">
      <c r="S13449" s="226" t="e">
        <f t="shared" si="292"/>
        <v>#REF!</v>
      </c>
      <c r="T13449" s="168"/>
      <c r="U13449" s="168"/>
      <c r="V13449" s="168"/>
      <c r="W13449" s="169"/>
      <c r="X13449" s="221"/>
      <c r="Y13449" s="221"/>
      <c r="Z13449" s="221"/>
      <c r="AA13449" s="222"/>
      <c r="AB13449" s="221"/>
      <c r="AC13449" s="221"/>
      <c r="AD13449" s="221"/>
      <c r="AE13449" s="237"/>
      <c r="AF13449" s="168"/>
      <c r="AG13449" s="168"/>
      <c r="AH13449" s="168"/>
    </row>
    <row r="13450" spans="19:34" x14ac:dyDescent="0.2">
      <c r="S13450" s="226" t="e">
        <f t="shared" si="292"/>
        <v>#REF!</v>
      </c>
      <c r="T13450" s="168"/>
      <c r="U13450" s="168"/>
      <c r="V13450" s="168"/>
      <c r="W13450" s="169"/>
      <c r="X13450" s="221"/>
      <c r="Y13450" s="221"/>
      <c r="Z13450" s="221"/>
      <c r="AA13450" s="222"/>
      <c r="AB13450" s="221"/>
      <c r="AC13450" s="221"/>
      <c r="AD13450" s="221"/>
      <c r="AE13450" s="237"/>
      <c r="AF13450" s="168"/>
      <c r="AG13450" s="168"/>
      <c r="AH13450" s="168"/>
    </row>
    <row r="13451" spans="19:34" x14ac:dyDescent="0.2">
      <c r="S13451" s="226" t="e">
        <f t="shared" si="292"/>
        <v>#REF!</v>
      </c>
      <c r="T13451" s="168"/>
      <c r="U13451" s="168"/>
      <c r="V13451" s="168"/>
      <c r="W13451" s="169"/>
      <c r="X13451" s="221"/>
      <c r="Y13451" s="221"/>
      <c r="Z13451" s="221"/>
      <c r="AA13451" s="222"/>
      <c r="AB13451" s="221"/>
      <c r="AC13451" s="221"/>
      <c r="AD13451" s="221"/>
      <c r="AE13451" s="237"/>
      <c r="AF13451" s="168"/>
      <c r="AG13451" s="168"/>
      <c r="AH13451" s="168"/>
    </row>
    <row r="13452" spans="19:34" x14ac:dyDescent="0.2">
      <c r="S13452" s="226" t="e">
        <f t="shared" si="292"/>
        <v>#REF!</v>
      </c>
      <c r="T13452" s="168"/>
      <c r="U13452" s="168"/>
      <c r="V13452" s="168"/>
      <c r="W13452" s="169"/>
      <c r="X13452" s="221"/>
      <c r="Y13452" s="221"/>
      <c r="Z13452" s="221"/>
      <c r="AA13452" s="222"/>
      <c r="AB13452" s="221"/>
      <c r="AC13452" s="221"/>
      <c r="AD13452" s="221"/>
      <c r="AE13452" s="237"/>
      <c r="AF13452" s="168"/>
      <c r="AG13452" s="168"/>
      <c r="AH13452" s="168"/>
    </row>
    <row r="13453" spans="19:34" x14ac:dyDescent="0.2">
      <c r="S13453" s="226" t="e">
        <f t="shared" si="292"/>
        <v>#REF!</v>
      </c>
      <c r="T13453" s="168"/>
      <c r="U13453" s="168"/>
      <c r="V13453" s="168"/>
      <c r="W13453" s="169"/>
      <c r="X13453" s="221"/>
      <c r="Y13453" s="221"/>
      <c r="Z13453" s="221"/>
      <c r="AA13453" s="222"/>
      <c r="AB13453" s="221"/>
      <c r="AC13453" s="221"/>
      <c r="AD13453" s="221"/>
      <c r="AE13453" s="237"/>
      <c r="AF13453" s="168"/>
      <c r="AG13453" s="168"/>
      <c r="AH13453" s="168"/>
    </row>
    <row r="13454" spans="19:34" x14ac:dyDescent="0.2">
      <c r="S13454" s="226" t="e">
        <f t="shared" si="292"/>
        <v>#REF!</v>
      </c>
      <c r="T13454" s="168"/>
      <c r="U13454" s="168"/>
      <c r="V13454" s="168"/>
      <c r="W13454" s="169"/>
      <c r="X13454" s="221"/>
      <c r="Y13454" s="221"/>
      <c r="Z13454" s="221"/>
      <c r="AA13454" s="222"/>
      <c r="AB13454" s="221"/>
      <c r="AC13454" s="221"/>
      <c r="AD13454" s="221"/>
      <c r="AE13454" s="237"/>
      <c r="AF13454" s="168"/>
      <c r="AG13454" s="168"/>
      <c r="AH13454" s="168"/>
    </row>
    <row r="13455" spans="19:34" x14ac:dyDescent="0.2">
      <c r="S13455" s="226" t="e">
        <f t="shared" si="292"/>
        <v>#REF!</v>
      </c>
      <c r="T13455" s="168"/>
      <c r="U13455" s="168"/>
      <c r="V13455" s="168"/>
      <c r="W13455" s="169"/>
      <c r="X13455" s="221"/>
      <c r="Y13455" s="221"/>
      <c r="Z13455" s="221"/>
      <c r="AA13455" s="222"/>
      <c r="AB13455" s="221"/>
      <c r="AC13455" s="221"/>
      <c r="AD13455" s="221"/>
      <c r="AE13455" s="237"/>
      <c r="AF13455" s="168"/>
      <c r="AG13455" s="168"/>
      <c r="AH13455" s="168"/>
    </row>
    <row r="13456" spans="19:34" x14ac:dyDescent="0.2">
      <c r="S13456" s="226" t="e">
        <f t="shared" si="292"/>
        <v>#REF!</v>
      </c>
      <c r="T13456" s="168"/>
      <c r="U13456" s="168"/>
      <c r="V13456" s="168"/>
      <c r="W13456" s="169"/>
      <c r="X13456" s="221"/>
      <c r="Y13456" s="221"/>
      <c r="Z13456" s="221"/>
      <c r="AA13456" s="222"/>
      <c r="AB13456" s="221"/>
      <c r="AC13456" s="221"/>
      <c r="AD13456" s="221"/>
      <c r="AE13456" s="237"/>
      <c r="AF13456" s="168"/>
      <c r="AG13456" s="168"/>
      <c r="AH13456" s="168"/>
    </row>
    <row r="13457" spans="19:34" x14ac:dyDescent="0.2">
      <c r="S13457" s="226" t="e">
        <f t="shared" si="292"/>
        <v>#REF!</v>
      </c>
      <c r="T13457" s="168"/>
      <c r="U13457" s="168"/>
      <c r="V13457" s="168"/>
      <c r="W13457" s="169"/>
      <c r="X13457" s="221"/>
      <c r="Y13457" s="221"/>
      <c r="Z13457" s="221"/>
      <c r="AA13457" s="222"/>
      <c r="AB13457" s="221"/>
      <c r="AC13457" s="221"/>
      <c r="AD13457" s="221"/>
      <c r="AE13457" s="237"/>
      <c r="AF13457" s="168"/>
      <c r="AG13457" s="168"/>
      <c r="AH13457" s="168"/>
    </row>
    <row r="13458" spans="19:34" x14ac:dyDescent="0.2">
      <c r="S13458" s="226" t="e">
        <f t="shared" si="292"/>
        <v>#REF!</v>
      </c>
      <c r="T13458" s="168"/>
      <c r="U13458" s="168"/>
      <c r="V13458" s="168"/>
      <c r="W13458" s="169"/>
      <c r="X13458" s="221"/>
      <c r="Y13458" s="221"/>
      <c r="Z13458" s="221"/>
      <c r="AA13458" s="222"/>
      <c r="AB13458" s="221"/>
      <c r="AC13458" s="221"/>
      <c r="AD13458" s="221"/>
      <c r="AE13458" s="237"/>
      <c r="AF13458" s="168"/>
      <c r="AG13458" s="168"/>
      <c r="AH13458" s="168"/>
    </row>
    <row r="13459" spans="19:34" x14ac:dyDescent="0.2">
      <c r="S13459" s="226" t="e">
        <f t="shared" si="292"/>
        <v>#REF!</v>
      </c>
      <c r="T13459" s="168"/>
      <c r="U13459" s="168"/>
      <c r="V13459" s="168"/>
      <c r="W13459" s="169"/>
      <c r="X13459" s="221"/>
      <c r="Y13459" s="221"/>
      <c r="Z13459" s="221"/>
      <c r="AA13459" s="222"/>
      <c r="AB13459" s="221"/>
      <c r="AC13459" s="221"/>
      <c r="AD13459" s="221"/>
      <c r="AE13459" s="237"/>
      <c r="AF13459" s="168"/>
      <c r="AG13459" s="168"/>
      <c r="AH13459" s="168"/>
    </row>
    <row r="13460" spans="19:34" x14ac:dyDescent="0.2">
      <c r="S13460" s="226" t="e">
        <f t="shared" si="292"/>
        <v>#REF!</v>
      </c>
      <c r="T13460" s="168"/>
      <c r="U13460" s="168"/>
      <c r="V13460" s="168"/>
      <c r="W13460" s="169"/>
      <c r="X13460" s="221"/>
      <c r="Y13460" s="221"/>
      <c r="Z13460" s="221"/>
      <c r="AA13460" s="222"/>
      <c r="AB13460" s="221"/>
      <c r="AC13460" s="221"/>
      <c r="AD13460" s="221"/>
      <c r="AE13460" s="237"/>
      <c r="AF13460" s="168"/>
      <c r="AG13460" s="168"/>
      <c r="AH13460" s="168"/>
    </row>
    <row r="13461" spans="19:34" x14ac:dyDescent="0.2">
      <c r="S13461" s="226" t="e">
        <f t="shared" si="292"/>
        <v>#REF!</v>
      </c>
      <c r="T13461" s="168"/>
      <c r="U13461" s="168"/>
      <c r="V13461" s="168"/>
      <c r="W13461" s="169"/>
      <c r="X13461" s="221"/>
      <c r="Y13461" s="221"/>
      <c r="Z13461" s="221"/>
      <c r="AA13461" s="222"/>
      <c r="AB13461" s="221"/>
      <c r="AC13461" s="221"/>
      <c r="AD13461" s="221"/>
      <c r="AE13461" s="237"/>
      <c r="AF13461" s="168"/>
      <c r="AG13461" s="168"/>
      <c r="AH13461" s="168"/>
    </row>
    <row r="13462" spans="19:34" x14ac:dyDescent="0.2">
      <c r="S13462" s="226" t="e">
        <f t="shared" si="292"/>
        <v>#REF!</v>
      </c>
      <c r="T13462" s="168"/>
      <c r="U13462" s="168"/>
      <c r="V13462" s="168"/>
      <c r="W13462" s="169"/>
      <c r="X13462" s="221"/>
      <c r="Y13462" s="221"/>
      <c r="Z13462" s="221"/>
      <c r="AA13462" s="222"/>
      <c r="AB13462" s="221"/>
      <c r="AC13462" s="221"/>
      <c r="AD13462" s="221"/>
      <c r="AE13462" s="237"/>
      <c r="AF13462" s="168"/>
      <c r="AG13462" s="168"/>
      <c r="AH13462" s="168"/>
    </row>
    <row r="13463" spans="19:34" x14ac:dyDescent="0.2">
      <c r="S13463" s="226" t="e">
        <f t="shared" si="292"/>
        <v>#REF!</v>
      </c>
      <c r="T13463" s="168"/>
      <c r="U13463" s="168"/>
      <c r="V13463" s="168"/>
      <c r="W13463" s="169"/>
      <c r="X13463" s="221"/>
      <c r="Y13463" s="221"/>
      <c r="Z13463" s="221"/>
      <c r="AA13463" s="222"/>
      <c r="AB13463" s="221"/>
      <c r="AC13463" s="221"/>
      <c r="AD13463" s="221"/>
      <c r="AE13463" s="237"/>
      <c r="AF13463" s="168"/>
      <c r="AG13463" s="168"/>
      <c r="AH13463" s="168"/>
    </row>
    <row r="13464" spans="19:34" x14ac:dyDescent="0.2">
      <c r="S13464" s="226" t="e">
        <f t="shared" si="292"/>
        <v>#REF!</v>
      </c>
      <c r="T13464" s="168"/>
      <c r="U13464" s="168"/>
      <c r="V13464" s="168"/>
      <c r="W13464" s="169"/>
      <c r="X13464" s="221"/>
      <c r="Y13464" s="221"/>
      <c r="Z13464" s="221"/>
      <c r="AA13464" s="222"/>
      <c r="AB13464" s="221"/>
      <c r="AC13464" s="221"/>
      <c r="AD13464" s="221"/>
      <c r="AE13464" s="237"/>
      <c r="AF13464" s="168"/>
      <c r="AG13464" s="168"/>
      <c r="AH13464" s="168"/>
    </row>
    <row r="13465" spans="19:34" x14ac:dyDescent="0.2">
      <c r="S13465" s="226" t="e">
        <f t="shared" si="292"/>
        <v>#REF!</v>
      </c>
      <c r="T13465" s="168"/>
      <c r="U13465" s="168"/>
      <c r="V13465" s="168"/>
      <c r="W13465" s="169"/>
      <c r="X13465" s="221"/>
      <c r="Y13465" s="221"/>
      <c r="Z13465" s="221"/>
      <c r="AA13465" s="222"/>
      <c r="AB13465" s="221"/>
      <c r="AC13465" s="221"/>
      <c r="AD13465" s="221"/>
      <c r="AE13465" s="237"/>
      <c r="AF13465" s="168"/>
      <c r="AG13465" s="168"/>
      <c r="AH13465" s="168"/>
    </row>
    <row r="13466" spans="19:34" x14ac:dyDescent="0.2">
      <c r="S13466" s="226" t="e">
        <f t="shared" si="292"/>
        <v>#REF!</v>
      </c>
      <c r="T13466" s="168"/>
      <c r="U13466" s="168"/>
      <c r="V13466" s="168"/>
      <c r="W13466" s="169"/>
      <c r="X13466" s="221"/>
      <c r="Y13466" s="221"/>
      <c r="Z13466" s="221"/>
      <c r="AA13466" s="222"/>
      <c r="AB13466" s="221"/>
      <c r="AC13466" s="221"/>
      <c r="AD13466" s="221"/>
      <c r="AE13466" s="237"/>
      <c r="AF13466" s="168"/>
      <c r="AG13466" s="168"/>
      <c r="AH13466" s="168"/>
    </row>
    <row r="13467" spans="19:34" x14ac:dyDescent="0.2">
      <c r="S13467" s="226" t="e">
        <f t="shared" si="292"/>
        <v>#REF!</v>
      </c>
      <c r="T13467" s="168"/>
      <c r="U13467" s="168"/>
      <c r="V13467" s="168"/>
      <c r="W13467" s="169"/>
      <c r="X13467" s="221"/>
      <c r="Y13467" s="221"/>
      <c r="Z13467" s="221"/>
      <c r="AA13467" s="222"/>
      <c r="AB13467" s="221"/>
      <c r="AC13467" s="221"/>
      <c r="AD13467" s="221"/>
      <c r="AE13467" s="237"/>
      <c r="AF13467" s="168"/>
      <c r="AG13467" s="168"/>
      <c r="AH13467" s="168"/>
    </row>
    <row r="13468" spans="19:34" x14ac:dyDescent="0.2">
      <c r="S13468" s="226" t="e">
        <f t="shared" si="292"/>
        <v>#REF!</v>
      </c>
      <c r="T13468" s="168"/>
      <c r="U13468" s="168"/>
      <c r="V13468" s="168"/>
      <c r="W13468" s="169"/>
      <c r="X13468" s="221"/>
      <c r="Y13468" s="221"/>
      <c r="Z13468" s="221"/>
      <c r="AA13468" s="222"/>
      <c r="AB13468" s="221"/>
      <c r="AC13468" s="221"/>
      <c r="AD13468" s="221"/>
      <c r="AE13468" s="237"/>
      <c r="AF13468" s="168"/>
      <c r="AG13468" s="168"/>
      <c r="AH13468" s="168"/>
    </row>
    <row r="13469" spans="19:34" x14ac:dyDescent="0.2">
      <c r="S13469" s="226" t="e">
        <f t="shared" si="292"/>
        <v>#REF!</v>
      </c>
      <c r="T13469" s="168"/>
      <c r="U13469" s="168"/>
      <c r="V13469" s="168"/>
      <c r="W13469" s="169"/>
      <c r="X13469" s="221"/>
      <c r="Y13469" s="221"/>
      <c r="Z13469" s="221"/>
      <c r="AA13469" s="222"/>
      <c r="AB13469" s="221"/>
      <c r="AC13469" s="221"/>
      <c r="AD13469" s="221"/>
      <c r="AE13469" s="237"/>
      <c r="AF13469" s="168"/>
      <c r="AG13469" s="168"/>
      <c r="AH13469" s="168"/>
    </row>
    <row r="13470" spans="19:34" x14ac:dyDescent="0.2">
      <c r="S13470" s="226" t="e">
        <f t="shared" si="292"/>
        <v>#REF!</v>
      </c>
      <c r="T13470" s="168"/>
      <c r="U13470" s="168"/>
      <c r="V13470" s="168"/>
      <c r="W13470" s="169"/>
      <c r="X13470" s="221"/>
      <c r="Y13470" s="221"/>
      <c r="Z13470" s="221"/>
      <c r="AA13470" s="222"/>
      <c r="AB13470" s="221"/>
      <c r="AC13470" s="221"/>
      <c r="AD13470" s="221"/>
      <c r="AE13470" s="237"/>
      <c r="AF13470" s="168"/>
      <c r="AG13470" s="168"/>
      <c r="AH13470" s="168"/>
    </row>
    <row r="13471" spans="19:34" x14ac:dyDescent="0.2">
      <c r="S13471" s="226" t="e">
        <f t="shared" si="292"/>
        <v>#REF!</v>
      </c>
      <c r="T13471" s="168"/>
      <c r="U13471" s="168"/>
      <c r="V13471" s="168"/>
      <c r="W13471" s="169"/>
      <c r="X13471" s="221"/>
      <c r="Y13471" s="221"/>
      <c r="Z13471" s="221"/>
      <c r="AA13471" s="222"/>
      <c r="AB13471" s="221"/>
      <c r="AC13471" s="221"/>
      <c r="AD13471" s="221"/>
      <c r="AE13471" s="237"/>
      <c r="AF13471" s="168"/>
      <c r="AG13471" s="168"/>
      <c r="AH13471" s="168"/>
    </row>
    <row r="13472" spans="19:34" x14ac:dyDescent="0.2">
      <c r="S13472" s="226" t="e">
        <f t="shared" ref="S13472:S13535" si="293">MID(#REF!,2,7)</f>
        <v>#REF!</v>
      </c>
      <c r="T13472" s="168"/>
      <c r="U13472" s="168"/>
      <c r="V13472" s="168"/>
      <c r="W13472" s="169"/>
      <c r="X13472" s="221"/>
      <c r="Y13472" s="221"/>
      <c r="Z13472" s="221"/>
      <c r="AA13472" s="222"/>
      <c r="AB13472" s="221"/>
      <c r="AC13472" s="221"/>
      <c r="AD13472" s="221"/>
      <c r="AE13472" s="237"/>
      <c r="AF13472" s="168"/>
      <c r="AG13472" s="168"/>
      <c r="AH13472" s="168"/>
    </row>
    <row r="13473" spans="19:34" x14ac:dyDescent="0.2">
      <c r="S13473" s="226" t="e">
        <f t="shared" si="293"/>
        <v>#REF!</v>
      </c>
      <c r="T13473" s="168"/>
      <c r="U13473" s="168"/>
      <c r="V13473" s="168"/>
      <c r="W13473" s="169"/>
      <c r="X13473" s="221"/>
      <c r="Y13473" s="221"/>
      <c r="Z13473" s="221"/>
      <c r="AA13473" s="222"/>
      <c r="AB13473" s="221"/>
      <c r="AC13473" s="221"/>
      <c r="AD13473" s="221"/>
      <c r="AE13473" s="237"/>
      <c r="AF13473" s="168"/>
      <c r="AG13473" s="168"/>
      <c r="AH13473" s="168"/>
    </row>
    <row r="13474" spans="19:34" x14ac:dyDescent="0.2">
      <c r="S13474" s="226" t="e">
        <f t="shared" si="293"/>
        <v>#REF!</v>
      </c>
      <c r="T13474" s="168"/>
      <c r="U13474" s="168"/>
      <c r="V13474" s="168"/>
      <c r="W13474" s="169"/>
      <c r="X13474" s="221"/>
      <c r="Y13474" s="221"/>
      <c r="Z13474" s="221"/>
      <c r="AA13474" s="222"/>
      <c r="AB13474" s="221"/>
      <c r="AC13474" s="221"/>
      <c r="AD13474" s="221"/>
      <c r="AE13474" s="237"/>
      <c r="AF13474" s="168"/>
      <c r="AG13474" s="168"/>
      <c r="AH13474" s="168"/>
    </row>
    <row r="13475" spans="19:34" x14ac:dyDescent="0.2">
      <c r="S13475" s="226" t="e">
        <f t="shared" si="293"/>
        <v>#REF!</v>
      </c>
      <c r="T13475" s="168"/>
      <c r="U13475" s="168"/>
      <c r="V13475" s="168"/>
      <c r="W13475" s="169"/>
      <c r="X13475" s="221"/>
      <c r="Y13475" s="221"/>
      <c r="Z13475" s="221"/>
      <c r="AA13475" s="222"/>
      <c r="AB13475" s="221"/>
      <c r="AC13475" s="221"/>
      <c r="AD13475" s="221"/>
      <c r="AE13475" s="237"/>
      <c r="AF13475" s="168"/>
      <c r="AG13475" s="168"/>
      <c r="AH13475" s="168"/>
    </row>
    <row r="13476" spans="19:34" x14ac:dyDescent="0.2">
      <c r="S13476" s="226" t="e">
        <f t="shared" si="293"/>
        <v>#REF!</v>
      </c>
      <c r="T13476" s="168"/>
      <c r="U13476" s="168"/>
      <c r="V13476" s="168"/>
      <c r="W13476" s="169"/>
      <c r="X13476" s="221"/>
      <c r="Y13476" s="221"/>
      <c r="Z13476" s="221"/>
      <c r="AA13476" s="222"/>
      <c r="AB13476" s="221"/>
      <c r="AC13476" s="221"/>
      <c r="AD13476" s="221"/>
      <c r="AE13476" s="237"/>
      <c r="AF13476" s="168"/>
      <c r="AG13476" s="168"/>
      <c r="AH13476" s="168"/>
    </row>
    <row r="13477" spans="19:34" x14ac:dyDescent="0.2">
      <c r="S13477" s="226" t="e">
        <f t="shared" si="293"/>
        <v>#REF!</v>
      </c>
      <c r="T13477" s="168"/>
      <c r="U13477" s="168"/>
      <c r="V13477" s="168"/>
      <c r="W13477" s="169"/>
      <c r="X13477" s="221"/>
      <c r="Y13477" s="221"/>
      <c r="Z13477" s="221"/>
      <c r="AA13477" s="222"/>
      <c r="AB13477" s="221"/>
      <c r="AC13477" s="221"/>
      <c r="AD13477" s="221"/>
      <c r="AE13477" s="237"/>
      <c r="AF13477" s="168"/>
      <c r="AG13477" s="168"/>
      <c r="AH13477" s="168"/>
    </row>
    <row r="13478" spans="19:34" x14ac:dyDescent="0.2">
      <c r="S13478" s="226" t="e">
        <f t="shared" si="293"/>
        <v>#REF!</v>
      </c>
      <c r="T13478" s="168"/>
      <c r="U13478" s="168"/>
      <c r="V13478" s="168"/>
      <c r="W13478" s="169"/>
      <c r="X13478" s="221"/>
      <c r="Y13478" s="221"/>
      <c r="Z13478" s="221"/>
      <c r="AA13478" s="222"/>
      <c r="AB13478" s="221"/>
      <c r="AC13478" s="221"/>
      <c r="AD13478" s="221"/>
      <c r="AE13478" s="237"/>
      <c r="AF13478" s="168"/>
      <c r="AG13478" s="168"/>
      <c r="AH13478" s="168"/>
    </row>
    <row r="13479" spans="19:34" x14ac:dyDescent="0.2">
      <c r="S13479" s="226" t="e">
        <f t="shared" si="293"/>
        <v>#REF!</v>
      </c>
      <c r="T13479" s="168"/>
      <c r="U13479" s="168"/>
      <c r="V13479" s="168"/>
      <c r="W13479" s="169"/>
      <c r="X13479" s="221"/>
      <c r="Y13479" s="221"/>
      <c r="Z13479" s="221"/>
      <c r="AA13479" s="222"/>
      <c r="AB13479" s="221"/>
      <c r="AC13479" s="221"/>
      <c r="AD13479" s="221"/>
      <c r="AE13479" s="237"/>
      <c r="AF13479" s="168"/>
      <c r="AG13479" s="168"/>
      <c r="AH13479" s="168"/>
    </row>
    <row r="13480" spans="19:34" x14ac:dyDescent="0.2">
      <c r="S13480" s="226" t="e">
        <f t="shared" si="293"/>
        <v>#REF!</v>
      </c>
      <c r="T13480" s="168"/>
      <c r="U13480" s="168"/>
      <c r="V13480" s="168"/>
      <c r="W13480" s="169"/>
      <c r="X13480" s="221"/>
      <c r="Y13480" s="221"/>
      <c r="Z13480" s="221"/>
      <c r="AA13480" s="222"/>
      <c r="AB13480" s="221"/>
      <c r="AC13480" s="221"/>
      <c r="AD13480" s="221"/>
      <c r="AE13480" s="237"/>
      <c r="AF13480" s="168"/>
      <c r="AG13480" s="168"/>
      <c r="AH13480" s="168"/>
    </row>
    <row r="13481" spans="19:34" x14ac:dyDescent="0.2">
      <c r="S13481" s="226" t="e">
        <f t="shared" si="293"/>
        <v>#REF!</v>
      </c>
      <c r="T13481" s="168"/>
      <c r="U13481" s="168"/>
      <c r="V13481" s="168"/>
      <c r="W13481" s="169"/>
      <c r="X13481" s="221"/>
      <c r="Y13481" s="221"/>
      <c r="Z13481" s="221"/>
      <c r="AA13481" s="222"/>
      <c r="AB13481" s="221"/>
      <c r="AC13481" s="221"/>
      <c r="AD13481" s="221"/>
      <c r="AE13481" s="237"/>
      <c r="AF13481" s="168"/>
      <c r="AG13481" s="168"/>
      <c r="AH13481" s="168"/>
    </row>
    <row r="13482" spans="19:34" x14ac:dyDescent="0.2">
      <c r="S13482" s="226" t="e">
        <f t="shared" si="293"/>
        <v>#REF!</v>
      </c>
      <c r="T13482" s="168"/>
      <c r="U13482" s="168"/>
      <c r="V13482" s="168"/>
      <c r="W13482" s="169"/>
      <c r="X13482" s="221"/>
      <c r="Y13482" s="221"/>
      <c r="Z13482" s="221"/>
      <c r="AA13482" s="222"/>
      <c r="AB13482" s="221"/>
      <c r="AC13482" s="221"/>
      <c r="AD13482" s="221"/>
      <c r="AE13482" s="237"/>
      <c r="AF13482" s="168"/>
      <c r="AG13482" s="168"/>
      <c r="AH13482" s="168"/>
    </row>
    <row r="13483" spans="19:34" x14ac:dyDescent="0.2">
      <c r="S13483" s="226" t="e">
        <f t="shared" si="293"/>
        <v>#REF!</v>
      </c>
      <c r="T13483" s="168"/>
      <c r="U13483" s="168"/>
      <c r="V13483" s="168"/>
      <c r="W13483" s="169"/>
      <c r="X13483" s="221"/>
      <c r="Y13483" s="221"/>
      <c r="Z13483" s="221"/>
      <c r="AA13483" s="222"/>
      <c r="AB13483" s="221"/>
      <c r="AC13483" s="221"/>
      <c r="AD13483" s="221"/>
      <c r="AE13483" s="237"/>
      <c r="AF13483" s="168"/>
      <c r="AG13483" s="168"/>
      <c r="AH13483" s="168"/>
    </row>
    <row r="13484" spans="19:34" x14ac:dyDescent="0.2">
      <c r="S13484" s="226" t="e">
        <f t="shared" si="293"/>
        <v>#REF!</v>
      </c>
      <c r="T13484" s="168"/>
      <c r="U13484" s="168"/>
      <c r="V13484" s="168"/>
      <c r="W13484" s="169"/>
      <c r="X13484" s="221"/>
      <c r="Y13484" s="221"/>
      <c r="Z13484" s="221"/>
      <c r="AA13484" s="222"/>
      <c r="AB13484" s="221"/>
      <c r="AC13484" s="221"/>
      <c r="AD13484" s="221"/>
      <c r="AE13484" s="237"/>
      <c r="AF13484" s="168"/>
      <c r="AG13484" s="168"/>
      <c r="AH13484" s="168"/>
    </row>
    <row r="13485" spans="19:34" x14ac:dyDescent="0.2">
      <c r="S13485" s="226" t="e">
        <f t="shared" si="293"/>
        <v>#REF!</v>
      </c>
      <c r="T13485" s="168"/>
      <c r="U13485" s="168"/>
      <c r="V13485" s="168"/>
      <c r="W13485" s="169"/>
      <c r="X13485" s="221"/>
      <c r="Y13485" s="221"/>
      <c r="Z13485" s="221"/>
      <c r="AA13485" s="222"/>
      <c r="AB13485" s="221"/>
      <c r="AC13485" s="221"/>
      <c r="AD13485" s="221"/>
      <c r="AE13485" s="237"/>
      <c r="AF13485" s="168"/>
      <c r="AG13485" s="168"/>
      <c r="AH13485" s="168"/>
    </row>
    <row r="13486" spans="19:34" x14ac:dyDescent="0.2">
      <c r="S13486" s="226" t="e">
        <f t="shared" si="293"/>
        <v>#REF!</v>
      </c>
      <c r="T13486" s="168"/>
      <c r="U13486" s="168"/>
      <c r="V13486" s="168"/>
      <c r="W13486" s="169"/>
      <c r="X13486" s="221"/>
      <c r="Y13486" s="221"/>
      <c r="Z13486" s="221"/>
      <c r="AA13486" s="222"/>
      <c r="AB13486" s="221"/>
      <c r="AC13486" s="221"/>
      <c r="AD13486" s="221"/>
      <c r="AE13486" s="237"/>
      <c r="AF13486" s="168"/>
      <c r="AG13486" s="168"/>
      <c r="AH13486" s="168"/>
    </row>
    <row r="13487" spans="19:34" x14ac:dyDescent="0.2">
      <c r="S13487" s="226" t="e">
        <f t="shared" si="293"/>
        <v>#REF!</v>
      </c>
      <c r="T13487" s="168"/>
      <c r="U13487" s="168"/>
      <c r="V13487" s="168"/>
      <c r="W13487" s="169"/>
      <c r="X13487" s="221"/>
      <c r="Y13487" s="221"/>
      <c r="Z13487" s="221"/>
      <c r="AA13487" s="222"/>
      <c r="AB13487" s="221"/>
      <c r="AC13487" s="221"/>
      <c r="AD13487" s="221"/>
      <c r="AE13487" s="237"/>
      <c r="AF13487" s="168"/>
      <c r="AG13487" s="168"/>
      <c r="AH13487" s="168"/>
    </row>
    <row r="13488" spans="19:34" x14ac:dyDescent="0.2">
      <c r="S13488" s="226" t="e">
        <f t="shared" si="293"/>
        <v>#REF!</v>
      </c>
      <c r="T13488" s="168"/>
      <c r="U13488" s="168"/>
      <c r="V13488" s="168"/>
      <c r="W13488" s="169"/>
      <c r="X13488" s="221"/>
      <c r="Y13488" s="221"/>
      <c r="Z13488" s="221"/>
      <c r="AA13488" s="222"/>
      <c r="AB13488" s="221"/>
      <c r="AC13488" s="221"/>
      <c r="AD13488" s="221"/>
      <c r="AE13488" s="237"/>
      <c r="AF13488" s="168"/>
      <c r="AG13488" s="168"/>
      <c r="AH13488" s="168"/>
    </row>
    <row r="13489" spans="19:34" x14ac:dyDescent="0.2">
      <c r="S13489" s="226" t="e">
        <f t="shared" si="293"/>
        <v>#REF!</v>
      </c>
      <c r="T13489" s="168"/>
      <c r="U13489" s="168"/>
      <c r="V13489" s="168"/>
      <c r="W13489" s="169"/>
      <c r="X13489" s="221"/>
      <c r="Y13489" s="221"/>
      <c r="Z13489" s="221"/>
      <c r="AA13489" s="222"/>
      <c r="AB13489" s="221"/>
      <c r="AC13489" s="221"/>
      <c r="AD13489" s="221"/>
      <c r="AE13489" s="237"/>
      <c r="AF13489" s="168"/>
      <c r="AG13489" s="168"/>
      <c r="AH13489" s="168"/>
    </row>
    <row r="13490" spans="19:34" x14ac:dyDescent="0.2">
      <c r="S13490" s="226" t="e">
        <f t="shared" si="293"/>
        <v>#REF!</v>
      </c>
      <c r="T13490" s="168"/>
      <c r="U13490" s="168"/>
      <c r="V13490" s="168"/>
      <c r="W13490" s="169"/>
      <c r="X13490" s="221"/>
      <c r="Y13490" s="221"/>
      <c r="Z13490" s="221"/>
      <c r="AA13490" s="222"/>
      <c r="AB13490" s="221"/>
      <c r="AC13490" s="221"/>
      <c r="AD13490" s="221"/>
      <c r="AE13490" s="237"/>
      <c r="AF13490" s="168"/>
      <c r="AG13490" s="168"/>
      <c r="AH13490" s="168"/>
    </row>
    <row r="13491" spans="19:34" x14ac:dyDescent="0.2">
      <c r="S13491" s="226" t="e">
        <f t="shared" si="293"/>
        <v>#REF!</v>
      </c>
      <c r="T13491" s="168"/>
      <c r="U13491" s="168"/>
      <c r="V13491" s="168"/>
      <c r="W13491" s="169"/>
      <c r="X13491" s="221"/>
      <c r="Y13491" s="221"/>
      <c r="Z13491" s="221"/>
      <c r="AA13491" s="222"/>
      <c r="AB13491" s="221"/>
      <c r="AC13491" s="221"/>
      <c r="AD13491" s="221"/>
      <c r="AE13491" s="237"/>
      <c r="AF13491" s="168"/>
      <c r="AG13491" s="168"/>
      <c r="AH13491" s="168"/>
    </row>
    <row r="13492" spans="19:34" x14ac:dyDescent="0.2">
      <c r="S13492" s="226" t="e">
        <f t="shared" si="293"/>
        <v>#REF!</v>
      </c>
      <c r="T13492" s="168"/>
      <c r="U13492" s="168"/>
      <c r="V13492" s="168"/>
      <c r="W13492" s="169"/>
      <c r="X13492" s="221"/>
      <c r="Y13492" s="221"/>
      <c r="Z13492" s="221"/>
      <c r="AA13492" s="222"/>
      <c r="AB13492" s="221"/>
      <c r="AC13492" s="221"/>
      <c r="AD13492" s="221"/>
      <c r="AE13492" s="237"/>
      <c r="AF13492" s="168"/>
      <c r="AG13492" s="168"/>
      <c r="AH13492" s="168"/>
    </row>
    <row r="13493" spans="19:34" x14ac:dyDescent="0.2">
      <c r="S13493" s="226" t="e">
        <f t="shared" si="293"/>
        <v>#REF!</v>
      </c>
      <c r="T13493" s="168"/>
      <c r="U13493" s="168"/>
      <c r="V13493" s="168"/>
      <c r="W13493" s="169"/>
      <c r="X13493" s="221"/>
      <c r="Y13493" s="221"/>
      <c r="Z13493" s="221"/>
      <c r="AA13493" s="222"/>
      <c r="AB13493" s="221"/>
      <c r="AC13493" s="221"/>
      <c r="AD13493" s="221"/>
      <c r="AE13493" s="237"/>
      <c r="AF13493" s="168"/>
      <c r="AG13493" s="168"/>
      <c r="AH13493" s="168"/>
    </row>
    <row r="13494" spans="19:34" x14ac:dyDescent="0.2">
      <c r="S13494" s="226" t="e">
        <f t="shared" si="293"/>
        <v>#REF!</v>
      </c>
      <c r="T13494" s="168"/>
      <c r="U13494" s="168"/>
      <c r="V13494" s="168"/>
      <c r="W13494" s="169"/>
      <c r="X13494" s="221"/>
      <c r="Y13494" s="221"/>
      <c r="Z13494" s="221"/>
      <c r="AA13494" s="222"/>
      <c r="AB13494" s="221"/>
      <c r="AC13494" s="221"/>
      <c r="AD13494" s="221"/>
      <c r="AE13494" s="237"/>
      <c r="AF13494" s="168"/>
      <c r="AG13494" s="168"/>
      <c r="AH13494" s="168"/>
    </row>
    <row r="13495" spans="19:34" x14ac:dyDescent="0.2">
      <c r="S13495" s="226" t="e">
        <f t="shared" si="293"/>
        <v>#REF!</v>
      </c>
      <c r="T13495" s="168"/>
      <c r="U13495" s="168"/>
      <c r="V13495" s="168"/>
      <c r="W13495" s="169"/>
      <c r="X13495" s="221"/>
      <c r="Y13495" s="221"/>
      <c r="Z13495" s="221"/>
      <c r="AA13495" s="222"/>
      <c r="AB13495" s="221"/>
      <c r="AC13495" s="221"/>
      <c r="AD13495" s="221"/>
      <c r="AE13495" s="237"/>
      <c r="AF13495" s="168"/>
      <c r="AG13495" s="168"/>
      <c r="AH13495" s="168"/>
    </row>
    <row r="13496" spans="19:34" x14ac:dyDescent="0.2">
      <c r="S13496" s="226" t="e">
        <f t="shared" si="293"/>
        <v>#REF!</v>
      </c>
      <c r="T13496" s="168"/>
      <c r="U13496" s="168"/>
      <c r="V13496" s="168"/>
      <c r="W13496" s="169"/>
      <c r="X13496" s="221"/>
      <c r="Y13496" s="221"/>
      <c r="Z13496" s="221"/>
      <c r="AA13496" s="222"/>
      <c r="AB13496" s="221"/>
      <c r="AC13496" s="221"/>
      <c r="AD13496" s="221"/>
      <c r="AE13496" s="237"/>
      <c r="AF13496" s="168"/>
      <c r="AG13496" s="168"/>
      <c r="AH13496" s="168"/>
    </row>
    <row r="13497" spans="19:34" x14ac:dyDescent="0.2">
      <c r="S13497" s="226" t="e">
        <f t="shared" si="293"/>
        <v>#REF!</v>
      </c>
      <c r="T13497" s="168"/>
      <c r="U13497" s="168"/>
      <c r="V13497" s="168"/>
      <c r="W13497" s="169"/>
      <c r="X13497" s="221"/>
      <c r="Y13497" s="221"/>
      <c r="Z13497" s="221"/>
      <c r="AA13497" s="222"/>
      <c r="AB13497" s="221"/>
      <c r="AC13497" s="221"/>
      <c r="AD13497" s="221"/>
      <c r="AE13497" s="237"/>
      <c r="AF13497" s="168"/>
      <c r="AG13497" s="168"/>
      <c r="AH13497" s="168"/>
    </row>
    <row r="13498" spans="19:34" x14ac:dyDescent="0.2">
      <c r="S13498" s="226" t="e">
        <f t="shared" si="293"/>
        <v>#REF!</v>
      </c>
      <c r="T13498" s="168"/>
      <c r="U13498" s="168"/>
      <c r="V13498" s="168"/>
      <c r="W13498" s="169"/>
      <c r="X13498" s="221"/>
      <c r="Y13498" s="221"/>
      <c r="Z13498" s="221"/>
      <c r="AA13498" s="222"/>
      <c r="AB13498" s="221"/>
      <c r="AC13498" s="221"/>
      <c r="AD13498" s="221"/>
      <c r="AE13498" s="237"/>
      <c r="AF13498" s="168"/>
      <c r="AG13498" s="168"/>
      <c r="AH13498" s="168"/>
    </row>
    <row r="13499" spans="19:34" x14ac:dyDescent="0.2">
      <c r="S13499" s="226" t="e">
        <f t="shared" si="293"/>
        <v>#REF!</v>
      </c>
      <c r="T13499" s="168"/>
      <c r="U13499" s="168"/>
      <c r="V13499" s="168"/>
      <c r="W13499" s="169"/>
      <c r="X13499" s="221"/>
      <c r="Y13499" s="221"/>
      <c r="Z13499" s="221"/>
      <c r="AA13499" s="222"/>
      <c r="AB13499" s="221"/>
      <c r="AC13499" s="221"/>
      <c r="AD13499" s="221"/>
      <c r="AE13499" s="237"/>
      <c r="AF13499" s="168"/>
      <c r="AG13499" s="168"/>
      <c r="AH13499" s="168"/>
    </row>
    <row r="13500" spans="19:34" x14ac:dyDescent="0.2">
      <c r="S13500" s="226" t="e">
        <f t="shared" si="293"/>
        <v>#REF!</v>
      </c>
      <c r="T13500" s="168"/>
      <c r="U13500" s="168"/>
      <c r="V13500" s="168"/>
      <c r="W13500" s="169"/>
      <c r="X13500" s="221"/>
      <c r="Y13500" s="221"/>
      <c r="Z13500" s="221"/>
      <c r="AA13500" s="222"/>
      <c r="AB13500" s="221"/>
      <c r="AC13500" s="221"/>
      <c r="AD13500" s="221"/>
      <c r="AE13500" s="237"/>
      <c r="AF13500" s="168"/>
      <c r="AG13500" s="168"/>
      <c r="AH13500" s="168"/>
    </row>
    <row r="13501" spans="19:34" x14ac:dyDescent="0.2">
      <c r="S13501" s="226" t="e">
        <f t="shared" si="293"/>
        <v>#REF!</v>
      </c>
      <c r="T13501" s="168"/>
      <c r="U13501" s="168"/>
      <c r="V13501" s="168"/>
      <c r="W13501" s="169"/>
      <c r="X13501" s="221"/>
      <c r="Y13501" s="221"/>
      <c r="Z13501" s="221"/>
      <c r="AA13501" s="222"/>
      <c r="AB13501" s="221"/>
      <c r="AC13501" s="221"/>
      <c r="AD13501" s="221"/>
      <c r="AE13501" s="237"/>
      <c r="AF13501" s="168"/>
      <c r="AG13501" s="168"/>
      <c r="AH13501" s="168"/>
    </row>
    <row r="13502" spans="19:34" x14ac:dyDescent="0.2">
      <c r="S13502" s="226" t="e">
        <f t="shared" si="293"/>
        <v>#REF!</v>
      </c>
      <c r="T13502" s="168"/>
      <c r="U13502" s="168"/>
      <c r="V13502" s="168"/>
      <c r="W13502" s="169"/>
      <c r="X13502" s="221"/>
      <c r="Y13502" s="221"/>
      <c r="Z13502" s="221"/>
      <c r="AA13502" s="222"/>
      <c r="AB13502" s="221"/>
      <c r="AC13502" s="221"/>
      <c r="AD13502" s="221"/>
      <c r="AE13502" s="237"/>
      <c r="AF13502" s="168"/>
      <c r="AG13502" s="168"/>
      <c r="AH13502" s="168"/>
    </row>
    <row r="13503" spans="19:34" x14ac:dyDescent="0.2">
      <c r="S13503" s="226" t="e">
        <f t="shared" si="293"/>
        <v>#REF!</v>
      </c>
      <c r="T13503" s="168"/>
      <c r="U13503" s="168"/>
      <c r="V13503" s="168"/>
      <c r="W13503" s="169"/>
      <c r="X13503" s="221"/>
      <c r="Y13503" s="221"/>
      <c r="Z13503" s="221"/>
      <c r="AA13503" s="222"/>
      <c r="AB13503" s="221"/>
      <c r="AC13503" s="221"/>
      <c r="AD13503" s="221"/>
      <c r="AE13503" s="237"/>
      <c r="AF13503" s="168"/>
      <c r="AG13503" s="168"/>
      <c r="AH13503" s="168"/>
    </row>
    <row r="13504" spans="19:34" x14ac:dyDescent="0.2">
      <c r="S13504" s="226" t="e">
        <f t="shared" si="293"/>
        <v>#REF!</v>
      </c>
      <c r="T13504" s="168"/>
      <c r="U13504" s="168"/>
      <c r="V13504" s="168"/>
      <c r="W13504" s="169"/>
      <c r="X13504" s="221"/>
      <c r="Y13504" s="221"/>
      <c r="Z13504" s="221"/>
      <c r="AA13504" s="222"/>
      <c r="AB13504" s="221"/>
      <c r="AC13504" s="221"/>
      <c r="AD13504" s="221"/>
      <c r="AE13504" s="237"/>
      <c r="AF13504" s="168"/>
      <c r="AG13504" s="168"/>
      <c r="AH13504" s="168"/>
    </row>
    <row r="13505" spans="19:34" x14ac:dyDescent="0.2">
      <c r="S13505" s="226" t="e">
        <f t="shared" si="293"/>
        <v>#REF!</v>
      </c>
      <c r="T13505" s="168"/>
      <c r="U13505" s="168"/>
      <c r="V13505" s="168"/>
      <c r="W13505" s="169"/>
      <c r="X13505" s="221"/>
      <c r="Y13505" s="221"/>
      <c r="Z13505" s="221"/>
      <c r="AA13505" s="222"/>
      <c r="AB13505" s="221"/>
      <c r="AC13505" s="221"/>
      <c r="AD13505" s="221"/>
      <c r="AE13505" s="237"/>
      <c r="AF13505" s="168"/>
      <c r="AG13505" s="168"/>
      <c r="AH13505" s="168"/>
    </row>
    <row r="13506" spans="19:34" x14ac:dyDescent="0.2">
      <c r="S13506" s="226" t="e">
        <f t="shared" si="293"/>
        <v>#REF!</v>
      </c>
      <c r="T13506" s="168"/>
      <c r="U13506" s="168"/>
      <c r="V13506" s="168"/>
      <c r="W13506" s="169"/>
      <c r="X13506" s="221"/>
      <c r="Y13506" s="221"/>
      <c r="Z13506" s="221"/>
      <c r="AA13506" s="222"/>
      <c r="AB13506" s="221"/>
      <c r="AC13506" s="221"/>
      <c r="AD13506" s="221"/>
      <c r="AE13506" s="237"/>
      <c r="AF13506" s="168"/>
      <c r="AG13506" s="168"/>
      <c r="AH13506" s="168"/>
    </row>
    <row r="13507" spans="19:34" x14ac:dyDescent="0.2">
      <c r="S13507" s="226" t="e">
        <f t="shared" si="293"/>
        <v>#REF!</v>
      </c>
      <c r="T13507" s="168"/>
      <c r="U13507" s="168"/>
      <c r="V13507" s="168"/>
      <c r="W13507" s="169"/>
      <c r="X13507" s="221"/>
      <c r="Y13507" s="221"/>
      <c r="Z13507" s="221"/>
      <c r="AA13507" s="222"/>
      <c r="AB13507" s="221"/>
      <c r="AC13507" s="221"/>
      <c r="AD13507" s="221"/>
      <c r="AE13507" s="237"/>
      <c r="AF13507" s="168"/>
      <c r="AG13507" s="168"/>
      <c r="AH13507" s="168"/>
    </row>
    <row r="13508" spans="19:34" x14ac:dyDescent="0.2">
      <c r="S13508" s="226" t="e">
        <f t="shared" si="293"/>
        <v>#REF!</v>
      </c>
      <c r="T13508" s="168"/>
      <c r="U13508" s="168"/>
      <c r="V13508" s="168"/>
      <c r="W13508" s="169"/>
      <c r="X13508" s="221"/>
      <c r="Y13508" s="221"/>
      <c r="Z13508" s="221"/>
      <c r="AA13508" s="222"/>
      <c r="AB13508" s="221"/>
      <c r="AC13508" s="221"/>
      <c r="AD13508" s="221"/>
      <c r="AE13508" s="237"/>
      <c r="AF13508" s="168"/>
      <c r="AG13508" s="168"/>
      <c r="AH13508" s="168"/>
    </row>
    <row r="13509" spans="19:34" x14ac:dyDescent="0.2">
      <c r="S13509" s="226" t="e">
        <f t="shared" si="293"/>
        <v>#REF!</v>
      </c>
      <c r="T13509" s="168"/>
      <c r="U13509" s="168"/>
      <c r="V13509" s="168"/>
      <c r="W13509" s="169"/>
      <c r="X13509" s="221"/>
      <c r="Y13509" s="221"/>
      <c r="Z13509" s="221"/>
      <c r="AA13509" s="222"/>
      <c r="AB13509" s="221"/>
      <c r="AC13509" s="221"/>
      <c r="AD13509" s="221"/>
      <c r="AE13509" s="237"/>
      <c r="AF13509" s="168"/>
      <c r="AG13509" s="168"/>
      <c r="AH13509" s="168"/>
    </row>
    <row r="13510" spans="19:34" x14ac:dyDescent="0.2">
      <c r="S13510" s="226" t="e">
        <f t="shared" si="293"/>
        <v>#REF!</v>
      </c>
      <c r="T13510" s="168"/>
      <c r="U13510" s="168"/>
      <c r="V13510" s="168"/>
      <c r="W13510" s="169"/>
      <c r="X13510" s="221"/>
      <c r="Y13510" s="221"/>
      <c r="Z13510" s="221"/>
      <c r="AA13510" s="222"/>
      <c r="AB13510" s="221"/>
      <c r="AC13510" s="221"/>
      <c r="AD13510" s="221"/>
      <c r="AE13510" s="237"/>
      <c r="AF13510" s="168"/>
      <c r="AG13510" s="168"/>
      <c r="AH13510" s="168"/>
    </row>
    <row r="13511" spans="19:34" x14ac:dyDescent="0.2">
      <c r="S13511" s="226" t="e">
        <f t="shared" si="293"/>
        <v>#REF!</v>
      </c>
      <c r="T13511" s="168"/>
      <c r="U13511" s="168"/>
      <c r="V13511" s="168"/>
      <c r="W13511" s="169"/>
      <c r="X13511" s="221"/>
      <c r="Y13511" s="221"/>
      <c r="Z13511" s="221"/>
      <c r="AA13511" s="222"/>
      <c r="AB13511" s="221"/>
      <c r="AC13511" s="221"/>
      <c r="AD13511" s="221"/>
      <c r="AE13511" s="237"/>
      <c r="AF13511" s="168"/>
      <c r="AG13511" s="168"/>
      <c r="AH13511" s="168"/>
    </row>
    <row r="13512" spans="19:34" x14ac:dyDescent="0.2">
      <c r="S13512" s="226" t="e">
        <f t="shared" si="293"/>
        <v>#REF!</v>
      </c>
      <c r="T13512" s="168"/>
      <c r="U13512" s="168"/>
      <c r="V13512" s="168"/>
      <c r="W13512" s="169"/>
      <c r="X13512" s="221"/>
      <c r="Y13512" s="221"/>
      <c r="Z13512" s="221"/>
      <c r="AA13512" s="222"/>
      <c r="AB13512" s="221"/>
      <c r="AC13512" s="221"/>
      <c r="AD13512" s="221"/>
      <c r="AE13512" s="237"/>
      <c r="AF13512" s="168"/>
      <c r="AG13512" s="168"/>
      <c r="AH13512" s="168"/>
    </row>
    <row r="13513" spans="19:34" x14ac:dyDescent="0.2">
      <c r="S13513" s="226" t="e">
        <f t="shared" si="293"/>
        <v>#REF!</v>
      </c>
      <c r="T13513" s="168"/>
      <c r="U13513" s="168"/>
      <c r="V13513" s="168"/>
      <c r="W13513" s="169"/>
      <c r="X13513" s="221"/>
      <c r="Y13513" s="221"/>
      <c r="Z13513" s="221"/>
      <c r="AA13513" s="222"/>
      <c r="AB13513" s="221"/>
      <c r="AC13513" s="221"/>
      <c r="AD13513" s="221"/>
      <c r="AE13513" s="237"/>
      <c r="AF13513" s="168"/>
      <c r="AG13513" s="168"/>
      <c r="AH13513" s="168"/>
    </row>
    <row r="13514" spans="19:34" x14ac:dyDescent="0.2">
      <c r="S13514" s="226" t="e">
        <f t="shared" si="293"/>
        <v>#REF!</v>
      </c>
      <c r="T13514" s="168"/>
      <c r="U13514" s="168"/>
      <c r="V13514" s="168"/>
      <c r="W13514" s="169"/>
      <c r="X13514" s="221"/>
      <c r="Y13514" s="221"/>
      <c r="Z13514" s="221"/>
      <c r="AA13514" s="222"/>
      <c r="AB13514" s="221"/>
      <c r="AC13514" s="221"/>
      <c r="AD13514" s="221"/>
      <c r="AE13514" s="237"/>
      <c r="AF13514" s="168"/>
      <c r="AG13514" s="168"/>
      <c r="AH13514" s="168"/>
    </row>
    <row r="13515" spans="19:34" x14ac:dyDescent="0.2">
      <c r="S13515" s="226" t="e">
        <f t="shared" si="293"/>
        <v>#REF!</v>
      </c>
      <c r="T13515" s="168"/>
      <c r="U13515" s="168"/>
      <c r="V13515" s="168"/>
      <c r="W13515" s="169"/>
      <c r="X13515" s="221"/>
      <c r="Y13515" s="221"/>
      <c r="Z13515" s="221"/>
      <c r="AA13515" s="222"/>
      <c r="AB13515" s="221"/>
      <c r="AC13515" s="221"/>
      <c r="AD13515" s="221"/>
      <c r="AE13515" s="237"/>
      <c r="AF13515" s="168"/>
      <c r="AG13515" s="168"/>
      <c r="AH13515" s="168"/>
    </row>
    <row r="13516" spans="19:34" x14ac:dyDescent="0.2">
      <c r="S13516" s="226" t="e">
        <f t="shared" si="293"/>
        <v>#REF!</v>
      </c>
      <c r="T13516" s="168"/>
      <c r="U13516" s="168"/>
      <c r="V13516" s="168"/>
      <c r="W13516" s="169"/>
      <c r="X13516" s="221"/>
      <c r="Y13516" s="221"/>
      <c r="Z13516" s="221"/>
      <c r="AA13516" s="222"/>
      <c r="AB13516" s="221"/>
      <c r="AC13516" s="221"/>
      <c r="AD13516" s="221"/>
      <c r="AE13516" s="237"/>
      <c r="AF13516" s="168"/>
      <c r="AG13516" s="168"/>
      <c r="AH13516" s="168"/>
    </row>
    <row r="13517" spans="19:34" x14ac:dyDescent="0.2">
      <c r="S13517" s="226" t="e">
        <f t="shared" si="293"/>
        <v>#REF!</v>
      </c>
      <c r="T13517" s="168"/>
      <c r="U13517" s="168"/>
      <c r="V13517" s="168"/>
      <c r="W13517" s="169"/>
      <c r="X13517" s="221"/>
      <c r="Y13517" s="221"/>
      <c r="Z13517" s="221"/>
      <c r="AA13517" s="222"/>
      <c r="AB13517" s="221"/>
      <c r="AC13517" s="221"/>
      <c r="AD13517" s="221"/>
      <c r="AE13517" s="237"/>
      <c r="AF13517" s="168"/>
      <c r="AG13517" s="168"/>
      <c r="AH13517" s="168"/>
    </row>
    <row r="13518" spans="19:34" x14ac:dyDescent="0.2">
      <c r="S13518" s="226" t="e">
        <f t="shared" si="293"/>
        <v>#REF!</v>
      </c>
      <c r="T13518" s="168"/>
      <c r="U13518" s="168"/>
      <c r="V13518" s="168"/>
      <c r="W13518" s="169"/>
      <c r="X13518" s="221"/>
      <c r="Y13518" s="221"/>
      <c r="Z13518" s="221"/>
      <c r="AA13518" s="222"/>
      <c r="AB13518" s="221"/>
      <c r="AC13518" s="221"/>
      <c r="AD13518" s="221"/>
      <c r="AE13518" s="237"/>
      <c r="AF13518" s="168"/>
      <c r="AG13518" s="168"/>
      <c r="AH13518" s="168"/>
    </row>
    <row r="13519" spans="19:34" x14ac:dyDescent="0.2">
      <c r="S13519" s="226" t="e">
        <f t="shared" si="293"/>
        <v>#REF!</v>
      </c>
      <c r="T13519" s="168"/>
      <c r="U13519" s="168"/>
      <c r="V13519" s="168"/>
      <c r="W13519" s="169"/>
      <c r="X13519" s="221"/>
      <c r="Y13519" s="221"/>
      <c r="Z13519" s="221"/>
      <c r="AA13519" s="222"/>
      <c r="AB13519" s="221"/>
      <c r="AC13519" s="221"/>
      <c r="AD13519" s="221"/>
      <c r="AE13519" s="237"/>
      <c r="AF13519" s="168"/>
      <c r="AG13519" s="168"/>
      <c r="AH13519" s="168"/>
    </row>
    <row r="13520" spans="19:34" x14ac:dyDescent="0.2">
      <c r="S13520" s="226" t="e">
        <f t="shared" si="293"/>
        <v>#REF!</v>
      </c>
      <c r="T13520" s="168"/>
      <c r="U13520" s="168"/>
      <c r="V13520" s="168"/>
      <c r="W13520" s="169"/>
      <c r="X13520" s="221"/>
      <c r="Y13520" s="221"/>
      <c r="Z13520" s="221"/>
      <c r="AA13520" s="222"/>
      <c r="AB13520" s="221"/>
      <c r="AC13520" s="221"/>
      <c r="AD13520" s="221"/>
      <c r="AE13520" s="237"/>
      <c r="AF13520" s="168"/>
      <c r="AG13520" s="168"/>
      <c r="AH13520" s="168"/>
    </row>
    <row r="13521" spans="19:34" x14ac:dyDescent="0.2">
      <c r="S13521" s="226" t="e">
        <f t="shared" si="293"/>
        <v>#REF!</v>
      </c>
      <c r="T13521" s="168"/>
      <c r="U13521" s="168"/>
      <c r="V13521" s="168"/>
      <c r="W13521" s="169"/>
      <c r="X13521" s="221"/>
      <c r="Y13521" s="221"/>
      <c r="Z13521" s="221"/>
      <c r="AA13521" s="222"/>
      <c r="AB13521" s="221"/>
      <c r="AC13521" s="221"/>
      <c r="AD13521" s="221"/>
      <c r="AE13521" s="237"/>
      <c r="AF13521" s="168"/>
      <c r="AG13521" s="168"/>
      <c r="AH13521" s="168"/>
    </row>
    <row r="13522" spans="19:34" x14ac:dyDescent="0.2">
      <c r="S13522" s="226" t="e">
        <f t="shared" si="293"/>
        <v>#REF!</v>
      </c>
      <c r="T13522" s="168"/>
      <c r="U13522" s="168"/>
      <c r="V13522" s="168"/>
      <c r="W13522" s="169"/>
      <c r="X13522" s="221"/>
      <c r="Y13522" s="221"/>
      <c r="Z13522" s="221"/>
      <c r="AA13522" s="222"/>
      <c r="AB13522" s="221"/>
      <c r="AC13522" s="221"/>
      <c r="AD13522" s="221"/>
      <c r="AE13522" s="237"/>
      <c r="AF13522" s="168"/>
      <c r="AG13522" s="168"/>
      <c r="AH13522" s="168"/>
    </row>
    <row r="13523" spans="19:34" x14ac:dyDescent="0.2">
      <c r="S13523" s="226" t="e">
        <f t="shared" si="293"/>
        <v>#REF!</v>
      </c>
      <c r="T13523" s="168"/>
      <c r="U13523" s="168"/>
      <c r="V13523" s="168"/>
      <c r="W13523" s="169"/>
      <c r="X13523" s="221"/>
      <c r="Y13523" s="221"/>
      <c r="Z13523" s="221"/>
      <c r="AA13523" s="222"/>
      <c r="AB13523" s="221"/>
      <c r="AC13523" s="221"/>
      <c r="AD13523" s="221"/>
      <c r="AE13523" s="237"/>
      <c r="AF13523" s="168"/>
      <c r="AG13523" s="168"/>
      <c r="AH13523" s="168"/>
    </row>
    <row r="13524" spans="19:34" x14ac:dyDescent="0.2">
      <c r="S13524" s="226" t="e">
        <f t="shared" si="293"/>
        <v>#REF!</v>
      </c>
      <c r="T13524" s="168"/>
      <c r="U13524" s="168"/>
      <c r="V13524" s="168"/>
      <c r="W13524" s="169"/>
      <c r="X13524" s="221"/>
      <c r="Y13524" s="221"/>
      <c r="Z13524" s="221"/>
      <c r="AA13524" s="222"/>
      <c r="AB13524" s="221"/>
      <c r="AC13524" s="221"/>
      <c r="AD13524" s="221"/>
      <c r="AE13524" s="237"/>
      <c r="AF13524" s="168"/>
      <c r="AG13524" s="168"/>
      <c r="AH13524" s="168"/>
    </row>
    <row r="13525" spans="19:34" x14ac:dyDescent="0.2">
      <c r="S13525" s="226" t="e">
        <f t="shared" si="293"/>
        <v>#REF!</v>
      </c>
      <c r="T13525" s="168"/>
      <c r="U13525" s="168"/>
      <c r="V13525" s="168"/>
      <c r="W13525" s="169"/>
      <c r="X13525" s="221"/>
      <c r="Y13525" s="221"/>
      <c r="Z13525" s="221"/>
      <c r="AA13525" s="222"/>
      <c r="AB13525" s="221"/>
      <c r="AC13525" s="221"/>
      <c r="AD13525" s="221"/>
      <c r="AE13525" s="237"/>
      <c r="AF13525" s="168"/>
      <c r="AG13525" s="168"/>
      <c r="AH13525" s="168"/>
    </row>
    <row r="13526" spans="19:34" x14ac:dyDescent="0.2">
      <c r="S13526" s="226" t="e">
        <f t="shared" si="293"/>
        <v>#REF!</v>
      </c>
      <c r="T13526" s="168"/>
      <c r="U13526" s="168"/>
      <c r="V13526" s="168"/>
      <c r="W13526" s="169"/>
      <c r="X13526" s="221"/>
      <c r="Y13526" s="221"/>
      <c r="Z13526" s="221"/>
      <c r="AA13526" s="222"/>
      <c r="AB13526" s="221"/>
      <c r="AC13526" s="221"/>
      <c r="AD13526" s="221"/>
      <c r="AE13526" s="237"/>
      <c r="AF13526" s="168"/>
      <c r="AG13526" s="168"/>
      <c r="AH13526" s="168"/>
    </row>
    <row r="13527" spans="19:34" x14ac:dyDescent="0.2">
      <c r="S13527" s="226" t="e">
        <f t="shared" si="293"/>
        <v>#REF!</v>
      </c>
      <c r="T13527" s="168"/>
      <c r="U13527" s="168"/>
      <c r="V13527" s="168"/>
      <c r="W13527" s="169"/>
      <c r="X13527" s="221"/>
      <c r="Y13527" s="221"/>
      <c r="Z13527" s="221"/>
      <c r="AA13527" s="222"/>
      <c r="AB13527" s="221"/>
      <c r="AC13527" s="221"/>
      <c r="AD13527" s="221"/>
      <c r="AE13527" s="237"/>
      <c r="AF13527" s="168"/>
      <c r="AG13527" s="168"/>
      <c r="AH13527" s="168"/>
    </row>
    <row r="13528" spans="19:34" x14ac:dyDescent="0.2">
      <c r="S13528" s="226" t="e">
        <f t="shared" si="293"/>
        <v>#REF!</v>
      </c>
      <c r="T13528" s="168"/>
      <c r="U13528" s="168"/>
      <c r="V13528" s="168"/>
      <c r="W13528" s="169"/>
      <c r="X13528" s="221"/>
      <c r="Y13528" s="221"/>
      <c r="Z13528" s="221"/>
      <c r="AA13528" s="222"/>
      <c r="AB13528" s="221"/>
      <c r="AC13528" s="221"/>
      <c r="AD13528" s="221"/>
      <c r="AE13528" s="237"/>
      <c r="AF13528" s="168"/>
      <c r="AG13528" s="168"/>
      <c r="AH13528" s="168"/>
    </row>
    <row r="13529" spans="19:34" x14ac:dyDescent="0.2">
      <c r="S13529" s="226" t="e">
        <f t="shared" si="293"/>
        <v>#REF!</v>
      </c>
      <c r="T13529" s="168"/>
      <c r="U13529" s="168"/>
      <c r="V13529" s="168"/>
      <c r="W13529" s="169"/>
      <c r="X13529" s="221"/>
      <c r="Y13529" s="221"/>
      <c r="Z13529" s="221"/>
      <c r="AA13529" s="222"/>
      <c r="AB13529" s="221"/>
      <c r="AC13529" s="221"/>
      <c r="AD13529" s="221"/>
      <c r="AE13529" s="237"/>
      <c r="AF13529" s="168"/>
      <c r="AG13529" s="168"/>
      <c r="AH13529" s="168"/>
    </row>
    <row r="13530" spans="19:34" x14ac:dyDescent="0.2">
      <c r="S13530" s="226" t="e">
        <f t="shared" si="293"/>
        <v>#REF!</v>
      </c>
      <c r="T13530" s="168"/>
      <c r="U13530" s="168"/>
      <c r="V13530" s="168"/>
      <c r="W13530" s="169"/>
      <c r="X13530" s="221"/>
      <c r="Y13530" s="221"/>
      <c r="Z13530" s="221"/>
      <c r="AA13530" s="222"/>
      <c r="AB13530" s="221"/>
      <c r="AC13530" s="221"/>
      <c r="AD13530" s="221"/>
      <c r="AE13530" s="237"/>
      <c r="AF13530" s="168"/>
      <c r="AG13530" s="168"/>
      <c r="AH13530" s="168"/>
    </row>
    <row r="13531" spans="19:34" x14ac:dyDescent="0.2">
      <c r="S13531" s="226" t="e">
        <f t="shared" si="293"/>
        <v>#REF!</v>
      </c>
      <c r="T13531" s="168"/>
      <c r="U13531" s="168"/>
      <c r="V13531" s="168"/>
      <c r="W13531" s="169"/>
      <c r="X13531" s="221"/>
      <c r="Y13531" s="221"/>
      <c r="Z13531" s="221"/>
      <c r="AA13531" s="222"/>
      <c r="AB13531" s="221"/>
      <c r="AC13531" s="221"/>
      <c r="AD13531" s="221"/>
      <c r="AE13531" s="237"/>
      <c r="AF13531" s="168"/>
      <c r="AG13531" s="168"/>
      <c r="AH13531" s="168"/>
    </row>
    <row r="13532" spans="19:34" x14ac:dyDescent="0.2">
      <c r="S13532" s="226" t="e">
        <f t="shared" si="293"/>
        <v>#REF!</v>
      </c>
      <c r="T13532" s="168"/>
      <c r="U13532" s="168"/>
      <c r="V13532" s="168"/>
      <c r="W13532" s="169"/>
      <c r="X13532" s="221"/>
      <c r="Y13532" s="221"/>
      <c r="Z13532" s="221"/>
      <c r="AA13532" s="222"/>
      <c r="AB13532" s="221"/>
      <c r="AC13532" s="221"/>
      <c r="AD13532" s="221"/>
      <c r="AE13532" s="237"/>
      <c r="AF13532" s="168"/>
      <c r="AG13532" s="168"/>
      <c r="AH13532" s="168"/>
    </row>
    <row r="13533" spans="19:34" x14ac:dyDescent="0.2">
      <c r="S13533" s="226" t="e">
        <f t="shared" si="293"/>
        <v>#REF!</v>
      </c>
      <c r="T13533" s="168"/>
      <c r="U13533" s="168"/>
      <c r="V13533" s="168"/>
      <c r="W13533" s="169"/>
      <c r="X13533" s="221"/>
      <c r="Y13533" s="221"/>
      <c r="Z13533" s="221"/>
      <c r="AA13533" s="222"/>
      <c r="AB13533" s="221"/>
      <c r="AC13533" s="221"/>
      <c r="AD13533" s="221"/>
      <c r="AE13533" s="237"/>
      <c r="AF13533" s="168"/>
      <c r="AG13533" s="168"/>
      <c r="AH13533" s="168"/>
    </row>
    <row r="13534" spans="19:34" x14ac:dyDescent="0.2">
      <c r="S13534" s="226" t="e">
        <f t="shared" si="293"/>
        <v>#REF!</v>
      </c>
      <c r="T13534" s="168"/>
      <c r="U13534" s="168"/>
      <c r="V13534" s="168"/>
      <c r="W13534" s="169"/>
      <c r="X13534" s="221"/>
      <c r="Y13534" s="221"/>
      <c r="Z13534" s="221"/>
      <c r="AA13534" s="222"/>
      <c r="AB13534" s="221"/>
      <c r="AC13534" s="221"/>
      <c r="AD13534" s="221"/>
      <c r="AE13534" s="237"/>
      <c r="AF13534" s="168"/>
      <c r="AG13534" s="168"/>
      <c r="AH13534" s="168"/>
    </row>
    <row r="13535" spans="19:34" x14ac:dyDescent="0.2">
      <c r="S13535" s="226" t="e">
        <f t="shared" si="293"/>
        <v>#REF!</v>
      </c>
      <c r="T13535" s="168"/>
      <c r="U13535" s="168"/>
      <c r="V13535" s="168"/>
      <c r="W13535" s="169"/>
      <c r="X13535" s="221"/>
      <c r="Y13535" s="221"/>
      <c r="Z13535" s="221"/>
      <c r="AA13535" s="222"/>
      <c r="AB13535" s="221"/>
      <c r="AC13535" s="221"/>
      <c r="AD13535" s="221"/>
      <c r="AE13535" s="237"/>
      <c r="AF13535" s="168"/>
      <c r="AG13535" s="168"/>
      <c r="AH13535" s="168"/>
    </row>
    <row r="13536" spans="19:34" x14ac:dyDescent="0.2">
      <c r="S13536" s="226" t="e">
        <f t="shared" ref="S13536:S13599" si="294">MID(#REF!,2,7)</f>
        <v>#REF!</v>
      </c>
      <c r="T13536" s="168"/>
      <c r="U13536" s="168"/>
      <c r="V13536" s="168"/>
      <c r="W13536" s="169"/>
      <c r="X13536" s="221"/>
      <c r="Y13536" s="221"/>
      <c r="Z13536" s="221"/>
      <c r="AA13536" s="222"/>
      <c r="AB13536" s="221"/>
      <c r="AC13536" s="221"/>
      <c r="AD13536" s="221"/>
      <c r="AE13536" s="237"/>
      <c r="AF13536" s="168"/>
      <c r="AG13536" s="168"/>
      <c r="AH13536" s="168"/>
    </row>
    <row r="13537" spans="19:34" x14ac:dyDescent="0.2">
      <c r="S13537" s="226" t="e">
        <f t="shared" si="294"/>
        <v>#REF!</v>
      </c>
      <c r="T13537" s="168"/>
      <c r="U13537" s="168"/>
      <c r="V13537" s="168"/>
      <c r="W13537" s="169"/>
      <c r="X13537" s="221"/>
      <c r="Y13537" s="221"/>
      <c r="Z13537" s="221"/>
      <c r="AA13537" s="222"/>
      <c r="AB13537" s="221"/>
      <c r="AC13537" s="221"/>
      <c r="AD13537" s="221"/>
      <c r="AE13537" s="237"/>
      <c r="AF13537" s="168"/>
      <c r="AG13537" s="168"/>
      <c r="AH13537" s="168"/>
    </row>
    <row r="13538" spans="19:34" x14ac:dyDescent="0.2">
      <c r="S13538" s="226" t="e">
        <f t="shared" si="294"/>
        <v>#REF!</v>
      </c>
      <c r="T13538" s="168"/>
      <c r="U13538" s="168"/>
      <c r="V13538" s="168"/>
      <c r="W13538" s="169"/>
      <c r="X13538" s="221"/>
      <c r="Y13538" s="221"/>
      <c r="Z13538" s="221"/>
      <c r="AA13538" s="222"/>
      <c r="AB13538" s="221"/>
      <c r="AC13538" s="221"/>
      <c r="AD13538" s="221"/>
      <c r="AE13538" s="237"/>
      <c r="AF13538" s="168"/>
      <c r="AG13538" s="168"/>
      <c r="AH13538" s="168"/>
    </row>
    <row r="13539" spans="19:34" x14ac:dyDescent="0.2">
      <c r="S13539" s="226" t="e">
        <f t="shared" si="294"/>
        <v>#REF!</v>
      </c>
      <c r="T13539" s="168"/>
      <c r="U13539" s="168"/>
      <c r="V13539" s="168"/>
      <c r="W13539" s="169"/>
      <c r="X13539" s="221"/>
      <c r="Y13539" s="221"/>
      <c r="Z13539" s="221"/>
      <c r="AA13539" s="222"/>
      <c r="AB13539" s="221"/>
      <c r="AC13539" s="221"/>
      <c r="AD13539" s="221"/>
      <c r="AE13539" s="237"/>
      <c r="AF13539" s="168"/>
      <c r="AG13539" s="168"/>
      <c r="AH13539" s="168"/>
    </row>
    <row r="13540" spans="19:34" x14ac:dyDescent="0.2">
      <c r="S13540" s="226" t="e">
        <f t="shared" si="294"/>
        <v>#REF!</v>
      </c>
      <c r="T13540" s="168"/>
      <c r="U13540" s="168"/>
      <c r="V13540" s="168"/>
      <c r="W13540" s="169"/>
      <c r="X13540" s="221"/>
      <c r="Y13540" s="221"/>
      <c r="Z13540" s="221"/>
      <c r="AA13540" s="222"/>
      <c r="AB13540" s="221"/>
      <c r="AC13540" s="221"/>
      <c r="AD13540" s="221"/>
      <c r="AE13540" s="237"/>
      <c r="AF13540" s="168"/>
      <c r="AG13540" s="168"/>
      <c r="AH13540" s="168"/>
    </row>
    <row r="13541" spans="19:34" x14ac:dyDescent="0.2">
      <c r="S13541" s="226" t="e">
        <f t="shared" si="294"/>
        <v>#REF!</v>
      </c>
      <c r="T13541" s="168"/>
      <c r="U13541" s="168"/>
      <c r="V13541" s="168"/>
      <c r="W13541" s="169"/>
      <c r="X13541" s="221"/>
      <c r="Y13541" s="221"/>
      <c r="Z13541" s="221"/>
      <c r="AA13541" s="222"/>
      <c r="AB13541" s="221"/>
      <c r="AC13541" s="221"/>
      <c r="AD13541" s="221"/>
      <c r="AE13541" s="237"/>
      <c r="AF13541" s="168"/>
      <c r="AG13541" s="168"/>
      <c r="AH13541" s="168"/>
    </row>
    <row r="13542" spans="19:34" x14ac:dyDescent="0.2">
      <c r="S13542" s="226" t="e">
        <f t="shared" si="294"/>
        <v>#REF!</v>
      </c>
      <c r="T13542" s="168"/>
      <c r="U13542" s="168"/>
      <c r="V13542" s="168"/>
      <c r="W13542" s="169"/>
      <c r="X13542" s="221"/>
      <c r="Y13542" s="221"/>
      <c r="Z13542" s="221"/>
      <c r="AA13542" s="222"/>
      <c r="AB13542" s="221"/>
      <c r="AC13542" s="221"/>
      <c r="AD13542" s="221"/>
      <c r="AE13542" s="237"/>
      <c r="AF13542" s="168"/>
      <c r="AG13542" s="168"/>
      <c r="AH13542" s="168"/>
    </row>
    <row r="13543" spans="19:34" x14ac:dyDescent="0.2">
      <c r="S13543" s="226" t="e">
        <f t="shared" si="294"/>
        <v>#REF!</v>
      </c>
      <c r="T13543" s="168"/>
      <c r="U13543" s="168"/>
      <c r="V13543" s="168"/>
      <c r="W13543" s="169"/>
      <c r="X13543" s="221"/>
      <c r="Y13543" s="221"/>
      <c r="Z13543" s="221"/>
      <c r="AA13543" s="222"/>
      <c r="AB13543" s="221"/>
      <c r="AC13543" s="221"/>
      <c r="AD13543" s="221"/>
      <c r="AE13543" s="237"/>
      <c r="AF13543" s="168"/>
      <c r="AG13543" s="168"/>
      <c r="AH13543" s="168"/>
    </row>
    <row r="13544" spans="19:34" x14ac:dyDescent="0.2">
      <c r="S13544" s="226" t="e">
        <f t="shared" si="294"/>
        <v>#REF!</v>
      </c>
      <c r="T13544" s="168"/>
      <c r="U13544" s="168"/>
      <c r="V13544" s="168"/>
      <c r="W13544" s="169"/>
      <c r="X13544" s="221"/>
      <c r="Y13544" s="221"/>
      <c r="Z13544" s="221"/>
      <c r="AA13544" s="222"/>
      <c r="AB13544" s="221"/>
      <c r="AC13544" s="221"/>
      <c r="AD13544" s="221"/>
      <c r="AE13544" s="237"/>
      <c r="AF13544" s="168"/>
      <c r="AG13544" s="168"/>
      <c r="AH13544" s="168"/>
    </row>
    <row r="13545" spans="19:34" x14ac:dyDescent="0.2">
      <c r="S13545" s="226" t="e">
        <f t="shared" si="294"/>
        <v>#REF!</v>
      </c>
      <c r="T13545" s="168"/>
      <c r="U13545" s="168"/>
      <c r="V13545" s="168"/>
      <c r="W13545" s="169"/>
      <c r="X13545" s="221"/>
      <c r="Y13545" s="221"/>
      <c r="Z13545" s="221"/>
      <c r="AA13545" s="222"/>
      <c r="AB13545" s="221"/>
      <c r="AC13545" s="221"/>
      <c r="AD13545" s="221"/>
      <c r="AE13545" s="237"/>
      <c r="AF13545" s="168"/>
      <c r="AG13545" s="168"/>
      <c r="AH13545" s="168"/>
    </row>
    <row r="13546" spans="19:34" x14ac:dyDescent="0.2">
      <c r="S13546" s="226" t="e">
        <f t="shared" si="294"/>
        <v>#REF!</v>
      </c>
      <c r="T13546" s="168"/>
      <c r="U13546" s="168"/>
      <c r="V13546" s="168"/>
      <c r="W13546" s="169"/>
      <c r="X13546" s="221"/>
      <c r="Y13546" s="221"/>
      <c r="Z13546" s="221"/>
      <c r="AA13546" s="222"/>
      <c r="AB13546" s="221"/>
      <c r="AC13546" s="221"/>
      <c r="AD13546" s="221"/>
      <c r="AE13546" s="237"/>
      <c r="AF13546" s="168"/>
      <c r="AG13546" s="168"/>
      <c r="AH13546" s="168"/>
    </row>
    <row r="13547" spans="19:34" x14ac:dyDescent="0.2">
      <c r="S13547" s="226" t="e">
        <f t="shared" si="294"/>
        <v>#REF!</v>
      </c>
      <c r="T13547" s="168"/>
      <c r="U13547" s="168"/>
      <c r="V13547" s="168"/>
      <c r="W13547" s="169"/>
      <c r="X13547" s="221"/>
      <c r="Y13547" s="221"/>
      <c r="Z13547" s="221"/>
      <c r="AA13547" s="222"/>
      <c r="AB13547" s="221"/>
      <c r="AC13547" s="221"/>
      <c r="AD13547" s="221"/>
      <c r="AE13547" s="237"/>
      <c r="AF13547" s="168"/>
      <c r="AG13547" s="168"/>
      <c r="AH13547" s="168"/>
    </row>
    <row r="13548" spans="19:34" x14ac:dyDescent="0.2">
      <c r="S13548" s="226" t="e">
        <f t="shared" si="294"/>
        <v>#REF!</v>
      </c>
      <c r="T13548" s="168"/>
      <c r="U13548" s="168"/>
      <c r="V13548" s="168"/>
      <c r="W13548" s="169"/>
      <c r="X13548" s="221"/>
      <c r="Y13548" s="221"/>
      <c r="Z13548" s="221"/>
      <c r="AA13548" s="222"/>
      <c r="AB13548" s="221"/>
      <c r="AC13548" s="221"/>
      <c r="AD13548" s="221"/>
      <c r="AE13548" s="237"/>
      <c r="AF13548" s="168"/>
      <c r="AG13548" s="168"/>
      <c r="AH13548" s="168"/>
    </row>
    <row r="13549" spans="19:34" x14ac:dyDescent="0.2">
      <c r="S13549" s="226" t="e">
        <f t="shared" si="294"/>
        <v>#REF!</v>
      </c>
      <c r="T13549" s="168"/>
      <c r="U13549" s="168"/>
      <c r="V13549" s="168"/>
      <c r="W13549" s="169"/>
      <c r="X13549" s="221"/>
      <c r="Y13549" s="221"/>
      <c r="Z13549" s="221"/>
      <c r="AA13549" s="222"/>
      <c r="AB13549" s="221"/>
      <c r="AC13549" s="221"/>
      <c r="AD13549" s="221"/>
      <c r="AE13549" s="237"/>
      <c r="AF13549" s="168"/>
      <c r="AG13549" s="168"/>
      <c r="AH13549" s="168"/>
    </row>
    <row r="13550" spans="19:34" x14ac:dyDescent="0.2">
      <c r="S13550" s="226" t="e">
        <f t="shared" si="294"/>
        <v>#REF!</v>
      </c>
      <c r="T13550" s="168"/>
      <c r="U13550" s="168"/>
      <c r="V13550" s="168"/>
      <c r="W13550" s="169"/>
      <c r="X13550" s="221"/>
      <c r="Y13550" s="221"/>
      <c r="Z13550" s="221"/>
      <c r="AA13550" s="222"/>
      <c r="AB13550" s="221"/>
      <c r="AC13550" s="221"/>
      <c r="AD13550" s="221"/>
      <c r="AE13550" s="237"/>
      <c r="AF13550" s="168"/>
      <c r="AG13550" s="168"/>
      <c r="AH13550" s="168"/>
    </row>
    <row r="13551" spans="19:34" x14ac:dyDescent="0.2">
      <c r="S13551" s="226" t="e">
        <f t="shared" si="294"/>
        <v>#REF!</v>
      </c>
      <c r="T13551" s="168"/>
      <c r="U13551" s="168"/>
      <c r="V13551" s="168"/>
      <c r="W13551" s="169"/>
      <c r="X13551" s="221"/>
      <c r="Y13551" s="221"/>
      <c r="Z13551" s="221"/>
      <c r="AA13551" s="222"/>
      <c r="AB13551" s="221"/>
      <c r="AC13551" s="221"/>
      <c r="AD13551" s="221"/>
      <c r="AE13551" s="237"/>
      <c r="AF13551" s="168"/>
      <c r="AG13551" s="168"/>
      <c r="AH13551" s="168"/>
    </row>
    <row r="13552" spans="19:34" x14ac:dyDescent="0.2">
      <c r="S13552" s="226" t="e">
        <f t="shared" si="294"/>
        <v>#REF!</v>
      </c>
      <c r="T13552" s="168"/>
      <c r="U13552" s="168"/>
      <c r="V13552" s="168"/>
      <c r="W13552" s="169"/>
      <c r="X13552" s="221"/>
      <c r="Y13552" s="221"/>
      <c r="Z13552" s="221"/>
      <c r="AA13552" s="222"/>
      <c r="AB13552" s="221"/>
      <c r="AC13552" s="221"/>
      <c r="AD13552" s="221"/>
      <c r="AE13552" s="237"/>
      <c r="AF13552" s="168"/>
      <c r="AG13552" s="168"/>
      <c r="AH13552" s="168"/>
    </row>
    <row r="13553" spans="19:34" x14ac:dyDescent="0.2">
      <c r="S13553" s="226" t="e">
        <f t="shared" si="294"/>
        <v>#REF!</v>
      </c>
      <c r="T13553" s="168"/>
      <c r="U13553" s="168"/>
      <c r="V13553" s="168"/>
      <c r="W13553" s="169"/>
      <c r="X13553" s="221"/>
      <c r="Y13553" s="221"/>
      <c r="Z13553" s="221"/>
      <c r="AA13553" s="222"/>
      <c r="AB13553" s="221"/>
      <c r="AC13553" s="221"/>
      <c r="AD13553" s="221"/>
      <c r="AE13553" s="237"/>
      <c r="AF13553" s="168"/>
      <c r="AG13553" s="168"/>
      <c r="AH13553" s="168"/>
    </row>
    <row r="13554" spans="19:34" x14ac:dyDescent="0.2">
      <c r="S13554" s="226" t="e">
        <f t="shared" si="294"/>
        <v>#REF!</v>
      </c>
      <c r="T13554" s="168"/>
      <c r="U13554" s="168"/>
      <c r="V13554" s="168"/>
      <c r="W13554" s="169"/>
      <c r="X13554" s="221"/>
      <c r="Y13554" s="221"/>
      <c r="Z13554" s="221"/>
      <c r="AA13554" s="222"/>
      <c r="AB13554" s="221"/>
      <c r="AC13554" s="221"/>
      <c r="AD13554" s="221"/>
      <c r="AE13554" s="237"/>
      <c r="AF13554" s="168"/>
      <c r="AG13554" s="168"/>
      <c r="AH13554" s="168"/>
    </row>
    <row r="13555" spans="19:34" x14ac:dyDescent="0.2">
      <c r="S13555" s="226" t="e">
        <f t="shared" si="294"/>
        <v>#REF!</v>
      </c>
      <c r="T13555" s="168"/>
      <c r="U13555" s="168"/>
      <c r="V13555" s="168"/>
      <c r="W13555" s="169"/>
      <c r="X13555" s="221"/>
      <c r="Y13555" s="221"/>
      <c r="Z13555" s="221"/>
      <c r="AA13555" s="222"/>
      <c r="AB13555" s="221"/>
      <c r="AC13555" s="221"/>
      <c r="AD13555" s="221"/>
      <c r="AE13555" s="237"/>
      <c r="AF13555" s="168"/>
      <c r="AG13555" s="168"/>
      <c r="AH13555" s="168"/>
    </row>
    <row r="13556" spans="19:34" x14ac:dyDescent="0.2">
      <c r="S13556" s="226" t="e">
        <f t="shared" si="294"/>
        <v>#REF!</v>
      </c>
      <c r="T13556" s="168"/>
      <c r="U13556" s="168"/>
      <c r="V13556" s="168"/>
      <c r="W13556" s="169"/>
      <c r="X13556" s="221"/>
      <c r="Y13556" s="221"/>
      <c r="Z13556" s="221"/>
      <c r="AA13556" s="222"/>
      <c r="AB13556" s="221"/>
      <c r="AC13556" s="221"/>
      <c r="AD13556" s="221"/>
      <c r="AE13556" s="237"/>
      <c r="AF13556" s="168"/>
      <c r="AG13556" s="168"/>
      <c r="AH13556" s="168"/>
    </row>
    <row r="13557" spans="19:34" x14ac:dyDescent="0.2">
      <c r="S13557" s="226" t="e">
        <f t="shared" si="294"/>
        <v>#REF!</v>
      </c>
      <c r="T13557" s="168"/>
      <c r="U13557" s="168"/>
      <c r="V13557" s="168"/>
      <c r="W13557" s="169"/>
      <c r="X13557" s="221"/>
      <c r="Y13557" s="221"/>
      <c r="Z13557" s="221"/>
      <c r="AA13557" s="222"/>
      <c r="AB13557" s="221"/>
      <c r="AC13557" s="221"/>
      <c r="AD13557" s="221"/>
      <c r="AE13557" s="237"/>
      <c r="AF13557" s="168"/>
      <c r="AG13557" s="168"/>
      <c r="AH13557" s="168"/>
    </row>
    <row r="13558" spans="19:34" x14ac:dyDescent="0.2">
      <c r="S13558" s="226" t="e">
        <f t="shared" si="294"/>
        <v>#REF!</v>
      </c>
      <c r="T13558" s="168"/>
      <c r="U13558" s="168"/>
      <c r="V13558" s="168"/>
      <c r="W13558" s="169"/>
      <c r="X13558" s="221"/>
      <c r="Y13558" s="221"/>
      <c r="Z13558" s="221"/>
      <c r="AA13558" s="222"/>
      <c r="AB13558" s="221"/>
      <c r="AC13558" s="221"/>
      <c r="AD13558" s="221"/>
      <c r="AE13558" s="237"/>
      <c r="AF13558" s="168"/>
      <c r="AG13558" s="168"/>
      <c r="AH13558" s="168"/>
    </row>
    <row r="13559" spans="19:34" x14ac:dyDescent="0.2">
      <c r="S13559" s="226" t="e">
        <f t="shared" si="294"/>
        <v>#REF!</v>
      </c>
      <c r="T13559" s="168"/>
      <c r="U13559" s="168"/>
      <c r="V13559" s="168"/>
      <c r="W13559" s="169"/>
      <c r="X13559" s="221"/>
      <c r="Y13559" s="221"/>
      <c r="Z13559" s="221"/>
      <c r="AA13559" s="222"/>
      <c r="AB13559" s="221"/>
      <c r="AC13559" s="221"/>
      <c r="AD13559" s="221"/>
      <c r="AE13559" s="237"/>
      <c r="AF13559" s="168"/>
      <c r="AG13559" s="168"/>
      <c r="AH13559" s="168"/>
    </row>
    <row r="13560" spans="19:34" x14ac:dyDescent="0.2">
      <c r="S13560" s="226" t="e">
        <f t="shared" si="294"/>
        <v>#REF!</v>
      </c>
      <c r="T13560" s="168"/>
      <c r="U13560" s="168"/>
      <c r="V13560" s="168"/>
      <c r="W13560" s="169"/>
      <c r="X13560" s="221"/>
      <c r="Y13560" s="221"/>
      <c r="Z13560" s="221"/>
      <c r="AA13560" s="222"/>
      <c r="AB13560" s="221"/>
      <c r="AC13560" s="221"/>
      <c r="AD13560" s="221"/>
      <c r="AE13560" s="237"/>
      <c r="AF13560" s="168"/>
      <c r="AG13560" s="168"/>
      <c r="AH13560" s="168"/>
    </row>
    <row r="13561" spans="19:34" x14ac:dyDescent="0.2">
      <c r="S13561" s="226" t="e">
        <f t="shared" si="294"/>
        <v>#REF!</v>
      </c>
      <c r="T13561" s="168"/>
      <c r="U13561" s="168"/>
      <c r="V13561" s="168"/>
      <c r="W13561" s="169"/>
      <c r="X13561" s="221"/>
      <c r="Y13561" s="221"/>
      <c r="Z13561" s="221"/>
      <c r="AA13561" s="222"/>
      <c r="AB13561" s="221"/>
      <c r="AC13561" s="221"/>
      <c r="AD13561" s="221"/>
      <c r="AE13561" s="237"/>
      <c r="AF13561" s="168"/>
      <c r="AG13561" s="168"/>
      <c r="AH13561" s="168"/>
    </row>
    <row r="13562" spans="19:34" x14ac:dyDescent="0.2">
      <c r="S13562" s="226" t="e">
        <f t="shared" si="294"/>
        <v>#REF!</v>
      </c>
      <c r="T13562" s="168"/>
      <c r="U13562" s="168"/>
      <c r="V13562" s="168"/>
      <c r="W13562" s="169"/>
      <c r="X13562" s="221"/>
      <c r="Y13562" s="221"/>
      <c r="Z13562" s="221"/>
      <c r="AA13562" s="222"/>
      <c r="AB13562" s="221"/>
      <c r="AC13562" s="221"/>
      <c r="AD13562" s="221"/>
      <c r="AE13562" s="237"/>
      <c r="AF13562" s="168"/>
      <c r="AG13562" s="168"/>
      <c r="AH13562" s="168"/>
    </row>
    <row r="13563" spans="19:34" x14ac:dyDescent="0.2">
      <c r="S13563" s="226" t="e">
        <f t="shared" si="294"/>
        <v>#REF!</v>
      </c>
      <c r="T13563" s="168"/>
      <c r="U13563" s="168"/>
      <c r="V13563" s="168"/>
      <c r="W13563" s="169"/>
      <c r="X13563" s="221"/>
      <c r="Y13563" s="221"/>
      <c r="Z13563" s="221"/>
      <c r="AA13563" s="222"/>
      <c r="AB13563" s="221"/>
      <c r="AC13563" s="221"/>
      <c r="AD13563" s="221"/>
      <c r="AE13563" s="237"/>
      <c r="AF13563" s="168"/>
      <c r="AG13563" s="168"/>
      <c r="AH13563" s="168"/>
    </row>
    <row r="13564" spans="19:34" x14ac:dyDescent="0.2">
      <c r="S13564" s="226" t="e">
        <f t="shared" si="294"/>
        <v>#REF!</v>
      </c>
      <c r="T13564" s="168"/>
      <c r="U13564" s="168"/>
      <c r="V13564" s="168"/>
      <c r="W13564" s="169"/>
      <c r="X13564" s="221"/>
      <c r="Y13564" s="221"/>
      <c r="Z13564" s="221"/>
      <c r="AA13564" s="222"/>
      <c r="AB13564" s="221"/>
      <c r="AC13564" s="221"/>
      <c r="AD13564" s="221"/>
      <c r="AE13564" s="237"/>
      <c r="AF13564" s="168"/>
      <c r="AG13564" s="168"/>
      <c r="AH13564" s="168"/>
    </row>
    <row r="13565" spans="19:34" x14ac:dyDescent="0.2">
      <c r="S13565" s="226" t="e">
        <f t="shared" si="294"/>
        <v>#REF!</v>
      </c>
      <c r="T13565" s="168"/>
      <c r="U13565" s="168"/>
      <c r="V13565" s="168"/>
      <c r="W13565" s="169"/>
      <c r="X13565" s="221"/>
      <c r="Y13565" s="221"/>
      <c r="Z13565" s="221"/>
      <c r="AA13565" s="222"/>
      <c r="AB13565" s="221"/>
      <c r="AC13565" s="221"/>
      <c r="AD13565" s="221"/>
      <c r="AE13565" s="237"/>
      <c r="AF13565" s="168"/>
      <c r="AG13565" s="168"/>
      <c r="AH13565" s="168"/>
    </row>
    <row r="13566" spans="19:34" x14ac:dyDescent="0.2">
      <c r="S13566" s="226" t="e">
        <f t="shared" si="294"/>
        <v>#REF!</v>
      </c>
      <c r="T13566" s="168"/>
      <c r="U13566" s="168"/>
      <c r="V13566" s="168"/>
      <c r="W13566" s="169"/>
      <c r="X13566" s="221"/>
      <c r="Y13566" s="221"/>
      <c r="Z13566" s="221"/>
      <c r="AA13566" s="222"/>
      <c r="AB13566" s="221"/>
      <c r="AC13566" s="221"/>
      <c r="AD13566" s="221"/>
      <c r="AE13566" s="237"/>
      <c r="AF13566" s="168"/>
      <c r="AG13566" s="168"/>
      <c r="AH13566" s="168"/>
    </row>
    <row r="13567" spans="19:34" x14ac:dyDescent="0.2">
      <c r="S13567" s="226" t="e">
        <f t="shared" si="294"/>
        <v>#REF!</v>
      </c>
      <c r="T13567" s="168"/>
      <c r="U13567" s="168"/>
      <c r="V13567" s="168"/>
      <c r="W13567" s="169"/>
      <c r="X13567" s="221"/>
      <c r="Y13567" s="221"/>
      <c r="Z13567" s="221"/>
      <c r="AA13567" s="222"/>
      <c r="AB13567" s="221"/>
      <c r="AC13567" s="221"/>
      <c r="AD13567" s="221"/>
      <c r="AE13567" s="237"/>
      <c r="AF13567" s="168"/>
      <c r="AG13567" s="168"/>
      <c r="AH13567" s="168"/>
    </row>
    <row r="13568" spans="19:34" x14ac:dyDescent="0.2">
      <c r="S13568" s="226" t="e">
        <f t="shared" si="294"/>
        <v>#REF!</v>
      </c>
      <c r="T13568" s="168"/>
      <c r="U13568" s="168"/>
      <c r="V13568" s="168"/>
      <c r="W13568" s="169"/>
      <c r="X13568" s="221"/>
      <c r="Y13568" s="221"/>
      <c r="Z13568" s="221"/>
      <c r="AA13568" s="222"/>
      <c r="AB13568" s="221"/>
      <c r="AC13568" s="221"/>
      <c r="AD13568" s="221"/>
      <c r="AE13568" s="237"/>
      <c r="AF13568" s="168"/>
      <c r="AG13568" s="168"/>
      <c r="AH13568" s="168"/>
    </row>
    <row r="13569" spans="19:34" x14ac:dyDescent="0.2">
      <c r="S13569" s="226" t="e">
        <f t="shared" si="294"/>
        <v>#REF!</v>
      </c>
      <c r="T13569" s="168"/>
      <c r="U13569" s="168"/>
      <c r="V13569" s="168"/>
      <c r="W13569" s="169"/>
      <c r="X13569" s="221"/>
      <c r="Y13569" s="221"/>
      <c r="Z13569" s="221"/>
      <c r="AA13569" s="222"/>
      <c r="AB13569" s="221"/>
      <c r="AC13569" s="221"/>
      <c r="AD13569" s="221"/>
      <c r="AE13569" s="237"/>
      <c r="AF13569" s="168"/>
      <c r="AG13569" s="168"/>
      <c r="AH13569" s="168"/>
    </row>
    <row r="13570" spans="19:34" x14ac:dyDescent="0.2">
      <c r="S13570" s="226" t="e">
        <f t="shared" si="294"/>
        <v>#REF!</v>
      </c>
      <c r="T13570" s="168"/>
      <c r="U13570" s="168"/>
      <c r="V13570" s="168"/>
      <c r="W13570" s="169"/>
      <c r="X13570" s="221"/>
      <c r="Y13570" s="221"/>
      <c r="Z13570" s="221"/>
      <c r="AA13570" s="222"/>
      <c r="AB13570" s="221"/>
      <c r="AC13570" s="221"/>
      <c r="AD13570" s="221"/>
      <c r="AE13570" s="237"/>
      <c r="AF13570" s="168"/>
      <c r="AG13570" s="168"/>
      <c r="AH13570" s="168"/>
    </row>
    <row r="13571" spans="19:34" x14ac:dyDescent="0.2">
      <c r="S13571" s="226" t="e">
        <f t="shared" si="294"/>
        <v>#REF!</v>
      </c>
      <c r="T13571" s="168"/>
      <c r="U13571" s="168"/>
      <c r="V13571" s="168"/>
      <c r="W13571" s="169"/>
      <c r="X13571" s="221"/>
      <c r="Y13571" s="221"/>
      <c r="Z13571" s="221"/>
      <c r="AA13571" s="222"/>
      <c r="AB13571" s="221"/>
      <c r="AC13571" s="221"/>
      <c r="AD13571" s="221"/>
      <c r="AE13571" s="237"/>
      <c r="AF13571" s="168"/>
      <c r="AG13571" s="168"/>
      <c r="AH13571" s="168"/>
    </row>
    <row r="13572" spans="19:34" x14ac:dyDescent="0.2">
      <c r="S13572" s="226" t="e">
        <f t="shared" si="294"/>
        <v>#REF!</v>
      </c>
      <c r="T13572" s="168"/>
      <c r="U13572" s="168"/>
      <c r="V13572" s="168"/>
      <c r="W13572" s="169"/>
      <c r="X13572" s="221"/>
      <c r="Y13572" s="221"/>
      <c r="Z13572" s="221"/>
      <c r="AA13572" s="222"/>
      <c r="AB13572" s="221"/>
      <c r="AC13572" s="221"/>
      <c r="AD13572" s="221"/>
      <c r="AE13572" s="237"/>
      <c r="AF13572" s="168"/>
      <c r="AG13572" s="168"/>
      <c r="AH13572" s="168"/>
    </row>
    <row r="13573" spans="19:34" x14ac:dyDescent="0.2">
      <c r="S13573" s="226" t="e">
        <f t="shared" si="294"/>
        <v>#REF!</v>
      </c>
      <c r="T13573" s="168"/>
      <c r="U13573" s="168"/>
      <c r="V13573" s="168"/>
      <c r="W13573" s="169"/>
      <c r="X13573" s="221"/>
      <c r="Y13573" s="221"/>
      <c r="Z13573" s="221"/>
      <c r="AA13573" s="222"/>
      <c r="AB13573" s="221"/>
      <c r="AC13573" s="221"/>
      <c r="AD13573" s="221"/>
      <c r="AE13573" s="237"/>
      <c r="AF13573" s="168"/>
      <c r="AG13573" s="168"/>
      <c r="AH13573" s="168"/>
    </row>
    <row r="13574" spans="19:34" x14ac:dyDescent="0.2">
      <c r="S13574" s="226" t="e">
        <f t="shared" si="294"/>
        <v>#REF!</v>
      </c>
      <c r="T13574" s="168"/>
      <c r="U13574" s="168"/>
      <c r="V13574" s="168"/>
      <c r="W13574" s="169"/>
      <c r="X13574" s="221"/>
      <c r="Y13574" s="221"/>
      <c r="Z13574" s="221"/>
      <c r="AA13574" s="222"/>
      <c r="AB13574" s="221"/>
      <c r="AC13574" s="221"/>
      <c r="AD13574" s="221"/>
      <c r="AE13574" s="237"/>
      <c r="AF13574" s="168"/>
      <c r="AG13574" s="168"/>
      <c r="AH13574" s="168"/>
    </row>
    <row r="13575" spans="19:34" x14ac:dyDescent="0.2">
      <c r="S13575" s="226" t="e">
        <f t="shared" si="294"/>
        <v>#REF!</v>
      </c>
      <c r="T13575" s="168"/>
      <c r="U13575" s="168"/>
      <c r="V13575" s="168"/>
      <c r="W13575" s="169"/>
      <c r="X13575" s="221"/>
      <c r="Y13575" s="221"/>
      <c r="Z13575" s="221"/>
      <c r="AA13575" s="222"/>
      <c r="AB13575" s="221"/>
      <c r="AC13575" s="221"/>
      <c r="AD13575" s="221"/>
      <c r="AE13575" s="237"/>
      <c r="AF13575" s="168"/>
      <c r="AG13575" s="168"/>
      <c r="AH13575" s="168"/>
    </row>
    <row r="13576" spans="19:34" x14ac:dyDescent="0.2">
      <c r="S13576" s="226" t="e">
        <f t="shared" si="294"/>
        <v>#REF!</v>
      </c>
      <c r="T13576" s="168"/>
      <c r="U13576" s="168"/>
      <c r="V13576" s="168"/>
      <c r="W13576" s="169"/>
      <c r="X13576" s="221"/>
      <c r="Y13576" s="221"/>
      <c r="Z13576" s="221"/>
      <c r="AA13576" s="222"/>
      <c r="AB13576" s="221"/>
      <c r="AC13576" s="221"/>
      <c r="AD13576" s="221"/>
      <c r="AE13576" s="237"/>
      <c r="AF13576" s="168"/>
      <c r="AG13576" s="168"/>
      <c r="AH13576" s="168"/>
    </row>
    <row r="13577" spans="19:34" x14ac:dyDescent="0.2">
      <c r="S13577" s="226" t="e">
        <f t="shared" si="294"/>
        <v>#REF!</v>
      </c>
      <c r="T13577" s="168"/>
      <c r="U13577" s="168"/>
      <c r="V13577" s="168"/>
      <c r="W13577" s="169"/>
      <c r="X13577" s="221"/>
      <c r="Y13577" s="221"/>
      <c r="Z13577" s="221"/>
      <c r="AA13577" s="222"/>
      <c r="AB13577" s="221"/>
      <c r="AC13577" s="221"/>
      <c r="AD13577" s="221"/>
      <c r="AE13577" s="237"/>
      <c r="AF13577" s="168"/>
      <c r="AG13577" s="168"/>
      <c r="AH13577" s="168"/>
    </row>
    <row r="13578" spans="19:34" x14ac:dyDescent="0.2">
      <c r="S13578" s="226" t="e">
        <f t="shared" si="294"/>
        <v>#REF!</v>
      </c>
      <c r="T13578" s="168"/>
      <c r="U13578" s="168"/>
      <c r="V13578" s="168"/>
      <c r="W13578" s="169"/>
      <c r="X13578" s="221"/>
      <c r="Y13578" s="221"/>
      <c r="Z13578" s="221"/>
      <c r="AA13578" s="222"/>
      <c r="AB13578" s="221"/>
      <c r="AC13578" s="221"/>
      <c r="AD13578" s="221"/>
      <c r="AE13578" s="237"/>
      <c r="AF13578" s="168"/>
      <c r="AG13578" s="168"/>
      <c r="AH13578" s="168"/>
    </row>
    <row r="13579" spans="19:34" x14ac:dyDescent="0.2">
      <c r="S13579" s="226" t="e">
        <f t="shared" si="294"/>
        <v>#REF!</v>
      </c>
      <c r="T13579" s="168"/>
      <c r="U13579" s="168"/>
      <c r="V13579" s="168"/>
      <c r="W13579" s="169"/>
      <c r="X13579" s="221"/>
      <c r="Y13579" s="221"/>
      <c r="Z13579" s="221"/>
      <c r="AA13579" s="222"/>
      <c r="AB13579" s="221"/>
      <c r="AC13579" s="221"/>
      <c r="AD13579" s="221"/>
      <c r="AE13579" s="237"/>
      <c r="AF13579" s="168"/>
      <c r="AG13579" s="168"/>
      <c r="AH13579" s="168"/>
    </row>
    <row r="13580" spans="19:34" x14ac:dyDescent="0.2">
      <c r="S13580" s="226" t="e">
        <f t="shared" si="294"/>
        <v>#REF!</v>
      </c>
      <c r="T13580" s="168"/>
      <c r="U13580" s="168"/>
      <c r="V13580" s="168"/>
      <c r="W13580" s="169"/>
      <c r="X13580" s="221"/>
      <c r="Y13580" s="221"/>
      <c r="Z13580" s="221"/>
      <c r="AA13580" s="222"/>
      <c r="AB13580" s="221"/>
      <c r="AC13580" s="221"/>
      <c r="AD13580" s="221"/>
      <c r="AE13580" s="237"/>
      <c r="AF13580" s="168"/>
      <c r="AG13580" s="168"/>
      <c r="AH13580" s="168"/>
    </row>
    <row r="13581" spans="19:34" x14ac:dyDescent="0.2">
      <c r="S13581" s="226" t="e">
        <f t="shared" si="294"/>
        <v>#REF!</v>
      </c>
      <c r="T13581" s="168"/>
      <c r="U13581" s="168"/>
      <c r="V13581" s="168"/>
      <c r="W13581" s="169"/>
      <c r="X13581" s="221"/>
      <c r="Y13581" s="221"/>
      <c r="Z13581" s="221"/>
      <c r="AA13581" s="222"/>
      <c r="AB13581" s="221"/>
      <c r="AC13581" s="221"/>
      <c r="AD13581" s="221"/>
      <c r="AE13581" s="237"/>
      <c r="AF13581" s="168"/>
      <c r="AG13581" s="168"/>
      <c r="AH13581" s="168"/>
    </row>
    <row r="13582" spans="19:34" x14ac:dyDescent="0.2">
      <c r="S13582" s="226" t="e">
        <f t="shared" si="294"/>
        <v>#REF!</v>
      </c>
      <c r="T13582" s="168"/>
      <c r="U13582" s="168"/>
      <c r="V13582" s="168"/>
      <c r="W13582" s="169"/>
      <c r="X13582" s="221"/>
      <c r="Y13582" s="221"/>
      <c r="Z13582" s="221"/>
      <c r="AA13582" s="222"/>
      <c r="AB13582" s="221"/>
      <c r="AC13582" s="221"/>
      <c r="AD13582" s="221"/>
      <c r="AE13582" s="237"/>
      <c r="AF13582" s="168"/>
      <c r="AG13582" s="168"/>
      <c r="AH13582" s="168"/>
    </row>
    <row r="13583" spans="19:34" x14ac:dyDescent="0.2">
      <c r="S13583" s="226" t="e">
        <f t="shared" si="294"/>
        <v>#REF!</v>
      </c>
      <c r="T13583" s="168"/>
      <c r="U13583" s="168"/>
      <c r="V13583" s="168"/>
      <c r="W13583" s="169"/>
      <c r="X13583" s="221"/>
      <c r="Y13583" s="221"/>
      <c r="Z13583" s="221"/>
      <c r="AA13583" s="222"/>
      <c r="AB13583" s="221"/>
      <c r="AC13583" s="221"/>
      <c r="AD13583" s="221"/>
      <c r="AE13583" s="237"/>
      <c r="AF13583" s="168"/>
      <c r="AG13583" s="168"/>
      <c r="AH13583" s="168"/>
    </row>
    <row r="13584" spans="19:34" x14ac:dyDescent="0.2">
      <c r="S13584" s="226" t="e">
        <f t="shared" si="294"/>
        <v>#REF!</v>
      </c>
      <c r="T13584" s="168"/>
      <c r="U13584" s="168"/>
      <c r="V13584" s="168"/>
      <c r="W13584" s="169"/>
      <c r="X13584" s="221"/>
      <c r="Y13584" s="221"/>
      <c r="Z13584" s="221"/>
      <c r="AA13584" s="222"/>
      <c r="AB13584" s="221"/>
      <c r="AC13584" s="221"/>
      <c r="AD13584" s="221"/>
      <c r="AE13584" s="237"/>
      <c r="AF13584" s="168"/>
      <c r="AG13584" s="168"/>
      <c r="AH13584" s="168"/>
    </row>
    <row r="13585" spans="19:34" x14ac:dyDescent="0.2">
      <c r="S13585" s="226" t="e">
        <f t="shared" si="294"/>
        <v>#REF!</v>
      </c>
      <c r="T13585" s="168"/>
      <c r="U13585" s="168"/>
      <c r="V13585" s="168"/>
      <c r="W13585" s="169"/>
      <c r="X13585" s="221"/>
      <c r="Y13585" s="221"/>
      <c r="Z13585" s="221"/>
      <c r="AA13585" s="222"/>
      <c r="AB13585" s="221"/>
      <c r="AC13585" s="221"/>
      <c r="AD13585" s="221"/>
      <c r="AE13585" s="237"/>
      <c r="AF13585" s="168"/>
      <c r="AG13585" s="168"/>
      <c r="AH13585" s="168"/>
    </row>
    <row r="13586" spans="19:34" x14ac:dyDescent="0.2">
      <c r="S13586" s="226" t="e">
        <f t="shared" si="294"/>
        <v>#REF!</v>
      </c>
      <c r="T13586" s="168"/>
      <c r="U13586" s="168"/>
      <c r="V13586" s="168"/>
      <c r="W13586" s="169"/>
      <c r="X13586" s="221"/>
      <c r="Y13586" s="221"/>
      <c r="Z13586" s="221"/>
      <c r="AA13586" s="222"/>
      <c r="AB13586" s="221"/>
      <c r="AC13586" s="221"/>
      <c r="AD13586" s="221"/>
      <c r="AE13586" s="237"/>
      <c r="AF13586" s="168"/>
      <c r="AG13586" s="168"/>
      <c r="AH13586" s="168"/>
    </row>
    <row r="13587" spans="19:34" x14ac:dyDescent="0.2">
      <c r="S13587" s="226" t="e">
        <f t="shared" si="294"/>
        <v>#REF!</v>
      </c>
      <c r="T13587" s="168"/>
      <c r="U13587" s="168"/>
      <c r="V13587" s="168"/>
      <c r="W13587" s="169"/>
      <c r="X13587" s="221"/>
      <c r="Y13587" s="221"/>
      <c r="Z13587" s="221"/>
      <c r="AA13587" s="222"/>
      <c r="AB13587" s="221"/>
      <c r="AC13587" s="221"/>
      <c r="AD13587" s="221"/>
      <c r="AE13587" s="237"/>
      <c r="AF13587" s="168"/>
      <c r="AG13587" s="168"/>
      <c r="AH13587" s="168"/>
    </row>
    <row r="13588" spans="19:34" x14ac:dyDescent="0.2">
      <c r="S13588" s="226" t="e">
        <f t="shared" si="294"/>
        <v>#REF!</v>
      </c>
      <c r="T13588" s="168"/>
      <c r="U13588" s="168"/>
      <c r="V13588" s="168"/>
      <c r="W13588" s="169"/>
      <c r="X13588" s="221"/>
      <c r="Y13588" s="221"/>
      <c r="Z13588" s="221"/>
      <c r="AA13588" s="222"/>
      <c r="AB13588" s="221"/>
      <c r="AC13588" s="221"/>
      <c r="AD13588" s="221"/>
      <c r="AE13588" s="237"/>
      <c r="AF13588" s="168"/>
      <c r="AG13588" s="168"/>
      <c r="AH13588" s="168"/>
    </row>
    <row r="13589" spans="19:34" x14ac:dyDescent="0.2">
      <c r="S13589" s="226" t="e">
        <f t="shared" si="294"/>
        <v>#REF!</v>
      </c>
      <c r="T13589" s="168"/>
      <c r="U13589" s="168"/>
      <c r="V13589" s="168"/>
      <c r="W13589" s="169"/>
      <c r="X13589" s="221"/>
      <c r="Y13589" s="221"/>
      <c r="Z13589" s="221"/>
      <c r="AA13589" s="222"/>
      <c r="AB13589" s="221"/>
      <c r="AC13589" s="221"/>
      <c r="AD13589" s="221"/>
      <c r="AE13589" s="237"/>
      <c r="AF13589" s="168"/>
      <c r="AG13589" s="168"/>
      <c r="AH13589" s="168"/>
    </row>
    <row r="13590" spans="19:34" x14ac:dyDescent="0.2">
      <c r="S13590" s="226" t="e">
        <f t="shared" si="294"/>
        <v>#REF!</v>
      </c>
      <c r="T13590" s="168"/>
      <c r="U13590" s="168"/>
      <c r="V13590" s="168"/>
      <c r="W13590" s="169"/>
      <c r="X13590" s="221"/>
      <c r="Y13590" s="221"/>
      <c r="Z13590" s="221"/>
      <c r="AA13590" s="222"/>
      <c r="AB13590" s="221"/>
      <c r="AC13590" s="221"/>
      <c r="AD13590" s="221"/>
      <c r="AE13590" s="237"/>
      <c r="AF13590" s="168"/>
      <c r="AG13590" s="168"/>
      <c r="AH13590" s="168"/>
    </row>
    <row r="13591" spans="19:34" x14ac:dyDescent="0.2">
      <c r="S13591" s="226" t="e">
        <f t="shared" si="294"/>
        <v>#REF!</v>
      </c>
      <c r="T13591" s="168"/>
      <c r="U13591" s="168"/>
      <c r="V13591" s="168"/>
      <c r="W13591" s="169"/>
      <c r="X13591" s="221"/>
      <c r="Y13591" s="221"/>
      <c r="Z13591" s="221"/>
      <c r="AA13591" s="222"/>
      <c r="AB13591" s="221"/>
      <c r="AC13591" s="221"/>
      <c r="AD13591" s="221"/>
      <c r="AE13591" s="237"/>
      <c r="AF13591" s="168"/>
      <c r="AG13591" s="168"/>
      <c r="AH13591" s="168"/>
    </row>
    <row r="13592" spans="19:34" x14ac:dyDescent="0.2">
      <c r="S13592" s="226" t="e">
        <f t="shared" si="294"/>
        <v>#REF!</v>
      </c>
      <c r="T13592" s="168"/>
      <c r="U13592" s="168"/>
      <c r="V13592" s="168"/>
      <c r="W13592" s="169"/>
      <c r="X13592" s="221"/>
      <c r="Y13592" s="221"/>
      <c r="Z13592" s="221"/>
      <c r="AA13592" s="222"/>
      <c r="AB13592" s="221"/>
      <c r="AC13592" s="221"/>
      <c r="AD13592" s="221"/>
      <c r="AE13592" s="237"/>
      <c r="AF13592" s="168"/>
      <c r="AG13592" s="168"/>
      <c r="AH13592" s="168"/>
    </row>
    <row r="13593" spans="19:34" x14ac:dyDescent="0.2">
      <c r="S13593" s="226" t="e">
        <f t="shared" si="294"/>
        <v>#REF!</v>
      </c>
      <c r="T13593" s="168"/>
      <c r="U13593" s="168"/>
      <c r="V13593" s="168"/>
      <c r="W13593" s="169"/>
      <c r="X13593" s="221"/>
      <c r="Y13593" s="221"/>
      <c r="Z13593" s="221"/>
      <c r="AA13593" s="222"/>
      <c r="AB13593" s="221"/>
      <c r="AC13593" s="221"/>
      <c r="AD13593" s="221"/>
      <c r="AE13593" s="237"/>
      <c r="AF13593" s="168"/>
      <c r="AG13593" s="168"/>
      <c r="AH13593" s="168"/>
    </row>
    <row r="13594" spans="19:34" x14ac:dyDescent="0.2">
      <c r="S13594" s="226" t="e">
        <f t="shared" si="294"/>
        <v>#REF!</v>
      </c>
      <c r="T13594" s="168"/>
      <c r="U13594" s="168"/>
      <c r="V13594" s="168"/>
      <c r="W13594" s="169"/>
      <c r="X13594" s="221"/>
      <c r="Y13594" s="221"/>
      <c r="Z13594" s="221"/>
      <c r="AA13594" s="222"/>
      <c r="AB13594" s="221"/>
      <c r="AC13594" s="221"/>
      <c r="AD13594" s="221"/>
      <c r="AE13594" s="237"/>
      <c r="AF13594" s="168"/>
      <c r="AG13594" s="168"/>
      <c r="AH13594" s="168"/>
    </row>
    <row r="13595" spans="19:34" x14ac:dyDescent="0.2">
      <c r="S13595" s="226" t="e">
        <f t="shared" si="294"/>
        <v>#REF!</v>
      </c>
      <c r="T13595" s="168"/>
      <c r="U13595" s="168"/>
      <c r="V13595" s="168"/>
      <c r="W13595" s="169"/>
      <c r="X13595" s="221"/>
      <c r="Y13595" s="221"/>
      <c r="Z13595" s="221"/>
      <c r="AA13595" s="222"/>
      <c r="AB13595" s="221"/>
      <c r="AC13595" s="221"/>
      <c r="AD13595" s="221"/>
      <c r="AE13595" s="237"/>
      <c r="AF13595" s="168"/>
      <c r="AG13595" s="168"/>
      <c r="AH13595" s="168"/>
    </row>
    <row r="13596" spans="19:34" x14ac:dyDescent="0.2">
      <c r="S13596" s="226" t="e">
        <f t="shared" si="294"/>
        <v>#REF!</v>
      </c>
      <c r="T13596" s="168"/>
      <c r="U13596" s="168"/>
      <c r="V13596" s="168"/>
      <c r="W13596" s="169"/>
      <c r="X13596" s="221"/>
      <c r="Y13596" s="221"/>
      <c r="Z13596" s="221"/>
      <c r="AA13596" s="222"/>
      <c r="AB13596" s="221"/>
      <c r="AC13596" s="221"/>
      <c r="AD13596" s="221"/>
      <c r="AE13596" s="237"/>
      <c r="AF13596" s="168"/>
      <c r="AG13596" s="168"/>
      <c r="AH13596" s="168"/>
    </row>
    <row r="13597" spans="19:34" x14ac:dyDescent="0.2">
      <c r="S13597" s="226" t="e">
        <f t="shared" si="294"/>
        <v>#REF!</v>
      </c>
      <c r="T13597" s="168"/>
      <c r="U13597" s="168"/>
      <c r="V13597" s="168"/>
      <c r="W13597" s="169"/>
      <c r="X13597" s="221"/>
      <c r="Y13597" s="221"/>
      <c r="Z13597" s="221"/>
      <c r="AA13597" s="222"/>
      <c r="AB13597" s="221"/>
      <c r="AC13597" s="221"/>
      <c r="AD13597" s="221"/>
      <c r="AE13597" s="237"/>
      <c r="AF13597" s="168"/>
      <c r="AG13597" s="168"/>
      <c r="AH13597" s="168"/>
    </row>
    <row r="13598" spans="19:34" x14ac:dyDescent="0.2">
      <c r="S13598" s="226" t="e">
        <f t="shared" si="294"/>
        <v>#REF!</v>
      </c>
      <c r="T13598" s="168"/>
      <c r="U13598" s="168"/>
      <c r="V13598" s="168"/>
      <c r="W13598" s="169"/>
      <c r="X13598" s="221"/>
      <c r="Y13598" s="221"/>
      <c r="Z13598" s="221"/>
      <c r="AA13598" s="222"/>
      <c r="AB13598" s="221"/>
      <c r="AC13598" s="221"/>
      <c r="AD13598" s="221"/>
      <c r="AE13598" s="237"/>
      <c r="AF13598" s="168"/>
      <c r="AG13598" s="168"/>
      <c r="AH13598" s="168"/>
    </row>
    <row r="13599" spans="19:34" x14ac:dyDescent="0.2">
      <c r="S13599" s="226" t="e">
        <f t="shared" si="294"/>
        <v>#REF!</v>
      </c>
      <c r="T13599" s="168"/>
      <c r="U13599" s="168"/>
      <c r="V13599" s="168"/>
      <c r="W13599" s="169"/>
      <c r="X13599" s="221"/>
      <c r="Y13599" s="221"/>
      <c r="Z13599" s="221"/>
      <c r="AA13599" s="222"/>
      <c r="AB13599" s="221"/>
      <c r="AC13599" s="221"/>
      <c r="AD13599" s="221"/>
      <c r="AE13599" s="237"/>
      <c r="AF13599" s="168"/>
      <c r="AG13599" s="168"/>
      <c r="AH13599" s="168"/>
    </row>
    <row r="13600" spans="19:34" x14ac:dyDescent="0.2">
      <c r="S13600" s="226" t="e">
        <f t="shared" ref="S13600:S13663" si="295">MID(#REF!,2,7)</f>
        <v>#REF!</v>
      </c>
      <c r="T13600" s="168"/>
      <c r="U13600" s="168"/>
      <c r="V13600" s="168"/>
      <c r="W13600" s="169"/>
      <c r="X13600" s="221"/>
      <c r="Y13600" s="221"/>
      <c r="Z13600" s="221"/>
      <c r="AA13600" s="222"/>
      <c r="AB13600" s="221"/>
      <c r="AC13600" s="221"/>
      <c r="AD13600" s="221"/>
      <c r="AE13600" s="237"/>
      <c r="AF13600" s="168"/>
      <c r="AG13600" s="168"/>
      <c r="AH13600" s="168"/>
    </row>
    <row r="13601" spans="19:34" x14ac:dyDescent="0.2">
      <c r="S13601" s="226" t="e">
        <f t="shared" si="295"/>
        <v>#REF!</v>
      </c>
      <c r="T13601" s="168"/>
      <c r="U13601" s="168"/>
      <c r="V13601" s="168"/>
      <c r="W13601" s="169"/>
      <c r="X13601" s="221"/>
      <c r="Y13601" s="221"/>
      <c r="Z13601" s="221"/>
      <c r="AA13601" s="222"/>
      <c r="AB13601" s="221"/>
      <c r="AC13601" s="221"/>
      <c r="AD13601" s="221"/>
      <c r="AE13601" s="237"/>
      <c r="AF13601" s="168"/>
      <c r="AG13601" s="168"/>
      <c r="AH13601" s="168"/>
    </row>
    <row r="13602" spans="19:34" x14ac:dyDescent="0.2">
      <c r="S13602" s="226" t="e">
        <f t="shared" si="295"/>
        <v>#REF!</v>
      </c>
      <c r="T13602" s="168"/>
      <c r="U13602" s="168"/>
      <c r="V13602" s="168"/>
      <c r="W13602" s="169"/>
      <c r="X13602" s="221"/>
      <c r="Y13602" s="221"/>
      <c r="Z13602" s="221"/>
      <c r="AA13602" s="222"/>
      <c r="AB13602" s="221"/>
      <c r="AC13602" s="221"/>
      <c r="AD13602" s="221"/>
      <c r="AE13602" s="237"/>
      <c r="AF13602" s="168"/>
      <c r="AG13602" s="168"/>
      <c r="AH13602" s="168"/>
    </row>
    <row r="13603" spans="19:34" x14ac:dyDescent="0.2">
      <c r="S13603" s="226" t="e">
        <f t="shared" si="295"/>
        <v>#REF!</v>
      </c>
      <c r="T13603" s="168"/>
      <c r="U13603" s="168"/>
      <c r="V13603" s="168"/>
      <c r="W13603" s="169"/>
      <c r="X13603" s="221"/>
      <c r="Y13603" s="221"/>
      <c r="Z13603" s="221"/>
      <c r="AA13603" s="222"/>
      <c r="AB13603" s="221"/>
      <c r="AC13603" s="221"/>
      <c r="AD13603" s="221"/>
      <c r="AE13603" s="237"/>
      <c r="AF13603" s="168"/>
      <c r="AG13603" s="168"/>
      <c r="AH13603" s="168"/>
    </row>
    <row r="13604" spans="19:34" x14ac:dyDescent="0.2">
      <c r="S13604" s="226" t="e">
        <f t="shared" si="295"/>
        <v>#REF!</v>
      </c>
      <c r="T13604" s="168"/>
      <c r="U13604" s="168"/>
      <c r="V13604" s="168"/>
      <c r="W13604" s="169"/>
      <c r="X13604" s="221"/>
      <c r="Y13604" s="221"/>
      <c r="Z13604" s="221"/>
      <c r="AA13604" s="222"/>
      <c r="AB13604" s="221"/>
      <c r="AC13604" s="221"/>
      <c r="AD13604" s="221"/>
      <c r="AE13604" s="237"/>
      <c r="AF13604" s="168"/>
      <c r="AG13604" s="168"/>
      <c r="AH13604" s="168"/>
    </row>
    <row r="13605" spans="19:34" x14ac:dyDescent="0.2">
      <c r="S13605" s="226" t="e">
        <f t="shared" si="295"/>
        <v>#REF!</v>
      </c>
      <c r="T13605" s="168"/>
      <c r="U13605" s="168"/>
      <c r="V13605" s="168"/>
      <c r="W13605" s="169"/>
      <c r="X13605" s="221"/>
      <c r="Y13605" s="221"/>
      <c r="Z13605" s="221"/>
      <c r="AA13605" s="222"/>
      <c r="AB13605" s="221"/>
      <c r="AC13605" s="221"/>
      <c r="AD13605" s="221"/>
      <c r="AE13605" s="237"/>
      <c r="AF13605" s="168"/>
      <c r="AG13605" s="168"/>
      <c r="AH13605" s="168"/>
    </row>
    <row r="13606" spans="19:34" x14ac:dyDescent="0.2">
      <c r="S13606" s="226" t="e">
        <f t="shared" si="295"/>
        <v>#REF!</v>
      </c>
      <c r="T13606" s="168"/>
      <c r="U13606" s="168"/>
      <c r="V13606" s="168"/>
      <c r="W13606" s="169"/>
      <c r="X13606" s="221"/>
      <c r="Y13606" s="221"/>
      <c r="Z13606" s="221"/>
      <c r="AA13606" s="222"/>
      <c r="AB13606" s="221"/>
      <c r="AC13606" s="221"/>
      <c r="AD13606" s="221"/>
      <c r="AE13606" s="237"/>
      <c r="AF13606" s="168"/>
      <c r="AG13606" s="168"/>
      <c r="AH13606" s="168"/>
    </row>
    <row r="13607" spans="19:34" x14ac:dyDescent="0.2">
      <c r="S13607" s="226" t="e">
        <f t="shared" si="295"/>
        <v>#REF!</v>
      </c>
      <c r="T13607" s="168"/>
      <c r="U13607" s="168"/>
      <c r="V13607" s="168"/>
      <c r="W13607" s="169"/>
      <c r="X13607" s="221"/>
      <c r="Y13607" s="221"/>
      <c r="Z13607" s="221"/>
      <c r="AA13607" s="222"/>
      <c r="AB13607" s="221"/>
      <c r="AC13607" s="221"/>
      <c r="AD13607" s="221"/>
      <c r="AE13607" s="237"/>
      <c r="AF13607" s="168"/>
      <c r="AG13607" s="168"/>
      <c r="AH13607" s="168"/>
    </row>
    <row r="13608" spans="19:34" x14ac:dyDescent="0.2">
      <c r="S13608" s="226" t="e">
        <f t="shared" si="295"/>
        <v>#REF!</v>
      </c>
      <c r="T13608" s="168"/>
      <c r="U13608" s="168"/>
      <c r="V13608" s="168"/>
      <c r="W13608" s="169"/>
      <c r="X13608" s="221"/>
      <c r="Y13608" s="221"/>
      <c r="Z13608" s="221"/>
      <c r="AA13608" s="222"/>
      <c r="AB13608" s="221"/>
      <c r="AC13608" s="221"/>
      <c r="AD13608" s="221"/>
      <c r="AE13608" s="237"/>
      <c r="AF13608" s="168"/>
      <c r="AG13608" s="168"/>
      <c r="AH13608" s="168"/>
    </row>
    <row r="13609" spans="19:34" x14ac:dyDescent="0.2">
      <c r="S13609" s="226" t="e">
        <f t="shared" si="295"/>
        <v>#REF!</v>
      </c>
      <c r="T13609" s="168"/>
      <c r="U13609" s="168"/>
      <c r="V13609" s="168"/>
      <c r="W13609" s="169"/>
      <c r="X13609" s="221"/>
      <c r="Y13609" s="221"/>
      <c r="Z13609" s="221"/>
      <c r="AA13609" s="222"/>
      <c r="AB13609" s="221"/>
      <c r="AC13609" s="221"/>
      <c r="AD13609" s="221"/>
      <c r="AE13609" s="237"/>
      <c r="AF13609" s="168"/>
      <c r="AG13609" s="168"/>
      <c r="AH13609" s="168"/>
    </row>
    <row r="13610" spans="19:34" x14ac:dyDescent="0.2">
      <c r="S13610" s="226" t="e">
        <f t="shared" si="295"/>
        <v>#REF!</v>
      </c>
      <c r="T13610" s="168"/>
      <c r="U13610" s="168"/>
      <c r="V13610" s="168"/>
      <c r="W13610" s="169"/>
      <c r="X13610" s="221"/>
      <c r="Y13610" s="221"/>
      <c r="Z13610" s="221"/>
      <c r="AA13610" s="222"/>
      <c r="AB13610" s="221"/>
      <c r="AC13610" s="221"/>
      <c r="AD13610" s="221"/>
      <c r="AE13610" s="237"/>
      <c r="AF13610" s="168"/>
      <c r="AG13610" s="168"/>
      <c r="AH13610" s="168"/>
    </row>
    <row r="13611" spans="19:34" x14ac:dyDescent="0.2">
      <c r="S13611" s="226" t="e">
        <f t="shared" si="295"/>
        <v>#REF!</v>
      </c>
      <c r="T13611" s="168"/>
      <c r="U13611" s="168"/>
      <c r="V13611" s="168"/>
      <c r="W13611" s="169"/>
      <c r="X13611" s="221"/>
      <c r="Y13611" s="221"/>
      <c r="Z13611" s="221"/>
      <c r="AA13611" s="222"/>
      <c r="AB13611" s="221"/>
      <c r="AC13611" s="221"/>
      <c r="AD13611" s="221"/>
      <c r="AE13611" s="237"/>
      <c r="AF13611" s="168"/>
      <c r="AG13611" s="168"/>
      <c r="AH13611" s="168"/>
    </row>
    <row r="13612" spans="19:34" x14ac:dyDescent="0.2">
      <c r="S13612" s="226" t="e">
        <f t="shared" si="295"/>
        <v>#REF!</v>
      </c>
      <c r="T13612" s="168"/>
      <c r="U13612" s="168"/>
      <c r="V13612" s="168"/>
      <c r="W13612" s="169"/>
      <c r="X13612" s="221"/>
      <c r="Y13612" s="221"/>
      <c r="Z13612" s="221"/>
      <c r="AA13612" s="222"/>
      <c r="AB13612" s="221"/>
      <c r="AC13612" s="221"/>
      <c r="AD13612" s="221"/>
      <c r="AE13612" s="237"/>
      <c r="AF13612" s="168"/>
      <c r="AG13612" s="168"/>
      <c r="AH13612" s="168"/>
    </row>
    <row r="13613" spans="19:34" x14ac:dyDescent="0.2">
      <c r="S13613" s="226" t="e">
        <f t="shared" si="295"/>
        <v>#REF!</v>
      </c>
      <c r="T13613" s="168"/>
      <c r="U13613" s="168"/>
      <c r="V13613" s="168"/>
      <c r="W13613" s="169"/>
      <c r="X13613" s="221"/>
      <c r="Y13613" s="221"/>
      <c r="Z13613" s="221"/>
      <c r="AA13613" s="222"/>
      <c r="AB13613" s="221"/>
      <c r="AC13613" s="221"/>
      <c r="AD13613" s="221"/>
      <c r="AE13613" s="237"/>
      <c r="AF13613" s="168"/>
      <c r="AG13613" s="168"/>
      <c r="AH13613" s="168"/>
    </row>
    <row r="13614" spans="19:34" x14ac:dyDescent="0.2">
      <c r="S13614" s="226" t="e">
        <f t="shared" si="295"/>
        <v>#REF!</v>
      </c>
      <c r="T13614" s="168"/>
      <c r="U13614" s="168"/>
      <c r="V13614" s="168"/>
      <c r="W13614" s="169"/>
      <c r="X13614" s="221"/>
      <c r="Y13614" s="221"/>
      <c r="Z13614" s="221"/>
      <c r="AA13614" s="222"/>
      <c r="AB13614" s="221"/>
      <c r="AC13614" s="221"/>
      <c r="AD13614" s="221"/>
      <c r="AE13614" s="237"/>
      <c r="AF13614" s="168"/>
      <c r="AG13614" s="168"/>
      <c r="AH13614" s="168"/>
    </row>
    <row r="13615" spans="19:34" x14ac:dyDescent="0.2">
      <c r="S13615" s="226" t="e">
        <f t="shared" si="295"/>
        <v>#REF!</v>
      </c>
      <c r="T13615" s="168"/>
      <c r="U13615" s="168"/>
      <c r="V13615" s="168"/>
      <c r="W13615" s="169"/>
      <c r="X13615" s="221"/>
      <c r="Y13615" s="221"/>
      <c r="Z13615" s="221"/>
      <c r="AA13615" s="222"/>
      <c r="AB13615" s="221"/>
      <c r="AC13615" s="221"/>
      <c r="AD13615" s="221"/>
      <c r="AE13615" s="237"/>
      <c r="AF13615" s="168"/>
      <c r="AG13615" s="168"/>
      <c r="AH13615" s="168"/>
    </row>
    <row r="13616" spans="19:34" x14ac:dyDescent="0.2">
      <c r="S13616" s="226" t="e">
        <f t="shared" si="295"/>
        <v>#REF!</v>
      </c>
      <c r="T13616" s="168"/>
      <c r="U13616" s="168"/>
      <c r="V13616" s="168"/>
      <c r="W13616" s="169"/>
      <c r="X13616" s="221"/>
      <c r="Y13616" s="221"/>
      <c r="Z13616" s="221"/>
      <c r="AA13616" s="222"/>
      <c r="AB13616" s="221"/>
      <c r="AC13616" s="221"/>
      <c r="AD13616" s="221"/>
      <c r="AE13616" s="237"/>
      <c r="AF13616" s="168"/>
      <c r="AG13616" s="168"/>
      <c r="AH13616" s="168"/>
    </row>
    <row r="13617" spans="19:34" x14ac:dyDescent="0.2">
      <c r="S13617" s="226" t="e">
        <f t="shared" si="295"/>
        <v>#REF!</v>
      </c>
      <c r="T13617" s="168"/>
      <c r="U13617" s="168"/>
      <c r="V13617" s="168"/>
      <c r="W13617" s="169"/>
      <c r="X13617" s="221"/>
      <c r="Y13617" s="221"/>
      <c r="Z13617" s="221"/>
      <c r="AA13617" s="222"/>
      <c r="AB13617" s="221"/>
      <c r="AC13617" s="221"/>
      <c r="AD13617" s="221"/>
      <c r="AE13617" s="237"/>
      <c r="AF13617" s="168"/>
      <c r="AG13617" s="168"/>
      <c r="AH13617" s="168"/>
    </row>
    <row r="13618" spans="19:34" x14ac:dyDescent="0.2">
      <c r="S13618" s="226" t="e">
        <f t="shared" si="295"/>
        <v>#REF!</v>
      </c>
      <c r="T13618" s="168"/>
      <c r="U13618" s="168"/>
      <c r="V13618" s="168"/>
      <c r="W13618" s="169"/>
      <c r="X13618" s="221"/>
      <c r="Y13618" s="221"/>
      <c r="Z13618" s="221"/>
      <c r="AA13618" s="222"/>
      <c r="AB13618" s="221"/>
      <c r="AC13618" s="221"/>
      <c r="AD13618" s="221"/>
      <c r="AE13618" s="237"/>
      <c r="AF13618" s="168"/>
      <c r="AG13618" s="168"/>
      <c r="AH13618" s="168"/>
    </row>
    <row r="13619" spans="19:34" x14ac:dyDescent="0.2">
      <c r="S13619" s="226" t="e">
        <f t="shared" si="295"/>
        <v>#REF!</v>
      </c>
      <c r="T13619" s="168"/>
      <c r="U13619" s="168"/>
      <c r="V13619" s="168"/>
      <c r="W13619" s="169"/>
      <c r="X13619" s="221"/>
      <c r="Y13619" s="221"/>
      <c r="Z13619" s="221"/>
      <c r="AA13619" s="222"/>
      <c r="AB13619" s="221"/>
      <c r="AC13619" s="221"/>
      <c r="AD13619" s="221"/>
      <c r="AE13619" s="237"/>
      <c r="AF13619" s="168"/>
      <c r="AG13619" s="168"/>
      <c r="AH13619" s="168"/>
    </row>
    <row r="13620" spans="19:34" x14ac:dyDescent="0.2">
      <c r="S13620" s="226" t="e">
        <f t="shared" si="295"/>
        <v>#REF!</v>
      </c>
      <c r="T13620" s="168"/>
      <c r="U13620" s="168"/>
      <c r="V13620" s="168"/>
      <c r="W13620" s="169"/>
      <c r="X13620" s="221"/>
      <c r="Y13620" s="221"/>
      <c r="Z13620" s="221"/>
      <c r="AA13620" s="222"/>
      <c r="AB13620" s="221"/>
      <c r="AC13620" s="221"/>
      <c r="AD13620" s="221"/>
      <c r="AE13620" s="237"/>
      <c r="AF13620" s="168"/>
      <c r="AG13620" s="168"/>
      <c r="AH13620" s="168"/>
    </row>
    <row r="13621" spans="19:34" x14ac:dyDescent="0.2">
      <c r="S13621" s="226" t="e">
        <f t="shared" si="295"/>
        <v>#REF!</v>
      </c>
      <c r="T13621" s="168"/>
      <c r="U13621" s="168"/>
      <c r="V13621" s="168"/>
      <c r="W13621" s="169"/>
      <c r="X13621" s="221"/>
      <c r="Y13621" s="221"/>
      <c r="Z13621" s="221"/>
      <c r="AA13621" s="222"/>
      <c r="AB13621" s="221"/>
      <c r="AC13621" s="221"/>
      <c r="AD13621" s="221"/>
      <c r="AE13621" s="237"/>
      <c r="AF13621" s="168"/>
      <c r="AG13621" s="168"/>
      <c r="AH13621" s="168"/>
    </row>
    <row r="13622" spans="19:34" x14ac:dyDescent="0.2">
      <c r="S13622" s="226" t="e">
        <f t="shared" si="295"/>
        <v>#REF!</v>
      </c>
      <c r="T13622" s="168"/>
      <c r="U13622" s="168"/>
      <c r="V13622" s="168"/>
      <c r="W13622" s="169"/>
      <c r="X13622" s="221"/>
      <c r="Y13622" s="221"/>
      <c r="Z13622" s="221"/>
      <c r="AA13622" s="222"/>
      <c r="AB13622" s="221"/>
      <c r="AC13622" s="221"/>
      <c r="AD13622" s="221"/>
      <c r="AE13622" s="237"/>
      <c r="AF13622" s="168"/>
      <c r="AG13622" s="168"/>
      <c r="AH13622" s="168"/>
    </row>
    <row r="13623" spans="19:34" x14ac:dyDescent="0.2">
      <c r="S13623" s="226" t="e">
        <f t="shared" si="295"/>
        <v>#REF!</v>
      </c>
      <c r="T13623" s="168"/>
      <c r="U13623" s="168"/>
      <c r="V13623" s="168"/>
      <c r="W13623" s="169"/>
      <c r="X13623" s="221"/>
      <c r="Y13623" s="221"/>
      <c r="Z13623" s="221"/>
      <c r="AA13623" s="222"/>
      <c r="AB13623" s="221"/>
      <c r="AC13623" s="221"/>
      <c r="AD13623" s="221"/>
      <c r="AE13623" s="237"/>
      <c r="AF13623" s="168"/>
      <c r="AG13623" s="168"/>
      <c r="AH13623" s="168"/>
    </row>
    <row r="13624" spans="19:34" x14ac:dyDescent="0.2">
      <c r="S13624" s="226" t="e">
        <f t="shared" si="295"/>
        <v>#REF!</v>
      </c>
      <c r="T13624" s="168"/>
      <c r="U13624" s="168"/>
      <c r="V13624" s="168"/>
      <c r="W13624" s="169"/>
      <c r="X13624" s="221"/>
      <c r="Y13624" s="221"/>
      <c r="Z13624" s="221"/>
      <c r="AA13624" s="222"/>
      <c r="AB13624" s="221"/>
      <c r="AC13624" s="221"/>
      <c r="AD13624" s="221"/>
      <c r="AE13624" s="237"/>
      <c r="AF13624" s="168"/>
      <c r="AG13624" s="168"/>
      <c r="AH13624" s="168"/>
    </row>
    <row r="13625" spans="19:34" x14ac:dyDescent="0.2">
      <c r="S13625" s="226" t="e">
        <f t="shared" si="295"/>
        <v>#REF!</v>
      </c>
      <c r="T13625" s="168"/>
      <c r="U13625" s="168"/>
      <c r="V13625" s="168"/>
      <c r="W13625" s="169"/>
      <c r="X13625" s="221"/>
      <c r="Y13625" s="221"/>
      <c r="Z13625" s="221"/>
      <c r="AA13625" s="222"/>
      <c r="AB13625" s="221"/>
      <c r="AC13625" s="221"/>
      <c r="AD13625" s="221"/>
      <c r="AE13625" s="237"/>
      <c r="AF13625" s="168"/>
      <c r="AG13625" s="168"/>
      <c r="AH13625" s="168"/>
    </row>
    <row r="13626" spans="19:34" x14ac:dyDescent="0.2">
      <c r="S13626" s="226" t="e">
        <f t="shared" si="295"/>
        <v>#REF!</v>
      </c>
      <c r="T13626" s="168"/>
      <c r="U13626" s="168"/>
      <c r="V13626" s="168"/>
      <c r="W13626" s="169"/>
      <c r="X13626" s="221"/>
      <c r="Y13626" s="221"/>
      <c r="Z13626" s="221"/>
      <c r="AA13626" s="222"/>
      <c r="AB13626" s="221"/>
      <c r="AC13626" s="221"/>
      <c r="AD13626" s="221"/>
      <c r="AE13626" s="237"/>
      <c r="AF13626" s="168"/>
      <c r="AG13626" s="168"/>
      <c r="AH13626" s="168"/>
    </row>
    <row r="13627" spans="19:34" x14ac:dyDescent="0.2">
      <c r="S13627" s="226" t="e">
        <f t="shared" si="295"/>
        <v>#REF!</v>
      </c>
      <c r="T13627" s="168"/>
      <c r="U13627" s="168"/>
      <c r="V13627" s="168"/>
      <c r="W13627" s="169"/>
      <c r="X13627" s="221"/>
      <c r="Y13627" s="221"/>
      <c r="Z13627" s="221"/>
      <c r="AA13627" s="222"/>
      <c r="AB13627" s="221"/>
      <c r="AC13627" s="221"/>
      <c r="AD13627" s="221"/>
      <c r="AE13627" s="237"/>
      <c r="AF13627" s="168"/>
      <c r="AG13627" s="168"/>
      <c r="AH13627" s="168"/>
    </row>
    <row r="13628" spans="19:34" x14ac:dyDescent="0.2">
      <c r="S13628" s="226" t="e">
        <f t="shared" si="295"/>
        <v>#REF!</v>
      </c>
      <c r="T13628" s="168"/>
      <c r="U13628" s="168"/>
      <c r="V13628" s="168"/>
      <c r="W13628" s="169"/>
      <c r="X13628" s="221"/>
      <c r="Y13628" s="221"/>
      <c r="Z13628" s="221"/>
      <c r="AA13628" s="222"/>
      <c r="AB13628" s="221"/>
      <c r="AC13628" s="221"/>
      <c r="AD13628" s="221"/>
      <c r="AE13628" s="237"/>
      <c r="AF13628" s="168"/>
      <c r="AG13628" s="168"/>
      <c r="AH13628" s="168"/>
    </row>
    <row r="13629" spans="19:34" x14ac:dyDescent="0.2">
      <c r="S13629" s="226" t="e">
        <f t="shared" si="295"/>
        <v>#REF!</v>
      </c>
      <c r="T13629" s="168"/>
      <c r="U13629" s="168"/>
      <c r="V13629" s="168"/>
      <c r="W13629" s="169"/>
      <c r="X13629" s="221"/>
      <c r="Y13629" s="221"/>
      <c r="Z13629" s="221"/>
      <c r="AA13629" s="222"/>
      <c r="AB13629" s="221"/>
      <c r="AC13629" s="221"/>
      <c r="AD13629" s="221"/>
      <c r="AE13629" s="237"/>
      <c r="AF13629" s="168"/>
      <c r="AG13629" s="168"/>
      <c r="AH13629" s="168"/>
    </row>
    <row r="13630" spans="19:34" x14ac:dyDescent="0.2">
      <c r="S13630" s="226" t="e">
        <f t="shared" si="295"/>
        <v>#REF!</v>
      </c>
      <c r="T13630" s="168"/>
      <c r="U13630" s="168"/>
      <c r="V13630" s="168"/>
      <c r="W13630" s="169"/>
      <c r="X13630" s="221"/>
      <c r="Y13630" s="221"/>
      <c r="Z13630" s="221"/>
      <c r="AA13630" s="222"/>
      <c r="AB13630" s="221"/>
      <c r="AC13630" s="221"/>
      <c r="AD13630" s="221"/>
      <c r="AE13630" s="237"/>
      <c r="AF13630" s="168"/>
      <c r="AG13630" s="168"/>
      <c r="AH13630" s="168"/>
    </row>
    <row r="13631" spans="19:34" x14ac:dyDescent="0.2">
      <c r="S13631" s="226" t="e">
        <f t="shared" si="295"/>
        <v>#REF!</v>
      </c>
      <c r="T13631" s="168"/>
      <c r="U13631" s="168"/>
      <c r="V13631" s="168"/>
      <c r="W13631" s="169"/>
      <c r="X13631" s="221"/>
      <c r="Y13631" s="221"/>
      <c r="Z13631" s="221"/>
      <c r="AA13631" s="222"/>
      <c r="AB13631" s="221"/>
      <c r="AC13631" s="221"/>
      <c r="AD13631" s="221"/>
      <c r="AE13631" s="237"/>
      <c r="AF13631" s="168"/>
      <c r="AG13631" s="168"/>
      <c r="AH13631" s="168"/>
    </row>
    <row r="13632" spans="19:34" x14ac:dyDescent="0.2">
      <c r="S13632" s="226" t="e">
        <f t="shared" si="295"/>
        <v>#REF!</v>
      </c>
      <c r="T13632" s="168"/>
      <c r="U13632" s="168"/>
      <c r="V13632" s="168"/>
      <c r="W13632" s="169"/>
      <c r="X13632" s="221"/>
      <c r="Y13632" s="221"/>
      <c r="Z13632" s="221"/>
      <c r="AA13632" s="222"/>
      <c r="AB13632" s="221"/>
      <c r="AC13632" s="221"/>
      <c r="AD13632" s="221"/>
      <c r="AE13632" s="237"/>
      <c r="AF13632" s="168"/>
      <c r="AG13632" s="168"/>
      <c r="AH13632" s="168"/>
    </row>
    <row r="13633" spans="19:34" x14ac:dyDescent="0.2">
      <c r="S13633" s="226" t="e">
        <f t="shared" si="295"/>
        <v>#REF!</v>
      </c>
      <c r="T13633" s="168"/>
      <c r="U13633" s="168"/>
      <c r="V13633" s="168"/>
      <c r="W13633" s="169"/>
      <c r="X13633" s="221"/>
      <c r="Y13633" s="221"/>
      <c r="Z13633" s="221"/>
      <c r="AA13633" s="222"/>
      <c r="AB13633" s="221"/>
      <c r="AC13633" s="221"/>
      <c r="AD13633" s="221"/>
      <c r="AE13633" s="237"/>
      <c r="AF13633" s="168"/>
      <c r="AG13633" s="168"/>
      <c r="AH13633" s="168"/>
    </row>
    <row r="13634" spans="19:34" x14ac:dyDescent="0.2">
      <c r="S13634" s="226" t="e">
        <f t="shared" si="295"/>
        <v>#REF!</v>
      </c>
      <c r="T13634" s="168"/>
      <c r="U13634" s="168"/>
      <c r="V13634" s="168"/>
      <c r="W13634" s="169"/>
      <c r="X13634" s="221"/>
      <c r="Y13634" s="221"/>
      <c r="Z13634" s="221"/>
      <c r="AA13634" s="222"/>
      <c r="AB13634" s="221"/>
      <c r="AC13634" s="221"/>
      <c r="AD13634" s="221"/>
      <c r="AE13634" s="237"/>
      <c r="AF13634" s="168"/>
      <c r="AG13634" s="168"/>
      <c r="AH13634" s="168"/>
    </row>
    <row r="13635" spans="19:34" x14ac:dyDescent="0.2">
      <c r="S13635" s="226" t="e">
        <f t="shared" si="295"/>
        <v>#REF!</v>
      </c>
      <c r="T13635" s="168"/>
      <c r="U13635" s="168"/>
      <c r="V13635" s="168"/>
      <c r="W13635" s="169"/>
      <c r="X13635" s="221"/>
      <c r="Y13635" s="221"/>
      <c r="Z13635" s="221"/>
      <c r="AA13635" s="222"/>
      <c r="AB13635" s="221"/>
      <c r="AC13635" s="221"/>
      <c r="AD13635" s="221"/>
      <c r="AE13635" s="237"/>
      <c r="AF13635" s="168"/>
      <c r="AG13635" s="168"/>
      <c r="AH13635" s="168"/>
    </row>
    <row r="13636" spans="19:34" x14ac:dyDescent="0.2">
      <c r="S13636" s="226" t="e">
        <f t="shared" si="295"/>
        <v>#REF!</v>
      </c>
      <c r="T13636" s="168"/>
      <c r="U13636" s="168"/>
      <c r="V13636" s="168"/>
      <c r="W13636" s="169"/>
      <c r="X13636" s="221"/>
      <c r="Y13636" s="221"/>
      <c r="Z13636" s="221"/>
      <c r="AA13636" s="222"/>
      <c r="AB13636" s="221"/>
      <c r="AC13636" s="221"/>
      <c r="AD13636" s="221"/>
      <c r="AE13636" s="237"/>
      <c r="AF13636" s="168"/>
      <c r="AG13636" s="168"/>
      <c r="AH13636" s="168"/>
    </row>
    <row r="13637" spans="19:34" x14ac:dyDescent="0.2">
      <c r="S13637" s="226" t="e">
        <f t="shared" si="295"/>
        <v>#REF!</v>
      </c>
      <c r="T13637" s="168"/>
      <c r="U13637" s="168"/>
      <c r="V13637" s="168"/>
      <c r="W13637" s="169"/>
      <c r="X13637" s="221"/>
      <c r="Y13637" s="221"/>
      <c r="Z13637" s="221"/>
      <c r="AA13637" s="222"/>
      <c r="AB13637" s="221"/>
      <c r="AC13637" s="221"/>
      <c r="AD13637" s="221"/>
      <c r="AE13637" s="237"/>
      <c r="AF13637" s="168"/>
      <c r="AG13637" s="168"/>
      <c r="AH13637" s="168"/>
    </row>
    <row r="13638" spans="19:34" x14ac:dyDescent="0.2">
      <c r="S13638" s="226" t="e">
        <f t="shared" si="295"/>
        <v>#REF!</v>
      </c>
      <c r="T13638" s="168"/>
      <c r="U13638" s="168"/>
      <c r="V13638" s="168"/>
      <c r="W13638" s="169"/>
      <c r="X13638" s="221"/>
      <c r="Y13638" s="221"/>
      <c r="Z13638" s="221"/>
      <c r="AA13638" s="222"/>
      <c r="AB13638" s="221"/>
      <c r="AC13638" s="221"/>
      <c r="AD13638" s="221"/>
      <c r="AE13638" s="237"/>
      <c r="AF13638" s="168"/>
      <c r="AG13638" s="168"/>
      <c r="AH13638" s="168"/>
    </row>
    <row r="13639" spans="19:34" x14ac:dyDescent="0.2">
      <c r="S13639" s="226" t="e">
        <f t="shared" si="295"/>
        <v>#REF!</v>
      </c>
      <c r="T13639" s="168"/>
      <c r="U13639" s="168"/>
      <c r="V13639" s="168"/>
      <c r="W13639" s="169"/>
      <c r="X13639" s="221"/>
      <c r="Y13639" s="221"/>
      <c r="Z13639" s="221"/>
      <c r="AA13639" s="222"/>
      <c r="AB13639" s="221"/>
      <c r="AC13639" s="221"/>
      <c r="AD13639" s="221"/>
      <c r="AE13639" s="237"/>
      <c r="AF13639" s="168"/>
      <c r="AG13639" s="168"/>
      <c r="AH13639" s="168"/>
    </row>
    <row r="13640" spans="19:34" x14ac:dyDescent="0.2">
      <c r="S13640" s="226" t="e">
        <f t="shared" si="295"/>
        <v>#REF!</v>
      </c>
      <c r="T13640" s="168"/>
      <c r="U13640" s="168"/>
      <c r="V13640" s="168"/>
      <c r="W13640" s="169"/>
      <c r="X13640" s="221"/>
      <c r="Y13640" s="221"/>
      <c r="Z13640" s="221"/>
      <c r="AA13640" s="222"/>
      <c r="AB13640" s="221"/>
      <c r="AC13640" s="221"/>
      <c r="AD13640" s="221"/>
      <c r="AE13640" s="237"/>
      <c r="AF13640" s="168"/>
      <c r="AG13640" s="168"/>
      <c r="AH13640" s="168"/>
    </row>
    <row r="13641" spans="19:34" x14ac:dyDescent="0.2">
      <c r="S13641" s="226" t="e">
        <f t="shared" si="295"/>
        <v>#REF!</v>
      </c>
      <c r="T13641" s="168"/>
      <c r="U13641" s="168"/>
      <c r="V13641" s="168"/>
      <c r="W13641" s="169"/>
      <c r="X13641" s="221"/>
      <c r="Y13641" s="221"/>
      <c r="Z13641" s="221"/>
      <c r="AA13641" s="222"/>
      <c r="AB13641" s="221"/>
      <c r="AC13641" s="221"/>
      <c r="AD13641" s="221"/>
      <c r="AE13641" s="237"/>
      <c r="AF13641" s="168"/>
      <c r="AG13641" s="168"/>
      <c r="AH13641" s="168"/>
    </row>
    <row r="13642" spans="19:34" x14ac:dyDescent="0.2">
      <c r="S13642" s="226" t="e">
        <f t="shared" si="295"/>
        <v>#REF!</v>
      </c>
      <c r="T13642" s="168"/>
      <c r="U13642" s="168"/>
      <c r="V13642" s="168"/>
      <c r="W13642" s="169"/>
      <c r="X13642" s="221"/>
      <c r="Y13642" s="221"/>
      <c r="Z13642" s="221"/>
      <c r="AA13642" s="222"/>
      <c r="AB13642" s="221"/>
      <c r="AC13642" s="221"/>
      <c r="AD13642" s="221"/>
      <c r="AE13642" s="237"/>
      <c r="AF13642" s="168"/>
      <c r="AG13642" s="168"/>
      <c r="AH13642" s="168"/>
    </row>
    <row r="13643" spans="19:34" x14ac:dyDescent="0.2">
      <c r="S13643" s="226" t="e">
        <f t="shared" si="295"/>
        <v>#REF!</v>
      </c>
      <c r="T13643" s="168"/>
      <c r="U13643" s="168"/>
      <c r="V13643" s="168"/>
      <c r="W13643" s="169"/>
      <c r="X13643" s="221"/>
      <c r="Y13643" s="221"/>
      <c r="Z13643" s="221"/>
      <c r="AA13643" s="222"/>
      <c r="AB13643" s="221"/>
      <c r="AC13643" s="221"/>
      <c r="AD13643" s="221"/>
      <c r="AE13643" s="237"/>
      <c r="AF13643" s="168"/>
      <c r="AG13643" s="168"/>
      <c r="AH13643" s="168"/>
    </row>
    <row r="13644" spans="19:34" x14ac:dyDescent="0.2">
      <c r="S13644" s="226" t="e">
        <f t="shared" si="295"/>
        <v>#REF!</v>
      </c>
      <c r="T13644" s="168"/>
      <c r="U13644" s="168"/>
      <c r="V13644" s="168"/>
      <c r="W13644" s="169"/>
      <c r="X13644" s="221"/>
      <c r="Y13644" s="221"/>
      <c r="Z13644" s="221"/>
      <c r="AA13644" s="222"/>
      <c r="AB13644" s="221"/>
      <c r="AC13644" s="221"/>
      <c r="AD13644" s="221"/>
      <c r="AE13644" s="237"/>
      <c r="AF13644" s="168"/>
      <c r="AG13644" s="168"/>
      <c r="AH13644" s="168"/>
    </row>
    <row r="13645" spans="19:34" x14ac:dyDescent="0.2">
      <c r="S13645" s="226" t="e">
        <f t="shared" si="295"/>
        <v>#REF!</v>
      </c>
      <c r="T13645" s="168"/>
      <c r="U13645" s="168"/>
      <c r="V13645" s="168"/>
      <c r="W13645" s="169"/>
      <c r="X13645" s="221"/>
      <c r="Y13645" s="221"/>
      <c r="Z13645" s="221"/>
      <c r="AA13645" s="222"/>
      <c r="AB13645" s="221"/>
      <c r="AC13645" s="221"/>
      <c r="AD13645" s="221"/>
      <c r="AE13645" s="237"/>
      <c r="AF13645" s="168"/>
      <c r="AG13645" s="168"/>
      <c r="AH13645" s="168"/>
    </row>
    <row r="13646" spans="19:34" x14ac:dyDescent="0.2">
      <c r="S13646" s="226" t="e">
        <f t="shared" si="295"/>
        <v>#REF!</v>
      </c>
      <c r="T13646" s="168"/>
      <c r="U13646" s="168"/>
      <c r="V13646" s="168"/>
      <c r="W13646" s="169"/>
      <c r="X13646" s="221"/>
      <c r="Y13646" s="221"/>
      <c r="Z13646" s="221"/>
      <c r="AA13646" s="222"/>
      <c r="AB13646" s="221"/>
      <c r="AC13646" s="221"/>
      <c r="AD13646" s="221"/>
      <c r="AE13646" s="237"/>
      <c r="AF13646" s="168"/>
      <c r="AG13646" s="168"/>
      <c r="AH13646" s="168"/>
    </row>
    <row r="13647" spans="19:34" x14ac:dyDescent="0.2">
      <c r="S13647" s="226" t="e">
        <f t="shared" si="295"/>
        <v>#REF!</v>
      </c>
      <c r="T13647" s="168"/>
      <c r="U13647" s="168"/>
      <c r="V13647" s="168"/>
      <c r="W13647" s="169"/>
      <c r="X13647" s="221"/>
      <c r="Y13647" s="221"/>
      <c r="Z13647" s="221"/>
      <c r="AA13647" s="222"/>
      <c r="AB13647" s="221"/>
      <c r="AC13647" s="221"/>
      <c r="AD13647" s="221"/>
      <c r="AE13647" s="237"/>
      <c r="AF13647" s="168"/>
      <c r="AG13647" s="168"/>
      <c r="AH13647" s="168"/>
    </row>
    <row r="13648" spans="19:34" x14ac:dyDescent="0.2">
      <c r="S13648" s="226" t="e">
        <f t="shared" si="295"/>
        <v>#REF!</v>
      </c>
      <c r="T13648" s="168"/>
      <c r="U13648" s="168"/>
      <c r="V13648" s="168"/>
      <c r="W13648" s="169"/>
      <c r="X13648" s="221"/>
      <c r="Y13648" s="221"/>
      <c r="Z13648" s="221"/>
      <c r="AA13648" s="222"/>
      <c r="AB13648" s="221"/>
      <c r="AC13648" s="221"/>
      <c r="AD13648" s="221"/>
      <c r="AE13648" s="237"/>
      <c r="AF13648" s="168"/>
      <c r="AG13648" s="168"/>
      <c r="AH13648" s="168"/>
    </row>
    <row r="13649" spans="19:34" x14ac:dyDescent="0.2">
      <c r="S13649" s="226" t="e">
        <f t="shared" si="295"/>
        <v>#REF!</v>
      </c>
      <c r="T13649" s="168"/>
      <c r="U13649" s="168"/>
      <c r="V13649" s="168"/>
      <c r="W13649" s="169"/>
      <c r="X13649" s="221"/>
      <c r="Y13649" s="221"/>
      <c r="Z13649" s="221"/>
      <c r="AA13649" s="222"/>
      <c r="AB13649" s="221"/>
      <c r="AC13649" s="221"/>
      <c r="AD13649" s="221"/>
      <c r="AE13649" s="237"/>
      <c r="AF13649" s="168"/>
      <c r="AG13649" s="168"/>
      <c r="AH13649" s="168"/>
    </row>
    <row r="13650" spans="19:34" x14ac:dyDescent="0.2">
      <c r="S13650" s="226" t="e">
        <f t="shared" si="295"/>
        <v>#REF!</v>
      </c>
      <c r="T13650" s="168"/>
      <c r="U13650" s="168"/>
      <c r="V13650" s="168"/>
      <c r="W13650" s="169"/>
      <c r="X13650" s="221"/>
      <c r="Y13650" s="221"/>
      <c r="Z13650" s="221"/>
      <c r="AA13650" s="222"/>
      <c r="AB13650" s="221"/>
      <c r="AC13650" s="221"/>
      <c r="AD13650" s="221"/>
      <c r="AE13650" s="237"/>
      <c r="AF13650" s="168"/>
      <c r="AG13650" s="168"/>
      <c r="AH13650" s="168"/>
    </row>
    <row r="13651" spans="19:34" x14ac:dyDescent="0.2">
      <c r="S13651" s="226" t="e">
        <f t="shared" si="295"/>
        <v>#REF!</v>
      </c>
      <c r="T13651" s="168"/>
      <c r="U13651" s="168"/>
      <c r="V13651" s="168"/>
      <c r="W13651" s="169"/>
      <c r="X13651" s="221"/>
      <c r="Y13651" s="221"/>
      <c r="Z13651" s="221"/>
      <c r="AA13651" s="222"/>
      <c r="AB13651" s="221"/>
      <c r="AC13651" s="221"/>
      <c r="AD13651" s="221"/>
      <c r="AE13651" s="237"/>
      <c r="AF13651" s="168"/>
      <c r="AG13651" s="168"/>
      <c r="AH13651" s="168"/>
    </row>
    <row r="13652" spans="19:34" x14ac:dyDescent="0.2">
      <c r="S13652" s="226" t="e">
        <f t="shared" si="295"/>
        <v>#REF!</v>
      </c>
      <c r="T13652" s="168"/>
      <c r="U13652" s="168"/>
      <c r="V13652" s="168"/>
      <c r="W13652" s="169"/>
      <c r="X13652" s="221"/>
      <c r="Y13652" s="221"/>
      <c r="Z13652" s="221"/>
      <c r="AA13652" s="222"/>
      <c r="AB13652" s="221"/>
      <c r="AC13652" s="221"/>
      <c r="AD13652" s="221"/>
      <c r="AE13652" s="237"/>
      <c r="AF13652" s="168"/>
      <c r="AG13652" s="168"/>
      <c r="AH13652" s="168"/>
    </row>
    <row r="13653" spans="19:34" x14ac:dyDescent="0.2">
      <c r="S13653" s="226" t="e">
        <f t="shared" si="295"/>
        <v>#REF!</v>
      </c>
      <c r="T13653" s="168"/>
      <c r="U13653" s="168"/>
      <c r="V13653" s="168"/>
      <c r="W13653" s="169"/>
      <c r="X13653" s="221"/>
      <c r="Y13653" s="221"/>
      <c r="Z13653" s="221"/>
      <c r="AA13653" s="222"/>
      <c r="AB13653" s="221"/>
      <c r="AC13653" s="221"/>
      <c r="AD13653" s="221"/>
      <c r="AE13653" s="237"/>
      <c r="AF13653" s="168"/>
      <c r="AG13653" s="168"/>
      <c r="AH13653" s="168"/>
    </row>
    <row r="13654" spans="19:34" x14ac:dyDescent="0.2">
      <c r="S13654" s="226" t="e">
        <f t="shared" si="295"/>
        <v>#REF!</v>
      </c>
      <c r="T13654" s="168"/>
      <c r="U13654" s="168"/>
      <c r="V13654" s="168"/>
      <c r="W13654" s="169"/>
      <c r="X13654" s="221"/>
      <c r="Y13654" s="221"/>
      <c r="Z13654" s="221"/>
      <c r="AA13654" s="222"/>
      <c r="AB13654" s="221"/>
      <c r="AC13654" s="221"/>
      <c r="AD13654" s="221"/>
      <c r="AE13654" s="237"/>
      <c r="AF13654" s="168"/>
      <c r="AG13654" s="168"/>
      <c r="AH13654" s="168"/>
    </row>
    <row r="13655" spans="19:34" x14ac:dyDescent="0.2">
      <c r="S13655" s="226" t="e">
        <f t="shared" si="295"/>
        <v>#REF!</v>
      </c>
      <c r="T13655" s="168"/>
      <c r="U13655" s="168"/>
      <c r="V13655" s="168"/>
      <c r="W13655" s="169"/>
      <c r="X13655" s="221"/>
      <c r="Y13655" s="221"/>
      <c r="Z13655" s="221"/>
      <c r="AA13655" s="222"/>
      <c r="AB13655" s="221"/>
      <c r="AC13655" s="221"/>
      <c r="AD13655" s="221"/>
      <c r="AE13655" s="237"/>
      <c r="AF13655" s="168"/>
      <c r="AG13655" s="168"/>
      <c r="AH13655" s="168"/>
    </row>
    <row r="13656" spans="19:34" x14ac:dyDescent="0.2">
      <c r="S13656" s="226" t="e">
        <f t="shared" si="295"/>
        <v>#REF!</v>
      </c>
      <c r="T13656" s="168"/>
      <c r="U13656" s="168"/>
      <c r="V13656" s="168"/>
      <c r="W13656" s="169"/>
      <c r="X13656" s="221"/>
      <c r="Y13656" s="221"/>
      <c r="Z13656" s="221"/>
      <c r="AA13656" s="222"/>
      <c r="AB13656" s="221"/>
      <c r="AC13656" s="221"/>
      <c r="AD13656" s="221"/>
      <c r="AE13656" s="237"/>
      <c r="AF13656" s="168"/>
      <c r="AG13656" s="168"/>
      <c r="AH13656" s="168"/>
    </row>
    <row r="13657" spans="19:34" x14ac:dyDescent="0.2">
      <c r="S13657" s="226" t="e">
        <f t="shared" si="295"/>
        <v>#REF!</v>
      </c>
      <c r="T13657" s="168"/>
      <c r="U13657" s="168"/>
      <c r="V13657" s="168"/>
      <c r="W13657" s="169"/>
      <c r="X13657" s="221"/>
      <c r="Y13657" s="221"/>
      <c r="Z13657" s="221"/>
      <c r="AA13657" s="222"/>
      <c r="AB13657" s="221"/>
      <c r="AC13657" s="221"/>
      <c r="AD13657" s="221"/>
      <c r="AE13657" s="237"/>
      <c r="AF13657" s="168"/>
      <c r="AG13657" s="168"/>
      <c r="AH13657" s="168"/>
    </row>
    <row r="13658" spans="19:34" x14ac:dyDescent="0.2">
      <c r="S13658" s="226" t="e">
        <f t="shared" si="295"/>
        <v>#REF!</v>
      </c>
      <c r="T13658" s="168"/>
      <c r="U13658" s="168"/>
      <c r="V13658" s="168"/>
      <c r="W13658" s="169"/>
      <c r="X13658" s="221"/>
      <c r="Y13658" s="221"/>
      <c r="Z13658" s="221"/>
      <c r="AA13658" s="222"/>
      <c r="AB13658" s="221"/>
      <c r="AC13658" s="221"/>
      <c r="AD13658" s="221"/>
      <c r="AE13658" s="237"/>
      <c r="AF13658" s="168"/>
      <c r="AG13658" s="168"/>
      <c r="AH13658" s="168"/>
    </row>
    <row r="13659" spans="19:34" x14ac:dyDescent="0.2">
      <c r="S13659" s="226" t="e">
        <f t="shared" si="295"/>
        <v>#REF!</v>
      </c>
      <c r="T13659" s="168"/>
      <c r="U13659" s="168"/>
      <c r="V13659" s="168"/>
      <c r="W13659" s="169"/>
      <c r="X13659" s="221"/>
      <c r="Y13659" s="221"/>
      <c r="Z13659" s="221"/>
      <c r="AA13659" s="222"/>
      <c r="AB13659" s="221"/>
      <c r="AC13659" s="221"/>
      <c r="AD13659" s="221"/>
      <c r="AE13659" s="237"/>
      <c r="AF13659" s="168"/>
      <c r="AG13659" s="168"/>
      <c r="AH13659" s="168"/>
    </row>
    <row r="13660" spans="19:34" x14ac:dyDescent="0.2">
      <c r="S13660" s="226" t="e">
        <f t="shared" si="295"/>
        <v>#REF!</v>
      </c>
      <c r="T13660" s="168"/>
      <c r="U13660" s="168"/>
      <c r="V13660" s="168"/>
      <c r="W13660" s="169"/>
      <c r="X13660" s="221"/>
      <c r="Y13660" s="221"/>
      <c r="Z13660" s="221"/>
      <c r="AA13660" s="222"/>
      <c r="AB13660" s="221"/>
      <c r="AC13660" s="221"/>
      <c r="AD13660" s="221"/>
      <c r="AE13660" s="237"/>
      <c r="AF13660" s="168"/>
      <c r="AG13660" s="168"/>
      <c r="AH13660" s="168"/>
    </row>
    <row r="13661" spans="19:34" x14ac:dyDescent="0.2">
      <c r="S13661" s="226" t="e">
        <f t="shared" si="295"/>
        <v>#REF!</v>
      </c>
      <c r="T13661" s="168"/>
      <c r="U13661" s="168"/>
      <c r="V13661" s="168"/>
      <c r="W13661" s="169"/>
      <c r="X13661" s="221"/>
      <c r="Y13661" s="221"/>
      <c r="Z13661" s="221"/>
      <c r="AA13661" s="222"/>
      <c r="AB13661" s="221"/>
      <c r="AC13661" s="221"/>
      <c r="AD13661" s="221"/>
      <c r="AE13661" s="237"/>
      <c r="AF13661" s="168"/>
      <c r="AG13661" s="168"/>
      <c r="AH13661" s="168"/>
    </row>
    <row r="13662" spans="19:34" x14ac:dyDescent="0.2">
      <c r="S13662" s="226" t="e">
        <f t="shared" si="295"/>
        <v>#REF!</v>
      </c>
      <c r="T13662" s="168"/>
      <c r="U13662" s="168"/>
      <c r="V13662" s="168"/>
      <c r="W13662" s="169"/>
      <c r="X13662" s="221"/>
      <c r="Y13662" s="221"/>
      <c r="Z13662" s="221"/>
      <c r="AA13662" s="222"/>
      <c r="AB13662" s="221"/>
      <c r="AC13662" s="221"/>
      <c r="AD13662" s="221"/>
      <c r="AE13662" s="237"/>
      <c r="AF13662" s="168"/>
      <c r="AG13662" s="168"/>
      <c r="AH13662" s="168"/>
    </row>
    <row r="13663" spans="19:34" x14ac:dyDescent="0.2">
      <c r="S13663" s="226" t="e">
        <f t="shared" si="295"/>
        <v>#REF!</v>
      </c>
      <c r="T13663" s="168"/>
      <c r="U13663" s="168"/>
      <c r="V13663" s="168"/>
      <c r="W13663" s="169"/>
      <c r="X13663" s="221"/>
      <c r="Y13663" s="221"/>
      <c r="Z13663" s="221"/>
      <c r="AA13663" s="222"/>
      <c r="AB13663" s="221"/>
      <c r="AC13663" s="221"/>
      <c r="AD13663" s="221"/>
      <c r="AE13663" s="237"/>
      <c r="AF13663" s="168"/>
      <c r="AG13663" s="168"/>
      <c r="AH13663" s="168"/>
    </row>
    <row r="13664" spans="19:34" x14ac:dyDescent="0.2">
      <c r="S13664" s="226" t="e">
        <f t="shared" ref="S13664:S13727" si="296">MID(#REF!,2,7)</f>
        <v>#REF!</v>
      </c>
      <c r="T13664" s="168"/>
      <c r="U13664" s="168"/>
      <c r="V13664" s="168"/>
      <c r="W13664" s="169"/>
      <c r="X13664" s="221"/>
      <c r="Y13664" s="221"/>
      <c r="Z13664" s="221"/>
      <c r="AA13664" s="222"/>
      <c r="AB13664" s="221"/>
      <c r="AC13664" s="221"/>
      <c r="AD13664" s="221"/>
      <c r="AE13664" s="237"/>
      <c r="AF13664" s="168"/>
      <c r="AG13664" s="168"/>
      <c r="AH13664" s="168"/>
    </row>
    <row r="13665" spans="19:34" x14ac:dyDescent="0.2">
      <c r="S13665" s="226" t="e">
        <f t="shared" si="296"/>
        <v>#REF!</v>
      </c>
      <c r="T13665" s="168"/>
      <c r="U13665" s="168"/>
      <c r="V13665" s="168"/>
      <c r="W13665" s="169"/>
      <c r="X13665" s="221"/>
      <c r="Y13665" s="221"/>
      <c r="Z13665" s="221"/>
      <c r="AA13665" s="222"/>
      <c r="AB13665" s="221"/>
      <c r="AC13665" s="221"/>
      <c r="AD13665" s="221"/>
      <c r="AE13665" s="237"/>
      <c r="AF13665" s="168"/>
      <c r="AG13665" s="168"/>
      <c r="AH13665" s="168"/>
    </row>
    <row r="13666" spans="19:34" x14ac:dyDescent="0.2">
      <c r="S13666" s="226" t="e">
        <f t="shared" si="296"/>
        <v>#REF!</v>
      </c>
      <c r="T13666" s="168"/>
      <c r="U13666" s="168"/>
      <c r="V13666" s="168"/>
      <c r="W13666" s="169"/>
      <c r="X13666" s="221"/>
      <c r="Y13666" s="221"/>
      <c r="Z13666" s="221"/>
      <c r="AA13666" s="222"/>
      <c r="AB13666" s="221"/>
      <c r="AC13666" s="221"/>
      <c r="AD13666" s="221"/>
      <c r="AE13666" s="237"/>
      <c r="AF13666" s="168"/>
      <c r="AG13666" s="168"/>
      <c r="AH13666" s="168"/>
    </row>
    <row r="13667" spans="19:34" x14ac:dyDescent="0.2">
      <c r="S13667" s="226" t="e">
        <f t="shared" si="296"/>
        <v>#REF!</v>
      </c>
      <c r="T13667" s="168"/>
      <c r="U13667" s="168"/>
      <c r="V13667" s="168"/>
      <c r="W13667" s="169"/>
      <c r="X13667" s="221"/>
      <c r="Y13667" s="221"/>
      <c r="Z13667" s="221"/>
      <c r="AA13667" s="222"/>
      <c r="AB13667" s="221"/>
      <c r="AC13667" s="221"/>
      <c r="AD13667" s="221"/>
      <c r="AE13667" s="237"/>
      <c r="AF13667" s="168"/>
      <c r="AG13667" s="168"/>
      <c r="AH13667" s="168"/>
    </row>
    <row r="13668" spans="19:34" x14ac:dyDescent="0.2">
      <c r="S13668" s="226" t="e">
        <f t="shared" si="296"/>
        <v>#REF!</v>
      </c>
      <c r="T13668" s="168"/>
      <c r="U13668" s="168"/>
      <c r="V13668" s="168"/>
      <c r="W13668" s="169"/>
      <c r="X13668" s="221"/>
      <c r="Y13668" s="221"/>
      <c r="Z13668" s="221"/>
      <c r="AA13668" s="222"/>
      <c r="AB13668" s="221"/>
      <c r="AC13668" s="221"/>
      <c r="AD13668" s="221"/>
      <c r="AE13668" s="237"/>
      <c r="AF13668" s="168"/>
      <c r="AG13668" s="168"/>
      <c r="AH13668" s="168"/>
    </row>
    <row r="13669" spans="19:34" x14ac:dyDescent="0.2">
      <c r="S13669" s="226" t="e">
        <f t="shared" si="296"/>
        <v>#REF!</v>
      </c>
      <c r="T13669" s="168"/>
      <c r="U13669" s="168"/>
      <c r="V13669" s="168"/>
      <c r="W13669" s="169"/>
      <c r="X13669" s="221"/>
      <c r="Y13669" s="221"/>
      <c r="Z13669" s="221"/>
      <c r="AA13669" s="222"/>
      <c r="AB13669" s="221"/>
      <c r="AC13669" s="221"/>
      <c r="AD13669" s="221"/>
      <c r="AE13669" s="237"/>
      <c r="AF13669" s="168"/>
      <c r="AG13669" s="168"/>
      <c r="AH13669" s="168"/>
    </row>
    <row r="13670" spans="19:34" x14ac:dyDescent="0.2">
      <c r="S13670" s="226" t="e">
        <f t="shared" si="296"/>
        <v>#REF!</v>
      </c>
      <c r="T13670" s="168"/>
      <c r="U13670" s="168"/>
      <c r="V13670" s="168"/>
      <c r="W13670" s="169"/>
      <c r="X13670" s="221"/>
      <c r="Y13670" s="221"/>
      <c r="Z13670" s="221"/>
      <c r="AA13670" s="222"/>
      <c r="AB13670" s="221"/>
      <c r="AC13670" s="221"/>
      <c r="AD13670" s="221"/>
      <c r="AE13670" s="237"/>
      <c r="AF13670" s="168"/>
      <c r="AG13670" s="168"/>
      <c r="AH13670" s="168"/>
    </row>
    <row r="13671" spans="19:34" x14ac:dyDescent="0.2">
      <c r="S13671" s="226" t="e">
        <f t="shared" si="296"/>
        <v>#REF!</v>
      </c>
      <c r="T13671" s="168"/>
      <c r="U13671" s="168"/>
      <c r="V13671" s="168"/>
      <c r="W13671" s="169"/>
      <c r="X13671" s="221"/>
      <c r="Y13671" s="221"/>
      <c r="Z13671" s="221"/>
      <c r="AA13671" s="222"/>
      <c r="AB13671" s="221"/>
      <c r="AC13671" s="221"/>
      <c r="AD13671" s="221"/>
      <c r="AE13671" s="237"/>
      <c r="AF13671" s="168"/>
      <c r="AG13671" s="168"/>
      <c r="AH13671" s="168"/>
    </row>
    <row r="13672" spans="19:34" x14ac:dyDescent="0.2">
      <c r="S13672" s="226" t="e">
        <f t="shared" si="296"/>
        <v>#REF!</v>
      </c>
      <c r="T13672" s="168"/>
      <c r="U13672" s="168"/>
      <c r="V13672" s="168"/>
      <c r="W13672" s="169"/>
      <c r="X13672" s="221"/>
      <c r="Y13672" s="221"/>
      <c r="Z13672" s="221"/>
      <c r="AA13672" s="222"/>
      <c r="AB13672" s="221"/>
      <c r="AC13672" s="221"/>
      <c r="AD13672" s="221"/>
      <c r="AE13672" s="237"/>
      <c r="AF13672" s="168"/>
      <c r="AG13672" s="168"/>
      <c r="AH13672" s="168"/>
    </row>
    <row r="13673" spans="19:34" x14ac:dyDescent="0.2">
      <c r="S13673" s="226" t="e">
        <f t="shared" si="296"/>
        <v>#REF!</v>
      </c>
      <c r="T13673" s="168"/>
      <c r="U13673" s="168"/>
      <c r="V13673" s="168"/>
      <c r="W13673" s="169"/>
      <c r="X13673" s="221"/>
      <c r="Y13673" s="221"/>
      <c r="Z13673" s="221"/>
      <c r="AA13673" s="222"/>
      <c r="AB13673" s="221"/>
      <c r="AC13673" s="221"/>
      <c r="AD13673" s="221"/>
      <c r="AE13673" s="237"/>
      <c r="AF13673" s="168"/>
      <c r="AG13673" s="168"/>
      <c r="AH13673" s="168"/>
    </row>
    <row r="13674" spans="19:34" x14ac:dyDescent="0.2">
      <c r="S13674" s="226" t="e">
        <f t="shared" si="296"/>
        <v>#REF!</v>
      </c>
      <c r="T13674" s="168"/>
      <c r="U13674" s="168"/>
      <c r="V13674" s="168"/>
      <c r="W13674" s="169"/>
      <c r="X13674" s="221"/>
      <c r="Y13674" s="221"/>
      <c r="Z13674" s="221"/>
      <c r="AA13674" s="222"/>
      <c r="AB13674" s="221"/>
      <c r="AC13674" s="221"/>
      <c r="AD13674" s="221"/>
      <c r="AE13674" s="237"/>
      <c r="AF13674" s="168"/>
      <c r="AG13674" s="168"/>
      <c r="AH13674" s="168"/>
    </row>
    <row r="13675" spans="19:34" x14ac:dyDescent="0.2">
      <c r="S13675" s="226" t="e">
        <f t="shared" si="296"/>
        <v>#REF!</v>
      </c>
      <c r="T13675" s="168"/>
      <c r="U13675" s="168"/>
      <c r="V13675" s="168"/>
      <c r="W13675" s="169"/>
      <c r="X13675" s="221"/>
      <c r="Y13675" s="221"/>
      <c r="Z13675" s="221"/>
      <c r="AA13675" s="222"/>
      <c r="AB13675" s="221"/>
      <c r="AC13675" s="221"/>
      <c r="AD13675" s="221"/>
      <c r="AE13675" s="237"/>
      <c r="AF13675" s="168"/>
      <c r="AG13675" s="168"/>
      <c r="AH13675" s="168"/>
    </row>
    <row r="13676" spans="19:34" x14ac:dyDescent="0.2">
      <c r="S13676" s="226" t="e">
        <f t="shared" si="296"/>
        <v>#REF!</v>
      </c>
      <c r="T13676" s="168"/>
      <c r="U13676" s="168"/>
      <c r="V13676" s="168"/>
      <c r="W13676" s="169"/>
      <c r="X13676" s="221"/>
      <c r="Y13676" s="221"/>
      <c r="Z13676" s="221"/>
      <c r="AA13676" s="222"/>
      <c r="AB13676" s="221"/>
      <c r="AC13676" s="221"/>
      <c r="AD13676" s="221"/>
      <c r="AE13676" s="237"/>
      <c r="AF13676" s="168"/>
      <c r="AG13676" s="168"/>
      <c r="AH13676" s="168"/>
    </row>
    <row r="13677" spans="19:34" x14ac:dyDescent="0.2">
      <c r="S13677" s="226" t="e">
        <f t="shared" si="296"/>
        <v>#REF!</v>
      </c>
      <c r="T13677" s="168"/>
      <c r="U13677" s="168"/>
      <c r="V13677" s="168"/>
      <c r="W13677" s="169"/>
      <c r="X13677" s="221"/>
      <c r="Y13677" s="221"/>
      <c r="Z13677" s="221"/>
      <c r="AA13677" s="222"/>
      <c r="AB13677" s="221"/>
      <c r="AC13677" s="221"/>
      <c r="AD13677" s="221"/>
      <c r="AE13677" s="237"/>
      <c r="AF13677" s="168"/>
      <c r="AG13677" s="168"/>
      <c r="AH13677" s="168"/>
    </row>
    <row r="13678" spans="19:34" x14ac:dyDescent="0.2">
      <c r="S13678" s="226" t="e">
        <f t="shared" si="296"/>
        <v>#REF!</v>
      </c>
      <c r="T13678" s="168"/>
      <c r="U13678" s="168"/>
      <c r="V13678" s="168"/>
      <c r="W13678" s="169"/>
      <c r="X13678" s="221"/>
      <c r="Y13678" s="221"/>
      <c r="Z13678" s="221"/>
      <c r="AA13678" s="222"/>
      <c r="AB13678" s="221"/>
      <c r="AC13678" s="221"/>
      <c r="AD13678" s="221"/>
      <c r="AE13678" s="237"/>
      <c r="AF13678" s="168"/>
      <c r="AG13678" s="168"/>
      <c r="AH13678" s="168"/>
    </row>
    <row r="13679" spans="19:34" x14ac:dyDescent="0.2">
      <c r="S13679" s="226" t="e">
        <f t="shared" si="296"/>
        <v>#REF!</v>
      </c>
      <c r="T13679" s="168"/>
      <c r="U13679" s="168"/>
      <c r="V13679" s="168"/>
      <c r="W13679" s="169"/>
      <c r="X13679" s="221"/>
      <c r="Y13679" s="221"/>
      <c r="Z13679" s="221"/>
      <c r="AA13679" s="222"/>
      <c r="AB13679" s="221"/>
      <c r="AC13679" s="221"/>
      <c r="AD13679" s="221"/>
      <c r="AE13679" s="237"/>
      <c r="AF13679" s="168"/>
      <c r="AG13679" s="168"/>
      <c r="AH13679" s="168"/>
    </row>
    <row r="13680" spans="19:34" x14ac:dyDescent="0.2">
      <c r="S13680" s="226" t="e">
        <f t="shared" si="296"/>
        <v>#REF!</v>
      </c>
      <c r="T13680" s="168"/>
      <c r="U13680" s="168"/>
      <c r="V13680" s="168"/>
      <c r="W13680" s="169"/>
      <c r="X13680" s="221"/>
      <c r="Y13680" s="221"/>
      <c r="Z13680" s="221"/>
      <c r="AA13680" s="222"/>
      <c r="AB13680" s="221"/>
      <c r="AC13680" s="221"/>
      <c r="AD13680" s="221"/>
      <c r="AE13680" s="237"/>
      <c r="AF13680" s="168"/>
      <c r="AG13680" s="168"/>
      <c r="AH13680" s="168"/>
    </row>
    <row r="13681" spans="19:34" x14ac:dyDescent="0.2">
      <c r="S13681" s="226" t="e">
        <f t="shared" si="296"/>
        <v>#REF!</v>
      </c>
      <c r="T13681" s="168"/>
      <c r="U13681" s="168"/>
      <c r="V13681" s="168"/>
      <c r="W13681" s="169"/>
      <c r="X13681" s="221"/>
      <c r="Y13681" s="221"/>
      <c r="Z13681" s="221"/>
      <c r="AA13681" s="222"/>
      <c r="AB13681" s="221"/>
      <c r="AC13681" s="221"/>
      <c r="AD13681" s="221"/>
      <c r="AE13681" s="237"/>
      <c r="AF13681" s="168"/>
      <c r="AG13681" s="168"/>
      <c r="AH13681" s="168"/>
    </row>
    <row r="13682" spans="19:34" x14ac:dyDescent="0.2">
      <c r="S13682" s="226" t="e">
        <f t="shared" si="296"/>
        <v>#REF!</v>
      </c>
      <c r="T13682" s="168"/>
      <c r="U13682" s="168"/>
      <c r="V13682" s="168"/>
      <c r="W13682" s="169"/>
      <c r="X13682" s="221"/>
      <c r="Y13682" s="221"/>
      <c r="Z13682" s="221"/>
      <c r="AA13682" s="222"/>
      <c r="AB13682" s="221"/>
      <c r="AC13682" s="221"/>
      <c r="AD13682" s="221"/>
      <c r="AE13682" s="237"/>
      <c r="AF13682" s="168"/>
      <c r="AG13682" s="168"/>
      <c r="AH13682" s="168"/>
    </row>
    <row r="13683" spans="19:34" x14ac:dyDescent="0.2">
      <c r="S13683" s="226" t="e">
        <f t="shared" si="296"/>
        <v>#REF!</v>
      </c>
      <c r="T13683" s="168"/>
      <c r="U13683" s="168"/>
      <c r="V13683" s="168"/>
      <c r="W13683" s="169"/>
      <c r="X13683" s="221"/>
      <c r="Y13683" s="221"/>
      <c r="Z13683" s="221"/>
      <c r="AA13683" s="222"/>
      <c r="AB13683" s="221"/>
      <c r="AC13683" s="221"/>
      <c r="AD13683" s="221"/>
      <c r="AE13683" s="237"/>
      <c r="AF13683" s="168"/>
      <c r="AG13683" s="168"/>
      <c r="AH13683" s="168"/>
    </row>
    <row r="13684" spans="19:34" x14ac:dyDescent="0.2">
      <c r="S13684" s="226" t="e">
        <f t="shared" si="296"/>
        <v>#REF!</v>
      </c>
      <c r="T13684" s="168"/>
      <c r="U13684" s="168"/>
      <c r="V13684" s="168"/>
      <c r="W13684" s="169"/>
      <c r="X13684" s="221"/>
      <c r="Y13684" s="221"/>
      <c r="Z13684" s="221"/>
      <c r="AA13684" s="222"/>
      <c r="AB13684" s="221"/>
      <c r="AC13684" s="221"/>
      <c r="AD13684" s="221"/>
      <c r="AE13684" s="237"/>
      <c r="AF13684" s="168"/>
      <c r="AG13684" s="168"/>
      <c r="AH13684" s="168"/>
    </row>
    <row r="13685" spans="19:34" x14ac:dyDescent="0.2">
      <c r="S13685" s="226" t="e">
        <f t="shared" si="296"/>
        <v>#REF!</v>
      </c>
      <c r="T13685" s="168"/>
      <c r="U13685" s="168"/>
      <c r="V13685" s="168"/>
      <c r="W13685" s="169"/>
      <c r="X13685" s="221"/>
      <c r="Y13685" s="221"/>
      <c r="Z13685" s="221"/>
      <c r="AA13685" s="222"/>
      <c r="AB13685" s="221"/>
      <c r="AC13685" s="221"/>
      <c r="AD13685" s="221"/>
      <c r="AE13685" s="237"/>
      <c r="AF13685" s="168"/>
      <c r="AG13685" s="168"/>
      <c r="AH13685" s="168"/>
    </row>
    <row r="13686" spans="19:34" x14ac:dyDescent="0.2">
      <c r="S13686" s="226" t="e">
        <f t="shared" si="296"/>
        <v>#REF!</v>
      </c>
      <c r="T13686" s="168"/>
      <c r="U13686" s="168"/>
      <c r="V13686" s="168"/>
      <c r="W13686" s="169"/>
      <c r="X13686" s="221"/>
      <c r="Y13686" s="221"/>
      <c r="Z13686" s="221"/>
      <c r="AA13686" s="222"/>
      <c r="AB13686" s="221"/>
      <c r="AC13686" s="221"/>
      <c r="AD13686" s="221"/>
      <c r="AE13686" s="237"/>
      <c r="AF13686" s="168"/>
      <c r="AG13686" s="168"/>
      <c r="AH13686" s="168"/>
    </row>
    <row r="13687" spans="19:34" x14ac:dyDescent="0.2">
      <c r="S13687" s="226" t="e">
        <f t="shared" si="296"/>
        <v>#REF!</v>
      </c>
      <c r="T13687" s="168"/>
      <c r="U13687" s="168"/>
      <c r="V13687" s="168"/>
      <c r="W13687" s="169"/>
      <c r="X13687" s="221"/>
      <c r="Y13687" s="221"/>
      <c r="Z13687" s="221"/>
      <c r="AA13687" s="222"/>
      <c r="AB13687" s="221"/>
      <c r="AC13687" s="221"/>
      <c r="AD13687" s="221"/>
      <c r="AE13687" s="237"/>
      <c r="AF13687" s="168"/>
      <c r="AG13687" s="168"/>
      <c r="AH13687" s="168"/>
    </row>
    <row r="13688" spans="19:34" x14ac:dyDescent="0.2">
      <c r="S13688" s="226" t="e">
        <f t="shared" si="296"/>
        <v>#REF!</v>
      </c>
      <c r="T13688" s="168"/>
      <c r="U13688" s="168"/>
      <c r="V13688" s="168"/>
      <c r="W13688" s="169"/>
      <c r="X13688" s="221"/>
      <c r="Y13688" s="221"/>
      <c r="Z13688" s="221"/>
      <c r="AA13688" s="222"/>
      <c r="AB13688" s="221"/>
      <c r="AC13688" s="221"/>
      <c r="AD13688" s="221"/>
      <c r="AE13688" s="237"/>
      <c r="AF13688" s="168"/>
      <c r="AG13688" s="168"/>
      <c r="AH13688" s="168"/>
    </row>
    <row r="13689" spans="19:34" x14ac:dyDescent="0.2">
      <c r="S13689" s="226" t="e">
        <f t="shared" si="296"/>
        <v>#REF!</v>
      </c>
      <c r="T13689" s="168"/>
      <c r="U13689" s="168"/>
      <c r="V13689" s="168"/>
      <c r="W13689" s="169"/>
      <c r="X13689" s="221"/>
      <c r="Y13689" s="221"/>
      <c r="Z13689" s="221"/>
      <c r="AA13689" s="222"/>
      <c r="AB13689" s="221"/>
      <c r="AC13689" s="221"/>
      <c r="AD13689" s="221"/>
      <c r="AE13689" s="237"/>
      <c r="AF13689" s="168"/>
      <c r="AG13689" s="168"/>
      <c r="AH13689" s="168"/>
    </row>
    <row r="13690" spans="19:34" x14ac:dyDescent="0.2">
      <c r="S13690" s="226" t="e">
        <f t="shared" si="296"/>
        <v>#REF!</v>
      </c>
      <c r="T13690" s="168"/>
      <c r="U13690" s="168"/>
      <c r="V13690" s="168"/>
      <c r="W13690" s="169"/>
      <c r="X13690" s="221"/>
      <c r="Y13690" s="221"/>
      <c r="Z13690" s="221"/>
      <c r="AA13690" s="222"/>
      <c r="AB13690" s="221"/>
      <c r="AC13690" s="221"/>
      <c r="AD13690" s="221"/>
      <c r="AE13690" s="237"/>
      <c r="AF13690" s="168"/>
      <c r="AG13690" s="168"/>
      <c r="AH13690" s="168"/>
    </row>
    <row r="13691" spans="19:34" x14ac:dyDescent="0.2">
      <c r="S13691" s="226" t="e">
        <f t="shared" si="296"/>
        <v>#REF!</v>
      </c>
      <c r="T13691" s="168"/>
      <c r="U13691" s="168"/>
      <c r="V13691" s="168"/>
      <c r="W13691" s="169"/>
      <c r="X13691" s="221"/>
      <c r="Y13691" s="221"/>
      <c r="Z13691" s="221"/>
      <c r="AA13691" s="222"/>
      <c r="AB13691" s="221"/>
      <c r="AC13691" s="221"/>
      <c r="AD13691" s="221"/>
      <c r="AE13691" s="237"/>
      <c r="AF13691" s="168"/>
      <c r="AG13691" s="168"/>
      <c r="AH13691" s="168"/>
    </row>
    <row r="13692" spans="19:34" x14ac:dyDescent="0.2">
      <c r="S13692" s="226" t="e">
        <f t="shared" si="296"/>
        <v>#REF!</v>
      </c>
      <c r="T13692" s="168"/>
      <c r="U13692" s="168"/>
      <c r="V13692" s="168"/>
      <c r="W13692" s="169"/>
      <c r="X13692" s="221"/>
      <c r="Y13692" s="221"/>
      <c r="Z13692" s="221"/>
      <c r="AA13692" s="222"/>
      <c r="AB13692" s="221"/>
      <c r="AC13692" s="221"/>
      <c r="AD13692" s="221"/>
      <c r="AE13692" s="237"/>
      <c r="AF13692" s="168"/>
      <c r="AG13692" s="168"/>
      <c r="AH13692" s="168"/>
    </row>
    <row r="13693" spans="19:34" x14ac:dyDescent="0.2">
      <c r="S13693" s="226" t="e">
        <f t="shared" si="296"/>
        <v>#REF!</v>
      </c>
      <c r="T13693" s="168"/>
      <c r="U13693" s="168"/>
      <c r="V13693" s="168"/>
      <c r="W13693" s="169"/>
      <c r="X13693" s="221"/>
      <c r="Y13693" s="221"/>
      <c r="Z13693" s="221"/>
      <c r="AA13693" s="222"/>
      <c r="AB13693" s="221"/>
      <c r="AC13693" s="221"/>
      <c r="AD13693" s="221"/>
      <c r="AE13693" s="237"/>
      <c r="AF13693" s="168"/>
      <c r="AG13693" s="168"/>
      <c r="AH13693" s="168"/>
    </row>
    <row r="13694" spans="19:34" x14ac:dyDescent="0.2">
      <c r="S13694" s="226" t="e">
        <f t="shared" si="296"/>
        <v>#REF!</v>
      </c>
      <c r="T13694" s="168"/>
      <c r="U13694" s="168"/>
      <c r="V13694" s="168"/>
      <c r="W13694" s="169"/>
      <c r="X13694" s="221"/>
      <c r="Y13694" s="221"/>
      <c r="Z13694" s="221"/>
      <c r="AA13694" s="222"/>
      <c r="AB13694" s="221"/>
      <c r="AC13694" s="221"/>
      <c r="AD13694" s="221"/>
      <c r="AE13694" s="237"/>
      <c r="AF13694" s="168"/>
      <c r="AG13694" s="168"/>
      <c r="AH13694" s="168"/>
    </row>
    <row r="13695" spans="19:34" x14ac:dyDescent="0.2">
      <c r="S13695" s="226" t="e">
        <f t="shared" si="296"/>
        <v>#REF!</v>
      </c>
      <c r="T13695" s="168"/>
      <c r="U13695" s="168"/>
      <c r="V13695" s="168"/>
      <c r="W13695" s="169"/>
      <c r="X13695" s="221"/>
      <c r="Y13695" s="221"/>
      <c r="Z13695" s="221"/>
      <c r="AA13695" s="222"/>
      <c r="AB13695" s="221"/>
      <c r="AC13695" s="221"/>
      <c r="AD13695" s="221"/>
      <c r="AE13695" s="237"/>
      <c r="AF13695" s="168"/>
      <c r="AG13695" s="168"/>
      <c r="AH13695" s="168"/>
    </row>
    <row r="13696" spans="19:34" x14ac:dyDescent="0.2">
      <c r="S13696" s="226" t="e">
        <f t="shared" si="296"/>
        <v>#REF!</v>
      </c>
      <c r="T13696" s="168"/>
      <c r="U13696" s="168"/>
      <c r="V13696" s="168"/>
      <c r="W13696" s="169"/>
      <c r="X13696" s="221"/>
      <c r="Y13696" s="221"/>
      <c r="Z13696" s="221"/>
      <c r="AA13696" s="222"/>
      <c r="AB13696" s="221"/>
      <c r="AC13696" s="221"/>
      <c r="AD13696" s="221"/>
      <c r="AE13696" s="237"/>
      <c r="AF13696" s="168"/>
      <c r="AG13696" s="168"/>
      <c r="AH13696" s="168"/>
    </row>
    <row r="13697" spans="19:34" x14ac:dyDescent="0.2">
      <c r="S13697" s="226" t="e">
        <f t="shared" si="296"/>
        <v>#REF!</v>
      </c>
      <c r="T13697" s="168"/>
      <c r="U13697" s="168"/>
      <c r="V13697" s="168"/>
      <c r="W13697" s="169"/>
      <c r="X13697" s="221"/>
      <c r="Y13697" s="221"/>
      <c r="Z13697" s="221"/>
      <c r="AA13697" s="222"/>
      <c r="AB13697" s="221"/>
      <c r="AC13697" s="221"/>
      <c r="AD13697" s="221"/>
      <c r="AE13697" s="237"/>
      <c r="AF13697" s="168"/>
      <c r="AG13697" s="168"/>
      <c r="AH13697" s="168"/>
    </row>
    <row r="13698" spans="19:34" x14ac:dyDescent="0.2">
      <c r="S13698" s="226" t="e">
        <f t="shared" si="296"/>
        <v>#REF!</v>
      </c>
      <c r="T13698" s="168"/>
      <c r="U13698" s="168"/>
      <c r="V13698" s="168"/>
      <c r="W13698" s="169"/>
      <c r="X13698" s="221"/>
      <c r="Y13698" s="221"/>
      <c r="Z13698" s="221"/>
      <c r="AA13698" s="222"/>
      <c r="AB13698" s="221"/>
      <c r="AC13698" s="221"/>
      <c r="AD13698" s="221"/>
      <c r="AE13698" s="237"/>
      <c r="AF13698" s="168"/>
      <c r="AG13698" s="168"/>
      <c r="AH13698" s="168"/>
    </row>
    <row r="13699" spans="19:34" x14ac:dyDescent="0.2">
      <c r="S13699" s="226" t="e">
        <f t="shared" si="296"/>
        <v>#REF!</v>
      </c>
      <c r="T13699" s="168"/>
      <c r="U13699" s="168"/>
      <c r="V13699" s="168"/>
      <c r="W13699" s="169"/>
      <c r="X13699" s="221"/>
      <c r="Y13699" s="221"/>
      <c r="Z13699" s="221"/>
      <c r="AA13699" s="222"/>
      <c r="AB13699" s="221"/>
      <c r="AC13699" s="221"/>
      <c r="AD13699" s="221"/>
      <c r="AE13699" s="237"/>
      <c r="AF13699" s="168"/>
      <c r="AG13699" s="168"/>
      <c r="AH13699" s="168"/>
    </row>
    <row r="13700" spans="19:34" x14ac:dyDescent="0.2">
      <c r="S13700" s="226" t="e">
        <f t="shared" si="296"/>
        <v>#REF!</v>
      </c>
      <c r="T13700" s="168"/>
      <c r="U13700" s="168"/>
      <c r="V13700" s="168"/>
      <c r="W13700" s="169"/>
      <c r="X13700" s="221"/>
      <c r="Y13700" s="221"/>
      <c r="Z13700" s="221"/>
      <c r="AA13700" s="222"/>
      <c r="AB13700" s="221"/>
      <c r="AC13700" s="221"/>
      <c r="AD13700" s="221"/>
      <c r="AE13700" s="237"/>
      <c r="AF13700" s="168"/>
      <c r="AG13700" s="168"/>
      <c r="AH13700" s="168"/>
    </row>
    <row r="13701" spans="19:34" x14ac:dyDescent="0.2">
      <c r="S13701" s="226" t="e">
        <f t="shared" si="296"/>
        <v>#REF!</v>
      </c>
      <c r="T13701" s="168"/>
      <c r="U13701" s="168"/>
      <c r="V13701" s="168"/>
      <c r="W13701" s="169"/>
      <c r="X13701" s="221"/>
      <c r="Y13701" s="221"/>
      <c r="Z13701" s="221"/>
      <c r="AA13701" s="222"/>
      <c r="AB13701" s="221"/>
      <c r="AC13701" s="221"/>
      <c r="AD13701" s="221"/>
      <c r="AE13701" s="237"/>
      <c r="AF13701" s="168"/>
      <c r="AG13701" s="168"/>
      <c r="AH13701" s="168"/>
    </row>
    <row r="13702" spans="19:34" x14ac:dyDescent="0.2">
      <c r="S13702" s="226" t="e">
        <f t="shared" si="296"/>
        <v>#REF!</v>
      </c>
      <c r="T13702" s="168"/>
      <c r="U13702" s="168"/>
      <c r="V13702" s="168"/>
      <c r="W13702" s="169"/>
      <c r="X13702" s="221"/>
      <c r="Y13702" s="221"/>
      <c r="Z13702" s="221"/>
      <c r="AA13702" s="222"/>
      <c r="AB13702" s="221"/>
      <c r="AC13702" s="221"/>
      <c r="AD13702" s="221"/>
      <c r="AE13702" s="237"/>
      <c r="AF13702" s="168"/>
      <c r="AG13702" s="168"/>
      <c r="AH13702" s="168"/>
    </row>
    <row r="13703" spans="19:34" x14ac:dyDescent="0.2">
      <c r="S13703" s="226" t="e">
        <f t="shared" si="296"/>
        <v>#REF!</v>
      </c>
      <c r="T13703" s="168"/>
      <c r="U13703" s="168"/>
      <c r="V13703" s="168"/>
      <c r="W13703" s="169"/>
      <c r="X13703" s="221"/>
      <c r="Y13703" s="221"/>
      <c r="Z13703" s="221"/>
      <c r="AA13703" s="222"/>
      <c r="AB13703" s="221"/>
      <c r="AC13703" s="221"/>
      <c r="AD13703" s="221"/>
      <c r="AE13703" s="237"/>
      <c r="AF13703" s="168"/>
      <c r="AG13703" s="168"/>
      <c r="AH13703" s="168"/>
    </row>
    <row r="13704" spans="19:34" x14ac:dyDescent="0.2">
      <c r="S13704" s="226" t="e">
        <f t="shared" si="296"/>
        <v>#REF!</v>
      </c>
      <c r="T13704" s="168"/>
      <c r="U13704" s="168"/>
      <c r="V13704" s="168"/>
      <c r="W13704" s="169"/>
      <c r="X13704" s="221"/>
      <c r="Y13704" s="221"/>
      <c r="Z13704" s="221"/>
      <c r="AA13704" s="222"/>
      <c r="AB13704" s="221"/>
      <c r="AC13704" s="221"/>
      <c r="AD13704" s="221"/>
      <c r="AE13704" s="237"/>
      <c r="AF13704" s="168"/>
      <c r="AG13704" s="168"/>
      <c r="AH13704" s="168"/>
    </row>
    <row r="13705" spans="19:34" x14ac:dyDescent="0.2">
      <c r="S13705" s="226" t="e">
        <f t="shared" si="296"/>
        <v>#REF!</v>
      </c>
      <c r="T13705" s="168"/>
      <c r="U13705" s="168"/>
      <c r="V13705" s="168"/>
      <c r="W13705" s="169"/>
      <c r="X13705" s="221"/>
      <c r="Y13705" s="221"/>
      <c r="Z13705" s="221"/>
      <c r="AA13705" s="222"/>
      <c r="AB13705" s="221"/>
      <c r="AC13705" s="221"/>
      <c r="AD13705" s="221"/>
      <c r="AE13705" s="237"/>
      <c r="AF13705" s="168"/>
      <c r="AG13705" s="168"/>
      <c r="AH13705" s="168"/>
    </row>
    <row r="13706" spans="19:34" x14ac:dyDescent="0.2">
      <c r="S13706" s="226" t="e">
        <f t="shared" si="296"/>
        <v>#REF!</v>
      </c>
      <c r="T13706" s="168"/>
      <c r="U13706" s="168"/>
      <c r="V13706" s="168"/>
      <c r="W13706" s="169"/>
      <c r="X13706" s="221"/>
      <c r="Y13706" s="221"/>
      <c r="Z13706" s="221"/>
      <c r="AA13706" s="222"/>
      <c r="AB13706" s="221"/>
      <c r="AC13706" s="221"/>
      <c r="AD13706" s="221"/>
      <c r="AE13706" s="237"/>
      <c r="AF13706" s="168"/>
      <c r="AG13706" s="168"/>
      <c r="AH13706" s="168"/>
    </row>
    <row r="13707" spans="19:34" x14ac:dyDescent="0.2">
      <c r="S13707" s="226" t="e">
        <f t="shared" si="296"/>
        <v>#REF!</v>
      </c>
      <c r="T13707" s="168"/>
      <c r="U13707" s="168"/>
      <c r="V13707" s="168"/>
      <c r="W13707" s="169"/>
      <c r="X13707" s="221"/>
      <c r="Y13707" s="221"/>
      <c r="Z13707" s="221"/>
      <c r="AA13707" s="222"/>
      <c r="AB13707" s="221"/>
      <c r="AC13707" s="221"/>
      <c r="AD13707" s="221"/>
      <c r="AE13707" s="237"/>
      <c r="AF13707" s="168"/>
      <c r="AG13707" s="168"/>
      <c r="AH13707" s="168"/>
    </row>
    <row r="13708" spans="19:34" x14ac:dyDescent="0.2">
      <c r="S13708" s="226" t="e">
        <f t="shared" si="296"/>
        <v>#REF!</v>
      </c>
      <c r="T13708" s="168"/>
      <c r="U13708" s="168"/>
      <c r="V13708" s="168"/>
      <c r="W13708" s="169"/>
      <c r="X13708" s="221"/>
      <c r="Y13708" s="221"/>
      <c r="Z13708" s="221"/>
      <c r="AA13708" s="222"/>
      <c r="AB13708" s="221"/>
      <c r="AC13708" s="221"/>
      <c r="AD13708" s="221"/>
      <c r="AE13708" s="237"/>
      <c r="AF13708" s="168"/>
      <c r="AG13708" s="168"/>
      <c r="AH13708" s="168"/>
    </row>
    <row r="13709" spans="19:34" x14ac:dyDescent="0.2">
      <c r="S13709" s="226" t="e">
        <f t="shared" si="296"/>
        <v>#REF!</v>
      </c>
      <c r="T13709" s="168"/>
      <c r="U13709" s="168"/>
      <c r="V13709" s="168"/>
      <c r="W13709" s="169"/>
      <c r="X13709" s="221"/>
      <c r="Y13709" s="221"/>
      <c r="Z13709" s="221"/>
      <c r="AA13709" s="222"/>
      <c r="AB13709" s="221"/>
      <c r="AC13709" s="221"/>
      <c r="AD13709" s="221"/>
      <c r="AE13709" s="237"/>
      <c r="AF13709" s="168"/>
      <c r="AG13709" s="168"/>
      <c r="AH13709" s="168"/>
    </row>
    <row r="13710" spans="19:34" x14ac:dyDescent="0.2">
      <c r="S13710" s="226" t="e">
        <f t="shared" si="296"/>
        <v>#REF!</v>
      </c>
      <c r="T13710" s="168"/>
      <c r="U13710" s="168"/>
      <c r="V13710" s="168"/>
      <c r="W13710" s="169"/>
      <c r="X13710" s="221"/>
      <c r="Y13710" s="221"/>
      <c r="Z13710" s="221"/>
      <c r="AA13710" s="222"/>
      <c r="AB13710" s="221"/>
      <c r="AC13710" s="221"/>
      <c r="AD13710" s="221"/>
      <c r="AE13710" s="237"/>
      <c r="AF13710" s="168"/>
      <c r="AG13710" s="168"/>
      <c r="AH13710" s="168"/>
    </row>
    <row r="13711" spans="19:34" x14ac:dyDescent="0.2">
      <c r="S13711" s="226" t="e">
        <f t="shared" si="296"/>
        <v>#REF!</v>
      </c>
      <c r="T13711" s="168"/>
      <c r="U13711" s="168"/>
      <c r="V13711" s="168"/>
      <c r="W13711" s="169"/>
      <c r="X13711" s="221"/>
      <c r="Y13711" s="221"/>
      <c r="Z13711" s="221"/>
      <c r="AA13711" s="222"/>
      <c r="AB13711" s="221"/>
      <c r="AC13711" s="221"/>
      <c r="AD13711" s="221"/>
      <c r="AE13711" s="237"/>
      <c r="AF13711" s="168"/>
      <c r="AG13711" s="168"/>
      <c r="AH13711" s="168"/>
    </row>
    <row r="13712" spans="19:34" x14ac:dyDescent="0.2">
      <c r="S13712" s="226" t="e">
        <f t="shared" si="296"/>
        <v>#REF!</v>
      </c>
      <c r="T13712" s="168"/>
      <c r="U13712" s="168"/>
      <c r="V13712" s="168"/>
      <c r="W13712" s="169"/>
      <c r="X13712" s="221"/>
      <c r="Y13712" s="221"/>
      <c r="Z13712" s="221"/>
      <c r="AA13712" s="222"/>
      <c r="AB13712" s="221"/>
      <c r="AC13712" s="221"/>
      <c r="AD13712" s="221"/>
      <c r="AE13712" s="237"/>
      <c r="AF13712" s="168"/>
      <c r="AG13712" s="168"/>
      <c r="AH13712" s="168"/>
    </row>
    <row r="13713" spans="19:34" x14ac:dyDescent="0.2">
      <c r="S13713" s="226" t="e">
        <f t="shared" si="296"/>
        <v>#REF!</v>
      </c>
      <c r="T13713" s="168"/>
      <c r="U13713" s="168"/>
      <c r="V13713" s="168"/>
      <c r="W13713" s="169"/>
      <c r="X13713" s="221"/>
      <c r="Y13713" s="221"/>
      <c r="Z13713" s="221"/>
      <c r="AA13713" s="222"/>
      <c r="AB13713" s="221"/>
      <c r="AC13713" s="221"/>
      <c r="AD13713" s="221"/>
      <c r="AE13713" s="237"/>
      <c r="AF13713" s="168"/>
      <c r="AG13713" s="168"/>
      <c r="AH13713" s="168"/>
    </row>
    <row r="13714" spans="19:34" x14ac:dyDescent="0.2">
      <c r="S13714" s="226" t="e">
        <f t="shared" si="296"/>
        <v>#REF!</v>
      </c>
      <c r="T13714" s="168"/>
      <c r="U13714" s="168"/>
      <c r="V13714" s="168"/>
      <c r="W13714" s="169"/>
      <c r="X13714" s="221"/>
      <c r="Y13714" s="221"/>
      <c r="Z13714" s="221"/>
      <c r="AA13714" s="222"/>
      <c r="AB13714" s="221"/>
      <c r="AC13714" s="221"/>
      <c r="AD13714" s="221"/>
      <c r="AE13714" s="237"/>
      <c r="AF13714" s="168"/>
      <c r="AG13714" s="168"/>
      <c r="AH13714" s="168"/>
    </row>
    <row r="13715" spans="19:34" x14ac:dyDescent="0.2">
      <c r="S13715" s="226" t="e">
        <f t="shared" si="296"/>
        <v>#REF!</v>
      </c>
      <c r="T13715" s="168"/>
      <c r="U13715" s="168"/>
      <c r="V13715" s="168"/>
      <c r="W13715" s="169"/>
      <c r="X13715" s="221"/>
      <c r="Y13715" s="221"/>
      <c r="Z13715" s="221"/>
      <c r="AA13715" s="222"/>
      <c r="AB13715" s="221"/>
      <c r="AC13715" s="221"/>
      <c r="AD13715" s="221"/>
      <c r="AE13715" s="237"/>
      <c r="AF13715" s="168"/>
      <c r="AG13715" s="168"/>
      <c r="AH13715" s="168"/>
    </row>
    <row r="13716" spans="19:34" x14ac:dyDescent="0.2">
      <c r="S13716" s="226" t="e">
        <f t="shared" si="296"/>
        <v>#REF!</v>
      </c>
      <c r="T13716" s="168"/>
      <c r="U13716" s="168"/>
      <c r="V13716" s="168"/>
      <c r="W13716" s="169"/>
      <c r="X13716" s="221"/>
      <c r="Y13716" s="221"/>
      <c r="Z13716" s="221"/>
      <c r="AA13716" s="222"/>
      <c r="AB13716" s="221"/>
      <c r="AC13716" s="221"/>
      <c r="AD13716" s="221"/>
      <c r="AE13716" s="237"/>
      <c r="AF13716" s="168"/>
      <c r="AG13716" s="168"/>
      <c r="AH13716" s="168"/>
    </row>
    <row r="13717" spans="19:34" x14ac:dyDescent="0.2">
      <c r="S13717" s="226" t="e">
        <f t="shared" si="296"/>
        <v>#REF!</v>
      </c>
      <c r="T13717" s="168"/>
      <c r="U13717" s="168"/>
      <c r="V13717" s="168"/>
      <c r="W13717" s="169"/>
      <c r="X13717" s="221"/>
      <c r="Y13717" s="221"/>
      <c r="Z13717" s="221"/>
      <c r="AA13717" s="222"/>
      <c r="AB13717" s="221"/>
      <c r="AC13717" s="221"/>
      <c r="AD13717" s="221"/>
      <c r="AE13717" s="237"/>
      <c r="AF13717" s="168"/>
      <c r="AG13717" s="168"/>
      <c r="AH13717" s="168"/>
    </row>
    <row r="13718" spans="19:34" x14ac:dyDescent="0.2">
      <c r="S13718" s="226" t="e">
        <f t="shared" si="296"/>
        <v>#REF!</v>
      </c>
      <c r="T13718" s="168"/>
      <c r="U13718" s="168"/>
      <c r="V13718" s="168"/>
      <c r="W13718" s="169"/>
      <c r="X13718" s="221"/>
      <c r="Y13718" s="221"/>
      <c r="Z13718" s="221"/>
      <c r="AA13718" s="222"/>
      <c r="AB13718" s="221"/>
      <c r="AC13718" s="221"/>
      <c r="AD13718" s="221"/>
      <c r="AE13718" s="237"/>
      <c r="AF13718" s="168"/>
      <c r="AG13718" s="168"/>
      <c r="AH13718" s="168"/>
    </row>
    <row r="13719" spans="19:34" x14ac:dyDescent="0.2">
      <c r="S13719" s="226" t="e">
        <f t="shared" si="296"/>
        <v>#REF!</v>
      </c>
      <c r="T13719" s="168"/>
      <c r="U13719" s="168"/>
      <c r="V13719" s="168"/>
      <c r="W13719" s="169"/>
      <c r="X13719" s="221"/>
      <c r="Y13719" s="221"/>
      <c r="Z13719" s="221"/>
      <c r="AA13719" s="222"/>
      <c r="AB13719" s="221"/>
      <c r="AC13719" s="221"/>
      <c r="AD13719" s="221"/>
      <c r="AE13719" s="237"/>
      <c r="AF13719" s="168"/>
      <c r="AG13719" s="168"/>
      <c r="AH13719" s="168"/>
    </row>
    <row r="13720" spans="19:34" x14ac:dyDescent="0.2">
      <c r="S13720" s="226" t="e">
        <f t="shared" si="296"/>
        <v>#REF!</v>
      </c>
      <c r="T13720" s="168"/>
      <c r="U13720" s="168"/>
      <c r="V13720" s="168"/>
      <c r="W13720" s="169"/>
      <c r="X13720" s="221"/>
      <c r="Y13720" s="221"/>
      <c r="Z13720" s="221"/>
      <c r="AA13720" s="222"/>
      <c r="AB13720" s="221"/>
      <c r="AC13720" s="221"/>
      <c r="AD13720" s="221"/>
      <c r="AE13720" s="237"/>
      <c r="AF13720" s="168"/>
      <c r="AG13720" s="168"/>
      <c r="AH13720" s="168"/>
    </row>
    <row r="13721" spans="19:34" x14ac:dyDescent="0.2">
      <c r="S13721" s="226" t="e">
        <f t="shared" si="296"/>
        <v>#REF!</v>
      </c>
      <c r="T13721" s="168"/>
      <c r="U13721" s="168"/>
      <c r="V13721" s="168"/>
      <c r="W13721" s="169"/>
      <c r="X13721" s="221"/>
      <c r="Y13721" s="221"/>
      <c r="Z13721" s="221"/>
      <c r="AA13721" s="222"/>
      <c r="AB13721" s="221"/>
      <c r="AC13721" s="221"/>
      <c r="AD13721" s="221"/>
      <c r="AE13721" s="237"/>
      <c r="AF13721" s="168"/>
      <c r="AG13721" s="168"/>
      <c r="AH13721" s="168"/>
    </row>
    <row r="13722" spans="19:34" x14ac:dyDescent="0.2">
      <c r="S13722" s="226" t="e">
        <f t="shared" si="296"/>
        <v>#REF!</v>
      </c>
      <c r="T13722" s="168"/>
      <c r="U13722" s="168"/>
      <c r="V13722" s="168"/>
      <c r="W13722" s="169"/>
      <c r="X13722" s="221"/>
      <c r="Y13722" s="221"/>
      <c r="Z13722" s="221"/>
      <c r="AA13722" s="222"/>
      <c r="AB13722" s="221"/>
      <c r="AC13722" s="221"/>
      <c r="AD13722" s="221"/>
      <c r="AE13722" s="237"/>
      <c r="AF13722" s="168"/>
      <c r="AG13722" s="168"/>
      <c r="AH13722" s="168"/>
    </row>
    <row r="13723" spans="19:34" x14ac:dyDescent="0.2">
      <c r="S13723" s="226" t="e">
        <f t="shared" si="296"/>
        <v>#REF!</v>
      </c>
      <c r="T13723" s="168"/>
      <c r="U13723" s="168"/>
      <c r="V13723" s="168"/>
      <c r="W13723" s="169"/>
      <c r="X13723" s="221"/>
      <c r="Y13723" s="221"/>
      <c r="Z13723" s="221"/>
      <c r="AA13723" s="222"/>
      <c r="AB13723" s="221"/>
      <c r="AC13723" s="221"/>
      <c r="AD13723" s="221"/>
      <c r="AE13723" s="237"/>
      <c r="AF13723" s="168"/>
      <c r="AG13723" s="168"/>
      <c r="AH13723" s="168"/>
    </row>
    <row r="13724" spans="19:34" x14ac:dyDescent="0.2">
      <c r="S13724" s="226" t="e">
        <f t="shared" si="296"/>
        <v>#REF!</v>
      </c>
      <c r="T13724" s="168"/>
      <c r="U13724" s="168"/>
      <c r="V13724" s="168"/>
      <c r="W13724" s="169"/>
      <c r="X13724" s="221"/>
      <c r="Y13724" s="221"/>
      <c r="Z13724" s="221"/>
      <c r="AA13724" s="222"/>
      <c r="AB13724" s="221"/>
      <c r="AC13724" s="221"/>
      <c r="AD13724" s="221"/>
      <c r="AE13724" s="237"/>
      <c r="AF13724" s="168"/>
      <c r="AG13724" s="168"/>
      <c r="AH13724" s="168"/>
    </row>
    <row r="13725" spans="19:34" x14ac:dyDescent="0.2">
      <c r="S13725" s="226" t="e">
        <f t="shared" si="296"/>
        <v>#REF!</v>
      </c>
      <c r="T13725" s="168"/>
      <c r="U13725" s="168"/>
      <c r="V13725" s="168"/>
      <c r="W13725" s="169"/>
      <c r="X13725" s="221"/>
      <c r="Y13725" s="221"/>
      <c r="Z13725" s="221"/>
      <c r="AA13725" s="222"/>
      <c r="AB13725" s="221"/>
      <c r="AC13725" s="221"/>
      <c r="AD13725" s="221"/>
      <c r="AE13725" s="237"/>
      <c r="AF13725" s="168"/>
      <c r="AG13725" s="168"/>
      <c r="AH13725" s="168"/>
    </row>
    <row r="13726" spans="19:34" x14ac:dyDescent="0.2">
      <c r="S13726" s="226" t="e">
        <f t="shared" si="296"/>
        <v>#REF!</v>
      </c>
      <c r="T13726" s="168"/>
      <c r="U13726" s="168"/>
      <c r="V13726" s="168"/>
      <c r="W13726" s="169"/>
      <c r="X13726" s="221"/>
      <c r="Y13726" s="221"/>
      <c r="Z13726" s="221"/>
      <c r="AA13726" s="222"/>
      <c r="AB13726" s="221"/>
      <c r="AC13726" s="221"/>
      <c r="AD13726" s="221"/>
      <c r="AE13726" s="237"/>
      <c r="AF13726" s="168"/>
      <c r="AG13726" s="168"/>
      <c r="AH13726" s="168"/>
    </row>
    <row r="13727" spans="19:34" x14ac:dyDescent="0.2">
      <c r="S13727" s="226" t="e">
        <f t="shared" si="296"/>
        <v>#REF!</v>
      </c>
      <c r="T13727" s="168"/>
      <c r="U13727" s="168"/>
      <c r="V13727" s="168"/>
      <c r="W13727" s="169"/>
      <c r="X13727" s="221"/>
      <c r="Y13727" s="221"/>
      <c r="Z13727" s="221"/>
      <c r="AA13727" s="222"/>
      <c r="AB13727" s="221"/>
      <c r="AC13727" s="221"/>
      <c r="AD13727" s="221"/>
      <c r="AE13727" s="237"/>
      <c r="AF13727" s="168"/>
      <c r="AG13727" s="168"/>
      <c r="AH13727" s="168"/>
    </row>
    <row r="13728" spans="19:34" x14ac:dyDescent="0.2">
      <c r="S13728" s="226" t="e">
        <f t="shared" ref="S13728:S13791" si="297">MID(#REF!,2,7)</f>
        <v>#REF!</v>
      </c>
      <c r="T13728" s="168"/>
      <c r="U13728" s="168"/>
      <c r="V13728" s="168"/>
      <c r="W13728" s="169"/>
      <c r="X13728" s="221"/>
      <c r="Y13728" s="221"/>
      <c r="Z13728" s="221"/>
      <c r="AA13728" s="222"/>
      <c r="AB13728" s="221"/>
      <c r="AC13728" s="221"/>
      <c r="AD13728" s="221"/>
      <c r="AE13728" s="237"/>
      <c r="AF13728" s="168"/>
      <c r="AG13728" s="168"/>
      <c r="AH13728" s="168"/>
    </row>
    <row r="13729" spans="19:34" x14ac:dyDescent="0.2">
      <c r="S13729" s="226" t="e">
        <f t="shared" si="297"/>
        <v>#REF!</v>
      </c>
      <c r="T13729" s="168"/>
      <c r="U13729" s="168"/>
      <c r="V13729" s="168"/>
      <c r="W13729" s="169"/>
      <c r="X13729" s="221"/>
      <c r="Y13729" s="221"/>
      <c r="Z13729" s="221"/>
      <c r="AA13729" s="222"/>
      <c r="AB13729" s="221"/>
      <c r="AC13729" s="221"/>
      <c r="AD13729" s="221"/>
      <c r="AE13729" s="237"/>
      <c r="AF13729" s="168"/>
      <c r="AG13729" s="168"/>
      <c r="AH13729" s="168"/>
    </row>
    <row r="13730" spans="19:34" x14ac:dyDescent="0.2">
      <c r="S13730" s="226" t="e">
        <f t="shared" si="297"/>
        <v>#REF!</v>
      </c>
      <c r="T13730" s="168"/>
      <c r="U13730" s="168"/>
      <c r="V13730" s="168"/>
      <c r="W13730" s="169"/>
      <c r="X13730" s="221"/>
      <c r="Y13730" s="221"/>
      <c r="Z13730" s="221"/>
      <c r="AA13730" s="222"/>
      <c r="AB13730" s="221"/>
      <c r="AC13730" s="221"/>
      <c r="AD13730" s="221"/>
      <c r="AE13730" s="237"/>
      <c r="AF13730" s="168"/>
      <c r="AG13730" s="168"/>
      <c r="AH13730" s="168"/>
    </row>
    <row r="13731" spans="19:34" x14ac:dyDescent="0.2">
      <c r="S13731" s="226" t="e">
        <f t="shared" si="297"/>
        <v>#REF!</v>
      </c>
      <c r="T13731" s="168"/>
      <c r="U13731" s="168"/>
      <c r="V13731" s="168"/>
      <c r="W13731" s="169"/>
      <c r="X13731" s="221"/>
      <c r="Y13731" s="221"/>
      <c r="Z13731" s="221"/>
      <c r="AA13731" s="222"/>
      <c r="AB13731" s="221"/>
      <c r="AC13731" s="221"/>
      <c r="AD13731" s="221"/>
      <c r="AE13731" s="237"/>
      <c r="AF13731" s="168"/>
      <c r="AG13731" s="168"/>
      <c r="AH13731" s="168"/>
    </row>
    <row r="13732" spans="19:34" x14ac:dyDescent="0.2">
      <c r="S13732" s="226" t="e">
        <f t="shared" si="297"/>
        <v>#REF!</v>
      </c>
      <c r="T13732" s="168"/>
      <c r="U13732" s="168"/>
      <c r="V13732" s="168"/>
      <c r="W13732" s="169"/>
      <c r="X13732" s="221"/>
      <c r="Y13732" s="221"/>
      <c r="Z13732" s="221"/>
      <c r="AA13732" s="222"/>
      <c r="AB13732" s="221"/>
      <c r="AC13732" s="221"/>
      <c r="AD13732" s="221"/>
      <c r="AE13732" s="237"/>
      <c r="AF13732" s="168"/>
      <c r="AG13732" s="168"/>
      <c r="AH13732" s="168"/>
    </row>
    <row r="13733" spans="19:34" x14ac:dyDescent="0.2">
      <c r="S13733" s="226" t="e">
        <f t="shared" si="297"/>
        <v>#REF!</v>
      </c>
      <c r="T13733" s="168"/>
      <c r="U13733" s="168"/>
      <c r="V13733" s="168"/>
      <c r="W13733" s="169"/>
      <c r="X13733" s="221"/>
      <c r="Y13733" s="221"/>
      <c r="Z13733" s="221"/>
      <c r="AA13733" s="222"/>
      <c r="AB13733" s="221"/>
      <c r="AC13733" s="221"/>
      <c r="AD13733" s="221"/>
      <c r="AE13733" s="237"/>
      <c r="AF13733" s="168"/>
      <c r="AG13733" s="168"/>
      <c r="AH13733" s="168"/>
    </row>
    <row r="13734" spans="19:34" x14ac:dyDescent="0.2">
      <c r="S13734" s="226" t="e">
        <f t="shared" si="297"/>
        <v>#REF!</v>
      </c>
      <c r="T13734" s="168"/>
      <c r="U13734" s="168"/>
      <c r="V13734" s="168"/>
      <c r="W13734" s="169"/>
      <c r="X13734" s="221"/>
      <c r="Y13734" s="221"/>
      <c r="Z13734" s="221"/>
      <c r="AA13734" s="222"/>
      <c r="AB13734" s="221"/>
      <c r="AC13734" s="221"/>
      <c r="AD13734" s="221"/>
      <c r="AE13734" s="237"/>
      <c r="AF13734" s="168"/>
      <c r="AG13734" s="168"/>
      <c r="AH13734" s="168"/>
    </row>
    <row r="13735" spans="19:34" x14ac:dyDescent="0.2">
      <c r="S13735" s="226" t="e">
        <f t="shared" si="297"/>
        <v>#REF!</v>
      </c>
      <c r="T13735" s="168"/>
      <c r="U13735" s="168"/>
      <c r="V13735" s="168"/>
      <c r="W13735" s="169"/>
      <c r="X13735" s="221"/>
      <c r="Y13735" s="221"/>
      <c r="Z13735" s="221"/>
      <c r="AA13735" s="222"/>
      <c r="AB13735" s="221"/>
      <c r="AC13735" s="221"/>
      <c r="AD13735" s="221"/>
      <c r="AE13735" s="237"/>
      <c r="AF13735" s="168"/>
      <c r="AG13735" s="168"/>
      <c r="AH13735" s="168"/>
    </row>
    <row r="13736" spans="19:34" x14ac:dyDescent="0.2">
      <c r="S13736" s="226" t="e">
        <f t="shared" si="297"/>
        <v>#REF!</v>
      </c>
      <c r="T13736" s="168"/>
      <c r="U13736" s="168"/>
      <c r="V13736" s="168"/>
      <c r="W13736" s="169"/>
      <c r="X13736" s="221"/>
      <c r="Y13736" s="221"/>
      <c r="Z13736" s="221"/>
      <c r="AA13736" s="222"/>
      <c r="AB13736" s="221"/>
      <c r="AC13736" s="221"/>
      <c r="AD13736" s="221"/>
      <c r="AE13736" s="237"/>
      <c r="AF13736" s="168"/>
      <c r="AG13736" s="168"/>
      <c r="AH13736" s="168"/>
    </row>
    <row r="13737" spans="19:34" x14ac:dyDescent="0.2">
      <c r="S13737" s="226" t="e">
        <f t="shared" si="297"/>
        <v>#REF!</v>
      </c>
      <c r="T13737" s="168"/>
      <c r="U13737" s="168"/>
      <c r="V13737" s="168"/>
      <c r="W13737" s="169"/>
      <c r="X13737" s="221"/>
      <c r="Y13737" s="221"/>
      <c r="Z13737" s="221"/>
      <c r="AA13737" s="222"/>
      <c r="AB13737" s="221"/>
      <c r="AC13737" s="221"/>
      <c r="AD13737" s="221"/>
      <c r="AE13737" s="237"/>
      <c r="AF13737" s="168"/>
      <c r="AG13737" s="168"/>
      <c r="AH13737" s="168"/>
    </row>
    <row r="13738" spans="19:34" x14ac:dyDescent="0.2">
      <c r="S13738" s="226" t="e">
        <f t="shared" si="297"/>
        <v>#REF!</v>
      </c>
      <c r="T13738" s="168"/>
      <c r="U13738" s="168"/>
      <c r="V13738" s="168"/>
      <c r="W13738" s="169"/>
      <c r="X13738" s="221"/>
      <c r="Y13738" s="221"/>
      <c r="Z13738" s="221"/>
      <c r="AA13738" s="222"/>
      <c r="AB13738" s="221"/>
      <c r="AC13738" s="221"/>
      <c r="AD13738" s="221"/>
      <c r="AE13738" s="237"/>
      <c r="AF13738" s="168"/>
      <c r="AG13738" s="168"/>
      <c r="AH13738" s="168"/>
    </row>
    <row r="13739" spans="19:34" x14ac:dyDescent="0.2">
      <c r="S13739" s="226" t="e">
        <f t="shared" si="297"/>
        <v>#REF!</v>
      </c>
      <c r="T13739" s="168"/>
      <c r="U13739" s="168"/>
      <c r="V13739" s="168"/>
      <c r="W13739" s="169"/>
      <c r="X13739" s="221"/>
      <c r="Y13739" s="221"/>
      <c r="Z13739" s="221"/>
      <c r="AA13739" s="222"/>
      <c r="AB13739" s="221"/>
      <c r="AC13739" s="221"/>
      <c r="AD13739" s="221"/>
      <c r="AE13739" s="237"/>
      <c r="AF13739" s="168"/>
      <c r="AG13739" s="168"/>
      <c r="AH13739" s="168"/>
    </row>
    <row r="13740" spans="19:34" x14ac:dyDescent="0.2">
      <c r="S13740" s="226" t="e">
        <f t="shared" si="297"/>
        <v>#REF!</v>
      </c>
      <c r="T13740" s="168"/>
      <c r="U13740" s="168"/>
      <c r="V13740" s="168"/>
      <c r="W13740" s="169"/>
      <c r="X13740" s="221"/>
      <c r="Y13740" s="221"/>
      <c r="Z13740" s="221"/>
      <c r="AA13740" s="222"/>
      <c r="AB13740" s="221"/>
      <c r="AC13740" s="221"/>
      <c r="AD13740" s="221"/>
      <c r="AE13740" s="237"/>
      <c r="AF13740" s="168"/>
      <c r="AG13740" s="168"/>
      <c r="AH13740" s="168"/>
    </row>
    <row r="13741" spans="19:34" x14ac:dyDescent="0.2">
      <c r="S13741" s="226" t="e">
        <f t="shared" si="297"/>
        <v>#REF!</v>
      </c>
      <c r="T13741" s="168"/>
      <c r="U13741" s="168"/>
      <c r="V13741" s="168"/>
      <c r="W13741" s="169"/>
      <c r="X13741" s="221"/>
      <c r="Y13741" s="221"/>
      <c r="Z13741" s="221"/>
      <c r="AA13741" s="222"/>
      <c r="AB13741" s="221"/>
      <c r="AC13741" s="221"/>
      <c r="AD13741" s="221"/>
      <c r="AE13741" s="237"/>
      <c r="AF13741" s="168"/>
      <c r="AG13741" s="168"/>
      <c r="AH13741" s="168"/>
    </row>
    <row r="13742" spans="19:34" x14ac:dyDescent="0.2">
      <c r="S13742" s="226" t="e">
        <f t="shared" si="297"/>
        <v>#REF!</v>
      </c>
      <c r="T13742" s="168"/>
      <c r="U13742" s="168"/>
      <c r="V13742" s="168"/>
      <c r="W13742" s="169"/>
      <c r="X13742" s="221"/>
      <c r="Y13742" s="221"/>
      <c r="Z13742" s="221"/>
      <c r="AA13742" s="222"/>
      <c r="AB13742" s="221"/>
      <c r="AC13742" s="221"/>
      <c r="AD13742" s="221"/>
      <c r="AE13742" s="237"/>
      <c r="AF13742" s="168"/>
      <c r="AG13742" s="168"/>
      <c r="AH13742" s="168"/>
    </row>
    <row r="13743" spans="19:34" x14ac:dyDescent="0.2">
      <c r="S13743" s="226" t="e">
        <f t="shared" si="297"/>
        <v>#REF!</v>
      </c>
      <c r="T13743" s="168"/>
      <c r="U13743" s="168"/>
      <c r="V13743" s="168"/>
      <c r="W13743" s="169"/>
      <c r="X13743" s="221"/>
      <c r="Y13743" s="221"/>
      <c r="Z13743" s="221"/>
      <c r="AA13743" s="222"/>
      <c r="AB13743" s="221"/>
      <c r="AC13743" s="221"/>
      <c r="AD13743" s="221"/>
      <c r="AE13743" s="237"/>
      <c r="AF13743" s="168"/>
      <c r="AG13743" s="168"/>
      <c r="AH13743" s="168"/>
    </row>
    <row r="13744" spans="19:34" x14ac:dyDescent="0.2">
      <c r="S13744" s="226" t="e">
        <f t="shared" si="297"/>
        <v>#REF!</v>
      </c>
      <c r="T13744" s="168"/>
      <c r="U13744" s="168"/>
      <c r="V13744" s="168"/>
      <c r="W13744" s="169"/>
      <c r="X13744" s="221"/>
      <c r="Y13744" s="221"/>
      <c r="Z13744" s="221"/>
      <c r="AA13744" s="222"/>
      <c r="AB13744" s="221"/>
      <c r="AC13744" s="221"/>
      <c r="AD13744" s="221"/>
      <c r="AE13744" s="237"/>
      <c r="AF13744" s="168"/>
      <c r="AG13744" s="168"/>
      <c r="AH13744" s="168"/>
    </row>
    <row r="13745" spans="19:34" x14ac:dyDescent="0.2">
      <c r="S13745" s="226" t="e">
        <f t="shared" si="297"/>
        <v>#REF!</v>
      </c>
      <c r="T13745" s="168"/>
      <c r="U13745" s="168"/>
      <c r="V13745" s="168"/>
      <c r="W13745" s="169"/>
      <c r="X13745" s="221"/>
      <c r="Y13745" s="221"/>
      <c r="Z13745" s="221"/>
      <c r="AA13745" s="222"/>
      <c r="AB13745" s="221"/>
      <c r="AC13745" s="221"/>
      <c r="AD13745" s="221"/>
      <c r="AE13745" s="237"/>
      <c r="AF13745" s="168"/>
      <c r="AG13745" s="168"/>
      <c r="AH13745" s="168"/>
    </row>
    <row r="13746" spans="19:34" x14ac:dyDescent="0.2">
      <c r="S13746" s="226" t="e">
        <f t="shared" si="297"/>
        <v>#REF!</v>
      </c>
      <c r="T13746" s="168"/>
      <c r="U13746" s="168"/>
      <c r="V13746" s="168"/>
      <c r="W13746" s="169"/>
      <c r="X13746" s="221"/>
      <c r="Y13746" s="221"/>
      <c r="Z13746" s="221"/>
      <c r="AA13746" s="222"/>
      <c r="AB13746" s="221"/>
      <c r="AC13746" s="221"/>
      <c r="AD13746" s="221"/>
      <c r="AE13746" s="237"/>
      <c r="AF13746" s="168"/>
      <c r="AG13746" s="168"/>
      <c r="AH13746" s="168"/>
    </row>
    <row r="13747" spans="19:34" x14ac:dyDescent="0.2">
      <c r="S13747" s="226" t="e">
        <f t="shared" si="297"/>
        <v>#REF!</v>
      </c>
      <c r="T13747" s="168"/>
      <c r="U13747" s="168"/>
      <c r="V13747" s="168"/>
      <c r="W13747" s="169"/>
      <c r="X13747" s="221"/>
      <c r="Y13747" s="221"/>
      <c r="Z13747" s="221"/>
      <c r="AA13747" s="222"/>
      <c r="AB13747" s="221"/>
      <c r="AC13747" s="221"/>
      <c r="AD13747" s="221"/>
      <c r="AE13747" s="237"/>
      <c r="AF13747" s="168"/>
      <c r="AG13747" s="168"/>
      <c r="AH13747" s="168"/>
    </row>
    <row r="13748" spans="19:34" x14ac:dyDescent="0.2">
      <c r="S13748" s="226" t="e">
        <f t="shared" si="297"/>
        <v>#REF!</v>
      </c>
      <c r="T13748" s="168"/>
      <c r="U13748" s="168"/>
      <c r="V13748" s="168"/>
      <c r="W13748" s="169"/>
      <c r="X13748" s="221"/>
      <c r="Y13748" s="221"/>
      <c r="Z13748" s="221"/>
      <c r="AA13748" s="222"/>
      <c r="AB13748" s="221"/>
      <c r="AC13748" s="221"/>
      <c r="AD13748" s="221"/>
      <c r="AE13748" s="237"/>
      <c r="AF13748" s="168"/>
      <c r="AG13748" s="168"/>
      <c r="AH13748" s="168"/>
    </row>
    <row r="13749" spans="19:34" x14ac:dyDescent="0.2">
      <c r="S13749" s="226" t="e">
        <f t="shared" si="297"/>
        <v>#REF!</v>
      </c>
      <c r="T13749" s="168"/>
      <c r="U13749" s="168"/>
      <c r="V13749" s="168"/>
      <c r="W13749" s="169"/>
      <c r="X13749" s="221"/>
      <c r="Y13749" s="221"/>
      <c r="Z13749" s="221"/>
      <c r="AA13749" s="222"/>
      <c r="AB13749" s="221"/>
      <c r="AC13749" s="221"/>
      <c r="AD13749" s="221"/>
      <c r="AE13749" s="237"/>
      <c r="AF13749" s="168"/>
      <c r="AG13749" s="168"/>
      <c r="AH13749" s="168"/>
    </row>
    <row r="13750" spans="19:34" x14ac:dyDescent="0.2">
      <c r="S13750" s="226" t="e">
        <f t="shared" si="297"/>
        <v>#REF!</v>
      </c>
      <c r="T13750" s="168"/>
      <c r="U13750" s="168"/>
      <c r="V13750" s="168"/>
      <c r="W13750" s="169"/>
      <c r="X13750" s="221"/>
      <c r="Y13750" s="221"/>
      <c r="Z13750" s="221"/>
      <c r="AA13750" s="222"/>
      <c r="AB13750" s="221"/>
      <c r="AC13750" s="221"/>
      <c r="AD13750" s="221"/>
      <c r="AE13750" s="237"/>
      <c r="AF13750" s="168"/>
      <c r="AG13750" s="168"/>
      <c r="AH13750" s="168"/>
    </row>
    <row r="13751" spans="19:34" x14ac:dyDescent="0.2">
      <c r="S13751" s="226" t="e">
        <f t="shared" si="297"/>
        <v>#REF!</v>
      </c>
      <c r="T13751" s="168"/>
      <c r="U13751" s="168"/>
      <c r="V13751" s="168"/>
      <c r="W13751" s="169"/>
      <c r="X13751" s="221"/>
      <c r="Y13751" s="221"/>
      <c r="Z13751" s="221"/>
      <c r="AA13751" s="222"/>
      <c r="AB13751" s="221"/>
      <c r="AC13751" s="221"/>
      <c r="AD13751" s="221"/>
      <c r="AE13751" s="237"/>
      <c r="AF13751" s="168"/>
      <c r="AG13751" s="168"/>
      <c r="AH13751" s="168"/>
    </row>
    <row r="13752" spans="19:34" x14ac:dyDescent="0.2">
      <c r="S13752" s="226" t="e">
        <f t="shared" si="297"/>
        <v>#REF!</v>
      </c>
      <c r="T13752" s="168"/>
      <c r="U13752" s="168"/>
      <c r="V13752" s="168"/>
      <c r="W13752" s="169"/>
      <c r="X13752" s="221"/>
      <c r="Y13752" s="221"/>
      <c r="Z13752" s="221"/>
      <c r="AA13752" s="222"/>
      <c r="AB13752" s="221"/>
      <c r="AC13752" s="221"/>
      <c r="AD13752" s="221"/>
      <c r="AE13752" s="237"/>
      <c r="AF13752" s="168"/>
      <c r="AG13752" s="168"/>
      <c r="AH13752" s="168"/>
    </row>
    <row r="13753" spans="19:34" x14ac:dyDescent="0.2">
      <c r="S13753" s="226" t="e">
        <f t="shared" si="297"/>
        <v>#REF!</v>
      </c>
      <c r="T13753" s="168"/>
      <c r="U13753" s="168"/>
      <c r="V13753" s="168"/>
      <c r="W13753" s="169"/>
      <c r="X13753" s="221"/>
      <c r="Y13753" s="221"/>
      <c r="Z13753" s="221"/>
      <c r="AA13753" s="222"/>
      <c r="AB13753" s="221"/>
      <c r="AC13753" s="221"/>
      <c r="AD13753" s="221"/>
      <c r="AE13753" s="237"/>
      <c r="AF13753" s="168"/>
      <c r="AG13753" s="168"/>
      <c r="AH13753" s="168"/>
    </row>
    <row r="13754" spans="19:34" x14ac:dyDescent="0.2">
      <c r="S13754" s="226" t="e">
        <f t="shared" si="297"/>
        <v>#REF!</v>
      </c>
      <c r="T13754" s="168"/>
      <c r="U13754" s="168"/>
      <c r="V13754" s="168"/>
      <c r="W13754" s="169"/>
      <c r="X13754" s="221"/>
      <c r="Y13754" s="221"/>
      <c r="Z13754" s="221"/>
      <c r="AA13754" s="222"/>
      <c r="AB13754" s="221"/>
      <c r="AC13754" s="221"/>
      <c r="AD13754" s="221"/>
      <c r="AE13754" s="237"/>
      <c r="AF13754" s="168"/>
      <c r="AG13754" s="168"/>
      <c r="AH13754" s="168"/>
    </row>
    <row r="13755" spans="19:34" x14ac:dyDescent="0.2">
      <c r="S13755" s="226" t="e">
        <f t="shared" si="297"/>
        <v>#REF!</v>
      </c>
      <c r="T13755" s="168"/>
      <c r="U13755" s="168"/>
      <c r="V13755" s="168"/>
      <c r="W13755" s="169"/>
      <c r="X13755" s="221"/>
      <c r="Y13755" s="221"/>
      <c r="Z13755" s="221"/>
      <c r="AA13755" s="222"/>
      <c r="AB13755" s="221"/>
      <c r="AC13755" s="221"/>
      <c r="AD13755" s="221"/>
      <c r="AE13755" s="237"/>
      <c r="AF13755" s="168"/>
      <c r="AG13755" s="168"/>
      <c r="AH13755" s="168"/>
    </row>
    <row r="13756" spans="19:34" x14ac:dyDescent="0.2">
      <c r="S13756" s="226" t="e">
        <f t="shared" si="297"/>
        <v>#REF!</v>
      </c>
      <c r="T13756" s="168"/>
      <c r="U13756" s="168"/>
      <c r="V13756" s="168"/>
      <c r="W13756" s="169"/>
      <c r="X13756" s="221"/>
      <c r="Y13756" s="221"/>
      <c r="Z13756" s="221"/>
      <c r="AA13756" s="222"/>
      <c r="AB13756" s="221"/>
      <c r="AC13756" s="221"/>
      <c r="AD13756" s="221"/>
      <c r="AE13756" s="237"/>
      <c r="AF13756" s="168"/>
      <c r="AG13756" s="168"/>
      <c r="AH13756" s="168"/>
    </row>
    <row r="13757" spans="19:34" x14ac:dyDescent="0.2">
      <c r="S13757" s="226" t="e">
        <f t="shared" si="297"/>
        <v>#REF!</v>
      </c>
      <c r="T13757" s="168"/>
      <c r="U13757" s="168"/>
      <c r="V13757" s="168"/>
      <c r="W13757" s="169"/>
      <c r="X13757" s="221"/>
      <c r="Y13757" s="221"/>
      <c r="Z13757" s="221"/>
      <c r="AA13757" s="222"/>
      <c r="AB13757" s="221"/>
      <c r="AC13757" s="221"/>
      <c r="AD13757" s="221"/>
      <c r="AE13757" s="237"/>
      <c r="AF13757" s="168"/>
      <c r="AG13757" s="168"/>
      <c r="AH13757" s="168"/>
    </row>
    <row r="13758" spans="19:34" x14ac:dyDescent="0.2">
      <c r="S13758" s="226" t="e">
        <f t="shared" si="297"/>
        <v>#REF!</v>
      </c>
      <c r="T13758" s="168"/>
      <c r="U13758" s="168"/>
      <c r="V13758" s="168"/>
      <c r="W13758" s="169"/>
      <c r="X13758" s="221"/>
      <c r="Y13758" s="221"/>
      <c r="Z13758" s="221"/>
      <c r="AA13758" s="222"/>
      <c r="AB13758" s="221"/>
      <c r="AC13758" s="221"/>
      <c r="AD13758" s="221"/>
      <c r="AE13758" s="237"/>
      <c r="AF13758" s="168"/>
      <c r="AG13758" s="168"/>
      <c r="AH13758" s="168"/>
    </row>
    <row r="13759" spans="19:34" x14ac:dyDescent="0.2">
      <c r="S13759" s="226" t="e">
        <f t="shared" si="297"/>
        <v>#REF!</v>
      </c>
      <c r="T13759" s="168"/>
      <c r="U13759" s="168"/>
      <c r="V13759" s="168"/>
      <c r="W13759" s="169"/>
      <c r="X13759" s="221"/>
      <c r="Y13759" s="221"/>
      <c r="Z13759" s="221"/>
      <c r="AA13759" s="222"/>
      <c r="AB13759" s="221"/>
      <c r="AC13759" s="221"/>
      <c r="AD13759" s="221"/>
      <c r="AE13759" s="237"/>
      <c r="AF13759" s="168"/>
      <c r="AG13759" s="168"/>
      <c r="AH13759" s="168"/>
    </row>
    <row r="13760" spans="19:34" x14ac:dyDescent="0.2">
      <c r="S13760" s="226" t="e">
        <f t="shared" si="297"/>
        <v>#REF!</v>
      </c>
      <c r="T13760" s="168"/>
      <c r="U13760" s="168"/>
      <c r="V13760" s="168"/>
      <c r="W13760" s="169"/>
      <c r="X13760" s="221"/>
      <c r="Y13760" s="221"/>
      <c r="Z13760" s="221"/>
      <c r="AA13760" s="222"/>
      <c r="AB13760" s="221"/>
      <c r="AC13760" s="221"/>
      <c r="AD13760" s="221"/>
      <c r="AE13760" s="237"/>
      <c r="AF13760" s="168"/>
      <c r="AG13760" s="168"/>
      <c r="AH13760" s="168"/>
    </row>
    <row r="13761" spans="19:34" x14ac:dyDescent="0.2">
      <c r="S13761" s="226" t="e">
        <f t="shared" si="297"/>
        <v>#REF!</v>
      </c>
      <c r="T13761" s="168"/>
      <c r="U13761" s="168"/>
      <c r="V13761" s="168"/>
      <c r="W13761" s="169"/>
      <c r="X13761" s="221"/>
      <c r="Y13761" s="221"/>
      <c r="Z13761" s="221"/>
      <c r="AA13761" s="222"/>
      <c r="AB13761" s="221"/>
      <c r="AC13761" s="221"/>
      <c r="AD13761" s="221"/>
      <c r="AE13761" s="237"/>
      <c r="AF13761" s="168"/>
      <c r="AG13761" s="168"/>
      <c r="AH13761" s="168"/>
    </row>
    <row r="13762" spans="19:34" x14ac:dyDescent="0.2">
      <c r="S13762" s="226" t="e">
        <f t="shared" si="297"/>
        <v>#REF!</v>
      </c>
      <c r="T13762" s="168"/>
      <c r="U13762" s="168"/>
      <c r="V13762" s="168"/>
      <c r="W13762" s="169"/>
      <c r="X13762" s="221"/>
      <c r="Y13762" s="221"/>
      <c r="Z13762" s="221"/>
      <c r="AA13762" s="222"/>
      <c r="AB13762" s="221"/>
      <c r="AC13762" s="221"/>
      <c r="AD13762" s="221"/>
      <c r="AE13762" s="237"/>
      <c r="AF13762" s="168"/>
      <c r="AG13762" s="168"/>
      <c r="AH13762" s="168"/>
    </row>
    <row r="13763" spans="19:34" x14ac:dyDescent="0.2">
      <c r="S13763" s="226" t="e">
        <f t="shared" si="297"/>
        <v>#REF!</v>
      </c>
      <c r="T13763" s="168"/>
      <c r="U13763" s="168"/>
      <c r="V13763" s="168"/>
      <c r="W13763" s="169"/>
      <c r="X13763" s="221"/>
      <c r="Y13763" s="221"/>
      <c r="Z13763" s="221"/>
      <c r="AA13763" s="222"/>
      <c r="AB13763" s="221"/>
      <c r="AC13763" s="221"/>
      <c r="AD13763" s="221"/>
      <c r="AE13763" s="237"/>
      <c r="AF13763" s="168"/>
      <c r="AG13763" s="168"/>
      <c r="AH13763" s="168"/>
    </row>
    <row r="13764" spans="19:34" x14ac:dyDescent="0.2">
      <c r="S13764" s="226" t="e">
        <f t="shared" si="297"/>
        <v>#REF!</v>
      </c>
      <c r="T13764" s="168"/>
      <c r="U13764" s="168"/>
      <c r="V13764" s="168"/>
      <c r="W13764" s="169"/>
      <c r="X13764" s="221"/>
      <c r="Y13764" s="221"/>
      <c r="Z13764" s="221"/>
      <c r="AA13764" s="222"/>
      <c r="AB13764" s="221"/>
      <c r="AC13764" s="221"/>
      <c r="AD13764" s="221"/>
      <c r="AE13764" s="237"/>
      <c r="AF13764" s="168"/>
      <c r="AG13764" s="168"/>
      <c r="AH13764" s="168"/>
    </row>
    <row r="13765" spans="19:34" x14ac:dyDescent="0.2">
      <c r="S13765" s="226" t="e">
        <f t="shared" si="297"/>
        <v>#REF!</v>
      </c>
      <c r="T13765" s="168"/>
      <c r="U13765" s="168"/>
      <c r="V13765" s="168"/>
      <c r="W13765" s="169"/>
      <c r="X13765" s="221"/>
      <c r="Y13765" s="221"/>
      <c r="Z13765" s="221"/>
      <c r="AA13765" s="222"/>
      <c r="AB13765" s="221"/>
      <c r="AC13765" s="221"/>
      <c r="AD13765" s="221"/>
      <c r="AE13765" s="237"/>
      <c r="AF13765" s="168"/>
      <c r="AG13765" s="168"/>
      <c r="AH13765" s="168"/>
    </row>
    <row r="13766" spans="19:34" x14ac:dyDescent="0.2">
      <c r="S13766" s="226" t="e">
        <f t="shared" si="297"/>
        <v>#REF!</v>
      </c>
      <c r="T13766" s="168"/>
      <c r="U13766" s="168"/>
      <c r="V13766" s="168"/>
      <c r="W13766" s="169"/>
      <c r="X13766" s="221"/>
      <c r="Y13766" s="221"/>
      <c r="Z13766" s="221"/>
      <c r="AA13766" s="222"/>
      <c r="AB13766" s="221"/>
      <c r="AC13766" s="221"/>
      <c r="AD13766" s="221"/>
      <c r="AE13766" s="237"/>
      <c r="AF13766" s="168"/>
      <c r="AG13766" s="168"/>
      <c r="AH13766" s="168"/>
    </row>
    <row r="13767" spans="19:34" x14ac:dyDescent="0.2">
      <c r="S13767" s="226" t="e">
        <f t="shared" si="297"/>
        <v>#REF!</v>
      </c>
      <c r="T13767" s="168"/>
      <c r="U13767" s="168"/>
      <c r="V13767" s="168"/>
      <c r="W13767" s="169"/>
      <c r="X13767" s="221"/>
      <c r="Y13767" s="221"/>
      <c r="Z13767" s="221"/>
      <c r="AA13767" s="222"/>
      <c r="AB13767" s="221"/>
      <c r="AC13767" s="221"/>
      <c r="AD13767" s="221"/>
      <c r="AE13767" s="237"/>
      <c r="AF13767" s="168"/>
      <c r="AG13767" s="168"/>
      <c r="AH13767" s="168"/>
    </row>
    <row r="13768" spans="19:34" x14ac:dyDescent="0.2">
      <c r="S13768" s="226" t="e">
        <f t="shared" si="297"/>
        <v>#REF!</v>
      </c>
      <c r="T13768" s="168"/>
      <c r="U13768" s="168"/>
      <c r="V13768" s="168"/>
      <c r="W13768" s="169"/>
      <c r="X13768" s="221"/>
      <c r="Y13768" s="221"/>
      <c r="Z13768" s="221"/>
      <c r="AA13768" s="222"/>
      <c r="AB13768" s="221"/>
      <c r="AC13768" s="221"/>
      <c r="AD13768" s="221"/>
      <c r="AE13768" s="237"/>
      <c r="AF13768" s="168"/>
      <c r="AG13768" s="168"/>
      <c r="AH13768" s="168"/>
    </row>
    <row r="13769" spans="19:34" x14ac:dyDescent="0.2">
      <c r="S13769" s="226" t="e">
        <f t="shared" si="297"/>
        <v>#REF!</v>
      </c>
      <c r="T13769" s="168"/>
      <c r="U13769" s="168"/>
      <c r="V13769" s="168"/>
      <c r="W13769" s="169"/>
      <c r="X13769" s="221"/>
      <c r="Y13769" s="221"/>
      <c r="Z13769" s="221"/>
      <c r="AA13769" s="222"/>
      <c r="AB13769" s="221"/>
      <c r="AC13769" s="221"/>
      <c r="AD13769" s="221"/>
      <c r="AE13769" s="237"/>
      <c r="AF13769" s="168"/>
      <c r="AG13769" s="168"/>
      <c r="AH13769" s="168"/>
    </row>
    <row r="13770" spans="19:34" x14ac:dyDescent="0.2">
      <c r="S13770" s="226" t="e">
        <f t="shared" si="297"/>
        <v>#REF!</v>
      </c>
      <c r="T13770" s="168"/>
      <c r="U13770" s="168"/>
      <c r="V13770" s="168"/>
      <c r="W13770" s="169"/>
      <c r="X13770" s="221"/>
      <c r="Y13770" s="221"/>
      <c r="Z13770" s="221"/>
      <c r="AA13770" s="222"/>
      <c r="AB13770" s="221"/>
      <c r="AC13770" s="221"/>
      <c r="AD13770" s="221"/>
      <c r="AE13770" s="237"/>
      <c r="AF13770" s="168"/>
      <c r="AG13770" s="168"/>
      <c r="AH13770" s="168"/>
    </row>
    <row r="13771" spans="19:34" x14ac:dyDescent="0.2">
      <c r="S13771" s="226" t="e">
        <f t="shared" si="297"/>
        <v>#REF!</v>
      </c>
      <c r="T13771" s="168"/>
      <c r="U13771" s="168"/>
      <c r="V13771" s="168"/>
      <c r="W13771" s="169"/>
      <c r="X13771" s="221"/>
      <c r="Y13771" s="221"/>
      <c r="Z13771" s="221"/>
      <c r="AA13771" s="222"/>
      <c r="AB13771" s="221"/>
      <c r="AC13771" s="221"/>
      <c r="AD13771" s="221"/>
      <c r="AE13771" s="237"/>
      <c r="AF13771" s="168"/>
      <c r="AG13771" s="168"/>
      <c r="AH13771" s="168"/>
    </row>
    <row r="13772" spans="19:34" x14ac:dyDescent="0.2">
      <c r="S13772" s="226" t="e">
        <f t="shared" si="297"/>
        <v>#REF!</v>
      </c>
      <c r="T13772" s="168"/>
      <c r="U13772" s="168"/>
      <c r="V13772" s="168"/>
      <c r="W13772" s="169"/>
      <c r="X13772" s="221"/>
      <c r="Y13772" s="221"/>
      <c r="Z13772" s="221"/>
      <c r="AA13772" s="222"/>
      <c r="AB13772" s="221"/>
      <c r="AC13772" s="221"/>
      <c r="AD13772" s="221"/>
      <c r="AE13772" s="237"/>
      <c r="AF13772" s="168"/>
      <c r="AG13772" s="168"/>
      <c r="AH13772" s="168"/>
    </row>
    <row r="13773" spans="19:34" x14ac:dyDescent="0.2">
      <c r="S13773" s="226" t="e">
        <f t="shared" si="297"/>
        <v>#REF!</v>
      </c>
      <c r="T13773" s="168"/>
      <c r="U13773" s="168"/>
      <c r="V13773" s="168"/>
      <c r="W13773" s="169"/>
      <c r="X13773" s="221"/>
      <c r="Y13773" s="221"/>
      <c r="Z13773" s="221"/>
      <c r="AA13773" s="222"/>
      <c r="AB13773" s="221"/>
      <c r="AC13773" s="221"/>
      <c r="AD13773" s="221"/>
      <c r="AE13773" s="237"/>
      <c r="AF13773" s="168"/>
      <c r="AG13773" s="168"/>
      <c r="AH13773" s="168"/>
    </row>
    <row r="13774" spans="19:34" x14ac:dyDescent="0.2">
      <c r="S13774" s="226" t="e">
        <f t="shared" si="297"/>
        <v>#REF!</v>
      </c>
      <c r="T13774" s="168"/>
      <c r="U13774" s="168"/>
      <c r="V13774" s="168"/>
      <c r="W13774" s="169"/>
      <c r="X13774" s="221"/>
      <c r="Y13774" s="221"/>
      <c r="Z13774" s="221"/>
      <c r="AA13774" s="222"/>
      <c r="AB13774" s="221"/>
      <c r="AC13774" s="221"/>
      <c r="AD13774" s="221"/>
      <c r="AE13774" s="237"/>
      <c r="AF13774" s="168"/>
      <c r="AG13774" s="168"/>
      <c r="AH13774" s="168"/>
    </row>
    <row r="13775" spans="19:34" x14ac:dyDescent="0.2">
      <c r="S13775" s="226" t="e">
        <f t="shared" si="297"/>
        <v>#REF!</v>
      </c>
      <c r="T13775" s="168"/>
      <c r="U13775" s="168"/>
      <c r="V13775" s="168"/>
      <c r="W13775" s="169"/>
      <c r="X13775" s="221"/>
      <c r="Y13775" s="221"/>
      <c r="Z13775" s="221"/>
      <c r="AA13775" s="222"/>
      <c r="AB13775" s="221"/>
      <c r="AC13775" s="221"/>
      <c r="AD13775" s="221"/>
      <c r="AE13775" s="237"/>
      <c r="AF13775" s="168"/>
      <c r="AG13775" s="168"/>
      <c r="AH13775" s="168"/>
    </row>
    <row r="13776" spans="19:34" x14ac:dyDescent="0.2">
      <c r="S13776" s="226" t="e">
        <f t="shared" si="297"/>
        <v>#REF!</v>
      </c>
      <c r="T13776" s="168"/>
      <c r="U13776" s="168"/>
      <c r="V13776" s="168"/>
      <c r="W13776" s="169"/>
      <c r="X13776" s="221"/>
      <c r="Y13776" s="221"/>
      <c r="Z13776" s="221"/>
      <c r="AA13776" s="222"/>
      <c r="AB13776" s="221"/>
      <c r="AC13776" s="221"/>
      <c r="AD13776" s="221"/>
      <c r="AE13776" s="237"/>
      <c r="AF13776" s="168"/>
      <c r="AG13776" s="168"/>
      <c r="AH13776" s="168"/>
    </row>
    <row r="13777" spans="19:34" x14ac:dyDescent="0.2">
      <c r="S13777" s="226" t="e">
        <f t="shared" si="297"/>
        <v>#REF!</v>
      </c>
      <c r="T13777" s="168"/>
      <c r="U13777" s="168"/>
      <c r="V13777" s="168"/>
      <c r="W13777" s="169"/>
      <c r="X13777" s="221"/>
      <c r="Y13777" s="221"/>
      <c r="Z13777" s="221"/>
      <c r="AA13777" s="222"/>
      <c r="AB13777" s="221"/>
      <c r="AC13777" s="221"/>
      <c r="AD13777" s="221"/>
      <c r="AE13777" s="237"/>
      <c r="AF13777" s="168"/>
      <c r="AG13777" s="168"/>
      <c r="AH13777" s="168"/>
    </row>
    <row r="13778" spans="19:34" x14ac:dyDescent="0.2">
      <c r="S13778" s="226" t="e">
        <f t="shared" si="297"/>
        <v>#REF!</v>
      </c>
      <c r="T13778" s="168"/>
      <c r="U13778" s="168"/>
      <c r="V13778" s="168"/>
      <c r="W13778" s="169"/>
      <c r="X13778" s="221"/>
      <c r="Y13778" s="221"/>
      <c r="Z13778" s="221"/>
      <c r="AA13778" s="222"/>
      <c r="AB13778" s="221"/>
      <c r="AC13778" s="221"/>
      <c r="AD13778" s="221"/>
      <c r="AE13778" s="237"/>
      <c r="AF13778" s="168"/>
      <c r="AG13778" s="168"/>
      <c r="AH13778" s="168"/>
    </row>
    <row r="13779" spans="19:34" x14ac:dyDescent="0.2">
      <c r="S13779" s="226" t="e">
        <f t="shared" si="297"/>
        <v>#REF!</v>
      </c>
      <c r="T13779" s="168"/>
      <c r="U13779" s="168"/>
      <c r="V13779" s="168"/>
      <c r="W13779" s="169"/>
      <c r="X13779" s="221"/>
      <c r="Y13779" s="221"/>
      <c r="Z13779" s="221"/>
      <c r="AA13779" s="222"/>
      <c r="AB13779" s="221"/>
      <c r="AC13779" s="221"/>
      <c r="AD13779" s="221"/>
      <c r="AE13779" s="237"/>
      <c r="AF13779" s="168"/>
      <c r="AG13779" s="168"/>
      <c r="AH13779" s="168"/>
    </row>
    <row r="13780" spans="19:34" x14ac:dyDescent="0.2">
      <c r="S13780" s="226" t="e">
        <f t="shared" si="297"/>
        <v>#REF!</v>
      </c>
      <c r="T13780" s="168"/>
      <c r="U13780" s="168"/>
      <c r="V13780" s="168"/>
      <c r="W13780" s="169"/>
      <c r="X13780" s="221"/>
      <c r="Y13780" s="221"/>
      <c r="Z13780" s="221"/>
      <c r="AA13780" s="222"/>
      <c r="AB13780" s="221"/>
      <c r="AC13780" s="221"/>
      <c r="AD13780" s="221"/>
      <c r="AE13780" s="237"/>
      <c r="AF13780" s="168"/>
      <c r="AG13780" s="168"/>
      <c r="AH13780" s="168"/>
    </row>
    <row r="13781" spans="19:34" x14ac:dyDescent="0.2">
      <c r="S13781" s="226" t="e">
        <f t="shared" si="297"/>
        <v>#REF!</v>
      </c>
      <c r="T13781" s="168"/>
      <c r="U13781" s="168"/>
      <c r="V13781" s="168"/>
      <c r="W13781" s="169"/>
      <c r="X13781" s="221"/>
      <c r="Y13781" s="221"/>
      <c r="Z13781" s="221"/>
      <c r="AA13781" s="222"/>
      <c r="AB13781" s="221"/>
      <c r="AC13781" s="221"/>
      <c r="AD13781" s="221"/>
      <c r="AE13781" s="237"/>
      <c r="AF13781" s="168"/>
      <c r="AG13781" s="168"/>
      <c r="AH13781" s="168"/>
    </row>
    <row r="13782" spans="19:34" x14ac:dyDescent="0.2">
      <c r="S13782" s="226" t="e">
        <f t="shared" si="297"/>
        <v>#REF!</v>
      </c>
      <c r="T13782" s="168"/>
      <c r="U13782" s="168"/>
      <c r="V13782" s="168"/>
      <c r="W13782" s="169"/>
      <c r="X13782" s="221"/>
      <c r="Y13782" s="221"/>
      <c r="Z13782" s="221"/>
      <c r="AA13782" s="222"/>
      <c r="AB13782" s="221"/>
      <c r="AC13782" s="221"/>
      <c r="AD13782" s="221"/>
      <c r="AE13782" s="237"/>
      <c r="AF13782" s="168"/>
      <c r="AG13782" s="168"/>
      <c r="AH13782" s="168"/>
    </row>
    <row r="13783" spans="19:34" x14ac:dyDescent="0.2">
      <c r="S13783" s="226" t="e">
        <f t="shared" si="297"/>
        <v>#REF!</v>
      </c>
      <c r="T13783" s="168"/>
      <c r="U13783" s="168"/>
      <c r="V13783" s="168"/>
      <c r="W13783" s="169"/>
      <c r="X13783" s="221"/>
      <c r="Y13783" s="221"/>
      <c r="Z13783" s="221"/>
      <c r="AA13783" s="222"/>
      <c r="AB13783" s="221"/>
      <c r="AC13783" s="221"/>
      <c r="AD13783" s="221"/>
      <c r="AE13783" s="237"/>
      <c r="AF13783" s="168"/>
      <c r="AG13783" s="168"/>
      <c r="AH13783" s="168"/>
    </row>
    <row r="13784" spans="19:34" x14ac:dyDescent="0.2">
      <c r="S13784" s="226" t="e">
        <f t="shared" si="297"/>
        <v>#REF!</v>
      </c>
      <c r="T13784" s="168"/>
      <c r="U13784" s="168"/>
      <c r="V13784" s="168"/>
      <c r="W13784" s="169"/>
      <c r="X13784" s="221"/>
      <c r="Y13784" s="221"/>
      <c r="Z13784" s="221"/>
      <c r="AA13784" s="222"/>
      <c r="AB13784" s="221"/>
      <c r="AC13784" s="221"/>
      <c r="AD13784" s="221"/>
      <c r="AE13784" s="237"/>
      <c r="AF13784" s="168"/>
      <c r="AG13784" s="168"/>
      <c r="AH13784" s="168"/>
    </row>
    <row r="13785" spans="19:34" x14ac:dyDescent="0.2">
      <c r="S13785" s="226" t="e">
        <f t="shared" si="297"/>
        <v>#REF!</v>
      </c>
      <c r="T13785" s="168"/>
      <c r="U13785" s="168"/>
      <c r="V13785" s="168"/>
      <c r="W13785" s="169"/>
      <c r="X13785" s="221"/>
      <c r="Y13785" s="221"/>
      <c r="Z13785" s="221"/>
      <c r="AA13785" s="222"/>
      <c r="AB13785" s="221"/>
      <c r="AC13785" s="221"/>
      <c r="AD13785" s="221"/>
      <c r="AE13785" s="237"/>
      <c r="AF13785" s="168"/>
      <c r="AG13785" s="168"/>
      <c r="AH13785" s="168"/>
    </row>
    <row r="13786" spans="19:34" x14ac:dyDescent="0.2">
      <c r="S13786" s="226" t="e">
        <f t="shared" si="297"/>
        <v>#REF!</v>
      </c>
      <c r="T13786" s="168"/>
      <c r="U13786" s="168"/>
      <c r="V13786" s="168"/>
      <c r="W13786" s="169"/>
      <c r="X13786" s="221"/>
      <c r="Y13786" s="221"/>
      <c r="Z13786" s="221"/>
      <c r="AA13786" s="222"/>
      <c r="AB13786" s="221"/>
      <c r="AC13786" s="221"/>
      <c r="AD13786" s="221"/>
      <c r="AE13786" s="237"/>
      <c r="AF13786" s="168"/>
      <c r="AG13786" s="168"/>
      <c r="AH13786" s="168"/>
    </row>
    <row r="13787" spans="19:34" x14ac:dyDescent="0.2">
      <c r="S13787" s="226" t="e">
        <f t="shared" si="297"/>
        <v>#REF!</v>
      </c>
      <c r="T13787" s="168"/>
      <c r="U13787" s="168"/>
      <c r="V13787" s="168"/>
      <c r="W13787" s="169"/>
      <c r="X13787" s="221"/>
      <c r="Y13787" s="221"/>
      <c r="Z13787" s="221"/>
      <c r="AA13787" s="222"/>
      <c r="AB13787" s="221"/>
      <c r="AC13787" s="221"/>
      <c r="AD13787" s="221"/>
      <c r="AE13787" s="237"/>
      <c r="AF13787" s="168"/>
      <c r="AG13787" s="168"/>
      <c r="AH13787" s="168"/>
    </row>
    <row r="13788" spans="19:34" x14ac:dyDescent="0.2">
      <c r="S13788" s="226" t="e">
        <f t="shared" si="297"/>
        <v>#REF!</v>
      </c>
      <c r="T13788" s="168"/>
      <c r="U13788" s="168"/>
      <c r="V13788" s="168"/>
      <c r="W13788" s="169"/>
      <c r="X13788" s="221"/>
      <c r="Y13788" s="221"/>
      <c r="Z13788" s="221"/>
      <c r="AA13788" s="222"/>
      <c r="AB13788" s="221"/>
      <c r="AC13788" s="221"/>
      <c r="AD13788" s="221"/>
      <c r="AE13788" s="237"/>
      <c r="AF13788" s="168"/>
      <c r="AG13788" s="168"/>
      <c r="AH13788" s="168"/>
    </row>
    <row r="13789" spans="19:34" x14ac:dyDescent="0.2">
      <c r="S13789" s="226" t="e">
        <f t="shared" si="297"/>
        <v>#REF!</v>
      </c>
      <c r="T13789" s="168"/>
      <c r="U13789" s="168"/>
      <c r="V13789" s="168"/>
      <c r="W13789" s="169"/>
      <c r="X13789" s="221"/>
      <c r="Y13789" s="221"/>
      <c r="Z13789" s="221"/>
      <c r="AA13789" s="222"/>
      <c r="AB13789" s="221"/>
      <c r="AC13789" s="221"/>
      <c r="AD13789" s="221"/>
      <c r="AE13789" s="237"/>
      <c r="AF13789" s="168"/>
      <c r="AG13789" s="168"/>
      <c r="AH13789" s="168"/>
    </row>
    <row r="13790" spans="19:34" x14ac:dyDescent="0.2">
      <c r="S13790" s="226" t="e">
        <f t="shared" si="297"/>
        <v>#REF!</v>
      </c>
      <c r="T13790" s="168"/>
      <c r="U13790" s="168"/>
      <c r="V13790" s="168"/>
      <c r="W13790" s="169"/>
      <c r="X13790" s="221"/>
      <c r="Y13790" s="221"/>
      <c r="Z13790" s="221"/>
      <c r="AA13790" s="222"/>
      <c r="AB13790" s="221"/>
      <c r="AC13790" s="221"/>
      <c r="AD13790" s="221"/>
      <c r="AE13790" s="237"/>
      <c r="AF13790" s="168"/>
      <c r="AG13790" s="168"/>
      <c r="AH13790" s="168"/>
    </row>
    <row r="13791" spans="19:34" x14ac:dyDescent="0.2">
      <c r="S13791" s="226" t="e">
        <f t="shared" si="297"/>
        <v>#REF!</v>
      </c>
      <c r="T13791" s="168"/>
      <c r="U13791" s="168"/>
      <c r="V13791" s="168"/>
      <c r="W13791" s="169"/>
      <c r="X13791" s="221"/>
      <c r="Y13791" s="221"/>
      <c r="Z13791" s="221"/>
      <c r="AA13791" s="222"/>
      <c r="AB13791" s="221"/>
      <c r="AC13791" s="221"/>
      <c r="AD13791" s="221"/>
      <c r="AE13791" s="237"/>
      <c r="AF13791" s="168"/>
      <c r="AG13791" s="168"/>
      <c r="AH13791" s="168"/>
    </row>
    <row r="13792" spans="19:34" x14ac:dyDescent="0.2">
      <c r="S13792" s="226" t="e">
        <f t="shared" ref="S13792:S13855" si="298">MID(#REF!,2,7)</f>
        <v>#REF!</v>
      </c>
      <c r="T13792" s="168"/>
      <c r="U13792" s="168"/>
      <c r="V13792" s="168"/>
      <c r="W13792" s="169"/>
      <c r="X13792" s="221"/>
      <c r="Y13792" s="221"/>
      <c r="Z13792" s="221"/>
      <c r="AA13792" s="222"/>
      <c r="AB13792" s="221"/>
      <c r="AC13792" s="221"/>
      <c r="AD13792" s="221"/>
      <c r="AE13792" s="237"/>
      <c r="AF13792" s="168"/>
      <c r="AG13792" s="168"/>
      <c r="AH13792" s="168"/>
    </row>
    <row r="13793" spans="19:34" x14ac:dyDescent="0.2">
      <c r="S13793" s="226" t="e">
        <f t="shared" si="298"/>
        <v>#REF!</v>
      </c>
      <c r="T13793" s="168"/>
      <c r="U13793" s="168"/>
      <c r="V13793" s="168"/>
      <c r="W13793" s="169"/>
      <c r="X13793" s="221"/>
      <c r="Y13793" s="221"/>
      <c r="Z13793" s="221"/>
      <c r="AA13793" s="222"/>
      <c r="AB13793" s="221"/>
      <c r="AC13793" s="221"/>
      <c r="AD13793" s="221"/>
      <c r="AE13793" s="237"/>
      <c r="AF13793" s="168"/>
      <c r="AG13793" s="168"/>
      <c r="AH13793" s="168"/>
    </row>
    <row r="13794" spans="19:34" x14ac:dyDescent="0.2">
      <c r="S13794" s="226" t="e">
        <f t="shared" si="298"/>
        <v>#REF!</v>
      </c>
      <c r="T13794" s="168"/>
      <c r="U13794" s="168"/>
      <c r="V13794" s="168"/>
      <c r="W13794" s="169"/>
      <c r="X13794" s="221"/>
      <c r="Y13794" s="221"/>
      <c r="Z13794" s="221"/>
      <c r="AA13794" s="222"/>
      <c r="AB13794" s="221"/>
      <c r="AC13794" s="221"/>
      <c r="AD13794" s="221"/>
      <c r="AE13794" s="237"/>
      <c r="AF13794" s="168"/>
      <c r="AG13794" s="168"/>
      <c r="AH13794" s="168"/>
    </row>
    <row r="13795" spans="19:34" x14ac:dyDescent="0.2">
      <c r="S13795" s="226" t="e">
        <f t="shared" si="298"/>
        <v>#REF!</v>
      </c>
      <c r="T13795" s="168"/>
      <c r="U13795" s="168"/>
      <c r="V13795" s="168"/>
      <c r="W13795" s="169"/>
      <c r="X13795" s="221"/>
      <c r="Y13795" s="221"/>
      <c r="Z13795" s="221"/>
      <c r="AA13795" s="222"/>
      <c r="AB13795" s="221"/>
      <c r="AC13795" s="221"/>
      <c r="AD13795" s="221"/>
      <c r="AE13795" s="237"/>
      <c r="AF13795" s="168"/>
      <c r="AG13795" s="168"/>
      <c r="AH13795" s="168"/>
    </row>
    <row r="13796" spans="19:34" x14ac:dyDescent="0.2">
      <c r="S13796" s="226" t="e">
        <f t="shared" si="298"/>
        <v>#REF!</v>
      </c>
      <c r="T13796" s="168"/>
      <c r="U13796" s="168"/>
      <c r="V13796" s="168"/>
      <c r="W13796" s="169"/>
      <c r="X13796" s="221"/>
      <c r="Y13796" s="221"/>
      <c r="Z13796" s="221"/>
      <c r="AA13796" s="222"/>
      <c r="AB13796" s="221"/>
      <c r="AC13796" s="221"/>
      <c r="AD13796" s="221"/>
      <c r="AE13796" s="237"/>
      <c r="AF13796" s="168"/>
      <c r="AG13796" s="168"/>
      <c r="AH13796" s="168"/>
    </row>
    <row r="13797" spans="19:34" x14ac:dyDescent="0.2">
      <c r="S13797" s="226" t="e">
        <f t="shared" si="298"/>
        <v>#REF!</v>
      </c>
      <c r="T13797" s="168"/>
      <c r="U13797" s="168"/>
      <c r="V13797" s="168"/>
      <c r="W13797" s="169"/>
      <c r="X13797" s="221"/>
      <c r="Y13797" s="221"/>
      <c r="Z13797" s="221"/>
      <c r="AA13797" s="222"/>
      <c r="AB13797" s="221"/>
      <c r="AC13797" s="221"/>
      <c r="AD13797" s="221"/>
      <c r="AE13797" s="237"/>
      <c r="AF13797" s="168"/>
      <c r="AG13797" s="168"/>
      <c r="AH13797" s="168"/>
    </row>
    <row r="13798" spans="19:34" x14ac:dyDescent="0.2">
      <c r="S13798" s="226" t="e">
        <f t="shared" si="298"/>
        <v>#REF!</v>
      </c>
      <c r="T13798" s="168"/>
      <c r="U13798" s="168"/>
      <c r="V13798" s="168"/>
      <c r="W13798" s="169"/>
      <c r="X13798" s="221"/>
      <c r="Y13798" s="221"/>
      <c r="Z13798" s="221"/>
      <c r="AA13798" s="222"/>
      <c r="AB13798" s="221"/>
      <c r="AC13798" s="221"/>
      <c r="AD13798" s="221"/>
      <c r="AE13798" s="237"/>
      <c r="AF13798" s="168"/>
      <c r="AG13798" s="168"/>
      <c r="AH13798" s="168"/>
    </row>
    <row r="13799" spans="19:34" x14ac:dyDescent="0.2">
      <c r="S13799" s="226" t="e">
        <f t="shared" si="298"/>
        <v>#REF!</v>
      </c>
      <c r="T13799" s="168"/>
      <c r="U13799" s="168"/>
      <c r="V13799" s="168"/>
      <c r="W13799" s="169"/>
      <c r="X13799" s="221"/>
      <c r="Y13799" s="221"/>
      <c r="Z13799" s="221"/>
      <c r="AA13799" s="222"/>
      <c r="AB13799" s="221"/>
      <c r="AC13799" s="221"/>
      <c r="AD13799" s="221"/>
      <c r="AE13799" s="237"/>
      <c r="AF13799" s="168"/>
      <c r="AG13799" s="168"/>
      <c r="AH13799" s="168"/>
    </row>
    <row r="13800" spans="19:34" x14ac:dyDescent="0.2">
      <c r="S13800" s="226" t="e">
        <f t="shared" si="298"/>
        <v>#REF!</v>
      </c>
      <c r="T13800" s="168"/>
      <c r="U13800" s="168"/>
      <c r="V13800" s="168"/>
      <c r="W13800" s="169"/>
      <c r="X13800" s="221"/>
      <c r="Y13800" s="221"/>
      <c r="Z13800" s="221"/>
      <c r="AA13800" s="222"/>
      <c r="AB13800" s="221"/>
      <c r="AC13800" s="221"/>
      <c r="AD13800" s="221"/>
      <c r="AE13800" s="237"/>
      <c r="AF13800" s="168"/>
      <c r="AG13800" s="168"/>
      <c r="AH13800" s="168"/>
    </row>
    <row r="13801" spans="19:34" x14ac:dyDescent="0.2">
      <c r="S13801" s="226" t="e">
        <f t="shared" si="298"/>
        <v>#REF!</v>
      </c>
      <c r="T13801" s="168"/>
      <c r="U13801" s="168"/>
      <c r="V13801" s="168"/>
      <c r="W13801" s="169"/>
      <c r="X13801" s="221"/>
      <c r="Y13801" s="221"/>
      <c r="Z13801" s="221"/>
      <c r="AA13801" s="222"/>
      <c r="AB13801" s="221"/>
      <c r="AC13801" s="221"/>
      <c r="AD13801" s="221"/>
      <c r="AE13801" s="237"/>
      <c r="AF13801" s="168"/>
      <c r="AG13801" s="168"/>
      <c r="AH13801" s="168"/>
    </row>
    <row r="13802" spans="19:34" x14ac:dyDescent="0.2">
      <c r="S13802" s="226" t="e">
        <f t="shared" si="298"/>
        <v>#REF!</v>
      </c>
      <c r="T13802" s="168"/>
      <c r="U13802" s="168"/>
      <c r="V13802" s="168"/>
      <c r="W13802" s="169"/>
      <c r="X13802" s="221"/>
      <c r="Y13802" s="221"/>
      <c r="Z13802" s="221"/>
      <c r="AA13802" s="222"/>
      <c r="AB13802" s="221"/>
      <c r="AC13802" s="221"/>
      <c r="AD13802" s="221"/>
      <c r="AE13802" s="237"/>
      <c r="AF13802" s="168"/>
      <c r="AG13802" s="168"/>
      <c r="AH13802" s="168"/>
    </row>
    <row r="13803" spans="19:34" x14ac:dyDescent="0.2">
      <c r="S13803" s="226" t="e">
        <f t="shared" si="298"/>
        <v>#REF!</v>
      </c>
      <c r="T13803" s="168"/>
      <c r="U13803" s="168"/>
      <c r="V13803" s="168"/>
      <c r="W13803" s="169"/>
      <c r="X13803" s="221"/>
      <c r="Y13803" s="221"/>
      <c r="Z13803" s="221"/>
      <c r="AA13803" s="222"/>
      <c r="AB13803" s="221"/>
      <c r="AC13803" s="221"/>
      <c r="AD13803" s="221"/>
      <c r="AE13803" s="237"/>
      <c r="AF13803" s="168"/>
      <c r="AG13803" s="168"/>
      <c r="AH13803" s="168"/>
    </row>
    <row r="13804" spans="19:34" x14ac:dyDescent="0.2">
      <c r="S13804" s="226" t="e">
        <f t="shared" si="298"/>
        <v>#REF!</v>
      </c>
      <c r="T13804" s="168"/>
      <c r="U13804" s="168"/>
      <c r="V13804" s="168"/>
      <c r="W13804" s="169"/>
      <c r="X13804" s="221"/>
      <c r="Y13804" s="221"/>
      <c r="Z13804" s="221"/>
      <c r="AA13804" s="222"/>
      <c r="AB13804" s="221"/>
      <c r="AC13804" s="221"/>
      <c r="AD13804" s="221"/>
      <c r="AE13804" s="237"/>
      <c r="AF13804" s="168"/>
      <c r="AG13804" s="168"/>
      <c r="AH13804" s="168"/>
    </row>
    <row r="13805" spans="19:34" x14ac:dyDescent="0.2">
      <c r="S13805" s="226" t="e">
        <f t="shared" si="298"/>
        <v>#REF!</v>
      </c>
      <c r="T13805" s="168"/>
      <c r="U13805" s="168"/>
      <c r="V13805" s="168"/>
      <c r="W13805" s="169"/>
      <c r="X13805" s="221"/>
      <c r="Y13805" s="221"/>
      <c r="Z13805" s="221"/>
      <c r="AA13805" s="222"/>
      <c r="AB13805" s="221"/>
      <c r="AC13805" s="221"/>
      <c r="AD13805" s="221"/>
      <c r="AE13805" s="237"/>
      <c r="AF13805" s="168"/>
      <c r="AG13805" s="168"/>
      <c r="AH13805" s="168"/>
    </row>
    <row r="13806" spans="19:34" x14ac:dyDescent="0.2">
      <c r="S13806" s="226" t="e">
        <f t="shared" si="298"/>
        <v>#REF!</v>
      </c>
      <c r="T13806" s="168"/>
      <c r="U13806" s="168"/>
      <c r="V13806" s="168"/>
      <c r="W13806" s="169"/>
      <c r="X13806" s="221"/>
      <c r="Y13806" s="221"/>
      <c r="Z13806" s="221"/>
      <c r="AA13806" s="222"/>
      <c r="AB13806" s="221"/>
      <c r="AC13806" s="221"/>
      <c r="AD13806" s="221"/>
      <c r="AE13806" s="237"/>
      <c r="AF13806" s="168"/>
      <c r="AG13806" s="168"/>
      <c r="AH13806" s="168"/>
    </row>
    <row r="13807" spans="19:34" x14ac:dyDescent="0.2">
      <c r="S13807" s="226" t="e">
        <f t="shared" si="298"/>
        <v>#REF!</v>
      </c>
      <c r="T13807" s="168"/>
      <c r="U13807" s="168"/>
      <c r="V13807" s="168"/>
      <c r="W13807" s="169"/>
      <c r="X13807" s="221"/>
      <c r="Y13807" s="221"/>
      <c r="Z13807" s="221"/>
      <c r="AA13807" s="222"/>
      <c r="AB13807" s="221"/>
      <c r="AC13807" s="221"/>
      <c r="AD13807" s="221"/>
      <c r="AE13807" s="237"/>
      <c r="AF13807" s="168"/>
      <c r="AG13807" s="168"/>
      <c r="AH13807" s="168"/>
    </row>
    <row r="13808" spans="19:34" x14ac:dyDescent="0.2">
      <c r="S13808" s="226" t="e">
        <f t="shared" si="298"/>
        <v>#REF!</v>
      </c>
      <c r="T13808" s="168"/>
      <c r="U13808" s="168"/>
      <c r="V13808" s="168"/>
      <c r="W13808" s="169"/>
      <c r="X13808" s="221"/>
      <c r="Y13808" s="221"/>
      <c r="Z13808" s="221"/>
      <c r="AA13808" s="222"/>
      <c r="AB13808" s="221"/>
      <c r="AC13808" s="221"/>
      <c r="AD13808" s="221"/>
      <c r="AE13808" s="237"/>
      <c r="AF13808" s="168"/>
      <c r="AG13808" s="168"/>
      <c r="AH13808" s="168"/>
    </row>
    <row r="13809" spans="19:34" x14ac:dyDescent="0.2">
      <c r="S13809" s="226" t="e">
        <f t="shared" si="298"/>
        <v>#REF!</v>
      </c>
      <c r="T13809" s="168"/>
      <c r="U13809" s="168"/>
      <c r="V13809" s="168"/>
      <c r="W13809" s="169"/>
      <c r="X13809" s="221"/>
      <c r="Y13809" s="221"/>
      <c r="Z13809" s="221"/>
      <c r="AA13809" s="222"/>
      <c r="AB13809" s="221"/>
      <c r="AC13809" s="221"/>
      <c r="AD13809" s="221"/>
      <c r="AE13809" s="237"/>
      <c r="AF13809" s="168"/>
      <c r="AG13809" s="168"/>
      <c r="AH13809" s="168"/>
    </row>
    <row r="13810" spans="19:34" x14ac:dyDescent="0.2">
      <c r="S13810" s="226" t="e">
        <f t="shared" si="298"/>
        <v>#REF!</v>
      </c>
      <c r="T13810" s="168"/>
      <c r="U13810" s="168"/>
      <c r="V13810" s="168"/>
      <c r="W13810" s="169"/>
      <c r="X13810" s="221"/>
      <c r="Y13810" s="221"/>
      <c r="Z13810" s="221"/>
      <c r="AA13810" s="222"/>
      <c r="AB13810" s="221"/>
      <c r="AC13810" s="221"/>
      <c r="AD13810" s="221"/>
      <c r="AE13810" s="237"/>
      <c r="AF13810" s="168"/>
      <c r="AG13810" s="168"/>
      <c r="AH13810" s="168"/>
    </row>
    <row r="13811" spans="19:34" x14ac:dyDescent="0.2">
      <c r="S13811" s="226" t="e">
        <f t="shared" si="298"/>
        <v>#REF!</v>
      </c>
      <c r="T13811" s="168"/>
      <c r="U13811" s="168"/>
      <c r="V13811" s="168"/>
      <c r="W13811" s="169"/>
      <c r="X13811" s="221"/>
      <c r="Y13811" s="221"/>
      <c r="Z13811" s="221"/>
      <c r="AA13811" s="222"/>
      <c r="AB13811" s="221"/>
      <c r="AC13811" s="221"/>
      <c r="AD13811" s="221"/>
      <c r="AE13811" s="237"/>
      <c r="AF13811" s="168"/>
      <c r="AG13811" s="168"/>
      <c r="AH13811" s="168"/>
    </row>
    <row r="13812" spans="19:34" x14ac:dyDescent="0.2">
      <c r="S13812" s="226" t="e">
        <f t="shared" si="298"/>
        <v>#REF!</v>
      </c>
      <c r="T13812" s="168"/>
      <c r="U13812" s="168"/>
      <c r="V13812" s="168"/>
      <c r="W13812" s="169"/>
      <c r="X13812" s="221"/>
      <c r="Y13812" s="221"/>
      <c r="Z13812" s="221"/>
      <c r="AA13812" s="222"/>
      <c r="AB13812" s="221"/>
      <c r="AC13812" s="221"/>
      <c r="AD13812" s="221"/>
      <c r="AE13812" s="237"/>
      <c r="AF13812" s="168"/>
      <c r="AG13812" s="168"/>
      <c r="AH13812" s="168"/>
    </row>
    <row r="13813" spans="19:34" x14ac:dyDescent="0.2">
      <c r="S13813" s="226" t="e">
        <f t="shared" si="298"/>
        <v>#REF!</v>
      </c>
      <c r="T13813" s="168"/>
      <c r="U13813" s="168"/>
      <c r="V13813" s="168"/>
      <c r="W13813" s="169"/>
      <c r="X13813" s="221"/>
      <c r="Y13813" s="221"/>
      <c r="Z13813" s="221"/>
      <c r="AA13813" s="222"/>
      <c r="AB13813" s="221"/>
      <c r="AC13813" s="221"/>
      <c r="AD13813" s="221"/>
      <c r="AE13813" s="237"/>
      <c r="AF13813" s="168"/>
      <c r="AG13813" s="168"/>
      <c r="AH13813" s="168"/>
    </row>
    <row r="13814" spans="19:34" x14ac:dyDescent="0.2">
      <c r="S13814" s="226" t="e">
        <f t="shared" si="298"/>
        <v>#REF!</v>
      </c>
      <c r="T13814" s="168"/>
      <c r="U13814" s="168"/>
      <c r="V13814" s="168"/>
      <c r="W13814" s="169"/>
      <c r="X13814" s="221"/>
      <c r="Y13814" s="221"/>
      <c r="Z13814" s="221"/>
      <c r="AA13814" s="222"/>
      <c r="AB13814" s="221"/>
      <c r="AC13814" s="221"/>
      <c r="AD13814" s="221"/>
      <c r="AE13814" s="237"/>
      <c r="AF13814" s="168"/>
      <c r="AG13814" s="168"/>
      <c r="AH13814" s="168"/>
    </row>
    <row r="13815" spans="19:34" x14ac:dyDescent="0.2">
      <c r="S13815" s="226" t="e">
        <f t="shared" si="298"/>
        <v>#REF!</v>
      </c>
      <c r="T13815" s="168"/>
      <c r="U13815" s="168"/>
      <c r="V13815" s="168"/>
      <c r="W13815" s="169"/>
      <c r="X13815" s="221"/>
      <c r="Y13815" s="221"/>
      <c r="Z13815" s="221"/>
      <c r="AA13815" s="222"/>
      <c r="AB13815" s="221"/>
      <c r="AC13815" s="221"/>
      <c r="AD13815" s="221"/>
      <c r="AE13815" s="237"/>
      <c r="AF13815" s="168"/>
      <c r="AG13815" s="168"/>
      <c r="AH13815" s="168"/>
    </row>
    <row r="13816" spans="19:34" x14ac:dyDescent="0.2">
      <c r="S13816" s="226" t="e">
        <f t="shared" si="298"/>
        <v>#REF!</v>
      </c>
      <c r="T13816" s="168"/>
      <c r="U13816" s="168"/>
      <c r="V13816" s="168"/>
      <c r="W13816" s="169"/>
      <c r="X13816" s="221"/>
      <c r="Y13816" s="221"/>
      <c r="Z13816" s="221"/>
      <c r="AA13816" s="222"/>
      <c r="AB13816" s="221"/>
      <c r="AC13816" s="221"/>
      <c r="AD13816" s="221"/>
      <c r="AE13816" s="237"/>
      <c r="AF13816" s="168"/>
      <c r="AG13816" s="168"/>
      <c r="AH13816" s="168"/>
    </row>
    <row r="13817" spans="19:34" x14ac:dyDescent="0.2">
      <c r="S13817" s="226" t="e">
        <f t="shared" si="298"/>
        <v>#REF!</v>
      </c>
      <c r="T13817" s="168"/>
      <c r="U13817" s="168"/>
      <c r="V13817" s="168"/>
      <c r="W13817" s="169"/>
      <c r="X13817" s="221"/>
      <c r="Y13817" s="221"/>
      <c r="Z13817" s="221"/>
      <c r="AA13817" s="222"/>
      <c r="AB13817" s="221"/>
      <c r="AC13817" s="221"/>
      <c r="AD13817" s="221"/>
      <c r="AE13817" s="237"/>
      <c r="AF13817" s="168"/>
      <c r="AG13817" s="168"/>
      <c r="AH13817" s="168"/>
    </row>
    <row r="13818" spans="19:34" x14ac:dyDescent="0.2">
      <c r="S13818" s="226" t="e">
        <f t="shared" si="298"/>
        <v>#REF!</v>
      </c>
      <c r="T13818" s="168"/>
      <c r="U13818" s="168"/>
      <c r="V13818" s="168"/>
      <c r="W13818" s="169"/>
      <c r="X13818" s="221"/>
      <c r="Y13818" s="221"/>
      <c r="Z13818" s="221"/>
      <c r="AA13818" s="222"/>
      <c r="AB13818" s="221"/>
      <c r="AC13818" s="221"/>
      <c r="AD13818" s="221"/>
      <c r="AE13818" s="237"/>
      <c r="AF13818" s="168"/>
      <c r="AG13818" s="168"/>
      <c r="AH13818" s="168"/>
    </row>
    <row r="13819" spans="19:34" x14ac:dyDescent="0.2">
      <c r="S13819" s="226" t="e">
        <f t="shared" si="298"/>
        <v>#REF!</v>
      </c>
      <c r="T13819" s="168"/>
      <c r="U13819" s="168"/>
      <c r="V13819" s="168"/>
      <c r="W13819" s="169"/>
      <c r="X13819" s="221"/>
      <c r="Y13819" s="221"/>
      <c r="Z13819" s="221"/>
      <c r="AA13819" s="222"/>
      <c r="AB13819" s="221"/>
      <c r="AC13819" s="221"/>
      <c r="AD13819" s="221"/>
      <c r="AE13819" s="237"/>
      <c r="AF13819" s="168"/>
      <c r="AG13819" s="168"/>
      <c r="AH13819" s="168"/>
    </row>
    <row r="13820" spans="19:34" x14ac:dyDescent="0.2">
      <c r="S13820" s="226" t="e">
        <f t="shared" si="298"/>
        <v>#REF!</v>
      </c>
      <c r="T13820" s="168"/>
      <c r="U13820" s="168"/>
      <c r="V13820" s="168"/>
      <c r="W13820" s="169"/>
      <c r="X13820" s="221"/>
      <c r="Y13820" s="221"/>
      <c r="Z13820" s="221"/>
      <c r="AA13820" s="222"/>
      <c r="AB13820" s="221"/>
      <c r="AC13820" s="221"/>
      <c r="AD13820" s="221"/>
      <c r="AE13820" s="237"/>
      <c r="AF13820" s="168"/>
      <c r="AG13820" s="168"/>
      <c r="AH13820" s="168"/>
    </row>
    <row r="13821" spans="19:34" x14ac:dyDescent="0.2">
      <c r="S13821" s="226" t="e">
        <f t="shared" si="298"/>
        <v>#REF!</v>
      </c>
      <c r="T13821" s="168"/>
      <c r="U13821" s="168"/>
      <c r="V13821" s="168"/>
      <c r="W13821" s="169"/>
      <c r="X13821" s="221"/>
      <c r="Y13821" s="221"/>
      <c r="Z13821" s="221"/>
      <c r="AA13821" s="222"/>
      <c r="AB13821" s="221"/>
      <c r="AC13821" s="221"/>
      <c r="AD13821" s="221"/>
      <c r="AE13821" s="237"/>
      <c r="AF13821" s="168"/>
      <c r="AG13821" s="168"/>
      <c r="AH13821" s="168"/>
    </row>
    <row r="13822" spans="19:34" x14ac:dyDescent="0.2">
      <c r="S13822" s="226" t="e">
        <f t="shared" si="298"/>
        <v>#REF!</v>
      </c>
      <c r="T13822" s="168"/>
      <c r="U13822" s="168"/>
      <c r="V13822" s="168"/>
      <c r="W13822" s="169"/>
      <c r="X13822" s="221"/>
      <c r="Y13822" s="221"/>
      <c r="Z13822" s="221"/>
      <c r="AA13822" s="222"/>
      <c r="AB13822" s="221"/>
      <c r="AC13822" s="221"/>
      <c r="AD13822" s="221"/>
      <c r="AE13822" s="237"/>
      <c r="AF13822" s="168"/>
      <c r="AG13822" s="168"/>
      <c r="AH13822" s="168"/>
    </row>
    <row r="13823" spans="19:34" x14ac:dyDescent="0.2">
      <c r="S13823" s="226" t="e">
        <f t="shared" si="298"/>
        <v>#REF!</v>
      </c>
      <c r="T13823" s="168"/>
      <c r="U13823" s="168"/>
      <c r="V13823" s="168"/>
      <c r="W13823" s="169"/>
      <c r="X13823" s="221"/>
      <c r="Y13823" s="221"/>
      <c r="Z13823" s="221"/>
      <c r="AA13823" s="222"/>
      <c r="AB13823" s="221"/>
      <c r="AC13823" s="221"/>
      <c r="AD13823" s="221"/>
      <c r="AE13823" s="237"/>
      <c r="AF13823" s="168"/>
      <c r="AG13823" s="168"/>
      <c r="AH13823" s="168"/>
    </row>
    <row r="13824" spans="19:34" x14ac:dyDescent="0.2">
      <c r="S13824" s="226" t="e">
        <f t="shared" si="298"/>
        <v>#REF!</v>
      </c>
      <c r="T13824" s="168"/>
      <c r="U13824" s="168"/>
      <c r="V13824" s="168"/>
      <c r="W13824" s="169"/>
      <c r="X13824" s="221"/>
      <c r="Y13824" s="221"/>
      <c r="Z13824" s="221"/>
      <c r="AA13824" s="222"/>
      <c r="AB13824" s="221"/>
      <c r="AC13824" s="221"/>
      <c r="AD13824" s="221"/>
      <c r="AE13824" s="237"/>
      <c r="AF13824" s="168"/>
      <c r="AG13824" s="168"/>
      <c r="AH13824" s="168"/>
    </row>
    <row r="13825" spans="19:34" x14ac:dyDescent="0.2">
      <c r="S13825" s="226" t="e">
        <f t="shared" si="298"/>
        <v>#REF!</v>
      </c>
      <c r="T13825" s="168"/>
      <c r="U13825" s="168"/>
      <c r="V13825" s="168"/>
      <c r="W13825" s="169"/>
      <c r="X13825" s="221"/>
      <c r="Y13825" s="221"/>
      <c r="Z13825" s="221"/>
      <c r="AA13825" s="222"/>
      <c r="AB13825" s="221"/>
      <c r="AC13825" s="221"/>
      <c r="AD13825" s="221"/>
      <c r="AE13825" s="237"/>
      <c r="AF13825" s="168"/>
      <c r="AG13825" s="168"/>
      <c r="AH13825" s="168"/>
    </row>
    <row r="13826" spans="19:34" x14ac:dyDescent="0.2">
      <c r="S13826" s="226" t="e">
        <f t="shared" si="298"/>
        <v>#REF!</v>
      </c>
      <c r="T13826" s="168"/>
      <c r="U13826" s="168"/>
      <c r="V13826" s="168"/>
      <c r="W13826" s="169"/>
      <c r="X13826" s="221"/>
      <c r="Y13826" s="221"/>
      <c r="Z13826" s="221"/>
      <c r="AA13826" s="222"/>
      <c r="AB13826" s="221"/>
      <c r="AC13826" s="221"/>
      <c r="AD13826" s="221"/>
      <c r="AE13826" s="237"/>
      <c r="AF13826" s="168"/>
      <c r="AG13826" s="168"/>
      <c r="AH13826" s="168"/>
    </row>
    <row r="13827" spans="19:34" x14ac:dyDescent="0.2">
      <c r="S13827" s="226" t="e">
        <f t="shared" si="298"/>
        <v>#REF!</v>
      </c>
      <c r="T13827" s="168"/>
      <c r="U13827" s="168"/>
      <c r="V13827" s="168"/>
      <c r="W13827" s="169"/>
      <c r="X13827" s="221"/>
      <c r="Y13827" s="221"/>
      <c r="Z13827" s="221"/>
      <c r="AA13827" s="222"/>
      <c r="AB13827" s="221"/>
      <c r="AC13827" s="221"/>
      <c r="AD13827" s="221"/>
      <c r="AE13827" s="237"/>
      <c r="AF13827" s="168"/>
      <c r="AG13827" s="168"/>
      <c r="AH13827" s="168"/>
    </row>
    <row r="13828" spans="19:34" x14ac:dyDescent="0.2">
      <c r="S13828" s="226" t="e">
        <f t="shared" si="298"/>
        <v>#REF!</v>
      </c>
      <c r="T13828" s="168"/>
      <c r="U13828" s="168"/>
      <c r="V13828" s="168"/>
      <c r="W13828" s="169"/>
      <c r="X13828" s="221"/>
      <c r="Y13828" s="221"/>
      <c r="Z13828" s="221"/>
      <c r="AA13828" s="222"/>
      <c r="AB13828" s="221"/>
      <c r="AC13828" s="221"/>
      <c r="AD13828" s="221"/>
      <c r="AE13828" s="237"/>
      <c r="AF13828" s="168"/>
      <c r="AG13828" s="168"/>
      <c r="AH13828" s="168"/>
    </row>
    <row r="13829" spans="19:34" x14ac:dyDescent="0.2">
      <c r="S13829" s="226" t="e">
        <f t="shared" si="298"/>
        <v>#REF!</v>
      </c>
      <c r="T13829" s="168"/>
      <c r="U13829" s="168"/>
      <c r="V13829" s="168"/>
      <c r="W13829" s="169"/>
      <c r="X13829" s="221"/>
      <c r="Y13829" s="221"/>
      <c r="Z13829" s="221"/>
      <c r="AA13829" s="222"/>
      <c r="AB13829" s="221"/>
      <c r="AC13829" s="221"/>
      <c r="AD13829" s="221"/>
      <c r="AE13829" s="237"/>
      <c r="AF13829" s="168"/>
      <c r="AG13829" s="168"/>
      <c r="AH13829" s="168"/>
    </row>
    <row r="13830" spans="19:34" x14ac:dyDescent="0.2">
      <c r="S13830" s="226" t="e">
        <f t="shared" si="298"/>
        <v>#REF!</v>
      </c>
      <c r="T13830" s="168"/>
      <c r="U13830" s="168"/>
      <c r="V13830" s="168"/>
      <c r="W13830" s="169"/>
      <c r="X13830" s="221"/>
      <c r="Y13830" s="221"/>
      <c r="Z13830" s="221"/>
      <c r="AA13830" s="222"/>
      <c r="AB13830" s="221"/>
      <c r="AC13830" s="221"/>
      <c r="AD13830" s="221"/>
      <c r="AE13830" s="237"/>
      <c r="AF13830" s="168"/>
      <c r="AG13830" s="168"/>
      <c r="AH13830" s="168"/>
    </row>
    <row r="13831" spans="19:34" x14ac:dyDescent="0.2">
      <c r="S13831" s="226" t="e">
        <f t="shared" si="298"/>
        <v>#REF!</v>
      </c>
      <c r="T13831" s="168"/>
      <c r="U13831" s="168"/>
      <c r="V13831" s="168"/>
      <c r="W13831" s="169"/>
      <c r="X13831" s="221"/>
      <c r="Y13831" s="221"/>
      <c r="Z13831" s="221"/>
      <c r="AA13831" s="222"/>
      <c r="AB13831" s="221"/>
      <c r="AC13831" s="221"/>
      <c r="AD13831" s="221"/>
      <c r="AE13831" s="237"/>
      <c r="AF13831" s="168"/>
      <c r="AG13831" s="168"/>
      <c r="AH13831" s="168"/>
    </row>
    <row r="13832" spans="19:34" x14ac:dyDescent="0.2">
      <c r="S13832" s="226" t="e">
        <f t="shared" si="298"/>
        <v>#REF!</v>
      </c>
      <c r="T13832" s="168"/>
      <c r="U13832" s="168"/>
      <c r="V13832" s="168"/>
      <c r="W13832" s="169"/>
      <c r="X13832" s="221"/>
      <c r="Y13832" s="221"/>
      <c r="Z13832" s="221"/>
      <c r="AA13832" s="222"/>
      <c r="AB13832" s="221"/>
      <c r="AC13832" s="221"/>
      <c r="AD13832" s="221"/>
      <c r="AE13832" s="237"/>
      <c r="AF13832" s="168"/>
      <c r="AG13832" s="168"/>
      <c r="AH13832" s="168"/>
    </row>
    <row r="13833" spans="19:34" x14ac:dyDescent="0.2">
      <c r="S13833" s="226" t="e">
        <f t="shared" si="298"/>
        <v>#REF!</v>
      </c>
      <c r="T13833" s="168"/>
      <c r="U13833" s="168"/>
      <c r="V13833" s="168"/>
      <c r="W13833" s="169"/>
      <c r="X13833" s="221"/>
      <c r="Y13833" s="221"/>
      <c r="Z13833" s="221"/>
      <c r="AA13833" s="222"/>
      <c r="AB13833" s="221"/>
      <c r="AC13833" s="221"/>
      <c r="AD13833" s="221"/>
      <c r="AE13833" s="237"/>
      <c r="AF13833" s="168"/>
      <c r="AG13833" s="168"/>
      <c r="AH13833" s="168"/>
    </row>
    <row r="13834" spans="19:34" x14ac:dyDescent="0.2">
      <c r="S13834" s="226" t="e">
        <f t="shared" si="298"/>
        <v>#REF!</v>
      </c>
      <c r="T13834" s="168"/>
      <c r="U13834" s="168"/>
      <c r="V13834" s="168"/>
      <c r="W13834" s="169"/>
      <c r="X13834" s="221"/>
      <c r="Y13834" s="221"/>
      <c r="Z13834" s="221"/>
      <c r="AA13834" s="222"/>
      <c r="AB13834" s="221"/>
      <c r="AC13834" s="221"/>
      <c r="AD13834" s="221"/>
      <c r="AE13834" s="237"/>
      <c r="AF13834" s="168"/>
      <c r="AG13834" s="168"/>
      <c r="AH13834" s="168"/>
    </row>
    <row r="13835" spans="19:34" x14ac:dyDescent="0.2">
      <c r="S13835" s="226" t="e">
        <f t="shared" si="298"/>
        <v>#REF!</v>
      </c>
      <c r="T13835" s="168"/>
      <c r="U13835" s="168"/>
      <c r="V13835" s="168"/>
      <c r="W13835" s="169"/>
      <c r="X13835" s="221"/>
      <c r="Y13835" s="221"/>
      <c r="Z13835" s="221"/>
      <c r="AA13835" s="222"/>
      <c r="AB13835" s="221"/>
      <c r="AC13835" s="221"/>
      <c r="AD13835" s="221"/>
      <c r="AE13835" s="237"/>
      <c r="AF13835" s="168"/>
      <c r="AG13835" s="168"/>
      <c r="AH13835" s="168"/>
    </row>
    <row r="13836" spans="19:34" x14ac:dyDescent="0.2">
      <c r="S13836" s="226" t="e">
        <f t="shared" si="298"/>
        <v>#REF!</v>
      </c>
      <c r="T13836" s="168"/>
      <c r="U13836" s="168"/>
      <c r="V13836" s="168"/>
      <c r="W13836" s="169"/>
      <c r="X13836" s="221"/>
      <c r="Y13836" s="221"/>
      <c r="Z13836" s="221"/>
      <c r="AA13836" s="222"/>
      <c r="AB13836" s="221"/>
      <c r="AC13836" s="221"/>
      <c r="AD13836" s="221"/>
      <c r="AE13836" s="237"/>
      <c r="AF13836" s="168"/>
      <c r="AG13836" s="168"/>
      <c r="AH13836" s="168"/>
    </row>
    <row r="13837" spans="19:34" x14ac:dyDescent="0.2">
      <c r="S13837" s="226" t="e">
        <f t="shared" si="298"/>
        <v>#REF!</v>
      </c>
      <c r="T13837" s="168"/>
      <c r="U13837" s="168"/>
      <c r="V13837" s="168"/>
      <c r="W13837" s="169"/>
      <c r="X13837" s="221"/>
      <c r="Y13837" s="221"/>
      <c r="Z13837" s="221"/>
      <c r="AA13837" s="222"/>
      <c r="AB13837" s="221"/>
      <c r="AC13837" s="221"/>
      <c r="AD13837" s="221"/>
      <c r="AE13837" s="237"/>
      <c r="AF13837" s="168"/>
      <c r="AG13837" s="168"/>
      <c r="AH13837" s="168"/>
    </row>
    <row r="13838" spans="19:34" x14ac:dyDescent="0.2">
      <c r="S13838" s="226" t="e">
        <f t="shared" si="298"/>
        <v>#REF!</v>
      </c>
      <c r="T13838" s="168"/>
      <c r="U13838" s="168"/>
      <c r="V13838" s="168"/>
      <c r="W13838" s="169"/>
      <c r="X13838" s="221"/>
      <c r="Y13838" s="221"/>
      <c r="Z13838" s="221"/>
      <c r="AA13838" s="222"/>
      <c r="AB13838" s="221"/>
      <c r="AC13838" s="221"/>
      <c r="AD13838" s="221"/>
      <c r="AE13838" s="237"/>
      <c r="AF13838" s="168"/>
      <c r="AG13838" s="168"/>
      <c r="AH13838" s="168"/>
    </row>
    <row r="13839" spans="19:34" x14ac:dyDescent="0.2">
      <c r="S13839" s="226" t="e">
        <f t="shared" si="298"/>
        <v>#REF!</v>
      </c>
      <c r="T13839" s="168"/>
      <c r="U13839" s="168"/>
      <c r="V13839" s="168"/>
      <c r="W13839" s="169"/>
      <c r="X13839" s="221"/>
      <c r="Y13839" s="221"/>
      <c r="Z13839" s="221"/>
      <c r="AA13839" s="222"/>
      <c r="AB13839" s="221"/>
      <c r="AC13839" s="221"/>
      <c r="AD13839" s="221"/>
      <c r="AE13839" s="237"/>
      <c r="AF13839" s="168"/>
      <c r="AG13839" s="168"/>
      <c r="AH13839" s="168"/>
    </row>
    <row r="13840" spans="19:34" x14ac:dyDescent="0.2">
      <c r="S13840" s="226" t="e">
        <f t="shared" si="298"/>
        <v>#REF!</v>
      </c>
      <c r="T13840" s="168"/>
      <c r="U13840" s="168"/>
      <c r="V13840" s="168"/>
      <c r="W13840" s="169"/>
      <c r="X13840" s="221"/>
      <c r="Y13840" s="221"/>
      <c r="Z13840" s="221"/>
      <c r="AA13840" s="222"/>
      <c r="AB13840" s="221"/>
      <c r="AC13840" s="221"/>
      <c r="AD13840" s="221"/>
      <c r="AE13840" s="237"/>
      <c r="AF13840" s="168"/>
      <c r="AG13840" s="168"/>
      <c r="AH13840" s="168"/>
    </row>
    <row r="13841" spans="19:34" x14ac:dyDescent="0.2">
      <c r="S13841" s="226" t="e">
        <f t="shared" si="298"/>
        <v>#REF!</v>
      </c>
      <c r="T13841" s="168"/>
      <c r="U13841" s="168"/>
      <c r="V13841" s="168"/>
      <c r="W13841" s="169"/>
      <c r="X13841" s="221"/>
      <c r="Y13841" s="221"/>
      <c r="Z13841" s="221"/>
      <c r="AA13841" s="222"/>
      <c r="AB13841" s="221"/>
      <c r="AC13841" s="221"/>
      <c r="AD13841" s="221"/>
      <c r="AE13841" s="237"/>
      <c r="AF13841" s="168"/>
      <c r="AG13841" s="168"/>
      <c r="AH13841" s="168"/>
    </row>
    <row r="13842" spans="19:34" x14ac:dyDescent="0.2">
      <c r="S13842" s="226" t="e">
        <f t="shared" si="298"/>
        <v>#REF!</v>
      </c>
      <c r="T13842" s="168"/>
      <c r="U13842" s="168"/>
      <c r="V13842" s="168"/>
      <c r="W13842" s="169"/>
      <c r="X13842" s="221"/>
      <c r="Y13842" s="221"/>
      <c r="Z13842" s="221"/>
      <c r="AA13842" s="222"/>
      <c r="AB13842" s="221"/>
      <c r="AC13842" s="221"/>
      <c r="AD13842" s="221"/>
      <c r="AE13842" s="237"/>
      <c r="AF13842" s="168"/>
      <c r="AG13842" s="168"/>
      <c r="AH13842" s="168"/>
    </row>
    <row r="13843" spans="19:34" x14ac:dyDescent="0.2">
      <c r="S13843" s="226" t="e">
        <f t="shared" si="298"/>
        <v>#REF!</v>
      </c>
      <c r="T13843" s="168"/>
      <c r="U13843" s="168"/>
      <c r="V13843" s="168"/>
      <c r="W13843" s="169"/>
      <c r="X13843" s="221"/>
      <c r="Y13843" s="221"/>
      <c r="Z13843" s="221"/>
      <c r="AA13843" s="222"/>
      <c r="AB13843" s="221"/>
      <c r="AC13843" s="221"/>
      <c r="AD13843" s="221"/>
      <c r="AE13843" s="237"/>
      <c r="AF13843" s="168"/>
      <c r="AG13843" s="168"/>
      <c r="AH13843" s="168"/>
    </row>
    <row r="13844" spans="19:34" x14ac:dyDescent="0.2">
      <c r="S13844" s="226" t="e">
        <f t="shared" si="298"/>
        <v>#REF!</v>
      </c>
      <c r="T13844" s="168"/>
      <c r="U13844" s="168"/>
      <c r="V13844" s="168"/>
      <c r="W13844" s="169"/>
      <c r="X13844" s="221"/>
      <c r="Y13844" s="221"/>
      <c r="Z13844" s="221"/>
      <c r="AA13844" s="222"/>
      <c r="AB13844" s="221"/>
      <c r="AC13844" s="221"/>
      <c r="AD13844" s="221"/>
      <c r="AE13844" s="237"/>
      <c r="AF13844" s="168"/>
      <c r="AG13844" s="168"/>
      <c r="AH13844" s="168"/>
    </row>
    <row r="13845" spans="19:34" x14ac:dyDescent="0.2">
      <c r="S13845" s="226" t="e">
        <f t="shared" si="298"/>
        <v>#REF!</v>
      </c>
      <c r="T13845" s="168"/>
      <c r="U13845" s="168"/>
      <c r="V13845" s="168"/>
      <c r="W13845" s="169"/>
      <c r="X13845" s="221"/>
      <c r="Y13845" s="221"/>
      <c r="Z13845" s="221"/>
      <c r="AA13845" s="222"/>
      <c r="AB13845" s="221"/>
      <c r="AC13845" s="221"/>
      <c r="AD13845" s="221"/>
      <c r="AE13845" s="237"/>
      <c r="AF13845" s="168"/>
      <c r="AG13845" s="168"/>
      <c r="AH13845" s="168"/>
    </row>
    <row r="13846" spans="19:34" x14ac:dyDescent="0.2">
      <c r="S13846" s="226" t="e">
        <f t="shared" si="298"/>
        <v>#REF!</v>
      </c>
      <c r="T13846" s="168"/>
      <c r="U13846" s="168"/>
      <c r="V13846" s="168"/>
      <c r="W13846" s="169"/>
      <c r="X13846" s="221"/>
      <c r="Y13846" s="221"/>
      <c r="Z13846" s="221"/>
      <c r="AA13846" s="222"/>
      <c r="AB13846" s="221"/>
      <c r="AC13846" s="221"/>
      <c r="AD13846" s="221"/>
      <c r="AE13846" s="237"/>
      <c r="AF13846" s="168"/>
      <c r="AG13846" s="168"/>
      <c r="AH13846" s="168"/>
    </row>
    <row r="13847" spans="19:34" x14ac:dyDescent="0.2">
      <c r="S13847" s="226" t="e">
        <f t="shared" si="298"/>
        <v>#REF!</v>
      </c>
      <c r="T13847" s="168"/>
      <c r="U13847" s="168"/>
      <c r="V13847" s="168"/>
      <c r="W13847" s="169"/>
      <c r="X13847" s="221"/>
      <c r="Y13847" s="221"/>
      <c r="Z13847" s="221"/>
      <c r="AA13847" s="222"/>
      <c r="AB13847" s="221"/>
      <c r="AC13847" s="221"/>
      <c r="AD13847" s="221"/>
      <c r="AE13847" s="237"/>
      <c r="AF13847" s="168"/>
      <c r="AG13847" s="168"/>
      <c r="AH13847" s="168"/>
    </row>
    <row r="13848" spans="19:34" x14ac:dyDescent="0.2">
      <c r="S13848" s="226" t="e">
        <f t="shared" si="298"/>
        <v>#REF!</v>
      </c>
      <c r="T13848" s="168"/>
      <c r="U13848" s="168"/>
      <c r="V13848" s="168"/>
      <c r="W13848" s="169"/>
      <c r="X13848" s="221"/>
      <c r="Y13848" s="221"/>
      <c r="Z13848" s="221"/>
      <c r="AA13848" s="222"/>
      <c r="AB13848" s="221"/>
      <c r="AC13848" s="221"/>
      <c r="AD13848" s="221"/>
      <c r="AE13848" s="237"/>
      <c r="AF13848" s="168"/>
      <c r="AG13848" s="168"/>
      <c r="AH13848" s="168"/>
    </row>
    <row r="13849" spans="19:34" x14ac:dyDescent="0.2">
      <c r="S13849" s="226" t="e">
        <f t="shared" si="298"/>
        <v>#REF!</v>
      </c>
      <c r="T13849" s="168"/>
      <c r="U13849" s="168"/>
      <c r="V13849" s="168"/>
      <c r="W13849" s="169"/>
      <c r="X13849" s="221"/>
      <c r="Y13849" s="221"/>
      <c r="Z13849" s="221"/>
      <c r="AA13849" s="222"/>
      <c r="AB13849" s="221"/>
      <c r="AC13849" s="221"/>
      <c r="AD13849" s="221"/>
      <c r="AE13849" s="237"/>
      <c r="AF13849" s="168"/>
      <c r="AG13849" s="168"/>
      <c r="AH13849" s="168"/>
    </row>
    <row r="13850" spans="19:34" x14ac:dyDescent="0.2">
      <c r="S13850" s="226" t="e">
        <f t="shared" si="298"/>
        <v>#REF!</v>
      </c>
      <c r="T13850" s="168"/>
      <c r="U13850" s="168"/>
      <c r="V13850" s="168"/>
      <c r="W13850" s="169"/>
      <c r="X13850" s="221"/>
      <c r="Y13850" s="221"/>
      <c r="Z13850" s="221"/>
      <c r="AA13850" s="222"/>
      <c r="AB13850" s="221"/>
      <c r="AC13850" s="221"/>
      <c r="AD13850" s="221"/>
      <c r="AE13850" s="237"/>
      <c r="AF13850" s="168"/>
      <c r="AG13850" s="168"/>
      <c r="AH13850" s="168"/>
    </row>
    <row r="13851" spans="19:34" x14ac:dyDescent="0.2">
      <c r="S13851" s="226" t="e">
        <f t="shared" si="298"/>
        <v>#REF!</v>
      </c>
      <c r="T13851" s="168"/>
      <c r="U13851" s="168"/>
      <c r="V13851" s="168"/>
      <c r="W13851" s="169"/>
      <c r="X13851" s="221"/>
      <c r="Y13851" s="221"/>
      <c r="Z13851" s="221"/>
      <c r="AA13851" s="222"/>
      <c r="AB13851" s="221"/>
      <c r="AC13851" s="221"/>
      <c r="AD13851" s="221"/>
      <c r="AE13851" s="237"/>
      <c r="AF13851" s="168"/>
      <c r="AG13851" s="168"/>
      <c r="AH13851" s="168"/>
    </row>
    <row r="13852" spans="19:34" x14ac:dyDescent="0.2">
      <c r="S13852" s="226" t="e">
        <f t="shared" si="298"/>
        <v>#REF!</v>
      </c>
      <c r="T13852" s="168"/>
      <c r="U13852" s="168"/>
      <c r="V13852" s="168"/>
      <c r="W13852" s="169"/>
      <c r="X13852" s="221"/>
      <c r="Y13852" s="221"/>
      <c r="Z13852" s="221"/>
      <c r="AA13852" s="222"/>
      <c r="AB13852" s="221"/>
      <c r="AC13852" s="221"/>
      <c r="AD13852" s="221"/>
      <c r="AE13852" s="237"/>
      <c r="AF13852" s="168"/>
      <c r="AG13852" s="168"/>
      <c r="AH13852" s="168"/>
    </row>
    <row r="13853" spans="19:34" x14ac:dyDescent="0.2">
      <c r="S13853" s="226" t="e">
        <f t="shared" si="298"/>
        <v>#REF!</v>
      </c>
      <c r="T13853" s="168"/>
      <c r="U13853" s="168"/>
      <c r="V13853" s="168"/>
      <c r="W13853" s="169"/>
      <c r="X13853" s="221"/>
      <c r="Y13853" s="221"/>
      <c r="Z13853" s="221"/>
      <c r="AA13853" s="222"/>
      <c r="AB13853" s="221"/>
      <c r="AC13853" s="221"/>
      <c r="AD13853" s="221"/>
      <c r="AE13853" s="237"/>
      <c r="AF13853" s="168"/>
      <c r="AG13853" s="168"/>
      <c r="AH13853" s="168"/>
    </row>
    <row r="13854" spans="19:34" x14ac:dyDescent="0.2">
      <c r="S13854" s="226" t="e">
        <f t="shared" si="298"/>
        <v>#REF!</v>
      </c>
      <c r="T13854" s="168"/>
      <c r="U13854" s="168"/>
      <c r="V13854" s="168"/>
      <c r="W13854" s="169"/>
      <c r="X13854" s="221"/>
      <c r="Y13854" s="221"/>
      <c r="Z13854" s="221"/>
      <c r="AA13854" s="222"/>
      <c r="AB13854" s="221"/>
      <c r="AC13854" s="221"/>
      <c r="AD13854" s="221"/>
      <c r="AE13854" s="237"/>
      <c r="AF13854" s="168"/>
      <c r="AG13854" s="168"/>
      <c r="AH13854" s="168"/>
    </row>
    <row r="13855" spans="19:34" x14ac:dyDescent="0.2">
      <c r="S13855" s="226" t="e">
        <f t="shared" si="298"/>
        <v>#REF!</v>
      </c>
      <c r="T13855" s="168"/>
      <c r="U13855" s="168"/>
      <c r="V13855" s="168"/>
      <c r="W13855" s="169"/>
      <c r="X13855" s="221"/>
      <c r="Y13855" s="221"/>
      <c r="Z13855" s="221"/>
      <c r="AA13855" s="222"/>
      <c r="AB13855" s="221"/>
      <c r="AC13855" s="221"/>
      <c r="AD13855" s="221"/>
      <c r="AE13855" s="237"/>
      <c r="AF13855" s="168"/>
      <c r="AG13855" s="168"/>
      <c r="AH13855" s="168"/>
    </row>
    <row r="13856" spans="19:34" x14ac:dyDescent="0.2">
      <c r="S13856" s="226" t="e">
        <f t="shared" ref="S13856:S13919" si="299">MID(#REF!,2,7)</f>
        <v>#REF!</v>
      </c>
      <c r="T13856" s="168"/>
      <c r="U13856" s="168"/>
      <c r="V13856" s="168"/>
      <c r="W13856" s="169"/>
      <c r="X13856" s="221"/>
      <c r="Y13856" s="221"/>
      <c r="Z13856" s="221"/>
      <c r="AA13856" s="222"/>
      <c r="AB13856" s="221"/>
      <c r="AC13856" s="221"/>
      <c r="AD13856" s="221"/>
      <c r="AE13856" s="237"/>
      <c r="AF13856" s="168"/>
      <c r="AG13856" s="168"/>
      <c r="AH13856" s="168"/>
    </row>
    <row r="13857" spans="19:34" x14ac:dyDescent="0.2">
      <c r="S13857" s="226" t="e">
        <f t="shared" si="299"/>
        <v>#REF!</v>
      </c>
      <c r="T13857" s="168"/>
      <c r="U13857" s="168"/>
      <c r="V13857" s="168"/>
      <c r="W13857" s="169"/>
      <c r="X13857" s="221"/>
      <c r="Y13857" s="221"/>
      <c r="Z13857" s="221"/>
      <c r="AA13857" s="222"/>
      <c r="AB13857" s="221"/>
      <c r="AC13857" s="221"/>
      <c r="AD13857" s="221"/>
      <c r="AE13857" s="237"/>
      <c r="AF13857" s="168"/>
      <c r="AG13857" s="168"/>
      <c r="AH13857" s="168"/>
    </row>
    <row r="13858" spans="19:34" x14ac:dyDescent="0.2">
      <c r="S13858" s="226" t="e">
        <f t="shared" si="299"/>
        <v>#REF!</v>
      </c>
      <c r="T13858" s="168"/>
      <c r="U13858" s="168"/>
      <c r="V13858" s="168"/>
      <c r="W13858" s="169"/>
      <c r="X13858" s="221"/>
      <c r="Y13858" s="221"/>
      <c r="Z13858" s="221"/>
      <c r="AA13858" s="222"/>
      <c r="AB13858" s="221"/>
      <c r="AC13858" s="221"/>
      <c r="AD13858" s="221"/>
      <c r="AE13858" s="237"/>
      <c r="AF13858" s="168"/>
      <c r="AG13858" s="168"/>
      <c r="AH13858" s="168"/>
    </row>
    <row r="13859" spans="19:34" x14ac:dyDescent="0.2">
      <c r="S13859" s="226" t="e">
        <f t="shared" si="299"/>
        <v>#REF!</v>
      </c>
      <c r="T13859" s="168"/>
      <c r="U13859" s="168"/>
      <c r="V13859" s="168"/>
      <c r="W13859" s="169"/>
      <c r="X13859" s="221"/>
      <c r="Y13859" s="221"/>
      <c r="Z13859" s="221"/>
      <c r="AA13859" s="222"/>
      <c r="AB13859" s="221"/>
      <c r="AC13859" s="221"/>
      <c r="AD13859" s="221"/>
      <c r="AE13859" s="237"/>
      <c r="AF13859" s="168"/>
      <c r="AG13859" s="168"/>
      <c r="AH13859" s="168"/>
    </row>
    <row r="13860" spans="19:34" x14ac:dyDescent="0.2">
      <c r="S13860" s="226" t="e">
        <f t="shared" si="299"/>
        <v>#REF!</v>
      </c>
      <c r="T13860" s="168"/>
      <c r="U13860" s="168"/>
      <c r="V13860" s="168"/>
      <c r="W13860" s="169"/>
      <c r="X13860" s="221"/>
      <c r="Y13860" s="221"/>
      <c r="Z13860" s="221"/>
      <c r="AA13860" s="222"/>
      <c r="AB13860" s="221"/>
      <c r="AC13860" s="221"/>
      <c r="AD13860" s="221"/>
      <c r="AE13860" s="237"/>
      <c r="AF13860" s="168"/>
      <c r="AG13860" s="168"/>
      <c r="AH13860" s="168"/>
    </row>
    <row r="13861" spans="19:34" x14ac:dyDescent="0.2">
      <c r="S13861" s="226" t="e">
        <f t="shared" si="299"/>
        <v>#REF!</v>
      </c>
      <c r="T13861" s="168"/>
      <c r="U13861" s="168"/>
      <c r="V13861" s="168"/>
      <c r="W13861" s="169"/>
      <c r="X13861" s="221"/>
      <c r="Y13861" s="221"/>
      <c r="Z13861" s="221"/>
      <c r="AA13861" s="222"/>
      <c r="AB13861" s="221"/>
      <c r="AC13861" s="221"/>
      <c r="AD13861" s="221"/>
      <c r="AE13861" s="237"/>
      <c r="AF13861" s="168"/>
      <c r="AG13861" s="168"/>
      <c r="AH13861" s="168"/>
    </row>
    <row r="13862" spans="19:34" x14ac:dyDescent="0.2">
      <c r="S13862" s="226" t="e">
        <f t="shared" si="299"/>
        <v>#REF!</v>
      </c>
      <c r="T13862" s="168"/>
      <c r="U13862" s="168"/>
      <c r="V13862" s="168"/>
      <c r="W13862" s="169"/>
      <c r="X13862" s="221"/>
      <c r="Y13862" s="221"/>
      <c r="Z13862" s="221"/>
      <c r="AA13862" s="222"/>
      <c r="AB13862" s="221"/>
      <c r="AC13862" s="221"/>
      <c r="AD13862" s="221"/>
      <c r="AE13862" s="237"/>
      <c r="AF13862" s="168"/>
      <c r="AG13862" s="168"/>
      <c r="AH13862" s="168"/>
    </row>
    <row r="13863" spans="19:34" x14ac:dyDescent="0.2">
      <c r="S13863" s="226" t="e">
        <f t="shared" si="299"/>
        <v>#REF!</v>
      </c>
      <c r="T13863" s="168"/>
      <c r="U13863" s="168"/>
      <c r="V13863" s="168"/>
      <c r="W13863" s="169"/>
      <c r="X13863" s="221"/>
      <c r="Y13863" s="221"/>
      <c r="Z13863" s="221"/>
      <c r="AA13863" s="222"/>
      <c r="AB13863" s="221"/>
      <c r="AC13863" s="221"/>
      <c r="AD13863" s="221"/>
      <c r="AE13863" s="237"/>
      <c r="AF13863" s="168"/>
      <c r="AG13863" s="168"/>
      <c r="AH13863" s="168"/>
    </row>
    <row r="13864" spans="19:34" x14ac:dyDescent="0.2">
      <c r="S13864" s="226" t="e">
        <f t="shared" si="299"/>
        <v>#REF!</v>
      </c>
      <c r="T13864" s="168"/>
      <c r="U13864" s="168"/>
      <c r="V13864" s="168"/>
      <c r="W13864" s="169"/>
      <c r="X13864" s="221"/>
      <c r="Y13864" s="221"/>
      <c r="Z13864" s="221"/>
      <c r="AA13864" s="222"/>
      <c r="AB13864" s="221"/>
      <c r="AC13864" s="221"/>
      <c r="AD13864" s="221"/>
      <c r="AE13864" s="237"/>
      <c r="AF13864" s="168"/>
      <c r="AG13864" s="168"/>
      <c r="AH13864" s="168"/>
    </row>
    <row r="13865" spans="19:34" x14ac:dyDescent="0.2">
      <c r="S13865" s="226" t="e">
        <f t="shared" si="299"/>
        <v>#REF!</v>
      </c>
      <c r="T13865" s="168"/>
      <c r="U13865" s="168"/>
      <c r="V13865" s="168"/>
      <c r="W13865" s="169"/>
      <c r="X13865" s="221"/>
      <c r="Y13865" s="221"/>
      <c r="Z13865" s="221"/>
      <c r="AA13865" s="222"/>
      <c r="AB13865" s="221"/>
      <c r="AC13865" s="221"/>
      <c r="AD13865" s="221"/>
      <c r="AE13865" s="237"/>
      <c r="AF13865" s="168"/>
      <c r="AG13865" s="168"/>
      <c r="AH13865" s="168"/>
    </row>
    <row r="13866" spans="19:34" x14ac:dyDescent="0.2">
      <c r="S13866" s="226" t="e">
        <f t="shared" si="299"/>
        <v>#REF!</v>
      </c>
      <c r="T13866" s="168"/>
      <c r="U13866" s="168"/>
      <c r="V13866" s="168"/>
      <c r="W13866" s="169"/>
      <c r="X13866" s="221"/>
      <c r="Y13866" s="221"/>
      <c r="Z13866" s="221"/>
      <c r="AA13866" s="222"/>
      <c r="AB13866" s="221"/>
      <c r="AC13866" s="221"/>
      <c r="AD13866" s="221"/>
      <c r="AE13866" s="237"/>
      <c r="AF13866" s="168"/>
      <c r="AG13866" s="168"/>
      <c r="AH13866" s="168"/>
    </row>
    <row r="13867" spans="19:34" x14ac:dyDescent="0.2">
      <c r="S13867" s="226" t="e">
        <f t="shared" si="299"/>
        <v>#REF!</v>
      </c>
      <c r="T13867" s="168"/>
      <c r="U13867" s="168"/>
      <c r="V13867" s="168"/>
      <c r="W13867" s="169"/>
      <c r="X13867" s="221"/>
      <c r="Y13867" s="221"/>
      <c r="Z13867" s="221"/>
      <c r="AA13867" s="222"/>
      <c r="AB13867" s="221"/>
      <c r="AC13867" s="221"/>
      <c r="AD13867" s="221"/>
      <c r="AE13867" s="237"/>
      <c r="AF13867" s="168"/>
      <c r="AG13867" s="168"/>
      <c r="AH13867" s="168"/>
    </row>
    <row r="13868" spans="19:34" x14ac:dyDescent="0.2">
      <c r="S13868" s="226" t="e">
        <f t="shared" si="299"/>
        <v>#REF!</v>
      </c>
      <c r="T13868" s="168"/>
      <c r="U13868" s="168"/>
      <c r="V13868" s="168"/>
      <c r="W13868" s="169"/>
      <c r="X13868" s="221"/>
      <c r="Y13868" s="221"/>
      <c r="Z13868" s="221"/>
      <c r="AA13868" s="222"/>
      <c r="AB13868" s="221"/>
      <c r="AC13868" s="221"/>
      <c r="AD13868" s="221"/>
      <c r="AE13868" s="237"/>
      <c r="AF13868" s="168"/>
      <c r="AG13868" s="168"/>
      <c r="AH13868" s="168"/>
    </row>
    <row r="13869" spans="19:34" x14ac:dyDescent="0.2">
      <c r="S13869" s="226" t="e">
        <f t="shared" si="299"/>
        <v>#REF!</v>
      </c>
      <c r="T13869" s="168"/>
      <c r="U13869" s="168"/>
      <c r="V13869" s="168"/>
      <c r="W13869" s="169"/>
      <c r="X13869" s="221"/>
      <c r="Y13869" s="221"/>
      <c r="Z13869" s="221"/>
      <c r="AA13869" s="222"/>
      <c r="AB13869" s="221"/>
      <c r="AC13869" s="221"/>
      <c r="AD13869" s="221"/>
      <c r="AE13869" s="237"/>
      <c r="AF13869" s="168"/>
      <c r="AG13869" s="168"/>
      <c r="AH13869" s="168"/>
    </row>
    <row r="13870" spans="19:34" x14ac:dyDescent="0.2">
      <c r="S13870" s="226" t="e">
        <f t="shared" si="299"/>
        <v>#REF!</v>
      </c>
      <c r="T13870" s="168"/>
      <c r="U13870" s="168"/>
      <c r="V13870" s="168"/>
      <c r="W13870" s="169"/>
      <c r="X13870" s="221"/>
      <c r="Y13870" s="221"/>
      <c r="Z13870" s="221"/>
      <c r="AA13870" s="222"/>
      <c r="AB13870" s="221"/>
      <c r="AC13870" s="221"/>
      <c r="AD13870" s="221"/>
      <c r="AE13870" s="237"/>
      <c r="AF13870" s="168"/>
      <c r="AG13870" s="168"/>
      <c r="AH13870" s="168"/>
    </row>
    <row r="13871" spans="19:34" x14ac:dyDescent="0.2">
      <c r="S13871" s="226" t="e">
        <f t="shared" si="299"/>
        <v>#REF!</v>
      </c>
      <c r="T13871" s="168"/>
      <c r="U13871" s="168"/>
      <c r="V13871" s="168"/>
      <c r="W13871" s="169"/>
      <c r="X13871" s="221"/>
      <c r="Y13871" s="221"/>
      <c r="Z13871" s="221"/>
      <c r="AA13871" s="222"/>
      <c r="AB13871" s="221"/>
      <c r="AC13871" s="221"/>
      <c r="AD13871" s="221"/>
      <c r="AE13871" s="237"/>
      <c r="AF13871" s="168"/>
      <c r="AG13871" s="168"/>
      <c r="AH13871" s="168"/>
    </row>
    <row r="13872" spans="19:34" x14ac:dyDescent="0.2">
      <c r="S13872" s="226" t="e">
        <f t="shared" si="299"/>
        <v>#REF!</v>
      </c>
      <c r="T13872" s="168"/>
      <c r="U13872" s="168"/>
      <c r="V13872" s="168"/>
      <c r="W13872" s="169"/>
      <c r="X13872" s="221"/>
      <c r="Y13872" s="221"/>
      <c r="Z13872" s="221"/>
      <c r="AA13872" s="222"/>
      <c r="AB13872" s="221"/>
      <c r="AC13872" s="221"/>
      <c r="AD13872" s="221"/>
      <c r="AE13872" s="237"/>
      <c r="AF13872" s="168"/>
      <c r="AG13872" s="168"/>
      <c r="AH13872" s="168"/>
    </row>
    <row r="13873" spans="19:34" x14ac:dyDescent="0.2">
      <c r="S13873" s="226" t="e">
        <f t="shared" si="299"/>
        <v>#REF!</v>
      </c>
      <c r="T13873" s="168"/>
      <c r="U13873" s="168"/>
      <c r="V13873" s="168"/>
      <c r="W13873" s="169"/>
      <c r="X13873" s="221"/>
      <c r="Y13873" s="221"/>
      <c r="Z13873" s="221"/>
      <c r="AA13873" s="222"/>
      <c r="AB13873" s="221"/>
      <c r="AC13873" s="221"/>
      <c r="AD13873" s="221"/>
      <c r="AE13873" s="237"/>
      <c r="AF13873" s="168"/>
      <c r="AG13873" s="168"/>
      <c r="AH13873" s="168"/>
    </row>
    <row r="13874" spans="19:34" x14ac:dyDescent="0.2">
      <c r="S13874" s="226" t="e">
        <f t="shared" si="299"/>
        <v>#REF!</v>
      </c>
      <c r="T13874" s="168"/>
      <c r="U13874" s="168"/>
      <c r="V13874" s="168"/>
      <c r="W13874" s="169"/>
      <c r="X13874" s="221"/>
      <c r="Y13874" s="221"/>
      <c r="Z13874" s="221"/>
      <c r="AA13874" s="222"/>
      <c r="AB13874" s="221"/>
      <c r="AC13874" s="221"/>
      <c r="AD13874" s="221"/>
      <c r="AE13874" s="237"/>
      <c r="AF13874" s="168"/>
      <c r="AG13874" s="168"/>
      <c r="AH13874" s="168"/>
    </row>
    <row r="13875" spans="19:34" x14ac:dyDescent="0.2">
      <c r="S13875" s="226" t="e">
        <f t="shared" si="299"/>
        <v>#REF!</v>
      </c>
      <c r="T13875" s="168"/>
      <c r="U13875" s="168"/>
      <c r="V13875" s="168"/>
      <c r="W13875" s="169"/>
      <c r="X13875" s="221"/>
      <c r="Y13875" s="221"/>
      <c r="Z13875" s="221"/>
      <c r="AA13875" s="222"/>
      <c r="AB13875" s="221"/>
      <c r="AC13875" s="221"/>
      <c r="AD13875" s="221"/>
      <c r="AE13875" s="237"/>
      <c r="AF13875" s="168"/>
      <c r="AG13875" s="168"/>
      <c r="AH13875" s="168"/>
    </row>
    <row r="13876" spans="19:34" x14ac:dyDescent="0.2">
      <c r="S13876" s="226" t="e">
        <f t="shared" si="299"/>
        <v>#REF!</v>
      </c>
      <c r="T13876" s="168"/>
      <c r="U13876" s="168"/>
      <c r="V13876" s="168"/>
      <c r="W13876" s="169"/>
      <c r="X13876" s="221"/>
      <c r="Y13876" s="221"/>
      <c r="Z13876" s="221"/>
      <c r="AA13876" s="222"/>
      <c r="AB13876" s="221"/>
      <c r="AC13876" s="221"/>
      <c r="AD13876" s="221"/>
      <c r="AE13876" s="237"/>
      <c r="AF13876" s="168"/>
      <c r="AG13876" s="168"/>
      <c r="AH13876" s="168"/>
    </row>
    <row r="13877" spans="19:34" x14ac:dyDescent="0.2">
      <c r="S13877" s="226" t="e">
        <f t="shared" si="299"/>
        <v>#REF!</v>
      </c>
      <c r="T13877" s="168"/>
      <c r="U13877" s="168"/>
      <c r="V13877" s="168"/>
      <c r="W13877" s="169"/>
      <c r="X13877" s="221"/>
      <c r="Y13877" s="221"/>
      <c r="Z13877" s="221"/>
      <c r="AA13877" s="222"/>
      <c r="AB13877" s="221"/>
      <c r="AC13877" s="221"/>
      <c r="AD13877" s="221"/>
      <c r="AE13877" s="237"/>
      <c r="AF13877" s="168"/>
      <c r="AG13877" s="168"/>
      <c r="AH13877" s="168"/>
    </row>
    <row r="13878" spans="19:34" x14ac:dyDescent="0.2">
      <c r="S13878" s="226" t="e">
        <f t="shared" si="299"/>
        <v>#REF!</v>
      </c>
      <c r="T13878" s="168"/>
      <c r="U13878" s="168"/>
      <c r="V13878" s="168"/>
      <c r="W13878" s="169"/>
      <c r="X13878" s="221"/>
      <c r="Y13878" s="221"/>
      <c r="Z13878" s="221"/>
      <c r="AA13878" s="222"/>
      <c r="AB13878" s="221"/>
      <c r="AC13878" s="221"/>
      <c r="AD13878" s="221"/>
      <c r="AE13878" s="237"/>
      <c r="AF13878" s="168"/>
      <c r="AG13878" s="168"/>
      <c r="AH13878" s="168"/>
    </row>
    <row r="13879" spans="19:34" x14ac:dyDescent="0.2">
      <c r="S13879" s="226" t="e">
        <f t="shared" si="299"/>
        <v>#REF!</v>
      </c>
      <c r="T13879" s="168"/>
      <c r="U13879" s="168"/>
      <c r="V13879" s="168"/>
      <c r="W13879" s="169"/>
      <c r="X13879" s="221"/>
      <c r="Y13879" s="221"/>
      <c r="Z13879" s="221"/>
      <c r="AA13879" s="222"/>
      <c r="AB13879" s="221"/>
      <c r="AC13879" s="221"/>
      <c r="AD13879" s="221"/>
      <c r="AE13879" s="237"/>
      <c r="AF13879" s="168"/>
      <c r="AG13879" s="168"/>
      <c r="AH13879" s="168"/>
    </row>
    <row r="13880" spans="19:34" x14ac:dyDescent="0.2">
      <c r="S13880" s="226" t="e">
        <f t="shared" si="299"/>
        <v>#REF!</v>
      </c>
      <c r="T13880" s="168"/>
      <c r="U13880" s="168"/>
      <c r="V13880" s="168"/>
      <c r="W13880" s="169"/>
      <c r="X13880" s="221"/>
      <c r="Y13880" s="221"/>
      <c r="Z13880" s="221"/>
      <c r="AA13880" s="222"/>
      <c r="AB13880" s="221"/>
      <c r="AC13880" s="221"/>
      <c r="AD13880" s="221"/>
      <c r="AE13880" s="237"/>
      <c r="AF13880" s="168"/>
      <c r="AG13880" s="168"/>
      <c r="AH13880" s="168"/>
    </row>
    <row r="13881" spans="19:34" x14ac:dyDescent="0.2">
      <c r="S13881" s="226" t="e">
        <f t="shared" si="299"/>
        <v>#REF!</v>
      </c>
      <c r="T13881" s="168"/>
      <c r="U13881" s="168"/>
      <c r="V13881" s="168"/>
      <c r="W13881" s="169"/>
      <c r="X13881" s="221"/>
      <c r="Y13881" s="221"/>
      <c r="Z13881" s="221"/>
      <c r="AA13881" s="222"/>
      <c r="AB13881" s="221"/>
      <c r="AC13881" s="221"/>
      <c r="AD13881" s="221"/>
      <c r="AE13881" s="237"/>
      <c r="AF13881" s="168"/>
      <c r="AG13881" s="168"/>
      <c r="AH13881" s="168"/>
    </row>
    <row r="13882" spans="19:34" x14ac:dyDescent="0.2">
      <c r="S13882" s="226" t="e">
        <f t="shared" si="299"/>
        <v>#REF!</v>
      </c>
      <c r="T13882" s="168"/>
      <c r="U13882" s="168"/>
      <c r="V13882" s="168"/>
      <c r="W13882" s="169"/>
      <c r="X13882" s="221"/>
      <c r="Y13882" s="221"/>
      <c r="Z13882" s="221"/>
      <c r="AA13882" s="222"/>
      <c r="AB13882" s="221"/>
      <c r="AC13882" s="221"/>
      <c r="AD13882" s="221"/>
      <c r="AE13882" s="237"/>
      <c r="AF13882" s="168"/>
      <c r="AG13882" s="168"/>
      <c r="AH13882" s="168"/>
    </row>
    <row r="13883" spans="19:34" x14ac:dyDescent="0.2">
      <c r="S13883" s="226" t="e">
        <f t="shared" si="299"/>
        <v>#REF!</v>
      </c>
      <c r="T13883" s="168"/>
      <c r="U13883" s="168"/>
      <c r="V13883" s="168"/>
      <c r="W13883" s="169"/>
      <c r="X13883" s="221"/>
      <c r="Y13883" s="221"/>
      <c r="Z13883" s="221"/>
      <c r="AA13883" s="222"/>
      <c r="AB13883" s="221"/>
      <c r="AC13883" s="221"/>
      <c r="AD13883" s="221"/>
      <c r="AE13883" s="237"/>
      <c r="AF13883" s="168"/>
      <c r="AG13883" s="168"/>
      <c r="AH13883" s="168"/>
    </row>
    <row r="13884" spans="19:34" x14ac:dyDescent="0.2">
      <c r="S13884" s="226" t="e">
        <f t="shared" si="299"/>
        <v>#REF!</v>
      </c>
      <c r="T13884" s="168"/>
      <c r="U13884" s="168"/>
      <c r="V13884" s="168"/>
      <c r="W13884" s="169"/>
      <c r="X13884" s="221"/>
      <c r="Y13884" s="221"/>
      <c r="Z13884" s="221"/>
      <c r="AA13884" s="222"/>
      <c r="AB13884" s="221"/>
      <c r="AC13884" s="221"/>
      <c r="AD13884" s="221"/>
      <c r="AE13884" s="237"/>
      <c r="AF13884" s="168"/>
      <c r="AG13884" s="168"/>
      <c r="AH13884" s="168"/>
    </row>
    <row r="13885" spans="19:34" x14ac:dyDescent="0.2">
      <c r="S13885" s="226" t="e">
        <f t="shared" si="299"/>
        <v>#REF!</v>
      </c>
      <c r="T13885" s="168"/>
      <c r="U13885" s="168"/>
      <c r="V13885" s="168"/>
      <c r="W13885" s="169"/>
      <c r="X13885" s="221"/>
      <c r="Y13885" s="221"/>
      <c r="Z13885" s="221"/>
      <c r="AA13885" s="222"/>
      <c r="AB13885" s="221"/>
      <c r="AC13885" s="221"/>
      <c r="AD13885" s="221"/>
      <c r="AE13885" s="237"/>
      <c r="AF13885" s="168"/>
      <c r="AG13885" s="168"/>
      <c r="AH13885" s="168"/>
    </row>
    <row r="13886" spans="19:34" x14ac:dyDescent="0.2">
      <c r="S13886" s="226" t="e">
        <f t="shared" si="299"/>
        <v>#REF!</v>
      </c>
      <c r="T13886" s="168"/>
      <c r="U13886" s="168"/>
      <c r="V13886" s="168"/>
      <c r="W13886" s="169"/>
      <c r="X13886" s="221"/>
      <c r="Y13886" s="221"/>
      <c r="Z13886" s="221"/>
      <c r="AA13886" s="222"/>
      <c r="AB13886" s="221"/>
      <c r="AC13886" s="221"/>
      <c r="AD13886" s="221"/>
      <c r="AE13886" s="237"/>
      <c r="AF13886" s="168"/>
      <c r="AG13886" s="168"/>
      <c r="AH13886" s="168"/>
    </row>
    <row r="13887" spans="19:34" x14ac:dyDescent="0.2">
      <c r="S13887" s="226" t="e">
        <f t="shared" si="299"/>
        <v>#REF!</v>
      </c>
      <c r="T13887" s="168"/>
      <c r="U13887" s="168"/>
      <c r="V13887" s="168"/>
      <c r="W13887" s="169"/>
      <c r="X13887" s="221"/>
      <c r="Y13887" s="221"/>
      <c r="Z13887" s="221"/>
      <c r="AA13887" s="222"/>
      <c r="AB13887" s="221"/>
      <c r="AC13887" s="221"/>
      <c r="AD13887" s="221"/>
      <c r="AE13887" s="237"/>
      <c r="AF13887" s="168"/>
      <c r="AG13887" s="168"/>
      <c r="AH13887" s="168"/>
    </row>
    <row r="13888" spans="19:34" x14ac:dyDescent="0.2">
      <c r="S13888" s="226" t="e">
        <f t="shared" si="299"/>
        <v>#REF!</v>
      </c>
      <c r="T13888" s="168"/>
      <c r="U13888" s="168"/>
      <c r="V13888" s="168"/>
      <c r="W13888" s="169"/>
      <c r="X13888" s="221"/>
      <c r="Y13888" s="221"/>
      <c r="Z13888" s="221"/>
      <c r="AA13888" s="222"/>
      <c r="AB13888" s="221"/>
      <c r="AC13888" s="221"/>
      <c r="AD13888" s="221"/>
      <c r="AE13888" s="237"/>
      <c r="AF13888" s="168"/>
      <c r="AG13888" s="168"/>
      <c r="AH13888" s="168"/>
    </row>
    <row r="13889" spans="19:34" x14ac:dyDescent="0.2">
      <c r="S13889" s="226" t="e">
        <f t="shared" si="299"/>
        <v>#REF!</v>
      </c>
      <c r="T13889" s="168"/>
      <c r="U13889" s="168"/>
      <c r="V13889" s="168"/>
      <c r="W13889" s="169"/>
      <c r="X13889" s="221"/>
      <c r="Y13889" s="221"/>
      <c r="Z13889" s="221"/>
      <c r="AA13889" s="222"/>
      <c r="AB13889" s="221"/>
      <c r="AC13889" s="221"/>
      <c r="AD13889" s="221"/>
      <c r="AE13889" s="237"/>
      <c r="AF13889" s="168"/>
      <c r="AG13889" s="168"/>
      <c r="AH13889" s="168"/>
    </row>
    <row r="13890" spans="19:34" x14ac:dyDescent="0.2">
      <c r="S13890" s="226" t="e">
        <f t="shared" si="299"/>
        <v>#REF!</v>
      </c>
      <c r="T13890" s="168"/>
      <c r="U13890" s="168"/>
      <c r="V13890" s="168"/>
      <c r="W13890" s="169"/>
      <c r="X13890" s="221"/>
      <c r="Y13890" s="221"/>
      <c r="Z13890" s="221"/>
      <c r="AA13890" s="222"/>
      <c r="AB13890" s="221"/>
      <c r="AC13890" s="221"/>
      <c r="AD13890" s="221"/>
      <c r="AE13890" s="237"/>
      <c r="AF13890" s="168"/>
      <c r="AG13890" s="168"/>
      <c r="AH13890" s="168"/>
    </row>
    <row r="13891" spans="19:34" x14ac:dyDescent="0.2">
      <c r="S13891" s="226" t="e">
        <f t="shared" si="299"/>
        <v>#REF!</v>
      </c>
      <c r="T13891" s="168"/>
      <c r="U13891" s="168"/>
      <c r="V13891" s="168"/>
      <c r="W13891" s="169"/>
      <c r="X13891" s="221"/>
      <c r="Y13891" s="221"/>
      <c r="Z13891" s="221"/>
      <c r="AA13891" s="222"/>
      <c r="AB13891" s="221"/>
      <c r="AC13891" s="221"/>
      <c r="AD13891" s="221"/>
      <c r="AE13891" s="237"/>
      <c r="AF13891" s="168"/>
      <c r="AG13891" s="168"/>
      <c r="AH13891" s="168"/>
    </row>
    <row r="13892" spans="19:34" x14ac:dyDescent="0.2">
      <c r="S13892" s="226" t="e">
        <f t="shared" si="299"/>
        <v>#REF!</v>
      </c>
      <c r="T13892" s="168"/>
      <c r="U13892" s="168"/>
      <c r="V13892" s="168"/>
      <c r="W13892" s="169"/>
      <c r="X13892" s="221"/>
      <c r="Y13892" s="221"/>
      <c r="Z13892" s="221"/>
      <c r="AA13892" s="222"/>
      <c r="AB13892" s="221"/>
      <c r="AC13892" s="221"/>
      <c r="AD13892" s="221"/>
      <c r="AE13892" s="237"/>
      <c r="AF13892" s="168"/>
      <c r="AG13892" s="168"/>
      <c r="AH13892" s="168"/>
    </row>
    <row r="13893" spans="19:34" x14ac:dyDescent="0.2">
      <c r="S13893" s="226" t="e">
        <f t="shared" si="299"/>
        <v>#REF!</v>
      </c>
      <c r="T13893" s="168"/>
      <c r="U13893" s="168"/>
      <c r="V13893" s="168"/>
      <c r="W13893" s="169"/>
      <c r="X13893" s="221"/>
      <c r="Y13893" s="221"/>
      <c r="Z13893" s="221"/>
      <c r="AA13893" s="222"/>
      <c r="AB13893" s="221"/>
      <c r="AC13893" s="221"/>
      <c r="AD13893" s="221"/>
      <c r="AE13893" s="237"/>
      <c r="AF13893" s="168"/>
      <c r="AG13893" s="168"/>
      <c r="AH13893" s="168"/>
    </row>
    <row r="13894" spans="19:34" x14ac:dyDescent="0.2">
      <c r="S13894" s="226" t="e">
        <f t="shared" si="299"/>
        <v>#REF!</v>
      </c>
      <c r="T13894" s="168"/>
      <c r="U13894" s="168"/>
      <c r="V13894" s="168"/>
      <c r="W13894" s="169"/>
      <c r="X13894" s="221"/>
      <c r="Y13894" s="221"/>
      <c r="Z13894" s="221"/>
      <c r="AA13894" s="222"/>
      <c r="AB13894" s="221"/>
      <c r="AC13894" s="221"/>
      <c r="AD13894" s="221"/>
      <c r="AE13894" s="237"/>
      <c r="AF13894" s="168"/>
      <c r="AG13894" s="168"/>
      <c r="AH13894" s="168"/>
    </row>
    <row r="13895" spans="19:34" x14ac:dyDescent="0.2">
      <c r="S13895" s="226" t="e">
        <f t="shared" si="299"/>
        <v>#REF!</v>
      </c>
      <c r="T13895" s="168"/>
      <c r="U13895" s="168"/>
      <c r="V13895" s="168"/>
      <c r="W13895" s="169"/>
      <c r="X13895" s="221"/>
      <c r="Y13895" s="221"/>
      <c r="Z13895" s="221"/>
      <c r="AA13895" s="222"/>
      <c r="AB13895" s="221"/>
      <c r="AC13895" s="221"/>
      <c r="AD13895" s="221"/>
      <c r="AE13895" s="237"/>
      <c r="AF13895" s="168"/>
      <c r="AG13895" s="168"/>
      <c r="AH13895" s="168"/>
    </row>
    <row r="13896" spans="19:34" x14ac:dyDescent="0.2">
      <c r="S13896" s="226" t="e">
        <f t="shared" si="299"/>
        <v>#REF!</v>
      </c>
      <c r="T13896" s="168"/>
      <c r="U13896" s="168"/>
      <c r="V13896" s="168"/>
      <c r="W13896" s="169"/>
      <c r="X13896" s="221"/>
      <c r="Y13896" s="221"/>
      <c r="Z13896" s="221"/>
      <c r="AA13896" s="222"/>
      <c r="AB13896" s="221"/>
      <c r="AC13896" s="221"/>
      <c r="AD13896" s="221"/>
      <c r="AE13896" s="237"/>
      <c r="AF13896" s="168"/>
      <c r="AG13896" s="168"/>
      <c r="AH13896" s="168"/>
    </row>
    <row r="13897" spans="19:34" x14ac:dyDescent="0.2">
      <c r="S13897" s="226" t="e">
        <f t="shared" si="299"/>
        <v>#REF!</v>
      </c>
      <c r="T13897" s="168"/>
      <c r="U13897" s="168"/>
      <c r="V13897" s="168"/>
      <c r="W13897" s="169"/>
      <c r="X13897" s="221"/>
      <c r="Y13897" s="221"/>
      <c r="Z13897" s="221"/>
      <c r="AA13897" s="222"/>
      <c r="AB13897" s="221"/>
      <c r="AC13897" s="221"/>
      <c r="AD13897" s="221"/>
      <c r="AE13897" s="237"/>
      <c r="AF13897" s="168"/>
      <c r="AG13897" s="168"/>
      <c r="AH13897" s="168"/>
    </row>
    <row r="13898" spans="19:34" x14ac:dyDescent="0.2">
      <c r="S13898" s="226" t="e">
        <f t="shared" si="299"/>
        <v>#REF!</v>
      </c>
      <c r="T13898" s="168"/>
      <c r="U13898" s="168"/>
      <c r="V13898" s="168"/>
      <c r="W13898" s="169"/>
      <c r="X13898" s="221"/>
      <c r="Y13898" s="221"/>
      <c r="Z13898" s="221"/>
      <c r="AA13898" s="222"/>
      <c r="AB13898" s="221"/>
      <c r="AC13898" s="221"/>
      <c r="AD13898" s="221"/>
      <c r="AE13898" s="237"/>
      <c r="AF13898" s="168"/>
      <c r="AG13898" s="168"/>
      <c r="AH13898" s="168"/>
    </row>
    <row r="13899" spans="19:34" x14ac:dyDescent="0.2">
      <c r="S13899" s="226" t="e">
        <f t="shared" si="299"/>
        <v>#REF!</v>
      </c>
      <c r="T13899" s="168"/>
      <c r="U13899" s="168"/>
      <c r="V13899" s="168"/>
      <c r="W13899" s="169"/>
      <c r="X13899" s="221"/>
      <c r="Y13899" s="221"/>
      <c r="Z13899" s="221"/>
      <c r="AA13899" s="222"/>
      <c r="AB13899" s="221"/>
      <c r="AC13899" s="221"/>
      <c r="AD13899" s="221"/>
      <c r="AE13899" s="237"/>
      <c r="AF13899" s="168"/>
      <c r="AG13899" s="168"/>
      <c r="AH13899" s="168"/>
    </row>
    <row r="13900" spans="19:34" x14ac:dyDescent="0.2">
      <c r="S13900" s="226" t="e">
        <f t="shared" si="299"/>
        <v>#REF!</v>
      </c>
      <c r="T13900" s="168"/>
      <c r="U13900" s="168"/>
      <c r="V13900" s="168"/>
      <c r="W13900" s="169"/>
      <c r="X13900" s="221"/>
      <c r="Y13900" s="221"/>
      <c r="Z13900" s="221"/>
      <c r="AA13900" s="222"/>
      <c r="AB13900" s="221"/>
      <c r="AC13900" s="221"/>
      <c r="AD13900" s="221"/>
      <c r="AE13900" s="237"/>
      <c r="AF13900" s="168"/>
      <c r="AG13900" s="168"/>
      <c r="AH13900" s="168"/>
    </row>
    <row r="13901" spans="19:34" x14ac:dyDescent="0.2">
      <c r="S13901" s="226" t="e">
        <f t="shared" si="299"/>
        <v>#REF!</v>
      </c>
      <c r="T13901" s="168"/>
      <c r="U13901" s="168"/>
      <c r="V13901" s="168"/>
      <c r="W13901" s="169"/>
      <c r="X13901" s="221"/>
      <c r="Y13901" s="221"/>
      <c r="Z13901" s="221"/>
      <c r="AA13901" s="222"/>
      <c r="AB13901" s="221"/>
      <c r="AC13901" s="221"/>
      <c r="AD13901" s="221"/>
      <c r="AE13901" s="237"/>
      <c r="AF13901" s="168"/>
      <c r="AG13901" s="168"/>
      <c r="AH13901" s="168"/>
    </row>
    <row r="13902" spans="19:34" x14ac:dyDescent="0.2">
      <c r="S13902" s="226" t="e">
        <f t="shared" si="299"/>
        <v>#REF!</v>
      </c>
      <c r="T13902" s="168"/>
      <c r="U13902" s="168"/>
      <c r="V13902" s="168"/>
      <c r="W13902" s="169"/>
      <c r="X13902" s="221"/>
      <c r="Y13902" s="221"/>
      <c r="Z13902" s="221"/>
      <c r="AA13902" s="222"/>
      <c r="AB13902" s="221"/>
      <c r="AC13902" s="221"/>
      <c r="AD13902" s="221"/>
      <c r="AE13902" s="237"/>
      <c r="AF13902" s="168"/>
      <c r="AG13902" s="168"/>
      <c r="AH13902" s="168"/>
    </row>
    <row r="13903" spans="19:34" x14ac:dyDescent="0.2">
      <c r="S13903" s="226" t="e">
        <f t="shared" si="299"/>
        <v>#REF!</v>
      </c>
      <c r="T13903" s="168"/>
      <c r="U13903" s="168"/>
      <c r="V13903" s="168"/>
      <c r="W13903" s="169"/>
      <c r="X13903" s="221"/>
      <c r="Y13903" s="221"/>
      <c r="Z13903" s="221"/>
      <c r="AA13903" s="222"/>
      <c r="AB13903" s="221"/>
      <c r="AC13903" s="221"/>
      <c r="AD13903" s="221"/>
      <c r="AE13903" s="237"/>
      <c r="AF13903" s="168"/>
      <c r="AG13903" s="168"/>
      <c r="AH13903" s="168"/>
    </row>
    <row r="13904" spans="19:34" x14ac:dyDescent="0.2">
      <c r="S13904" s="226" t="e">
        <f t="shared" si="299"/>
        <v>#REF!</v>
      </c>
      <c r="T13904" s="168"/>
      <c r="U13904" s="168"/>
      <c r="V13904" s="168"/>
      <c r="W13904" s="169"/>
      <c r="X13904" s="221"/>
      <c r="Y13904" s="221"/>
      <c r="Z13904" s="221"/>
      <c r="AA13904" s="222"/>
      <c r="AB13904" s="221"/>
      <c r="AC13904" s="221"/>
      <c r="AD13904" s="221"/>
      <c r="AE13904" s="237"/>
      <c r="AF13904" s="168"/>
      <c r="AG13904" s="168"/>
      <c r="AH13904" s="168"/>
    </row>
    <row r="13905" spans="19:34" x14ac:dyDescent="0.2">
      <c r="S13905" s="226" t="e">
        <f t="shared" si="299"/>
        <v>#REF!</v>
      </c>
      <c r="T13905" s="168"/>
      <c r="U13905" s="168"/>
      <c r="V13905" s="168"/>
      <c r="W13905" s="169"/>
      <c r="X13905" s="221"/>
      <c r="Y13905" s="221"/>
      <c r="Z13905" s="221"/>
      <c r="AA13905" s="222"/>
      <c r="AB13905" s="221"/>
      <c r="AC13905" s="221"/>
      <c r="AD13905" s="221"/>
      <c r="AE13905" s="237"/>
      <c r="AF13905" s="168"/>
      <c r="AG13905" s="168"/>
      <c r="AH13905" s="168"/>
    </row>
    <row r="13906" spans="19:34" x14ac:dyDescent="0.2">
      <c r="S13906" s="226" t="e">
        <f t="shared" si="299"/>
        <v>#REF!</v>
      </c>
      <c r="T13906" s="168"/>
      <c r="U13906" s="168"/>
      <c r="V13906" s="168"/>
      <c r="W13906" s="169"/>
      <c r="X13906" s="221"/>
      <c r="Y13906" s="221"/>
      <c r="Z13906" s="221"/>
      <c r="AA13906" s="222"/>
      <c r="AB13906" s="221"/>
      <c r="AC13906" s="221"/>
      <c r="AD13906" s="221"/>
      <c r="AE13906" s="237"/>
      <c r="AF13906" s="168"/>
      <c r="AG13906" s="168"/>
      <c r="AH13906" s="168"/>
    </row>
    <row r="13907" spans="19:34" x14ac:dyDescent="0.2">
      <c r="S13907" s="226" t="e">
        <f t="shared" si="299"/>
        <v>#REF!</v>
      </c>
      <c r="T13907" s="168"/>
      <c r="U13907" s="168"/>
      <c r="V13907" s="168"/>
      <c r="W13907" s="169"/>
      <c r="X13907" s="221"/>
      <c r="Y13907" s="221"/>
      <c r="Z13907" s="221"/>
      <c r="AA13907" s="222"/>
      <c r="AB13907" s="221"/>
      <c r="AC13907" s="221"/>
      <c r="AD13907" s="221"/>
      <c r="AE13907" s="237"/>
      <c r="AF13907" s="168"/>
      <c r="AG13907" s="168"/>
      <c r="AH13907" s="168"/>
    </row>
    <row r="13908" spans="19:34" x14ac:dyDescent="0.2">
      <c r="S13908" s="226" t="e">
        <f t="shared" si="299"/>
        <v>#REF!</v>
      </c>
      <c r="T13908" s="168"/>
      <c r="U13908" s="168"/>
      <c r="V13908" s="168"/>
      <c r="W13908" s="169"/>
      <c r="X13908" s="221"/>
      <c r="Y13908" s="221"/>
      <c r="Z13908" s="221"/>
      <c r="AA13908" s="222"/>
      <c r="AB13908" s="221"/>
      <c r="AC13908" s="221"/>
      <c r="AD13908" s="221"/>
      <c r="AE13908" s="237"/>
      <c r="AF13908" s="168"/>
      <c r="AG13908" s="168"/>
      <c r="AH13908" s="168"/>
    </row>
    <row r="13909" spans="19:34" x14ac:dyDescent="0.2">
      <c r="S13909" s="226" t="e">
        <f t="shared" si="299"/>
        <v>#REF!</v>
      </c>
      <c r="T13909" s="168"/>
      <c r="U13909" s="168"/>
      <c r="V13909" s="168"/>
      <c r="W13909" s="169"/>
      <c r="X13909" s="221"/>
      <c r="Y13909" s="221"/>
      <c r="Z13909" s="221"/>
      <c r="AA13909" s="222"/>
      <c r="AB13909" s="221"/>
      <c r="AC13909" s="221"/>
      <c r="AD13909" s="221"/>
      <c r="AE13909" s="237"/>
      <c r="AF13909" s="168"/>
      <c r="AG13909" s="168"/>
      <c r="AH13909" s="168"/>
    </row>
    <row r="13910" spans="19:34" x14ac:dyDescent="0.2">
      <c r="S13910" s="226" t="e">
        <f t="shared" si="299"/>
        <v>#REF!</v>
      </c>
      <c r="T13910" s="168"/>
      <c r="U13910" s="168"/>
      <c r="V13910" s="168"/>
      <c r="W13910" s="169"/>
      <c r="X13910" s="221"/>
      <c r="Y13910" s="221"/>
      <c r="Z13910" s="221"/>
      <c r="AA13910" s="222"/>
      <c r="AB13910" s="221"/>
      <c r="AC13910" s="221"/>
      <c r="AD13910" s="221"/>
      <c r="AE13910" s="237"/>
      <c r="AF13910" s="168"/>
      <c r="AG13910" s="168"/>
      <c r="AH13910" s="168"/>
    </row>
    <row r="13911" spans="19:34" x14ac:dyDescent="0.2">
      <c r="S13911" s="226" t="e">
        <f t="shared" si="299"/>
        <v>#REF!</v>
      </c>
      <c r="T13911" s="168"/>
      <c r="U13911" s="168"/>
      <c r="V13911" s="168"/>
      <c r="W13911" s="169"/>
      <c r="X13911" s="221"/>
      <c r="Y13911" s="221"/>
      <c r="Z13911" s="221"/>
      <c r="AA13911" s="222"/>
      <c r="AB13911" s="221"/>
      <c r="AC13911" s="221"/>
      <c r="AD13911" s="221"/>
      <c r="AE13911" s="237"/>
      <c r="AF13911" s="168"/>
      <c r="AG13911" s="168"/>
      <c r="AH13911" s="168"/>
    </row>
    <row r="13912" spans="19:34" x14ac:dyDescent="0.2">
      <c r="S13912" s="226" t="e">
        <f t="shared" si="299"/>
        <v>#REF!</v>
      </c>
      <c r="T13912" s="168"/>
      <c r="U13912" s="168"/>
      <c r="V13912" s="168"/>
      <c r="W13912" s="169"/>
      <c r="X13912" s="221"/>
      <c r="Y13912" s="221"/>
      <c r="Z13912" s="221"/>
      <c r="AA13912" s="222"/>
      <c r="AB13912" s="221"/>
      <c r="AC13912" s="221"/>
      <c r="AD13912" s="221"/>
      <c r="AE13912" s="237"/>
      <c r="AF13912" s="168"/>
      <c r="AG13912" s="168"/>
      <c r="AH13912" s="168"/>
    </row>
    <row r="13913" spans="19:34" x14ac:dyDescent="0.2">
      <c r="S13913" s="226" t="e">
        <f t="shared" si="299"/>
        <v>#REF!</v>
      </c>
      <c r="T13913" s="168"/>
      <c r="U13913" s="168"/>
      <c r="V13913" s="168"/>
      <c r="W13913" s="169"/>
      <c r="X13913" s="221"/>
      <c r="Y13913" s="221"/>
      <c r="Z13913" s="221"/>
      <c r="AA13913" s="222"/>
      <c r="AB13913" s="221"/>
      <c r="AC13913" s="221"/>
      <c r="AD13913" s="221"/>
      <c r="AE13913" s="237"/>
      <c r="AF13913" s="168"/>
      <c r="AG13913" s="168"/>
      <c r="AH13913" s="168"/>
    </row>
    <row r="13914" spans="19:34" x14ac:dyDescent="0.2">
      <c r="S13914" s="226" t="e">
        <f t="shared" si="299"/>
        <v>#REF!</v>
      </c>
      <c r="T13914" s="168"/>
      <c r="U13914" s="168"/>
      <c r="V13914" s="168"/>
      <c r="W13914" s="169"/>
      <c r="X13914" s="221"/>
      <c r="Y13914" s="221"/>
      <c r="Z13914" s="221"/>
      <c r="AA13914" s="222"/>
      <c r="AB13914" s="221"/>
      <c r="AC13914" s="221"/>
      <c r="AD13914" s="221"/>
      <c r="AE13914" s="237"/>
      <c r="AF13914" s="168"/>
      <c r="AG13914" s="168"/>
      <c r="AH13914" s="168"/>
    </row>
    <row r="13915" spans="19:34" x14ac:dyDescent="0.2">
      <c r="S13915" s="226" t="e">
        <f t="shared" si="299"/>
        <v>#REF!</v>
      </c>
      <c r="T13915" s="168"/>
      <c r="U13915" s="168"/>
      <c r="V13915" s="168"/>
      <c r="W13915" s="169"/>
      <c r="X13915" s="221"/>
      <c r="Y13915" s="221"/>
      <c r="Z13915" s="221"/>
      <c r="AA13915" s="222"/>
      <c r="AB13915" s="221"/>
      <c r="AC13915" s="221"/>
      <c r="AD13915" s="221"/>
      <c r="AE13915" s="237"/>
      <c r="AF13915" s="168"/>
      <c r="AG13915" s="168"/>
      <c r="AH13915" s="168"/>
    </row>
    <row r="13916" spans="19:34" x14ac:dyDescent="0.2">
      <c r="S13916" s="226" t="e">
        <f t="shared" si="299"/>
        <v>#REF!</v>
      </c>
      <c r="T13916" s="168"/>
      <c r="U13916" s="168"/>
      <c r="V13916" s="168"/>
      <c r="W13916" s="169"/>
      <c r="X13916" s="221"/>
      <c r="Y13916" s="221"/>
      <c r="Z13916" s="221"/>
      <c r="AA13916" s="222"/>
      <c r="AB13916" s="221"/>
      <c r="AC13916" s="221"/>
      <c r="AD13916" s="221"/>
      <c r="AE13916" s="237"/>
      <c r="AF13916" s="168"/>
      <c r="AG13916" s="168"/>
      <c r="AH13916" s="168"/>
    </row>
    <row r="13917" spans="19:34" x14ac:dyDescent="0.2">
      <c r="S13917" s="226" t="e">
        <f t="shared" si="299"/>
        <v>#REF!</v>
      </c>
      <c r="T13917" s="168"/>
      <c r="U13917" s="168"/>
      <c r="V13917" s="168"/>
      <c r="W13917" s="169"/>
      <c r="X13917" s="221"/>
      <c r="Y13917" s="221"/>
      <c r="Z13917" s="221"/>
      <c r="AA13917" s="222"/>
      <c r="AB13917" s="221"/>
      <c r="AC13917" s="221"/>
      <c r="AD13917" s="221"/>
      <c r="AE13917" s="237"/>
      <c r="AF13917" s="168"/>
      <c r="AG13917" s="168"/>
      <c r="AH13917" s="168"/>
    </row>
    <row r="13918" spans="19:34" x14ac:dyDescent="0.2">
      <c r="S13918" s="226" t="e">
        <f t="shared" si="299"/>
        <v>#REF!</v>
      </c>
      <c r="T13918" s="168"/>
      <c r="U13918" s="168"/>
      <c r="V13918" s="168"/>
      <c r="W13918" s="169"/>
      <c r="X13918" s="221"/>
      <c r="Y13918" s="221"/>
      <c r="Z13918" s="221"/>
      <c r="AA13918" s="222"/>
      <c r="AB13918" s="221"/>
      <c r="AC13918" s="221"/>
      <c r="AD13918" s="221"/>
      <c r="AE13918" s="237"/>
      <c r="AF13918" s="168"/>
      <c r="AG13918" s="168"/>
      <c r="AH13918" s="168"/>
    </row>
    <row r="13919" spans="19:34" x14ac:dyDescent="0.2">
      <c r="S13919" s="226" t="e">
        <f t="shared" si="299"/>
        <v>#REF!</v>
      </c>
      <c r="T13919" s="168"/>
      <c r="U13919" s="168"/>
      <c r="V13919" s="168"/>
      <c r="W13919" s="169"/>
      <c r="X13919" s="221"/>
      <c r="Y13919" s="221"/>
      <c r="Z13919" s="221"/>
      <c r="AA13919" s="222"/>
      <c r="AB13919" s="221"/>
      <c r="AC13919" s="221"/>
      <c r="AD13919" s="221"/>
      <c r="AE13919" s="237"/>
      <c r="AF13919" s="168"/>
      <c r="AG13919" s="168"/>
      <c r="AH13919" s="168"/>
    </row>
    <row r="13920" spans="19:34" x14ac:dyDescent="0.2">
      <c r="S13920" s="226" t="e">
        <f t="shared" ref="S13920:S13983" si="300">MID(#REF!,2,7)</f>
        <v>#REF!</v>
      </c>
      <c r="T13920" s="168"/>
      <c r="U13920" s="168"/>
      <c r="V13920" s="168"/>
      <c r="W13920" s="169"/>
      <c r="X13920" s="221"/>
      <c r="Y13920" s="221"/>
      <c r="Z13920" s="221"/>
      <c r="AA13920" s="222"/>
      <c r="AB13920" s="221"/>
      <c r="AC13920" s="221"/>
      <c r="AD13920" s="221"/>
      <c r="AE13920" s="237"/>
      <c r="AF13920" s="168"/>
      <c r="AG13920" s="168"/>
      <c r="AH13920" s="168"/>
    </row>
    <row r="13921" spans="19:34" x14ac:dyDescent="0.2">
      <c r="S13921" s="226" t="e">
        <f t="shared" si="300"/>
        <v>#REF!</v>
      </c>
      <c r="T13921" s="168"/>
      <c r="U13921" s="168"/>
      <c r="V13921" s="168"/>
      <c r="W13921" s="169"/>
      <c r="X13921" s="221"/>
      <c r="Y13921" s="221"/>
      <c r="Z13921" s="221"/>
      <c r="AA13921" s="222"/>
      <c r="AB13921" s="221"/>
      <c r="AC13921" s="221"/>
      <c r="AD13921" s="221"/>
      <c r="AE13921" s="237"/>
      <c r="AF13921" s="168"/>
      <c r="AG13921" s="168"/>
      <c r="AH13921" s="168"/>
    </row>
    <row r="13922" spans="19:34" x14ac:dyDescent="0.2">
      <c r="S13922" s="226" t="e">
        <f t="shared" si="300"/>
        <v>#REF!</v>
      </c>
      <c r="T13922" s="168"/>
      <c r="U13922" s="168"/>
      <c r="V13922" s="168"/>
      <c r="W13922" s="169"/>
      <c r="X13922" s="221"/>
      <c r="Y13922" s="221"/>
      <c r="Z13922" s="221"/>
      <c r="AA13922" s="222"/>
      <c r="AB13922" s="221"/>
      <c r="AC13922" s="221"/>
      <c r="AD13922" s="221"/>
      <c r="AE13922" s="237"/>
      <c r="AF13922" s="168"/>
      <c r="AG13922" s="168"/>
      <c r="AH13922" s="168"/>
    </row>
    <row r="13923" spans="19:34" x14ac:dyDescent="0.2">
      <c r="S13923" s="226" t="e">
        <f t="shared" si="300"/>
        <v>#REF!</v>
      </c>
      <c r="T13923" s="168"/>
      <c r="U13923" s="168"/>
      <c r="V13923" s="168"/>
      <c r="W13923" s="169"/>
      <c r="X13923" s="221"/>
      <c r="Y13923" s="221"/>
      <c r="Z13923" s="221"/>
      <c r="AA13923" s="222"/>
      <c r="AB13923" s="221"/>
      <c r="AC13923" s="221"/>
      <c r="AD13923" s="221"/>
      <c r="AE13923" s="237"/>
      <c r="AF13923" s="168"/>
      <c r="AG13923" s="168"/>
      <c r="AH13923" s="168"/>
    </row>
    <row r="13924" spans="19:34" x14ac:dyDescent="0.2">
      <c r="S13924" s="226" t="e">
        <f t="shared" si="300"/>
        <v>#REF!</v>
      </c>
      <c r="T13924" s="168"/>
      <c r="U13924" s="168"/>
      <c r="V13924" s="168"/>
      <c r="W13924" s="169"/>
      <c r="X13924" s="221"/>
      <c r="Y13924" s="221"/>
      <c r="Z13924" s="221"/>
      <c r="AA13924" s="222"/>
      <c r="AB13924" s="221"/>
      <c r="AC13924" s="221"/>
      <c r="AD13924" s="221"/>
      <c r="AE13924" s="237"/>
      <c r="AF13924" s="168"/>
      <c r="AG13924" s="168"/>
      <c r="AH13924" s="168"/>
    </row>
    <row r="13925" spans="19:34" x14ac:dyDescent="0.2">
      <c r="S13925" s="226" t="e">
        <f t="shared" si="300"/>
        <v>#REF!</v>
      </c>
      <c r="T13925" s="168"/>
      <c r="U13925" s="168"/>
      <c r="V13925" s="168"/>
      <c r="W13925" s="169"/>
      <c r="X13925" s="221"/>
      <c r="Y13925" s="221"/>
      <c r="Z13925" s="221"/>
      <c r="AA13925" s="222"/>
      <c r="AB13925" s="221"/>
      <c r="AC13925" s="221"/>
      <c r="AD13925" s="221"/>
      <c r="AE13925" s="237"/>
      <c r="AF13925" s="168"/>
      <c r="AG13925" s="168"/>
      <c r="AH13925" s="168"/>
    </row>
    <row r="13926" spans="19:34" x14ac:dyDescent="0.2">
      <c r="S13926" s="226" t="e">
        <f t="shared" si="300"/>
        <v>#REF!</v>
      </c>
      <c r="T13926" s="168"/>
      <c r="U13926" s="168"/>
      <c r="V13926" s="168"/>
      <c r="W13926" s="169"/>
      <c r="X13926" s="221"/>
      <c r="Y13926" s="221"/>
      <c r="Z13926" s="221"/>
      <c r="AA13926" s="222"/>
      <c r="AB13926" s="221"/>
      <c r="AC13926" s="221"/>
      <c r="AD13926" s="221"/>
      <c r="AE13926" s="237"/>
      <c r="AF13926" s="168"/>
      <c r="AG13926" s="168"/>
      <c r="AH13926" s="168"/>
    </row>
    <row r="13927" spans="19:34" x14ac:dyDescent="0.2">
      <c r="S13927" s="226" t="e">
        <f t="shared" si="300"/>
        <v>#REF!</v>
      </c>
      <c r="T13927" s="168"/>
      <c r="U13927" s="168"/>
      <c r="V13927" s="168"/>
      <c r="W13927" s="169"/>
      <c r="X13927" s="221"/>
      <c r="Y13927" s="221"/>
      <c r="Z13927" s="221"/>
      <c r="AA13927" s="222"/>
      <c r="AB13927" s="221"/>
      <c r="AC13927" s="221"/>
      <c r="AD13927" s="221"/>
      <c r="AE13927" s="237"/>
      <c r="AF13927" s="168"/>
      <c r="AG13927" s="168"/>
      <c r="AH13927" s="168"/>
    </row>
    <row r="13928" spans="19:34" x14ac:dyDescent="0.2">
      <c r="S13928" s="226" t="e">
        <f t="shared" si="300"/>
        <v>#REF!</v>
      </c>
      <c r="T13928" s="168"/>
      <c r="U13928" s="168"/>
      <c r="V13928" s="168"/>
      <c r="W13928" s="169"/>
      <c r="X13928" s="221"/>
      <c r="Y13928" s="221"/>
      <c r="Z13928" s="221"/>
      <c r="AA13928" s="222"/>
      <c r="AB13928" s="221"/>
      <c r="AC13928" s="221"/>
      <c r="AD13928" s="221"/>
      <c r="AE13928" s="237"/>
      <c r="AF13928" s="168"/>
      <c r="AG13928" s="168"/>
      <c r="AH13928" s="168"/>
    </row>
    <row r="13929" spans="19:34" x14ac:dyDescent="0.2">
      <c r="S13929" s="226" t="e">
        <f t="shared" si="300"/>
        <v>#REF!</v>
      </c>
      <c r="T13929" s="168"/>
      <c r="U13929" s="168"/>
      <c r="V13929" s="168"/>
      <c r="W13929" s="169"/>
      <c r="X13929" s="221"/>
      <c r="Y13929" s="221"/>
      <c r="Z13929" s="221"/>
      <c r="AA13929" s="222"/>
      <c r="AB13929" s="221"/>
      <c r="AC13929" s="221"/>
      <c r="AD13929" s="221"/>
      <c r="AE13929" s="237"/>
      <c r="AF13929" s="168"/>
      <c r="AG13929" s="168"/>
      <c r="AH13929" s="168"/>
    </row>
    <row r="13930" spans="19:34" x14ac:dyDescent="0.2">
      <c r="S13930" s="226" t="e">
        <f t="shared" si="300"/>
        <v>#REF!</v>
      </c>
      <c r="T13930" s="168"/>
      <c r="U13930" s="168"/>
      <c r="V13930" s="168"/>
      <c r="W13930" s="169"/>
      <c r="X13930" s="221"/>
      <c r="Y13930" s="221"/>
      <c r="Z13930" s="221"/>
      <c r="AA13930" s="222"/>
      <c r="AB13930" s="221"/>
      <c r="AC13930" s="221"/>
      <c r="AD13930" s="221"/>
      <c r="AE13930" s="237"/>
      <c r="AF13930" s="168"/>
      <c r="AG13930" s="168"/>
      <c r="AH13930" s="168"/>
    </row>
    <row r="13931" spans="19:34" x14ac:dyDescent="0.2">
      <c r="S13931" s="226" t="e">
        <f t="shared" si="300"/>
        <v>#REF!</v>
      </c>
      <c r="T13931" s="168"/>
      <c r="U13931" s="168"/>
      <c r="V13931" s="168"/>
      <c r="W13931" s="169"/>
      <c r="X13931" s="221"/>
      <c r="Y13931" s="221"/>
      <c r="Z13931" s="221"/>
      <c r="AA13931" s="222"/>
      <c r="AB13931" s="221"/>
      <c r="AC13931" s="221"/>
      <c r="AD13931" s="221"/>
      <c r="AE13931" s="237"/>
      <c r="AF13931" s="168"/>
      <c r="AG13931" s="168"/>
      <c r="AH13931" s="168"/>
    </row>
    <row r="13932" spans="19:34" x14ac:dyDescent="0.2">
      <c r="S13932" s="226" t="e">
        <f t="shared" si="300"/>
        <v>#REF!</v>
      </c>
      <c r="T13932" s="168"/>
      <c r="U13932" s="168"/>
      <c r="V13932" s="168"/>
      <c r="W13932" s="169"/>
      <c r="X13932" s="221"/>
      <c r="Y13932" s="221"/>
      <c r="Z13932" s="221"/>
      <c r="AA13932" s="222"/>
      <c r="AB13932" s="221"/>
      <c r="AC13932" s="221"/>
      <c r="AD13932" s="221"/>
      <c r="AE13932" s="237"/>
      <c r="AF13932" s="168"/>
      <c r="AG13932" s="168"/>
      <c r="AH13932" s="168"/>
    </row>
    <row r="13933" spans="19:34" x14ac:dyDescent="0.2">
      <c r="S13933" s="226" t="e">
        <f t="shared" si="300"/>
        <v>#REF!</v>
      </c>
      <c r="T13933" s="168"/>
      <c r="U13933" s="168"/>
      <c r="V13933" s="168"/>
      <c r="W13933" s="169"/>
      <c r="X13933" s="221"/>
      <c r="Y13933" s="221"/>
      <c r="Z13933" s="221"/>
      <c r="AA13933" s="222"/>
      <c r="AB13933" s="221"/>
      <c r="AC13933" s="221"/>
      <c r="AD13933" s="221"/>
      <c r="AE13933" s="237"/>
      <c r="AF13933" s="168"/>
      <c r="AG13933" s="168"/>
      <c r="AH13933" s="168"/>
    </row>
    <row r="13934" spans="19:34" x14ac:dyDescent="0.2">
      <c r="S13934" s="226" t="e">
        <f t="shared" si="300"/>
        <v>#REF!</v>
      </c>
      <c r="T13934" s="168"/>
      <c r="U13934" s="168"/>
      <c r="V13934" s="168"/>
      <c r="W13934" s="169"/>
      <c r="X13934" s="221"/>
      <c r="Y13934" s="221"/>
      <c r="Z13934" s="221"/>
      <c r="AA13934" s="222"/>
      <c r="AB13934" s="221"/>
      <c r="AC13934" s="221"/>
      <c r="AD13934" s="221"/>
      <c r="AE13934" s="237"/>
      <c r="AF13934" s="168"/>
      <c r="AG13934" s="168"/>
      <c r="AH13934" s="168"/>
    </row>
    <row r="13935" spans="19:34" x14ac:dyDescent="0.2">
      <c r="S13935" s="226" t="e">
        <f t="shared" si="300"/>
        <v>#REF!</v>
      </c>
      <c r="T13935" s="168"/>
      <c r="U13935" s="168"/>
      <c r="V13935" s="168"/>
      <c r="W13935" s="169"/>
      <c r="X13935" s="221"/>
      <c r="Y13935" s="221"/>
      <c r="Z13935" s="221"/>
      <c r="AA13935" s="222"/>
      <c r="AB13935" s="221"/>
      <c r="AC13935" s="221"/>
      <c r="AD13935" s="221"/>
      <c r="AE13935" s="237"/>
      <c r="AF13935" s="168"/>
      <c r="AG13935" s="168"/>
      <c r="AH13935" s="168"/>
    </row>
    <row r="13936" spans="19:34" x14ac:dyDescent="0.2">
      <c r="S13936" s="226" t="e">
        <f t="shared" si="300"/>
        <v>#REF!</v>
      </c>
      <c r="T13936" s="168"/>
      <c r="U13936" s="168"/>
      <c r="V13936" s="168"/>
      <c r="W13936" s="169"/>
      <c r="X13936" s="221"/>
      <c r="Y13936" s="221"/>
      <c r="Z13936" s="221"/>
      <c r="AA13936" s="222"/>
      <c r="AB13936" s="221"/>
      <c r="AC13936" s="221"/>
      <c r="AD13936" s="221"/>
      <c r="AE13936" s="237"/>
      <c r="AF13936" s="168"/>
      <c r="AG13936" s="168"/>
      <c r="AH13936" s="168"/>
    </row>
    <row r="13937" spans="19:34" x14ac:dyDescent="0.2">
      <c r="S13937" s="226" t="e">
        <f t="shared" si="300"/>
        <v>#REF!</v>
      </c>
      <c r="T13937" s="168"/>
      <c r="U13937" s="168"/>
      <c r="V13937" s="168"/>
      <c r="W13937" s="169"/>
      <c r="X13937" s="221"/>
      <c r="Y13937" s="221"/>
      <c r="Z13937" s="221"/>
      <c r="AA13937" s="222"/>
      <c r="AB13937" s="221"/>
      <c r="AC13937" s="221"/>
      <c r="AD13937" s="221"/>
      <c r="AE13937" s="237"/>
      <c r="AF13937" s="168"/>
      <c r="AG13937" s="168"/>
      <c r="AH13937" s="168"/>
    </row>
    <row r="13938" spans="19:34" x14ac:dyDescent="0.2">
      <c r="S13938" s="226" t="e">
        <f t="shared" si="300"/>
        <v>#REF!</v>
      </c>
      <c r="T13938" s="168"/>
      <c r="U13938" s="168"/>
      <c r="V13938" s="168"/>
      <c r="W13938" s="169"/>
      <c r="X13938" s="221"/>
      <c r="Y13938" s="221"/>
      <c r="Z13938" s="221"/>
      <c r="AA13938" s="222"/>
      <c r="AB13938" s="221"/>
      <c r="AC13938" s="221"/>
      <c r="AD13938" s="221"/>
      <c r="AE13938" s="237"/>
      <c r="AF13938" s="168"/>
      <c r="AG13938" s="168"/>
      <c r="AH13938" s="168"/>
    </row>
    <row r="13939" spans="19:34" x14ac:dyDescent="0.2">
      <c r="S13939" s="226" t="e">
        <f t="shared" si="300"/>
        <v>#REF!</v>
      </c>
      <c r="T13939" s="168"/>
      <c r="U13939" s="168"/>
      <c r="V13939" s="168"/>
      <c r="W13939" s="169"/>
      <c r="X13939" s="221"/>
      <c r="Y13939" s="221"/>
      <c r="Z13939" s="221"/>
      <c r="AA13939" s="222"/>
      <c r="AB13939" s="221"/>
      <c r="AC13939" s="221"/>
      <c r="AD13939" s="221"/>
      <c r="AE13939" s="237"/>
      <c r="AF13939" s="168"/>
      <c r="AG13939" s="168"/>
      <c r="AH13939" s="168"/>
    </row>
    <row r="13940" spans="19:34" x14ac:dyDescent="0.2">
      <c r="S13940" s="226" t="e">
        <f t="shared" si="300"/>
        <v>#REF!</v>
      </c>
      <c r="T13940" s="168"/>
      <c r="U13940" s="168"/>
      <c r="V13940" s="168"/>
      <c r="W13940" s="169"/>
      <c r="X13940" s="221"/>
      <c r="Y13940" s="221"/>
      <c r="Z13940" s="221"/>
      <c r="AA13940" s="222"/>
      <c r="AB13940" s="221"/>
      <c r="AC13940" s="221"/>
      <c r="AD13940" s="221"/>
      <c r="AE13940" s="237"/>
      <c r="AF13940" s="168"/>
      <c r="AG13940" s="168"/>
      <c r="AH13940" s="168"/>
    </row>
    <row r="13941" spans="19:34" x14ac:dyDescent="0.2">
      <c r="S13941" s="226" t="e">
        <f t="shared" si="300"/>
        <v>#REF!</v>
      </c>
      <c r="T13941" s="168"/>
      <c r="U13941" s="168"/>
      <c r="V13941" s="168"/>
      <c r="W13941" s="169"/>
      <c r="X13941" s="221"/>
      <c r="Y13941" s="221"/>
      <c r="Z13941" s="221"/>
      <c r="AA13941" s="222"/>
      <c r="AB13941" s="221"/>
      <c r="AC13941" s="221"/>
      <c r="AD13941" s="221"/>
      <c r="AE13941" s="237"/>
      <c r="AF13941" s="168"/>
      <c r="AG13941" s="168"/>
      <c r="AH13941" s="168"/>
    </row>
    <row r="13942" spans="19:34" x14ac:dyDescent="0.2">
      <c r="S13942" s="226" t="e">
        <f t="shared" si="300"/>
        <v>#REF!</v>
      </c>
      <c r="T13942" s="168"/>
      <c r="U13942" s="168"/>
      <c r="V13942" s="168"/>
      <c r="W13942" s="169"/>
      <c r="X13942" s="221"/>
      <c r="Y13942" s="221"/>
      <c r="Z13942" s="221"/>
      <c r="AA13942" s="222"/>
      <c r="AB13942" s="221"/>
      <c r="AC13942" s="221"/>
      <c r="AD13942" s="221"/>
      <c r="AE13942" s="237"/>
      <c r="AF13942" s="168"/>
      <c r="AG13942" s="168"/>
      <c r="AH13942" s="168"/>
    </row>
    <row r="13943" spans="19:34" x14ac:dyDescent="0.2">
      <c r="S13943" s="226" t="e">
        <f t="shared" si="300"/>
        <v>#REF!</v>
      </c>
      <c r="T13943" s="168"/>
      <c r="U13943" s="168"/>
      <c r="V13943" s="168"/>
      <c r="W13943" s="169"/>
      <c r="X13943" s="221"/>
      <c r="Y13943" s="221"/>
      <c r="Z13943" s="221"/>
      <c r="AA13943" s="222"/>
      <c r="AB13943" s="221"/>
      <c r="AC13943" s="221"/>
      <c r="AD13943" s="221"/>
      <c r="AE13943" s="237"/>
      <c r="AF13943" s="168"/>
      <c r="AG13943" s="168"/>
      <c r="AH13943" s="168"/>
    </row>
    <row r="13944" spans="19:34" x14ac:dyDescent="0.2">
      <c r="S13944" s="226" t="e">
        <f t="shared" si="300"/>
        <v>#REF!</v>
      </c>
      <c r="T13944" s="168"/>
      <c r="U13944" s="168"/>
      <c r="V13944" s="168"/>
      <c r="W13944" s="169"/>
      <c r="X13944" s="221"/>
      <c r="Y13944" s="221"/>
      <c r="Z13944" s="221"/>
      <c r="AA13944" s="222"/>
      <c r="AB13944" s="221"/>
      <c r="AC13944" s="221"/>
      <c r="AD13944" s="221"/>
      <c r="AE13944" s="237"/>
      <c r="AF13944" s="168"/>
      <c r="AG13944" s="168"/>
      <c r="AH13944" s="168"/>
    </row>
    <row r="13945" spans="19:34" x14ac:dyDescent="0.2">
      <c r="S13945" s="226" t="e">
        <f t="shared" si="300"/>
        <v>#REF!</v>
      </c>
      <c r="T13945" s="168"/>
      <c r="U13945" s="168"/>
      <c r="V13945" s="168"/>
      <c r="W13945" s="169"/>
      <c r="X13945" s="221"/>
      <c r="Y13945" s="221"/>
      <c r="Z13945" s="221"/>
      <c r="AA13945" s="222"/>
      <c r="AB13945" s="221"/>
      <c r="AC13945" s="221"/>
      <c r="AD13945" s="221"/>
      <c r="AE13945" s="237"/>
      <c r="AF13945" s="168"/>
      <c r="AG13945" s="168"/>
      <c r="AH13945" s="168"/>
    </row>
    <row r="13946" spans="19:34" x14ac:dyDescent="0.2">
      <c r="S13946" s="226" t="e">
        <f t="shared" si="300"/>
        <v>#REF!</v>
      </c>
      <c r="T13946" s="168"/>
      <c r="U13946" s="168"/>
      <c r="V13946" s="168"/>
      <c r="W13946" s="169"/>
      <c r="X13946" s="221"/>
      <c r="Y13946" s="221"/>
      <c r="Z13946" s="221"/>
      <c r="AA13946" s="222"/>
      <c r="AB13946" s="221"/>
      <c r="AC13946" s="221"/>
      <c r="AD13946" s="221"/>
      <c r="AE13946" s="237"/>
      <c r="AF13946" s="168"/>
      <c r="AG13946" s="168"/>
      <c r="AH13946" s="168"/>
    </row>
    <row r="13947" spans="19:34" x14ac:dyDescent="0.2">
      <c r="S13947" s="226" t="e">
        <f t="shared" si="300"/>
        <v>#REF!</v>
      </c>
      <c r="T13947" s="168"/>
      <c r="U13947" s="168"/>
      <c r="V13947" s="168"/>
      <c r="W13947" s="169"/>
      <c r="X13947" s="221"/>
      <c r="Y13947" s="221"/>
      <c r="Z13947" s="221"/>
      <c r="AA13947" s="222"/>
      <c r="AB13947" s="221"/>
      <c r="AC13947" s="221"/>
      <c r="AD13947" s="221"/>
      <c r="AE13947" s="237"/>
      <c r="AF13947" s="168"/>
      <c r="AG13947" s="168"/>
      <c r="AH13947" s="168"/>
    </row>
    <row r="13948" spans="19:34" x14ac:dyDescent="0.2">
      <c r="S13948" s="226" t="e">
        <f t="shared" si="300"/>
        <v>#REF!</v>
      </c>
      <c r="T13948" s="168"/>
      <c r="U13948" s="168"/>
      <c r="V13948" s="168"/>
      <c r="W13948" s="169"/>
      <c r="X13948" s="221"/>
      <c r="Y13948" s="221"/>
      <c r="Z13948" s="221"/>
      <c r="AA13948" s="222"/>
      <c r="AB13948" s="221"/>
      <c r="AC13948" s="221"/>
      <c r="AD13948" s="221"/>
      <c r="AE13948" s="237"/>
      <c r="AF13948" s="168"/>
      <c r="AG13948" s="168"/>
      <c r="AH13948" s="168"/>
    </row>
    <row r="13949" spans="19:34" x14ac:dyDescent="0.2">
      <c r="S13949" s="226" t="e">
        <f t="shared" si="300"/>
        <v>#REF!</v>
      </c>
      <c r="T13949" s="168"/>
      <c r="U13949" s="168"/>
      <c r="V13949" s="168"/>
      <c r="W13949" s="169"/>
      <c r="X13949" s="221"/>
      <c r="Y13949" s="221"/>
      <c r="Z13949" s="221"/>
      <c r="AA13949" s="222"/>
      <c r="AB13949" s="221"/>
      <c r="AC13949" s="221"/>
      <c r="AD13949" s="221"/>
      <c r="AE13949" s="237"/>
      <c r="AF13949" s="168"/>
      <c r="AG13949" s="168"/>
      <c r="AH13949" s="168"/>
    </row>
    <row r="13950" spans="19:34" x14ac:dyDescent="0.2">
      <c r="S13950" s="226" t="e">
        <f t="shared" si="300"/>
        <v>#REF!</v>
      </c>
      <c r="T13950" s="168"/>
      <c r="U13950" s="168"/>
      <c r="V13950" s="168"/>
      <c r="W13950" s="169"/>
      <c r="X13950" s="221"/>
      <c r="Y13950" s="221"/>
      <c r="Z13950" s="221"/>
      <c r="AA13950" s="222"/>
      <c r="AB13950" s="221"/>
      <c r="AC13950" s="221"/>
      <c r="AD13950" s="221"/>
      <c r="AE13950" s="237"/>
      <c r="AF13950" s="168"/>
      <c r="AG13950" s="168"/>
      <c r="AH13950" s="168"/>
    </row>
    <row r="13951" spans="19:34" x14ac:dyDescent="0.2">
      <c r="S13951" s="226" t="e">
        <f t="shared" si="300"/>
        <v>#REF!</v>
      </c>
      <c r="T13951" s="168"/>
      <c r="U13951" s="168"/>
      <c r="V13951" s="168"/>
      <c r="W13951" s="169"/>
      <c r="X13951" s="221"/>
      <c r="Y13951" s="221"/>
      <c r="Z13951" s="221"/>
      <c r="AA13951" s="222"/>
      <c r="AB13951" s="221"/>
      <c r="AC13951" s="221"/>
      <c r="AD13951" s="221"/>
      <c r="AE13951" s="237"/>
      <c r="AF13951" s="168"/>
      <c r="AG13951" s="168"/>
      <c r="AH13951" s="168"/>
    </row>
    <row r="13952" spans="19:34" x14ac:dyDescent="0.2">
      <c r="S13952" s="226" t="e">
        <f t="shared" si="300"/>
        <v>#REF!</v>
      </c>
      <c r="T13952" s="168"/>
      <c r="U13952" s="168"/>
      <c r="V13952" s="168"/>
      <c r="W13952" s="169"/>
      <c r="X13952" s="221"/>
      <c r="Y13952" s="221"/>
      <c r="Z13952" s="221"/>
      <c r="AA13952" s="222"/>
      <c r="AB13952" s="221"/>
      <c r="AC13952" s="221"/>
      <c r="AD13952" s="221"/>
      <c r="AE13952" s="237"/>
      <c r="AF13952" s="168"/>
      <c r="AG13952" s="168"/>
      <c r="AH13952" s="168"/>
    </row>
    <row r="13953" spans="19:34" x14ac:dyDescent="0.2">
      <c r="S13953" s="226" t="e">
        <f t="shared" si="300"/>
        <v>#REF!</v>
      </c>
      <c r="T13953" s="168"/>
      <c r="U13953" s="168"/>
      <c r="V13953" s="168"/>
      <c r="W13953" s="169"/>
      <c r="X13953" s="221"/>
      <c r="Y13953" s="221"/>
      <c r="Z13953" s="221"/>
      <c r="AA13953" s="222"/>
      <c r="AB13953" s="221"/>
      <c r="AC13953" s="221"/>
      <c r="AD13953" s="221"/>
      <c r="AE13953" s="237"/>
      <c r="AF13953" s="168"/>
      <c r="AG13953" s="168"/>
      <c r="AH13953" s="168"/>
    </row>
    <row r="13954" spans="19:34" x14ac:dyDescent="0.2">
      <c r="S13954" s="226" t="e">
        <f t="shared" si="300"/>
        <v>#REF!</v>
      </c>
      <c r="T13954" s="168"/>
      <c r="U13954" s="168"/>
      <c r="V13954" s="168"/>
      <c r="W13954" s="169"/>
      <c r="X13954" s="221"/>
      <c r="Y13954" s="221"/>
      <c r="Z13954" s="221"/>
      <c r="AA13954" s="222"/>
      <c r="AB13954" s="221"/>
      <c r="AC13954" s="221"/>
      <c r="AD13954" s="221"/>
      <c r="AE13954" s="237"/>
      <c r="AF13954" s="168"/>
      <c r="AG13954" s="168"/>
      <c r="AH13954" s="168"/>
    </row>
    <row r="13955" spans="19:34" x14ac:dyDescent="0.2">
      <c r="S13955" s="226" t="e">
        <f t="shared" si="300"/>
        <v>#REF!</v>
      </c>
      <c r="T13955" s="168"/>
      <c r="U13955" s="168"/>
      <c r="V13955" s="168"/>
      <c r="W13955" s="169"/>
      <c r="X13955" s="221"/>
      <c r="Y13955" s="221"/>
      <c r="Z13955" s="221"/>
      <c r="AA13955" s="222"/>
      <c r="AB13955" s="221"/>
      <c r="AC13955" s="221"/>
      <c r="AD13955" s="221"/>
      <c r="AE13955" s="237"/>
      <c r="AF13955" s="168"/>
      <c r="AG13955" s="168"/>
      <c r="AH13955" s="168"/>
    </row>
    <row r="13956" spans="19:34" x14ac:dyDescent="0.2">
      <c r="S13956" s="226" t="e">
        <f t="shared" si="300"/>
        <v>#REF!</v>
      </c>
      <c r="T13956" s="168"/>
      <c r="U13956" s="168"/>
      <c r="V13956" s="168"/>
      <c r="W13956" s="169"/>
      <c r="X13956" s="221"/>
      <c r="Y13956" s="221"/>
      <c r="Z13956" s="221"/>
      <c r="AA13956" s="222"/>
      <c r="AB13956" s="221"/>
      <c r="AC13956" s="221"/>
      <c r="AD13956" s="221"/>
      <c r="AE13956" s="237"/>
      <c r="AF13956" s="168"/>
      <c r="AG13956" s="168"/>
      <c r="AH13956" s="168"/>
    </row>
    <row r="13957" spans="19:34" x14ac:dyDescent="0.2">
      <c r="S13957" s="226" t="e">
        <f t="shared" si="300"/>
        <v>#REF!</v>
      </c>
      <c r="T13957" s="168"/>
      <c r="U13957" s="168"/>
      <c r="V13957" s="168"/>
      <c r="W13957" s="169"/>
      <c r="X13957" s="221"/>
      <c r="Y13957" s="221"/>
      <c r="Z13957" s="221"/>
      <c r="AA13957" s="222"/>
      <c r="AB13957" s="221"/>
      <c r="AC13957" s="221"/>
      <c r="AD13957" s="221"/>
      <c r="AE13957" s="237"/>
      <c r="AF13957" s="168"/>
      <c r="AG13957" s="168"/>
      <c r="AH13957" s="168"/>
    </row>
    <row r="13958" spans="19:34" x14ac:dyDescent="0.2">
      <c r="S13958" s="226" t="e">
        <f t="shared" si="300"/>
        <v>#REF!</v>
      </c>
      <c r="T13958" s="168"/>
      <c r="U13958" s="168"/>
      <c r="V13958" s="168"/>
      <c r="W13958" s="169"/>
      <c r="X13958" s="221"/>
      <c r="Y13958" s="221"/>
      <c r="Z13958" s="221"/>
      <c r="AA13958" s="222"/>
      <c r="AB13958" s="221"/>
      <c r="AC13958" s="221"/>
      <c r="AD13958" s="221"/>
      <c r="AE13958" s="237"/>
      <c r="AF13958" s="168"/>
      <c r="AG13958" s="168"/>
      <c r="AH13958" s="168"/>
    </row>
    <row r="13959" spans="19:34" x14ac:dyDescent="0.2">
      <c r="S13959" s="226" t="e">
        <f t="shared" si="300"/>
        <v>#REF!</v>
      </c>
      <c r="T13959" s="168"/>
      <c r="U13959" s="168"/>
      <c r="V13959" s="168"/>
      <c r="W13959" s="169"/>
      <c r="X13959" s="221"/>
      <c r="Y13959" s="221"/>
      <c r="Z13959" s="221"/>
      <c r="AA13959" s="222"/>
      <c r="AB13959" s="221"/>
      <c r="AC13959" s="221"/>
      <c r="AD13959" s="221"/>
      <c r="AE13959" s="237"/>
      <c r="AF13959" s="168"/>
      <c r="AG13959" s="168"/>
      <c r="AH13959" s="168"/>
    </row>
    <row r="13960" spans="19:34" x14ac:dyDescent="0.2">
      <c r="S13960" s="226" t="e">
        <f t="shared" si="300"/>
        <v>#REF!</v>
      </c>
      <c r="T13960" s="168"/>
      <c r="U13960" s="168"/>
      <c r="V13960" s="168"/>
      <c r="W13960" s="169"/>
      <c r="X13960" s="221"/>
      <c r="Y13960" s="221"/>
      <c r="Z13960" s="221"/>
      <c r="AA13960" s="222"/>
      <c r="AB13960" s="221"/>
      <c r="AC13960" s="221"/>
      <c r="AD13960" s="221"/>
      <c r="AE13960" s="237"/>
      <c r="AF13960" s="168"/>
      <c r="AG13960" s="168"/>
      <c r="AH13960" s="168"/>
    </row>
    <row r="13961" spans="19:34" x14ac:dyDescent="0.2">
      <c r="S13961" s="226" t="e">
        <f t="shared" si="300"/>
        <v>#REF!</v>
      </c>
      <c r="T13961" s="168"/>
      <c r="U13961" s="168"/>
      <c r="V13961" s="168"/>
      <c r="W13961" s="169"/>
      <c r="X13961" s="221"/>
      <c r="Y13961" s="221"/>
      <c r="Z13961" s="221"/>
      <c r="AA13961" s="222"/>
      <c r="AB13961" s="221"/>
      <c r="AC13961" s="221"/>
      <c r="AD13961" s="221"/>
      <c r="AE13961" s="237"/>
      <c r="AF13961" s="168"/>
      <c r="AG13961" s="168"/>
      <c r="AH13961" s="168"/>
    </row>
    <row r="13962" spans="19:34" x14ac:dyDescent="0.2">
      <c r="S13962" s="226" t="e">
        <f t="shared" si="300"/>
        <v>#REF!</v>
      </c>
      <c r="T13962" s="168"/>
      <c r="U13962" s="168"/>
      <c r="V13962" s="168"/>
      <c r="W13962" s="169"/>
      <c r="X13962" s="221"/>
      <c r="Y13962" s="221"/>
      <c r="Z13962" s="221"/>
      <c r="AA13962" s="222"/>
      <c r="AB13962" s="221"/>
      <c r="AC13962" s="221"/>
      <c r="AD13962" s="221"/>
      <c r="AE13962" s="237"/>
      <c r="AF13962" s="168"/>
      <c r="AG13962" s="168"/>
      <c r="AH13962" s="168"/>
    </row>
    <row r="13963" spans="19:34" x14ac:dyDescent="0.2">
      <c r="S13963" s="226" t="e">
        <f t="shared" si="300"/>
        <v>#REF!</v>
      </c>
      <c r="T13963" s="168"/>
      <c r="U13963" s="168"/>
      <c r="V13963" s="168"/>
      <c r="W13963" s="169"/>
      <c r="X13963" s="221"/>
      <c r="Y13963" s="221"/>
      <c r="Z13963" s="221"/>
      <c r="AA13963" s="222"/>
      <c r="AB13963" s="221"/>
      <c r="AC13963" s="221"/>
      <c r="AD13963" s="221"/>
      <c r="AE13963" s="237"/>
      <c r="AF13963" s="168"/>
      <c r="AG13963" s="168"/>
      <c r="AH13963" s="168"/>
    </row>
    <row r="13964" spans="19:34" x14ac:dyDescent="0.2">
      <c r="S13964" s="226" t="e">
        <f t="shared" si="300"/>
        <v>#REF!</v>
      </c>
      <c r="T13964" s="168"/>
      <c r="U13964" s="168"/>
      <c r="V13964" s="168"/>
      <c r="W13964" s="169"/>
      <c r="X13964" s="221"/>
      <c r="Y13964" s="221"/>
      <c r="Z13964" s="221"/>
      <c r="AA13964" s="222"/>
      <c r="AB13964" s="221"/>
      <c r="AC13964" s="221"/>
      <c r="AD13964" s="221"/>
      <c r="AE13964" s="237"/>
      <c r="AF13964" s="168"/>
      <c r="AG13964" s="168"/>
      <c r="AH13964" s="168"/>
    </row>
    <row r="13965" spans="19:34" x14ac:dyDescent="0.2">
      <c r="S13965" s="226" t="e">
        <f t="shared" si="300"/>
        <v>#REF!</v>
      </c>
      <c r="T13965" s="168"/>
      <c r="U13965" s="168"/>
      <c r="V13965" s="168"/>
      <c r="W13965" s="169"/>
      <c r="X13965" s="221"/>
      <c r="Y13965" s="221"/>
      <c r="Z13965" s="221"/>
      <c r="AA13965" s="222"/>
      <c r="AB13965" s="221"/>
      <c r="AC13965" s="221"/>
      <c r="AD13965" s="221"/>
      <c r="AE13965" s="237"/>
      <c r="AF13965" s="168"/>
      <c r="AG13965" s="168"/>
      <c r="AH13965" s="168"/>
    </row>
    <row r="13966" spans="19:34" x14ac:dyDescent="0.2">
      <c r="S13966" s="226" t="e">
        <f t="shared" si="300"/>
        <v>#REF!</v>
      </c>
      <c r="T13966" s="168"/>
      <c r="U13966" s="168"/>
      <c r="V13966" s="168"/>
      <c r="W13966" s="169"/>
      <c r="X13966" s="221"/>
      <c r="Y13966" s="221"/>
      <c r="Z13966" s="221"/>
      <c r="AA13966" s="222"/>
      <c r="AB13966" s="221"/>
      <c r="AC13966" s="221"/>
      <c r="AD13966" s="221"/>
      <c r="AE13966" s="237"/>
      <c r="AF13966" s="168"/>
      <c r="AG13966" s="168"/>
      <c r="AH13966" s="168"/>
    </row>
    <row r="13967" spans="19:34" x14ac:dyDescent="0.2">
      <c r="S13967" s="226" t="e">
        <f t="shared" si="300"/>
        <v>#REF!</v>
      </c>
      <c r="T13967" s="168"/>
      <c r="U13967" s="168"/>
      <c r="V13967" s="168"/>
      <c r="W13967" s="169"/>
      <c r="X13967" s="221"/>
      <c r="Y13967" s="221"/>
      <c r="Z13967" s="221"/>
      <c r="AA13967" s="222"/>
      <c r="AB13967" s="221"/>
      <c r="AC13967" s="221"/>
      <c r="AD13967" s="221"/>
      <c r="AE13967" s="237"/>
      <c r="AF13967" s="168"/>
      <c r="AG13967" s="168"/>
      <c r="AH13967" s="168"/>
    </row>
    <row r="13968" spans="19:34" x14ac:dyDescent="0.2">
      <c r="S13968" s="226" t="e">
        <f t="shared" si="300"/>
        <v>#REF!</v>
      </c>
      <c r="T13968" s="168"/>
      <c r="U13968" s="168"/>
      <c r="V13968" s="168"/>
      <c r="W13968" s="169"/>
      <c r="X13968" s="221"/>
      <c r="Y13968" s="221"/>
      <c r="Z13968" s="221"/>
      <c r="AA13968" s="222"/>
      <c r="AB13968" s="221"/>
      <c r="AC13968" s="221"/>
      <c r="AD13968" s="221"/>
      <c r="AE13968" s="237"/>
      <c r="AF13968" s="168"/>
      <c r="AG13968" s="168"/>
      <c r="AH13968" s="168"/>
    </row>
    <row r="13969" spans="19:34" x14ac:dyDescent="0.2">
      <c r="S13969" s="226" t="e">
        <f t="shared" si="300"/>
        <v>#REF!</v>
      </c>
      <c r="T13969" s="168"/>
      <c r="U13969" s="168"/>
      <c r="V13969" s="168"/>
      <c r="W13969" s="169"/>
      <c r="X13969" s="221"/>
      <c r="Y13969" s="221"/>
      <c r="Z13969" s="221"/>
      <c r="AA13969" s="222"/>
      <c r="AB13969" s="221"/>
      <c r="AC13969" s="221"/>
      <c r="AD13969" s="221"/>
      <c r="AE13969" s="237"/>
      <c r="AF13969" s="168"/>
      <c r="AG13969" s="168"/>
      <c r="AH13969" s="168"/>
    </row>
    <row r="13970" spans="19:34" x14ac:dyDescent="0.2">
      <c r="S13970" s="226" t="e">
        <f t="shared" si="300"/>
        <v>#REF!</v>
      </c>
      <c r="T13970" s="168"/>
      <c r="U13970" s="168"/>
      <c r="V13970" s="168"/>
      <c r="W13970" s="169"/>
      <c r="X13970" s="221"/>
      <c r="Y13970" s="221"/>
      <c r="Z13970" s="221"/>
      <c r="AA13970" s="222"/>
      <c r="AB13970" s="221"/>
      <c r="AC13970" s="221"/>
      <c r="AD13970" s="221"/>
      <c r="AE13970" s="237"/>
      <c r="AF13970" s="168"/>
      <c r="AG13970" s="168"/>
      <c r="AH13970" s="168"/>
    </row>
    <row r="13971" spans="19:34" x14ac:dyDescent="0.2">
      <c r="S13971" s="226" t="e">
        <f t="shared" si="300"/>
        <v>#REF!</v>
      </c>
      <c r="T13971" s="168"/>
      <c r="U13971" s="168"/>
      <c r="V13971" s="168"/>
      <c r="W13971" s="169"/>
      <c r="X13971" s="221"/>
      <c r="Y13971" s="221"/>
      <c r="Z13971" s="221"/>
      <c r="AA13971" s="222"/>
      <c r="AB13971" s="221"/>
      <c r="AC13971" s="221"/>
      <c r="AD13971" s="221"/>
      <c r="AE13971" s="237"/>
      <c r="AF13971" s="168"/>
      <c r="AG13971" s="168"/>
      <c r="AH13971" s="168"/>
    </row>
    <row r="13972" spans="19:34" x14ac:dyDescent="0.2">
      <c r="S13972" s="226" t="e">
        <f t="shared" si="300"/>
        <v>#REF!</v>
      </c>
      <c r="T13972" s="168"/>
      <c r="U13972" s="168"/>
      <c r="V13972" s="168"/>
      <c r="W13972" s="169"/>
      <c r="X13972" s="221"/>
      <c r="Y13972" s="221"/>
      <c r="Z13972" s="221"/>
      <c r="AA13972" s="222"/>
      <c r="AB13972" s="221"/>
      <c r="AC13972" s="221"/>
      <c r="AD13972" s="221"/>
      <c r="AE13972" s="237"/>
      <c r="AF13972" s="168"/>
      <c r="AG13972" s="168"/>
      <c r="AH13972" s="168"/>
    </row>
    <row r="13973" spans="19:34" x14ac:dyDescent="0.2">
      <c r="S13973" s="226" t="e">
        <f t="shared" si="300"/>
        <v>#REF!</v>
      </c>
      <c r="T13973" s="168"/>
      <c r="U13973" s="168"/>
      <c r="V13973" s="168"/>
      <c r="W13973" s="169"/>
      <c r="X13973" s="221"/>
      <c r="Y13973" s="221"/>
      <c r="Z13973" s="221"/>
      <c r="AA13973" s="222"/>
      <c r="AB13973" s="221"/>
      <c r="AC13973" s="221"/>
      <c r="AD13973" s="221"/>
      <c r="AE13973" s="237"/>
      <c r="AF13973" s="168"/>
      <c r="AG13973" s="168"/>
      <c r="AH13973" s="168"/>
    </row>
    <row r="13974" spans="19:34" x14ac:dyDescent="0.2">
      <c r="S13974" s="226" t="e">
        <f t="shared" si="300"/>
        <v>#REF!</v>
      </c>
      <c r="T13974" s="168"/>
      <c r="U13974" s="168"/>
      <c r="V13974" s="168"/>
      <c r="W13974" s="169"/>
      <c r="X13974" s="221"/>
      <c r="Y13974" s="221"/>
      <c r="Z13974" s="221"/>
      <c r="AA13974" s="222"/>
      <c r="AB13974" s="221"/>
      <c r="AC13974" s="221"/>
      <c r="AD13974" s="221"/>
      <c r="AE13974" s="237"/>
      <c r="AF13974" s="168"/>
      <c r="AG13974" s="168"/>
      <c r="AH13974" s="168"/>
    </row>
    <row r="13975" spans="19:34" x14ac:dyDescent="0.2">
      <c r="S13975" s="226" t="e">
        <f t="shared" si="300"/>
        <v>#REF!</v>
      </c>
      <c r="T13975" s="168"/>
      <c r="U13975" s="168"/>
      <c r="V13975" s="168"/>
      <c r="W13975" s="169"/>
      <c r="X13975" s="221"/>
      <c r="Y13975" s="221"/>
      <c r="Z13975" s="221"/>
      <c r="AA13975" s="222"/>
      <c r="AB13975" s="221"/>
      <c r="AC13975" s="221"/>
      <c r="AD13975" s="221"/>
      <c r="AE13975" s="237"/>
      <c r="AF13975" s="168"/>
      <c r="AG13975" s="168"/>
      <c r="AH13975" s="168"/>
    </row>
    <row r="13976" spans="19:34" x14ac:dyDescent="0.2">
      <c r="S13976" s="226" t="e">
        <f t="shared" si="300"/>
        <v>#REF!</v>
      </c>
      <c r="T13976" s="168"/>
      <c r="U13976" s="168"/>
      <c r="V13976" s="168"/>
      <c r="W13976" s="169"/>
      <c r="X13976" s="221"/>
      <c r="Y13976" s="221"/>
      <c r="Z13976" s="221"/>
      <c r="AA13976" s="222"/>
      <c r="AB13976" s="221"/>
      <c r="AC13976" s="221"/>
      <c r="AD13976" s="221"/>
      <c r="AE13976" s="237"/>
      <c r="AF13976" s="168"/>
      <c r="AG13976" s="168"/>
      <c r="AH13976" s="168"/>
    </row>
    <row r="13977" spans="19:34" x14ac:dyDescent="0.2">
      <c r="S13977" s="226" t="e">
        <f t="shared" si="300"/>
        <v>#REF!</v>
      </c>
      <c r="T13977" s="168"/>
      <c r="U13977" s="168"/>
      <c r="V13977" s="168"/>
      <c r="W13977" s="169"/>
      <c r="X13977" s="221"/>
      <c r="Y13977" s="221"/>
      <c r="Z13977" s="221"/>
      <c r="AA13977" s="222"/>
      <c r="AB13977" s="221"/>
      <c r="AC13977" s="221"/>
      <c r="AD13977" s="221"/>
      <c r="AE13977" s="237"/>
      <c r="AF13977" s="168"/>
      <c r="AG13977" s="168"/>
      <c r="AH13977" s="168"/>
    </row>
    <row r="13978" spans="19:34" x14ac:dyDescent="0.2">
      <c r="S13978" s="226" t="e">
        <f t="shared" si="300"/>
        <v>#REF!</v>
      </c>
      <c r="T13978" s="168"/>
      <c r="U13978" s="168"/>
      <c r="V13978" s="168"/>
      <c r="W13978" s="169"/>
      <c r="X13978" s="221"/>
      <c r="Y13978" s="221"/>
      <c r="Z13978" s="221"/>
      <c r="AA13978" s="222"/>
      <c r="AB13978" s="221"/>
      <c r="AC13978" s="221"/>
      <c r="AD13978" s="221"/>
      <c r="AE13978" s="237"/>
      <c r="AF13978" s="168"/>
      <c r="AG13978" s="168"/>
      <c r="AH13978" s="168"/>
    </row>
    <row r="13979" spans="19:34" x14ac:dyDescent="0.2">
      <c r="S13979" s="226" t="e">
        <f t="shared" si="300"/>
        <v>#REF!</v>
      </c>
      <c r="T13979" s="168"/>
      <c r="U13979" s="168"/>
      <c r="V13979" s="168"/>
      <c r="W13979" s="169"/>
      <c r="X13979" s="221"/>
      <c r="Y13979" s="221"/>
      <c r="Z13979" s="221"/>
      <c r="AA13979" s="222"/>
      <c r="AB13979" s="221"/>
      <c r="AC13979" s="221"/>
      <c r="AD13979" s="221"/>
      <c r="AE13979" s="237"/>
      <c r="AF13979" s="168"/>
      <c r="AG13979" s="168"/>
      <c r="AH13979" s="168"/>
    </row>
    <row r="13980" spans="19:34" x14ac:dyDescent="0.2">
      <c r="S13980" s="226" t="e">
        <f t="shared" si="300"/>
        <v>#REF!</v>
      </c>
      <c r="T13980" s="168"/>
      <c r="U13980" s="168"/>
      <c r="V13980" s="168"/>
      <c r="W13980" s="169"/>
      <c r="X13980" s="221"/>
      <c r="Y13980" s="221"/>
      <c r="Z13980" s="221"/>
      <c r="AA13980" s="222"/>
      <c r="AB13980" s="221"/>
      <c r="AC13980" s="221"/>
      <c r="AD13980" s="221"/>
      <c r="AE13980" s="237"/>
      <c r="AF13980" s="168"/>
      <c r="AG13980" s="168"/>
      <c r="AH13980" s="168"/>
    </row>
    <row r="13981" spans="19:34" x14ac:dyDescent="0.2">
      <c r="S13981" s="226" t="e">
        <f t="shared" si="300"/>
        <v>#REF!</v>
      </c>
      <c r="T13981" s="168"/>
      <c r="U13981" s="168"/>
      <c r="V13981" s="168"/>
      <c r="W13981" s="169"/>
      <c r="X13981" s="221"/>
      <c r="Y13981" s="221"/>
      <c r="Z13981" s="221"/>
      <c r="AA13981" s="222"/>
      <c r="AB13981" s="221"/>
      <c r="AC13981" s="221"/>
      <c r="AD13981" s="221"/>
      <c r="AE13981" s="237"/>
      <c r="AF13981" s="168"/>
      <c r="AG13981" s="168"/>
      <c r="AH13981" s="168"/>
    </row>
    <row r="13982" spans="19:34" x14ac:dyDescent="0.2">
      <c r="S13982" s="226" t="e">
        <f t="shared" si="300"/>
        <v>#REF!</v>
      </c>
      <c r="T13982" s="168"/>
      <c r="U13982" s="168"/>
      <c r="V13982" s="168"/>
      <c r="W13982" s="169"/>
      <c r="X13982" s="221"/>
      <c r="Y13982" s="221"/>
      <c r="Z13982" s="221"/>
      <c r="AA13982" s="222"/>
      <c r="AB13982" s="221"/>
      <c r="AC13982" s="221"/>
      <c r="AD13982" s="221"/>
      <c r="AE13982" s="237"/>
      <c r="AF13982" s="168"/>
      <c r="AG13982" s="168"/>
      <c r="AH13982" s="168"/>
    </row>
    <row r="13983" spans="19:34" x14ac:dyDescent="0.2">
      <c r="S13983" s="226" t="e">
        <f t="shared" si="300"/>
        <v>#REF!</v>
      </c>
      <c r="T13983" s="168"/>
      <c r="U13983" s="168"/>
      <c r="V13983" s="168"/>
      <c r="W13983" s="169"/>
      <c r="X13983" s="221"/>
      <c r="Y13983" s="221"/>
      <c r="Z13983" s="221"/>
      <c r="AA13983" s="222"/>
      <c r="AB13983" s="221"/>
      <c r="AC13983" s="221"/>
      <c r="AD13983" s="221"/>
      <c r="AE13983" s="237"/>
      <c r="AF13983" s="168"/>
      <c r="AG13983" s="168"/>
      <c r="AH13983" s="168"/>
    </row>
    <row r="13984" spans="19:34" x14ac:dyDescent="0.2">
      <c r="S13984" s="226" t="e">
        <f t="shared" ref="S13984:S14047" si="301">MID(#REF!,2,7)</f>
        <v>#REF!</v>
      </c>
      <c r="T13984" s="168"/>
      <c r="U13984" s="168"/>
      <c r="V13984" s="168"/>
      <c r="W13984" s="169"/>
      <c r="X13984" s="221"/>
      <c r="Y13984" s="221"/>
      <c r="Z13984" s="221"/>
      <c r="AA13984" s="222"/>
      <c r="AB13984" s="221"/>
      <c r="AC13984" s="221"/>
      <c r="AD13984" s="221"/>
      <c r="AE13984" s="237"/>
      <c r="AF13984" s="168"/>
      <c r="AG13984" s="168"/>
      <c r="AH13984" s="168"/>
    </row>
    <row r="13985" spans="19:34" x14ac:dyDescent="0.2">
      <c r="S13985" s="226" t="e">
        <f t="shared" si="301"/>
        <v>#REF!</v>
      </c>
      <c r="T13985" s="168"/>
      <c r="U13985" s="168"/>
      <c r="V13985" s="168"/>
      <c r="W13985" s="169"/>
      <c r="X13985" s="221"/>
      <c r="Y13985" s="221"/>
      <c r="Z13985" s="221"/>
      <c r="AA13985" s="222"/>
      <c r="AB13985" s="221"/>
      <c r="AC13985" s="221"/>
      <c r="AD13985" s="221"/>
      <c r="AE13985" s="237"/>
      <c r="AF13985" s="168"/>
      <c r="AG13985" s="168"/>
      <c r="AH13985" s="168"/>
    </row>
    <row r="13986" spans="19:34" x14ac:dyDescent="0.2">
      <c r="S13986" s="226" t="e">
        <f t="shared" si="301"/>
        <v>#REF!</v>
      </c>
      <c r="T13986" s="168"/>
      <c r="U13986" s="168"/>
      <c r="V13986" s="168"/>
      <c r="W13986" s="169"/>
      <c r="X13986" s="221"/>
      <c r="Y13986" s="221"/>
      <c r="Z13986" s="221"/>
      <c r="AA13986" s="222"/>
      <c r="AB13986" s="221"/>
      <c r="AC13986" s="221"/>
      <c r="AD13986" s="221"/>
      <c r="AE13986" s="237"/>
      <c r="AF13986" s="168"/>
      <c r="AG13986" s="168"/>
      <c r="AH13986" s="168"/>
    </row>
    <row r="13987" spans="19:34" x14ac:dyDescent="0.2">
      <c r="S13987" s="226" t="e">
        <f t="shared" si="301"/>
        <v>#REF!</v>
      </c>
      <c r="T13987" s="168"/>
      <c r="U13987" s="168"/>
      <c r="V13987" s="168"/>
      <c r="W13987" s="169"/>
      <c r="X13987" s="221"/>
      <c r="Y13987" s="221"/>
      <c r="Z13987" s="221"/>
      <c r="AA13987" s="222"/>
      <c r="AB13987" s="221"/>
      <c r="AC13987" s="221"/>
      <c r="AD13987" s="221"/>
      <c r="AE13987" s="237"/>
      <c r="AF13987" s="168"/>
      <c r="AG13987" s="168"/>
      <c r="AH13987" s="168"/>
    </row>
    <row r="13988" spans="19:34" x14ac:dyDescent="0.2">
      <c r="S13988" s="226" t="e">
        <f t="shared" si="301"/>
        <v>#REF!</v>
      </c>
      <c r="T13988" s="168"/>
      <c r="U13988" s="168"/>
      <c r="V13988" s="168"/>
      <c r="W13988" s="169"/>
      <c r="X13988" s="221"/>
      <c r="Y13988" s="221"/>
      <c r="Z13988" s="221"/>
      <c r="AA13988" s="222"/>
      <c r="AB13988" s="221"/>
      <c r="AC13988" s="221"/>
      <c r="AD13988" s="221"/>
      <c r="AE13988" s="237"/>
      <c r="AF13988" s="168"/>
      <c r="AG13988" s="168"/>
      <c r="AH13988" s="168"/>
    </row>
    <row r="13989" spans="19:34" x14ac:dyDescent="0.2">
      <c r="S13989" s="226" t="e">
        <f t="shared" si="301"/>
        <v>#REF!</v>
      </c>
      <c r="T13989" s="168"/>
      <c r="U13989" s="168"/>
      <c r="V13989" s="168"/>
      <c r="W13989" s="169"/>
      <c r="X13989" s="221"/>
      <c r="Y13989" s="221"/>
      <c r="Z13989" s="221"/>
      <c r="AA13989" s="222"/>
      <c r="AB13989" s="221"/>
      <c r="AC13989" s="221"/>
      <c r="AD13989" s="221"/>
      <c r="AE13989" s="237"/>
      <c r="AF13989" s="168"/>
      <c r="AG13989" s="168"/>
      <c r="AH13989" s="168"/>
    </row>
    <row r="13990" spans="19:34" x14ac:dyDescent="0.2">
      <c r="S13990" s="226" t="e">
        <f t="shared" si="301"/>
        <v>#REF!</v>
      </c>
      <c r="T13990" s="168"/>
      <c r="U13990" s="168"/>
      <c r="V13990" s="168"/>
      <c r="W13990" s="169"/>
      <c r="X13990" s="221"/>
      <c r="Y13990" s="221"/>
      <c r="Z13990" s="221"/>
      <c r="AA13990" s="222"/>
      <c r="AB13990" s="221"/>
      <c r="AC13990" s="221"/>
      <c r="AD13990" s="221"/>
      <c r="AE13990" s="237"/>
      <c r="AF13990" s="168"/>
      <c r="AG13990" s="168"/>
      <c r="AH13990" s="168"/>
    </row>
    <row r="13991" spans="19:34" x14ac:dyDescent="0.2">
      <c r="S13991" s="226" t="e">
        <f t="shared" si="301"/>
        <v>#REF!</v>
      </c>
      <c r="T13991" s="168"/>
      <c r="U13991" s="168"/>
      <c r="V13991" s="168"/>
      <c r="W13991" s="169"/>
      <c r="X13991" s="221"/>
      <c r="Y13991" s="221"/>
      <c r="Z13991" s="221"/>
      <c r="AA13991" s="222"/>
      <c r="AB13991" s="221"/>
      <c r="AC13991" s="221"/>
      <c r="AD13991" s="221"/>
      <c r="AE13991" s="237"/>
      <c r="AF13991" s="168"/>
      <c r="AG13991" s="168"/>
      <c r="AH13991" s="168"/>
    </row>
    <row r="13992" spans="19:34" x14ac:dyDescent="0.2">
      <c r="S13992" s="226" t="e">
        <f t="shared" si="301"/>
        <v>#REF!</v>
      </c>
      <c r="T13992" s="168"/>
      <c r="U13992" s="168"/>
      <c r="V13992" s="168"/>
      <c r="W13992" s="169"/>
      <c r="X13992" s="221"/>
      <c r="Y13992" s="221"/>
      <c r="Z13992" s="221"/>
      <c r="AA13992" s="222"/>
      <c r="AB13992" s="221"/>
      <c r="AC13992" s="221"/>
      <c r="AD13992" s="221"/>
      <c r="AE13992" s="237"/>
      <c r="AF13992" s="168"/>
      <c r="AG13992" s="168"/>
      <c r="AH13992" s="168"/>
    </row>
    <row r="13993" spans="19:34" x14ac:dyDescent="0.2">
      <c r="S13993" s="226" t="e">
        <f t="shared" si="301"/>
        <v>#REF!</v>
      </c>
      <c r="T13993" s="168"/>
      <c r="U13993" s="168"/>
      <c r="V13993" s="168"/>
      <c r="W13993" s="169"/>
      <c r="X13993" s="221"/>
      <c r="Y13993" s="221"/>
      <c r="Z13993" s="221"/>
      <c r="AA13993" s="222"/>
      <c r="AB13993" s="221"/>
      <c r="AC13993" s="221"/>
      <c r="AD13993" s="221"/>
      <c r="AE13993" s="237"/>
      <c r="AF13993" s="168"/>
      <c r="AG13993" s="168"/>
      <c r="AH13993" s="168"/>
    </row>
    <row r="13994" spans="19:34" x14ac:dyDescent="0.2">
      <c r="S13994" s="226" t="e">
        <f t="shared" si="301"/>
        <v>#REF!</v>
      </c>
      <c r="T13994" s="168"/>
      <c r="U13994" s="168"/>
      <c r="V13994" s="168"/>
      <c r="W13994" s="169"/>
      <c r="X13994" s="221"/>
      <c r="Y13994" s="221"/>
      <c r="Z13994" s="221"/>
      <c r="AA13994" s="222"/>
      <c r="AB13994" s="221"/>
      <c r="AC13994" s="221"/>
      <c r="AD13994" s="221"/>
      <c r="AE13994" s="237"/>
      <c r="AF13994" s="168"/>
      <c r="AG13994" s="168"/>
      <c r="AH13994" s="168"/>
    </row>
    <row r="13995" spans="19:34" x14ac:dyDescent="0.2">
      <c r="S13995" s="226" t="e">
        <f t="shared" si="301"/>
        <v>#REF!</v>
      </c>
      <c r="T13995" s="168"/>
      <c r="U13995" s="168"/>
      <c r="V13995" s="168"/>
      <c r="W13995" s="169"/>
      <c r="X13995" s="221"/>
      <c r="Y13995" s="221"/>
      <c r="Z13995" s="221"/>
      <c r="AA13995" s="222"/>
      <c r="AB13995" s="221"/>
      <c r="AC13995" s="221"/>
      <c r="AD13995" s="221"/>
      <c r="AE13995" s="237"/>
      <c r="AF13995" s="168"/>
      <c r="AG13995" s="168"/>
      <c r="AH13995" s="168"/>
    </row>
    <row r="13996" spans="19:34" x14ac:dyDescent="0.2">
      <c r="S13996" s="226" t="e">
        <f t="shared" si="301"/>
        <v>#REF!</v>
      </c>
      <c r="T13996" s="168"/>
      <c r="U13996" s="168"/>
      <c r="V13996" s="168"/>
      <c r="W13996" s="169"/>
      <c r="X13996" s="221"/>
      <c r="Y13996" s="221"/>
      <c r="Z13996" s="221"/>
      <c r="AA13996" s="222"/>
      <c r="AB13996" s="221"/>
      <c r="AC13996" s="221"/>
      <c r="AD13996" s="221"/>
      <c r="AE13996" s="237"/>
      <c r="AF13996" s="168"/>
      <c r="AG13996" s="168"/>
      <c r="AH13996" s="168"/>
    </row>
    <row r="13997" spans="19:34" x14ac:dyDescent="0.2">
      <c r="S13997" s="226" t="e">
        <f t="shared" si="301"/>
        <v>#REF!</v>
      </c>
      <c r="T13997" s="168"/>
      <c r="U13997" s="168"/>
      <c r="V13997" s="168"/>
      <c r="W13997" s="169"/>
      <c r="X13997" s="221"/>
      <c r="Y13997" s="221"/>
      <c r="Z13997" s="221"/>
      <c r="AA13997" s="222"/>
      <c r="AB13997" s="221"/>
      <c r="AC13997" s="221"/>
      <c r="AD13997" s="221"/>
      <c r="AE13997" s="237"/>
      <c r="AF13997" s="168"/>
      <c r="AG13997" s="168"/>
      <c r="AH13997" s="168"/>
    </row>
    <row r="13998" spans="19:34" x14ac:dyDescent="0.2">
      <c r="S13998" s="226" t="e">
        <f t="shared" si="301"/>
        <v>#REF!</v>
      </c>
      <c r="T13998" s="168"/>
      <c r="U13998" s="168"/>
      <c r="V13998" s="168"/>
      <c r="W13998" s="169"/>
      <c r="X13998" s="221"/>
      <c r="Y13998" s="221"/>
      <c r="Z13998" s="221"/>
      <c r="AA13998" s="222"/>
      <c r="AB13998" s="221"/>
      <c r="AC13998" s="221"/>
      <c r="AD13998" s="221"/>
      <c r="AE13998" s="237"/>
      <c r="AF13998" s="168"/>
      <c r="AG13998" s="168"/>
      <c r="AH13998" s="168"/>
    </row>
    <row r="13999" spans="19:34" x14ac:dyDescent="0.2">
      <c r="S13999" s="226" t="e">
        <f t="shared" si="301"/>
        <v>#REF!</v>
      </c>
      <c r="T13999" s="168"/>
      <c r="U13999" s="168"/>
      <c r="V13999" s="168"/>
      <c r="W13999" s="169"/>
      <c r="X13999" s="221"/>
      <c r="Y13999" s="221"/>
      <c r="Z13999" s="221"/>
      <c r="AA13999" s="222"/>
      <c r="AB13999" s="221"/>
      <c r="AC13999" s="221"/>
      <c r="AD13999" s="221"/>
      <c r="AE13999" s="237"/>
      <c r="AF13999" s="168"/>
      <c r="AG13999" s="168"/>
      <c r="AH13999" s="168"/>
    </row>
    <row r="14000" spans="19:34" x14ac:dyDescent="0.2">
      <c r="S14000" s="226" t="e">
        <f t="shared" si="301"/>
        <v>#REF!</v>
      </c>
      <c r="T14000" s="168"/>
      <c r="U14000" s="168"/>
      <c r="V14000" s="168"/>
      <c r="W14000" s="169"/>
      <c r="X14000" s="221"/>
      <c r="Y14000" s="221"/>
      <c r="Z14000" s="221"/>
      <c r="AA14000" s="222"/>
      <c r="AB14000" s="221"/>
      <c r="AC14000" s="221"/>
      <c r="AD14000" s="221"/>
      <c r="AE14000" s="237"/>
      <c r="AF14000" s="168"/>
      <c r="AG14000" s="168"/>
      <c r="AH14000" s="168"/>
    </row>
    <row r="14001" spans="19:34" x14ac:dyDescent="0.2">
      <c r="S14001" s="226" t="e">
        <f t="shared" si="301"/>
        <v>#REF!</v>
      </c>
      <c r="T14001" s="168"/>
      <c r="U14001" s="168"/>
      <c r="V14001" s="168"/>
      <c r="W14001" s="169"/>
      <c r="X14001" s="221"/>
      <c r="Y14001" s="221"/>
      <c r="Z14001" s="221"/>
      <c r="AA14001" s="222"/>
      <c r="AB14001" s="221"/>
      <c r="AC14001" s="221"/>
      <c r="AD14001" s="221"/>
      <c r="AE14001" s="237"/>
      <c r="AF14001" s="168"/>
      <c r="AG14001" s="168"/>
      <c r="AH14001" s="168"/>
    </row>
    <row r="14002" spans="19:34" x14ac:dyDescent="0.2">
      <c r="S14002" s="226" t="e">
        <f t="shared" si="301"/>
        <v>#REF!</v>
      </c>
      <c r="T14002" s="168"/>
      <c r="U14002" s="168"/>
      <c r="V14002" s="168"/>
      <c r="W14002" s="169"/>
      <c r="X14002" s="221"/>
      <c r="Y14002" s="221"/>
      <c r="Z14002" s="221"/>
      <c r="AA14002" s="222"/>
      <c r="AB14002" s="221"/>
      <c r="AC14002" s="221"/>
      <c r="AD14002" s="221"/>
      <c r="AE14002" s="237"/>
      <c r="AF14002" s="168"/>
      <c r="AG14002" s="168"/>
      <c r="AH14002" s="168"/>
    </row>
    <row r="14003" spans="19:34" x14ac:dyDescent="0.2">
      <c r="S14003" s="226" t="e">
        <f t="shared" si="301"/>
        <v>#REF!</v>
      </c>
      <c r="T14003" s="168"/>
      <c r="U14003" s="168"/>
      <c r="V14003" s="168"/>
      <c r="W14003" s="169"/>
      <c r="X14003" s="221"/>
      <c r="Y14003" s="221"/>
      <c r="Z14003" s="221"/>
      <c r="AA14003" s="222"/>
      <c r="AB14003" s="221"/>
      <c r="AC14003" s="221"/>
      <c r="AD14003" s="221"/>
      <c r="AE14003" s="237"/>
      <c r="AF14003" s="168"/>
      <c r="AG14003" s="168"/>
      <c r="AH14003" s="168"/>
    </row>
    <row r="14004" spans="19:34" x14ac:dyDescent="0.2">
      <c r="S14004" s="226" t="e">
        <f t="shared" si="301"/>
        <v>#REF!</v>
      </c>
      <c r="T14004" s="168"/>
      <c r="U14004" s="168"/>
      <c r="V14004" s="168"/>
      <c r="W14004" s="169"/>
      <c r="X14004" s="221"/>
      <c r="Y14004" s="221"/>
      <c r="Z14004" s="221"/>
      <c r="AA14004" s="222"/>
      <c r="AB14004" s="221"/>
      <c r="AC14004" s="221"/>
      <c r="AD14004" s="221"/>
      <c r="AE14004" s="237"/>
      <c r="AF14004" s="168"/>
      <c r="AG14004" s="168"/>
      <c r="AH14004" s="168"/>
    </row>
    <row r="14005" spans="19:34" x14ac:dyDescent="0.2">
      <c r="S14005" s="226" t="e">
        <f t="shared" si="301"/>
        <v>#REF!</v>
      </c>
      <c r="T14005" s="168"/>
      <c r="U14005" s="168"/>
      <c r="V14005" s="168"/>
      <c r="W14005" s="169"/>
      <c r="X14005" s="221"/>
      <c r="Y14005" s="221"/>
      <c r="Z14005" s="221"/>
      <c r="AA14005" s="222"/>
      <c r="AB14005" s="221"/>
      <c r="AC14005" s="221"/>
      <c r="AD14005" s="221"/>
      <c r="AE14005" s="237"/>
      <c r="AF14005" s="168"/>
      <c r="AG14005" s="168"/>
      <c r="AH14005" s="168"/>
    </row>
    <row r="14006" spans="19:34" x14ac:dyDescent="0.2">
      <c r="S14006" s="226" t="e">
        <f t="shared" si="301"/>
        <v>#REF!</v>
      </c>
      <c r="T14006" s="168"/>
      <c r="U14006" s="168"/>
      <c r="V14006" s="168"/>
      <c r="W14006" s="169"/>
      <c r="X14006" s="221"/>
      <c r="Y14006" s="221"/>
      <c r="Z14006" s="221"/>
      <c r="AA14006" s="222"/>
      <c r="AB14006" s="221"/>
      <c r="AC14006" s="221"/>
      <c r="AD14006" s="221"/>
      <c r="AE14006" s="237"/>
      <c r="AF14006" s="168"/>
      <c r="AG14006" s="168"/>
      <c r="AH14006" s="168"/>
    </row>
    <row r="14007" spans="19:34" x14ac:dyDescent="0.2">
      <c r="S14007" s="226" t="e">
        <f t="shared" si="301"/>
        <v>#REF!</v>
      </c>
      <c r="T14007" s="168"/>
      <c r="U14007" s="168"/>
      <c r="V14007" s="168"/>
      <c r="W14007" s="169"/>
      <c r="X14007" s="221"/>
      <c r="Y14007" s="221"/>
      <c r="Z14007" s="221"/>
      <c r="AA14007" s="222"/>
      <c r="AB14007" s="221"/>
      <c r="AC14007" s="221"/>
      <c r="AD14007" s="221"/>
      <c r="AE14007" s="237"/>
      <c r="AF14007" s="168"/>
      <c r="AG14007" s="168"/>
      <c r="AH14007" s="168"/>
    </row>
    <row r="14008" spans="19:34" x14ac:dyDescent="0.2">
      <c r="S14008" s="226" t="e">
        <f t="shared" si="301"/>
        <v>#REF!</v>
      </c>
      <c r="T14008" s="168"/>
      <c r="U14008" s="168"/>
      <c r="V14008" s="168"/>
      <c r="W14008" s="169"/>
      <c r="X14008" s="221"/>
      <c r="Y14008" s="221"/>
      <c r="Z14008" s="221"/>
      <c r="AA14008" s="222"/>
      <c r="AB14008" s="221"/>
      <c r="AC14008" s="221"/>
      <c r="AD14008" s="221"/>
      <c r="AE14008" s="237"/>
      <c r="AF14008" s="168"/>
      <c r="AG14008" s="168"/>
      <c r="AH14008" s="168"/>
    </row>
    <row r="14009" spans="19:34" x14ac:dyDescent="0.2">
      <c r="S14009" s="226" t="e">
        <f t="shared" si="301"/>
        <v>#REF!</v>
      </c>
      <c r="T14009" s="168"/>
      <c r="U14009" s="168"/>
      <c r="V14009" s="168"/>
      <c r="W14009" s="169"/>
      <c r="X14009" s="221"/>
      <c r="Y14009" s="221"/>
      <c r="Z14009" s="221"/>
      <c r="AA14009" s="222"/>
      <c r="AB14009" s="221"/>
      <c r="AC14009" s="221"/>
      <c r="AD14009" s="221"/>
      <c r="AE14009" s="237"/>
      <c r="AF14009" s="168"/>
      <c r="AG14009" s="168"/>
      <c r="AH14009" s="168"/>
    </row>
    <row r="14010" spans="19:34" x14ac:dyDescent="0.2">
      <c r="S14010" s="226" t="e">
        <f t="shared" si="301"/>
        <v>#REF!</v>
      </c>
      <c r="T14010" s="168"/>
      <c r="U14010" s="168"/>
      <c r="V14010" s="168"/>
      <c r="W14010" s="169"/>
      <c r="X14010" s="221"/>
      <c r="Y14010" s="221"/>
      <c r="Z14010" s="221"/>
      <c r="AA14010" s="222"/>
      <c r="AB14010" s="221"/>
      <c r="AC14010" s="221"/>
      <c r="AD14010" s="221"/>
      <c r="AE14010" s="237"/>
      <c r="AF14010" s="168"/>
      <c r="AG14010" s="168"/>
      <c r="AH14010" s="168"/>
    </row>
    <row r="14011" spans="19:34" x14ac:dyDescent="0.2">
      <c r="S14011" s="226" t="e">
        <f t="shared" si="301"/>
        <v>#REF!</v>
      </c>
      <c r="T14011" s="168"/>
      <c r="U14011" s="168"/>
      <c r="V14011" s="168"/>
      <c r="W14011" s="169"/>
      <c r="X14011" s="221"/>
      <c r="Y14011" s="221"/>
      <c r="Z14011" s="221"/>
      <c r="AA14011" s="222"/>
      <c r="AB14011" s="221"/>
      <c r="AC14011" s="221"/>
      <c r="AD14011" s="221"/>
      <c r="AE14011" s="237"/>
      <c r="AF14011" s="168"/>
      <c r="AG14011" s="168"/>
      <c r="AH14011" s="168"/>
    </row>
    <row r="14012" spans="19:34" x14ac:dyDescent="0.2">
      <c r="S14012" s="226" t="e">
        <f t="shared" si="301"/>
        <v>#REF!</v>
      </c>
      <c r="T14012" s="168"/>
      <c r="U14012" s="168"/>
      <c r="V14012" s="168"/>
      <c r="W14012" s="169"/>
      <c r="X14012" s="221"/>
      <c r="Y14012" s="221"/>
      <c r="Z14012" s="221"/>
      <c r="AA14012" s="222"/>
      <c r="AB14012" s="221"/>
      <c r="AC14012" s="221"/>
      <c r="AD14012" s="221"/>
      <c r="AE14012" s="237"/>
      <c r="AF14012" s="168"/>
      <c r="AG14012" s="168"/>
      <c r="AH14012" s="168"/>
    </row>
    <row r="14013" spans="19:34" x14ac:dyDescent="0.2">
      <c r="S14013" s="226" t="e">
        <f t="shared" si="301"/>
        <v>#REF!</v>
      </c>
      <c r="T14013" s="168"/>
      <c r="U14013" s="168"/>
      <c r="V14013" s="168"/>
      <c r="W14013" s="169"/>
      <c r="X14013" s="221"/>
      <c r="Y14013" s="221"/>
      <c r="Z14013" s="221"/>
      <c r="AA14013" s="222"/>
      <c r="AB14013" s="221"/>
      <c r="AC14013" s="221"/>
      <c r="AD14013" s="221"/>
      <c r="AE14013" s="237"/>
      <c r="AF14013" s="168"/>
      <c r="AG14013" s="168"/>
      <c r="AH14013" s="168"/>
    </row>
    <row r="14014" spans="19:34" x14ac:dyDescent="0.2">
      <c r="S14014" s="226" t="e">
        <f t="shared" si="301"/>
        <v>#REF!</v>
      </c>
      <c r="T14014" s="168"/>
      <c r="U14014" s="168"/>
      <c r="V14014" s="168"/>
      <c r="W14014" s="169"/>
      <c r="X14014" s="221"/>
      <c r="Y14014" s="221"/>
      <c r="Z14014" s="221"/>
      <c r="AA14014" s="222"/>
      <c r="AB14014" s="221"/>
      <c r="AC14014" s="221"/>
      <c r="AD14014" s="221"/>
      <c r="AE14014" s="237"/>
      <c r="AF14014" s="168"/>
      <c r="AG14014" s="168"/>
      <c r="AH14014" s="168"/>
    </row>
    <row r="14015" spans="19:34" x14ac:dyDescent="0.2">
      <c r="S14015" s="226" t="e">
        <f t="shared" si="301"/>
        <v>#REF!</v>
      </c>
      <c r="T14015" s="168"/>
      <c r="U14015" s="168"/>
      <c r="V14015" s="168"/>
      <c r="W14015" s="169"/>
      <c r="X14015" s="221"/>
      <c r="Y14015" s="221"/>
      <c r="Z14015" s="221"/>
      <c r="AA14015" s="222"/>
      <c r="AB14015" s="221"/>
      <c r="AC14015" s="221"/>
      <c r="AD14015" s="221"/>
      <c r="AE14015" s="237"/>
      <c r="AF14015" s="168"/>
      <c r="AG14015" s="168"/>
      <c r="AH14015" s="168"/>
    </row>
    <row r="14016" spans="19:34" x14ac:dyDescent="0.2">
      <c r="S14016" s="226" t="e">
        <f t="shared" si="301"/>
        <v>#REF!</v>
      </c>
      <c r="T14016" s="168"/>
      <c r="U14016" s="168"/>
      <c r="V14016" s="168"/>
      <c r="W14016" s="169"/>
      <c r="X14016" s="221"/>
      <c r="Y14016" s="221"/>
      <c r="Z14016" s="221"/>
      <c r="AA14016" s="222"/>
      <c r="AB14016" s="221"/>
      <c r="AC14016" s="221"/>
      <c r="AD14016" s="221"/>
      <c r="AE14016" s="237"/>
      <c r="AF14016" s="168"/>
      <c r="AG14016" s="168"/>
      <c r="AH14016" s="168"/>
    </row>
    <row r="14017" spans="19:34" x14ac:dyDescent="0.2">
      <c r="S14017" s="226" t="e">
        <f t="shared" si="301"/>
        <v>#REF!</v>
      </c>
      <c r="T14017" s="168"/>
      <c r="U14017" s="168"/>
      <c r="V14017" s="168"/>
      <c r="W14017" s="169"/>
      <c r="X14017" s="221"/>
      <c r="Y14017" s="221"/>
      <c r="Z14017" s="221"/>
      <c r="AA14017" s="222"/>
      <c r="AB14017" s="221"/>
      <c r="AC14017" s="221"/>
      <c r="AD14017" s="221"/>
      <c r="AE14017" s="237"/>
      <c r="AF14017" s="168"/>
      <c r="AG14017" s="168"/>
      <c r="AH14017" s="168"/>
    </row>
    <row r="14018" spans="19:34" x14ac:dyDescent="0.2">
      <c r="S14018" s="226" t="e">
        <f t="shared" si="301"/>
        <v>#REF!</v>
      </c>
      <c r="T14018" s="168"/>
      <c r="U14018" s="168"/>
      <c r="V14018" s="168"/>
      <c r="W14018" s="169"/>
      <c r="X14018" s="221"/>
      <c r="Y14018" s="221"/>
      <c r="Z14018" s="221"/>
      <c r="AA14018" s="222"/>
      <c r="AB14018" s="221"/>
      <c r="AC14018" s="221"/>
      <c r="AD14018" s="221"/>
      <c r="AE14018" s="237"/>
      <c r="AF14018" s="168"/>
      <c r="AG14018" s="168"/>
      <c r="AH14018" s="168"/>
    </row>
    <row r="14019" spans="19:34" x14ac:dyDescent="0.2">
      <c r="S14019" s="226" t="e">
        <f t="shared" si="301"/>
        <v>#REF!</v>
      </c>
      <c r="T14019" s="168"/>
      <c r="U14019" s="168"/>
      <c r="V14019" s="168"/>
      <c r="W14019" s="169"/>
      <c r="X14019" s="221"/>
      <c r="Y14019" s="221"/>
      <c r="Z14019" s="221"/>
      <c r="AA14019" s="222"/>
      <c r="AB14019" s="221"/>
      <c r="AC14019" s="221"/>
      <c r="AD14019" s="221"/>
      <c r="AE14019" s="237"/>
      <c r="AF14019" s="168"/>
      <c r="AG14019" s="168"/>
      <c r="AH14019" s="168"/>
    </row>
    <row r="14020" spans="19:34" x14ac:dyDescent="0.2">
      <c r="S14020" s="226" t="e">
        <f t="shared" si="301"/>
        <v>#REF!</v>
      </c>
      <c r="T14020" s="168"/>
      <c r="U14020" s="168"/>
      <c r="V14020" s="168"/>
      <c r="W14020" s="169"/>
      <c r="X14020" s="221"/>
      <c r="Y14020" s="221"/>
      <c r="Z14020" s="221"/>
      <c r="AA14020" s="222"/>
      <c r="AB14020" s="221"/>
      <c r="AC14020" s="221"/>
      <c r="AD14020" s="221"/>
      <c r="AE14020" s="237"/>
      <c r="AF14020" s="168"/>
      <c r="AG14020" s="168"/>
      <c r="AH14020" s="168"/>
    </row>
    <row r="14021" spans="19:34" x14ac:dyDescent="0.2">
      <c r="S14021" s="226" t="e">
        <f t="shared" si="301"/>
        <v>#REF!</v>
      </c>
      <c r="T14021" s="168"/>
      <c r="U14021" s="168"/>
      <c r="V14021" s="168"/>
      <c r="W14021" s="169"/>
      <c r="X14021" s="221"/>
      <c r="Y14021" s="221"/>
      <c r="Z14021" s="221"/>
      <c r="AA14021" s="222"/>
      <c r="AB14021" s="221"/>
      <c r="AC14021" s="221"/>
      <c r="AD14021" s="221"/>
      <c r="AE14021" s="237"/>
      <c r="AF14021" s="168"/>
      <c r="AG14021" s="168"/>
      <c r="AH14021" s="168"/>
    </row>
    <row r="14022" spans="19:34" x14ac:dyDescent="0.2">
      <c r="S14022" s="226" t="e">
        <f t="shared" si="301"/>
        <v>#REF!</v>
      </c>
      <c r="T14022" s="168"/>
      <c r="U14022" s="168"/>
      <c r="V14022" s="168"/>
      <c r="W14022" s="169"/>
      <c r="X14022" s="221"/>
      <c r="Y14022" s="221"/>
      <c r="Z14022" s="221"/>
      <c r="AA14022" s="222"/>
      <c r="AB14022" s="221"/>
      <c r="AC14022" s="221"/>
      <c r="AD14022" s="221"/>
      <c r="AE14022" s="237"/>
      <c r="AF14022" s="168"/>
      <c r="AG14022" s="168"/>
      <c r="AH14022" s="168"/>
    </row>
    <row r="14023" spans="19:34" x14ac:dyDescent="0.2">
      <c r="S14023" s="226" t="e">
        <f t="shared" si="301"/>
        <v>#REF!</v>
      </c>
      <c r="T14023" s="168"/>
      <c r="U14023" s="168"/>
      <c r="V14023" s="168"/>
      <c r="W14023" s="169"/>
      <c r="X14023" s="221"/>
      <c r="Y14023" s="221"/>
      <c r="Z14023" s="221"/>
      <c r="AA14023" s="222"/>
      <c r="AB14023" s="221"/>
      <c r="AC14023" s="221"/>
      <c r="AD14023" s="221"/>
      <c r="AE14023" s="237"/>
      <c r="AF14023" s="168"/>
      <c r="AG14023" s="168"/>
      <c r="AH14023" s="168"/>
    </row>
    <row r="14024" spans="19:34" x14ac:dyDescent="0.2">
      <c r="S14024" s="226" t="e">
        <f t="shared" si="301"/>
        <v>#REF!</v>
      </c>
      <c r="T14024" s="168"/>
      <c r="U14024" s="168"/>
      <c r="V14024" s="168"/>
      <c r="W14024" s="169"/>
      <c r="X14024" s="221"/>
      <c r="Y14024" s="221"/>
      <c r="Z14024" s="221"/>
      <c r="AA14024" s="222"/>
      <c r="AB14024" s="221"/>
      <c r="AC14024" s="221"/>
      <c r="AD14024" s="221"/>
      <c r="AE14024" s="237"/>
      <c r="AF14024" s="168"/>
      <c r="AG14024" s="168"/>
      <c r="AH14024" s="168"/>
    </row>
    <row r="14025" spans="19:34" x14ac:dyDescent="0.2">
      <c r="S14025" s="226" t="e">
        <f t="shared" si="301"/>
        <v>#REF!</v>
      </c>
      <c r="T14025" s="168"/>
      <c r="U14025" s="168"/>
      <c r="V14025" s="168"/>
      <c r="W14025" s="169"/>
      <c r="X14025" s="221"/>
      <c r="Y14025" s="221"/>
      <c r="Z14025" s="221"/>
      <c r="AA14025" s="222"/>
      <c r="AB14025" s="221"/>
      <c r="AC14025" s="221"/>
      <c r="AD14025" s="221"/>
      <c r="AE14025" s="237"/>
      <c r="AF14025" s="168"/>
      <c r="AG14025" s="168"/>
      <c r="AH14025" s="168"/>
    </row>
    <row r="14026" spans="19:34" x14ac:dyDescent="0.2">
      <c r="S14026" s="226" t="e">
        <f t="shared" si="301"/>
        <v>#REF!</v>
      </c>
      <c r="T14026" s="168"/>
      <c r="U14026" s="168"/>
      <c r="V14026" s="168"/>
      <c r="W14026" s="169"/>
      <c r="X14026" s="221"/>
      <c r="Y14026" s="221"/>
      <c r="Z14026" s="221"/>
      <c r="AA14026" s="222"/>
      <c r="AB14026" s="221"/>
      <c r="AC14026" s="221"/>
      <c r="AD14026" s="221"/>
      <c r="AE14026" s="237"/>
      <c r="AF14026" s="168"/>
      <c r="AG14026" s="168"/>
      <c r="AH14026" s="168"/>
    </row>
    <row r="14027" spans="19:34" x14ac:dyDescent="0.2">
      <c r="S14027" s="226" t="e">
        <f t="shared" si="301"/>
        <v>#REF!</v>
      </c>
      <c r="T14027" s="168"/>
      <c r="U14027" s="168"/>
      <c r="V14027" s="168"/>
      <c r="W14027" s="169"/>
      <c r="X14027" s="221"/>
      <c r="Y14027" s="221"/>
      <c r="Z14027" s="221"/>
      <c r="AA14027" s="222"/>
      <c r="AB14027" s="221"/>
      <c r="AC14027" s="221"/>
      <c r="AD14027" s="221"/>
      <c r="AE14027" s="237"/>
      <c r="AF14027" s="168"/>
      <c r="AG14027" s="168"/>
      <c r="AH14027" s="168"/>
    </row>
    <row r="14028" spans="19:34" x14ac:dyDescent="0.2">
      <c r="S14028" s="226" t="e">
        <f t="shared" si="301"/>
        <v>#REF!</v>
      </c>
      <c r="T14028" s="168"/>
      <c r="U14028" s="168"/>
      <c r="V14028" s="168"/>
      <c r="W14028" s="169"/>
      <c r="X14028" s="221"/>
      <c r="Y14028" s="221"/>
      <c r="Z14028" s="221"/>
      <c r="AA14028" s="222"/>
      <c r="AB14028" s="221"/>
      <c r="AC14028" s="221"/>
      <c r="AD14028" s="221"/>
      <c r="AE14028" s="237"/>
      <c r="AF14028" s="168"/>
      <c r="AG14028" s="168"/>
      <c r="AH14028" s="168"/>
    </row>
    <row r="14029" spans="19:34" x14ac:dyDescent="0.2">
      <c r="S14029" s="226" t="e">
        <f t="shared" si="301"/>
        <v>#REF!</v>
      </c>
      <c r="T14029" s="168"/>
      <c r="U14029" s="168"/>
      <c r="V14029" s="168"/>
      <c r="W14029" s="169"/>
      <c r="X14029" s="221"/>
      <c r="Y14029" s="221"/>
      <c r="Z14029" s="221"/>
      <c r="AA14029" s="222"/>
      <c r="AB14029" s="221"/>
      <c r="AC14029" s="221"/>
      <c r="AD14029" s="221"/>
      <c r="AE14029" s="237"/>
      <c r="AF14029" s="168"/>
      <c r="AG14029" s="168"/>
      <c r="AH14029" s="168"/>
    </row>
    <row r="14030" spans="19:34" x14ac:dyDescent="0.2">
      <c r="S14030" s="226" t="e">
        <f t="shared" si="301"/>
        <v>#REF!</v>
      </c>
      <c r="T14030" s="168"/>
      <c r="U14030" s="168"/>
      <c r="V14030" s="168"/>
      <c r="W14030" s="169"/>
      <c r="X14030" s="221"/>
      <c r="Y14030" s="221"/>
      <c r="Z14030" s="221"/>
      <c r="AA14030" s="222"/>
      <c r="AB14030" s="221"/>
      <c r="AC14030" s="221"/>
      <c r="AD14030" s="221"/>
      <c r="AE14030" s="237"/>
      <c r="AF14030" s="168"/>
      <c r="AG14030" s="168"/>
      <c r="AH14030" s="168"/>
    </row>
    <row r="14031" spans="19:34" x14ac:dyDescent="0.2">
      <c r="S14031" s="226" t="e">
        <f t="shared" si="301"/>
        <v>#REF!</v>
      </c>
      <c r="T14031" s="168"/>
      <c r="U14031" s="168"/>
      <c r="V14031" s="168"/>
      <c r="W14031" s="169"/>
      <c r="X14031" s="221"/>
      <c r="Y14031" s="221"/>
      <c r="Z14031" s="221"/>
      <c r="AA14031" s="222"/>
      <c r="AB14031" s="221"/>
      <c r="AC14031" s="221"/>
      <c r="AD14031" s="221"/>
      <c r="AE14031" s="237"/>
      <c r="AF14031" s="168"/>
      <c r="AG14031" s="168"/>
      <c r="AH14031" s="168"/>
    </row>
    <row r="14032" spans="19:34" x14ac:dyDescent="0.2">
      <c r="S14032" s="226" t="e">
        <f t="shared" si="301"/>
        <v>#REF!</v>
      </c>
      <c r="T14032" s="168"/>
      <c r="U14032" s="168"/>
      <c r="V14032" s="168"/>
      <c r="W14032" s="169"/>
      <c r="X14032" s="221"/>
      <c r="Y14032" s="221"/>
      <c r="Z14032" s="221"/>
      <c r="AA14032" s="222"/>
      <c r="AB14032" s="221"/>
      <c r="AC14032" s="221"/>
      <c r="AD14032" s="221"/>
      <c r="AE14032" s="237"/>
      <c r="AF14032" s="168"/>
      <c r="AG14032" s="168"/>
      <c r="AH14032" s="168"/>
    </row>
    <row r="14033" spans="19:34" x14ac:dyDescent="0.2">
      <c r="S14033" s="226" t="e">
        <f t="shared" si="301"/>
        <v>#REF!</v>
      </c>
      <c r="T14033" s="168"/>
      <c r="U14033" s="168"/>
      <c r="V14033" s="168"/>
      <c r="W14033" s="169"/>
      <c r="X14033" s="221"/>
      <c r="Y14033" s="221"/>
      <c r="Z14033" s="221"/>
      <c r="AA14033" s="222"/>
      <c r="AB14033" s="221"/>
      <c r="AC14033" s="221"/>
      <c r="AD14033" s="221"/>
      <c r="AE14033" s="237"/>
      <c r="AF14033" s="168"/>
      <c r="AG14033" s="168"/>
      <c r="AH14033" s="168"/>
    </row>
    <row r="14034" spans="19:34" x14ac:dyDescent="0.2">
      <c r="S14034" s="226" t="e">
        <f t="shared" si="301"/>
        <v>#REF!</v>
      </c>
      <c r="T14034" s="168"/>
      <c r="U14034" s="168"/>
      <c r="V14034" s="168"/>
      <c r="W14034" s="169"/>
      <c r="X14034" s="221"/>
      <c r="Y14034" s="221"/>
      <c r="Z14034" s="221"/>
      <c r="AA14034" s="222"/>
      <c r="AB14034" s="221"/>
      <c r="AC14034" s="221"/>
      <c r="AD14034" s="221"/>
      <c r="AE14034" s="237"/>
      <c r="AF14034" s="168"/>
      <c r="AG14034" s="168"/>
      <c r="AH14034" s="168"/>
    </row>
    <row r="14035" spans="19:34" x14ac:dyDescent="0.2">
      <c r="S14035" s="226" t="e">
        <f t="shared" si="301"/>
        <v>#REF!</v>
      </c>
      <c r="T14035" s="168"/>
      <c r="U14035" s="168"/>
      <c r="V14035" s="168"/>
      <c r="W14035" s="169"/>
      <c r="X14035" s="221"/>
      <c r="Y14035" s="221"/>
      <c r="Z14035" s="221"/>
      <c r="AA14035" s="222"/>
      <c r="AB14035" s="221"/>
      <c r="AC14035" s="221"/>
      <c r="AD14035" s="221"/>
      <c r="AE14035" s="237"/>
      <c r="AF14035" s="168"/>
      <c r="AG14035" s="168"/>
      <c r="AH14035" s="168"/>
    </row>
    <row r="14036" spans="19:34" x14ac:dyDescent="0.2">
      <c r="S14036" s="226" t="e">
        <f t="shared" si="301"/>
        <v>#REF!</v>
      </c>
      <c r="T14036" s="168"/>
      <c r="U14036" s="168"/>
      <c r="V14036" s="168"/>
      <c r="W14036" s="169"/>
      <c r="X14036" s="221"/>
      <c r="Y14036" s="221"/>
      <c r="Z14036" s="221"/>
      <c r="AA14036" s="222"/>
      <c r="AB14036" s="221"/>
      <c r="AC14036" s="221"/>
      <c r="AD14036" s="221"/>
      <c r="AE14036" s="237"/>
      <c r="AF14036" s="168"/>
      <c r="AG14036" s="168"/>
      <c r="AH14036" s="168"/>
    </row>
    <row r="14037" spans="19:34" x14ac:dyDescent="0.2">
      <c r="S14037" s="226" t="e">
        <f t="shared" si="301"/>
        <v>#REF!</v>
      </c>
      <c r="T14037" s="168"/>
      <c r="U14037" s="168"/>
      <c r="V14037" s="168"/>
      <c r="W14037" s="169"/>
      <c r="X14037" s="221"/>
      <c r="Y14037" s="221"/>
      <c r="Z14037" s="221"/>
      <c r="AA14037" s="222"/>
      <c r="AB14037" s="221"/>
      <c r="AC14037" s="221"/>
      <c r="AD14037" s="221"/>
      <c r="AE14037" s="237"/>
      <c r="AF14037" s="168"/>
      <c r="AG14037" s="168"/>
      <c r="AH14037" s="168"/>
    </row>
    <row r="14038" spans="19:34" x14ac:dyDescent="0.2">
      <c r="S14038" s="226" t="e">
        <f t="shared" si="301"/>
        <v>#REF!</v>
      </c>
      <c r="T14038" s="168"/>
      <c r="U14038" s="168"/>
      <c r="V14038" s="168"/>
      <c r="W14038" s="169"/>
      <c r="X14038" s="221"/>
      <c r="Y14038" s="221"/>
      <c r="Z14038" s="221"/>
      <c r="AA14038" s="222"/>
      <c r="AB14038" s="221"/>
      <c r="AC14038" s="221"/>
      <c r="AD14038" s="221"/>
      <c r="AE14038" s="237"/>
      <c r="AF14038" s="168"/>
      <c r="AG14038" s="168"/>
      <c r="AH14038" s="168"/>
    </row>
    <row r="14039" spans="19:34" x14ac:dyDescent="0.2">
      <c r="S14039" s="226" t="e">
        <f t="shared" si="301"/>
        <v>#REF!</v>
      </c>
      <c r="T14039" s="168"/>
      <c r="U14039" s="168"/>
      <c r="V14039" s="168"/>
      <c r="W14039" s="169"/>
      <c r="X14039" s="221"/>
      <c r="Y14039" s="221"/>
      <c r="Z14039" s="221"/>
      <c r="AA14039" s="222"/>
      <c r="AB14039" s="221"/>
      <c r="AC14039" s="221"/>
      <c r="AD14039" s="221"/>
      <c r="AE14039" s="237"/>
      <c r="AF14039" s="168"/>
      <c r="AG14039" s="168"/>
      <c r="AH14039" s="168"/>
    </row>
    <row r="14040" spans="19:34" x14ac:dyDescent="0.2">
      <c r="S14040" s="226" t="e">
        <f t="shared" si="301"/>
        <v>#REF!</v>
      </c>
      <c r="T14040" s="168"/>
      <c r="U14040" s="168"/>
      <c r="V14040" s="168"/>
      <c r="W14040" s="169"/>
      <c r="X14040" s="221"/>
      <c r="Y14040" s="221"/>
      <c r="Z14040" s="221"/>
      <c r="AA14040" s="222"/>
      <c r="AB14040" s="221"/>
      <c r="AC14040" s="221"/>
      <c r="AD14040" s="221"/>
      <c r="AE14040" s="237"/>
      <c r="AF14040" s="168"/>
      <c r="AG14040" s="168"/>
      <c r="AH14040" s="168"/>
    </row>
    <row r="14041" spans="19:34" x14ac:dyDescent="0.2">
      <c r="S14041" s="226" t="e">
        <f t="shared" si="301"/>
        <v>#REF!</v>
      </c>
      <c r="T14041" s="168"/>
      <c r="U14041" s="168"/>
      <c r="V14041" s="168"/>
      <c r="W14041" s="169"/>
      <c r="X14041" s="221"/>
      <c r="Y14041" s="221"/>
      <c r="Z14041" s="221"/>
      <c r="AA14041" s="222"/>
      <c r="AB14041" s="221"/>
      <c r="AC14041" s="221"/>
      <c r="AD14041" s="221"/>
      <c r="AE14041" s="237"/>
      <c r="AF14041" s="168"/>
      <c r="AG14041" s="168"/>
      <c r="AH14041" s="168"/>
    </row>
    <row r="14042" spans="19:34" x14ac:dyDescent="0.2">
      <c r="S14042" s="226" t="e">
        <f t="shared" si="301"/>
        <v>#REF!</v>
      </c>
      <c r="T14042" s="168"/>
      <c r="U14042" s="168"/>
      <c r="V14042" s="168"/>
      <c r="W14042" s="169"/>
      <c r="X14042" s="221"/>
      <c r="Y14042" s="221"/>
      <c r="Z14042" s="221"/>
      <c r="AA14042" s="222"/>
      <c r="AB14042" s="221"/>
      <c r="AC14042" s="221"/>
      <c r="AD14042" s="221"/>
      <c r="AE14042" s="237"/>
      <c r="AF14042" s="168"/>
      <c r="AG14042" s="168"/>
      <c r="AH14042" s="168"/>
    </row>
    <row r="14043" spans="19:34" x14ac:dyDescent="0.2">
      <c r="S14043" s="226" t="e">
        <f t="shared" si="301"/>
        <v>#REF!</v>
      </c>
      <c r="T14043" s="168"/>
      <c r="U14043" s="168"/>
      <c r="V14043" s="168"/>
      <c r="W14043" s="169"/>
      <c r="X14043" s="221"/>
      <c r="Y14043" s="221"/>
      <c r="Z14043" s="221"/>
      <c r="AA14043" s="222"/>
      <c r="AB14043" s="221"/>
      <c r="AC14043" s="221"/>
      <c r="AD14043" s="221"/>
      <c r="AE14043" s="237"/>
      <c r="AF14043" s="168"/>
      <c r="AG14043" s="168"/>
      <c r="AH14043" s="168"/>
    </row>
    <row r="14044" spans="19:34" x14ac:dyDescent="0.2">
      <c r="S14044" s="226" t="e">
        <f t="shared" si="301"/>
        <v>#REF!</v>
      </c>
      <c r="T14044" s="168"/>
      <c r="U14044" s="168"/>
      <c r="V14044" s="168"/>
      <c r="W14044" s="169"/>
      <c r="X14044" s="221"/>
      <c r="Y14044" s="221"/>
      <c r="Z14044" s="221"/>
      <c r="AA14044" s="222"/>
      <c r="AB14044" s="221"/>
      <c r="AC14044" s="221"/>
      <c r="AD14044" s="221"/>
      <c r="AE14044" s="237"/>
      <c r="AF14044" s="168"/>
      <c r="AG14044" s="168"/>
      <c r="AH14044" s="168"/>
    </row>
    <row r="14045" spans="19:34" x14ac:dyDescent="0.2">
      <c r="S14045" s="226" t="e">
        <f t="shared" si="301"/>
        <v>#REF!</v>
      </c>
      <c r="T14045" s="168"/>
      <c r="U14045" s="168"/>
      <c r="V14045" s="168"/>
      <c r="W14045" s="169"/>
      <c r="X14045" s="221"/>
      <c r="Y14045" s="221"/>
      <c r="Z14045" s="221"/>
      <c r="AA14045" s="222"/>
      <c r="AB14045" s="221"/>
      <c r="AC14045" s="221"/>
      <c r="AD14045" s="221"/>
      <c r="AE14045" s="237"/>
      <c r="AF14045" s="168"/>
      <c r="AG14045" s="168"/>
      <c r="AH14045" s="168"/>
    </row>
    <row r="14046" spans="19:34" x14ac:dyDescent="0.2">
      <c r="S14046" s="226" t="e">
        <f t="shared" si="301"/>
        <v>#REF!</v>
      </c>
      <c r="T14046" s="168"/>
      <c r="U14046" s="168"/>
      <c r="V14046" s="168"/>
      <c r="W14046" s="169"/>
      <c r="X14046" s="221"/>
      <c r="Y14046" s="221"/>
      <c r="Z14046" s="221"/>
      <c r="AA14046" s="222"/>
      <c r="AB14046" s="221"/>
      <c r="AC14046" s="221"/>
      <c r="AD14046" s="221"/>
      <c r="AE14046" s="237"/>
      <c r="AF14046" s="168"/>
      <c r="AG14046" s="168"/>
      <c r="AH14046" s="168"/>
    </row>
    <row r="14047" spans="19:34" x14ac:dyDescent="0.2">
      <c r="S14047" s="226" t="e">
        <f t="shared" si="301"/>
        <v>#REF!</v>
      </c>
      <c r="T14047" s="168"/>
      <c r="U14047" s="168"/>
      <c r="V14047" s="168"/>
      <c r="W14047" s="169"/>
      <c r="X14047" s="221"/>
      <c r="Y14047" s="221"/>
      <c r="Z14047" s="221"/>
      <c r="AA14047" s="222"/>
      <c r="AB14047" s="221"/>
      <c r="AC14047" s="221"/>
      <c r="AD14047" s="221"/>
      <c r="AE14047" s="237"/>
      <c r="AF14047" s="168"/>
      <c r="AG14047" s="168"/>
      <c r="AH14047" s="168"/>
    </row>
    <row r="14048" spans="19:34" x14ac:dyDescent="0.2">
      <c r="S14048" s="226" t="e">
        <f t="shared" ref="S14048:S14111" si="302">MID(#REF!,2,7)</f>
        <v>#REF!</v>
      </c>
      <c r="T14048" s="168"/>
      <c r="U14048" s="168"/>
      <c r="V14048" s="168"/>
      <c r="W14048" s="169"/>
      <c r="X14048" s="221"/>
      <c r="Y14048" s="221"/>
      <c r="Z14048" s="221"/>
      <c r="AA14048" s="222"/>
      <c r="AB14048" s="221"/>
      <c r="AC14048" s="221"/>
      <c r="AD14048" s="221"/>
      <c r="AE14048" s="237"/>
      <c r="AF14048" s="168"/>
      <c r="AG14048" s="168"/>
      <c r="AH14048" s="168"/>
    </row>
    <row r="14049" spans="19:34" x14ac:dyDescent="0.2">
      <c r="S14049" s="226" t="e">
        <f t="shared" si="302"/>
        <v>#REF!</v>
      </c>
      <c r="T14049" s="168"/>
      <c r="U14049" s="168"/>
      <c r="V14049" s="168"/>
      <c r="W14049" s="169"/>
      <c r="X14049" s="221"/>
      <c r="Y14049" s="221"/>
      <c r="Z14049" s="221"/>
      <c r="AA14049" s="222"/>
      <c r="AB14049" s="221"/>
      <c r="AC14049" s="221"/>
      <c r="AD14049" s="221"/>
      <c r="AE14049" s="237"/>
      <c r="AF14049" s="168"/>
      <c r="AG14049" s="168"/>
      <c r="AH14049" s="168"/>
    </row>
    <row r="14050" spans="19:34" x14ac:dyDescent="0.2">
      <c r="S14050" s="226" t="e">
        <f t="shared" si="302"/>
        <v>#REF!</v>
      </c>
      <c r="T14050" s="168"/>
      <c r="U14050" s="168"/>
      <c r="V14050" s="168"/>
      <c r="W14050" s="169"/>
      <c r="X14050" s="221"/>
      <c r="Y14050" s="221"/>
      <c r="Z14050" s="221"/>
      <c r="AA14050" s="222"/>
      <c r="AB14050" s="221"/>
      <c r="AC14050" s="221"/>
      <c r="AD14050" s="221"/>
      <c r="AE14050" s="237"/>
      <c r="AF14050" s="168"/>
      <c r="AG14050" s="168"/>
      <c r="AH14050" s="168"/>
    </row>
    <row r="14051" spans="19:34" x14ac:dyDescent="0.2">
      <c r="S14051" s="226" t="e">
        <f t="shared" si="302"/>
        <v>#REF!</v>
      </c>
      <c r="T14051" s="168"/>
      <c r="U14051" s="168"/>
      <c r="V14051" s="168"/>
      <c r="W14051" s="169"/>
      <c r="X14051" s="221"/>
      <c r="Y14051" s="221"/>
      <c r="Z14051" s="221"/>
      <c r="AA14051" s="222"/>
      <c r="AB14051" s="221"/>
      <c r="AC14051" s="221"/>
      <c r="AD14051" s="221"/>
      <c r="AE14051" s="237"/>
      <c r="AF14051" s="168"/>
      <c r="AG14051" s="168"/>
      <c r="AH14051" s="168"/>
    </row>
    <row r="14052" spans="19:34" x14ac:dyDescent="0.2">
      <c r="S14052" s="226" t="e">
        <f t="shared" si="302"/>
        <v>#REF!</v>
      </c>
      <c r="T14052" s="168"/>
      <c r="U14052" s="168"/>
      <c r="V14052" s="168"/>
      <c r="W14052" s="169"/>
      <c r="X14052" s="221"/>
      <c r="Y14052" s="221"/>
      <c r="Z14052" s="221"/>
      <c r="AA14052" s="222"/>
      <c r="AB14052" s="221"/>
      <c r="AC14052" s="221"/>
      <c r="AD14052" s="221"/>
      <c r="AE14052" s="237"/>
      <c r="AF14052" s="168"/>
      <c r="AG14052" s="168"/>
      <c r="AH14052" s="168"/>
    </row>
    <row r="14053" spans="19:34" x14ac:dyDescent="0.2">
      <c r="S14053" s="226" t="e">
        <f t="shared" si="302"/>
        <v>#REF!</v>
      </c>
      <c r="T14053" s="168"/>
      <c r="U14053" s="168"/>
      <c r="V14053" s="168"/>
      <c r="W14053" s="169"/>
      <c r="X14053" s="221"/>
      <c r="Y14053" s="221"/>
      <c r="Z14053" s="221"/>
      <c r="AA14053" s="222"/>
      <c r="AB14053" s="221"/>
      <c r="AC14053" s="221"/>
      <c r="AD14053" s="221"/>
      <c r="AE14053" s="237"/>
      <c r="AF14053" s="168"/>
      <c r="AG14053" s="168"/>
      <c r="AH14053" s="168"/>
    </row>
    <row r="14054" spans="19:34" x14ac:dyDescent="0.2">
      <c r="S14054" s="226" t="e">
        <f t="shared" si="302"/>
        <v>#REF!</v>
      </c>
      <c r="T14054" s="168"/>
      <c r="U14054" s="168"/>
      <c r="V14054" s="168"/>
      <c r="W14054" s="169"/>
      <c r="X14054" s="221"/>
      <c r="Y14054" s="221"/>
      <c r="Z14054" s="221"/>
      <c r="AA14054" s="222"/>
      <c r="AB14054" s="221"/>
      <c r="AC14054" s="221"/>
      <c r="AD14054" s="221"/>
      <c r="AE14054" s="237"/>
      <c r="AF14054" s="168"/>
      <c r="AG14054" s="168"/>
      <c r="AH14054" s="168"/>
    </row>
    <row r="14055" spans="19:34" x14ac:dyDescent="0.2">
      <c r="S14055" s="226" t="e">
        <f t="shared" si="302"/>
        <v>#REF!</v>
      </c>
      <c r="T14055" s="168"/>
      <c r="U14055" s="168"/>
      <c r="V14055" s="168"/>
      <c r="W14055" s="169"/>
      <c r="X14055" s="221"/>
      <c r="Y14055" s="221"/>
      <c r="Z14055" s="221"/>
      <c r="AA14055" s="222"/>
      <c r="AB14055" s="221"/>
      <c r="AC14055" s="221"/>
      <c r="AD14055" s="221"/>
      <c r="AE14055" s="237"/>
      <c r="AF14055" s="168"/>
      <c r="AG14055" s="168"/>
      <c r="AH14055" s="168"/>
    </row>
    <row r="14056" spans="19:34" x14ac:dyDescent="0.2">
      <c r="S14056" s="226" t="e">
        <f t="shared" si="302"/>
        <v>#REF!</v>
      </c>
      <c r="T14056" s="168"/>
      <c r="U14056" s="168"/>
      <c r="V14056" s="168"/>
      <c r="W14056" s="169"/>
      <c r="X14056" s="221"/>
      <c r="Y14056" s="221"/>
      <c r="Z14056" s="221"/>
      <c r="AA14056" s="222"/>
      <c r="AB14056" s="221"/>
      <c r="AC14056" s="221"/>
      <c r="AD14056" s="221"/>
      <c r="AE14056" s="237"/>
      <c r="AF14056" s="168"/>
      <c r="AG14056" s="168"/>
      <c r="AH14056" s="168"/>
    </row>
    <row r="14057" spans="19:34" x14ac:dyDescent="0.2">
      <c r="S14057" s="226" t="e">
        <f t="shared" si="302"/>
        <v>#REF!</v>
      </c>
      <c r="T14057" s="168"/>
      <c r="U14057" s="168"/>
      <c r="V14057" s="168"/>
      <c r="W14057" s="169"/>
      <c r="X14057" s="221"/>
      <c r="Y14057" s="221"/>
      <c r="Z14057" s="221"/>
      <c r="AA14057" s="222"/>
      <c r="AB14057" s="221"/>
      <c r="AC14057" s="221"/>
      <c r="AD14057" s="221"/>
      <c r="AE14057" s="237"/>
      <c r="AF14057" s="168"/>
      <c r="AG14057" s="168"/>
      <c r="AH14057" s="168"/>
    </row>
    <row r="14058" spans="19:34" x14ac:dyDescent="0.2">
      <c r="S14058" s="226" t="e">
        <f t="shared" si="302"/>
        <v>#REF!</v>
      </c>
      <c r="T14058" s="168"/>
      <c r="U14058" s="168"/>
      <c r="V14058" s="168"/>
      <c r="W14058" s="169"/>
      <c r="X14058" s="221"/>
      <c r="Y14058" s="221"/>
      <c r="Z14058" s="221"/>
      <c r="AA14058" s="222"/>
      <c r="AB14058" s="221"/>
      <c r="AC14058" s="221"/>
      <c r="AD14058" s="221"/>
      <c r="AE14058" s="237"/>
      <c r="AF14058" s="168"/>
      <c r="AG14058" s="168"/>
      <c r="AH14058" s="168"/>
    </row>
    <row r="14059" spans="19:34" x14ac:dyDescent="0.2">
      <c r="S14059" s="226" t="e">
        <f t="shared" si="302"/>
        <v>#REF!</v>
      </c>
      <c r="T14059" s="168"/>
      <c r="U14059" s="168"/>
      <c r="V14059" s="168"/>
      <c r="W14059" s="169"/>
      <c r="X14059" s="221"/>
      <c r="Y14059" s="221"/>
      <c r="Z14059" s="221"/>
      <c r="AA14059" s="222"/>
      <c r="AB14059" s="221"/>
      <c r="AC14059" s="221"/>
      <c r="AD14059" s="221"/>
      <c r="AE14059" s="237"/>
      <c r="AF14059" s="168"/>
      <c r="AG14059" s="168"/>
      <c r="AH14059" s="168"/>
    </row>
    <row r="14060" spans="19:34" x14ac:dyDescent="0.2">
      <c r="S14060" s="226" t="e">
        <f t="shared" si="302"/>
        <v>#REF!</v>
      </c>
      <c r="T14060" s="168"/>
      <c r="U14060" s="168"/>
      <c r="V14060" s="168"/>
      <c r="W14060" s="169"/>
      <c r="X14060" s="221"/>
      <c r="Y14060" s="221"/>
      <c r="Z14060" s="221"/>
      <c r="AA14060" s="222"/>
      <c r="AB14060" s="221"/>
      <c r="AC14060" s="221"/>
      <c r="AD14060" s="221"/>
      <c r="AE14060" s="237"/>
      <c r="AF14060" s="168"/>
      <c r="AG14060" s="168"/>
      <c r="AH14060" s="168"/>
    </row>
    <row r="14061" spans="19:34" x14ac:dyDescent="0.2">
      <c r="S14061" s="226" t="e">
        <f t="shared" si="302"/>
        <v>#REF!</v>
      </c>
      <c r="T14061" s="168"/>
      <c r="U14061" s="168"/>
      <c r="V14061" s="168"/>
      <c r="W14061" s="169"/>
      <c r="X14061" s="221"/>
      <c r="Y14061" s="221"/>
      <c r="Z14061" s="221"/>
      <c r="AA14061" s="222"/>
      <c r="AB14061" s="221"/>
      <c r="AC14061" s="221"/>
      <c r="AD14061" s="221"/>
      <c r="AE14061" s="237"/>
      <c r="AF14061" s="168"/>
      <c r="AG14061" s="168"/>
      <c r="AH14061" s="168"/>
    </row>
    <row r="14062" spans="19:34" x14ac:dyDescent="0.2">
      <c r="S14062" s="226" t="e">
        <f t="shared" si="302"/>
        <v>#REF!</v>
      </c>
      <c r="T14062" s="168"/>
      <c r="U14062" s="168"/>
      <c r="V14062" s="168"/>
      <c r="W14062" s="169"/>
      <c r="X14062" s="221"/>
      <c r="Y14062" s="221"/>
      <c r="Z14062" s="221"/>
      <c r="AA14062" s="222"/>
      <c r="AB14062" s="221"/>
      <c r="AC14062" s="221"/>
      <c r="AD14062" s="221"/>
      <c r="AE14062" s="237"/>
      <c r="AF14062" s="168"/>
      <c r="AG14062" s="168"/>
      <c r="AH14062" s="168"/>
    </row>
    <row r="14063" spans="19:34" x14ac:dyDescent="0.2">
      <c r="S14063" s="226" t="e">
        <f t="shared" si="302"/>
        <v>#REF!</v>
      </c>
      <c r="T14063" s="168"/>
      <c r="U14063" s="168"/>
      <c r="V14063" s="168"/>
      <c r="W14063" s="169"/>
      <c r="X14063" s="221"/>
      <c r="Y14063" s="221"/>
      <c r="Z14063" s="221"/>
      <c r="AA14063" s="222"/>
      <c r="AB14063" s="221"/>
      <c r="AC14063" s="221"/>
      <c r="AD14063" s="221"/>
      <c r="AE14063" s="237"/>
      <c r="AF14063" s="168"/>
      <c r="AG14063" s="168"/>
      <c r="AH14063" s="168"/>
    </row>
    <row r="14064" spans="19:34" x14ac:dyDescent="0.2">
      <c r="S14064" s="226" t="e">
        <f t="shared" si="302"/>
        <v>#REF!</v>
      </c>
      <c r="T14064" s="168"/>
      <c r="U14064" s="168"/>
      <c r="V14064" s="168"/>
      <c r="W14064" s="169"/>
      <c r="X14064" s="221"/>
      <c r="Y14064" s="221"/>
      <c r="Z14064" s="221"/>
      <c r="AA14064" s="222"/>
      <c r="AB14064" s="221"/>
      <c r="AC14064" s="221"/>
      <c r="AD14064" s="221"/>
      <c r="AE14064" s="237"/>
      <c r="AF14064" s="168"/>
      <c r="AG14064" s="168"/>
      <c r="AH14064" s="168"/>
    </row>
    <row r="14065" spans="19:34" x14ac:dyDescent="0.2">
      <c r="S14065" s="226" t="e">
        <f t="shared" si="302"/>
        <v>#REF!</v>
      </c>
      <c r="T14065" s="168"/>
      <c r="U14065" s="168"/>
      <c r="V14065" s="168"/>
      <c r="W14065" s="169"/>
      <c r="X14065" s="221"/>
      <c r="Y14065" s="221"/>
      <c r="Z14065" s="221"/>
      <c r="AA14065" s="222"/>
      <c r="AB14065" s="221"/>
      <c r="AC14065" s="221"/>
      <c r="AD14065" s="221"/>
      <c r="AE14065" s="237"/>
      <c r="AF14065" s="168"/>
      <c r="AG14065" s="168"/>
      <c r="AH14065" s="168"/>
    </row>
    <row r="14066" spans="19:34" x14ac:dyDescent="0.2">
      <c r="S14066" s="226" t="e">
        <f t="shared" si="302"/>
        <v>#REF!</v>
      </c>
      <c r="T14066" s="168"/>
      <c r="U14066" s="168"/>
      <c r="V14066" s="168"/>
      <c r="W14066" s="169"/>
      <c r="X14066" s="221"/>
      <c r="Y14066" s="221"/>
      <c r="Z14066" s="221"/>
      <c r="AA14066" s="222"/>
      <c r="AB14066" s="221"/>
      <c r="AC14066" s="221"/>
      <c r="AD14066" s="221"/>
      <c r="AE14066" s="237"/>
      <c r="AF14066" s="168"/>
      <c r="AG14066" s="168"/>
      <c r="AH14066" s="168"/>
    </row>
    <row r="14067" spans="19:34" x14ac:dyDescent="0.2">
      <c r="S14067" s="226" t="e">
        <f t="shared" si="302"/>
        <v>#REF!</v>
      </c>
      <c r="T14067" s="168"/>
      <c r="U14067" s="168"/>
      <c r="V14067" s="168"/>
      <c r="W14067" s="169"/>
      <c r="X14067" s="221"/>
      <c r="Y14067" s="221"/>
      <c r="Z14067" s="221"/>
      <c r="AA14067" s="222"/>
      <c r="AB14067" s="221"/>
      <c r="AC14067" s="221"/>
      <c r="AD14067" s="221"/>
      <c r="AE14067" s="237"/>
      <c r="AF14067" s="168"/>
      <c r="AG14067" s="168"/>
      <c r="AH14067" s="168"/>
    </row>
    <row r="14068" spans="19:34" x14ac:dyDescent="0.2">
      <c r="S14068" s="226" t="e">
        <f t="shared" si="302"/>
        <v>#REF!</v>
      </c>
      <c r="T14068" s="168"/>
      <c r="U14068" s="168"/>
      <c r="V14068" s="168"/>
      <c r="W14068" s="169"/>
      <c r="X14068" s="221"/>
      <c r="Y14068" s="221"/>
      <c r="Z14068" s="221"/>
      <c r="AA14068" s="222"/>
      <c r="AB14068" s="221"/>
      <c r="AC14068" s="221"/>
      <c r="AD14068" s="221"/>
      <c r="AE14068" s="237"/>
      <c r="AF14068" s="168"/>
      <c r="AG14068" s="168"/>
      <c r="AH14068" s="168"/>
    </row>
    <row r="14069" spans="19:34" x14ac:dyDescent="0.2">
      <c r="S14069" s="226" t="e">
        <f t="shared" si="302"/>
        <v>#REF!</v>
      </c>
      <c r="T14069" s="168"/>
      <c r="U14069" s="168"/>
      <c r="V14069" s="168"/>
      <c r="W14069" s="169"/>
      <c r="X14069" s="221"/>
      <c r="Y14069" s="221"/>
      <c r="Z14069" s="221"/>
      <c r="AA14069" s="222"/>
      <c r="AB14069" s="221"/>
      <c r="AC14069" s="221"/>
      <c r="AD14069" s="221"/>
      <c r="AE14069" s="237"/>
      <c r="AF14069" s="168"/>
      <c r="AG14069" s="168"/>
      <c r="AH14069" s="168"/>
    </row>
    <row r="14070" spans="19:34" x14ac:dyDescent="0.2">
      <c r="S14070" s="226" t="e">
        <f t="shared" si="302"/>
        <v>#REF!</v>
      </c>
      <c r="T14070" s="168"/>
      <c r="U14070" s="168"/>
      <c r="V14070" s="168"/>
      <c r="W14070" s="169"/>
      <c r="X14070" s="221"/>
      <c r="Y14070" s="221"/>
      <c r="Z14070" s="221"/>
      <c r="AA14070" s="222"/>
      <c r="AB14070" s="221"/>
      <c r="AC14070" s="221"/>
      <c r="AD14070" s="221"/>
      <c r="AE14070" s="237"/>
      <c r="AF14070" s="168"/>
      <c r="AG14070" s="168"/>
      <c r="AH14070" s="168"/>
    </row>
    <row r="14071" spans="19:34" x14ac:dyDescent="0.2">
      <c r="S14071" s="226" t="e">
        <f t="shared" si="302"/>
        <v>#REF!</v>
      </c>
      <c r="T14071" s="168"/>
      <c r="U14071" s="168"/>
      <c r="V14071" s="168"/>
      <c r="W14071" s="169"/>
      <c r="X14071" s="221"/>
      <c r="Y14071" s="221"/>
      <c r="Z14071" s="221"/>
      <c r="AA14071" s="222"/>
      <c r="AB14071" s="221"/>
      <c r="AC14071" s="221"/>
      <c r="AD14071" s="221"/>
      <c r="AE14071" s="237"/>
      <c r="AF14071" s="168"/>
      <c r="AG14071" s="168"/>
      <c r="AH14071" s="168"/>
    </row>
    <row r="14072" spans="19:34" x14ac:dyDescent="0.2">
      <c r="S14072" s="226" t="e">
        <f t="shared" si="302"/>
        <v>#REF!</v>
      </c>
      <c r="T14072" s="168"/>
      <c r="U14072" s="168"/>
      <c r="V14072" s="168"/>
      <c r="W14072" s="169"/>
      <c r="X14072" s="221"/>
      <c r="Y14072" s="221"/>
      <c r="Z14072" s="221"/>
      <c r="AA14072" s="222"/>
      <c r="AB14072" s="221"/>
      <c r="AC14072" s="221"/>
      <c r="AD14072" s="221"/>
      <c r="AE14072" s="237"/>
      <c r="AF14072" s="168"/>
      <c r="AG14072" s="168"/>
      <c r="AH14072" s="168"/>
    </row>
    <row r="14073" spans="19:34" x14ac:dyDescent="0.2">
      <c r="S14073" s="226" t="e">
        <f t="shared" si="302"/>
        <v>#REF!</v>
      </c>
      <c r="T14073" s="168"/>
      <c r="U14073" s="168"/>
      <c r="V14073" s="168"/>
      <c r="W14073" s="169"/>
      <c r="X14073" s="221"/>
      <c r="Y14073" s="221"/>
      <c r="Z14073" s="221"/>
      <c r="AA14073" s="222"/>
      <c r="AB14073" s="221"/>
      <c r="AC14073" s="221"/>
      <c r="AD14073" s="221"/>
      <c r="AE14073" s="237"/>
      <c r="AF14073" s="168"/>
      <c r="AG14073" s="168"/>
      <c r="AH14073" s="168"/>
    </row>
    <row r="14074" spans="19:34" x14ac:dyDescent="0.2">
      <c r="S14074" s="226" t="e">
        <f t="shared" si="302"/>
        <v>#REF!</v>
      </c>
      <c r="T14074" s="168"/>
      <c r="U14074" s="168"/>
      <c r="V14074" s="168"/>
      <c r="W14074" s="169"/>
      <c r="X14074" s="221"/>
      <c r="Y14074" s="221"/>
      <c r="Z14074" s="221"/>
      <c r="AA14074" s="222"/>
      <c r="AB14074" s="221"/>
      <c r="AC14074" s="221"/>
      <c r="AD14074" s="221"/>
      <c r="AE14074" s="237"/>
      <c r="AF14074" s="168"/>
      <c r="AG14074" s="168"/>
      <c r="AH14074" s="168"/>
    </row>
    <row r="14075" spans="19:34" x14ac:dyDescent="0.2">
      <c r="S14075" s="226" t="e">
        <f t="shared" si="302"/>
        <v>#REF!</v>
      </c>
      <c r="T14075" s="168"/>
      <c r="U14075" s="168"/>
      <c r="V14075" s="168"/>
      <c r="W14075" s="169"/>
      <c r="X14075" s="221"/>
      <c r="Y14075" s="221"/>
      <c r="Z14075" s="221"/>
      <c r="AA14075" s="222"/>
      <c r="AB14075" s="221"/>
      <c r="AC14075" s="221"/>
      <c r="AD14075" s="221"/>
      <c r="AE14075" s="237"/>
      <c r="AF14075" s="168"/>
      <c r="AG14075" s="168"/>
      <c r="AH14075" s="168"/>
    </row>
    <row r="14076" spans="19:34" x14ac:dyDescent="0.2">
      <c r="S14076" s="226" t="e">
        <f t="shared" si="302"/>
        <v>#REF!</v>
      </c>
      <c r="T14076" s="168"/>
      <c r="U14076" s="168"/>
      <c r="V14076" s="168"/>
      <c r="W14076" s="169"/>
      <c r="X14076" s="221"/>
      <c r="Y14076" s="221"/>
      <c r="Z14076" s="221"/>
      <c r="AA14076" s="222"/>
      <c r="AB14076" s="221"/>
      <c r="AC14076" s="221"/>
      <c r="AD14076" s="221"/>
      <c r="AE14076" s="237"/>
      <c r="AF14076" s="168"/>
      <c r="AG14076" s="168"/>
      <c r="AH14076" s="168"/>
    </row>
    <row r="14077" spans="19:34" x14ac:dyDescent="0.2">
      <c r="S14077" s="226" t="e">
        <f t="shared" si="302"/>
        <v>#REF!</v>
      </c>
      <c r="T14077" s="168"/>
      <c r="U14077" s="168"/>
      <c r="V14077" s="168"/>
      <c r="W14077" s="169"/>
      <c r="X14077" s="221"/>
      <c r="Y14077" s="221"/>
      <c r="Z14077" s="221"/>
      <c r="AA14077" s="222"/>
      <c r="AB14077" s="221"/>
      <c r="AC14077" s="221"/>
      <c r="AD14077" s="221"/>
      <c r="AE14077" s="237"/>
      <c r="AF14077" s="168"/>
      <c r="AG14077" s="168"/>
      <c r="AH14077" s="168"/>
    </row>
    <row r="14078" spans="19:34" x14ac:dyDescent="0.2">
      <c r="S14078" s="226" t="e">
        <f t="shared" si="302"/>
        <v>#REF!</v>
      </c>
      <c r="T14078" s="168"/>
      <c r="U14078" s="168"/>
      <c r="V14078" s="168"/>
      <c r="W14078" s="169"/>
      <c r="X14078" s="221"/>
      <c r="Y14078" s="221"/>
      <c r="Z14078" s="221"/>
      <c r="AA14078" s="222"/>
      <c r="AB14078" s="221"/>
      <c r="AC14078" s="221"/>
      <c r="AD14078" s="221"/>
      <c r="AE14078" s="237"/>
      <c r="AF14078" s="168"/>
      <c r="AG14078" s="168"/>
      <c r="AH14078" s="168"/>
    </row>
    <row r="14079" spans="19:34" x14ac:dyDescent="0.2">
      <c r="S14079" s="226" t="e">
        <f t="shared" si="302"/>
        <v>#REF!</v>
      </c>
      <c r="T14079" s="168"/>
      <c r="U14079" s="168"/>
      <c r="V14079" s="168"/>
      <c r="W14079" s="169"/>
      <c r="X14079" s="221"/>
      <c r="Y14079" s="221"/>
      <c r="Z14079" s="221"/>
      <c r="AA14079" s="222"/>
      <c r="AB14079" s="221"/>
      <c r="AC14079" s="221"/>
      <c r="AD14079" s="221"/>
      <c r="AE14079" s="237"/>
      <c r="AF14079" s="168"/>
      <c r="AG14079" s="168"/>
      <c r="AH14079" s="168"/>
    </row>
    <row r="14080" spans="19:34" x14ac:dyDescent="0.2">
      <c r="S14080" s="226" t="e">
        <f t="shared" si="302"/>
        <v>#REF!</v>
      </c>
      <c r="T14080" s="168"/>
      <c r="U14080" s="168"/>
      <c r="V14080" s="168"/>
      <c r="W14080" s="169"/>
      <c r="X14080" s="221"/>
      <c r="Y14080" s="221"/>
      <c r="Z14080" s="221"/>
      <c r="AA14080" s="222"/>
      <c r="AB14080" s="221"/>
      <c r="AC14080" s="221"/>
      <c r="AD14080" s="221"/>
      <c r="AE14080" s="237"/>
      <c r="AF14080" s="168"/>
      <c r="AG14080" s="168"/>
      <c r="AH14080" s="168"/>
    </row>
    <row r="14081" spans="19:34" x14ac:dyDescent="0.2">
      <c r="S14081" s="226" t="e">
        <f t="shared" si="302"/>
        <v>#REF!</v>
      </c>
      <c r="T14081" s="168"/>
      <c r="U14081" s="168"/>
      <c r="V14081" s="168"/>
      <c r="W14081" s="169"/>
      <c r="X14081" s="221"/>
      <c r="Y14081" s="221"/>
      <c r="Z14081" s="221"/>
      <c r="AA14081" s="222"/>
      <c r="AB14081" s="221"/>
      <c r="AC14081" s="221"/>
      <c r="AD14081" s="221"/>
      <c r="AE14081" s="237"/>
      <c r="AF14081" s="168"/>
      <c r="AG14081" s="168"/>
      <c r="AH14081" s="168"/>
    </row>
    <row r="14082" spans="19:34" x14ac:dyDescent="0.2">
      <c r="S14082" s="226" t="e">
        <f t="shared" si="302"/>
        <v>#REF!</v>
      </c>
      <c r="T14082" s="168"/>
      <c r="U14082" s="168"/>
      <c r="V14082" s="168"/>
      <c r="W14082" s="169"/>
      <c r="X14082" s="221"/>
      <c r="Y14082" s="221"/>
      <c r="Z14082" s="221"/>
      <c r="AA14082" s="222"/>
      <c r="AB14082" s="221"/>
      <c r="AC14082" s="221"/>
      <c r="AD14082" s="221"/>
      <c r="AE14082" s="237"/>
      <c r="AF14082" s="168"/>
      <c r="AG14082" s="168"/>
      <c r="AH14082" s="168"/>
    </row>
    <row r="14083" spans="19:34" x14ac:dyDescent="0.2">
      <c r="S14083" s="226" t="e">
        <f t="shared" si="302"/>
        <v>#REF!</v>
      </c>
      <c r="T14083" s="168"/>
      <c r="U14083" s="168"/>
      <c r="V14083" s="168"/>
      <c r="W14083" s="169"/>
      <c r="X14083" s="221"/>
      <c r="Y14083" s="221"/>
      <c r="Z14083" s="221"/>
      <c r="AA14083" s="222"/>
      <c r="AB14083" s="221"/>
      <c r="AC14083" s="221"/>
      <c r="AD14083" s="221"/>
      <c r="AE14083" s="237"/>
      <c r="AF14083" s="168"/>
      <c r="AG14083" s="168"/>
      <c r="AH14083" s="168"/>
    </row>
    <row r="14084" spans="19:34" x14ac:dyDescent="0.2">
      <c r="S14084" s="226" t="e">
        <f t="shared" si="302"/>
        <v>#REF!</v>
      </c>
      <c r="T14084" s="168"/>
      <c r="U14084" s="168"/>
      <c r="V14084" s="168"/>
      <c r="W14084" s="169"/>
      <c r="X14084" s="221"/>
      <c r="Y14084" s="221"/>
      <c r="Z14084" s="221"/>
      <c r="AA14084" s="222"/>
      <c r="AB14084" s="221"/>
      <c r="AC14084" s="221"/>
      <c r="AD14084" s="221"/>
      <c r="AE14084" s="237"/>
      <c r="AF14084" s="168"/>
      <c r="AG14084" s="168"/>
      <c r="AH14084" s="168"/>
    </row>
    <row r="14085" spans="19:34" x14ac:dyDescent="0.2">
      <c r="S14085" s="226" t="e">
        <f t="shared" si="302"/>
        <v>#REF!</v>
      </c>
      <c r="T14085" s="168"/>
      <c r="U14085" s="168"/>
      <c r="V14085" s="168"/>
      <c r="W14085" s="169"/>
      <c r="X14085" s="221"/>
      <c r="Y14085" s="221"/>
      <c r="Z14085" s="221"/>
      <c r="AA14085" s="222"/>
      <c r="AB14085" s="221"/>
      <c r="AC14085" s="221"/>
      <c r="AD14085" s="221"/>
      <c r="AE14085" s="237"/>
      <c r="AF14085" s="168"/>
      <c r="AG14085" s="168"/>
      <c r="AH14085" s="168"/>
    </row>
    <row r="14086" spans="19:34" x14ac:dyDescent="0.2">
      <c r="S14086" s="226" t="e">
        <f t="shared" si="302"/>
        <v>#REF!</v>
      </c>
      <c r="T14086" s="168"/>
      <c r="U14086" s="168"/>
      <c r="V14086" s="168"/>
      <c r="W14086" s="169"/>
      <c r="X14086" s="221"/>
      <c r="Y14086" s="221"/>
      <c r="Z14086" s="221"/>
      <c r="AA14086" s="222"/>
      <c r="AB14086" s="221"/>
      <c r="AC14086" s="221"/>
      <c r="AD14086" s="221"/>
      <c r="AE14086" s="237"/>
      <c r="AF14086" s="168"/>
      <c r="AG14086" s="168"/>
      <c r="AH14086" s="168"/>
    </row>
    <row r="14087" spans="19:34" x14ac:dyDescent="0.2">
      <c r="S14087" s="226" t="e">
        <f t="shared" si="302"/>
        <v>#REF!</v>
      </c>
      <c r="T14087" s="168"/>
      <c r="U14087" s="168"/>
      <c r="V14087" s="168"/>
      <c r="W14087" s="169"/>
      <c r="X14087" s="221"/>
      <c r="Y14087" s="221"/>
      <c r="Z14087" s="221"/>
      <c r="AA14087" s="222"/>
      <c r="AB14087" s="221"/>
      <c r="AC14087" s="221"/>
      <c r="AD14087" s="221"/>
      <c r="AE14087" s="237"/>
      <c r="AF14087" s="168"/>
      <c r="AG14087" s="168"/>
      <c r="AH14087" s="168"/>
    </row>
    <row r="14088" spans="19:34" x14ac:dyDescent="0.2">
      <c r="S14088" s="226" t="e">
        <f t="shared" si="302"/>
        <v>#REF!</v>
      </c>
      <c r="T14088" s="168"/>
      <c r="U14088" s="168"/>
      <c r="V14088" s="168"/>
      <c r="W14088" s="169"/>
      <c r="X14088" s="221"/>
      <c r="Y14088" s="221"/>
      <c r="Z14088" s="221"/>
      <c r="AA14088" s="222"/>
      <c r="AB14088" s="221"/>
      <c r="AC14088" s="221"/>
      <c r="AD14088" s="221"/>
      <c r="AE14088" s="237"/>
      <c r="AF14088" s="168"/>
      <c r="AG14088" s="168"/>
      <c r="AH14088" s="168"/>
    </row>
    <row r="14089" spans="19:34" x14ac:dyDescent="0.2">
      <c r="S14089" s="226" t="e">
        <f t="shared" si="302"/>
        <v>#REF!</v>
      </c>
      <c r="T14089" s="168"/>
      <c r="U14089" s="168"/>
      <c r="V14089" s="168"/>
      <c r="W14089" s="169"/>
      <c r="X14089" s="221"/>
      <c r="Y14089" s="221"/>
      <c r="Z14089" s="221"/>
      <c r="AA14089" s="222"/>
      <c r="AB14089" s="221"/>
      <c r="AC14089" s="221"/>
      <c r="AD14089" s="221"/>
      <c r="AE14089" s="237"/>
      <c r="AF14089" s="168"/>
      <c r="AG14089" s="168"/>
      <c r="AH14089" s="168"/>
    </row>
    <row r="14090" spans="19:34" x14ac:dyDescent="0.2">
      <c r="S14090" s="226" t="e">
        <f t="shared" si="302"/>
        <v>#REF!</v>
      </c>
      <c r="T14090" s="168"/>
      <c r="U14090" s="168"/>
      <c r="V14090" s="168"/>
      <c r="W14090" s="169"/>
      <c r="X14090" s="221"/>
      <c r="Y14090" s="221"/>
      <c r="Z14090" s="221"/>
      <c r="AA14090" s="222"/>
      <c r="AB14090" s="221"/>
      <c r="AC14090" s="221"/>
      <c r="AD14090" s="221"/>
      <c r="AE14090" s="237"/>
      <c r="AF14090" s="168"/>
      <c r="AG14090" s="168"/>
      <c r="AH14090" s="168"/>
    </row>
    <row r="14091" spans="19:34" x14ac:dyDescent="0.2">
      <c r="S14091" s="226" t="e">
        <f t="shared" si="302"/>
        <v>#REF!</v>
      </c>
      <c r="T14091" s="168"/>
      <c r="U14091" s="168"/>
      <c r="V14091" s="168"/>
      <c r="W14091" s="169"/>
      <c r="X14091" s="221"/>
      <c r="Y14091" s="221"/>
      <c r="Z14091" s="221"/>
      <c r="AA14091" s="222"/>
      <c r="AB14091" s="221"/>
      <c r="AC14091" s="221"/>
      <c r="AD14091" s="221"/>
      <c r="AE14091" s="237"/>
      <c r="AF14091" s="168"/>
      <c r="AG14091" s="168"/>
      <c r="AH14091" s="168"/>
    </row>
    <row r="14092" spans="19:34" x14ac:dyDescent="0.2">
      <c r="S14092" s="226" t="e">
        <f t="shared" si="302"/>
        <v>#REF!</v>
      </c>
      <c r="T14092" s="168"/>
      <c r="U14092" s="168"/>
      <c r="V14092" s="168"/>
      <c r="W14092" s="169"/>
      <c r="X14092" s="221"/>
      <c r="Y14092" s="221"/>
      <c r="Z14092" s="221"/>
      <c r="AA14092" s="222"/>
      <c r="AB14092" s="221"/>
      <c r="AC14092" s="221"/>
      <c r="AD14092" s="221"/>
      <c r="AE14092" s="237"/>
      <c r="AF14092" s="168"/>
      <c r="AG14092" s="168"/>
      <c r="AH14092" s="168"/>
    </row>
    <row r="14093" spans="19:34" x14ac:dyDescent="0.2">
      <c r="S14093" s="226" t="e">
        <f t="shared" si="302"/>
        <v>#REF!</v>
      </c>
      <c r="T14093" s="168"/>
      <c r="U14093" s="168"/>
      <c r="V14093" s="168"/>
      <c r="W14093" s="169"/>
      <c r="X14093" s="221"/>
      <c r="Y14093" s="221"/>
      <c r="Z14093" s="221"/>
      <c r="AA14093" s="222"/>
      <c r="AB14093" s="221"/>
      <c r="AC14093" s="221"/>
      <c r="AD14093" s="221"/>
      <c r="AE14093" s="237"/>
      <c r="AF14093" s="168"/>
      <c r="AG14093" s="168"/>
      <c r="AH14093" s="168"/>
    </row>
    <row r="14094" spans="19:34" x14ac:dyDescent="0.2">
      <c r="S14094" s="226" t="e">
        <f t="shared" si="302"/>
        <v>#REF!</v>
      </c>
      <c r="T14094" s="168"/>
      <c r="U14094" s="168"/>
      <c r="V14094" s="168"/>
      <c r="W14094" s="169"/>
      <c r="X14094" s="221"/>
      <c r="Y14094" s="221"/>
      <c r="Z14094" s="221"/>
      <c r="AA14094" s="222"/>
      <c r="AB14094" s="221"/>
      <c r="AC14094" s="221"/>
      <c r="AD14094" s="221"/>
      <c r="AE14094" s="237"/>
      <c r="AF14094" s="168"/>
      <c r="AG14094" s="168"/>
      <c r="AH14094" s="168"/>
    </row>
    <row r="14095" spans="19:34" x14ac:dyDescent="0.2">
      <c r="S14095" s="226" t="e">
        <f t="shared" si="302"/>
        <v>#REF!</v>
      </c>
      <c r="T14095" s="168"/>
      <c r="U14095" s="168"/>
      <c r="V14095" s="168"/>
      <c r="W14095" s="169"/>
      <c r="X14095" s="221"/>
      <c r="Y14095" s="221"/>
      <c r="Z14095" s="221"/>
      <c r="AA14095" s="222"/>
      <c r="AB14095" s="221"/>
      <c r="AC14095" s="221"/>
      <c r="AD14095" s="221"/>
      <c r="AE14095" s="237"/>
      <c r="AF14095" s="168"/>
      <c r="AG14095" s="168"/>
      <c r="AH14095" s="168"/>
    </row>
    <row r="14096" spans="19:34" x14ac:dyDescent="0.2">
      <c r="S14096" s="226" t="e">
        <f t="shared" si="302"/>
        <v>#REF!</v>
      </c>
      <c r="T14096" s="168"/>
      <c r="U14096" s="168"/>
      <c r="V14096" s="168"/>
      <c r="W14096" s="169"/>
      <c r="X14096" s="221"/>
      <c r="Y14096" s="221"/>
      <c r="Z14096" s="221"/>
      <c r="AA14096" s="222"/>
      <c r="AB14096" s="221"/>
      <c r="AC14096" s="221"/>
      <c r="AD14096" s="221"/>
      <c r="AE14096" s="237"/>
      <c r="AF14096" s="168"/>
      <c r="AG14096" s="168"/>
      <c r="AH14096" s="168"/>
    </row>
    <row r="14097" spans="19:34" x14ac:dyDescent="0.2">
      <c r="S14097" s="226" t="e">
        <f t="shared" si="302"/>
        <v>#REF!</v>
      </c>
      <c r="T14097" s="168"/>
      <c r="U14097" s="168"/>
      <c r="V14097" s="168"/>
      <c r="W14097" s="169"/>
      <c r="X14097" s="221"/>
      <c r="Y14097" s="221"/>
      <c r="Z14097" s="221"/>
      <c r="AA14097" s="222"/>
      <c r="AB14097" s="221"/>
      <c r="AC14097" s="221"/>
      <c r="AD14097" s="221"/>
      <c r="AE14097" s="237"/>
      <c r="AF14097" s="168"/>
      <c r="AG14097" s="168"/>
      <c r="AH14097" s="168"/>
    </row>
    <row r="14098" spans="19:34" x14ac:dyDescent="0.2">
      <c r="S14098" s="226" t="e">
        <f t="shared" si="302"/>
        <v>#REF!</v>
      </c>
      <c r="T14098" s="168"/>
      <c r="U14098" s="168"/>
      <c r="V14098" s="168"/>
      <c r="W14098" s="169"/>
      <c r="X14098" s="221"/>
      <c r="Y14098" s="221"/>
      <c r="Z14098" s="221"/>
      <c r="AA14098" s="222"/>
      <c r="AB14098" s="221"/>
      <c r="AC14098" s="221"/>
      <c r="AD14098" s="221"/>
      <c r="AE14098" s="237"/>
      <c r="AF14098" s="168"/>
      <c r="AG14098" s="168"/>
      <c r="AH14098" s="168"/>
    </row>
    <row r="14099" spans="19:34" x14ac:dyDescent="0.2">
      <c r="S14099" s="226" t="e">
        <f t="shared" si="302"/>
        <v>#REF!</v>
      </c>
      <c r="T14099" s="168"/>
      <c r="U14099" s="168"/>
      <c r="V14099" s="168"/>
      <c r="W14099" s="169"/>
      <c r="X14099" s="221"/>
      <c r="Y14099" s="221"/>
      <c r="Z14099" s="221"/>
      <c r="AA14099" s="222"/>
      <c r="AB14099" s="221"/>
      <c r="AC14099" s="221"/>
      <c r="AD14099" s="221"/>
      <c r="AE14099" s="237"/>
      <c r="AF14099" s="168"/>
      <c r="AG14099" s="168"/>
      <c r="AH14099" s="168"/>
    </row>
    <row r="14100" spans="19:34" x14ac:dyDescent="0.2">
      <c r="S14100" s="226" t="e">
        <f t="shared" si="302"/>
        <v>#REF!</v>
      </c>
      <c r="T14100" s="168"/>
      <c r="U14100" s="168"/>
      <c r="V14100" s="168"/>
      <c r="W14100" s="169"/>
      <c r="X14100" s="221"/>
      <c r="Y14100" s="221"/>
      <c r="Z14100" s="221"/>
      <c r="AA14100" s="222"/>
      <c r="AB14100" s="221"/>
      <c r="AC14100" s="221"/>
      <c r="AD14100" s="221"/>
      <c r="AE14100" s="237"/>
      <c r="AF14100" s="168"/>
      <c r="AG14100" s="168"/>
      <c r="AH14100" s="168"/>
    </row>
    <row r="14101" spans="19:34" x14ac:dyDescent="0.2">
      <c r="S14101" s="226" t="e">
        <f t="shared" si="302"/>
        <v>#REF!</v>
      </c>
      <c r="T14101" s="168"/>
      <c r="U14101" s="168"/>
      <c r="V14101" s="168"/>
      <c r="W14101" s="169"/>
      <c r="X14101" s="221"/>
      <c r="Y14101" s="221"/>
      <c r="Z14101" s="221"/>
      <c r="AA14101" s="222"/>
      <c r="AB14101" s="221"/>
      <c r="AC14101" s="221"/>
      <c r="AD14101" s="221"/>
      <c r="AE14101" s="237"/>
      <c r="AF14101" s="168"/>
      <c r="AG14101" s="168"/>
      <c r="AH14101" s="168"/>
    </row>
    <row r="14102" spans="19:34" x14ac:dyDescent="0.2">
      <c r="S14102" s="226" t="e">
        <f t="shared" si="302"/>
        <v>#REF!</v>
      </c>
      <c r="T14102" s="168"/>
      <c r="U14102" s="168"/>
      <c r="V14102" s="168"/>
      <c r="W14102" s="169"/>
      <c r="X14102" s="221"/>
      <c r="Y14102" s="221"/>
      <c r="Z14102" s="221"/>
      <c r="AA14102" s="222"/>
      <c r="AB14102" s="221"/>
      <c r="AC14102" s="221"/>
      <c r="AD14102" s="221"/>
      <c r="AE14102" s="237"/>
      <c r="AF14102" s="168"/>
      <c r="AG14102" s="168"/>
      <c r="AH14102" s="168"/>
    </row>
    <row r="14103" spans="19:34" x14ac:dyDescent="0.2">
      <c r="S14103" s="226" t="e">
        <f t="shared" si="302"/>
        <v>#REF!</v>
      </c>
      <c r="T14103" s="168"/>
      <c r="U14103" s="168"/>
      <c r="V14103" s="168"/>
      <c r="W14103" s="169"/>
      <c r="X14103" s="221"/>
      <c r="Y14103" s="221"/>
      <c r="Z14103" s="221"/>
      <c r="AA14103" s="222"/>
      <c r="AB14103" s="221"/>
      <c r="AC14103" s="221"/>
      <c r="AD14103" s="221"/>
      <c r="AE14103" s="237"/>
      <c r="AF14103" s="168"/>
      <c r="AG14103" s="168"/>
      <c r="AH14103" s="168"/>
    </row>
    <row r="14104" spans="19:34" x14ac:dyDescent="0.2">
      <c r="S14104" s="226" t="e">
        <f t="shared" si="302"/>
        <v>#REF!</v>
      </c>
      <c r="T14104" s="168"/>
      <c r="U14104" s="168"/>
      <c r="V14104" s="168"/>
      <c r="W14104" s="169"/>
      <c r="X14104" s="221"/>
      <c r="Y14104" s="221"/>
      <c r="Z14104" s="221"/>
      <c r="AA14104" s="222"/>
      <c r="AB14104" s="221"/>
      <c r="AC14104" s="221"/>
      <c r="AD14104" s="221"/>
      <c r="AE14104" s="237"/>
      <c r="AF14104" s="168"/>
      <c r="AG14104" s="168"/>
      <c r="AH14104" s="168"/>
    </row>
    <row r="14105" spans="19:34" x14ac:dyDescent="0.2">
      <c r="S14105" s="226" t="e">
        <f t="shared" si="302"/>
        <v>#REF!</v>
      </c>
      <c r="T14105" s="168"/>
      <c r="U14105" s="168"/>
      <c r="V14105" s="168"/>
      <c r="W14105" s="169"/>
      <c r="X14105" s="221"/>
      <c r="Y14105" s="221"/>
      <c r="Z14105" s="221"/>
      <c r="AA14105" s="222"/>
      <c r="AB14105" s="221"/>
      <c r="AC14105" s="221"/>
      <c r="AD14105" s="221"/>
      <c r="AE14105" s="237"/>
      <c r="AF14105" s="168"/>
      <c r="AG14105" s="168"/>
      <c r="AH14105" s="168"/>
    </row>
    <row r="14106" spans="19:34" x14ac:dyDescent="0.2">
      <c r="S14106" s="226" t="e">
        <f t="shared" si="302"/>
        <v>#REF!</v>
      </c>
      <c r="T14106" s="168"/>
      <c r="U14106" s="168"/>
      <c r="V14106" s="168"/>
      <c r="W14106" s="169"/>
      <c r="X14106" s="221"/>
      <c r="Y14106" s="221"/>
      <c r="Z14106" s="221"/>
      <c r="AA14106" s="222"/>
      <c r="AB14106" s="221"/>
      <c r="AC14106" s="221"/>
      <c r="AD14106" s="221"/>
      <c r="AE14106" s="237"/>
      <c r="AF14106" s="168"/>
      <c r="AG14106" s="168"/>
      <c r="AH14106" s="168"/>
    </row>
    <row r="14107" spans="19:34" x14ac:dyDescent="0.2">
      <c r="S14107" s="226" t="e">
        <f t="shared" si="302"/>
        <v>#REF!</v>
      </c>
      <c r="T14107" s="168"/>
      <c r="U14107" s="168"/>
      <c r="V14107" s="168"/>
      <c r="W14107" s="169"/>
      <c r="X14107" s="221"/>
      <c r="Y14107" s="221"/>
      <c r="Z14107" s="221"/>
      <c r="AA14107" s="222"/>
      <c r="AB14107" s="221"/>
      <c r="AC14107" s="221"/>
      <c r="AD14107" s="221"/>
      <c r="AE14107" s="237"/>
      <c r="AF14107" s="168"/>
      <c r="AG14107" s="168"/>
      <c r="AH14107" s="168"/>
    </row>
    <row r="14108" spans="19:34" x14ac:dyDescent="0.2">
      <c r="S14108" s="226" t="e">
        <f t="shared" si="302"/>
        <v>#REF!</v>
      </c>
      <c r="T14108" s="168"/>
      <c r="U14108" s="168"/>
      <c r="V14108" s="168"/>
      <c r="W14108" s="169"/>
      <c r="X14108" s="221"/>
      <c r="Y14108" s="221"/>
      <c r="Z14108" s="221"/>
      <c r="AA14108" s="222"/>
      <c r="AB14108" s="221"/>
      <c r="AC14108" s="221"/>
      <c r="AD14108" s="221"/>
      <c r="AE14108" s="237"/>
      <c r="AF14108" s="168"/>
      <c r="AG14108" s="168"/>
      <c r="AH14108" s="168"/>
    </row>
    <row r="14109" spans="19:34" x14ac:dyDescent="0.2">
      <c r="S14109" s="226" t="e">
        <f t="shared" si="302"/>
        <v>#REF!</v>
      </c>
      <c r="T14109" s="168"/>
      <c r="U14109" s="168"/>
      <c r="V14109" s="168"/>
      <c r="W14109" s="169"/>
      <c r="X14109" s="221"/>
      <c r="Y14109" s="221"/>
      <c r="Z14109" s="221"/>
      <c r="AA14109" s="222"/>
      <c r="AB14109" s="221"/>
      <c r="AC14109" s="221"/>
      <c r="AD14109" s="221"/>
      <c r="AE14109" s="237"/>
      <c r="AF14109" s="168"/>
      <c r="AG14109" s="168"/>
      <c r="AH14109" s="168"/>
    </row>
    <row r="14110" spans="19:34" x14ac:dyDescent="0.2">
      <c r="S14110" s="226" t="e">
        <f t="shared" si="302"/>
        <v>#REF!</v>
      </c>
      <c r="T14110" s="168"/>
      <c r="U14110" s="168"/>
      <c r="V14110" s="168"/>
      <c r="W14110" s="169"/>
      <c r="X14110" s="221"/>
      <c r="Y14110" s="221"/>
      <c r="Z14110" s="221"/>
      <c r="AA14110" s="222"/>
      <c r="AB14110" s="221"/>
      <c r="AC14110" s="221"/>
      <c r="AD14110" s="221"/>
      <c r="AE14110" s="237"/>
      <c r="AF14110" s="168"/>
      <c r="AG14110" s="168"/>
      <c r="AH14110" s="168"/>
    </row>
    <row r="14111" spans="19:34" x14ac:dyDescent="0.2">
      <c r="S14111" s="226" t="e">
        <f t="shared" si="302"/>
        <v>#REF!</v>
      </c>
      <c r="T14111" s="168"/>
      <c r="U14111" s="168"/>
      <c r="V14111" s="168"/>
      <c r="W14111" s="169"/>
      <c r="X14111" s="221"/>
      <c r="Y14111" s="221"/>
      <c r="Z14111" s="221"/>
      <c r="AA14111" s="222"/>
      <c r="AB14111" s="221"/>
      <c r="AC14111" s="221"/>
      <c r="AD14111" s="221"/>
      <c r="AE14111" s="237"/>
      <c r="AF14111" s="168"/>
      <c r="AG14111" s="168"/>
      <c r="AH14111" s="168"/>
    </row>
    <row r="14112" spans="19:34" x14ac:dyDescent="0.2">
      <c r="S14112" s="226" t="e">
        <f t="shared" ref="S14112:S14125" si="303">MID(#REF!,2,7)</f>
        <v>#REF!</v>
      </c>
      <c r="T14112" s="168"/>
      <c r="U14112" s="168"/>
      <c r="V14112" s="168"/>
      <c r="W14112" s="169"/>
      <c r="X14112" s="221"/>
      <c r="Y14112" s="221"/>
      <c r="Z14112" s="221"/>
      <c r="AA14112" s="222"/>
      <c r="AB14112" s="221"/>
      <c r="AC14112" s="221"/>
      <c r="AD14112" s="221"/>
      <c r="AE14112" s="237"/>
      <c r="AF14112" s="168"/>
      <c r="AG14112" s="168"/>
      <c r="AH14112" s="168"/>
    </row>
    <row r="14113" spans="19:34" x14ac:dyDescent="0.2">
      <c r="S14113" s="226" t="e">
        <f t="shared" si="303"/>
        <v>#REF!</v>
      </c>
      <c r="T14113" s="168"/>
      <c r="U14113" s="168"/>
      <c r="V14113" s="168"/>
      <c r="W14113" s="169"/>
      <c r="X14113" s="221"/>
      <c r="Y14113" s="221"/>
      <c r="Z14113" s="221"/>
      <c r="AA14113" s="222"/>
      <c r="AB14113" s="221"/>
      <c r="AC14113" s="221"/>
      <c r="AD14113" s="221"/>
      <c r="AE14113" s="237"/>
      <c r="AF14113" s="168"/>
      <c r="AG14113" s="168"/>
      <c r="AH14113" s="168"/>
    </row>
    <row r="14114" spans="19:34" x14ac:dyDescent="0.2">
      <c r="S14114" s="226" t="e">
        <f t="shared" si="303"/>
        <v>#REF!</v>
      </c>
      <c r="T14114" s="168"/>
      <c r="U14114" s="168"/>
      <c r="V14114" s="168"/>
      <c r="W14114" s="169"/>
      <c r="X14114" s="221"/>
      <c r="Y14114" s="221"/>
      <c r="Z14114" s="221"/>
      <c r="AA14114" s="222"/>
      <c r="AB14114" s="221"/>
      <c r="AC14114" s="221"/>
      <c r="AD14114" s="221"/>
      <c r="AE14114" s="237"/>
      <c r="AF14114" s="168"/>
      <c r="AG14114" s="168"/>
      <c r="AH14114" s="168"/>
    </row>
    <row r="14115" spans="19:34" x14ac:dyDescent="0.2">
      <c r="S14115" s="226" t="e">
        <f t="shared" si="303"/>
        <v>#REF!</v>
      </c>
      <c r="T14115" s="168"/>
      <c r="U14115" s="168"/>
      <c r="V14115" s="168"/>
      <c r="W14115" s="169"/>
      <c r="X14115" s="221"/>
      <c r="Y14115" s="221"/>
      <c r="Z14115" s="221"/>
      <c r="AA14115" s="222"/>
      <c r="AB14115" s="221"/>
      <c r="AC14115" s="221"/>
      <c r="AD14115" s="221"/>
      <c r="AE14115" s="237"/>
      <c r="AF14115" s="168"/>
      <c r="AG14115" s="168"/>
      <c r="AH14115" s="168"/>
    </row>
    <row r="14116" spans="19:34" x14ac:dyDescent="0.2">
      <c r="S14116" s="226" t="e">
        <f t="shared" si="303"/>
        <v>#REF!</v>
      </c>
      <c r="T14116" s="168"/>
      <c r="U14116" s="168"/>
      <c r="V14116" s="168"/>
      <c r="W14116" s="169"/>
      <c r="X14116" s="221"/>
      <c r="Y14116" s="221"/>
      <c r="Z14116" s="221"/>
      <c r="AA14116" s="222"/>
      <c r="AB14116" s="221"/>
      <c r="AC14116" s="221"/>
      <c r="AD14116" s="221"/>
      <c r="AE14116" s="237"/>
      <c r="AF14116" s="168"/>
      <c r="AG14116" s="168"/>
      <c r="AH14116" s="168"/>
    </row>
    <row r="14117" spans="19:34" x14ac:dyDescent="0.2">
      <c r="S14117" s="226" t="e">
        <f t="shared" si="303"/>
        <v>#REF!</v>
      </c>
      <c r="T14117" s="168"/>
      <c r="U14117" s="168"/>
      <c r="V14117" s="168"/>
      <c r="W14117" s="169"/>
      <c r="X14117" s="221"/>
      <c r="Y14117" s="221"/>
      <c r="Z14117" s="221"/>
      <c r="AA14117" s="222"/>
      <c r="AB14117" s="221"/>
      <c r="AC14117" s="221"/>
      <c r="AD14117" s="221"/>
      <c r="AE14117" s="237"/>
      <c r="AF14117" s="168"/>
      <c r="AG14117" s="168"/>
      <c r="AH14117" s="168"/>
    </row>
    <row r="14118" spans="19:34" x14ac:dyDescent="0.2">
      <c r="S14118" s="226" t="e">
        <f t="shared" si="303"/>
        <v>#REF!</v>
      </c>
      <c r="T14118" s="168"/>
      <c r="U14118" s="168"/>
      <c r="V14118" s="168"/>
      <c r="W14118" s="169"/>
      <c r="X14118" s="221"/>
      <c r="Y14118" s="221"/>
      <c r="Z14118" s="221"/>
      <c r="AA14118" s="222"/>
      <c r="AB14118" s="221"/>
      <c r="AC14118" s="221"/>
      <c r="AD14118" s="221"/>
      <c r="AE14118" s="237"/>
      <c r="AF14118" s="168"/>
      <c r="AG14118" s="168"/>
      <c r="AH14118" s="168"/>
    </row>
    <row r="14119" spans="19:34" x14ac:dyDescent="0.2">
      <c r="S14119" s="226" t="e">
        <f t="shared" si="303"/>
        <v>#REF!</v>
      </c>
      <c r="T14119" s="168"/>
      <c r="U14119" s="168"/>
      <c r="V14119" s="168"/>
      <c r="W14119" s="169"/>
      <c r="X14119" s="221"/>
      <c r="Y14119" s="221"/>
      <c r="Z14119" s="221"/>
      <c r="AA14119" s="222"/>
      <c r="AB14119" s="221"/>
      <c r="AC14119" s="221"/>
      <c r="AD14119" s="221"/>
      <c r="AE14119" s="237"/>
      <c r="AF14119" s="168"/>
      <c r="AG14119" s="168"/>
      <c r="AH14119" s="168"/>
    </row>
    <row r="14120" spans="19:34" x14ac:dyDescent="0.2">
      <c r="S14120" s="226" t="e">
        <f t="shared" si="303"/>
        <v>#REF!</v>
      </c>
      <c r="T14120" s="168"/>
      <c r="U14120" s="168"/>
      <c r="V14120" s="168"/>
      <c r="W14120" s="169"/>
      <c r="X14120" s="221"/>
      <c r="Y14120" s="221"/>
      <c r="Z14120" s="221"/>
      <c r="AA14120" s="222"/>
      <c r="AB14120" s="221"/>
      <c r="AC14120" s="221"/>
      <c r="AD14120" s="221"/>
      <c r="AE14120" s="237"/>
      <c r="AF14120" s="168"/>
      <c r="AG14120" s="168"/>
      <c r="AH14120" s="168"/>
    </row>
    <row r="14121" spans="19:34" x14ac:dyDescent="0.2">
      <c r="S14121" s="226" t="e">
        <f t="shared" si="303"/>
        <v>#REF!</v>
      </c>
      <c r="T14121" s="168"/>
      <c r="U14121" s="168"/>
      <c r="V14121" s="168"/>
      <c r="W14121" s="169"/>
      <c r="X14121" s="221"/>
      <c r="Y14121" s="221"/>
      <c r="Z14121" s="221"/>
      <c r="AA14121" s="222"/>
      <c r="AB14121" s="221"/>
      <c r="AC14121" s="221"/>
      <c r="AD14121" s="221"/>
      <c r="AE14121" s="237"/>
      <c r="AF14121" s="168"/>
      <c r="AG14121" s="168"/>
      <c r="AH14121" s="168"/>
    </row>
    <row r="14122" spans="19:34" x14ac:dyDescent="0.2">
      <c r="S14122" s="226" t="e">
        <f t="shared" si="303"/>
        <v>#REF!</v>
      </c>
      <c r="T14122" s="168"/>
      <c r="U14122" s="168"/>
      <c r="V14122" s="168"/>
      <c r="W14122" s="169"/>
      <c r="X14122" s="221"/>
      <c r="Y14122" s="221"/>
      <c r="Z14122" s="221"/>
      <c r="AA14122" s="222"/>
      <c r="AB14122" s="221"/>
      <c r="AC14122" s="221"/>
      <c r="AD14122" s="221"/>
      <c r="AE14122" s="237"/>
      <c r="AF14122" s="168"/>
      <c r="AG14122" s="168"/>
      <c r="AH14122" s="168"/>
    </row>
    <row r="14123" spans="19:34" x14ac:dyDescent="0.2">
      <c r="S14123" s="226" t="e">
        <f t="shared" si="303"/>
        <v>#REF!</v>
      </c>
      <c r="T14123" s="168"/>
      <c r="U14123" s="168"/>
      <c r="V14123" s="168"/>
      <c r="W14123" s="169"/>
      <c r="X14123" s="221"/>
      <c r="Y14123" s="221"/>
      <c r="Z14123" s="221"/>
      <c r="AA14123" s="222"/>
      <c r="AB14123" s="221"/>
      <c r="AC14123" s="221"/>
      <c r="AD14123" s="221"/>
      <c r="AE14123" s="237"/>
      <c r="AF14123" s="168"/>
      <c r="AG14123" s="168"/>
      <c r="AH14123" s="168"/>
    </row>
    <row r="14124" spans="19:34" x14ac:dyDescent="0.2">
      <c r="S14124" s="226" t="e">
        <f t="shared" si="303"/>
        <v>#REF!</v>
      </c>
      <c r="T14124" s="168"/>
      <c r="U14124" s="168"/>
      <c r="V14124" s="168"/>
      <c r="W14124" s="169"/>
      <c r="X14124" s="221"/>
      <c r="Y14124" s="221"/>
      <c r="Z14124" s="221"/>
      <c r="AA14124" s="222"/>
      <c r="AB14124" s="221"/>
      <c r="AC14124" s="221"/>
      <c r="AD14124" s="221"/>
      <c r="AE14124" s="237"/>
      <c r="AF14124" s="168"/>
      <c r="AG14124" s="168"/>
      <c r="AH14124" s="168"/>
    </row>
    <row r="14125" spans="19:34" x14ac:dyDescent="0.2">
      <c r="S14125" s="226" t="e">
        <f t="shared" si="303"/>
        <v>#REF!</v>
      </c>
      <c r="T14125" s="168"/>
      <c r="U14125" s="168"/>
      <c r="V14125" s="168"/>
      <c r="W14125" s="169"/>
      <c r="X14125" s="221"/>
      <c r="Y14125" s="221"/>
      <c r="Z14125" s="221"/>
      <c r="AA14125" s="222"/>
      <c r="AB14125" s="221"/>
      <c r="AC14125" s="221"/>
      <c r="AD14125" s="221"/>
      <c r="AE14125" s="237"/>
      <c r="AF14125" s="168"/>
      <c r="AG14125" s="168"/>
      <c r="AH14125" s="168"/>
    </row>
    <row r="14126" spans="19:34" x14ac:dyDescent="0.2">
      <c r="S14126" s="226" t="e">
        <f t="shared" ref="S14126:S14158" si="304">MID(#REF!,2,7)</f>
        <v>#REF!</v>
      </c>
      <c r="T14126" s="168"/>
      <c r="U14126" s="168"/>
      <c r="V14126" s="168"/>
      <c r="W14126" s="169"/>
      <c r="X14126" s="221"/>
      <c r="Y14126" s="221"/>
      <c r="Z14126" s="221"/>
      <c r="AA14126" s="222"/>
      <c r="AB14126" s="221"/>
      <c r="AC14126" s="221"/>
      <c r="AD14126" s="221"/>
      <c r="AE14126" s="237"/>
      <c r="AF14126" s="168"/>
      <c r="AG14126" s="168"/>
      <c r="AH14126" s="168"/>
    </row>
    <row r="14127" spans="19:34" x14ac:dyDescent="0.2">
      <c r="S14127" s="226" t="e">
        <f t="shared" si="304"/>
        <v>#REF!</v>
      </c>
      <c r="T14127" s="168"/>
      <c r="U14127" s="168"/>
      <c r="V14127" s="168"/>
      <c r="W14127" s="169"/>
      <c r="X14127" s="221"/>
      <c r="Y14127" s="221"/>
      <c r="Z14127" s="221"/>
      <c r="AA14127" s="222"/>
      <c r="AB14127" s="221"/>
      <c r="AC14127" s="221"/>
      <c r="AD14127" s="221"/>
      <c r="AE14127" s="237"/>
      <c r="AF14127" s="168"/>
      <c r="AG14127" s="168"/>
      <c r="AH14127" s="168"/>
    </row>
    <row r="14128" spans="19:34" x14ac:dyDescent="0.2">
      <c r="S14128" s="226" t="e">
        <f t="shared" si="304"/>
        <v>#REF!</v>
      </c>
      <c r="T14128" s="168"/>
      <c r="U14128" s="168"/>
      <c r="V14128" s="168"/>
      <c r="W14128" s="169"/>
      <c r="X14128" s="221"/>
      <c r="Y14128" s="221"/>
      <c r="Z14128" s="221"/>
      <c r="AA14128" s="222"/>
      <c r="AB14128" s="221"/>
      <c r="AC14128" s="221"/>
      <c r="AD14128" s="221"/>
      <c r="AE14128" s="237"/>
      <c r="AF14128" s="168"/>
      <c r="AG14128" s="168"/>
      <c r="AH14128" s="168"/>
    </row>
    <row r="14129" spans="19:34" x14ac:dyDescent="0.2">
      <c r="S14129" s="226" t="e">
        <f t="shared" si="304"/>
        <v>#REF!</v>
      </c>
      <c r="T14129" s="168"/>
      <c r="U14129" s="168"/>
      <c r="V14129" s="168"/>
      <c r="W14129" s="169"/>
      <c r="X14129" s="221"/>
      <c r="Y14129" s="221"/>
      <c r="Z14129" s="221"/>
      <c r="AA14129" s="222"/>
      <c r="AB14129" s="221"/>
      <c r="AC14129" s="221"/>
      <c r="AD14129" s="221"/>
      <c r="AE14129" s="237"/>
      <c r="AF14129" s="168"/>
      <c r="AG14129" s="168"/>
      <c r="AH14129" s="168"/>
    </row>
    <row r="14130" spans="19:34" x14ac:dyDescent="0.2">
      <c r="S14130" s="226" t="e">
        <f t="shared" si="304"/>
        <v>#REF!</v>
      </c>
      <c r="T14130" s="168"/>
      <c r="U14130" s="168"/>
      <c r="V14130" s="168"/>
      <c r="W14130" s="169"/>
      <c r="X14130" s="221"/>
      <c r="Y14130" s="221"/>
      <c r="Z14130" s="221"/>
      <c r="AA14130" s="222"/>
      <c r="AB14130" s="221"/>
      <c r="AC14130" s="221"/>
      <c r="AD14130" s="221"/>
      <c r="AE14130" s="237"/>
      <c r="AF14130" s="168"/>
      <c r="AG14130" s="168"/>
      <c r="AH14130" s="168"/>
    </row>
    <row r="14131" spans="19:34" x14ac:dyDescent="0.2">
      <c r="S14131" s="226" t="e">
        <f t="shared" si="304"/>
        <v>#REF!</v>
      </c>
      <c r="T14131" s="168"/>
      <c r="U14131" s="168"/>
      <c r="V14131" s="168"/>
      <c r="W14131" s="169"/>
      <c r="X14131" s="221"/>
      <c r="Y14131" s="221"/>
      <c r="Z14131" s="221"/>
      <c r="AA14131" s="222"/>
      <c r="AB14131" s="221"/>
      <c r="AC14131" s="221"/>
      <c r="AD14131" s="221"/>
      <c r="AE14131" s="237"/>
      <c r="AF14131" s="168"/>
      <c r="AG14131" s="168"/>
      <c r="AH14131" s="168"/>
    </row>
    <row r="14132" spans="19:34" x14ac:dyDescent="0.2">
      <c r="S14132" s="226" t="e">
        <f t="shared" si="304"/>
        <v>#REF!</v>
      </c>
      <c r="T14132" s="168"/>
      <c r="U14132" s="168"/>
      <c r="V14132" s="168"/>
      <c r="W14132" s="169"/>
      <c r="X14132" s="221"/>
      <c r="Y14132" s="221"/>
      <c r="Z14132" s="221"/>
      <c r="AA14132" s="222"/>
      <c r="AB14132" s="221"/>
      <c r="AC14132" s="221"/>
      <c r="AD14132" s="221"/>
      <c r="AE14132" s="237"/>
      <c r="AF14132" s="168"/>
      <c r="AG14132" s="168"/>
      <c r="AH14132" s="168"/>
    </row>
    <row r="14133" spans="19:34" x14ac:dyDescent="0.2">
      <c r="S14133" s="226" t="e">
        <f t="shared" si="304"/>
        <v>#REF!</v>
      </c>
      <c r="T14133" s="168"/>
      <c r="U14133" s="168"/>
      <c r="V14133" s="168"/>
      <c r="W14133" s="169"/>
      <c r="X14133" s="221"/>
      <c r="Y14133" s="221"/>
      <c r="Z14133" s="221"/>
      <c r="AA14133" s="222"/>
      <c r="AB14133" s="221"/>
      <c r="AC14133" s="221"/>
      <c r="AD14133" s="221"/>
      <c r="AE14133" s="237"/>
      <c r="AF14133" s="168"/>
      <c r="AG14133" s="168"/>
      <c r="AH14133" s="168"/>
    </row>
    <row r="14134" spans="19:34" x14ac:dyDescent="0.2">
      <c r="S14134" s="226" t="e">
        <f t="shared" si="304"/>
        <v>#REF!</v>
      </c>
      <c r="T14134" s="168"/>
      <c r="U14134" s="168"/>
      <c r="V14134" s="168"/>
      <c r="W14134" s="169"/>
      <c r="X14134" s="221"/>
      <c r="Y14134" s="221"/>
      <c r="Z14134" s="221"/>
      <c r="AA14134" s="222"/>
      <c r="AB14134" s="221"/>
      <c r="AC14134" s="221"/>
      <c r="AD14134" s="221"/>
      <c r="AE14134" s="237"/>
      <c r="AF14134" s="168"/>
      <c r="AG14134" s="168"/>
      <c r="AH14134" s="168"/>
    </row>
    <row r="14135" spans="19:34" x14ac:dyDescent="0.2">
      <c r="S14135" s="226" t="e">
        <f t="shared" si="304"/>
        <v>#REF!</v>
      </c>
      <c r="T14135" s="168"/>
      <c r="U14135" s="168"/>
      <c r="V14135" s="168"/>
      <c r="W14135" s="169"/>
      <c r="X14135" s="221"/>
      <c r="Y14135" s="221"/>
      <c r="Z14135" s="221"/>
      <c r="AA14135" s="222"/>
      <c r="AB14135" s="221"/>
      <c r="AC14135" s="221"/>
      <c r="AD14135" s="221"/>
      <c r="AE14135" s="237"/>
      <c r="AF14135" s="168"/>
      <c r="AG14135" s="168"/>
      <c r="AH14135" s="168"/>
    </row>
    <row r="14136" spans="19:34" x14ac:dyDescent="0.2">
      <c r="S14136" s="226" t="e">
        <f t="shared" si="304"/>
        <v>#REF!</v>
      </c>
      <c r="T14136" s="168"/>
      <c r="U14136" s="168"/>
      <c r="V14136" s="168"/>
      <c r="W14136" s="169"/>
      <c r="X14136" s="221"/>
      <c r="Y14136" s="221"/>
      <c r="Z14136" s="221"/>
      <c r="AA14136" s="222"/>
      <c r="AB14136" s="221"/>
      <c r="AC14136" s="221"/>
      <c r="AD14136" s="221"/>
      <c r="AE14136" s="237"/>
      <c r="AF14136" s="168"/>
      <c r="AG14136" s="168"/>
      <c r="AH14136" s="168"/>
    </row>
    <row r="14137" spans="19:34" x14ac:dyDescent="0.2">
      <c r="S14137" s="226" t="e">
        <f t="shared" si="304"/>
        <v>#REF!</v>
      </c>
      <c r="T14137" s="168"/>
      <c r="U14137" s="168"/>
      <c r="V14137" s="168"/>
      <c r="W14137" s="169"/>
      <c r="X14137" s="221"/>
      <c r="Y14137" s="221"/>
      <c r="Z14137" s="221"/>
      <c r="AA14137" s="222"/>
      <c r="AB14137" s="221"/>
      <c r="AC14137" s="221"/>
      <c r="AD14137" s="221"/>
      <c r="AE14137" s="237"/>
      <c r="AF14137" s="168"/>
      <c r="AG14137" s="168"/>
      <c r="AH14137" s="168"/>
    </row>
    <row r="14138" spans="19:34" x14ac:dyDescent="0.2">
      <c r="S14138" s="226" t="e">
        <f t="shared" si="304"/>
        <v>#REF!</v>
      </c>
      <c r="T14138" s="168"/>
      <c r="U14138" s="168"/>
      <c r="V14138" s="168"/>
      <c r="W14138" s="169"/>
      <c r="X14138" s="221"/>
      <c r="Y14138" s="221"/>
      <c r="Z14138" s="221"/>
      <c r="AA14138" s="222"/>
      <c r="AB14138" s="221"/>
      <c r="AC14138" s="221"/>
      <c r="AD14138" s="221"/>
      <c r="AE14138" s="237"/>
      <c r="AF14138" s="168"/>
      <c r="AG14138" s="168"/>
      <c r="AH14138" s="168"/>
    </row>
    <row r="14139" spans="19:34" x14ac:dyDescent="0.2">
      <c r="S14139" s="226" t="e">
        <f t="shared" si="304"/>
        <v>#REF!</v>
      </c>
      <c r="T14139" s="168"/>
      <c r="U14139" s="168"/>
      <c r="V14139" s="168"/>
      <c r="W14139" s="169"/>
      <c r="X14139" s="221"/>
      <c r="Y14139" s="221"/>
      <c r="Z14139" s="221"/>
      <c r="AA14139" s="222"/>
      <c r="AB14139" s="221"/>
      <c r="AC14139" s="221"/>
      <c r="AD14139" s="221"/>
      <c r="AE14139" s="237"/>
      <c r="AF14139" s="168"/>
      <c r="AG14139" s="168"/>
      <c r="AH14139" s="168"/>
    </row>
    <row r="14140" spans="19:34" x14ac:dyDescent="0.2">
      <c r="S14140" s="226" t="e">
        <f t="shared" si="304"/>
        <v>#REF!</v>
      </c>
      <c r="T14140" s="168"/>
      <c r="U14140" s="168"/>
      <c r="V14140" s="168"/>
      <c r="W14140" s="169"/>
      <c r="X14140" s="221"/>
      <c r="Y14140" s="221"/>
      <c r="Z14140" s="221"/>
      <c r="AA14140" s="222"/>
      <c r="AB14140" s="221"/>
      <c r="AC14140" s="221"/>
      <c r="AD14140" s="221"/>
      <c r="AE14140" s="237"/>
      <c r="AF14140" s="168"/>
      <c r="AG14140" s="168"/>
      <c r="AH14140" s="168"/>
    </row>
    <row r="14141" spans="19:34" x14ac:dyDescent="0.2">
      <c r="S14141" s="226" t="e">
        <f t="shared" si="304"/>
        <v>#REF!</v>
      </c>
      <c r="T14141" s="168"/>
      <c r="U14141" s="168"/>
      <c r="V14141" s="168"/>
      <c r="W14141" s="169"/>
      <c r="X14141" s="221"/>
      <c r="Y14141" s="221"/>
      <c r="Z14141" s="221"/>
      <c r="AA14141" s="222"/>
      <c r="AB14141" s="221"/>
      <c r="AC14141" s="221"/>
      <c r="AD14141" s="221"/>
      <c r="AE14141" s="237"/>
      <c r="AF14141" s="168"/>
      <c r="AG14141" s="168"/>
      <c r="AH14141" s="168"/>
    </row>
    <row r="14142" spans="19:34" x14ac:dyDescent="0.2">
      <c r="S14142" s="226" t="e">
        <f t="shared" si="304"/>
        <v>#REF!</v>
      </c>
      <c r="T14142" s="168"/>
      <c r="U14142" s="168"/>
      <c r="V14142" s="168"/>
      <c r="W14142" s="169"/>
      <c r="X14142" s="221"/>
      <c r="Y14142" s="221"/>
      <c r="Z14142" s="221"/>
      <c r="AA14142" s="222"/>
      <c r="AB14142" s="221"/>
      <c r="AC14142" s="221"/>
      <c r="AD14142" s="221"/>
      <c r="AE14142" s="237"/>
      <c r="AF14142" s="168"/>
      <c r="AG14142" s="168"/>
      <c r="AH14142" s="168"/>
    </row>
    <row r="14143" spans="19:34" x14ac:dyDescent="0.2">
      <c r="S14143" s="226" t="e">
        <f t="shared" si="304"/>
        <v>#REF!</v>
      </c>
      <c r="T14143" s="168"/>
      <c r="U14143" s="168"/>
      <c r="V14143" s="168"/>
      <c r="W14143" s="169"/>
      <c r="X14143" s="221"/>
      <c r="Y14143" s="221"/>
      <c r="Z14143" s="221"/>
      <c r="AA14143" s="222"/>
      <c r="AB14143" s="221"/>
      <c r="AC14143" s="221"/>
      <c r="AD14143" s="221"/>
      <c r="AE14143" s="237"/>
      <c r="AF14143" s="168"/>
      <c r="AG14143" s="168"/>
      <c r="AH14143" s="168"/>
    </row>
    <row r="14144" spans="19:34" x14ac:dyDescent="0.2">
      <c r="S14144" s="226" t="e">
        <f t="shared" si="304"/>
        <v>#REF!</v>
      </c>
      <c r="T14144" s="168"/>
      <c r="U14144" s="168"/>
      <c r="V14144" s="168"/>
      <c r="W14144" s="169"/>
      <c r="X14144" s="221"/>
      <c r="Y14144" s="221"/>
      <c r="Z14144" s="221"/>
      <c r="AA14144" s="222"/>
      <c r="AB14144" s="221"/>
      <c r="AC14144" s="221"/>
      <c r="AD14144" s="221"/>
      <c r="AE14144" s="237"/>
      <c r="AF14144" s="168"/>
      <c r="AG14144" s="168"/>
      <c r="AH14144" s="168"/>
    </row>
    <row r="14145" spans="19:34" x14ac:dyDescent="0.2">
      <c r="S14145" s="226" t="e">
        <f t="shared" si="304"/>
        <v>#REF!</v>
      </c>
      <c r="T14145" s="168"/>
      <c r="U14145" s="168"/>
      <c r="V14145" s="168"/>
      <c r="W14145" s="169"/>
      <c r="X14145" s="221"/>
      <c r="Y14145" s="221"/>
      <c r="Z14145" s="221"/>
      <c r="AA14145" s="222"/>
      <c r="AB14145" s="221"/>
      <c r="AC14145" s="221"/>
      <c r="AD14145" s="221"/>
      <c r="AE14145" s="237"/>
      <c r="AF14145" s="168"/>
      <c r="AG14145" s="168"/>
      <c r="AH14145" s="168"/>
    </row>
    <row r="14146" spans="19:34" x14ac:dyDescent="0.2">
      <c r="S14146" s="226" t="e">
        <f t="shared" si="304"/>
        <v>#REF!</v>
      </c>
      <c r="T14146" s="168"/>
      <c r="U14146" s="168"/>
      <c r="V14146" s="168"/>
      <c r="W14146" s="169"/>
      <c r="X14146" s="221"/>
      <c r="Y14146" s="221"/>
      <c r="Z14146" s="221"/>
      <c r="AA14146" s="222"/>
      <c r="AB14146" s="221"/>
      <c r="AC14146" s="221"/>
      <c r="AD14146" s="221"/>
      <c r="AE14146" s="237"/>
      <c r="AF14146" s="168"/>
      <c r="AG14146" s="168"/>
      <c r="AH14146" s="168"/>
    </row>
    <row r="14147" spans="19:34" x14ac:dyDescent="0.2">
      <c r="S14147" s="226" t="e">
        <f t="shared" si="304"/>
        <v>#REF!</v>
      </c>
      <c r="T14147" s="168"/>
      <c r="U14147" s="168"/>
      <c r="V14147" s="168"/>
      <c r="W14147" s="169"/>
      <c r="X14147" s="221"/>
      <c r="Y14147" s="221"/>
      <c r="Z14147" s="221"/>
      <c r="AA14147" s="222"/>
      <c r="AB14147" s="221"/>
      <c r="AC14147" s="221"/>
      <c r="AD14147" s="221"/>
      <c r="AE14147" s="237"/>
      <c r="AF14147" s="168"/>
      <c r="AG14147" s="168"/>
      <c r="AH14147" s="168"/>
    </row>
    <row r="14148" spans="19:34" x14ac:dyDescent="0.2">
      <c r="S14148" s="226" t="e">
        <f t="shared" si="304"/>
        <v>#REF!</v>
      </c>
      <c r="T14148" s="168"/>
      <c r="U14148" s="168"/>
      <c r="V14148" s="168"/>
      <c r="W14148" s="169"/>
      <c r="X14148" s="221"/>
      <c r="Y14148" s="221"/>
      <c r="Z14148" s="221"/>
      <c r="AA14148" s="222"/>
      <c r="AB14148" s="221"/>
      <c r="AC14148" s="221"/>
      <c r="AD14148" s="221"/>
      <c r="AE14148" s="237"/>
      <c r="AF14148" s="168"/>
      <c r="AG14148" s="168"/>
      <c r="AH14148" s="168"/>
    </row>
    <row r="14149" spans="19:34" x14ac:dyDescent="0.2">
      <c r="S14149" s="226" t="e">
        <f t="shared" si="304"/>
        <v>#REF!</v>
      </c>
      <c r="T14149" s="168"/>
      <c r="U14149" s="168"/>
      <c r="V14149" s="168"/>
      <c r="W14149" s="169"/>
      <c r="X14149" s="221"/>
      <c r="Y14149" s="221"/>
      <c r="Z14149" s="221"/>
      <c r="AA14149" s="222"/>
      <c r="AB14149" s="221"/>
      <c r="AC14149" s="221"/>
      <c r="AD14149" s="221"/>
      <c r="AE14149" s="237"/>
      <c r="AF14149" s="168"/>
      <c r="AG14149" s="168"/>
      <c r="AH14149" s="168"/>
    </row>
    <row r="14150" spans="19:34" x14ac:dyDescent="0.2">
      <c r="S14150" s="226" t="e">
        <f t="shared" si="304"/>
        <v>#REF!</v>
      </c>
      <c r="T14150" s="168"/>
      <c r="U14150" s="168"/>
      <c r="V14150" s="168"/>
      <c r="W14150" s="169"/>
      <c r="X14150" s="221"/>
      <c r="Y14150" s="221"/>
      <c r="Z14150" s="221"/>
      <c r="AA14150" s="222"/>
      <c r="AB14150" s="221"/>
      <c r="AC14150" s="221"/>
      <c r="AD14150" s="221"/>
      <c r="AE14150" s="237"/>
      <c r="AF14150" s="168"/>
      <c r="AG14150" s="168"/>
      <c r="AH14150" s="168"/>
    </row>
    <row r="14151" spans="19:34" x14ac:dyDescent="0.2">
      <c r="S14151" s="226" t="e">
        <f t="shared" si="304"/>
        <v>#REF!</v>
      </c>
      <c r="T14151" s="168"/>
      <c r="U14151" s="168"/>
      <c r="V14151" s="168"/>
      <c r="W14151" s="169"/>
      <c r="X14151" s="221"/>
      <c r="Y14151" s="221"/>
      <c r="Z14151" s="221"/>
      <c r="AA14151" s="222"/>
      <c r="AB14151" s="221"/>
      <c r="AC14151" s="221"/>
      <c r="AD14151" s="221"/>
      <c r="AE14151" s="237"/>
      <c r="AF14151" s="168"/>
      <c r="AG14151" s="168"/>
      <c r="AH14151" s="168"/>
    </row>
    <row r="14152" spans="19:34" x14ac:dyDescent="0.2">
      <c r="S14152" s="226" t="e">
        <f t="shared" si="304"/>
        <v>#REF!</v>
      </c>
      <c r="T14152" s="168"/>
      <c r="U14152" s="168"/>
      <c r="V14152" s="168"/>
      <c r="W14152" s="169"/>
      <c r="X14152" s="221"/>
      <c r="Y14152" s="221"/>
      <c r="Z14152" s="221"/>
      <c r="AA14152" s="222"/>
      <c r="AB14152" s="221"/>
      <c r="AC14152" s="221"/>
      <c r="AD14152" s="221"/>
      <c r="AE14152" s="237"/>
      <c r="AF14152" s="168"/>
      <c r="AG14152" s="168"/>
      <c r="AH14152" s="168"/>
    </row>
    <row r="14153" spans="19:34" x14ac:dyDescent="0.2">
      <c r="S14153" s="226" t="e">
        <f t="shared" si="304"/>
        <v>#REF!</v>
      </c>
      <c r="T14153" s="168"/>
      <c r="U14153" s="168"/>
      <c r="V14153" s="168"/>
      <c r="W14153" s="169"/>
      <c r="X14153" s="221"/>
      <c r="Y14153" s="221"/>
      <c r="Z14153" s="221"/>
      <c r="AA14153" s="222"/>
      <c r="AB14153" s="221"/>
      <c r="AC14153" s="221"/>
      <c r="AD14153" s="221"/>
      <c r="AE14153" s="237"/>
      <c r="AF14153" s="168"/>
      <c r="AG14153" s="168"/>
      <c r="AH14153" s="168"/>
    </row>
    <row r="14154" spans="19:34" x14ac:dyDescent="0.2">
      <c r="S14154" s="226" t="e">
        <f t="shared" si="304"/>
        <v>#REF!</v>
      </c>
      <c r="T14154" s="168"/>
      <c r="U14154" s="168"/>
      <c r="V14154" s="168"/>
      <c r="W14154" s="169"/>
      <c r="X14154" s="221"/>
      <c r="Y14154" s="221"/>
      <c r="Z14154" s="221"/>
      <c r="AA14154" s="222"/>
      <c r="AB14154" s="221"/>
      <c r="AC14154" s="221"/>
      <c r="AD14154" s="221"/>
      <c r="AE14154" s="237"/>
      <c r="AF14154" s="168"/>
      <c r="AG14154" s="168"/>
      <c r="AH14154" s="168"/>
    </row>
    <row r="14155" spans="19:34" x14ac:dyDescent="0.2">
      <c r="S14155" s="226" t="e">
        <f t="shared" si="304"/>
        <v>#REF!</v>
      </c>
      <c r="T14155" s="168"/>
      <c r="U14155" s="168"/>
      <c r="V14155" s="168"/>
      <c r="W14155" s="169"/>
      <c r="X14155" s="221"/>
      <c r="Y14155" s="221"/>
      <c r="Z14155" s="221"/>
      <c r="AA14155" s="222"/>
      <c r="AB14155" s="221"/>
      <c r="AC14155" s="221"/>
      <c r="AD14155" s="221"/>
      <c r="AE14155" s="237"/>
      <c r="AF14155" s="168"/>
      <c r="AG14155" s="168"/>
      <c r="AH14155" s="168"/>
    </row>
    <row r="14156" spans="19:34" x14ac:dyDescent="0.2">
      <c r="S14156" s="226" t="e">
        <f t="shared" si="304"/>
        <v>#REF!</v>
      </c>
      <c r="T14156" s="168"/>
      <c r="U14156" s="168"/>
      <c r="V14156" s="168"/>
      <c r="W14156" s="169"/>
      <c r="X14156" s="221"/>
      <c r="Y14156" s="221"/>
      <c r="Z14156" s="221"/>
      <c r="AA14156" s="222"/>
      <c r="AB14156" s="221"/>
      <c r="AC14156" s="221"/>
      <c r="AD14156" s="221"/>
      <c r="AE14156" s="237"/>
      <c r="AF14156" s="168"/>
      <c r="AG14156" s="168"/>
      <c r="AH14156" s="168"/>
    </row>
    <row r="14157" spans="19:34" x14ac:dyDescent="0.2">
      <c r="S14157" s="226" t="e">
        <f t="shared" si="304"/>
        <v>#REF!</v>
      </c>
      <c r="T14157" s="168"/>
      <c r="U14157" s="168"/>
      <c r="V14157" s="168"/>
      <c r="W14157" s="169"/>
      <c r="X14157" s="221"/>
      <c r="Y14157" s="221"/>
      <c r="Z14157" s="221"/>
      <c r="AA14157" s="222"/>
      <c r="AB14157" s="221"/>
      <c r="AC14157" s="221"/>
      <c r="AD14157" s="221"/>
      <c r="AE14157" s="237"/>
      <c r="AF14157" s="168"/>
      <c r="AG14157" s="168"/>
      <c r="AH14157" s="168"/>
    </row>
    <row r="14158" spans="19:34" x14ac:dyDescent="0.2">
      <c r="S14158" s="226" t="e">
        <f t="shared" si="304"/>
        <v>#REF!</v>
      </c>
      <c r="T14158" s="168"/>
      <c r="U14158" s="168"/>
      <c r="V14158" s="168"/>
      <c r="W14158" s="169"/>
      <c r="X14158" s="221"/>
      <c r="Y14158" s="221"/>
      <c r="Z14158" s="221"/>
      <c r="AA14158" s="222"/>
      <c r="AB14158" s="221"/>
      <c r="AC14158" s="221"/>
      <c r="AD14158" s="221"/>
      <c r="AE14158" s="237"/>
      <c r="AF14158" s="168"/>
      <c r="AG14158" s="168"/>
      <c r="AH14158" s="168"/>
    </row>
    <row r="14159" spans="19:34" x14ac:dyDescent="0.2">
      <c r="S14159" s="226" t="e">
        <f t="shared" ref="S14159:S14222" si="305">MID(#REF!,2,7)</f>
        <v>#REF!</v>
      </c>
      <c r="T14159" s="168"/>
      <c r="U14159" s="168"/>
      <c r="V14159" s="168"/>
      <c r="W14159" s="169"/>
      <c r="X14159" s="221"/>
      <c r="Y14159" s="221"/>
      <c r="Z14159" s="221"/>
      <c r="AA14159" s="222"/>
      <c r="AB14159" s="221"/>
      <c r="AC14159" s="221"/>
      <c r="AD14159" s="221"/>
      <c r="AE14159" s="237"/>
      <c r="AF14159" s="168"/>
      <c r="AG14159" s="168"/>
      <c r="AH14159" s="168"/>
    </row>
    <row r="14160" spans="19:34" x14ac:dyDescent="0.2">
      <c r="S14160" s="226" t="e">
        <f t="shared" si="305"/>
        <v>#REF!</v>
      </c>
      <c r="T14160" s="168"/>
      <c r="U14160" s="168"/>
      <c r="V14160" s="168"/>
      <c r="W14160" s="169"/>
      <c r="X14160" s="221"/>
      <c r="Y14160" s="221"/>
      <c r="Z14160" s="221"/>
      <c r="AA14160" s="222"/>
      <c r="AB14160" s="221"/>
      <c r="AC14160" s="221"/>
      <c r="AD14160" s="221"/>
      <c r="AE14160" s="237"/>
      <c r="AF14160" s="168"/>
      <c r="AG14160" s="168"/>
      <c r="AH14160" s="168"/>
    </row>
    <row r="14161" spans="19:34" x14ac:dyDescent="0.2">
      <c r="S14161" s="226" t="e">
        <f t="shared" si="305"/>
        <v>#REF!</v>
      </c>
      <c r="T14161" s="168"/>
      <c r="U14161" s="168"/>
      <c r="V14161" s="168"/>
      <c r="W14161" s="169"/>
      <c r="X14161" s="221"/>
      <c r="Y14161" s="221"/>
      <c r="Z14161" s="221"/>
      <c r="AA14161" s="222"/>
      <c r="AB14161" s="221"/>
      <c r="AC14161" s="221"/>
      <c r="AD14161" s="221"/>
      <c r="AE14161" s="237"/>
      <c r="AF14161" s="168"/>
      <c r="AG14161" s="168"/>
      <c r="AH14161" s="168"/>
    </row>
    <row r="14162" spans="19:34" x14ac:dyDescent="0.2">
      <c r="S14162" s="226" t="e">
        <f t="shared" si="305"/>
        <v>#REF!</v>
      </c>
      <c r="T14162" s="168"/>
      <c r="U14162" s="168"/>
      <c r="V14162" s="168"/>
      <c r="W14162" s="169"/>
      <c r="X14162" s="221"/>
      <c r="Y14162" s="221"/>
      <c r="Z14162" s="221"/>
      <c r="AA14162" s="222"/>
      <c r="AB14162" s="221"/>
      <c r="AC14162" s="221"/>
      <c r="AD14162" s="221"/>
      <c r="AE14162" s="237"/>
      <c r="AF14162" s="168"/>
      <c r="AG14162" s="168"/>
      <c r="AH14162" s="168"/>
    </row>
    <row r="14163" spans="19:34" x14ac:dyDescent="0.2">
      <c r="S14163" s="226" t="e">
        <f t="shared" si="305"/>
        <v>#REF!</v>
      </c>
      <c r="T14163" s="168"/>
      <c r="U14163" s="168"/>
      <c r="V14163" s="168"/>
      <c r="W14163" s="169"/>
      <c r="X14163" s="221"/>
      <c r="Y14163" s="221"/>
      <c r="Z14163" s="221"/>
      <c r="AA14163" s="222"/>
      <c r="AB14163" s="221"/>
      <c r="AC14163" s="221"/>
      <c r="AD14163" s="221"/>
      <c r="AE14163" s="237"/>
      <c r="AF14163" s="168"/>
      <c r="AG14163" s="168"/>
      <c r="AH14163" s="168"/>
    </row>
    <row r="14164" spans="19:34" x14ac:dyDescent="0.2">
      <c r="S14164" s="226" t="e">
        <f t="shared" si="305"/>
        <v>#REF!</v>
      </c>
      <c r="T14164" s="168"/>
      <c r="U14164" s="168"/>
      <c r="V14164" s="168"/>
      <c r="W14164" s="169"/>
      <c r="X14164" s="221"/>
      <c r="Y14164" s="221"/>
      <c r="Z14164" s="221"/>
      <c r="AA14164" s="222"/>
      <c r="AB14164" s="221"/>
      <c r="AC14164" s="221"/>
      <c r="AD14164" s="221"/>
      <c r="AE14164" s="237"/>
      <c r="AF14164" s="168"/>
      <c r="AG14164" s="168"/>
      <c r="AH14164" s="168"/>
    </row>
    <row r="14165" spans="19:34" x14ac:dyDescent="0.2">
      <c r="S14165" s="226" t="e">
        <f t="shared" si="305"/>
        <v>#REF!</v>
      </c>
      <c r="T14165" s="168"/>
      <c r="U14165" s="168"/>
      <c r="V14165" s="168"/>
      <c r="W14165" s="169"/>
      <c r="X14165" s="221"/>
      <c r="Y14165" s="221"/>
      <c r="Z14165" s="221"/>
      <c r="AA14165" s="222"/>
      <c r="AB14165" s="221"/>
      <c r="AC14165" s="221"/>
      <c r="AD14165" s="221"/>
      <c r="AE14165" s="237"/>
      <c r="AF14165" s="168"/>
      <c r="AG14165" s="168"/>
      <c r="AH14165" s="168"/>
    </row>
    <row r="14166" spans="19:34" x14ac:dyDescent="0.2">
      <c r="S14166" s="226" t="e">
        <f t="shared" si="305"/>
        <v>#REF!</v>
      </c>
      <c r="T14166" s="168"/>
      <c r="U14166" s="168"/>
      <c r="V14166" s="168"/>
      <c r="W14166" s="169"/>
      <c r="X14166" s="221"/>
      <c r="Y14166" s="221"/>
      <c r="Z14166" s="221"/>
      <c r="AA14166" s="222"/>
      <c r="AB14166" s="221"/>
      <c r="AC14166" s="221"/>
      <c r="AD14166" s="221"/>
      <c r="AE14166" s="237"/>
      <c r="AF14166" s="168"/>
      <c r="AG14166" s="168"/>
      <c r="AH14166" s="168"/>
    </row>
    <row r="14167" spans="19:34" x14ac:dyDescent="0.2">
      <c r="S14167" s="226" t="e">
        <f t="shared" si="305"/>
        <v>#REF!</v>
      </c>
      <c r="T14167" s="168"/>
      <c r="U14167" s="168"/>
      <c r="V14167" s="168"/>
      <c r="W14167" s="169"/>
      <c r="X14167" s="221"/>
      <c r="Y14167" s="221"/>
      <c r="Z14167" s="221"/>
      <c r="AA14167" s="222"/>
      <c r="AB14167" s="221"/>
      <c r="AC14167" s="221"/>
      <c r="AD14167" s="221"/>
      <c r="AE14167" s="237"/>
      <c r="AF14167" s="168"/>
      <c r="AG14167" s="168"/>
      <c r="AH14167" s="168"/>
    </row>
    <row r="14168" spans="19:34" x14ac:dyDescent="0.2">
      <c r="S14168" s="226" t="e">
        <f t="shared" si="305"/>
        <v>#REF!</v>
      </c>
      <c r="T14168" s="168"/>
      <c r="U14168" s="168"/>
      <c r="V14168" s="168"/>
      <c r="W14168" s="169"/>
      <c r="X14168" s="221"/>
      <c r="Y14168" s="221"/>
      <c r="Z14168" s="221"/>
      <c r="AA14168" s="222"/>
      <c r="AB14168" s="221"/>
      <c r="AC14168" s="221"/>
      <c r="AD14168" s="221"/>
      <c r="AE14168" s="237"/>
      <c r="AF14168" s="168"/>
      <c r="AG14168" s="168"/>
      <c r="AH14168" s="168"/>
    </row>
    <row r="14169" spans="19:34" x14ac:dyDescent="0.2">
      <c r="S14169" s="226" t="e">
        <f t="shared" si="305"/>
        <v>#REF!</v>
      </c>
      <c r="T14169" s="168"/>
      <c r="U14169" s="168"/>
      <c r="V14169" s="168"/>
      <c r="W14169" s="169"/>
      <c r="X14169" s="221"/>
      <c r="Y14169" s="221"/>
      <c r="Z14169" s="221"/>
      <c r="AA14169" s="222"/>
      <c r="AB14169" s="221"/>
      <c r="AC14169" s="221"/>
      <c r="AD14169" s="221"/>
      <c r="AE14169" s="237"/>
      <c r="AF14169" s="168"/>
      <c r="AG14169" s="168"/>
      <c r="AH14169" s="168"/>
    </row>
    <row r="14170" spans="19:34" x14ac:dyDescent="0.2">
      <c r="S14170" s="226" t="e">
        <f t="shared" si="305"/>
        <v>#REF!</v>
      </c>
      <c r="T14170" s="168"/>
      <c r="U14170" s="168"/>
      <c r="V14170" s="168"/>
      <c r="W14170" s="169"/>
      <c r="X14170" s="221"/>
      <c r="Y14170" s="221"/>
      <c r="Z14170" s="221"/>
      <c r="AA14170" s="222"/>
      <c r="AB14170" s="221"/>
      <c r="AC14170" s="221"/>
      <c r="AD14170" s="221"/>
      <c r="AE14170" s="237"/>
      <c r="AF14170" s="168"/>
      <c r="AG14170" s="168"/>
      <c r="AH14170" s="168"/>
    </row>
    <row r="14171" spans="19:34" x14ac:dyDescent="0.2">
      <c r="S14171" s="226" t="e">
        <f t="shared" si="305"/>
        <v>#REF!</v>
      </c>
      <c r="T14171" s="168"/>
      <c r="U14171" s="168"/>
      <c r="V14171" s="168"/>
      <c r="W14171" s="169"/>
      <c r="X14171" s="221"/>
      <c r="Y14171" s="221"/>
      <c r="Z14171" s="221"/>
      <c r="AA14171" s="222"/>
      <c r="AB14171" s="221"/>
      <c r="AC14171" s="221"/>
      <c r="AD14171" s="221"/>
      <c r="AE14171" s="237"/>
      <c r="AF14171" s="168"/>
      <c r="AG14171" s="168"/>
      <c r="AH14171" s="168"/>
    </row>
    <row r="14172" spans="19:34" x14ac:dyDescent="0.2">
      <c r="S14172" s="226" t="e">
        <f t="shared" si="305"/>
        <v>#REF!</v>
      </c>
      <c r="T14172" s="168"/>
      <c r="U14172" s="168"/>
      <c r="V14172" s="168"/>
      <c r="W14172" s="169"/>
      <c r="X14172" s="221"/>
      <c r="Y14172" s="221"/>
      <c r="Z14172" s="221"/>
      <c r="AA14172" s="222"/>
      <c r="AB14172" s="221"/>
      <c r="AC14172" s="221"/>
      <c r="AD14172" s="221"/>
      <c r="AE14172" s="237"/>
      <c r="AF14172" s="168"/>
      <c r="AG14172" s="168"/>
      <c r="AH14172" s="168"/>
    </row>
    <row r="14173" spans="19:34" x14ac:dyDescent="0.2">
      <c r="S14173" s="226" t="e">
        <f t="shared" si="305"/>
        <v>#REF!</v>
      </c>
      <c r="T14173" s="168"/>
      <c r="U14173" s="168"/>
      <c r="V14173" s="168"/>
      <c r="W14173" s="169"/>
      <c r="X14173" s="221"/>
      <c r="Y14173" s="221"/>
      <c r="Z14173" s="221"/>
      <c r="AA14173" s="222"/>
      <c r="AB14173" s="221"/>
      <c r="AC14173" s="221"/>
      <c r="AD14173" s="221"/>
      <c r="AE14173" s="237"/>
      <c r="AF14173" s="168"/>
      <c r="AG14173" s="168"/>
      <c r="AH14173" s="168"/>
    </row>
    <row r="14174" spans="19:34" x14ac:dyDescent="0.2">
      <c r="S14174" s="226" t="e">
        <f t="shared" si="305"/>
        <v>#REF!</v>
      </c>
      <c r="T14174" s="168"/>
      <c r="U14174" s="168"/>
      <c r="V14174" s="168"/>
      <c r="W14174" s="169"/>
      <c r="X14174" s="221"/>
      <c r="Y14174" s="221"/>
      <c r="Z14174" s="221"/>
      <c r="AA14174" s="222"/>
      <c r="AB14174" s="221"/>
      <c r="AC14174" s="221"/>
      <c r="AD14174" s="221"/>
      <c r="AE14174" s="237"/>
      <c r="AF14174" s="168"/>
      <c r="AG14174" s="168"/>
      <c r="AH14174" s="168"/>
    </row>
    <row r="14175" spans="19:34" x14ac:dyDescent="0.2">
      <c r="S14175" s="226" t="e">
        <f t="shared" si="305"/>
        <v>#REF!</v>
      </c>
      <c r="T14175" s="168"/>
      <c r="U14175" s="168"/>
      <c r="V14175" s="168"/>
      <c r="W14175" s="169"/>
      <c r="X14175" s="221"/>
      <c r="Y14175" s="221"/>
      <c r="Z14175" s="221"/>
      <c r="AA14175" s="222"/>
      <c r="AB14175" s="221"/>
      <c r="AC14175" s="221"/>
      <c r="AD14175" s="221"/>
      <c r="AE14175" s="237"/>
      <c r="AF14175" s="168"/>
      <c r="AG14175" s="168"/>
      <c r="AH14175" s="168"/>
    </row>
    <row r="14176" spans="19:34" x14ac:dyDescent="0.2">
      <c r="S14176" s="226" t="e">
        <f t="shared" si="305"/>
        <v>#REF!</v>
      </c>
      <c r="T14176" s="168"/>
      <c r="U14176" s="168"/>
      <c r="V14176" s="168"/>
      <c r="W14176" s="169"/>
      <c r="X14176" s="221"/>
      <c r="Y14176" s="221"/>
      <c r="Z14176" s="221"/>
      <c r="AA14176" s="222"/>
      <c r="AB14176" s="221"/>
      <c r="AC14176" s="221"/>
      <c r="AD14176" s="221"/>
      <c r="AE14176" s="237"/>
      <c r="AF14176" s="168"/>
      <c r="AG14176" s="168"/>
      <c r="AH14176" s="168"/>
    </row>
    <row r="14177" spans="19:34" x14ac:dyDescent="0.2">
      <c r="S14177" s="226" t="e">
        <f t="shared" si="305"/>
        <v>#REF!</v>
      </c>
      <c r="T14177" s="168"/>
      <c r="U14177" s="168"/>
      <c r="V14177" s="168"/>
      <c r="W14177" s="169"/>
      <c r="X14177" s="221"/>
      <c r="Y14177" s="221"/>
      <c r="Z14177" s="221"/>
      <c r="AA14177" s="222"/>
      <c r="AB14177" s="221"/>
      <c r="AC14177" s="221"/>
      <c r="AD14177" s="221"/>
      <c r="AE14177" s="237"/>
      <c r="AF14177" s="168"/>
      <c r="AG14177" s="168"/>
      <c r="AH14177" s="168"/>
    </row>
    <row r="14178" spans="19:34" x14ac:dyDescent="0.2">
      <c r="S14178" s="226" t="e">
        <f t="shared" si="305"/>
        <v>#REF!</v>
      </c>
      <c r="T14178" s="168"/>
      <c r="U14178" s="168"/>
      <c r="V14178" s="168"/>
      <c r="W14178" s="169"/>
      <c r="X14178" s="221"/>
      <c r="Y14178" s="221"/>
      <c r="Z14178" s="221"/>
      <c r="AA14178" s="222"/>
      <c r="AB14178" s="221"/>
      <c r="AC14178" s="221"/>
      <c r="AD14178" s="221"/>
      <c r="AE14178" s="237"/>
      <c r="AF14178" s="168"/>
      <c r="AG14178" s="168"/>
      <c r="AH14178" s="168"/>
    </row>
    <row r="14179" spans="19:34" x14ac:dyDescent="0.2">
      <c r="S14179" s="226" t="e">
        <f t="shared" si="305"/>
        <v>#REF!</v>
      </c>
      <c r="T14179" s="168"/>
      <c r="U14179" s="168"/>
      <c r="V14179" s="168"/>
      <c r="W14179" s="169"/>
      <c r="X14179" s="221"/>
      <c r="Y14179" s="221"/>
      <c r="Z14179" s="221"/>
      <c r="AA14179" s="222"/>
      <c r="AB14179" s="221"/>
      <c r="AC14179" s="221"/>
      <c r="AD14179" s="221"/>
      <c r="AE14179" s="237"/>
      <c r="AF14179" s="168"/>
      <c r="AG14179" s="168"/>
      <c r="AH14179" s="168"/>
    </row>
    <row r="14180" spans="19:34" x14ac:dyDescent="0.2">
      <c r="S14180" s="226" t="e">
        <f t="shared" si="305"/>
        <v>#REF!</v>
      </c>
      <c r="T14180" s="168"/>
      <c r="U14180" s="168"/>
      <c r="V14180" s="168"/>
      <c r="W14180" s="169"/>
      <c r="X14180" s="221"/>
      <c r="Y14180" s="221"/>
      <c r="Z14180" s="221"/>
      <c r="AA14180" s="222"/>
      <c r="AB14180" s="221"/>
      <c r="AC14180" s="221"/>
      <c r="AD14180" s="221"/>
      <c r="AE14180" s="237"/>
      <c r="AF14180" s="168"/>
      <c r="AG14180" s="168"/>
      <c r="AH14180" s="168"/>
    </row>
    <row r="14181" spans="19:34" x14ac:dyDescent="0.2">
      <c r="S14181" s="226" t="e">
        <f t="shared" si="305"/>
        <v>#REF!</v>
      </c>
      <c r="T14181" s="168"/>
      <c r="U14181" s="168"/>
      <c r="V14181" s="168"/>
      <c r="W14181" s="169"/>
      <c r="X14181" s="221"/>
      <c r="Y14181" s="221"/>
      <c r="Z14181" s="221"/>
      <c r="AA14181" s="222"/>
      <c r="AB14181" s="221"/>
      <c r="AC14181" s="221"/>
      <c r="AD14181" s="221"/>
      <c r="AE14181" s="237"/>
      <c r="AF14181" s="168"/>
      <c r="AG14181" s="168"/>
      <c r="AH14181" s="168"/>
    </row>
    <row r="14182" spans="19:34" x14ac:dyDescent="0.2">
      <c r="S14182" s="226" t="e">
        <f t="shared" si="305"/>
        <v>#REF!</v>
      </c>
      <c r="T14182" s="168"/>
      <c r="U14182" s="168"/>
      <c r="V14182" s="168"/>
      <c r="W14182" s="169"/>
      <c r="X14182" s="221"/>
      <c r="Y14182" s="221"/>
      <c r="Z14182" s="221"/>
      <c r="AA14182" s="222"/>
      <c r="AB14182" s="221"/>
      <c r="AC14182" s="221"/>
      <c r="AD14182" s="221"/>
      <c r="AE14182" s="237"/>
      <c r="AF14182" s="168"/>
      <c r="AG14182" s="168"/>
      <c r="AH14182" s="168"/>
    </row>
    <row r="14183" spans="19:34" x14ac:dyDescent="0.2">
      <c r="S14183" s="226" t="e">
        <f t="shared" si="305"/>
        <v>#REF!</v>
      </c>
      <c r="T14183" s="168"/>
      <c r="U14183" s="168"/>
      <c r="V14183" s="168"/>
      <c r="W14183" s="169"/>
      <c r="X14183" s="221"/>
      <c r="Y14183" s="221"/>
      <c r="Z14183" s="221"/>
      <c r="AA14183" s="222"/>
      <c r="AB14183" s="221"/>
      <c r="AC14183" s="221"/>
      <c r="AD14183" s="221"/>
      <c r="AE14183" s="237"/>
      <c r="AF14183" s="168"/>
      <c r="AG14183" s="168"/>
      <c r="AH14183" s="168"/>
    </row>
    <row r="14184" spans="19:34" x14ac:dyDescent="0.2">
      <c r="S14184" s="226" t="e">
        <f t="shared" si="305"/>
        <v>#REF!</v>
      </c>
      <c r="T14184" s="168"/>
      <c r="U14184" s="168"/>
      <c r="V14184" s="168"/>
      <c r="W14184" s="169"/>
      <c r="X14184" s="221"/>
      <c r="Y14184" s="221"/>
      <c r="Z14184" s="221"/>
      <c r="AA14184" s="222"/>
      <c r="AB14184" s="221"/>
      <c r="AC14184" s="221"/>
      <c r="AD14184" s="221"/>
      <c r="AE14184" s="237"/>
      <c r="AF14184" s="168"/>
      <c r="AG14184" s="168"/>
      <c r="AH14184" s="168"/>
    </row>
    <row r="14185" spans="19:34" x14ac:dyDescent="0.2">
      <c r="S14185" s="226" t="e">
        <f t="shared" si="305"/>
        <v>#REF!</v>
      </c>
      <c r="T14185" s="168"/>
      <c r="U14185" s="168"/>
      <c r="V14185" s="168"/>
      <c r="W14185" s="169"/>
      <c r="X14185" s="221"/>
      <c r="Y14185" s="221"/>
      <c r="Z14185" s="221"/>
      <c r="AA14185" s="222"/>
      <c r="AB14185" s="221"/>
      <c r="AC14185" s="221"/>
      <c r="AD14185" s="221"/>
      <c r="AE14185" s="237"/>
      <c r="AF14185" s="168"/>
      <c r="AG14185" s="168"/>
      <c r="AH14185" s="168"/>
    </row>
    <row r="14186" spans="19:34" x14ac:dyDescent="0.2">
      <c r="S14186" s="226" t="e">
        <f t="shared" si="305"/>
        <v>#REF!</v>
      </c>
      <c r="T14186" s="168"/>
      <c r="U14186" s="168"/>
      <c r="V14186" s="168"/>
      <c r="W14186" s="169"/>
      <c r="X14186" s="221"/>
      <c r="Y14186" s="221"/>
      <c r="Z14186" s="221"/>
      <c r="AA14186" s="222"/>
      <c r="AB14186" s="221"/>
      <c r="AC14186" s="221"/>
      <c r="AD14186" s="221"/>
      <c r="AE14186" s="237"/>
      <c r="AF14186" s="168"/>
      <c r="AG14186" s="168"/>
      <c r="AH14186" s="168"/>
    </row>
    <row r="14187" spans="19:34" x14ac:dyDescent="0.2">
      <c r="S14187" s="226" t="e">
        <f t="shared" si="305"/>
        <v>#REF!</v>
      </c>
      <c r="T14187" s="168"/>
      <c r="U14187" s="168"/>
      <c r="V14187" s="168"/>
      <c r="W14187" s="169"/>
      <c r="X14187" s="221"/>
      <c r="Y14187" s="221"/>
      <c r="Z14187" s="221"/>
      <c r="AA14187" s="222"/>
      <c r="AB14187" s="221"/>
      <c r="AC14187" s="221"/>
      <c r="AD14187" s="221"/>
      <c r="AE14187" s="237"/>
      <c r="AF14187" s="168"/>
      <c r="AG14187" s="168"/>
      <c r="AH14187" s="168"/>
    </row>
    <row r="14188" spans="19:34" x14ac:dyDescent="0.2">
      <c r="S14188" s="226" t="e">
        <f t="shared" si="305"/>
        <v>#REF!</v>
      </c>
      <c r="T14188" s="168"/>
      <c r="U14188" s="168"/>
      <c r="V14188" s="168"/>
      <c r="W14188" s="169"/>
      <c r="X14188" s="221"/>
      <c r="Y14188" s="221"/>
      <c r="Z14188" s="221"/>
      <c r="AA14188" s="222"/>
      <c r="AB14188" s="221"/>
      <c r="AC14188" s="221"/>
      <c r="AD14188" s="221"/>
      <c r="AE14188" s="237"/>
      <c r="AF14188" s="168"/>
      <c r="AG14188" s="168"/>
      <c r="AH14188" s="168"/>
    </row>
    <row r="14189" spans="19:34" x14ac:dyDescent="0.2">
      <c r="S14189" s="226" t="e">
        <f t="shared" si="305"/>
        <v>#REF!</v>
      </c>
      <c r="T14189" s="168"/>
      <c r="U14189" s="168"/>
      <c r="V14189" s="168"/>
      <c r="W14189" s="169"/>
      <c r="X14189" s="221"/>
      <c r="Y14189" s="221"/>
      <c r="Z14189" s="221"/>
      <c r="AA14189" s="222"/>
      <c r="AB14189" s="221"/>
      <c r="AC14189" s="221"/>
      <c r="AD14189" s="221"/>
      <c r="AE14189" s="237"/>
      <c r="AF14189" s="168"/>
      <c r="AG14189" s="168"/>
      <c r="AH14189" s="168"/>
    </row>
    <row r="14190" spans="19:34" x14ac:dyDescent="0.2">
      <c r="S14190" s="226" t="e">
        <f t="shared" si="305"/>
        <v>#REF!</v>
      </c>
      <c r="T14190" s="168"/>
      <c r="U14190" s="168"/>
      <c r="V14190" s="168"/>
      <c r="W14190" s="169"/>
      <c r="X14190" s="221"/>
      <c r="Y14190" s="221"/>
      <c r="Z14190" s="221"/>
      <c r="AA14190" s="222"/>
      <c r="AB14190" s="221"/>
      <c r="AC14190" s="221"/>
      <c r="AD14190" s="221"/>
      <c r="AE14190" s="237"/>
      <c r="AF14190" s="168"/>
      <c r="AG14190" s="168"/>
      <c r="AH14190" s="168"/>
    </row>
    <row r="14191" spans="19:34" x14ac:dyDescent="0.2">
      <c r="S14191" s="226" t="e">
        <f t="shared" si="305"/>
        <v>#REF!</v>
      </c>
      <c r="T14191" s="168"/>
      <c r="U14191" s="168"/>
      <c r="V14191" s="168"/>
      <c r="W14191" s="169"/>
      <c r="X14191" s="221"/>
      <c r="Y14191" s="221"/>
      <c r="Z14191" s="221"/>
      <c r="AA14191" s="222"/>
      <c r="AB14191" s="221"/>
      <c r="AC14191" s="221"/>
      <c r="AD14191" s="221"/>
      <c r="AE14191" s="237"/>
      <c r="AF14191" s="168"/>
      <c r="AG14191" s="168"/>
      <c r="AH14191" s="168"/>
    </row>
    <row r="14192" spans="19:34" x14ac:dyDescent="0.2">
      <c r="S14192" s="226" t="e">
        <f t="shared" si="305"/>
        <v>#REF!</v>
      </c>
      <c r="T14192" s="168"/>
      <c r="U14192" s="168"/>
      <c r="V14192" s="168"/>
      <c r="W14192" s="169"/>
      <c r="X14192" s="221"/>
      <c r="Y14192" s="221"/>
      <c r="Z14192" s="221"/>
      <c r="AA14192" s="222"/>
      <c r="AB14192" s="221"/>
      <c r="AC14192" s="221"/>
      <c r="AD14192" s="221"/>
      <c r="AE14192" s="237"/>
      <c r="AF14192" s="168"/>
      <c r="AG14192" s="168"/>
      <c r="AH14192" s="168"/>
    </row>
    <row r="14193" spans="19:34" x14ac:dyDescent="0.2">
      <c r="S14193" s="226" t="e">
        <f t="shared" si="305"/>
        <v>#REF!</v>
      </c>
      <c r="T14193" s="168"/>
      <c r="U14193" s="168"/>
      <c r="V14193" s="168"/>
      <c r="W14193" s="169"/>
      <c r="X14193" s="221"/>
      <c r="Y14193" s="221"/>
      <c r="Z14193" s="221"/>
      <c r="AA14193" s="222"/>
      <c r="AB14193" s="221"/>
      <c r="AC14193" s="221"/>
      <c r="AD14193" s="221"/>
      <c r="AE14193" s="237"/>
      <c r="AF14193" s="168"/>
      <c r="AG14193" s="168"/>
      <c r="AH14193" s="168"/>
    </row>
    <row r="14194" spans="19:34" x14ac:dyDescent="0.2">
      <c r="S14194" s="226" t="e">
        <f t="shared" si="305"/>
        <v>#REF!</v>
      </c>
      <c r="T14194" s="168"/>
      <c r="U14194" s="168"/>
      <c r="V14194" s="168"/>
      <c r="W14194" s="169"/>
      <c r="X14194" s="221"/>
      <c r="Y14194" s="221"/>
      <c r="Z14194" s="221"/>
      <c r="AA14194" s="222"/>
      <c r="AB14194" s="221"/>
      <c r="AC14194" s="221"/>
      <c r="AD14194" s="221"/>
      <c r="AE14194" s="237"/>
      <c r="AF14194" s="168"/>
      <c r="AG14194" s="168"/>
      <c r="AH14194" s="168"/>
    </row>
    <row r="14195" spans="19:34" x14ac:dyDescent="0.2">
      <c r="S14195" s="226" t="e">
        <f t="shared" si="305"/>
        <v>#REF!</v>
      </c>
      <c r="T14195" s="168"/>
      <c r="U14195" s="168"/>
      <c r="V14195" s="168"/>
      <c r="W14195" s="169"/>
      <c r="X14195" s="221"/>
      <c r="Y14195" s="221"/>
      <c r="Z14195" s="221"/>
      <c r="AA14195" s="222"/>
      <c r="AB14195" s="221"/>
      <c r="AC14195" s="221"/>
      <c r="AD14195" s="221"/>
      <c r="AE14195" s="237"/>
      <c r="AF14195" s="168"/>
      <c r="AG14195" s="168"/>
      <c r="AH14195" s="168"/>
    </row>
    <row r="14196" spans="19:34" x14ac:dyDescent="0.2">
      <c r="S14196" s="226" t="e">
        <f t="shared" si="305"/>
        <v>#REF!</v>
      </c>
      <c r="T14196" s="168"/>
      <c r="U14196" s="168"/>
      <c r="V14196" s="168"/>
      <c r="W14196" s="169"/>
      <c r="X14196" s="221"/>
      <c r="Y14196" s="221"/>
      <c r="Z14196" s="221"/>
      <c r="AA14196" s="222"/>
      <c r="AB14196" s="221"/>
      <c r="AC14196" s="221"/>
      <c r="AD14196" s="221"/>
      <c r="AE14196" s="237"/>
      <c r="AF14196" s="168"/>
      <c r="AG14196" s="168"/>
      <c r="AH14196" s="168"/>
    </row>
    <row r="14197" spans="19:34" x14ac:dyDescent="0.2">
      <c r="S14197" s="226" t="e">
        <f t="shared" si="305"/>
        <v>#REF!</v>
      </c>
      <c r="T14197" s="168"/>
      <c r="U14197" s="168"/>
      <c r="V14197" s="168"/>
      <c r="W14197" s="169"/>
      <c r="X14197" s="221"/>
      <c r="Y14197" s="221"/>
      <c r="Z14197" s="221"/>
      <c r="AA14197" s="222"/>
      <c r="AB14197" s="221"/>
      <c r="AC14197" s="221"/>
      <c r="AD14197" s="221"/>
      <c r="AE14197" s="237"/>
      <c r="AF14197" s="168"/>
      <c r="AG14197" s="168"/>
      <c r="AH14197" s="168"/>
    </row>
    <row r="14198" spans="19:34" x14ac:dyDescent="0.2">
      <c r="S14198" s="226" t="e">
        <f t="shared" si="305"/>
        <v>#REF!</v>
      </c>
      <c r="T14198" s="168"/>
      <c r="U14198" s="168"/>
      <c r="V14198" s="168"/>
      <c r="W14198" s="169"/>
      <c r="X14198" s="221"/>
      <c r="Y14198" s="221"/>
      <c r="Z14198" s="221"/>
      <c r="AA14198" s="222"/>
      <c r="AB14198" s="221"/>
      <c r="AC14198" s="221"/>
      <c r="AD14198" s="221"/>
      <c r="AE14198" s="237"/>
      <c r="AF14198" s="168"/>
      <c r="AG14198" s="168"/>
      <c r="AH14198" s="168"/>
    </row>
    <row r="14199" spans="19:34" x14ac:dyDescent="0.2">
      <c r="S14199" s="226" t="e">
        <f t="shared" si="305"/>
        <v>#REF!</v>
      </c>
      <c r="T14199" s="168"/>
      <c r="U14199" s="168"/>
      <c r="V14199" s="168"/>
      <c r="W14199" s="169"/>
      <c r="X14199" s="221"/>
      <c r="Y14199" s="221"/>
      <c r="Z14199" s="221"/>
      <c r="AA14199" s="222"/>
      <c r="AB14199" s="221"/>
      <c r="AC14199" s="221"/>
      <c r="AD14199" s="221"/>
      <c r="AE14199" s="237"/>
      <c r="AF14199" s="168"/>
      <c r="AG14199" s="168"/>
      <c r="AH14199" s="168"/>
    </row>
    <row r="14200" spans="19:34" x14ac:dyDescent="0.2">
      <c r="S14200" s="226" t="e">
        <f t="shared" si="305"/>
        <v>#REF!</v>
      </c>
      <c r="T14200" s="168"/>
      <c r="U14200" s="168"/>
      <c r="V14200" s="168"/>
      <c r="W14200" s="169"/>
      <c r="X14200" s="221"/>
      <c r="Y14200" s="221"/>
      <c r="Z14200" s="221"/>
      <c r="AA14200" s="222"/>
      <c r="AB14200" s="221"/>
      <c r="AC14200" s="221"/>
      <c r="AD14200" s="221"/>
      <c r="AE14200" s="237"/>
      <c r="AF14200" s="168"/>
      <c r="AG14200" s="168"/>
      <c r="AH14200" s="168"/>
    </row>
    <row r="14201" spans="19:34" x14ac:dyDescent="0.2">
      <c r="S14201" s="226" t="e">
        <f t="shared" si="305"/>
        <v>#REF!</v>
      </c>
      <c r="T14201" s="168"/>
      <c r="U14201" s="168"/>
      <c r="V14201" s="168"/>
      <c r="W14201" s="169"/>
      <c r="X14201" s="221"/>
      <c r="Y14201" s="221"/>
      <c r="Z14201" s="221"/>
      <c r="AA14201" s="222"/>
      <c r="AB14201" s="221"/>
      <c r="AC14201" s="221"/>
      <c r="AD14201" s="221"/>
      <c r="AE14201" s="237"/>
      <c r="AF14201" s="168"/>
      <c r="AG14201" s="168"/>
      <c r="AH14201" s="168"/>
    </row>
    <row r="14202" spans="19:34" x14ac:dyDescent="0.2">
      <c r="S14202" s="226" t="e">
        <f t="shared" si="305"/>
        <v>#REF!</v>
      </c>
      <c r="T14202" s="168"/>
      <c r="U14202" s="168"/>
      <c r="V14202" s="168"/>
      <c r="W14202" s="169"/>
      <c r="X14202" s="221"/>
      <c r="Y14202" s="221"/>
      <c r="Z14202" s="221"/>
      <c r="AA14202" s="222"/>
      <c r="AB14202" s="221"/>
      <c r="AC14202" s="221"/>
      <c r="AD14202" s="221"/>
      <c r="AE14202" s="237"/>
      <c r="AF14202" s="168"/>
      <c r="AG14202" s="168"/>
      <c r="AH14202" s="168"/>
    </row>
    <row r="14203" spans="19:34" x14ac:dyDescent="0.2">
      <c r="S14203" s="226" t="e">
        <f t="shared" si="305"/>
        <v>#REF!</v>
      </c>
      <c r="T14203" s="168"/>
      <c r="U14203" s="168"/>
      <c r="V14203" s="168"/>
      <c r="W14203" s="169"/>
      <c r="X14203" s="221"/>
      <c r="Y14203" s="221"/>
      <c r="Z14203" s="221"/>
      <c r="AA14203" s="222"/>
      <c r="AB14203" s="221"/>
      <c r="AC14203" s="221"/>
      <c r="AD14203" s="221"/>
      <c r="AE14203" s="237"/>
      <c r="AF14203" s="168"/>
      <c r="AG14203" s="168"/>
      <c r="AH14203" s="168"/>
    </row>
    <row r="14204" spans="19:34" x14ac:dyDescent="0.2">
      <c r="S14204" s="226" t="e">
        <f t="shared" si="305"/>
        <v>#REF!</v>
      </c>
      <c r="T14204" s="168"/>
      <c r="U14204" s="168"/>
      <c r="V14204" s="168"/>
      <c r="W14204" s="169"/>
      <c r="X14204" s="221"/>
      <c r="Y14204" s="221"/>
      <c r="Z14204" s="221"/>
      <c r="AA14204" s="222"/>
      <c r="AB14204" s="221"/>
      <c r="AC14204" s="221"/>
      <c r="AD14204" s="221"/>
      <c r="AE14204" s="237"/>
      <c r="AF14204" s="168"/>
      <c r="AG14204" s="168"/>
      <c r="AH14204" s="168"/>
    </row>
    <row r="14205" spans="19:34" x14ac:dyDescent="0.2">
      <c r="S14205" s="226" t="e">
        <f t="shared" si="305"/>
        <v>#REF!</v>
      </c>
      <c r="T14205" s="168"/>
      <c r="U14205" s="168"/>
      <c r="V14205" s="168"/>
      <c r="W14205" s="169"/>
      <c r="X14205" s="221"/>
      <c r="Y14205" s="221"/>
      <c r="Z14205" s="221"/>
      <c r="AA14205" s="222"/>
      <c r="AB14205" s="221"/>
      <c r="AC14205" s="221"/>
      <c r="AD14205" s="221"/>
      <c r="AE14205" s="237"/>
      <c r="AF14205" s="168"/>
      <c r="AG14205" s="168"/>
      <c r="AH14205" s="168"/>
    </row>
    <row r="14206" spans="19:34" x14ac:dyDescent="0.2">
      <c r="S14206" s="226" t="e">
        <f t="shared" si="305"/>
        <v>#REF!</v>
      </c>
      <c r="T14206" s="168"/>
      <c r="U14206" s="168"/>
      <c r="V14206" s="168"/>
      <c r="W14206" s="169"/>
      <c r="X14206" s="221"/>
      <c r="Y14206" s="221"/>
      <c r="Z14206" s="221"/>
      <c r="AA14206" s="222"/>
      <c r="AB14206" s="221"/>
      <c r="AC14206" s="221"/>
      <c r="AD14206" s="221"/>
      <c r="AE14206" s="237"/>
      <c r="AF14206" s="168"/>
      <c r="AG14206" s="168"/>
      <c r="AH14206" s="168"/>
    </row>
    <row r="14207" spans="19:34" x14ac:dyDescent="0.2">
      <c r="S14207" s="226" t="e">
        <f t="shared" si="305"/>
        <v>#REF!</v>
      </c>
      <c r="T14207" s="168"/>
      <c r="U14207" s="168"/>
      <c r="V14207" s="168"/>
      <c r="W14207" s="169"/>
      <c r="X14207" s="221"/>
      <c r="Y14207" s="221"/>
      <c r="Z14207" s="221"/>
      <c r="AA14207" s="222"/>
      <c r="AB14207" s="221"/>
      <c r="AC14207" s="221"/>
      <c r="AD14207" s="221"/>
      <c r="AE14207" s="237"/>
      <c r="AF14207" s="168"/>
      <c r="AG14207" s="168"/>
      <c r="AH14207" s="168"/>
    </row>
    <row r="14208" spans="19:34" x14ac:dyDescent="0.2">
      <c r="S14208" s="226" t="e">
        <f t="shared" si="305"/>
        <v>#REF!</v>
      </c>
      <c r="T14208" s="168"/>
      <c r="U14208" s="168"/>
      <c r="V14208" s="168"/>
      <c r="W14208" s="169"/>
      <c r="X14208" s="221"/>
      <c r="Y14208" s="221"/>
      <c r="Z14208" s="221"/>
      <c r="AA14208" s="222"/>
      <c r="AB14208" s="221"/>
      <c r="AC14208" s="221"/>
      <c r="AD14208" s="221"/>
      <c r="AE14208" s="237"/>
      <c r="AF14208" s="168"/>
      <c r="AG14208" s="168"/>
      <c r="AH14208" s="168"/>
    </row>
    <row r="14209" spans="19:34" x14ac:dyDescent="0.2">
      <c r="S14209" s="226" t="e">
        <f t="shared" si="305"/>
        <v>#REF!</v>
      </c>
      <c r="T14209" s="168"/>
      <c r="U14209" s="168"/>
      <c r="V14209" s="168"/>
      <c r="W14209" s="169"/>
      <c r="X14209" s="221"/>
      <c r="Y14209" s="221"/>
      <c r="Z14209" s="221"/>
      <c r="AA14209" s="222"/>
      <c r="AB14209" s="221"/>
      <c r="AC14209" s="221"/>
      <c r="AD14209" s="221"/>
      <c r="AE14209" s="237"/>
      <c r="AF14209" s="168"/>
      <c r="AG14209" s="168"/>
      <c r="AH14209" s="168"/>
    </row>
    <row r="14210" spans="19:34" x14ac:dyDescent="0.2">
      <c r="S14210" s="226" t="e">
        <f t="shared" si="305"/>
        <v>#REF!</v>
      </c>
      <c r="T14210" s="168"/>
      <c r="U14210" s="168"/>
      <c r="V14210" s="168"/>
      <c r="W14210" s="169"/>
      <c r="X14210" s="221"/>
      <c r="Y14210" s="221"/>
      <c r="Z14210" s="221"/>
      <c r="AA14210" s="222"/>
      <c r="AB14210" s="221"/>
      <c r="AC14210" s="221"/>
      <c r="AD14210" s="221"/>
      <c r="AE14210" s="237"/>
      <c r="AF14210" s="168"/>
      <c r="AG14210" s="168"/>
      <c r="AH14210" s="168"/>
    </row>
    <row r="14211" spans="19:34" x14ac:dyDescent="0.2">
      <c r="S14211" s="226" t="e">
        <f t="shared" si="305"/>
        <v>#REF!</v>
      </c>
      <c r="T14211" s="168"/>
      <c r="U14211" s="168"/>
      <c r="V14211" s="168"/>
      <c r="W14211" s="169"/>
      <c r="X14211" s="221"/>
      <c r="Y14211" s="221"/>
      <c r="Z14211" s="221"/>
      <c r="AA14211" s="222"/>
      <c r="AB14211" s="221"/>
      <c r="AC14211" s="221"/>
      <c r="AD14211" s="221"/>
      <c r="AE14211" s="237"/>
      <c r="AF14211" s="168"/>
      <c r="AG14211" s="168"/>
      <c r="AH14211" s="168"/>
    </row>
    <row r="14212" spans="19:34" x14ac:dyDescent="0.2">
      <c r="S14212" s="226" t="e">
        <f t="shared" si="305"/>
        <v>#REF!</v>
      </c>
      <c r="T14212" s="168"/>
      <c r="U14212" s="168"/>
      <c r="V14212" s="168"/>
      <c r="W14212" s="169"/>
      <c r="X14212" s="221"/>
      <c r="Y14212" s="221"/>
      <c r="Z14212" s="221"/>
      <c r="AA14212" s="222"/>
      <c r="AB14212" s="221"/>
      <c r="AC14212" s="221"/>
      <c r="AD14212" s="221"/>
      <c r="AE14212" s="237"/>
      <c r="AF14212" s="168"/>
      <c r="AG14212" s="168"/>
      <c r="AH14212" s="168"/>
    </row>
    <row r="14213" spans="19:34" x14ac:dyDescent="0.2">
      <c r="S14213" s="226" t="e">
        <f t="shared" si="305"/>
        <v>#REF!</v>
      </c>
      <c r="T14213" s="168"/>
      <c r="U14213" s="168"/>
      <c r="V14213" s="168"/>
      <c r="W14213" s="169"/>
      <c r="X14213" s="221"/>
      <c r="Y14213" s="221"/>
      <c r="Z14213" s="221"/>
      <c r="AA14213" s="222"/>
      <c r="AB14213" s="221"/>
      <c r="AC14213" s="221"/>
      <c r="AD14213" s="221"/>
      <c r="AE14213" s="237"/>
      <c r="AF14213" s="168"/>
      <c r="AG14213" s="168"/>
      <c r="AH14213" s="168"/>
    </row>
    <row r="14214" spans="19:34" x14ac:dyDescent="0.2">
      <c r="S14214" s="226" t="e">
        <f t="shared" si="305"/>
        <v>#REF!</v>
      </c>
      <c r="T14214" s="168"/>
      <c r="U14214" s="168"/>
      <c r="V14214" s="168"/>
      <c r="W14214" s="169"/>
      <c r="X14214" s="221"/>
      <c r="Y14214" s="221"/>
      <c r="Z14214" s="221"/>
      <c r="AA14214" s="222"/>
      <c r="AB14214" s="221"/>
      <c r="AC14214" s="221"/>
      <c r="AD14214" s="221"/>
      <c r="AE14214" s="237"/>
      <c r="AF14214" s="168"/>
      <c r="AG14214" s="168"/>
      <c r="AH14214" s="168"/>
    </row>
    <row r="14215" spans="19:34" x14ac:dyDescent="0.2">
      <c r="S14215" s="226" t="e">
        <f t="shared" si="305"/>
        <v>#REF!</v>
      </c>
      <c r="T14215" s="168"/>
      <c r="U14215" s="168"/>
      <c r="V14215" s="168"/>
      <c r="W14215" s="169"/>
      <c r="X14215" s="221"/>
      <c r="Y14215" s="221"/>
      <c r="Z14215" s="221"/>
      <c r="AA14215" s="222"/>
      <c r="AB14215" s="221"/>
      <c r="AC14215" s="221"/>
      <c r="AD14215" s="221"/>
      <c r="AE14215" s="237"/>
      <c r="AF14215" s="168"/>
      <c r="AG14215" s="168"/>
      <c r="AH14215" s="168"/>
    </row>
    <row r="14216" spans="19:34" x14ac:dyDescent="0.2">
      <c r="S14216" s="226" t="e">
        <f t="shared" si="305"/>
        <v>#REF!</v>
      </c>
      <c r="T14216" s="168"/>
      <c r="U14216" s="168"/>
      <c r="V14216" s="168"/>
      <c r="W14216" s="169"/>
      <c r="X14216" s="221"/>
      <c r="Y14216" s="221"/>
      <c r="Z14216" s="221"/>
      <c r="AA14216" s="222"/>
      <c r="AB14216" s="221"/>
      <c r="AC14216" s="221"/>
      <c r="AD14216" s="221"/>
      <c r="AE14216" s="237"/>
      <c r="AF14216" s="168"/>
      <c r="AG14216" s="168"/>
      <c r="AH14216" s="168"/>
    </row>
    <row r="14217" spans="19:34" x14ac:dyDescent="0.2">
      <c r="S14217" s="226" t="e">
        <f t="shared" si="305"/>
        <v>#REF!</v>
      </c>
      <c r="T14217" s="168"/>
      <c r="U14217" s="168"/>
      <c r="V14217" s="168"/>
      <c r="W14217" s="169"/>
      <c r="X14217" s="221"/>
      <c r="Y14217" s="221"/>
      <c r="Z14217" s="221"/>
      <c r="AA14217" s="222"/>
      <c r="AB14217" s="221"/>
      <c r="AC14217" s="221"/>
      <c r="AD14217" s="221"/>
      <c r="AE14217" s="237"/>
      <c r="AF14217" s="168"/>
      <c r="AG14217" s="168"/>
      <c r="AH14217" s="168"/>
    </row>
    <row r="14218" spans="19:34" x14ac:dyDescent="0.2">
      <c r="S14218" s="226" t="e">
        <f t="shared" si="305"/>
        <v>#REF!</v>
      </c>
      <c r="T14218" s="168"/>
      <c r="U14218" s="168"/>
      <c r="V14218" s="168"/>
      <c r="W14218" s="169"/>
      <c r="X14218" s="221"/>
      <c r="Y14218" s="221"/>
      <c r="Z14218" s="221"/>
      <c r="AA14218" s="222"/>
      <c r="AB14218" s="221"/>
      <c r="AC14218" s="221"/>
      <c r="AD14218" s="221"/>
      <c r="AE14218" s="237"/>
      <c r="AF14218" s="168"/>
      <c r="AG14218" s="168"/>
      <c r="AH14218" s="168"/>
    </row>
    <row r="14219" spans="19:34" x14ac:dyDescent="0.2">
      <c r="S14219" s="226" t="e">
        <f t="shared" si="305"/>
        <v>#REF!</v>
      </c>
      <c r="T14219" s="168"/>
      <c r="U14219" s="168"/>
      <c r="V14219" s="168"/>
      <c r="W14219" s="169"/>
      <c r="X14219" s="221"/>
      <c r="Y14219" s="221"/>
      <c r="Z14219" s="221"/>
      <c r="AA14219" s="222"/>
      <c r="AB14219" s="221"/>
      <c r="AC14219" s="221"/>
      <c r="AD14219" s="221"/>
      <c r="AE14219" s="237"/>
      <c r="AF14219" s="168"/>
      <c r="AG14219" s="168"/>
      <c r="AH14219" s="168"/>
    </row>
    <row r="14220" spans="19:34" x14ac:dyDescent="0.2">
      <c r="S14220" s="226" t="e">
        <f t="shared" si="305"/>
        <v>#REF!</v>
      </c>
      <c r="T14220" s="168"/>
      <c r="U14220" s="168"/>
      <c r="V14220" s="168"/>
      <c r="W14220" s="169"/>
      <c r="X14220" s="221"/>
      <c r="Y14220" s="221"/>
      <c r="Z14220" s="221"/>
      <c r="AA14220" s="222"/>
      <c r="AB14220" s="221"/>
      <c r="AC14220" s="221"/>
      <c r="AD14220" s="221"/>
      <c r="AE14220" s="237"/>
      <c r="AF14220" s="168"/>
      <c r="AG14220" s="168"/>
      <c r="AH14220" s="168"/>
    </row>
    <row r="14221" spans="19:34" x14ac:dyDescent="0.2">
      <c r="S14221" s="226" t="e">
        <f t="shared" si="305"/>
        <v>#REF!</v>
      </c>
      <c r="T14221" s="168"/>
      <c r="U14221" s="168"/>
      <c r="V14221" s="168"/>
      <c r="W14221" s="169"/>
      <c r="X14221" s="221"/>
      <c r="Y14221" s="221"/>
      <c r="Z14221" s="221"/>
      <c r="AA14221" s="222"/>
      <c r="AB14221" s="221"/>
      <c r="AC14221" s="221"/>
      <c r="AD14221" s="221"/>
      <c r="AE14221" s="237"/>
      <c r="AF14221" s="168"/>
      <c r="AG14221" s="168"/>
      <c r="AH14221" s="168"/>
    </row>
    <row r="14222" spans="19:34" x14ac:dyDescent="0.2">
      <c r="S14222" s="226" t="e">
        <f t="shared" si="305"/>
        <v>#REF!</v>
      </c>
      <c r="T14222" s="168"/>
      <c r="U14222" s="168"/>
      <c r="V14222" s="168"/>
      <c r="W14222" s="169"/>
      <c r="X14222" s="221"/>
      <c r="Y14222" s="221"/>
      <c r="Z14222" s="221"/>
      <c r="AA14222" s="222"/>
      <c r="AB14222" s="221"/>
      <c r="AC14222" s="221"/>
      <c r="AD14222" s="221"/>
      <c r="AE14222" s="237"/>
      <c r="AF14222" s="168"/>
      <c r="AG14222" s="168"/>
      <c r="AH14222" s="168"/>
    </row>
    <row r="14223" spans="19:34" x14ac:dyDescent="0.2">
      <c r="S14223" s="226" t="e">
        <f t="shared" ref="S14223:S14286" si="306">MID(#REF!,2,7)</f>
        <v>#REF!</v>
      </c>
      <c r="T14223" s="168"/>
      <c r="U14223" s="168"/>
      <c r="V14223" s="168"/>
      <c r="W14223" s="169"/>
      <c r="X14223" s="221"/>
      <c r="Y14223" s="221"/>
      <c r="Z14223" s="221"/>
      <c r="AA14223" s="222"/>
      <c r="AB14223" s="221"/>
      <c r="AC14223" s="221"/>
      <c r="AD14223" s="221"/>
      <c r="AE14223" s="237"/>
      <c r="AF14223" s="168"/>
      <c r="AG14223" s="168"/>
      <c r="AH14223" s="168"/>
    </row>
    <row r="14224" spans="19:34" x14ac:dyDescent="0.2">
      <c r="S14224" s="226" t="e">
        <f t="shared" si="306"/>
        <v>#REF!</v>
      </c>
      <c r="T14224" s="168"/>
      <c r="U14224" s="168"/>
      <c r="V14224" s="168"/>
      <c r="W14224" s="169"/>
      <c r="X14224" s="221"/>
      <c r="Y14224" s="221"/>
      <c r="Z14224" s="221"/>
      <c r="AA14224" s="222"/>
      <c r="AB14224" s="221"/>
      <c r="AC14224" s="221"/>
      <c r="AD14224" s="221"/>
      <c r="AE14224" s="237"/>
      <c r="AF14224" s="168"/>
      <c r="AG14224" s="168"/>
      <c r="AH14224" s="168"/>
    </row>
    <row r="14225" spans="19:34" x14ac:dyDescent="0.2">
      <c r="S14225" s="226" t="e">
        <f t="shared" si="306"/>
        <v>#REF!</v>
      </c>
      <c r="T14225" s="168"/>
      <c r="U14225" s="168"/>
      <c r="V14225" s="168"/>
      <c r="W14225" s="169"/>
      <c r="X14225" s="221"/>
      <c r="Y14225" s="221"/>
      <c r="Z14225" s="221"/>
      <c r="AA14225" s="222"/>
      <c r="AB14225" s="221"/>
      <c r="AC14225" s="221"/>
      <c r="AD14225" s="221"/>
      <c r="AE14225" s="237"/>
      <c r="AF14225" s="168"/>
      <c r="AG14225" s="168"/>
      <c r="AH14225" s="168"/>
    </row>
    <row r="14226" spans="19:34" x14ac:dyDescent="0.2">
      <c r="S14226" s="226" t="e">
        <f t="shared" si="306"/>
        <v>#REF!</v>
      </c>
      <c r="T14226" s="168"/>
      <c r="U14226" s="168"/>
      <c r="V14226" s="168"/>
      <c r="W14226" s="169"/>
      <c r="X14226" s="221"/>
      <c r="Y14226" s="221"/>
      <c r="Z14226" s="221"/>
      <c r="AA14226" s="222"/>
      <c r="AB14226" s="221"/>
      <c r="AC14226" s="221"/>
      <c r="AD14226" s="221"/>
      <c r="AE14226" s="237"/>
      <c r="AF14226" s="168"/>
      <c r="AG14226" s="168"/>
      <c r="AH14226" s="168"/>
    </row>
    <row r="14227" spans="19:34" x14ac:dyDescent="0.2">
      <c r="S14227" s="226" t="e">
        <f t="shared" si="306"/>
        <v>#REF!</v>
      </c>
      <c r="T14227" s="168"/>
      <c r="U14227" s="168"/>
      <c r="V14227" s="168"/>
      <c r="W14227" s="169"/>
      <c r="X14227" s="221"/>
      <c r="Y14227" s="221"/>
      <c r="Z14227" s="221"/>
      <c r="AA14227" s="222"/>
      <c r="AB14227" s="221"/>
      <c r="AC14227" s="221"/>
      <c r="AD14227" s="221"/>
      <c r="AE14227" s="237"/>
      <c r="AF14227" s="168"/>
      <c r="AG14227" s="168"/>
      <c r="AH14227" s="168"/>
    </row>
    <row r="14228" spans="19:34" x14ac:dyDescent="0.2">
      <c r="S14228" s="226" t="e">
        <f t="shared" si="306"/>
        <v>#REF!</v>
      </c>
      <c r="T14228" s="168"/>
      <c r="U14228" s="168"/>
      <c r="V14228" s="168"/>
      <c r="W14228" s="169"/>
      <c r="X14228" s="221"/>
      <c r="Y14228" s="221"/>
      <c r="Z14228" s="221"/>
      <c r="AA14228" s="222"/>
      <c r="AB14228" s="221"/>
      <c r="AC14228" s="221"/>
      <c r="AD14228" s="221"/>
      <c r="AE14228" s="237"/>
      <c r="AF14228" s="168"/>
      <c r="AG14228" s="168"/>
      <c r="AH14228" s="168"/>
    </row>
    <row r="14229" spans="19:34" x14ac:dyDescent="0.2">
      <c r="S14229" s="226" t="e">
        <f t="shared" si="306"/>
        <v>#REF!</v>
      </c>
      <c r="T14229" s="168"/>
      <c r="U14229" s="168"/>
      <c r="V14229" s="168"/>
      <c r="W14229" s="169"/>
      <c r="X14229" s="221"/>
      <c r="Y14229" s="221"/>
      <c r="Z14229" s="221"/>
      <c r="AA14229" s="222"/>
      <c r="AB14229" s="221"/>
      <c r="AC14229" s="221"/>
      <c r="AD14229" s="221"/>
      <c r="AE14229" s="237"/>
      <c r="AF14229" s="168"/>
      <c r="AG14229" s="168"/>
      <c r="AH14229" s="168"/>
    </row>
    <row r="14230" spans="19:34" x14ac:dyDescent="0.2">
      <c r="S14230" s="226" t="e">
        <f t="shared" si="306"/>
        <v>#REF!</v>
      </c>
      <c r="T14230" s="168"/>
      <c r="U14230" s="168"/>
      <c r="V14230" s="168"/>
      <c r="W14230" s="169"/>
      <c r="X14230" s="221"/>
      <c r="Y14230" s="221"/>
      <c r="Z14230" s="221"/>
      <c r="AA14230" s="222"/>
      <c r="AB14230" s="221"/>
      <c r="AC14230" s="221"/>
      <c r="AD14230" s="221"/>
      <c r="AE14230" s="237"/>
      <c r="AF14230" s="168"/>
      <c r="AG14230" s="168"/>
      <c r="AH14230" s="168"/>
    </row>
    <row r="14231" spans="19:34" x14ac:dyDescent="0.2">
      <c r="S14231" s="226" t="e">
        <f t="shared" si="306"/>
        <v>#REF!</v>
      </c>
      <c r="T14231" s="168"/>
      <c r="U14231" s="168"/>
      <c r="V14231" s="168"/>
      <c r="W14231" s="169"/>
      <c r="X14231" s="221"/>
      <c r="Y14231" s="221"/>
      <c r="Z14231" s="221"/>
      <c r="AA14231" s="222"/>
      <c r="AB14231" s="221"/>
      <c r="AC14231" s="221"/>
      <c r="AD14231" s="221"/>
      <c r="AE14231" s="237"/>
      <c r="AF14231" s="168"/>
      <c r="AG14231" s="168"/>
      <c r="AH14231" s="168"/>
    </row>
    <row r="14232" spans="19:34" x14ac:dyDescent="0.2">
      <c r="S14232" s="226" t="e">
        <f t="shared" si="306"/>
        <v>#REF!</v>
      </c>
      <c r="T14232" s="168"/>
      <c r="U14232" s="168"/>
      <c r="V14232" s="168"/>
      <c r="W14232" s="169"/>
      <c r="X14232" s="221"/>
      <c r="Y14232" s="221"/>
      <c r="Z14232" s="221"/>
      <c r="AA14232" s="222"/>
      <c r="AB14232" s="221"/>
      <c r="AC14232" s="221"/>
      <c r="AD14232" s="221"/>
      <c r="AE14232" s="237"/>
      <c r="AF14232" s="168"/>
      <c r="AG14232" s="168"/>
      <c r="AH14232" s="168"/>
    </row>
    <row r="14233" spans="19:34" x14ac:dyDescent="0.2">
      <c r="S14233" s="226" t="e">
        <f t="shared" si="306"/>
        <v>#REF!</v>
      </c>
      <c r="T14233" s="168"/>
      <c r="U14233" s="168"/>
      <c r="V14233" s="168"/>
      <c r="W14233" s="169"/>
      <c r="X14233" s="221"/>
      <c r="Y14233" s="221"/>
      <c r="Z14233" s="221"/>
      <c r="AA14233" s="222"/>
      <c r="AB14233" s="221"/>
      <c r="AC14233" s="221"/>
      <c r="AD14233" s="221"/>
      <c r="AE14233" s="237"/>
      <c r="AF14233" s="168"/>
      <c r="AG14233" s="168"/>
      <c r="AH14233" s="168"/>
    </row>
    <row r="14234" spans="19:34" x14ac:dyDescent="0.2">
      <c r="S14234" s="226" t="e">
        <f t="shared" si="306"/>
        <v>#REF!</v>
      </c>
      <c r="T14234" s="168"/>
      <c r="U14234" s="168"/>
      <c r="V14234" s="168"/>
      <c r="W14234" s="169"/>
      <c r="X14234" s="221"/>
      <c r="Y14234" s="221"/>
      <c r="Z14234" s="221"/>
      <c r="AA14234" s="222"/>
      <c r="AB14234" s="221"/>
      <c r="AC14234" s="221"/>
      <c r="AD14234" s="221"/>
      <c r="AE14234" s="237"/>
      <c r="AF14234" s="168"/>
      <c r="AG14234" s="168"/>
      <c r="AH14234" s="168"/>
    </row>
    <row r="14235" spans="19:34" x14ac:dyDescent="0.2">
      <c r="S14235" s="226" t="e">
        <f t="shared" si="306"/>
        <v>#REF!</v>
      </c>
      <c r="T14235" s="168"/>
      <c r="U14235" s="168"/>
      <c r="V14235" s="168"/>
      <c r="W14235" s="169"/>
      <c r="X14235" s="221"/>
      <c r="Y14235" s="221"/>
      <c r="Z14235" s="221"/>
      <c r="AA14235" s="222"/>
      <c r="AB14235" s="221"/>
      <c r="AC14235" s="221"/>
      <c r="AD14235" s="221"/>
      <c r="AE14235" s="237"/>
      <c r="AF14235" s="168"/>
      <c r="AG14235" s="168"/>
      <c r="AH14235" s="168"/>
    </row>
    <row r="14236" spans="19:34" x14ac:dyDescent="0.2">
      <c r="S14236" s="226" t="e">
        <f t="shared" si="306"/>
        <v>#REF!</v>
      </c>
      <c r="T14236" s="168"/>
      <c r="U14236" s="168"/>
      <c r="V14236" s="168"/>
      <c r="W14236" s="169"/>
      <c r="X14236" s="221"/>
      <c r="Y14236" s="221"/>
      <c r="Z14236" s="221"/>
      <c r="AA14236" s="222"/>
      <c r="AB14236" s="221"/>
      <c r="AC14236" s="221"/>
      <c r="AD14236" s="221"/>
      <c r="AE14236" s="237"/>
      <c r="AF14236" s="168"/>
      <c r="AG14236" s="168"/>
      <c r="AH14236" s="168"/>
    </row>
    <row r="14237" spans="19:34" x14ac:dyDescent="0.2">
      <c r="S14237" s="226" t="e">
        <f t="shared" si="306"/>
        <v>#REF!</v>
      </c>
      <c r="T14237" s="168"/>
      <c r="U14237" s="168"/>
      <c r="V14237" s="168"/>
      <c r="W14237" s="169"/>
      <c r="X14237" s="221"/>
      <c r="Y14237" s="221"/>
      <c r="Z14237" s="221"/>
      <c r="AA14237" s="222"/>
      <c r="AB14237" s="221"/>
      <c r="AC14237" s="221"/>
      <c r="AD14237" s="221"/>
      <c r="AE14237" s="237"/>
      <c r="AF14237" s="168"/>
      <c r="AG14237" s="168"/>
      <c r="AH14237" s="168"/>
    </row>
    <row r="14238" spans="19:34" x14ac:dyDescent="0.2">
      <c r="S14238" s="226" t="e">
        <f t="shared" si="306"/>
        <v>#REF!</v>
      </c>
      <c r="T14238" s="168"/>
      <c r="U14238" s="168"/>
      <c r="V14238" s="168"/>
      <c r="W14238" s="169"/>
      <c r="X14238" s="221"/>
      <c r="Y14238" s="221"/>
      <c r="Z14238" s="221"/>
      <c r="AA14238" s="222"/>
      <c r="AB14238" s="221"/>
      <c r="AC14238" s="221"/>
      <c r="AD14238" s="221"/>
      <c r="AE14238" s="237"/>
      <c r="AF14238" s="168"/>
      <c r="AG14238" s="168"/>
      <c r="AH14238" s="168"/>
    </row>
    <row r="14239" spans="19:34" x14ac:dyDescent="0.2">
      <c r="S14239" s="226" t="e">
        <f t="shared" si="306"/>
        <v>#REF!</v>
      </c>
      <c r="T14239" s="168"/>
      <c r="U14239" s="168"/>
      <c r="V14239" s="168"/>
      <c r="W14239" s="169"/>
      <c r="X14239" s="221"/>
      <c r="Y14239" s="221"/>
      <c r="Z14239" s="221"/>
      <c r="AA14239" s="222"/>
      <c r="AB14239" s="221"/>
      <c r="AC14239" s="221"/>
      <c r="AD14239" s="221"/>
      <c r="AE14239" s="237"/>
      <c r="AF14239" s="168"/>
      <c r="AG14239" s="168"/>
      <c r="AH14239" s="168"/>
    </row>
    <row r="14240" spans="19:34" x14ac:dyDescent="0.2">
      <c r="S14240" s="226" t="e">
        <f t="shared" si="306"/>
        <v>#REF!</v>
      </c>
      <c r="T14240" s="168"/>
      <c r="U14240" s="168"/>
      <c r="V14240" s="168"/>
      <c r="W14240" s="169"/>
      <c r="X14240" s="221"/>
      <c r="Y14240" s="221"/>
      <c r="Z14240" s="221"/>
      <c r="AA14240" s="222"/>
      <c r="AB14240" s="221"/>
      <c r="AC14240" s="221"/>
      <c r="AD14240" s="221"/>
      <c r="AE14240" s="237"/>
      <c r="AF14240" s="168"/>
      <c r="AG14240" s="168"/>
      <c r="AH14240" s="168"/>
    </row>
    <row r="14241" spans="19:34" x14ac:dyDescent="0.2">
      <c r="S14241" s="226" t="e">
        <f t="shared" si="306"/>
        <v>#REF!</v>
      </c>
      <c r="T14241" s="168"/>
      <c r="U14241" s="168"/>
      <c r="V14241" s="168"/>
      <c r="W14241" s="169"/>
      <c r="X14241" s="221"/>
      <c r="Y14241" s="221"/>
      <c r="Z14241" s="221"/>
      <c r="AA14241" s="222"/>
      <c r="AB14241" s="221"/>
      <c r="AC14241" s="221"/>
      <c r="AD14241" s="221"/>
      <c r="AE14241" s="237"/>
      <c r="AF14241" s="168"/>
      <c r="AG14241" s="168"/>
      <c r="AH14241" s="168"/>
    </row>
    <row r="14242" spans="19:34" x14ac:dyDescent="0.2">
      <c r="S14242" s="226" t="e">
        <f t="shared" si="306"/>
        <v>#REF!</v>
      </c>
      <c r="T14242" s="168"/>
      <c r="U14242" s="168"/>
      <c r="V14242" s="168"/>
      <c r="W14242" s="169"/>
      <c r="X14242" s="221"/>
      <c r="Y14242" s="221"/>
      <c r="Z14242" s="221"/>
      <c r="AA14242" s="222"/>
      <c r="AB14242" s="221"/>
      <c r="AC14242" s="221"/>
      <c r="AD14242" s="221"/>
      <c r="AE14242" s="237"/>
      <c r="AF14242" s="168"/>
      <c r="AG14242" s="168"/>
      <c r="AH14242" s="168"/>
    </row>
    <row r="14243" spans="19:34" x14ac:dyDescent="0.2">
      <c r="S14243" s="226" t="e">
        <f t="shared" si="306"/>
        <v>#REF!</v>
      </c>
      <c r="T14243" s="168"/>
      <c r="U14243" s="168"/>
      <c r="V14243" s="168"/>
      <c r="W14243" s="169"/>
      <c r="X14243" s="221"/>
      <c r="Y14243" s="221"/>
      <c r="Z14243" s="221"/>
      <c r="AA14243" s="222"/>
      <c r="AB14243" s="221"/>
      <c r="AC14243" s="221"/>
      <c r="AD14243" s="221"/>
      <c r="AE14243" s="237"/>
      <c r="AF14243" s="168"/>
      <c r="AG14243" s="168"/>
      <c r="AH14243" s="168"/>
    </row>
    <row r="14244" spans="19:34" x14ac:dyDescent="0.2">
      <c r="S14244" s="226" t="e">
        <f t="shared" si="306"/>
        <v>#REF!</v>
      </c>
      <c r="T14244" s="168"/>
      <c r="U14244" s="168"/>
      <c r="V14244" s="168"/>
      <c r="W14244" s="169"/>
      <c r="X14244" s="221"/>
      <c r="Y14244" s="221"/>
      <c r="Z14244" s="221"/>
      <c r="AA14244" s="222"/>
      <c r="AB14244" s="221"/>
      <c r="AC14244" s="221"/>
      <c r="AD14244" s="221"/>
      <c r="AE14244" s="237"/>
      <c r="AF14244" s="168"/>
      <c r="AG14244" s="168"/>
      <c r="AH14244" s="168"/>
    </row>
    <row r="14245" spans="19:34" x14ac:dyDescent="0.2">
      <c r="S14245" s="226" t="e">
        <f t="shared" si="306"/>
        <v>#REF!</v>
      </c>
      <c r="T14245" s="168"/>
      <c r="U14245" s="168"/>
      <c r="V14245" s="168"/>
      <c r="W14245" s="169"/>
      <c r="X14245" s="221"/>
      <c r="Y14245" s="221"/>
      <c r="Z14245" s="221"/>
      <c r="AA14245" s="222"/>
      <c r="AB14245" s="221"/>
      <c r="AC14245" s="221"/>
      <c r="AD14245" s="221"/>
      <c r="AE14245" s="237"/>
      <c r="AF14245" s="168"/>
      <c r="AG14245" s="168"/>
      <c r="AH14245" s="168"/>
    </row>
    <row r="14246" spans="19:34" x14ac:dyDescent="0.2">
      <c r="S14246" s="226" t="e">
        <f t="shared" si="306"/>
        <v>#REF!</v>
      </c>
      <c r="T14246" s="168"/>
      <c r="U14246" s="168"/>
      <c r="V14246" s="168"/>
      <c r="W14246" s="169"/>
      <c r="X14246" s="221"/>
      <c r="Y14246" s="221"/>
      <c r="Z14246" s="221"/>
      <c r="AA14246" s="222"/>
      <c r="AB14246" s="221"/>
      <c r="AC14246" s="221"/>
      <c r="AD14246" s="221"/>
      <c r="AE14246" s="237"/>
      <c r="AF14246" s="168"/>
      <c r="AG14246" s="168"/>
      <c r="AH14246" s="168"/>
    </row>
    <row r="14247" spans="19:34" x14ac:dyDescent="0.2">
      <c r="S14247" s="226" t="e">
        <f t="shared" si="306"/>
        <v>#REF!</v>
      </c>
      <c r="T14247" s="168"/>
      <c r="U14247" s="168"/>
      <c r="V14247" s="168"/>
      <c r="W14247" s="169"/>
      <c r="X14247" s="221"/>
      <c r="Y14247" s="221"/>
      <c r="Z14247" s="221"/>
      <c r="AA14247" s="222"/>
      <c r="AB14247" s="221"/>
      <c r="AC14247" s="221"/>
      <c r="AD14247" s="221"/>
      <c r="AE14247" s="237"/>
      <c r="AF14247" s="168"/>
      <c r="AG14247" s="168"/>
      <c r="AH14247" s="168"/>
    </row>
    <row r="14248" spans="19:34" x14ac:dyDescent="0.2">
      <c r="S14248" s="226" t="e">
        <f t="shared" si="306"/>
        <v>#REF!</v>
      </c>
      <c r="T14248" s="168"/>
      <c r="U14248" s="168"/>
      <c r="V14248" s="168"/>
      <c r="W14248" s="169"/>
      <c r="X14248" s="221"/>
      <c r="Y14248" s="221"/>
      <c r="Z14248" s="221"/>
      <c r="AA14248" s="222"/>
      <c r="AB14248" s="221"/>
      <c r="AC14248" s="221"/>
      <c r="AD14248" s="221"/>
      <c r="AE14248" s="237"/>
      <c r="AF14248" s="168"/>
      <c r="AG14248" s="168"/>
      <c r="AH14248" s="168"/>
    </row>
    <row r="14249" spans="19:34" x14ac:dyDescent="0.2">
      <c r="S14249" s="226" t="e">
        <f t="shared" si="306"/>
        <v>#REF!</v>
      </c>
      <c r="T14249" s="168"/>
      <c r="U14249" s="168"/>
      <c r="V14249" s="168"/>
      <c r="W14249" s="169"/>
      <c r="X14249" s="221"/>
      <c r="Y14249" s="221"/>
      <c r="Z14249" s="221"/>
      <c r="AA14249" s="222"/>
      <c r="AB14249" s="221"/>
      <c r="AC14249" s="221"/>
      <c r="AD14249" s="221"/>
      <c r="AE14249" s="237"/>
      <c r="AF14249" s="168"/>
      <c r="AG14249" s="168"/>
      <c r="AH14249" s="168"/>
    </row>
    <row r="14250" spans="19:34" x14ac:dyDescent="0.2">
      <c r="S14250" s="226" t="e">
        <f t="shared" si="306"/>
        <v>#REF!</v>
      </c>
      <c r="T14250" s="168"/>
      <c r="U14250" s="168"/>
      <c r="V14250" s="168"/>
      <c r="W14250" s="169"/>
      <c r="X14250" s="221"/>
      <c r="Y14250" s="221"/>
      <c r="Z14250" s="221"/>
      <c r="AA14250" s="222"/>
      <c r="AB14250" s="221"/>
      <c r="AC14250" s="221"/>
      <c r="AD14250" s="221"/>
      <c r="AE14250" s="237"/>
      <c r="AF14250" s="168"/>
      <c r="AG14250" s="168"/>
      <c r="AH14250" s="168"/>
    </row>
    <row r="14251" spans="19:34" x14ac:dyDescent="0.2">
      <c r="S14251" s="226" t="e">
        <f t="shared" si="306"/>
        <v>#REF!</v>
      </c>
      <c r="T14251" s="168"/>
      <c r="U14251" s="168"/>
      <c r="V14251" s="168"/>
      <c r="W14251" s="169"/>
      <c r="X14251" s="221"/>
      <c r="Y14251" s="221"/>
      <c r="Z14251" s="221"/>
      <c r="AA14251" s="222"/>
      <c r="AB14251" s="221"/>
      <c r="AC14251" s="221"/>
      <c r="AD14251" s="221"/>
      <c r="AE14251" s="237"/>
      <c r="AF14251" s="168"/>
      <c r="AG14251" s="168"/>
      <c r="AH14251" s="168"/>
    </row>
    <row r="14252" spans="19:34" x14ac:dyDescent="0.2">
      <c r="S14252" s="226" t="e">
        <f t="shared" si="306"/>
        <v>#REF!</v>
      </c>
      <c r="T14252" s="168"/>
      <c r="U14252" s="168"/>
      <c r="V14252" s="168"/>
      <c r="W14252" s="169"/>
      <c r="X14252" s="221"/>
      <c r="Y14252" s="221"/>
      <c r="Z14252" s="221"/>
      <c r="AA14252" s="222"/>
      <c r="AB14252" s="221"/>
      <c r="AC14252" s="221"/>
      <c r="AD14252" s="221"/>
      <c r="AE14252" s="237"/>
      <c r="AF14252" s="168"/>
      <c r="AG14252" s="168"/>
      <c r="AH14252" s="168"/>
    </row>
    <row r="14253" spans="19:34" x14ac:dyDescent="0.2">
      <c r="S14253" s="226" t="e">
        <f t="shared" si="306"/>
        <v>#REF!</v>
      </c>
      <c r="T14253" s="168"/>
      <c r="U14253" s="168"/>
      <c r="V14253" s="168"/>
      <c r="W14253" s="169"/>
      <c r="X14253" s="221"/>
      <c r="Y14253" s="221"/>
      <c r="Z14253" s="221"/>
      <c r="AA14253" s="222"/>
      <c r="AB14253" s="221"/>
      <c r="AC14253" s="221"/>
      <c r="AD14253" s="221"/>
      <c r="AE14253" s="237"/>
      <c r="AF14253" s="168"/>
      <c r="AG14253" s="168"/>
      <c r="AH14253" s="168"/>
    </row>
    <row r="14254" spans="19:34" x14ac:dyDescent="0.2">
      <c r="S14254" s="226" t="e">
        <f t="shared" si="306"/>
        <v>#REF!</v>
      </c>
      <c r="T14254" s="168"/>
      <c r="U14254" s="168"/>
      <c r="V14254" s="168"/>
      <c r="W14254" s="169"/>
      <c r="X14254" s="221"/>
      <c r="Y14254" s="221"/>
      <c r="Z14254" s="221"/>
      <c r="AA14254" s="222"/>
      <c r="AB14254" s="221"/>
      <c r="AC14254" s="221"/>
      <c r="AD14254" s="221"/>
      <c r="AE14254" s="237"/>
      <c r="AF14254" s="168"/>
      <c r="AG14254" s="168"/>
      <c r="AH14254" s="168"/>
    </row>
    <row r="14255" spans="19:34" x14ac:dyDescent="0.2">
      <c r="S14255" s="226" t="e">
        <f t="shared" si="306"/>
        <v>#REF!</v>
      </c>
      <c r="T14255" s="168"/>
      <c r="U14255" s="168"/>
      <c r="V14255" s="168"/>
      <c r="W14255" s="169"/>
      <c r="X14255" s="221"/>
      <c r="Y14255" s="221"/>
      <c r="Z14255" s="221"/>
      <c r="AA14255" s="222"/>
      <c r="AB14255" s="221"/>
      <c r="AC14255" s="221"/>
      <c r="AD14255" s="221"/>
      <c r="AE14255" s="237"/>
      <c r="AF14255" s="168"/>
      <c r="AG14255" s="168"/>
      <c r="AH14255" s="168"/>
    </row>
    <row r="14256" spans="19:34" x14ac:dyDescent="0.2">
      <c r="S14256" s="226" t="e">
        <f t="shared" si="306"/>
        <v>#REF!</v>
      </c>
      <c r="T14256" s="168"/>
      <c r="U14256" s="168"/>
      <c r="V14256" s="168"/>
      <c r="W14256" s="169"/>
      <c r="X14256" s="221"/>
      <c r="Y14256" s="221"/>
      <c r="Z14256" s="221"/>
      <c r="AA14256" s="222"/>
      <c r="AB14256" s="221"/>
      <c r="AC14256" s="221"/>
      <c r="AD14256" s="221"/>
      <c r="AE14256" s="237"/>
      <c r="AF14256" s="168"/>
      <c r="AG14256" s="168"/>
      <c r="AH14256" s="168"/>
    </row>
    <row r="14257" spans="19:34" x14ac:dyDescent="0.2">
      <c r="S14257" s="226" t="e">
        <f t="shared" si="306"/>
        <v>#REF!</v>
      </c>
      <c r="T14257" s="168"/>
      <c r="U14257" s="168"/>
      <c r="V14257" s="168"/>
      <c r="W14257" s="169"/>
      <c r="X14257" s="221"/>
      <c r="Y14257" s="221"/>
      <c r="Z14257" s="221"/>
      <c r="AA14257" s="222"/>
      <c r="AB14257" s="221"/>
      <c r="AC14257" s="221"/>
      <c r="AD14257" s="221"/>
      <c r="AE14257" s="237"/>
      <c r="AF14257" s="168"/>
      <c r="AG14257" s="168"/>
      <c r="AH14257" s="168"/>
    </row>
    <row r="14258" spans="19:34" x14ac:dyDescent="0.2">
      <c r="S14258" s="226" t="e">
        <f t="shared" si="306"/>
        <v>#REF!</v>
      </c>
      <c r="T14258" s="168"/>
      <c r="U14258" s="168"/>
      <c r="V14258" s="168"/>
      <c r="W14258" s="169"/>
      <c r="X14258" s="221"/>
      <c r="Y14258" s="221"/>
      <c r="Z14258" s="221"/>
      <c r="AA14258" s="222"/>
      <c r="AB14258" s="221"/>
      <c r="AC14258" s="221"/>
      <c r="AD14258" s="221"/>
      <c r="AE14258" s="237"/>
      <c r="AF14258" s="168"/>
      <c r="AG14258" s="168"/>
      <c r="AH14258" s="168"/>
    </row>
    <row r="14259" spans="19:34" x14ac:dyDescent="0.2">
      <c r="S14259" s="226" t="e">
        <f t="shared" si="306"/>
        <v>#REF!</v>
      </c>
      <c r="T14259" s="168"/>
      <c r="U14259" s="168"/>
      <c r="V14259" s="168"/>
      <c r="W14259" s="169"/>
      <c r="X14259" s="221"/>
      <c r="Y14259" s="221"/>
      <c r="Z14259" s="221"/>
      <c r="AA14259" s="222"/>
      <c r="AB14259" s="221"/>
      <c r="AC14259" s="221"/>
      <c r="AD14259" s="221"/>
      <c r="AE14259" s="237"/>
      <c r="AF14259" s="168"/>
      <c r="AG14259" s="168"/>
      <c r="AH14259" s="168"/>
    </row>
    <row r="14260" spans="19:34" x14ac:dyDescent="0.2">
      <c r="S14260" s="226" t="e">
        <f t="shared" si="306"/>
        <v>#REF!</v>
      </c>
      <c r="T14260" s="168"/>
      <c r="U14260" s="168"/>
      <c r="V14260" s="168"/>
      <c r="W14260" s="169"/>
      <c r="X14260" s="221"/>
      <c r="Y14260" s="221"/>
      <c r="Z14260" s="221"/>
      <c r="AA14260" s="222"/>
      <c r="AB14260" s="221"/>
      <c r="AC14260" s="221"/>
      <c r="AD14260" s="221"/>
      <c r="AE14260" s="237"/>
      <c r="AF14260" s="168"/>
      <c r="AG14260" s="168"/>
      <c r="AH14260" s="168"/>
    </row>
    <row r="14261" spans="19:34" x14ac:dyDescent="0.2">
      <c r="S14261" s="226" t="e">
        <f t="shared" si="306"/>
        <v>#REF!</v>
      </c>
      <c r="T14261" s="168"/>
      <c r="U14261" s="168"/>
      <c r="V14261" s="168"/>
      <c r="W14261" s="169"/>
      <c r="X14261" s="221"/>
      <c r="Y14261" s="221"/>
      <c r="Z14261" s="221"/>
      <c r="AA14261" s="222"/>
      <c r="AB14261" s="221"/>
      <c r="AC14261" s="221"/>
      <c r="AD14261" s="221"/>
      <c r="AE14261" s="237"/>
      <c r="AF14261" s="168"/>
      <c r="AG14261" s="168"/>
      <c r="AH14261" s="168"/>
    </row>
    <row r="14262" spans="19:34" x14ac:dyDescent="0.2">
      <c r="S14262" s="226" t="e">
        <f t="shared" si="306"/>
        <v>#REF!</v>
      </c>
      <c r="T14262" s="168"/>
      <c r="U14262" s="168"/>
      <c r="V14262" s="168"/>
      <c r="W14262" s="169"/>
      <c r="X14262" s="221"/>
      <c r="Y14262" s="221"/>
      <c r="Z14262" s="221"/>
      <c r="AA14262" s="222"/>
      <c r="AB14262" s="221"/>
      <c r="AC14262" s="221"/>
      <c r="AD14262" s="221"/>
      <c r="AE14262" s="237"/>
      <c r="AF14262" s="168"/>
      <c r="AG14262" s="168"/>
      <c r="AH14262" s="168"/>
    </row>
    <row r="14263" spans="19:34" x14ac:dyDescent="0.2">
      <c r="S14263" s="226" t="e">
        <f t="shared" si="306"/>
        <v>#REF!</v>
      </c>
      <c r="T14263" s="168"/>
      <c r="U14263" s="168"/>
      <c r="V14263" s="168"/>
      <c r="W14263" s="169"/>
      <c r="X14263" s="221"/>
      <c r="Y14263" s="221"/>
      <c r="Z14263" s="221"/>
      <c r="AA14263" s="222"/>
      <c r="AB14263" s="221"/>
      <c r="AC14263" s="221"/>
      <c r="AD14263" s="221"/>
      <c r="AE14263" s="237"/>
      <c r="AF14263" s="168"/>
      <c r="AG14263" s="168"/>
      <c r="AH14263" s="168"/>
    </row>
    <row r="14264" spans="19:34" x14ac:dyDescent="0.2">
      <c r="S14264" s="226" t="e">
        <f t="shared" si="306"/>
        <v>#REF!</v>
      </c>
      <c r="T14264" s="168"/>
      <c r="U14264" s="168"/>
      <c r="V14264" s="168"/>
      <c r="W14264" s="169"/>
      <c r="X14264" s="221"/>
      <c r="Y14264" s="221"/>
      <c r="Z14264" s="221"/>
      <c r="AA14264" s="222"/>
      <c r="AB14264" s="221"/>
      <c r="AC14264" s="221"/>
      <c r="AD14264" s="221"/>
      <c r="AE14264" s="237"/>
      <c r="AF14264" s="168"/>
      <c r="AG14264" s="168"/>
      <c r="AH14264" s="168"/>
    </row>
    <row r="14265" spans="19:34" x14ac:dyDescent="0.2">
      <c r="S14265" s="226" t="e">
        <f t="shared" si="306"/>
        <v>#REF!</v>
      </c>
      <c r="T14265" s="168"/>
      <c r="U14265" s="168"/>
      <c r="V14265" s="168"/>
      <c r="W14265" s="169"/>
      <c r="X14265" s="221"/>
      <c r="Y14265" s="221"/>
      <c r="Z14265" s="221"/>
      <c r="AA14265" s="222"/>
      <c r="AB14265" s="221"/>
      <c r="AC14265" s="221"/>
      <c r="AD14265" s="221"/>
      <c r="AE14265" s="237"/>
      <c r="AF14265" s="168"/>
      <c r="AG14265" s="168"/>
      <c r="AH14265" s="168"/>
    </row>
    <row r="14266" spans="19:34" x14ac:dyDescent="0.2">
      <c r="S14266" s="226" t="e">
        <f t="shared" si="306"/>
        <v>#REF!</v>
      </c>
      <c r="T14266" s="168"/>
      <c r="U14266" s="168"/>
      <c r="V14266" s="168"/>
      <c r="W14266" s="169"/>
      <c r="X14266" s="221"/>
      <c r="Y14266" s="221"/>
      <c r="Z14266" s="221"/>
      <c r="AA14266" s="222"/>
      <c r="AB14266" s="221"/>
      <c r="AC14266" s="221"/>
      <c r="AD14266" s="221"/>
      <c r="AE14266" s="237"/>
      <c r="AF14266" s="168"/>
      <c r="AG14266" s="168"/>
      <c r="AH14266" s="168"/>
    </row>
    <row r="14267" spans="19:34" x14ac:dyDescent="0.2">
      <c r="S14267" s="226" t="e">
        <f t="shared" si="306"/>
        <v>#REF!</v>
      </c>
      <c r="T14267" s="168"/>
      <c r="U14267" s="168"/>
      <c r="V14267" s="168"/>
      <c r="W14267" s="169"/>
      <c r="X14267" s="221"/>
      <c r="Y14267" s="221"/>
      <c r="Z14267" s="221"/>
      <c r="AA14267" s="222"/>
      <c r="AB14267" s="221"/>
      <c r="AC14267" s="221"/>
      <c r="AD14267" s="221"/>
      <c r="AE14267" s="237"/>
      <c r="AF14267" s="168"/>
      <c r="AG14267" s="168"/>
      <c r="AH14267" s="168"/>
    </row>
    <row r="14268" spans="19:34" x14ac:dyDescent="0.2">
      <c r="S14268" s="226" t="e">
        <f t="shared" si="306"/>
        <v>#REF!</v>
      </c>
      <c r="T14268" s="168"/>
      <c r="U14268" s="168"/>
      <c r="V14268" s="168"/>
      <c r="W14268" s="169"/>
      <c r="X14268" s="221"/>
      <c r="Y14268" s="221"/>
      <c r="Z14268" s="221"/>
      <c r="AA14268" s="222"/>
      <c r="AB14268" s="221"/>
      <c r="AC14268" s="221"/>
      <c r="AD14268" s="221"/>
      <c r="AE14268" s="237"/>
      <c r="AF14268" s="168"/>
      <c r="AG14268" s="168"/>
      <c r="AH14268" s="168"/>
    </row>
    <row r="14269" spans="19:34" x14ac:dyDescent="0.2">
      <c r="S14269" s="226" t="e">
        <f t="shared" si="306"/>
        <v>#REF!</v>
      </c>
      <c r="T14269" s="168"/>
      <c r="U14269" s="168"/>
      <c r="V14269" s="168"/>
      <c r="W14269" s="169"/>
      <c r="X14269" s="221"/>
      <c r="Y14269" s="221"/>
      <c r="Z14269" s="221"/>
      <c r="AA14269" s="222"/>
      <c r="AB14269" s="221"/>
      <c r="AC14269" s="221"/>
      <c r="AD14269" s="221"/>
      <c r="AE14269" s="237"/>
      <c r="AF14269" s="168"/>
      <c r="AG14269" s="168"/>
      <c r="AH14269" s="168"/>
    </row>
    <row r="14270" spans="19:34" x14ac:dyDescent="0.2">
      <c r="S14270" s="226" t="e">
        <f t="shared" si="306"/>
        <v>#REF!</v>
      </c>
      <c r="T14270" s="168"/>
      <c r="U14270" s="168"/>
      <c r="V14270" s="168"/>
      <c r="W14270" s="169"/>
      <c r="X14270" s="221"/>
      <c r="Y14270" s="221"/>
      <c r="Z14270" s="221"/>
      <c r="AA14270" s="222"/>
      <c r="AB14270" s="221"/>
      <c r="AC14270" s="221"/>
      <c r="AD14270" s="221"/>
      <c r="AE14270" s="237"/>
      <c r="AF14270" s="168"/>
      <c r="AG14270" s="168"/>
      <c r="AH14270" s="168"/>
    </row>
    <row r="14271" spans="19:34" x14ac:dyDescent="0.2">
      <c r="S14271" s="226" t="e">
        <f t="shared" si="306"/>
        <v>#REF!</v>
      </c>
      <c r="T14271" s="168"/>
      <c r="U14271" s="168"/>
      <c r="V14271" s="168"/>
      <c r="W14271" s="169"/>
      <c r="X14271" s="221"/>
      <c r="Y14271" s="221"/>
      <c r="Z14271" s="221"/>
      <c r="AA14271" s="222"/>
      <c r="AB14271" s="221"/>
      <c r="AC14271" s="221"/>
      <c r="AD14271" s="221"/>
      <c r="AE14271" s="237"/>
      <c r="AF14271" s="168"/>
      <c r="AG14271" s="168"/>
      <c r="AH14271" s="168"/>
    </row>
    <row r="14272" spans="19:34" x14ac:dyDescent="0.2">
      <c r="S14272" s="226" t="e">
        <f t="shared" si="306"/>
        <v>#REF!</v>
      </c>
      <c r="T14272" s="168"/>
      <c r="U14272" s="168"/>
      <c r="V14272" s="168"/>
      <c r="W14272" s="169"/>
      <c r="X14272" s="221"/>
      <c r="Y14272" s="221"/>
      <c r="Z14272" s="221"/>
      <c r="AA14272" s="222"/>
      <c r="AB14272" s="221"/>
      <c r="AC14272" s="221"/>
      <c r="AD14272" s="221"/>
      <c r="AE14272" s="237"/>
      <c r="AF14272" s="168"/>
      <c r="AG14272" s="168"/>
      <c r="AH14272" s="168"/>
    </row>
    <row r="14273" spans="19:34" x14ac:dyDescent="0.2">
      <c r="S14273" s="226" t="e">
        <f t="shared" si="306"/>
        <v>#REF!</v>
      </c>
      <c r="T14273" s="168"/>
      <c r="U14273" s="168"/>
      <c r="V14273" s="168"/>
      <c r="W14273" s="169"/>
      <c r="X14273" s="221"/>
      <c r="Y14273" s="221"/>
      <c r="Z14273" s="221"/>
      <c r="AA14273" s="222"/>
      <c r="AB14273" s="221"/>
      <c r="AC14273" s="221"/>
      <c r="AD14273" s="221"/>
      <c r="AE14273" s="237"/>
      <c r="AF14273" s="168"/>
      <c r="AG14273" s="168"/>
      <c r="AH14273" s="168"/>
    </row>
    <row r="14274" spans="19:34" x14ac:dyDescent="0.2">
      <c r="S14274" s="226" t="e">
        <f t="shared" si="306"/>
        <v>#REF!</v>
      </c>
      <c r="T14274" s="168"/>
      <c r="U14274" s="168"/>
      <c r="V14274" s="168"/>
      <c r="W14274" s="169"/>
      <c r="X14274" s="221"/>
      <c r="Y14274" s="221"/>
      <c r="Z14274" s="221"/>
      <c r="AA14274" s="222"/>
      <c r="AB14274" s="221"/>
      <c r="AC14274" s="221"/>
      <c r="AD14274" s="221"/>
      <c r="AE14274" s="237"/>
      <c r="AF14274" s="168"/>
      <c r="AG14274" s="168"/>
      <c r="AH14274" s="168"/>
    </row>
    <row r="14275" spans="19:34" x14ac:dyDescent="0.2">
      <c r="S14275" s="226" t="e">
        <f t="shared" si="306"/>
        <v>#REF!</v>
      </c>
      <c r="T14275" s="168"/>
      <c r="U14275" s="168"/>
      <c r="V14275" s="168"/>
      <c r="W14275" s="169"/>
      <c r="X14275" s="221"/>
      <c r="Y14275" s="221"/>
      <c r="Z14275" s="221"/>
      <c r="AA14275" s="222"/>
      <c r="AB14275" s="221"/>
      <c r="AC14275" s="221"/>
      <c r="AD14275" s="221"/>
      <c r="AE14275" s="237"/>
      <c r="AF14275" s="168"/>
      <c r="AG14275" s="168"/>
      <c r="AH14275" s="168"/>
    </row>
    <row r="14276" spans="19:34" x14ac:dyDescent="0.2">
      <c r="S14276" s="226" t="e">
        <f t="shared" si="306"/>
        <v>#REF!</v>
      </c>
      <c r="T14276" s="168"/>
      <c r="U14276" s="168"/>
      <c r="V14276" s="168"/>
      <c r="W14276" s="169"/>
      <c r="X14276" s="221"/>
      <c r="Y14276" s="221"/>
      <c r="Z14276" s="221"/>
      <c r="AA14276" s="222"/>
      <c r="AB14276" s="221"/>
      <c r="AC14276" s="221"/>
      <c r="AD14276" s="221"/>
      <c r="AE14276" s="237"/>
      <c r="AF14276" s="168"/>
      <c r="AG14276" s="168"/>
      <c r="AH14276" s="168"/>
    </row>
    <row r="14277" spans="19:34" x14ac:dyDescent="0.2">
      <c r="S14277" s="226" t="e">
        <f t="shared" si="306"/>
        <v>#REF!</v>
      </c>
      <c r="T14277" s="168"/>
      <c r="U14277" s="168"/>
      <c r="V14277" s="168"/>
      <c r="W14277" s="169"/>
      <c r="X14277" s="221"/>
      <c r="Y14277" s="221"/>
      <c r="Z14277" s="221"/>
      <c r="AA14277" s="222"/>
      <c r="AB14277" s="221"/>
      <c r="AC14277" s="221"/>
      <c r="AD14277" s="221"/>
      <c r="AE14277" s="237"/>
      <c r="AF14277" s="168"/>
      <c r="AG14277" s="168"/>
      <c r="AH14277" s="168"/>
    </row>
    <row r="14278" spans="19:34" x14ac:dyDescent="0.2">
      <c r="S14278" s="226" t="e">
        <f t="shared" si="306"/>
        <v>#REF!</v>
      </c>
      <c r="T14278" s="168"/>
      <c r="U14278" s="168"/>
      <c r="V14278" s="168"/>
      <c r="W14278" s="169"/>
      <c r="X14278" s="221"/>
      <c r="Y14278" s="221"/>
      <c r="Z14278" s="221"/>
      <c r="AA14278" s="222"/>
      <c r="AB14278" s="221"/>
      <c r="AC14278" s="221"/>
      <c r="AD14278" s="221"/>
      <c r="AE14278" s="237"/>
      <c r="AF14278" s="168"/>
      <c r="AG14278" s="168"/>
      <c r="AH14278" s="168"/>
    </row>
    <row r="14279" spans="19:34" x14ac:dyDescent="0.2">
      <c r="S14279" s="226" t="e">
        <f t="shared" si="306"/>
        <v>#REF!</v>
      </c>
      <c r="T14279" s="168"/>
      <c r="U14279" s="168"/>
      <c r="V14279" s="168"/>
      <c r="W14279" s="169"/>
      <c r="X14279" s="221"/>
      <c r="Y14279" s="221"/>
      <c r="Z14279" s="221"/>
      <c r="AA14279" s="222"/>
      <c r="AB14279" s="221"/>
      <c r="AC14279" s="221"/>
      <c r="AD14279" s="221"/>
      <c r="AE14279" s="237"/>
      <c r="AF14279" s="168"/>
      <c r="AG14279" s="168"/>
      <c r="AH14279" s="168"/>
    </row>
    <row r="14280" spans="19:34" x14ac:dyDescent="0.2">
      <c r="S14280" s="226" t="e">
        <f t="shared" si="306"/>
        <v>#REF!</v>
      </c>
      <c r="T14280" s="168"/>
      <c r="U14280" s="168"/>
      <c r="V14280" s="168"/>
      <c r="W14280" s="169"/>
      <c r="X14280" s="221"/>
      <c r="Y14280" s="221"/>
      <c r="Z14280" s="221"/>
      <c r="AA14280" s="222"/>
      <c r="AB14280" s="221"/>
      <c r="AC14280" s="221"/>
      <c r="AD14280" s="221"/>
      <c r="AE14280" s="237"/>
      <c r="AF14280" s="168"/>
      <c r="AG14280" s="168"/>
      <c r="AH14280" s="168"/>
    </row>
    <row r="14281" spans="19:34" x14ac:dyDescent="0.2">
      <c r="S14281" s="226" t="e">
        <f t="shared" si="306"/>
        <v>#REF!</v>
      </c>
      <c r="T14281" s="168"/>
      <c r="U14281" s="168"/>
      <c r="V14281" s="168"/>
      <c r="W14281" s="169"/>
      <c r="X14281" s="221"/>
      <c r="Y14281" s="221"/>
      <c r="Z14281" s="221"/>
      <c r="AA14281" s="222"/>
      <c r="AB14281" s="221"/>
      <c r="AC14281" s="221"/>
      <c r="AD14281" s="221"/>
      <c r="AE14281" s="237"/>
      <c r="AF14281" s="168"/>
      <c r="AG14281" s="168"/>
      <c r="AH14281" s="168"/>
    </row>
    <row r="14282" spans="19:34" x14ac:dyDescent="0.2">
      <c r="S14282" s="226" t="e">
        <f t="shared" si="306"/>
        <v>#REF!</v>
      </c>
      <c r="T14282" s="168"/>
      <c r="U14282" s="168"/>
      <c r="V14282" s="168"/>
      <c r="W14282" s="169"/>
      <c r="X14282" s="221"/>
      <c r="Y14282" s="221"/>
      <c r="Z14282" s="221"/>
      <c r="AA14282" s="222"/>
      <c r="AB14282" s="221"/>
      <c r="AC14282" s="221"/>
      <c r="AD14282" s="221"/>
      <c r="AE14282" s="237"/>
      <c r="AF14282" s="168"/>
      <c r="AG14282" s="168"/>
      <c r="AH14282" s="168"/>
    </row>
    <row r="14283" spans="19:34" x14ac:dyDescent="0.2">
      <c r="S14283" s="226" t="e">
        <f t="shared" si="306"/>
        <v>#REF!</v>
      </c>
      <c r="T14283" s="168"/>
      <c r="U14283" s="168"/>
      <c r="V14283" s="168"/>
      <c r="W14283" s="169"/>
      <c r="X14283" s="221"/>
      <c r="Y14283" s="221"/>
      <c r="Z14283" s="221"/>
      <c r="AA14283" s="222"/>
      <c r="AB14283" s="221"/>
      <c r="AC14283" s="221"/>
      <c r="AD14283" s="221"/>
      <c r="AE14283" s="237"/>
      <c r="AF14283" s="168"/>
      <c r="AG14283" s="168"/>
      <c r="AH14283" s="168"/>
    </row>
    <row r="14284" spans="19:34" x14ac:dyDescent="0.2">
      <c r="S14284" s="226" t="e">
        <f t="shared" si="306"/>
        <v>#REF!</v>
      </c>
      <c r="T14284" s="168"/>
      <c r="U14284" s="168"/>
      <c r="V14284" s="168"/>
      <c r="W14284" s="169"/>
      <c r="X14284" s="221"/>
      <c r="Y14284" s="221"/>
      <c r="Z14284" s="221"/>
      <c r="AA14284" s="222"/>
      <c r="AB14284" s="221"/>
      <c r="AC14284" s="221"/>
      <c r="AD14284" s="221"/>
      <c r="AE14284" s="237"/>
      <c r="AF14284" s="168"/>
      <c r="AG14284" s="168"/>
      <c r="AH14284" s="168"/>
    </row>
    <row r="14285" spans="19:34" x14ac:dyDescent="0.2">
      <c r="S14285" s="226" t="e">
        <f t="shared" si="306"/>
        <v>#REF!</v>
      </c>
      <c r="T14285" s="168"/>
      <c r="U14285" s="168"/>
      <c r="V14285" s="168"/>
      <c r="W14285" s="169"/>
      <c r="X14285" s="221"/>
      <c r="Y14285" s="221"/>
      <c r="Z14285" s="221"/>
      <c r="AA14285" s="222"/>
      <c r="AB14285" s="221"/>
      <c r="AC14285" s="221"/>
      <c r="AD14285" s="221"/>
      <c r="AE14285" s="237"/>
      <c r="AF14285" s="168"/>
      <c r="AG14285" s="168"/>
      <c r="AH14285" s="168"/>
    </row>
    <row r="14286" spans="19:34" x14ac:dyDescent="0.2">
      <c r="S14286" s="226" t="e">
        <f t="shared" si="306"/>
        <v>#REF!</v>
      </c>
      <c r="T14286" s="168"/>
      <c r="U14286" s="168"/>
      <c r="V14286" s="168"/>
      <c r="W14286" s="169"/>
      <c r="X14286" s="221"/>
      <c r="Y14286" s="221"/>
      <c r="Z14286" s="221"/>
      <c r="AA14286" s="222"/>
      <c r="AB14286" s="221"/>
      <c r="AC14286" s="221"/>
      <c r="AD14286" s="221"/>
      <c r="AE14286" s="237"/>
      <c r="AF14286" s="168"/>
      <c r="AG14286" s="168"/>
      <c r="AH14286" s="168"/>
    </row>
    <row r="14287" spans="19:34" x14ac:dyDescent="0.2">
      <c r="S14287" s="226" t="e">
        <f t="shared" ref="S14287:S14350" si="307">MID(#REF!,2,7)</f>
        <v>#REF!</v>
      </c>
      <c r="T14287" s="168"/>
      <c r="U14287" s="168"/>
      <c r="V14287" s="168"/>
      <c r="W14287" s="169"/>
      <c r="X14287" s="221"/>
      <c r="Y14287" s="221"/>
      <c r="Z14287" s="221"/>
      <c r="AA14287" s="222"/>
      <c r="AB14287" s="221"/>
      <c r="AC14287" s="221"/>
      <c r="AD14287" s="221"/>
      <c r="AE14287" s="237"/>
      <c r="AF14287" s="168"/>
      <c r="AG14287" s="168"/>
      <c r="AH14287" s="168"/>
    </row>
    <row r="14288" spans="19:34" x14ac:dyDescent="0.2">
      <c r="S14288" s="226" t="e">
        <f t="shared" si="307"/>
        <v>#REF!</v>
      </c>
      <c r="T14288" s="168"/>
      <c r="U14288" s="168"/>
      <c r="V14288" s="168"/>
      <c r="W14288" s="169"/>
      <c r="X14288" s="221"/>
      <c r="Y14288" s="221"/>
      <c r="Z14288" s="221"/>
      <c r="AA14288" s="222"/>
      <c r="AB14288" s="221"/>
      <c r="AC14288" s="221"/>
      <c r="AD14288" s="221"/>
      <c r="AE14288" s="237"/>
      <c r="AF14288" s="168"/>
      <c r="AG14288" s="168"/>
      <c r="AH14288" s="168"/>
    </row>
    <row r="14289" spans="19:34" x14ac:dyDescent="0.2">
      <c r="S14289" s="226" t="e">
        <f t="shared" si="307"/>
        <v>#REF!</v>
      </c>
      <c r="T14289" s="168"/>
      <c r="U14289" s="168"/>
      <c r="V14289" s="168"/>
      <c r="W14289" s="169"/>
      <c r="X14289" s="221"/>
      <c r="Y14289" s="221"/>
      <c r="Z14289" s="221"/>
      <c r="AA14289" s="222"/>
      <c r="AB14289" s="221"/>
      <c r="AC14289" s="221"/>
      <c r="AD14289" s="221"/>
      <c r="AE14289" s="237"/>
      <c r="AF14289" s="168"/>
      <c r="AG14289" s="168"/>
      <c r="AH14289" s="168"/>
    </row>
    <row r="14290" spans="19:34" x14ac:dyDescent="0.2">
      <c r="S14290" s="226" t="e">
        <f t="shared" si="307"/>
        <v>#REF!</v>
      </c>
      <c r="T14290" s="168"/>
      <c r="U14290" s="168"/>
      <c r="V14290" s="168"/>
      <c r="W14290" s="169"/>
      <c r="X14290" s="221"/>
      <c r="Y14290" s="221"/>
      <c r="Z14290" s="221"/>
      <c r="AA14290" s="222"/>
      <c r="AB14290" s="221"/>
      <c r="AC14290" s="221"/>
      <c r="AD14290" s="221"/>
      <c r="AE14290" s="237"/>
      <c r="AF14290" s="168"/>
      <c r="AG14290" s="168"/>
      <c r="AH14290" s="168"/>
    </row>
    <row r="14291" spans="19:34" x14ac:dyDescent="0.2">
      <c r="S14291" s="226" t="e">
        <f t="shared" si="307"/>
        <v>#REF!</v>
      </c>
      <c r="T14291" s="168"/>
      <c r="U14291" s="168"/>
      <c r="V14291" s="168"/>
      <c r="W14291" s="169"/>
      <c r="X14291" s="221"/>
      <c r="Y14291" s="221"/>
      <c r="Z14291" s="221"/>
      <c r="AA14291" s="222"/>
      <c r="AB14291" s="221"/>
      <c r="AC14291" s="221"/>
      <c r="AD14291" s="221"/>
      <c r="AE14291" s="237"/>
      <c r="AF14291" s="168"/>
      <c r="AG14291" s="168"/>
      <c r="AH14291" s="168"/>
    </row>
    <row r="14292" spans="19:34" x14ac:dyDescent="0.2">
      <c r="S14292" s="226" t="e">
        <f t="shared" si="307"/>
        <v>#REF!</v>
      </c>
      <c r="T14292" s="168"/>
      <c r="U14292" s="168"/>
      <c r="V14292" s="168"/>
      <c r="W14292" s="169"/>
      <c r="X14292" s="221"/>
      <c r="Y14292" s="221"/>
      <c r="Z14292" s="221"/>
      <c r="AA14292" s="222"/>
      <c r="AB14292" s="221"/>
      <c r="AC14292" s="221"/>
      <c r="AD14292" s="221"/>
      <c r="AE14292" s="237"/>
      <c r="AF14292" s="168"/>
      <c r="AG14292" s="168"/>
      <c r="AH14292" s="168"/>
    </row>
    <row r="14293" spans="19:34" x14ac:dyDescent="0.2">
      <c r="S14293" s="226" t="e">
        <f t="shared" si="307"/>
        <v>#REF!</v>
      </c>
      <c r="T14293" s="168"/>
      <c r="U14293" s="168"/>
      <c r="V14293" s="168"/>
      <c r="W14293" s="169"/>
      <c r="X14293" s="221"/>
      <c r="Y14293" s="221"/>
      <c r="Z14293" s="221"/>
      <c r="AA14293" s="222"/>
      <c r="AB14293" s="221"/>
      <c r="AC14293" s="221"/>
      <c r="AD14293" s="221"/>
      <c r="AE14293" s="237"/>
      <c r="AF14293" s="168"/>
      <c r="AG14293" s="168"/>
      <c r="AH14293" s="168"/>
    </row>
    <row r="14294" spans="19:34" x14ac:dyDescent="0.2">
      <c r="S14294" s="226" t="e">
        <f t="shared" si="307"/>
        <v>#REF!</v>
      </c>
      <c r="T14294" s="168"/>
      <c r="U14294" s="168"/>
      <c r="V14294" s="168"/>
      <c r="W14294" s="169"/>
      <c r="X14294" s="221"/>
      <c r="Y14294" s="221"/>
      <c r="Z14294" s="221"/>
      <c r="AA14294" s="222"/>
      <c r="AB14294" s="221"/>
      <c r="AC14294" s="221"/>
      <c r="AD14294" s="221"/>
      <c r="AE14294" s="237"/>
      <c r="AF14294" s="168"/>
      <c r="AG14294" s="168"/>
      <c r="AH14294" s="168"/>
    </row>
    <row r="14295" spans="19:34" x14ac:dyDescent="0.2">
      <c r="S14295" s="226" t="e">
        <f t="shared" si="307"/>
        <v>#REF!</v>
      </c>
      <c r="T14295" s="168"/>
      <c r="U14295" s="168"/>
      <c r="V14295" s="168"/>
      <c r="W14295" s="169"/>
      <c r="X14295" s="221"/>
      <c r="Y14295" s="221"/>
      <c r="Z14295" s="221"/>
      <c r="AA14295" s="222"/>
      <c r="AB14295" s="221"/>
      <c r="AC14295" s="221"/>
      <c r="AD14295" s="221"/>
      <c r="AE14295" s="237"/>
      <c r="AF14295" s="168"/>
      <c r="AG14295" s="168"/>
      <c r="AH14295" s="168"/>
    </row>
    <row r="14296" spans="19:34" x14ac:dyDescent="0.2">
      <c r="S14296" s="226" t="e">
        <f t="shared" si="307"/>
        <v>#REF!</v>
      </c>
      <c r="T14296" s="168"/>
      <c r="U14296" s="168"/>
      <c r="V14296" s="168"/>
      <c r="W14296" s="169"/>
      <c r="X14296" s="221"/>
      <c r="Y14296" s="221"/>
      <c r="Z14296" s="221"/>
      <c r="AA14296" s="222"/>
      <c r="AB14296" s="221"/>
      <c r="AC14296" s="221"/>
      <c r="AD14296" s="221"/>
      <c r="AE14296" s="237"/>
      <c r="AF14296" s="168"/>
      <c r="AG14296" s="168"/>
      <c r="AH14296" s="168"/>
    </row>
    <row r="14297" spans="19:34" x14ac:dyDescent="0.2">
      <c r="S14297" s="226" t="e">
        <f t="shared" si="307"/>
        <v>#REF!</v>
      </c>
      <c r="T14297" s="168"/>
      <c r="U14297" s="168"/>
      <c r="V14297" s="168"/>
      <c r="W14297" s="169"/>
      <c r="X14297" s="221"/>
      <c r="Y14297" s="221"/>
      <c r="Z14297" s="221"/>
      <c r="AA14297" s="222"/>
      <c r="AB14297" s="221"/>
      <c r="AC14297" s="221"/>
      <c r="AD14297" s="221"/>
      <c r="AE14297" s="237"/>
      <c r="AF14297" s="168"/>
      <c r="AG14297" s="168"/>
      <c r="AH14297" s="168"/>
    </row>
    <row r="14298" spans="19:34" x14ac:dyDescent="0.2">
      <c r="S14298" s="226" t="e">
        <f t="shared" si="307"/>
        <v>#REF!</v>
      </c>
      <c r="T14298" s="168"/>
      <c r="U14298" s="168"/>
      <c r="V14298" s="168"/>
      <c r="W14298" s="169"/>
      <c r="X14298" s="221"/>
      <c r="Y14298" s="221"/>
      <c r="Z14298" s="221"/>
      <c r="AA14298" s="222"/>
      <c r="AB14298" s="221"/>
      <c r="AC14298" s="221"/>
      <c r="AD14298" s="221"/>
      <c r="AE14298" s="237"/>
      <c r="AF14298" s="168"/>
      <c r="AG14298" s="168"/>
      <c r="AH14298" s="168"/>
    </row>
    <row r="14299" spans="19:34" x14ac:dyDescent="0.2">
      <c r="S14299" s="226" t="e">
        <f t="shared" si="307"/>
        <v>#REF!</v>
      </c>
      <c r="T14299" s="168"/>
      <c r="U14299" s="168"/>
      <c r="V14299" s="168"/>
      <c r="W14299" s="169"/>
      <c r="X14299" s="221"/>
      <c r="Y14299" s="221"/>
      <c r="Z14299" s="221"/>
      <c r="AA14299" s="222"/>
      <c r="AB14299" s="221"/>
      <c r="AC14299" s="221"/>
      <c r="AD14299" s="221"/>
      <c r="AE14299" s="237"/>
      <c r="AF14299" s="168"/>
      <c r="AG14299" s="168"/>
      <c r="AH14299" s="168"/>
    </row>
    <row r="14300" spans="19:34" x14ac:dyDescent="0.2">
      <c r="S14300" s="226" t="e">
        <f t="shared" si="307"/>
        <v>#REF!</v>
      </c>
      <c r="T14300" s="168"/>
      <c r="U14300" s="168"/>
      <c r="V14300" s="168"/>
      <c r="W14300" s="169"/>
      <c r="X14300" s="221"/>
      <c r="Y14300" s="221"/>
      <c r="Z14300" s="221"/>
      <c r="AA14300" s="222"/>
      <c r="AB14300" s="221"/>
      <c r="AC14300" s="221"/>
      <c r="AD14300" s="221"/>
      <c r="AE14300" s="237"/>
      <c r="AF14300" s="168"/>
      <c r="AG14300" s="168"/>
      <c r="AH14300" s="168"/>
    </row>
    <row r="14301" spans="19:34" x14ac:dyDescent="0.2">
      <c r="S14301" s="226" t="e">
        <f t="shared" si="307"/>
        <v>#REF!</v>
      </c>
      <c r="T14301" s="168"/>
      <c r="U14301" s="168"/>
      <c r="V14301" s="168"/>
      <c r="W14301" s="169"/>
      <c r="X14301" s="221"/>
      <c r="Y14301" s="221"/>
      <c r="Z14301" s="221"/>
      <c r="AA14301" s="222"/>
      <c r="AB14301" s="221"/>
      <c r="AC14301" s="221"/>
      <c r="AD14301" s="221"/>
      <c r="AE14301" s="237"/>
      <c r="AF14301" s="168"/>
      <c r="AG14301" s="168"/>
      <c r="AH14301" s="168"/>
    </row>
    <row r="14302" spans="19:34" x14ac:dyDescent="0.2">
      <c r="S14302" s="226" t="e">
        <f t="shared" si="307"/>
        <v>#REF!</v>
      </c>
      <c r="T14302" s="168"/>
      <c r="U14302" s="168"/>
      <c r="V14302" s="168"/>
      <c r="W14302" s="169"/>
      <c r="X14302" s="221"/>
      <c r="Y14302" s="221"/>
      <c r="Z14302" s="221"/>
      <c r="AA14302" s="222"/>
      <c r="AB14302" s="221"/>
      <c r="AC14302" s="221"/>
      <c r="AD14302" s="221"/>
      <c r="AE14302" s="237"/>
      <c r="AF14302" s="168"/>
      <c r="AG14302" s="168"/>
      <c r="AH14302" s="168"/>
    </row>
    <row r="14303" spans="19:34" x14ac:dyDescent="0.2">
      <c r="S14303" s="226" t="e">
        <f t="shared" si="307"/>
        <v>#REF!</v>
      </c>
      <c r="T14303" s="168"/>
      <c r="U14303" s="168"/>
      <c r="V14303" s="168"/>
      <c r="W14303" s="169"/>
      <c r="X14303" s="221"/>
      <c r="Y14303" s="221"/>
      <c r="Z14303" s="221"/>
      <c r="AA14303" s="222"/>
      <c r="AB14303" s="221"/>
      <c r="AC14303" s="221"/>
      <c r="AD14303" s="221"/>
      <c r="AE14303" s="237"/>
      <c r="AF14303" s="168"/>
      <c r="AG14303" s="168"/>
      <c r="AH14303" s="168"/>
    </row>
    <row r="14304" spans="19:34" x14ac:dyDescent="0.2">
      <c r="S14304" s="226" t="e">
        <f t="shared" si="307"/>
        <v>#REF!</v>
      </c>
      <c r="T14304" s="168"/>
      <c r="U14304" s="168"/>
      <c r="V14304" s="168"/>
      <c r="W14304" s="169"/>
      <c r="X14304" s="221"/>
      <c r="Y14304" s="221"/>
      <c r="Z14304" s="221"/>
      <c r="AA14304" s="222"/>
      <c r="AB14304" s="221"/>
      <c r="AC14304" s="221"/>
      <c r="AD14304" s="221"/>
      <c r="AE14304" s="237"/>
      <c r="AF14304" s="168"/>
      <c r="AG14304" s="168"/>
      <c r="AH14304" s="168"/>
    </row>
    <row r="14305" spans="19:34" x14ac:dyDescent="0.2">
      <c r="S14305" s="226" t="e">
        <f t="shared" si="307"/>
        <v>#REF!</v>
      </c>
      <c r="T14305" s="168"/>
      <c r="U14305" s="168"/>
      <c r="V14305" s="168"/>
      <c r="W14305" s="169"/>
      <c r="X14305" s="221"/>
      <c r="Y14305" s="221"/>
      <c r="Z14305" s="221"/>
      <c r="AA14305" s="222"/>
      <c r="AB14305" s="221"/>
      <c r="AC14305" s="221"/>
      <c r="AD14305" s="221"/>
      <c r="AE14305" s="237"/>
      <c r="AF14305" s="168"/>
      <c r="AG14305" s="168"/>
      <c r="AH14305" s="168"/>
    </row>
    <row r="14306" spans="19:34" x14ac:dyDescent="0.2">
      <c r="S14306" s="226" t="e">
        <f t="shared" si="307"/>
        <v>#REF!</v>
      </c>
      <c r="T14306" s="168"/>
      <c r="U14306" s="168"/>
      <c r="V14306" s="168"/>
      <c r="W14306" s="169"/>
      <c r="X14306" s="221"/>
      <c r="Y14306" s="221"/>
      <c r="Z14306" s="221"/>
      <c r="AA14306" s="222"/>
      <c r="AB14306" s="221"/>
      <c r="AC14306" s="221"/>
      <c r="AD14306" s="221"/>
      <c r="AE14306" s="237"/>
      <c r="AF14306" s="168"/>
      <c r="AG14306" s="168"/>
      <c r="AH14306" s="168"/>
    </row>
    <row r="14307" spans="19:34" x14ac:dyDescent="0.2">
      <c r="S14307" s="226" t="e">
        <f t="shared" si="307"/>
        <v>#REF!</v>
      </c>
      <c r="T14307" s="168"/>
      <c r="U14307" s="168"/>
      <c r="V14307" s="168"/>
      <c r="W14307" s="169"/>
      <c r="X14307" s="221"/>
      <c r="Y14307" s="221"/>
      <c r="Z14307" s="221"/>
      <c r="AA14307" s="222"/>
      <c r="AB14307" s="221"/>
      <c r="AC14307" s="221"/>
      <c r="AD14307" s="221"/>
      <c r="AE14307" s="237"/>
      <c r="AF14307" s="168"/>
      <c r="AG14307" s="168"/>
      <c r="AH14307" s="168"/>
    </row>
    <row r="14308" spans="19:34" x14ac:dyDescent="0.2">
      <c r="S14308" s="226" t="e">
        <f t="shared" si="307"/>
        <v>#REF!</v>
      </c>
      <c r="T14308" s="168"/>
      <c r="U14308" s="168"/>
      <c r="V14308" s="168"/>
      <c r="W14308" s="169"/>
      <c r="X14308" s="221"/>
      <c r="Y14308" s="221"/>
      <c r="Z14308" s="221"/>
      <c r="AA14308" s="222"/>
      <c r="AB14308" s="221"/>
      <c r="AC14308" s="221"/>
      <c r="AD14308" s="221"/>
      <c r="AE14308" s="237"/>
      <c r="AF14308" s="168"/>
      <c r="AG14308" s="168"/>
      <c r="AH14308" s="168"/>
    </row>
    <row r="14309" spans="19:34" x14ac:dyDescent="0.2">
      <c r="S14309" s="226" t="e">
        <f t="shared" si="307"/>
        <v>#REF!</v>
      </c>
      <c r="T14309" s="168"/>
      <c r="U14309" s="168"/>
      <c r="V14309" s="168"/>
      <c r="W14309" s="169"/>
      <c r="X14309" s="221"/>
      <c r="Y14309" s="221"/>
      <c r="Z14309" s="221"/>
      <c r="AA14309" s="222"/>
      <c r="AB14309" s="221"/>
      <c r="AC14309" s="221"/>
      <c r="AD14309" s="221"/>
      <c r="AE14309" s="237"/>
      <c r="AF14309" s="168"/>
      <c r="AG14309" s="168"/>
      <c r="AH14309" s="168"/>
    </row>
    <row r="14310" spans="19:34" x14ac:dyDescent="0.2">
      <c r="S14310" s="226" t="e">
        <f t="shared" si="307"/>
        <v>#REF!</v>
      </c>
      <c r="T14310" s="168"/>
      <c r="U14310" s="168"/>
      <c r="V14310" s="168"/>
      <c r="W14310" s="169"/>
      <c r="X14310" s="221"/>
      <c r="Y14310" s="221"/>
      <c r="Z14310" s="221"/>
      <c r="AA14310" s="222"/>
      <c r="AB14310" s="221"/>
      <c r="AC14310" s="221"/>
      <c r="AD14310" s="221"/>
      <c r="AE14310" s="237"/>
      <c r="AF14310" s="168"/>
      <c r="AG14310" s="168"/>
      <c r="AH14310" s="168"/>
    </row>
    <row r="14311" spans="19:34" x14ac:dyDescent="0.2">
      <c r="S14311" s="226" t="e">
        <f t="shared" si="307"/>
        <v>#REF!</v>
      </c>
      <c r="T14311" s="168"/>
      <c r="U14311" s="168"/>
      <c r="V14311" s="168"/>
      <c r="W14311" s="169"/>
      <c r="X14311" s="221"/>
      <c r="Y14311" s="221"/>
      <c r="Z14311" s="221"/>
      <c r="AA14311" s="222"/>
      <c r="AB14311" s="221"/>
      <c r="AC14311" s="221"/>
      <c r="AD14311" s="221"/>
      <c r="AE14311" s="237"/>
      <c r="AF14311" s="168"/>
      <c r="AG14311" s="168"/>
      <c r="AH14311" s="168"/>
    </row>
    <row r="14312" spans="19:34" x14ac:dyDescent="0.2">
      <c r="S14312" s="226" t="e">
        <f t="shared" si="307"/>
        <v>#REF!</v>
      </c>
      <c r="T14312" s="168"/>
      <c r="U14312" s="168"/>
      <c r="V14312" s="168"/>
      <c r="W14312" s="169"/>
      <c r="X14312" s="221"/>
      <c r="Y14312" s="221"/>
      <c r="Z14312" s="221"/>
      <c r="AA14312" s="222"/>
      <c r="AB14312" s="221"/>
      <c r="AC14312" s="221"/>
      <c r="AD14312" s="221"/>
      <c r="AE14312" s="237"/>
      <c r="AF14312" s="168"/>
      <c r="AG14312" s="168"/>
      <c r="AH14312" s="168"/>
    </row>
    <row r="14313" spans="19:34" x14ac:dyDescent="0.2">
      <c r="S14313" s="226" t="e">
        <f t="shared" si="307"/>
        <v>#REF!</v>
      </c>
      <c r="T14313" s="168"/>
      <c r="U14313" s="168"/>
      <c r="V14313" s="168"/>
      <c r="W14313" s="169"/>
      <c r="X14313" s="221"/>
      <c r="Y14313" s="221"/>
      <c r="Z14313" s="221"/>
      <c r="AA14313" s="222"/>
      <c r="AB14313" s="221"/>
      <c r="AC14313" s="221"/>
      <c r="AD14313" s="221"/>
      <c r="AE14313" s="237"/>
      <c r="AF14313" s="168"/>
      <c r="AG14313" s="168"/>
      <c r="AH14313" s="168"/>
    </row>
    <row r="14314" spans="19:34" x14ac:dyDescent="0.2">
      <c r="S14314" s="226" t="e">
        <f t="shared" si="307"/>
        <v>#REF!</v>
      </c>
      <c r="T14314" s="168"/>
      <c r="U14314" s="168"/>
      <c r="V14314" s="168"/>
      <c r="W14314" s="169"/>
      <c r="X14314" s="221"/>
      <c r="Y14314" s="221"/>
      <c r="Z14314" s="221"/>
      <c r="AA14314" s="222"/>
      <c r="AB14314" s="221"/>
      <c r="AC14314" s="221"/>
      <c r="AD14314" s="221"/>
      <c r="AE14314" s="237"/>
      <c r="AF14314" s="168"/>
      <c r="AG14314" s="168"/>
      <c r="AH14314" s="168"/>
    </row>
    <row r="14315" spans="19:34" x14ac:dyDescent="0.2">
      <c r="S14315" s="226" t="e">
        <f t="shared" si="307"/>
        <v>#REF!</v>
      </c>
      <c r="T14315" s="168"/>
      <c r="U14315" s="168"/>
      <c r="V14315" s="168"/>
      <c r="W14315" s="169"/>
      <c r="X14315" s="221"/>
      <c r="Y14315" s="221"/>
      <c r="Z14315" s="221"/>
      <c r="AA14315" s="222"/>
      <c r="AB14315" s="221"/>
      <c r="AC14315" s="221"/>
      <c r="AD14315" s="221"/>
      <c r="AE14315" s="237"/>
      <c r="AF14315" s="168"/>
      <c r="AG14315" s="168"/>
      <c r="AH14315" s="168"/>
    </row>
    <row r="14316" spans="19:34" x14ac:dyDescent="0.2">
      <c r="S14316" s="226" t="e">
        <f t="shared" si="307"/>
        <v>#REF!</v>
      </c>
      <c r="T14316" s="168"/>
      <c r="U14316" s="168"/>
      <c r="V14316" s="168"/>
      <c r="W14316" s="169"/>
      <c r="X14316" s="221"/>
      <c r="Y14316" s="221"/>
      <c r="Z14316" s="221"/>
      <c r="AA14316" s="222"/>
      <c r="AB14316" s="221"/>
      <c r="AC14316" s="221"/>
      <c r="AD14316" s="221"/>
      <c r="AE14316" s="237"/>
      <c r="AF14316" s="168"/>
      <c r="AG14316" s="168"/>
      <c r="AH14316" s="168"/>
    </row>
    <row r="14317" spans="19:34" x14ac:dyDescent="0.2">
      <c r="S14317" s="226" t="e">
        <f t="shared" si="307"/>
        <v>#REF!</v>
      </c>
      <c r="T14317" s="168"/>
      <c r="U14317" s="168"/>
      <c r="V14317" s="168"/>
      <c r="W14317" s="169"/>
      <c r="X14317" s="221"/>
      <c r="Y14317" s="221"/>
      <c r="Z14317" s="221"/>
      <c r="AA14317" s="222"/>
      <c r="AB14317" s="221"/>
      <c r="AC14317" s="221"/>
      <c r="AD14317" s="221"/>
      <c r="AE14317" s="237"/>
      <c r="AF14317" s="168"/>
      <c r="AG14317" s="168"/>
      <c r="AH14317" s="168"/>
    </row>
    <row r="14318" spans="19:34" x14ac:dyDescent="0.2">
      <c r="S14318" s="226" t="e">
        <f t="shared" si="307"/>
        <v>#REF!</v>
      </c>
      <c r="T14318" s="168"/>
      <c r="U14318" s="168"/>
      <c r="V14318" s="168"/>
      <c r="W14318" s="169"/>
      <c r="X14318" s="221"/>
      <c r="Y14318" s="221"/>
      <c r="Z14318" s="221"/>
      <c r="AA14318" s="222"/>
      <c r="AB14318" s="221"/>
      <c r="AC14318" s="221"/>
      <c r="AD14318" s="221"/>
      <c r="AE14318" s="237"/>
      <c r="AF14318" s="168"/>
      <c r="AG14318" s="168"/>
      <c r="AH14318" s="168"/>
    </row>
    <row r="14319" spans="19:34" x14ac:dyDescent="0.2">
      <c r="S14319" s="226" t="e">
        <f t="shared" si="307"/>
        <v>#REF!</v>
      </c>
      <c r="T14319" s="168"/>
      <c r="U14319" s="168"/>
      <c r="V14319" s="168"/>
      <c r="W14319" s="169"/>
      <c r="X14319" s="221"/>
      <c r="Y14319" s="221"/>
      <c r="Z14319" s="221"/>
      <c r="AA14319" s="222"/>
      <c r="AB14319" s="221"/>
      <c r="AC14319" s="221"/>
      <c r="AD14319" s="221"/>
      <c r="AE14319" s="237"/>
      <c r="AF14319" s="168"/>
      <c r="AG14319" s="168"/>
      <c r="AH14319" s="168"/>
    </row>
    <row r="14320" spans="19:34" x14ac:dyDescent="0.2">
      <c r="S14320" s="226" t="e">
        <f t="shared" si="307"/>
        <v>#REF!</v>
      </c>
      <c r="T14320" s="168"/>
      <c r="U14320" s="168"/>
      <c r="V14320" s="168"/>
      <c r="W14320" s="169"/>
      <c r="X14320" s="221"/>
      <c r="Y14320" s="221"/>
      <c r="Z14320" s="221"/>
      <c r="AA14320" s="222"/>
      <c r="AB14320" s="221"/>
      <c r="AC14320" s="221"/>
      <c r="AD14320" s="221"/>
      <c r="AE14320" s="237"/>
      <c r="AF14320" s="168"/>
      <c r="AG14320" s="168"/>
      <c r="AH14320" s="168"/>
    </row>
    <row r="14321" spans="19:34" x14ac:dyDescent="0.2">
      <c r="S14321" s="226" t="e">
        <f t="shared" si="307"/>
        <v>#REF!</v>
      </c>
      <c r="T14321" s="168"/>
      <c r="U14321" s="168"/>
      <c r="V14321" s="168"/>
      <c r="W14321" s="169"/>
      <c r="X14321" s="221"/>
      <c r="Y14321" s="221"/>
      <c r="Z14321" s="221"/>
      <c r="AA14321" s="222"/>
      <c r="AB14321" s="221"/>
      <c r="AC14321" s="221"/>
      <c r="AD14321" s="221"/>
      <c r="AE14321" s="237"/>
      <c r="AF14321" s="168"/>
      <c r="AG14321" s="168"/>
      <c r="AH14321" s="168"/>
    </row>
    <row r="14322" spans="19:34" x14ac:dyDescent="0.2">
      <c r="S14322" s="226" t="e">
        <f t="shared" si="307"/>
        <v>#REF!</v>
      </c>
      <c r="T14322" s="168"/>
      <c r="U14322" s="168"/>
      <c r="V14322" s="168"/>
      <c r="W14322" s="169"/>
      <c r="X14322" s="221"/>
      <c r="Y14322" s="221"/>
      <c r="Z14322" s="221"/>
      <c r="AA14322" s="222"/>
      <c r="AB14322" s="221"/>
      <c r="AC14322" s="221"/>
      <c r="AD14322" s="221"/>
      <c r="AE14322" s="237"/>
      <c r="AF14322" s="168"/>
      <c r="AG14322" s="168"/>
      <c r="AH14322" s="168"/>
    </row>
    <row r="14323" spans="19:34" x14ac:dyDescent="0.2">
      <c r="S14323" s="226" t="e">
        <f t="shared" si="307"/>
        <v>#REF!</v>
      </c>
      <c r="T14323" s="168"/>
      <c r="U14323" s="168"/>
      <c r="V14323" s="168"/>
      <c r="W14323" s="169"/>
      <c r="X14323" s="221"/>
      <c r="Y14323" s="221"/>
      <c r="Z14323" s="221"/>
      <c r="AA14323" s="222"/>
      <c r="AB14323" s="221"/>
      <c r="AC14323" s="221"/>
      <c r="AD14323" s="221"/>
      <c r="AE14323" s="237"/>
      <c r="AF14323" s="168"/>
      <c r="AG14323" s="168"/>
      <c r="AH14323" s="168"/>
    </row>
    <row r="14324" spans="19:34" x14ac:dyDescent="0.2">
      <c r="S14324" s="226" t="e">
        <f t="shared" si="307"/>
        <v>#REF!</v>
      </c>
      <c r="T14324" s="168"/>
      <c r="U14324" s="168"/>
      <c r="V14324" s="168"/>
      <c r="W14324" s="169"/>
      <c r="X14324" s="221"/>
      <c r="Y14324" s="221"/>
      <c r="Z14324" s="221"/>
      <c r="AA14324" s="222"/>
      <c r="AB14324" s="221"/>
      <c r="AC14324" s="221"/>
      <c r="AD14324" s="221"/>
      <c r="AE14324" s="237"/>
      <c r="AF14324" s="168"/>
      <c r="AG14324" s="168"/>
      <c r="AH14324" s="168"/>
    </row>
    <row r="14325" spans="19:34" x14ac:dyDescent="0.2">
      <c r="S14325" s="226" t="e">
        <f t="shared" si="307"/>
        <v>#REF!</v>
      </c>
      <c r="T14325" s="168"/>
      <c r="U14325" s="168"/>
      <c r="V14325" s="168"/>
      <c r="W14325" s="169"/>
      <c r="X14325" s="221"/>
      <c r="Y14325" s="221"/>
      <c r="Z14325" s="221"/>
      <c r="AA14325" s="222"/>
      <c r="AB14325" s="221"/>
      <c r="AC14325" s="221"/>
      <c r="AD14325" s="221"/>
      <c r="AE14325" s="237"/>
      <c r="AF14325" s="168"/>
      <c r="AG14325" s="168"/>
      <c r="AH14325" s="168"/>
    </row>
    <row r="14326" spans="19:34" x14ac:dyDescent="0.2">
      <c r="S14326" s="226" t="e">
        <f t="shared" si="307"/>
        <v>#REF!</v>
      </c>
      <c r="T14326" s="168"/>
      <c r="U14326" s="168"/>
      <c r="V14326" s="168"/>
      <c r="W14326" s="169"/>
      <c r="X14326" s="221"/>
      <c r="Y14326" s="221"/>
      <c r="Z14326" s="221"/>
      <c r="AA14326" s="222"/>
      <c r="AB14326" s="221"/>
      <c r="AC14326" s="221"/>
      <c r="AD14326" s="221"/>
      <c r="AE14326" s="237"/>
      <c r="AF14326" s="168"/>
      <c r="AG14326" s="168"/>
      <c r="AH14326" s="168"/>
    </row>
    <row r="14327" spans="19:34" x14ac:dyDescent="0.2">
      <c r="S14327" s="226" t="e">
        <f t="shared" si="307"/>
        <v>#REF!</v>
      </c>
      <c r="T14327" s="168"/>
      <c r="U14327" s="168"/>
      <c r="V14327" s="168"/>
      <c r="W14327" s="169"/>
      <c r="X14327" s="221"/>
      <c r="Y14327" s="221"/>
      <c r="Z14327" s="221"/>
      <c r="AA14327" s="222"/>
      <c r="AB14327" s="221"/>
      <c r="AC14327" s="221"/>
      <c r="AD14327" s="221"/>
      <c r="AE14327" s="237"/>
      <c r="AF14327" s="168"/>
      <c r="AG14327" s="168"/>
      <c r="AH14327" s="168"/>
    </row>
    <row r="14328" spans="19:34" x14ac:dyDescent="0.2">
      <c r="S14328" s="226" t="e">
        <f t="shared" si="307"/>
        <v>#REF!</v>
      </c>
      <c r="T14328" s="168"/>
      <c r="U14328" s="168"/>
      <c r="V14328" s="168"/>
      <c r="W14328" s="169"/>
      <c r="X14328" s="221"/>
      <c r="Y14328" s="221"/>
      <c r="Z14328" s="221"/>
      <c r="AA14328" s="222"/>
      <c r="AB14328" s="221"/>
      <c r="AC14328" s="221"/>
      <c r="AD14328" s="221"/>
      <c r="AE14328" s="237"/>
      <c r="AF14328" s="168"/>
      <c r="AG14328" s="168"/>
      <c r="AH14328" s="168"/>
    </row>
    <row r="14329" spans="19:34" x14ac:dyDescent="0.2">
      <c r="S14329" s="226" t="e">
        <f t="shared" si="307"/>
        <v>#REF!</v>
      </c>
      <c r="T14329" s="168"/>
      <c r="U14329" s="168"/>
      <c r="V14329" s="168"/>
      <c r="W14329" s="169"/>
      <c r="X14329" s="221"/>
      <c r="Y14329" s="221"/>
      <c r="Z14329" s="221"/>
      <c r="AA14329" s="222"/>
      <c r="AB14329" s="221"/>
      <c r="AC14329" s="221"/>
      <c r="AD14329" s="221"/>
      <c r="AE14329" s="237"/>
      <c r="AF14329" s="168"/>
      <c r="AG14329" s="168"/>
      <c r="AH14329" s="168"/>
    </row>
    <row r="14330" spans="19:34" x14ac:dyDescent="0.2">
      <c r="S14330" s="226" t="e">
        <f t="shared" si="307"/>
        <v>#REF!</v>
      </c>
      <c r="T14330" s="168"/>
      <c r="U14330" s="168"/>
      <c r="V14330" s="168"/>
      <c r="W14330" s="169"/>
      <c r="X14330" s="221"/>
      <c r="Y14330" s="221"/>
      <c r="Z14330" s="221"/>
      <c r="AA14330" s="222"/>
      <c r="AB14330" s="221"/>
      <c r="AC14330" s="221"/>
      <c r="AD14330" s="221"/>
      <c r="AE14330" s="237"/>
      <c r="AF14330" s="168"/>
      <c r="AG14330" s="168"/>
      <c r="AH14330" s="168"/>
    </row>
    <row r="14331" spans="19:34" x14ac:dyDescent="0.2">
      <c r="S14331" s="226" t="e">
        <f t="shared" si="307"/>
        <v>#REF!</v>
      </c>
      <c r="T14331" s="168"/>
      <c r="U14331" s="168"/>
      <c r="V14331" s="168"/>
      <c r="W14331" s="169"/>
      <c r="X14331" s="221"/>
      <c r="Y14331" s="221"/>
      <c r="Z14331" s="221"/>
      <c r="AA14331" s="222"/>
      <c r="AB14331" s="221"/>
      <c r="AC14331" s="221"/>
      <c r="AD14331" s="221"/>
      <c r="AE14331" s="237"/>
      <c r="AF14331" s="168"/>
      <c r="AG14331" s="168"/>
      <c r="AH14331" s="168"/>
    </row>
    <row r="14332" spans="19:34" x14ac:dyDescent="0.2">
      <c r="S14332" s="226" t="e">
        <f t="shared" si="307"/>
        <v>#REF!</v>
      </c>
      <c r="T14332" s="168"/>
      <c r="U14332" s="168"/>
      <c r="V14332" s="168"/>
      <c r="W14332" s="169"/>
      <c r="X14332" s="221"/>
      <c r="Y14332" s="221"/>
      <c r="Z14332" s="221"/>
      <c r="AA14332" s="222"/>
      <c r="AB14332" s="221"/>
      <c r="AC14332" s="221"/>
      <c r="AD14332" s="221"/>
      <c r="AE14332" s="237"/>
      <c r="AF14332" s="168"/>
      <c r="AG14332" s="168"/>
      <c r="AH14332" s="168"/>
    </row>
    <row r="14333" spans="19:34" x14ac:dyDescent="0.2">
      <c r="S14333" s="226" t="e">
        <f t="shared" si="307"/>
        <v>#REF!</v>
      </c>
      <c r="T14333" s="168"/>
      <c r="U14333" s="168"/>
      <c r="V14333" s="168"/>
      <c r="W14333" s="169"/>
      <c r="X14333" s="221"/>
      <c r="Y14333" s="221"/>
      <c r="Z14333" s="221"/>
      <c r="AA14333" s="222"/>
      <c r="AB14333" s="221"/>
      <c r="AC14333" s="221"/>
      <c r="AD14333" s="221"/>
      <c r="AE14333" s="237"/>
      <c r="AF14333" s="168"/>
      <c r="AG14333" s="168"/>
      <c r="AH14333" s="168"/>
    </row>
    <row r="14334" spans="19:34" x14ac:dyDescent="0.2">
      <c r="S14334" s="226" t="e">
        <f t="shared" si="307"/>
        <v>#REF!</v>
      </c>
      <c r="T14334" s="168"/>
      <c r="U14334" s="168"/>
      <c r="V14334" s="168"/>
      <c r="W14334" s="169"/>
      <c r="X14334" s="221"/>
      <c r="Y14334" s="221"/>
      <c r="Z14334" s="221"/>
      <c r="AA14334" s="222"/>
      <c r="AB14334" s="221"/>
      <c r="AC14334" s="221"/>
      <c r="AD14334" s="221"/>
      <c r="AE14334" s="237"/>
      <c r="AF14334" s="168"/>
      <c r="AG14334" s="168"/>
      <c r="AH14334" s="168"/>
    </row>
    <row r="14335" spans="19:34" x14ac:dyDescent="0.2">
      <c r="S14335" s="226" t="e">
        <f t="shared" si="307"/>
        <v>#REF!</v>
      </c>
      <c r="T14335" s="168"/>
      <c r="U14335" s="168"/>
      <c r="V14335" s="168"/>
      <c r="W14335" s="169"/>
      <c r="X14335" s="221"/>
      <c r="Y14335" s="221"/>
      <c r="Z14335" s="221"/>
      <c r="AA14335" s="222"/>
      <c r="AB14335" s="221"/>
      <c r="AC14335" s="221"/>
      <c r="AD14335" s="221"/>
      <c r="AE14335" s="237"/>
      <c r="AF14335" s="168"/>
      <c r="AG14335" s="168"/>
      <c r="AH14335" s="168"/>
    </row>
    <row r="14336" spans="19:34" x14ac:dyDescent="0.2">
      <c r="S14336" s="226" t="e">
        <f t="shared" si="307"/>
        <v>#REF!</v>
      </c>
      <c r="T14336" s="168"/>
      <c r="U14336" s="168"/>
      <c r="V14336" s="168"/>
      <c r="W14336" s="169"/>
      <c r="X14336" s="221"/>
      <c r="Y14336" s="221"/>
      <c r="Z14336" s="221"/>
      <c r="AA14336" s="222"/>
      <c r="AB14336" s="221"/>
      <c r="AC14336" s="221"/>
      <c r="AD14336" s="221"/>
      <c r="AE14336" s="237"/>
      <c r="AF14336" s="168"/>
      <c r="AG14336" s="168"/>
      <c r="AH14336" s="168"/>
    </row>
    <row r="14337" spans="19:34" x14ac:dyDescent="0.2">
      <c r="S14337" s="226" t="e">
        <f t="shared" si="307"/>
        <v>#REF!</v>
      </c>
      <c r="T14337" s="168"/>
      <c r="U14337" s="168"/>
      <c r="V14337" s="168"/>
      <c r="W14337" s="169"/>
      <c r="X14337" s="221"/>
      <c r="Y14337" s="221"/>
      <c r="Z14337" s="221"/>
      <c r="AA14337" s="222"/>
      <c r="AB14337" s="221"/>
      <c r="AC14337" s="221"/>
      <c r="AD14337" s="221"/>
      <c r="AE14337" s="237"/>
      <c r="AF14337" s="168"/>
      <c r="AG14337" s="168"/>
      <c r="AH14337" s="168"/>
    </row>
    <row r="14338" spans="19:34" x14ac:dyDescent="0.2">
      <c r="S14338" s="226" t="e">
        <f t="shared" si="307"/>
        <v>#REF!</v>
      </c>
      <c r="T14338" s="168"/>
      <c r="U14338" s="168"/>
      <c r="V14338" s="168"/>
      <c r="W14338" s="169"/>
      <c r="X14338" s="221"/>
      <c r="Y14338" s="221"/>
      <c r="Z14338" s="221"/>
      <c r="AA14338" s="222"/>
      <c r="AB14338" s="221"/>
      <c r="AC14338" s="221"/>
      <c r="AD14338" s="221"/>
      <c r="AE14338" s="237"/>
      <c r="AF14338" s="168"/>
      <c r="AG14338" s="168"/>
      <c r="AH14338" s="168"/>
    </row>
    <row r="14339" spans="19:34" x14ac:dyDescent="0.2">
      <c r="S14339" s="226" t="e">
        <f t="shared" si="307"/>
        <v>#REF!</v>
      </c>
      <c r="T14339" s="168"/>
      <c r="U14339" s="168"/>
      <c r="V14339" s="168"/>
      <c r="W14339" s="169"/>
      <c r="X14339" s="221"/>
      <c r="Y14339" s="221"/>
      <c r="Z14339" s="221"/>
      <c r="AA14339" s="222"/>
      <c r="AB14339" s="221"/>
      <c r="AC14339" s="221"/>
      <c r="AD14339" s="221"/>
      <c r="AE14339" s="237"/>
      <c r="AF14339" s="168"/>
      <c r="AG14339" s="168"/>
      <c r="AH14339" s="168"/>
    </row>
    <row r="14340" spans="19:34" x14ac:dyDescent="0.2">
      <c r="S14340" s="226" t="e">
        <f t="shared" si="307"/>
        <v>#REF!</v>
      </c>
      <c r="T14340" s="168"/>
      <c r="U14340" s="168"/>
      <c r="V14340" s="168"/>
      <c r="W14340" s="169"/>
      <c r="X14340" s="221"/>
      <c r="Y14340" s="221"/>
      <c r="Z14340" s="221"/>
      <c r="AA14340" s="222"/>
      <c r="AB14340" s="221"/>
      <c r="AC14340" s="221"/>
      <c r="AD14340" s="221"/>
      <c r="AE14340" s="237"/>
      <c r="AF14340" s="168"/>
      <c r="AG14340" s="168"/>
      <c r="AH14340" s="168"/>
    </row>
    <row r="14341" spans="19:34" x14ac:dyDescent="0.2">
      <c r="S14341" s="226" t="e">
        <f t="shared" si="307"/>
        <v>#REF!</v>
      </c>
      <c r="T14341" s="168"/>
      <c r="U14341" s="168"/>
      <c r="V14341" s="168"/>
      <c r="W14341" s="169"/>
      <c r="X14341" s="221"/>
      <c r="Y14341" s="221"/>
      <c r="Z14341" s="221"/>
      <c r="AA14341" s="222"/>
      <c r="AB14341" s="221"/>
      <c r="AC14341" s="221"/>
      <c r="AD14341" s="221"/>
      <c r="AE14341" s="237"/>
      <c r="AF14341" s="168"/>
      <c r="AG14341" s="168"/>
      <c r="AH14341" s="168"/>
    </row>
    <row r="14342" spans="19:34" x14ac:dyDescent="0.2">
      <c r="S14342" s="226" t="e">
        <f t="shared" si="307"/>
        <v>#REF!</v>
      </c>
      <c r="T14342" s="168"/>
      <c r="U14342" s="168"/>
      <c r="V14342" s="168"/>
      <c r="W14342" s="169"/>
      <c r="X14342" s="221"/>
      <c r="Y14342" s="221"/>
      <c r="Z14342" s="221"/>
      <c r="AA14342" s="222"/>
      <c r="AB14342" s="221"/>
      <c r="AC14342" s="221"/>
      <c r="AD14342" s="221"/>
      <c r="AE14342" s="237"/>
      <c r="AF14342" s="168"/>
      <c r="AG14342" s="168"/>
      <c r="AH14342" s="168"/>
    </row>
    <row r="14343" spans="19:34" x14ac:dyDescent="0.2">
      <c r="S14343" s="226" t="e">
        <f t="shared" si="307"/>
        <v>#REF!</v>
      </c>
      <c r="T14343" s="168"/>
      <c r="U14343" s="168"/>
      <c r="V14343" s="168"/>
      <c r="W14343" s="169"/>
      <c r="X14343" s="221"/>
      <c r="Y14343" s="221"/>
      <c r="Z14343" s="221"/>
      <c r="AA14343" s="222"/>
      <c r="AB14343" s="221"/>
      <c r="AC14343" s="221"/>
      <c r="AD14343" s="221"/>
      <c r="AE14343" s="237"/>
      <c r="AF14343" s="168"/>
      <c r="AG14343" s="168"/>
      <c r="AH14343" s="168"/>
    </row>
    <row r="14344" spans="19:34" x14ac:dyDescent="0.2">
      <c r="S14344" s="226" t="e">
        <f t="shared" si="307"/>
        <v>#REF!</v>
      </c>
      <c r="T14344" s="168"/>
      <c r="U14344" s="168"/>
      <c r="V14344" s="168"/>
      <c r="W14344" s="169"/>
      <c r="X14344" s="221"/>
      <c r="Y14344" s="221"/>
      <c r="Z14344" s="221"/>
      <c r="AA14344" s="222"/>
      <c r="AB14344" s="221"/>
      <c r="AC14344" s="221"/>
      <c r="AD14344" s="221"/>
      <c r="AE14344" s="237"/>
      <c r="AF14344" s="168"/>
      <c r="AG14344" s="168"/>
      <c r="AH14344" s="168"/>
    </row>
    <row r="14345" spans="19:34" x14ac:dyDescent="0.2">
      <c r="S14345" s="226" t="e">
        <f t="shared" si="307"/>
        <v>#REF!</v>
      </c>
      <c r="T14345" s="168"/>
      <c r="U14345" s="168"/>
      <c r="V14345" s="168"/>
      <c r="W14345" s="169"/>
      <c r="X14345" s="221"/>
      <c r="Y14345" s="221"/>
      <c r="Z14345" s="221"/>
      <c r="AA14345" s="222"/>
      <c r="AB14345" s="221"/>
      <c r="AC14345" s="221"/>
      <c r="AD14345" s="221"/>
      <c r="AE14345" s="237"/>
      <c r="AF14345" s="168"/>
      <c r="AG14345" s="168"/>
      <c r="AH14345" s="168"/>
    </row>
    <row r="14346" spans="19:34" x14ac:dyDescent="0.2">
      <c r="S14346" s="226" t="e">
        <f t="shared" si="307"/>
        <v>#REF!</v>
      </c>
      <c r="T14346" s="168"/>
      <c r="U14346" s="168"/>
      <c r="V14346" s="168"/>
      <c r="W14346" s="169"/>
      <c r="X14346" s="221"/>
      <c r="Y14346" s="221"/>
      <c r="Z14346" s="221"/>
      <c r="AA14346" s="222"/>
      <c r="AB14346" s="221"/>
      <c r="AC14346" s="221"/>
      <c r="AD14346" s="221"/>
      <c r="AE14346" s="237"/>
      <c r="AF14346" s="168"/>
      <c r="AG14346" s="168"/>
      <c r="AH14346" s="168"/>
    </row>
    <row r="14347" spans="19:34" x14ac:dyDescent="0.2">
      <c r="S14347" s="226" t="e">
        <f t="shared" si="307"/>
        <v>#REF!</v>
      </c>
      <c r="T14347" s="168"/>
      <c r="U14347" s="168"/>
      <c r="V14347" s="168"/>
      <c r="W14347" s="169"/>
      <c r="X14347" s="221"/>
      <c r="Y14347" s="221"/>
      <c r="Z14347" s="221"/>
      <c r="AA14347" s="222"/>
      <c r="AB14347" s="221"/>
      <c r="AC14347" s="221"/>
      <c r="AD14347" s="221"/>
      <c r="AE14347" s="237"/>
      <c r="AF14347" s="168"/>
      <c r="AG14347" s="168"/>
      <c r="AH14347" s="168"/>
    </row>
    <row r="14348" spans="19:34" x14ac:dyDescent="0.2">
      <c r="S14348" s="226" t="e">
        <f t="shared" si="307"/>
        <v>#REF!</v>
      </c>
      <c r="T14348" s="168"/>
      <c r="U14348" s="168"/>
      <c r="V14348" s="168"/>
      <c r="W14348" s="169"/>
      <c r="X14348" s="221"/>
      <c r="Y14348" s="221"/>
      <c r="Z14348" s="221"/>
      <c r="AA14348" s="222"/>
      <c r="AB14348" s="221"/>
      <c r="AC14348" s="221"/>
      <c r="AD14348" s="221"/>
      <c r="AE14348" s="237"/>
      <c r="AF14348" s="168"/>
      <c r="AG14348" s="168"/>
      <c r="AH14348" s="168"/>
    </row>
    <row r="14349" spans="19:34" x14ac:dyDescent="0.2">
      <c r="S14349" s="226" t="e">
        <f t="shared" si="307"/>
        <v>#REF!</v>
      </c>
      <c r="T14349" s="168"/>
      <c r="U14349" s="168"/>
      <c r="V14349" s="168"/>
      <c r="W14349" s="169"/>
      <c r="X14349" s="221"/>
      <c r="Y14349" s="221"/>
      <c r="Z14349" s="221"/>
      <c r="AA14349" s="222"/>
      <c r="AB14349" s="221"/>
      <c r="AC14349" s="221"/>
      <c r="AD14349" s="221"/>
      <c r="AE14349" s="237"/>
      <c r="AF14349" s="168"/>
      <c r="AG14349" s="168"/>
      <c r="AH14349" s="168"/>
    </row>
    <row r="14350" spans="19:34" x14ac:dyDescent="0.2">
      <c r="S14350" s="226" t="e">
        <f t="shared" si="307"/>
        <v>#REF!</v>
      </c>
      <c r="T14350" s="168"/>
      <c r="U14350" s="168"/>
      <c r="V14350" s="168"/>
      <c r="W14350" s="169"/>
      <c r="X14350" s="221"/>
      <c r="Y14350" s="221"/>
      <c r="Z14350" s="221"/>
      <c r="AA14350" s="222"/>
      <c r="AB14350" s="221"/>
      <c r="AC14350" s="221"/>
      <c r="AD14350" s="221"/>
      <c r="AE14350" s="237"/>
      <c r="AF14350" s="168"/>
      <c r="AG14350" s="168"/>
      <c r="AH14350" s="168"/>
    </row>
    <row r="14351" spans="19:34" x14ac:dyDescent="0.2">
      <c r="S14351" s="226" t="e">
        <f t="shared" ref="S14351:S14414" si="308">MID(#REF!,2,7)</f>
        <v>#REF!</v>
      </c>
      <c r="T14351" s="168"/>
      <c r="U14351" s="168"/>
      <c r="V14351" s="168"/>
      <c r="W14351" s="169"/>
      <c r="X14351" s="221"/>
      <c r="Y14351" s="221"/>
      <c r="Z14351" s="221"/>
      <c r="AA14351" s="222"/>
      <c r="AB14351" s="221"/>
      <c r="AC14351" s="221"/>
      <c r="AD14351" s="221"/>
      <c r="AE14351" s="237"/>
      <c r="AF14351" s="168"/>
      <c r="AG14351" s="168"/>
      <c r="AH14351" s="168"/>
    </row>
    <row r="14352" spans="19:34" x14ac:dyDescent="0.2">
      <c r="S14352" s="226" t="e">
        <f t="shared" si="308"/>
        <v>#REF!</v>
      </c>
      <c r="T14352" s="168"/>
      <c r="U14352" s="168"/>
      <c r="V14352" s="168"/>
      <c r="W14352" s="169"/>
      <c r="X14352" s="221"/>
      <c r="Y14352" s="221"/>
      <c r="Z14352" s="221"/>
      <c r="AA14352" s="222"/>
      <c r="AB14352" s="221"/>
      <c r="AC14352" s="221"/>
      <c r="AD14352" s="221"/>
      <c r="AE14352" s="237"/>
      <c r="AF14352" s="168"/>
      <c r="AG14352" s="168"/>
      <c r="AH14352" s="168"/>
    </row>
    <row r="14353" spans="19:34" x14ac:dyDescent="0.2">
      <c r="S14353" s="226" t="e">
        <f t="shared" si="308"/>
        <v>#REF!</v>
      </c>
      <c r="T14353" s="168"/>
      <c r="U14353" s="168"/>
      <c r="V14353" s="168"/>
      <c r="W14353" s="169"/>
      <c r="X14353" s="221"/>
      <c r="Y14353" s="221"/>
      <c r="Z14353" s="221"/>
      <c r="AA14353" s="222"/>
      <c r="AB14353" s="221"/>
      <c r="AC14353" s="221"/>
      <c r="AD14353" s="221"/>
      <c r="AE14353" s="237"/>
      <c r="AF14353" s="168"/>
      <c r="AG14353" s="168"/>
      <c r="AH14353" s="168"/>
    </row>
    <row r="14354" spans="19:34" x14ac:dyDescent="0.2">
      <c r="S14354" s="226" t="e">
        <f t="shared" si="308"/>
        <v>#REF!</v>
      </c>
      <c r="T14354" s="168"/>
      <c r="U14354" s="168"/>
      <c r="V14354" s="168"/>
      <c r="W14354" s="169"/>
      <c r="X14354" s="221"/>
      <c r="Y14354" s="221"/>
      <c r="Z14354" s="221"/>
      <c r="AA14354" s="222"/>
      <c r="AB14354" s="221"/>
      <c r="AC14354" s="221"/>
      <c r="AD14354" s="221"/>
      <c r="AE14354" s="237"/>
      <c r="AF14354" s="168"/>
      <c r="AG14354" s="168"/>
      <c r="AH14354" s="168"/>
    </row>
    <row r="14355" spans="19:34" x14ac:dyDescent="0.2">
      <c r="S14355" s="226" t="e">
        <f t="shared" si="308"/>
        <v>#REF!</v>
      </c>
      <c r="T14355" s="168"/>
      <c r="U14355" s="168"/>
      <c r="V14355" s="168"/>
      <c r="W14355" s="169"/>
      <c r="X14355" s="221"/>
      <c r="Y14355" s="221"/>
      <c r="Z14355" s="221"/>
      <c r="AA14355" s="222"/>
      <c r="AB14355" s="221"/>
      <c r="AC14355" s="221"/>
      <c r="AD14355" s="221"/>
      <c r="AE14355" s="237"/>
      <c r="AF14355" s="168"/>
      <c r="AG14355" s="168"/>
      <c r="AH14355" s="168"/>
    </row>
    <row r="14356" spans="19:34" x14ac:dyDescent="0.2">
      <c r="S14356" s="226" t="e">
        <f t="shared" si="308"/>
        <v>#REF!</v>
      </c>
      <c r="T14356" s="168"/>
      <c r="U14356" s="168"/>
      <c r="V14356" s="168"/>
      <c r="W14356" s="169"/>
      <c r="X14356" s="221"/>
      <c r="Y14356" s="221"/>
      <c r="Z14356" s="221"/>
      <c r="AA14356" s="222"/>
      <c r="AB14356" s="221"/>
      <c r="AC14356" s="221"/>
      <c r="AD14356" s="221"/>
      <c r="AE14356" s="237"/>
      <c r="AF14356" s="168"/>
      <c r="AG14356" s="168"/>
      <c r="AH14356" s="168"/>
    </row>
    <row r="14357" spans="19:34" x14ac:dyDescent="0.2">
      <c r="S14357" s="226" t="e">
        <f t="shared" si="308"/>
        <v>#REF!</v>
      </c>
      <c r="T14357" s="168"/>
      <c r="U14357" s="168"/>
      <c r="V14357" s="168"/>
      <c r="W14357" s="169"/>
      <c r="X14357" s="221"/>
      <c r="Y14357" s="221"/>
      <c r="Z14357" s="221"/>
      <c r="AA14357" s="222"/>
      <c r="AB14357" s="221"/>
      <c r="AC14357" s="221"/>
      <c r="AD14357" s="221"/>
      <c r="AE14357" s="237"/>
      <c r="AF14357" s="168"/>
      <c r="AG14357" s="168"/>
      <c r="AH14357" s="168"/>
    </row>
    <row r="14358" spans="19:34" x14ac:dyDescent="0.2">
      <c r="S14358" s="226" t="e">
        <f t="shared" si="308"/>
        <v>#REF!</v>
      </c>
      <c r="T14358" s="168"/>
      <c r="U14358" s="168"/>
      <c r="V14358" s="168"/>
      <c r="W14358" s="169"/>
      <c r="X14358" s="221"/>
      <c r="Y14358" s="221"/>
      <c r="Z14358" s="221"/>
      <c r="AA14358" s="222"/>
      <c r="AB14358" s="221"/>
      <c r="AC14358" s="221"/>
      <c r="AD14358" s="221"/>
      <c r="AE14358" s="237"/>
      <c r="AF14358" s="168"/>
      <c r="AG14358" s="168"/>
      <c r="AH14358" s="168"/>
    </row>
    <row r="14359" spans="19:34" x14ac:dyDescent="0.2">
      <c r="S14359" s="226" t="e">
        <f t="shared" si="308"/>
        <v>#REF!</v>
      </c>
      <c r="T14359" s="168"/>
      <c r="U14359" s="168"/>
      <c r="V14359" s="168"/>
      <c r="W14359" s="169"/>
      <c r="X14359" s="221"/>
      <c r="Y14359" s="221"/>
      <c r="Z14359" s="221"/>
      <c r="AA14359" s="222"/>
      <c r="AB14359" s="221"/>
      <c r="AC14359" s="221"/>
      <c r="AD14359" s="221"/>
      <c r="AE14359" s="237"/>
      <c r="AF14359" s="168"/>
      <c r="AG14359" s="168"/>
      <c r="AH14359" s="168"/>
    </row>
    <row r="14360" spans="19:34" x14ac:dyDescent="0.2">
      <c r="S14360" s="226" t="e">
        <f t="shared" si="308"/>
        <v>#REF!</v>
      </c>
      <c r="T14360" s="168"/>
      <c r="U14360" s="168"/>
      <c r="V14360" s="168"/>
      <c r="W14360" s="169"/>
      <c r="X14360" s="221"/>
      <c r="Y14360" s="221"/>
      <c r="Z14360" s="221"/>
      <c r="AA14360" s="222"/>
      <c r="AB14360" s="221"/>
      <c r="AC14360" s="221"/>
      <c r="AD14360" s="221"/>
      <c r="AE14360" s="237"/>
      <c r="AF14360" s="168"/>
      <c r="AG14360" s="168"/>
      <c r="AH14360" s="168"/>
    </row>
    <row r="14361" spans="19:34" x14ac:dyDescent="0.2">
      <c r="S14361" s="226" t="e">
        <f t="shared" si="308"/>
        <v>#REF!</v>
      </c>
      <c r="T14361" s="168"/>
      <c r="U14361" s="168"/>
      <c r="V14361" s="168"/>
      <c r="W14361" s="169"/>
      <c r="X14361" s="221"/>
      <c r="Y14361" s="221"/>
      <c r="Z14361" s="221"/>
      <c r="AA14361" s="222"/>
      <c r="AB14361" s="221"/>
      <c r="AC14361" s="221"/>
      <c r="AD14361" s="221"/>
      <c r="AE14361" s="237"/>
      <c r="AF14361" s="168"/>
      <c r="AG14361" s="168"/>
      <c r="AH14361" s="168"/>
    </row>
    <row r="14362" spans="19:34" x14ac:dyDescent="0.2">
      <c r="S14362" s="226" t="e">
        <f t="shared" si="308"/>
        <v>#REF!</v>
      </c>
      <c r="T14362" s="168"/>
      <c r="U14362" s="168"/>
      <c r="V14362" s="168"/>
      <c r="W14362" s="169"/>
      <c r="X14362" s="221"/>
      <c r="Y14362" s="221"/>
      <c r="Z14362" s="221"/>
      <c r="AA14362" s="222"/>
      <c r="AB14362" s="221"/>
      <c r="AC14362" s="221"/>
      <c r="AD14362" s="221"/>
      <c r="AE14362" s="237"/>
      <c r="AF14362" s="168"/>
      <c r="AG14362" s="168"/>
      <c r="AH14362" s="168"/>
    </row>
    <row r="14363" spans="19:34" x14ac:dyDescent="0.2">
      <c r="S14363" s="226" t="e">
        <f t="shared" si="308"/>
        <v>#REF!</v>
      </c>
      <c r="T14363" s="168"/>
      <c r="U14363" s="168"/>
      <c r="V14363" s="168"/>
      <c r="W14363" s="169"/>
      <c r="X14363" s="221"/>
      <c r="Y14363" s="221"/>
      <c r="Z14363" s="221"/>
      <c r="AA14363" s="222"/>
      <c r="AB14363" s="221"/>
      <c r="AC14363" s="221"/>
      <c r="AD14363" s="221"/>
      <c r="AE14363" s="237"/>
      <c r="AF14363" s="168"/>
      <c r="AG14363" s="168"/>
      <c r="AH14363" s="168"/>
    </row>
    <row r="14364" spans="19:34" x14ac:dyDescent="0.2">
      <c r="S14364" s="226" t="e">
        <f t="shared" si="308"/>
        <v>#REF!</v>
      </c>
      <c r="T14364" s="168"/>
      <c r="U14364" s="168"/>
      <c r="V14364" s="168"/>
      <c r="W14364" s="169"/>
      <c r="X14364" s="221"/>
      <c r="Y14364" s="221"/>
      <c r="Z14364" s="221"/>
      <c r="AA14364" s="222"/>
      <c r="AB14364" s="221"/>
      <c r="AC14364" s="221"/>
      <c r="AD14364" s="221"/>
      <c r="AE14364" s="237"/>
      <c r="AF14364" s="168"/>
      <c r="AG14364" s="168"/>
      <c r="AH14364" s="168"/>
    </row>
    <row r="14365" spans="19:34" x14ac:dyDescent="0.2">
      <c r="S14365" s="226" t="e">
        <f t="shared" si="308"/>
        <v>#REF!</v>
      </c>
      <c r="T14365" s="168"/>
      <c r="U14365" s="168"/>
      <c r="V14365" s="168"/>
      <c r="W14365" s="169"/>
      <c r="X14365" s="221"/>
      <c r="Y14365" s="221"/>
      <c r="Z14365" s="221"/>
      <c r="AA14365" s="222"/>
      <c r="AB14365" s="221"/>
      <c r="AC14365" s="221"/>
      <c r="AD14365" s="221"/>
      <c r="AE14365" s="237"/>
      <c r="AF14365" s="168"/>
      <c r="AG14365" s="168"/>
      <c r="AH14365" s="168"/>
    </row>
    <row r="14366" spans="19:34" x14ac:dyDescent="0.2">
      <c r="S14366" s="226" t="e">
        <f t="shared" si="308"/>
        <v>#REF!</v>
      </c>
      <c r="T14366" s="168"/>
      <c r="U14366" s="168"/>
      <c r="V14366" s="168"/>
      <c r="W14366" s="169"/>
      <c r="X14366" s="221"/>
      <c r="Y14366" s="221"/>
      <c r="Z14366" s="221"/>
      <c r="AA14366" s="222"/>
      <c r="AB14366" s="221"/>
      <c r="AC14366" s="221"/>
      <c r="AD14366" s="221"/>
      <c r="AE14366" s="237"/>
      <c r="AF14366" s="168"/>
      <c r="AG14366" s="168"/>
      <c r="AH14366" s="168"/>
    </row>
    <row r="14367" spans="19:34" x14ac:dyDescent="0.2">
      <c r="S14367" s="226" t="e">
        <f t="shared" si="308"/>
        <v>#REF!</v>
      </c>
      <c r="T14367" s="168"/>
      <c r="U14367" s="168"/>
      <c r="V14367" s="168"/>
      <c r="W14367" s="169"/>
      <c r="X14367" s="221"/>
      <c r="Y14367" s="221"/>
      <c r="Z14367" s="221"/>
      <c r="AA14367" s="222"/>
      <c r="AB14367" s="221"/>
      <c r="AC14367" s="221"/>
      <c r="AD14367" s="221"/>
      <c r="AE14367" s="237"/>
      <c r="AF14367" s="168"/>
      <c r="AG14367" s="168"/>
      <c r="AH14367" s="168"/>
    </row>
    <row r="14368" spans="19:34" x14ac:dyDescent="0.2">
      <c r="S14368" s="226" t="e">
        <f t="shared" si="308"/>
        <v>#REF!</v>
      </c>
      <c r="T14368" s="168"/>
      <c r="U14368" s="168"/>
      <c r="V14368" s="168"/>
      <c r="W14368" s="169"/>
      <c r="X14368" s="221"/>
      <c r="Y14368" s="221"/>
      <c r="Z14368" s="221"/>
      <c r="AA14368" s="222"/>
      <c r="AB14368" s="221"/>
      <c r="AC14368" s="221"/>
      <c r="AD14368" s="221"/>
      <c r="AE14368" s="237"/>
      <c r="AF14368" s="168"/>
      <c r="AG14368" s="168"/>
      <c r="AH14368" s="168"/>
    </row>
    <row r="14369" spans="19:34" x14ac:dyDescent="0.2">
      <c r="S14369" s="226" t="e">
        <f t="shared" si="308"/>
        <v>#REF!</v>
      </c>
      <c r="T14369" s="168"/>
      <c r="U14369" s="168"/>
      <c r="V14369" s="168"/>
      <c r="W14369" s="169"/>
      <c r="X14369" s="221"/>
      <c r="Y14369" s="221"/>
      <c r="Z14369" s="221"/>
      <c r="AA14369" s="222"/>
      <c r="AB14369" s="221"/>
      <c r="AC14369" s="221"/>
      <c r="AD14369" s="221"/>
      <c r="AE14369" s="237"/>
      <c r="AF14369" s="168"/>
      <c r="AG14369" s="168"/>
      <c r="AH14369" s="168"/>
    </row>
    <row r="14370" spans="19:34" x14ac:dyDescent="0.2">
      <c r="S14370" s="226" t="e">
        <f t="shared" si="308"/>
        <v>#REF!</v>
      </c>
      <c r="T14370" s="168"/>
      <c r="U14370" s="168"/>
      <c r="V14370" s="168"/>
      <c r="W14370" s="169"/>
      <c r="X14370" s="221"/>
      <c r="Y14370" s="221"/>
      <c r="Z14370" s="221"/>
      <c r="AA14370" s="222"/>
      <c r="AB14370" s="221"/>
      <c r="AC14370" s="221"/>
      <c r="AD14370" s="221"/>
      <c r="AE14370" s="237"/>
      <c r="AF14370" s="168"/>
      <c r="AG14370" s="168"/>
      <c r="AH14370" s="168"/>
    </row>
    <row r="14371" spans="19:34" x14ac:dyDescent="0.2">
      <c r="S14371" s="226" t="e">
        <f t="shared" si="308"/>
        <v>#REF!</v>
      </c>
      <c r="T14371" s="168"/>
      <c r="U14371" s="168"/>
      <c r="V14371" s="168"/>
      <c r="W14371" s="169"/>
      <c r="X14371" s="221"/>
      <c r="Y14371" s="221"/>
      <c r="Z14371" s="221"/>
      <c r="AA14371" s="222"/>
      <c r="AB14371" s="221"/>
      <c r="AC14371" s="221"/>
      <c r="AD14371" s="221"/>
      <c r="AE14371" s="237"/>
      <c r="AF14371" s="168"/>
      <c r="AG14371" s="168"/>
      <c r="AH14371" s="168"/>
    </row>
    <row r="14372" spans="19:34" x14ac:dyDescent="0.2">
      <c r="S14372" s="226" t="e">
        <f t="shared" si="308"/>
        <v>#REF!</v>
      </c>
      <c r="T14372" s="168"/>
      <c r="U14372" s="168"/>
      <c r="V14372" s="168"/>
      <c r="W14372" s="169"/>
      <c r="X14372" s="221"/>
      <c r="Y14372" s="221"/>
      <c r="Z14372" s="221"/>
      <c r="AA14372" s="222"/>
      <c r="AB14372" s="221"/>
      <c r="AC14372" s="221"/>
      <c r="AD14372" s="221"/>
      <c r="AE14372" s="237"/>
      <c r="AF14372" s="168"/>
      <c r="AG14372" s="168"/>
      <c r="AH14372" s="168"/>
    </row>
    <row r="14373" spans="19:34" x14ac:dyDescent="0.2">
      <c r="S14373" s="226" t="e">
        <f t="shared" si="308"/>
        <v>#REF!</v>
      </c>
      <c r="T14373" s="168"/>
      <c r="U14373" s="168"/>
      <c r="V14373" s="168"/>
      <c r="W14373" s="169"/>
      <c r="X14373" s="221"/>
      <c r="Y14373" s="221"/>
      <c r="Z14373" s="221"/>
      <c r="AA14373" s="222"/>
      <c r="AB14373" s="221"/>
      <c r="AC14373" s="221"/>
      <c r="AD14373" s="221"/>
      <c r="AE14373" s="237"/>
      <c r="AF14373" s="168"/>
      <c r="AG14373" s="168"/>
      <c r="AH14373" s="168"/>
    </row>
    <row r="14374" spans="19:34" x14ac:dyDescent="0.2">
      <c r="S14374" s="226" t="e">
        <f t="shared" si="308"/>
        <v>#REF!</v>
      </c>
      <c r="T14374" s="168"/>
      <c r="U14374" s="168"/>
      <c r="V14374" s="168"/>
      <c r="W14374" s="169"/>
      <c r="X14374" s="221"/>
      <c r="Y14374" s="221"/>
      <c r="Z14374" s="221"/>
      <c r="AA14374" s="222"/>
      <c r="AB14374" s="221"/>
      <c r="AC14374" s="221"/>
      <c r="AD14374" s="221"/>
      <c r="AE14374" s="237"/>
      <c r="AF14374" s="168"/>
      <c r="AG14374" s="168"/>
      <c r="AH14374" s="168"/>
    </row>
    <row r="14375" spans="19:34" x14ac:dyDescent="0.2">
      <c r="S14375" s="226" t="e">
        <f t="shared" si="308"/>
        <v>#REF!</v>
      </c>
      <c r="T14375" s="168"/>
      <c r="U14375" s="168"/>
      <c r="V14375" s="168"/>
      <c r="W14375" s="169"/>
      <c r="X14375" s="221"/>
      <c r="Y14375" s="221"/>
      <c r="Z14375" s="221"/>
      <c r="AA14375" s="222"/>
      <c r="AB14375" s="221"/>
      <c r="AC14375" s="221"/>
      <c r="AD14375" s="221"/>
      <c r="AE14375" s="237"/>
      <c r="AF14375" s="168"/>
      <c r="AG14375" s="168"/>
      <c r="AH14375" s="168"/>
    </row>
    <row r="14376" spans="19:34" x14ac:dyDescent="0.2">
      <c r="S14376" s="226" t="e">
        <f t="shared" si="308"/>
        <v>#REF!</v>
      </c>
      <c r="T14376" s="168"/>
      <c r="U14376" s="168"/>
      <c r="V14376" s="168"/>
      <c r="W14376" s="169"/>
      <c r="X14376" s="221"/>
      <c r="Y14376" s="221"/>
      <c r="Z14376" s="221"/>
      <c r="AA14376" s="222"/>
      <c r="AB14376" s="221"/>
      <c r="AC14376" s="221"/>
      <c r="AD14376" s="221"/>
      <c r="AE14376" s="237"/>
      <c r="AF14376" s="168"/>
      <c r="AG14376" s="168"/>
      <c r="AH14376" s="168"/>
    </row>
    <row r="14377" spans="19:34" x14ac:dyDescent="0.2">
      <c r="S14377" s="226" t="e">
        <f t="shared" si="308"/>
        <v>#REF!</v>
      </c>
      <c r="T14377" s="168"/>
      <c r="U14377" s="168"/>
      <c r="V14377" s="168"/>
      <c r="W14377" s="169"/>
      <c r="X14377" s="221"/>
      <c r="Y14377" s="221"/>
      <c r="Z14377" s="221"/>
      <c r="AA14377" s="222"/>
      <c r="AB14377" s="221"/>
      <c r="AC14377" s="221"/>
      <c r="AD14377" s="221"/>
      <c r="AE14377" s="237"/>
      <c r="AF14377" s="168"/>
      <c r="AG14377" s="168"/>
      <c r="AH14377" s="168"/>
    </row>
    <row r="14378" spans="19:34" x14ac:dyDescent="0.2">
      <c r="S14378" s="226" t="e">
        <f t="shared" si="308"/>
        <v>#REF!</v>
      </c>
      <c r="T14378" s="168"/>
      <c r="U14378" s="168"/>
      <c r="V14378" s="168"/>
      <c r="W14378" s="169"/>
      <c r="X14378" s="221"/>
      <c r="Y14378" s="221"/>
      <c r="Z14378" s="221"/>
      <c r="AA14378" s="222"/>
      <c r="AB14378" s="221"/>
      <c r="AC14378" s="221"/>
      <c r="AD14378" s="221"/>
      <c r="AE14378" s="237"/>
      <c r="AF14378" s="168"/>
      <c r="AG14378" s="168"/>
      <c r="AH14378" s="168"/>
    </row>
    <row r="14379" spans="19:34" x14ac:dyDescent="0.2">
      <c r="S14379" s="226" t="e">
        <f t="shared" si="308"/>
        <v>#REF!</v>
      </c>
      <c r="T14379" s="168"/>
      <c r="U14379" s="168"/>
      <c r="V14379" s="168"/>
      <c r="W14379" s="169"/>
      <c r="X14379" s="221"/>
      <c r="Y14379" s="221"/>
      <c r="Z14379" s="221"/>
      <c r="AA14379" s="222"/>
      <c r="AB14379" s="221"/>
      <c r="AC14379" s="221"/>
      <c r="AD14379" s="221"/>
      <c r="AE14379" s="237"/>
      <c r="AF14379" s="168"/>
      <c r="AG14379" s="168"/>
      <c r="AH14379" s="168"/>
    </row>
    <row r="14380" spans="19:34" x14ac:dyDescent="0.2">
      <c r="S14380" s="226" t="e">
        <f t="shared" si="308"/>
        <v>#REF!</v>
      </c>
      <c r="T14380" s="168"/>
      <c r="U14380" s="168"/>
      <c r="V14380" s="168"/>
      <c r="W14380" s="169"/>
      <c r="X14380" s="221"/>
      <c r="Y14380" s="221"/>
      <c r="Z14380" s="221"/>
      <c r="AA14380" s="222"/>
      <c r="AB14380" s="221"/>
      <c r="AC14380" s="221"/>
      <c r="AD14380" s="221"/>
      <c r="AE14380" s="237"/>
      <c r="AF14380" s="168"/>
      <c r="AG14380" s="168"/>
      <c r="AH14380" s="168"/>
    </row>
    <row r="14381" spans="19:34" x14ac:dyDescent="0.2">
      <c r="S14381" s="226" t="e">
        <f t="shared" si="308"/>
        <v>#REF!</v>
      </c>
      <c r="T14381" s="168"/>
      <c r="U14381" s="168"/>
      <c r="V14381" s="168"/>
      <c r="W14381" s="169"/>
      <c r="X14381" s="221"/>
      <c r="Y14381" s="221"/>
      <c r="Z14381" s="221"/>
      <c r="AA14381" s="222"/>
      <c r="AB14381" s="221"/>
      <c r="AC14381" s="221"/>
      <c r="AD14381" s="221"/>
      <c r="AE14381" s="237"/>
      <c r="AF14381" s="168"/>
      <c r="AG14381" s="168"/>
      <c r="AH14381" s="168"/>
    </row>
    <row r="14382" spans="19:34" x14ac:dyDescent="0.2">
      <c r="S14382" s="226" t="e">
        <f t="shared" si="308"/>
        <v>#REF!</v>
      </c>
      <c r="T14382" s="168"/>
      <c r="U14382" s="168"/>
      <c r="V14382" s="168"/>
      <c r="W14382" s="169"/>
      <c r="X14382" s="221"/>
      <c r="Y14382" s="221"/>
      <c r="Z14382" s="221"/>
      <c r="AA14382" s="222"/>
      <c r="AB14382" s="221"/>
      <c r="AC14382" s="221"/>
      <c r="AD14382" s="221"/>
      <c r="AE14382" s="237"/>
      <c r="AF14382" s="168"/>
      <c r="AG14382" s="168"/>
      <c r="AH14382" s="168"/>
    </row>
    <row r="14383" spans="19:34" x14ac:dyDescent="0.2">
      <c r="S14383" s="226" t="e">
        <f t="shared" si="308"/>
        <v>#REF!</v>
      </c>
      <c r="T14383" s="168"/>
      <c r="U14383" s="168"/>
      <c r="V14383" s="168"/>
      <c r="W14383" s="169"/>
      <c r="X14383" s="221"/>
      <c r="Y14383" s="221"/>
      <c r="Z14383" s="221"/>
      <c r="AA14383" s="222"/>
      <c r="AB14383" s="221"/>
      <c r="AC14383" s="221"/>
      <c r="AD14383" s="221"/>
      <c r="AE14383" s="237"/>
      <c r="AF14383" s="168"/>
      <c r="AG14383" s="168"/>
      <c r="AH14383" s="168"/>
    </row>
    <row r="14384" spans="19:34" x14ac:dyDescent="0.2">
      <c r="S14384" s="226" t="e">
        <f t="shared" si="308"/>
        <v>#REF!</v>
      </c>
      <c r="T14384" s="168"/>
      <c r="U14384" s="168"/>
      <c r="V14384" s="168"/>
      <c r="W14384" s="169"/>
      <c r="X14384" s="221"/>
      <c r="Y14384" s="221"/>
      <c r="Z14384" s="221"/>
      <c r="AA14384" s="222"/>
      <c r="AB14384" s="221"/>
      <c r="AC14384" s="221"/>
      <c r="AD14384" s="221"/>
      <c r="AE14384" s="237"/>
      <c r="AF14384" s="168"/>
      <c r="AG14384" s="168"/>
      <c r="AH14384" s="168"/>
    </row>
    <row r="14385" spans="19:34" x14ac:dyDescent="0.2">
      <c r="S14385" s="226" t="e">
        <f t="shared" si="308"/>
        <v>#REF!</v>
      </c>
      <c r="T14385" s="168"/>
      <c r="U14385" s="168"/>
      <c r="V14385" s="168"/>
      <c r="W14385" s="169"/>
      <c r="X14385" s="221"/>
      <c r="Y14385" s="221"/>
      <c r="Z14385" s="221"/>
      <c r="AA14385" s="222"/>
      <c r="AB14385" s="221"/>
      <c r="AC14385" s="221"/>
      <c r="AD14385" s="221"/>
      <c r="AE14385" s="237"/>
      <c r="AF14385" s="168"/>
      <c r="AG14385" s="168"/>
      <c r="AH14385" s="168"/>
    </row>
    <row r="14386" spans="19:34" x14ac:dyDescent="0.2">
      <c r="S14386" s="226" t="e">
        <f t="shared" si="308"/>
        <v>#REF!</v>
      </c>
      <c r="T14386" s="168"/>
      <c r="U14386" s="168"/>
      <c r="V14386" s="168"/>
      <c r="W14386" s="169"/>
      <c r="X14386" s="221"/>
      <c r="Y14386" s="221"/>
      <c r="Z14386" s="221"/>
      <c r="AA14386" s="222"/>
      <c r="AB14386" s="221"/>
      <c r="AC14386" s="221"/>
      <c r="AD14386" s="221"/>
      <c r="AE14386" s="237"/>
      <c r="AF14386" s="168"/>
      <c r="AG14386" s="168"/>
      <c r="AH14386" s="168"/>
    </row>
    <row r="14387" spans="19:34" x14ac:dyDescent="0.2">
      <c r="S14387" s="226" t="e">
        <f t="shared" si="308"/>
        <v>#REF!</v>
      </c>
      <c r="T14387" s="168"/>
      <c r="U14387" s="168"/>
      <c r="V14387" s="168"/>
      <c r="W14387" s="169"/>
      <c r="X14387" s="221"/>
      <c r="Y14387" s="221"/>
      <c r="Z14387" s="221"/>
      <c r="AA14387" s="222"/>
      <c r="AB14387" s="221"/>
      <c r="AC14387" s="221"/>
      <c r="AD14387" s="221"/>
      <c r="AE14387" s="237"/>
      <c r="AF14387" s="168"/>
      <c r="AG14387" s="168"/>
      <c r="AH14387" s="168"/>
    </row>
    <row r="14388" spans="19:34" x14ac:dyDescent="0.2">
      <c r="S14388" s="226" t="e">
        <f t="shared" si="308"/>
        <v>#REF!</v>
      </c>
      <c r="T14388" s="168"/>
      <c r="U14388" s="168"/>
      <c r="V14388" s="168"/>
      <c r="W14388" s="169"/>
      <c r="X14388" s="221"/>
      <c r="Y14388" s="221"/>
      <c r="Z14388" s="221"/>
      <c r="AA14388" s="222"/>
      <c r="AB14388" s="221"/>
      <c r="AC14388" s="221"/>
      <c r="AD14388" s="221"/>
      <c r="AE14388" s="237"/>
      <c r="AF14388" s="168"/>
      <c r="AG14388" s="168"/>
      <c r="AH14388" s="168"/>
    </row>
    <row r="14389" spans="19:34" x14ac:dyDescent="0.2">
      <c r="S14389" s="226" t="e">
        <f t="shared" si="308"/>
        <v>#REF!</v>
      </c>
      <c r="T14389" s="168"/>
      <c r="U14389" s="168"/>
      <c r="V14389" s="168"/>
      <c r="W14389" s="169"/>
      <c r="X14389" s="221"/>
      <c r="Y14389" s="221"/>
      <c r="Z14389" s="221"/>
      <c r="AA14389" s="222"/>
      <c r="AB14389" s="221"/>
      <c r="AC14389" s="221"/>
      <c r="AD14389" s="221"/>
      <c r="AE14389" s="237"/>
      <c r="AF14389" s="168"/>
      <c r="AG14389" s="168"/>
      <c r="AH14389" s="168"/>
    </row>
    <row r="14390" spans="19:34" x14ac:dyDescent="0.2">
      <c r="S14390" s="226" t="e">
        <f t="shared" si="308"/>
        <v>#REF!</v>
      </c>
      <c r="T14390" s="168"/>
      <c r="U14390" s="168"/>
      <c r="V14390" s="168"/>
      <c r="W14390" s="169"/>
      <c r="X14390" s="221"/>
      <c r="Y14390" s="221"/>
      <c r="Z14390" s="221"/>
      <c r="AA14390" s="222"/>
      <c r="AB14390" s="221"/>
      <c r="AC14390" s="221"/>
      <c r="AD14390" s="221"/>
      <c r="AE14390" s="237"/>
      <c r="AF14390" s="168"/>
      <c r="AG14390" s="168"/>
      <c r="AH14390" s="168"/>
    </row>
    <row r="14391" spans="19:34" x14ac:dyDescent="0.2">
      <c r="S14391" s="226" t="e">
        <f t="shared" si="308"/>
        <v>#REF!</v>
      </c>
      <c r="T14391" s="168"/>
      <c r="U14391" s="168"/>
      <c r="V14391" s="168"/>
      <c r="W14391" s="169"/>
      <c r="X14391" s="221"/>
      <c r="Y14391" s="221"/>
      <c r="Z14391" s="221"/>
      <c r="AA14391" s="222"/>
      <c r="AB14391" s="221"/>
      <c r="AC14391" s="221"/>
      <c r="AD14391" s="221"/>
      <c r="AE14391" s="237"/>
      <c r="AF14391" s="168"/>
      <c r="AG14391" s="168"/>
      <c r="AH14391" s="168"/>
    </row>
    <row r="14392" spans="19:34" x14ac:dyDescent="0.2">
      <c r="S14392" s="226" t="e">
        <f t="shared" si="308"/>
        <v>#REF!</v>
      </c>
      <c r="T14392" s="168"/>
      <c r="U14392" s="168"/>
      <c r="V14392" s="168"/>
      <c r="W14392" s="169"/>
      <c r="X14392" s="221"/>
      <c r="Y14392" s="221"/>
      <c r="Z14392" s="221"/>
      <c r="AA14392" s="222"/>
      <c r="AB14392" s="221"/>
      <c r="AC14392" s="221"/>
      <c r="AD14392" s="221"/>
      <c r="AE14392" s="237"/>
      <c r="AF14392" s="168"/>
      <c r="AG14392" s="168"/>
      <c r="AH14392" s="168"/>
    </row>
    <row r="14393" spans="19:34" x14ac:dyDescent="0.2">
      <c r="S14393" s="226" t="e">
        <f t="shared" si="308"/>
        <v>#REF!</v>
      </c>
      <c r="T14393" s="168"/>
      <c r="U14393" s="168"/>
      <c r="V14393" s="168"/>
      <c r="W14393" s="169"/>
      <c r="X14393" s="221"/>
      <c r="Y14393" s="221"/>
      <c r="Z14393" s="221"/>
      <c r="AA14393" s="222"/>
      <c r="AB14393" s="221"/>
      <c r="AC14393" s="221"/>
      <c r="AD14393" s="221"/>
      <c r="AE14393" s="237"/>
      <c r="AF14393" s="168"/>
      <c r="AG14393" s="168"/>
      <c r="AH14393" s="168"/>
    </row>
    <row r="14394" spans="19:34" x14ac:dyDescent="0.2">
      <c r="S14394" s="226" t="e">
        <f t="shared" si="308"/>
        <v>#REF!</v>
      </c>
      <c r="T14394" s="168"/>
      <c r="U14394" s="168"/>
      <c r="V14394" s="168"/>
      <c r="W14394" s="169"/>
      <c r="X14394" s="221"/>
      <c r="Y14394" s="221"/>
      <c r="Z14394" s="221"/>
      <c r="AA14394" s="222"/>
      <c r="AB14394" s="221"/>
      <c r="AC14394" s="221"/>
      <c r="AD14394" s="221"/>
      <c r="AE14394" s="237"/>
      <c r="AF14394" s="168"/>
      <c r="AG14394" s="168"/>
      <c r="AH14394" s="168"/>
    </row>
    <row r="14395" spans="19:34" x14ac:dyDescent="0.2">
      <c r="S14395" s="226" t="e">
        <f t="shared" si="308"/>
        <v>#REF!</v>
      </c>
      <c r="T14395" s="168"/>
      <c r="U14395" s="168"/>
      <c r="V14395" s="168"/>
      <c r="W14395" s="169"/>
      <c r="X14395" s="221"/>
      <c r="Y14395" s="221"/>
      <c r="Z14395" s="221"/>
      <c r="AA14395" s="222"/>
      <c r="AB14395" s="221"/>
      <c r="AC14395" s="221"/>
      <c r="AD14395" s="221"/>
      <c r="AE14395" s="237"/>
      <c r="AF14395" s="168"/>
      <c r="AG14395" s="168"/>
      <c r="AH14395" s="168"/>
    </row>
    <row r="14396" spans="19:34" x14ac:dyDescent="0.2">
      <c r="S14396" s="226" t="e">
        <f t="shared" si="308"/>
        <v>#REF!</v>
      </c>
      <c r="T14396" s="168"/>
      <c r="U14396" s="168"/>
      <c r="V14396" s="168"/>
      <c r="W14396" s="169"/>
      <c r="X14396" s="221"/>
      <c r="Y14396" s="221"/>
      <c r="Z14396" s="221"/>
      <c r="AA14396" s="222"/>
      <c r="AB14396" s="221"/>
      <c r="AC14396" s="221"/>
      <c r="AD14396" s="221"/>
      <c r="AE14396" s="237"/>
      <c r="AF14396" s="168"/>
      <c r="AG14396" s="168"/>
      <c r="AH14396" s="168"/>
    </row>
    <row r="14397" spans="19:34" x14ac:dyDescent="0.2">
      <c r="S14397" s="226" t="e">
        <f t="shared" si="308"/>
        <v>#REF!</v>
      </c>
      <c r="T14397" s="168"/>
      <c r="U14397" s="168"/>
      <c r="V14397" s="168"/>
      <c r="W14397" s="169"/>
      <c r="X14397" s="221"/>
      <c r="Y14397" s="221"/>
      <c r="Z14397" s="221"/>
      <c r="AA14397" s="222"/>
      <c r="AB14397" s="221"/>
      <c r="AC14397" s="221"/>
      <c r="AD14397" s="221"/>
      <c r="AE14397" s="237"/>
      <c r="AF14397" s="168"/>
      <c r="AG14397" s="168"/>
      <c r="AH14397" s="168"/>
    </row>
    <row r="14398" spans="19:34" x14ac:dyDescent="0.2">
      <c r="S14398" s="226" t="e">
        <f t="shared" si="308"/>
        <v>#REF!</v>
      </c>
      <c r="T14398" s="168"/>
      <c r="U14398" s="168"/>
      <c r="V14398" s="168"/>
      <c r="W14398" s="169"/>
      <c r="X14398" s="221"/>
      <c r="Y14398" s="221"/>
      <c r="Z14398" s="221"/>
      <c r="AA14398" s="222"/>
      <c r="AB14398" s="221"/>
      <c r="AC14398" s="221"/>
      <c r="AD14398" s="221"/>
      <c r="AE14398" s="237"/>
      <c r="AF14398" s="168"/>
      <c r="AG14398" s="168"/>
      <c r="AH14398" s="168"/>
    </row>
    <row r="14399" spans="19:34" x14ac:dyDescent="0.2">
      <c r="S14399" s="226" t="e">
        <f t="shared" si="308"/>
        <v>#REF!</v>
      </c>
      <c r="T14399" s="168"/>
      <c r="U14399" s="168"/>
      <c r="V14399" s="168"/>
      <c r="W14399" s="169"/>
      <c r="X14399" s="221"/>
      <c r="Y14399" s="221"/>
      <c r="Z14399" s="221"/>
      <c r="AA14399" s="222"/>
      <c r="AB14399" s="221"/>
      <c r="AC14399" s="221"/>
      <c r="AD14399" s="221"/>
      <c r="AE14399" s="237"/>
      <c r="AF14399" s="168"/>
      <c r="AG14399" s="168"/>
      <c r="AH14399" s="168"/>
    </row>
    <row r="14400" spans="19:34" x14ac:dyDescent="0.2">
      <c r="S14400" s="226" t="e">
        <f t="shared" si="308"/>
        <v>#REF!</v>
      </c>
      <c r="T14400" s="168"/>
      <c r="U14400" s="168"/>
      <c r="V14400" s="168"/>
      <c r="W14400" s="169"/>
      <c r="X14400" s="221"/>
      <c r="Y14400" s="221"/>
      <c r="Z14400" s="221"/>
      <c r="AA14400" s="222"/>
      <c r="AB14400" s="221"/>
      <c r="AC14400" s="221"/>
      <c r="AD14400" s="221"/>
      <c r="AE14400" s="237"/>
      <c r="AF14400" s="168"/>
      <c r="AG14400" s="168"/>
      <c r="AH14400" s="168"/>
    </row>
    <row r="14401" spans="19:34" x14ac:dyDescent="0.2">
      <c r="S14401" s="226" t="e">
        <f t="shared" si="308"/>
        <v>#REF!</v>
      </c>
      <c r="T14401" s="168"/>
      <c r="U14401" s="168"/>
      <c r="V14401" s="168"/>
      <c r="W14401" s="169"/>
      <c r="X14401" s="221"/>
      <c r="Y14401" s="221"/>
      <c r="Z14401" s="221"/>
      <c r="AA14401" s="222"/>
      <c r="AB14401" s="221"/>
      <c r="AC14401" s="221"/>
      <c r="AD14401" s="221"/>
      <c r="AE14401" s="237"/>
      <c r="AF14401" s="168"/>
      <c r="AG14401" s="168"/>
      <c r="AH14401" s="168"/>
    </row>
    <row r="14402" spans="19:34" x14ac:dyDescent="0.2">
      <c r="S14402" s="226" t="e">
        <f t="shared" si="308"/>
        <v>#REF!</v>
      </c>
      <c r="T14402" s="168"/>
      <c r="U14402" s="168"/>
      <c r="V14402" s="168"/>
      <c r="W14402" s="169"/>
      <c r="X14402" s="221"/>
      <c r="Y14402" s="221"/>
      <c r="Z14402" s="221"/>
      <c r="AA14402" s="222"/>
      <c r="AB14402" s="221"/>
      <c r="AC14402" s="221"/>
      <c r="AD14402" s="221"/>
      <c r="AE14402" s="237"/>
      <c r="AF14402" s="168"/>
      <c r="AG14402" s="168"/>
      <c r="AH14402" s="168"/>
    </row>
    <row r="14403" spans="19:34" x14ac:dyDescent="0.2">
      <c r="S14403" s="226" t="e">
        <f t="shared" si="308"/>
        <v>#REF!</v>
      </c>
      <c r="T14403" s="168"/>
      <c r="U14403" s="168"/>
      <c r="V14403" s="168"/>
      <c r="W14403" s="169"/>
      <c r="X14403" s="221"/>
      <c r="Y14403" s="221"/>
      <c r="Z14403" s="221"/>
      <c r="AA14403" s="222"/>
      <c r="AB14403" s="221"/>
      <c r="AC14403" s="221"/>
      <c r="AD14403" s="221"/>
      <c r="AE14403" s="237"/>
      <c r="AF14403" s="168"/>
      <c r="AG14403" s="168"/>
      <c r="AH14403" s="168"/>
    </row>
    <row r="14404" spans="19:34" x14ac:dyDescent="0.2">
      <c r="S14404" s="226" t="e">
        <f t="shared" si="308"/>
        <v>#REF!</v>
      </c>
      <c r="T14404" s="168"/>
      <c r="U14404" s="168"/>
      <c r="V14404" s="168"/>
      <c r="W14404" s="169"/>
      <c r="X14404" s="221"/>
      <c r="Y14404" s="221"/>
      <c r="Z14404" s="221"/>
      <c r="AA14404" s="222"/>
      <c r="AB14404" s="221"/>
      <c r="AC14404" s="221"/>
      <c r="AD14404" s="221"/>
      <c r="AE14404" s="237"/>
      <c r="AF14404" s="168"/>
      <c r="AG14404" s="168"/>
      <c r="AH14404" s="168"/>
    </row>
    <row r="14405" spans="19:34" x14ac:dyDescent="0.2">
      <c r="S14405" s="226" t="e">
        <f t="shared" si="308"/>
        <v>#REF!</v>
      </c>
      <c r="T14405" s="168"/>
      <c r="U14405" s="168"/>
      <c r="V14405" s="168"/>
      <c r="W14405" s="169"/>
      <c r="X14405" s="221"/>
      <c r="Y14405" s="221"/>
      <c r="Z14405" s="221"/>
      <c r="AA14405" s="222"/>
      <c r="AB14405" s="221"/>
      <c r="AC14405" s="221"/>
      <c r="AD14405" s="221"/>
      <c r="AE14405" s="237"/>
      <c r="AF14405" s="168"/>
      <c r="AG14405" s="168"/>
      <c r="AH14405" s="168"/>
    </row>
    <row r="14406" spans="19:34" x14ac:dyDescent="0.2">
      <c r="S14406" s="226" t="e">
        <f t="shared" si="308"/>
        <v>#REF!</v>
      </c>
      <c r="T14406" s="168"/>
      <c r="U14406" s="168"/>
      <c r="V14406" s="168"/>
      <c r="W14406" s="169"/>
      <c r="X14406" s="221"/>
      <c r="Y14406" s="221"/>
      <c r="Z14406" s="221"/>
      <c r="AA14406" s="222"/>
      <c r="AB14406" s="221"/>
      <c r="AC14406" s="221"/>
      <c r="AD14406" s="221"/>
      <c r="AE14406" s="237"/>
      <c r="AF14406" s="168"/>
      <c r="AG14406" s="168"/>
      <c r="AH14406" s="168"/>
    </row>
    <row r="14407" spans="19:34" x14ac:dyDescent="0.2">
      <c r="S14407" s="226" t="e">
        <f t="shared" si="308"/>
        <v>#REF!</v>
      </c>
      <c r="T14407" s="168"/>
      <c r="U14407" s="168"/>
      <c r="V14407" s="168"/>
      <c r="W14407" s="169"/>
      <c r="X14407" s="221"/>
      <c r="Y14407" s="221"/>
      <c r="Z14407" s="221"/>
      <c r="AA14407" s="222"/>
      <c r="AB14407" s="221"/>
      <c r="AC14407" s="221"/>
      <c r="AD14407" s="221"/>
      <c r="AE14407" s="237"/>
      <c r="AF14407" s="168"/>
      <c r="AG14407" s="168"/>
      <c r="AH14407" s="168"/>
    </row>
    <row r="14408" spans="19:34" x14ac:dyDescent="0.2">
      <c r="S14408" s="226" t="e">
        <f t="shared" si="308"/>
        <v>#REF!</v>
      </c>
      <c r="T14408" s="168"/>
      <c r="U14408" s="168"/>
      <c r="V14408" s="168"/>
      <c r="W14408" s="169"/>
      <c r="X14408" s="221"/>
      <c r="Y14408" s="221"/>
      <c r="Z14408" s="221"/>
      <c r="AA14408" s="222"/>
      <c r="AB14408" s="221"/>
      <c r="AC14408" s="221"/>
      <c r="AD14408" s="221"/>
      <c r="AE14408" s="237"/>
      <c r="AF14408" s="168"/>
      <c r="AG14408" s="168"/>
      <c r="AH14408" s="168"/>
    </row>
    <row r="14409" spans="19:34" x14ac:dyDescent="0.2">
      <c r="S14409" s="226" t="e">
        <f t="shared" si="308"/>
        <v>#REF!</v>
      </c>
      <c r="T14409" s="168"/>
      <c r="U14409" s="168"/>
      <c r="V14409" s="168"/>
      <c r="W14409" s="169"/>
      <c r="X14409" s="221"/>
      <c r="Y14409" s="221"/>
      <c r="Z14409" s="221"/>
      <c r="AA14409" s="222"/>
      <c r="AB14409" s="221"/>
      <c r="AC14409" s="221"/>
      <c r="AD14409" s="221"/>
      <c r="AE14409" s="237"/>
      <c r="AF14409" s="168"/>
      <c r="AG14409" s="168"/>
      <c r="AH14409" s="168"/>
    </row>
    <row r="14410" spans="19:34" x14ac:dyDescent="0.2">
      <c r="S14410" s="226" t="e">
        <f t="shared" si="308"/>
        <v>#REF!</v>
      </c>
      <c r="T14410" s="168"/>
      <c r="U14410" s="168"/>
      <c r="V14410" s="168"/>
      <c r="W14410" s="169"/>
      <c r="X14410" s="221"/>
      <c r="Y14410" s="221"/>
      <c r="Z14410" s="221"/>
      <c r="AA14410" s="222"/>
      <c r="AB14410" s="221"/>
      <c r="AC14410" s="221"/>
      <c r="AD14410" s="221"/>
      <c r="AE14410" s="237"/>
      <c r="AF14410" s="168"/>
      <c r="AG14410" s="168"/>
      <c r="AH14410" s="168"/>
    </row>
    <row r="14411" spans="19:34" x14ac:dyDescent="0.2">
      <c r="S14411" s="226" t="e">
        <f t="shared" si="308"/>
        <v>#REF!</v>
      </c>
      <c r="T14411" s="168"/>
      <c r="U14411" s="168"/>
      <c r="V14411" s="168"/>
      <c r="W14411" s="169"/>
      <c r="X14411" s="221"/>
      <c r="Y14411" s="221"/>
      <c r="Z14411" s="221"/>
      <c r="AA14411" s="222"/>
      <c r="AB14411" s="221"/>
      <c r="AC14411" s="221"/>
      <c r="AD14411" s="221"/>
      <c r="AE14411" s="237"/>
      <c r="AF14411" s="168"/>
      <c r="AG14411" s="168"/>
      <c r="AH14411" s="168"/>
    </row>
    <row r="14412" spans="19:34" x14ac:dyDescent="0.2">
      <c r="S14412" s="226" t="e">
        <f t="shared" si="308"/>
        <v>#REF!</v>
      </c>
      <c r="T14412" s="168"/>
      <c r="U14412" s="168"/>
      <c r="V14412" s="168"/>
      <c r="W14412" s="169"/>
      <c r="X14412" s="221"/>
      <c r="Y14412" s="221"/>
      <c r="Z14412" s="221"/>
      <c r="AA14412" s="222"/>
      <c r="AB14412" s="221"/>
      <c r="AC14412" s="221"/>
      <c r="AD14412" s="221"/>
      <c r="AE14412" s="237"/>
      <c r="AF14412" s="168"/>
      <c r="AG14412" s="168"/>
      <c r="AH14412" s="168"/>
    </row>
    <row r="14413" spans="19:34" x14ac:dyDescent="0.2">
      <c r="S14413" s="226" t="e">
        <f t="shared" si="308"/>
        <v>#REF!</v>
      </c>
      <c r="T14413" s="168"/>
      <c r="U14413" s="168"/>
      <c r="V14413" s="168"/>
      <c r="W14413" s="169"/>
      <c r="X14413" s="221"/>
      <c r="Y14413" s="221"/>
      <c r="Z14413" s="221"/>
      <c r="AA14413" s="222"/>
      <c r="AB14413" s="221"/>
      <c r="AC14413" s="221"/>
      <c r="AD14413" s="221"/>
      <c r="AE14413" s="237"/>
      <c r="AF14413" s="168"/>
      <c r="AG14413" s="168"/>
      <c r="AH14413" s="168"/>
    </row>
    <row r="14414" spans="19:34" x14ac:dyDescent="0.2">
      <c r="S14414" s="226" t="e">
        <f t="shared" si="308"/>
        <v>#REF!</v>
      </c>
      <c r="T14414" s="168"/>
      <c r="U14414" s="168"/>
      <c r="V14414" s="168"/>
      <c r="W14414" s="169"/>
      <c r="X14414" s="221"/>
      <c r="Y14414" s="221"/>
      <c r="Z14414" s="221"/>
      <c r="AA14414" s="222"/>
      <c r="AB14414" s="221"/>
      <c r="AC14414" s="221"/>
      <c r="AD14414" s="221"/>
      <c r="AE14414" s="237"/>
      <c r="AF14414" s="168"/>
      <c r="AG14414" s="168"/>
      <c r="AH14414" s="168"/>
    </row>
    <row r="14415" spans="19:34" x14ac:dyDescent="0.2">
      <c r="S14415" s="226" t="e">
        <f t="shared" ref="S14415:S14478" si="309">MID(#REF!,2,7)</f>
        <v>#REF!</v>
      </c>
      <c r="T14415" s="168"/>
      <c r="U14415" s="168"/>
      <c r="V14415" s="168"/>
      <c r="W14415" s="169"/>
      <c r="X14415" s="221"/>
      <c r="Y14415" s="221"/>
      <c r="Z14415" s="221"/>
      <c r="AA14415" s="222"/>
      <c r="AB14415" s="221"/>
      <c r="AC14415" s="221"/>
      <c r="AD14415" s="221"/>
      <c r="AE14415" s="237"/>
      <c r="AF14415" s="168"/>
      <c r="AG14415" s="168"/>
      <c r="AH14415" s="168"/>
    </row>
    <row r="14416" spans="19:34" x14ac:dyDescent="0.2">
      <c r="S14416" s="226" t="e">
        <f t="shared" si="309"/>
        <v>#REF!</v>
      </c>
      <c r="T14416" s="168"/>
      <c r="U14416" s="168"/>
      <c r="V14416" s="168"/>
      <c r="W14416" s="169"/>
      <c r="X14416" s="221"/>
      <c r="Y14416" s="221"/>
      <c r="Z14416" s="221"/>
      <c r="AA14416" s="222"/>
      <c r="AB14416" s="221"/>
      <c r="AC14416" s="221"/>
      <c r="AD14416" s="221"/>
      <c r="AE14416" s="237"/>
      <c r="AF14416" s="168"/>
      <c r="AG14416" s="168"/>
      <c r="AH14416" s="168"/>
    </row>
    <row r="14417" spans="19:34" x14ac:dyDescent="0.2">
      <c r="S14417" s="226" t="e">
        <f t="shared" si="309"/>
        <v>#REF!</v>
      </c>
      <c r="T14417" s="168"/>
      <c r="U14417" s="168"/>
      <c r="V14417" s="168"/>
      <c r="W14417" s="169"/>
      <c r="X14417" s="221"/>
      <c r="Y14417" s="221"/>
      <c r="Z14417" s="221"/>
      <c r="AA14417" s="222"/>
      <c r="AB14417" s="221"/>
      <c r="AC14417" s="221"/>
      <c r="AD14417" s="221"/>
      <c r="AE14417" s="237"/>
      <c r="AF14417" s="168"/>
      <c r="AG14417" s="168"/>
      <c r="AH14417" s="168"/>
    </row>
    <row r="14418" spans="19:34" x14ac:dyDescent="0.2">
      <c r="S14418" s="226" t="e">
        <f t="shared" si="309"/>
        <v>#REF!</v>
      </c>
      <c r="T14418" s="168"/>
      <c r="U14418" s="168"/>
      <c r="V14418" s="168"/>
      <c r="W14418" s="169"/>
      <c r="X14418" s="221"/>
      <c r="Y14418" s="221"/>
      <c r="Z14418" s="221"/>
      <c r="AA14418" s="222"/>
      <c r="AB14418" s="221"/>
      <c r="AC14418" s="221"/>
      <c r="AD14418" s="221"/>
      <c r="AE14418" s="237"/>
      <c r="AF14418" s="168"/>
      <c r="AG14418" s="168"/>
      <c r="AH14418" s="168"/>
    </row>
    <row r="14419" spans="19:34" x14ac:dyDescent="0.2">
      <c r="S14419" s="226" t="e">
        <f t="shared" si="309"/>
        <v>#REF!</v>
      </c>
      <c r="T14419" s="168"/>
      <c r="U14419" s="168"/>
      <c r="V14419" s="168"/>
      <c r="W14419" s="169"/>
      <c r="X14419" s="221"/>
      <c r="Y14419" s="221"/>
      <c r="Z14419" s="221"/>
      <c r="AA14419" s="222"/>
      <c r="AB14419" s="221"/>
      <c r="AC14419" s="221"/>
      <c r="AD14419" s="221"/>
      <c r="AE14419" s="237"/>
      <c r="AF14419" s="168"/>
      <c r="AG14419" s="168"/>
      <c r="AH14419" s="168"/>
    </row>
    <row r="14420" spans="19:34" x14ac:dyDescent="0.2">
      <c r="S14420" s="226" t="e">
        <f t="shared" si="309"/>
        <v>#REF!</v>
      </c>
      <c r="T14420" s="168"/>
      <c r="U14420" s="168"/>
      <c r="V14420" s="168"/>
      <c r="W14420" s="169"/>
      <c r="X14420" s="221"/>
      <c r="Y14420" s="221"/>
      <c r="Z14420" s="221"/>
      <c r="AA14420" s="222"/>
      <c r="AB14420" s="221"/>
      <c r="AC14420" s="221"/>
      <c r="AD14420" s="221"/>
      <c r="AE14420" s="237"/>
      <c r="AF14420" s="168"/>
      <c r="AG14420" s="168"/>
      <c r="AH14420" s="168"/>
    </row>
    <row r="14421" spans="19:34" x14ac:dyDescent="0.2">
      <c r="S14421" s="226" t="e">
        <f t="shared" si="309"/>
        <v>#REF!</v>
      </c>
      <c r="T14421" s="168"/>
      <c r="U14421" s="168"/>
      <c r="V14421" s="168"/>
      <c r="W14421" s="169"/>
      <c r="X14421" s="221"/>
      <c r="Y14421" s="221"/>
      <c r="Z14421" s="221"/>
      <c r="AA14421" s="222"/>
      <c r="AB14421" s="221"/>
      <c r="AC14421" s="221"/>
      <c r="AD14421" s="221"/>
      <c r="AE14421" s="237"/>
      <c r="AF14421" s="168"/>
      <c r="AG14421" s="168"/>
      <c r="AH14421" s="168"/>
    </row>
    <row r="14422" spans="19:34" x14ac:dyDescent="0.2">
      <c r="S14422" s="226" t="e">
        <f t="shared" si="309"/>
        <v>#REF!</v>
      </c>
      <c r="T14422" s="168"/>
      <c r="U14422" s="168"/>
      <c r="V14422" s="168"/>
      <c r="W14422" s="169"/>
      <c r="X14422" s="221"/>
      <c r="Y14422" s="221"/>
      <c r="Z14422" s="221"/>
      <c r="AA14422" s="222"/>
      <c r="AB14422" s="221"/>
      <c r="AC14422" s="221"/>
      <c r="AD14422" s="221"/>
      <c r="AE14422" s="237"/>
      <c r="AF14422" s="168"/>
      <c r="AG14422" s="168"/>
      <c r="AH14422" s="168"/>
    </row>
    <row r="14423" spans="19:34" x14ac:dyDescent="0.2">
      <c r="S14423" s="226" t="e">
        <f t="shared" si="309"/>
        <v>#REF!</v>
      </c>
      <c r="T14423" s="168"/>
      <c r="U14423" s="168"/>
      <c r="V14423" s="168"/>
      <c r="W14423" s="169"/>
      <c r="X14423" s="221"/>
      <c r="Y14423" s="221"/>
      <c r="Z14423" s="221"/>
      <c r="AA14423" s="222"/>
      <c r="AB14423" s="221"/>
      <c r="AC14423" s="221"/>
      <c r="AD14423" s="221"/>
      <c r="AE14423" s="237"/>
      <c r="AF14423" s="168"/>
      <c r="AG14423" s="168"/>
      <c r="AH14423" s="168"/>
    </row>
    <row r="14424" spans="19:34" x14ac:dyDescent="0.2">
      <c r="S14424" s="226" t="e">
        <f t="shared" si="309"/>
        <v>#REF!</v>
      </c>
      <c r="T14424" s="168"/>
      <c r="U14424" s="168"/>
      <c r="V14424" s="168"/>
      <c r="W14424" s="169"/>
      <c r="X14424" s="221"/>
      <c r="Y14424" s="221"/>
      <c r="Z14424" s="221"/>
      <c r="AA14424" s="222"/>
      <c r="AB14424" s="221"/>
      <c r="AC14424" s="221"/>
      <c r="AD14424" s="221"/>
      <c r="AE14424" s="237"/>
      <c r="AF14424" s="168"/>
      <c r="AG14424" s="168"/>
      <c r="AH14424" s="168"/>
    </row>
    <row r="14425" spans="19:34" x14ac:dyDescent="0.2">
      <c r="S14425" s="226" t="e">
        <f t="shared" si="309"/>
        <v>#REF!</v>
      </c>
      <c r="T14425" s="168"/>
      <c r="U14425" s="168"/>
      <c r="V14425" s="168"/>
      <c r="W14425" s="169"/>
      <c r="X14425" s="221"/>
      <c r="Y14425" s="221"/>
      <c r="Z14425" s="221"/>
      <c r="AA14425" s="222"/>
      <c r="AB14425" s="221"/>
      <c r="AC14425" s="221"/>
      <c r="AD14425" s="221"/>
      <c r="AE14425" s="237"/>
      <c r="AF14425" s="168"/>
      <c r="AG14425" s="168"/>
      <c r="AH14425" s="168"/>
    </row>
    <row r="14426" spans="19:34" x14ac:dyDescent="0.2">
      <c r="S14426" s="226" t="e">
        <f t="shared" si="309"/>
        <v>#REF!</v>
      </c>
      <c r="T14426" s="168"/>
      <c r="U14426" s="168"/>
      <c r="V14426" s="168"/>
      <c r="W14426" s="169"/>
      <c r="X14426" s="221"/>
      <c r="Y14426" s="221"/>
      <c r="Z14426" s="221"/>
      <c r="AA14426" s="222"/>
      <c r="AB14426" s="221"/>
      <c r="AC14426" s="221"/>
      <c r="AD14426" s="221"/>
      <c r="AE14426" s="237"/>
      <c r="AF14426" s="168"/>
      <c r="AG14426" s="168"/>
      <c r="AH14426" s="168"/>
    </row>
    <row r="14427" spans="19:34" x14ac:dyDescent="0.2">
      <c r="S14427" s="226" t="e">
        <f t="shared" si="309"/>
        <v>#REF!</v>
      </c>
      <c r="T14427" s="168"/>
      <c r="U14427" s="168"/>
      <c r="V14427" s="168"/>
      <c r="W14427" s="169"/>
      <c r="X14427" s="221"/>
      <c r="Y14427" s="221"/>
      <c r="Z14427" s="221"/>
      <c r="AA14427" s="222"/>
      <c r="AB14427" s="221"/>
      <c r="AC14427" s="221"/>
      <c r="AD14427" s="221"/>
      <c r="AE14427" s="237"/>
      <c r="AF14427" s="168"/>
      <c r="AG14427" s="168"/>
      <c r="AH14427" s="168"/>
    </row>
    <row r="14428" spans="19:34" x14ac:dyDescent="0.2">
      <c r="S14428" s="226" t="e">
        <f t="shared" si="309"/>
        <v>#REF!</v>
      </c>
      <c r="T14428" s="168"/>
      <c r="U14428" s="168"/>
      <c r="V14428" s="168"/>
      <c r="W14428" s="169"/>
      <c r="X14428" s="221"/>
      <c r="Y14428" s="221"/>
      <c r="Z14428" s="221"/>
      <c r="AA14428" s="222"/>
      <c r="AB14428" s="221"/>
      <c r="AC14428" s="221"/>
      <c r="AD14428" s="221"/>
      <c r="AE14428" s="237"/>
      <c r="AF14428" s="168"/>
      <c r="AG14428" s="168"/>
      <c r="AH14428" s="168"/>
    </row>
    <row r="14429" spans="19:34" x14ac:dyDescent="0.2">
      <c r="S14429" s="226" t="e">
        <f t="shared" si="309"/>
        <v>#REF!</v>
      </c>
      <c r="T14429" s="168"/>
      <c r="U14429" s="168"/>
      <c r="V14429" s="168"/>
      <c r="W14429" s="169"/>
      <c r="X14429" s="221"/>
      <c r="Y14429" s="221"/>
      <c r="Z14429" s="221"/>
      <c r="AA14429" s="222"/>
      <c r="AB14429" s="221"/>
      <c r="AC14429" s="221"/>
      <c r="AD14429" s="221"/>
      <c r="AE14429" s="237"/>
      <c r="AF14429" s="168"/>
      <c r="AG14429" s="168"/>
      <c r="AH14429" s="168"/>
    </row>
    <row r="14430" spans="19:34" x14ac:dyDescent="0.2">
      <c r="S14430" s="226" t="e">
        <f t="shared" si="309"/>
        <v>#REF!</v>
      </c>
      <c r="T14430" s="168"/>
      <c r="U14430" s="168"/>
      <c r="V14430" s="168"/>
      <c r="W14430" s="169"/>
      <c r="X14430" s="221"/>
      <c r="Y14430" s="221"/>
      <c r="Z14430" s="221"/>
      <c r="AA14430" s="222"/>
      <c r="AB14430" s="221"/>
      <c r="AC14430" s="221"/>
      <c r="AD14430" s="221"/>
      <c r="AE14430" s="237"/>
      <c r="AF14430" s="168"/>
      <c r="AG14430" s="168"/>
      <c r="AH14430" s="168"/>
    </row>
    <row r="14431" spans="19:34" x14ac:dyDescent="0.2">
      <c r="S14431" s="226" t="e">
        <f t="shared" si="309"/>
        <v>#REF!</v>
      </c>
      <c r="T14431" s="168"/>
      <c r="U14431" s="168"/>
      <c r="V14431" s="168"/>
      <c r="W14431" s="169"/>
      <c r="X14431" s="221"/>
      <c r="Y14431" s="221"/>
      <c r="Z14431" s="221"/>
      <c r="AA14431" s="222"/>
      <c r="AB14431" s="221"/>
      <c r="AC14431" s="221"/>
      <c r="AD14431" s="221"/>
      <c r="AE14431" s="237"/>
      <c r="AF14431" s="168"/>
      <c r="AG14431" s="168"/>
      <c r="AH14431" s="168"/>
    </row>
    <row r="14432" spans="19:34" x14ac:dyDescent="0.2">
      <c r="S14432" s="226" t="e">
        <f t="shared" si="309"/>
        <v>#REF!</v>
      </c>
      <c r="T14432" s="168"/>
      <c r="U14432" s="168"/>
      <c r="V14432" s="168"/>
      <c r="W14432" s="169"/>
      <c r="X14432" s="221"/>
      <c r="Y14432" s="221"/>
      <c r="Z14432" s="221"/>
      <c r="AA14432" s="222"/>
      <c r="AB14432" s="221"/>
      <c r="AC14432" s="221"/>
      <c r="AD14432" s="221"/>
      <c r="AE14432" s="237"/>
      <c r="AF14432" s="168"/>
      <c r="AG14432" s="168"/>
      <c r="AH14432" s="168"/>
    </row>
    <row r="14433" spans="19:34" x14ac:dyDescent="0.2">
      <c r="S14433" s="226" t="e">
        <f t="shared" si="309"/>
        <v>#REF!</v>
      </c>
      <c r="T14433" s="168"/>
      <c r="U14433" s="168"/>
      <c r="V14433" s="168"/>
      <c r="W14433" s="169"/>
      <c r="X14433" s="221"/>
      <c r="Y14433" s="221"/>
      <c r="Z14433" s="221"/>
      <c r="AA14433" s="222"/>
      <c r="AB14433" s="221"/>
      <c r="AC14433" s="221"/>
      <c r="AD14433" s="221"/>
      <c r="AE14433" s="237"/>
      <c r="AF14433" s="168"/>
      <c r="AG14433" s="168"/>
      <c r="AH14433" s="168"/>
    </row>
    <row r="14434" spans="19:34" x14ac:dyDescent="0.2">
      <c r="S14434" s="226" t="e">
        <f t="shared" si="309"/>
        <v>#REF!</v>
      </c>
      <c r="T14434" s="168"/>
      <c r="U14434" s="168"/>
      <c r="V14434" s="168"/>
      <c r="W14434" s="169"/>
      <c r="X14434" s="221"/>
      <c r="Y14434" s="221"/>
      <c r="Z14434" s="221"/>
      <c r="AA14434" s="222"/>
      <c r="AB14434" s="221"/>
      <c r="AC14434" s="221"/>
      <c r="AD14434" s="221"/>
      <c r="AE14434" s="237"/>
      <c r="AF14434" s="168"/>
      <c r="AG14434" s="168"/>
      <c r="AH14434" s="168"/>
    </row>
    <row r="14435" spans="19:34" x14ac:dyDescent="0.2">
      <c r="S14435" s="226" t="e">
        <f t="shared" si="309"/>
        <v>#REF!</v>
      </c>
      <c r="T14435" s="168"/>
      <c r="U14435" s="168"/>
      <c r="V14435" s="168"/>
      <c r="W14435" s="169"/>
      <c r="X14435" s="221"/>
      <c r="Y14435" s="221"/>
      <c r="Z14435" s="221"/>
      <c r="AA14435" s="222"/>
      <c r="AB14435" s="221"/>
      <c r="AC14435" s="221"/>
      <c r="AD14435" s="221"/>
      <c r="AE14435" s="237"/>
      <c r="AF14435" s="168"/>
      <c r="AG14435" s="168"/>
      <c r="AH14435" s="168"/>
    </row>
    <row r="14436" spans="19:34" x14ac:dyDescent="0.2">
      <c r="S14436" s="226" t="e">
        <f t="shared" si="309"/>
        <v>#REF!</v>
      </c>
      <c r="T14436" s="168"/>
      <c r="U14436" s="168"/>
      <c r="V14436" s="168"/>
      <c r="W14436" s="169"/>
      <c r="X14436" s="221"/>
      <c r="Y14436" s="221"/>
      <c r="Z14436" s="221"/>
      <c r="AA14436" s="222"/>
      <c r="AB14436" s="221"/>
      <c r="AC14436" s="221"/>
      <c r="AD14436" s="221"/>
      <c r="AE14436" s="237"/>
      <c r="AF14436" s="168"/>
      <c r="AG14436" s="168"/>
      <c r="AH14436" s="168"/>
    </row>
    <row r="14437" spans="19:34" x14ac:dyDescent="0.2">
      <c r="S14437" s="226" t="e">
        <f t="shared" si="309"/>
        <v>#REF!</v>
      </c>
      <c r="T14437" s="168"/>
      <c r="U14437" s="168"/>
      <c r="V14437" s="168"/>
      <c r="W14437" s="169"/>
      <c r="X14437" s="221"/>
      <c r="Y14437" s="221"/>
      <c r="Z14437" s="221"/>
      <c r="AA14437" s="222"/>
      <c r="AB14437" s="221"/>
      <c r="AC14437" s="221"/>
      <c r="AD14437" s="221"/>
      <c r="AE14437" s="237"/>
      <c r="AF14437" s="168"/>
      <c r="AG14437" s="168"/>
      <c r="AH14437" s="168"/>
    </row>
    <row r="14438" spans="19:34" x14ac:dyDescent="0.2">
      <c r="S14438" s="226" t="e">
        <f t="shared" si="309"/>
        <v>#REF!</v>
      </c>
      <c r="T14438" s="168"/>
      <c r="U14438" s="168"/>
      <c r="V14438" s="168"/>
      <c r="W14438" s="169"/>
      <c r="X14438" s="221"/>
      <c r="Y14438" s="221"/>
      <c r="Z14438" s="221"/>
      <c r="AA14438" s="222"/>
      <c r="AB14438" s="221"/>
      <c r="AC14438" s="221"/>
      <c r="AD14438" s="221"/>
      <c r="AE14438" s="237"/>
      <c r="AF14438" s="168"/>
      <c r="AG14438" s="168"/>
      <c r="AH14438" s="168"/>
    </row>
    <row r="14439" spans="19:34" x14ac:dyDescent="0.2">
      <c r="S14439" s="226" t="e">
        <f t="shared" si="309"/>
        <v>#REF!</v>
      </c>
      <c r="T14439" s="168"/>
      <c r="U14439" s="168"/>
      <c r="V14439" s="168"/>
      <c r="W14439" s="169"/>
      <c r="X14439" s="221"/>
      <c r="Y14439" s="221"/>
      <c r="Z14439" s="221"/>
      <c r="AA14439" s="222"/>
      <c r="AB14439" s="221"/>
      <c r="AC14439" s="221"/>
      <c r="AD14439" s="221"/>
      <c r="AE14439" s="237"/>
      <c r="AF14439" s="168"/>
      <c r="AG14439" s="168"/>
      <c r="AH14439" s="168"/>
    </row>
    <row r="14440" spans="19:34" x14ac:dyDescent="0.2">
      <c r="S14440" s="226" t="e">
        <f t="shared" si="309"/>
        <v>#REF!</v>
      </c>
      <c r="T14440" s="168"/>
      <c r="U14440" s="168"/>
      <c r="V14440" s="168"/>
      <c r="W14440" s="169"/>
      <c r="X14440" s="221"/>
      <c r="Y14440" s="221"/>
      <c r="Z14440" s="221"/>
      <c r="AA14440" s="222"/>
      <c r="AB14440" s="221"/>
      <c r="AC14440" s="221"/>
      <c r="AD14440" s="221"/>
      <c r="AE14440" s="237"/>
      <c r="AF14440" s="168"/>
      <c r="AG14440" s="168"/>
      <c r="AH14440" s="168"/>
    </row>
    <row r="14441" spans="19:34" x14ac:dyDescent="0.2">
      <c r="S14441" s="226" t="e">
        <f t="shared" si="309"/>
        <v>#REF!</v>
      </c>
      <c r="T14441" s="168"/>
      <c r="U14441" s="168"/>
      <c r="V14441" s="168"/>
      <c r="W14441" s="169"/>
      <c r="X14441" s="221"/>
      <c r="Y14441" s="221"/>
      <c r="Z14441" s="221"/>
      <c r="AA14441" s="222"/>
      <c r="AB14441" s="221"/>
      <c r="AC14441" s="221"/>
      <c r="AD14441" s="221"/>
      <c r="AE14441" s="237"/>
      <c r="AF14441" s="168"/>
      <c r="AG14441" s="168"/>
      <c r="AH14441" s="168"/>
    </row>
    <row r="14442" spans="19:34" x14ac:dyDescent="0.2">
      <c r="S14442" s="226" t="e">
        <f t="shared" si="309"/>
        <v>#REF!</v>
      </c>
      <c r="T14442" s="168"/>
      <c r="U14442" s="168"/>
      <c r="V14442" s="168"/>
      <c r="W14442" s="169"/>
      <c r="X14442" s="221"/>
      <c r="Y14442" s="221"/>
      <c r="Z14442" s="221"/>
      <c r="AA14442" s="222"/>
      <c r="AB14442" s="221"/>
      <c r="AC14442" s="221"/>
      <c r="AD14442" s="221"/>
      <c r="AE14442" s="237"/>
      <c r="AF14442" s="168"/>
      <c r="AG14442" s="168"/>
      <c r="AH14442" s="168"/>
    </row>
    <row r="14443" spans="19:34" x14ac:dyDescent="0.2">
      <c r="S14443" s="226" t="e">
        <f t="shared" si="309"/>
        <v>#REF!</v>
      </c>
      <c r="T14443" s="168"/>
      <c r="U14443" s="168"/>
      <c r="V14443" s="168"/>
      <c r="W14443" s="169"/>
      <c r="X14443" s="221"/>
      <c r="Y14443" s="221"/>
      <c r="Z14443" s="221"/>
      <c r="AA14443" s="222"/>
      <c r="AB14443" s="221"/>
      <c r="AC14443" s="221"/>
      <c r="AD14443" s="221"/>
      <c r="AE14443" s="237"/>
      <c r="AF14443" s="168"/>
      <c r="AG14443" s="168"/>
      <c r="AH14443" s="168"/>
    </row>
    <row r="14444" spans="19:34" x14ac:dyDescent="0.2">
      <c r="S14444" s="226" t="e">
        <f t="shared" si="309"/>
        <v>#REF!</v>
      </c>
      <c r="T14444" s="168"/>
      <c r="U14444" s="168"/>
      <c r="V14444" s="168"/>
      <c r="W14444" s="169"/>
      <c r="X14444" s="221"/>
      <c r="Y14444" s="221"/>
      <c r="Z14444" s="221"/>
      <c r="AA14444" s="222"/>
      <c r="AB14444" s="221"/>
      <c r="AC14444" s="221"/>
      <c r="AD14444" s="221"/>
      <c r="AE14444" s="237"/>
      <c r="AF14444" s="168"/>
      <c r="AG14444" s="168"/>
      <c r="AH14444" s="168"/>
    </row>
    <row r="14445" spans="19:34" x14ac:dyDescent="0.2">
      <c r="S14445" s="226" t="e">
        <f t="shared" si="309"/>
        <v>#REF!</v>
      </c>
      <c r="T14445" s="168"/>
      <c r="U14445" s="168"/>
      <c r="V14445" s="168"/>
      <c r="W14445" s="169"/>
      <c r="X14445" s="221"/>
      <c r="Y14445" s="221"/>
      <c r="Z14445" s="221"/>
      <c r="AA14445" s="222"/>
      <c r="AB14445" s="221"/>
      <c r="AC14445" s="221"/>
      <c r="AD14445" s="221"/>
      <c r="AE14445" s="237"/>
      <c r="AF14445" s="168"/>
      <c r="AG14445" s="168"/>
      <c r="AH14445" s="168"/>
    </row>
    <row r="14446" spans="19:34" x14ac:dyDescent="0.2">
      <c r="S14446" s="226" t="e">
        <f t="shared" si="309"/>
        <v>#REF!</v>
      </c>
      <c r="T14446" s="168"/>
      <c r="U14446" s="168"/>
      <c r="V14446" s="168"/>
      <c r="W14446" s="169"/>
      <c r="X14446" s="221"/>
      <c r="Y14446" s="221"/>
      <c r="Z14446" s="221"/>
      <c r="AA14446" s="222"/>
      <c r="AB14446" s="221"/>
      <c r="AC14446" s="221"/>
      <c r="AD14446" s="221"/>
      <c r="AE14446" s="237"/>
      <c r="AF14446" s="168"/>
      <c r="AG14446" s="168"/>
      <c r="AH14446" s="168"/>
    </row>
    <row r="14447" spans="19:34" x14ac:dyDescent="0.2">
      <c r="S14447" s="226" t="e">
        <f t="shared" si="309"/>
        <v>#REF!</v>
      </c>
      <c r="T14447" s="168"/>
      <c r="U14447" s="168"/>
      <c r="V14447" s="168"/>
      <c r="W14447" s="169"/>
      <c r="X14447" s="221"/>
      <c r="Y14447" s="221"/>
      <c r="Z14447" s="221"/>
      <c r="AA14447" s="222"/>
      <c r="AB14447" s="221"/>
      <c r="AC14447" s="221"/>
      <c r="AD14447" s="221"/>
      <c r="AE14447" s="237"/>
      <c r="AF14447" s="168"/>
      <c r="AG14447" s="168"/>
      <c r="AH14447" s="168"/>
    </row>
    <row r="14448" spans="19:34" x14ac:dyDescent="0.2">
      <c r="S14448" s="226" t="e">
        <f t="shared" si="309"/>
        <v>#REF!</v>
      </c>
      <c r="T14448" s="168"/>
      <c r="U14448" s="168"/>
      <c r="V14448" s="168"/>
      <c r="W14448" s="169"/>
      <c r="X14448" s="221"/>
      <c r="Y14448" s="221"/>
      <c r="Z14448" s="221"/>
      <c r="AA14448" s="222"/>
      <c r="AB14448" s="221"/>
      <c r="AC14448" s="221"/>
      <c r="AD14448" s="221"/>
      <c r="AE14448" s="237"/>
      <c r="AF14448" s="168"/>
      <c r="AG14448" s="168"/>
      <c r="AH14448" s="168"/>
    </row>
    <row r="14449" spans="19:34" x14ac:dyDescent="0.2">
      <c r="S14449" s="226" t="e">
        <f t="shared" si="309"/>
        <v>#REF!</v>
      </c>
      <c r="T14449" s="168"/>
      <c r="U14449" s="168"/>
      <c r="V14449" s="168"/>
      <c r="W14449" s="169"/>
      <c r="X14449" s="221"/>
      <c r="Y14449" s="221"/>
      <c r="Z14449" s="221"/>
      <c r="AA14449" s="222"/>
      <c r="AB14449" s="221"/>
      <c r="AC14449" s="221"/>
      <c r="AD14449" s="221"/>
      <c r="AE14449" s="237"/>
      <c r="AF14449" s="168"/>
      <c r="AG14449" s="168"/>
      <c r="AH14449" s="168"/>
    </row>
    <row r="14450" spans="19:34" x14ac:dyDescent="0.2">
      <c r="S14450" s="226" t="e">
        <f t="shared" si="309"/>
        <v>#REF!</v>
      </c>
      <c r="T14450" s="168"/>
      <c r="U14450" s="168"/>
      <c r="V14450" s="168"/>
      <c r="W14450" s="169"/>
      <c r="X14450" s="221"/>
      <c r="Y14450" s="221"/>
      <c r="Z14450" s="221"/>
      <c r="AA14450" s="222"/>
      <c r="AB14450" s="221"/>
      <c r="AC14450" s="221"/>
      <c r="AD14450" s="221"/>
      <c r="AE14450" s="237"/>
      <c r="AF14450" s="168"/>
      <c r="AG14450" s="168"/>
      <c r="AH14450" s="168"/>
    </row>
    <row r="14451" spans="19:34" x14ac:dyDescent="0.2">
      <c r="S14451" s="226" t="e">
        <f t="shared" si="309"/>
        <v>#REF!</v>
      </c>
      <c r="T14451" s="168"/>
      <c r="U14451" s="168"/>
      <c r="V14451" s="168"/>
      <c r="W14451" s="169"/>
      <c r="X14451" s="221"/>
      <c r="Y14451" s="221"/>
      <c r="Z14451" s="221"/>
      <c r="AA14451" s="222"/>
      <c r="AB14451" s="221"/>
      <c r="AC14451" s="221"/>
      <c r="AD14451" s="221"/>
      <c r="AE14451" s="237"/>
      <c r="AF14451" s="168"/>
      <c r="AG14451" s="168"/>
      <c r="AH14451" s="168"/>
    </row>
    <row r="14452" spans="19:34" x14ac:dyDescent="0.2">
      <c r="S14452" s="226" t="e">
        <f t="shared" si="309"/>
        <v>#REF!</v>
      </c>
      <c r="T14452" s="168"/>
      <c r="U14452" s="168"/>
      <c r="V14452" s="168"/>
      <c r="W14452" s="169"/>
      <c r="X14452" s="221"/>
      <c r="Y14452" s="221"/>
      <c r="Z14452" s="221"/>
      <c r="AA14452" s="222"/>
      <c r="AB14452" s="221"/>
      <c r="AC14452" s="221"/>
      <c r="AD14452" s="221"/>
      <c r="AE14452" s="237"/>
      <c r="AF14452" s="168"/>
      <c r="AG14452" s="168"/>
      <c r="AH14452" s="168"/>
    </row>
    <row r="14453" spans="19:34" x14ac:dyDescent="0.2">
      <c r="S14453" s="226" t="e">
        <f t="shared" si="309"/>
        <v>#REF!</v>
      </c>
      <c r="T14453" s="168"/>
      <c r="U14453" s="168"/>
      <c r="V14453" s="168"/>
      <c r="W14453" s="169"/>
      <c r="X14453" s="221"/>
      <c r="Y14453" s="221"/>
      <c r="Z14453" s="221"/>
      <c r="AA14453" s="222"/>
      <c r="AB14453" s="221"/>
      <c r="AC14453" s="221"/>
      <c r="AD14453" s="221"/>
      <c r="AE14453" s="237"/>
      <c r="AF14453" s="168"/>
      <c r="AG14453" s="168"/>
      <c r="AH14453" s="168"/>
    </row>
    <row r="14454" spans="19:34" x14ac:dyDescent="0.2">
      <c r="S14454" s="226" t="e">
        <f t="shared" si="309"/>
        <v>#REF!</v>
      </c>
      <c r="T14454" s="168"/>
      <c r="U14454" s="168"/>
      <c r="V14454" s="168"/>
      <c r="W14454" s="169"/>
      <c r="X14454" s="221"/>
      <c r="Y14454" s="221"/>
      <c r="Z14454" s="221"/>
      <c r="AA14454" s="222"/>
      <c r="AB14454" s="221"/>
      <c r="AC14454" s="221"/>
      <c r="AD14454" s="221"/>
      <c r="AE14454" s="237"/>
      <c r="AF14454" s="168"/>
      <c r="AG14454" s="168"/>
      <c r="AH14454" s="168"/>
    </row>
    <row r="14455" spans="19:34" x14ac:dyDescent="0.2">
      <c r="S14455" s="226" t="e">
        <f t="shared" si="309"/>
        <v>#REF!</v>
      </c>
      <c r="T14455" s="168"/>
      <c r="U14455" s="168"/>
      <c r="V14455" s="168"/>
      <c r="W14455" s="169"/>
      <c r="X14455" s="221"/>
      <c r="Y14455" s="221"/>
      <c r="Z14455" s="221"/>
      <c r="AA14455" s="222"/>
      <c r="AB14455" s="221"/>
      <c r="AC14455" s="221"/>
      <c r="AD14455" s="221"/>
      <c r="AE14455" s="237"/>
      <c r="AF14455" s="168"/>
      <c r="AG14455" s="168"/>
      <c r="AH14455" s="168"/>
    </row>
    <row r="14456" spans="19:34" x14ac:dyDescent="0.2">
      <c r="S14456" s="226" t="e">
        <f t="shared" si="309"/>
        <v>#REF!</v>
      </c>
      <c r="T14456" s="168"/>
      <c r="U14456" s="168"/>
      <c r="V14456" s="168"/>
      <c r="W14456" s="169"/>
      <c r="X14456" s="221"/>
      <c r="Y14456" s="221"/>
      <c r="Z14456" s="221"/>
      <c r="AA14456" s="222"/>
      <c r="AB14456" s="221"/>
      <c r="AC14456" s="221"/>
      <c r="AD14456" s="221"/>
      <c r="AE14456" s="237"/>
      <c r="AF14456" s="168"/>
      <c r="AG14456" s="168"/>
      <c r="AH14456" s="168"/>
    </row>
    <row r="14457" spans="19:34" x14ac:dyDescent="0.2">
      <c r="S14457" s="226" t="e">
        <f t="shared" si="309"/>
        <v>#REF!</v>
      </c>
      <c r="T14457" s="168"/>
      <c r="U14457" s="168"/>
      <c r="V14457" s="168"/>
      <c r="W14457" s="169"/>
      <c r="X14457" s="221"/>
      <c r="Y14457" s="221"/>
      <c r="Z14457" s="221"/>
      <c r="AA14457" s="222"/>
      <c r="AB14457" s="221"/>
      <c r="AC14457" s="221"/>
      <c r="AD14457" s="221"/>
      <c r="AE14457" s="237"/>
      <c r="AF14457" s="168"/>
      <c r="AG14457" s="168"/>
      <c r="AH14457" s="168"/>
    </row>
    <row r="14458" spans="19:34" x14ac:dyDescent="0.2">
      <c r="S14458" s="226" t="e">
        <f t="shared" si="309"/>
        <v>#REF!</v>
      </c>
      <c r="T14458" s="168"/>
      <c r="U14458" s="168"/>
      <c r="V14458" s="168"/>
      <c r="W14458" s="169"/>
      <c r="X14458" s="221"/>
      <c r="Y14458" s="221"/>
      <c r="Z14458" s="221"/>
      <c r="AA14458" s="222"/>
      <c r="AB14458" s="221"/>
      <c r="AC14458" s="221"/>
      <c r="AD14458" s="221"/>
      <c r="AE14458" s="237"/>
      <c r="AF14458" s="168"/>
      <c r="AG14458" s="168"/>
      <c r="AH14458" s="168"/>
    </row>
    <row r="14459" spans="19:34" x14ac:dyDescent="0.2">
      <c r="S14459" s="226" t="e">
        <f t="shared" si="309"/>
        <v>#REF!</v>
      </c>
      <c r="T14459" s="168"/>
      <c r="U14459" s="168"/>
      <c r="V14459" s="168"/>
      <c r="W14459" s="169"/>
      <c r="X14459" s="221"/>
      <c r="Y14459" s="221"/>
      <c r="Z14459" s="221"/>
      <c r="AA14459" s="222"/>
      <c r="AB14459" s="221"/>
      <c r="AC14459" s="221"/>
      <c r="AD14459" s="221"/>
      <c r="AE14459" s="237"/>
      <c r="AF14459" s="168"/>
      <c r="AG14459" s="168"/>
      <c r="AH14459" s="168"/>
    </row>
    <row r="14460" spans="19:34" x14ac:dyDescent="0.2">
      <c r="S14460" s="226" t="e">
        <f t="shared" si="309"/>
        <v>#REF!</v>
      </c>
      <c r="T14460" s="168"/>
      <c r="U14460" s="168"/>
      <c r="V14460" s="168"/>
      <c r="W14460" s="169"/>
      <c r="X14460" s="221"/>
      <c r="Y14460" s="221"/>
      <c r="Z14460" s="221"/>
      <c r="AA14460" s="222"/>
      <c r="AB14460" s="221"/>
      <c r="AC14460" s="221"/>
      <c r="AD14460" s="221"/>
      <c r="AE14460" s="237"/>
      <c r="AF14460" s="168"/>
      <c r="AG14460" s="168"/>
      <c r="AH14460" s="168"/>
    </row>
    <row r="14461" spans="19:34" x14ac:dyDescent="0.2">
      <c r="S14461" s="226" t="e">
        <f t="shared" si="309"/>
        <v>#REF!</v>
      </c>
      <c r="T14461" s="168"/>
      <c r="U14461" s="168"/>
      <c r="V14461" s="168"/>
      <c r="W14461" s="169"/>
      <c r="X14461" s="221"/>
      <c r="Y14461" s="221"/>
      <c r="Z14461" s="221"/>
      <c r="AA14461" s="222"/>
      <c r="AB14461" s="221"/>
      <c r="AC14461" s="221"/>
      <c r="AD14461" s="221"/>
      <c r="AE14461" s="237"/>
      <c r="AF14461" s="168"/>
      <c r="AG14461" s="168"/>
      <c r="AH14461" s="168"/>
    </row>
    <row r="14462" spans="19:34" x14ac:dyDescent="0.2">
      <c r="S14462" s="226" t="e">
        <f t="shared" si="309"/>
        <v>#REF!</v>
      </c>
      <c r="T14462" s="168"/>
      <c r="U14462" s="168"/>
      <c r="V14462" s="168"/>
      <c r="W14462" s="169"/>
      <c r="X14462" s="221"/>
      <c r="Y14462" s="221"/>
      <c r="Z14462" s="221"/>
      <c r="AA14462" s="222"/>
      <c r="AB14462" s="221"/>
      <c r="AC14462" s="221"/>
      <c r="AD14462" s="221"/>
      <c r="AE14462" s="237"/>
      <c r="AF14462" s="168"/>
      <c r="AG14462" s="168"/>
      <c r="AH14462" s="168"/>
    </row>
    <row r="14463" spans="19:34" x14ac:dyDescent="0.2">
      <c r="S14463" s="226" t="e">
        <f t="shared" si="309"/>
        <v>#REF!</v>
      </c>
      <c r="T14463" s="168"/>
      <c r="U14463" s="168"/>
      <c r="V14463" s="168"/>
      <c r="W14463" s="169"/>
      <c r="X14463" s="221"/>
      <c r="Y14463" s="221"/>
      <c r="Z14463" s="221"/>
      <c r="AA14463" s="222"/>
      <c r="AB14463" s="221"/>
      <c r="AC14463" s="221"/>
      <c r="AD14463" s="221"/>
      <c r="AE14463" s="237"/>
      <c r="AF14463" s="168"/>
      <c r="AG14463" s="168"/>
      <c r="AH14463" s="168"/>
    </row>
    <row r="14464" spans="19:34" x14ac:dyDescent="0.2">
      <c r="S14464" s="226" t="e">
        <f t="shared" si="309"/>
        <v>#REF!</v>
      </c>
      <c r="T14464" s="168"/>
      <c r="U14464" s="168"/>
      <c r="V14464" s="168"/>
      <c r="W14464" s="169"/>
      <c r="X14464" s="221"/>
      <c r="Y14464" s="221"/>
      <c r="Z14464" s="221"/>
      <c r="AA14464" s="222"/>
      <c r="AB14464" s="221"/>
      <c r="AC14464" s="221"/>
      <c r="AD14464" s="221"/>
      <c r="AE14464" s="237"/>
      <c r="AF14464" s="168"/>
      <c r="AG14464" s="168"/>
      <c r="AH14464" s="168"/>
    </row>
    <row r="14465" spans="19:34" x14ac:dyDescent="0.2">
      <c r="S14465" s="226" t="e">
        <f t="shared" si="309"/>
        <v>#REF!</v>
      </c>
      <c r="T14465" s="168"/>
      <c r="U14465" s="168"/>
      <c r="V14465" s="168"/>
      <c r="W14465" s="169"/>
      <c r="X14465" s="221"/>
      <c r="Y14465" s="221"/>
      <c r="Z14465" s="221"/>
      <c r="AA14465" s="222"/>
      <c r="AB14465" s="221"/>
      <c r="AC14465" s="221"/>
      <c r="AD14465" s="221"/>
      <c r="AE14465" s="237"/>
      <c r="AF14465" s="168"/>
      <c r="AG14465" s="168"/>
      <c r="AH14465" s="168"/>
    </row>
    <row r="14466" spans="19:34" x14ac:dyDescent="0.2">
      <c r="S14466" s="226" t="e">
        <f t="shared" si="309"/>
        <v>#REF!</v>
      </c>
      <c r="T14466" s="168"/>
      <c r="U14466" s="168"/>
      <c r="V14466" s="168"/>
      <c r="W14466" s="169"/>
      <c r="X14466" s="221"/>
      <c r="Y14466" s="221"/>
      <c r="Z14466" s="221"/>
      <c r="AA14466" s="222"/>
      <c r="AB14466" s="221"/>
      <c r="AC14466" s="221"/>
      <c r="AD14466" s="221"/>
      <c r="AE14466" s="237"/>
      <c r="AF14466" s="168"/>
      <c r="AG14466" s="168"/>
      <c r="AH14466" s="168"/>
    </row>
    <row r="14467" spans="19:34" x14ac:dyDescent="0.2">
      <c r="S14467" s="226" t="e">
        <f t="shared" si="309"/>
        <v>#REF!</v>
      </c>
      <c r="T14467" s="168"/>
      <c r="U14467" s="168"/>
      <c r="V14467" s="168"/>
      <c r="W14467" s="169"/>
      <c r="X14467" s="221"/>
      <c r="Y14467" s="221"/>
      <c r="Z14467" s="221"/>
      <c r="AA14467" s="222"/>
      <c r="AB14467" s="221"/>
      <c r="AC14467" s="221"/>
      <c r="AD14467" s="221"/>
      <c r="AE14467" s="237"/>
      <c r="AF14467" s="168"/>
      <c r="AG14467" s="168"/>
      <c r="AH14467" s="168"/>
    </row>
    <row r="14468" spans="19:34" x14ac:dyDescent="0.2">
      <c r="S14468" s="226" t="e">
        <f t="shared" si="309"/>
        <v>#REF!</v>
      </c>
      <c r="T14468" s="168"/>
      <c r="U14468" s="168"/>
      <c r="V14468" s="168"/>
      <c r="W14468" s="169"/>
      <c r="X14468" s="221"/>
      <c r="Y14468" s="221"/>
      <c r="Z14468" s="221"/>
      <c r="AA14468" s="222"/>
      <c r="AB14468" s="221"/>
      <c r="AC14468" s="221"/>
      <c r="AD14468" s="221"/>
      <c r="AE14468" s="237"/>
      <c r="AF14468" s="168"/>
      <c r="AG14468" s="168"/>
      <c r="AH14468" s="168"/>
    </row>
    <row r="14469" spans="19:34" x14ac:dyDescent="0.2">
      <c r="S14469" s="226" t="e">
        <f t="shared" si="309"/>
        <v>#REF!</v>
      </c>
      <c r="T14469" s="168"/>
      <c r="U14469" s="168"/>
      <c r="V14469" s="168"/>
      <c r="W14469" s="169"/>
      <c r="X14469" s="221"/>
      <c r="Y14469" s="221"/>
      <c r="Z14469" s="221"/>
      <c r="AA14469" s="222"/>
      <c r="AB14469" s="221"/>
      <c r="AC14469" s="221"/>
      <c r="AD14469" s="221"/>
      <c r="AE14469" s="237"/>
      <c r="AF14469" s="168"/>
      <c r="AG14469" s="168"/>
      <c r="AH14469" s="168"/>
    </row>
    <row r="14470" spans="19:34" x14ac:dyDescent="0.2">
      <c r="S14470" s="226" t="e">
        <f t="shared" si="309"/>
        <v>#REF!</v>
      </c>
      <c r="T14470" s="168"/>
      <c r="U14470" s="168"/>
      <c r="V14470" s="168"/>
      <c r="W14470" s="169"/>
      <c r="X14470" s="221"/>
      <c r="Y14470" s="221"/>
      <c r="Z14470" s="221"/>
      <c r="AA14470" s="222"/>
      <c r="AB14470" s="221"/>
      <c r="AC14470" s="221"/>
      <c r="AD14470" s="221"/>
      <c r="AE14470" s="237"/>
      <c r="AF14470" s="168"/>
      <c r="AG14470" s="168"/>
      <c r="AH14470" s="168"/>
    </row>
    <row r="14471" spans="19:34" x14ac:dyDescent="0.2">
      <c r="S14471" s="226" t="e">
        <f t="shared" si="309"/>
        <v>#REF!</v>
      </c>
      <c r="T14471" s="168"/>
      <c r="U14471" s="168"/>
      <c r="V14471" s="168"/>
      <c r="W14471" s="169"/>
      <c r="X14471" s="221"/>
      <c r="Y14471" s="221"/>
      <c r="Z14471" s="221"/>
      <c r="AA14471" s="222"/>
      <c r="AB14471" s="221"/>
      <c r="AC14471" s="221"/>
      <c r="AD14471" s="221"/>
      <c r="AE14471" s="237"/>
      <c r="AF14471" s="168"/>
      <c r="AG14471" s="168"/>
      <c r="AH14471" s="168"/>
    </row>
    <row r="14472" spans="19:34" x14ac:dyDescent="0.2">
      <c r="S14472" s="226" t="e">
        <f t="shared" si="309"/>
        <v>#REF!</v>
      </c>
      <c r="T14472" s="168"/>
      <c r="U14472" s="168"/>
      <c r="V14472" s="168"/>
      <c r="W14472" s="169"/>
      <c r="X14472" s="221"/>
      <c r="Y14472" s="221"/>
      <c r="Z14472" s="221"/>
      <c r="AA14472" s="222"/>
      <c r="AB14472" s="221"/>
      <c r="AC14472" s="221"/>
      <c r="AD14472" s="221"/>
      <c r="AE14472" s="237"/>
      <c r="AF14472" s="168"/>
      <c r="AG14472" s="168"/>
      <c r="AH14472" s="168"/>
    </row>
    <row r="14473" spans="19:34" x14ac:dyDescent="0.2">
      <c r="S14473" s="226" t="e">
        <f t="shared" si="309"/>
        <v>#REF!</v>
      </c>
      <c r="T14473" s="168"/>
      <c r="U14473" s="168"/>
      <c r="V14473" s="168"/>
      <c r="W14473" s="169"/>
      <c r="X14473" s="221"/>
      <c r="Y14473" s="221"/>
      <c r="Z14473" s="221"/>
      <c r="AA14473" s="222"/>
      <c r="AB14473" s="221"/>
      <c r="AC14473" s="221"/>
      <c r="AD14473" s="221"/>
      <c r="AE14473" s="237"/>
      <c r="AF14473" s="168"/>
      <c r="AG14473" s="168"/>
      <c r="AH14473" s="168"/>
    </row>
    <row r="14474" spans="19:34" x14ac:dyDescent="0.2">
      <c r="S14474" s="226" t="e">
        <f t="shared" si="309"/>
        <v>#REF!</v>
      </c>
      <c r="T14474" s="168"/>
      <c r="U14474" s="168"/>
      <c r="V14474" s="168"/>
      <c r="W14474" s="169"/>
      <c r="X14474" s="221"/>
      <c r="Y14474" s="221"/>
      <c r="Z14474" s="221"/>
      <c r="AA14474" s="222"/>
      <c r="AB14474" s="221"/>
      <c r="AC14474" s="221"/>
      <c r="AD14474" s="221"/>
      <c r="AE14474" s="237"/>
      <c r="AF14474" s="168"/>
      <c r="AG14474" s="168"/>
      <c r="AH14474" s="168"/>
    </row>
    <row r="14475" spans="19:34" x14ac:dyDescent="0.2">
      <c r="S14475" s="226" t="e">
        <f t="shared" si="309"/>
        <v>#REF!</v>
      </c>
      <c r="T14475" s="168"/>
      <c r="U14475" s="168"/>
      <c r="V14475" s="168"/>
      <c r="W14475" s="169"/>
      <c r="X14475" s="221"/>
      <c r="Y14475" s="221"/>
      <c r="Z14475" s="221"/>
      <c r="AA14475" s="222"/>
      <c r="AB14475" s="221"/>
      <c r="AC14475" s="221"/>
      <c r="AD14475" s="221"/>
      <c r="AE14475" s="237"/>
      <c r="AF14475" s="168"/>
      <c r="AG14475" s="168"/>
      <c r="AH14475" s="168"/>
    </row>
    <row r="14476" spans="19:34" x14ac:dyDescent="0.2">
      <c r="S14476" s="226" t="e">
        <f t="shared" si="309"/>
        <v>#REF!</v>
      </c>
      <c r="T14476" s="168"/>
      <c r="U14476" s="168"/>
      <c r="V14476" s="168"/>
      <c r="W14476" s="169"/>
      <c r="X14476" s="221"/>
      <c r="Y14476" s="221"/>
      <c r="Z14476" s="221"/>
      <c r="AA14476" s="222"/>
      <c r="AB14476" s="221"/>
      <c r="AC14476" s="221"/>
      <c r="AD14476" s="221"/>
      <c r="AE14476" s="237"/>
      <c r="AF14476" s="168"/>
      <c r="AG14476" s="168"/>
      <c r="AH14476" s="168"/>
    </row>
    <row r="14477" spans="19:34" x14ac:dyDescent="0.2">
      <c r="S14477" s="226" t="e">
        <f t="shared" si="309"/>
        <v>#REF!</v>
      </c>
      <c r="T14477" s="168"/>
      <c r="U14477" s="168"/>
      <c r="V14477" s="168"/>
      <c r="W14477" s="169"/>
      <c r="X14477" s="221"/>
      <c r="Y14477" s="221"/>
      <c r="Z14477" s="221"/>
      <c r="AA14477" s="222"/>
      <c r="AB14477" s="221"/>
      <c r="AC14477" s="221"/>
      <c r="AD14477" s="221"/>
      <c r="AE14477" s="237"/>
      <c r="AF14477" s="168"/>
      <c r="AG14477" s="168"/>
      <c r="AH14477" s="168"/>
    </row>
    <row r="14478" spans="19:34" x14ac:dyDescent="0.2">
      <c r="S14478" s="226" t="e">
        <f t="shared" si="309"/>
        <v>#REF!</v>
      </c>
      <c r="T14478" s="168"/>
      <c r="U14478" s="168"/>
      <c r="V14478" s="168"/>
      <c r="W14478" s="169"/>
      <c r="X14478" s="221"/>
      <c r="Y14478" s="221"/>
      <c r="Z14478" s="221"/>
      <c r="AA14478" s="222"/>
      <c r="AB14478" s="221"/>
      <c r="AC14478" s="221"/>
      <c r="AD14478" s="221"/>
      <c r="AE14478" s="237"/>
      <c r="AF14478" s="168"/>
      <c r="AG14478" s="168"/>
      <c r="AH14478" s="168"/>
    </row>
    <row r="14479" spans="19:34" x14ac:dyDescent="0.2">
      <c r="S14479" s="226" t="e">
        <f t="shared" ref="S14479:S14527" si="310">MID(#REF!,2,7)</f>
        <v>#REF!</v>
      </c>
      <c r="T14479" s="168"/>
      <c r="U14479" s="168"/>
      <c r="V14479" s="168"/>
      <c r="W14479" s="169"/>
      <c r="X14479" s="221"/>
      <c r="Y14479" s="221"/>
      <c r="Z14479" s="221"/>
      <c r="AA14479" s="222"/>
      <c r="AB14479" s="221"/>
      <c r="AC14479" s="221"/>
      <c r="AD14479" s="221"/>
      <c r="AE14479" s="237"/>
      <c r="AF14479" s="168"/>
      <c r="AG14479" s="168"/>
      <c r="AH14479" s="168"/>
    </row>
    <row r="14480" spans="19:34" x14ac:dyDescent="0.2">
      <c r="S14480" s="226" t="e">
        <f t="shared" si="310"/>
        <v>#REF!</v>
      </c>
      <c r="T14480" s="168"/>
      <c r="U14480" s="168"/>
      <c r="V14480" s="168"/>
      <c r="W14480" s="169"/>
      <c r="X14480" s="221"/>
      <c r="Y14480" s="221"/>
      <c r="Z14480" s="221"/>
      <c r="AA14480" s="222"/>
      <c r="AB14480" s="221"/>
      <c r="AC14480" s="221"/>
      <c r="AD14480" s="221"/>
      <c r="AE14480" s="237"/>
      <c r="AF14480" s="168"/>
      <c r="AG14480" s="168"/>
      <c r="AH14480" s="168"/>
    </row>
    <row r="14481" spans="19:34" x14ac:dyDescent="0.2">
      <c r="S14481" s="226" t="e">
        <f t="shared" si="310"/>
        <v>#REF!</v>
      </c>
      <c r="T14481" s="168"/>
      <c r="U14481" s="168"/>
      <c r="V14481" s="168"/>
      <c r="W14481" s="169"/>
      <c r="X14481" s="221"/>
      <c r="Y14481" s="221"/>
      <c r="Z14481" s="221"/>
      <c r="AA14481" s="222"/>
      <c r="AB14481" s="221"/>
      <c r="AC14481" s="221"/>
      <c r="AD14481" s="221"/>
      <c r="AE14481" s="237"/>
      <c r="AF14481" s="168"/>
      <c r="AG14481" s="168"/>
      <c r="AH14481" s="168"/>
    </row>
    <row r="14482" spans="19:34" x14ac:dyDescent="0.2">
      <c r="S14482" s="226" t="e">
        <f t="shared" si="310"/>
        <v>#REF!</v>
      </c>
      <c r="T14482" s="168"/>
      <c r="U14482" s="168"/>
      <c r="V14482" s="168"/>
      <c r="W14482" s="169"/>
      <c r="X14482" s="221"/>
      <c r="Y14482" s="221"/>
      <c r="Z14482" s="221"/>
      <c r="AA14482" s="222"/>
      <c r="AB14482" s="221"/>
      <c r="AC14482" s="221"/>
      <c r="AD14482" s="221"/>
      <c r="AE14482" s="237"/>
      <c r="AF14482" s="168"/>
      <c r="AG14482" s="168"/>
      <c r="AH14482" s="168"/>
    </row>
    <row r="14483" spans="19:34" x14ac:dyDescent="0.2">
      <c r="S14483" s="226" t="e">
        <f t="shared" si="310"/>
        <v>#REF!</v>
      </c>
      <c r="T14483" s="168"/>
      <c r="U14483" s="168"/>
      <c r="V14483" s="168"/>
      <c r="W14483" s="169"/>
      <c r="X14483" s="221"/>
      <c r="Y14483" s="221"/>
      <c r="Z14483" s="221"/>
      <c r="AA14483" s="222"/>
      <c r="AB14483" s="221"/>
      <c r="AC14483" s="221"/>
      <c r="AD14483" s="221"/>
      <c r="AE14483" s="237"/>
      <c r="AF14483" s="168"/>
      <c r="AG14483" s="168"/>
      <c r="AH14483" s="168"/>
    </row>
    <row r="14484" spans="19:34" x14ac:dyDescent="0.2">
      <c r="S14484" s="226" t="e">
        <f t="shared" si="310"/>
        <v>#REF!</v>
      </c>
      <c r="T14484" s="168"/>
      <c r="U14484" s="168"/>
      <c r="V14484" s="168"/>
      <c r="W14484" s="169"/>
      <c r="X14484" s="221"/>
      <c r="Y14484" s="221"/>
      <c r="Z14484" s="221"/>
      <c r="AA14484" s="222"/>
      <c r="AB14484" s="221"/>
      <c r="AC14484" s="221"/>
      <c r="AD14484" s="221"/>
      <c r="AE14484" s="237"/>
      <c r="AF14484" s="168"/>
      <c r="AG14484" s="168"/>
      <c r="AH14484" s="168"/>
    </row>
    <row r="14485" spans="19:34" x14ac:dyDescent="0.2">
      <c r="S14485" s="226" t="e">
        <f t="shared" si="310"/>
        <v>#REF!</v>
      </c>
      <c r="T14485" s="168"/>
      <c r="U14485" s="168"/>
      <c r="V14485" s="168"/>
      <c r="W14485" s="169"/>
      <c r="X14485" s="221"/>
      <c r="Y14485" s="221"/>
      <c r="Z14485" s="221"/>
      <c r="AA14485" s="222"/>
      <c r="AB14485" s="221"/>
      <c r="AC14485" s="221"/>
      <c r="AD14485" s="221"/>
      <c r="AE14485" s="237"/>
      <c r="AF14485" s="168"/>
      <c r="AG14485" s="168"/>
      <c r="AH14485" s="168"/>
    </row>
    <row r="14486" spans="19:34" x14ac:dyDescent="0.2">
      <c r="S14486" s="226" t="e">
        <f t="shared" si="310"/>
        <v>#REF!</v>
      </c>
      <c r="T14486" s="168"/>
      <c r="U14486" s="168"/>
      <c r="V14486" s="168"/>
      <c r="W14486" s="169"/>
      <c r="X14486" s="221"/>
      <c r="Y14486" s="221"/>
      <c r="Z14486" s="221"/>
      <c r="AA14486" s="222"/>
      <c r="AB14486" s="221"/>
      <c r="AC14486" s="221"/>
      <c r="AD14486" s="221"/>
      <c r="AE14486" s="237"/>
      <c r="AF14486" s="168"/>
      <c r="AG14486" s="168"/>
      <c r="AH14486" s="168"/>
    </row>
    <row r="14487" spans="19:34" x14ac:dyDescent="0.2">
      <c r="S14487" s="226" t="e">
        <f t="shared" si="310"/>
        <v>#REF!</v>
      </c>
      <c r="T14487" s="168"/>
      <c r="U14487" s="168"/>
      <c r="V14487" s="168"/>
      <c r="W14487" s="169"/>
      <c r="X14487" s="221"/>
      <c r="Y14487" s="221"/>
      <c r="Z14487" s="221"/>
      <c r="AA14487" s="222"/>
      <c r="AB14487" s="221"/>
      <c r="AC14487" s="221"/>
      <c r="AD14487" s="221"/>
      <c r="AE14487" s="237"/>
      <c r="AF14487" s="168"/>
      <c r="AG14487" s="168"/>
      <c r="AH14487" s="168"/>
    </row>
    <row r="14488" spans="19:34" x14ac:dyDescent="0.2">
      <c r="S14488" s="226" t="e">
        <f t="shared" si="310"/>
        <v>#REF!</v>
      </c>
      <c r="T14488" s="168"/>
      <c r="U14488" s="168"/>
      <c r="V14488" s="168"/>
      <c r="W14488" s="169"/>
      <c r="X14488" s="221"/>
      <c r="Y14488" s="221"/>
      <c r="Z14488" s="221"/>
      <c r="AA14488" s="222"/>
      <c r="AB14488" s="221"/>
      <c r="AC14488" s="221"/>
      <c r="AD14488" s="221"/>
      <c r="AE14488" s="237"/>
      <c r="AF14488" s="168"/>
      <c r="AG14488" s="168"/>
      <c r="AH14488" s="168"/>
    </row>
    <row r="14489" spans="19:34" x14ac:dyDescent="0.2">
      <c r="S14489" s="226" t="e">
        <f t="shared" si="310"/>
        <v>#REF!</v>
      </c>
      <c r="T14489" s="168"/>
      <c r="U14489" s="168"/>
      <c r="V14489" s="168"/>
      <c r="W14489" s="169"/>
      <c r="X14489" s="221"/>
      <c r="Y14489" s="221"/>
      <c r="Z14489" s="221"/>
      <c r="AA14489" s="222"/>
      <c r="AB14489" s="221"/>
      <c r="AC14489" s="221"/>
      <c r="AD14489" s="221"/>
      <c r="AE14489" s="237"/>
      <c r="AF14489" s="168"/>
      <c r="AG14489" s="168"/>
      <c r="AH14489" s="168"/>
    </row>
    <row r="14490" spans="19:34" x14ac:dyDescent="0.2">
      <c r="S14490" s="226" t="e">
        <f t="shared" si="310"/>
        <v>#REF!</v>
      </c>
      <c r="T14490" s="168"/>
      <c r="U14490" s="168"/>
      <c r="V14490" s="168"/>
      <c r="W14490" s="169"/>
      <c r="X14490" s="221"/>
      <c r="Y14490" s="221"/>
      <c r="Z14490" s="221"/>
      <c r="AA14490" s="222"/>
      <c r="AB14490" s="221"/>
      <c r="AC14490" s="221"/>
      <c r="AD14490" s="221"/>
      <c r="AE14490" s="237"/>
      <c r="AF14490" s="168"/>
      <c r="AG14490" s="168"/>
      <c r="AH14490" s="168"/>
    </row>
    <row r="14491" spans="19:34" x14ac:dyDescent="0.2">
      <c r="S14491" s="226" t="e">
        <f t="shared" si="310"/>
        <v>#REF!</v>
      </c>
      <c r="T14491" s="168"/>
      <c r="U14491" s="168"/>
      <c r="V14491" s="168"/>
      <c r="W14491" s="169"/>
      <c r="X14491" s="221"/>
      <c r="Y14491" s="221"/>
      <c r="Z14491" s="221"/>
      <c r="AA14491" s="222"/>
      <c r="AB14491" s="221"/>
      <c r="AC14491" s="221"/>
      <c r="AD14491" s="221"/>
      <c r="AE14491" s="237"/>
      <c r="AF14491" s="168"/>
      <c r="AG14491" s="168"/>
      <c r="AH14491" s="168"/>
    </row>
    <row r="14492" spans="19:34" x14ac:dyDescent="0.2">
      <c r="S14492" s="226" t="e">
        <f t="shared" si="310"/>
        <v>#REF!</v>
      </c>
      <c r="T14492" s="168"/>
      <c r="U14492" s="168"/>
      <c r="V14492" s="168"/>
      <c r="W14492" s="169"/>
      <c r="X14492" s="221"/>
      <c r="Y14492" s="221"/>
      <c r="Z14492" s="221"/>
      <c r="AA14492" s="222"/>
      <c r="AB14492" s="221"/>
      <c r="AC14492" s="221"/>
      <c r="AD14492" s="221"/>
      <c r="AE14492" s="237"/>
      <c r="AF14492" s="168"/>
      <c r="AG14492" s="168"/>
      <c r="AH14492" s="168"/>
    </row>
    <row r="14493" spans="19:34" x14ac:dyDescent="0.2">
      <c r="S14493" s="226" t="e">
        <f t="shared" si="310"/>
        <v>#REF!</v>
      </c>
      <c r="T14493" s="168"/>
      <c r="U14493" s="168"/>
      <c r="V14493" s="168"/>
      <c r="W14493" s="169"/>
      <c r="X14493" s="221"/>
      <c r="Y14493" s="221"/>
      <c r="Z14493" s="221"/>
      <c r="AA14493" s="222"/>
      <c r="AB14493" s="221"/>
      <c r="AC14493" s="221"/>
      <c r="AD14493" s="221"/>
      <c r="AE14493" s="237"/>
      <c r="AF14493" s="168"/>
      <c r="AG14493" s="168"/>
      <c r="AH14493" s="168"/>
    </row>
    <row r="14494" spans="19:34" x14ac:dyDescent="0.2">
      <c r="S14494" s="226" t="e">
        <f t="shared" si="310"/>
        <v>#REF!</v>
      </c>
      <c r="T14494" s="168"/>
      <c r="U14494" s="168"/>
      <c r="V14494" s="168"/>
      <c r="W14494" s="169"/>
      <c r="X14494" s="221"/>
      <c r="Y14494" s="221"/>
      <c r="Z14494" s="221"/>
      <c r="AA14494" s="222"/>
      <c r="AB14494" s="221"/>
      <c r="AC14494" s="221"/>
      <c r="AD14494" s="221"/>
      <c r="AE14494" s="237"/>
      <c r="AF14494" s="168"/>
      <c r="AG14494" s="168"/>
      <c r="AH14494" s="168"/>
    </row>
    <row r="14495" spans="19:34" x14ac:dyDescent="0.2">
      <c r="S14495" s="226" t="e">
        <f t="shared" si="310"/>
        <v>#REF!</v>
      </c>
      <c r="T14495" s="168"/>
      <c r="U14495" s="168"/>
      <c r="V14495" s="168"/>
      <c r="W14495" s="169"/>
      <c r="X14495" s="221"/>
      <c r="Y14495" s="221"/>
      <c r="Z14495" s="221"/>
      <c r="AA14495" s="222"/>
      <c r="AB14495" s="221"/>
      <c r="AC14495" s="221"/>
      <c r="AD14495" s="221"/>
      <c r="AE14495" s="237"/>
      <c r="AF14495" s="168"/>
      <c r="AG14495" s="168"/>
      <c r="AH14495" s="168"/>
    </row>
    <row r="14496" spans="19:34" x14ac:dyDescent="0.2">
      <c r="S14496" s="226" t="e">
        <f t="shared" si="310"/>
        <v>#REF!</v>
      </c>
      <c r="T14496" s="168"/>
      <c r="U14496" s="168"/>
      <c r="V14496" s="168"/>
      <c r="W14496" s="169"/>
      <c r="X14496" s="221"/>
      <c r="Y14496" s="221"/>
      <c r="Z14496" s="221"/>
      <c r="AA14496" s="222"/>
      <c r="AB14496" s="221"/>
      <c r="AC14496" s="221"/>
      <c r="AD14496" s="221"/>
      <c r="AE14496" s="237"/>
      <c r="AF14496" s="168"/>
      <c r="AG14496" s="168"/>
      <c r="AH14496" s="168"/>
    </row>
    <row r="14497" spans="19:34" x14ac:dyDescent="0.2">
      <c r="S14497" s="226" t="e">
        <f t="shared" si="310"/>
        <v>#REF!</v>
      </c>
      <c r="T14497" s="168"/>
      <c r="U14497" s="168"/>
      <c r="V14497" s="168"/>
      <c r="W14497" s="169"/>
      <c r="X14497" s="221"/>
      <c r="Y14497" s="221"/>
      <c r="Z14497" s="221"/>
      <c r="AA14497" s="222"/>
      <c r="AB14497" s="221"/>
      <c r="AC14497" s="221"/>
      <c r="AD14497" s="221"/>
      <c r="AE14497" s="237"/>
      <c r="AF14497" s="168"/>
      <c r="AG14497" s="168"/>
      <c r="AH14497" s="168"/>
    </row>
    <row r="14498" spans="19:34" x14ac:dyDescent="0.2">
      <c r="S14498" s="226" t="e">
        <f t="shared" si="310"/>
        <v>#REF!</v>
      </c>
      <c r="T14498" s="168"/>
      <c r="U14498" s="168"/>
      <c r="V14498" s="168"/>
      <c r="W14498" s="169"/>
      <c r="X14498" s="221"/>
      <c r="Y14498" s="221"/>
      <c r="Z14498" s="221"/>
      <c r="AA14498" s="222"/>
      <c r="AB14498" s="221"/>
      <c r="AC14498" s="221"/>
      <c r="AD14498" s="221"/>
      <c r="AE14498" s="237"/>
      <c r="AF14498" s="168"/>
      <c r="AG14498" s="168"/>
      <c r="AH14498" s="168"/>
    </row>
    <row r="14499" spans="19:34" x14ac:dyDescent="0.2">
      <c r="S14499" s="226" t="e">
        <f t="shared" si="310"/>
        <v>#REF!</v>
      </c>
      <c r="T14499" s="168"/>
      <c r="U14499" s="168"/>
      <c r="V14499" s="168"/>
      <c r="W14499" s="169"/>
      <c r="X14499" s="221"/>
      <c r="Y14499" s="221"/>
      <c r="Z14499" s="221"/>
      <c r="AA14499" s="222"/>
      <c r="AB14499" s="221"/>
      <c r="AC14499" s="221"/>
      <c r="AD14499" s="221"/>
      <c r="AE14499" s="237"/>
      <c r="AF14499" s="168"/>
      <c r="AG14499" s="168"/>
      <c r="AH14499" s="168"/>
    </row>
    <row r="14500" spans="19:34" x14ac:dyDescent="0.2">
      <c r="S14500" s="226" t="e">
        <f t="shared" si="310"/>
        <v>#REF!</v>
      </c>
      <c r="T14500" s="168"/>
      <c r="U14500" s="168"/>
      <c r="V14500" s="168"/>
      <c r="W14500" s="169"/>
      <c r="X14500" s="221"/>
      <c r="Y14500" s="221"/>
      <c r="Z14500" s="221"/>
      <c r="AA14500" s="222"/>
      <c r="AB14500" s="221"/>
      <c r="AC14500" s="221"/>
      <c r="AD14500" s="221"/>
      <c r="AE14500" s="237"/>
      <c r="AF14500" s="168"/>
      <c r="AG14500" s="168"/>
      <c r="AH14500" s="168"/>
    </row>
    <row r="14501" spans="19:34" x14ac:dyDescent="0.2">
      <c r="S14501" s="226" t="e">
        <f t="shared" si="310"/>
        <v>#REF!</v>
      </c>
      <c r="T14501" s="168"/>
      <c r="U14501" s="168"/>
      <c r="V14501" s="168"/>
      <c r="W14501" s="169"/>
      <c r="X14501" s="221"/>
      <c r="Y14501" s="221"/>
      <c r="Z14501" s="221"/>
      <c r="AA14501" s="222"/>
      <c r="AB14501" s="221"/>
      <c r="AC14501" s="221"/>
      <c r="AD14501" s="221"/>
      <c r="AE14501" s="237"/>
      <c r="AF14501" s="168"/>
      <c r="AG14501" s="168"/>
      <c r="AH14501" s="168"/>
    </row>
    <row r="14502" spans="19:34" x14ac:dyDescent="0.2">
      <c r="S14502" s="226" t="e">
        <f t="shared" si="310"/>
        <v>#REF!</v>
      </c>
      <c r="T14502" s="168"/>
      <c r="U14502" s="168"/>
      <c r="V14502" s="168"/>
      <c r="W14502" s="169"/>
      <c r="X14502" s="221"/>
      <c r="Y14502" s="221"/>
      <c r="Z14502" s="221"/>
      <c r="AA14502" s="222"/>
      <c r="AB14502" s="221"/>
      <c r="AC14502" s="221"/>
      <c r="AD14502" s="221"/>
      <c r="AE14502" s="237"/>
      <c r="AF14502" s="168"/>
      <c r="AG14502" s="168"/>
      <c r="AH14502" s="168"/>
    </row>
    <row r="14503" spans="19:34" x14ac:dyDescent="0.2">
      <c r="S14503" s="226" t="e">
        <f t="shared" si="310"/>
        <v>#REF!</v>
      </c>
      <c r="T14503" s="168"/>
      <c r="U14503" s="168"/>
      <c r="V14503" s="168"/>
      <c r="W14503" s="169"/>
      <c r="X14503" s="221"/>
      <c r="Y14503" s="221"/>
      <c r="Z14503" s="221"/>
      <c r="AA14503" s="222"/>
      <c r="AB14503" s="221"/>
      <c r="AC14503" s="221"/>
      <c r="AD14503" s="221"/>
      <c r="AE14503" s="237"/>
      <c r="AF14503" s="168"/>
      <c r="AG14503" s="168"/>
      <c r="AH14503" s="168"/>
    </row>
    <row r="14504" spans="19:34" x14ac:dyDescent="0.2">
      <c r="S14504" s="226" t="e">
        <f t="shared" si="310"/>
        <v>#REF!</v>
      </c>
      <c r="T14504" s="168"/>
      <c r="U14504" s="168"/>
      <c r="V14504" s="168"/>
      <c r="W14504" s="169"/>
      <c r="X14504" s="221"/>
      <c r="Y14504" s="221"/>
      <c r="Z14504" s="221"/>
      <c r="AA14504" s="222"/>
      <c r="AB14504" s="221"/>
      <c r="AC14504" s="221"/>
      <c r="AD14504" s="221"/>
      <c r="AE14504" s="237"/>
      <c r="AF14504" s="168"/>
      <c r="AG14504" s="168"/>
      <c r="AH14504" s="168"/>
    </row>
    <row r="14505" spans="19:34" x14ac:dyDescent="0.2">
      <c r="S14505" s="226" t="e">
        <f t="shared" si="310"/>
        <v>#REF!</v>
      </c>
      <c r="T14505" s="168"/>
      <c r="U14505" s="168"/>
      <c r="V14505" s="168"/>
      <c r="W14505" s="169"/>
      <c r="X14505" s="221"/>
      <c r="Y14505" s="221"/>
      <c r="Z14505" s="221"/>
      <c r="AA14505" s="222"/>
      <c r="AB14505" s="221"/>
      <c r="AC14505" s="221"/>
      <c r="AD14505" s="221"/>
      <c r="AE14505" s="237"/>
      <c r="AF14505" s="168"/>
      <c r="AG14505" s="168"/>
      <c r="AH14505" s="168"/>
    </row>
    <row r="14506" spans="19:34" x14ac:dyDescent="0.2">
      <c r="S14506" s="226" t="e">
        <f t="shared" si="310"/>
        <v>#REF!</v>
      </c>
      <c r="T14506" s="168"/>
      <c r="U14506" s="168"/>
      <c r="V14506" s="168"/>
      <c r="W14506" s="169"/>
      <c r="X14506" s="221"/>
      <c r="Y14506" s="221"/>
      <c r="Z14506" s="221"/>
      <c r="AA14506" s="222"/>
      <c r="AB14506" s="221"/>
      <c r="AC14506" s="221"/>
      <c r="AD14506" s="221"/>
      <c r="AE14506" s="237"/>
      <c r="AF14506" s="168"/>
      <c r="AG14506" s="168"/>
      <c r="AH14506" s="168"/>
    </row>
    <row r="14507" spans="19:34" x14ac:dyDescent="0.2">
      <c r="S14507" s="226" t="e">
        <f t="shared" si="310"/>
        <v>#REF!</v>
      </c>
      <c r="T14507" s="168"/>
      <c r="U14507" s="168"/>
      <c r="V14507" s="168"/>
      <c r="W14507" s="169"/>
      <c r="X14507" s="221"/>
      <c r="Y14507" s="221"/>
      <c r="Z14507" s="221"/>
      <c r="AA14507" s="222"/>
      <c r="AB14507" s="221"/>
      <c r="AC14507" s="221"/>
      <c r="AD14507" s="221"/>
      <c r="AE14507" s="237"/>
      <c r="AF14507" s="168"/>
      <c r="AG14507" s="168"/>
      <c r="AH14507" s="168"/>
    </row>
    <row r="14508" spans="19:34" x14ac:dyDescent="0.2">
      <c r="S14508" s="226" t="e">
        <f t="shared" si="310"/>
        <v>#REF!</v>
      </c>
      <c r="T14508" s="168"/>
      <c r="U14508" s="168"/>
      <c r="V14508" s="168"/>
      <c r="W14508" s="169"/>
      <c r="X14508" s="221"/>
      <c r="Y14508" s="221"/>
      <c r="Z14508" s="221"/>
      <c r="AA14508" s="222"/>
      <c r="AB14508" s="221"/>
      <c r="AC14508" s="221"/>
      <c r="AD14508" s="221"/>
      <c r="AE14508" s="237"/>
      <c r="AF14508" s="168"/>
      <c r="AG14508" s="168"/>
      <c r="AH14508" s="168"/>
    </row>
    <row r="14509" spans="19:34" x14ac:dyDescent="0.2">
      <c r="S14509" s="226" t="e">
        <f t="shared" si="310"/>
        <v>#REF!</v>
      </c>
      <c r="T14509" s="168"/>
      <c r="U14509" s="168"/>
      <c r="V14509" s="168"/>
      <c r="W14509" s="169"/>
      <c r="X14509" s="221"/>
      <c r="Y14509" s="221"/>
      <c r="Z14509" s="221"/>
      <c r="AA14509" s="222"/>
      <c r="AB14509" s="221"/>
      <c r="AC14509" s="221"/>
      <c r="AD14509" s="221"/>
      <c r="AE14509" s="237"/>
      <c r="AF14509" s="168"/>
      <c r="AG14509" s="168"/>
      <c r="AH14509" s="168"/>
    </row>
    <row r="14510" spans="19:34" x14ac:dyDescent="0.2">
      <c r="S14510" s="226" t="e">
        <f t="shared" si="310"/>
        <v>#REF!</v>
      </c>
      <c r="T14510" s="168"/>
      <c r="U14510" s="168"/>
      <c r="V14510" s="168"/>
      <c r="W14510" s="169"/>
      <c r="X14510" s="221"/>
      <c r="Y14510" s="221"/>
      <c r="Z14510" s="221"/>
      <c r="AA14510" s="222"/>
      <c r="AB14510" s="221"/>
      <c r="AC14510" s="221"/>
      <c r="AD14510" s="221"/>
      <c r="AE14510" s="237"/>
      <c r="AF14510" s="168"/>
      <c r="AG14510" s="168"/>
      <c r="AH14510" s="168"/>
    </row>
    <row r="14511" spans="19:34" x14ac:dyDescent="0.2">
      <c r="S14511" s="226" t="e">
        <f t="shared" si="310"/>
        <v>#REF!</v>
      </c>
      <c r="T14511" s="168"/>
      <c r="U14511" s="168"/>
      <c r="V14511" s="168"/>
      <c r="W14511" s="169"/>
      <c r="X14511" s="221"/>
      <c r="Y14511" s="221"/>
      <c r="Z14511" s="221"/>
      <c r="AA14511" s="222"/>
      <c r="AB14511" s="221"/>
      <c r="AC14511" s="221"/>
      <c r="AD14511" s="221"/>
      <c r="AE14511" s="237"/>
      <c r="AF14511" s="168"/>
      <c r="AG14511" s="168"/>
      <c r="AH14511" s="168"/>
    </row>
    <row r="14512" spans="19:34" x14ac:dyDescent="0.2">
      <c r="S14512" s="226" t="e">
        <f t="shared" si="310"/>
        <v>#REF!</v>
      </c>
      <c r="T14512" s="168"/>
      <c r="U14512" s="168"/>
      <c r="V14512" s="168"/>
      <c r="W14512" s="169"/>
      <c r="X14512" s="221"/>
      <c r="Y14512" s="221"/>
      <c r="Z14512" s="221"/>
      <c r="AA14512" s="222"/>
      <c r="AB14512" s="221"/>
      <c r="AC14512" s="221"/>
      <c r="AD14512" s="221"/>
      <c r="AE14512" s="237"/>
      <c r="AF14512" s="168"/>
      <c r="AG14512" s="168"/>
      <c r="AH14512" s="168"/>
    </row>
    <row r="14513" spans="19:34" x14ac:dyDescent="0.2">
      <c r="S14513" s="226" t="e">
        <f t="shared" si="310"/>
        <v>#REF!</v>
      </c>
      <c r="T14513" s="168"/>
      <c r="U14513" s="168"/>
      <c r="V14513" s="168"/>
      <c r="W14513" s="169"/>
      <c r="X14513" s="221"/>
      <c r="Y14513" s="221"/>
      <c r="Z14513" s="221"/>
      <c r="AA14513" s="222"/>
      <c r="AB14513" s="221"/>
      <c r="AC14513" s="221"/>
      <c r="AD14513" s="221"/>
      <c r="AE14513" s="237"/>
      <c r="AF14513" s="168"/>
      <c r="AG14513" s="168"/>
      <c r="AH14513" s="168"/>
    </row>
    <row r="14514" spans="19:34" x14ac:dyDescent="0.2">
      <c r="S14514" s="226" t="e">
        <f t="shared" si="310"/>
        <v>#REF!</v>
      </c>
      <c r="T14514" s="168"/>
      <c r="U14514" s="168"/>
      <c r="V14514" s="168"/>
      <c r="W14514" s="169"/>
      <c r="X14514" s="221"/>
      <c r="Y14514" s="221"/>
      <c r="Z14514" s="221"/>
      <c r="AA14514" s="222"/>
      <c r="AB14514" s="221"/>
      <c r="AC14514" s="221"/>
      <c r="AD14514" s="221"/>
      <c r="AE14514" s="237"/>
      <c r="AF14514" s="168"/>
      <c r="AG14514" s="168"/>
      <c r="AH14514" s="168"/>
    </row>
    <row r="14515" spans="19:34" x14ac:dyDescent="0.2">
      <c r="S14515" s="226" t="e">
        <f t="shared" si="310"/>
        <v>#REF!</v>
      </c>
      <c r="T14515" s="168"/>
      <c r="U14515" s="168"/>
      <c r="V14515" s="168"/>
      <c r="W14515" s="169"/>
      <c r="X14515" s="221"/>
      <c r="Y14515" s="221"/>
      <c r="Z14515" s="221"/>
      <c r="AA14515" s="222"/>
      <c r="AB14515" s="221"/>
      <c r="AC14515" s="221"/>
      <c r="AD14515" s="221"/>
      <c r="AE14515" s="237"/>
      <c r="AF14515" s="168"/>
      <c r="AG14515" s="168"/>
      <c r="AH14515" s="168"/>
    </row>
    <row r="14516" spans="19:34" x14ac:dyDescent="0.2">
      <c r="S14516" s="226" t="e">
        <f t="shared" si="310"/>
        <v>#REF!</v>
      </c>
      <c r="T14516" s="168"/>
      <c r="U14516" s="168"/>
      <c r="V14516" s="168"/>
      <c r="W14516" s="169"/>
      <c r="X14516" s="221"/>
      <c r="Y14516" s="221"/>
      <c r="Z14516" s="221"/>
      <c r="AA14516" s="222"/>
      <c r="AB14516" s="221"/>
      <c r="AC14516" s="221"/>
      <c r="AD14516" s="221"/>
      <c r="AE14516" s="237"/>
      <c r="AF14516" s="168"/>
      <c r="AG14516" s="168"/>
      <c r="AH14516" s="168"/>
    </row>
    <row r="14517" spans="19:34" x14ac:dyDescent="0.2">
      <c r="S14517" s="226" t="e">
        <f t="shared" si="310"/>
        <v>#REF!</v>
      </c>
      <c r="T14517" s="168"/>
      <c r="U14517" s="168"/>
      <c r="V14517" s="168"/>
      <c r="W14517" s="169"/>
      <c r="X14517" s="221"/>
      <c r="Y14517" s="221"/>
      <c r="Z14517" s="221"/>
      <c r="AA14517" s="222"/>
      <c r="AB14517" s="221"/>
      <c r="AC14517" s="221"/>
      <c r="AD14517" s="221"/>
      <c r="AE14517" s="237"/>
      <c r="AF14517" s="168"/>
      <c r="AG14517" s="168"/>
      <c r="AH14517" s="168"/>
    </row>
    <row r="14518" spans="19:34" x14ac:dyDescent="0.2">
      <c r="S14518" s="226" t="e">
        <f t="shared" si="310"/>
        <v>#REF!</v>
      </c>
      <c r="T14518" s="168"/>
      <c r="U14518" s="168"/>
      <c r="V14518" s="168"/>
      <c r="W14518" s="169"/>
      <c r="X14518" s="221"/>
      <c r="Y14518" s="221"/>
      <c r="Z14518" s="221"/>
      <c r="AA14518" s="222"/>
      <c r="AB14518" s="221"/>
      <c r="AC14518" s="221"/>
      <c r="AD14518" s="221"/>
      <c r="AE14518" s="237"/>
      <c r="AF14518" s="168"/>
      <c r="AG14518" s="168"/>
      <c r="AH14518" s="168"/>
    </row>
    <row r="14519" spans="19:34" x14ac:dyDescent="0.2">
      <c r="S14519" s="226" t="e">
        <f t="shared" si="310"/>
        <v>#REF!</v>
      </c>
      <c r="T14519" s="168"/>
      <c r="U14519" s="168"/>
      <c r="V14519" s="168"/>
      <c r="W14519" s="169"/>
      <c r="X14519" s="221"/>
      <c r="Y14519" s="221"/>
      <c r="Z14519" s="221"/>
      <c r="AA14519" s="222"/>
      <c r="AB14519" s="221"/>
      <c r="AC14519" s="221"/>
      <c r="AD14519" s="221"/>
      <c r="AE14519" s="237"/>
      <c r="AF14519" s="168"/>
      <c r="AG14519" s="168"/>
      <c r="AH14519" s="168"/>
    </row>
    <row r="14520" spans="19:34" x14ac:dyDescent="0.2">
      <c r="S14520" s="226" t="e">
        <f t="shared" si="310"/>
        <v>#REF!</v>
      </c>
      <c r="T14520" s="168"/>
      <c r="U14520" s="168"/>
      <c r="V14520" s="168"/>
      <c r="W14520" s="169"/>
      <c r="X14520" s="221"/>
      <c r="Y14520" s="221"/>
      <c r="Z14520" s="221"/>
      <c r="AA14520" s="222"/>
      <c r="AB14520" s="221"/>
      <c r="AC14520" s="221"/>
      <c r="AD14520" s="221"/>
      <c r="AE14520" s="237"/>
      <c r="AF14520" s="168"/>
      <c r="AG14520" s="168"/>
      <c r="AH14520" s="168"/>
    </row>
    <row r="14521" spans="19:34" x14ac:dyDescent="0.2">
      <c r="S14521" s="226" t="e">
        <f t="shared" si="310"/>
        <v>#REF!</v>
      </c>
      <c r="T14521" s="168"/>
      <c r="U14521" s="168"/>
      <c r="V14521" s="168"/>
      <c r="W14521" s="169"/>
      <c r="X14521" s="221"/>
      <c r="Y14521" s="221"/>
      <c r="Z14521" s="221"/>
      <c r="AA14521" s="222"/>
      <c r="AB14521" s="221"/>
      <c r="AC14521" s="221"/>
      <c r="AD14521" s="221"/>
      <c r="AE14521" s="237"/>
      <c r="AF14521" s="168"/>
      <c r="AG14521" s="168"/>
      <c r="AH14521" s="168"/>
    </row>
    <row r="14522" spans="19:34" x14ac:dyDescent="0.2">
      <c r="S14522" s="226" t="e">
        <f t="shared" si="310"/>
        <v>#REF!</v>
      </c>
      <c r="T14522" s="168"/>
      <c r="U14522" s="168"/>
      <c r="V14522" s="168"/>
      <c r="W14522" s="169"/>
      <c r="X14522" s="221"/>
      <c r="Y14522" s="221"/>
      <c r="Z14522" s="221"/>
      <c r="AA14522" s="222"/>
      <c r="AB14522" s="221"/>
      <c r="AC14522" s="221"/>
      <c r="AD14522" s="221"/>
      <c r="AE14522" s="237"/>
      <c r="AF14522" s="168"/>
      <c r="AG14522" s="168"/>
      <c r="AH14522" s="168"/>
    </row>
    <row r="14523" spans="19:34" x14ac:dyDescent="0.2">
      <c r="S14523" s="226" t="e">
        <f t="shared" si="310"/>
        <v>#REF!</v>
      </c>
      <c r="T14523" s="168"/>
      <c r="U14523" s="168"/>
      <c r="V14523" s="168"/>
      <c r="W14523" s="169"/>
      <c r="X14523" s="221"/>
      <c r="Y14523" s="221"/>
      <c r="Z14523" s="221"/>
      <c r="AA14523" s="222"/>
      <c r="AB14523" s="221"/>
      <c r="AC14523" s="221"/>
      <c r="AD14523" s="221"/>
      <c r="AE14523" s="237"/>
      <c r="AF14523" s="168"/>
      <c r="AG14523" s="168"/>
      <c r="AH14523" s="168"/>
    </row>
    <row r="14524" spans="19:34" x14ac:dyDescent="0.2">
      <c r="S14524" s="226" t="e">
        <f t="shared" si="310"/>
        <v>#REF!</v>
      </c>
      <c r="T14524" s="168"/>
      <c r="U14524" s="168"/>
      <c r="V14524" s="168"/>
      <c r="W14524" s="169"/>
      <c r="X14524" s="221"/>
      <c r="Y14524" s="221"/>
      <c r="Z14524" s="221"/>
      <c r="AA14524" s="222"/>
      <c r="AB14524" s="221"/>
      <c r="AC14524" s="221"/>
      <c r="AD14524" s="221"/>
      <c r="AE14524" s="237"/>
      <c r="AF14524" s="168"/>
      <c r="AG14524" s="168"/>
      <c r="AH14524" s="168"/>
    </row>
    <row r="14525" spans="19:34" x14ac:dyDescent="0.2">
      <c r="S14525" s="226" t="e">
        <f t="shared" si="310"/>
        <v>#REF!</v>
      </c>
      <c r="T14525" s="168"/>
      <c r="U14525" s="168"/>
      <c r="V14525" s="168"/>
      <c r="W14525" s="169"/>
      <c r="X14525" s="221"/>
      <c r="Y14525" s="221"/>
      <c r="Z14525" s="221"/>
      <c r="AA14525" s="222"/>
      <c r="AB14525" s="221"/>
      <c r="AC14525" s="221"/>
      <c r="AD14525" s="221"/>
      <c r="AE14525" s="237"/>
      <c r="AF14525" s="168"/>
      <c r="AG14525" s="168"/>
      <c r="AH14525" s="168"/>
    </row>
    <row r="14526" spans="19:34" x14ac:dyDescent="0.2">
      <c r="S14526" s="226" t="e">
        <f t="shared" si="310"/>
        <v>#REF!</v>
      </c>
      <c r="T14526" s="168"/>
      <c r="U14526" s="168"/>
      <c r="V14526" s="168"/>
      <c r="W14526" s="169"/>
      <c r="X14526" s="221"/>
      <c r="Y14526" s="221"/>
      <c r="Z14526" s="221"/>
      <c r="AA14526" s="222"/>
      <c r="AB14526" s="221"/>
      <c r="AC14526" s="221"/>
      <c r="AD14526" s="221"/>
      <c r="AE14526" s="237"/>
      <c r="AF14526" s="168"/>
      <c r="AG14526" s="168"/>
      <c r="AH14526" s="168"/>
    </row>
    <row r="14527" spans="19:34" x14ac:dyDescent="0.2">
      <c r="S14527" s="226" t="e">
        <f t="shared" si="310"/>
        <v>#REF!</v>
      </c>
      <c r="T14527" s="168"/>
      <c r="U14527" s="168"/>
      <c r="V14527" s="168"/>
      <c r="W14527" s="169"/>
      <c r="X14527" s="221"/>
      <c r="Y14527" s="221"/>
      <c r="Z14527" s="221"/>
      <c r="AA14527" s="222"/>
      <c r="AB14527" s="221"/>
      <c r="AC14527" s="221"/>
      <c r="AD14527" s="221"/>
      <c r="AE14527" s="237"/>
      <c r="AF14527" s="168"/>
      <c r="AG14527" s="168"/>
      <c r="AH14527" s="168"/>
    </row>
    <row r="14528" spans="19:34" x14ac:dyDescent="0.2">
      <c r="S14528" s="226" t="e">
        <f t="shared" ref="S14528:S14558" si="311">MID(#REF!,2,7)</f>
        <v>#REF!</v>
      </c>
      <c r="T14528" s="168"/>
      <c r="U14528" s="168"/>
      <c r="V14528" s="168"/>
      <c r="W14528" s="169"/>
      <c r="X14528" s="221"/>
      <c r="Y14528" s="221"/>
      <c r="Z14528" s="221"/>
      <c r="AA14528" s="222"/>
      <c r="AB14528" s="221"/>
      <c r="AC14528" s="221"/>
      <c r="AD14528" s="221"/>
      <c r="AE14528" s="237"/>
      <c r="AF14528" s="168"/>
      <c r="AG14528" s="168"/>
      <c r="AH14528" s="168"/>
    </row>
    <row r="14529" spans="19:34" x14ac:dyDescent="0.2">
      <c r="S14529" s="226" t="e">
        <f t="shared" si="311"/>
        <v>#REF!</v>
      </c>
      <c r="T14529" s="168"/>
      <c r="U14529" s="168"/>
      <c r="V14529" s="168"/>
      <c r="W14529" s="169"/>
      <c r="X14529" s="221"/>
      <c r="Y14529" s="221"/>
      <c r="Z14529" s="221"/>
      <c r="AA14529" s="222"/>
      <c r="AB14529" s="221"/>
      <c r="AC14529" s="221"/>
      <c r="AD14529" s="221"/>
      <c r="AE14529" s="237"/>
      <c r="AF14529" s="168"/>
      <c r="AG14529" s="168"/>
      <c r="AH14529" s="168"/>
    </row>
    <row r="14530" spans="19:34" x14ac:dyDescent="0.2">
      <c r="S14530" s="226" t="e">
        <f t="shared" si="311"/>
        <v>#REF!</v>
      </c>
      <c r="T14530" s="168"/>
      <c r="U14530" s="168"/>
      <c r="V14530" s="168"/>
      <c r="W14530" s="169"/>
      <c r="X14530" s="221"/>
      <c r="Y14530" s="221"/>
      <c r="Z14530" s="221"/>
      <c r="AA14530" s="222"/>
      <c r="AB14530" s="221"/>
      <c r="AC14530" s="221"/>
      <c r="AD14530" s="221"/>
      <c r="AE14530" s="237"/>
      <c r="AF14530" s="168"/>
      <c r="AG14530" s="168"/>
      <c r="AH14530" s="168"/>
    </row>
    <row r="14531" spans="19:34" x14ac:dyDescent="0.2">
      <c r="S14531" s="226" t="e">
        <f t="shared" si="311"/>
        <v>#REF!</v>
      </c>
      <c r="T14531" s="168"/>
      <c r="U14531" s="168"/>
      <c r="V14531" s="168"/>
      <c r="W14531" s="169"/>
      <c r="X14531" s="221"/>
      <c r="Y14531" s="221"/>
      <c r="Z14531" s="221"/>
      <c r="AA14531" s="222"/>
      <c r="AB14531" s="221"/>
      <c r="AC14531" s="221"/>
      <c r="AD14531" s="221"/>
      <c r="AE14531" s="237"/>
      <c r="AF14531" s="168"/>
      <c r="AG14531" s="168"/>
      <c r="AH14531" s="168"/>
    </row>
    <row r="14532" spans="19:34" x14ac:dyDescent="0.2">
      <c r="S14532" s="226" t="e">
        <f t="shared" si="311"/>
        <v>#REF!</v>
      </c>
      <c r="T14532" s="168"/>
      <c r="U14532" s="168"/>
      <c r="V14532" s="168"/>
      <c r="W14532" s="169"/>
      <c r="X14532" s="221"/>
      <c r="Y14532" s="221"/>
      <c r="Z14532" s="221"/>
      <c r="AA14532" s="222"/>
      <c r="AB14532" s="221"/>
      <c r="AC14532" s="221"/>
      <c r="AD14532" s="221"/>
      <c r="AE14532" s="237"/>
      <c r="AF14532" s="168"/>
      <c r="AG14532" s="168"/>
      <c r="AH14532" s="168"/>
    </row>
    <row r="14533" spans="19:34" x14ac:dyDescent="0.2">
      <c r="S14533" s="226" t="e">
        <f t="shared" si="311"/>
        <v>#REF!</v>
      </c>
      <c r="T14533" s="168"/>
      <c r="U14533" s="168"/>
      <c r="V14533" s="168"/>
      <c r="W14533" s="169"/>
      <c r="X14533" s="221"/>
      <c r="Y14533" s="221"/>
      <c r="Z14533" s="221"/>
      <c r="AA14533" s="222"/>
      <c r="AB14533" s="221"/>
      <c r="AC14533" s="221"/>
      <c r="AD14533" s="221"/>
      <c r="AE14533" s="237"/>
      <c r="AF14533" s="168"/>
      <c r="AG14533" s="168"/>
      <c r="AH14533" s="168"/>
    </row>
    <row r="14534" spans="19:34" x14ac:dyDescent="0.2">
      <c r="S14534" s="226" t="e">
        <f t="shared" si="311"/>
        <v>#REF!</v>
      </c>
      <c r="T14534" s="168"/>
      <c r="U14534" s="168"/>
      <c r="V14534" s="168"/>
      <c r="W14534" s="169"/>
      <c r="X14534" s="221"/>
      <c r="Y14534" s="221"/>
      <c r="Z14534" s="221"/>
      <c r="AA14534" s="222"/>
      <c r="AB14534" s="221"/>
      <c r="AC14534" s="221"/>
      <c r="AD14534" s="221"/>
      <c r="AE14534" s="237"/>
      <c r="AF14534" s="168"/>
      <c r="AG14534" s="168"/>
      <c r="AH14534" s="168"/>
    </row>
    <row r="14535" spans="19:34" x14ac:dyDescent="0.2">
      <c r="S14535" s="226" t="e">
        <f t="shared" si="311"/>
        <v>#REF!</v>
      </c>
      <c r="T14535" s="168"/>
      <c r="U14535" s="168"/>
      <c r="V14535" s="168"/>
      <c r="W14535" s="169"/>
      <c r="X14535" s="221"/>
      <c r="Y14535" s="221"/>
      <c r="Z14535" s="221"/>
      <c r="AA14535" s="222"/>
      <c r="AB14535" s="221"/>
      <c r="AC14535" s="221"/>
      <c r="AD14535" s="221"/>
      <c r="AE14535" s="237"/>
      <c r="AF14535" s="168"/>
      <c r="AG14535" s="168"/>
      <c r="AH14535" s="168"/>
    </row>
    <row r="14536" spans="19:34" x14ac:dyDescent="0.2">
      <c r="S14536" s="226" t="e">
        <f t="shared" si="311"/>
        <v>#REF!</v>
      </c>
      <c r="T14536" s="168"/>
      <c r="U14536" s="168"/>
      <c r="V14536" s="168"/>
      <c r="W14536" s="169"/>
      <c r="X14536" s="221"/>
      <c r="Y14536" s="221"/>
      <c r="Z14536" s="221"/>
      <c r="AA14536" s="222"/>
      <c r="AB14536" s="221"/>
      <c r="AC14536" s="221"/>
      <c r="AD14536" s="221"/>
      <c r="AE14536" s="237"/>
      <c r="AF14536" s="168"/>
      <c r="AG14536" s="168"/>
      <c r="AH14536" s="168"/>
    </row>
    <row r="14537" spans="19:34" x14ac:dyDescent="0.2">
      <c r="S14537" s="226" t="e">
        <f t="shared" si="311"/>
        <v>#REF!</v>
      </c>
      <c r="T14537" s="168"/>
      <c r="U14537" s="168"/>
      <c r="V14537" s="168"/>
      <c r="W14537" s="169"/>
      <c r="X14537" s="221"/>
      <c r="Y14537" s="221"/>
      <c r="Z14537" s="221"/>
      <c r="AA14537" s="222"/>
      <c r="AB14537" s="221"/>
      <c r="AC14537" s="221"/>
      <c r="AD14537" s="221"/>
      <c r="AE14537" s="237"/>
      <c r="AF14537" s="168"/>
      <c r="AG14537" s="168"/>
      <c r="AH14537" s="168"/>
    </row>
    <row r="14538" spans="19:34" x14ac:dyDescent="0.2">
      <c r="S14538" s="226" t="e">
        <f t="shared" si="311"/>
        <v>#REF!</v>
      </c>
      <c r="T14538" s="168"/>
      <c r="U14538" s="168"/>
      <c r="V14538" s="168"/>
      <c r="W14538" s="169"/>
      <c r="X14538" s="221"/>
      <c r="Y14538" s="221"/>
      <c r="Z14538" s="221"/>
      <c r="AA14538" s="222"/>
      <c r="AB14538" s="221"/>
      <c r="AC14538" s="221"/>
      <c r="AD14538" s="221"/>
      <c r="AE14538" s="237"/>
      <c r="AF14538" s="168"/>
      <c r="AG14538" s="168"/>
      <c r="AH14538" s="168"/>
    </row>
    <row r="14539" spans="19:34" x14ac:dyDescent="0.2">
      <c r="S14539" s="226" t="e">
        <f t="shared" si="311"/>
        <v>#REF!</v>
      </c>
      <c r="T14539" s="168"/>
      <c r="U14539" s="168"/>
      <c r="V14539" s="168"/>
      <c r="W14539" s="169"/>
      <c r="X14539" s="221"/>
      <c r="Y14539" s="221"/>
      <c r="Z14539" s="221"/>
      <c r="AA14539" s="222"/>
      <c r="AB14539" s="221"/>
      <c r="AC14539" s="221"/>
      <c r="AD14539" s="221"/>
      <c r="AE14539" s="237"/>
      <c r="AF14539" s="168"/>
      <c r="AG14539" s="168"/>
      <c r="AH14539" s="168"/>
    </row>
    <row r="14540" spans="19:34" x14ac:dyDescent="0.2">
      <c r="S14540" s="226" t="e">
        <f t="shared" si="311"/>
        <v>#REF!</v>
      </c>
      <c r="T14540" s="168"/>
      <c r="U14540" s="168"/>
      <c r="V14540" s="168"/>
      <c r="W14540" s="169"/>
      <c r="X14540" s="221"/>
      <c r="Y14540" s="221"/>
      <c r="Z14540" s="221"/>
      <c r="AA14540" s="222"/>
      <c r="AB14540" s="221"/>
      <c r="AC14540" s="221"/>
      <c r="AD14540" s="221"/>
      <c r="AE14540" s="237"/>
      <c r="AF14540" s="168"/>
      <c r="AG14540" s="168"/>
      <c r="AH14540" s="168"/>
    </row>
    <row r="14541" spans="19:34" x14ac:dyDescent="0.2">
      <c r="S14541" s="226" t="e">
        <f t="shared" si="311"/>
        <v>#REF!</v>
      </c>
      <c r="T14541" s="168"/>
      <c r="U14541" s="168"/>
      <c r="V14541" s="168"/>
      <c r="W14541" s="169"/>
      <c r="X14541" s="221"/>
      <c r="Y14541" s="221"/>
      <c r="Z14541" s="221"/>
      <c r="AA14541" s="222"/>
      <c r="AB14541" s="221"/>
      <c r="AC14541" s="221"/>
      <c r="AD14541" s="221"/>
      <c r="AE14541" s="237"/>
      <c r="AF14541" s="168"/>
      <c r="AG14541" s="168"/>
      <c r="AH14541" s="168"/>
    </row>
    <row r="14542" spans="19:34" x14ac:dyDescent="0.2">
      <c r="S14542" s="226" t="e">
        <f t="shared" si="311"/>
        <v>#REF!</v>
      </c>
      <c r="T14542" s="168"/>
      <c r="U14542" s="168"/>
      <c r="V14542" s="168"/>
      <c r="W14542" s="169"/>
      <c r="X14542" s="221"/>
      <c r="Y14542" s="221"/>
      <c r="Z14542" s="221"/>
      <c r="AA14542" s="222"/>
      <c r="AB14542" s="221"/>
      <c r="AC14542" s="221"/>
      <c r="AD14542" s="221"/>
      <c r="AE14542" s="237"/>
      <c r="AF14542" s="168"/>
      <c r="AG14542" s="168"/>
      <c r="AH14542" s="168"/>
    </row>
    <row r="14543" spans="19:34" x14ac:dyDescent="0.2">
      <c r="S14543" s="226" t="e">
        <f t="shared" si="311"/>
        <v>#REF!</v>
      </c>
      <c r="T14543" s="168"/>
      <c r="U14543" s="168"/>
      <c r="V14543" s="168"/>
      <c r="W14543" s="169"/>
      <c r="X14543" s="221"/>
      <c r="Y14543" s="221"/>
      <c r="Z14543" s="221"/>
      <c r="AA14543" s="222"/>
      <c r="AB14543" s="221"/>
      <c r="AC14543" s="221"/>
      <c r="AD14543" s="221"/>
      <c r="AE14543" s="237"/>
      <c r="AF14543" s="168"/>
      <c r="AG14543" s="168"/>
      <c r="AH14543" s="168"/>
    </row>
    <row r="14544" spans="19:34" x14ac:dyDescent="0.2">
      <c r="S14544" s="226" t="e">
        <f t="shared" si="311"/>
        <v>#REF!</v>
      </c>
      <c r="T14544" s="168"/>
      <c r="U14544" s="168"/>
      <c r="V14544" s="168"/>
      <c r="W14544" s="169"/>
      <c r="X14544" s="221"/>
      <c r="Y14544" s="221"/>
      <c r="Z14544" s="221"/>
      <c r="AA14544" s="222"/>
      <c r="AB14544" s="221"/>
      <c r="AC14544" s="221"/>
      <c r="AD14544" s="221"/>
      <c r="AE14544" s="237"/>
      <c r="AF14544" s="168"/>
      <c r="AG14544" s="168"/>
      <c r="AH14544" s="168"/>
    </row>
    <row r="14545" spans="19:34" x14ac:dyDescent="0.2">
      <c r="S14545" s="226" t="e">
        <f t="shared" si="311"/>
        <v>#REF!</v>
      </c>
      <c r="T14545" s="168"/>
      <c r="U14545" s="168"/>
      <c r="V14545" s="168"/>
      <c r="W14545" s="169"/>
      <c r="X14545" s="221"/>
      <c r="Y14545" s="221"/>
      <c r="Z14545" s="221"/>
      <c r="AA14545" s="222"/>
      <c r="AB14545" s="221"/>
      <c r="AC14545" s="221"/>
      <c r="AD14545" s="221"/>
      <c r="AE14545" s="237"/>
      <c r="AF14545" s="168"/>
      <c r="AG14545" s="168"/>
      <c r="AH14545" s="168"/>
    </row>
    <row r="14546" spans="19:34" x14ac:dyDescent="0.2">
      <c r="S14546" s="226" t="e">
        <f t="shared" si="311"/>
        <v>#REF!</v>
      </c>
      <c r="T14546" s="168"/>
      <c r="U14546" s="168"/>
      <c r="V14546" s="168"/>
      <c r="W14546" s="169"/>
      <c r="X14546" s="221"/>
      <c r="Y14546" s="221"/>
      <c r="Z14546" s="221"/>
      <c r="AA14546" s="222"/>
      <c r="AB14546" s="221"/>
      <c r="AC14546" s="221"/>
      <c r="AD14546" s="221"/>
      <c r="AE14546" s="237"/>
      <c r="AF14546" s="168"/>
      <c r="AG14546" s="168"/>
      <c r="AH14546" s="168"/>
    </row>
    <row r="14547" spans="19:34" x14ac:dyDescent="0.2">
      <c r="S14547" s="226" t="e">
        <f t="shared" si="311"/>
        <v>#REF!</v>
      </c>
      <c r="T14547" s="168"/>
      <c r="U14547" s="168"/>
      <c r="V14547" s="168"/>
      <c r="W14547" s="169"/>
      <c r="X14547" s="221"/>
      <c r="Y14547" s="221"/>
      <c r="Z14547" s="221"/>
      <c r="AA14547" s="222"/>
      <c r="AB14547" s="221"/>
      <c r="AC14547" s="221"/>
      <c r="AD14547" s="221"/>
      <c r="AE14547" s="237"/>
      <c r="AF14547" s="168"/>
      <c r="AG14547" s="168"/>
      <c r="AH14547" s="168"/>
    </row>
    <row r="14548" spans="19:34" x14ac:dyDescent="0.2">
      <c r="S14548" s="226" t="e">
        <f t="shared" si="311"/>
        <v>#REF!</v>
      </c>
      <c r="T14548" s="168"/>
      <c r="U14548" s="168"/>
      <c r="V14548" s="168"/>
      <c r="W14548" s="169"/>
      <c r="X14548" s="221"/>
      <c r="Y14548" s="221"/>
      <c r="Z14548" s="221"/>
      <c r="AA14548" s="222"/>
      <c r="AB14548" s="221"/>
      <c r="AC14548" s="221"/>
      <c r="AD14548" s="221"/>
      <c r="AE14548" s="237"/>
      <c r="AF14548" s="168"/>
      <c r="AG14548" s="168"/>
      <c r="AH14548" s="168"/>
    </row>
    <row r="14549" spans="19:34" x14ac:dyDescent="0.2">
      <c r="S14549" s="226" t="e">
        <f t="shared" si="311"/>
        <v>#REF!</v>
      </c>
      <c r="T14549" s="168"/>
      <c r="U14549" s="168"/>
      <c r="V14549" s="168"/>
      <c r="W14549" s="169"/>
      <c r="X14549" s="221"/>
      <c r="Y14549" s="221"/>
      <c r="Z14549" s="221"/>
      <c r="AA14549" s="222"/>
      <c r="AB14549" s="221"/>
      <c r="AC14549" s="221"/>
      <c r="AD14549" s="221"/>
      <c r="AE14549" s="237"/>
      <c r="AF14549" s="168"/>
      <c r="AG14549" s="168"/>
      <c r="AH14549" s="168"/>
    </row>
    <row r="14550" spans="19:34" x14ac:dyDescent="0.2">
      <c r="S14550" s="226" t="e">
        <f t="shared" si="311"/>
        <v>#REF!</v>
      </c>
      <c r="T14550" s="168"/>
      <c r="U14550" s="168"/>
      <c r="V14550" s="168"/>
      <c r="W14550" s="169"/>
      <c r="X14550" s="221"/>
      <c r="Y14550" s="221"/>
      <c r="Z14550" s="221"/>
      <c r="AA14550" s="222"/>
      <c r="AB14550" s="221"/>
      <c r="AC14550" s="221"/>
      <c r="AD14550" s="221"/>
      <c r="AE14550" s="237"/>
      <c r="AF14550" s="168"/>
      <c r="AG14550" s="168"/>
      <c r="AH14550" s="168"/>
    </row>
    <row r="14551" spans="19:34" x14ac:dyDescent="0.2">
      <c r="S14551" s="226" t="e">
        <f t="shared" si="311"/>
        <v>#REF!</v>
      </c>
      <c r="T14551" s="168"/>
      <c r="U14551" s="168"/>
      <c r="V14551" s="168"/>
      <c r="W14551" s="169"/>
      <c r="X14551" s="221"/>
      <c r="Y14551" s="221"/>
      <c r="Z14551" s="221"/>
      <c r="AA14551" s="222"/>
      <c r="AB14551" s="221"/>
      <c r="AC14551" s="221"/>
      <c r="AD14551" s="221"/>
      <c r="AE14551" s="237"/>
      <c r="AF14551" s="168"/>
      <c r="AG14551" s="168"/>
      <c r="AH14551" s="168"/>
    </row>
    <row r="14552" spans="19:34" x14ac:dyDescent="0.2">
      <c r="S14552" s="226" t="e">
        <f t="shared" si="311"/>
        <v>#REF!</v>
      </c>
      <c r="T14552" s="168"/>
      <c r="U14552" s="168"/>
      <c r="V14552" s="168"/>
      <c r="W14552" s="169"/>
      <c r="X14552" s="221"/>
      <c r="Y14552" s="221"/>
      <c r="Z14552" s="221"/>
      <c r="AA14552" s="222"/>
      <c r="AB14552" s="221"/>
      <c r="AC14552" s="221"/>
      <c r="AD14552" s="221"/>
      <c r="AE14552" s="237"/>
      <c r="AF14552" s="168"/>
      <c r="AG14552" s="168"/>
      <c r="AH14552" s="168"/>
    </row>
    <row r="14553" spans="19:34" x14ac:dyDescent="0.2">
      <c r="S14553" s="226" t="e">
        <f t="shared" si="311"/>
        <v>#REF!</v>
      </c>
      <c r="T14553" s="168"/>
      <c r="U14553" s="168"/>
      <c r="V14553" s="168"/>
      <c r="W14553" s="169"/>
      <c r="X14553" s="221"/>
      <c r="Y14553" s="221"/>
      <c r="Z14553" s="221"/>
      <c r="AA14553" s="222"/>
      <c r="AB14553" s="221"/>
      <c r="AC14553" s="221"/>
      <c r="AD14553" s="221"/>
      <c r="AE14553" s="237"/>
      <c r="AF14553" s="168"/>
      <c r="AG14553" s="168"/>
      <c r="AH14553" s="168"/>
    </row>
    <row r="14554" spans="19:34" x14ac:dyDescent="0.2">
      <c r="S14554" s="226" t="e">
        <f t="shared" si="311"/>
        <v>#REF!</v>
      </c>
      <c r="T14554" s="168"/>
      <c r="U14554" s="168"/>
      <c r="V14554" s="168"/>
      <c r="W14554" s="169"/>
      <c r="X14554" s="221"/>
      <c r="Y14554" s="221"/>
      <c r="Z14554" s="221"/>
      <c r="AA14554" s="222"/>
      <c r="AB14554" s="221"/>
      <c r="AC14554" s="221"/>
      <c r="AD14554" s="221"/>
      <c r="AE14554" s="237"/>
      <c r="AF14554" s="168"/>
      <c r="AG14554" s="168"/>
      <c r="AH14554" s="168"/>
    </row>
    <row r="14555" spans="19:34" x14ac:dyDescent="0.2">
      <c r="S14555" s="226" t="e">
        <f t="shared" si="311"/>
        <v>#REF!</v>
      </c>
      <c r="T14555" s="168"/>
      <c r="U14555" s="168"/>
      <c r="V14555" s="168"/>
      <c r="W14555" s="169"/>
      <c r="X14555" s="221"/>
      <c r="Y14555" s="221"/>
      <c r="Z14555" s="221"/>
      <c r="AA14555" s="222"/>
      <c r="AB14555" s="221"/>
      <c r="AC14555" s="221"/>
      <c r="AD14555" s="221"/>
      <c r="AE14555" s="237"/>
      <c r="AF14555" s="168"/>
      <c r="AG14555" s="168"/>
      <c r="AH14555" s="168"/>
    </row>
    <row r="14556" spans="19:34" x14ac:dyDescent="0.2">
      <c r="S14556" s="226" t="e">
        <f t="shared" si="311"/>
        <v>#REF!</v>
      </c>
      <c r="T14556" s="168"/>
      <c r="U14556" s="168"/>
      <c r="V14556" s="168"/>
      <c r="W14556" s="169"/>
      <c r="X14556" s="221"/>
      <c r="Y14556" s="221"/>
      <c r="Z14556" s="221"/>
      <c r="AA14556" s="222"/>
      <c r="AB14556" s="221"/>
      <c r="AC14556" s="221"/>
      <c r="AD14556" s="221"/>
      <c r="AE14556" s="237"/>
      <c r="AF14556" s="168"/>
      <c r="AG14556" s="168"/>
      <c r="AH14556" s="168"/>
    </row>
    <row r="14557" spans="19:34" x14ac:dyDescent="0.2">
      <c r="S14557" s="226" t="e">
        <f t="shared" si="311"/>
        <v>#REF!</v>
      </c>
      <c r="T14557" s="168"/>
      <c r="U14557" s="168"/>
      <c r="V14557" s="168"/>
      <c r="W14557" s="169"/>
      <c r="X14557" s="221"/>
      <c r="Y14557" s="221"/>
      <c r="Z14557" s="221"/>
      <c r="AA14557" s="222"/>
      <c r="AB14557" s="221"/>
      <c r="AC14557" s="221"/>
      <c r="AD14557" s="221"/>
      <c r="AE14557" s="237"/>
      <c r="AF14557" s="168"/>
      <c r="AG14557" s="168"/>
      <c r="AH14557" s="168"/>
    </row>
    <row r="14558" spans="19:34" x14ac:dyDescent="0.2">
      <c r="S14558" s="226" t="e">
        <f t="shared" si="311"/>
        <v>#REF!</v>
      </c>
      <c r="T14558" s="168"/>
      <c r="U14558" s="168"/>
      <c r="V14558" s="168"/>
      <c r="W14558" s="169"/>
      <c r="X14558" s="221"/>
      <c r="Y14558" s="221"/>
      <c r="Z14558" s="221"/>
      <c r="AA14558" s="222"/>
      <c r="AB14558" s="221"/>
      <c r="AC14558" s="221"/>
      <c r="AD14558" s="221"/>
      <c r="AE14558" s="237"/>
      <c r="AF14558" s="168"/>
      <c r="AG14558" s="168"/>
      <c r="AH14558" s="168"/>
    </row>
    <row r="14559" spans="19:34" x14ac:dyDescent="0.2">
      <c r="S14559" s="226" t="e">
        <f t="shared" ref="S14559:S14622" si="312">MID(#REF!,2,7)</f>
        <v>#REF!</v>
      </c>
      <c r="T14559" s="168"/>
      <c r="U14559" s="168"/>
      <c r="V14559" s="168"/>
      <c r="W14559" s="169"/>
      <c r="X14559" s="221"/>
      <c r="Y14559" s="221"/>
      <c r="Z14559" s="221"/>
      <c r="AA14559" s="222"/>
      <c r="AB14559" s="221"/>
      <c r="AC14559" s="221"/>
      <c r="AD14559" s="221"/>
      <c r="AE14559" s="237"/>
      <c r="AF14559" s="168"/>
      <c r="AG14559" s="168"/>
      <c r="AH14559" s="168"/>
    </row>
    <row r="14560" spans="19:34" x14ac:dyDescent="0.2">
      <c r="S14560" s="226" t="e">
        <f t="shared" si="312"/>
        <v>#REF!</v>
      </c>
      <c r="T14560" s="168"/>
      <c r="U14560" s="168"/>
      <c r="V14560" s="168"/>
      <c r="W14560" s="169"/>
      <c r="X14560" s="221"/>
      <c r="Y14560" s="221"/>
      <c r="Z14560" s="221"/>
      <c r="AA14560" s="222"/>
      <c r="AB14560" s="221"/>
      <c r="AC14560" s="221"/>
      <c r="AD14560" s="221"/>
      <c r="AE14560" s="237"/>
      <c r="AF14560" s="168"/>
      <c r="AG14560" s="168"/>
      <c r="AH14560" s="168"/>
    </row>
    <row r="14561" spans="19:34" x14ac:dyDescent="0.2">
      <c r="S14561" s="226" t="e">
        <f t="shared" si="312"/>
        <v>#REF!</v>
      </c>
      <c r="T14561" s="168"/>
      <c r="U14561" s="168"/>
      <c r="V14561" s="168"/>
      <c r="W14561" s="169"/>
      <c r="X14561" s="221"/>
      <c r="Y14561" s="221"/>
      <c r="Z14561" s="221"/>
      <c r="AA14561" s="222"/>
      <c r="AB14561" s="221"/>
      <c r="AC14561" s="221"/>
      <c r="AD14561" s="221"/>
      <c r="AE14561" s="237"/>
      <c r="AF14561" s="168"/>
      <c r="AG14561" s="168"/>
      <c r="AH14561" s="168"/>
    </row>
    <row r="14562" spans="19:34" x14ac:dyDescent="0.2">
      <c r="S14562" s="226" t="e">
        <f t="shared" si="312"/>
        <v>#REF!</v>
      </c>
      <c r="T14562" s="168"/>
      <c r="U14562" s="168"/>
      <c r="V14562" s="168"/>
      <c r="W14562" s="169"/>
      <c r="X14562" s="221"/>
      <c r="Y14562" s="221"/>
      <c r="Z14562" s="221"/>
      <c r="AA14562" s="222"/>
      <c r="AB14562" s="221"/>
      <c r="AC14562" s="221"/>
      <c r="AD14562" s="221"/>
      <c r="AE14562" s="237"/>
      <c r="AF14562" s="168"/>
      <c r="AG14562" s="168"/>
      <c r="AH14562" s="168"/>
    </row>
    <row r="14563" spans="19:34" x14ac:dyDescent="0.2">
      <c r="S14563" s="226" t="e">
        <f t="shared" si="312"/>
        <v>#REF!</v>
      </c>
      <c r="T14563" s="168"/>
      <c r="U14563" s="168"/>
      <c r="V14563" s="168"/>
      <c r="W14563" s="169"/>
      <c r="X14563" s="221"/>
      <c r="Y14563" s="221"/>
      <c r="Z14563" s="221"/>
      <c r="AA14563" s="222"/>
      <c r="AB14563" s="221"/>
      <c r="AC14563" s="221"/>
      <c r="AD14563" s="221"/>
      <c r="AE14563" s="237"/>
      <c r="AF14563" s="168"/>
      <c r="AG14563" s="168"/>
      <c r="AH14563" s="168"/>
    </row>
    <row r="14564" spans="19:34" x14ac:dyDescent="0.2">
      <c r="S14564" s="226" t="e">
        <f t="shared" si="312"/>
        <v>#REF!</v>
      </c>
      <c r="T14564" s="168"/>
      <c r="U14564" s="168"/>
      <c r="V14564" s="168"/>
      <c r="W14564" s="169"/>
      <c r="X14564" s="221"/>
      <c r="Y14564" s="221"/>
      <c r="Z14564" s="221"/>
      <c r="AA14564" s="222"/>
      <c r="AB14564" s="221"/>
      <c r="AC14564" s="221"/>
      <c r="AD14564" s="221"/>
      <c r="AE14564" s="237"/>
      <c r="AF14564" s="168"/>
      <c r="AG14564" s="168"/>
      <c r="AH14564" s="168"/>
    </row>
    <row r="14565" spans="19:34" x14ac:dyDescent="0.2">
      <c r="S14565" s="226" t="e">
        <f t="shared" si="312"/>
        <v>#REF!</v>
      </c>
      <c r="T14565" s="168"/>
      <c r="U14565" s="168"/>
      <c r="V14565" s="168"/>
      <c r="W14565" s="169"/>
      <c r="X14565" s="221"/>
      <c r="Y14565" s="221"/>
      <c r="Z14565" s="221"/>
      <c r="AA14565" s="222"/>
      <c r="AB14565" s="221"/>
      <c r="AC14565" s="221"/>
      <c r="AD14565" s="221"/>
      <c r="AE14565" s="237"/>
      <c r="AF14565" s="168"/>
      <c r="AG14565" s="168"/>
      <c r="AH14565" s="168"/>
    </row>
    <row r="14566" spans="19:34" x14ac:dyDescent="0.2">
      <c r="S14566" s="226" t="e">
        <f t="shared" si="312"/>
        <v>#REF!</v>
      </c>
      <c r="T14566" s="168"/>
      <c r="U14566" s="168"/>
      <c r="V14566" s="168"/>
      <c r="W14566" s="169"/>
      <c r="X14566" s="221"/>
      <c r="Y14566" s="221"/>
      <c r="Z14566" s="221"/>
      <c r="AA14566" s="222"/>
      <c r="AB14566" s="221"/>
      <c r="AC14566" s="221"/>
      <c r="AD14566" s="221"/>
      <c r="AE14566" s="237"/>
      <c r="AF14566" s="168"/>
      <c r="AG14566" s="168"/>
      <c r="AH14566" s="168"/>
    </row>
    <row r="14567" spans="19:34" x14ac:dyDescent="0.2">
      <c r="S14567" s="226" t="e">
        <f t="shared" si="312"/>
        <v>#REF!</v>
      </c>
      <c r="T14567" s="168"/>
      <c r="U14567" s="168"/>
      <c r="V14567" s="168"/>
      <c r="W14567" s="169"/>
      <c r="X14567" s="221"/>
      <c r="Y14567" s="221"/>
      <c r="Z14567" s="221"/>
      <c r="AA14567" s="222"/>
      <c r="AB14567" s="221"/>
      <c r="AC14567" s="221"/>
      <c r="AD14567" s="221"/>
      <c r="AE14567" s="237"/>
      <c r="AF14567" s="168"/>
      <c r="AG14567" s="168"/>
      <c r="AH14567" s="168"/>
    </row>
    <row r="14568" spans="19:34" x14ac:dyDescent="0.2">
      <c r="S14568" s="226" t="e">
        <f t="shared" si="312"/>
        <v>#REF!</v>
      </c>
      <c r="T14568" s="168"/>
      <c r="U14568" s="168"/>
      <c r="V14568" s="168"/>
      <c r="W14568" s="169"/>
      <c r="X14568" s="221"/>
      <c r="Y14568" s="221"/>
      <c r="Z14568" s="221"/>
      <c r="AA14568" s="222"/>
      <c r="AB14568" s="221"/>
      <c r="AC14568" s="221"/>
      <c r="AD14568" s="221"/>
      <c r="AE14568" s="237"/>
      <c r="AF14568" s="168"/>
      <c r="AG14568" s="168"/>
      <c r="AH14568" s="168"/>
    </row>
    <row r="14569" spans="19:34" x14ac:dyDescent="0.2">
      <c r="S14569" s="226" t="e">
        <f t="shared" si="312"/>
        <v>#REF!</v>
      </c>
      <c r="T14569" s="168"/>
      <c r="U14569" s="168"/>
      <c r="V14569" s="168"/>
      <c r="W14569" s="169"/>
      <c r="X14569" s="221"/>
      <c r="Y14569" s="221"/>
      <c r="Z14569" s="221"/>
      <c r="AA14569" s="222"/>
      <c r="AB14569" s="221"/>
      <c r="AC14569" s="221"/>
      <c r="AD14569" s="221"/>
      <c r="AE14569" s="237"/>
      <c r="AF14569" s="168"/>
      <c r="AG14569" s="168"/>
      <c r="AH14569" s="168"/>
    </row>
    <row r="14570" spans="19:34" x14ac:dyDescent="0.2">
      <c r="S14570" s="226" t="e">
        <f t="shared" si="312"/>
        <v>#REF!</v>
      </c>
      <c r="T14570" s="168"/>
      <c r="U14570" s="168"/>
      <c r="V14570" s="168"/>
      <c r="W14570" s="169"/>
      <c r="X14570" s="221"/>
      <c r="Y14570" s="221"/>
      <c r="Z14570" s="221"/>
      <c r="AA14570" s="222"/>
      <c r="AB14570" s="221"/>
      <c r="AC14570" s="221"/>
      <c r="AD14570" s="221"/>
      <c r="AE14570" s="237"/>
      <c r="AF14570" s="168"/>
      <c r="AG14570" s="168"/>
      <c r="AH14570" s="168"/>
    </row>
    <row r="14571" spans="19:34" x14ac:dyDescent="0.2">
      <c r="S14571" s="226" t="e">
        <f t="shared" si="312"/>
        <v>#REF!</v>
      </c>
      <c r="T14571" s="168"/>
      <c r="U14571" s="168"/>
      <c r="V14571" s="168"/>
      <c r="W14571" s="169"/>
      <c r="X14571" s="221"/>
      <c r="Y14571" s="221"/>
      <c r="Z14571" s="221"/>
      <c r="AA14571" s="222"/>
      <c r="AB14571" s="221"/>
      <c r="AC14571" s="221"/>
      <c r="AD14571" s="221"/>
      <c r="AE14571" s="237"/>
      <c r="AF14571" s="168"/>
      <c r="AG14571" s="168"/>
      <c r="AH14571" s="168"/>
    </row>
    <row r="14572" spans="19:34" x14ac:dyDescent="0.2">
      <c r="S14572" s="226" t="e">
        <f t="shared" si="312"/>
        <v>#REF!</v>
      </c>
      <c r="T14572" s="168"/>
      <c r="U14572" s="168"/>
      <c r="V14572" s="168"/>
      <c r="W14572" s="169"/>
      <c r="X14572" s="221"/>
      <c r="Y14572" s="221"/>
      <c r="Z14572" s="221"/>
      <c r="AA14572" s="222"/>
      <c r="AB14572" s="221"/>
      <c r="AC14572" s="221"/>
      <c r="AD14572" s="221"/>
      <c r="AE14572" s="237"/>
      <c r="AF14572" s="168"/>
      <c r="AG14572" s="168"/>
      <c r="AH14572" s="168"/>
    </row>
    <row r="14573" spans="19:34" x14ac:dyDescent="0.2">
      <c r="S14573" s="226" t="e">
        <f t="shared" si="312"/>
        <v>#REF!</v>
      </c>
      <c r="T14573" s="168"/>
      <c r="U14573" s="168"/>
      <c r="V14573" s="168"/>
      <c r="W14573" s="169"/>
      <c r="X14573" s="221"/>
      <c r="Y14573" s="221"/>
      <c r="Z14573" s="221"/>
      <c r="AA14573" s="222"/>
      <c r="AB14573" s="221"/>
      <c r="AC14573" s="221"/>
      <c r="AD14573" s="221"/>
      <c r="AE14573" s="237"/>
      <c r="AF14573" s="168"/>
      <c r="AG14573" s="168"/>
      <c r="AH14573" s="168"/>
    </row>
    <row r="14574" spans="19:34" x14ac:dyDescent="0.2">
      <c r="S14574" s="226" t="e">
        <f t="shared" si="312"/>
        <v>#REF!</v>
      </c>
      <c r="T14574" s="168"/>
      <c r="U14574" s="168"/>
      <c r="V14574" s="168"/>
      <c r="W14574" s="169"/>
      <c r="X14574" s="221"/>
      <c r="Y14574" s="221"/>
      <c r="Z14574" s="221"/>
      <c r="AA14574" s="222"/>
      <c r="AB14574" s="221"/>
      <c r="AC14574" s="221"/>
      <c r="AD14574" s="221"/>
      <c r="AE14574" s="237"/>
      <c r="AF14574" s="168"/>
      <c r="AG14574" s="168"/>
      <c r="AH14574" s="168"/>
    </row>
    <row r="14575" spans="19:34" x14ac:dyDescent="0.2">
      <c r="S14575" s="226" t="e">
        <f t="shared" si="312"/>
        <v>#REF!</v>
      </c>
      <c r="T14575" s="168"/>
      <c r="U14575" s="168"/>
      <c r="V14575" s="168"/>
      <c r="W14575" s="169"/>
      <c r="X14575" s="221"/>
      <c r="Y14575" s="221"/>
      <c r="Z14575" s="221"/>
      <c r="AA14575" s="222"/>
      <c r="AB14575" s="221"/>
      <c r="AC14575" s="221"/>
      <c r="AD14575" s="221"/>
      <c r="AE14575" s="237"/>
      <c r="AF14575" s="168"/>
      <c r="AG14575" s="168"/>
      <c r="AH14575" s="168"/>
    </row>
    <row r="14576" spans="19:34" x14ac:dyDescent="0.2">
      <c r="S14576" s="226" t="e">
        <f t="shared" si="312"/>
        <v>#REF!</v>
      </c>
      <c r="T14576" s="168"/>
      <c r="U14576" s="168"/>
      <c r="V14576" s="168"/>
      <c r="W14576" s="169"/>
      <c r="X14576" s="221"/>
      <c r="Y14576" s="221"/>
      <c r="Z14576" s="221"/>
      <c r="AA14576" s="222"/>
      <c r="AB14576" s="221"/>
      <c r="AC14576" s="221"/>
      <c r="AD14576" s="221"/>
      <c r="AE14576" s="237"/>
      <c r="AF14576" s="168"/>
      <c r="AG14576" s="168"/>
      <c r="AH14576" s="168"/>
    </row>
    <row r="14577" spans="19:34" x14ac:dyDescent="0.2">
      <c r="S14577" s="226" t="e">
        <f t="shared" si="312"/>
        <v>#REF!</v>
      </c>
      <c r="T14577" s="168"/>
      <c r="U14577" s="168"/>
      <c r="V14577" s="168"/>
      <c r="W14577" s="169"/>
      <c r="X14577" s="221"/>
      <c r="Y14577" s="221"/>
      <c r="Z14577" s="221"/>
      <c r="AA14577" s="222"/>
      <c r="AB14577" s="221"/>
      <c r="AC14577" s="221"/>
      <c r="AD14577" s="221"/>
      <c r="AE14577" s="237"/>
      <c r="AF14577" s="168"/>
      <c r="AG14577" s="168"/>
      <c r="AH14577" s="168"/>
    </row>
    <row r="14578" spans="19:34" x14ac:dyDescent="0.2">
      <c r="S14578" s="226" t="e">
        <f t="shared" si="312"/>
        <v>#REF!</v>
      </c>
      <c r="T14578" s="168"/>
      <c r="U14578" s="168"/>
      <c r="V14578" s="168"/>
      <c r="W14578" s="169"/>
      <c r="X14578" s="221"/>
      <c r="Y14578" s="221"/>
      <c r="Z14578" s="221"/>
      <c r="AA14578" s="222"/>
      <c r="AB14578" s="221"/>
      <c r="AC14578" s="221"/>
      <c r="AD14578" s="221"/>
      <c r="AE14578" s="237"/>
      <c r="AF14578" s="168"/>
      <c r="AG14578" s="168"/>
      <c r="AH14578" s="168"/>
    </row>
    <row r="14579" spans="19:34" x14ac:dyDescent="0.2">
      <c r="S14579" s="226" t="e">
        <f t="shared" si="312"/>
        <v>#REF!</v>
      </c>
      <c r="T14579" s="168"/>
      <c r="U14579" s="168"/>
      <c r="V14579" s="168"/>
      <c r="W14579" s="169"/>
      <c r="X14579" s="221"/>
      <c r="Y14579" s="221"/>
      <c r="Z14579" s="221"/>
      <c r="AA14579" s="222"/>
      <c r="AB14579" s="221"/>
      <c r="AC14579" s="221"/>
      <c r="AD14579" s="221"/>
      <c r="AE14579" s="237"/>
      <c r="AF14579" s="168"/>
      <c r="AG14579" s="168"/>
      <c r="AH14579" s="168"/>
    </row>
    <row r="14580" spans="19:34" x14ac:dyDescent="0.2">
      <c r="S14580" s="226" t="e">
        <f t="shared" si="312"/>
        <v>#REF!</v>
      </c>
      <c r="T14580" s="168"/>
      <c r="U14580" s="168"/>
      <c r="V14580" s="168"/>
      <c r="W14580" s="169"/>
      <c r="X14580" s="221"/>
      <c r="Y14580" s="221"/>
      <c r="Z14580" s="221"/>
      <c r="AA14580" s="222"/>
      <c r="AB14580" s="221"/>
      <c r="AC14580" s="221"/>
      <c r="AD14580" s="221"/>
      <c r="AE14580" s="237"/>
      <c r="AF14580" s="168"/>
      <c r="AG14580" s="168"/>
      <c r="AH14580" s="168"/>
    </row>
    <row r="14581" spans="19:34" x14ac:dyDescent="0.2">
      <c r="S14581" s="226" t="e">
        <f t="shared" si="312"/>
        <v>#REF!</v>
      </c>
      <c r="T14581" s="168"/>
      <c r="U14581" s="168"/>
      <c r="V14581" s="168"/>
      <c r="W14581" s="169"/>
      <c r="X14581" s="221"/>
      <c r="Y14581" s="221"/>
      <c r="Z14581" s="221"/>
      <c r="AA14581" s="222"/>
      <c r="AB14581" s="221"/>
      <c r="AC14581" s="221"/>
      <c r="AD14581" s="221"/>
      <c r="AE14581" s="237"/>
      <c r="AF14581" s="168"/>
      <c r="AG14581" s="168"/>
      <c r="AH14581" s="168"/>
    </row>
    <row r="14582" spans="19:34" x14ac:dyDescent="0.2">
      <c r="S14582" s="226" t="e">
        <f t="shared" si="312"/>
        <v>#REF!</v>
      </c>
      <c r="T14582" s="168"/>
      <c r="U14582" s="168"/>
      <c r="V14582" s="168"/>
      <c r="W14582" s="169"/>
      <c r="X14582" s="221"/>
      <c r="Y14582" s="221"/>
      <c r="Z14582" s="221"/>
      <c r="AA14582" s="222"/>
      <c r="AB14582" s="221"/>
      <c r="AC14582" s="221"/>
      <c r="AD14582" s="221"/>
      <c r="AE14582" s="237"/>
      <c r="AF14582" s="168"/>
      <c r="AG14582" s="168"/>
      <c r="AH14582" s="168"/>
    </row>
    <row r="14583" spans="19:34" x14ac:dyDescent="0.2">
      <c r="S14583" s="226" t="e">
        <f t="shared" si="312"/>
        <v>#REF!</v>
      </c>
      <c r="T14583" s="168"/>
      <c r="U14583" s="168"/>
      <c r="V14583" s="168"/>
      <c r="W14583" s="169"/>
      <c r="X14583" s="221"/>
      <c r="Y14583" s="221"/>
      <c r="Z14583" s="221"/>
      <c r="AA14583" s="222"/>
      <c r="AB14583" s="221"/>
      <c r="AC14583" s="221"/>
      <c r="AD14583" s="221"/>
      <c r="AE14583" s="237"/>
      <c r="AF14583" s="168"/>
      <c r="AG14583" s="168"/>
      <c r="AH14583" s="168"/>
    </row>
    <row r="14584" spans="19:34" x14ac:dyDescent="0.2">
      <c r="S14584" s="226" t="e">
        <f t="shared" si="312"/>
        <v>#REF!</v>
      </c>
      <c r="T14584" s="168"/>
      <c r="U14584" s="168"/>
      <c r="V14584" s="168"/>
      <c r="W14584" s="169"/>
      <c r="X14584" s="221"/>
      <c r="Y14584" s="221"/>
      <c r="Z14584" s="221"/>
      <c r="AA14584" s="222"/>
      <c r="AB14584" s="221"/>
      <c r="AC14584" s="221"/>
      <c r="AD14584" s="221"/>
      <c r="AE14584" s="237"/>
      <c r="AF14584" s="168"/>
      <c r="AG14584" s="168"/>
      <c r="AH14584" s="168"/>
    </row>
    <row r="14585" spans="19:34" x14ac:dyDescent="0.2">
      <c r="S14585" s="226" t="e">
        <f t="shared" si="312"/>
        <v>#REF!</v>
      </c>
      <c r="T14585" s="168"/>
      <c r="U14585" s="168"/>
      <c r="V14585" s="168"/>
      <c r="W14585" s="169"/>
      <c r="X14585" s="221"/>
      <c r="Y14585" s="221"/>
      <c r="Z14585" s="221"/>
      <c r="AA14585" s="222"/>
      <c r="AB14585" s="221"/>
      <c r="AC14585" s="221"/>
      <c r="AD14585" s="221"/>
      <c r="AE14585" s="237"/>
      <c r="AF14585" s="168"/>
      <c r="AG14585" s="168"/>
      <c r="AH14585" s="168"/>
    </row>
    <row r="14586" spans="19:34" x14ac:dyDescent="0.2">
      <c r="S14586" s="226" t="e">
        <f t="shared" si="312"/>
        <v>#REF!</v>
      </c>
      <c r="T14586" s="168"/>
      <c r="U14586" s="168"/>
      <c r="V14586" s="168"/>
      <c r="W14586" s="169"/>
      <c r="X14586" s="221"/>
      <c r="Y14586" s="221"/>
      <c r="Z14586" s="221"/>
      <c r="AA14586" s="222"/>
      <c r="AB14586" s="221"/>
      <c r="AC14586" s="221"/>
      <c r="AD14586" s="221"/>
      <c r="AE14586" s="237"/>
      <c r="AF14586" s="168"/>
      <c r="AG14586" s="168"/>
      <c r="AH14586" s="168"/>
    </row>
    <row r="14587" spans="19:34" x14ac:dyDescent="0.2">
      <c r="S14587" s="226" t="e">
        <f t="shared" si="312"/>
        <v>#REF!</v>
      </c>
      <c r="T14587" s="168"/>
      <c r="U14587" s="168"/>
      <c r="V14587" s="168"/>
      <c r="W14587" s="169"/>
      <c r="X14587" s="221"/>
      <c r="Y14587" s="221"/>
      <c r="Z14587" s="221"/>
      <c r="AA14587" s="222"/>
      <c r="AB14587" s="221"/>
      <c r="AC14587" s="221"/>
      <c r="AD14587" s="221"/>
      <c r="AE14587" s="237"/>
      <c r="AF14587" s="168"/>
      <c r="AG14587" s="168"/>
      <c r="AH14587" s="168"/>
    </row>
    <row r="14588" spans="19:34" x14ac:dyDescent="0.2">
      <c r="S14588" s="226" t="e">
        <f t="shared" si="312"/>
        <v>#REF!</v>
      </c>
      <c r="T14588" s="168"/>
      <c r="U14588" s="168"/>
      <c r="V14588" s="168"/>
      <c r="W14588" s="169"/>
      <c r="X14588" s="221"/>
      <c r="Y14588" s="221"/>
      <c r="Z14588" s="221"/>
      <c r="AA14588" s="222"/>
      <c r="AB14588" s="221"/>
      <c r="AC14588" s="221"/>
      <c r="AD14588" s="221"/>
      <c r="AE14588" s="237"/>
      <c r="AF14588" s="168"/>
      <c r="AG14588" s="168"/>
      <c r="AH14588" s="168"/>
    </row>
    <row r="14589" spans="19:34" x14ac:dyDescent="0.2">
      <c r="S14589" s="226" t="e">
        <f t="shared" si="312"/>
        <v>#REF!</v>
      </c>
      <c r="T14589" s="168"/>
      <c r="U14589" s="168"/>
      <c r="V14589" s="168"/>
      <c r="W14589" s="169"/>
      <c r="X14589" s="221"/>
      <c r="Y14589" s="221"/>
      <c r="Z14589" s="221"/>
      <c r="AA14589" s="222"/>
      <c r="AB14589" s="221"/>
      <c r="AC14589" s="221"/>
      <c r="AD14589" s="221"/>
      <c r="AE14589" s="237"/>
      <c r="AF14589" s="168"/>
      <c r="AG14589" s="168"/>
      <c r="AH14589" s="168"/>
    </row>
    <row r="14590" spans="19:34" x14ac:dyDescent="0.2">
      <c r="S14590" s="226" t="e">
        <f t="shared" si="312"/>
        <v>#REF!</v>
      </c>
      <c r="T14590" s="168"/>
      <c r="U14590" s="168"/>
      <c r="V14590" s="168"/>
      <c r="W14590" s="169"/>
      <c r="X14590" s="221"/>
      <c r="Y14590" s="221"/>
      <c r="Z14590" s="221"/>
      <c r="AA14590" s="222"/>
      <c r="AB14590" s="221"/>
      <c r="AC14590" s="221"/>
      <c r="AD14590" s="221"/>
      <c r="AE14590" s="237"/>
      <c r="AF14590" s="168"/>
      <c r="AG14590" s="168"/>
      <c r="AH14590" s="168"/>
    </row>
    <row r="14591" spans="19:34" x14ac:dyDescent="0.2">
      <c r="S14591" s="226" t="e">
        <f t="shared" si="312"/>
        <v>#REF!</v>
      </c>
      <c r="T14591" s="168"/>
      <c r="U14591" s="168"/>
      <c r="V14591" s="168"/>
      <c r="W14591" s="169"/>
      <c r="X14591" s="221"/>
      <c r="Y14591" s="221"/>
      <c r="Z14591" s="221"/>
      <c r="AA14591" s="222"/>
      <c r="AB14591" s="221"/>
      <c r="AC14591" s="221"/>
      <c r="AD14591" s="221"/>
      <c r="AE14591" s="237"/>
      <c r="AF14591" s="168"/>
      <c r="AG14591" s="168"/>
      <c r="AH14591" s="168"/>
    </row>
    <row r="14592" spans="19:34" x14ac:dyDescent="0.2">
      <c r="S14592" s="226" t="e">
        <f t="shared" si="312"/>
        <v>#REF!</v>
      </c>
      <c r="T14592" s="168"/>
      <c r="U14592" s="168"/>
      <c r="V14592" s="168"/>
      <c r="W14592" s="169"/>
      <c r="X14592" s="221"/>
      <c r="Y14592" s="221"/>
      <c r="Z14592" s="221"/>
      <c r="AA14592" s="222"/>
      <c r="AB14592" s="221"/>
      <c r="AC14592" s="221"/>
      <c r="AD14592" s="221"/>
      <c r="AE14592" s="237"/>
      <c r="AF14592" s="168"/>
      <c r="AG14592" s="168"/>
      <c r="AH14592" s="168"/>
    </row>
    <row r="14593" spans="19:34" x14ac:dyDescent="0.2">
      <c r="S14593" s="226" t="e">
        <f t="shared" si="312"/>
        <v>#REF!</v>
      </c>
      <c r="T14593" s="168"/>
      <c r="U14593" s="168"/>
      <c r="V14593" s="168"/>
      <c r="W14593" s="169"/>
      <c r="X14593" s="221"/>
      <c r="Y14593" s="221"/>
      <c r="Z14593" s="221"/>
      <c r="AA14593" s="222"/>
      <c r="AB14593" s="221"/>
      <c r="AC14593" s="221"/>
      <c r="AD14593" s="221"/>
      <c r="AE14593" s="237"/>
      <c r="AF14593" s="168"/>
      <c r="AG14593" s="168"/>
      <c r="AH14593" s="168"/>
    </row>
    <row r="14594" spans="19:34" x14ac:dyDescent="0.2">
      <c r="S14594" s="226" t="e">
        <f t="shared" si="312"/>
        <v>#REF!</v>
      </c>
      <c r="T14594" s="168"/>
      <c r="U14594" s="168"/>
      <c r="V14594" s="168"/>
      <c r="W14594" s="169"/>
      <c r="X14594" s="221"/>
      <c r="Y14594" s="221"/>
      <c r="Z14594" s="221"/>
      <c r="AA14594" s="222"/>
      <c r="AB14594" s="221"/>
      <c r="AC14594" s="221"/>
      <c r="AD14594" s="221"/>
      <c r="AE14594" s="237"/>
      <c r="AF14594" s="168"/>
      <c r="AG14594" s="168"/>
      <c r="AH14594" s="168"/>
    </row>
    <row r="14595" spans="19:34" x14ac:dyDescent="0.2">
      <c r="S14595" s="226" t="e">
        <f t="shared" si="312"/>
        <v>#REF!</v>
      </c>
      <c r="T14595" s="168"/>
      <c r="U14595" s="168"/>
      <c r="V14595" s="168"/>
      <c r="W14595" s="169"/>
      <c r="X14595" s="221"/>
      <c r="Y14595" s="221"/>
      <c r="Z14595" s="221"/>
      <c r="AA14595" s="222"/>
      <c r="AB14595" s="221"/>
      <c r="AC14595" s="221"/>
      <c r="AD14595" s="221"/>
      <c r="AE14595" s="237"/>
      <c r="AF14595" s="168"/>
      <c r="AG14595" s="168"/>
      <c r="AH14595" s="168"/>
    </row>
    <row r="14596" spans="19:34" x14ac:dyDescent="0.2">
      <c r="S14596" s="226" t="e">
        <f t="shared" si="312"/>
        <v>#REF!</v>
      </c>
      <c r="T14596" s="168"/>
      <c r="U14596" s="168"/>
      <c r="V14596" s="168"/>
      <c r="W14596" s="169"/>
      <c r="X14596" s="221"/>
      <c r="Y14596" s="221"/>
      <c r="Z14596" s="221"/>
      <c r="AA14596" s="222"/>
      <c r="AB14596" s="221"/>
      <c r="AC14596" s="221"/>
      <c r="AD14596" s="221"/>
      <c r="AE14596" s="237"/>
      <c r="AF14596" s="168"/>
      <c r="AG14596" s="168"/>
      <c r="AH14596" s="168"/>
    </row>
    <row r="14597" spans="19:34" x14ac:dyDescent="0.2">
      <c r="S14597" s="226" t="e">
        <f t="shared" si="312"/>
        <v>#REF!</v>
      </c>
      <c r="T14597" s="168"/>
      <c r="U14597" s="168"/>
      <c r="V14597" s="168"/>
      <c r="W14597" s="169"/>
      <c r="X14597" s="221"/>
      <c r="Y14597" s="221"/>
      <c r="Z14597" s="221"/>
      <c r="AA14597" s="222"/>
      <c r="AB14597" s="221"/>
      <c r="AC14597" s="221"/>
      <c r="AD14597" s="221"/>
      <c r="AE14597" s="237"/>
      <c r="AF14597" s="168"/>
      <c r="AG14597" s="168"/>
      <c r="AH14597" s="168"/>
    </row>
    <row r="14598" spans="19:34" x14ac:dyDescent="0.2">
      <c r="S14598" s="226" t="e">
        <f t="shared" si="312"/>
        <v>#REF!</v>
      </c>
      <c r="T14598" s="168"/>
      <c r="U14598" s="168"/>
      <c r="V14598" s="168"/>
      <c r="W14598" s="169"/>
      <c r="X14598" s="221"/>
      <c r="Y14598" s="221"/>
      <c r="Z14598" s="221"/>
      <c r="AA14598" s="222"/>
      <c r="AB14598" s="221"/>
      <c r="AC14598" s="221"/>
      <c r="AD14598" s="221"/>
      <c r="AE14598" s="237"/>
      <c r="AF14598" s="168"/>
      <c r="AG14598" s="168"/>
      <c r="AH14598" s="168"/>
    </row>
    <row r="14599" spans="19:34" x14ac:dyDescent="0.2">
      <c r="S14599" s="226" t="e">
        <f t="shared" si="312"/>
        <v>#REF!</v>
      </c>
      <c r="T14599" s="168"/>
      <c r="U14599" s="168"/>
      <c r="V14599" s="168"/>
      <c r="W14599" s="169"/>
      <c r="X14599" s="221"/>
      <c r="Y14599" s="221"/>
      <c r="Z14599" s="221"/>
      <c r="AA14599" s="222"/>
      <c r="AB14599" s="221"/>
      <c r="AC14599" s="221"/>
      <c r="AD14599" s="221"/>
      <c r="AE14599" s="237"/>
      <c r="AF14599" s="168"/>
      <c r="AG14599" s="168"/>
      <c r="AH14599" s="168"/>
    </row>
    <row r="14600" spans="19:34" x14ac:dyDescent="0.2">
      <c r="S14600" s="226" t="e">
        <f t="shared" si="312"/>
        <v>#REF!</v>
      </c>
      <c r="T14600" s="168"/>
      <c r="U14600" s="168"/>
      <c r="V14600" s="168"/>
      <c r="W14600" s="169"/>
      <c r="X14600" s="221"/>
      <c r="Y14600" s="221"/>
      <c r="Z14600" s="221"/>
      <c r="AA14600" s="222"/>
      <c r="AB14600" s="221"/>
      <c r="AC14600" s="221"/>
      <c r="AD14600" s="221"/>
      <c r="AE14600" s="237"/>
      <c r="AF14600" s="168"/>
      <c r="AG14600" s="168"/>
      <c r="AH14600" s="168"/>
    </row>
    <row r="14601" spans="19:34" x14ac:dyDescent="0.2">
      <c r="S14601" s="226" t="e">
        <f t="shared" si="312"/>
        <v>#REF!</v>
      </c>
      <c r="T14601" s="168"/>
      <c r="U14601" s="168"/>
      <c r="V14601" s="168"/>
      <c r="W14601" s="169"/>
      <c r="X14601" s="221"/>
      <c r="Y14601" s="221"/>
      <c r="Z14601" s="221"/>
      <c r="AA14601" s="222"/>
      <c r="AB14601" s="221"/>
      <c r="AC14601" s="221"/>
      <c r="AD14601" s="221"/>
      <c r="AE14601" s="237"/>
      <c r="AF14601" s="168"/>
      <c r="AG14601" s="168"/>
      <c r="AH14601" s="168"/>
    </row>
    <row r="14602" spans="19:34" x14ac:dyDescent="0.2">
      <c r="S14602" s="226" t="e">
        <f t="shared" si="312"/>
        <v>#REF!</v>
      </c>
      <c r="T14602" s="168"/>
      <c r="U14602" s="168"/>
      <c r="V14602" s="168"/>
      <c r="W14602" s="169"/>
      <c r="X14602" s="221"/>
      <c r="Y14602" s="221"/>
      <c r="Z14602" s="221"/>
      <c r="AA14602" s="222"/>
      <c r="AB14602" s="221"/>
      <c r="AC14602" s="221"/>
      <c r="AD14602" s="221"/>
      <c r="AE14602" s="237"/>
      <c r="AF14602" s="168"/>
      <c r="AG14602" s="168"/>
      <c r="AH14602" s="168"/>
    </row>
    <row r="14603" spans="19:34" x14ac:dyDescent="0.2">
      <c r="S14603" s="226" t="e">
        <f t="shared" si="312"/>
        <v>#REF!</v>
      </c>
      <c r="T14603" s="168"/>
      <c r="U14603" s="168"/>
      <c r="V14603" s="168"/>
      <c r="W14603" s="169"/>
      <c r="X14603" s="221"/>
      <c r="Y14603" s="221"/>
      <c r="Z14603" s="221"/>
      <c r="AA14603" s="222"/>
      <c r="AB14603" s="221"/>
      <c r="AC14603" s="221"/>
      <c r="AD14603" s="221"/>
      <c r="AE14603" s="237"/>
      <c r="AF14603" s="168"/>
      <c r="AG14603" s="168"/>
      <c r="AH14603" s="168"/>
    </row>
    <row r="14604" spans="19:34" x14ac:dyDescent="0.2">
      <c r="S14604" s="226" t="e">
        <f t="shared" si="312"/>
        <v>#REF!</v>
      </c>
      <c r="T14604" s="168"/>
      <c r="U14604" s="168"/>
      <c r="V14604" s="168"/>
      <c r="W14604" s="169"/>
      <c r="X14604" s="221"/>
      <c r="Y14604" s="221"/>
      <c r="Z14604" s="221"/>
      <c r="AA14604" s="222"/>
      <c r="AB14604" s="221"/>
      <c r="AC14604" s="221"/>
      <c r="AD14604" s="221"/>
      <c r="AE14604" s="237"/>
      <c r="AF14604" s="168"/>
      <c r="AG14604" s="168"/>
      <c r="AH14604" s="168"/>
    </row>
    <row r="14605" spans="19:34" x14ac:dyDescent="0.2">
      <c r="S14605" s="226" t="e">
        <f t="shared" si="312"/>
        <v>#REF!</v>
      </c>
      <c r="T14605" s="168"/>
      <c r="U14605" s="168"/>
      <c r="V14605" s="168"/>
      <c r="W14605" s="169"/>
      <c r="X14605" s="221"/>
      <c r="Y14605" s="221"/>
      <c r="Z14605" s="221"/>
      <c r="AA14605" s="222"/>
      <c r="AB14605" s="221"/>
      <c r="AC14605" s="221"/>
      <c r="AD14605" s="221"/>
      <c r="AE14605" s="237"/>
      <c r="AF14605" s="168"/>
      <c r="AG14605" s="168"/>
      <c r="AH14605" s="168"/>
    </row>
    <row r="14606" spans="19:34" x14ac:dyDescent="0.2">
      <c r="S14606" s="226" t="e">
        <f t="shared" si="312"/>
        <v>#REF!</v>
      </c>
      <c r="T14606" s="168"/>
      <c r="U14606" s="168"/>
      <c r="V14606" s="168"/>
      <c r="W14606" s="169"/>
      <c r="X14606" s="221"/>
      <c r="Y14606" s="221"/>
      <c r="Z14606" s="221"/>
      <c r="AA14606" s="222"/>
      <c r="AB14606" s="221"/>
      <c r="AC14606" s="221"/>
      <c r="AD14606" s="221"/>
      <c r="AE14606" s="237"/>
      <c r="AF14606" s="168"/>
      <c r="AG14606" s="168"/>
      <c r="AH14606" s="168"/>
    </row>
    <row r="14607" spans="19:34" x14ac:dyDescent="0.2">
      <c r="S14607" s="226" t="e">
        <f t="shared" si="312"/>
        <v>#REF!</v>
      </c>
      <c r="T14607" s="168"/>
      <c r="U14607" s="168"/>
      <c r="V14607" s="168"/>
      <c r="W14607" s="169"/>
      <c r="X14607" s="221"/>
      <c r="Y14607" s="221"/>
      <c r="Z14607" s="221"/>
      <c r="AA14607" s="222"/>
      <c r="AB14607" s="221"/>
      <c r="AC14607" s="221"/>
      <c r="AD14607" s="221"/>
      <c r="AE14607" s="237"/>
      <c r="AF14607" s="168"/>
      <c r="AG14607" s="168"/>
      <c r="AH14607" s="168"/>
    </row>
    <row r="14608" spans="19:34" x14ac:dyDescent="0.2">
      <c r="S14608" s="226" t="e">
        <f t="shared" si="312"/>
        <v>#REF!</v>
      </c>
      <c r="T14608" s="168"/>
      <c r="U14608" s="168"/>
      <c r="V14608" s="168"/>
      <c r="W14608" s="169"/>
      <c r="X14608" s="221"/>
      <c r="Y14608" s="221"/>
      <c r="Z14608" s="221"/>
      <c r="AA14608" s="222"/>
      <c r="AB14608" s="221"/>
      <c r="AC14608" s="221"/>
      <c r="AD14608" s="221"/>
      <c r="AE14608" s="237"/>
      <c r="AF14608" s="168"/>
      <c r="AG14608" s="168"/>
      <c r="AH14608" s="168"/>
    </row>
    <row r="14609" spans="19:34" x14ac:dyDescent="0.2">
      <c r="S14609" s="226" t="e">
        <f t="shared" si="312"/>
        <v>#REF!</v>
      </c>
      <c r="T14609" s="168"/>
      <c r="U14609" s="168"/>
      <c r="V14609" s="168"/>
      <c r="W14609" s="169"/>
      <c r="X14609" s="221"/>
      <c r="Y14609" s="221"/>
      <c r="Z14609" s="221"/>
      <c r="AA14609" s="222"/>
      <c r="AB14609" s="221"/>
      <c r="AC14609" s="221"/>
      <c r="AD14609" s="221"/>
      <c r="AE14609" s="237"/>
      <c r="AF14609" s="168"/>
      <c r="AG14609" s="168"/>
      <c r="AH14609" s="168"/>
    </row>
    <row r="14610" spans="19:34" x14ac:dyDescent="0.2">
      <c r="S14610" s="226" t="e">
        <f t="shared" si="312"/>
        <v>#REF!</v>
      </c>
      <c r="T14610" s="168"/>
      <c r="U14610" s="168"/>
      <c r="V14610" s="168"/>
      <c r="W14610" s="169"/>
      <c r="X14610" s="221"/>
      <c r="Y14610" s="221"/>
      <c r="Z14610" s="221"/>
      <c r="AA14610" s="222"/>
      <c r="AB14610" s="221"/>
      <c r="AC14610" s="221"/>
      <c r="AD14610" s="221"/>
      <c r="AE14610" s="237"/>
      <c r="AF14610" s="168"/>
      <c r="AG14610" s="168"/>
      <c r="AH14610" s="168"/>
    </row>
    <row r="14611" spans="19:34" x14ac:dyDescent="0.2">
      <c r="S14611" s="226" t="e">
        <f t="shared" si="312"/>
        <v>#REF!</v>
      </c>
      <c r="T14611" s="168"/>
      <c r="U14611" s="168"/>
      <c r="V14611" s="168"/>
      <c r="W14611" s="169"/>
      <c r="X14611" s="221"/>
      <c r="Y14611" s="221"/>
      <c r="Z14611" s="221"/>
      <c r="AA14611" s="222"/>
      <c r="AB14611" s="221"/>
      <c r="AC14611" s="221"/>
      <c r="AD14611" s="221"/>
      <c r="AE14611" s="237"/>
      <c r="AF14611" s="168"/>
      <c r="AG14611" s="168"/>
      <c r="AH14611" s="168"/>
    </row>
    <row r="14612" spans="19:34" x14ac:dyDescent="0.2">
      <c r="S14612" s="226" t="e">
        <f t="shared" si="312"/>
        <v>#REF!</v>
      </c>
      <c r="T14612" s="168"/>
      <c r="U14612" s="168"/>
      <c r="V14612" s="168"/>
      <c r="W14612" s="169"/>
      <c r="X14612" s="221"/>
      <c r="Y14612" s="221"/>
      <c r="Z14612" s="221"/>
      <c r="AA14612" s="222"/>
      <c r="AB14612" s="221"/>
      <c r="AC14612" s="221"/>
      <c r="AD14612" s="221"/>
      <c r="AE14612" s="237"/>
      <c r="AF14612" s="168"/>
      <c r="AG14612" s="168"/>
      <c r="AH14612" s="168"/>
    </row>
    <row r="14613" spans="19:34" x14ac:dyDescent="0.2">
      <c r="S14613" s="226" t="e">
        <f t="shared" si="312"/>
        <v>#REF!</v>
      </c>
      <c r="T14613" s="168"/>
      <c r="U14613" s="168"/>
      <c r="V14613" s="168"/>
      <c r="W14613" s="169"/>
      <c r="X14613" s="221"/>
      <c r="Y14613" s="221"/>
      <c r="Z14613" s="221"/>
      <c r="AA14613" s="222"/>
      <c r="AB14613" s="221"/>
      <c r="AC14613" s="221"/>
      <c r="AD14613" s="221"/>
      <c r="AE14613" s="237"/>
      <c r="AF14613" s="168"/>
      <c r="AG14613" s="168"/>
      <c r="AH14613" s="168"/>
    </row>
    <row r="14614" spans="19:34" x14ac:dyDescent="0.2">
      <c r="S14614" s="226" t="e">
        <f t="shared" si="312"/>
        <v>#REF!</v>
      </c>
      <c r="T14614" s="168"/>
      <c r="U14614" s="168"/>
      <c r="V14614" s="168"/>
      <c r="W14614" s="169"/>
      <c r="X14614" s="221"/>
      <c r="Y14614" s="221"/>
      <c r="Z14614" s="221"/>
      <c r="AA14614" s="222"/>
      <c r="AB14614" s="221"/>
      <c r="AC14614" s="221"/>
      <c r="AD14614" s="221"/>
      <c r="AE14614" s="237"/>
      <c r="AF14614" s="168"/>
      <c r="AG14614" s="168"/>
      <c r="AH14614" s="168"/>
    </row>
    <row r="14615" spans="19:34" x14ac:dyDescent="0.2">
      <c r="S14615" s="226" t="e">
        <f t="shared" si="312"/>
        <v>#REF!</v>
      </c>
      <c r="T14615" s="168"/>
      <c r="U14615" s="168"/>
      <c r="V14615" s="168"/>
      <c r="W14615" s="169"/>
      <c r="X14615" s="221"/>
      <c r="Y14615" s="221"/>
      <c r="Z14615" s="221"/>
      <c r="AA14615" s="222"/>
      <c r="AB14615" s="221"/>
      <c r="AC14615" s="221"/>
      <c r="AD14615" s="221"/>
      <c r="AE14615" s="237"/>
      <c r="AF14615" s="168"/>
      <c r="AG14615" s="168"/>
      <c r="AH14615" s="168"/>
    </row>
    <row r="14616" spans="19:34" x14ac:dyDescent="0.2">
      <c r="S14616" s="226" t="e">
        <f t="shared" si="312"/>
        <v>#REF!</v>
      </c>
      <c r="T14616" s="168"/>
      <c r="U14616" s="168"/>
      <c r="V14616" s="168"/>
      <c r="W14616" s="169"/>
      <c r="X14616" s="221"/>
      <c r="Y14616" s="221"/>
      <c r="Z14616" s="221"/>
      <c r="AA14616" s="222"/>
      <c r="AB14616" s="221"/>
      <c r="AC14616" s="221"/>
      <c r="AD14616" s="221"/>
      <c r="AE14616" s="237"/>
      <c r="AF14616" s="168"/>
      <c r="AG14616" s="168"/>
      <c r="AH14616" s="168"/>
    </row>
    <row r="14617" spans="19:34" x14ac:dyDescent="0.2">
      <c r="S14617" s="226" t="e">
        <f t="shared" si="312"/>
        <v>#REF!</v>
      </c>
      <c r="T14617" s="168"/>
      <c r="U14617" s="168"/>
      <c r="V14617" s="168"/>
      <c r="W14617" s="169"/>
      <c r="X14617" s="221"/>
      <c r="Y14617" s="221"/>
      <c r="Z14617" s="221"/>
      <c r="AA14617" s="222"/>
      <c r="AB14617" s="221"/>
      <c r="AC14617" s="221"/>
      <c r="AD14617" s="221"/>
      <c r="AE14617" s="237"/>
      <c r="AF14617" s="168"/>
      <c r="AG14617" s="168"/>
      <c r="AH14617" s="168"/>
    </row>
    <row r="14618" spans="19:34" x14ac:dyDescent="0.2">
      <c r="S14618" s="226" t="e">
        <f t="shared" si="312"/>
        <v>#REF!</v>
      </c>
      <c r="T14618" s="168"/>
      <c r="U14618" s="168"/>
      <c r="V14618" s="168"/>
      <c r="W14618" s="169"/>
      <c r="X14618" s="221"/>
      <c r="Y14618" s="221"/>
      <c r="Z14618" s="221"/>
      <c r="AA14618" s="222"/>
      <c r="AB14618" s="221"/>
      <c r="AC14618" s="221"/>
      <c r="AD14618" s="221"/>
      <c r="AE14618" s="237"/>
      <c r="AF14618" s="168"/>
      <c r="AG14618" s="168"/>
      <c r="AH14618" s="168"/>
    </row>
    <row r="14619" spans="19:34" x14ac:dyDescent="0.2">
      <c r="S14619" s="226" t="e">
        <f t="shared" si="312"/>
        <v>#REF!</v>
      </c>
      <c r="T14619" s="168"/>
      <c r="U14619" s="168"/>
      <c r="V14619" s="168"/>
      <c r="W14619" s="169"/>
      <c r="X14619" s="221"/>
      <c r="Y14619" s="221"/>
      <c r="Z14619" s="221"/>
      <c r="AA14619" s="222"/>
      <c r="AB14619" s="221"/>
      <c r="AC14619" s="221"/>
      <c r="AD14619" s="221"/>
      <c r="AE14619" s="237"/>
      <c r="AF14619" s="168"/>
      <c r="AG14619" s="168"/>
      <c r="AH14619" s="168"/>
    </row>
    <row r="14620" spans="19:34" x14ac:dyDescent="0.2">
      <c r="S14620" s="226" t="e">
        <f t="shared" si="312"/>
        <v>#REF!</v>
      </c>
      <c r="T14620" s="168"/>
      <c r="U14620" s="168"/>
      <c r="V14620" s="168"/>
      <c r="W14620" s="169"/>
      <c r="X14620" s="221"/>
      <c r="Y14620" s="221"/>
      <c r="Z14620" s="221"/>
      <c r="AA14620" s="222"/>
      <c r="AB14620" s="221"/>
      <c r="AC14620" s="221"/>
      <c r="AD14620" s="221"/>
      <c r="AE14620" s="237"/>
      <c r="AF14620" s="168"/>
      <c r="AG14620" s="168"/>
      <c r="AH14620" s="168"/>
    </row>
    <row r="14621" spans="19:34" x14ac:dyDescent="0.2">
      <c r="S14621" s="226" t="e">
        <f t="shared" si="312"/>
        <v>#REF!</v>
      </c>
      <c r="T14621" s="168"/>
      <c r="U14621" s="168"/>
      <c r="V14621" s="168"/>
      <c r="W14621" s="169"/>
      <c r="X14621" s="221"/>
      <c r="Y14621" s="221"/>
      <c r="Z14621" s="221"/>
      <c r="AA14621" s="222"/>
      <c r="AB14621" s="221"/>
      <c r="AC14621" s="221"/>
      <c r="AD14621" s="221"/>
      <c r="AE14621" s="237"/>
      <c r="AF14621" s="168"/>
      <c r="AG14621" s="168"/>
      <c r="AH14621" s="168"/>
    </row>
    <row r="14622" spans="19:34" x14ac:dyDescent="0.2">
      <c r="S14622" s="226" t="e">
        <f t="shared" si="312"/>
        <v>#REF!</v>
      </c>
      <c r="T14622" s="168"/>
      <c r="U14622" s="168"/>
      <c r="V14622" s="168"/>
      <c r="W14622" s="169"/>
      <c r="X14622" s="221"/>
      <c r="Y14622" s="221"/>
      <c r="Z14622" s="221"/>
      <c r="AA14622" s="222"/>
      <c r="AB14622" s="221"/>
      <c r="AC14622" s="221"/>
      <c r="AD14622" s="221"/>
      <c r="AE14622" s="237"/>
      <c r="AF14622" s="168"/>
      <c r="AG14622" s="168"/>
      <c r="AH14622" s="168"/>
    </row>
    <row r="14623" spans="19:34" x14ac:dyDescent="0.2">
      <c r="S14623" s="226" t="e">
        <f t="shared" ref="S14623:S14668" si="313">MID(#REF!,2,7)</f>
        <v>#REF!</v>
      </c>
      <c r="T14623" s="168"/>
      <c r="U14623" s="168"/>
      <c r="V14623" s="168"/>
      <c r="W14623" s="169"/>
      <c r="X14623" s="221"/>
      <c r="Y14623" s="221"/>
      <c r="Z14623" s="221"/>
      <c r="AA14623" s="222"/>
      <c r="AB14623" s="221"/>
      <c r="AC14623" s="221"/>
      <c r="AD14623" s="221"/>
      <c r="AE14623" s="237"/>
      <c r="AF14623" s="168"/>
      <c r="AG14623" s="168"/>
      <c r="AH14623" s="168"/>
    </row>
    <row r="14624" spans="19:34" x14ac:dyDescent="0.2">
      <c r="S14624" s="226" t="e">
        <f t="shared" si="313"/>
        <v>#REF!</v>
      </c>
      <c r="T14624" s="168"/>
      <c r="U14624" s="168"/>
      <c r="V14624" s="168"/>
      <c r="W14624" s="169"/>
      <c r="X14624" s="221"/>
      <c r="Y14624" s="221"/>
      <c r="Z14624" s="221"/>
      <c r="AA14624" s="222"/>
      <c r="AB14624" s="221"/>
      <c r="AC14624" s="221"/>
      <c r="AD14624" s="221"/>
      <c r="AE14624" s="237"/>
      <c r="AF14624" s="168"/>
      <c r="AG14624" s="168"/>
      <c r="AH14624" s="168"/>
    </row>
    <row r="14625" spans="19:34" x14ac:dyDescent="0.2">
      <c r="S14625" s="226" t="e">
        <f t="shared" si="313"/>
        <v>#REF!</v>
      </c>
      <c r="T14625" s="168"/>
      <c r="U14625" s="168"/>
      <c r="V14625" s="168"/>
      <c r="W14625" s="169"/>
      <c r="X14625" s="221"/>
      <c r="Y14625" s="221"/>
      <c r="Z14625" s="221"/>
      <c r="AA14625" s="222"/>
      <c r="AB14625" s="221"/>
      <c r="AC14625" s="221"/>
      <c r="AD14625" s="221"/>
      <c r="AE14625" s="237"/>
      <c r="AF14625" s="168"/>
      <c r="AG14625" s="168"/>
      <c r="AH14625" s="168"/>
    </row>
    <row r="14626" spans="19:34" x14ac:dyDescent="0.2">
      <c r="S14626" s="226" t="e">
        <f t="shared" si="313"/>
        <v>#REF!</v>
      </c>
      <c r="T14626" s="168"/>
      <c r="U14626" s="168"/>
      <c r="V14626" s="168"/>
      <c r="W14626" s="169"/>
      <c r="X14626" s="221"/>
      <c r="Y14626" s="221"/>
      <c r="Z14626" s="221"/>
      <c r="AA14626" s="222"/>
      <c r="AB14626" s="221"/>
      <c r="AC14626" s="221"/>
      <c r="AD14626" s="221"/>
      <c r="AE14626" s="237"/>
      <c r="AF14626" s="168"/>
      <c r="AG14626" s="168"/>
      <c r="AH14626" s="168"/>
    </row>
    <row r="14627" spans="19:34" x14ac:dyDescent="0.2">
      <c r="S14627" s="226" t="e">
        <f t="shared" si="313"/>
        <v>#REF!</v>
      </c>
      <c r="T14627" s="168"/>
      <c r="U14627" s="168"/>
      <c r="V14627" s="168"/>
      <c r="W14627" s="169"/>
      <c r="X14627" s="221"/>
      <c r="Y14627" s="221"/>
      <c r="Z14627" s="221"/>
      <c r="AA14627" s="222"/>
      <c r="AB14627" s="221"/>
      <c r="AC14627" s="221"/>
      <c r="AD14627" s="221"/>
      <c r="AE14627" s="237"/>
      <c r="AF14627" s="168"/>
      <c r="AG14627" s="168"/>
      <c r="AH14627" s="168"/>
    </row>
    <row r="14628" spans="19:34" x14ac:dyDescent="0.2">
      <c r="S14628" s="226" t="e">
        <f t="shared" si="313"/>
        <v>#REF!</v>
      </c>
      <c r="T14628" s="168"/>
      <c r="U14628" s="168"/>
      <c r="V14628" s="168"/>
      <c r="W14628" s="169"/>
      <c r="X14628" s="221"/>
      <c r="Y14628" s="221"/>
      <c r="Z14628" s="221"/>
      <c r="AA14628" s="222"/>
      <c r="AB14628" s="221"/>
      <c r="AC14628" s="221"/>
      <c r="AD14628" s="221"/>
      <c r="AE14628" s="237"/>
      <c r="AF14628" s="168"/>
      <c r="AG14628" s="168"/>
      <c r="AH14628" s="168"/>
    </row>
    <row r="14629" spans="19:34" x14ac:dyDescent="0.2">
      <c r="S14629" s="226" t="e">
        <f t="shared" si="313"/>
        <v>#REF!</v>
      </c>
      <c r="T14629" s="168"/>
      <c r="U14629" s="168"/>
      <c r="V14629" s="168"/>
      <c r="W14629" s="169"/>
      <c r="X14629" s="221"/>
      <c r="Y14629" s="221"/>
      <c r="Z14629" s="221"/>
      <c r="AA14629" s="222"/>
      <c r="AB14629" s="221"/>
      <c r="AC14629" s="221"/>
      <c r="AD14629" s="221"/>
      <c r="AE14629" s="237"/>
      <c r="AF14629" s="168"/>
      <c r="AG14629" s="168"/>
      <c r="AH14629" s="168"/>
    </row>
    <row r="14630" spans="19:34" x14ac:dyDescent="0.2">
      <c r="S14630" s="226" t="e">
        <f t="shared" si="313"/>
        <v>#REF!</v>
      </c>
      <c r="T14630" s="168"/>
      <c r="U14630" s="168"/>
      <c r="V14630" s="168"/>
      <c r="W14630" s="169"/>
      <c r="X14630" s="221"/>
      <c r="Y14630" s="221"/>
      <c r="Z14630" s="221"/>
      <c r="AA14630" s="222"/>
      <c r="AB14630" s="221"/>
      <c r="AC14630" s="221"/>
      <c r="AD14630" s="221"/>
      <c r="AE14630" s="237"/>
      <c r="AF14630" s="168"/>
      <c r="AG14630" s="168"/>
      <c r="AH14630" s="168"/>
    </row>
    <row r="14631" spans="19:34" x14ac:dyDescent="0.2">
      <c r="S14631" s="226" t="e">
        <f t="shared" si="313"/>
        <v>#REF!</v>
      </c>
      <c r="T14631" s="168"/>
      <c r="U14631" s="168"/>
      <c r="V14631" s="168"/>
      <c r="W14631" s="169"/>
      <c r="X14631" s="221"/>
      <c r="Y14631" s="221"/>
      <c r="Z14631" s="221"/>
      <c r="AA14631" s="222"/>
      <c r="AB14631" s="221"/>
      <c r="AC14631" s="221"/>
      <c r="AD14631" s="221"/>
      <c r="AE14631" s="237"/>
      <c r="AF14631" s="168"/>
      <c r="AG14631" s="168"/>
      <c r="AH14631" s="168"/>
    </row>
    <row r="14632" spans="19:34" x14ac:dyDescent="0.2">
      <c r="S14632" s="226" t="e">
        <f t="shared" si="313"/>
        <v>#REF!</v>
      </c>
      <c r="T14632" s="168"/>
      <c r="U14632" s="168"/>
      <c r="V14632" s="168"/>
      <c r="W14632" s="169"/>
      <c r="X14632" s="221"/>
      <c r="Y14632" s="221"/>
      <c r="Z14632" s="221"/>
      <c r="AA14632" s="222"/>
      <c r="AB14632" s="221"/>
      <c r="AC14632" s="221"/>
      <c r="AD14632" s="221"/>
      <c r="AE14632" s="237"/>
      <c r="AF14632" s="168"/>
      <c r="AG14632" s="168"/>
      <c r="AH14632" s="168"/>
    </row>
    <row r="14633" spans="19:34" x14ac:dyDescent="0.2">
      <c r="S14633" s="226" t="e">
        <f t="shared" si="313"/>
        <v>#REF!</v>
      </c>
      <c r="T14633" s="168"/>
      <c r="U14633" s="168"/>
      <c r="V14633" s="168"/>
      <c r="W14633" s="169"/>
      <c r="X14633" s="221"/>
      <c r="Y14633" s="221"/>
      <c r="Z14633" s="221"/>
      <c r="AA14633" s="222"/>
      <c r="AB14633" s="221"/>
      <c r="AC14633" s="221"/>
      <c r="AD14633" s="221"/>
      <c r="AE14633" s="237"/>
      <c r="AF14633" s="168"/>
      <c r="AG14633" s="168"/>
      <c r="AH14633" s="168"/>
    </row>
    <row r="14634" spans="19:34" x14ac:dyDescent="0.2">
      <c r="S14634" s="226" t="e">
        <f t="shared" si="313"/>
        <v>#REF!</v>
      </c>
      <c r="T14634" s="168"/>
      <c r="U14634" s="168"/>
      <c r="V14634" s="168"/>
      <c r="W14634" s="169"/>
      <c r="X14634" s="221"/>
      <c r="Y14634" s="221"/>
      <c r="Z14634" s="221"/>
      <c r="AA14634" s="222"/>
      <c r="AB14634" s="221"/>
      <c r="AC14634" s="221"/>
      <c r="AD14634" s="221"/>
      <c r="AE14634" s="237"/>
      <c r="AF14634" s="168"/>
      <c r="AG14634" s="168"/>
      <c r="AH14634" s="168"/>
    </row>
    <row r="14635" spans="19:34" x14ac:dyDescent="0.2">
      <c r="S14635" s="226" t="e">
        <f t="shared" si="313"/>
        <v>#REF!</v>
      </c>
      <c r="T14635" s="168"/>
      <c r="U14635" s="168"/>
      <c r="V14635" s="168"/>
      <c r="W14635" s="169"/>
      <c r="X14635" s="221"/>
      <c r="Y14635" s="221"/>
      <c r="Z14635" s="221"/>
      <c r="AA14635" s="222"/>
      <c r="AB14635" s="221"/>
      <c r="AC14635" s="221"/>
      <c r="AD14635" s="221"/>
      <c r="AE14635" s="237"/>
      <c r="AF14635" s="168"/>
      <c r="AG14635" s="168"/>
      <c r="AH14635" s="168"/>
    </row>
    <row r="14636" spans="19:34" x14ac:dyDescent="0.2">
      <c r="S14636" s="226" t="e">
        <f t="shared" si="313"/>
        <v>#REF!</v>
      </c>
      <c r="T14636" s="168"/>
      <c r="U14636" s="168"/>
      <c r="V14636" s="168"/>
      <c r="W14636" s="169"/>
      <c r="X14636" s="221"/>
      <c r="Y14636" s="221"/>
      <c r="Z14636" s="221"/>
      <c r="AA14636" s="222"/>
      <c r="AB14636" s="221"/>
      <c r="AC14636" s="221"/>
      <c r="AD14636" s="221"/>
      <c r="AE14636" s="237"/>
      <c r="AF14636" s="168"/>
      <c r="AG14636" s="168"/>
      <c r="AH14636" s="168"/>
    </row>
    <row r="14637" spans="19:34" x14ac:dyDescent="0.2">
      <c r="S14637" s="226" t="e">
        <f t="shared" si="313"/>
        <v>#REF!</v>
      </c>
      <c r="T14637" s="168"/>
      <c r="U14637" s="168"/>
      <c r="V14637" s="168"/>
      <c r="W14637" s="169"/>
      <c r="X14637" s="221"/>
      <c r="Y14637" s="221"/>
      <c r="Z14637" s="221"/>
      <c r="AA14637" s="222"/>
      <c r="AB14637" s="221"/>
      <c r="AC14637" s="221"/>
      <c r="AD14637" s="221"/>
      <c r="AE14637" s="237"/>
      <c r="AF14637" s="168"/>
      <c r="AG14637" s="168"/>
      <c r="AH14637" s="168"/>
    </row>
    <row r="14638" spans="19:34" x14ac:dyDescent="0.2">
      <c r="S14638" s="226" t="e">
        <f t="shared" si="313"/>
        <v>#REF!</v>
      </c>
      <c r="T14638" s="168"/>
      <c r="U14638" s="168"/>
      <c r="V14638" s="168"/>
      <c r="W14638" s="169"/>
      <c r="X14638" s="221"/>
      <c r="Y14638" s="221"/>
      <c r="Z14638" s="221"/>
      <c r="AA14638" s="222"/>
      <c r="AB14638" s="221"/>
      <c r="AC14638" s="221"/>
      <c r="AD14638" s="221"/>
      <c r="AE14638" s="237"/>
      <c r="AF14638" s="168"/>
      <c r="AG14638" s="168"/>
      <c r="AH14638" s="168"/>
    </row>
    <row r="14639" spans="19:34" x14ac:dyDescent="0.2">
      <c r="S14639" s="226" t="e">
        <f t="shared" si="313"/>
        <v>#REF!</v>
      </c>
      <c r="T14639" s="168"/>
      <c r="U14639" s="168"/>
      <c r="V14639" s="168"/>
      <c r="W14639" s="169"/>
      <c r="X14639" s="221"/>
      <c r="Y14639" s="221"/>
      <c r="Z14639" s="221"/>
      <c r="AA14639" s="222"/>
      <c r="AB14639" s="221"/>
      <c r="AC14639" s="221"/>
      <c r="AD14639" s="221"/>
      <c r="AE14639" s="237"/>
      <c r="AF14639" s="168"/>
      <c r="AG14639" s="168"/>
      <c r="AH14639" s="168"/>
    </row>
    <row r="14640" spans="19:34" x14ac:dyDescent="0.2">
      <c r="S14640" s="226" t="e">
        <f t="shared" si="313"/>
        <v>#REF!</v>
      </c>
      <c r="T14640" s="168"/>
      <c r="U14640" s="168"/>
      <c r="V14640" s="168"/>
      <c r="W14640" s="169"/>
      <c r="X14640" s="221"/>
      <c r="Y14640" s="221"/>
      <c r="Z14640" s="221"/>
      <c r="AA14640" s="222"/>
      <c r="AB14640" s="221"/>
      <c r="AC14640" s="221"/>
      <c r="AD14640" s="221"/>
      <c r="AE14640" s="237"/>
      <c r="AF14640" s="168"/>
      <c r="AG14640" s="168"/>
      <c r="AH14640" s="168"/>
    </row>
    <row r="14641" spans="19:34" x14ac:dyDescent="0.2">
      <c r="S14641" s="226" t="e">
        <f t="shared" si="313"/>
        <v>#REF!</v>
      </c>
      <c r="T14641" s="168"/>
      <c r="U14641" s="168"/>
      <c r="V14641" s="168"/>
      <c r="W14641" s="169"/>
      <c r="X14641" s="221"/>
      <c r="Y14641" s="221"/>
      <c r="Z14641" s="221"/>
      <c r="AA14641" s="222"/>
      <c r="AB14641" s="221"/>
      <c r="AC14641" s="221"/>
      <c r="AD14641" s="221"/>
      <c r="AE14641" s="237"/>
      <c r="AF14641" s="168"/>
      <c r="AG14641" s="168"/>
      <c r="AH14641" s="168"/>
    </row>
    <row r="14642" spans="19:34" x14ac:dyDescent="0.2">
      <c r="S14642" s="226" t="e">
        <f t="shared" si="313"/>
        <v>#REF!</v>
      </c>
      <c r="T14642" s="168"/>
      <c r="U14642" s="168"/>
      <c r="V14642" s="168"/>
      <c r="W14642" s="169"/>
      <c r="X14642" s="221"/>
      <c r="Y14642" s="221"/>
      <c r="Z14642" s="221"/>
      <c r="AA14642" s="222"/>
      <c r="AB14642" s="221"/>
      <c r="AC14642" s="221"/>
      <c r="AD14642" s="221"/>
      <c r="AE14642" s="237"/>
      <c r="AF14642" s="168"/>
      <c r="AG14642" s="168"/>
      <c r="AH14642" s="168"/>
    </row>
    <row r="14643" spans="19:34" x14ac:dyDescent="0.2">
      <c r="S14643" s="226" t="e">
        <f t="shared" si="313"/>
        <v>#REF!</v>
      </c>
      <c r="T14643" s="168"/>
      <c r="U14643" s="168"/>
      <c r="V14643" s="168"/>
      <c r="W14643" s="169"/>
      <c r="X14643" s="221"/>
      <c r="Y14643" s="221"/>
      <c r="Z14643" s="221"/>
      <c r="AA14643" s="222"/>
      <c r="AB14643" s="221"/>
      <c r="AC14643" s="221"/>
      <c r="AD14643" s="221"/>
      <c r="AE14643" s="237"/>
      <c r="AF14643" s="168"/>
      <c r="AG14643" s="168"/>
      <c r="AH14643" s="168"/>
    </row>
    <row r="14644" spans="19:34" x14ac:dyDescent="0.2">
      <c r="S14644" s="226" t="e">
        <f t="shared" si="313"/>
        <v>#REF!</v>
      </c>
      <c r="T14644" s="168"/>
      <c r="U14644" s="168"/>
      <c r="V14644" s="168"/>
      <c r="W14644" s="169"/>
      <c r="X14644" s="221"/>
      <c r="Y14644" s="221"/>
      <c r="Z14644" s="221"/>
      <c r="AA14644" s="222"/>
      <c r="AB14644" s="221"/>
      <c r="AC14644" s="221"/>
      <c r="AD14644" s="221"/>
      <c r="AE14644" s="237"/>
      <c r="AF14644" s="168"/>
      <c r="AG14644" s="168"/>
      <c r="AH14644" s="168"/>
    </row>
    <row r="14645" spans="19:34" x14ac:dyDescent="0.2">
      <c r="S14645" s="226" t="e">
        <f t="shared" si="313"/>
        <v>#REF!</v>
      </c>
      <c r="T14645" s="168"/>
      <c r="U14645" s="168"/>
      <c r="V14645" s="168"/>
      <c r="W14645" s="169"/>
      <c r="X14645" s="221"/>
      <c r="Y14645" s="221"/>
      <c r="Z14645" s="221"/>
      <c r="AA14645" s="222"/>
      <c r="AB14645" s="221"/>
      <c r="AC14645" s="221"/>
      <c r="AD14645" s="221"/>
      <c r="AE14645" s="237"/>
      <c r="AF14645" s="168"/>
      <c r="AG14645" s="168"/>
      <c r="AH14645" s="168"/>
    </row>
    <row r="14646" spans="19:34" x14ac:dyDescent="0.2">
      <c r="S14646" s="226" t="e">
        <f t="shared" si="313"/>
        <v>#REF!</v>
      </c>
      <c r="T14646" s="168"/>
      <c r="U14646" s="168"/>
      <c r="V14646" s="168"/>
      <c r="W14646" s="169"/>
      <c r="X14646" s="221"/>
      <c r="Y14646" s="221"/>
      <c r="Z14646" s="221"/>
      <c r="AA14646" s="222"/>
      <c r="AB14646" s="221"/>
      <c r="AC14646" s="221"/>
      <c r="AD14646" s="221"/>
      <c r="AE14646" s="237"/>
      <c r="AF14646" s="168"/>
      <c r="AG14646" s="168"/>
      <c r="AH14646" s="168"/>
    </row>
    <row r="14647" spans="19:34" x14ac:dyDescent="0.2">
      <c r="S14647" s="226" t="e">
        <f t="shared" si="313"/>
        <v>#REF!</v>
      </c>
      <c r="T14647" s="168"/>
      <c r="U14647" s="168"/>
      <c r="V14647" s="168"/>
      <c r="W14647" s="169"/>
      <c r="X14647" s="221"/>
      <c r="Y14647" s="221"/>
      <c r="Z14647" s="221"/>
      <c r="AA14647" s="222"/>
      <c r="AB14647" s="221"/>
      <c r="AC14647" s="221"/>
      <c r="AD14647" s="221"/>
      <c r="AE14647" s="237"/>
      <c r="AF14647" s="168"/>
      <c r="AG14647" s="168"/>
      <c r="AH14647" s="168"/>
    </row>
    <row r="14648" spans="19:34" x14ac:dyDescent="0.2">
      <c r="S14648" s="226" t="e">
        <f t="shared" si="313"/>
        <v>#REF!</v>
      </c>
      <c r="T14648" s="168"/>
      <c r="U14648" s="168"/>
      <c r="V14648" s="168"/>
      <c r="W14648" s="169"/>
      <c r="X14648" s="221"/>
      <c r="Y14648" s="221"/>
      <c r="Z14648" s="221"/>
      <c r="AA14648" s="222"/>
      <c r="AB14648" s="221"/>
      <c r="AC14648" s="221"/>
      <c r="AD14648" s="221"/>
      <c r="AE14648" s="237"/>
      <c r="AF14648" s="168"/>
      <c r="AG14648" s="168"/>
      <c r="AH14648" s="168"/>
    </row>
    <row r="14649" spans="19:34" x14ac:dyDescent="0.2">
      <c r="S14649" s="226" t="e">
        <f t="shared" si="313"/>
        <v>#REF!</v>
      </c>
      <c r="T14649" s="168"/>
      <c r="U14649" s="168"/>
      <c r="V14649" s="168"/>
      <c r="W14649" s="169"/>
      <c r="X14649" s="221"/>
      <c r="Y14649" s="221"/>
      <c r="Z14649" s="221"/>
      <c r="AA14649" s="222"/>
      <c r="AB14649" s="221"/>
      <c r="AC14649" s="221"/>
      <c r="AD14649" s="221"/>
      <c r="AE14649" s="237"/>
      <c r="AF14649" s="168"/>
      <c r="AG14649" s="168"/>
      <c r="AH14649" s="168"/>
    </row>
    <row r="14650" spans="19:34" x14ac:dyDescent="0.2">
      <c r="S14650" s="226" t="e">
        <f t="shared" si="313"/>
        <v>#REF!</v>
      </c>
      <c r="T14650" s="168"/>
      <c r="U14650" s="168"/>
      <c r="V14650" s="168"/>
      <c r="W14650" s="169"/>
      <c r="X14650" s="221"/>
      <c r="Y14650" s="221"/>
      <c r="Z14650" s="221"/>
      <c r="AA14650" s="222"/>
      <c r="AB14650" s="221"/>
      <c r="AC14650" s="221"/>
      <c r="AD14650" s="221"/>
      <c r="AE14650" s="237"/>
      <c r="AF14650" s="168"/>
      <c r="AG14650" s="168"/>
      <c r="AH14650" s="168"/>
    </row>
    <row r="14651" spans="19:34" x14ac:dyDescent="0.2">
      <c r="S14651" s="226" t="e">
        <f t="shared" si="313"/>
        <v>#REF!</v>
      </c>
      <c r="T14651" s="168"/>
      <c r="U14651" s="168"/>
      <c r="V14651" s="168"/>
      <c r="W14651" s="169"/>
      <c r="X14651" s="221"/>
      <c r="Y14651" s="221"/>
      <c r="Z14651" s="221"/>
      <c r="AA14651" s="222"/>
      <c r="AB14651" s="221"/>
      <c r="AC14651" s="221"/>
      <c r="AD14651" s="221"/>
      <c r="AE14651" s="237"/>
      <c r="AF14651" s="168"/>
      <c r="AG14651" s="168"/>
      <c r="AH14651" s="168"/>
    </row>
    <row r="14652" spans="19:34" x14ac:dyDescent="0.2">
      <c r="S14652" s="226" t="e">
        <f t="shared" si="313"/>
        <v>#REF!</v>
      </c>
      <c r="T14652" s="168"/>
      <c r="U14652" s="168"/>
      <c r="V14652" s="168"/>
      <c r="W14652" s="169"/>
      <c r="X14652" s="221"/>
      <c r="Y14652" s="221"/>
      <c r="Z14652" s="221"/>
      <c r="AA14652" s="222"/>
      <c r="AB14652" s="221"/>
      <c r="AC14652" s="221"/>
      <c r="AD14652" s="221"/>
      <c r="AE14652" s="237"/>
      <c r="AF14652" s="168"/>
      <c r="AG14652" s="168"/>
      <c r="AH14652" s="168"/>
    </row>
    <row r="14653" spans="19:34" x14ac:dyDescent="0.2">
      <c r="S14653" s="226" t="e">
        <f t="shared" si="313"/>
        <v>#REF!</v>
      </c>
      <c r="T14653" s="168"/>
      <c r="U14653" s="168"/>
      <c r="V14653" s="168"/>
      <c r="W14653" s="169"/>
      <c r="X14653" s="221"/>
      <c r="Y14653" s="221"/>
      <c r="Z14653" s="221"/>
      <c r="AA14653" s="222"/>
      <c r="AB14653" s="221"/>
      <c r="AC14653" s="221"/>
      <c r="AD14653" s="221"/>
      <c r="AE14653" s="237"/>
      <c r="AF14653" s="168"/>
      <c r="AG14653" s="168"/>
      <c r="AH14653" s="168"/>
    </row>
    <row r="14654" spans="19:34" x14ac:dyDescent="0.2">
      <c r="S14654" s="226" t="e">
        <f t="shared" si="313"/>
        <v>#REF!</v>
      </c>
      <c r="T14654" s="168"/>
      <c r="U14654" s="168"/>
      <c r="V14654" s="168"/>
      <c r="W14654" s="169"/>
      <c r="X14654" s="221"/>
      <c r="Y14654" s="221"/>
      <c r="Z14654" s="221"/>
      <c r="AA14654" s="222"/>
      <c r="AB14654" s="221"/>
      <c r="AC14654" s="221"/>
      <c r="AD14654" s="221"/>
      <c r="AE14654" s="237"/>
      <c r="AF14654" s="168"/>
      <c r="AG14654" s="168"/>
      <c r="AH14654" s="168"/>
    </row>
    <row r="14655" spans="19:34" x14ac:dyDescent="0.2">
      <c r="S14655" s="226" t="e">
        <f t="shared" si="313"/>
        <v>#REF!</v>
      </c>
      <c r="T14655" s="168"/>
      <c r="U14655" s="168"/>
      <c r="V14655" s="168"/>
      <c r="W14655" s="169"/>
      <c r="X14655" s="221"/>
      <c r="Y14655" s="221"/>
      <c r="Z14655" s="221"/>
      <c r="AA14655" s="222"/>
      <c r="AB14655" s="221"/>
      <c r="AC14655" s="221"/>
      <c r="AD14655" s="221"/>
      <c r="AE14655" s="237"/>
      <c r="AF14655" s="168"/>
      <c r="AG14655" s="168"/>
      <c r="AH14655" s="168"/>
    </row>
    <row r="14656" spans="19:34" x14ac:dyDescent="0.2">
      <c r="S14656" s="226" t="e">
        <f t="shared" si="313"/>
        <v>#REF!</v>
      </c>
      <c r="T14656" s="168"/>
      <c r="U14656" s="168"/>
      <c r="V14656" s="168"/>
      <c r="W14656" s="169"/>
      <c r="X14656" s="221"/>
      <c r="Y14656" s="221"/>
      <c r="Z14656" s="221"/>
      <c r="AA14656" s="222"/>
      <c r="AB14656" s="221"/>
      <c r="AC14656" s="221"/>
      <c r="AD14656" s="221"/>
      <c r="AE14656" s="237"/>
      <c r="AF14656" s="168"/>
      <c r="AG14656" s="168"/>
      <c r="AH14656" s="168"/>
    </row>
    <row r="14657" spans="19:34" x14ac:dyDescent="0.2">
      <c r="S14657" s="226" t="e">
        <f t="shared" si="313"/>
        <v>#REF!</v>
      </c>
      <c r="T14657" s="168"/>
      <c r="U14657" s="168"/>
      <c r="V14657" s="168"/>
      <c r="W14657" s="169"/>
      <c r="X14657" s="221"/>
      <c r="Y14657" s="221"/>
      <c r="Z14657" s="221"/>
      <c r="AA14657" s="222"/>
      <c r="AB14657" s="221"/>
      <c r="AC14657" s="221"/>
      <c r="AD14657" s="221"/>
      <c r="AE14657" s="237"/>
      <c r="AF14657" s="168"/>
      <c r="AG14657" s="168"/>
      <c r="AH14657" s="168"/>
    </row>
    <row r="14658" spans="19:34" x14ac:dyDescent="0.2">
      <c r="S14658" s="226" t="e">
        <f t="shared" si="313"/>
        <v>#REF!</v>
      </c>
      <c r="T14658" s="168"/>
      <c r="U14658" s="168"/>
      <c r="V14658" s="168"/>
      <c r="W14658" s="169"/>
      <c r="X14658" s="221"/>
      <c r="Y14658" s="221"/>
      <c r="Z14658" s="221"/>
      <c r="AA14658" s="222"/>
      <c r="AB14658" s="221"/>
      <c r="AC14658" s="221"/>
      <c r="AD14658" s="221"/>
      <c r="AE14658" s="237"/>
      <c r="AF14658" s="168"/>
      <c r="AG14658" s="168"/>
      <c r="AH14658" s="168"/>
    </row>
    <row r="14659" spans="19:34" x14ac:dyDescent="0.2">
      <c r="S14659" s="226" t="e">
        <f t="shared" si="313"/>
        <v>#REF!</v>
      </c>
      <c r="T14659" s="168"/>
      <c r="U14659" s="168"/>
      <c r="V14659" s="168"/>
      <c r="W14659" s="169"/>
      <c r="X14659" s="221"/>
      <c r="Y14659" s="221"/>
      <c r="Z14659" s="221"/>
      <c r="AA14659" s="222"/>
      <c r="AB14659" s="221"/>
      <c r="AC14659" s="221"/>
      <c r="AD14659" s="221"/>
      <c r="AE14659" s="237"/>
      <c r="AF14659" s="168"/>
      <c r="AG14659" s="168"/>
      <c r="AH14659" s="168"/>
    </row>
    <row r="14660" spans="19:34" x14ac:dyDescent="0.2">
      <c r="S14660" s="226" t="e">
        <f t="shared" si="313"/>
        <v>#REF!</v>
      </c>
      <c r="T14660" s="168"/>
      <c r="U14660" s="168"/>
      <c r="V14660" s="168"/>
      <c r="W14660" s="169"/>
      <c r="X14660" s="221"/>
      <c r="Y14660" s="221"/>
      <c r="Z14660" s="221"/>
      <c r="AA14660" s="222"/>
      <c r="AB14660" s="221"/>
      <c r="AC14660" s="221"/>
      <c r="AD14660" s="221"/>
      <c r="AE14660" s="237"/>
      <c r="AF14660" s="168"/>
      <c r="AG14660" s="168"/>
      <c r="AH14660" s="168"/>
    </row>
    <row r="14661" spans="19:34" x14ac:dyDescent="0.2">
      <c r="S14661" s="226" t="e">
        <f t="shared" si="313"/>
        <v>#REF!</v>
      </c>
      <c r="T14661" s="168"/>
      <c r="U14661" s="168"/>
      <c r="V14661" s="168"/>
      <c r="W14661" s="169"/>
      <c r="X14661" s="221"/>
      <c r="Y14661" s="221"/>
      <c r="Z14661" s="221"/>
      <c r="AA14661" s="222"/>
      <c r="AB14661" s="221"/>
      <c r="AC14661" s="221"/>
      <c r="AD14661" s="221"/>
      <c r="AE14661" s="237"/>
      <c r="AF14661" s="168"/>
      <c r="AG14661" s="168"/>
      <c r="AH14661" s="168"/>
    </row>
    <row r="14662" spans="19:34" x14ac:dyDescent="0.2">
      <c r="S14662" s="226" t="e">
        <f t="shared" si="313"/>
        <v>#REF!</v>
      </c>
      <c r="T14662" s="168"/>
      <c r="U14662" s="168"/>
      <c r="V14662" s="168"/>
      <c r="W14662" s="169"/>
      <c r="X14662" s="221"/>
      <c r="Y14662" s="221"/>
      <c r="Z14662" s="221"/>
      <c r="AA14662" s="222"/>
      <c r="AB14662" s="221"/>
      <c r="AC14662" s="221"/>
      <c r="AD14662" s="221"/>
      <c r="AE14662" s="237"/>
      <c r="AF14662" s="168"/>
      <c r="AG14662" s="168"/>
      <c r="AH14662" s="168"/>
    </row>
    <row r="14663" spans="19:34" x14ac:dyDescent="0.2">
      <c r="S14663" s="226" t="e">
        <f t="shared" si="313"/>
        <v>#REF!</v>
      </c>
      <c r="T14663" s="168"/>
      <c r="U14663" s="168"/>
      <c r="V14663" s="168"/>
      <c r="W14663" s="169"/>
      <c r="X14663" s="221"/>
      <c r="Y14663" s="221"/>
      <c r="Z14663" s="221"/>
      <c r="AA14663" s="222"/>
      <c r="AB14663" s="221"/>
      <c r="AC14663" s="221"/>
      <c r="AD14663" s="221"/>
      <c r="AE14663" s="237"/>
      <c r="AF14663" s="168"/>
      <c r="AG14663" s="168"/>
      <c r="AH14663" s="168"/>
    </row>
    <row r="14664" spans="19:34" x14ac:dyDescent="0.2">
      <c r="S14664" s="226" t="e">
        <f t="shared" si="313"/>
        <v>#REF!</v>
      </c>
      <c r="T14664" s="168"/>
      <c r="U14664" s="168"/>
      <c r="V14664" s="168"/>
      <c r="W14664" s="169"/>
      <c r="X14664" s="221"/>
      <c r="Y14664" s="221"/>
      <c r="Z14664" s="221"/>
      <c r="AA14664" s="222"/>
      <c r="AB14664" s="221"/>
      <c r="AC14664" s="221"/>
      <c r="AD14664" s="221"/>
      <c r="AE14664" s="237"/>
      <c r="AF14664" s="168"/>
      <c r="AG14664" s="168"/>
      <c r="AH14664" s="168"/>
    </row>
    <row r="14665" spans="19:34" x14ac:dyDescent="0.2">
      <c r="S14665" s="226" t="e">
        <f t="shared" si="313"/>
        <v>#REF!</v>
      </c>
      <c r="T14665" s="168"/>
      <c r="U14665" s="168"/>
      <c r="V14665" s="168"/>
      <c r="W14665" s="169"/>
      <c r="X14665" s="221"/>
      <c r="Y14665" s="221"/>
      <c r="Z14665" s="221"/>
      <c r="AA14665" s="222"/>
      <c r="AB14665" s="221"/>
      <c r="AC14665" s="221"/>
      <c r="AD14665" s="221"/>
      <c r="AE14665" s="237"/>
      <c r="AF14665" s="168"/>
      <c r="AG14665" s="168"/>
      <c r="AH14665" s="168"/>
    </row>
    <row r="14666" spans="19:34" x14ac:dyDescent="0.2">
      <c r="S14666" s="226" t="e">
        <f t="shared" si="313"/>
        <v>#REF!</v>
      </c>
      <c r="T14666" s="168"/>
      <c r="U14666" s="168"/>
      <c r="V14666" s="168"/>
      <c r="W14666" s="169"/>
      <c r="X14666" s="221"/>
      <c r="Y14666" s="221"/>
      <c r="Z14666" s="221"/>
      <c r="AA14666" s="222"/>
      <c r="AB14666" s="221"/>
      <c r="AC14666" s="221"/>
      <c r="AD14666" s="221"/>
      <c r="AE14666" s="237"/>
      <c r="AF14666" s="168"/>
      <c r="AG14666" s="168"/>
      <c r="AH14666" s="168"/>
    </row>
    <row r="14667" spans="19:34" x14ac:dyDescent="0.2">
      <c r="S14667" s="226" t="e">
        <f t="shared" si="313"/>
        <v>#REF!</v>
      </c>
      <c r="T14667" s="168"/>
      <c r="U14667" s="168"/>
      <c r="V14667" s="168"/>
      <c r="W14667" s="169"/>
      <c r="X14667" s="221"/>
      <c r="Y14667" s="221"/>
      <c r="Z14667" s="221"/>
      <c r="AA14667" s="222"/>
      <c r="AB14667" s="221"/>
      <c r="AC14667" s="221"/>
      <c r="AD14667" s="221"/>
      <c r="AE14667" s="237"/>
      <c r="AF14667" s="168"/>
      <c r="AG14667" s="168"/>
      <c r="AH14667" s="168"/>
    </row>
    <row r="14668" spans="19:34" x14ac:dyDescent="0.2">
      <c r="S14668" s="226" t="e">
        <f t="shared" si="313"/>
        <v>#REF!</v>
      </c>
      <c r="T14668" s="168"/>
      <c r="U14668" s="168"/>
      <c r="V14668" s="168"/>
      <c r="W14668" s="169"/>
      <c r="X14668" s="221"/>
      <c r="Y14668" s="221"/>
      <c r="Z14668" s="221"/>
      <c r="AA14668" s="222"/>
      <c r="AB14668" s="221"/>
      <c r="AC14668" s="221"/>
      <c r="AD14668" s="221"/>
      <c r="AE14668" s="237"/>
      <c r="AF14668" s="168"/>
      <c r="AG14668" s="168"/>
      <c r="AH14668" s="168"/>
    </row>
    <row r="14669" spans="19:34" x14ac:dyDescent="0.2">
      <c r="S14669" s="226" t="e">
        <f t="shared" ref="S14669:S14732" si="314">MID(#REF!,2,7)</f>
        <v>#REF!</v>
      </c>
      <c r="T14669" s="168"/>
      <c r="U14669" s="168"/>
      <c r="V14669" s="168"/>
      <c r="W14669" s="169"/>
      <c r="X14669" s="221"/>
      <c r="Y14669" s="221"/>
      <c r="Z14669" s="221"/>
      <c r="AA14669" s="222"/>
      <c r="AB14669" s="221"/>
      <c r="AC14669" s="221"/>
      <c r="AD14669" s="221"/>
      <c r="AE14669" s="237"/>
      <c r="AF14669" s="168"/>
      <c r="AG14669" s="168"/>
      <c r="AH14669" s="168"/>
    </row>
    <row r="14670" spans="19:34" x14ac:dyDescent="0.2">
      <c r="S14670" s="226" t="e">
        <f t="shared" si="314"/>
        <v>#REF!</v>
      </c>
      <c r="T14670" s="168"/>
      <c r="U14670" s="168"/>
      <c r="V14670" s="168"/>
      <c r="W14670" s="169"/>
      <c r="X14670" s="221"/>
      <c r="Y14670" s="221"/>
      <c r="Z14670" s="221"/>
      <c r="AA14670" s="222"/>
      <c r="AB14670" s="221"/>
      <c r="AC14670" s="221"/>
      <c r="AD14670" s="221"/>
      <c r="AE14670" s="237"/>
      <c r="AF14670" s="168"/>
      <c r="AG14670" s="168"/>
      <c r="AH14670" s="168"/>
    </row>
    <row r="14671" spans="19:34" x14ac:dyDescent="0.2">
      <c r="S14671" s="226" t="e">
        <f t="shared" si="314"/>
        <v>#REF!</v>
      </c>
      <c r="T14671" s="168"/>
      <c r="U14671" s="168"/>
      <c r="V14671" s="168"/>
      <c r="W14671" s="169"/>
      <c r="X14671" s="221"/>
      <c r="Y14671" s="221"/>
      <c r="Z14671" s="221"/>
      <c r="AA14671" s="222"/>
      <c r="AB14671" s="221"/>
      <c r="AC14671" s="221"/>
      <c r="AD14671" s="221"/>
      <c r="AE14671" s="237"/>
      <c r="AF14671" s="168"/>
      <c r="AG14671" s="168"/>
      <c r="AH14671" s="168"/>
    </row>
    <row r="14672" spans="19:34" x14ac:dyDescent="0.2">
      <c r="S14672" s="226" t="e">
        <f t="shared" si="314"/>
        <v>#REF!</v>
      </c>
      <c r="T14672" s="168"/>
      <c r="U14672" s="168"/>
      <c r="V14672" s="168"/>
      <c r="W14672" s="169"/>
      <c r="X14672" s="221"/>
      <c r="Y14672" s="221"/>
      <c r="Z14672" s="221"/>
      <c r="AA14672" s="222"/>
      <c r="AB14672" s="221"/>
      <c r="AC14672" s="221"/>
      <c r="AD14672" s="221"/>
      <c r="AE14672" s="237"/>
      <c r="AF14672" s="168"/>
      <c r="AG14672" s="168"/>
      <c r="AH14672" s="168"/>
    </row>
    <row r="14673" spans="19:34" x14ac:dyDescent="0.2">
      <c r="S14673" s="226" t="e">
        <f t="shared" si="314"/>
        <v>#REF!</v>
      </c>
      <c r="T14673" s="168"/>
      <c r="U14673" s="168"/>
      <c r="V14673" s="168"/>
      <c r="W14673" s="169"/>
      <c r="X14673" s="221"/>
      <c r="Y14673" s="221"/>
      <c r="Z14673" s="221"/>
      <c r="AA14673" s="222"/>
      <c r="AB14673" s="221"/>
      <c r="AC14673" s="221"/>
      <c r="AD14673" s="221"/>
      <c r="AE14673" s="237"/>
      <c r="AF14673" s="168"/>
      <c r="AG14673" s="168"/>
      <c r="AH14673" s="168"/>
    </row>
    <row r="14674" spans="19:34" x14ac:dyDescent="0.2">
      <c r="S14674" s="226" t="e">
        <f t="shared" si="314"/>
        <v>#REF!</v>
      </c>
      <c r="T14674" s="168"/>
      <c r="U14674" s="168"/>
      <c r="V14674" s="168"/>
      <c r="W14674" s="169"/>
      <c r="X14674" s="221"/>
      <c r="Y14674" s="221"/>
      <c r="Z14674" s="221"/>
      <c r="AA14674" s="222"/>
      <c r="AB14674" s="221"/>
      <c r="AC14674" s="221"/>
      <c r="AD14674" s="221"/>
      <c r="AE14674" s="237"/>
      <c r="AF14674" s="168"/>
      <c r="AG14674" s="168"/>
      <c r="AH14674" s="168"/>
    </row>
    <row r="14675" spans="19:34" x14ac:dyDescent="0.2">
      <c r="S14675" s="226" t="e">
        <f t="shared" si="314"/>
        <v>#REF!</v>
      </c>
      <c r="T14675" s="168"/>
      <c r="U14675" s="168"/>
      <c r="V14675" s="168"/>
      <c r="W14675" s="169"/>
      <c r="X14675" s="221"/>
      <c r="Y14675" s="221"/>
      <c r="Z14675" s="221"/>
      <c r="AA14675" s="222"/>
      <c r="AB14675" s="221"/>
      <c r="AC14675" s="221"/>
      <c r="AD14675" s="221"/>
      <c r="AE14675" s="237"/>
      <c r="AF14675" s="168"/>
      <c r="AG14675" s="168"/>
      <c r="AH14675" s="168"/>
    </row>
    <row r="14676" spans="19:34" x14ac:dyDescent="0.2">
      <c r="S14676" s="226" t="e">
        <f t="shared" si="314"/>
        <v>#REF!</v>
      </c>
      <c r="T14676" s="168"/>
      <c r="U14676" s="168"/>
      <c r="V14676" s="168"/>
      <c r="W14676" s="169"/>
      <c r="X14676" s="221"/>
      <c r="Y14676" s="221"/>
      <c r="Z14676" s="221"/>
      <c r="AA14676" s="222"/>
      <c r="AB14676" s="221"/>
      <c r="AC14676" s="221"/>
      <c r="AD14676" s="221"/>
      <c r="AE14676" s="237"/>
      <c r="AF14676" s="168"/>
      <c r="AG14676" s="168"/>
      <c r="AH14676" s="168"/>
    </row>
    <row r="14677" spans="19:34" x14ac:dyDescent="0.2">
      <c r="S14677" s="226" t="e">
        <f t="shared" si="314"/>
        <v>#REF!</v>
      </c>
      <c r="T14677" s="168"/>
      <c r="U14677" s="168"/>
      <c r="V14677" s="168"/>
      <c r="W14677" s="169"/>
      <c r="X14677" s="221"/>
      <c r="Y14677" s="221"/>
      <c r="Z14677" s="221"/>
      <c r="AA14677" s="222"/>
      <c r="AB14677" s="221"/>
      <c r="AC14677" s="221"/>
      <c r="AD14677" s="221"/>
      <c r="AE14677" s="237"/>
      <c r="AF14677" s="168"/>
      <c r="AG14677" s="168"/>
      <c r="AH14677" s="168"/>
    </row>
    <row r="14678" spans="19:34" x14ac:dyDescent="0.2">
      <c r="S14678" s="226" t="e">
        <f t="shared" si="314"/>
        <v>#REF!</v>
      </c>
      <c r="T14678" s="168"/>
      <c r="U14678" s="168"/>
      <c r="V14678" s="168"/>
      <c r="W14678" s="169"/>
      <c r="X14678" s="221"/>
      <c r="Y14678" s="221"/>
      <c r="Z14678" s="221"/>
      <c r="AA14678" s="222"/>
      <c r="AB14678" s="221"/>
      <c r="AC14678" s="221"/>
      <c r="AD14678" s="221"/>
      <c r="AE14678" s="237"/>
      <c r="AF14678" s="168"/>
      <c r="AG14678" s="168"/>
      <c r="AH14678" s="168"/>
    </row>
    <row r="14679" spans="19:34" x14ac:dyDescent="0.2">
      <c r="S14679" s="226" t="e">
        <f t="shared" si="314"/>
        <v>#REF!</v>
      </c>
      <c r="T14679" s="168"/>
      <c r="U14679" s="168"/>
      <c r="V14679" s="168"/>
      <c r="W14679" s="169"/>
      <c r="X14679" s="221"/>
      <c r="Y14679" s="221"/>
      <c r="Z14679" s="221"/>
      <c r="AA14679" s="222"/>
      <c r="AB14679" s="221"/>
      <c r="AC14679" s="221"/>
      <c r="AD14679" s="221"/>
      <c r="AE14679" s="237"/>
      <c r="AF14679" s="168"/>
      <c r="AG14679" s="168"/>
      <c r="AH14679" s="168"/>
    </row>
    <row r="14680" spans="19:34" x14ac:dyDescent="0.2">
      <c r="S14680" s="226" t="e">
        <f t="shared" si="314"/>
        <v>#REF!</v>
      </c>
      <c r="T14680" s="168"/>
      <c r="U14680" s="168"/>
      <c r="V14680" s="168"/>
      <c r="W14680" s="169"/>
      <c r="X14680" s="221"/>
      <c r="Y14680" s="221"/>
      <c r="Z14680" s="221"/>
      <c r="AA14680" s="222"/>
      <c r="AB14680" s="221"/>
      <c r="AC14680" s="221"/>
      <c r="AD14680" s="221"/>
      <c r="AE14680" s="237"/>
      <c r="AF14680" s="168"/>
      <c r="AG14680" s="168"/>
      <c r="AH14680" s="168"/>
    </row>
    <row r="14681" spans="19:34" x14ac:dyDescent="0.2">
      <c r="S14681" s="226" t="e">
        <f t="shared" si="314"/>
        <v>#REF!</v>
      </c>
      <c r="T14681" s="168"/>
      <c r="U14681" s="168"/>
      <c r="V14681" s="168"/>
      <c r="W14681" s="169"/>
      <c r="X14681" s="221"/>
      <c r="Y14681" s="221"/>
      <c r="Z14681" s="221"/>
      <c r="AA14681" s="222"/>
      <c r="AB14681" s="221"/>
      <c r="AC14681" s="221"/>
      <c r="AD14681" s="221"/>
      <c r="AE14681" s="237"/>
      <c r="AF14681" s="168"/>
      <c r="AG14681" s="168"/>
      <c r="AH14681" s="168"/>
    </row>
    <row r="14682" spans="19:34" x14ac:dyDescent="0.2">
      <c r="S14682" s="226" t="e">
        <f t="shared" si="314"/>
        <v>#REF!</v>
      </c>
      <c r="T14682" s="168"/>
      <c r="U14682" s="168"/>
      <c r="V14682" s="168"/>
      <c r="W14682" s="169"/>
      <c r="X14682" s="221"/>
      <c r="Y14682" s="221"/>
      <c r="Z14682" s="221"/>
      <c r="AA14682" s="222"/>
      <c r="AB14682" s="221"/>
      <c r="AC14682" s="221"/>
      <c r="AD14682" s="221"/>
      <c r="AE14682" s="237"/>
      <c r="AF14682" s="168"/>
      <c r="AG14682" s="168"/>
      <c r="AH14682" s="168"/>
    </row>
    <row r="14683" spans="19:34" x14ac:dyDescent="0.2">
      <c r="S14683" s="226" t="e">
        <f t="shared" si="314"/>
        <v>#REF!</v>
      </c>
      <c r="T14683" s="168"/>
      <c r="U14683" s="168"/>
      <c r="V14683" s="168"/>
      <c r="W14683" s="169"/>
      <c r="X14683" s="221"/>
      <c r="Y14683" s="221"/>
      <c r="Z14683" s="221"/>
      <c r="AA14683" s="222"/>
      <c r="AB14683" s="221"/>
      <c r="AC14683" s="221"/>
      <c r="AD14683" s="221"/>
      <c r="AE14683" s="237"/>
      <c r="AF14683" s="168"/>
      <c r="AG14683" s="168"/>
      <c r="AH14683" s="168"/>
    </row>
    <row r="14684" spans="19:34" x14ac:dyDescent="0.2">
      <c r="S14684" s="226" t="e">
        <f t="shared" si="314"/>
        <v>#REF!</v>
      </c>
      <c r="T14684" s="168"/>
      <c r="U14684" s="168"/>
      <c r="V14684" s="168"/>
      <c r="W14684" s="169"/>
      <c r="X14684" s="221"/>
      <c r="Y14684" s="221"/>
      <c r="Z14684" s="221"/>
      <c r="AA14684" s="222"/>
      <c r="AB14684" s="221"/>
      <c r="AC14684" s="221"/>
      <c r="AD14684" s="221"/>
      <c r="AE14684" s="237"/>
      <c r="AF14684" s="168"/>
      <c r="AG14684" s="168"/>
      <c r="AH14684" s="168"/>
    </row>
    <row r="14685" spans="19:34" x14ac:dyDescent="0.2">
      <c r="S14685" s="226" t="e">
        <f t="shared" si="314"/>
        <v>#REF!</v>
      </c>
      <c r="T14685" s="168"/>
      <c r="U14685" s="168"/>
      <c r="V14685" s="168"/>
      <c r="W14685" s="169"/>
      <c r="X14685" s="221"/>
      <c r="Y14685" s="221"/>
      <c r="Z14685" s="221"/>
      <c r="AA14685" s="222"/>
      <c r="AB14685" s="221"/>
      <c r="AC14685" s="221"/>
      <c r="AD14685" s="221"/>
      <c r="AE14685" s="237"/>
      <c r="AF14685" s="168"/>
      <c r="AG14685" s="168"/>
      <c r="AH14685" s="168"/>
    </row>
    <row r="14686" spans="19:34" x14ac:dyDescent="0.2">
      <c r="S14686" s="226" t="e">
        <f t="shared" si="314"/>
        <v>#REF!</v>
      </c>
      <c r="T14686" s="168"/>
      <c r="U14686" s="168"/>
      <c r="V14686" s="168"/>
      <c r="W14686" s="169"/>
      <c r="X14686" s="221"/>
      <c r="Y14686" s="221"/>
      <c r="Z14686" s="221"/>
      <c r="AA14686" s="222"/>
      <c r="AB14686" s="221"/>
      <c r="AC14686" s="221"/>
      <c r="AD14686" s="221"/>
      <c r="AE14686" s="237"/>
      <c r="AF14686" s="168"/>
      <c r="AG14686" s="168"/>
      <c r="AH14686" s="168"/>
    </row>
    <row r="14687" spans="19:34" x14ac:dyDescent="0.2">
      <c r="S14687" s="226" t="e">
        <f t="shared" si="314"/>
        <v>#REF!</v>
      </c>
      <c r="T14687" s="168"/>
      <c r="U14687" s="168"/>
      <c r="V14687" s="168"/>
      <c r="W14687" s="169"/>
      <c r="X14687" s="221"/>
      <c r="Y14687" s="221"/>
      <c r="Z14687" s="221"/>
      <c r="AA14687" s="222"/>
      <c r="AB14687" s="221"/>
      <c r="AC14687" s="221"/>
      <c r="AD14687" s="221"/>
      <c r="AE14687" s="237"/>
      <c r="AF14687" s="168"/>
      <c r="AG14687" s="168"/>
      <c r="AH14687" s="168"/>
    </row>
    <row r="14688" spans="19:34" x14ac:dyDescent="0.2">
      <c r="S14688" s="226" t="e">
        <f t="shared" si="314"/>
        <v>#REF!</v>
      </c>
      <c r="T14688" s="168"/>
      <c r="U14688" s="168"/>
      <c r="V14688" s="168"/>
      <c r="W14688" s="169"/>
      <c r="X14688" s="221"/>
      <c r="Y14688" s="221"/>
      <c r="Z14688" s="221"/>
      <c r="AA14688" s="222"/>
      <c r="AB14688" s="221"/>
      <c r="AC14688" s="221"/>
      <c r="AD14688" s="221"/>
      <c r="AE14688" s="237"/>
      <c r="AF14688" s="168"/>
      <c r="AG14688" s="168"/>
      <c r="AH14688" s="168"/>
    </row>
    <row r="14689" spans="19:34" x14ac:dyDescent="0.2">
      <c r="S14689" s="226" t="e">
        <f t="shared" si="314"/>
        <v>#REF!</v>
      </c>
      <c r="T14689" s="168"/>
      <c r="U14689" s="168"/>
      <c r="V14689" s="168"/>
      <c r="W14689" s="169"/>
      <c r="X14689" s="221"/>
      <c r="Y14689" s="221"/>
      <c r="Z14689" s="221"/>
      <c r="AA14689" s="222"/>
      <c r="AB14689" s="221"/>
      <c r="AC14689" s="221"/>
      <c r="AD14689" s="221"/>
      <c r="AE14689" s="237"/>
      <c r="AF14689" s="168"/>
      <c r="AG14689" s="168"/>
      <c r="AH14689" s="168"/>
    </row>
    <row r="14690" spans="19:34" x14ac:dyDescent="0.2">
      <c r="S14690" s="226" t="e">
        <f t="shared" si="314"/>
        <v>#REF!</v>
      </c>
      <c r="T14690" s="168"/>
      <c r="U14690" s="168"/>
      <c r="V14690" s="168"/>
      <c r="W14690" s="169"/>
      <c r="X14690" s="221"/>
      <c r="Y14690" s="221"/>
      <c r="Z14690" s="221"/>
      <c r="AA14690" s="222"/>
      <c r="AB14690" s="221"/>
      <c r="AC14690" s="221"/>
      <c r="AD14690" s="221"/>
      <c r="AE14690" s="237"/>
      <c r="AF14690" s="168"/>
      <c r="AG14690" s="168"/>
      <c r="AH14690" s="168"/>
    </row>
    <row r="14691" spans="19:34" x14ac:dyDescent="0.2">
      <c r="S14691" s="226" t="e">
        <f t="shared" si="314"/>
        <v>#REF!</v>
      </c>
      <c r="T14691" s="168"/>
      <c r="U14691" s="168"/>
      <c r="V14691" s="168"/>
      <c r="W14691" s="169"/>
      <c r="X14691" s="221"/>
      <c r="Y14691" s="221"/>
      <c r="Z14691" s="221"/>
      <c r="AA14691" s="222"/>
      <c r="AB14691" s="221"/>
      <c r="AC14691" s="221"/>
      <c r="AD14691" s="221"/>
      <c r="AE14691" s="237"/>
      <c r="AF14691" s="168"/>
      <c r="AG14691" s="168"/>
      <c r="AH14691" s="168"/>
    </row>
    <row r="14692" spans="19:34" x14ac:dyDescent="0.2">
      <c r="S14692" s="226" t="e">
        <f t="shared" si="314"/>
        <v>#REF!</v>
      </c>
      <c r="T14692" s="168"/>
      <c r="U14692" s="168"/>
      <c r="V14692" s="168"/>
      <c r="W14692" s="169"/>
      <c r="X14692" s="221"/>
      <c r="Y14692" s="221"/>
      <c r="Z14692" s="221"/>
      <c r="AA14692" s="222"/>
      <c r="AB14692" s="221"/>
      <c r="AC14692" s="221"/>
      <c r="AD14692" s="221"/>
      <c r="AE14692" s="237"/>
      <c r="AF14692" s="168"/>
      <c r="AG14692" s="168"/>
      <c r="AH14692" s="168"/>
    </row>
    <row r="14693" spans="19:34" x14ac:dyDescent="0.2">
      <c r="S14693" s="226" t="e">
        <f t="shared" si="314"/>
        <v>#REF!</v>
      </c>
      <c r="T14693" s="168"/>
      <c r="U14693" s="168"/>
      <c r="V14693" s="168"/>
      <c r="W14693" s="169"/>
      <c r="X14693" s="221"/>
      <c r="Y14693" s="221"/>
      <c r="Z14693" s="221"/>
      <c r="AA14693" s="222"/>
      <c r="AB14693" s="221"/>
      <c r="AC14693" s="221"/>
      <c r="AD14693" s="221"/>
      <c r="AE14693" s="237"/>
      <c r="AF14693" s="168"/>
      <c r="AG14693" s="168"/>
      <c r="AH14693" s="168"/>
    </row>
    <row r="14694" spans="19:34" x14ac:dyDescent="0.2">
      <c r="S14694" s="226" t="e">
        <f t="shared" si="314"/>
        <v>#REF!</v>
      </c>
      <c r="T14694" s="168"/>
      <c r="U14694" s="168"/>
      <c r="V14694" s="168"/>
      <c r="W14694" s="169"/>
      <c r="X14694" s="221"/>
      <c r="Y14694" s="221"/>
      <c r="Z14694" s="221"/>
      <c r="AA14694" s="222"/>
      <c r="AB14694" s="221"/>
      <c r="AC14694" s="221"/>
      <c r="AD14694" s="221"/>
      <c r="AE14694" s="237"/>
      <c r="AF14694" s="168"/>
      <c r="AG14694" s="168"/>
      <c r="AH14694" s="168"/>
    </row>
    <row r="14695" spans="19:34" x14ac:dyDescent="0.2">
      <c r="S14695" s="226" t="e">
        <f t="shared" si="314"/>
        <v>#REF!</v>
      </c>
      <c r="T14695" s="168"/>
      <c r="U14695" s="168"/>
      <c r="V14695" s="168"/>
      <c r="W14695" s="169"/>
      <c r="X14695" s="221"/>
      <c r="Y14695" s="221"/>
      <c r="Z14695" s="221"/>
      <c r="AA14695" s="222"/>
      <c r="AB14695" s="221"/>
      <c r="AC14695" s="221"/>
      <c r="AD14695" s="221"/>
      <c r="AE14695" s="237"/>
      <c r="AF14695" s="168"/>
      <c r="AG14695" s="168"/>
      <c r="AH14695" s="168"/>
    </row>
    <row r="14696" spans="19:34" x14ac:dyDescent="0.2">
      <c r="S14696" s="226" t="e">
        <f t="shared" si="314"/>
        <v>#REF!</v>
      </c>
      <c r="T14696" s="168"/>
      <c r="U14696" s="168"/>
      <c r="V14696" s="168"/>
      <c r="W14696" s="169"/>
      <c r="X14696" s="221"/>
      <c r="Y14696" s="221"/>
      <c r="Z14696" s="221"/>
      <c r="AA14696" s="222"/>
      <c r="AB14696" s="221"/>
      <c r="AC14696" s="221"/>
      <c r="AD14696" s="221"/>
      <c r="AE14696" s="237"/>
      <c r="AF14696" s="168"/>
      <c r="AG14696" s="168"/>
      <c r="AH14696" s="168"/>
    </row>
    <row r="14697" spans="19:34" x14ac:dyDescent="0.2">
      <c r="S14697" s="226" t="e">
        <f t="shared" si="314"/>
        <v>#REF!</v>
      </c>
      <c r="T14697" s="168"/>
      <c r="U14697" s="168"/>
      <c r="V14697" s="168"/>
      <c r="W14697" s="169"/>
      <c r="X14697" s="221"/>
      <c r="Y14697" s="221"/>
      <c r="Z14697" s="221"/>
      <c r="AA14697" s="222"/>
      <c r="AB14697" s="221"/>
      <c r="AC14697" s="221"/>
      <c r="AD14697" s="221"/>
      <c r="AE14697" s="237"/>
      <c r="AF14697" s="168"/>
      <c r="AG14697" s="168"/>
      <c r="AH14697" s="168"/>
    </row>
    <row r="14698" spans="19:34" x14ac:dyDescent="0.2">
      <c r="S14698" s="226" t="e">
        <f t="shared" si="314"/>
        <v>#REF!</v>
      </c>
      <c r="T14698" s="168"/>
      <c r="U14698" s="168"/>
      <c r="V14698" s="168"/>
      <c r="W14698" s="169"/>
      <c r="X14698" s="221"/>
      <c r="Y14698" s="221"/>
      <c r="Z14698" s="221"/>
      <c r="AA14698" s="222"/>
      <c r="AB14698" s="221"/>
      <c r="AC14698" s="221"/>
      <c r="AD14698" s="221"/>
      <c r="AE14698" s="237"/>
      <c r="AF14698" s="168"/>
      <c r="AG14698" s="168"/>
      <c r="AH14698" s="168"/>
    </row>
    <row r="14699" spans="19:34" x14ac:dyDescent="0.2">
      <c r="S14699" s="226" t="e">
        <f t="shared" si="314"/>
        <v>#REF!</v>
      </c>
      <c r="T14699" s="168"/>
      <c r="U14699" s="168"/>
      <c r="V14699" s="168"/>
      <c r="W14699" s="169"/>
      <c r="X14699" s="221"/>
      <c r="Y14699" s="221"/>
      <c r="Z14699" s="221"/>
      <c r="AA14699" s="222"/>
      <c r="AB14699" s="221"/>
      <c r="AC14699" s="221"/>
      <c r="AD14699" s="221"/>
      <c r="AE14699" s="237"/>
      <c r="AF14699" s="168"/>
      <c r="AG14699" s="168"/>
      <c r="AH14699" s="168"/>
    </row>
    <row r="14700" spans="19:34" x14ac:dyDescent="0.2">
      <c r="S14700" s="226" t="e">
        <f t="shared" si="314"/>
        <v>#REF!</v>
      </c>
      <c r="T14700" s="168"/>
      <c r="U14700" s="168"/>
      <c r="V14700" s="168"/>
      <c r="W14700" s="169"/>
      <c r="X14700" s="221"/>
      <c r="Y14700" s="221"/>
      <c r="Z14700" s="221"/>
      <c r="AA14700" s="222"/>
      <c r="AB14700" s="221"/>
      <c r="AC14700" s="221"/>
      <c r="AD14700" s="221"/>
      <c r="AE14700" s="237"/>
      <c r="AF14700" s="168"/>
      <c r="AG14700" s="168"/>
      <c r="AH14700" s="168"/>
    </row>
    <row r="14701" spans="19:34" x14ac:dyDescent="0.2">
      <c r="S14701" s="226" t="e">
        <f t="shared" si="314"/>
        <v>#REF!</v>
      </c>
      <c r="T14701" s="168"/>
      <c r="U14701" s="168"/>
      <c r="V14701" s="168"/>
      <c r="W14701" s="169"/>
      <c r="X14701" s="221"/>
      <c r="Y14701" s="221"/>
      <c r="Z14701" s="221"/>
      <c r="AA14701" s="222"/>
      <c r="AB14701" s="221"/>
      <c r="AC14701" s="221"/>
      <c r="AD14701" s="221"/>
      <c r="AE14701" s="237"/>
      <c r="AF14701" s="168"/>
      <c r="AG14701" s="168"/>
      <c r="AH14701" s="168"/>
    </row>
    <row r="14702" spans="19:34" x14ac:dyDescent="0.2">
      <c r="S14702" s="226" t="e">
        <f t="shared" si="314"/>
        <v>#REF!</v>
      </c>
      <c r="T14702" s="168"/>
      <c r="U14702" s="168"/>
      <c r="V14702" s="168"/>
      <c r="W14702" s="169"/>
      <c r="X14702" s="221"/>
      <c r="Y14702" s="221"/>
      <c r="Z14702" s="221"/>
      <c r="AA14702" s="222"/>
      <c r="AB14702" s="221"/>
      <c r="AC14702" s="221"/>
      <c r="AD14702" s="221"/>
      <c r="AE14702" s="237"/>
      <c r="AF14702" s="168"/>
      <c r="AG14702" s="168"/>
      <c r="AH14702" s="168"/>
    </row>
    <row r="14703" spans="19:34" x14ac:dyDescent="0.2">
      <c r="S14703" s="226" t="e">
        <f t="shared" si="314"/>
        <v>#REF!</v>
      </c>
      <c r="T14703" s="168"/>
      <c r="U14703" s="168"/>
      <c r="V14703" s="168"/>
      <c r="W14703" s="169"/>
      <c r="X14703" s="221"/>
      <c r="Y14703" s="221"/>
      <c r="Z14703" s="221"/>
      <c r="AA14703" s="222"/>
      <c r="AB14703" s="221"/>
      <c r="AC14703" s="221"/>
      <c r="AD14703" s="221"/>
      <c r="AE14703" s="237"/>
      <c r="AF14703" s="168"/>
      <c r="AG14703" s="168"/>
      <c r="AH14703" s="168"/>
    </row>
    <row r="14704" spans="19:34" x14ac:dyDescent="0.2">
      <c r="S14704" s="226" t="e">
        <f t="shared" si="314"/>
        <v>#REF!</v>
      </c>
      <c r="T14704" s="168"/>
      <c r="U14704" s="168"/>
      <c r="V14704" s="168"/>
      <c r="W14704" s="169"/>
      <c r="X14704" s="221"/>
      <c r="Y14704" s="221"/>
      <c r="Z14704" s="221"/>
      <c r="AA14704" s="222"/>
      <c r="AB14704" s="221"/>
      <c r="AC14704" s="221"/>
      <c r="AD14704" s="221"/>
      <c r="AE14704" s="237"/>
      <c r="AF14704" s="168"/>
      <c r="AG14704" s="168"/>
      <c r="AH14704" s="168"/>
    </row>
    <row r="14705" spans="19:34" x14ac:dyDescent="0.2">
      <c r="S14705" s="226" t="e">
        <f t="shared" si="314"/>
        <v>#REF!</v>
      </c>
      <c r="T14705" s="168"/>
      <c r="U14705" s="168"/>
      <c r="V14705" s="168"/>
      <c r="W14705" s="169"/>
      <c r="X14705" s="221"/>
      <c r="Y14705" s="221"/>
      <c r="Z14705" s="221"/>
      <c r="AA14705" s="222"/>
      <c r="AB14705" s="221"/>
      <c r="AC14705" s="221"/>
      <c r="AD14705" s="221"/>
      <c r="AE14705" s="237"/>
      <c r="AF14705" s="168"/>
      <c r="AG14705" s="168"/>
      <c r="AH14705" s="168"/>
    </row>
    <row r="14706" spans="19:34" x14ac:dyDescent="0.2">
      <c r="S14706" s="226" t="e">
        <f t="shared" si="314"/>
        <v>#REF!</v>
      </c>
      <c r="T14706" s="168"/>
      <c r="U14706" s="168"/>
      <c r="V14706" s="168"/>
      <c r="W14706" s="169"/>
      <c r="X14706" s="221"/>
      <c r="Y14706" s="221"/>
      <c r="Z14706" s="221"/>
      <c r="AA14706" s="222"/>
      <c r="AB14706" s="221"/>
      <c r="AC14706" s="221"/>
      <c r="AD14706" s="221"/>
      <c r="AE14706" s="237"/>
      <c r="AF14706" s="168"/>
      <c r="AG14706" s="168"/>
      <c r="AH14706" s="168"/>
    </row>
    <row r="14707" spans="19:34" x14ac:dyDescent="0.2">
      <c r="S14707" s="226" t="e">
        <f t="shared" si="314"/>
        <v>#REF!</v>
      </c>
      <c r="T14707" s="168"/>
      <c r="U14707" s="168"/>
      <c r="V14707" s="168"/>
      <c r="W14707" s="169"/>
      <c r="X14707" s="221"/>
      <c r="Y14707" s="221"/>
      <c r="Z14707" s="221"/>
      <c r="AA14707" s="222"/>
      <c r="AB14707" s="221"/>
      <c r="AC14707" s="221"/>
      <c r="AD14707" s="221"/>
      <c r="AE14707" s="237"/>
      <c r="AF14707" s="168"/>
      <c r="AG14707" s="168"/>
      <c r="AH14707" s="168"/>
    </row>
    <row r="14708" spans="19:34" x14ac:dyDescent="0.2">
      <c r="S14708" s="226" t="e">
        <f t="shared" si="314"/>
        <v>#REF!</v>
      </c>
      <c r="T14708" s="168"/>
      <c r="U14708" s="168"/>
      <c r="V14708" s="168"/>
      <c r="W14708" s="169"/>
      <c r="X14708" s="221"/>
      <c r="Y14708" s="221"/>
      <c r="Z14708" s="221"/>
      <c r="AA14708" s="222"/>
      <c r="AB14708" s="221"/>
      <c r="AC14708" s="221"/>
      <c r="AD14708" s="221"/>
      <c r="AE14708" s="237"/>
      <c r="AF14708" s="168"/>
      <c r="AG14708" s="168"/>
      <c r="AH14708" s="168"/>
    </row>
    <row r="14709" spans="19:34" x14ac:dyDescent="0.2">
      <c r="S14709" s="226" t="e">
        <f t="shared" si="314"/>
        <v>#REF!</v>
      </c>
      <c r="T14709" s="168"/>
      <c r="U14709" s="168"/>
      <c r="V14709" s="168"/>
      <c r="W14709" s="169"/>
      <c r="X14709" s="221"/>
      <c r="Y14709" s="221"/>
      <c r="Z14709" s="221"/>
      <c r="AA14709" s="222"/>
      <c r="AB14709" s="221"/>
      <c r="AC14709" s="221"/>
      <c r="AD14709" s="221"/>
      <c r="AE14709" s="237"/>
      <c r="AF14709" s="168"/>
      <c r="AG14709" s="168"/>
      <c r="AH14709" s="168"/>
    </row>
    <row r="14710" spans="19:34" x14ac:dyDescent="0.2">
      <c r="S14710" s="226" t="e">
        <f t="shared" si="314"/>
        <v>#REF!</v>
      </c>
      <c r="T14710" s="168"/>
      <c r="U14710" s="168"/>
      <c r="V14710" s="168"/>
      <c r="W14710" s="169"/>
      <c r="X14710" s="221"/>
      <c r="Y14710" s="221"/>
      <c r="Z14710" s="221"/>
      <c r="AA14710" s="222"/>
      <c r="AB14710" s="221"/>
      <c r="AC14710" s="221"/>
      <c r="AD14710" s="221"/>
      <c r="AE14710" s="237"/>
      <c r="AF14710" s="168"/>
      <c r="AG14710" s="168"/>
      <c r="AH14710" s="168"/>
    </row>
    <row r="14711" spans="19:34" x14ac:dyDescent="0.2">
      <c r="S14711" s="226" t="e">
        <f t="shared" si="314"/>
        <v>#REF!</v>
      </c>
      <c r="T14711" s="168"/>
      <c r="U14711" s="168"/>
      <c r="V14711" s="168"/>
      <c r="W14711" s="169"/>
      <c r="X14711" s="221"/>
      <c r="Y14711" s="221"/>
      <c r="Z14711" s="221"/>
      <c r="AA14711" s="222"/>
      <c r="AB14711" s="221"/>
      <c r="AC14711" s="221"/>
      <c r="AD14711" s="221"/>
      <c r="AE14711" s="237"/>
      <c r="AF14711" s="168"/>
      <c r="AG14711" s="168"/>
      <c r="AH14711" s="168"/>
    </row>
    <row r="14712" spans="19:34" x14ac:dyDescent="0.2">
      <c r="S14712" s="226" t="e">
        <f t="shared" si="314"/>
        <v>#REF!</v>
      </c>
      <c r="T14712" s="168"/>
      <c r="U14712" s="168"/>
      <c r="V14712" s="168"/>
      <c r="W14712" s="169"/>
      <c r="X14712" s="221"/>
      <c r="Y14712" s="221"/>
      <c r="Z14712" s="221"/>
      <c r="AA14712" s="222"/>
      <c r="AB14712" s="221"/>
      <c r="AC14712" s="221"/>
      <c r="AD14712" s="221"/>
      <c r="AE14712" s="237"/>
      <c r="AF14712" s="168"/>
      <c r="AG14712" s="168"/>
      <c r="AH14712" s="168"/>
    </row>
    <row r="14713" spans="19:34" x14ac:dyDescent="0.2">
      <c r="S14713" s="226" t="e">
        <f t="shared" si="314"/>
        <v>#REF!</v>
      </c>
      <c r="T14713" s="168"/>
      <c r="U14713" s="168"/>
      <c r="V14713" s="168"/>
      <c r="W14713" s="169"/>
      <c r="X14713" s="221"/>
      <c r="Y14713" s="221"/>
      <c r="Z14713" s="221"/>
      <c r="AA14713" s="222"/>
      <c r="AB14713" s="221"/>
      <c r="AC14713" s="221"/>
      <c r="AD14713" s="221"/>
      <c r="AE14713" s="237"/>
      <c r="AF14713" s="168"/>
      <c r="AG14713" s="168"/>
      <c r="AH14713" s="168"/>
    </row>
    <row r="14714" spans="19:34" x14ac:dyDescent="0.2">
      <c r="S14714" s="226" t="e">
        <f t="shared" si="314"/>
        <v>#REF!</v>
      </c>
      <c r="T14714" s="168"/>
      <c r="U14714" s="168"/>
      <c r="V14714" s="168"/>
      <c r="W14714" s="169"/>
      <c r="X14714" s="221"/>
      <c r="Y14714" s="221"/>
      <c r="Z14714" s="221"/>
      <c r="AA14714" s="222"/>
      <c r="AB14714" s="221"/>
      <c r="AC14714" s="221"/>
      <c r="AD14714" s="221"/>
      <c r="AE14714" s="237"/>
      <c r="AF14714" s="168"/>
      <c r="AG14714" s="168"/>
      <c r="AH14714" s="168"/>
    </row>
    <row r="14715" spans="19:34" x14ac:dyDescent="0.2">
      <c r="S14715" s="226" t="e">
        <f t="shared" si="314"/>
        <v>#REF!</v>
      </c>
      <c r="T14715" s="168"/>
      <c r="U14715" s="168"/>
      <c r="V14715" s="168"/>
      <c r="W14715" s="169"/>
      <c r="X14715" s="221"/>
      <c r="Y14715" s="221"/>
      <c r="Z14715" s="221"/>
      <c r="AA14715" s="222"/>
      <c r="AB14715" s="221"/>
      <c r="AC14715" s="221"/>
      <c r="AD14715" s="221"/>
      <c r="AE14715" s="237"/>
      <c r="AF14715" s="168"/>
      <c r="AG14715" s="168"/>
      <c r="AH14715" s="168"/>
    </row>
    <row r="14716" spans="19:34" x14ac:dyDescent="0.2">
      <c r="S14716" s="226" t="e">
        <f t="shared" si="314"/>
        <v>#REF!</v>
      </c>
      <c r="T14716" s="168"/>
      <c r="U14716" s="168"/>
      <c r="V14716" s="168"/>
      <c r="W14716" s="169"/>
      <c r="X14716" s="221"/>
      <c r="Y14716" s="221"/>
      <c r="Z14716" s="221"/>
      <c r="AA14716" s="222"/>
      <c r="AB14716" s="221"/>
      <c r="AC14716" s="221"/>
      <c r="AD14716" s="221"/>
      <c r="AE14716" s="237"/>
      <c r="AF14716" s="168"/>
      <c r="AG14716" s="168"/>
      <c r="AH14716" s="168"/>
    </row>
    <row r="14717" spans="19:34" x14ac:dyDescent="0.2">
      <c r="S14717" s="226" t="e">
        <f t="shared" si="314"/>
        <v>#REF!</v>
      </c>
      <c r="T14717" s="168"/>
      <c r="U14717" s="168"/>
      <c r="V14717" s="168"/>
      <c r="W14717" s="169"/>
      <c r="X14717" s="221"/>
      <c r="Y14717" s="221"/>
      <c r="Z14717" s="221"/>
      <c r="AA14717" s="222"/>
      <c r="AB14717" s="221"/>
      <c r="AC14717" s="221"/>
      <c r="AD14717" s="221"/>
      <c r="AE14717" s="237"/>
      <c r="AF14717" s="168"/>
      <c r="AG14717" s="168"/>
      <c r="AH14717" s="168"/>
    </row>
    <row r="14718" spans="19:34" x14ac:dyDescent="0.2">
      <c r="S14718" s="226" t="e">
        <f t="shared" si="314"/>
        <v>#REF!</v>
      </c>
      <c r="T14718" s="168"/>
      <c r="U14718" s="168"/>
      <c r="V14718" s="168"/>
      <c r="W14718" s="169"/>
      <c r="X14718" s="221"/>
      <c r="Y14718" s="221"/>
      <c r="Z14718" s="221"/>
      <c r="AA14718" s="222"/>
      <c r="AB14718" s="221"/>
      <c r="AC14718" s="221"/>
      <c r="AD14718" s="221"/>
      <c r="AE14718" s="237"/>
      <c r="AF14718" s="168"/>
      <c r="AG14718" s="168"/>
      <c r="AH14718" s="168"/>
    </row>
    <row r="14719" spans="19:34" x14ac:dyDescent="0.2">
      <c r="S14719" s="226" t="e">
        <f t="shared" si="314"/>
        <v>#REF!</v>
      </c>
      <c r="T14719" s="168"/>
      <c r="U14719" s="168"/>
      <c r="V14719" s="168"/>
      <c r="W14719" s="169"/>
      <c r="X14719" s="221"/>
      <c r="Y14719" s="221"/>
      <c r="Z14719" s="221"/>
      <c r="AA14719" s="222"/>
      <c r="AB14719" s="221"/>
      <c r="AC14719" s="221"/>
      <c r="AD14719" s="221"/>
      <c r="AE14719" s="237"/>
      <c r="AF14719" s="168"/>
      <c r="AG14719" s="168"/>
      <c r="AH14719" s="168"/>
    </row>
    <row r="14720" spans="19:34" x14ac:dyDescent="0.2">
      <c r="S14720" s="226" t="e">
        <f t="shared" si="314"/>
        <v>#REF!</v>
      </c>
      <c r="T14720" s="168"/>
      <c r="U14720" s="168"/>
      <c r="V14720" s="168"/>
      <c r="W14720" s="169"/>
      <c r="X14720" s="221"/>
      <c r="Y14720" s="221"/>
      <c r="Z14720" s="221"/>
      <c r="AA14720" s="222"/>
      <c r="AB14720" s="221"/>
      <c r="AC14720" s="221"/>
      <c r="AD14720" s="221"/>
      <c r="AE14720" s="237"/>
      <c r="AF14720" s="168"/>
      <c r="AG14720" s="168"/>
      <c r="AH14720" s="168"/>
    </row>
    <row r="14721" spans="19:34" x14ac:dyDescent="0.2">
      <c r="S14721" s="226" t="e">
        <f t="shared" si="314"/>
        <v>#REF!</v>
      </c>
      <c r="T14721" s="168"/>
      <c r="U14721" s="168"/>
      <c r="V14721" s="168"/>
      <c r="W14721" s="169"/>
      <c r="X14721" s="221"/>
      <c r="Y14721" s="221"/>
      <c r="Z14721" s="221"/>
      <c r="AA14721" s="222"/>
      <c r="AB14721" s="221"/>
      <c r="AC14721" s="221"/>
      <c r="AD14721" s="221"/>
      <c r="AE14721" s="237"/>
      <c r="AF14721" s="168"/>
      <c r="AG14721" s="168"/>
      <c r="AH14721" s="168"/>
    </row>
    <row r="14722" spans="19:34" x14ac:dyDescent="0.2">
      <c r="S14722" s="226" t="e">
        <f t="shared" si="314"/>
        <v>#REF!</v>
      </c>
      <c r="T14722" s="168"/>
      <c r="U14722" s="168"/>
      <c r="V14722" s="168"/>
      <c r="W14722" s="169"/>
      <c r="X14722" s="221"/>
      <c r="Y14722" s="221"/>
      <c r="Z14722" s="221"/>
      <c r="AA14722" s="222"/>
      <c r="AB14722" s="221"/>
      <c r="AC14722" s="221"/>
      <c r="AD14722" s="221"/>
      <c r="AE14722" s="237"/>
      <c r="AF14722" s="168"/>
      <c r="AG14722" s="168"/>
      <c r="AH14722" s="168"/>
    </row>
    <row r="14723" spans="19:34" x14ac:dyDescent="0.2">
      <c r="S14723" s="226" t="e">
        <f t="shared" si="314"/>
        <v>#REF!</v>
      </c>
      <c r="T14723" s="168"/>
      <c r="U14723" s="168"/>
      <c r="V14723" s="168"/>
      <c r="W14723" s="169"/>
      <c r="X14723" s="221"/>
      <c r="Y14723" s="221"/>
      <c r="Z14723" s="221"/>
      <c r="AA14723" s="222"/>
      <c r="AB14723" s="221"/>
      <c r="AC14723" s="221"/>
      <c r="AD14723" s="221"/>
      <c r="AE14723" s="237"/>
      <c r="AF14723" s="168"/>
      <c r="AG14723" s="168"/>
      <c r="AH14723" s="168"/>
    </row>
    <row r="14724" spans="19:34" x14ac:dyDescent="0.2">
      <c r="S14724" s="226" t="e">
        <f t="shared" si="314"/>
        <v>#REF!</v>
      </c>
      <c r="T14724" s="168"/>
      <c r="U14724" s="168"/>
      <c r="V14724" s="168"/>
      <c r="W14724" s="169"/>
      <c r="X14724" s="221"/>
      <c r="Y14724" s="221"/>
      <c r="Z14724" s="221"/>
      <c r="AA14724" s="222"/>
      <c r="AB14724" s="221"/>
      <c r="AC14724" s="221"/>
      <c r="AD14724" s="221"/>
      <c r="AE14724" s="237"/>
      <c r="AF14724" s="168"/>
      <c r="AG14724" s="168"/>
      <c r="AH14724" s="168"/>
    </row>
    <row r="14725" spans="19:34" x14ac:dyDescent="0.2">
      <c r="S14725" s="226" t="e">
        <f t="shared" si="314"/>
        <v>#REF!</v>
      </c>
      <c r="T14725" s="168"/>
      <c r="U14725" s="168"/>
      <c r="V14725" s="168"/>
      <c r="W14725" s="169"/>
      <c r="X14725" s="221"/>
      <c r="Y14725" s="221"/>
      <c r="Z14725" s="221"/>
      <c r="AA14725" s="222"/>
      <c r="AB14725" s="221"/>
      <c r="AC14725" s="221"/>
      <c r="AD14725" s="221"/>
      <c r="AE14725" s="237"/>
      <c r="AF14725" s="168"/>
      <c r="AG14725" s="168"/>
      <c r="AH14725" s="168"/>
    </row>
    <row r="14726" spans="19:34" x14ac:dyDescent="0.2">
      <c r="S14726" s="226" t="e">
        <f t="shared" si="314"/>
        <v>#REF!</v>
      </c>
      <c r="T14726" s="168"/>
      <c r="U14726" s="168"/>
      <c r="V14726" s="168"/>
      <c r="W14726" s="169"/>
      <c r="X14726" s="221"/>
      <c r="Y14726" s="221"/>
      <c r="Z14726" s="221"/>
      <c r="AA14726" s="222"/>
      <c r="AB14726" s="221"/>
      <c r="AC14726" s="221"/>
      <c r="AD14726" s="221"/>
      <c r="AE14726" s="237"/>
      <c r="AF14726" s="168"/>
      <c r="AG14726" s="168"/>
      <c r="AH14726" s="168"/>
    </row>
    <row r="14727" spans="19:34" x14ac:dyDescent="0.2">
      <c r="S14727" s="226" t="e">
        <f t="shared" si="314"/>
        <v>#REF!</v>
      </c>
      <c r="T14727" s="168"/>
      <c r="U14727" s="168"/>
      <c r="V14727" s="168"/>
      <c r="W14727" s="169"/>
      <c r="X14727" s="221"/>
      <c r="Y14727" s="221"/>
      <c r="Z14727" s="221"/>
      <c r="AA14727" s="222"/>
      <c r="AB14727" s="221"/>
      <c r="AC14727" s="221"/>
      <c r="AD14727" s="221"/>
      <c r="AE14727" s="237"/>
      <c r="AF14727" s="168"/>
      <c r="AG14727" s="168"/>
      <c r="AH14727" s="168"/>
    </row>
    <row r="14728" spans="19:34" x14ac:dyDescent="0.2">
      <c r="S14728" s="226" t="e">
        <f t="shared" si="314"/>
        <v>#REF!</v>
      </c>
      <c r="T14728" s="168"/>
      <c r="U14728" s="168"/>
      <c r="V14728" s="168"/>
      <c r="W14728" s="169"/>
      <c r="X14728" s="221"/>
      <c r="Y14728" s="221"/>
      <c r="Z14728" s="221"/>
      <c r="AA14728" s="222"/>
      <c r="AB14728" s="221"/>
      <c r="AC14728" s="221"/>
      <c r="AD14728" s="221"/>
      <c r="AE14728" s="237"/>
      <c r="AF14728" s="168"/>
      <c r="AG14728" s="168"/>
      <c r="AH14728" s="168"/>
    </row>
    <row r="14729" spans="19:34" x14ac:dyDescent="0.2">
      <c r="S14729" s="226" t="e">
        <f t="shared" si="314"/>
        <v>#REF!</v>
      </c>
      <c r="T14729" s="168"/>
      <c r="U14729" s="168"/>
      <c r="V14729" s="168"/>
      <c r="W14729" s="169"/>
      <c r="X14729" s="221"/>
      <c r="Y14729" s="221"/>
      <c r="Z14729" s="221"/>
      <c r="AA14729" s="222"/>
      <c r="AB14729" s="221"/>
      <c r="AC14729" s="221"/>
      <c r="AD14729" s="221"/>
      <c r="AE14729" s="237"/>
      <c r="AF14729" s="168"/>
      <c r="AG14729" s="168"/>
      <c r="AH14729" s="168"/>
    </row>
    <row r="14730" spans="19:34" x14ac:dyDescent="0.2">
      <c r="S14730" s="226" t="e">
        <f t="shared" si="314"/>
        <v>#REF!</v>
      </c>
      <c r="T14730" s="168"/>
      <c r="U14730" s="168"/>
      <c r="V14730" s="168"/>
      <c r="W14730" s="169"/>
      <c r="X14730" s="221"/>
      <c r="Y14730" s="221"/>
      <c r="Z14730" s="221"/>
      <c r="AA14730" s="222"/>
      <c r="AB14730" s="221"/>
      <c r="AC14730" s="221"/>
      <c r="AD14730" s="221"/>
      <c r="AE14730" s="237"/>
      <c r="AF14730" s="168"/>
      <c r="AG14730" s="168"/>
      <c r="AH14730" s="168"/>
    </row>
    <row r="14731" spans="19:34" x14ac:dyDescent="0.2">
      <c r="S14731" s="226" t="e">
        <f t="shared" si="314"/>
        <v>#REF!</v>
      </c>
      <c r="T14731" s="168"/>
      <c r="U14731" s="168"/>
      <c r="V14731" s="168"/>
      <c r="W14731" s="169"/>
      <c r="X14731" s="221"/>
      <c r="Y14731" s="221"/>
      <c r="Z14731" s="221"/>
      <c r="AA14731" s="222"/>
      <c r="AB14731" s="221"/>
      <c r="AC14731" s="221"/>
      <c r="AD14731" s="221"/>
      <c r="AE14731" s="237"/>
      <c r="AF14731" s="168"/>
      <c r="AG14731" s="168"/>
      <c r="AH14731" s="168"/>
    </row>
    <row r="14732" spans="19:34" x14ac:dyDescent="0.2">
      <c r="S14732" s="226" t="e">
        <f t="shared" si="314"/>
        <v>#REF!</v>
      </c>
      <c r="T14732" s="168"/>
      <c r="U14732" s="168"/>
      <c r="V14732" s="168"/>
      <c r="W14732" s="169"/>
      <c r="X14732" s="221"/>
      <c r="Y14732" s="221"/>
      <c r="Z14732" s="221"/>
      <c r="AA14732" s="222"/>
      <c r="AB14732" s="221"/>
      <c r="AC14732" s="221"/>
      <c r="AD14732" s="221"/>
      <c r="AE14732" s="237"/>
      <c r="AF14732" s="168"/>
      <c r="AG14732" s="168"/>
      <c r="AH14732" s="168"/>
    </row>
    <row r="14733" spans="19:34" x14ac:dyDescent="0.2">
      <c r="S14733" s="226" t="e">
        <f t="shared" ref="S14733:S14796" si="315">MID(#REF!,2,7)</f>
        <v>#REF!</v>
      </c>
      <c r="T14733" s="168"/>
      <c r="U14733" s="168"/>
      <c r="V14733" s="168"/>
      <c r="W14733" s="169"/>
      <c r="X14733" s="221"/>
      <c r="Y14733" s="221"/>
      <c r="Z14733" s="221"/>
      <c r="AA14733" s="222"/>
      <c r="AB14733" s="221"/>
      <c r="AC14733" s="221"/>
      <c r="AD14733" s="221"/>
      <c r="AE14733" s="237"/>
      <c r="AF14733" s="168"/>
      <c r="AG14733" s="168"/>
      <c r="AH14733" s="168"/>
    </row>
    <row r="14734" spans="19:34" x14ac:dyDescent="0.2">
      <c r="S14734" s="226" t="e">
        <f t="shared" si="315"/>
        <v>#REF!</v>
      </c>
      <c r="T14734" s="168"/>
      <c r="U14734" s="168"/>
      <c r="V14734" s="168"/>
      <c r="W14734" s="169"/>
      <c r="X14734" s="221"/>
      <c r="Y14734" s="221"/>
      <c r="Z14734" s="221"/>
      <c r="AA14734" s="222"/>
      <c r="AB14734" s="221"/>
      <c r="AC14734" s="221"/>
      <c r="AD14734" s="221"/>
      <c r="AE14734" s="237"/>
      <c r="AF14734" s="168"/>
      <c r="AG14734" s="168"/>
      <c r="AH14734" s="168"/>
    </row>
    <row r="14735" spans="19:34" x14ac:dyDescent="0.2">
      <c r="S14735" s="226" t="e">
        <f t="shared" si="315"/>
        <v>#REF!</v>
      </c>
      <c r="T14735" s="168"/>
      <c r="U14735" s="168"/>
      <c r="V14735" s="168"/>
      <c r="W14735" s="169"/>
      <c r="X14735" s="221"/>
      <c r="Y14735" s="221"/>
      <c r="Z14735" s="221"/>
      <c r="AA14735" s="222"/>
      <c r="AB14735" s="221"/>
      <c r="AC14735" s="221"/>
      <c r="AD14735" s="221"/>
      <c r="AE14735" s="237"/>
      <c r="AF14735" s="168"/>
      <c r="AG14735" s="168"/>
      <c r="AH14735" s="168"/>
    </row>
    <row r="14736" spans="19:34" x14ac:dyDescent="0.2">
      <c r="S14736" s="226" t="e">
        <f t="shared" si="315"/>
        <v>#REF!</v>
      </c>
      <c r="T14736" s="168"/>
      <c r="U14736" s="168"/>
      <c r="V14736" s="168"/>
      <c r="W14736" s="169"/>
      <c r="X14736" s="221"/>
      <c r="Y14736" s="221"/>
      <c r="Z14736" s="221"/>
      <c r="AA14736" s="222"/>
      <c r="AB14736" s="221"/>
      <c r="AC14736" s="221"/>
      <c r="AD14736" s="221"/>
      <c r="AE14736" s="237"/>
      <c r="AF14736" s="168"/>
      <c r="AG14736" s="168"/>
      <c r="AH14736" s="168"/>
    </row>
    <row r="14737" spans="19:34" x14ac:dyDescent="0.2">
      <c r="S14737" s="226" t="e">
        <f t="shared" si="315"/>
        <v>#REF!</v>
      </c>
      <c r="T14737" s="168"/>
      <c r="U14737" s="168"/>
      <c r="V14737" s="168"/>
      <c r="W14737" s="169"/>
      <c r="X14737" s="221"/>
      <c r="Y14737" s="221"/>
      <c r="Z14737" s="221"/>
      <c r="AA14737" s="222"/>
      <c r="AB14737" s="221"/>
      <c r="AC14737" s="221"/>
      <c r="AD14737" s="221"/>
      <c r="AE14737" s="237"/>
      <c r="AF14737" s="168"/>
      <c r="AG14737" s="168"/>
      <c r="AH14737" s="168"/>
    </row>
    <row r="14738" spans="19:34" x14ac:dyDescent="0.2">
      <c r="S14738" s="226" t="e">
        <f t="shared" si="315"/>
        <v>#REF!</v>
      </c>
      <c r="T14738" s="168"/>
      <c r="U14738" s="168"/>
      <c r="V14738" s="168"/>
      <c r="W14738" s="169"/>
      <c r="X14738" s="221"/>
      <c r="Y14738" s="221"/>
      <c r="Z14738" s="221"/>
      <c r="AA14738" s="222"/>
      <c r="AB14738" s="221"/>
      <c r="AC14738" s="221"/>
      <c r="AD14738" s="221"/>
      <c r="AE14738" s="237"/>
      <c r="AF14738" s="168"/>
      <c r="AG14738" s="168"/>
      <c r="AH14738" s="168"/>
    </row>
    <row r="14739" spans="19:34" x14ac:dyDescent="0.2">
      <c r="S14739" s="226" t="e">
        <f t="shared" si="315"/>
        <v>#REF!</v>
      </c>
      <c r="T14739" s="168"/>
      <c r="U14739" s="168"/>
      <c r="V14739" s="168"/>
      <c r="W14739" s="169"/>
      <c r="X14739" s="221"/>
      <c r="Y14739" s="221"/>
      <c r="Z14739" s="221"/>
      <c r="AA14739" s="222"/>
      <c r="AB14739" s="221"/>
      <c r="AC14739" s="221"/>
      <c r="AD14739" s="221"/>
      <c r="AE14739" s="237"/>
      <c r="AF14739" s="168"/>
      <c r="AG14739" s="168"/>
      <c r="AH14739" s="168"/>
    </row>
    <row r="14740" spans="19:34" x14ac:dyDescent="0.2">
      <c r="S14740" s="226" t="e">
        <f t="shared" si="315"/>
        <v>#REF!</v>
      </c>
      <c r="T14740" s="168"/>
      <c r="U14740" s="168"/>
      <c r="V14740" s="168"/>
      <c r="W14740" s="169"/>
      <c r="X14740" s="221"/>
      <c r="Y14740" s="221"/>
      <c r="Z14740" s="221"/>
      <c r="AA14740" s="222"/>
      <c r="AB14740" s="221"/>
      <c r="AC14740" s="221"/>
      <c r="AD14740" s="221"/>
      <c r="AE14740" s="237"/>
      <c r="AF14740" s="168"/>
      <c r="AG14740" s="168"/>
      <c r="AH14740" s="168"/>
    </row>
    <row r="14741" spans="19:34" x14ac:dyDescent="0.2">
      <c r="S14741" s="226" t="e">
        <f t="shared" si="315"/>
        <v>#REF!</v>
      </c>
      <c r="T14741" s="168"/>
      <c r="U14741" s="168"/>
      <c r="V14741" s="168"/>
      <c r="W14741" s="169"/>
      <c r="X14741" s="221"/>
      <c r="Y14741" s="221"/>
      <c r="Z14741" s="221"/>
      <c r="AA14741" s="222"/>
      <c r="AB14741" s="221"/>
      <c r="AC14741" s="221"/>
      <c r="AD14741" s="221"/>
      <c r="AE14741" s="237"/>
      <c r="AF14741" s="168"/>
      <c r="AG14741" s="168"/>
      <c r="AH14741" s="168"/>
    </row>
    <row r="14742" spans="19:34" x14ac:dyDescent="0.2">
      <c r="S14742" s="226" t="e">
        <f t="shared" si="315"/>
        <v>#REF!</v>
      </c>
      <c r="T14742" s="168"/>
      <c r="U14742" s="168"/>
      <c r="V14742" s="168"/>
      <c r="W14742" s="169"/>
      <c r="X14742" s="221"/>
      <c r="Y14742" s="221"/>
      <c r="Z14742" s="221"/>
      <c r="AA14742" s="222"/>
      <c r="AB14742" s="221"/>
      <c r="AC14742" s="221"/>
      <c r="AD14742" s="221"/>
      <c r="AE14742" s="237"/>
      <c r="AF14742" s="168"/>
      <c r="AG14742" s="168"/>
      <c r="AH14742" s="168"/>
    </row>
    <row r="14743" spans="19:34" x14ac:dyDescent="0.2">
      <c r="S14743" s="226" t="e">
        <f t="shared" si="315"/>
        <v>#REF!</v>
      </c>
      <c r="T14743" s="168"/>
      <c r="U14743" s="168"/>
      <c r="V14743" s="168"/>
      <c r="W14743" s="169"/>
      <c r="X14743" s="221"/>
      <c r="Y14743" s="221"/>
      <c r="Z14743" s="221"/>
      <c r="AA14743" s="222"/>
      <c r="AB14743" s="221"/>
      <c r="AC14743" s="221"/>
      <c r="AD14743" s="221"/>
      <c r="AE14743" s="237"/>
      <c r="AF14743" s="168"/>
      <c r="AG14743" s="168"/>
      <c r="AH14743" s="168"/>
    </row>
    <row r="14744" spans="19:34" x14ac:dyDescent="0.2">
      <c r="S14744" s="226" t="e">
        <f t="shared" si="315"/>
        <v>#REF!</v>
      </c>
      <c r="T14744" s="168"/>
      <c r="U14744" s="168"/>
      <c r="V14744" s="168"/>
      <c r="W14744" s="169"/>
      <c r="X14744" s="221"/>
      <c r="Y14744" s="221"/>
      <c r="Z14744" s="221"/>
      <c r="AA14744" s="222"/>
      <c r="AB14744" s="221"/>
      <c r="AC14744" s="221"/>
      <c r="AD14744" s="221"/>
      <c r="AE14744" s="237"/>
      <c r="AF14744" s="168"/>
      <c r="AG14744" s="168"/>
      <c r="AH14744" s="168"/>
    </row>
    <row r="14745" spans="19:34" x14ac:dyDescent="0.2">
      <c r="S14745" s="226" t="e">
        <f t="shared" si="315"/>
        <v>#REF!</v>
      </c>
      <c r="T14745" s="168"/>
      <c r="U14745" s="168"/>
      <c r="V14745" s="168"/>
      <c r="W14745" s="169"/>
      <c r="X14745" s="221"/>
      <c r="Y14745" s="221"/>
      <c r="Z14745" s="221"/>
      <c r="AA14745" s="222"/>
      <c r="AB14745" s="221"/>
      <c r="AC14745" s="221"/>
      <c r="AD14745" s="221"/>
      <c r="AE14745" s="237"/>
      <c r="AF14745" s="168"/>
      <c r="AG14745" s="168"/>
      <c r="AH14745" s="168"/>
    </row>
    <row r="14746" spans="19:34" x14ac:dyDescent="0.2">
      <c r="S14746" s="226" t="e">
        <f t="shared" si="315"/>
        <v>#REF!</v>
      </c>
      <c r="T14746" s="168"/>
      <c r="U14746" s="168"/>
      <c r="V14746" s="168"/>
      <c r="W14746" s="169"/>
      <c r="X14746" s="221"/>
      <c r="Y14746" s="221"/>
      <c r="Z14746" s="221"/>
      <c r="AA14746" s="222"/>
      <c r="AB14746" s="221"/>
      <c r="AC14746" s="221"/>
      <c r="AD14746" s="221"/>
      <c r="AE14746" s="237"/>
      <c r="AF14746" s="168"/>
      <c r="AG14746" s="168"/>
      <c r="AH14746" s="168"/>
    </row>
    <row r="14747" spans="19:34" x14ac:dyDescent="0.2">
      <c r="S14747" s="226" t="e">
        <f t="shared" si="315"/>
        <v>#REF!</v>
      </c>
      <c r="T14747" s="168"/>
      <c r="U14747" s="168"/>
      <c r="V14747" s="168"/>
      <c r="W14747" s="169"/>
      <c r="X14747" s="221"/>
      <c r="Y14747" s="221"/>
      <c r="Z14747" s="221"/>
      <c r="AA14747" s="222"/>
      <c r="AB14747" s="221"/>
      <c r="AC14747" s="221"/>
      <c r="AD14747" s="221"/>
      <c r="AE14747" s="237"/>
      <c r="AF14747" s="168"/>
      <c r="AG14747" s="168"/>
      <c r="AH14747" s="168"/>
    </row>
    <row r="14748" spans="19:34" x14ac:dyDescent="0.2">
      <c r="S14748" s="226" t="e">
        <f t="shared" si="315"/>
        <v>#REF!</v>
      </c>
      <c r="T14748" s="168"/>
      <c r="U14748" s="168"/>
      <c r="V14748" s="168"/>
      <c r="W14748" s="169"/>
      <c r="X14748" s="221"/>
      <c r="Y14748" s="221"/>
      <c r="Z14748" s="221"/>
      <c r="AA14748" s="222"/>
      <c r="AB14748" s="221"/>
      <c r="AC14748" s="221"/>
      <c r="AD14748" s="221"/>
      <c r="AE14748" s="237"/>
      <c r="AF14748" s="168"/>
      <c r="AG14748" s="168"/>
      <c r="AH14748" s="168"/>
    </row>
    <row r="14749" spans="19:34" x14ac:dyDescent="0.2">
      <c r="S14749" s="226" t="e">
        <f t="shared" si="315"/>
        <v>#REF!</v>
      </c>
      <c r="T14749" s="168"/>
      <c r="U14749" s="168"/>
      <c r="V14749" s="168"/>
      <c r="W14749" s="169"/>
      <c r="X14749" s="221"/>
      <c r="Y14749" s="221"/>
      <c r="Z14749" s="221"/>
      <c r="AA14749" s="222"/>
      <c r="AB14749" s="221"/>
      <c r="AC14749" s="221"/>
      <c r="AD14749" s="221"/>
      <c r="AE14749" s="237"/>
      <c r="AF14749" s="168"/>
      <c r="AG14749" s="168"/>
      <c r="AH14749" s="168"/>
    </row>
    <row r="14750" spans="19:34" x14ac:dyDescent="0.2">
      <c r="S14750" s="226" t="e">
        <f t="shared" si="315"/>
        <v>#REF!</v>
      </c>
      <c r="T14750" s="168"/>
      <c r="U14750" s="168"/>
      <c r="V14750" s="168"/>
      <c r="W14750" s="169"/>
      <c r="X14750" s="221"/>
      <c r="Y14750" s="221"/>
      <c r="Z14750" s="221"/>
      <c r="AA14750" s="222"/>
      <c r="AB14750" s="221"/>
      <c r="AC14750" s="221"/>
      <c r="AD14750" s="221"/>
      <c r="AE14750" s="237"/>
      <c r="AF14750" s="168"/>
      <c r="AG14750" s="168"/>
      <c r="AH14750" s="168"/>
    </row>
    <row r="14751" spans="19:34" x14ac:dyDescent="0.2">
      <c r="S14751" s="226" t="e">
        <f t="shared" si="315"/>
        <v>#REF!</v>
      </c>
      <c r="T14751" s="168"/>
      <c r="U14751" s="168"/>
      <c r="V14751" s="168"/>
      <c r="W14751" s="169"/>
      <c r="X14751" s="221"/>
      <c r="Y14751" s="221"/>
      <c r="Z14751" s="221"/>
      <c r="AA14751" s="222"/>
      <c r="AB14751" s="221"/>
      <c r="AC14751" s="221"/>
      <c r="AD14751" s="221"/>
      <c r="AE14751" s="237"/>
      <c r="AF14751" s="168"/>
      <c r="AG14751" s="168"/>
      <c r="AH14751" s="168"/>
    </row>
    <row r="14752" spans="19:34" x14ac:dyDescent="0.2">
      <c r="S14752" s="226" t="e">
        <f t="shared" si="315"/>
        <v>#REF!</v>
      </c>
      <c r="T14752" s="168"/>
      <c r="U14752" s="168"/>
      <c r="V14752" s="168"/>
      <c r="W14752" s="169"/>
      <c r="X14752" s="221"/>
      <c r="Y14752" s="221"/>
      <c r="Z14752" s="221"/>
      <c r="AA14752" s="222"/>
      <c r="AB14752" s="221"/>
      <c r="AC14752" s="221"/>
      <c r="AD14752" s="221"/>
      <c r="AE14752" s="237"/>
      <c r="AF14752" s="168"/>
      <c r="AG14752" s="168"/>
      <c r="AH14752" s="168"/>
    </row>
    <row r="14753" spans="19:34" x14ac:dyDescent="0.2">
      <c r="S14753" s="226" t="e">
        <f t="shared" si="315"/>
        <v>#REF!</v>
      </c>
      <c r="T14753" s="168"/>
      <c r="U14753" s="168"/>
      <c r="V14753" s="168"/>
      <c r="W14753" s="169"/>
      <c r="X14753" s="221"/>
      <c r="Y14753" s="221"/>
      <c r="Z14753" s="221"/>
      <c r="AA14753" s="222"/>
      <c r="AB14753" s="221"/>
      <c r="AC14753" s="221"/>
      <c r="AD14753" s="221"/>
      <c r="AE14753" s="237"/>
      <c r="AF14753" s="168"/>
      <c r="AG14753" s="168"/>
      <c r="AH14753" s="168"/>
    </row>
    <row r="14754" spans="19:34" x14ac:dyDescent="0.2">
      <c r="S14754" s="226" t="e">
        <f t="shared" si="315"/>
        <v>#REF!</v>
      </c>
      <c r="T14754" s="168"/>
      <c r="U14754" s="168"/>
      <c r="V14754" s="168"/>
      <c r="W14754" s="169"/>
      <c r="X14754" s="221"/>
      <c r="Y14754" s="221"/>
      <c r="Z14754" s="221"/>
      <c r="AA14754" s="222"/>
      <c r="AB14754" s="221"/>
      <c r="AC14754" s="221"/>
      <c r="AD14754" s="221"/>
      <c r="AE14754" s="237"/>
      <c r="AF14754" s="168"/>
      <c r="AG14754" s="168"/>
      <c r="AH14754" s="168"/>
    </row>
    <row r="14755" spans="19:34" x14ac:dyDescent="0.2">
      <c r="S14755" s="226" t="e">
        <f t="shared" si="315"/>
        <v>#REF!</v>
      </c>
      <c r="T14755" s="168"/>
      <c r="U14755" s="168"/>
      <c r="V14755" s="168"/>
      <c r="W14755" s="169"/>
      <c r="X14755" s="221"/>
      <c r="Y14755" s="221"/>
      <c r="Z14755" s="221"/>
      <c r="AA14755" s="222"/>
      <c r="AB14755" s="221"/>
      <c r="AC14755" s="221"/>
      <c r="AD14755" s="221"/>
      <c r="AE14755" s="237"/>
      <c r="AF14755" s="168"/>
      <c r="AG14755" s="168"/>
      <c r="AH14755" s="168"/>
    </row>
    <row r="14756" spans="19:34" x14ac:dyDescent="0.2">
      <c r="S14756" s="226" t="e">
        <f t="shared" si="315"/>
        <v>#REF!</v>
      </c>
      <c r="T14756" s="168"/>
      <c r="U14756" s="168"/>
      <c r="V14756" s="168"/>
      <c r="W14756" s="169"/>
      <c r="X14756" s="221"/>
      <c r="Y14756" s="221"/>
      <c r="Z14756" s="221"/>
      <c r="AA14756" s="222"/>
      <c r="AB14756" s="221"/>
      <c r="AC14756" s="221"/>
      <c r="AD14756" s="221"/>
      <c r="AE14756" s="237"/>
      <c r="AF14756" s="168"/>
      <c r="AG14756" s="168"/>
      <c r="AH14756" s="168"/>
    </row>
    <row r="14757" spans="19:34" x14ac:dyDescent="0.2">
      <c r="S14757" s="226" t="e">
        <f t="shared" si="315"/>
        <v>#REF!</v>
      </c>
      <c r="T14757" s="168"/>
      <c r="U14757" s="168"/>
      <c r="V14757" s="168"/>
      <c r="W14757" s="169"/>
      <c r="X14757" s="221"/>
      <c r="Y14757" s="221"/>
      <c r="Z14757" s="221"/>
      <c r="AA14757" s="222"/>
      <c r="AB14757" s="221"/>
      <c r="AC14757" s="221"/>
      <c r="AD14757" s="221"/>
      <c r="AE14757" s="237"/>
      <c r="AF14757" s="168"/>
      <c r="AG14757" s="168"/>
      <c r="AH14757" s="168"/>
    </row>
    <row r="14758" spans="19:34" x14ac:dyDescent="0.2">
      <c r="S14758" s="226" t="e">
        <f t="shared" si="315"/>
        <v>#REF!</v>
      </c>
      <c r="T14758" s="168"/>
      <c r="U14758" s="168"/>
      <c r="V14758" s="168"/>
      <c r="W14758" s="169"/>
      <c r="X14758" s="221"/>
      <c r="Y14758" s="221"/>
      <c r="Z14758" s="221"/>
      <c r="AA14758" s="222"/>
      <c r="AB14758" s="221"/>
      <c r="AC14758" s="221"/>
      <c r="AD14758" s="221"/>
      <c r="AE14758" s="237"/>
      <c r="AF14758" s="168"/>
      <c r="AG14758" s="168"/>
      <c r="AH14758" s="168"/>
    </row>
    <row r="14759" spans="19:34" x14ac:dyDescent="0.2">
      <c r="S14759" s="226" t="e">
        <f t="shared" si="315"/>
        <v>#REF!</v>
      </c>
      <c r="T14759" s="168"/>
      <c r="U14759" s="168"/>
      <c r="V14759" s="168"/>
      <c r="W14759" s="169"/>
      <c r="X14759" s="221"/>
      <c r="Y14759" s="221"/>
      <c r="Z14759" s="221"/>
      <c r="AA14759" s="222"/>
      <c r="AB14759" s="221"/>
      <c r="AC14759" s="221"/>
      <c r="AD14759" s="221"/>
      <c r="AE14759" s="237"/>
      <c r="AF14759" s="168"/>
      <c r="AG14759" s="168"/>
      <c r="AH14759" s="168"/>
    </row>
    <row r="14760" spans="19:34" x14ac:dyDescent="0.2">
      <c r="S14760" s="226" t="e">
        <f t="shared" si="315"/>
        <v>#REF!</v>
      </c>
      <c r="T14760" s="168"/>
      <c r="U14760" s="168"/>
      <c r="V14760" s="168"/>
      <c r="W14760" s="169"/>
      <c r="X14760" s="221"/>
      <c r="Y14760" s="221"/>
      <c r="Z14760" s="221"/>
      <c r="AA14760" s="222"/>
      <c r="AB14760" s="221"/>
      <c r="AC14760" s="221"/>
      <c r="AD14760" s="221"/>
      <c r="AE14760" s="237"/>
      <c r="AF14760" s="168"/>
      <c r="AG14760" s="168"/>
      <c r="AH14760" s="168"/>
    </row>
    <row r="14761" spans="19:34" x14ac:dyDescent="0.2">
      <c r="S14761" s="226" t="e">
        <f t="shared" si="315"/>
        <v>#REF!</v>
      </c>
      <c r="T14761" s="168"/>
      <c r="U14761" s="168"/>
      <c r="V14761" s="168"/>
      <c r="W14761" s="169"/>
      <c r="X14761" s="221"/>
      <c r="Y14761" s="221"/>
      <c r="Z14761" s="221"/>
      <c r="AA14761" s="222"/>
      <c r="AB14761" s="221"/>
      <c r="AC14761" s="221"/>
      <c r="AD14761" s="221"/>
      <c r="AE14761" s="237"/>
      <c r="AF14761" s="168"/>
      <c r="AG14761" s="168"/>
      <c r="AH14761" s="168"/>
    </row>
    <row r="14762" spans="19:34" x14ac:dyDescent="0.2">
      <c r="S14762" s="226" t="e">
        <f t="shared" si="315"/>
        <v>#REF!</v>
      </c>
      <c r="T14762" s="168"/>
      <c r="U14762" s="168"/>
      <c r="V14762" s="168"/>
      <c r="W14762" s="169"/>
      <c r="X14762" s="221"/>
      <c r="Y14762" s="221"/>
      <c r="Z14762" s="221"/>
      <c r="AA14762" s="222"/>
      <c r="AB14762" s="221"/>
      <c r="AC14762" s="221"/>
      <c r="AD14762" s="221"/>
      <c r="AE14762" s="237"/>
      <c r="AF14762" s="168"/>
      <c r="AG14762" s="168"/>
      <c r="AH14762" s="168"/>
    </row>
    <row r="14763" spans="19:34" x14ac:dyDescent="0.2">
      <c r="S14763" s="226" t="e">
        <f t="shared" si="315"/>
        <v>#REF!</v>
      </c>
      <c r="T14763" s="168"/>
      <c r="U14763" s="168"/>
      <c r="V14763" s="168"/>
      <c r="W14763" s="169"/>
      <c r="X14763" s="221"/>
      <c r="Y14763" s="221"/>
      <c r="Z14763" s="221"/>
      <c r="AA14763" s="222"/>
      <c r="AB14763" s="221"/>
      <c r="AC14763" s="221"/>
      <c r="AD14763" s="221"/>
      <c r="AE14763" s="237"/>
      <c r="AF14763" s="168"/>
      <c r="AG14763" s="168"/>
      <c r="AH14763" s="168"/>
    </row>
    <row r="14764" spans="19:34" x14ac:dyDescent="0.2">
      <c r="S14764" s="226" t="e">
        <f t="shared" si="315"/>
        <v>#REF!</v>
      </c>
      <c r="T14764" s="168"/>
      <c r="U14764" s="168"/>
      <c r="V14764" s="168"/>
      <c r="W14764" s="169"/>
      <c r="X14764" s="221"/>
      <c r="Y14764" s="221"/>
      <c r="Z14764" s="221"/>
      <c r="AA14764" s="222"/>
      <c r="AB14764" s="221"/>
      <c r="AC14764" s="221"/>
      <c r="AD14764" s="221"/>
      <c r="AE14764" s="237"/>
      <c r="AF14764" s="168"/>
      <c r="AG14764" s="168"/>
      <c r="AH14764" s="168"/>
    </row>
    <row r="14765" spans="19:34" x14ac:dyDescent="0.2">
      <c r="S14765" s="226" t="e">
        <f t="shared" si="315"/>
        <v>#REF!</v>
      </c>
      <c r="T14765" s="168"/>
      <c r="U14765" s="168"/>
      <c r="V14765" s="168"/>
      <c r="W14765" s="169"/>
      <c r="X14765" s="221"/>
      <c r="Y14765" s="221"/>
      <c r="Z14765" s="221"/>
      <c r="AA14765" s="222"/>
      <c r="AB14765" s="221"/>
      <c r="AC14765" s="221"/>
      <c r="AD14765" s="221"/>
      <c r="AE14765" s="237"/>
      <c r="AF14765" s="168"/>
      <c r="AG14765" s="168"/>
      <c r="AH14765" s="168"/>
    </row>
    <row r="14766" spans="19:34" x14ac:dyDescent="0.2">
      <c r="S14766" s="226" t="e">
        <f t="shared" si="315"/>
        <v>#REF!</v>
      </c>
      <c r="T14766" s="168"/>
      <c r="U14766" s="168"/>
      <c r="V14766" s="168"/>
      <c r="W14766" s="169"/>
      <c r="X14766" s="221"/>
      <c r="Y14766" s="221"/>
      <c r="Z14766" s="221"/>
      <c r="AA14766" s="222"/>
      <c r="AB14766" s="221"/>
      <c r="AC14766" s="221"/>
      <c r="AD14766" s="221"/>
      <c r="AE14766" s="237"/>
      <c r="AF14766" s="168"/>
      <c r="AG14766" s="168"/>
      <c r="AH14766" s="168"/>
    </row>
    <row r="14767" spans="19:34" x14ac:dyDescent="0.2">
      <c r="S14767" s="226" t="e">
        <f t="shared" si="315"/>
        <v>#REF!</v>
      </c>
      <c r="T14767" s="168"/>
      <c r="U14767" s="168"/>
      <c r="V14767" s="168"/>
      <c r="W14767" s="169"/>
      <c r="X14767" s="221"/>
      <c r="Y14767" s="221"/>
      <c r="Z14767" s="221"/>
      <c r="AA14767" s="222"/>
      <c r="AB14767" s="221"/>
      <c r="AC14767" s="221"/>
      <c r="AD14767" s="221"/>
      <c r="AE14767" s="237"/>
      <c r="AF14767" s="168"/>
      <c r="AG14767" s="168"/>
      <c r="AH14767" s="168"/>
    </row>
    <row r="14768" spans="19:34" x14ac:dyDescent="0.2">
      <c r="S14768" s="226" t="e">
        <f t="shared" si="315"/>
        <v>#REF!</v>
      </c>
      <c r="T14768" s="168"/>
      <c r="U14768" s="168"/>
      <c r="V14768" s="168"/>
      <c r="W14768" s="169"/>
      <c r="X14768" s="221"/>
      <c r="Y14768" s="221"/>
      <c r="Z14768" s="221"/>
      <c r="AA14768" s="222"/>
      <c r="AB14768" s="221"/>
      <c r="AC14768" s="221"/>
      <c r="AD14768" s="221"/>
      <c r="AE14768" s="237"/>
      <c r="AF14768" s="168"/>
      <c r="AG14768" s="168"/>
      <c r="AH14768" s="168"/>
    </row>
    <row r="14769" spans="19:34" x14ac:dyDescent="0.2">
      <c r="S14769" s="226" t="e">
        <f t="shared" si="315"/>
        <v>#REF!</v>
      </c>
      <c r="T14769" s="168"/>
      <c r="U14769" s="168"/>
      <c r="V14769" s="168"/>
      <c r="W14769" s="169"/>
      <c r="X14769" s="221"/>
      <c r="Y14769" s="221"/>
      <c r="Z14769" s="221"/>
      <c r="AA14769" s="222"/>
      <c r="AB14769" s="221"/>
      <c r="AC14769" s="221"/>
      <c r="AD14769" s="221"/>
      <c r="AE14769" s="237"/>
      <c r="AF14769" s="168"/>
      <c r="AG14769" s="168"/>
      <c r="AH14769" s="168"/>
    </row>
    <row r="14770" spans="19:34" x14ac:dyDescent="0.2">
      <c r="S14770" s="226" t="e">
        <f t="shared" si="315"/>
        <v>#REF!</v>
      </c>
      <c r="T14770" s="168"/>
      <c r="U14770" s="168"/>
      <c r="V14770" s="168"/>
      <c r="W14770" s="169"/>
      <c r="X14770" s="221"/>
      <c r="Y14770" s="221"/>
      <c r="Z14770" s="221"/>
      <c r="AA14770" s="222"/>
      <c r="AB14770" s="221"/>
      <c r="AC14770" s="221"/>
      <c r="AD14770" s="221"/>
      <c r="AE14770" s="237"/>
      <c r="AF14770" s="168"/>
      <c r="AG14770" s="168"/>
      <c r="AH14770" s="168"/>
    </row>
    <row r="14771" spans="19:34" x14ac:dyDescent="0.2">
      <c r="S14771" s="226" t="e">
        <f t="shared" si="315"/>
        <v>#REF!</v>
      </c>
      <c r="T14771" s="168"/>
      <c r="U14771" s="168"/>
      <c r="V14771" s="168"/>
      <c r="W14771" s="169"/>
      <c r="X14771" s="221"/>
      <c r="Y14771" s="221"/>
      <c r="Z14771" s="221"/>
      <c r="AA14771" s="222"/>
      <c r="AB14771" s="221"/>
      <c r="AC14771" s="221"/>
      <c r="AD14771" s="221"/>
      <c r="AE14771" s="237"/>
      <c r="AF14771" s="168"/>
      <c r="AG14771" s="168"/>
      <c r="AH14771" s="168"/>
    </row>
    <row r="14772" spans="19:34" x14ac:dyDescent="0.2">
      <c r="S14772" s="226" t="e">
        <f t="shared" si="315"/>
        <v>#REF!</v>
      </c>
      <c r="T14772" s="168"/>
      <c r="U14772" s="168"/>
      <c r="V14772" s="168"/>
      <c r="W14772" s="169"/>
      <c r="X14772" s="221"/>
      <c r="Y14772" s="221"/>
      <c r="Z14772" s="221"/>
      <c r="AA14772" s="222"/>
      <c r="AB14772" s="221"/>
      <c r="AC14772" s="221"/>
      <c r="AD14772" s="221"/>
      <c r="AE14772" s="237"/>
      <c r="AF14772" s="168"/>
      <c r="AG14772" s="168"/>
      <c r="AH14772" s="168"/>
    </row>
    <row r="14773" spans="19:34" x14ac:dyDescent="0.2">
      <c r="S14773" s="226" t="e">
        <f t="shared" si="315"/>
        <v>#REF!</v>
      </c>
      <c r="T14773" s="168"/>
      <c r="U14773" s="168"/>
      <c r="V14773" s="168"/>
      <c r="W14773" s="169"/>
      <c r="X14773" s="221"/>
      <c r="Y14773" s="221"/>
      <c r="Z14773" s="221"/>
      <c r="AA14773" s="222"/>
      <c r="AB14773" s="221"/>
      <c r="AC14773" s="221"/>
      <c r="AD14773" s="221"/>
      <c r="AE14773" s="237"/>
      <c r="AF14773" s="168"/>
      <c r="AG14773" s="168"/>
      <c r="AH14773" s="168"/>
    </row>
    <row r="14774" spans="19:34" x14ac:dyDescent="0.2">
      <c r="S14774" s="226" t="e">
        <f t="shared" si="315"/>
        <v>#REF!</v>
      </c>
      <c r="T14774" s="168"/>
      <c r="U14774" s="168"/>
      <c r="V14774" s="168"/>
      <c r="W14774" s="169"/>
      <c r="X14774" s="221"/>
      <c r="Y14774" s="221"/>
      <c r="Z14774" s="221"/>
      <c r="AA14774" s="222"/>
      <c r="AB14774" s="221"/>
      <c r="AC14774" s="221"/>
      <c r="AD14774" s="221"/>
      <c r="AE14774" s="237"/>
      <c r="AF14774" s="168"/>
      <c r="AG14774" s="168"/>
      <c r="AH14774" s="168"/>
    </row>
    <row r="14775" spans="19:34" x14ac:dyDescent="0.2">
      <c r="S14775" s="226" t="e">
        <f t="shared" si="315"/>
        <v>#REF!</v>
      </c>
      <c r="T14775" s="168"/>
      <c r="U14775" s="168"/>
      <c r="V14775" s="168"/>
      <c r="W14775" s="169"/>
      <c r="X14775" s="221"/>
      <c r="Y14775" s="221"/>
      <c r="Z14775" s="221"/>
      <c r="AA14775" s="222"/>
      <c r="AB14775" s="221"/>
      <c r="AC14775" s="221"/>
      <c r="AD14775" s="221"/>
      <c r="AE14775" s="237"/>
      <c r="AF14775" s="168"/>
      <c r="AG14775" s="168"/>
      <c r="AH14775" s="168"/>
    </row>
    <row r="14776" spans="19:34" x14ac:dyDescent="0.2">
      <c r="S14776" s="226" t="e">
        <f t="shared" si="315"/>
        <v>#REF!</v>
      </c>
      <c r="T14776" s="168"/>
      <c r="U14776" s="168"/>
      <c r="V14776" s="168"/>
      <c r="W14776" s="169"/>
      <c r="X14776" s="221"/>
      <c r="Y14776" s="221"/>
      <c r="Z14776" s="221"/>
      <c r="AA14776" s="222"/>
      <c r="AB14776" s="221"/>
      <c r="AC14776" s="221"/>
      <c r="AD14776" s="221"/>
      <c r="AE14776" s="237"/>
      <c r="AF14776" s="168"/>
      <c r="AG14776" s="168"/>
      <c r="AH14776" s="168"/>
    </row>
    <row r="14777" spans="19:34" x14ac:dyDescent="0.2">
      <c r="S14777" s="226" t="e">
        <f t="shared" si="315"/>
        <v>#REF!</v>
      </c>
      <c r="T14777" s="168"/>
      <c r="U14777" s="168"/>
      <c r="V14777" s="168"/>
      <c r="W14777" s="169"/>
      <c r="X14777" s="221"/>
      <c r="Y14777" s="221"/>
      <c r="Z14777" s="221"/>
      <c r="AA14777" s="222"/>
      <c r="AB14777" s="221"/>
      <c r="AC14777" s="221"/>
      <c r="AD14777" s="221"/>
      <c r="AE14777" s="237"/>
      <c r="AF14777" s="168"/>
      <c r="AG14777" s="168"/>
      <c r="AH14777" s="168"/>
    </row>
    <row r="14778" spans="19:34" x14ac:dyDescent="0.2">
      <c r="S14778" s="226" t="e">
        <f t="shared" si="315"/>
        <v>#REF!</v>
      </c>
      <c r="T14778" s="168"/>
      <c r="U14778" s="168"/>
      <c r="V14778" s="168"/>
      <c r="W14778" s="169"/>
      <c r="X14778" s="221"/>
      <c r="Y14778" s="221"/>
      <c r="Z14778" s="221"/>
      <c r="AA14778" s="222"/>
      <c r="AB14778" s="221"/>
      <c r="AC14778" s="221"/>
      <c r="AD14778" s="221"/>
      <c r="AE14778" s="237"/>
      <c r="AF14778" s="168"/>
      <c r="AG14778" s="168"/>
      <c r="AH14778" s="168"/>
    </row>
    <row r="14779" spans="19:34" x14ac:dyDescent="0.2">
      <c r="S14779" s="226" t="e">
        <f t="shared" si="315"/>
        <v>#REF!</v>
      </c>
      <c r="T14779" s="168"/>
      <c r="U14779" s="168"/>
      <c r="V14779" s="168"/>
      <c r="W14779" s="169"/>
      <c r="X14779" s="221"/>
      <c r="Y14779" s="221"/>
      <c r="Z14779" s="221"/>
      <c r="AA14779" s="222"/>
      <c r="AB14779" s="221"/>
      <c r="AC14779" s="221"/>
      <c r="AD14779" s="221"/>
      <c r="AE14779" s="237"/>
      <c r="AF14779" s="168"/>
      <c r="AG14779" s="168"/>
      <c r="AH14779" s="168"/>
    </row>
    <row r="14780" spans="19:34" x14ac:dyDescent="0.2">
      <c r="S14780" s="226" t="e">
        <f t="shared" si="315"/>
        <v>#REF!</v>
      </c>
      <c r="T14780" s="168"/>
      <c r="U14780" s="168"/>
      <c r="V14780" s="168"/>
      <c r="W14780" s="169"/>
      <c r="X14780" s="221"/>
      <c r="Y14780" s="221"/>
      <c r="Z14780" s="221"/>
      <c r="AA14780" s="222"/>
      <c r="AB14780" s="221"/>
      <c r="AC14780" s="221"/>
      <c r="AD14780" s="221"/>
      <c r="AE14780" s="237"/>
      <c r="AF14780" s="168"/>
      <c r="AG14780" s="168"/>
      <c r="AH14780" s="168"/>
    </row>
    <row r="14781" spans="19:34" x14ac:dyDescent="0.2">
      <c r="S14781" s="226" t="e">
        <f t="shared" si="315"/>
        <v>#REF!</v>
      </c>
      <c r="T14781" s="168"/>
      <c r="U14781" s="168"/>
      <c r="V14781" s="168"/>
      <c r="W14781" s="169"/>
      <c r="X14781" s="221"/>
      <c r="Y14781" s="221"/>
      <c r="Z14781" s="221"/>
      <c r="AA14781" s="222"/>
      <c r="AB14781" s="221"/>
      <c r="AC14781" s="221"/>
      <c r="AD14781" s="221"/>
      <c r="AE14781" s="237"/>
      <c r="AF14781" s="168"/>
      <c r="AG14781" s="168"/>
      <c r="AH14781" s="168"/>
    </row>
    <row r="14782" spans="19:34" x14ac:dyDescent="0.2">
      <c r="S14782" s="226" t="e">
        <f t="shared" si="315"/>
        <v>#REF!</v>
      </c>
      <c r="T14782" s="168"/>
      <c r="U14782" s="168"/>
      <c r="V14782" s="168"/>
      <c r="W14782" s="169"/>
      <c r="X14782" s="221"/>
      <c r="Y14782" s="221"/>
      <c r="Z14782" s="221"/>
      <c r="AA14782" s="222"/>
      <c r="AB14782" s="221"/>
      <c r="AC14782" s="221"/>
      <c r="AD14782" s="221"/>
      <c r="AE14782" s="237"/>
      <c r="AF14782" s="168"/>
      <c r="AG14782" s="168"/>
      <c r="AH14782" s="168"/>
    </row>
    <row r="14783" spans="19:34" x14ac:dyDescent="0.2">
      <c r="S14783" s="226" t="e">
        <f t="shared" si="315"/>
        <v>#REF!</v>
      </c>
      <c r="T14783" s="168"/>
      <c r="U14783" s="168"/>
      <c r="V14783" s="168"/>
      <c r="W14783" s="169"/>
      <c r="X14783" s="221"/>
      <c r="Y14783" s="221"/>
      <c r="Z14783" s="221"/>
      <c r="AA14783" s="222"/>
      <c r="AB14783" s="221"/>
      <c r="AC14783" s="221"/>
      <c r="AD14783" s="221"/>
      <c r="AE14783" s="237"/>
      <c r="AF14783" s="168"/>
      <c r="AG14783" s="168"/>
      <c r="AH14783" s="168"/>
    </row>
    <row r="14784" spans="19:34" x14ac:dyDescent="0.2">
      <c r="S14784" s="226" t="e">
        <f t="shared" si="315"/>
        <v>#REF!</v>
      </c>
      <c r="T14784" s="168"/>
      <c r="U14784" s="168"/>
      <c r="V14784" s="168"/>
      <c r="W14784" s="169"/>
      <c r="X14784" s="221"/>
      <c r="Y14784" s="221"/>
      <c r="Z14784" s="221"/>
      <c r="AA14784" s="222"/>
      <c r="AB14784" s="221"/>
      <c r="AC14784" s="221"/>
      <c r="AD14784" s="221"/>
      <c r="AE14784" s="237"/>
      <c r="AF14784" s="168"/>
      <c r="AG14784" s="168"/>
      <c r="AH14784" s="168"/>
    </row>
    <row r="14785" spans="19:34" x14ac:dyDescent="0.2">
      <c r="S14785" s="226" t="e">
        <f t="shared" si="315"/>
        <v>#REF!</v>
      </c>
      <c r="T14785" s="168"/>
      <c r="U14785" s="168"/>
      <c r="V14785" s="168"/>
      <c r="W14785" s="169"/>
      <c r="X14785" s="221"/>
      <c r="Y14785" s="221"/>
      <c r="Z14785" s="221"/>
      <c r="AA14785" s="222"/>
      <c r="AB14785" s="221"/>
      <c r="AC14785" s="221"/>
      <c r="AD14785" s="221"/>
      <c r="AE14785" s="237"/>
      <c r="AF14785" s="168"/>
      <c r="AG14785" s="168"/>
      <c r="AH14785" s="168"/>
    </row>
    <row r="14786" spans="19:34" x14ac:dyDescent="0.2">
      <c r="S14786" s="226" t="e">
        <f t="shared" si="315"/>
        <v>#REF!</v>
      </c>
      <c r="T14786" s="168"/>
      <c r="U14786" s="168"/>
      <c r="V14786" s="168"/>
      <c r="W14786" s="169"/>
      <c r="X14786" s="221"/>
      <c r="Y14786" s="221"/>
      <c r="Z14786" s="221"/>
      <c r="AA14786" s="222"/>
      <c r="AB14786" s="221"/>
      <c r="AC14786" s="221"/>
      <c r="AD14786" s="221"/>
      <c r="AE14786" s="237"/>
      <c r="AF14786" s="168"/>
      <c r="AG14786" s="168"/>
      <c r="AH14786" s="168"/>
    </row>
    <row r="14787" spans="19:34" x14ac:dyDescent="0.2">
      <c r="S14787" s="226" t="e">
        <f t="shared" si="315"/>
        <v>#REF!</v>
      </c>
      <c r="T14787" s="168"/>
      <c r="U14787" s="168"/>
      <c r="V14787" s="168"/>
      <c r="W14787" s="169"/>
      <c r="X14787" s="221"/>
      <c r="Y14787" s="221"/>
      <c r="Z14787" s="221"/>
      <c r="AA14787" s="222"/>
      <c r="AB14787" s="221"/>
      <c r="AC14787" s="221"/>
      <c r="AD14787" s="221"/>
      <c r="AE14787" s="237"/>
      <c r="AF14787" s="168"/>
      <c r="AG14787" s="168"/>
      <c r="AH14787" s="168"/>
    </row>
    <row r="14788" spans="19:34" x14ac:dyDescent="0.2">
      <c r="S14788" s="226" t="e">
        <f t="shared" si="315"/>
        <v>#REF!</v>
      </c>
      <c r="T14788" s="168"/>
      <c r="U14788" s="168"/>
      <c r="V14788" s="168"/>
      <c r="W14788" s="169"/>
      <c r="X14788" s="221"/>
      <c r="Y14788" s="221"/>
      <c r="Z14788" s="221"/>
      <c r="AA14788" s="222"/>
      <c r="AB14788" s="221"/>
      <c r="AC14788" s="221"/>
      <c r="AD14788" s="221"/>
      <c r="AE14788" s="237"/>
      <c r="AF14788" s="168"/>
      <c r="AG14788" s="168"/>
      <c r="AH14788" s="168"/>
    </row>
    <row r="14789" spans="19:34" x14ac:dyDescent="0.2">
      <c r="S14789" s="226" t="e">
        <f t="shared" si="315"/>
        <v>#REF!</v>
      </c>
      <c r="T14789" s="168"/>
      <c r="U14789" s="168"/>
      <c r="V14789" s="168"/>
      <c r="W14789" s="169"/>
      <c r="X14789" s="221"/>
      <c r="Y14789" s="221"/>
      <c r="Z14789" s="221"/>
      <c r="AA14789" s="222"/>
      <c r="AB14789" s="221"/>
      <c r="AC14789" s="221"/>
      <c r="AD14789" s="221"/>
      <c r="AE14789" s="237"/>
      <c r="AF14789" s="168"/>
      <c r="AG14789" s="168"/>
      <c r="AH14789" s="168"/>
    </row>
    <row r="14790" spans="19:34" x14ac:dyDescent="0.2">
      <c r="S14790" s="226" t="e">
        <f t="shared" si="315"/>
        <v>#REF!</v>
      </c>
      <c r="T14790" s="168"/>
      <c r="U14790" s="168"/>
      <c r="V14790" s="168"/>
      <c r="W14790" s="169"/>
      <c r="X14790" s="221"/>
      <c r="Y14790" s="221"/>
      <c r="Z14790" s="221"/>
      <c r="AA14790" s="222"/>
      <c r="AB14790" s="221"/>
      <c r="AC14790" s="221"/>
      <c r="AD14790" s="221"/>
      <c r="AE14790" s="237"/>
      <c r="AF14790" s="168"/>
      <c r="AG14790" s="168"/>
      <c r="AH14790" s="168"/>
    </row>
    <row r="14791" spans="19:34" x14ac:dyDescent="0.2">
      <c r="S14791" s="226" t="e">
        <f t="shared" si="315"/>
        <v>#REF!</v>
      </c>
      <c r="T14791" s="168"/>
      <c r="U14791" s="168"/>
      <c r="V14791" s="168"/>
      <c r="W14791" s="169"/>
      <c r="X14791" s="221"/>
      <c r="Y14791" s="221"/>
      <c r="Z14791" s="221"/>
      <c r="AA14791" s="222"/>
      <c r="AB14791" s="221"/>
      <c r="AC14791" s="221"/>
      <c r="AD14791" s="221"/>
      <c r="AE14791" s="237"/>
      <c r="AF14791" s="168"/>
      <c r="AG14791" s="168"/>
      <c r="AH14791" s="168"/>
    </row>
    <row r="14792" spans="19:34" x14ac:dyDescent="0.2">
      <c r="S14792" s="226" t="e">
        <f t="shared" si="315"/>
        <v>#REF!</v>
      </c>
      <c r="T14792" s="168"/>
      <c r="U14792" s="168"/>
      <c r="V14792" s="168"/>
      <c r="W14792" s="169"/>
      <c r="X14792" s="221"/>
      <c r="Y14792" s="221"/>
      <c r="Z14792" s="221"/>
      <c r="AA14792" s="222"/>
      <c r="AB14792" s="221"/>
      <c r="AC14792" s="221"/>
      <c r="AD14792" s="221"/>
      <c r="AE14792" s="237"/>
      <c r="AF14792" s="168"/>
      <c r="AG14792" s="168"/>
      <c r="AH14792" s="168"/>
    </row>
    <row r="14793" spans="19:34" x14ac:dyDescent="0.2">
      <c r="S14793" s="226" t="e">
        <f t="shared" si="315"/>
        <v>#REF!</v>
      </c>
      <c r="T14793" s="168"/>
      <c r="U14793" s="168"/>
      <c r="V14793" s="168"/>
      <c r="W14793" s="169"/>
      <c r="X14793" s="221"/>
      <c r="Y14793" s="221"/>
      <c r="Z14793" s="221"/>
      <c r="AA14793" s="222"/>
      <c r="AB14793" s="221"/>
      <c r="AC14793" s="221"/>
      <c r="AD14793" s="221"/>
      <c r="AE14793" s="237"/>
      <c r="AF14793" s="168"/>
      <c r="AG14793" s="168"/>
      <c r="AH14793" s="168"/>
    </row>
    <row r="14794" spans="19:34" x14ac:dyDescent="0.2">
      <c r="S14794" s="226" t="e">
        <f t="shared" si="315"/>
        <v>#REF!</v>
      </c>
      <c r="T14794" s="168"/>
      <c r="U14794" s="168"/>
      <c r="V14794" s="168"/>
      <c r="W14794" s="169"/>
      <c r="X14794" s="221"/>
      <c r="Y14794" s="221"/>
      <c r="Z14794" s="221"/>
      <c r="AA14794" s="222"/>
      <c r="AB14794" s="221"/>
      <c r="AC14794" s="221"/>
      <c r="AD14794" s="221"/>
      <c r="AE14794" s="237"/>
      <c r="AF14794" s="168"/>
      <c r="AG14794" s="168"/>
      <c r="AH14794" s="168"/>
    </row>
    <row r="14795" spans="19:34" x14ac:dyDescent="0.2">
      <c r="S14795" s="226" t="e">
        <f t="shared" si="315"/>
        <v>#REF!</v>
      </c>
      <c r="T14795" s="168"/>
      <c r="U14795" s="168"/>
      <c r="V14795" s="168"/>
      <c r="W14795" s="169"/>
      <c r="X14795" s="221"/>
      <c r="Y14795" s="221"/>
      <c r="Z14795" s="221"/>
      <c r="AA14795" s="222"/>
      <c r="AB14795" s="221"/>
      <c r="AC14795" s="221"/>
      <c r="AD14795" s="221"/>
      <c r="AE14795" s="237"/>
      <c r="AF14795" s="168"/>
      <c r="AG14795" s="168"/>
      <c r="AH14795" s="168"/>
    </row>
    <row r="14796" spans="19:34" x14ac:dyDescent="0.2">
      <c r="S14796" s="226" t="e">
        <f t="shared" si="315"/>
        <v>#REF!</v>
      </c>
      <c r="T14796" s="168"/>
      <c r="U14796" s="168"/>
      <c r="V14796" s="168"/>
      <c r="W14796" s="169"/>
      <c r="X14796" s="221"/>
      <c r="Y14796" s="221"/>
      <c r="Z14796" s="221"/>
      <c r="AA14796" s="222"/>
      <c r="AB14796" s="221"/>
      <c r="AC14796" s="221"/>
      <c r="AD14796" s="221"/>
      <c r="AE14796" s="237"/>
      <c r="AF14796" s="168"/>
      <c r="AG14796" s="168"/>
      <c r="AH14796" s="168"/>
    </row>
    <row r="14797" spans="19:34" x14ac:dyDescent="0.2">
      <c r="S14797" s="226" t="e">
        <f t="shared" ref="S14797:S14860" si="316">MID(#REF!,2,7)</f>
        <v>#REF!</v>
      </c>
      <c r="T14797" s="168"/>
      <c r="U14797" s="168"/>
      <c r="V14797" s="168"/>
      <c r="W14797" s="169"/>
      <c r="X14797" s="221"/>
      <c r="Y14797" s="221"/>
      <c r="Z14797" s="221"/>
      <c r="AA14797" s="222"/>
      <c r="AB14797" s="221"/>
      <c r="AC14797" s="221"/>
      <c r="AD14797" s="221"/>
      <c r="AE14797" s="237"/>
      <c r="AF14797" s="168"/>
      <c r="AG14797" s="168"/>
      <c r="AH14797" s="168"/>
    </row>
    <row r="14798" spans="19:34" x14ac:dyDescent="0.2">
      <c r="S14798" s="226" t="e">
        <f t="shared" si="316"/>
        <v>#REF!</v>
      </c>
      <c r="T14798" s="168"/>
      <c r="U14798" s="168"/>
      <c r="V14798" s="168"/>
      <c r="W14798" s="169"/>
      <c r="X14798" s="221"/>
      <c r="Y14798" s="221"/>
      <c r="Z14798" s="221"/>
      <c r="AA14798" s="222"/>
      <c r="AB14798" s="221"/>
      <c r="AC14798" s="221"/>
      <c r="AD14798" s="221"/>
      <c r="AE14798" s="237"/>
      <c r="AF14798" s="168"/>
      <c r="AG14798" s="168"/>
      <c r="AH14798" s="168"/>
    </row>
    <row r="14799" spans="19:34" x14ac:dyDescent="0.2">
      <c r="S14799" s="226" t="e">
        <f t="shared" si="316"/>
        <v>#REF!</v>
      </c>
      <c r="T14799" s="168"/>
      <c r="U14799" s="168"/>
      <c r="V14799" s="168"/>
      <c r="W14799" s="169"/>
      <c r="X14799" s="221"/>
      <c r="Y14799" s="221"/>
      <c r="Z14799" s="221"/>
      <c r="AA14799" s="222"/>
      <c r="AB14799" s="221"/>
      <c r="AC14799" s="221"/>
      <c r="AD14799" s="221"/>
      <c r="AE14799" s="237"/>
      <c r="AF14799" s="168"/>
      <c r="AG14799" s="168"/>
      <c r="AH14799" s="168"/>
    </row>
    <row r="14800" spans="19:34" x14ac:dyDescent="0.2">
      <c r="S14800" s="226" t="e">
        <f t="shared" si="316"/>
        <v>#REF!</v>
      </c>
      <c r="T14800" s="168"/>
      <c r="U14800" s="168"/>
      <c r="V14800" s="168"/>
      <c r="W14800" s="169"/>
      <c r="X14800" s="221"/>
      <c r="Y14800" s="221"/>
      <c r="Z14800" s="221"/>
      <c r="AA14800" s="222"/>
      <c r="AB14800" s="221"/>
      <c r="AC14800" s="221"/>
      <c r="AD14800" s="221"/>
      <c r="AE14800" s="237"/>
      <c r="AF14800" s="168"/>
      <c r="AG14800" s="168"/>
      <c r="AH14800" s="168"/>
    </row>
    <row r="14801" spans="19:34" x14ac:dyDescent="0.2">
      <c r="S14801" s="226" t="e">
        <f t="shared" si="316"/>
        <v>#REF!</v>
      </c>
      <c r="T14801" s="168"/>
      <c r="U14801" s="168"/>
      <c r="V14801" s="168"/>
      <c r="W14801" s="169"/>
      <c r="X14801" s="221"/>
      <c r="Y14801" s="221"/>
      <c r="Z14801" s="221"/>
      <c r="AA14801" s="222"/>
      <c r="AB14801" s="221"/>
      <c r="AC14801" s="221"/>
      <c r="AD14801" s="221"/>
      <c r="AE14801" s="237"/>
      <c r="AF14801" s="168"/>
      <c r="AG14801" s="168"/>
      <c r="AH14801" s="168"/>
    </row>
    <row r="14802" spans="19:34" x14ac:dyDescent="0.2">
      <c r="S14802" s="226" t="e">
        <f t="shared" si="316"/>
        <v>#REF!</v>
      </c>
      <c r="T14802" s="168"/>
      <c r="U14802" s="168"/>
      <c r="V14802" s="168"/>
      <c r="W14802" s="169"/>
      <c r="X14802" s="221"/>
      <c r="Y14802" s="221"/>
      <c r="Z14802" s="221"/>
      <c r="AA14802" s="222"/>
      <c r="AB14802" s="221"/>
      <c r="AC14802" s="221"/>
      <c r="AD14802" s="221"/>
      <c r="AE14802" s="237"/>
      <c r="AF14802" s="168"/>
      <c r="AG14802" s="168"/>
      <c r="AH14802" s="168"/>
    </row>
    <row r="14803" spans="19:34" x14ac:dyDescent="0.2">
      <c r="S14803" s="226" t="e">
        <f t="shared" si="316"/>
        <v>#REF!</v>
      </c>
      <c r="T14803" s="168"/>
      <c r="U14803" s="168"/>
      <c r="V14803" s="168"/>
      <c r="W14803" s="169"/>
      <c r="X14803" s="221"/>
      <c r="Y14803" s="221"/>
      <c r="Z14803" s="221"/>
      <c r="AA14803" s="222"/>
      <c r="AB14803" s="221"/>
      <c r="AC14803" s="221"/>
      <c r="AD14803" s="221"/>
      <c r="AE14803" s="237"/>
      <c r="AF14803" s="168"/>
      <c r="AG14803" s="168"/>
      <c r="AH14803" s="168"/>
    </row>
    <row r="14804" spans="19:34" x14ac:dyDescent="0.2">
      <c r="S14804" s="226" t="e">
        <f t="shared" si="316"/>
        <v>#REF!</v>
      </c>
      <c r="T14804" s="168"/>
      <c r="U14804" s="168"/>
      <c r="V14804" s="168"/>
      <c r="W14804" s="169"/>
      <c r="X14804" s="221"/>
      <c r="Y14804" s="221"/>
      <c r="Z14804" s="221"/>
      <c r="AA14804" s="222"/>
      <c r="AB14804" s="221"/>
      <c r="AC14804" s="221"/>
      <c r="AD14804" s="221"/>
      <c r="AE14804" s="237"/>
      <c r="AF14804" s="168"/>
      <c r="AG14804" s="168"/>
      <c r="AH14804" s="168"/>
    </row>
    <row r="14805" spans="19:34" x14ac:dyDescent="0.2">
      <c r="S14805" s="226" t="e">
        <f t="shared" si="316"/>
        <v>#REF!</v>
      </c>
      <c r="T14805" s="168"/>
      <c r="U14805" s="168"/>
      <c r="V14805" s="168"/>
      <c r="W14805" s="169"/>
      <c r="X14805" s="221"/>
      <c r="Y14805" s="221"/>
      <c r="Z14805" s="221"/>
      <c r="AA14805" s="222"/>
      <c r="AB14805" s="221"/>
      <c r="AC14805" s="221"/>
      <c r="AD14805" s="221"/>
      <c r="AE14805" s="237"/>
      <c r="AF14805" s="168"/>
      <c r="AG14805" s="168"/>
      <c r="AH14805" s="168"/>
    </row>
    <row r="14806" spans="19:34" x14ac:dyDescent="0.2">
      <c r="S14806" s="226" t="e">
        <f t="shared" si="316"/>
        <v>#REF!</v>
      </c>
      <c r="T14806" s="168"/>
      <c r="U14806" s="168"/>
      <c r="V14806" s="168"/>
      <c r="W14806" s="169"/>
      <c r="X14806" s="221"/>
      <c r="Y14806" s="221"/>
      <c r="Z14806" s="221"/>
      <c r="AA14806" s="222"/>
      <c r="AB14806" s="221"/>
      <c r="AC14806" s="221"/>
      <c r="AD14806" s="221"/>
      <c r="AE14806" s="237"/>
      <c r="AF14806" s="168"/>
      <c r="AG14806" s="168"/>
      <c r="AH14806" s="168"/>
    </row>
    <row r="14807" spans="19:34" x14ac:dyDescent="0.2">
      <c r="S14807" s="226" t="e">
        <f t="shared" si="316"/>
        <v>#REF!</v>
      </c>
      <c r="T14807" s="168"/>
      <c r="U14807" s="168"/>
      <c r="V14807" s="168"/>
      <c r="W14807" s="169"/>
      <c r="X14807" s="221"/>
      <c r="Y14807" s="221"/>
      <c r="Z14807" s="221"/>
      <c r="AA14807" s="222"/>
      <c r="AB14807" s="221"/>
      <c r="AC14807" s="221"/>
      <c r="AD14807" s="221"/>
      <c r="AE14807" s="237"/>
      <c r="AF14807" s="168"/>
      <c r="AG14807" s="168"/>
      <c r="AH14807" s="168"/>
    </row>
    <row r="14808" spans="19:34" x14ac:dyDescent="0.2">
      <c r="S14808" s="226" t="e">
        <f t="shared" si="316"/>
        <v>#REF!</v>
      </c>
      <c r="T14808" s="168"/>
      <c r="U14808" s="168"/>
      <c r="V14808" s="168"/>
      <c r="W14808" s="169"/>
      <c r="X14808" s="221"/>
      <c r="Y14808" s="221"/>
      <c r="Z14808" s="221"/>
      <c r="AA14808" s="222"/>
      <c r="AB14808" s="221"/>
      <c r="AC14808" s="221"/>
      <c r="AD14808" s="221"/>
      <c r="AE14808" s="237"/>
      <c r="AF14808" s="168"/>
      <c r="AG14808" s="168"/>
      <c r="AH14808" s="168"/>
    </row>
    <row r="14809" spans="19:34" x14ac:dyDescent="0.2">
      <c r="S14809" s="226" t="e">
        <f t="shared" si="316"/>
        <v>#REF!</v>
      </c>
      <c r="T14809" s="168"/>
      <c r="U14809" s="168"/>
      <c r="V14809" s="168"/>
      <c r="W14809" s="169"/>
      <c r="X14809" s="221"/>
      <c r="Y14809" s="221"/>
      <c r="Z14809" s="221"/>
      <c r="AA14809" s="222"/>
      <c r="AB14809" s="221"/>
      <c r="AC14809" s="221"/>
      <c r="AD14809" s="221"/>
      <c r="AE14809" s="237"/>
      <c r="AF14809" s="168"/>
      <c r="AG14809" s="168"/>
      <c r="AH14809" s="168"/>
    </row>
    <row r="14810" spans="19:34" x14ac:dyDescent="0.2">
      <c r="S14810" s="226" t="e">
        <f t="shared" si="316"/>
        <v>#REF!</v>
      </c>
      <c r="T14810" s="168"/>
      <c r="U14810" s="168"/>
      <c r="V14810" s="168"/>
      <c r="W14810" s="169"/>
      <c r="X14810" s="221"/>
      <c r="Y14810" s="221"/>
      <c r="Z14810" s="221"/>
      <c r="AA14810" s="222"/>
      <c r="AB14810" s="221"/>
      <c r="AC14810" s="221"/>
      <c r="AD14810" s="221"/>
      <c r="AE14810" s="237"/>
      <c r="AF14810" s="168"/>
      <c r="AG14810" s="168"/>
      <c r="AH14810" s="168"/>
    </row>
    <row r="14811" spans="19:34" x14ac:dyDescent="0.2">
      <c r="S14811" s="226" t="e">
        <f t="shared" si="316"/>
        <v>#REF!</v>
      </c>
      <c r="T14811" s="168"/>
      <c r="U14811" s="168"/>
      <c r="V14811" s="168"/>
      <c r="W14811" s="169"/>
      <c r="X14811" s="221"/>
      <c r="Y14811" s="221"/>
      <c r="Z14811" s="221"/>
      <c r="AA14811" s="222"/>
      <c r="AB14811" s="221"/>
      <c r="AC14811" s="221"/>
      <c r="AD14811" s="221"/>
      <c r="AE14811" s="237"/>
      <c r="AF14811" s="168"/>
      <c r="AG14811" s="168"/>
      <c r="AH14811" s="168"/>
    </row>
    <row r="14812" spans="19:34" x14ac:dyDescent="0.2">
      <c r="S14812" s="226" t="e">
        <f t="shared" si="316"/>
        <v>#REF!</v>
      </c>
      <c r="T14812" s="168"/>
      <c r="U14812" s="168"/>
      <c r="V14812" s="168"/>
      <c r="W14812" s="169"/>
      <c r="X14812" s="221"/>
      <c r="Y14812" s="221"/>
      <c r="Z14812" s="221"/>
      <c r="AA14812" s="222"/>
      <c r="AB14812" s="221"/>
      <c r="AC14812" s="221"/>
      <c r="AD14812" s="221"/>
      <c r="AE14812" s="237"/>
      <c r="AF14812" s="168"/>
      <c r="AG14812" s="168"/>
      <c r="AH14812" s="168"/>
    </row>
    <row r="14813" spans="19:34" x14ac:dyDescent="0.2">
      <c r="S14813" s="226" t="e">
        <f t="shared" si="316"/>
        <v>#REF!</v>
      </c>
      <c r="T14813" s="168"/>
      <c r="U14813" s="168"/>
      <c r="V14813" s="168"/>
      <c r="W14813" s="169"/>
      <c r="X14813" s="221"/>
      <c r="Y14813" s="221"/>
      <c r="Z14813" s="221"/>
      <c r="AA14813" s="222"/>
      <c r="AB14813" s="221"/>
      <c r="AC14813" s="221"/>
      <c r="AD14813" s="221"/>
      <c r="AE14813" s="237"/>
      <c r="AF14813" s="168"/>
      <c r="AG14813" s="168"/>
      <c r="AH14813" s="168"/>
    </row>
    <row r="14814" spans="19:34" x14ac:dyDescent="0.2">
      <c r="S14814" s="226" t="e">
        <f t="shared" si="316"/>
        <v>#REF!</v>
      </c>
      <c r="T14814" s="168"/>
      <c r="U14814" s="168"/>
      <c r="V14814" s="168"/>
      <c r="W14814" s="169"/>
      <c r="X14814" s="221"/>
      <c r="Y14814" s="221"/>
      <c r="Z14814" s="221"/>
      <c r="AA14814" s="222"/>
      <c r="AB14814" s="221"/>
      <c r="AC14814" s="221"/>
      <c r="AD14814" s="221"/>
      <c r="AE14814" s="237"/>
      <c r="AF14814" s="168"/>
      <c r="AG14814" s="168"/>
      <c r="AH14814" s="168"/>
    </row>
    <row r="14815" spans="19:34" x14ac:dyDescent="0.2">
      <c r="S14815" s="226" t="e">
        <f t="shared" si="316"/>
        <v>#REF!</v>
      </c>
      <c r="T14815" s="168"/>
      <c r="U14815" s="168"/>
      <c r="V14815" s="168"/>
      <c r="W14815" s="169"/>
      <c r="X14815" s="221"/>
      <c r="Y14815" s="221"/>
      <c r="Z14815" s="221"/>
      <c r="AA14815" s="222"/>
      <c r="AB14815" s="221"/>
      <c r="AC14815" s="221"/>
      <c r="AD14815" s="221"/>
      <c r="AE14815" s="237"/>
      <c r="AF14815" s="168"/>
      <c r="AG14815" s="168"/>
      <c r="AH14815" s="168"/>
    </row>
    <row r="14816" spans="19:34" x14ac:dyDescent="0.2">
      <c r="S14816" s="226" t="e">
        <f t="shared" si="316"/>
        <v>#REF!</v>
      </c>
      <c r="T14816" s="168"/>
      <c r="U14816" s="168"/>
      <c r="V14816" s="168"/>
      <c r="W14816" s="169"/>
      <c r="X14816" s="221"/>
      <c r="Y14816" s="221"/>
      <c r="Z14816" s="221"/>
      <c r="AA14816" s="222"/>
      <c r="AB14816" s="221"/>
      <c r="AC14816" s="221"/>
      <c r="AD14816" s="221"/>
      <c r="AE14816" s="237"/>
      <c r="AF14816" s="168"/>
      <c r="AG14816" s="168"/>
      <c r="AH14816" s="168"/>
    </row>
    <row r="14817" spans="19:34" x14ac:dyDescent="0.2">
      <c r="S14817" s="226" t="e">
        <f t="shared" si="316"/>
        <v>#REF!</v>
      </c>
      <c r="T14817" s="168"/>
      <c r="U14817" s="168"/>
      <c r="V14817" s="168"/>
      <c r="W14817" s="169"/>
      <c r="X14817" s="221"/>
      <c r="Y14817" s="221"/>
      <c r="Z14817" s="221"/>
      <c r="AA14817" s="222"/>
      <c r="AB14817" s="221"/>
      <c r="AC14817" s="221"/>
      <c r="AD14817" s="221"/>
      <c r="AE14817" s="237"/>
      <c r="AF14817" s="168"/>
      <c r="AG14817" s="168"/>
      <c r="AH14817" s="168"/>
    </row>
    <row r="14818" spans="19:34" x14ac:dyDescent="0.2">
      <c r="S14818" s="226" t="e">
        <f t="shared" si="316"/>
        <v>#REF!</v>
      </c>
      <c r="T14818" s="168"/>
      <c r="U14818" s="168"/>
      <c r="V14818" s="168"/>
      <c r="W14818" s="169"/>
      <c r="X14818" s="221"/>
      <c r="Y14818" s="221"/>
      <c r="Z14818" s="221"/>
      <c r="AA14818" s="222"/>
      <c r="AB14818" s="221"/>
      <c r="AC14818" s="221"/>
      <c r="AD14818" s="221"/>
      <c r="AE14818" s="237"/>
      <c r="AF14818" s="168"/>
      <c r="AG14818" s="168"/>
      <c r="AH14818" s="168"/>
    </row>
    <row r="14819" spans="19:34" x14ac:dyDescent="0.2">
      <c r="S14819" s="226" t="e">
        <f t="shared" si="316"/>
        <v>#REF!</v>
      </c>
      <c r="T14819" s="168"/>
      <c r="U14819" s="168"/>
      <c r="V14819" s="168"/>
      <c r="W14819" s="169"/>
      <c r="X14819" s="221"/>
      <c r="Y14819" s="221"/>
      <c r="Z14819" s="221"/>
      <c r="AA14819" s="222"/>
      <c r="AB14819" s="221"/>
      <c r="AC14819" s="221"/>
      <c r="AD14819" s="221"/>
      <c r="AE14819" s="237"/>
      <c r="AF14819" s="168"/>
      <c r="AG14819" s="168"/>
      <c r="AH14819" s="168"/>
    </row>
    <row r="14820" spans="19:34" x14ac:dyDescent="0.2">
      <c r="S14820" s="226" t="e">
        <f t="shared" si="316"/>
        <v>#REF!</v>
      </c>
      <c r="T14820" s="168"/>
      <c r="U14820" s="168"/>
      <c r="V14820" s="168"/>
      <c r="W14820" s="169"/>
      <c r="X14820" s="221"/>
      <c r="Y14820" s="221"/>
      <c r="Z14820" s="221"/>
      <c r="AA14820" s="222"/>
      <c r="AB14820" s="221"/>
      <c r="AC14820" s="221"/>
      <c r="AD14820" s="221"/>
      <c r="AE14820" s="237"/>
      <c r="AF14820" s="168"/>
      <c r="AG14820" s="168"/>
      <c r="AH14820" s="168"/>
    </row>
    <row r="14821" spans="19:34" x14ac:dyDescent="0.2">
      <c r="S14821" s="226" t="e">
        <f t="shared" si="316"/>
        <v>#REF!</v>
      </c>
      <c r="T14821" s="168"/>
      <c r="U14821" s="168"/>
      <c r="V14821" s="168"/>
      <c r="W14821" s="169"/>
      <c r="X14821" s="221"/>
      <c r="Y14821" s="221"/>
      <c r="Z14821" s="221"/>
      <c r="AA14821" s="222"/>
      <c r="AB14821" s="221"/>
      <c r="AC14821" s="221"/>
      <c r="AD14821" s="221"/>
      <c r="AE14821" s="237"/>
      <c r="AF14821" s="168"/>
      <c r="AG14821" s="168"/>
      <c r="AH14821" s="168"/>
    </row>
    <row r="14822" spans="19:34" x14ac:dyDescent="0.2">
      <c r="S14822" s="226" t="e">
        <f t="shared" si="316"/>
        <v>#REF!</v>
      </c>
      <c r="T14822" s="168"/>
      <c r="U14822" s="168"/>
      <c r="V14822" s="168"/>
      <c r="W14822" s="169"/>
      <c r="X14822" s="221"/>
      <c r="Y14822" s="221"/>
      <c r="Z14822" s="221"/>
      <c r="AA14822" s="222"/>
      <c r="AB14822" s="221"/>
      <c r="AC14822" s="221"/>
      <c r="AD14822" s="221"/>
      <c r="AE14822" s="237"/>
      <c r="AF14822" s="168"/>
      <c r="AG14822" s="168"/>
      <c r="AH14822" s="168"/>
    </row>
    <row r="14823" spans="19:34" x14ac:dyDescent="0.2">
      <c r="S14823" s="226" t="e">
        <f t="shared" si="316"/>
        <v>#REF!</v>
      </c>
      <c r="T14823" s="168"/>
      <c r="U14823" s="168"/>
      <c r="V14823" s="168"/>
      <c r="W14823" s="169"/>
      <c r="X14823" s="221"/>
      <c r="Y14823" s="221"/>
      <c r="Z14823" s="221"/>
      <c r="AA14823" s="222"/>
      <c r="AB14823" s="221"/>
      <c r="AC14823" s="221"/>
      <c r="AD14823" s="221"/>
      <c r="AE14823" s="237"/>
      <c r="AF14823" s="168"/>
      <c r="AG14823" s="168"/>
      <c r="AH14823" s="168"/>
    </row>
    <row r="14824" spans="19:34" x14ac:dyDescent="0.2">
      <c r="S14824" s="226" t="e">
        <f t="shared" si="316"/>
        <v>#REF!</v>
      </c>
      <c r="T14824" s="168"/>
      <c r="U14824" s="168"/>
      <c r="V14824" s="168"/>
      <c r="W14824" s="169"/>
      <c r="X14824" s="221"/>
      <c r="Y14824" s="221"/>
      <c r="Z14824" s="221"/>
      <c r="AA14824" s="222"/>
      <c r="AB14824" s="221"/>
      <c r="AC14824" s="221"/>
      <c r="AD14824" s="221"/>
      <c r="AE14824" s="237"/>
      <c r="AF14824" s="168"/>
      <c r="AG14824" s="168"/>
      <c r="AH14824" s="168"/>
    </row>
    <row r="14825" spans="19:34" x14ac:dyDescent="0.2">
      <c r="S14825" s="226" t="e">
        <f t="shared" si="316"/>
        <v>#REF!</v>
      </c>
      <c r="T14825" s="168"/>
      <c r="U14825" s="168"/>
      <c r="V14825" s="168"/>
      <c r="W14825" s="169"/>
      <c r="X14825" s="221"/>
      <c r="Y14825" s="221"/>
      <c r="Z14825" s="221"/>
      <c r="AA14825" s="222"/>
      <c r="AB14825" s="221"/>
      <c r="AC14825" s="221"/>
      <c r="AD14825" s="221"/>
      <c r="AE14825" s="237"/>
      <c r="AF14825" s="168"/>
      <c r="AG14825" s="168"/>
      <c r="AH14825" s="168"/>
    </row>
    <row r="14826" spans="19:34" x14ac:dyDescent="0.2">
      <c r="S14826" s="226" t="e">
        <f t="shared" si="316"/>
        <v>#REF!</v>
      </c>
      <c r="T14826" s="168"/>
      <c r="U14826" s="168"/>
      <c r="V14826" s="168"/>
      <c r="W14826" s="169"/>
      <c r="X14826" s="221"/>
      <c r="Y14826" s="221"/>
      <c r="Z14826" s="221"/>
      <c r="AA14826" s="222"/>
      <c r="AB14826" s="221"/>
      <c r="AC14826" s="221"/>
      <c r="AD14826" s="221"/>
      <c r="AE14826" s="237"/>
      <c r="AF14826" s="168"/>
      <c r="AG14826" s="168"/>
      <c r="AH14826" s="168"/>
    </row>
    <row r="14827" spans="19:34" x14ac:dyDescent="0.2">
      <c r="S14827" s="226" t="e">
        <f t="shared" si="316"/>
        <v>#REF!</v>
      </c>
      <c r="T14827" s="168"/>
      <c r="U14827" s="168"/>
      <c r="V14827" s="168"/>
      <c r="W14827" s="169"/>
      <c r="X14827" s="221"/>
      <c r="Y14827" s="221"/>
      <c r="Z14827" s="221"/>
      <c r="AA14827" s="222"/>
      <c r="AB14827" s="221"/>
      <c r="AC14827" s="221"/>
      <c r="AD14827" s="221"/>
      <c r="AE14827" s="237"/>
      <c r="AF14827" s="168"/>
      <c r="AG14827" s="168"/>
      <c r="AH14827" s="168"/>
    </row>
    <row r="14828" spans="19:34" x14ac:dyDescent="0.2">
      <c r="S14828" s="226" t="e">
        <f t="shared" si="316"/>
        <v>#REF!</v>
      </c>
      <c r="T14828" s="168"/>
      <c r="U14828" s="168"/>
      <c r="V14828" s="168"/>
      <c r="W14828" s="169"/>
      <c r="X14828" s="221"/>
      <c r="Y14828" s="221"/>
      <c r="Z14828" s="221"/>
      <c r="AA14828" s="222"/>
      <c r="AB14828" s="221"/>
      <c r="AC14828" s="221"/>
      <c r="AD14828" s="221"/>
      <c r="AE14828" s="237"/>
      <c r="AF14828" s="168"/>
      <c r="AG14828" s="168"/>
      <c r="AH14828" s="168"/>
    </row>
    <row r="14829" spans="19:34" x14ac:dyDescent="0.2">
      <c r="S14829" s="226" t="e">
        <f t="shared" si="316"/>
        <v>#REF!</v>
      </c>
      <c r="T14829" s="168"/>
      <c r="U14829" s="168"/>
      <c r="V14829" s="168"/>
      <c r="W14829" s="169"/>
      <c r="X14829" s="221"/>
      <c r="Y14829" s="221"/>
      <c r="Z14829" s="221"/>
      <c r="AA14829" s="222"/>
      <c r="AB14829" s="221"/>
      <c r="AC14829" s="221"/>
      <c r="AD14829" s="221"/>
      <c r="AE14829" s="237"/>
      <c r="AF14829" s="168"/>
      <c r="AG14829" s="168"/>
      <c r="AH14829" s="168"/>
    </row>
    <row r="14830" spans="19:34" x14ac:dyDescent="0.2">
      <c r="S14830" s="226" t="e">
        <f t="shared" si="316"/>
        <v>#REF!</v>
      </c>
      <c r="T14830" s="168"/>
      <c r="U14830" s="168"/>
      <c r="V14830" s="168"/>
      <c r="W14830" s="169"/>
      <c r="X14830" s="221"/>
      <c r="Y14830" s="221"/>
      <c r="Z14830" s="221"/>
      <c r="AA14830" s="222"/>
      <c r="AB14830" s="221"/>
      <c r="AC14830" s="221"/>
      <c r="AD14830" s="221"/>
      <c r="AE14830" s="237"/>
      <c r="AF14830" s="168"/>
      <c r="AG14830" s="168"/>
      <c r="AH14830" s="168"/>
    </row>
    <row r="14831" spans="19:34" x14ac:dyDescent="0.2">
      <c r="S14831" s="226" t="e">
        <f t="shared" si="316"/>
        <v>#REF!</v>
      </c>
      <c r="T14831" s="168"/>
      <c r="U14831" s="168"/>
      <c r="V14831" s="168"/>
      <c r="W14831" s="169"/>
      <c r="X14831" s="221"/>
      <c r="Y14831" s="221"/>
      <c r="Z14831" s="221"/>
      <c r="AA14831" s="222"/>
      <c r="AB14831" s="221"/>
      <c r="AC14831" s="221"/>
      <c r="AD14831" s="221"/>
      <c r="AE14831" s="237"/>
      <c r="AF14831" s="168"/>
      <c r="AG14831" s="168"/>
      <c r="AH14831" s="168"/>
    </row>
    <row r="14832" spans="19:34" x14ac:dyDescent="0.2">
      <c r="S14832" s="226" t="e">
        <f t="shared" si="316"/>
        <v>#REF!</v>
      </c>
      <c r="T14832" s="168"/>
      <c r="U14832" s="168"/>
      <c r="V14832" s="168"/>
      <c r="W14832" s="169"/>
      <c r="X14832" s="221"/>
      <c r="Y14832" s="221"/>
      <c r="Z14832" s="221"/>
      <c r="AA14832" s="222"/>
      <c r="AB14832" s="221"/>
      <c r="AC14832" s="221"/>
      <c r="AD14832" s="221"/>
      <c r="AE14832" s="237"/>
      <c r="AF14832" s="168"/>
      <c r="AG14832" s="168"/>
      <c r="AH14832" s="168"/>
    </row>
    <row r="14833" spans="19:34" x14ac:dyDescent="0.2">
      <c r="S14833" s="226" t="e">
        <f t="shared" si="316"/>
        <v>#REF!</v>
      </c>
      <c r="T14833" s="168"/>
      <c r="U14833" s="168"/>
      <c r="V14833" s="168"/>
      <c r="W14833" s="169"/>
      <c r="X14833" s="221"/>
      <c r="Y14833" s="221"/>
      <c r="Z14833" s="221"/>
      <c r="AA14833" s="222"/>
      <c r="AB14833" s="221"/>
      <c r="AC14833" s="221"/>
      <c r="AD14833" s="221"/>
      <c r="AE14833" s="237"/>
      <c r="AF14833" s="168"/>
      <c r="AG14833" s="168"/>
      <c r="AH14833" s="168"/>
    </row>
    <row r="14834" spans="19:34" x14ac:dyDescent="0.2">
      <c r="S14834" s="226" t="e">
        <f t="shared" si="316"/>
        <v>#REF!</v>
      </c>
      <c r="T14834" s="168"/>
      <c r="U14834" s="168"/>
      <c r="V14834" s="168"/>
      <c r="W14834" s="169"/>
      <c r="X14834" s="221"/>
      <c r="Y14834" s="221"/>
      <c r="Z14834" s="221"/>
      <c r="AA14834" s="222"/>
      <c r="AB14834" s="221"/>
      <c r="AC14834" s="221"/>
      <c r="AD14834" s="221"/>
      <c r="AE14834" s="237"/>
      <c r="AF14834" s="168"/>
      <c r="AG14834" s="168"/>
      <c r="AH14834" s="168"/>
    </row>
    <row r="14835" spans="19:34" x14ac:dyDescent="0.2">
      <c r="S14835" s="226" t="e">
        <f t="shared" si="316"/>
        <v>#REF!</v>
      </c>
      <c r="T14835" s="168"/>
      <c r="U14835" s="168"/>
      <c r="V14835" s="168"/>
      <c r="W14835" s="169"/>
      <c r="X14835" s="221"/>
      <c r="Y14835" s="221"/>
      <c r="Z14835" s="221"/>
      <c r="AA14835" s="222"/>
      <c r="AB14835" s="221"/>
      <c r="AC14835" s="221"/>
      <c r="AD14835" s="221"/>
      <c r="AE14835" s="237"/>
      <c r="AF14835" s="168"/>
      <c r="AG14835" s="168"/>
      <c r="AH14835" s="168"/>
    </row>
    <row r="14836" spans="19:34" x14ac:dyDescent="0.2">
      <c r="S14836" s="226" t="e">
        <f t="shared" si="316"/>
        <v>#REF!</v>
      </c>
      <c r="T14836" s="168"/>
      <c r="U14836" s="168"/>
      <c r="V14836" s="168"/>
      <c r="W14836" s="169"/>
      <c r="X14836" s="221"/>
      <c r="Y14836" s="221"/>
      <c r="Z14836" s="221"/>
      <c r="AA14836" s="222"/>
      <c r="AB14836" s="221"/>
      <c r="AC14836" s="221"/>
      <c r="AD14836" s="221"/>
      <c r="AE14836" s="237"/>
      <c r="AF14836" s="168"/>
      <c r="AG14836" s="168"/>
      <c r="AH14836" s="168"/>
    </row>
    <row r="14837" spans="19:34" x14ac:dyDescent="0.2">
      <c r="S14837" s="226" t="e">
        <f t="shared" si="316"/>
        <v>#REF!</v>
      </c>
      <c r="T14837" s="168"/>
      <c r="U14837" s="168"/>
      <c r="V14837" s="168"/>
      <c r="W14837" s="169"/>
      <c r="X14837" s="221"/>
      <c r="Y14837" s="221"/>
      <c r="Z14837" s="221"/>
      <c r="AA14837" s="222"/>
      <c r="AB14837" s="221"/>
      <c r="AC14837" s="221"/>
      <c r="AD14837" s="221"/>
      <c r="AE14837" s="237"/>
      <c r="AF14837" s="168"/>
      <c r="AG14837" s="168"/>
      <c r="AH14837" s="168"/>
    </row>
    <row r="14838" spans="19:34" x14ac:dyDescent="0.2">
      <c r="S14838" s="226" t="e">
        <f t="shared" si="316"/>
        <v>#REF!</v>
      </c>
      <c r="T14838" s="168"/>
      <c r="U14838" s="168"/>
      <c r="V14838" s="168"/>
      <c r="W14838" s="169"/>
      <c r="X14838" s="221"/>
      <c r="Y14838" s="221"/>
      <c r="Z14838" s="221"/>
      <c r="AA14838" s="222"/>
      <c r="AB14838" s="221"/>
      <c r="AC14838" s="221"/>
      <c r="AD14838" s="221"/>
      <c r="AE14838" s="237"/>
      <c r="AF14838" s="168"/>
      <c r="AG14838" s="168"/>
      <c r="AH14838" s="168"/>
    </row>
    <row r="14839" spans="19:34" x14ac:dyDescent="0.2">
      <c r="S14839" s="226" t="e">
        <f t="shared" si="316"/>
        <v>#REF!</v>
      </c>
      <c r="T14839" s="168"/>
      <c r="U14839" s="168"/>
      <c r="V14839" s="168"/>
      <c r="W14839" s="169"/>
      <c r="X14839" s="221"/>
      <c r="Y14839" s="221"/>
      <c r="Z14839" s="221"/>
      <c r="AA14839" s="222"/>
      <c r="AB14839" s="221"/>
      <c r="AC14839" s="221"/>
      <c r="AD14839" s="221"/>
      <c r="AE14839" s="237"/>
      <c r="AF14839" s="168"/>
      <c r="AG14839" s="168"/>
      <c r="AH14839" s="168"/>
    </row>
    <row r="14840" spans="19:34" x14ac:dyDescent="0.2">
      <c r="S14840" s="226" t="e">
        <f t="shared" si="316"/>
        <v>#REF!</v>
      </c>
      <c r="T14840" s="168"/>
      <c r="U14840" s="168"/>
      <c r="V14840" s="168"/>
      <c r="W14840" s="169"/>
      <c r="X14840" s="221"/>
      <c r="Y14840" s="221"/>
      <c r="Z14840" s="221"/>
      <c r="AA14840" s="222"/>
      <c r="AB14840" s="221"/>
      <c r="AC14840" s="221"/>
      <c r="AD14840" s="221"/>
      <c r="AE14840" s="237"/>
      <c r="AF14840" s="168"/>
      <c r="AG14840" s="168"/>
      <c r="AH14840" s="168"/>
    </row>
    <row r="14841" spans="19:34" x14ac:dyDescent="0.2">
      <c r="S14841" s="226" t="e">
        <f t="shared" si="316"/>
        <v>#REF!</v>
      </c>
      <c r="T14841" s="168"/>
      <c r="U14841" s="168"/>
      <c r="V14841" s="168"/>
      <c r="W14841" s="169"/>
      <c r="X14841" s="221"/>
      <c r="Y14841" s="221"/>
      <c r="Z14841" s="221"/>
      <c r="AA14841" s="222"/>
      <c r="AB14841" s="221"/>
      <c r="AC14841" s="221"/>
      <c r="AD14841" s="221"/>
      <c r="AE14841" s="237"/>
      <c r="AF14841" s="168"/>
      <c r="AG14841" s="168"/>
      <c r="AH14841" s="168"/>
    </row>
    <row r="14842" spans="19:34" x14ac:dyDescent="0.2">
      <c r="S14842" s="226" t="e">
        <f t="shared" si="316"/>
        <v>#REF!</v>
      </c>
      <c r="T14842" s="168"/>
      <c r="U14842" s="168"/>
      <c r="V14842" s="168"/>
      <c r="W14842" s="169"/>
      <c r="X14842" s="221"/>
      <c r="Y14842" s="221"/>
      <c r="Z14842" s="221"/>
      <c r="AA14842" s="222"/>
      <c r="AB14842" s="221"/>
      <c r="AC14842" s="221"/>
      <c r="AD14842" s="221"/>
      <c r="AE14842" s="237"/>
      <c r="AF14842" s="168"/>
      <c r="AG14842" s="168"/>
      <c r="AH14842" s="168"/>
    </row>
    <row r="14843" spans="19:34" x14ac:dyDescent="0.2">
      <c r="S14843" s="226" t="e">
        <f t="shared" si="316"/>
        <v>#REF!</v>
      </c>
      <c r="T14843" s="168"/>
      <c r="U14843" s="168"/>
      <c r="V14843" s="168"/>
      <c r="W14843" s="169"/>
      <c r="X14843" s="221"/>
      <c r="Y14843" s="221"/>
      <c r="Z14843" s="221"/>
      <c r="AA14843" s="222"/>
      <c r="AB14843" s="221"/>
      <c r="AC14843" s="221"/>
      <c r="AD14843" s="221"/>
      <c r="AE14843" s="237"/>
      <c r="AF14843" s="168"/>
      <c r="AG14843" s="168"/>
      <c r="AH14843" s="168"/>
    </row>
    <row r="14844" spans="19:34" x14ac:dyDescent="0.2">
      <c r="S14844" s="226" t="e">
        <f t="shared" si="316"/>
        <v>#REF!</v>
      </c>
      <c r="T14844" s="168"/>
      <c r="U14844" s="168"/>
      <c r="V14844" s="168"/>
      <c r="W14844" s="169"/>
      <c r="X14844" s="221"/>
      <c r="Y14844" s="221"/>
      <c r="Z14844" s="221"/>
      <c r="AA14844" s="222"/>
      <c r="AB14844" s="221"/>
      <c r="AC14844" s="221"/>
      <c r="AD14844" s="221"/>
      <c r="AE14844" s="237"/>
      <c r="AF14844" s="168"/>
      <c r="AG14844" s="168"/>
      <c r="AH14844" s="168"/>
    </row>
    <row r="14845" spans="19:34" x14ac:dyDescent="0.2">
      <c r="S14845" s="226" t="e">
        <f t="shared" si="316"/>
        <v>#REF!</v>
      </c>
      <c r="T14845" s="168"/>
      <c r="U14845" s="168"/>
      <c r="V14845" s="168"/>
      <c r="W14845" s="169"/>
      <c r="X14845" s="221"/>
      <c r="Y14845" s="221"/>
      <c r="Z14845" s="221"/>
      <c r="AA14845" s="222"/>
      <c r="AB14845" s="221"/>
      <c r="AC14845" s="221"/>
      <c r="AD14845" s="221"/>
      <c r="AE14845" s="237"/>
      <c r="AF14845" s="168"/>
      <c r="AG14845" s="168"/>
      <c r="AH14845" s="168"/>
    </row>
    <row r="14846" spans="19:34" x14ac:dyDescent="0.2">
      <c r="S14846" s="226" t="e">
        <f t="shared" si="316"/>
        <v>#REF!</v>
      </c>
      <c r="T14846" s="168"/>
      <c r="U14846" s="168"/>
      <c r="V14846" s="168"/>
      <c r="W14846" s="169"/>
      <c r="X14846" s="221"/>
      <c r="Y14846" s="221"/>
      <c r="Z14846" s="221"/>
      <c r="AA14846" s="222"/>
      <c r="AB14846" s="221"/>
      <c r="AC14846" s="221"/>
      <c r="AD14846" s="221"/>
      <c r="AE14846" s="237"/>
      <c r="AF14846" s="168"/>
      <c r="AG14846" s="168"/>
      <c r="AH14846" s="168"/>
    </row>
    <row r="14847" spans="19:34" x14ac:dyDescent="0.2">
      <c r="S14847" s="226" t="e">
        <f t="shared" si="316"/>
        <v>#REF!</v>
      </c>
      <c r="T14847" s="168"/>
      <c r="U14847" s="168"/>
      <c r="V14847" s="168"/>
      <c r="W14847" s="169"/>
      <c r="X14847" s="221"/>
      <c r="Y14847" s="221"/>
      <c r="Z14847" s="221"/>
      <c r="AA14847" s="222"/>
      <c r="AB14847" s="221"/>
      <c r="AC14847" s="221"/>
      <c r="AD14847" s="221"/>
      <c r="AE14847" s="237"/>
      <c r="AF14847" s="168"/>
      <c r="AG14847" s="168"/>
      <c r="AH14847" s="168"/>
    </row>
    <row r="14848" spans="19:34" x14ac:dyDescent="0.2">
      <c r="S14848" s="226" t="e">
        <f t="shared" si="316"/>
        <v>#REF!</v>
      </c>
      <c r="T14848" s="168"/>
      <c r="U14848" s="168"/>
      <c r="V14848" s="168"/>
      <c r="W14848" s="169"/>
      <c r="X14848" s="221"/>
      <c r="Y14848" s="221"/>
      <c r="Z14848" s="221"/>
      <c r="AA14848" s="222"/>
      <c r="AB14848" s="221"/>
      <c r="AC14848" s="221"/>
      <c r="AD14848" s="221"/>
      <c r="AE14848" s="237"/>
      <c r="AF14848" s="168"/>
      <c r="AG14848" s="168"/>
      <c r="AH14848" s="168"/>
    </row>
    <row r="14849" spans="19:34" x14ac:dyDescent="0.2">
      <c r="S14849" s="226" t="e">
        <f t="shared" si="316"/>
        <v>#REF!</v>
      </c>
      <c r="T14849" s="168"/>
      <c r="U14849" s="168"/>
      <c r="V14849" s="168"/>
      <c r="W14849" s="169"/>
      <c r="X14849" s="221"/>
      <c r="Y14849" s="221"/>
      <c r="Z14849" s="221"/>
      <c r="AA14849" s="222"/>
      <c r="AB14849" s="221"/>
      <c r="AC14849" s="221"/>
      <c r="AD14849" s="221"/>
      <c r="AE14849" s="237"/>
      <c r="AF14849" s="168"/>
      <c r="AG14849" s="168"/>
      <c r="AH14849" s="168"/>
    </row>
    <row r="14850" spans="19:34" x14ac:dyDescent="0.2">
      <c r="S14850" s="226" t="e">
        <f t="shared" si="316"/>
        <v>#REF!</v>
      </c>
      <c r="T14850" s="168"/>
      <c r="U14850" s="168"/>
      <c r="V14850" s="168"/>
      <c r="W14850" s="169"/>
      <c r="X14850" s="221"/>
      <c r="Y14850" s="221"/>
      <c r="Z14850" s="221"/>
      <c r="AA14850" s="222"/>
      <c r="AB14850" s="221"/>
      <c r="AC14850" s="221"/>
      <c r="AD14850" s="221"/>
      <c r="AE14850" s="237"/>
      <c r="AF14850" s="168"/>
      <c r="AG14850" s="168"/>
      <c r="AH14850" s="168"/>
    </row>
    <row r="14851" spans="19:34" x14ac:dyDescent="0.2">
      <c r="S14851" s="226" t="e">
        <f t="shared" si="316"/>
        <v>#REF!</v>
      </c>
      <c r="T14851" s="168"/>
      <c r="U14851" s="168"/>
      <c r="V14851" s="168"/>
      <c r="W14851" s="169"/>
      <c r="X14851" s="221"/>
      <c r="Y14851" s="221"/>
      <c r="Z14851" s="221"/>
      <c r="AA14851" s="222"/>
      <c r="AB14851" s="221"/>
      <c r="AC14851" s="221"/>
      <c r="AD14851" s="221"/>
      <c r="AE14851" s="237"/>
      <c r="AF14851" s="168"/>
      <c r="AG14851" s="168"/>
      <c r="AH14851" s="168"/>
    </row>
    <row r="14852" spans="19:34" x14ac:dyDescent="0.2">
      <c r="S14852" s="226" t="e">
        <f t="shared" si="316"/>
        <v>#REF!</v>
      </c>
      <c r="T14852" s="168"/>
      <c r="U14852" s="168"/>
      <c r="V14852" s="168"/>
      <c r="W14852" s="169"/>
      <c r="X14852" s="221"/>
      <c r="Y14852" s="221"/>
      <c r="Z14852" s="221"/>
      <c r="AA14852" s="222"/>
      <c r="AB14852" s="221"/>
      <c r="AC14852" s="221"/>
      <c r="AD14852" s="221"/>
      <c r="AE14852" s="237"/>
      <c r="AF14852" s="168"/>
      <c r="AG14852" s="168"/>
      <c r="AH14852" s="168"/>
    </row>
    <row r="14853" spans="19:34" x14ac:dyDescent="0.2">
      <c r="S14853" s="226" t="e">
        <f t="shared" si="316"/>
        <v>#REF!</v>
      </c>
      <c r="T14853" s="168"/>
      <c r="U14853" s="168"/>
      <c r="V14853" s="168"/>
      <c r="W14853" s="169"/>
      <c r="X14853" s="221"/>
      <c r="Y14853" s="221"/>
      <c r="Z14853" s="221"/>
      <c r="AA14853" s="222"/>
      <c r="AB14853" s="221"/>
      <c r="AC14853" s="221"/>
      <c r="AD14853" s="221"/>
      <c r="AE14853" s="237"/>
      <c r="AF14853" s="168"/>
      <c r="AG14853" s="168"/>
      <c r="AH14853" s="168"/>
    </row>
    <row r="14854" spans="19:34" x14ac:dyDescent="0.2">
      <c r="S14854" s="226" t="e">
        <f t="shared" si="316"/>
        <v>#REF!</v>
      </c>
      <c r="T14854" s="168"/>
      <c r="U14854" s="168"/>
      <c r="V14854" s="168"/>
      <c r="W14854" s="169"/>
      <c r="X14854" s="221"/>
      <c r="Y14854" s="221"/>
      <c r="Z14854" s="221"/>
      <c r="AA14854" s="222"/>
      <c r="AB14854" s="221"/>
      <c r="AC14854" s="221"/>
      <c r="AD14854" s="221"/>
      <c r="AE14854" s="237"/>
      <c r="AF14854" s="168"/>
      <c r="AG14854" s="168"/>
      <c r="AH14854" s="168"/>
    </row>
    <row r="14855" spans="19:34" x14ac:dyDescent="0.2">
      <c r="S14855" s="226" t="e">
        <f t="shared" si="316"/>
        <v>#REF!</v>
      </c>
      <c r="T14855" s="168"/>
      <c r="U14855" s="168"/>
      <c r="V14855" s="168"/>
      <c r="W14855" s="169"/>
      <c r="X14855" s="221"/>
      <c r="Y14855" s="221"/>
      <c r="Z14855" s="221"/>
      <c r="AA14855" s="222"/>
      <c r="AB14855" s="221"/>
      <c r="AC14855" s="221"/>
      <c r="AD14855" s="221"/>
      <c r="AE14855" s="237"/>
      <c r="AF14855" s="168"/>
      <c r="AG14855" s="168"/>
      <c r="AH14855" s="168"/>
    </row>
    <row r="14856" spans="19:34" x14ac:dyDescent="0.2">
      <c r="S14856" s="226" t="e">
        <f t="shared" si="316"/>
        <v>#REF!</v>
      </c>
      <c r="T14856" s="168"/>
      <c r="U14856" s="168"/>
      <c r="V14856" s="168"/>
      <c r="W14856" s="169"/>
      <c r="X14856" s="221"/>
      <c r="Y14856" s="221"/>
      <c r="Z14856" s="221"/>
      <c r="AA14856" s="222"/>
      <c r="AB14856" s="221"/>
      <c r="AC14856" s="221"/>
      <c r="AD14856" s="221"/>
      <c r="AE14856" s="237"/>
      <c r="AF14856" s="168"/>
      <c r="AG14856" s="168"/>
      <c r="AH14856" s="168"/>
    </row>
    <row r="14857" spans="19:34" x14ac:dyDescent="0.2">
      <c r="S14857" s="226" t="e">
        <f t="shared" si="316"/>
        <v>#REF!</v>
      </c>
      <c r="T14857" s="168"/>
      <c r="U14857" s="168"/>
      <c r="V14857" s="168"/>
      <c r="W14857" s="169"/>
      <c r="X14857" s="221"/>
      <c r="Y14857" s="221"/>
      <c r="Z14857" s="221"/>
      <c r="AA14857" s="222"/>
      <c r="AB14857" s="221"/>
      <c r="AC14857" s="221"/>
      <c r="AD14857" s="221"/>
      <c r="AE14857" s="237"/>
      <c r="AF14857" s="168"/>
      <c r="AG14857" s="168"/>
      <c r="AH14857" s="168"/>
    </row>
    <row r="14858" spans="19:34" x14ac:dyDescent="0.2">
      <c r="S14858" s="226" t="e">
        <f t="shared" si="316"/>
        <v>#REF!</v>
      </c>
      <c r="T14858" s="168"/>
      <c r="U14858" s="168"/>
      <c r="V14858" s="168"/>
      <c r="W14858" s="169"/>
      <c r="X14858" s="221"/>
      <c r="Y14858" s="221"/>
      <c r="Z14858" s="221"/>
      <c r="AA14858" s="222"/>
      <c r="AB14858" s="221"/>
      <c r="AC14858" s="221"/>
      <c r="AD14858" s="221"/>
      <c r="AE14858" s="237"/>
      <c r="AF14858" s="168"/>
      <c r="AG14858" s="168"/>
      <c r="AH14858" s="168"/>
    </row>
    <row r="14859" spans="19:34" x14ac:dyDescent="0.2">
      <c r="S14859" s="226" t="e">
        <f t="shared" si="316"/>
        <v>#REF!</v>
      </c>
      <c r="T14859" s="168"/>
      <c r="U14859" s="168"/>
      <c r="V14859" s="168"/>
      <c r="W14859" s="169"/>
      <c r="X14859" s="221"/>
      <c r="Y14859" s="221"/>
      <c r="Z14859" s="221"/>
      <c r="AA14859" s="222"/>
      <c r="AB14859" s="221"/>
      <c r="AC14859" s="221"/>
      <c r="AD14859" s="221"/>
      <c r="AE14859" s="237"/>
      <c r="AF14859" s="168"/>
      <c r="AG14859" s="168"/>
      <c r="AH14859" s="168"/>
    </row>
    <row r="14860" spans="19:34" x14ac:dyDescent="0.2">
      <c r="S14860" s="226" t="e">
        <f t="shared" si="316"/>
        <v>#REF!</v>
      </c>
      <c r="T14860" s="168"/>
      <c r="U14860" s="168"/>
      <c r="V14860" s="168"/>
      <c r="W14860" s="169"/>
      <c r="X14860" s="221"/>
      <c r="Y14860" s="221"/>
      <c r="Z14860" s="221"/>
      <c r="AA14860" s="222"/>
      <c r="AB14860" s="221"/>
      <c r="AC14860" s="221"/>
      <c r="AD14860" s="221"/>
      <c r="AE14860" s="237"/>
      <c r="AF14860" s="168"/>
      <c r="AG14860" s="168"/>
      <c r="AH14860" s="168"/>
    </row>
    <row r="14861" spans="19:34" x14ac:dyDescent="0.2">
      <c r="S14861" s="226" t="e">
        <f t="shared" ref="S14861:S14924" si="317">MID(#REF!,2,7)</f>
        <v>#REF!</v>
      </c>
      <c r="T14861" s="168"/>
      <c r="U14861" s="168"/>
      <c r="V14861" s="168"/>
      <c r="W14861" s="169"/>
      <c r="X14861" s="221"/>
      <c r="Y14861" s="221"/>
      <c r="Z14861" s="221"/>
      <c r="AA14861" s="222"/>
      <c r="AB14861" s="221"/>
      <c r="AC14861" s="221"/>
      <c r="AD14861" s="221"/>
      <c r="AE14861" s="237"/>
      <c r="AF14861" s="168"/>
      <c r="AG14861" s="168"/>
      <c r="AH14861" s="168"/>
    </row>
    <row r="14862" spans="19:34" x14ac:dyDescent="0.2">
      <c r="S14862" s="226" t="e">
        <f t="shared" si="317"/>
        <v>#REF!</v>
      </c>
      <c r="T14862" s="168"/>
      <c r="U14862" s="168"/>
      <c r="V14862" s="168"/>
      <c r="W14862" s="169"/>
      <c r="X14862" s="221"/>
      <c r="Y14862" s="221"/>
      <c r="Z14862" s="221"/>
      <c r="AA14862" s="222"/>
      <c r="AB14862" s="221"/>
      <c r="AC14862" s="221"/>
      <c r="AD14862" s="221"/>
      <c r="AE14862" s="237"/>
      <c r="AF14862" s="168"/>
      <c r="AG14862" s="168"/>
      <c r="AH14862" s="168"/>
    </row>
    <row r="14863" spans="19:34" x14ac:dyDescent="0.2">
      <c r="S14863" s="226" t="e">
        <f t="shared" si="317"/>
        <v>#REF!</v>
      </c>
      <c r="T14863" s="168"/>
      <c r="U14863" s="168"/>
      <c r="V14863" s="168"/>
      <c r="W14863" s="169"/>
      <c r="X14863" s="221"/>
      <c r="Y14863" s="221"/>
      <c r="Z14863" s="221"/>
      <c r="AA14863" s="222"/>
      <c r="AB14863" s="221"/>
      <c r="AC14863" s="221"/>
      <c r="AD14863" s="221"/>
      <c r="AE14863" s="237"/>
      <c r="AF14863" s="168"/>
      <c r="AG14863" s="168"/>
      <c r="AH14863" s="168"/>
    </row>
    <row r="14864" spans="19:34" x14ac:dyDescent="0.2">
      <c r="S14864" s="226" t="e">
        <f t="shared" si="317"/>
        <v>#REF!</v>
      </c>
      <c r="T14864" s="168"/>
      <c r="U14864" s="168"/>
      <c r="V14864" s="168"/>
      <c r="W14864" s="169"/>
      <c r="X14864" s="221"/>
      <c r="Y14864" s="221"/>
      <c r="Z14864" s="221"/>
      <c r="AA14864" s="222"/>
      <c r="AB14864" s="221"/>
      <c r="AC14864" s="221"/>
      <c r="AD14864" s="221"/>
      <c r="AE14864" s="237"/>
      <c r="AF14864" s="168"/>
      <c r="AG14864" s="168"/>
      <c r="AH14864" s="168"/>
    </row>
    <row r="14865" spans="19:34" x14ac:dyDescent="0.2">
      <c r="S14865" s="226" t="e">
        <f t="shared" si="317"/>
        <v>#REF!</v>
      </c>
      <c r="T14865" s="168"/>
      <c r="U14865" s="168"/>
      <c r="V14865" s="168"/>
      <c r="W14865" s="169"/>
      <c r="X14865" s="221"/>
      <c r="Y14865" s="221"/>
      <c r="Z14865" s="221"/>
      <c r="AA14865" s="222"/>
      <c r="AB14865" s="221"/>
      <c r="AC14865" s="221"/>
      <c r="AD14865" s="221"/>
      <c r="AE14865" s="237"/>
      <c r="AF14865" s="168"/>
      <c r="AG14865" s="168"/>
      <c r="AH14865" s="168"/>
    </row>
    <row r="14866" spans="19:34" x14ac:dyDescent="0.2">
      <c r="S14866" s="226" t="e">
        <f t="shared" si="317"/>
        <v>#REF!</v>
      </c>
      <c r="T14866" s="168"/>
      <c r="U14866" s="168"/>
      <c r="V14866" s="168"/>
      <c r="W14866" s="169"/>
      <c r="X14866" s="221"/>
      <c r="Y14866" s="221"/>
      <c r="Z14866" s="221"/>
      <c r="AA14866" s="222"/>
      <c r="AB14866" s="221"/>
      <c r="AC14866" s="221"/>
      <c r="AD14866" s="221"/>
      <c r="AE14866" s="237"/>
      <c r="AF14866" s="168"/>
      <c r="AG14866" s="168"/>
      <c r="AH14866" s="168"/>
    </row>
    <row r="14867" spans="19:34" x14ac:dyDescent="0.2">
      <c r="S14867" s="226" t="e">
        <f t="shared" si="317"/>
        <v>#REF!</v>
      </c>
      <c r="T14867" s="168"/>
      <c r="U14867" s="168"/>
      <c r="V14867" s="168"/>
      <c r="W14867" s="169"/>
      <c r="X14867" s="221"/>
      <c r="Y14867" s="221"/>
      <c r="Z14867" s="221"/>
      <c r="AA14867" s="222"/>
      <c r="AB14867" s="221"/>
      <c r="AC14867" s="221"/>
      <c r="AD14867" s="221"/>
      <c r="AE14867" s="237"/>
      <c r="AF14867" s="168"/>
      <c r="AG14867" s="168"/>
      <c r="AH14867" s="168"/>
    </row>
    <row r="14868" spans="19:34" x14ac:dyDescent="0.2">
      <c r="S14868" s="226" t="e">
        <f t="shared" si="317"/>
        <v>#REF!</v>
      </c>
      <c r="T14868" s="168"/>
      <c r="U14868" s="168"/>
      <c r="V14868" s="168"/>
      <c r="W14868" s="169"/>
      <c r="X14868" s="221"/>
      <c r="Y14868" s="221"/>
      <c r="Z14868" s="221"/>
      <c r="AA14868" s="222"/>
      <c r="AB14868" s="221"/>
      <c r="AC14868" s="221"/>
      <c r="AD14868" s="221"/>
      <c r="AE14868" s="237"/>
      <c r="AF14868" s="168"/>
      <c r="AG14868" s="168"/>
      <c r="AH14868" s="168"/>
    </row>
    <row r="14869" spans="19:34" x14ac:dyDescent="0.2">
      <c r="S14869" s="226" t="e">
        <f t="shared" si="317"/>
        <v>#REF!</v>
      </c>
      <c r="T14869" s="168"/>
      <c r="U14869" s="168"/>
      <c r="V14869" s="168"/>
      <c r="W14869" s="169"/>
      <c r="X14869" s="221"/>
      <c r="Y14869" s="221"/>
      <c r="Z14869" s="221"/>
      <c r="AA14869" s="222"/>
      <c r="AB14869" s="221"/>
      <c r="AC14869" s="221"/>
      <c r="AD14869" s="221"/>
      <c r="AE14869" s="237"/>
      <c r="AF14869" s="168"/>
      <c r="AG14869" s="168"/>
      <c r="AH14869" s="168"/>
    </row>
    <row r="14870" spans="19:34" x14ac:dyDescent="0.2">
      <c r="S14870" s="226" t="e">
        <f t="shared" si="317"/>
        <v>#REF!</v>
      </c>
      <c r="T14870" s="168"/>
      <c r="U14870" s="168"/>
      <c r="V14870" s="168"/>
      <c r="W14870" s="169"/>
      <c r="X14870" s="221"/>
      <c r="Y14870" s="221"/>
      <c r="Z14870" s="221"/>
      <c r="AA14870" s="222"/>
      <c r="AB14870" s="221"/>
      <c r="AC14870" s="221"/>
      <c r="AD14870" s="221"/>
      <c r="AE14870" s="237"/>
      <c r="AF14870" s="168"/>
      <c r="AG14870" s="168"/>
      <c r="AH14870" s="168"/>
    </row>
    <row r="14871" spans="19:34" x14ac:dyDescent="0.2">
      <c r="S14871" s="226" t="e">
        <f t="shared" si="317"/>
        <v>#REF!</v>
      </c>
      <c r="T14871" s="168"/>
      <c r="U14871" s="168"/>
      <c r="V14871" s="168"/>
      <c r="W14871" s="169"/>
      <c r="X14871" s="221"/>
      <c r="Y14871" s="221"/>
      <c r="Z14871" s="221"/>
      <c r="AA14871" s="222"/>
      <c r="AB14871" s="221"/>
      <c r="AC14871" s="221"/>
      <c r="AD14871" s="221"/>
      <c r="AE14871" s="237"/>
      <c r="AF14871" s="168"/>
      <c r="AG14871" s="168"/>
      <c r="AH14871" s="168"/>
    </row>
    <row r="14872" spans="19:34" x14ac:dyDescent="0.2">
      <c r="S14872" s="226" t="e">
        <f t="shared" si="317"/>
        <v>#REF!</v>
      </c>
      <c r="T14872" s="168"/>
      <c r="U14872" s="168"/>
      <c r="V14872" s="168"/>
      <c r="W14872" s="169"/>
      <c r="X14872" s="221"/>
      <c r="Y14872" s="221"/>
      <c r="Z14872" s="221"/>
      <c r="AA14872" s="222"/>
      <c r="AB14872" s="221"/>
      <c r="AC14872" s="221"/>
      <c r="AD14872" s="221"/>
      <c r="AE14872" s="237"/>
      <c r="AF14872" s="168"/>
      <c r="AG14872" s="168"/>
      <c r="AH14872" s="168"/>
    </row>
    <row r="14873" spans="19:34" x14ac:dyDescent="0.2">
      <c r="S14873" s="226" t="e">
        <f t="shared" si="317"/>
        <v>#REF!</v>
      </c>
      <c r="T14873" s="168"/>
      <c r="U14873" s="168"/>
      <c r="V14873" s="168"/>
      <c r="W14873" s="169"/>
      <c r="X14873" s="221"/>
      <c r="Y14873" s="221"/>
      <c r="Z14873" s="221"/>
      <c r="AA14873" s="222"/>
      <c r="AB14873" s="221"/>
      <c r="AC14873" s="221"/>
      <c r="AD14873" s="221"/>
      <c r="AE14873" s="237"/>
      <c r="AF14873" s="168"/>
      <c r="AG14873" s="168"/>
      <c r="AH14873" s="168"/>
    </row>
    <row r="14874" spans="19:34" x14ac:dyDescent="0.2">
      <c r="S14874" s="226" t="e">
        <f t="shared" si="317"/>
        <v>#REF!</v>
      </c>
      <c r="T14874" s="168"/>
      <c r="U14874" s="168"/>
      <c r="V14874" s="168"/>
      <c r="W14874" s="169"/>
      <c r="X14874" s="221"/>
      <c r="Y14874" s="221"/>
      <c r="Z14874" s="221"/>
      <c r="AA14874" s="222"/>
      <c r="AB14874" s="221"/>
      <c r="AC14874" s="221"/>
      <c r="AD14874" s="221"/>
      <c r="AE14874" s="237"/>
      <c r="AF14874" s="168"/>
      <c r="AG14874" s="168"/>
      <c r="AH14874" s="168"/>
    </row>
    <row r="14875" spans="19:34" x14ac:dyDescent="0.2">
      <c r="S14875" s="226" t="e">
        <f t="shared" si="317"/>
        <v>#REF!</v>
      </c>
      <c r="T14875" s="168"/>
      <c r="U14875" s="168"/>
      <c r="V14875" s="168"/>
      <c r="W14875" s="169"/>
      <c r="X14875" s="221"/>
      <c r="Y14875" s="221"/>
      <c r="Z14875" s="221"/>
      <c r="AA14875" s="222"/>
      <c r="AB14875" s="221"/>
      <c r="AC14875" s="221"/>
      <c r="AD14875" s="221"/>
      <c r="AE14875" s="237"/>
      <c r="AF14875" s="168"/>
      <c r="AG14875" s="168"/>
      <c r="AH14875" s="168"/>
    </row>
    <row r="14876" spans="19:34" x14ac:dyDescent="0.2">
      <c r="S14876" s="226" t="e">
        <f t="shared" si="317"/>
        <v>#REF!</v>
      </c>
      <c r="T14876" s="168"/>
      <c r="U14876" s="168"/>
      <c r="V14876" s="168"/>
      <c r="W14876" s="169"/>
      <c r="X14876" s="221"/>
      <c r="Y14876" s="221"/>
      <c r="Z14876" s="221"/>
      <c r="AA14876" s="222"/>
      <c r="AB14876" s="221"/>
      <c r="AC14876" s="221"/>
      <c r="AD14876" s="221"/>
      <c r="AE14876" s="237"/>
      <c r="AF14876" s="168"/>
      <c r="AG14876" s="168"/>
      <c r="AH14876" s="168"/>
    </row>
    <row r="14877" spans="19:34" x14ac:dyDescent="0.2">
      <c r="S14877" s="226" t="e">
        <f t="shared" si="317"/>
        <v>#REF!</v>
      </c>
      <c r="T14877" s="168"/>
      <c r="U14877" s="168"/>
      <c r="V14877" s="168"/>
      <c r="W14877" s="169"/>
      <c r="X14877" s="221"/>
      <c r="Y14877" s="221"/>
      <c r="Z14877" s="221"/>
      <c r="AA14877" s="222"/>
      <c r="AB14877" s="221"/>
      <c r="AC14877" s="221"/>
      <c r="AD14877" s="221"/>
      <c r="AE14877" s="237"/>
      <c r="AF14877" s="168"/>
      <c r="AG14877" s="168"/>
      <c r="AH14877" s="168"/>
    </row>
    <row r="14878" spans="19:34" x14ac:dyDescent="0.2">
      <c r="S14878" s="226" t="e">
        <f t="shared" si="317"/>
        <v>#REF!</v>
      </c>
      <c r="T14878" s="168"/>
      <c r="U14878" s="168"/>
      <c r="V14878" s="168"/>
      <c r="W14878" s="169"/>
      <c r="X14878" s="221"/>
      <c r="Y14878" s="221"/>
      <c r="Z14878" s="221"/>
      <c r="AA14878" s="222"/>
      <c r="AB14878" s="221"/>
      <c r="AC14878" s="221"/>
      <c r="AD14878" s="221"/>
      <c r="AE14878" s="237"/>
      <c r="AF14878" s="168"/>
      <c r="AG14878" s="168"/>
      <c r="AH14878" s="168"/>
    </row>
    <row r="14879" spans="19:34" x14ac:dyDescent="0.2">
      <c r="S14879" s="226" t="e">
        <f t="shared" si="317"/>
        <v>#REF!</v>
      </c>
      <c r="T14879" s="168"/>
      <c r="U14879" s="168"/>
      <c r="V14879" s="168"/>
      <c r="W14879" s="169"/>
      <c r="X14879" s="221"/>
      <c r="Y14879" s="221"/>
      <c r="Z14879" s="221"/>
      <c r="AA14879" s="222"/>
      <c r="AB14879" s="221"/>
      <c r="AC14879" s="221"/>
      <c r="AD14879" s="221"/>
      <c r="AE14879" s="237"/>
      <c r="AF14879" s="168"/>
      <c r="AG14879" s="168"/>
      <c r="AH14879" s="168"/>
    </row>
    <row r="14880" spans="19:34" x14ac:dyDescent="0.2">
      <c r="S14880" s="226" t="e">
        <f t="shared" si="317"/>
        <v>#REF!</v>
      </c>
      <c r="T14880" s="168"/>
      <c r="U14880" s="168"/>
      <c r="V14880" s="168"/>
      <c r="W14880" s="169"/>
      <c r="X14880" s="221"/>
      <c r="Y14880" s="221"/>
      <c r="Z14880" s="221"/>
      <c r="AA14880" s="222"/>
      <c r="AB14880" s="221"/>
      <c r="AC14880" s="221"/>
      <c r="AD14880" s="221"/>
      <c r="AE14880" s="237"/>
      <c r="AF14880" s="168"/>
      <c r="AG14880" s="168"/>
      <c r="AH14880" s="168"/>
    </row>
    <row r="14881" spans="19:34" x14ac:dyDescent="0.2">
      <c r="S14881" s="226" t="e">
        <f t="shared" si="317"/>
        <v>#REF!</v>
      </c>
      <c r="T14881" s="168"/>
      <c r="U14881" s="168"/>
      <c r="V14881" s="168"/>
      <c r="W14881" s="169"/>
      <c r="X14881" s="221"/>
      <c r="Y14881" s="221"/>
      <c r="Z14881" s="221"/>
      <c r="AA14881" s="222"/>
      <c r="AB14881" s="221"/>
      <c r="AC14881" s="221"/>
      <c r="AD14881" s="221"/>
      <c r="AE14881" s="237"/>
      <c r="AF14881" s="168"/>
      <c r="AG14881" s="168"/>
      <c r="AH14881" s="168"/>
    </row>
    <row r="14882" spans="19:34" x14ac:dyDescent="0.2">
      <c r="S14882" s="226" t="e">
        <f t="shared" si="317"/>
        <v>#REF!</v>
      </c>
      <c r="T14882" s="168"/>
      <c r="U14882" s="168"/>
      <c r="V14882" s="168"/>
      <c r="W14882" s="169"/>
      <c r="X14882" s="221"/>
      <c r="Y14882" s="221"/>
      <c r="Z14882" s="221"/>
      <c r="AA14882" s="222"/>
      <c r="AB14882" s="221"/>
      <c r="AC14882" s="221"/>
      <c r="AD14882" s="221"/>
      <c r="AE14882" s="237"/>
      <c r="AF14882" s="168"/>
      <c r="AG14882" s="168"/>
      <c r="AH14882" s="168"/>
    </row>
    <row r="14883" spans="19:34" x14ac:dyDescent="0.2">
      <c r="S14883" s="226" t="e">
        <f t="shared" si="317"/>
        <v>#REF!</v>
      </c>
      <c r="T14883" s="168"/>
      <c r="U14883" s="168"/>
      <c r="V14883" s="168"/>
      <c r="W14883" s="169"/>
      <c r="X14883" s="221"/>
      <c r="Y14883" s="221"/>
      <c r="Z14883" s="221"/>
      <c r="AA14883" s="222"/>
      <c r="AB14883" s="221"/>
      <c r="AC14883" s="221"/>
      <c r="AD14883" s="221"/>
      <c r="AE14883" s="237"/>
      <c r="AF14883" s="168"/>
      <c r="AG14883" s="168"/>
      <c r="AH14883" s="168"/>
    </row>
    <row r="14884" spans="19:34" x14ac:dyDescent="0.2">
      <c r="S14884" s="226" t="e">
        <f t="shared" si="317"/>
        <v>#REF!</v>
      </c>
      <c r="T14884" s="168"/>
      <c r="U14884" s="168"/>
      <c r="V14884" s="168"/>
      <c r="W14884" s="169"/>
      <c r="X14884" s="221"/>
      <c r="Y14884" s="221"/>
      <c r="Z14884" s="221"/>
      <c r="AA14884" s="222"/>
      <c r="AB14884" s="221"/>
      <c r="AC14884" s="221"/>
      <c r="AD14884" s="221"/>
      <c r="AE14884" s="237"/>
      <c r="AF14884" s="168"/>
      <c r="AG14884" s="168"/>
      <c r="AH14884" s="168"/>
    </row>
    <row r="14885" spans="19:34" x14ac:dyDescent="0.2">
      <c r="S14885" s="226" t="e">
        <f t="shared" si="317"/>
        <v>#REF!</v>
      </c>
      <c r="T14885" s="168"/>
      <c r="U14885" s="168"/>
      <c r="V14885" s="168"/>
      <c r="W14885" s="169"/>
      <c r="X14885" s="221"/>
      <c r="Y14885" s="221"/>
      <c r="Z14885" s="221"/>
      <c r="AA14885" s="222"/>
      <c r="AB14885" s="221"/>
      <c r="AC14885" s="221"/>
      <c r="AD14885" s="221"/>
      <c r="AE14885" s="237"/>
      <c r="AF14885" s="168"/>
      <c r="AG14885" s="168"/>
      <c r="AH14885" s="168"/>
    </row>
    <row r="14886" spans="19:34" x14ac:dyDescent="0.2">
      <c r="S14886" s="226" t="e">
        <f t="shared" si="317"/>
        <v>#REF!</v>
      </c>
      <c r="T14886" s="168"/>
      <c r="U14886" s="168"/>
      <c r="V14886" s="168"/>
      <c r="W14886" s="169"/>
      <c r="X14886" s="221"/>
      <c r="Y14886" s="221"/>
      <c r="Z14886" s="221"/>
      <c r="AA14886" s="222"/>
      <c r="AB14886" s="221"/>
      <c r="AC14886" s="221"/>
      <c r="AD14886" s="221"/>
      <c r="AE14886" s="237"/>
      <c r="AF14886" s="168"/>
      <c r="AG14886" s="168"/>
      <c r="AH14886" s="168"/>
    </row>
    <row r="14887" spans="19:34" x14ac:dyDescent="0.2">
      <c r="S14887" s="226" t="e">
        <f t="shared" si="317"/>
        <v>#REF!</v>
      </c>
      <c r="T14887" s="168"/>
      <c r="U14887" s="168"/>
      <c r="V14887" s="168"/>
      <c r="W14887" s="169"/>
      <c r="X14887" s="221"/>
      <c r="Y14887" s="221"/>
      <c r="Z14887" s="221"/>
      <c r="AA14887" s="222"/>
      <c r="AB14887" s="221"/>
      <c r="AC14887" s="221"/>
      <c r="AD14887" s="221"/>
      <c r="AE14887" s="237"/>
      <c r="AF14887" s="168"/>
      <c r="AG14887" s="168"/>
      <c r="AH14887" s="168"/>
    </row>
    <row r="14888" spans="19:34" x14ac:dyDescent="0.2">
      <c r="S14888" s="226" t="e">
        <f t="shared" si="317"/>
        <v>#REF!</v>
      </c>
      <c r="T14888" s="168"/>
      <c r="U14888" s="168"/>
      <c r="V14888" s="168"/>
      <c r="W14888" s="169"/>
      <c r="X14888" s="221"/>
      <c r="Y14888" s="221"/>
      <c r="Z14888" s="221"/>
      <c r="AA14888" s="222"/>
      <c r="AB14888" s="221"/>
      <c r="AC14888" s="221"/>
      <c r="AD14888" s="221"/>
      <c r="AE14888" s="237"/>
      <c r="AF14888" s="168"/>
      <c r="AG14888" s="168"/>
      <c r="AH14888" s="168"/>
    </row>
    <row r="14889" spans="19:34" x14ac:dyDescent="0.2">
      <c r="S14889" s="226" t="e">
        <f t="shared" si="317"/>
        <v>#REF!</v>
      </c>
      <c r="T14889" s="168"/>
      <c r="U14889" s="168"/>
      <c r="V14889" s="168"/>
      <c r="W14889" s="169"/>
      <c r="X14889" s="221"/>
      <c r="Y14889" s="221"/>
      <c r="Z14889" s="221"/>
      <c r="AA14889" s="222"/>
      <c r="AB14889" s="221"/>
      <c r="AC14889" s="221"/>
      <c r="AD14889" s="221"/>
      <c r="AE14889" s="237"/>
      <c r="AF14889" s="168"/>
      <c r="AG14889" s="168"/>
      <c r="AH14889" s="168"/>
    </row>
    <row r="14890" spans="19:34" x14ac:dyDescent="0.2">
      <c r="S14890" s="226" t="e">
        <f t="shared" si="317"/>
        <v>#REF!</v>
      </c>
      <c r="T14890" s="168"/>
      <c r="U14890" s="168"/>
      <c r="V14890" s="168"/>
      <c r="W14890" s="169"/>
      <c r="X14890" s="221"/>
      <c r="Y14890" s="221"/>
      <c r="Z14890" s="221"/>
      <c r="AA14890" s="222"/>
      <c r="AB14890" s="221"/>
      <c r="AC14890" s="221"/>
      <c r="AD14890" s="221"/>
      <c r="AE14890" s="237"/>
      <c r="AF14890" s="168"/>
      <c r="AG14890" s="168"/>
      <c r="AH14890" s="168"/>
    </row>
    <row r="14891" spans="19:34" x14ac:dyDescent="0.2">
      <c r="S14891" s="226" t="e">
        <f t="shared" si="317"/>
        <v>#REF!</v>
      </c>
      <c r="T14891" s="168"/>
      <c r="U14891" s="168"/>
      <c r="V14891" s="168"/>
      <c r="W14891" s="169"/>
      <c r="X14891" s="221"/>
      <c r="Y14891" s="221"/>
      <c r="Z14891" s="221"/>
      <c r="AA14891" s="222"/>
      <c r="AB14891" s="221"/>
      <c r="AC14891" s="221"/>
      <c r="AD14891" s="221"/>
      <c r="AE14891" s="237"/>
      <c r="AF14891" s="168"/>
      <c r="AG14891" s="168"/>
      <c r="AH14891" s="168"/>
    </row>
    <row r="14892" spans="19:34" x14ac:dyDescent="0.2">
      <c r="S14892" s="226" t="e">
        <f t="shared" si="317"/>
        <v>#REF!</v>
      </c>
      <c r="T14892" s="168"/>
      <c r="U14892" s="168"/>
      <c r="V14892" s="168"/>
      <c r="W14892" s="169"/>
      <c r="X14892" s="221"/>
      <c r="Y14892" s="221"/>
      <c r="Z14892" s="221"/>
      <c r="AA14892" s="222"/>
      <c r="AB14892" s="221"/>
      <c r="AC14892" s="221"/>
      <c r="AD14892" s="221"/>
      <c r="AE14892" s="237"/>
      <c r="AF14892" s="168"/>
      <c r="AG14892" s="168"/>
      <c r="AH14892" s="168"/>
    </row>
    <row r="14893" spans="19:34" x14ac:dyDescent="0.2">
      <c r="S14893" s="226" t="e">
        <f t="shared" si="317"/>
        <v>#REF!</v>
      </c>
      <c r="T14893" s="168"/>
      <c r="U14893" s="168"/>
      <c r="V14893" s="168"/>
      <c r="W14893" s="169"/>
      <c r="X14893" s="221"/>
      <c r="Y14893" s="221"/>
      <c r="Z14893" s="221"/>
      <c r="AA14893" s="222"/>
      <c r="AB14893" s="221"/>
      <c r="AC14893" s="221"/>
      <c r="AD14893" s="221"/>
      <c r="AE14893" s="237"/>
      <c r="AF14893" s="168"/>
      <c r="AG14893" s="168"/>
      <c r="AH14893" s="168"/>
    </row>
    <row r="14894" spans="19:34" x14ac:dyDescent="0.2">
      <c r="S14894" s="226" t="e">
        <f t="shared" si="317"/>
        <v>#REF!</v>
      </c>
      <c r="T14894" s="168"/>
      <c r="U14894" s="168"/>
      <c r="V14894" s="168"/>
      <c r="W14894" s="169"/>
      <c r="X14894" s="221"/>
      <c r="Y14894" s="221"/>
      <c r="Z14894" s="221"/>
      <c r="AA14894" s="222"/>
      <c r="AB14894" s="221"/>
      <c r="AC14894" s="221"/>
      <c r="AD14894" s="221"/>
      <c r="AE14894" s="237"/>
      <c r="AF14894" s="168"/>
      <c r="AG14894" s="168"/>
      <c r="AH14894" s="168"/>
    </row>
    <row r="14895" spans="19:34" x14ac:dyDescent="0.2">
      <c r="S14895" s="226" t="e">
        <f t="shared" si="317"/>
        <v>#REF!</v>
      </c>
      <c r="T14895" s="168"/>
      <c r="U14895" s="168"/>
      <c r="V14895" s="168"/>
      <c r="W14895" s="169"/>
      <c r="X14895" s="221"/>
      <c r="Y14895" s="221"/>
      <c r="Z14895" s="221"/>
      <c r="AA14895" s="222"/>
      <c r="AB14895" s="221"/>
      <c r="AC14895" s="221"/>
      <c r="AD14895" s="221"/>
      <c r="AE14895" s="237"/>
      <c r="AF14895" s="168"/>
      <c r="AG14895" s="168"/>
      <c r="AH14895" s="168"/>
    </row>
    <row r="14896" spans="19:34" x14ac:dyDescent="0.2">
      <c r="S14896" s="226" t="e">
        <f t="shared" si="317"/>
        <v>#REF!</v>
      </c>
      <c r="T14896" s="168"/>
      <c r="U14896" s="168"/>
      <c r="V14896" s="168"/>
      <c r="W14896" s="169"/>
      <c r="X14896" s="221"/>
      <c r="Y14896" s="221"/>
      <c r="Z14896" s="221"/>
      <c r="AA14896" s="222"/>
      <c r="AB14896" s="221"/>
      <c r="AC14896" s="221"/>
      <c r="AD14896" s="221"/>
      <c r="AE14896" s="237"/>
      <c r="AF14896" s="168"/>
      <c r="AG14896" s="168"/>
      <c r="AH14896" s="168"/>
    </row>
    <row r="14897" spans="19:34" x14ac:dyDescent="0.2">
      <c r="S14897" s="226" t="e">
        <f t="shared" si="317"/>
        <v>#REF!</v>
      </c>
      <c r="T14897" s="168"/>
      <c r="U14897" s="168"/>
      <c r="V14897" s="168"/>
      <c r="W14897" s="169"/>
      <c r="X14897" s="221"/>
      <c r="Y14897" s="221"/>
      <c r="Z14897" s="221"/>
      <c r="AA14897" s="222"/>
      <c r="AB14897" s="221"/>
      <c r="AC14897" s="221"/>
      <c r="AD14897" s="221"/>
      <c r="AE14897" s="237"/>
      <c r="AF14897" s="168"/>
      <c r="AG14897" s="168"/>
      <c r="AH14897" s="168"/>
    </row>
    <row r="14898" spans="19:34" x14ac:dyDescent="0.2">
      <c r="S14898" s="226" t="e">
        <f t="shared" si="317"/>
        <v>#REF!</v>
      </c>
      <c r="T14898" s="168"/>
      <c r="U14898" s="168"/>
      <c r="V14898" s="168"/>
      <c r="W14898" s="169"/>
      <c r="X14898" s="221"/>
      <c r="Y14898" s="221"/>
      <c r="Z14898" s="221"/>
      <c r="AA14898" s="222"/>
      <c r="AB14898" s="221"/>
      <c r="AC14898" s="221"/>
      <c r="AD14898" s="221"/>
      <c r="AE14898" s="237"/>
      <c r="AF14898" s="168"/>
      <c r="AG14898" s="168"/>
      <c r="AH14898" s="168"/>
    </row>
    <row r="14899" spans="19:34" x14ac:dyDescent="0.2">
      <c r="S14899" s="226" t="e">
        <f t="shared" si="317"/>
        <v>#REF!</v>
      </c>
      <c r="T14899" s="168"/>
      <c r="U14899" s="168"/>
      <c r="V14899" s="168"/>
      <c r="W14899" s="169"/>
      <c r="X14899" s="221"/>
      <c r="Y14899" s="221"/>
      <c r="Z14899" s="221"/>
      <c r="AA14899" s="222"/>
      <c r="AB14899" s="221"/>
      <c r="AC14899" s="221"/>
      <c r="AD14899" s="221"/>
      <c r="AE14899" s="237"/>
      <c r="AF14899" s="168"/>
      <c r="AG14899" s="168"/>
      <c r="AH14899" s="168"/>
    </row>
    <row r="14900" spans="19:34" x14ac:dyDescent="0.2">
      <c r="S14900" s="226" t="e">
        <f t="shared" si="317"/>
        <v>#REF!</v>
      </c>
      <c r="T14900" s="168"/>
      <c r="U14900" s="168"/>
      <c r="V14900" s="168"/>
      <c r="W14900" s="169"/>
      <c r="X14900" s="221"/>
      <c r="Y14900" s="221"/>
      <c r="Z14900" s="221"/>
      <c r="AA14900" s="222"/>
      <c r="AB14900" s="221"/>
      <c r="AC14900" s="221"/>
      <c r="AD14900" s="221"/>
      <c r="AE14900" s="237"/>
      <c r="AF14900" s="168"/>
      <c r="AG14900" s="168"/>
      <c r="AH14900" s="168"/>
    </row>
    <row r="14901" spans="19:34" x14ac:dyDescent="0.2">
      <c r="S14901" s="226" t="e">
        <f t="shared" si="317"/>
        <v>#REF!</v>
      </c>
      <c r="T14901" s="168"/>
      <c r="U14901" s="168"/>
      <c r="V14901" s="168"/>
      <c r="W14901" s="169"/>
      <c r="X14901" s="221"/>
      <c r="Y14901" s="221"/>
      <c r="Z14901" s="221"/>
      <c r="AA14901" s="222"/>
      <c r="AB14901" s="221"/>
      <c r="AC14901" s="221"/>
      <c r="AD14901" s="221"/>
      <c r="AE14901" s="237"/>
      <c r="AF14901" s="168"/>
      <c r="AG14901" s="168"/>
      <c r="AH14901" s="168"/>
    </row>
    <row r="14902" spans="19:34" x14ac:dyDescent="0.2">
      <c r="S14902" s="226" t="e">
        <f t="shared" si="317"/>
        <v>#REF!</v>
      </c>
      <c r="T14902" s="168"/>
      <c r="U14902" s="168"/>
      <c r="V14902" s="168"/>
      <c r="W14902" s="169"/>
      <c r="X14902" s="221"/>
      <c r="Y14902" s="221"/>
      <c r="Z14902" s="221"/>
      <c r="AA14902" s="222"/>
      <c r="AB14902" s="221"/>
      <c r="AC14902" s="221"/>
      <c r="AD14902" s="221"/>
      <c r="AE14902" s="237"/>
      <c r="AF14902" s="168"/>
      <c r="AG14902" s="168"/>
      <c r="AH14902" s="168"/>
    </row>
    <row r="14903" spans="19:34" x14ac:dyDescent="0.2">
      <c r="S14903" s="226" t="e">
        <f t="shared" si="317"/>
        <v>#REF!</v>
      </c>
      <c r="T14903" s="168"/>
      <c r="U14903" s="168"/>
      <c r="V14903" s="168"/>
      <c r="W14903" s="169"/>
      <c r="X14903" s="221"/>
      <c r="Y14903" s="221"/>
      <c r="Z14903" s="221"/>
      <c r="AA14903" s="222"/>
      <c r="AB14903" s="221"/>
      <c r="AC14903" s="221"/>
      <c r="AD14903" s="221"/>
      <c r="AE14903" s="237"/>
      <c r="AF14903" s="168"/>
      <c r="AG14903" s="168"/>
      <c r="AH14903" s="168"/>
    </row>
    <row r="14904" spans="19:34" x14ac:dyDescent="0.2">
      <c r="S14904" s="226" t="e">
        <f t="shared" si="317"/>
        <v>#REF!</v>
      </c>
      <c r="T14904" s="168"/>
      <c r="U14904" s="168"/>
      <c r="V14904" s="168"/>
      <c r="W14904" s="169"/>
      <c r="X14904" s="221"/>
      <c r="Y14904" s="221"/>
      <c r="Z14904" s="221"/>
      <c r="AA14904" s="222"/>
      <c r="AB14904" s="221"/>
      <c r="AC14904" s="221"/>
      <c r="AD14904" s="221"/>
      <c r="AE14904" s="237"/>
      <c r="AF14904" s="168"/>
      <c r="AG14904" s="168"/>
      <c r="AH14904" s="168"/>
    </row>
    <row r="14905" spans="19:34" x14ac:dyDescent="0.2">
      <c r="S14905" s="226" t="e">
        <f t="shared" si="317"/>
        <v>#REF!</v>
      </c>
      <c r="T14905" s="168"/>
      <c r="U14905" s="168"/>
      <c r="V14905" s="168"/>
      <c r="W14905" s="169"/>
      <c r="X14905" s="221"/>
      <c r="Y14905" s="221"/>
      <c r="Z14905" s="221"/>
      <c r="AA14905" s="222"/>
      <c r="AB14905" s="221"/>
      <c r="AC14905" s="221"/>
      <c r="AD14905" s="221"/>
      <c r="AE14905" s="237"/>
      <c r="AF14905" s="168"/>
      <c r="AG14905" s="168"/>
      <c r="AH14905" s="168"/>
    </row>
    <row r="14906" spans="19:34" x14ac:dyDescent="0.2">
      <c r="S14906" s="226" t="e">
        <f t="shared" si="317"/>
        <v>#REF!</v>
      </c>
      <c r="T14906" s="168"/>
      <c r="U14906" s="168"/>
      <c r="V14906" s="168"/>
      <c r="W14906" s="169"/>
      <c r="X14906" s="221"/>
      <c r="Y14906" s="221"/>
      <c r="Z14906" s="221"/>
      <c r="AA14906" s="222"/>
      <c r="AB14906" s="221"/>
      <c r="AC14906" s="221"/>
      <c r="AD14906" s="221"/>
      <c r="AE14906" s="237"/>
      <c r="AF14906" s="168"/>
      <c r="AG14906" s="168"/>
      <c r="AH14906" s="168"/>
    </row>
    <row r="14907" spans="19:34" x14ac:dyDescent="0.2">
      <c r="S14907" s="226" t="e">
        <f t="shared" si="317"/>
        <v>#REF!</v>
      </c>
      <c r="T14907" s="168"/>
      <c r="U14907" s="168"/>
      <c r="V14907" s="168"/>
      <c r="W14907" s="169"/>
      <c r="X14907" s="221"/>
      <c r="Y14907" s="221"/>
      <c r="Z14907" s="221"/>
      <c r="AA14907" s="222"/>
      <c r="AB14907" s="221"/>
      <c r="AC14907" s="221"/>
      <c r="AD14907" s="221"/>
      <c r="AE14907" s="237"/>
      <c r="AF14907" s="168"/>
      <c r="AG14907" s="168"/>
      <c r="AH14907" s="168"/>
    </row>
    <row r="14908" spans="19:34" x14ac:dyDescent="0.2">
      <c r="S14908" s="226" t="e">
        <f t="shared" si="317"/>
        <v>#REF!</v>
      </c>
      <c r="T14908" s="168"/>
      <c r="U14908" s="168"/>
      <c r="V14908" s="168"/>
      <c r="W14908" s="169"/>
      <c r="X14908" s="221"/>
      <c r="Y14908" s="221"/>
      <c r="Z14908" s="221"/>
      <c r="AA14908" s="222"/>
      <c r="AB14908" s="221"/>
      <c r="AC14908" s="221"/>
      <c r="AD14908" s="221"/>
      <c r="AE14908" s="237"/>
      <c r="AF14908" s="168"/>
      <c r="AG14908" s="168"/>
      <c r="AH14908" s="168"/>
    </row>
    <row r="14909" spans="19:34" x14ac:dyDescent="0.2">
      <c r="S14909" s="226" t="e">
        <f t="shared" si="317"/>
        <v>#REF!</v>
      </c>
      <c r="T14909" s="168"/>
      <c r="U14909" s="168"/>
      <c r="V14909" s="168"/>
      <c r="W14909" s="169"/>
      <c r="X14909" s="221"/>
      <c r="Y14909" s="221"/>
      <c r="Z14909" s="221"/>
      <c r="AA14909" s="222"/>
      <c r="AB14909" s="221"/>
      <c r="AC14909" s="221"/>
      <c r="AD14909" s="221"/>
      <c r="AE14909" s="237"/>
      <c r="AF14909" s="168"/>
      <c r="AG14909" s="168"/>
      <c r="AH14909" s="168"/>
    </row>
    <row r="14910" spans="19:34" x14ac:dyDescent="0.2">
      <c r="S14910" s="226" t="e">
        <f t="shared" si="317"/>
        <v>#REF!</v>
      </c>
      <c r="T14910" s="168"/>
      <c r="U14910" s="168"/>
      <c r="V14910" s="168"/>
      <c r="W14910" s="169"/>
      <c r="X14910" s="221"/>
      <c r="Y14910" s="221"/>
      <c r="Z14910" s="221"/>
      <c r="AA14910" s="222"/>
      <c r="AB14910" s="221"/>
      <c r="AC14910" s="221"/>
      <c r="AD14910" s="221"/>
      <c r="AE14910" s="237"/>
      <c r="AF14910" s="168"/>
      <c r="AG14910" s="168"/>
      <c r="AH14910" s="168"/>
    </row>
    <row r="14911" spans="19:34" x14ac:dyDescent="0.2">
      <c r="S14911" s="226" t="e">
        <f t="shared" si="317"/>
        <v>#REF!</v>
      </c>
      <c r="T14911" s="168"/>
      <c r="U14911" s="168"/>
      <c r="V14911" s="168"/>
      <c r="W14911" s="169"/>
      <c r="X14911" s="221"/>
      <c r="Y14911" s="221"/>
      <c r="Z14911" s="221"/>
      <c r="AA14911" s="222"/>
      <c r="AB14911" s="221"/>
      <c r="AC14911" s="221"/>
      <c r="AD14911" s="221"/>
      <c r="AE14911" s="237"/>
      <c r="AF14911" s="168"/>
      <c r="AG14911" s="168"/>
      <c r="AH14911" s="168"/>
    </row>
    <row r="14912" spans="19:34" x14ac:dyDescent="0.2">
      <c r="S14912" s="226" t="e">
        <f t="shared" si="317"/>
        <v>#REF!</v>
      </c>
      <c r="T14912" s="168"/>
      <c r="U14912" s="168"/>
      <c r="V14912" s="168"/>
      <c r="W14912" s="169"/>
      <c r="X14912" s="221"/>
      <c r="Y14912" s="221"/>
      <c r="Z14912" s="221"/>
      <c r="AA14912" s="222"/>
      <c r="AB14912" s="221"/>
      <c r="AC14912" s="221"/>
      <c r="AD14912" s="221"/>
      <c r="AE14912" s="237"/>
      <c r="AF14912" s="168"/>
      <c r="AG14912" s="168"/>
      <c r="AH14912" s="168"/>
    </row>
    <row r="14913" spans="19:34" x14ac:dyDescent="0.2">
      <c r="S14913" s="226" t="e">
        <f t="shared" si="317"/>
        <v>#REF!</v>
      </c>
      <c r="T14913" s="168"/>
      <c r="U14913" s="168"/>
      <c r="V14913" s="168"/>
      <c r="W14913" s="169"/>
      <c r="X14913" s="221"/>
      <c r="Y14913" s="221"/>
      <c r="Z14913" s="221"/>
      <c r="AA14913" s="222"/>
      <c r="AB14913" s="221"/>
      <c r="AC14913" s="221"/>
      <c r="AD14913" s="221"/>
      <c r="AE14913" s="237"/>
      <c r="AF14913" s="168"/>
      <c r="AG14913" s="168"/>
      <c r="AH14913" s="168"/>
    </row>
    <row r="14914" spans="19:34" x14ac:dyDescent="0.2">
      <c r="S14914" s="226" t="e">
        <f t="shared" si="317"/>
        <v>#REF!</v>
      </c>
      <c r="T14914" s="168"/>
      <c r="U14914" s="168"/>
      <c r="V14914" s="168"/>
      <c r="W14914" s="169"/>
      <c r="X14914" s="221"/>
      <c r="Y14914" s="221"/>
      <c r="Z14914" s="221"/>
      <c r="AA14914" s="222"/>
      <c r="AB14914" s="221"/>
      <c r="AC14914" s="221"/>
      <c r="AD14914" s="221"/>
      <c r="AE14914" s="237"/>
      <c r="AF14914" s="168"/>
      <c r="AG14914" s="168"/>
      <c r="AH14914" s="168"/>
    </row>
    <row r="14915" spans="19:34" x14ac:dyDescent="0.2">
      <c r="S14915" s="226" t="e">
        <f t="shared" si="317"/>
        <v>#REF!</v>
      </c>
      <c r="T14915" s="168"/>
      <c r="U14915" s="168"/>
      <c r="V14915" s="168"/>
      <c r="W14915" s="169"/>
      <c r="X14915" s="221"/>
      <c r="Y14915" s="221"/>
      <c r="Z14915" s="221"/>
      <c r="AA14915" s="222"/>
      <c r="AB14915" s="221"/>
      <c r="AC14915" s="221"/>
      <c r="AD14915" s="221"/>
      <c r="AE14915" s="237"/>
      <c r="AF14915" s="168"/>
      <c r="AG14915" s="168"/>
      <c r="AH14915" s="168"/>
    </row>
    <row r="14916" spans="19:34" x14ac:dyDescent="0.2">
      <c r="S14916" s="226" t="e">
        <f t="shared" si="317"/>
        <v>#REF!</v>
      </c>
      <c r="T14916" s="168"/>
      <c r="U14916" s="168"/>
      <c r="V14916" s="168"/>
      <c r="W14916" s="169"/>
      <c r="X14916" s="221"/>
      <c r="Y14916" s="221"/>
      <c r="Z14916" s="221"/>
      <c r="AA14916" s="222"/>
      <c r="AB14916" s="221"/>
      <c r="AC14916" s="221"/>
      <c r="AD14916" s="221"/>
      <c r="AE14916" s="237"/>
      <c r="AF14916" s="168"/>
      <c r="AG14916" s="168"/>
      <c r="AH14916" s="168"/>
    </row>
    <row r="14917" spans="19:34" x14ac:dyDescent="0.2">
      <c r="S14917" s="226" t="e">
        <f t="shared" si="317"/>
        <v>#REF!</v>
      </c>
      <c r="T14917" s="168"/>
      <c r="U14917" s="168"/>
      <c r="V14917" s="168"/>
      <c r="W14917" s="169"/>
      <c r="X14917" s="221"/>
      <c r="Y14917" s="221"/>
      <c r="Z14917" s="221"/>
      <c r="AA14917" s="222"/>
      <c r="AB14917" s="221"/>
      <c r="AC14917" s="221"/>
      <c r="AD14917" s="221"/>
      <c r="AE14917" s="237"/>
      <c r="AF14917" s="168"/>
      <c r="AG14917" s="168"/>
      <c r="AH14917" s="168"/>
    </row>
    <row r="14918" spans="19:34" x14ac:dyDescent="0.2">
      <c r="S14918" s="226" t="e">
        <f t="shared" si="317"/>
        <v>#REF!</v>
      </c>
      <c r="T14918" s="168"/>
      <c r="U14918" s="168"/>
      <c r="V14918" s="168"/>
      <c r="W14918" s="169"/>
      <c r="X14918" s="221"/>
      <c r="Y14918" s="221"/>
      <c r="Z14918" s="221"/>
      <c r="AA14918" s="222"/>
      <c r="AB14918" s="221"/>
      <c r="AC14918" s="221"/>
      <c r="AD14918" s="221"/>
      <c r="AE14918" s="237"/>
      <c r="AF14918" s="168"/>
      <c r="AG14918" s="168"/>
      <c r="AH14918" s="168"/>
    </row>
    <row r="14919" spans="19:34" x14ac:dyDescent="0.2">
      <c r="S14919" s="226" t="e">
        <f t="shared" si="317"/>
        <v>#REF!</v>
      </c>
      <c r="T14919" s="168"/>
      <c r="U14919" s="168"/>
      <c r="V14919" s="168"/>
      <c r="W14919" s="169"/>
      <c r="X14919" s="221"/>
      <c r="Y14919" s="221"/>
      <c r="Z14919" s="221"/>
      <c r="AA14919" s="222"/>
      <c r="AB14919" s="221"/>
      <c r="AC14919" s="221"/>
      <c r="AD14919" s="221"/>
      <c r="AE14919" s="237"/>
      <c r="AF14919" s="168"/>
      <c r="AG14919" s="168"/>
      <c r="AH14919" s="168"/>
    </row>
    <row r="14920" spans="19:34" x14ac:dyDescent="0.2">
      <c r="S14920" s="226" t="e">
        <f t="shared" si="317"/>
        <v>#REF!</v>
      </c>
      <c r="T14920" s="168"/>
      <c r="U14920" s="168"/>
      <c r="V14920" s="168"/>
      <c r="W14920" s="169"/>
      <c r="X14920" s="221"/>
      <c r="Y14920" s="221"/>
      <c r="Z14920" s="221"/>
      <c r="AA14920" s="222"/>
      <c r="AB14920" s="221"/>
      <c r="AC14920" s="221"/>
      <c r="AD14920" s="221"/>
      <c r="AE14920" s="237"/>
      <c r="AF14920" s="168"/>
      <c r="AG14920" s="168"/>
      <c r="AH14920" s="168"/>
    </row>
    <row r="14921" spans="19:34" x14ac:dyDescent="0.2">
      <c r="S14921" s="226" t="e">
        <f t="shared" si="317"/>
        <v>#REF!</v>
      </c>
      <c r="T14921" s="168"/>
      <c r="U14921" s="168"/>
      <c r="V14921" s="168"/>
      <c r="W14921" s="169"/>
      <c r="X14921" s="221"/>
      <c r="Y14921" s="221"/>
      <c r="Z14921" s="221"/>
      <c r="AA14921" s="222"/>
      <c r="AB14921" s="221"/>
      <c r="AC14921" s="221"/>
      <c r="AD14921" s="221"/>
      <c r="AE14921" s="237"/>
      <c r="AF14921" s="168"/>
      <c r="AG14921" s="168"/>
      <c r="AH14921" s="168"/>
    </row>
    <row r="14922" spans="19:34" x14ac:dyDescent="0.2">
      <c r="S14922" s="226" t="e">
        <f t="shared" si="317"/>
        <v>#REF!</v>
      </c>
      <c r="T14922" s="168"/>
      <c r="U14922" s="168"/>
      <c r="V14922" s="168"/>
      <c r="W14922" s="169"/>
      <c r="X14922" s="221"/>
      <c r="Y14922" s="221"/>
      <c r="Z14922" s="221"/>
      <c r="AA14922" s="222"/>
      <c r="AB14922" s="221"/>
      <c r="AC14922" s="221"/>
      <c r="AD14922" s="221"/>
      <c r="AE14922" s="237"/>
      <c r="AF14922" s="168"/>
      <c r="AG14922" s="168"/>
      <c r="AH14922" s="168"/>
    </row>
    <row r="14923" spans="19:34" x14ac:dyDescent="0.2">
      <c r="S14923" s="226" t="e">
        <f t="shared" si="317"/>
        <v>#REF!</v>
      </c>
      <c r="T14923" s="168"/>
      <c r="U14923" s="168"/>
      <c r="V14923" s="168"/>
      <c r="W14923" s="169"/>
      <c r="X14923" s="221"/>
      <c r="Y14923" s="221"/>
      <c r="Z14923" s="221"/>
      <c r="AA14923" s="222"/>
      <c r="AB14923" s="221"/>
      <c r="AC14923" s="221"/>
      <c r="AD14923" s="221"/>
      <c r="AE14923" s="237"/>
      <c r="AF14923" s="168"/>
      <c r="AG14923" s="168"/>
      <c r="AH14923" s="168"/>
    </row>
    <row r="14924" spans="19:34" x14ac:dyDescent="0.2">
      <c r="S14924" s="226" t="e">
        <f t="shared" si="317"/>
        <v>#REF!</v>
      </c>
      <c r="T14924" s="168"/>
      <c r="U14924" s="168"/>
      <c r="V14924" s="168"/>
      <c r="W14924" s="169"/>
      <c r="X14924" s="221"/>
      <c r="Y14924" s="221"/>
      <c r="Z14924" s="221"/>
      <c r="AA14924" s="222"/>
      <c r="AB14924" s="221"/>
      <c r="AC14924" s="221"/>
      <c r="AD14924" s="221"/>
      <c r="AE14924" s="237"/>
      <c r="AF14924" s="168"/>
      <c r="AG14924" s="168"/>
      <c r="AH14924" s="168"/>
    </row>
    <row r="14925" spans="19:34" x14ac:dyDescent="0.2">
      <c r="S14925" s="226" t="e">
        <f t="shared" ref="S14925:S14988" si="318">MID(#REF!,2,7)</f>
        <v>#REF!</v>
      </c>
      <c r="T14925" s="168"/>
      <c r="U14925" s="168"/>
      <c r="V14925" s="168"/>
      <c r="W14925" s="169"/>
      <c r="X14925" s="221"/>
      <c r="Y14925" s="221"/>
      <c r="Z14925" s="221"/>
      <c r="AA14925" s="222"/>
      <c r="AB14925" s="221"/>
      <c r="AC14925" s="221"/>
      <c r="AD14925" s="221"/>
      <c r="AE14925" s="237"/>
      <c r="AF14925" s="168"/>
      <c r="AG14925" s="168"/>
      <c r="AH14925" s="168"/>
    </row>
    <row r="14926" spans="19:34" x14ac:dyDescent="0.2">
      <c r="S14926" s="226" t="e">
        <f t="shared" si="318"/>
        <v>#REF!</v>
      </c>
      <c r="T14926" s="168"/>
      <c r="U14926" s="168"/>
      <c r="V14926" s="168"/>
      <c r="W14926" s="169"/>
      <c r="X14926" s="221"/>
      <c r="Y14926" s="221"/>
      <c r="Z14926" s="221"/>
      <c r="AA14926" s="222"/>
      <c r="AB14926" s="221"/>
      <c r="AC14926" s="221"/>
      <c r="AD14926" s="221"/>
      <c r="AE14926" s="237"/>
      <c r="AF14926" s="168"/>
      <c r="AG14926" s="168"/>
      <c r="AH14926" s="168"/>
    </row>
    <row r="14927" spans="19:34" x14ac:dyDescent="0.2">
      <c r="S14927" s="226" t="e">
        <f t="shared" si="318"/>
        <v>#REF!</v>
      </c>
      <c r="T14927" s="168"/>
      <c r="U14927" s="168"/>
      <c r="V14927" s="168"/>
      <c r="W14927" s="169"/>
      <c r="X14927" s="221"/>
      <c r="Y14927" s="221"/>
      <c r="Z14927" s="221"/>
      <c r="AA14927" s="222"/>
      <c r="AB14927" s="221"/>
      <c r="AC14927" s="221"/>
      <c r="AD14927" s="221"/>
      <c r="AE14927" s="237"/>
      <c r="AF14927" s="168"/>
      <c r="AG14927" s="168"/>
      <c r="AH14927" s="168"/>
    </row>
    <row r="14928" spans="19:34" x14ac:dyDescent="0.2">
      <c r="S14928" s="226" t="e">
        <f t="shared" si="318"/>
        <v>#REF!</v>
      </c>
      <c r="T14928" s="168"/>
      <c r="U14928" s="168"/>
      <c r="V14928" s="168"/>
      <c r="W14928" s="169"/>
      <c r="X14928" s="221"/>
      <c r="Y14928" s="221"/>
      <c r="Z14928" s="221"/>
      <c r="AA14928" s="222"/>
      <c r="AB14928" s="221"/>
      <c r="AC14928" s="221"/>
      <c r="AD14928" s="221"/>
      <c r="AE14928" s="237"/>
      <c r="AF14928" s="168"/>
      <c r="AG14928" s="168"/>
      <c r="AH14928" s="168"/>
    </row>
    <row r="14929" spans="19:34" x14ac:dyDescent="0.2">
      <c r="S14929" s="226" t="e">
        <f t="shared" si="318"/>
        <v>#REF!</v>
      </c>
      <c r="T14929" s="168"/>
      <c r="U14929" s="168"/>
      <c r="V14929" s="168"/>
      <c r="W14929" s="169"/>
      <c r="X14929" s="221"/>
      <c r="Y14929" s="221"/>
      <c r="Z14929" s="221"/>
      <c r="AA14929" s="222"/>
      <c r="AB14929" s="221"/>
      <c r="AC14929" s="221"/>
      <c r="AD14929" s="221"/>
      <c r="AE14929" s="237"/>
      <c r="AF14929" s="168"/>
      <c r="AG14929" s="168"/>
      <c r="AH14929" s="168"/>
    </row>
    <row r="14930" spans="19:34" x14ac:dyDescent="0.2">
      <c r="S14930" s="226" t="e">
        <f t="shared" si="318"/>
        <v>#REF!</v>
      </c>
      <c r="T14930" s="168"/>
      <c r="U14930" s="168"/>
      <c r="V14930" s="168"/>
      <c r="W14930" s="169"/>
      <c r="X14930" s="221"/>
      <c r="Y14930" s="221"/>
      <c r="Z14930" s="221"/>
      <c r="AA14930" s="222"/>
      <c r="AB14930" s="221"/>
      <c r="AC14930" s="221"/>
      <c r="AD14930" s="221"/>
      <c r="AE14930" s="237"/>
      <c r="AF14930" s="168"/>
      <c r="AG14930" s="168"/>
      <c r="AH14930" s="168"/>
    </row>
    <row r="14931" spans="19:34" x14ac:dyDescent="0.2">
      <c r="S14931" s="226" t="e">
        <f t="shared" si="318"/>
        <v>#REF!</v>
      </c>
      <c r="T14931" s="168"/>
      <c r="U14931" s="168"/>
      <c r="V14931" s="168"/>
      <c r="W14931" s="169"/>
      <c r="X14931" s="221"/>
      <c r="Y14931" s="221"/>
      <c r="Z14931" s="221"/>
      <c r="AA14931" s="222"/>
      <c r="AB14931" s="221"/>
      <c r="AC14931" s="221"/>
      <c r="AD14931" s="221"/>
      <c r="AE14931" s="237"/>
      <c r="AF14931" s="168"/>
      <c r="AG14931" s="168"/>
      <c r="AH14931" s="168"/>
    </row>
    <row r="14932" spans="19:34" x14ac:dyDescent="0.2">
      <c r="S14932" s="226" t="e">
        <f t="shared" si="318"/>
        <v>#REF!</v>
      </c>
      <c r="T14932" s="168"/>
      <c r="U14932" s="168"/>
      <c r="V14932" s="168"/>
      <c r="W14932" s="169"/>
      <c r="X14932" s="221"/>
      <c r="Y14932" s="221"/>
      <c r="Z14932" s="221"/>
      <c r="AA14932" s="222"/>
      <c r="AB14932" s="221"/>
      <c r="AC14932" s="221"/>
      <c r="AD14932" s="221"/>
      <c r="AE14932" s="237"/>
      <c r="AF14932" s="168"/>
      <c r="AG14932" s="168"/>
      <c r="AH14932" s="168"/>
    </row>
    <row r="14933" spans="19:34" x14ac:dyDescent="0.2">
      <c r="S14933" s="226" t="e">
        <f t="shared" si="318"/>
        <v>#REF!</v>
      </c>
      <c r="T14933" s="168"/>
      <c r="U14933" s="168"/>
      <c r="V14933" s="168"/>
      <c r="W14933" s="169"/>
      <c r="X14933" s="221"/>
      <c r="Y14933" s="221"/>
      <c r="Z14933" s="221"/>
      <c r="AA14933" s="222"/>
      <c r="AB14933" s="221"/>
      <c r="AC14933" s="221"/>
      <c r="AD14933" s="221"/>
      <c r="AE14933" s="237"/>
      <c r="AF14933" s="168"/>
      <c r="AG14933" s="168"/>
      <c r="AH14933" s="168"/>
    </row>
    <row r="14934" spans="19:34" x14ac:dyDescent="0.2">
      <c r="S14934" s="226" t="e">
        <f t="shared" si="318"/>
        <v>#REF!</v>
      </c>
      <c r="T14934" s="168"/>
      <c r="U14934" s="168"/>
      <c r="V14934" s="168"/>
      <c r="W14934" s="169"/>
      <c r="X14934" s="221"/>
      <c r="Y14934" s="221"/>
      <c r="Z14934" s="221"/>
      <c r="AA14934" s="222"/>
      <c r="AB14934" s="221"/>
      <c r="AC14934" s="221"/>
      <c r="AD14934" s="221"/>
      <c r="AE14934" s="237"/>
      <c r="AF14934" s="168"/>
      <c r="AG14934" s="168"/>
      <c r="AH14934" s="168"/>
    </row>
    <row r="14935" spans="19:34" x14ac:dyDescent="0.2">
      <c r="S14935" s="226" t="e">
        <f t="shared" si="318"/>
        <v>#REF!</v>
      </c>
      <c r="T14935" s="168"/>
      <c r="U14935" s="168"/>
      <c r="V14935" s="168"/>
      <c r="W14935" s="169"/>
      <c r="X14935" s="221"/>
      <c r="Y14935" s="221"/>
      <c r="Z14935" s="221"/>
      <c r="AA14935" s="222"/>
      <c r="AB14935" s="221"/>
      <c r="AC14935" s="221"/>
      <c r="AD14935" s="221"/>
      <c r="AE14935" s="237"/>
      <c r="AF14935" s="168"/>
      <c r="AG14935" s="168"/>
      <c r="AH14935" s="168"/>
    </row>
    <row r="14936" spans="19:34" x14ac:dyDescent="0.2">
      <c r="S14936" s="226" t="e">
        <f t="shared" si="318"/>
        <v>#REF!</v>
      </c>
      <c r="T14936" s="168"/>
      <c r="U14936" s="168"/>
      <c r="V14936" s="168"/>
      <c r="W14936" s="169"/>
      <c r="X14936" s="221"/>
      <c r="Y14936" s="221"/>
      <c r="Z14936" s="221"/>
      <c r="AA14936" s="222"/>
      <c r="AB14936" s="221"/>
      <c r="AC14936" s="221"/>
      <c r="AD14936" s="221"/>
      <c r="AE14936" s="237"/>
      <c r="AF14936" s="168"/>
      <c r="AG14936" s="168"/>
      <c r="AH14936" s="168"/>
    </row>
    <row r="14937" spans="19:34" x14ac:dyDescent="0.2">
      <c r="S14937" s="226" t="e">
        <f t="shared" si="318"/>
        <v>#REF!</v>
      </c>
      <c r="T14937" s="168"/>
      <c r="U14937" s="168"/>
      <c r="V14937" s="168"/>
      <c r="W14937" s="169"/>
      <c r="X14937" s="221"/>
      <c r="Y14937" s="221"/>
      <c r="Z14937" s="221"/>
      <c r="AA14937" s="222"/>
      <c r="AB14937" s="221"/>
      <c r="AC14937" s="221"/>
      <c r="AD14937" s="221"/>
      <c r="AE14937" s="237"/>
      <c r="AF14937" s="168"/>
      <c r="AG14937" s="168"/>
      <c r="AH14937" s="168"/>
    </row>
    <row r="14938" spans="19:34" x14ac:dyDescent="0.2">
      <c r="S14938" s="226" t="e">
        <f t="shared" si="318"/>
        <v>#REF!</v>
      </c>
      <c r="T14938" s="168"/>
      <c r="U14938" s="168"/>
      <c r="V14938" s="168"/>
      <c r="W14938" s="169"/>
      <c r="X14938" s="221"/>
      <c r="Y14938" s="221"/>
      <c r="Z14938" s="221"/>
      <c r="AA14938" s="222"/>
      <c r="AB14938" s="221"/>
      <c r="AC14938" s="221"/>
      <c r="AD14938" s="221"/>
      <c r="AE14938" s="237"/>
      <c r="AF14938" s="168"/>
      <c r="AG14938" s="168"/>
      <c r="AH14938" s="168"/>
    </row>
    <row r="14939" spans="19:34" x14ac:dyDescent="0.2">
      <c r="S14939" s="226" t="e">
        <f t="shared" si="318"/>
        <v>#REF!</v>
      </c>
      <c r="T14939" s="168"/>
      <c r="U14939" s="168"/>
      <c r="V14939" s="168"/>
      <c r="W14939" s="169"/>
      <c r="X14939" s="221"/>
      <c r="Y14939" s="221"/>
      <c r="Z14939" s="221"/>
      <c r="AA14939" s="222"/>
      <c r="AB14939" s="221"/>
      <c r="AC14939" s="221"/>
      <c r="AD14939" s="221"/>
      <c r="AE14939" s="237"/>
      <c r="AF14939" s="168"/>
      <c r="AG14939" s="168"/>
      <c r="AH14939" s="168"/>
    </row>
    <row r="14940" spans="19:34" x14ac:dyDescent="0.2">
      <c r="S14940" s="226" t="e">
        <f t="shared" si="318"/>
        <v>#REF!</v>
      </c>
      <c r="T14940" s="168"/>
      <c r="U14940" s="168"/>
      <c r="V14940" s="168"/>
      <c r="W14940" s="169"/>
      <c r="X14940" s="221"/>
      <c r="Y14940" s="221"/>
      <c r="Z14940" s="221"/>
      <c r="AA14940" s="222"/>
      <c r="AB14940" s="221"/>
      <c r="AC14940" s="221"/>
      <c r="AD14940" s="221"/>
      <c r="AE14940" s="237"/>
      <c r="AF14940" s="168"/>
      <c r="AG14940" s="168"/>
      <c r="AH14940" s="168"/>
    </row>
    <row r="14941" spans="19:34" x14ac:dyDescent="0.2">
      <c r="S14941" s="226" t="e">
        <f t="shared" si="318"/>
        <v>#REF!</v>
      </c>
      <c r="T14941" s="168"/>
      <c r="U14941" s="168"/>
      <c r="V14941" s="168"/>
      <c r="W14941" s="169"/>
      <c r="X14941" s="221"/>
      <c r="Y14941" s="221"/>
      <c r="Z14941" s="221"/>
      <c r="AA14941" s="222"/>
      <c r="AB14941" s="221"/>
      <c r="AC14941" s="221"/>
      <c r="AD14941" s="221"/>
      <c r="AE14941" s="237"/>
      <c r="AF14941" s="168"/>
      <c r="AG14941" s="168"/>
      <c r="AH14941" s="168"/>
    </row>
    <row r="14942" spans="19:34" x14ac:dyDescent="0.2">
      <c r="S14942" s="226" t="e">
        <f t="shared" si="318"/>
        <v>#REF!</v>
      </c>
      <c r="T14942" s="168"/>
      <c r="U14942" s="168"/>
      <c r="V14942" s="168"/>
      <c r="W14942" s="169"/>
      <c r="X14942" s="221"/>
      <c r="Y14942" s="221"/>
      <c r="Z14942" s="221"/>
      <c r="AA14942" s="222"/>
      <c r="AB14942" s="221"/>
      <c r="AC14942" s="221"/>
      <c r="AD14942" s="221"/>
      <c r="AE14942" s="237"/>
      <c r="AF14942" s="168"/>
      <c r="AG14942" s="168"/>
      <c r="AH14942" s="168"/>
    </row>
    <row r="14943" spans="19:34" x14ac:dyDescent="0.2">
      <c r="S14943" s="226" t="e">
        <f t="shared" si="318"/>
        <v>#REF!</v>
      </c>
      <c r="T14943" s="168"/>
      <c r="U14943" s="168"/>
      <c r="V14943" s="168"/>
      <c r="W14943" s="169"/>
      <c r="X14943" s="221"/>
      <c r="Y14943" s="221"/>
      <c r="Z14943" s="221"/>
      <c r="AA14943" s="222"/>
      <c r="AB14943" s="221"/>
      <c r="AC14943" s="221"/>
      <c r="AD14943" s="221"/>
      <c r="AE14943" s="237"/>
      <c r="AF14943" s="168"/>
      <c r="AG14943" s="168"/>
      <c r="AH14943" s="168"/>
    </row>
    <row r="14944" spans="19:34" x14ac:dyDescent="0.2">
      <c r="S14944" s="226" t="e">
        <f t="shared" si="318"/>
        <v>#REF!</v>
      </c>
      <c r="T14944" s="168"/>
      <c r="U14944" s="168"/>
      <c r="V14944" s="168"/>
      <c r="W14944" s="169"/>
      <c r="X14944" s="221"/>
      <c r="Y14944" s="221"/>
      <c r="Z14944" s="221"/>
      <c r="AA14944" s="222"/>
      <c r="AB14944" s="221"/>
      <c r="AC14944" s="221"/>
      <c r="AD14944" s="221"/>
      <c r="AE14944" s="237"/>
      <c r="AF14944" s="168"/>
      <c r="AG14944" s="168"/>
      <c r="AH14944" s="168"/>
    </row>
    <row r="14945" spans="19:34" x14ac:dyDescent="0.2">
      <c r="S14945" s="226" t="e">
        <f t="shared" si="318"/>
        <v>#REF!</v>
      </c>
      <c r="T14945" s="168"/>
      <c r="U14945" s="168"/>
      <c r="V14945" s="168"/>
      <c r="W14945" s="169"/>
      <c r="X14945" s="221"/>
      <c r="Y14945" s="221"/>
      <c r="Z14945" s="221"/>
      <c r="AA14945" s="222"/>
      <c r="AB14945" s="221"/>
      <c r="AC14945" s="221"/>
      <c r="AD14945" s="221"/>
      <c r="AE14945" s="237"/>
      <c r="AF14945" s="168"/>
      <c r="AG14945" s="168"/>
      <c r="AH14945" s="168"/>
    </row>
    <row r="14946" spans="19:34" x14ac:dyDescent="0.2">
      <c r="S14946" s="226" t="e">
        <f t="shared" si="318"/>
        <v>#REF!</v>
      </c>
      <c r="T14946" s="168"/>
      <c r="U14946" s="168"/>
      <c r="V14946" s="168"/>
      <c r="W14946" s="169"/>
      <c r="X14946" s="221"/>
      <c r="Y14946" s="221"/>
      <c r="Z14946" s="221"/>
      <c r="AA14946" s="222"/>
      <c r="AB14946" s="221"/>
      <c r="AC14946" s="221"/>
      <c r="AD14946" s="221"/>
      <c r="AE14946" s="237"/>
      <c r="AF14946" s="168"/>
      <c r="AG14946" s="168"/>
      <c r="AH14946" s="168"/>
    </row>
    <row r="14947" spans="19:34" x14ac:dyDescent="0.2">
      <c r="S14947" s="226" t="e">
        <f t="shared" si="318"/>
        <v>#REF!</v>
      </c>
      <c r="T14947" s="168"/>
      <c r="U14947" s="168"/>
      <c r="V14947" s="168"/>
      <c r="W14947" s="169"/>
      <c r="X14947" s="221"/>
      <c r="Y14947" s="221"/>
      <c r="Z14947" s="221"/>
      <c r="AA14947" s="222"/>
      <c r="AB14947" s="221"/>
      <c r="AC14947" s="221"/>
      <c r="AD14947" s="221"/>
      <c r="AE14947" s="237"/>
      <c r="AF14947" s="168"/>
      <c r="AG14947" s="168"/>
      <c r="AH14947" s="168"/>
    </row>
    <row r="14948" spans="19:34" x14ac:dyDescent="0.2">
      <c r="S14948" s="226" t="e">
        <f t="shared" si="318"/>
        <v>#REF!</v>
      </c>
      <c r="T14948" s="168"/>
      <c r="U14948" s="168"/>
      <c r="V14948" s="168"/>
      <c r="W14948" s="169"/>
      <c r="X14948" s="221"/>
      <c r="Y14948" s="221"/>
      <c r="Z14948" s="221"/>
      <c r="AA14948" s="222"/>
      <c r="AB14948" s="221"/>
      <c r="AC14948" s="221"/>
      <c r="AD14948" s="221"/>
      <c r="AE14948" s="237"/>
      <c r="AF14948" s="168"/>
      <c r="AG14948" s="168"/>
      <c r="AH14948" s="168"/>
    </row>
    <row r="14949" spans="19:34" x14ac:dyDescent="0.2">
      <c r="S14949" s="226" t="e">
        <f t="shared" si="318"/>
        <v>#REF!</v>
      </c>
      <c r="T14949" s="168"/>
      <c r="U14949" s="168"/>
      <c r="V14949" s="168"/>
      <c r="W14949" s="169"/>
      <c r="X14949" s="221"/>
      <c r="Y14949" s="221"/>
      <c r="Z14949" s="221"/>
      <c r="AA14949" s="222"/>
      <c r="AB14949" s="221"/>
      <c r="AC14949" s="221"/>
      <c r="AD14949" s="221"/>
      <c r="AE14949" s="237"/>
      <c r="AF14949" s="168"/>
      <c r="AG14949" s="168"/>
      <c r="AH14949" s="168"/>
    </row>
    <row r="14950" spans="19:34" x14ac:dyDescent="0.2">
      <c r="S14950" s="226" t="e">
        <f t="shared" si="318"/>
        <v>#REF!</v>
      </c>
      <c r="T14950" s="168"/>
      <c r="U14950" s="168"/>
      <c r="V14950" s="168"/>
      <c r="W14950" s="169"/>
      <c r="X14950" s="221"/>
      <c r="Y14950" s="221"/>
      <c r="Z14950" s="221"/>
      <c r="AA14950" s="222"/>
      <c r="AB14950" s="221"/>
      <c r="AC14950" s="221"/>
      <c r="AD14950" s="221"/>
      <c r="AE14950" s="237"/>
      <c r="AF14950" s="168"/>
      <c r="AG14950" s="168"/>
      <c r="AH14950" s="168"/>
    </row>
    <row r="14951" spans="19:34" x14ac:dyDescent="0.2">
      <c r="S14951" s="226" t="e">
        <f t="shared" si="318"/>
        <v>#REF!</v>
      </c>
      <c r="T14951" s="168"/>
      <c r="U14951" s="168"/>
      <c r="V14951" s="168"/>
      <c r="W14951" s="169"/>
      <c r="X14951" s="221"/>
      <c r="Y14951" s="221"/>
      <c r="Z14951" s="221"/>
      <c r="AA14951" s="222"/>
      <c r="AB14951" s="221"/>
      <c r="AC14951" s="221"/>
      <c r="AD14951" s="221"/>
      <c r="AE14951" s="237"/>
      <c r="AF14951" s="168"/>
      <c r="AG14951" s="168"/>
      <c r="AH14951" s="168"/>
    </row>
    <row r="14952" spans="19:34" x14ac:dyDescent="0.2">
      <c r="S14952" s="226" t="e">
        <f t="shared" si="318"/>
        <v>#REF!</v>
      </c>
      <c r="T14952" s="168"/>
      <c r="U14952" s="168"/>
      <c r="V14952" s="168"/>
      <c r="W14952" s="169"/>
      <c r="X14952" s="221"/>
      <c r="Y14952" s="221"/>
      <c r="Z14952" s="221"/>
      <c r="AA14952" s="222"/>
      <c r="AB14952" s="221"/>
      <c r="AC14952" s="221"/>
      <c r="AD14952" s="221"/>
      <c r="AE14952" s="237"/>
      <c r="AF14952" s="168"/>
      <c r="AG14952" s="168"/>
      <c r="AH14952" s="168"/>
    </row>
    <row r="14953" spans="19:34" x14ac:dyDescent="0.2">
      <c r="S14953" s="226" t="e">
        <f t="shared" si="318"/>
        <v>#REF!</v>
      </c>
      <c r="T14953" s="168"/>
      <c r="U14953" s="168"/>
      <c r="V14953" s="168"/>
      <c r="W14953" s="169"/>
      <c r="X14953" s="221"/>
      <c r="Y14953" s="221"/>
      <c r="Z14953" s="221"/>
      <c r="AA14953" s="222"/>
      <c r="AB14953" s="221"/>
      <c r="AC14953" s="221"/>
      <c r="AD14953" s="221"/>
      <c r="AE14953" s="237"/>
      <c r="AF14953" s="168"/>
      <c r="AG14953" s="168"/>
      <c r="AH14953" s="168"/>
    </row>
    <row r="14954" spans="19:34" x14ac:dyDescent="0.2">
      <c r="S14954" s="226" t="e">
        <f t="shared" si="318"/>
        <v>#REF!</v>
      </c>
      <c r="T14954" s="168"/>
      <c r="U14954" s="168"/>
      <c r="V14954" s="168"/>
      <c r="W14954" s="169"/>
      <c r="X14954" s="221"/>
      <c r="Y14954" s="221"/>
      <c r="Z14954" s="221"/>
      <c r="AA14954" s="222"/>
      <c r="AB14954" s="221"/>
      <c r="AC14954" s="221"/>
      <c r="AD14954" s="221"/>
      <c r="AE14954" s="237"/>
      <c r="AF14954" s="168"/>
      <c r="AG14954" s="168"/>
      <c r="AH14954" s="168"/>
    </row>
    <row r="14955" spans="19:34" x14ac:dyDescent="0.2">
      <c r="S14955" s="226" t="e">
        <f t="shared" si="318"/>
        <v>#REF!</v>
      </c>
      <c r="T14955" s="168"/>
      <c r="U14955" s="168"/>
      <c r="V14955" s="168"/>
      <c r="W14955" s="169"/>
      <c r="X14955" s="221"/>
      <c r="Y14955" s="221"/>
      <c r="Z14955" s="221"/>
      <c r="AA14955" s="222"/>
      <c r="AB14955" s="221"/>
      <c r="AC14955" s="221"/>
      <c r="AD14955" s="221"/>
      <c r="AE14955" s="237"/>
      <c r="AF14955" s="168"/>
      <c r="AG14955" s="168"/>
      <c r="AH14955" s="168"/>
    </row>
    <row r="14956" spans="19:34" x14ac:dyDescent="0.2">
      <c r="S14956" s="226" t="e">
        <f t="shared" si="318"/>
        <v>#REF!</v>
      </c>
      <c r="T14956" s="168"/>
      <c r="U14956" s="168"/>
      <c r="V14956" s="168"/>
      <c r="W14956" s="169"/>
      <c r="X14956" s="221"/>
      <c r="Y14956" s="221"/>
      <c r="Z14956" s="221"/>
      <c r="AA14956" s="222"/>
      <c r="AB14956" s="221"/>
      <c r="AC14956" s="221"/>
      <c r="AD14956" s="221"/>
      <c r="AE14956" s="237"/>
      <c r="AF14956" s="168"/>
      <c r="AG14956" s="168"/>
      <c r="AH14956" s="168"/>
    </row>
    <row r="14957" spans="19:34" x14ac:dyDescent="0.2">
      <c r="S14957" s="226" t="e">
        <f t="shared" si="318"/>
        <v>#REF!</v>
      </c>
      <c r="T14957" s="168"/>
      <c r="U14957" s="168"/>
      <c r="V14957" s="168"/>
      <c r="W14957" s="169"/>
      <c r="X14957" s="221"/>
      <c r="Y14957" s="221"/>
      <c r="Z14957" s="221"/>
      <c r="AA14957" s="222"/>
      <c r="AB14957" s="221"/>
      <c r="AC14957" s="221"/>
      <c r="AD14957" s="221"/>
      <c r="AE14957" s="237"/>
      <c r="AF14957" s="168"/>
      <c r="AG14957" s="168"/>
      <c r="AH14957" s="168"/>
    </row>
    <row r="14958" spans="19:34" x14ac:dyDescent="0.2">
      <c r="S14958" s="226" t="e">
        <f t="shared" si="318"/>
        <v>#REF!</v>
      </c>
      <c r="T14958" s="168"/>
      <c r="U14958" s="168"/>
      <c r="V14958" s="168"/>
      <c r="W14958" s="169"/>
      <c r="X14958" s="221"/>
      <c r="Y14958" s="221"/>
      <c r="Z14958" s="221"/>
      <c r="AA14958" s="222"/>
      <c r="AB14958" s="221"/>
      <c r="AC14958" s="221"/>
      <c r="AD14958" s="221"/>
      <c r="AE14958" s="237"/>
      <c r="AF14958" s="168"/>
      <c r="AG14958" s="168"/>
      <c r="AH14958" s="168"/>
    </row>
    <row r="14959" spans="19:34" x14ac:dyDescent="0.2">
      <c r="S14959" s="226" t="e">
        <f t="shared" si="318"/>
        <v>#REF!</v>
      </c>
      <c r="T14959" s="168"/>
      <c r="U14959" s="168"/>
      <c r="V14959" s="168"/>
      <c r="W14959" s="169"/>
      <c r="X14959" s="221"/>
      <c r="Y14959" s="221"/>
      <c r="Z14959" s="221"/>
      <c r="AA14959" s="222"/>
      <c r="AB14959" s="221"/>
      <c r="AC14959" s="221"/>
      <c r="AD14959" s="221"/>
      <c r="AE14959" s="237"/>
      <c r="AF14959" s="168"/>
      <c r="AG14959" s="168"/>
      <c r="AH14959" s="168"/>
    </row>
    <row r="14960" spans="19:34" x14ac:dyDescent="0.2">
      <c r="S14960" s="226" t="e">
        <f t="shared" si="318"/>
        <v>#REF!</v>
      </c>
      <c r="T14960" s="168"/>
      <c r="U14960" s="168"/>
      <c r="V14960" s="168"/>
      <c r="W14960" s="169"/>
      <c r="X14960" s="221"/>
      <c r="Y14960" s="221"/>
      <c r="Z14960" s="221"/>
      <c r="AA14960" s="222"/>
      <c r="AB14960" s="221"/>
      <c r="AC14960" s="221"/>
      <c r="AD14960" s="221"/>
      <c r="AE14960" s="237"/>
      <c r="AF14960" s="168"/>
      <c r="AG14960" s="168"/>
      <c r="AH14960" s="168"/>
    </row>
    <row r="14961" spans="19:34" x14ac:dyDescent="0.2">
      <c r="S14961" s="226" t="e">
        <f t="shared" si="318"/>
        <v>#REF!</v>
      </c>
      <c r="T14961" s="168"/>
      <c r="U14961" s="168"/>
      <c r="V14961" s="168"/>
      <c r="W14961" s="169"/>
      <c r="X14961" s="221"/>
      <c r="Y14961" s="221"/>
      <c r="Z14961" s="221"/>
      <c r="AA14961" s="222"/>
      <c r="AB14961" s="221"/>
      <c r="AC14961" s="221"/>
      <c r="AD14961" s="221"/>
      <c r="AE14961" s="237"/>
      <c r="AF14961" s="168"/>
      <c r="AG14961" s="168"/>
      <c r="AH14961" s="168"/>
    </row>
    <row r="14962" spans="19:34" x14ac:dyDescent="0.2">
      <c r="S14962" s="226" t="e">
        <f t="shared" si="318"/>
        <v>#REF!</v>
      </c>
      <c r="T14962" s="168"/>
      <c r="U14962" s="168"/>
      <c r="V14962" s="168"/>
      <c r="W14962" s="169"/>
      <c r="X14962" s="221"/>
      <c r="Y14962" s="221"/>
      <c r="Z14962" s="221"/>
      <c r="AA14962" s="222"/>
      <c r="AB14962" s="221"/>
      <c r="AC14962" s="221"/>
      <c r="AD14962" s="221"/>
      <c r="AE14962" s="237"/>
      <c r="AF14962" s="168"/>
      <c r="AG14962" s="168"/>
      <c r="AH14962" s="168"/>
    </row>
    <row r="14963" spans="19:34" x14ac:dyDescent="0.2">
      <c r="S14963" s="226" t="e">
        <f t="shared" si="318"/>
        <v>#REF!</v>
      </c>
      <c r="T14963" s="168"/>
      <c r="U14963" s="168"/>
      <c r="V14963" s="168"/>
      <c r="W14963" s="169"/>
      <c r="X14963" s="221"/>
      <c r="Y14963" s="221"/>
      <c r="Z14963" s="221"/>
      <c r="AA14963" s="222"/>
      <c r="AB14963" s="221"/>
      <c r="AC14963" s="221"/>
      <c r="AD14963" s="221"/>
      <c r="AE14963" s="237"/>
      <c r="AF14963" s="168"/>
      <c r="AG14963" s="168"/>
      <c r="AH14963" s="168"/>
    </row>
    <row r="14964" spans="19:34" x14ac:dyDescent="0.2">
      <c r="S14964" s="226" t="e">
        <f t="shared" si="318"/>
        <v>#REF!</v>
      </c>
      <c r="T14964" s="168"/>
      <c r="U14964" s="168"/>
      <c r="V14964" s="168"/>
      <c r="W14964" s="169"/>
      <c r="X14964" s="221"/>
      <c r="Y14964" s="221"/>
      <c r="Z14964" s="221"/>
      <c r="AA14964" s="222"/>
      <c r="AB14964" s="221"/>
      <c r="AC14964" s="221"/>
      <c r="AD14964" s="221"/>
      <c r="AE14964" s="237"/>
      <c r="AF14964" s="168"/>
      <c r="AG14964" s="168"/>
      <c r="AH14964" s="168"/>
    </row>
    <row r="14965" spans="19:34" x14ac:dyDescent="0.2">
      <c r="S14965" s="226" t="e">
        <f t="shared" si="318"/>
        <v>#REF!</v>
      </c>
      <c r="T14965" s="168"/>
      <c r="U14965" s="168"/>
      <c r="V14965" s="168"/>
      <c r="W14965" s="169"/>
      <c r="X14965" s="221"/>
      <c r="Y14965" s="221"/>
      <c r="Z14965" s="221"/>
      <c r="AA14965" s="222"/>
      <c r="AB14965" s="221"/>
      <c r="AC14965" s="221"/>
      <c r="AD14965" s="221"/>
      <c r="AE14965" s="237"/>
      <c r="AF14965" s="168"/>
      <c r="AG14965" s="168"/>
      <c r="AH14965" s="168"/>
    </row>
    <row r="14966" spans="19:34" x14ac:dyDescent="0.2">
      <c r="S14966" s="226" t="e">
        <f t="shared" si="318"/>
        <v>#REF!</v>
      </c>
      <c r="T14966" s="168"/>
      <c r="U14966" s="168"/>
      <c r="V14966" s="168"/>
      <c r="W14966" s="169"/>
      <c r="X14966" s="221"/>
      <c r="Y14966" s="221"/>
      <c r="Z14966" s="221"/>
      <c r="AA14966" s="222"/>
      <c r="AB14966" s="221"/>
      <c r="AC14966" s="221"/>
      <c r="AD14966" s="221"/>
      <c r="AE14966" s="237"/>
      <c r="AF14966" s="168"/>
      <c r="AG14966" s="168"/>
      <c r="AH14966" s="168"/>
    </row>
    <row r="14967" spans="19:34" x14ac:dyDescent="0.2">
      <c r="S14967" s="226" t="e">
        <f t="shared" si="318"/>
        <v>#REF!</v>
      </c>
      <c r="T14967" s="168"/>
      <c r="U14967" s="168"/>
      <c r="V14967" s="168"/>
      <c r="W14967" s="169"/>
      <c r="X14967" s="221"/>
      <c r="Y14967" s="221"/>
      <c r="Z14967" s="221"/>
      <c r="AA14967" s="222"/>
      <c r="AB14967" s="221"/>
      <c r="AC14967" s="221"/>
      <c r="AD14967" s="221"/>
      <c r="AE14967" s="237"/>
      <c r="AF14967" s="168"/>
      <c r="AG14967" s="168"/>
      <c r="AH14967" s="168"/>
    </row>
    <row r="14968" spans="19:34" x14ac:dyDescent="0.2">
      <c r="S14968" s="226" t="e">
        <f t="shared" si="318"/>
        <v>#REF!</v>
      </c>
      <c r="T14968" s="168"/>
      <c r="U14968" s="168"/>
      <c r="V14968" s="168"/>
      <c r="W14968" s="169"/>
      <c r="X14968" s="221"/>
      <c r="Y14968" s="221"/>
      <c r="Z14968" s="221"/>
      <c r="AA14968" s="222"/>
      <c r="AB14968" s="221"/>
      <c r="AC14968" s="221"/>
      <c r="AD14968" s="221"/>
      <c r="AE14968" s="237"/>
      <c r="AF14968" s="168"/>
      <c r="AG14968" s="168"/>
      <c r="AH14968" s="168"/>
    </row>
    <row r="14969" spans="19:34" x14ac:dyDescent="0.2">
      <c r="S14969" s="226" t="e">
        <f t="shared" si="318"/>
        <v>#REF!</v>
      </c>
      <c r="T14969" s="168"/>
      <c r="U14969" s="168"/>
      <c r="V14969" s="168"/>
      <c r="W14969" s="169"/>
      <c r="X14969" s="221"/>
      <c r="Y14969" s="221"/>
      <c r="Z14969" s="221"/>
      <c r="AA14969" s="222"/>
      <c r="AB14969" s="221"/>
      <c r="AC14969" s="221"/>
      <c r="AD14969" s="221"/>
      <c r="AE14969" s="237"/>
      <c r="AF14969" s="168"/>
      <c r="AG14969" s="168"/>
      <c r="AH14969" s="168"/>
    </row>
    <row r="14970" spans="19:34" x14ac:dyDescent="0.2">
      <c r="S14970" s="226" t="e">
        <f t="shared" si="318"/>
        <v>#REF!</v>
      </c>
      <c r="T14970" s="168"/>
      <c r="U14970" s="168"/>
      <c r="V14970" s="168"/>
      <c r="W14970" s="169"/>
      <c r="X14970" s="221"/>
      <c r="Y14970" s="221"/>
      <c r="Z14970" s="221"/>
      <c r="AA14970" s="222"/>
      <c r="AB14970" s="221"/>
      <c r="AC14970" s="221"/>
      <c r="AD14970" s="221"/>
      <c r="AE14970" s="237"/>
      <c r="AF14970" s="168"/>
      <c r="AG14970" s="168"/>
      <c r="AH14970" s="168"/>
    </row>
    <row r="14971" spans="19:34" x14ac:dyDescent="0.2">
      <c r="S14971" s="226" t="e">
        <f t="shared" si="318"/>
        <v>#REF!</v>
      </c>
      <c r="T14971" s="168"/>
      <c r="U14971" s="168"/>
      <c r="V14971" s="168"/>
      <c r="W14971" s="169"/>
      <c r="X14971" s="221"/>
      <c r="Y14971" s="221"/>
      <c r="Z14971" s="221"/>
      <c r="AA14971" s="222"/>
      <c r="AB14971" s="221"/>
      <c r="AC14971" s="221"/>
      <c r="AD14971" s="221"/>
      <c r="AE14971" s="237"/>
      <c r="AF14971" s="168"/>
      <c r="AG14971" s="168"/>
      <c r="AH14971" s="168"/>
    </row>
    <row r="14972" spans="19:34" x14ac:dyDescent="0.2">
      <c r="S14972" s="226" t="e">
        <f t="shared" si="318"/>
        <v>#REF!</v>
      </c>
      <c r="T14972" s="168"/>
      <c r="U14972" s="168"/>
      <c r="V14972" s="168"/>
      <c r="W14972" s="169"/>
      <c r="X14972" s="221"/>
      <c r="Y14972" s="221"/>
      <c r="Z14972" s="221"/>
      <c r="AA14972" s="222"/>
      <c r="AB14972" s="221"/>
      <c r="AC14972" s="221"/>
      <c r="AD14972" s="221"/>
      <c r="AE14972" s="237"/>
      <c r="AF14972" s="168"/>
      <c r="AG14972" s="168"/>
      <c r="AH14972" s="168"/>
    </row>
    <row r="14973" spans="19:34" x14ac:dyDescent="0.2">
      <c r="S14973" s="226" t="e">
        <f t="shared" si="318"/>
        <v>#REF!</v>
      </c>
      <c r="T14973" s="168"/>
      <c r="U14973" s="168"/>
      <c r="V14973" s="168"/>
      <c r="W14973" s="169"/>
      <c r="X14973" s="221"/>
      <c r="Y14973" s="221"/>
      <c r="Z14973" s="221"/>
      <c r="AA14973" s="222"/>
      <c r="AB14973" s="221"/>
      <c r="AC14973" s="221"/>
      <c r="AD14973" s="221"/>
      <c r="AE14973" s="237"/>
      <c r="AF14973" s="168"/>
      <c r="AG14973" s="168"/>
      <c r="AH14973" s="168"/>
    </row>
    <row r="14974" spans="19:34" x14ac:dyDescent="0.2">
      <c r="S14974" s="226" t="e">
        <f t="shared" si="318"/>
        <v>#REF!</v>
      </c>
      <c r="T14974" s="168"/>
      <c r="U14974" s="168"/>
      <c r="V14974" s="168"/>
      <c r="W14974" s="169"/>
      <c r="X14974" s="221"/>
      <c r="Y14974" s="221"/>
      <c r="Z14974" s="221"/>
      <c r="AA14974" s="222"/>
      <c r="AB14974" s="221"/>
      <c r="AC14974" s="221"/>
      <c r="AD14974" s="221"/>
      <c r="AE14974" s="237"/>
      <c r="AF14974" s="168"/>
      <c r="AG14974" s="168"/>
      <c r="AH14974" s="168"/>
    </row>
    <row r="14975" spans="19:34" x14ac:dyDescent="0.2">
      <c r="S14975" s="226" t="e">
        <f t="shared" si="318"/>
        <v>#REF!</v>
      </c>
      <c r="T14975" s="168"/>
      <c r="U14975" s="168"/>
      <c r="V14975" s="168"/>
      <c r="W14975" s="169"/>
      <c r="X14975" s="221"/>
      <c r="Y14975" s="221"/>
      <c r="Z14975" s="221"/>
      <c r="AA14975" s="222"/>
      <c r="AB14975" s="221"/>
      <c r="AC14975" s="221"/>
      <c r="AD14975" s="221"/>
      <c r="AE14975" s="237"/>
      <c r="AF14975" s="168"/>
      <c r="AG14975" s="168"/>
      <c r="AH14975" s="168"/>
    </row>
    <row r="14976" spans="19:34" x14ac:dyDescent="0.2">
      <c r="S14976" s="226" t="e">
        <f t="shared" si="318"/>
        <v>#REF!</v>
      </c>
      <c r="T14976" s="168"/>
      <c r="U14976" s="168"/>
      <c r="V14976" s="168"/>
      <c r="W14976" s="169"/>
      <c r="X14976" s="221"/>
      <c r="Y14976" s="221"/>
      <c r="Z14976" s="221"/>
      <c r="AA14976" s="222"/>
      <c r="AB14976" s="221"/>
      <c r="AC14976" s="221"/>
      <c r="AD14976" s="221"/>
      <c r="AE14976" s="237"/>
      <c r="AF14976" s="168"/>
      <c r="AG14976" s="168"/>
      <c r="AH14976" s="168"/>
    </row>
    <row r="14977" spans="19:34" x14ac:dyDescent="0.2">
      <c r="S14977" s="226" t="e">
        <f t="shared" si="318"/>
        <v>#REF!</v>
      </c>
      <c r="T14977" s="168"/>
      <c r="U14977" s="168"/>
      <c r="V14977" s="168"/>
      <c r="W14977" s="169"/>
      <c r="X14977" s="221"/>
      <c r="Y14977" s="221"/>
      <c r="Z14977" s="221"/>
      <c r="AA14977" s="222"/>
      <c r="AB14977" s="221"/>
      <c r="AC14977" s="221"/>
      <c r="AD14977" s="221"/>
      <c r="AE14977" s="237"/>
      <c r="AF14977" s="168"/>
      <c r="AG14977" s="168"/>
      <c r="AH14977" s="168"/>
    </row>
    <row r="14978" spans="19:34" x14ac:dyDescent="0.2">
      <c r="S14978" s="226" t="e">
        <f t="shared" si="318"/>
        <v>#REF!</v>
      </c>
      <c r="T14978" s="168"/>
      <c r="U14978" s="168"/>
      <c r="V14978" s="168"/>
      <c r="W14978" s="169"/>
      <c r="X14978" s="221"/>
      <c r="Y14978" s="221"/>
      <c r="Z14978" s="221"/>
      <c r="AA14978" s="222"/>
      <c r="AB14978" s="221"/>
      <c r="AC14978" s="221"/>
      <c r="AD14978" s="221"/>
      <c r="AE14978" s="237"/>
      <c r="AF14978" s="168"/>
      <c r="AG14978" s="168"/>
      <c r="AH14978" s="168"/>
    </row>
    <row r="14979" spans="19:34" x14ac:dyDescent="0.2">
      <c r="S14979" s="226" t="e">
        <f t="shared" si="318"/>
        <v>#REF!</v>
      </c>
      <c r="T14979" s="168"/>
      <c r="U14979" s="168"/>
      <c r="V14979" s="168"/>
      <c r="W14979" s="169"/>
      <c r="X14979" s="221"/>
      <c r="Y14979" s="221"/>
      <c r="Z14979" s="221"/>
      <c r="AA14979" s="222"/>
      <c r="AB14979" s="221"/>
      <c r="AC14979" s="221"/>
      <c r="AD14979" s="221"/>
      <c r="AE14979" s="237"/>
      <c r="AF14979" s="168"/>
      <c r="AG14979" s="168"/>
      <c r="AH14979" s="168"/>
    </row>
    <row r="14980" spans="19:34" x14ac:dyDescent="0.2">
      <c r="S14980" s="226" t="e">
        <f t="shared" si="318"/>
        <v>#REF!</v>
      </c>
      <c r="T14980" s="168"/>
      <c r="U14980" s="168"/>
      <c r="V14980" s="168"/>
      <c r="W14980" s="169"/>
      <c r="X14980" s="221"/>
      <c r="Y14980" s="221"/>
      <c r="Z14980" s="221"/>
      <c r="AA14980" s="222"/>
      <c r="AB14980" s="221"/>
      <c r="AC14980" s="221"/>
      <c r="AD14980" s="221"/>
      <c r="AE14980" s="237"/>
      <c r="AF14980" s="168"/>
      <c r="AG14980" s="168"/>
      <c r="AH14980" s="168"/>
    </row>
    <row r="14981" spans="19:34" x14ac:dyDescent="0.2">
      <c r="S14981" s="226" t="e">
        <f t="shared" si="318"/>
        <v>#REF!</v>
      </c>
      <c r="T14981" s="168"/>
      <c r="U14981" s="168"/>
      <c r="V14981" s="168"/>
      <c r="W14981" s="169"/>
      <c r="X14981" s="221"/>
      <c r="Y14981" s="221"/>
      <c r="Z14981" s="221"/>
      <c r="AA14981" s="222"/>
      <c r="AB14981" s="221"/>
      <c r="AC14981" s="221"/>
      <c r="AD14981" s="221"/>
      <c r="AE14981" s="237"/>
      <c r="AF14981" s="168"/>
      <c r="AG14981" s="168"/>
      <c r="AH14981" s="168"/>
    </row>
    <row r="14982" spans="19:34" x14ac:dyDescent="0.2">
      <c r="S14982" s="226" t="e">
        <f t="shared" si="318"/>
        <v>#REF!</v>
      </c>
      <c r="T14982" s="168"/>
      <c r="U14982" s="168"/>
      <c r="V14982" s="168"/>
      <c r="W14982" s="169"/>
      <c r="X14982" s="221"/>
      <c r="Y14982" s="221"/>
      <c r="Z14982" s="221"/>
      <c r="AA14982" s="222"/>
      <c r="AB14982" s="221"/>
      <c r="AC14982" s="221"/>
      <c r="AD14982" s="221"/>
      <c r="AE14982" s="237"/>
      <c r="AF14982" s="168"/>
      <c r="AG14982" s="168"/>
      <c r="AH14982" s="168"/>
    </row>
    <row r="14983" spans="19:34" x14ac:dyDescent="0.2">
      <c r="S14983" s="226" t="e">
        <f t="shared" si="318"/>
        <v>#REF!</v>
      </c>
      <c r="T14983" s="168"/>
      <c r="U14983" s="168"/>
      <c r="V14983" s="168"/>
      <c r="W14983" s="169"/>
      <c r="X14983" s="221"/>
      <c r="Y14983" s="221"/>
      <c r="Z14983" s="221"/>
      <c r="AA14983" s="222"/>
      <c r="AB14983" s="221"/>
      <c r="AC14983" s="221"/>
      <c r="AD14983" s="221"/>
      <c r="AE14983" s="237"/>
      <c r="AF14983" s="168"/>
      <c r="AG14983" s="168"/>
      <c r="AH14983" s="168"/>
    </row>
    <row r="14984" spans="19:34" x14ac:dyDescent="0.2">
      <c r="S14984" s="226" t="e">
        <f t="shared" si="318"/>
        <v>#REF!</v>
      </c>
      <c r="T14984" s="168"/>
      <c r="U14984" s="168"/>
      <c r="V14984" s="168"/>
      <c r="W14984" s="169"/>
      <c r="X14984" s="221"/>
      <c r="Y14984" s="221"/>
      <c r="Z14984" s="221"/>
      <c r="AA14984" s="222"/>
      <c r="AB14984" s="221"/>
      <c r="AC14984" s="221"/>
      <c r="AD14984" s="221"/>
      <c r="AE14984" s="237"/>
      <c r="AF14984" s="168"/>
      <c r="AG14984" s="168"/>
      <c r="AH14984" s="168"/>
    </row>
    <row r="14985" spans="19:34" x14ac:dyDescent="0.2">
      <c r="S14985" s="226" t="e">
        <f t="shared" si="318"/>
        <v>#REF!</v>
      </c>
      <c r="T14985" s="168"/>
      <c r="U14985" s="168"/>
      <c r="V14985" s="168"/>
      <c r="W14985" s="169"/>
      <c r="X14985" s="221"/>
      <c r="Y14985" s="221"/>
      <c r="Z14985" s="221"/>
      <c r="AA14985" s="222"/>
      <c r="AB14985" s="221"/>
      <c r="AC14985" s="221"/>
      <c r="AD14985" s="221"/>
      <c r="AE14985" s="237"/>
      <c r="AF14985" s="168"/>
      <c r="AG14985" s="168"/>
      <c r="AH14985" s="168"/>
    </row>
    <row r="14986" spans="19:34" x14ac:dyDescent="0.2">
      <c r="S14986" s="226" t="e">
        <f t="shared" si="318"/>
        <v>#REF!</v>
      </c>
      <c r="T14986" s="168"/>
      <c r="U14986" s="168"/>
      <c r="V14986" s="168"/>
      <c r="W14986" s="169"/>
      <c r="X14986" s="221"/>
      <c r="Y14986" s="221"/>
      <c r="Z14986" s="221"/>
      <c r="AA14986" s="222"/>
      <c r="AB14986" s="221"/>
      <c r="AC14986" s="221"/>
      <c r="AD14986" s="221"/>
      <c r="AE14986" s="237"/>
      <c r="AF14986" s="168"/>
      <c r="AG14986" s="168"/>
      <c r="AH14986" s="168"/>
    </row>
    <row r="14987" spans="19:34" x14ac:dyDescent="0.2">
      <c r="S14987" s="226" t="e">
        <f t="shared" si="318"/>
        <v>#REF!</v>
      </c>
      <c r="T14987" s="168"/>
      <c r="U14987" s="168"/>
      <c r="V14987" s="168"/>
      <c r="W14987" s="169"/>
      <c r="X14987" s="221"/>
      <c r="Y14987" s="221"/>
      <c r="Z14987" s="221"/>
      <c r="AA14987" s="222"/>
      <c r="AB14987" s="221"/>
      <c r="AC14987" s="221"/>
      <c r="AD14987" s="221"/>
      <c r="AE14987" s="237"/>
      <c r="AF14987" s="168"/>
      <c r="AG14987" s="168"/>
      <c r="AH14987" s="168"/>
    </row>
    <row r="14988" spans="19:34" x14ac:dyDescent="0.2">
      <c r="S14988" s="226" t="e">
        <f t="shared" si="318"/>
        <v>#REF!</v>
      </c>
      <c r="T14988" s="168"/>
      <c r="U14988" s="168"/>
      <c r="V14988" s="168"/>
      <c r="W14988" s="169"/>
      <c r="X14988" s="221"/>
      <c r="Y14988" s="221"/>
      <c r="Z14988" s="221"/>
      <c r="AA14988" s="222"/>
      <c r="AB14988" s="221"/>
      <c r="AC14988" s="221"/>
      <c r="AD14988" s="221"/>
      <c r="AE14988" s="237"/>
      <c r="AF14988" s="168"/>
      <c r="AG14988" s="168"/>
      <c r="AH14988" s="168"/>
    </row>
    <row r="14989" spans="19:34" x14ac:dyDescent="0.2">
      <c r="S14989" s="226" t="e">
        <f t="shared" ref="S14989:S15052" si="319">MID(#REF!,2,7)</f>
        <v>#REF!</v>
      </c>
      <c r="T14989" s="168"/>
      <c r="U14989" s="168"/>
      <c r="V14989" s="168"/>
      <c r="W14989" s="169"/>
      <c r="X14989" s="221"/>
      <c r="Y14989" s="221"/>
      <c r="Z14989" s="221"/>
      <c r="AA14989" s="222"/>
      <c r="AB14989" s="221"/>
      <c r="AC14989" s="221"/>
      <c r="AD14989" s="221"/>
      <c r="AE14989" s="237"/>
      <c r="AF14989" s="168"/>
      <c r="AG14989" s="168"/>
      <c r="AH14989" s="168"/>
    </row>
    <row r="14990" spans="19:34" x14ac:dyDescent="0.2">
      <c r="S14990" s="226" t="e">
        <f t="shared" si="319"/>
        <v>#REF!</v>
      </c>
      <c r="T14990" s="168"/>
      <c r="U14990" s="168"/>
      <c r="V14990" s="168"/>
      <c r="W14990" s="169"/>
      <c r="X14990" s="221"/>
      <c r="Y14990" s="221"/>
      <c r="Z14990" s="221"/>
      <c r="AA14990" s="222"/>
      <c r="AB14990" s="221"/>
      <c r="AC14990" s="221"/>
      <c r="AD14990" s="221"/>
      <c r="AE14990" s="237"/>
      <c r="AF14990" s="168"/>
      <c r="AG14990" s="168"/>
      <c r="AH14990" s="168"/>
    </row>
    <row r="14991" spans="19:34" x14ac:dyDescent="0.2">
      <c r="S14991" s="226" t="e">
        <f t="shared" si="319"/>
        <v>#REF!</v>
      </c>
      <c r="T14991" s="168"/>
      <c r="U14991" s="168"/>
      <c r="V14991" s="168"/>
      <c r="W14991" s="169"/>
      <c r="X14991" s="221"/>
      <c r="Y14991" s="221"/>
      <c r="Z14991" s="221"/>
      <c r="AA14991" s="222"/>
      <c r="AB14991" s="221"/>
      <c r="AC14991" s="221"/>
      <c r="AD14991" s="221"/>
      <c r="AE14991" s="237"/>
      <c r="AF14991" s="168"/>
      <c r="AG14991" s="168"/>
      <c r="AH14991" s="168"/>
    </row>
    <row r="14992" spans="19:34" x14ac:dyDescent="0.2">
      <c r="S14992" s="226" t="e">
        <f t="shared" si="319"/>
        <v>#REF!</v>
      </c>
      <c r="T14992" s="168"/>
      <c r="U14992" s="168"/>
      <c r="V14992" s="168"/>
      <c r="W14992" s="169"/>
      <c r="X14992" s="221"/>
      <c r="Y14992" s="221"/>
      <c r="Z14992" s="221"/>
      <c r="AA14992" s="222"/>
      <c r="AB14992" s="221"/>
      <c r="AC14992" s="221"/>
      <c r="AD14992" s="221"/>
      <c r="AE14992" s="237"/>
      <c r="AF14992" s="168"/>
      <c r="AG14992" s="168"/>
      <c r="AH14992" s="168"/>
    </row>
    <row r="14993" spans="19:34" x14ac:dyDescent="0.2">
      <c r="S14993" s="226" t="e">
        <f t="shared" si="319"/>
        <v>#REF!</v>
      </c>
      <c r="T14993" s="168"/>
      <c r="U14993" s="168"/>
      <c r="V14993" s="168"/>
      <c r="W14993" s="169"/>
      <c r="X14993" s="221"/>
      <c r="Y14993" s="221"/>
      <c r="Z14993" s="221"/>
      <c r="AA14993" s="222"/>
      <c r="AB14993" s="221"/>
      <c r="AC14993" s="221"/>
      <c r="AD14993" s="221"/>
      <c r="AE14993" s="237"/>
      <c r="AF14993" s="168"/>
      <c r="AG14993" s="168"/>
      <c r="AH14993" s="168"/>
    </row>
    <row r="14994" spans="19:34" x14ac:dyDescent="0.2">
      <c r="S14994" s="226" t="e">
        <f t="shared" si="319"/>
        <v>#REF!</v>
      </c>
      <c r="T14994" s="168"/>
      <c r="U14994" s="168"/>
      <c r="V14994" s="168"/>
      <c r="W14994" s="169"/>
      <c r="X14994" s="221"/>
      <c r="Y14994" s="221"/>
      <c r="Z14994" s="221"/>
      <c r="AA14994" s="222"/>
      <c r="AB14994" s="221"/>
      <c r="AC14994" s="221"/>
      <c r="AD14994" s="221"/>
      <c r="AE14994" s="237"/>
      <c r="AF14994" s="168"/>
      <c r="AG14994" s="168"/>
      <c r="AH14994" s="168"/>
    </row>
    <row r="14995" spans="19:34" x14ac:dyDescent="0.2">
      <c r="S14995" s="226" t="e">
        <f t="shared" si="319"/>
        <v>#REF!</v>
      </c>
      <c r="T14995" s="168"/>
      <c r="U14995" s="168"/>
      <c r="V14995" s="168"/>
      <c r="W14995" s="169"/>
      <c r="X14995" s="221"/>
      <c r="Y14995" s="221"/>
      <c r="Z14995" s="221"/>
      <c r="AA14995" s="222"/>
      <c r="AB14995" s="221"/>
      <c r="AC14995" s="221"/>
      <c r="AD14995" s="221"/>
      <c r="AE14995" s="237"/>
      <c r="AF14995" s="168"/>
      <c r="AG14995" s="168"/>
      <c r="AH14995" s="168"/>
    </row>
    <row r="14996" spans="19:34" x14ac:dyDescent="0.2">
      <c r="S14996" s="226" t="e">
        <f t="shared" si="319"/>
        <v>#REF!</v>
      </c>
      <c r="T14996" s="168"/>
      <c r="U14996" s="168"/>
      <c r="V14996" s="168"/>
      <c r="W14996" s="169"/>
      <c r="X14996" s="221"/>
      <c r="Y14996" s="221"/>
      <c r="Z14996" s="221"/>
      <c r="AA14996" s="222"/>
      <c r="AB14996" s="221"/>
      <c r="AC14996" s="221"/>
      <c r="AD14996" s="221"/>
      <c r="AE14996" s="237"/>
      <c r="AF14996" s="168"/>
      <c r="AG14996" s="168"/>
      <c r="AH14996" s="168"/>
    </row>
    <row r="14997" spans="19:34" x14ac:dyDescent="0.2">
      <c r="S14997" s="226" t="e">
        <f t="shared" si="319"/>
        <v>#REF!</v>
      </c>
      <c r="T14997" s="168"/>
      <c r="U14997" s="168"/>
      <c r="V14997" s="168"/>
      <c r="W14997" s="169"/>
      <c r="X14997" s="221"/>
      <c r="Y14997" s="221"/>
      <c r="Z14997" s="221"/>
      <c r="AA14997" s="222"/>
      <c r="AB14997" s="221"/>
      <c r="AC14997" s="221"/>
      <c r="AD14997" s="221"/>
      <c r="AE14997" s="237"/>
      <c r="AF14997" s="168"/>
      <c r="AG14997" s="168"/>
      <c r="AH14997" s="168"/>
    </row>
    <row r="14998" spans="19:34" x14ac:dyDescent="0.2">
      <c r="S14998" s="226" t="e">
        <f t="shared" si="319"/>
        <v>#REF!</v>
      </c>
      <c r="T14998" s="168"/>
      <c r="U14998" s="168"/>
      <c r="V14998" s="168"/>
      <c r="W14998" s="169"/>
      <c r="X14998" s="221"/>
      <c r="Y14998" s="221"/>
      <c r="Z14998" s="221"/>
      <c r="AA14998" s="222"/>
      <c r="AB14998" s="221"/>
      <c r="AC14998" s="221"/>
      <c r="AD14998" s="221"/>
      <c r="AE14998" s="237"/>
      <c r="AF14998" s="168"/>
      <c r="AG14998" s="168"/>
      <c r="AH14998" s="168"/>
    </row>
    <row r="14999" spans="19:34" x14ac:dyDescent="0.2">
      <c r="S14999" s="226" t="e">
        <f t="shared" si="319"/>
        <v>#REF!</v>
      </c>
      <c r="T14999" s="168"/>
      <c r="U14999" s="168"/>
      <c r="V14999" s="168"/>
      <c r="W14999" s="169"/>
      <c r="X14999" s="221"/>
      <c r="Y14999" s="221"/>
      <c r="Z14999" s="221"/>
      <c r="AA14999" s="222"/>
      <c r="AB14999" s="221"/>
      <c r="AC14999" s="221"/>
      <c r="AD14999" s="221"/>
      <c r="AE14999" s="237"/>
      <c r="AF14999" s="168"/>
      <c r="AG14999" s="168"/>
      <c r="AH14999" s="168"/>
    </row>
    <row r="15000" spans="19:34" x14ac:dyDescent="0.2">
      <c r="S15000" s="226" t="e">
        <f t="shared" si="319"/>
        <v>#REF!</v>
      </c>
      <c r="T15000" s="168"/>
      <c r="U15000" s="168"/>
      <c r="V15000" s="168"/>
      <c r="W15000" s="169"/>
      <c r="X15000" s="221"/>
      <c r="Y15000" s="221"/>
      <c r="Z15000" s="221"/>
      <c r="AA15000" s="222"/>
      <c r="AB15000" s="221"/>
      <c r="AC15000" s="221"/>
      <c r="AD15000" s="221"/>
      <c r="AE15000" s="237"/>
      <c r="AF15000" s="168"/>
      <c r="AG15000" s="168"/>
      <c r="AH15000" s="168"/>
    </row>
    <row r="15001" spans="19:34" x14ac:dyDescent="0.2">
      <c r="S15001" s="226" t="e">
        <f t="shared" si="319"/>
        <v>#REF!</v>
      </c>
      <c r="T15001" s="168"/>
      <c r="U15001" s="168"/>
      <c r="V15001" s="168"/>
      <c r="W15001" s="169"/>
      <c r="X15001" s="221"/>
      <c r="Y15001" s="221"/>
      <c r="Z15001" s="221"/>
      <c r="AA15001" s="222"/>
      <c r="AB15001" s="221"/>
      <c r="AC15001" s="221"/>
      <c r="AD15001" s="221"/>
      <c r="AE15001" s="237"/>
      <c r="AF15001" s="168"/>
      <c r="AG15001" s="168"/>
      <c r="AH15001" s="168"/>
    </row>
    <row r="15002" spans="19:34" x14ac:dyDescent="0.2">
      <c r="S15002" s="226" t="e">
        <f t="shared" si="319"/>
        <v>#REF!</v>
      </c>
      <c r="T15002" s="168"/>
      <c r="U15002" s="168"/>
      <c r="V15002" s="168"/>
      <c r="W15002" s="169"/>
      <c r="X15002" s="221"/>
      <c r="Y15002" s="221"/>
      <c r="Z15002" s="221"/>
      <c r="AA15002" s="222"/>
      <c r="AB15002" s="221"/>
      <c r="AC15002" s="221"/>
      <c r="AD15002" s="221"/>
      <c r="AE15002" s="237"/>
      <c r="AF15002" s="168"/>
      <c r="AG15002" s="168"/>
      <c r="AH15002" s="168"/>
    </row>
    <row r="15003" spans="19:34" x14ac:dyDescent="0.2">
      <c r="S15003" s="226" t="e">
        <f t="shared" si="319"/>
        <v>#REF!</v>
      </c>
      <c r="T15003" s="168"/>
      <c r="U15003" s="168"/>
      <c r="V15003" s="168"/>
      <c r="W15003" s="169"/>
      <c r="X15003" s="221"/>
      <c r="Y15003" s="221"/>
      <c r="Z15003" s="221"/>
      <c r="AA15003" s="222"/>
      <c r="AB15003" s="221"/>
      <c r="AC15003" s="221"/>
      <c r="AD15003" s="221"/>
      <c r="AE15003" s="237"/>
      <c r="AF15003" s="168"/>
      <c r="AG15003" s="168"/>
      <c r="AH15003" s="168"/>
    </row>
    <row r="15004" spans="19:34" x14ac:dyDescent="0.2">
      <c r="S15004" s="226" t="e">
        <f t="shared" si="319"/>
        <v>#REF!</v>
      </c>
      <c r="T15004" s="168"/>
      <c r="U15004" s="168"/>
      <c r="V15004" s="168"/>
      <c r="W15004" s="169"/>
      <c r="X15004" s="221"/>
      <c r="Y15004" s="221"/>
      <c r="Z15004" s="221"/>
      <c r="AA15004" s="222"/>
      <c r="AB15004" s="221"/>
      <c r="AC15004" s="221"/>
      <c r="AD15004" s="221"/>
      <c r="AE15004" s="237"/>
      <c r="AF15004" s="168"/>
      <c r="AG15004" s="168"/>
      <c r="AH15004" s="168"/>
    </row>
    <row r="15005" spans="19:34" x14ac:dyDescent="0.2">
      <c r="S15005" s="226" t="e">
        <f t="shared" si="319"/>
        <v>#REF!</v>
      </c>
      <c r="T15005" s="168"/>
      <c r="U15005" s="168"/>
      <c r="V15005" s="168"/>
      <c r="W15005" s="169"/>
      <c r="X15005" s="221"/>
      <c r="Y15005" s="221"/>
      <c r="Z15005" s="221"/>
      <c r="AA15005" s="222"/>
      <c r="AB15005" s="221"/>
      <c r="AC15005" s="221"/>
      <c r="AD15005" s="221"/>
      <c r="AE15005" s="237"/>
      <c r="AF15005" s="168"/>
      <c r="AG15005" s="168"/>
      <c r="AH15005" s="168"/>
    </row>
    <row r="15006" spans="19:34" x14ac:dyDescent="0.2">
      <c r="S15006" s="226" t="e">
        <f t="shared" si="319"/>
        <v>#REF!</v>
      </c>
      <c r="T15006" s="168"/>
      <c r="U15006" s="168"/>
      <c r="V15006" s="168"/>
      <c r="W15006" s="169"/>
      <c r="X15006" s="221"/>
      <c r="Y15006" s="221"/>
      <c r="Z15006" s="221"/>
      <c r="AA15006" s="222"/>
      <c r="AB15006" s="221"/>
      <c r="AC15006" s="221"/>
      <c r="AD15006" s="221"/>
      <c r="AE15006" s="237"/>
      <c r="AF15006" s="168"/>
      <c r="AG15006" s="168"/>
      <c r="AH15006" s="168"/>
    </row>
    <row r="15007" spans="19:34" x14ac:dyDescent="0.2">
      <c r="S15007" s="226" t="e">
        <f t="shared" si="319"/>
        <v>#REF!</v>
      </c>
      <c r="T15007" s="168"/>
      <c r="U15007" s="168"/>
      <c r="V15007" s="168"/>
      <c r="W15007" s="169"/>
      <c r="X15007" s="221"/>
      <c r="Y15007" s="221"/>
      <c r="Z15007" s="221"/>
      <c r="AA15007" s="222"/>
      <c r="AB15007" s="221"/>
      <c r="AC15007" s="221"/>
      <c r="AD15007" s="221"/>
      <c r="AE15007" s="237"/>
      <c r="AF15007" s="168"/>
      <c r="AG15007" s="168"/>
      <c r="AH15007" s="168"/>
    </row>
    <row r="15008" spans="19:34" x14ac:dyDescent="0.2">
      <c r="S15008" s="226" t="e">
        <f t="shared" si="319"/>
        <v>#REF!</v>
      </c>
      <c r="T15008" s="168"/>
      <c r="U15008" s="168"/>
      <c r="V15008" s="168"/>
      <c r="W15008" s="169"/>
      <c r="X15008" s="221"/>
      <c r="Y15008" s="221"/>
      <c r="Z15008" s="221"/>
      <c r="AA15008" s="222"/>
      <c r="AB15008" s="221"/>
      <c r="AC15008" s="221"/>
      <c r="AD15008" s="221"/>
      <c r="AE15008" s="237"/>
      <c r="AF15008" s="168"/>
      <c r="AG15008" s="168"/>
      <c r="AH15008" s="168"/>
    </row>
    <row r="15009" spans="19:34" x14ac:dyDescent="0.2">
      <c r="S15009" s="226" t="e">
        <f t="shared" si="319"/>
        <v>#REF!</v>
      </c>
      <c r="T15009" s="168"/>
      <c r="U15009" s="168"/>
      <c r="V15009" s="168"/>
      <c r="W15009" s="169"/>
      <c r="X15009" s="221"/>
      <c r="Y15009" s="221"/>
      <c r="Z15009" s="221"/>
      <c r="AA15009" s="222"/>
      <c r="AB15009" s="221"/>
      <c r="AC15009" s="221"/>
      <c r="AD15009" s="221"/>
      <c r="AE15009" s="237"/>
      <c r="AF15009" s="168"/>
      <c r="AG15009" s="168"/>
      <c r="AH15009" s="168"/>
    </row>
    <row r="15010" spans="19:34" x14ac:dyDescent="0.2">
      <c r="S15010" s="226" t="e">
        <f t="shared" si="319"/>
        <v>#REF!</v>
      </c>
      <c r="T15010" s="168"/>
      <c r="U15010" s="168"/>
      <c r="V15010" s="168"/>
      <c r="W15010" s="169"/>
      <c r="X15010" s="221"/>
      <c r="Y15010" s="221"/>
      <c r="Z15010" s="221"/>
      <c r="AA15010" s="222"/>
      <c r="AB15010" s="221"/>
      <c r="AC15010" s="221"/>
      <c r="AD15010" s="221"/>
      <c r="AE15010" s="237"/>
      <c r="AF15010" s="168"/>
      <c r="AG15010" s="168"/>
      <c r="AH15010" s="168"/>
    </row>
    <row r="15011" spans="19:34" x14ac:dyDescent="0.2">
      <c r="S15011" s="226" t="e">
        <f t="shared" si="319"/>
        <v>#REF!</v>
      </c>
      <c r="T15011" s="168"/>
      <c r="U15011" s="168"/>
      <c r="V15011" s="168"/>
      <c r="W15011" s="169"/>
      <c r="X15011" s="221"/>
      <c r="Y15011" s="221"/>
      <c r="Z15011" s="221"/>
      <c r="AA15011" s="222"/>
      <c r="AB15011" s="221"/>
      <c r="AC15011" s="221"/>
      <c r="AD15011" s="221"/>
      <c r="AE15011" s="237"/>
      <c r="AF15011" s="168"/>
      <c r="AG15011" s="168"/>
      <c r="AH15011" s="168"/>
    </row>
    <row r="15012" spans="19:34" x14ac:dyDescent="0.2">
      <c r="S15012" s="226" t="e">
        <f t="shared" si="319"/>
        <v>#REF!</v>
      </c>
      <c r="T15012" s="168"/>
      <c r="U15012" s="168"/>
      <c r="V15012" s="168"/>
      <c r="W15012" s="169"/>
      <c r="X15012" s="221"/>
      <c r="Y15012" s="221"/>
      <c r="Z15012" s="221"/>
      <c r="AA15012" s="222"/>
      <c r="AB15012" s="221"/>
      <c r="AC15012" s="221"/>
      <c r="AD15012" s="221"/>
      <c r="AE15012" s="237"/>
      <c r="AF15012" s="168"/>
      <c r="AG15012" s="168"/>
      <c r="AH15012" s="168"/>
    </row>
    <row r="15013" spans="19:34" x14ac:dyDescent="0.2">
      <c r="S15013" s="226" t="e">
        <f t="shared" si="319"/>
        <v>#REF!</v>
      </c>
      <c r="T15013" s="168"/>
      <c r="U15013" s="168"/>
      <c r="V15013" s="168"/>
      <c r="W15013" s="169"/>
      <c r="X15013" s="221"/>
      <c r="Y15013" s="221"/>
      <c r="Z15013" s="221"/>
      <c r="AA15013" s="222"/>
      <c r="AB15013" s="221"/>
      <c r="AC15013" s="221"/>
      <c r="AD15013" s="221"/>
      <c r="AE15013" s="237"/>
      <c r="AF15013" s="168"/>
      <c r="AG15013" s="168"/>
      <c r="AH15013" s="168"/>
    </row>
    <row r="15014" spans="19:34" x14ac:dyDescent="0.2">
      <c r="S15014" s="226" t="e">
        <f t="shared" si="319"/>
        <v>#REF!</v>
      </c>
      <c r="T15014" s="168"/>
      <c r="U15014" s="168"/>
      <c r="V15014" s="168"/>
      <c r="W15014" s="169"/>
      <c r="X15014" s="221"/>
      <c r="Y15014" s="221"/>
      <c r="Z15014" s="221"/>
      <c r="AA15014" s="222"/>
      <c r="AB15014" s="221"/>
      <c r="AC15014" s="221"/>
      <c r="AD15014" s="221"/>
      <c r="AE15014" s="237"/>
      <c r="AF15014" s="168"/>
      <c r="AG15014" s="168"/>
      <c r="AH15014" s="168"/>
    </row>
    <row r="15015" spans="19:34" x14ac:dyDescent="0.2">
      <c r="S15015" s="226" t="e">
        <f t="shared" si="319"/>
        <v>#REF!</v>
      </c>
      <c r="T15015" s="168"/>
      <c r="U15015" s="168"/>
      <c r="V15015" s="168"/>
      <c r="W15015" s="169"/>
      <c r="X15015" s="221"/>
      <c r="Y15015" s="221"/>
      <c r="Z15015" s="221"/>
      <c r="AA15015" s="222"/>
      <c r="AB15015" s="221"/>
      <c r="AC15015" s="221"/>
      <c r="AD15015" s="221"/>
      <c r="AE15015" s="237"/>
      <c r="AF15015" s="168"/>
      <c r="AG15015" s="168"/>
      <c r="AH15015" s="168"/>
    </row>
    <row r="15016" spans="19:34" x14ac:dyDescent="0.2">
      <c r="S15016" s="226" t="e">
        <f t="shared" si="319"/>
        <v>#REF!</v>
      </c>
      <c r="T15016" s="168"/>
      <c r="U15016" s="168"/>
      <c r="V15016" s="168"/>
      <c r="W15016" s="169"/>
      <c r="X15016" s="221"/>
      <c r="Y15016" s="221"/>
      <c r="Z15016" s="221"/>
      <c r="AA15016" s="222"/>
      <c r="AB15016" s="221"/>
      <c r="AC15016" s="221"/>
      <c r="AD15016" s="221"/>
      <c r="AE15016" s="237"/>
      <c r="AF15016" s="168"/>
      <c r="AG15016" s="168"/>
      <c r="AH15016" s="168"/>
    </row>
    <row r="15017" spans="19:34" x14ac:dyDescent="0.2">
      <c r="S15017" s="226" t="e">
        <f t="shared" si="319"/>
        <v>#REF!</v>
      </c>
      <c r="T15017" s="168"/>
      <c r="U15017" s="168"/>
      <c r="V15017" s="168"/>
      <c r="W15017" s="169"/>
      <c r="X15017" s="221"/>
      <c r="Y15017" s="221"/>
      <c r="Z15017" s="221"/>
      <c r="AA15017" s="222"/>
      <c r="AB15017" s="221"/>
      <c r="AC15017" s="221"/>
      <c r="AD15017" s="221"/>
      <c r="AE15017" s="237"/>
      <c r="AF15017" s="168"/>
      <c r="AG15017" s="168"/>
      <c r="AH15017" s="168"/>
    </row>
    <row r="15018" spans="19:34" x14ac:dyDescent="0.2">
      <c r="S15018" s="226" t="e">
        <f t="shared" si="319"/>
        <v>#REF!</v>
      </c>
      <c r="T15018" s="168"/>
      <c r="U15018" s="168"/>
      <c r="V15018" s="168"/>
      <c r="W15018" s="169"/>
      <c r="X15018" s="221"/>
      <c r="Y15018" s="221"/>
      <c r="Z15018" s="221"/>
      <c r="AA15018" s="222"/>
      <c r="AB15018" s="221"/>
      <c r="AC15018" s="221"/>
      <c r="AD15018" s="221"/>
      <c r="AE15018" s="237"/>
      <c r="AF15018" s="168"/>
      <c r="AG15018" s="168"/>
      <c r="AH15018" s="168"/>
    </row>
    <row r="15019" spans="19:34" x14ac:dyDescent="0.2">
      <c r="S15019" s="226" t="e">
        <f t="shared" si="319"/>
        <v>#REF!</v>
      </c>
      <c r="T15019" s="168"/>
      <c r="U15019" s="168"/>
      <c r="V15019" s="168"/>
      <c r="W15019" s="169"/>
      <c r="X15019" s="221"/>
      <c r="Y15019" s="221"/>
      <c r="Z15019" s="221"/>
      <c r="AA15019" s="222"/>
      <c r="AB15019" s="221"/>
      <c r="AC15019" s="221"/>
      <c r="AD15019" s="221"/>
      <c r="AE15019" s="237"/>
      <c r="AF15019" s="168"/>
      <c r="AG15019" s="168"/>
      <c r="AH15019" s="168"/>
    </row>
    <row r="15020" spans="19:34" x14ac:dyDescent="0.2">
      <c r="S15020" s="226" t="e">
        <f t="shared" si="319"/>
        <v>#REF!</v>
      </c>
      <c r="T15020" s="168"/>
      <c r="U15020" s="168"/>
      <c r="V15020" s="168"/>
      <c r="W15020" s="169"/>
      <c r="X15020" s="221"/>
      <c r="Y15020" s="221"/>
      <c r="Z15020" s="221"/>
      <c r="AA15020" s="222"/>
      <c r="AB15020" s="221"/>
      <c r="AC15020" s="221"/>
      <c r="AD15020" s="221"/>
      <c r="AE15020" s="237"/>
      <c r="AF15020" s="168"/>
      <c r="AG15020" s="168"/>
      <c r="AH15020" s="168"/>
    </row>
    <row r="15021" spans="19:34" x14ac:dyDescent="0.2">
      <c r="S15021" s="226" t="e">
        <f t="shared" si="319"/>
        <v>#REF!</v>
      </c>
      <c r="T15021" s="168"/>
      <c r="U15021" s="168"/>
      <c r="V15021" s="168"/>
      <c r="W15021" s="169"/>
      <c r="X15021" s="221"/>
      <c r="Y15021" s="221"/>
      <c r="Z15021" s="221"/>
      <c r="AA15021" s="222"/>
      <c r="AB15021" s="221"/>
      <c r="AC15021" s="221"/>
      <c r="AD15021" s="221"/>
      <c r="AE15021" s="237"/>
      <c r="AF15021" s="168"/>
      <c r="AG15021" s="168"/>
      <c r="AH15021" s="168"/>
    </row>
    <row r="15022" spans="19:34" x14ac:dyDescent="0.2">
      <c r="S15022" s="226" t="e">
        <f t="shared" si="319"/>
        <v>#REF!</v>
      </c>
      <c r="T15022" s="168"/>
      <c r="U15022" s="168"/>
      <c r="V15022" s="168"/>
      <c r="W15022" s="169"/>
      <c r="X15022" s="221"/>
      <c r="Y15022" s="221"/>
      <c r="Z15022" s="221"/>
      <c r="AA15022" s="222"/>
      <c r="AB15022" s="221"/>
      <c r="AC15022" s="221"/>
      <c r="AD15022" s="221"/>
      <c r="AE15022" s="237"/>
      <c r="AF15022" s="168"/>
      <c r="AG15022" s="168"/>
      <c r="AH15022" s="168"/>
    </row>
    <row r="15023" spans="19:34" x14ac:dyDescent="0.2">
      <c r="S15023" s="226" t="e">
        <f t="shared" si="319"/>
        <v>#REF!</v>
      </c>
      <c r="T15023" s="168"/>
      <c r="U15023" s="168"/>
      <c r="V15023" s="168"/>
      <c r="W15023" s="169"/>
      <c r="X15023" s="221"/>
      <c r="Y15023" s="221"/>
      <c r="Z15023" s="221"/>
      <c r="AA15023" s="222"/>
      <c r="AB15023" s="221"/>
      <c r="AC15023" s="221"/>
      <c r="AD15023" s="221"/>
      <c r="AE15023" s="237"/>
      <c r="AF15023" s="168"/>
      <c r="AG15023" s="168"/>
      <c r="AH15023" s="168"/>
    </row>
    <row r="15024" spans="19:34" x14ac:dyDescent="0.2">
      <c r="S15024" s="226" t="e">
        <f t="shared" si="319"/>
        <v>#REF!</v>
      </c>
      <c r="T15024" s="168"/>
      <c r="U15024" s="168"/>
      <c r="V15024" s="168"/>
      <c r="W15024" s="169"/>
      <c r="X15024" s="221"/>
      <c r="Y15024" s="221"/>
      <c r="Z15024" s="221"/>
      <c r="AA15024" s="222"/>
      <c r="AB15024" s="221"/>
      <c r="AC15024" s="221"/>
      <c r="AD15024" s="221"/>
      <c r="AE15024" s="237"/>
      <c r="AF15024" s="168"/>
      <c r="AG15024" s="168"/>
      <c r="AH15024" s="168"/>
    </row>
    <row r="15025" spans="19:34" x14ac:dyDescent="0.2">
      <c r="S15025" s="226" t="e">
        <f t="shared" si="319"/>
        <v>#REF!</v>
      </c>
      <c r="T15025" s="168"/>
      <c r="U15025" s="168"/>
      <c r="V15025" s="168"/>
      <c r="W15025" s="169"/>
      <c r="X15025" s="221"/>
      <c r="Y15025" s="221"/>
      <c r="Z15025" s="221"/>
      <c r="AA15025" s="222"/>
      <c r="AB15025" s="221"/>
      <c r="AC15025" s="221"/>
      <c r="AD15025" s="221"/>
      <c r="AE15025" s="237"/>
      <c r="AF15025" s="168"/>
      <c r="AG15025" s="168"/>
      <c r="AH15025" s="168"/>
    </row>
    <row r="15026" spans="19:34" x14ac:dyDescent="0.2">
      <c r="S15026" s="226" t="e">
        <f t="shared" si="319"/>
        <v>#REF!</v>
      </c>
      <c r="T15026" s="168"/>
      <c r="U15026" s="168"/>
      <c r="V15026" s="168"/>
      <c r="W15026" s="169"/>
      <c r="X15026" s="221"/>
      <c r="Y15026" s="221"/>
      <c r="Z15026" s="221"/>
      <c r="AA15026" s="222"/>
      <c r="AB15026" s="221"/>
      <c r="AC15026" s="221"/>
      <c r="AD15026" s="221"/>
      <c r="AE15026" s="237"/>
      <c r="AF15026" s="168"/>
      <c r="AG15026" s="168"/>
      <c r="AH15026" s="168"/>
    </row>
    <row r="15027" spans="19:34" x14ac:dyDescent="0.2">
      <c r="S15027" s="226" t="e">
        <f t="shared" si="319"/>
        <v>#REF!</v>
      </c>
      <c r="T15027" s="168"/>
      <c r="U15027" s="168"/>
      <c r="V15027" s="168"/>
      <c r="W15027" s="169"/>
      <c r="X15027" s="221"/>
      <c r="Y15027" s="221"/>
      <c r="Z15027" s="221"/>
      <c r="AA15027" s="222"/>
      <c r="AB15027" s="221"/>
      <c r="AC15027" s="221"/>
      <c r="AD15027" s="221"/>
      <c r="AE15027" s="237"/>
      <c r="AF15027" s="168"/>
      <c r="AG15027" s="168"/>
      <c r="AH15027" s="168"/>
    </row>
    <row r="15028" spans="19:34" x14ac:dyDescent="0.2">
      <c r="S15028" s="226" t="e">
        <f t="shared" si="319"/>
        <v>#REF!</v>
      </c>
      <c r="T15028" s="168"/>
      <c r="U15028" s="168"/>
      <c r="V15028" s="168"/>
      <c r="W15028" s="169"/>
      <c r="X15028" s="221"/>
      <c r="Y15028" s="221"/>
      <c r="Z15028" s="221"/>
      <c r="AA15028" s="222"/>
      <c r="AB15028" s="221"/>
      <c r="AC15028" s="221"/>
      <c r="AD15028" s="221"/>
      <c r="AE15028" s="237"/>
      <c r="AF15028" s="168"/>
      <c r="AG15028" s="168"/>
      <c r="AH15028" s="168"/>
    </row>
    <row r="15029" spans="19:34" x14ac:dyDescent="0.2">
      <c r="S15029" s="226" t="e">
        <f t="shared" si="319"/>
        <v>#REF!</v>
      </c>
      <c r="T15029" s="168"/>
      <c r="U15029" s="168"/>
      <c r="V15029" s="168"/>
      <c r="W15029" s="169"/>
      <c r="X15029" s="221"/>
      <c r="Y15029" s="221"/>
      <c r="Z15029" s="221"/>
      <c r="AA15029" s="222"/>
      <c r="AB15029" s="221"/>
      <c r="AC15029" s="221"/>
      <c r="AD15029" s="221"/>
      <c r="AE15029" s="237"/>
      <c r="AF15029" s="168"/>
      <c r="AG15029" s="168"/>
      <c r="AH15029" s="168"/>
    </row>
    <row r="15030" spans="19:34" x14ac:dyDescent="0.2">
      <c r="S15030" s="226" t="e">
        <f t="shared" si="319"/>
        <v>#REF!</v>
      </c>
      <c r="T15030" s="168"/>
      <c r="U15030" s="168"/>
      <c r="V15030" s="168"/>
      <c r="W15030" s="169"/>
      <c r="X15030" s="221"/>
      <c r="Y15030" s="221"/>
      <c r="Z15030" s="221"/>
      <c r="AA15030" s="222"/>
      <c r="AB15030" s="221"/>
      <c r="AC15030" s="221"/>
      <c r="AD15030" s="221"/>
      <c r="AE15030" s="237"/>
      <c r="AF15030" s="168"/>
      <c r="AG15030" s="168"/>
      <c r="AH15030" s="168"/>
    </row>
    <row r="15031" spans="19:34" x14ac:dyDescent="0.2">
      <c r="S15031" s="226" t="e">
        <f t="shared" si="319"/>
        <v>#REF!</v>
      </c>
      <c r="T15031" s="168"/>
      <c r="U15031" s="168"/>
      <c r="V15031" s="168"/>
      <c r="W15031" s="169"/>
      <c r="X15031" s="221"/>
      <c r="Y15031" s="221"/>
      <c r="Z15031" s="221"/>
      <c r="AA15031" s="222"/>
      <c r="AB15031" s="221"/>
      <c r="AC15031" s="221"/>
      <c r="AD15031" s="221"/>
      <c r="AE15031" s="237"/>
      <c r="AF15031" s="168"/>
      <c r="AG15031" s="168"/>
      <c r="AH15031" s="168"/>
    </row>
    <row r="15032" spans="19:34" x14ac:dyDescent="0.2">
      <c r="S15032" s="226" t="e">
        <f t="shared" si="319"/>
        <v>#REF!</v>
      </c>
      <c r="T15032" s="168"/>
      <c r="U15032" s="168"/>
      <c r="V15032" s="168"/>
      <c r="W15032" s="169"/>
      <c r="X15032" s="221"/>
      <c r="Y15032" s="221"/>
      <c r="Z15032" s="221"/>
      <c r="AA15032" s="222"/>
      <c r="AB15032" s="221"/>
      <c r="AC15032" s="221"/>
      <c r="AD15032" s="221"/>
      <c r="AE15032" s="237"/>
      <c r="AF15032" s="168"/>
      <c r="AG15032" s="168"/>
      <c r="AH15032" s="168"/>
    </row>
    <row r="15033" spans="19:34" x14ac:dyDescent="0.2">
      <c r="S15033" s="226" t="e">
        <f t="shared" si="319"/>
        <v>#REF!</v>
      </c>
      <c r="T15033" s="168"/>
      <c r="U15033" s="168"/>
      <c r="V15033" s="168"/>
      <c r="W15033" s="169"/>
      <c r="X15033" s="221"/>
      <c r="Y15033" s="221"/>
      <c r="Z15033" s="221"/>
      <c r="AA15033" s="222"/>
      <c r="AB15033" s="221"/>
      <c r="AC15033" s="221"/>
      <c r="AD15033" s="221"/>
      <c r="AE15033" s="237"/>
      <c r="AF15033" s="168"/>
      <c r="AG15033" s="168"/>
      <c r="AH15033" s="168"/>
    </row>
    <row r="15034" spans="19:34" x14ac:dyDescent="0.2">
      <c r="S15034" s="226" t="e">
        <f t="shared" si="319"/>
        <v>#REF!</v>
      </c>
      <c r="T15034" s="168"/>
      <c r="U15034" s="168"/>
      <c r="V15034" s="168"/>
      <c r="W15034" s="169"/>
      <c r="X15034" s="221"/>
      <c r="Y15034" s="221"/>
      <c r="Z15034" s="221"/>
      <c r="AA15034" s="222"/>
      <c r="AB15034" s="221"/>
      <c r="AC15034" s="221"/>
      <c r="AD15034" s="221"/>
      <c r="AE15034" s="237"/>
      <c r="AF15034" s="168"/>
      <c r="AG15034" s="168"/>
      <c r="AH15034" s="168"/>
    </row>
    <row r="15035" spans="19:34" x14ac:dyDescent="0.2">
      <c r="S15035" s="226" t="e">
        <f t="shared" si="319"/>
        <v>#REF!</v>
      </c>
      <c r="T15035" s="168"/>
      <c r="U15035" s="168"/>
      <c r="V15035" s="168"/>
      <c r="W15035" s="169"/>
      <c r="X15035" s="221"/>
      <c r="Y15035" s="221"/>
      <c r="Z15035" s="221"/>
      <c r="AA15035" s="222"/>
      <c r="AB15035" s="221"/>
      <c r="AC15035" s="221"/>
      <c r="AD15035" s="221"/>
      <c r="AE15035" s="237"/>
      <c r="AF15035" s="168"/>
      <c r="AG15035" s="168"/>
      <c r="AH15035" s="168"/>
    </row>
    <row r="15036" spans="19:34" x14ac:dyDescent="0.2">
      <c r="S15036" s="226" t="e">
        <f t="shared" si="319"/>
        <v>#REF!</v>
      </c>
      <c r="T15036" s="168"/>
      <c r="U15036" s="168"/>
      <c r="V15036" s="168"/>
      <c r="W15036" s="169"/>
      <c r="X15036" s="221"/>
      <c r="Y15036" s="221"/>
      <c r="Z15036" s="221"/>
      <c r="AA15036" s="222"/>
      <c r="AB15036" s="221"/>
      <c r="AC15036" s="221"/>
      <c r="AD15036" s="221"/>
      <c r="AE15036" s="237"/>
      <c r="AF15036" s="168"/>
      <c r="AG15036" s="168"/>
      <c r="AH15036" s="168"/>
    </row>
    <row r="15037" spans="19:34" x14ac:dyDescent="0.2">
      <c r="S15037" s="226" t="e">
        <f t="shared" si="319"/>
        <v>#REF!</v>
      </c>
      <c r="T15037" s="168"/>
      <c r="U15037" s="168"/>
      <c r="V15037" s="168"/>
      <c r="W15037" s="169"/>
      <c r="X15037" s="221"/>
      <c r="Y15037" s="221"/>
      <c r="Z15037" s="221"/>
      <c r="AA15037" s="222"/>
      <c r="AB15037" s="221"/>
      <c r="AC15037" s="221"/>
      <c r="AD15037" s="221"/>
      <c r="AE15037" s="237"/>
      <c r="AF15037" s="168"/>
      <c r="AG15037" s="168"/>
      <c r="AH15037" s="168"/>
    </row>
    <row r="15038" spans="19:34" x14ac:dyDescent="0.2">
      <c r="S15038" s="226" t="e">
        <f t="shared" si="319"/>
        <v>#REF!</v>
      </c>
      <c r="T15038" s="168"/>
      <c r="U15038" s="168"/>
      <c r="V15038" s="168"/>
      <c r="W15038" s="169"/>
      <c r="X15038" s="221"/>
      <c r="Y15038" s="221"/>
      <c r="Z15038" s="221"/>
      <c r="AA15038" s="222"/>
      <c r="AB15038" s="221"/>
      <c r="AC15038" s="221"/>
      <c r="AD15038" s="221"/>
      <c r="AE15038" s="237"/>
      <c r="AF15038" s="168"/>
      <c r="AG15038" s="168"/>
      <c r="AH15038" s="168"/>
    </row>
    <row r="15039" spans="19:34" x14ac:dyDescent="0.2">
      <c r="S15039" s="226" t="e">
        <f t="shared" si="319"/>
        <v>#REF!</v>
      </c>
      <c r="T15039" s="168"/>
      <c r="U15039" s="168"/>
      <c r="V15039" s="168"/>
      <c r="W15039" s="169"/>
      <c r="X15039" s="221"/>
      <c r="Y15039" s="221"/>
      <c r="Z15039" s="221"/>
      <c r="AA15039" s="222"/>
      <c r="AB15039" s="221"/>
      <c r="AC15039" s="221"/>
      <c r="AD15039" s="221"/>
      <c r="AE15039" s="237"/>
      <c r="AF15039" s="168"/>
      <c r="AG15039" s="168"/>
      <c r="AH15039" s="168"/>
    </row>
    <row r="15040" spans="19:34" x14ac:dyDescent="0.2">
      <c r="S15040" s="226" t="e">
        <f t="shared" si="319"/>
        <v>#REF!</v>
      </c>
      <c r="T15040" s="168"/>
      <c r="U15040" s="168"/>
      <c r="V15040" s="168"/>
      <c r="W15040" s="169"/>
      <c r="X15040" s="221"/>
      <c r="Y15040" s="221"/>
      <c r="Z15040" s="221"/>
      <c r="AA15040" s="222"/>
      <c r="AB15040" s="221"/>
      <c r="AC15040" s="221"/>
      <c r="AD15040" s="221"/>
      <c r="AE15040" s="237"/>
      <c r="AF15040" s="168"/>
      <c r="AG15040" s="168"/>
      <c r="AH15040" s="168"/>
    </row>
    <row r="15041" spans="19:34" x14ac:dyDescent="0.2">
      <c r="S15041" s="226" t="e">
        <f t="shared" si="319"/>
        <v>#REF!</v>
      </c>
      <c r="T15041" s="168"/>
      <c r="U15041" s="168"/>
      <c r="V15041" s="168"/>
      <c r="W15041" s="169"/>
      <c r="X15041" s="221"/>
      <c r="Y15041" s="221"/>
      <c r="Z15041" s="221"/>
      <c r="AA15041" s="222"/>
      <c r="AB15041" s="221"/>
      <c r="AC15041" s="221"/>
      <c r="AD15041" s="221"/>
      <c r="AE15041" s="237"/>
      <c r="AF15041" s="168"/>
      <c r="AG15041" s="168"/>
      <c r="AH15041" s="168"/>
    </row>
    <row r="15042" spans="19:34" x14ac:dyDescent="0.2">
      <c r="S15042" s="226" t="e">
        <f t="shared" si="319"/>
        <v>#REF!</v>
      </c>
      <c r="T15042" s="168"/>
      <c r="U15042" s="168"/>
      <c r="V15042" s="168"/>
      <c r="W15042" s="169"/>
      <c r="X15042" s="221"/>
      <c r="Y15042" s="221"/>
      <c r="Z15042" s="221"/>
      <c r="AA15042" s="222"/>
      <c r="AB15042" s="221"/>
      <c r="AC15042" s="221"/>
      <c r="AD15042" s="221"/>
      <c r="AE15042" s="237"/>
      <c r="AF15042" s="168"/>
      <c r="AG15042" s="168"/>
      <c r="AH15042" s="168"/>
    </row>
    <row r="15043" spans="19:34" x14ac:dyDescent="0.2">
      <c r="S15043" s="226" t="e">
        <f t="shared" si="319"/>
        <v>#REF!</v>
      </c>
      <c r="T15043" s="168"/>
      <c r="U15043" s="168"/>
      <c r="V15043" s="168"/>
      <c r="W15043" s="169"/>
      <c r="X15043" s="221"/>
      <c r="Y15043" s="221"/>
      <c r="Z15043" s="221"/>
      <c r="AA15043" s="222"/>
      <c r="AB15043" s="221"/>
      <c r="AC15043" s="221"/>
      <c r="AD15043" s="221"/>
      <c r="AE15043" s="237"/>
      <c r="AF15043" s="168"/>
      <c r="AG15043" s="168"/>
      <c r="AH15043" s="168"/>
    </row>
    <row r="15044" spans="19:34" x14ac:dyDescent="0.2">
      <c r="S15044" s="226" t="e">
        <f t="shared" si="319"/>
        <v>#REF!</v>
      </c>
      <c r="T15044" s="168"/>
      <c r="U15044" s="168"/>
      <c r="V15044" s="168"/>
      <c r="W15044" s="169"/>
      <c r="X15044" s="221"/>
      <c r="Y15044" s="221"/>
      <c r="Z15044" s="221"/>
      <c r="AA15044" s="222"/>
      <c r="AB15044" s="221"/>
      <c r="AC15044" s="221"/>
      <c r="AD15044" s="221"/>
      <c r="AE15044" s="237"/>
      <c r="AF15044" s="168"/>
      <c r="AG15044" s="168"/>
      <c r="AH15044" s="168"/>
    </row>
    <row r="15045" spans="19:34" x14ac:dyDescent="0.2">
      <c r="S15045" s="226" t="e">
        <f t="shared" si="319"/>
        <v>#REF!</v>
      </c>
      <c r="T15045" s="168"/>
      <c r="U15045" s="168"/>
      <c r="V15045" s="168"/>
      <c r="W15045" s="169"/>
      <c r="X15045" s="221"/>
      <c r="Y15045" s="221"/>
      <c r="Z15045" s="221"/>
      <c r="AA15045" s="222"/>
      <c r="AB15045" s="221"/>
      <c r="AC15045" s="221"/>
      <c r="AD15045" s="221"/>
      <c r="AE15045" s="237"/>
      <c r="AF15045" s="168"/>
      <c r="AG15045" s="168"/>
      <c r="AH15045" s="168"/>
    </row>
    <row r="15046" spans="19:34" x14ac:dyDescent="0.2">
      <c r="S15046" s="226" t="e">
        <f t="shared" si="319"/>
        <v>#REF!</v>
      </c>
      <c r="T15046" s="168"/>
      <c r="U15046" s="168"/>
      <c r="V15046" s="168"/>
      <c r="W15046" s="169"/>
      <c r="X15046" s="221"/>
      <c r="Y15046" s="221"/>
      <c r="Z15046" s="221"/>
      <c r="AA15046" s="222"/>
      <c r="AB15046" s="221"/>
      <c r="AC15046" s="221"/>
      <c r="AD15046" s="221"/>
      <c r="AE15046" s="237"/>
      <c r="AF15046" s="168"/>
      <c r="AG15046" s="168"/>
      <c r="AH15046" s="168"/>
    </row>
    <row r="15047" spans="19:34" x14ac:dyDescent="0.2">
      <c r="S15047" s="226" t="e">
        <f t="shared" si="319"/>
        <v>#REF!</v>
      </c>
      <c r="T15047" s="168"/>
      <c r="U15047" s="168"/>
      <c r="V15047" s="168"/>
      <c r="W15047" s="169"/>
      <c r="X15047" s="221"/>
      <c r="Y15047" s="221"/>
      <c r="Z15047" s="221"/>
      <c r="AA15047" s="222"/>
      <c r="AB15047" s="221"/>
      <c r="AC15047" s="221"/>
      <c r="AD15047" s="221"/>
      <c r="AE15047" s="237"/>
      <c r="AF15047" s="168"/>
      <c r="AG15047" s="168"/>
      <c r="AH15047" s="168"/>
    </row>
    <row r="15048" spans="19:34" x14ac:dyDescent="0.2">
      <c r="S15048" s="226" t="e">
        <f t="shared" si="319"/>
        <v>#REF!</v>
      </c>
      <c r="T15048" s="168"/>
      <c r="U15048" s="168"/>
      <c r="V15048" s="168"/>
      <c r="W15048" s="169"/>
      <c r="X15048" s="221"/>
      <c r="Y15048" s="221"/>
      <c r="Z15048" s="221"/>
      <c r="AA15048" s="222"/>
      <c r="AB15048" s="221"/>
      <c r="AC15048" s="221"/>
      <c r="AD15048" s="221"/>
      <c r="AE15048" s="237"/>
      <c r="AF15048" s="168"/>
      <c r="AG15048" s="168"/>
      <c r="AH15048" s="168"/>
    </row>
    <row r="15049" spans="19:34" x14ac:dyDescent="0.2">
      <c r="S15049" s="226" t="e">
        <f t="shared" si="319"/>
        <v>#REF!</v>
      </c>
      <c r="T15049" s="168"/>
      <c r="U15049" s="168"/>
      <c r="V15049" s="168"/>
      <c r="W15049" s="169"/>
      <c r="X15049" s="221"/>
      <c r="Y15049" s="221"/>
      <c r="Z15049" s="221"/>
      <c r="AA15049" s="222"/>
      <c r="AB15049" s="221"/>
      <c r="AC15049" s="221"/>
      <c r="AD15049" s="221"/>
      <c r="AE15049" s="237"/>
      <c r="AF15049" s="168"/>
      <c r="AG15049" s="168"/>
      <c r="AH15049" s="168"/>
    </row>
    <row r="15050" spans="19:34" x14ac:dyDescent="0.2">
      <c r="S15050" s="226" t="e">
        <f t="shared" si="319"/>
        <v>#REF!</v>
      </c>
      <c r="T15050" s="168"/>
      <c r="U15050" s="168"/>
      <c r="V15050" s="168"/>
      <c r="W15050" s="169"/>
      <c r="X15050" s="221"/>
      <c r="Y15050" s="221"/>
      <c r="Z15050" s="221"/>
      <c r="AA15050" s="222"/>
      <c r="AB15050" s="221"/>
      <c r="AC15050" s="221"/>
      <c r="AD15050" s="221"/>
      <c r="AE15050" s="237"/>
      <c r="AF15050" s="168"/>
      <c r="AG15050" s="168"/>
      <c r="AH15050" s="168"/>
    </row>
    <row r="15051" spans="19:34" x14ac:dyDescent="0.2">
      <c r="S15051" s="226" t="e">
        <f t="shared" si="319"/>
        <v>#REF!</v>
      </c>
      <c r="T15051" s="168"/>
      <c r="U15051" s="168"/>
      <c r="V15051" s="168"/>
      <c r="W15051" s="169"/>
      <c r="X15051" s="221"/>
      <c r="Y15051" s="221"/>
      <c r="Z15051" s="221"/>
      <c r="AA15051" s="222"/>
      <c r="AB15051" s="221"/>
      <c r="AC15051" s="221"/>
      <c r="AD15051" s="221"/>
      <c r="AE15051" s="237"/>
      <c r="AF15051" s="168"/>
      <c r="AG15051" s="168"/>
      <c r="AH15051" s="168"/>
    </row>
    <row r="15052" spans="19:34" x14ac:dyDescent="0.2">
      <c r="S15052" s="226" t="e">
        <f t="shared" si="319"/>
        <v>#REF!</v>
      </c>
      <c r="T15052" s="168"/>
      <c r="U15052" s="168"/>
      <c r="V15052" s="168"/>
      <c r="W15052" s="169"/>
      <c r="X15052" s="221"/>
      <c r="Y15052" s="221"/>
      <c r="Z15052" s="221"/>
      <c r="AA15052" s="222"/>
      <c r="AB15052" s="221"/>
      <c r="AC15052" s="221"/>
      <c r="AD15052" s="221"/>
      <c r="AE15052" s="237"/>
      <c r="AF15052" s="168"/>
      <c r="AG15052" s="168"/>
      <c r="AH15052" s="168"/>
    </row>
    <row r="15053" spans="19:34" x14ac:dyDescent="0.2">
      <c r="S15053" s="226" t="e">
        <f t="shared" ref="S15053:S15116" si="320">MID(#REF!,2,7)</f>
        <v>#REF!</v>
      </c>
      <c r="T15053" s="168"/>
      <c r="U15053" s="168"/>
      <c r="V15053" s="168"/>
      <c r="W15053" s="169"/>
      <c r="X15053" s="221"/>
      <c r="Y15053" s="221"/>
      <c r="Z15053" s="221"/>
      <c r="AA15053" s="222"/>
      <c r="AB15053" s="221"/>
      <c r="AC15053" s="221"/>
      <c r="AD15053" s="221"/>
      <c r="AE15053" s="237"/>
      <c r="AF15053" s="168"/>
      <c r="AG15053" s="168"/>
      <c r="AH15053" s="168"/>
    </row>
    <row r="15054" spans="19:34" x14ac:dyDescent="0.2">
      <c r="S15054" s="226" t="e">
        <f t="shared" si="320"/>
        <v>#REF!</v>
      </c>
      <c r="T15054" s="168"/>
      <c r="U15054" s="168"/>
      <c r="V15054" s="168"/>
      <c r="W15054" s="169"/>
      <c r="X15054" s="221"/>
      <c r="Y15054" s="221"/>
      <c r="Z15054" s="221"/>
      <c r="AA15054" s="222"/>
      <c r="AB15054" s="221"/>
      <c r="AC15054" s="221"/>
      <c r="AD15054" s="221"/>
      <c r="AE15054" s="237"/>
      <c r="AF15054" s="168"/>
      <c r="AG15054" s="168"/>
      <c r="AH15054" s="168"/>
    </row>
    <row r="15055" spans="19:34" x14ac:dyDescent="0.2">
      <c r="S15055" s="226" t="e">
        <f t="shared" si="320"/>
        <v>#REF!</v>
      </c>
      <c r="T15055" s="168"/>
      <c r="U15055" s="168"/>
      <c r="V15055" s="168"/>
      <c r="W15055" s="169"/>
      <c r="X15055" s="221"/>
      <c r="Y15055" s="221"/>
      <c r="Z15055" s="221"/>
      <c r="AA15055" s="222"/>
      <c r="AB15055" s="221"/>
      <c r="AC15055" s="221"/>
      <c r="AD15055" s="221"/>
      <c r="AE15055" s="237"/>
      <c r="AF15055" s="168"/>
      <c r="AG15055" s="168"/>
      <c r="AH15055" s="168"/>
    </row>
    <row r="15056" spans="19:34" x14ac:dyDescent="0.2">
      <c r="S15056" s="226" t="e">
        <f t="shared" si="320"/>
        <v>#REF!</v>
      </c>
      <c r="T15056" s="168"/>
      <c r="U15056" s="168"/>
      <c r="V15056" s="168"/>
      <c r="W15056" s="169"/>
      <c r="X15056" s="221"/>
      <c r="Y15056" s="221"/>
      <c r="Z15056" s="221"/>
      <c r="AA15056" s="222"/>
      <c r="AB15056" s="221"/>
      <c r="AC15056" s="221"/>
      <c r="AD15056" s="221"/>
      <c r="AE15056" s="237"/>
      <c r="AF15056" s="168"/>
      <c r="AG15056" s="168"/>
      <c r="AH15056" s="168"/>
    </row>
    <row r="15057" spans="19:34" x14ac:dyDescent="0.2">
      <c r="S15057" s="226" t="e">
        <f t="shared" si="320"/>
        <v>#REF!</v>
      </c>
      <c r="T15057" s="168"/>
      <c r="U15057" s="168"/>
      <c r="V15057" s="168"/>
      <c r="W15057" s="169"/>
      <c r="X15057" s="221"/>
      <c r="Y15057" s="221"/>
      <c r="Z15057" s="221"/>
      <c r="AA15057" s="222"/>
      <c r="AB15057" s="221"/>
      <c r="AC15057" s="221"/>
      <c r="AD15057" s="221"/>
      <c r="AE15057" s="237"/>
      <c r="AF15057" s="168"/>
      <c r="AG15057" s="168"/>
      <c r="AH15057" s="168"/>
    </row>
    <row r="15058" spans="19:34" x14ac:dyDescent="0.2">
      <c r="S15058" s="226" t="e">
        <f t="shared" si="320"/>
        <v>#REF!</v>
      </c>
      <c r="T15058" s="168"/>
      <c r="U15058" s="168"/>
      <c r="V15058" s="168"/>
      <c r="W15058" s="169"/>
      <c r="X15058" s="221"/>
      <c r="Y15058" s="221"/>
      <c r="Z15058" s="221"/>
      <c r="AA15058" s="222"/>
      <c r="AB15058" s="221"/>
      <c r="AC15058" s="221"/>
      <c r="AD15058" s="221"/>
      <c r="AE15058" s="237"/>
      <c r="AF15058" s="168"/>
      <c r="AG15058" s="168"/>
      <c r="AH15058" s="168"/>
    </row>
    <row r="15059" spans="19:34" x14ac:dyDescent="0.2">
      <c r="S15059" s="226" t="e">
        <f t="shared" si="320"/>
        <v>#REF!</v>
      </c>
      <c r="T15059" s="168"/>
      <c r="U15059" s="168"/>
      <c r="V15059" s="168"/>
      <c r="W15059" s="169"/>
      <c r="X15059" s="221"/>
      <c r="Y15059" s="221"/>
      <c r="Z15059" s="221"/>
      <c r="AA15059" s="222"/>
      <c r="AB15059" s="221"/>
      <c r="AC15059" s="221"/>
      <c r="AD15059" s="221"/>
      <c r="AE15059" s="237"/>
      <c r="AF15059" s="168"/>
      <c r="AG15059" s="168"/>
      <c r="AH15059" s="168"/>
    </row>
    <row r="15060" spans="19:34" x14ac:dyDescent="0.2">
      <c r="S15060" s="226" t="e">
        <f t="shared" si="320"/>
        <v>#REF!</v>
      </c>
      <c r="T15060" s="168"/>
      <c r="U15060" s="168"/>
      <c r="V15060" s="168"/>
      <c r="W15060" s="169"/>
      <c r="X15060" s="221"/>
      <c r="Y15060" s="221"/>
      <c r="Z15060" s="221"/>
      <c r="AA15060" s="222"/>
      <c r="AB15060" s="221"/>
      <c r="AC15060" s="221"/>
      <c r="AD15060" s="221"/>
      <c r="AE15060" s="237"/>
      <c r="AF15060" s="168"/>
      <c r="AG15060" s="168"/>
      <c r="AH15060" s="168"/>
    </row>
    <row r="15061" spans="19:34" x14ac:dyDescent="0.2">
      <c r="S15061" s="226" t="e">
        <f t="shared" si="320"/>
        <v>#REF!</v>
      </c>
      <c r="T15061" s="168"/>
      <c r="U15061" s="168"/>
      <c r="V15061" s="168"/>
      <c r="W15061" s="169"/>
      <c r="X15061" s="221"/>
      <c r="Y15061" s="221"/>
      <c r="Z15061" s="221"/>
      <c r="AA15061" s="222"/>
      <c r="AB15061" s="221"/>
      <c r="AC15061" s="221"/>
      <c r="AD15061" s="221"/>
      <c r="AE15061" s="237"/>
      <c r="AF15061" s="168"/>
      <c r="AG15061" s="168"/>
      <c r="AH15061" s="168"/>
    </row>
    <row r="15062" spans="19:34" x14ac:dyDescent="0.2">
      <c r="S15062" s="226" t="e">
        <f t="shared" si="320"/>
        <v>#REF!</v>
      </c>
      <c r="T15062" s="168"/>
      <c r="U15062" s="168"/>
      <c r="V15062" s="168"/>
      <c r="W15062" s="169"/>
      <c r="X15062" s="221"/>
      <c r="Y15062" s="221"/>
      <c r="Z15062" s="221"/>
      <c r="AA15062" s="222"/>
      <c r="AB15062" s="221"/>
      <c r="AC15062" s="221"/>
      <c r="AD15062" s="221"/>
      <c r="AE15062" s="237"/>
      <c r="AF15062" s="168"/>
      <c r="AG15062" s="168"/>
      <c r="AH15062" s="168"/>
    </row>
    <row r="15063" spans="19:34" x14ac:dyDescent="0.2">
      <c r="S15063" s="226" t="e">
        <f t="shared" si="320"/>
        <v>#REF!</v>
      </c>
      <c r="T15063" s="168"/>
      <c r="U15063" s="168"/>
      <c r="V15063" s="168"/>
      <c r="W15063" s="169"/>
      <c r="X15063" s="221"/>
      <c r="Y15063" s="221"/>
      <c r="Z15063" s="221"/>
      <c r="AA15063" s="222"/>
      <c r="AB15063" s="221"/>
      <c r="AC15063" s="221"/>
      <c r="AD15063" s="221"/>
      <c r="AE15063" s="237"/>
      <c r="AF15063" s="168"/>
      <c r="AG15063" s="168"/>
      <c r="AH15063" s="168"/>
    </row>
    <row r="15064" spans="19:34" x14ac:dyDescent="0.2">
      <c r="S15064" s="226" t="e">
        <f t="shared" si="320"/>
        <v>#REF!</v>
      </c>
      <c r="T15064" s="168"/>
      <c r="U15064" s="168"/>
      <c r="V15064" s="168"/>
      <c r="W15064" s="169"/>
      <c r="X15064" s="221"/>
      <c r="Y15064" s="221"/>
      <c r="Z15064" s="221"/>
      <c r="AA15064" s="222"/>
      <c r="AB15064" s="221"/>
      <c r="AC15064" s="221"/>
      <c r="AD15064" s="221"/>
      <c r="AE15064" s="237"/>
      <c r="AF15064" s="168"/>
      <c r="AG15064" s="168"/>
      <c r="AH15064" s="168"/>
    </row>
    <row r="15065" spans="19:34" x14ac:dyDescent="0.2">
      <c r="S15065" s="226" t="e">
        <f t="shared" si="320"/>
        <v>#REF!</v>
      </c>
      <c r="T15065" s="168"/>
      <c r="U15065" s="168"/>
      <c r="V15065" s="168"/>
      <c r="W15065" s="169"/>
      <c r="X15065" s="221"/>
      <c r="Y15065" s="221"/>
      <c r="Z15065" s="221"/>
      <c r="AA15065" s="222"/>
      <c r="AB15065" s="221"/>
      <c r="AC15065" s="221"/>
      <c r="AD15065" s="221"/>
      <c r="AE15065" s="237"/>
      <c r="AF15065" s="168"/>
      <c r="AG15065" s="168"/>
      <c r="AH15065" s="168"/>
    </row>
    <row r="15066" spans="19:34" x14ac:dyDescent="0.2">
      <c r="S15066" s="226" t="e">
        <f t="shared" si="320"/>
        <v>#REF!</v>
      </c>
      <c r="T15066" s="168"/>
      <c r="U15066" s="168"/>
      <c r="V15066" s="168"/>
      <c r="W15066" s="169"/>
      <c r="X15066" s="221"/>
      <c r="Y15066" s="221"/>
      <c r="Z15066" s="221"/>
      <c r="AA15066" s="222"/>
      <c r="AB15066" s="221"/>
      <c r="AC15066" s="221"/>
      <c r="AD15066" s="221"/>
      <c r="AE15066" s="237"/>
      <c r="AF15066" s="168"/>
      <c r="AG15066" s="168"/>
      <c r="AH15066" s="168"/>
    </row>
    <row r="15067" spans="19:34" x14ac:dyDescent="0.2">
      <c r="S15067" s="226" t="e">
        <f t="shared" si="320"/>
        <v>#REF!</v>
      </c>
      <c r="T15067" s="168"/>
      <c r="U15067" s="168"/>
      <c r="V15067" s="168"/>
      <c r="W15067" s="169"/>
      <c r="X15067" s="221"/>
      <c r="Y15067" s="221"/>
      <c r="Z15067" s="221"/>
      <c r="AA15067" s="222"/>
      <c r="AB15067" s="221"/>
      <c r="AC15067" s="221"/>
      <c r="AD15067" s="221"/>
      <c r="AE15067" s="237"/>
      <c r="AF15067" s="168"/>
      <c r="AG15067" s="168"/>
      <c r="AH15067" s="168"/>
    </row>
    <row r="15068" spans="19:34" x14ac:dyDescent="0.2">
      <c r="S15068" s="226" t="e">
        <f t="shared" si="320"/>
        <v>#REF!</v>
      </c>
      <c r="T15068" s="168"/>
      <c r="U15068" s="168"/>
      <c r="V15068" s="168"/>
      <c r="W15068" s="169"/>
      <c r="X15068" s="221"/>
      <c r="Y15068" s="221"/>
      <c r="Z15068" s="221"/>
      <c r="AA15068" s="222"/>
      <c r="AB15068" s="221"/>
      <c r="AC15068" s="221"/>
      <c r="AD15068" s="221"/>
      <c r="AE15068" s="237"/>
      <c r="AF15068" s="168"/>
      <c r="AG15068" s="168"/>
      <c r="AH15068" s="168"/>
    </row>
    <row r="15069" spans="19:34" x14ac:dyDescent="0.2">
      <c r="S15069" s="226" t="e">
        <f t="shared" si="320"/>
        <v>#REF!</v>
      </c>
      <c r="T15069" s="168"/>
      <c r="U15069" s="168"/>
      <c r="V15069" s="168"/>
      <c r="W15069" s="169"/>
      <c r="X15069" s="221"/>
      <c r="Y15069" s="221"/>
      <c r="Z15069" s="221"/>
      <c r="AA15069" s="222"/>
      <c r="AB15069" s="221"/>
      <c r="AC15069" s="221"/>
      <c r="AD15069" s="221"/>
      <c r="AE15069" s="237"/>
      <c r="AF15069" s="168"/>
      <c r="AG15069" s="168"/>
      <c r="AH15069" s="168"/>
    </row>
    <row r="15070" spans="19:34" x14ac:dyDescent="0.2">
      <c r="S15070" s="226" t="e">
        <f t="shared" si="320"/>
        <v>#REF!</v>
      </c>
      <c r="T15070" s="168"/>
      <c r="U15070" s="168"/>
      <c r="V15070" s="168"/>
      <c r="W15070" s="169"/>
      <c r="X15070" s="221"/>
      <c r="Y15070" s="221"/>
      <c r="Z15070" s="221"/>
      <c r="AA15070" s="222"/>
      <c r="AB15070" s="221"/>
      <c r="AC15070" s="221"/>
      <c r="AD15070" s="221"/>
      <c r="AE15070" s="237"/>
      <c r="AF15070" s="168"/>
      <c r="AG15070" s="168"/>
      <c r="AH15070" s="168"/>
    </row>
    <row r="15071" spans="19:34" x14ac:dyDescent="0.2">
      <c r="S15071" s="226" t="e">
        <f t="shared" si="320"/>
        <v>#REF!</v>
      </c>
      <c r="T15071" s="168"/>
      <c r="U15071" s="168"/>
      <c r="V15071" s="168"/>
      <c r="W15071" s="169"/>
      <c r="X15071" s="221"/>
      <c r="Y15071" s="221"/>
      <c r="Z15071" s="221"/>
      <c r="AA15071" s="222"/>
      <c r="AB15071" s="221"/>
      <c r="AC15071" s="221"/>
      <c r="AD15071" s="221"/>
      <c r="AE15071" s="237"/>
      <c r="AF15071" s="168"/>
      <c r="AG15071" s="168"/>
      <c r="AH15071" s="168"/>
    </row>
    <row r="15072" spans="19:34" x14ac:dyDescent="0.2">
      <c r="S15072" s="226" t="e">
        <f t="shared" si="320"/>
        <v>#REF!</v>
      </c>
      <c r="T15072" s="168"/>
      <c r="U15072" s="168"/>
      <c r="V15072" s="168"/>
      <c r="W15072" s="169"/>
      <c r="X15072" s="221"/>
      <c r="Y15072" s="221"/>
      <c r="Z15072" s="221"/>
      <c r="AA15072" s="222"/>
      <c r="AB15072" s="221"/>
      <c r="AC15072" s="221"/>
      <c r="AD15072" s="221"/>
      <c r="AE15072" s="237"/>
      <c r="AF15072" s="168"/>
      <c r="AG15072" s="168"/>
      <c r="AH15072" s="168"/>
    </row>
    <row r="15073" spans="19:34" x14ac:dyDescent="0.2">
      <c r="S15073" s="226" t="e">
        <f t="shared" si="320"/>
        <v>#REF!</v>
      </c>
      <c r="T15073" s="168"/>
      <c r="U15073" s="168"/>
      <c r="V15073" s="168"/>
      <c r="W15073" s="169"/>
      <c r="X15073" s="221"/>
      <c r="Y15073" s="221"/>
      <c r="Z15073" s="221"/>
      <c r="AA15073" s="222"/>
      <c r="AB15073" s="221"/>
      <c r="AC15073" s="221"/>
      <c r="AD15073" s="221"/>
      <c r="AE15073" s="237"/>
      <c r="AF15073" s="168"/>
      <c r="AG15073" s="168"/>
      <c r="AH15073" s="168"/>
    </row>
    <row r="15074" spans="19:34" x14ac:dyDescent="0.2">
      <c r="S15074" s="226" t="e">
        <f t="shared" si="320"/>
        <v>#REF!</v>
      </c>
      <c r="T15074" s="168"/>
      <c r="U15074" s="168"/>
      <c r="V15074" s="168"/>
      <c r="W15074" s="169"/>
      <c r="X15074" s="221"/>
      <c r="Y15074" s="221"/>
      <c r="Z15074" s="221"/>
      <c r="AA15074" s="222"/>
      <c r="AB15074" s="221"/>
      <c r="AC15074" s="221"/>
      <c r="AD15074" s="221"/>
      <c r="AE15074" s="237"/>
      <c r="AF15074" s="168"/>
      <c r="AG15074" s="168"/>
      <c r="AH15074" s="168"/>
    </row>
    <row r="15075" spans="19:34" x14ac:dyDescent="0.2">
      <c r="S15075" s="226" t="e">
        <f t="shared" si="320"/>
        <v>#REF!</v>
      </c>
      <c r="T15075" s="168"/>
      <c r="U15075" s="168"/>
      <c r="V15075" s="168"/>
      <c r="W15075" s="169"/>
      <c r="X15075" s="221"/>
      <c r="Y15075" s="221"/>
      <c r="Z15075" s="221"/>
      <c r="AA15075" s="222"/>
      <c r="AB15075" s="221"/>
      <c r="AC15075" s="221"/>
      <c r="AD15075" s="221"/>
      <c r="AE15075" s="237"/>
      <c r="AF15075" s="168"/>
      <c r="AG15075" s="168"/>
      <c r="AH15075" s="168"/>
    </row>
    <row r="15076" spans="19:34" x14ac:dyDescent="0.2">
      <c r="S15076" s="226" t="e">
        <f t="shared" si="320"/>
        <v>#REF!</v>
      </c>
      <c r="T15076" s="168"/>
      <c r="U15076" s="168"/>
      <c r="V15076" s="168"/>
      <c r="W15076" s="169"/>
      <c r="X15076" s="221"/>
      <c r="Y15076" s="221"/>
      <c r="Z15076" s="221"/>
      <c r="AA15076" s="222"/>
      <c r="AB15076" s="221"/>
      <c r="AC15076" s="221"/>
      <c r="AD15076" s="221"/>
      <c r="AE15076" s="237"/>
      <c r="AF15076" s="168"/>
      <c r="AG15076" s="168"/>
      <c r="AH15076" s="168"/>
    </row>
    <row r="15077" spans="19:34" x14ac:dyDescent="0.2">
      <c r="S15077" s="226" t="e">
        <f t="shared" si="320"/>
        <v>#REF!</v>
      </c>
      <c r="T15077" s="168"/>
      <c r="U15077" s="168"/>
      <c r="V15077" s="168"/>
      <c r="W15077" s="169"/>
      <c r="X15077" s="221"/>
      <c r="Y15077" s="221"/>
      <c r="Z15077" s="221"/>
      <c r="AA15077" s="222"/>
      <c r="AB15077" s="221"/>
      <c r="AC15077" s="221"/>
      <c r="AD15077" s="221"/>
      <c r="AE15077" s="237"/>
      <c r="AF15077" s="168"/>
      <c r="AG15077" s="168"/>
      <c r="AH15077" s="168"/>
    </row>
    <row r="15078" spans="19:34" x14ac:dyDescent="0.2">
      <c r="S15078" s="226" t="e">
        <f t="shared" si="320"/>
        <v>#REF!</v>
      </c>
      <c r="T15078" s="168"/>
      <c r="U15078" s="168"/>
      <c r="V15078" s="168"/>
      <c r="W15078" s="169"/>
      <c r="X15078" s="221"/>
      <c r="Y15078" s="221"/>
      <c r="Z15078" s="221"/>
      <c r="AA15078" s="222"/>
      <c r="AB15078" s="221"/>
      <c r="AC15078" s="221"/>
      <c r="AD15078" s="221"/>
      <c r="AE15078" s="237"/>
      <c r="AF15078" s="168"/>
      <c r="AG15078" s="168"/>
      <c r="AH15078" s="168"/>
    </row>
    <row r="15079" spans="19:34" x14ac:dyDescent="0.2">
      <c r="S15079" s="226" t="e">
        <f t="shared" si="320"/>
        <v>#REF!</v>
      </c>
      <c r="T15079" s="168"/>
      <c r="U15079" s="168"/>
      <c r="V15079" s="168"/>
      <c r="W15079" s="169"/>
      <c r="X15079" s="221"/>
      <c r="Y15079" s="221"/>
      <c r="Z15079" s="221"/>
      <c r="AA15079" s="222"/>
      <c r="AB15079" s="221"/>
      <c r="AC15079" s="221"/>
      <c r="AD15079" s="221"/>
      <c r="AE15079" s="237"/>
      <c r="AF15079" s="168"/>
      <c r="AG15079" s="168"/>
      <c r="AH15079" s="168"/>
    </row>
    <row r="15080" spans="19:34" x14ac:dyDescent="0.2">
      <c r="S15080" s="226" t="e">
        <f t="shared" si="320"/>
        <v>#REF!</v>
      </c>
      <c r="T15080" s="168"/>
      <c r="U15080" s="168"/>
      <c r="V15080" s="168"/>
      <c r="W15080" s="169"/>
      <c r="X15080" s="221"/>
      <c r="Y15080" s="221"/>
      <c r="Z15080" s="221"/>
      <c r="AA15080" s="222"/>
      <c r="AB15080" s="221"/>
      <c r="AC15080" s="221"/>
      <c r="AD15080" s="221"/>
      <c r="AE15080" s="237"/>
      <c r="AF15080" s="168"/>
      <c r="AG15080" s="168"/>
      <c r="AH15080" s="168"/>
    </row>
    <row r="15081" spans="19:34" x14ac:dyDescent="0.2">
      <c r="S15081" s="226" t="e">
        <f t="shared" si="320"/>
        <v>#REF!</v>
      </c>
      <c r="T15081" s="168"/>
      <c r="U15081" s="168"/>
      <c r="V15081" s="168"/>
      <c r="W15081" s="169"/>
      <c r="X15081" s="221"/>
      <c r="Y15081" s="221"/>
      <c r="Z15081" s="221"/>
      <c r="AA15081" s="222"/>
      <c r="AB15081" s="221"/>
      <c r="AC15081" s="221"/>
      <c r="AD15081" s="221"/>
      <c r="AE15081" s="237"/>
      <c r="AF15081" s="168"/>
      <c r="AG15081" s="168"/>
      <c r="AH15081" s="168"/>
    </row>
    <row r="15082" spans="19:34" x14ac:dyDescent="0.2">
      <c r="S15082" s="226" t="e">
        <f t="shared" si="320"/>
        <v>#REF!</v>
      </c>
      <c r="T15082" s="168"/>
      <c r="U15082" s="168"/>
      <c r="V15082" s="168"/>
      <c r="W15082" s="169"/>
      <c r="X15082" s="221"/>
      <c r="Y15082" s="221"/>
      <c r="Z15082" s="221"/>
      <c r="AA15082" s="222"/>
      <c r="AB15082" s="221"/>
      <c r="AC15082" s="221"/>
      <c r="AD15082" s="221"/>
      <c r="AE15082" s="237"/>
      <c r="AF15082" s="168"/>
      <c r="AG15082" s="168"/>
      <c r="AH15082" s="168"/>
    </row>
    <row r="15083" spans="19:34" x14ac:dyDescent="0.2">
      <c r="S15083" s="226" t="e">
        <f t="shared" si="320"/>
        <v>#REF!</v>
      </c>
      <c r="T15083" s="168"/>
      <c r="U15083" s="168"/>
      <c r="V15083" s="168"/>
      <c r="W15083" s="169"/>
      <c r="X15083" s="221"/>
      <c r="Y15083" s="221"/>
      <c r="Z15083" s="221"/>
      <c r="AA15083" s="222"/>
      <c r="AB15083" s="221"/>
      <c r="AC15083" s="221"/>
      <c r="AD15083" s="221"/>
      <c r="AE15083" s="237"/>
      <c r="AF15083" s="168"/>
      <c r="AG15083" s="168"/>
      <c r="AH15083" s="168"/>
    </row>
    <row r="15084" spans="19:34" x14ac:dyDescent="0.2">
      <c r="S15084" s="226" t="e">
        <f t="shared" si="320"/>
        <v>#REF!</v>
      </c>
      <c r="T15084" s="168"/>
      <c r="U15084" s="168"/>
      <c r="V15084" s="168"/>
      <c r="W15084" s="169"/>
      <c r="X15084" s="221"/>
      <c r="Y15084" s="221"/>
      <c r="Z15084" s="221"/>
      <c r="AA15084" s="222"/>
      <c r="AB15084" s="221"/>
      <c r="AC15084" s="221"/>
      <c r="AD15084" s="221"/>
      <c r="AE15084" s="237"/>
      <c r="AF15084" s="168"/>
      <c r="AG15084" s="168"/>
      <c r="AH15084" s="168"/>
    </row>
    <row r="15085" spans="19:34" x14ac:dyDescent="0.2">
      <c r="S15085" s="226" t="e">
        <f t="shared" si="320"/>
        <v>#REF!</v>
      </c>
      <c r="T15085" s="168"/>
      <c r="U15085" s="168"/>
      <c r="V15085" s="168"/>
      <c r="W15085" s="169"/>
      <c r="X15085" s="221"/>
      <c r="Y15085" s="221"/>
      <c r="Z15085" s="221"/>
      <c r="AA15085" s="222"/>
      <c r="AB15085" s="221"/>
      <c r="AC15085" s="221"/>
      <c r="AD15085" s="221"/>
      <c r="AE15085" s="237"/>
      <c r="AF15085" s="168"/>
      <c r="AG15085" s="168"/>
      <c r="AH15085" s="168"/>
    </row>
    <row r="15086" spans="19:34" x14ac:dyDescent="0.2">
      <c r="S15086" s="226" t="e">
        <f t="shared" si="320"/>
        <v>#REF!</v>
      </c>
      <c r="T15086" s="168"/>
      <c r="U15086" s="168"/>
      <c r="V15086" s="168"/>
      <c r="W15086" s="169"/>
      <c r="X15086" s="221"/>
      <c r="Y15086" s="221"/>
      <c r="Z15086" s="221"/>
      <c r="AA15086" s="222"/>
      <c r="AB15086" s="221"/>
      <c r="AC15086" s="221"/>
      <c r="AD15086" s="221"/>
      <c r="AE15086" s="237"/>
      <c r="AF15086" s="168"/>
      <c r="AG15086" s="168"/>
      <c r="AH15086" s="168"/>
    </row>
    <row r="15087" spans="19:34" x14ac:dyDescent="0.2">
      <c r="S15087" s="226" t="e">
        <f t="shared" si="320"/>
        <v>#REF!</v>
      </c>
      <c r="T15087" s="168"/>
      <c r="U15087" s="168"/>
      <c r="V15087" s="168"/>
      <c r="W15087" s="169"/>
      <c r="X15087" s="221"/>
      <c r="Y15087" s="221"/>
      <c r="Z15087" s="221"/>
      <c r="AA15087" s="222"/>
      <c r="AB15087" s="221"/>
      <c r="AC15087" s="221"/>
      <c r="AD15087" s="221"/>
      <c r="AE15087" s="237"/>
      <c r="AF15087" s="168"/>
      <c r="AG15087" s="168"/>
      <c r="AH15087" s="168"/>
    </row>
    <row r="15088" spans="19:34" x14ac:dyDescent="0.2">
      <c r="S15088" s="226" t="e">
        <f t="shared" si="320"/>
        <v>#REF!</v>
      </c>
      <c r="T15088" s="168"/>
      <c r="U15088" s="168"/>
      <c r="V15088" s="168"/>
      <c r="W15088" s="169"/>
      <c r="X15088" s="221"/>
      <c r="Y15088" s="221"/>
      <c r="Z15088" s="221"/>
      <c r="AA15088" s="222"/>
      <c r="AB15088" s="221"/>
      <c r="AC15088" s="221"/>
      <c r="AD15088" s="221"/>
      <c r="AE15088" s="237"/>
      <c r="AF15088" s="168"/>
      <c r="AG15088" s="168"/>
      <c r="AH15088" s="168"/>
    </row>
    <row r="15089" spans="19:34" x14ac:dyDescent="0.2">
      <c r="S15089" s="226" t="e">
        <f t="shared" si="320"/>
        <v>#REF!</v>
      </c>
      <c r="T15089" s="168"/>
      <c r="U15089" s="168"/>
      <c r="V15089" s="168"/>
      <c r="W15089" s="169"/>
      <c r="X15089" s="221"/>
      <c r="Y15089" s="221"/>
      <c r="Z15089" s="221"/>
      <c r="AA15089" s="222"/>
      <c r="AB15089" s="221"/>
      <c r="AC15089" s="221"/>
      <c r="AD15089" s="221"/>
      <c r="AE15089" s="237"/>
      <c r="AF15089" s="168"/>
      <c r="AG15089" s="168"/>
      <c r="AH15089" s="168"/>
    </row>
    <row r="15090" spans="19:34" x14ac:dyDescent="0.2">
      <c r="S15090" s="226" t="e">
        <f t="shared" si="320"/>
        <v>#REF!</v>
      </c>
      <c r="T15090" s="168"/>
      <c r="U15090" s="168"/>
      <c r="V15090" s="168"/>
      <c r="W15090" s="169"/>
      <c r="X15090" s="221"/>
      <c r="Y15090" s="221"/>
      <c r="Z15090" s="221"/>
      <c r="AA15090" s="222"/>
      <c r="AB15090" s="221"/>
      <c r="AC15090" s="221"/>
      <c r="AD15090" s="221"/>
      <c r="AE15090" s="237"/>
      <c r="AF15090" s="168"/>
      <c r="AG15090" s="168"/>
      <c r="AH15090" s="168"/>
    </row>
    <row r="15091" spans="19:34" x14ac:dyDescent="0.2">
      <c r="S15091" s="226" t="e">
        <f t="shared" si="320"/>
        <v>#REF!</v>
      </c>
      <c r="T15091" s="168"/>
      <c r="U15091" s="168"/>
      <c r="V15091" s="168"/>
      <c r="W15091" s="169"/>
      <c r="X15091" s="221"/>
      <c r="Y15091" s="221"/>
      <c r="Z15091" s="221"/>
      <c r="AA15091" s="222"/>
      <c r="AB15091" s="221"/>
      <c r="AC15091" s="221"/>
      <c r="AD15091" s="221"/>
      <c r="AE15091" s="237"/>
      <c r="AF15091" s="168"/>
      <c r="AG15091" s="168"/>
      <c r="AH15091" s="168"/>
    </row>
    <row r="15092" spans="19:34" x14ac:dyDescent="0.2">
      <c r="S15092" s="226" t="e">
        <f t="shared" si="320"/>
        <v>#REF!</v>
      </c>
      <c r="T15092" s="168"/>
      <c r="U15092" s="168"/>
      <c r="V15092" s="168"/>
      <c r="W15092" s="169"/>
      <c r="X15092" s="221"/>
      <c r="Y15092" s="221"/>
      <c r="Z15092" s="221"/>
      <c r="AA15092" s="222"/>
      <c r="AB15092" s="221"/>
      <c r="AC15092" s="221"/>
      <c r="AD15092" s="221"/>
      <c r="AE15092" s="237"/>
      <c r="AF15092" s="168"/>
      <c r="AG15092" s="168"/>
      <c r="AH15092" s="168"/>
    </row>
    <row r="15093" spans="19:34" x14ac:dyDescent="0.2">
      <c r="S15093" s="226" t="e">
        <f t="shared" si="320"/>
        <v>#REF!</v>
      </c>
      <c r="T15093" s="168"/>
      <c r="U15093" s="168"/>
      <c r="V15093" s="168"/>
      <c r="W15093" s="169"/>
      <c r="X15093" s="221"/>
      <c r="Y15093" s="221"/>
      <c r="Z15093" s="221"/>
      <c r="AA15093" s="222"/>
      <c r="AB15093" s="221"/>
      <c r="AC15093" s="221"/>
      <c r="AD15093" s="221"/>
      <c r="AE15093" s="237"/>
      <c r="AF15093" s="168"/>
      <c r="AG15093" s="168"/>
      <c r="AH15093" s="168"/>
    </row>
    <row r="15094" spans="19:34" x14ac:dyDescent="0.2">
      <c r="S15094" s="226" t="e">
        <f t="shared" si="320"/>
        <v>#REF!</v>
      </c>
      <c r="T15094" s="168"/>
      <c r="U15094" s="168"/>
      <c r="V15094" s="168"/>
      <c r="W15094" s="169"/>
      <c r="X15094" s="221"/>
      <c r="Y15094" s="221"/>
      <c r="Z15094" s="221"/>
      <c r="AA15094" s="222"/>
      <c r="AB15094" s="221"/>
      <c r="AC15094" s="221"/>
      <c r="AD15094" s="221"/>
      <c r="AE15094" s="237"/>
      <c r="AF15094" s="168"/>
      <c r="AG15094" s="168"/>
      <c r="AH15094" s="168"/>
    </row>
    <row r="15095" spans="19:34" x14ac:dyDescent="0.2">
      <c r="S15095" s="226" t="e">
        <f t="shared" si="320"/>
        <v>#REF!</v>
      </c>
      <c r="T15095" s="168"/>
      <c r="U15095" s="168"/>
      <c r="V15095" s="168"/>
      <c r="W15095" s="169"/>
      <c r="X15095" s="221"/>
      <c r="Y15095" s="221"/>
      <c r="Z15095" s="221"/>
      <c r="AA15095" s="222"/>
      <c r="AB15095" s="221"/>
      <c r="AC15095" s="221"/>
      <c r="AD15095" s="221"/>
      <c r="AE15095" s="237"/>
      <c r="AF15095" s="168"/>
      <c r="AG15095" s="168"/>
      <c r="AH15095" s="168"/>
    </row>
    <row r="15096" spans="19:34" x14ac:dyDescent="0.2">
      <c r="S15096" s="226" t="e">
        <f t="shared" si="320"/>
        <v>#REF!</v>
      </c>
      <c r="T15096" s="168"/>
      <c r="U15096" s="168"/>
      <c r="V15096" s="168"/>
      <c r="W15096" s="169"/>
      <c r="X15096" s="221"/>
      <c r="Y15096" s="221"/>
      <c r="Z15096" s="221"/>
      <c r="AA15096" s="222"/>
      <c r="AB15096" s="221"/>
      <c r="AC15096" s="221"/>
      <c r="AD15096" s="221"/>
      <c r="AE15096" s="237"/>
      <c r="AF15096" s="168"/>
      <c r="AG15096" s="168"/>
      <c r="AH15096" s="168"/>
    </row>
    <row r="15097" spans="19:34" x14ac:dyDescent="0.2">
      <c r="S15097" s="226" t="e">
        <f t="shared" si="320"/>
        <v>#REF!</v>
      </c>
      <c r="T15097" s="168"/>
      <c r="U15097" s="168"/>
      <c r="V15097" s="168"/>
      <c r="W15097" s="169"/>
      <c r="X15097" s="221"/>
      <c r="Y15097" s="221"/>
      <c r="Z15097" s="221"/>
      <c r="AA15097" s="222"/>
      <c r="AB15097" s="221"/>
      <c r="AC15097" s="221"/>
      <c r="AD15097" s="221"/>
      <c r="AE15097" s="237"/>
      <c r="AF15097" s="168"/>
      <c r="AG15097" s="168"/>
      <c r="AH15097" s="168"/>
    </row>
    <row r="15098" spans="19:34" x14ac:dyDescent="0.2">
      <c r="S15098" s="226" t="e">
        <f t="shared" si="320"/>
        <v>#REF!</v>
      </c>
      <c r="T15098" s="168"/>
      <c r="U15098" s="168"/>
      <c r="V15098" s="168"/>
      <c r="W15098" s="169"/>
      <c r="X15098" s="221"/>
      <c r="Y15098" s="221"/>
      <c r="Z15098" s="221"/>
      <c r="AA15098" s="222"/>
      <c r="AB15098" s="221"/>
      <c r="AC15098" s="221"/>
      <c r="AD15098" s="221"/>
      <c r="AE15098" s="237"/>
      <c r="AF15098" s="168"/>
      <c r="AG15098" s="168"/>
      <c r="AH15098" s="168"/>
    </row>
    <row r="15099" spans="19:34" x14ac:dyDescent="0.2">
      <c r="S15099" s="226" t="e">
        <f t="shared" si="320"/>
        <v>#REF!</v>
      </c>
      <c r="T15099" s="168"/>
      <c r="U15099" s="168"/>
      <c r="V15099" s="168"/>
      <c r="W15099" s="169"/>
      <c r="X15099" s="221"/>
      <c r="Y15099" s="221"/>
      <c r="Z15099" s="221"/>
      <c r="AA15099" s="222"/>
      <c r="AB15099" s="221"/>
      <c r="AC15099" s="221"/>
      <c r="AD15099" s="221"/>
      <c r="AE15099" s="237"/>
      <c r="AF15099" s="168"/>
      <c r="AG15099" s="168"/>
      <c r="AH15099" s="168"/>
    </row>
    <row r="15100" spans="19:34" x14ac:dyDescent="0.2">
      <c r="S15100" s="226" t="e">
        <f t="shared" si="320"/>
        <v>#REF!</v>
      </c>
      <c r="T15100" s="168"/>
      <c r="U15100" s="168"/>
      <c r="V15100" s="168"/>
      <c r="W15100" s="169"/>
      <c r="X15100" s="221"/>
      <c r="Y15100" s="221"/>
      <c r="Z15100" s="221"/>
      <c r="AA15100" s="222"/>
      <c r="AB15100" s="221"/>
      <c r="AC15100" s="221"/>
      <c r="AD15100" s="221"/>
      <c r="AE15100" s="237"/>
      <c r="AF15100" s="168"/>
      <c r="AG15100" s="168"/>
      <c r="AH15100" s="168"/>
    </row>
    <row r="15101" spans="19:34" x14ac:dyDescent="0.2">
      <c r="S15101" s="226" t="e">
        <f t="shared" si="320"/>
        <v>#REF!</v>
      </c>
      <c r="T15101" s="168"/>
      <c r="U15101" s="168"/>
      <c r="V15101" s="168"/>
      <c r="W15101" s="169"/>
      <c r="X15101" s="221"/>
      <c r="Y15101" s="221"/>
      <c r="Z15101" s="221"/>
      <c r="AA15101" s="222"/>
      <c r="AB15101" s="221"/>
      <c r="AC15101" s="221"/>
      <c r="AD15101" s="221"/>
      <c r="AE15101" s="237"/>
      <c r="AF15101" s="168"/>
      <c r="AG15101" s="168"/>
      <c r="AH15101" s="168"/>
    </row>
    <row r="15102" spans="19:34" x14ac:dyDescent="0.2">
      <c r="S15102" s="226" t="e">
        <f t="shared" si="320"/>
        <v>#REF!</v>
      </c>
      <c r="T15102" s="168"/>
      <c r="U15102" s="168"/>
      <c r="V15102" s="168"/>
      <c r="W15102" s="169"/>
      <c r="X15102" s="221"/>
      <c r="Y15102" s="221"/>
      <c r="Z15102" s="221"/>
      <c r="AA15102" s="222"/>
      <c r="AB15102" s="221"/>
      <c r="AC15102" s="221"/>
      <c r="AD15102" s="221"/>
      <c r="AE15102" s="237"/>
      <c r="AF15102" s="168"/>
      <c r="AG15102" s="168"/>
      <c r="AH15102" s="168"/>
    </row>
    <row r="15103" spans="19:34" x14ac:dyDescent="0.2">
      <c r="S15103" s="226" t="e">
        <f t="shared" si="320"/>
        <v>#REF!</v>
      </c>
      <c r="T15103" s="168"/>
      <c r="U15103" s="168"/>
      <c r="V15103" s="168"/>
      <c r="W15103" s="169"/>
      <c r="X15103" s="221"/>
      <c r="Y15103" s="221"/>
      <c r="Z15103" s="221"/>
      <c r="AA15103" s="222"/>
      <c r="AB15103" s="221"/>
      <c r="AC15103" s="221"/>
      <c r="AD15103" s="221"/>
      <c r="AE15103" s="237"/>
      <c r="AF15103" s="168"/>
      <c r="AG15103" s="168"/>
      <c r="AH15103" s="168"/>
    </row>
    <row r="15104" spans="19:34" x14ac:dyDescent="0.2">
      <c r="S15104" s="226" t="e">
        <f t="shared" si="320"/>
        <v>#REF!</v>
      </c>
      <c r="T15104" s="168"/>
      <c r="U15104" s="168"/>
      <c r="V15104" s="168"/>
      <c r="W15104" s="169"/>
      <c r="X15104" s="221"/>
      <c r="Y15104" s="221"/>
      <c r="Z15104" s="221"/>
      <c r="AA15104" s="222"/>
      <c r="AB15104" s="221"/>
      <c r="AC15104" s="221"/>
      <c r="AD15104" s="221"/>
      <c r="AE15104" s="237"/>
      <c r="AF15104" s="168"/>
      <c r="AG15104" s="168"/>
      <c r="AH15104" s="168"/>
    </row>
    <row r="15105" spans="19:34" x14ac:dyDescent="0.2">
      <c r="S15105" s="226" t="e">
        <f t="shared" si="320"/>
        <v>#REF!</v>
      </c>
      <c r="T15105" s="168"/>
      <c r="U15105" s="168"/>
      <c r="V15105" s="168"/>
      <c r="W15105" s="169"/>
      <c r="X15105" s="221"/>
      <c r="Y15105" s="221"/>
      <c r="Z15105" s="221"/>
      <c r="AA15105" s="222"/>
      <c r="AB15105" s="221"/>
      <c r="AC15105" s="221"/>
      <c r="AD15105" s="221"/>
      <c r="AE15105" s="237"/>
      <c r="AF15105" s="168"/>
      <c r="AG15105" s="168"/>
      <c r="AH15105" s="168"/>
    </row>
    <row r="15106" spans="19:34" x14ac:dyDescent="0.2">
      <c r="S15106" s="226" t="e">
        <f t="shared" si="320"/>
        <v>#REF!</v>
      </c>
      <c r="T15106" s="168"/>
      <c r="U15106" s="168"/>
      <c r="V15106" s="168"/>
      <c r="W15106" s="169"/>
      <c r="X15106" s="221"/>
      <c r="Y15106" s="221"/>
      <c r="Z15106" s="221"/>
      <c r="AA15106" s="222"/>
      <c r="AB15106" s="221"/>
      <c r="AC15106" s="221"/>
      <c r="AD15106" s="221"/>
      <c r="AE15106" s="237"/>
      <c r="AF15106" s="168"/>
      <c r="AG15106" s="168"/>
      <c r="AH15106" s="168"/>
    </row>
    <row r="15107" spans="19:34" x14ac:dyDescent="0.2">
      <c r="S15107" s="226" t="e">
        <f t="shared" si="320"/>
        <v>#REF!</v>
      </c>
      <c r="T15107" s="168"/>
      <c r="U15107" s="168"/>
      <c r="V15107" s="168"/>
      <c r="W15107" s="169"/>
      <c r="X15107" s="221"/>
      <c r="Y15107" s="221"/>
      <c r="Z15107" s="221"/>
      <c r="AA15107" s="222"/>
      <c r="AB15107" s="221"/>
      <c r="AC15107" s="221"/>
      <c r="AD15107" s="221"/>
      <c r="AE15107" s="237"/>
      <c r="AF15107" s="168"/>
      <c r="AG15107" s="168"/>
      <c r="AH15107" s="168"/>
    </row>
    <row r="15108" spans="19:34" x14ac:dyDescent="0.2">
      <c r="S15108" s="226" t="e">
        <f t="shared" si="320"/>
        <v>#REF!</v>
      </c>
      <c r="T15108" s="168"/>
      <c r="U15108" s="168"/>
      <c r="V15108" s="168"/>
      <c r="W15108" s="169"/>
      <c r="X15108" s="221"/>
      <c r="Y15108" s="221"/>
      <c r="Z15108" s="221"/>
      <c r="AA15108" s="222"/>
      <c r="AB15108" s="221"/>
      <c r="AC15108" s="221"/>
      <c r="AD15108" s="221"/>
      <c r="AE15108" s="237"/>
      <c r="AF15108" s="168"/>
      <c r="AG15108" s="168"/>
      <c r="AH15108" s="168"/>
    </row>
    <row r="15109" spans="19:34" x14ac:dyDescent="0.2">
      <c r="S15109" s="226" t="e">
        <f t="shared" si="320"/>
        <v>#REF!</v>
      </c>
      <c r="T15109" s="168"/>
      <c r="U15109" s="168"/>
      <c r="V15109" s="168"/>
      <c r="W15109" s="169"/>
      <c r="X15109" s="221"/>
      <c r="Y15109" s="221"/>
      <c r="Z15109" s="221"/>
      <c r="AA15109" s="222"/>
      <c r="AB15109" s="221"/>
      <c r="AC15109" s="221"/>
      <c r="AD15109" s="221"/>
      <c r="AE15109" s="237"/>
      <c r="AF15109" s="168"/>
      <c r="AG15109" s="168"/>
      <c r="AH15109" s="168"/>
    </row>
    <row r="15110" spans="19:34" x14ac:dyDescent="0.2">
      <c r="S15110" s="226" t="e">
        <f t="shared" si="320"/>
        <v>#REF!</v>
      </c>
      <c r="T15110" s="168"/>
      <c r="U15110" s="168"/>
      <c r="V15110" s="168"/>
      <c r="W15110" s="169"/>
      <c r="X15110" s="221"/>
      <c r="Y15110" s="221"/>
      <c r="Z15110" s="221"/>
      <c r="AA15110" s="222"/>
      <c r="AB15110" s="221"/>
      <c r="AC15110" s="221"/>
      <c r="AD15110" s="221"/>
      <c r="AE15110" s="237"/>
      <c r="AF15110" s="168"/>
      <c r="AG15110" s="168"/>
      <c r="AH15110" s="168"/>
    </row>
    <row r="15111" spans="19:34" x14ac:dyDescent="0.2">
      <c r="S15111" s="226" t="e">
        <f t="shared" si="320"/>
        <v>#REF!</v>
      </c>
      <c r="T15111" s="168"/>
      <c r="U15111" s="168"/>
      <c r="V15111" s="168"/>
      <c r="W15111" s="169"/>
      <c r="X15111" s="221"/>
      <c r="Y15111" s="221"/>
      <c r="Z15111" s="221"/>
      <c r="AA15111" s="222"/>
      <c r="AB15111" s="221"/>
      <c r="AC15111" s="221"/>
      <c r="AD15111" s="221"/>
      <c r="AE15111" s="237"/>
      <c r="AF15111" s="168"/>
      <c r="AG15111" s="168"/>
      <c r="AH15111" s="168"/>
    </row>
    <row r="15112" spans="19:34" x14ac:dyDescent="0.2">
      <c r="S15112" s="226" t="e">
        <f t="shared" si="320"/>
        <v>#REF!</v>
      </c>
      <c r="T15112" s="168"/>
      <c r="U15112" s="168"/>
      <c r="V15112" s="168"/>
      <c r="W15112" s="169"/>
      <c r="X15112" s="221"/>
      <c r="Y15112" s="221"/>
      <c r="Z15112" s="221"/>
      <c r="AA15112" s="222"/>
      <c r="AB15112" s="221"/>
      <c r="AC15112" s="221"/>
      <c r="AD15112" s="221"/>
      <c r="AE15112" s="237"/>
      <c r="AF15112" s="168"/>
      <c r="AG15112" s="168"/>
      <c r="AH15112" s="168"/>
    </row>
    <row r="15113" spans="19:34" x14ac:dyDescent="0.2">
      <c r="S15113" s="226" t="e">
        <f t="shared" si="320"/>
        <v>#REF!</v>
      </c>
      <c r="T15113" s="168"/>
      <c r="U15113" s="168"/>
      <c r="V15113" s="168"/>
      <c r="W15113" s="169"/>
      <c r="X15113" s="221"/>
      <c r="Y15113" s="221"/>
      <c r="Z15113" s="221"/>
      <c r="AA15113" s="222"/>
      <c r="AB15113" s="221"/>
      <c r="AC15113" s="221"/>
      <c r="AD15113" s="221"/>
      <c r="AE15113" s="237"/>
      <c r="AF15113" s="168"/>
      <c r="AG15113" s="168"/>
      <c r="AH15113" s="168"/>
    </row>
    <row r="15114" spans="19:34" x14ac:dyDescent="0.2">
      <c r="S15114" s="226" t="e">
        <f t="shared" si="320"/>
        <v>#REF!</v>
      </c>
      <c r="T15114" s="168"/>
      <c r="U15114" s="168"/>
      <c r="V15114" s="168"/>
      <c r="W15114" s="169"/>
      <c r="X15114" s="221"/>
      <c r="Y15114" s="221"/>
      <c r="Z15114" s="221"/>
      <c r="AA15114" s="222"/>
      <c r="AB15114" s="221"/>
      <c r="AC15114" s="221"/>
      <c r="AD15114" s="221"/>
      <c r="AE15114" s="237"/>
      <c r="AF15114" s="168"/>
      <c r="AG15114" s="168"/>
      <c r="AH15114" s="168"/>
    </row>
    <row r="15115" spans="19:34" x14ac:dyDescent="0.2">
      <c r="S15115" s="226" t="e">
        <f t="shared" si="320"/>
        <v>#REF!</v>
      </c>
      <c r="T15115" s="168"/>
      <c r="U15115" s="168"/>
      <c r="V15115" s="168"/>
      <c r="W15115" s="169"/>
      <c r="X15115" s="221"/>
      <c r="Y15115" s="221"/>
      <c r="Z15115" s="221"/>
      <c r="AA15115" s="222"/>
      <c r="AB15115" s="221"/>
      <c r="AC15115" s="221"/>
      <c r="AD15115" s="221"/>
      <c r="AE15115" s="237"/>
      <c r="AF15115" s="168"/>
      <c r="AG15115" s="168"/>
      <c r="AH15115" s="168"/>
    </row>
    <row r="15116" spans="19:34" x14ac:dyDescent="0.2">
      <c r="S15116" s="226" t="e">
        <f t="shared" si="320"/>
        <v>#REF!</v>
      </c>
      <c r="T15116" s="168"/>
      <c r="U15116" s="168"/>
      <c r="V15116" s="168"/>
      <c r="W15116" s="169"/>
      <c r="X15116" s="221"/>
      <c r="Y15116" s="221"/>
      <c r="Z15116" s="221"/>
      <c r="AA15116" s="222"/>
      <c r="AB15116" s="221"/>
      <c r="AC15116" s="221"/>
      <c r="AD15116" s="221"/>
      <c r="AE15116" s="237"/>
      <c r="AF15116" s="168"/>
      <c r="AG15116" s="168"/>
      <c r="AH15116" s="168"/>
    </row>
    <row r="15117" spans="19:34" x14ac:dyDescent="0.2">
      <c r="S15117" s="226" t="e">
        <f t="shared" ref="S15117:S15178" si="321">MID(#REF!,2,7)</f>
        <v>#REF!</v>
      </c>
      <c r="T15117" s="168"/>
      <c r="U15117" s="168"/>
      <c r="V15117" s="168"/>
      <c r="W15117" s="169"/>
      <c r="X15117" s="221"/>
      <c r="Y15117" s="221"/>
      <c r="Z15117" s="221"/>
      <c r="AA15117" s="222"/>
      <c r="AB15117" s="221"/>
      <c r="AC15117" s="221"/>
      <c r="AD15117" s="221"/>
      <c r="AE15117" s="237"/>
      <c r="AF15117" s="168"/>
      <c r="AG15117" s="168"/>
      <c r="AH15117" s="168"/>
    </row>
    <row r="15118" spans="19:34" x14ac:dyDescent="0.2">
      <c r="S15118" s="226" t="e">
        <f t="shared" si="321"/>
        <v>#REF!</v>
      </c>
      <c r="T15118" s="168"/>
      <c r="U15118" s="168"/>
      <c r="V15118" s="168"/>
      <c r="W15118" s="169"/>
      <c r="X15118" s="221"/>
      <c r="Y15118" s="221"/>
      <c r="Z15118" s="221"/>
      <c r="AA15118" s="222"/>
      <c r="AB15118" s="221"/>
      <c r="AC15118" s="221"/>
      <c r="AD15118" s="221"/>
      <c r="AE15118" s="237"/>
      <c r="AF15118" s="168"/>
      <c r="AG15118" s="168"/>
      <c r="AH15118" s="168"/>
    </row>
    <row r="15119" spans="19:34" x14ac:dyDescent="0.2">
      <c r="S15119" s="226" t="e">
        <f t="shared" si="321"/>
        <v>#REF!</v>
      </c>
      <c r="T15119" s="168"/>
      <c r="U15119" s="168"/>
      <c r="V15119" s="168"/>
      <c r="W15119" s="169"/>
      <c r="X15119" s="221"/>
      <c r="Y15119" s="221"/>
      <c r="Z15119" s="221"/>
      <c r="AA15119" s="222"/>
      <c r="AB15119" s="221"/>
      <c r="AC15119" s="221"/>
      <c r="AD15119" s="221"/>
      <c r="AE15119" s="237"/>
      <c r="AF15119" s="168"/>
      <c r="AG15119" s="168"/>
      <c r="AH15119" s="168"/>
    </row>
    <row r="15120" spans="19:34" x14ac:dyDescent="0.2">
      <c r="S15120" s="226" t="e">
        <f t="shared" si="321"/>
        <v>#REF!</v>
      </c>
      <c r="T15120" s="168"/>
      <c r="U15120" s="168"/>
      <c r="V15120" s="168"/>
      <c r="W15120" s="169"/>
      <c r="X15120" s="221"/>
      <c r="Y15120" s="221"/>
      <c r="Z15120" s="221"/>
      <c r="AA15120" s="222"/>
      <c r="AB15120" s="221"/>
      <c r="AC15120" s="221"/>
      <c r="AD15120" s="221"/>
      <c r="AE15120" s="237"/>
      <c r="AF15120" s="168"/>
      <c r="AG15120" s="168"/>
      <c r="AH15120" s="168"/>
    </row>
    <row r="15121" spans="19:34" x14ac:dyDescent="0.2">
      <c r="S15121" s="226" t="e">
        <f t="shared" si="321"/>
        <v>#REF!</v>
      </c>
      <c r="T15121" s="168"/>
      <c r="U15121" s="168"/>
      <c r="V15121" s="168"/>
      <c r="W15121" s="169"/>
      <c r="X15121" s="221"/>
      <c r="Y15121" s="221"/>
      <c r="Z15121" s="221"/>
      <c r="AA15121" s="222"/>
      <c r="AB15121" s="221"/>
      <c r="AC15121" s="221"/>
      <c r="AD15121" s="221"/>
      <c r="AE15121" s="237"/>
      <c r="AF15121" s="168"/>
      <c r="AG15121" s="168"/>
      <c r="AH15121" s="168"/>
    </row>
    <row r="15122" spans="19:34" x14ac:dyDescent="0.2">
      <c r="S15122" s="226" t="e">
        <f t="shared" si="321"/>
        <v>#REF!</v>
      </c>
      <c r="T15122" s="168"/>
      <c r="U15122" s="168"/>
      <c r="V15122" s="168"/>
      <c r="W15122" s="169"/>
      <c r="X15122" s="221"/>
      <c r="Y15122" s="221"/>
      <c r="Z15122" s="221"/>
      <c r="AA15122" s="222"/>
      <c r="AB15122" s="221"/>
      <c r="AC15122" s="221"/>
      <c r="AD15122" s="221"/>
      <c r="AE15122" s="237"/>
      <c r="AF15122" s="168"/>
      <c r="AG15122" s="168"/>
      <c r="AH15122" s="168"/>
    </row>
    <row r="15123" spans="19:34" x14ac:dyDescent="0.2">
      <c r="S15123" s="226" t="e">
        <f t="shared" si="321"/>
        <v>#REF!</v>
      </c>
      <c r="T15123" s="168"/>
      <c r="U15123" s="168"/>
      <c r="V15123" s="168"/>
      <c r="W15123" s="169"/>
      <c r="X15123" s="221"/>
      <c r="Y15123" s="221"/>
      <c r="Z15123" s="221"/>
      <c r="AA15123" s="222"/>
      <c r="AB15123" s="221"/>
      <c r="AC15123" s="221"/>
      <c r="AD15123" s="221"/>
      <c r="AE15123" s="237"/>
      <c r="AF15123" s="168"/>
      <c r="AG15123" s="168"/>
      <c r="AH15123" s="168"/>
    </row>
    <row r="15124" spans="19:34" x14ac:dyDescent="0.2">
      <c r="S15124" s="226" t="e">
        <f t="shared" si="321"/>
        <v>#REF!</v>
      </c>
      <c r="T15124" s="168"/>
      <c r="U15124" s="168"/>
      <c r="V15124" s="168"/>
      <c r="W15124" s="169"/>
      <c r="X15124" s="221"/>
      <c r="Y15124" s="221"/>
      <c r="Z15124" s="221"/>
      <c r="AA15124" s="222"/>
      <c r="AB15124" s="221"/>
      <c r="AC15124" s="221"/>
      <c r="AD15124" s="221"/>
      <c r="AE15124" s="237"/>
      <c r="AF15124" s="168"/>
      <c r="AG15124" s="168"/>
      <c r="AH15124" s="168"/>
    </row>
    <row r="15125" spans="19:34" x14ac:dyDescent="0.2">
      <c r="S15125" s="226" t="e">
        <f t="shared" si="321"/>
        <v>#REF!</v>
      </c>
      <c r="T15125" s="168"/>
      <c r="U15125" s="168"/>
      <c r="V15125" s="168"/>
      <c r="W15125" s="169"/>
      <c r="X15125" s="221"/>
      <c r="Y15125" s="221"/>
      <c r="Z15125" s="221"/>
      <c r="AA15125" s="222"/>
      <c r="AB15125" s="221"/>
      <c r="AC15125" s="221"/>
      <c r="AD15125" s="221"/>
      <c r="AE15125" s="237"/>
      <c r="AF15125" s="168"/>
      <c r="AG15125" s="168"/>
      <c r="AH15125" s="168"/>
    </row>
    <row r="15126" spans="19:34" x14ac:dyDescent="0.2">
      <c r="S15126" s="226" t="e">
        <f t="shared" si="321"/>
        <v>#REF!</v>
      </c>
      <c r="T15126" s="168"/>
      <c r="U15126" s="168"/>
      <c r="V15126" s="168"/>
      <c r="W15126" s="169"/>
      <c r="X15126" s="221"/>
      <c r="Y15126" s="221"/>
      <c r="Z15126" s="221"/>
      <c r="AA15126" s="222"/>
      <c r="AB15126" s="221"/>
      <c r="AC15126" s="221"/>
      <c r="AD15126" s="221"/>
      <c r="AE15126" s="237"/>
      <c r="AF15126" s="168"/>
      <c r="AG15126" s="168"/>
      <c r="AH15126" s="168"/>
    </row>
    <row r="15127" spans="19:34" x14ac:dyDescent="0.2">
      <c r="S15127" s="226" t="e">
        <f t="shared" si="321"/>
        <v>#REF!</v>
      </c>
      <c r="T15127" s="168"/>
      <c r="U15127" s="168"/>
      <c r="V15127" s="168"/>
      <c r="W15127" s="169"/>
      <c r="X15127" s="221"/>
      <c r="Y15127" s="221"/>
      <c r="Z15127" s="221"/>
      <c r="AA15127" s="222"/>
      <c r="AB15127" s="221"/>
      <c r="AC15127" s="221"/>
      <c r="AD15127" s="221"/>
      <c r="AE15127" s="237"/>
      <c r="AF15127" s="168"/>
      <c r="AG15127" s="168"/>
      <c r="AH15127" s="168"/>
    </row>
    <row r="15128" spans="19:34" x14ac:dyDescent="0.2">
      <c r="S15128" s="226" t="e">
        <f t="shared" si="321"/>
        <v>#REF!</v>
      </c>
      <c r="T15128" s="168"/>
      <c r="U15128" s="168"/>
      <c r="V15128" s="168"/>
      <c r="W15128" s="169"/>
      <c r="X15128" s="221"/>
      <c r="Y15128" s="221"/>
      <c r="Z15128" s="221"/>
      <c r="AA15128" s="222"/>
      <c r="AB15128" s="221"/>
      <c r="AC15128" s="221"/>
      <c r="AD15128" s="221"/>
      <c r="AE15128" s="237"/>
      <c r="AF15128" s="168"/>
      <c r="AG15128" s="168"/>
      <c r="AH15128" s="168"/>
    </row>
    <row r="15129" spans="19:34" x14ac:dyDescent="0.2">
      <c r="S15129" s="226" t="e">
        <f t="shared" si="321"/>
        <v>#REF!</v>
      </c>
      <c r="T15129" s="168"/>
      <c r="U15129" s="168"/>
      <c r="V15129" s="168"/>
      <c r="W15129" s="169"/>
      <c r="X15129" s="221"/>
      <c r="Y15129" s="221"/>
      <c r="Z15129" s="221"/>
      <c r="AA15129" s="222"/>
      <c r="AB15129" s="221"/>
      <c r="AC15129" s="221"/>
      <c r="AD15129" s="221"/>
      <c r="AE15129" s="237"/>
      <c r="AF15129" s="168"/>
      <c r="AG15129" s="168"/>
      <c r="AH15129" s="168"/>
    </row>
    <row r="15130" spans="19:34" x14ac:dyDescent="0.2">
      <c r="S15130" s="226" t="e">
        <f t="shared" si="321"/>
        <v>#REF!</v>
      </c>
      <c r="T15130" s="168"/>
      <c r="U15130" s="168"/>
      <c r="V15130" s="168"/>
      <c r="W15130" s="169"/>
      <c r="X15130" s="221"/>
      <c r="Y15130" s="221"/>
      <c r="Z15130" s="221"/>
      <c r="AA15130" s="222"/>
      <c r="AB15130" s="221"/>
      <c r="AC15130" s="221"/>
      <c r="AD15130" s="221"/>
      <c r="AE15130" s="237"/>
      <c r="AF15130" s="168"/>
      <c r="AG15130" s="168"/>
      <c r="AH15130" s="168"/>
    </row>
    <row r="15131" spans="19:34" x14ac:dyDescent="0.2">
      <c r="S15131" s="226" t="e">
        <f t="shared" si="321"/>
        <v>#REF!</v>
      </c>
      <c r="T15131" s="168"/>
      <c r="U15131" s="168"/>
      <c r="V15131" s="168"/>
      <c r="W15131" s="169"/>
      <c r="X15131" s="221"/>
      <c r="Y15131" s="221"/>
      <c r="Z15131" s="221"/>
      <c r="AA15131" s="222"/>
      <c r="AB15131" s="221"/>
      <c r="AC15131" s="221"/>
      <c r="AD15131" s="221"/>
      <c r="AE15131" s="237"/>
      <c r="AF15131" s="168"/>
      <c r="AG15131" s="168"/>
      <c r="AH15131" s="168"/>
    </row>
    <row r="15132" spans="19:34" x14ac:dyDescent="0.2">
      <c r="S15132" s="226" t="e">
        <f t="shared" si="321"/>
        <v>#REF!</v>
      </c>
      <c r="T15132" s="168"/>
      <c r="U15132" s="168"/>
      <c r="V15132" s="168"/>
      <c r="W15132" s="169"/>
      <c r="X15132" s="221"/>
      <c r="Y15132" s="221"/>
      <c r="Z15132" s="221"/>
      <c r="AA15132" s="222"/>
      <c r="AB15132" s="221"/>
      <c r="AC15132" s="221"/>
      <c r="AD15132" s="221"/>
      <c r="AE15132" s="237"/>
      <c r="AF15132" s="168"/>
      <c r="AG15132" s="168"/>
      <c r="AH15132" s="168"/>
    </row>
    <row r="15133" spans="19:34" x14ac:dyDescent="0.2">
      <c r="S15133" s="226" t="e">
        <f t="shared" si="321"/>
        <v>#REF!</v>
      </c>
      <c r="T15133" s="168"/>
      <c r="U15133" s="168"/>
      <c r="V15133" s="168"/>
      <c r="W15133" s="169"/>
      <c r="X15133" s="221"/>
      <c r="Y15133" s="221"/>
      <c r="Z15133" s="221"/>
      <c r="AA15133" s="222"/>
      <c r="AB15133" s="221"/>
      <c r="AC15133" s="221"/>
      <c r="AD15133" s="221"/>
      <c r="AE15133" s="237"/>
      <c r="AF15133" s="168"/>
      <c r="AG15133" s="168"/>
      <c r="AH15133" s="168"/>
    </row>
    <row r="15134" spans="19:34" x14ac:dyDescent="0.2">
      <c r="S15134" s="226" t="e">
        <f t="shared" si="321"/>
        <v>#REF!</v>
      </c>
      <c r="T15134" s="168"/>
      <c r="U15134" s="168"/>
      <c r="V15134" s="168"/>
      <c r="W15134" s="169"/>
      <c r="X15134" s="221"/>
      <c r="Y15134" s="221"/>
      <c r="Z15134" s="221"/>
      <c r="AA15134" s="222"/>
      <c r="AB15134" s="221"/>
      <c r="AC15134" s="221"/>
      <c r="AD15134" s="221"/>
      <c r="AE15134" s="237"/>
      <c r="AF15134" s="168"/>
      <c r="AG15134" s="168"/>
      <c r="AH15134" s="168"/>
    </row>
    <row r="15135" spans="19:34" x14ac:dyDescent="0.2">
      <c r="S15135" s="226" t="e">
        <f t="shared" si="321"/>
        <v>#REF!</v>
      </c>
      <c r="T15135" s="168"/>
      <c r="U15135" s="168"/>
      <c r="V15135" s="168"/>
      <c r="W15135" s="169"/>
      <c r="X15135" s="221"/>
      <c r="Y15135" s="221"/>
      <c r="Z15135" s="221"/>
      <c r="AA15135" s="222"/>
      <c r="AB15135" s="221"/>
      <c r="AC15135" s="221"/>
      <c r="AD15135" s="221"/>
      <c r="AE15135" s="237"/>
      <c r="AF15135" s="168"/>
      <c r="AG15135" s="168"/>
      <c r="AH15135" s="168"/>
    </row>
    <row r="15136" spans="19:34" x14ac:dyDescent="0.2">
      <c r="S15136" s="226" t="e">
        <f t="shared" si="321"/>
        <v>#REF!</v>
      </c>
      <c r="T15136" s="168"/>
      <c r="U15136" s="168"/>
      <c r="V15136" s="168"/>
      <c r="W15136" s="169"/>
      <c r="X15136" s="221"/>
      <c r="Y15136" s="221"/>
      <c r="Z15136" s="221"/>
      <c r="AA15136" s="222"/>
      <c r="AB15136" s="221"/>
      <c r="AC15136" s="221"/>
      <c r="AD15136" s="221"/>
      <c r="AE15136" s="237"/>
      <c r="AF15136" s="168"/>
      <c r="AG15136" s="168"/>
      <c r="AH15136" s="168"/>
    </row>
    <row r="15137" spans="19:34" x14ac:dyDescent="0.2">
      <c r="S15137" s="226" t="e">
        <f t="shared" si="321"/>
        <v>#REF!</v>
      </c>
      <c r="T15137" s="168"/>
      <c r="U15137" s="168"/>
      <c r="V15137" s="168"/>
      <c r="W15137" s="169"/>
      <c r="X15137" s="221"/>
      <c r="Y15137" s="221"/>
      <c r="Z15137" s="221"/>
      <c r="AA15137" s="222"/>
      <c r="AB15137" s="221"/>
      <c r="AC15137" s="221"/>
      <c r="AD15137" s="221"/>
      <c r="AE15137" s="237"/>
      <c r="AF15137" s="168"/>
      <c r="AG15137" s="168"/>
      <c r="AH15137" s="168"/>
    </row>
    <row r="15138" spans="19:34" x14ac:dyDescent="0.2">
      <c r="S15138" s="226" t="e">
        <f t="shared" si="321"/>
        <v>#REF!</v>
      </c>
      <c r="T15138" s="168"/>
      <c r="U15138" s="168"/>
      <c r="V15138" s="168"/>
      <c r="W15138" s="169"/>
      <c r="X15138" s="221"/>
      <c r="Y15138" s="221"/>
      <c r="Z15138" s="221"/>
      <c r="AA15138" s="222"/>
      <c r="AB15138" s="221"/>
      <c r="AC15138" s="221"/>
      <c r="AD15138" s="221"/>
      <c r="AE15138" s="237"/>
      <c r="AF15138" s="168"/>
      <c r="AG15138" s="168"/>
      <c r="AH15138" s="168"/>
    </row>
    <row r="15139" spans="19:34" x14ac:dyDescent="0.2">
      <c r="S15139" s="226" t="e">
        <f t="shared" si="321"/>
        <v>#REF!</v>
      </c>
      <c r="T15139" s="168"/>
      <c r="U15139" s="168"/>
      <c r="V15139" s="168"/>
      <c r="W15139" s="169"/>
      <c r="X15139" s="221"/>
      <c r="Y15139" s="221"/>
      <c r="Z15139" s="221"/>
      <c r="AA15139" s="222"/>
      <c r="AB15139" s="221"/>
      <c r="AC15139" s="221"/>
      <c r="AD15139" s="221"/>
      <c r="AE15139" s="237"/>
      <c r="AF15139" s="168"/>
      <c r="AG15139" s="168"/>
      <c r="AH15139" s="168"/>
    </row>
    <row r="15140" spans="19:34" x14ac:dyDescent="0.2">
      <c r="S15140" s="226" t="e">
        <f t="shared" si="321"/>
        <v>#REF!</v>
      </c>
      <c r="T15140" s="168"/>
      <c r="U15140" s="168"/>
      <c r="V15140" s="168"/>
      <c r="W15140" s="169"/>
      <c r="X15140" s="221"/>
      <c r="Y15140" s="221"/>
      <c r="Z15140" s="221"/>
      <c r="AA15140" s="222"/>
      <c r="AB15140" s="221"/>
      <c r="AC15140" s="221"/>
      <c r="AD15140" s="221"/>
      <c r="AE15140" s="237"/>
      <c r="AF15140" s="168"/>
      <c r="AG15140" s="168"/>
      <c r="AH15140" s="168"/>
    </row>
    <row r="15141" spans="19:34" x14ac:dyDescent="0.2">
      <c r="S15141" s="226" t="e">
        <f t="shared" si="321"/>
        <v>#REF!</v>
      </c>
      <c r="T15141" s="168"/>
      <c r="U15141" s="168"/>
      <c r="V15141" s="168"/>
      <c r="W15141" s="169"/>
      <c r="X15141" s="221"/>
      <c r="Y15141" s="221"/>
      <c r="Z15141" s="221"/>
      <c r="AA15141" s="222"/>
      <c r="AB15141" s="221"/>
      <c r="AC15141" s="221"/>
      <c r="AD15141" s="221"/>
      <c r="AE15141" s="237"/>
      <c r="AF15141" s="168"/>
      <c r="AG15141" s="168"/>
      <c r="AH15141" s="168"/>
    </row>
    <row r="15142" spans="19:34" x14ac:dyDescent="0.2">
      <c r="S15142" s="226" t="e">
        <f t="shared" si="321"/>
        <v>#REF!</v>
      </c>
      <c r="T15142" s="168"/>
      <c r="U15142" s="168"/>
      <c r="V15142" s="168"/>
      <c r="W15142" s="169"/>
      <c r="X15142" s="221"/>
      <c r="Y15142" s="221"/>
      <c r="Z15142" s="221"/>
      <c r="AA15142" s="222"/>
      <c r="AB15142" s="221"/>
      <c r="AC15142" s="221"/>
      <c r="AD15142" s="221"/>
      <c r="AE15142" s="237"/>
      <c r="AF15142" s="168"/>
      <c r="AG15142" s="168"/>
      <c r="AH15142" s="168"/>
    </row>
    <row r="15143" spans="19:34" x14ac:dyDescent="0.2">
      <c r="S15143" s="226" t="e">
        <f t="shared" si="321"/>
        <v>#REF!</v>
      </c>
      <c r="T15143" s="168"/>
      <c r="U15143" s="168"/>
      <c r="V15143" s="168"/>
      <c r="W15143" s="169"/>
      <c r="X15143" s="221"/>
      <c r="Y15143" s="221"/>
      <c r="Z15143" s="221"/>
      <c r="AA15143" s="222"/>
      <c r="AB15143" s="221"/>
      <c r="AC15143" s="221"/>
      <c r="AD15143" s="221"/>
      <c r="AE15143" s="237"/>
      <c r="AF15143" s="168"/>
      <c r="AG15143" s="168"/>
      <c r="AH15143" s="168"/>
    </row>
    <row r="15144" spans="19:34" x14ac:dyDescent="0.2">
      <c r="S15144" s="226" t="e">
        <f t="shared" si="321"/>
        <v>#REF!</v>
      </c>
      <c r="T15144" s="168"/>
      <c r="U15144" s="168"/>
      <c r="V15144" s="168"/>
      <c r="W15144" s="169"/>
      <c r="X15144" s="221"/>
      <c r="Y15144" s="221"/>
      <c r="Z15144" s="221"/>
      <c r="AA15144" s="222"/>
      <c r="AB15144" s="221"/>
      <c r="AC15144" s="221"/>
      <c r="AD15144" s="221"/>
      <c r="AE15144" s="237"/>
      <c r="AF15144" s="168"/>
      <c r="AG15144" s="168"/>
      <c r="AH15144" s="168"/>
    </row>
    <row r="15145" spans="19:34" x14ac:dyDescent="0.2">
      <c r="S15145" s="226" t="e">
        <f t="shared" si="321"/>
        <v>#REF!</v>
      </c>
      <c r="T15145" s="168"/>
      <c r="U15145" s="168"/>
      <c r="V15145" s="168"/>
      <c r="W15145" s="169"/>
      <c r="X15145" s="221"/>
      <c r="Y15145" s="221"/>
      <c r="Z15145" s="221"/>
      <c r="AA15145" s="222"/>
      <c r="AB15145" s="221"/>
      <c r="AC15145" s="221"/>
      <c r="AD15145" s="221"/>
      <c r="AE15145" s="237"/>
      <c r="AF15145" s="168"/>
      <c r="AG15145" s="168"/>
      <c r="AH15145" s="168"/>
    </row>
    <row r="15146" spans="19:34" x14ac:dyDescent="0.2">
      <c r="S15146" s="226" t="e">
        <f t="shared" si="321"/>
        <v>#REF!</v>
      </c>
      <c r="T15146" s="168"/>
      <c r="U15146" s="168"/>
      <c r="V15146" s="168"/>
      <c r="W15146" s="169"/>
      <c r="X15146" s="221"/>
      <c r="Y15146" s="221"/>
      <c r="Z15146" s="221"/>
      <c r="AA15146" s="222"/>
      <c r="AB15146" s="221"/>
      <c r="AC15146" s="221"/>
      <c r="AD15146" s="221"/>
      <c r="AE15146" s="237"/>
      <c r="AF15146" s="168"/>
      <c r="AG15146" s="168"/>
      <c r="AH15146" s="168"/>
    </row>
    <row r="15147" spans="19:34" x14ac:dyDescent="0.2">
      <c r="S15147" s="226" t="e">
        <f t="shared" si="321"/>
        <v>#REF!</v>
      </c>
      <c r="T15147" s="168"/>
      <c r="U15147" s="168"/>
      <c r="V15147" s="168"/>
      <c r="W15147" s="169"/>
      <c r="X15147" s="221"/>
      <c r="Y15147" s="221"/>
      <c r="Z15147" s="221"/>
      <c r="AA15147" s="222"/>
      <c r="AB15147" s="221"/>
      <c r="AC15147" s="221"/>
      <c r="AD15147" s="221"/>
      <c r="AE15147" s="237"/>
      <c r="AF15147" s="168"/>
      <c r="AG15147" s="168"/>
      <c r="AH15147" s="168"/>
    </row>
    <row r="15148" spans="19:34" x14ac:dyDescent="0.2">
      <c r="S15148" s="226" t="e">
        <f t="shared" si="321"/>
        <v>#REF!</v>
      </c>
      <c r="T15148" s="168"/>
      <c r="U15148" s="168"/>
      <c r="V15148" s="168"/>
      <c r="W15148" s="169"/>
      <c r="X15148" s="221"/>
      <c r="Y15148" s="221"/>
      <c r="Z15148" s="221"/>
      <c r="AA15148" s="222"/>
      <c r="AB15148" s="221"/>
      <c r="AC15148" s="221"/>
      <c r="AD15148" s="221"/>
      <c r="AE15148" s="237"/>
      <c r="AF15148" s="168"/>
      <c r="AG15148" s="168"/>
      <c r="AH15148" s="168"/>
    </row>
    <row r="15149" spans="19:34" x14ac:dyDescent="0.2">
      <c r="S15149" s="226" t="e">
        <f t="shared" si="321"/>
        <v>#REF!</v>
      </c>
      <c r="T15149" s="168"/>
      <c r="U15149" s="168"/>
      <c r="V15149" s="168"/>
      <c r="W15149" s="169"/>
      <c r="X15149" s="221"/>
      <c r="Y15149" s="221"/>
      <c r="Z15149" s="221"/>
      <c r="AA15149" s="222"/>
      <c r="AB15149" s="221"/>
      <c r="AC15149" s="221"/>
      <c r="AD15149" s="221"/>
      <c r="AE15149" s="237"/>
      <c r="AF15149" s="168"/>
      <c r="AG15149" s="168"/>
      <c r="AH15149" s="168"/>
    </row>
    <row r="15150" spans="19:34" x14ac:dyDescent="0.2">
      <c r="S15150" s="226" t="e">
        <f t="shared" si="321"/>
        <v>#REF!</v>
      </c>
      <c r="T15150" s="168"/>
      <c r="U15150" s="168"/>
      <c r="V15150" s="168"/>
      <c r="W15150" s="169"/>
      <c r="X15150" s="221"/>
      <c r="Y15150" s="221"/>
      <c r="Z15150" s="221"/>
      <c r="AA15150" s="222"/>
      <c r="AB15150" s="221"/>
      <c r="AC15150" s="221"/>
      <c r="AD15150" s="221"/>
      <c r="AE15150" s="237"/>
      <c r="AF15150" s="168"/>
      <c r="AG15150" s="168"/>
      <c r="AH15150" s="168"/>
    </row>
    <row r="15151" spans="19:34" x14ac:dyDescent="0.2">
      <c r="S15151" s="226" t="e">
        <f t="shared" si="321"/>
        <v>#REF!</v>
      </c>
      <c r="T15151" s="168"/>
      <c r="U15151" s="168"/>
      <c r="V15151" s="168"/>
      <c r="W15151" s="169"/>
      <c r="X15151" s="221"/>
      <c r="Y15151" s="221"/>
      <c r="Z15151" s="221"/>
      <c r="AA15151" s="222"/>
      <c r="AB15151" s="221"/>
      <c r="AC15151" s="221"/>
      <c r="AD15151" s="221"/>
      <c r="AE15151" s="237"/>
      <c r="AF15151" s="168"/>
      <c r="AG15151" s="168"/>
      <c r="AH15151" s="168"/>
    </row>
    <row r="15152" spans="19:34" x14ac:dyDescent="0.2">
      <c r="S15152" s="226" t="e">
        <f t="shared" si="321"/>
        <v>#REF!</v>
      </c>
      <c r="T15152" s="168"/>
      <c r="U15152" s="168"/>
      <c r="V15152" s="168"/>
      <c r="W15152" s="169"/>
      <c r="X15152" s="221"/>
      <c r="Y15152" s="221"/>
      <c r="Z15152" s="221"/>
      <c r="AA15152" s="222"/>
      <c r="AB15152" s="221"/>
      <c r="AC15152" s="221"/>
      <c r="AD15152" s="221"/>
      <c r="AE15152" s="237"/>
      <c r="AF15152" s="168"/>
      <c r="AG15152" s="168"/>
      <c r="AH15152" s="168"/>
    </row>
    <row r="15153" spans="19:34" x14ac:dyDescent="0.2">
      <c r="S15153" s="226" t="e">
        <f t="shared" si="321"/>
        <v>#REF!</v>
      </c>
      <c r="T15153" s="168"/>
      <c r="U15153" s="168"/>
      <c r="V15153" s="168"/>
      <c r="W15153" s="169"/>
      <c r="X15153" s="221"/>
      <c r="Y15153" s="221"/>
      <c r="Z15153" s="221"/>
      <c r="AA15153" s="222"/>
      <c r="AB15153" s="221"/>
      <c r="AC15153" s="221"/>
      <c r="AD15153" s="221"/>
      <c r="AE15153" s="237"/>
      <c r="AF15153" s="168"/>
      <c r="AG15153" s="168"/>
      <c r="AH15153" s="168"/>
    </row>
    <row r="15154" spans="19:34" x14ac:dyDescent="0.2">
      <c r="S15154" s="226" t="e">
        <f t="shared" si="321"/>
        <v>#REF!</v>
      </c>
      <c r="T15154" s="168"/>
      <c r="U15154" s="168"/>
      <c r="V15154" s="168"/>
      <c r="W15154" s="169"/>
      <c r="X15154" s="221"/>
      <c r="Y15154" s="221"/>
      <c r="Z15154" s="221"/>
      <c r="AA15154" s="222"/>
      <c r="AB15154" s="221"/>
      <c r="AC15154" s="221"/>
      <c r="AD15154" s="221"/>
      <c r="AE15154" s="237"/>
      <c r="AF15154" s="168"/>
      <c r="AG15154" s="168"/>
      <c r="AH15154" s="168"/>
    </row>
    <row r="15155" spans="19:34" x14ac:dyDescent="0.2">
      <c r="S15155" s="226" t="e">
        <f t="shared" si="321"/>
        <v>#REF!</v>
      </c>
      <c r="T15155" s="168"/>
      <c r="U15155" s="168"/>
      <c r="V15155" s="168"/>
      <c r="W15155" s="169"/>
      <c r="X15155" s="221"/>
      <c r="Y15155" s="221"/>
      <c r="Z15155" s="221"/>
      <c r="AA15155" s="222"/>
      <c r="AB15155" s="221"/>
      <c r="AC15155" s="221"/>
      <c r="AD15155" s="221"/>
      <c r="AE15155" s="237"/>
      <c r="AF15155" s="168"/>
      <c r="AG15155" s="168"/>
      <c r="AH15155" s="168"/>
    </row>
    <row r="15156" spans="19:34" x14ac:dyDescent="0.2">
      <c r="S15156" s="226" t="e">
        <f t="shared" si="321"/>
        <v>#REF!</v>
      </c>
      <c r="T15156" s="168"/>
      <c r="U15156" s="168"/>
      <c r="V15156" s="168"/>
      <c r="W15156" s="169"/>
      <c r="X15156" s="221"/>
      <c r="Y15156" s="221"/>
      <c r="Z15156" s="221"/>
      <c r="AA15156" s="222"/>
      <c r="AB15156" s="221"/>
      <c r="AC15156" s="221"/>
      <c r="AD15156" s="221"/>
      <c r="AE15156" s="237"/>
      <c r="AF15156" s="168"/>
      <c r="AG15156" s="168"/>
      <c r="AH15156" s="168"/>
    </row>
    <row r="15157" spans="19:34" x14ac:dyDescent="0.2">
      <c r="S15157" s="226" t="e">
        <f t="shared" si="321"/>
        <v>#REF!</v>
      </c>
      <c r="T15157" s="168"/>
      <c r="U15157" s="168"/>
      <c r="V15157" s="168"/>
      <c r="W15157" s="169"/>
      <c r="X15157" s="221"/>
      <c r="Y15157" s="221"/>
      <c r="Z15157" s="221"/>
      <c r="AA15157" s="222"/>
      <c r="AB15157" s="221"/>
      <c r="AC15157" s="221"/>
      <c r="AD15157" s="221"/>
      <c r="AE15157" s="237"/>
      <c r="AF15157" s="168"/>
      <c r="AG15157" s="168"/>
      <c r="AH15157" s="168"/>
    </row>
    <row r="15158" spans="19:34" x14ac:dyDescent="0.2">
      <c r="S15158" s="226" t="e">
        <f t="shared" si="321"/>
        <v>#REF!</v>
      </c>
      <c r="T15158" s="168"/>
      <c r="U15158" s="168"/>
      <c r="V15158" s="168"/>
      <c r="W15158" s="169"/>
      <c r="X15158" s="221"/>
      <c r="Y15158" s="221"/>
      <c r="Z15158" s="221"/>
      <c r="AA15158" s="222"/>
      <c r="AB15158" s="221"/>
      <c r="AC15158" s="221"/>
      <c r="AD15158" s="221"/>
      <c r="AE15158" s="237"/>
      <c r="AF15158" s="168"/>
      <c r="AG15158" s="168"/>
      <c r="AH15158" s="168"/>
    </row>
    <row r="15159" spans="19:34" x14ac:dyDescent="0.2">
      <c r="S15159" s="226" t="e">
        <f t="shared" si="321"/>
        <v>#REF!</v>
      </c>
      <c r="T15159" s="168"/>
      <c r="U15159" s="168"/>
      <c r="V15159" s="168"/>
      <c r="W15159" s="169"/>
      <c r="X15159" s="221"/>
      <c r="Y15159" s="221"/>
      <c r="Z15159" s="221"/>
      <c r="AA15159" s="222"/>
      <c r="AB15159" s="221"/>
      <c r="AC15159" s="221"/>
      <c r="AD15159" s="221"/>
      <c r="AE15159" s="237"/>
      <c r="AF15159" s="168"/>
      <c r="AG15159" s="168"/>
      <c r="AH15159" s="168"/>
    </row>
    <row r="15160" spans="19:34" x14ac:dyDescent="0.2">
      <c r="S15160" s="226" t="e">
        <f t="shared" si="321"/>
        <v>#REF!</v>
      </c>
      <c r="T15160" s="168"/>
      <c r="U15160" s="168"/>
      <c r="V15160" s="168"/>
      <c r="W15160" s="169"/>
      <c r="X15160" s="221"/>
      <c r="Y15160" s="221"/>
      <c r="Z15160" s="221"/>
      <c r="AA15160" s="222"/>
      <c r="AB15160" s="221"/>
      <c r="AC15160" s="221"/>
      <c r="AD15160" s="221"/>
      <c r="AE15160" s="237"/>
      <c r="AF15160" s="168"/>
      <c r="AG15160" s="168"/>
      <c r="AH15160" s="168"/>
    </row>
    <row r="15161" spans="19:34" x14ac:dyDescent="0.2">
      <c r="S15161" s="226" t="e">
        <f t="shared" si="321"/>
        <v>#REF!</v>
      </c>
      <c r="T15161" s="168"/>
      <c r="U15161" s="168"/>
      <c r="V15161" s="168"/>
      <c r="W15161" s="169"/>
      <c r="X15161" s="221"/>
      <c r="Y15161" s="221"/>
      <c r="Z15161" s="221"/>
      <c r="AA15161" s="222"/>
      <c r="AB15161" s="221"/>
      <c r="AC15161" s="221"/>
      <c r="AD15161" s="221"/>
      <c r="AE15161" s="237"/>
      <c r="AF15161" s="168"/>
      <c r="AG15161" s="168"/>
      <c r="AH15161" s="168"/>
    </row>
    <row r="15162" spans="19:34" x14ac:dyDescent="0.2">
      <c r="S15162" s="226" t="e">
        <f t="shared" si="321"/>
        <v>#REF!</v>
      </c>
      <c r="T15162" s="168"/>
      <c r="U15162" s="168"/>
      <c r="V15162" s="168"/>
      <c r="W15162" s="169"/>
      <c r="X15162" s="221"/>
      <c r="Y15162" s="221"/>
      <c r="Z15162" s="221"/>
      <c r="AA15162" s="222"/>
      <c r="AB15162" s="221"/>
      <c r="AC15162" s="221"/>
      <c r="AD15162" s="221"/>
      <c r="AE15162" s="237"/>
      <c r="AF15162" s="168"/>
      <c r="AG15162" s="168"/>
      <c r="AH15162" s="168"/>
    </row>
    <row r="15163" spans="19:34" x14ac:dyDescent="0.2">
      <c r="S15163" s="226" t="e">
        <f t="shared" si="321"/>
        <v>#REF!</v>
      </c>
      <c r="T15163" s="168"/>
      <c r="U15163" s="168"/>
      <c r="V15163" s="168"/>
      <c r="W15163" s="169"/>
      <c r="X15163" s="221"/>
      <c r="Y15163" s="221"/>
      <c r="Z15163" s="221"/>
      <c r="AA15163" s="222"/>
      <c r="AB15163" s="221"/>
      <c r="AC15163" s="221"/>
      <c r="AD15163" s="221"/>
      <c r="AE15163" s="237"/>
      <c r="AF15163" s="168"/>
      <c r="AG15163" s="168"/>
      <c r="AH15163" s="168"/>
    </row>
    <row r="15164" spans="19:34" x14ac:dyDescent="0.2">
      <c r="S15164" s="226" t="e">
        <f t="shared" si="321"/>
        <v>#REF!</v>
      </c>
      <c r="T15164" s="168"/>
      <c r="U15164" s="168"/>
      <c r="V15164" s="168"/>
      <c r="W15164" s="169"/>
      <c r="X15164" s="221"/>
      <c r="Y15164" s="221"/>
      <c r="Z15164" s="221"/>
      <c r="AA15164" s="222"/>
      <c r="AB15164" s="221"/>
      <c r="AC15164" s="221"/>
      <c r="AD15164" s="221"/>
      <c r="AE15164" s="237"/>
      <c r="AF15164" s="168"/>
      <c r="AG15164" s="168"/>
      <c r="AH15164" s="168"/>
    </row>
    <row r="15165" spans="19:34" x14ac:dyDescent="0.2">
      <c r="S15165" s="226" t="e">
        <f t="shared" si="321"/>
        <v>#REF!</v>
      </c>
      <c r="T15165" s="168"/>
      <c r="U15165" s="168"/>
      <c r="V15165" s="168"/>
      <c r="W15165" s="169"/>
      <c r="X15165" s="221"/>
      <c r="Y15165" s="221"/>
      <c r="Z15165" s="221"/>
      <c r="AA15165" s="222"/>
      <c r="AB15165" s="221"/>
      <c r="AC15165" s="221"/>
      <c r="AD15165" s="221"/>
      <c r="AE15165" s="237"/>
      <c r="AF15165" s="168"/>
      <c r="AG15165" s="168"/>
      <c r="AH15165" s="168"/>
    </row>
    <row r="15166" spans="19:34" x14ac:dyDescent="0.2">
      <c r="S15166" s="226" t="e">
        <f t="shared" si="321"/>
        <v>#REF!</v>
      </c>
      <c r="T15166" s="168"/>
      <c r="U15166" s="168"/>
      <c r="V15166" s="168"/>
      <c r="W15166" s="169"/>
      <c r="X15166" s="221"/>
      <c r="Y15166" s="221"/>
      <c r="Z15166" s="221"/>
      <c r="AA15166" s="222"/>
      <c r="AB15166" s="221"/>
      <c r="AC15166" s="221"/>
      <c r="AD15166" s="221"/>
      <c r="AE15166" s="237"/>
      <c r="AF15166" s="168"/>
      <c r="AG15166" s="168"/>
      <c r="AH15166" s="168"/>
    </row>
    <row r="15167" spans="19:34" x14ac:dyDescent="0.2">
      <c r="S15167" s="226" t="e">
        <f t="shared" si="321"/>
        <v>#REF!</v>
      </c>
      <c r="T15167" s="168"/>
      <c r="U15167" s="168"/>
      <c r="V15167" s="168"/>
      <c r="W15167" s="169"/>
      <c r="X15167" s="221"/>
      <c r="Y15167" s="221"/>
      <c r="Z15167" s="221"/>
      <c r="AA15167" s="222"/>
      <c r="AB15167" s="221"/>
      <c r="AC15167" s="221"/>
      <c r="AD15167" s="221"/>
      <c r="AE15167" s="237"/>
      <c r="AF15167" s="168"/>
      <c r="AG15167" s="168"/>
      <c r="AH15167" s="168"/>
    </row>
    <row r="15168" spans="19:34" x14ac:dyDescent="0.2">
      <c r="S15168" s="226" t="e">
        <f t="shared" si="321"/>
        <v>#REF!</v>
      </c>
      <c r="T15168" s="168"/>
      <c r="U15168" s="168"/>
      <c r="V15168" s="168"/>
      <c r="W15168" s="169"/>
      <c r="X15168" s="221"/>
      <c r="Y15168" s="221"/>
      <c r="Z15168" s="221"/>
      <c r="AA15168" s="222"/>
      <c r="AB15168" s="221"/>
      <c r="AC15168" s="221"/>
      <c r="AD15168" s="221"/>
      <c r="AE15168" s="237"/>
      <c r="AF15168" s="168"/>
      <c r="AG15168" s="168"/>
      <c r="AH15168" s="168"/>
    </row>
    <row r="15169" spans="19:34" x14ac:dyDescent="0.2">
      <c r="S15169" s="226" t="e">
        <f t="shared" si="321"/>
        <v>#REF!</v>
      </c>
      <c r="T15169" s="168"/>
      <c r="U15169" s="168"/>
      <c r="V15169" s="168"/>
      <c r="W15169" s="169"/>
      <c r="X15169" s="221"/>
      <c r="Y15169" s="221"/>
      <c r="Z15169" s="221"/>
      <c r="AA15169" s="222"/>
      <c r="AB15169" s="221"/>
      <c r="AC15169" s="221"/>
      <c r="AD15169" s="221"/>
      <c r="AE15169" s="237"/>
      <c r="AF15169" s="168"/>
      <c r="AG15169" s="168"/>
      <c r="AH15169" s="168"/>
    </row>
    <row r="15170" spans="19:34" x14ac:dyDescent="0.2">
      <c r="S15170" s="226" t="e">
        <f t="shared" si="321"/>
        <v>#REF!</v>
      </c>
      <c r="T15170" s="168"/>
      <c r="U15170" s="168"/>
      <c r="V15170" s="168"/>
      <c r="W15170" s="169"/>
      <c r="X15170" s="221"/>
      <c r="Y15170" s="221"/>
      <c r="Z15170" s="221"/>
      <c r="AA15170" s="222"/>
      <c r="AB15170" s="221"/>
      <c r="AC15170" s="221"/>
      <c r="AD15170" s="221"/>
      <c r="AE15170" s="237"/>
      <c r="AF15170" s="168"/>
      <c r="AG15170" s="168"/>
      <c r="AH15170" s="168"/>
    </row>
    <row r="15171" spans="19:34" x14ac:dyDescent="0.2">
      <c r="S15171" s="226" t="e">
        <f t="shared" si="321"/>
        <v>#REF!</v>
      </c>
      <c r="T15171" s="168"/>
      <c r="U15171" s="168"/>
      <c r="V15171" s="168"/>
      <c r="W15171" s="169"/>
      <c r="X15171" s="221"/>
      <c r="Y15171" s="221"/>
      <c r="Z15171" s="221"/>
      <c r="AA15171" s="222"/>
      <c r="AB15171" s="221"/>
      <c r="AC15171" s="221"/>
      <c r="AD15171" s="221"/>
      <c r="AE15171" s="237"/>
      <c r="AF15171" s="168"/>
      <c r="AG15171" s="168"/>
      <c r="AH15171" s="168"/>
    </row>
    <row r="15172" spans="19:34" x14ac:dyDescent="0.2">
      <c r="S15172" s="226" t="e">
        <f t="shared" si="321"/>
        <v>#REF!</v>
      </c>
      <c r="T15172" s="168"/>
      <c r="U15172" s="168"/>
      <c r="V15172" s="168"/>
      <c r="W15172" s="169"/>
      <c r="X15172" s="221"/>
      <c r="Y15172" s="221"/>
      <c r="Z15172" s="221"/>
      <c r="AA15172" s="222"/>
      <c r="AB15172" s="221"/>
      <c r="AC15172" s="221"/>
      <c r="AD15172" s="221"/>
      <c r="AE15172" s="237"/>
      <c r="AF15172" s="168"/>
      <c r="AG15172" s="168"/>
      <c r="AH15172" s="168"/>
    </row>
    <row r="15173" spans="19:34" x14ac:dyDescent="0.2">
      <c r="S15173" s="226" t="e">
        <f t="shared" si="321"/>
        <v>#REF!</v>
      </c>
      <c r="T15173" s="168"/>
      <c r="U15173" s="168"/>
      <c r="V15173" s="168"/>
      <c r="W15173" s="169"/>
      <c r="X15173" s="221"/>
      <c r="Y15173" s="221"/>
      <c r="Z15173" s="221"/>
      <c r="AA15173" s="222"/>
      <c r="AB15173" s="221"/>
      <c r="AC15173" s="221"/>
      <c r="AD15173" s="221"/>
      <c r="AE15173" s="237"/>
      <c r="AF15173" s="168"/>
      <c r="AG15173" s="168"/>
      <c r="AH15173" s="168"/>
    </row>
    <row r="15174" spans="19:34" x14ac:dyDescent="0.2">
      <c r="S15174" s="226" t="e">
        <f t="shared" si="321"/>
        <v>#REF!</v>
      </c>
      <c r="T15174" s="168"/>
      <c r="U15174" s="168"/>
      <c r="V15174" s="168"/>
      <c r="W15174" s="169"/>
      <c r="X15174" s="221"/>
      <c r="Y15174" s="221"/>
      <c r="Z15174" s="221"/>
      <c r="AA15174" s="222"/>
      <c r="AB15174" s="221"/>
      <c r="AC15174" s="221"/>
      <c r="AD15174" s="221"/>
      <c r="AE15174" s="237"/>
      <c r="AF15174" s="168"/>
      <c r="AG15174" s="168"/>
      <c r="AH15174" s="168"/>
    </row>
    <row r="15175" spans="19:34" x14ac:dyDescent="0.2">
      <c r="S15175" s="226" t="e">
        <f t="shared" si="321"/>
        <v>#REF!</v>
      </c>
      <c r="T15175" s="168"/>
      <c r="U15175" s="168"/>
      <c r="V15175" s="168"/>
      <c r="W15175" s="169"/>
      <c r="X15175" s="221"/>
      <c r="Y15175" s="221"/>
      <c r="Z15175" s="221"/>
      <c r="AA15175" s="222"/>
      <c r="AB15175" s="221"/>
      <c r="AC15175" s="221"/>
      <c r="AD15175" s="221"/>
      <c r="AE15175" s="237"/>
      <c r="AF15175" s="168"/>
      <c r="AG15175" s="168"/>
      <c r="AH15175" s="168"/>
    </row>
    <row r="15176" spans="19:34" x14ac:dyDescent="0.2">
      <c r="S15176" s="226" t="e">
        <f t="shared" si="321"/>
        <v>#REF!</v>
      </c>
      <c r="T15176" s="168"/>
      <c r="U15176" s="168"/>
      <c r="V15176" s="168"/>
      <c r="W15176" s="169"/>
      <c r="X15176" s="221"/>
      <c r="Y15176" s="221"/>
      <c r="Z15176" s="221"/>
      <c r="AA15176" s="222"/>
      <c r="AB15176" s="221"/>
      <c r="AC15176" s="221"/>
      <c r="AD15176" s="221"/>
      <c r="AE15176" s="237"/>
      <c r="AF15176" s="168"/>
      <c r="AG15176" s="168"/>
      <c r="AH15176" s="168"/>
    </row>
    <row r="15177" spans="19:34" x14ac:dyDescent="0.2">
      <c r="S15177" s="226" t="e">
        <f t="shared" si="321"/>
        <v>#REF!</v>
      </c>
      <c r="T15177" s="168"/>
      <c r="U15177" s="168"/>
      <c r="V15177" s="168"/>
      <c r="W15177" s="169"/>
      <c r="X15177" s="221"/>
      <c r="Y15177" s="221"/>
      <c r="Z15177" s="221"/>
      <c r="AA15177" s="222"/>
      <c r="AB15177" s="221"/>
      <c r="AC15177" s="221"/>
      <c r="AD15177" s="221"/>
      <c r="AE15177" s="237"/>
      <c r="AF15177" s="168"/>
      <c r="AG15177" s="168"/>
      <c r="AH15177" s="168"/>
    </row>
    <row r="15178" spans="19:34" x14ac:dyDescent="0.2">
      <c r="S15178" s="226" t="e">
        <f t="shared" si="321"/>
        <v>#REF!</v>
      </c>
      <c r="T15178" s="168"/>
      <c r="U15178" s="168"/>
      <c r="V15178" s="168"/>
      <c r="W15178" s="169"/>
      <c r="X15178" s="221"/>
      <c r="Y15178" s="221"/>
      <c r="Z15178" s="221"/>
      <c r="AA15178" s="222"/>
      <c r="AB15178" s="221"/>
      <c r="AC15178" s="221"/>
      <c r="AD15178" s="221"/>
      <c r="AE15178" s="237"/>
      <c r="AF15178" s="168"/>
      <c r="AG15178" s="168"/>
      <c r="AH15178" s="168"/>
    </row>
    <row r="15179" spans="19:34" x14ac:dyDescent="0.2">
      <c r="S15179" s="226" t="e">
        <f t="shared" ref="S15179:S15242" si="322">MID(#REF!,2,7)</f>
        <v>#REF!</v>
      </c>
      <c r="T15179" s="168"/>
      <c r="U15179" s="168"/>
      <c r="V15179" s="168"/>
      <c r="W15179" s="169"/>
      <c r="X15179" s="221"/>
      <c r="Y15179" s="221"/>
      <c r="Z15179" s="221"/>
      <c r="AA15179" s="222"/>
      <c r="AB15179" s="221"/>
      <c r="AC15179" s="221"/>
      <c r="AD15179" s="221"/>
      <c r="AE15179" s="237"/>
      <c r="AF15179" s="168"/>
      <c r="AG15179" s="168"/>
      <c r="AH15179" s="168"/>
    </row>
    <row r="15180" spans="19:34" x14ac:dyDescent="0.2">
      <c r="S15180" s="226" t="e">
        <f t="shared" si="322"/>
        <v>#REF!</v>
      </c>
      <c r="T15180" s="168"/>
      <c r="U15180" s="168"/>
      <c r="V15180" s="168"/>
      <c r="W15180" s="169"/>
      <c r="X15180" s="221"/>
      <c r="Y15180" s="221"/>
      <c r="Z15180" s="221"/>
      <c r="AA15180" s="222"/>
      <c r="AB15180" s="221"/>
      <c r="AC15180" s="221"/>
      <c r="AD15180" s="221"/>
      <c r="AE15180" s="237"/>
      <c r="AF15180" s="168"/>
      <c r="AG15180" s="168"/>
      <c r="AH15180" s="168"/>
    </row>
    <row r="15181" spans="19:34" x14ac:dyDescent="0.2">
      <c r="S15181" s="226" t="e">
        <f t="shared" si="322"/>
        <v>#REF!</v>
      </c>
      <c r="T15181" s="168"/>
      <c r="U15181" s="168"/>
      <c r="V15181" s="168"/>
      <c r="W15181" s="169"/>
      <c r="X15181" s="221"/>
      <c r="Y15181" s="221"/>
      <c r="Z15181" s="221"/>
      <c r="AA15181" s="222"/>
      <c r="AB15181" s="221"/>
      <c r="AC15181" s="221"/>
      <c r="AD15181" s="221"/>
      <c r="AE15181" s="237"/>
      <c r="AF15181" s="168"/>
      <c r="AG15181" s="168"/>
      <c r="AH15181" s="168"/>
    </row>
    <row r="15182" spans="19:34" x14ac:dyDescent="0.2">
      <c r="S15182" s="226" t="e">
        <f t="shared" si="322"/>
        <v>#REF!</v>
      </c>
      <c r="T15182" s="168"/>
      <c r="U15182" s="168"/>
      <c r="V15182" s="168"/>
      <c r="W15182" s="169"/>
      <c r="X15182" s="221"/>
      <c r="Y15182" s="221"/>
      <c r="Z15182" s="221"/>
      <c r="AA15182" s="222"/>
      <c r="AB15182" s="221"/>
      <c r="AC15182" s="221"/>
      <c r="AD15182" s="221"/>
      <c r="AE15182" s="237"/>
      <c r="AF15182" s="168"/>
      <c r="AG15182" s="168"/>
      <c r="AH15182" s="168"/>
    </row>
    <row r="15183" spans="19:34" x14ac:dyDescent="0.2">
      <c r="S15183" s="226" t="e">
        <f t="shared" si="322"/>
        <v>#REF!</v>
      </c>
      <c r="T15183" s="168"/>
      <c r="U15183" s="168"/>
      <c r="V15183" s="168"/>
      <c r="W15183" s="169"/>
      <c r="X15183" s="221"/>
      <c r="Y15183" s="221"/>
      <c r="Z15183" s="221"/>
      <c r="AA15183" s="222"/>
      <c r="AB15183" s="221"/>
      <c r="AC15183" s="221"/>
      <c r="AD15183" s="221"/>
      <c r="AE15183" s="237"/>
      <c r="AF15183" s="168"/>
      <c r="AG15183" s="168"/>
      <c r="AH15183" s="168"/>
    </row>
    <row r="15184" spans="19:34" x14ac:dyDescent="0.2">
      <c r="S15184" s="226" t="e">
        <f t="shared" si="322"/>
        <v>#REF!</v>
      </c>
      <c r="T15184" s="168"/>
      <c r="U15184" s="168"/>
      <c r="V15184" s="168"/>
      <c r="W15184" s="169"/>
      <c r="X15184" s="221"/>
      <c r="Y15184" s="221"/>
      <c r="Z15184" s="221"/>
      <c r="AA15184" s="222"/>
      <c r="AB15184" s="221"/>
      <c r="AC15184" s="221"/>
      <c r="AD15184" s="221"/>
      <c r="AE15184" s="237"/>
      <c r="AF15184" s="168"/>
      <c r="AG15184" s="168"/>
      <c r="AH15184" s="168"/>
    </row>
    <row r="15185" spans="19:34" x14ac:dyDescent="0.2">
      <c r="S15185" s="226" t="e">
        <f t="shared" si="322"/>
        <v>#REF!</v>
      </c>
      <c r="T15185" s="168"/>
      <c r="U15185" s="168"/>
      <c r="V15185" s="168"/>
      <c r="W15185" s="169"/>
      <c r="X15185" s="221"/>
      <c r="Y15185" s="221"/>
      <c r="Z15185" s="221"/>
      <c r="AA15185" s="222"/>
      <c r="AB15185" s="221"/>
      <c r="AC15185" s="221"/>
      <c r="AD15185" s="221"/>
      <c r="AE15185" s="237"/>
      <c r="AF15185" s="168"/>
      <c r="AG15185" s="168"/>
      <c r="AH15185" s="168"/>
    </row>
    <row r="15186" spans="19:34" x14ac:dyDescent="0.2">
      <c r="S15186" s="226" t="e">
        <f t="shared" si="322"/>
        <v>#REF!</v>
      </c>
      <c r="T15186" s="168"/>
      <c r="U15186" s="168"/>
      <c r="V15186" s="168"/>
      <c r="W15186" s="169"/>
      <c r="X15186" s="221"/>
      <c r="Y15186" s="221"/>
      <c r="Z15186" s="221"/>
      <c r="AA15186" s="222"/>
      <c r="AB15186" s="221"/>
      <c r="AC15186" s="221"/>
      <c r="AD15186" s="221"/>
      <c r="AE15186" s="237"/>
      <c r="AF15186" s="168"/>
      <c r="AG15186" s="168"/>
      <c r="AH15186" s="168"/>
    </row>
    <row r="15187" spans="19:34" x14ac:dyDescent="0.2">
      <c r="S15187" s="226" t="e">
        <f t="shared" si="322"/>
        <v>#REF!</v>
      </c>
      <c r="T15187" s="168"/>
      <c r="U15187" s="168"/>
      <c r="V15187" s="168"/>
      <c r="W15187" s="169"/>
      <c r="X15187" s="221"/>
      <c r="Y15187" s="221"/>
      <c r="Z15187" s="221"/>
      <c r="AA15187" s="222"/>
      <c r="AB15187" s="221"/>
      <c r="AC15187" s="221"/>
      <c r="AD15187" s="221"/>
      <c r="AE15187" s="237"/>
      <c r="AF15187" s="168"/>
      <c r="AG15187" s="168"/>
      <c r="AH15187" s="168"/>
    </row>
    <row r="15188" spans="19:34" x14ac:dyDescent="0.2">
      <c r="S15188" s="226" t="e">
        <f t="shared" si="322"/>
        <v>#REF!</v>
      </c>
      <c r="T15188" s="168"/>
      <c r="U15188" s="168"/>
      <c r="V15188" s="168"/>
      <c r="W15188" s="169"/>
      <c r="X15188" s="221"/>
      <c r="Y15188" s="221"/>
      <c r="Z15188" s="221"/>
      <c r="AA15188" s="222"/>
      <c r="AB15188" s="221"/>
      <c r="AC15188" s="221"/>
      <c r="AD15188" s="221"/>
      <c r="AE15188" s="237"/>
      <c r="AF15188" s="168"/>
      <c r="AG15188" s="168"/>
      <c r="AH15188" s="168"/>
    </row>
    <row r="15189" spans="19:34" x14ac:dyDescent="0.2">
      <c r="S15189" s="226" t="e">
        <f t="shared" si="322"/>
        <v>#REF!</v>
      </c>
      <c r="T15189" s="168"/>
      <c r="U15189" s="168"/>
      <c r="V15189" s="168"/>
      <c r="W15189" s="169"/>
      <c r="X15189" s="221"/>
      <c r="Y15189" s="221"/>
      <c r="Z15189" s="221"/>
      <c r="AA15189" s="222"/>
      <c r="AB15189" s="221"/>
      <c r="AC15189" s="221"/>
      <c r="AD15189" s="221"/>
      <c r="AE15189" s="237"/>
      <c r="AF15189" s="168"/>
      <c r="AG15189" s="168"/>
      <c r="AH15189" s="168"/>
    </row>
    <row r="15190" spans="19:34" x14ac:dyDescent="0.2">
      <c r="S15190" s="226" t="e">
        <f t="shared" si="322"/>
        <v>#REF!</v>
      </c>
      <c r="T15190" s="168"/>
      <c r="U15190" s="168"/>
      <c r="V15190" s="168"/>
      <c r="W15190" s="169"/>
      <c r="X15190" s="221"/>
      <c r="Y15190" s="221"/>
      <c r="Z15190" s="221"/>
      <c r="AA15190" s="222"/>
      <c r="AB15190" s="221"/>
      <c r="AC15190" s="221"/>
      <c r="AD15190" s="221"/>
      <c r="AE15190" s="237"/>
      <c r="AF15190" s="168"/>
      <c r="AG15190" s="168"/>
      <c r="AH15190" s="168"/>
    </row>
    <row r="15191" spans="19:34" x14ac:dyDescent="0.2">
      <c r="S15191" s="226" t="e">
        <f t="shared" si="322"/>
        <v>#REF!</v>
      </c>
      <c r="T15191" s="168"/>
      <c r="U15191" s="168"/>
      <c r="V15191" s="168"/>
      <c r="W15191" s="169"/>
      <c r="X15191" s="221"/>
      <c r="Y15191" s="221"/>
      <c r="Z15191" s="221"/>
      <c r="AA15191" s="222"/>
      <c r="AB15191" s="221"/>
      <c r="AC15191" s="221"/>
      <c r="AD15191" s="221"/>
      <c r="AE15191" s="237"/>
      <c r="AF15191" s="168"/>
      <c r="AG15191" s="168"/>
      <c r="AH15191" s="168"/>
    </row>
    <row r="15192" spans="19:34" x14ac:dyDescent="0.2">
      <c r="S15192" s="226" t="e">
        <f t="shared" si="322"/>
        <v>#REF!</v>
      </c>
      <c r="T15192" s="168"/>
      <c r="U15192" s="168"/>
      <c r="V15192" s="168"/>
      <c r="W15192" s="169"/>
      <c r="X15192" s="221"/>
      <c r="Y15192" s="221"/>
      <c r="Z15192" s="221"/>
      <c r="AA15192" s="222"/>
      <c r="AB15192" s="221"/>
      <c r="AC15192" s="221"/>
      <c r="AD15192" s="221"/>
      <c r="AE15192" s="237"/>
      <c r="AF15192" s="168"/>
      <c r="AG15192" s="168"/>
      <c r="AH15192" s="168"/>
    </row>
    <row r="15193" spans="19:34" x14ac:dyDescent="0.2">
      <c r="S15193" s="226" t="e">
        <f t="shared" si="322"/>
        <v>#REF!</v>
      </c>
      <c r="T15193" s="168"/>
      <c r="U15193" s="168"/>
      <c r="V15193" s="168"/>
      <c r="W15193" s="169"/>
      <c r="X15193" s="221"/>
      <c r="Y15193" s="221"/>
      <c r="Z15193" s="221"/>
      <c r="AA15193" s="222"/>
      <c r="AB15193" s="221"/>
      <c r="AC15193" s="221"/>
      <c r="AD15193" s="221"/>
      <c r="AE15193" s="237"/>
      <c r="AF15193" s="168"/>
      <c r="AG15193" s="168"/>
      <c r="AH15193" s="168"/>
    </row>
    <row r="15194" spans="19:34" x14ac:dyDescent="0.2">
      <c r="S15194" s="226" t="e">
        <f t="shared" si="322"/>
        <v>#REF!</v>
      </c>
      <c r="T15194" s="168"/>
      <c r="U15194" s="168"/>
      <c r="V15194" s="168"/>
      <c r="W15194" s="169"/>
      <c r="X15194" s="221"/>
      <c r="Y15194" s="221"/>
      <c r="Z15194" s="221"/>
      <c r="AA15194" s="222"/>
      <c r="AB15194" s="221"/>
      <c r="AC15194" s="221"/>
      <c r="AD15194" s="221"/>
      <c r="AE15194" s="237"/>
      <c r="AF15194" s="168"/>
      <c r="AG15194" s="168"/>
      <c r="AH15194" s="168"/>
    </row>
    <row r="15195" spans="19:34" x14ac:dyDescent="0.2">
      <c r="S15195" s="226" t="e">
        <f t="shared" si="322"/>
        <v>#REF!</v>
      </c>
      <c r="T15195" s="168"/>
      <c r="U15195" s="168"/>
      <c r="V15195" s="168"/>
      <c r="W15195" s="169"/>
      <c r="X15195" s="221"/>
      <c r="Y15195" s="221"/>
      <c r="Z15195" s="221"/>
      <c r="AA15195" s="222"/>
      <c r="AB15195" s="221"/>
      <c r="AC15195" s="221"/>
      <c r="AD15195" s="221"/>
      <c r="AE15195" s="237"/>
      <c r="AF15195" s="168"/>
      <c r="AG15195" s="168"/>
      <c r="AH15195" s="168"/>
    </row>
    <row r="15196" spans="19:34" x14ac:dyDescent="0.2">
      <c r="S15196" s="226" t="e">
        <f t="shared" si="322"/>
        <v>#REF!</v>
      </c>
      <c r="T15196" s="168"/>
      <c r="U15196" s="168"/>
      <c r="V15196" s="168"/>
      <c r="W15196" s="169"/>
      <c r="X15196" s="221"/>
      <c r="Y15196" s="221"/>
      <c r="Z15196" s="221"/>
      <c r="AA15196" s="222"/>
      <c r="AB15196" s="221"/>
      <c r="AC15196" s="221"/>
      <c r="AD15196" s="221"/>
      <c r="AE15196" s="237"/>
      <c r="AF15196" s="168"/>
      <c r="AG15196" s="168"/>
      <c r="AH15196" s="168"/>
    </row>
    <row r="15197" spans="19:34" x14ac:dyDescent="0.2">
      <c r="S15197" s="226" t="e">
        <f t="shared" si="322"/>
        <v>#REF!</v>
      </c>
      <c r="T15197" s="168"/>
      <c r="U15197" s="168"/>
      <c r="V15197" s="168"/>
      <c r="W15197" s="169"/>
      <c r="X15197" s="221"/>
      <c r="Y15197" s="221"/>
      <c r="Z15197" s="221"/>
      <c r="AA15197" s="222"/>
      <c r="AB15197" s="221"/>
      <c r="AC15197" s="221"/>
      <c r="AD15197" s="221"/>
      <c r="AE15197" s="237"/>
      <c r="AF15197" s="168"/>
      <c r="AG15197" s="168"/>
      <c r="AH15197" s="168"/>
    </row>
    <row r="15198" spans="19:34" x14ac:dyDescent="0.2">
      <c r="S15198" s="226" t="e">
        <f t="shared" si="322"/>
        <v>#REF!</v>
      </c>
      <c r="T15198" s="168"/>
      <c r="U15198" s="168"/>
      <c r="V15198" s="168"/>
      <c r="W15198" s="169"/>
      <c r="X15198" s="221"/>
      <c r="Y15198" s="221"/>
      <c r="Z15198" s="221"/>
      <c r="AA15198" s="222"/>
      <c r="AB15198" s="221"/>
      <c r="AC15198" s="221"/>
      <c r="AD15198" s="221"/>
      <c r="AE15198" s="237"/>
      <c r="AF15198" s="168"/>
      <c r="AG15198" s="168"/>
      <c r="AH15198" s="168"/>
    </row>
    <row r="15199" spans="19:34" x14ac:dyDescent="0.2">
      <c r="S15199" s="226" t="e">
        <f t="shared" si="322"/>
        <v>#REF!</v>
      </c>
      <c r="T15199" s="168"/>
      <c r="U15199" s="168"/>
      <c r="V15199" s="168"/>
      <c r="W15199" s="169"/>
      <c r="X15199" s="221"/>
      <c r="Y15199" s="221"/>
      <c r="Z15199" s="221"/>
      <c r="AA15199" s="222"/>
      <c r="AB15199" s="221"/>
      <c r="AC15199" s="221"/>
      <c r="AD15199" s="221"/>
      <c r="AE15199" s="237"/>
      <c r="AF15199" s="168"/>
      <c r="AG15199" s="168"/>
      <c r="AH15199" s="168"/>
    </row>
    <row r="15200" spans="19:34" x14ac:dyDescent="0.2">
      <c r="S15200" s="226" t="e">
        <f t="shared" si="322"/>
        <v>#REF!</v>
      </c>
      <c r="T15200" s="168"/>
      <c r="U15200" s="168"/>
      <c r="V15200" s="168"/>
      <c r="W15200" s="169"/>
      <c r="X15200" s="221"/>
      <c r="Y15200" s="221"/>
      <c r="Z15200" s="221"/>
      <c r="AA15200" s="222"/>
      <c r="AB15200" s="221"/>
      <c r="AC15200" s="221"/>
      <c r="AD15200" s="221"/>
      <c r="AE15200" s="237"/>
      <c r="AF15200" s="168"/>
      <c r="AG15200" s="168"/>
      <c r="AH15200" s="168"/>
    </row>
    <row r="15201" spans="19:34" x14ac:dyDescent="0.2">
      <c r="S15201" s="226" t="e">
        <f t="shared" si="322"/>
        <v>#REF!</v>
      </c>
      <c r="T15201" s="168"/>
      <c r="U15201" s="168"/>
      <c r="V15201" s="168"/>
      <c r="W15201" s="169"/>
      <c r="X15201" s="221"/>
      <c r="Y15201" s="221"/>
      <c r="Z15201" s="221"/>
      <c r="AA15201" s="222"/>
      <c r="AB15201" s="221"/>
      <c r="AC15201" s="221"/>
      <c r="AD15201" s="221"/>
      <c r="AE15201" s="237"/>
      <c r="AF15201" s="168"/>
      <c r="AG15201" s="168"/>
      <c r="AH15201" s="168"/>
    </row>
    <row r="15202" spans="19:34" x14ac:dyDescent="0.2">
      <c r="S15202" s="226" t="e">
        <f t="shared" si="322"/>
        <v>#REF!</v>
      </c>
      <c r="T15202" s="168"/>
      <c r="U15202" s="168"/>
      <c r="V15202" s="168"/>
      <c r="W15202" s="169"/>
      <c r="X15202" s="221"/>
      <c r="Y15202" s="221"/>
      <c r="Z15202" s="221"/>
      <c r="AA15202" s="222"/>
      <c r="AB15202" s="221"/>
      <c r="AC15202" s="221"/>
      <c r="AD15202" s="221"/>
      <c r="AE15202" s="237"/>
      <c r="AF15202" s="168"/>
      <c r="AG15202" s="168"/>
      <c r="AH15202" s="168"/>
    </row>
    <row r="15203" spans="19:34" x14ac:dyDescent="0.2">
      <c r="S15203" s="226" t="e">
        <f t="shared" si="322"/>
        <v>#REF!</v>
      </c>
      <c r="T15203" s="168"/>
      <c r="U15203" s="168"/>
      <c r="V15203" s="168"/>
      <c r="W15203" s="169"/>
      <c r="X15203" s="221"/>
      <c r="Y15203" s="221"/>
      <c r="Z15203" s="221"/>
      <c r="AA15203" s="222"/>
      <c r="AB15203" s="221"/>
      <c r="AC15203" s="221"/>
      <c r="AD15203" s="221"/>
      <c r="AE15203" s="237"/>
      <c r="AF15203" s="168"/>
      <c r="AG15203" s="168"/>
      <c r="AH15203" s="168"/>
    </row>
    <row r="15204" spans="19:34" x14ac:dyDescent="0.2">
      <c r="S15204" s="226" t="e">
        <f t="shared" si="322"/>
        <v>#REF!</v>
      </c>
      <c r="T15204" s="168"/>
      <c r="U15204" s="168"/>
      <c r="V15204" s="168"/>
      <c r="W15204" s="169"/>
      <c r="X15204" s="221"/>
      <c r="Y15204" s="221"/>
      <c r="Z15204" s="221"/>
      <c r="AA15204" s="222"/>
      <c r="AB15204" s="221"/>
      <c r="AC15204" s="221"/>
      <c r="AD15204" s="221"/>
      <c r="AE15204" s="237"/>
      <c r="AF15204" s="168"/>
      <c r="AG15204" s="168"/>
      <c r="AH15204" s="168"/>
    </row>
    <row r="15205" spans="19:34" x14ac:dyDescent="0.2">
      <c r="S15205" s="226" t="e">
        <f t="shared" si="322"/>
        <v>#REF!</v>
      </c>
      <c r="T15205" s="168"/>
      <c r="U15205" s="168"/>
      <c r="V15205" s="168"/>
      <c r="W15205" s="169"/>
      <c r="X15205" s="221"/>
      <c r="Y15205" s="221"/>
      <c r="Z15205" s="221"/>
      <c r="AA15205" s="222"/>
      <c r="AB15205" s="221"/>
      <c r="AC15205" s="221"/>
      <c r="AD15205" s="221"/>
      <c r="AE15205" s="237"/>
      <c r="AF15205" s="168"/>
      <c r="AG15205" s="168"/>
      <c r="AH15205" s="168"/>
    </row>
    <row r="15206" spans="19:34" x14ac:dyDescent="0.2">
      <c r="S15206" s="226" t="e">
        <f t="shared" si="322"/>
        <v>#REF!</v>
      </c>
      <c r="T15206" s="168"/>
      <c r="U15206" s="168"/>
      <c r="V15206" s="168"/>
      <c r="W15206" s="169"/>
      <c r="X15206" s="221"/>
      <c r="Y15206" s="221"/>
      <c r="Z15206" s="221"/>
      <c r="AA15206" s="222"/>
      <c r="AB15206" s="221"/>
      <c r="AC15206" s="221"/>
      <c r="AD15206" s="221"/>
      <c r="AE15206" s="237"/>
      <c r="AF15206" s="168"/>
      <c r="AG15206" s="168"/>
      <c r="AH15206" s="168"/>
    </row>
    <row r="15207" spans="19:34" x14ac:dyDescent="0.2">
      <c r="S15207" s="226" t="e">
        <f t="shared" si="322"/>
        <v>#REF!</v>
      </c>
      <c r="T15207" s="168"/>
      <c r="U15207" s="168"/>
      <c r="V15207" s="168"/>
      <c r="W15207" s="169"/>
      <c r="X15207" s="221"/>
      <c r="Y15207" s="221"/>
      <c r="Z15207" s="221"/>
      <c r="AA15207" s="222"/>
      <c r="AB15207" s="221"/>
      <c r="AC15207" s="221"/>
      <c r="AD15207" s="221"/>
      <c r="AE15207" s="237"/>
      <c r="AF15207" s="168"/>
      <c r="AG15207" s="168"/>
      <c r="AH15207" s="168"/>
    </row>
    <row r="15208" spans="19:34" x14ac:dyDescent="0.2">
      <c r="S15208" s="226" t="e">
        <f t="shared" si="322"/>
        <v>#REF!</v>
      </c>
      <c r="T15208" s="168"/>
      <c r="U15208" s="168"/>
      <c r="V15208" s="168"/>
      <c r="W15208" s="169"/>
      <c r="X15208" s="221"/>
      <c r="Y15208" s="221"/>
      <c r="Z15208" s="221"/>
      <c r="AA15208" s="222"/>
      <c r="AB15208" s="221"/>
      <c r="AC15208" s="221"/>
      <c r="AD15208" s="221"/>
      <c r="AE15208" s="237"/>
      <c r="AF15208" s="168"/>
      <c r="AG15208" s="168"/>
      <c r="AH15208" s="168"/>
    </row>
    <row r="15209" spans="19:34" x14ac:dyDescent="0.2">
      <c r="S15209" s="226" t="e">
        <f t="shared" si="322"/>
        <v>#REF!</v>
      </c>
      <c r="T15209" s="168"/>
      <c r="U15209" s="168"/>
      <c r="V15209" s="168"/>
      <c r="W15209" s="169"/>
      <c r="X15209" s="221"/>
      <c r="Y15209" s="221"/>
      <c r="Z15209" s="221"/>
      <c r="AA15209" s="222"/>
      <c r="AB15209" s="221"/>
      <c r="AC15209" s="221"/>
      <c r="AD15209" s="221"/>
      <c r="AE15209" s="237"/>
      <c r="AF15209" s="168"/>
      <c r="AG15209" s="168"/>
      <c r="AH15209" s="168"/>
    </row>
    <row r="15210" spans="19:34" x14ac:dyDescent="0.2">
      <c r="S15210" s="226" t="e">
        <f t="shared" si="322"/>
        <v>#REF!</v>
      </c>
      <c r="T15210" s="168"/>
      <c r="U15210" s="168"/>
      <c r="V15210" s="168"/>
      <c r="W15210" s="169"/>
      <c r="X15210" s="221"/>
      <c r="Y15210" s="221"/>
      <c r="Z15210" s="221"/>
      <c r="AA15210" s="222"/>
      <c r="AB15210" s="221"/>
      <c r="AC15210" s="221"/>
      <c r="AD15210" s="221"/>
      <c r="AE15210" s="237"/>
      <c r="AF15210" s="168"/>
      <c r="AG15210" s="168"/>
      <c r="AH15210" s="168"/>
    </row>
    <row r="15211" spans="19:34" x14ac:dyDescent="0.2">
      <c r="S15211" s="226" t="e">
        <f t="shared" si="322"/>
        <v>#REF!</v>
      </c>
      <c r="T15211" s="168"/>
      <c r="U15211" s="168"/>
      <c r="V15211" s="168"/>
      <c r="W15211" s="169"/>
      <c r="X15211" s="221"/>
      <c r="Y15211" s="221"/>
      <c r="Z15211" s="221"/>
      <c r="AA15211" s="222"/>
      <c r="AB15211" s="221"/>
      <c r="AC15211" s="221"/>
      <c r="AD15211" s="221"/>
      <c r="AE15211" s="237"/>
      <c r="AF15211" s="168"/>
      <c r="AG15211" s="168"/>
      <c r="AH15211" s="168"/>
    </row>
    <row r="15212" spans="19:34" x14ac:dyDescent="0.2">
      <c r="S15212" s="226" t="e">
        <f t="shared" si="322"/>
        <v>#REF!</v>
      </c>
      <c r="T15212" s="168"/>
      <c r="U15212" s="168"/>
      <c r="V15212" s="168"/>
      <c r="W15212" s="169"/>
      <c r="X15212" s="221"/>
      <c r="Y15212" s="221"/>
      <c r="Z15212" s="221"/>
      <c r="AA15212" s="222"/>
      <c r="AB15212" s="221"/>
      <c r="AC15212" s="221"/>
      <c r="AD15212" s="221"/>
      <c r="AE15212" s="237"/>
      <c r="AF15212" s="168"/>
      <c r="AG15212" s="168"/>
      <c r="AH15212" s="168"/>
    </row>
    <row r="15213" spans="19:34" x14ac:dyDescent="0.2">
      <c r="S15213" s="226" t="e">
        <f t="shared" si="322"/>
        <v>#REF!</v>
      </c>
      <c r="T15213" s="168"/>
      <c r="U15213" s="168"/>
      <c r="V15213" s="168"/>
      <c r="W15213" s="169"/>
      <c r="X15213" s="221"/>
      <c r="Y15213" s="221"/>
      <c r="Z15213" s="221"/>
      <c r="AA15213" s="222"/>
      <c r="AB15213" s="221"/>
      <c r="AC15213" s="221"/>
      <c r="AD15213" s="221"/>
      <c r="AE15213" s="237"/>
      <c r="AF15213" s="168"/>
      <c r="AG15213" s="168"/>
      <c r="AH15213" s="168"/>
    </row>
    <row r="15214" spans="19:34" x14ac:dyDescent="0.2">
      <c r="S15214" s="226" t="e">
        <f t="shared" si="322"/>
        <v>#REF!</v>
      </c>
      <c r="T15214" s="168"/>
      <c r="U15214" s="168"/>
      <c r="V15214" s="168"/>
      <c r="W15214" s="169"/>
      <c r="X15214" s="221"/>
      <c r="Y15214" s="221"/>
      <c r="Z15214" s="221"/>
      <c r="AA15214" s="222"/>
      <c r="AB15214" s="221"/>
      <c r="AC15214" s="221"/>
      <c r="AD15214" s="221"/>
      <c r="AE15214" s="237"/>
      <c r="AF15214" s="168"/>
      <c r="AG15214" s="168"/>
      <c r="AH15214" s="168"/>
    </row>
    <row r="15215" spans="19:34" x14ac:dyDescent="0.2">
      <c r="S15215" s="226" t="e">
        <f t="shared" si="322"/>
        <v>#REF!</v>
      </c>
      <c r="T15215" s="168"/>
      <c r="U15215" s="168"/>
      <c r="V15215" s="168"/>
      <c r="W15215" s="169"/>
      <c r="X15215" s="221"/>
      <c r="Y15215" s="221"/>
      <c r="Z15215" s="221"/>
      <c r="AA15215" s="222"/>
      <c r="AB15215" s="221"/>
      <c r="AC15215" s="221"/>
      <c r="AD15215" s="221"/>
      <c r="AE15215" s="237"/>
      <c r="AF15215" s="168"/>
      <c r="AG15215" s="168"/>
      <c r="AH15215" s="168"/>
    </row>
    <row r="15216" spans="19:34" x14ac:dyDescent="0.2">
      <c r="S15216" s="226" t="e">
        <f t="shared" si="322"/>
        <v>#REF!</v>
      </c>
      <c r="T15216" s="168"/>
      <c r="U15216" s="168"/>
      <c r="V15216" s="168"/>
      <c r="W15216" s="169"/>
      <c r="X15216" s="221"/>
      <c r="Y15216" s="221"/>
      <c r="Z15216" s="221"/>
      <c r="AA15216" s="222"/>
      <c r="AB15216" s="221"/>
      <c r="AC15216" s="221"/>
      <c r="AD15216" s="221"/>
      <c r="AE15216" s="237"/>
      <c r="AF15216" s="168"/>
      <c r="AG15216" s="168"/>
      <c r="AH15216" s="168"/>
    </row>
    <row r="15217" spans="19:34" x14ac:dyDescent="0.2">
      <c r="S15217" s="226" t="e">
        <f t="shared" si="322"/>
        <v>#REF!</v>
      </c>
      <c r="T15217" s="168"/>
      <c r="U15217" s="168"/>
      <c r="V15217" s="168"/>
      <c r="W15217" s="169"/>
      <c r="X15217" s="221"/>
      <c r="Y15217" s="221"/>
      <c r="Z15217" s="221"/>
      <c r="AA15217" s="222"/>
      <c r="AB15217" s="221"/>
      <c r="AC15217" s="221"/>
      <c r="AD15217" s="221"/>
      <c r="AE15217" s="237"/>
      <c r="AF15217" s="168"/>
      <c r="AG15217" s="168"/>
      <c r="AH15217" s="168"/>
    </row>
    <row r="15218" spans="19:34" x14ac:dyDescent="0.2">
      <c r="S15218" s="226" t="e">
        <f t="shared" si="322"/>
        <v>#REF!</v>
      </c>
      <c r="T15218" s="168"/>
      <c r="U15218" s="168"/>
      <c r="V15218" s="168"/>
      <c r="W15218" s="169"/>
      <c r="X15218" s="221"/>
      <c r="Y15218" s="221"/>
      <c r="Z15218" s="221"/>
      <c r="AA15218" s="222"/>
      <c r="AB15218" s="221"/>
      <c r="AC15218" s="221"/>
      <c r="AD15218" s="221"/>
      <c r="AE15218" s="237"/>
      <c r="AF15218" s="168"/>
      <c r="AG15218" s="168"/>
      <c r="AH15218" s="168"/>
    </row>
    <row r="15219" spans="19:34" x14ac:dyDescent="0.2">
      <c r="S15219" s="226" t="e">
        <f t="shared" si="322"/>
        <v>#REF!</v>
      </c>
      <c r="T15219" s="168"/>
      <c r="U15219" s="168"/>
      <c r="V15219" s="168"/>
      <c r="W15219" s="169"/>
      <c r="X15219" s="221"/>
      <c r="Y15219" s="221"/>
      <c r="Z15219" s="221"/>
      <c r="AA15219" s="222"/>
      <c r="AB15219" s="221"/>
      <c r="AC15219" s="221"/>
      <c r="AD15219" s="221"/>
      <c r="AE15219" s="237"/>
      <c r="AF15219" s="168"/>
      <c r="AG15219" s="168"/>
      <c r="AH15219" s="168"/>
    </row>
    <row r="15220" spans="19:34" x14ac:dyDescent="0.2">
      <c r="S15220" s="226" t="e">
        <f t="shared" si="322"/>
        <v>#REF!</v>
      </c>
      <c r="T15220" s="168"/>
      <c r="U15220" s="168"/>
      <c r="V15220" s="168"/>
      <c r="W15220" s="169"/>
      <c r="X15220" s="221"/>
      <c r="Y15220" s="221"/>
      <c r="Z15220" s="221"/>
      <c r="AA15220" s="222"/>
      <c r="AB15220" s="221"/>
      <c r="AC15220" s="221"/>
      <c r="AD15220" s="221"/>
      <c r="AE15220" s="237"/>
      <c r="AF15220" s="168"/>
      <c r="AG15220" s="168"/>
      <c r="AH15220" s="168"/>
    </row>
    <row r="15221" spans="19:34" x14ac:dyDescent="0.2">
      <c r="S15221" s="226" t="e">
        <f t="shared" si="322"/>
        <v>#REF!</v>
      </c>
      <c r="T15221" s="168"/>
      <c r="U15221" s="168"/>
      <c r="V15221" s="168"/>
      <c r="W15221" s="169"/>
      <c r="X15221" s="221"/>
      <c r="Y15221" s="221"/>
      <c r="Z15221" s="221"/>
      <c r="AA15221" s="222"/>
      <c r="AB15221" s="221"/>
      <c r="AC15221" s="221"/>
      <c r="AD15221" s="221"/>
      <c r="AE15221" s="237"/>
      <c r="AF15221" s="168"/>
      <c r="AG15221" s="168"/>
      <c r="AH15221" s="168"/>
    </row>
    <row r="15222" spans="19:34" x14ac:dyDescent="0.2">
      <c r="S15222" s="226" t="e">
        <f t="shared" si="322"/>
        <v>#REF!</v>
      </c>
      <c r="T15222" s="168"/>
      <c r="U15222" s="168"/>
      <c r="V15222" s="168"/>
      <c r="W15222" s="169"/>
      <c r="X15222" s="221"/>
      <c r="Y15222" s="221"/>
      <c r="Z15222" s="221"/>
      <c r="AA15222" s="222"/>
      <c r="AB15222" s="221"/>
      <c r="AC15222" s="221"/>
      <c r="AD15222" s="221"/>
      <c r="AE15222" s="237"/>
      <c r="AF15222" s="168"/>
      <c r="AG15222" s="168"/>
      <c r="AH15222" s="168"/>
    </row>
    <row r="15223" spans="19:34" x14ac:dyDescent="0.2">
      <c r="S15223" s="226" t="e">
        <f t="shared" si="322"/>
        <v>#REF!</v>
      </c>
      <c r="T15223" s="168"/>
      <c r="U15223" s="168"/>
      <c r="V15223" s="168"/>
      <c r="W15223" s="169"/>
      <c r="X15223" s="221"/>
      <c r="Y15223" s="221"/>
      <c r="Z15223" s="221"/>
      <c r="AA15223" s="222"/>
      <c r="AB15223" s="221"/>
      <c r="AC15223" s="221"/>
      <c r="AD15223" s="221"/>
      <c r="AE15223" s="237"/>
      <c r="AF15223" s="168"/>
      <c r="AG15223" s="168"/>
      <c r="AH15223" s="168"/>
    </row>
    <row r="15224" spans="19:34" x14ac:dyDescent="0.2">
      <c r="S15224" s="226" t="e">
        <f t="shared" si="322"/>
        <v>#REF!</v>
      </c>
      <c r="T15224" s="168"/>
      <c r="U15224" s="168"/>
      <c r="V15224" s="168"/>
      <c r="W15224" s="169"/>
      <c r="X15224" s="221"/>
      <c r="Y15224" s="221"/>
      <c r="Z15224" s="221"/>
      <c r="AA15224" s="222"/>
      <c r="AB15224" s="221"/>
      <c r="AC15224" s="221"/>
      <c r="AD15224" s="221"/>
      <c r="AE15224" s="237"/>
      <c r="AF15224" s="168"/>
      <c r="AG15224" s="168"/>
      <c r="AH15224" s="168"/>
    </row>
    <row r="15225" spans="19:34" x14ac:dyDescent="0.2">
      <c r="S15225" s="226" t="e">
        <f t="shared" si="322"/>
        <v>#REF!</v>
      </c>
      <c r="T15225" s="168"/>
      <c r="U15225" s="168"/>
      <c r="V15225" s="168"/>
      <c r="W15225" s="169"/>
      <c r="X15225" s="221"/>
      <c r="Y15225" s="221"/>
      <c r="Z15225" s="221"/>
      <c r="AA15225" s="222"/>
      <c r="AB15225" s="221"/>
      <c r="AC15225" s="221"/>
      <c r="AD15225" s="221"/>
      <c r="AE15225" s="237"/>
      <c r="AF15225" s="168"/>
      <c r="AG15225" s="168"/>
      <c r="AH15225" s="168"/>
    </row>
    <row r="15226" spans="19:34" x14ac:dyDescent="0.2">
      <c r="S15226" s="226" t="e">
        <f t="shared" si="322"/>
        <v>#REF!</v>
      </c>
      <c r="T15226" s="168"/>
      <c r="U15226" s="168"/>
      <c r="V15226" s="168"/>
      <c r="W15226" s="169"/>
      <c r="X15226" s="221"/>
      <c r="Y15226" s="221"/>
      <c r="Z15226" s="221"/>
      <c r="AA15226" s="222"/>
      <c r="AB15226" s="221"/>
      <c r="AC15226" s="221"/>
      <c r="AD15226" s="221"/>
      <c r="AE15226" s="237"/>
      <c r="AF15226" s="168"/>
      <c r="AG15226" s="168"/>
      <c r="AH15226" s="168"/>
    </row>
    <row r="15227" spans="19:34" x14ac:dyDescent="0.2">
      <c r="S15227" s="226" t="e">
        <f t="shared" si="322"/>
        <v>#REF!</v>
      </c>
      <c r="T15227" s="168"/>
      <c r="U15227" s="168"/>
      <c r="V15227" s="168"/>
      <c r="W15227" s="169"/>
      <c r="X15227" s="221"/>
      <c r="Y15227" s="221"/>
      <c r="Z15227" s="221"/>
      <c r="AA15227" s="222"/>
      <c r="AB15227" s="221"/>
      <c r="AC15227" s="221"/>
      <c r="AD15227" s="221"/>
      <c r="AE15227" s="237"/>
      <c r="AF15227" s="168"/>
      <c r="AG15227" s="168"/>
      <c r="AH15227" s="168"/>
    </row>
    <row r="15228" spans="19:34" x14ac:dyDescent="0.2">
      <c r="S15228" s="226" t="e">
        <f t="shared" si="322"/>
        <v>#REF!</v>
      </c>
      <c r="T15228" s="168"/>
      <c r="U15228" s="168"/>
      <c r="V15228" s="168"/>
      <c r="W15228" s="169"/>
      <c r="X15228" s="221"/>
      <c r="Y15228" s="221"/>
      <c r="Z15228" s="221"/>
      <c r="AA15228" s="222"/>
      <c r="AB15228" s="221"/>
      <c r="AC15228" s="221"/>
      <c r="AD15228" s="221"/>
      <c r="AE15228" s="237"/>
      <c r="AF15228" s="168"/>
      <c r="AG15228" s="168"/>
      <c r="AH15228" s="168"/>
    </row>
    <row r="15229" spans="19:34" x14ac:dyDescent="0.2">
      <c r="S15229" s="226" t="e">
        <f t="shared" si="322"/>
        <v>#REF!</v>
      </c>
      <c r="T15229" s="168"/>
      <c r="U15229" s="168"/>
      <c r="V15229" s="168"/>
      <c r="W15229" s="169"/>
      <c r="X15229" s="221"/>
      <c r="Y15229" s="221"/>
      <c r="Z15229" s="221"/>
      <c r="AA15229" s="222"/>
      <c r="AB15229" s="221"/>
      <c r="AC15229" s="221"/>
      <c r="AD15229" s="221"/>
      <c r="AE15229" s="237"/>
      <c r="AF15229" s="168"/>
      <c r="AG15229" s="168"/>
      <c r="AH15229" s="168"/>
    </row>
    <row r="15230" spans="19:34" x14ac:dyDescent="0.2">
      <c r="S15230" s="226" t="e">
        <f t="shared" si="322"/>
        <v>#REF!</v>
      </c>
      <c r="T15230" s="168"/>
      <c r="U15230" s="168"/>
      <c r="V15230" s="168"/>
      <c r="W15230" s="169"/>
      <c r="X15230" s="221"/>
      <c r="Y15230" s="221"/>
      <c r="Z15230" s="221"/>
      <c r="AA15230" s="222"/>
      <c r="AB15230" s="221"/>
      <c r="AC15230" s="221"/>
      <c r="AD15230" s="221"/>
      <c r="AE15230" s="237"/>
      <c r="AF15230" s="168"/>
      <c r="AG15230" s="168"/>
      <c r="AH15230" s="168"/>
    </row>
    <row r="15231" spans="19:34" x14ac:dyDescent="0.2">
      <c r="S15231" s="226" t="e">
        <f t="shared" si="322"/>
        <v>#REF!</v>
      </c>
      <c r="T15231" s="168"/>
      <c r="U15231" s="168"/>
      <c r="V15231" s="168"/>
      <c r="W15231" s="169"/>
      <c r="X15231" s="221"/>
      <c r="Y15231" s="221"/>
      <c r="Z15231" s="221"/>
      <c r="AA15231" s="222"/>
      <c r="AB15231" s="221"/>
      <c r="AC15231" s="221"/>
      <c r="AD15231" s="221"/>
      <c r="AE15231" s="237"/>
      <c r="AF15231" s="168"/>
      <c r="AG15231" s="168"/>
      <c r="AH15231" s="168"/>
    </row>
    <row r="15232" spans="19:34" x14ac:dyDescent="0.2">
      <c r="S15232" s="226" t="e">
        <f t="shared" si="322"/>
        <v>#REF!</v>
      </c>
      <c r="T15232" s="168"/>
      <c r="U15232" s="168"/>
      <c r="V15232" s="168"/>
      <c r="W15232" s="169"/>
      <c r="X15232" s="221"/>
      <c r="Y15232" s="221"/>
      <c r="Z15232" s="221"/>
      <c r="AA15232" s="222"/>
      <c r="AB15232" s="221"/>
      <c r="AC15232" s="221"/>
      <c r="AD15232" s="221"/>
      <c r="AE15232" s="237"/>
      <c r="AF15232" s="168"/>
      <c r="AG15232" s="168"/>
      <c r="AH15232" s="168"/>
    </row>
    <row r="15233" spans="19:34" x14ac:dyDescent="0.2">
      <c r="S15233" s="226" t="e">
        <f t="shared" si="322"/>
        <v>#REF!</v>
      </c>
      <c r="T15233" s="168"/>
      <c r="U15233" s="168"/>
      <c r="V15233" s="168"/>
      <c r="W15233" s="169"/>
      <c r="X15233" s="221"/>
      <c r="Y15233" s="221"/>
      <c r="Z15233" s="221"/>
      <c r="AA15233" s="222"/>
      <c r="AB15233" s="221"/>
      <c r="AC15233" s="221"/>
      <c r="AD15233" s="221"/>
      <c r="AE15233" s="237"/>
      <c r="AF15233" s="168"/>
      <c r="AG15233" s="168"/>
      <c r="AH15233" s="168"/>
    </row>
    <row r="15234" spans="19:34" x14ac:dyDescent="0.2">
      <c r="S15234" s="226" t="e">
        <f t="shared" si="322"/>
        <v>#REF!</v>
      </c>
      <c r="T15234" s="168"/>
      <c r="U15234" s="168"/>
      <c r="V15234" s="168"/>
      <c r="W15234" s="169"/>
      <c r="X15234" s="221"/>
      <c r="Y15234" s="221"/>
      <c r="Z15234" s="221"/>
      <c r="AA15234" s="222"/>
      <c r="AB15234" s="221"/>
      <c r="AC15234" s="221"/>
      <c r="AD15234" s="221"/>
      <c r="AE15234" s="237"/>
      <c r="AF15234" s="168"/>
      <c r="AG15234" s="168"/>
      <c r="AH15234" s="168"/>
    </row>
    <row r="15235" spans="19:34" x14ac:dyDescent="0.2">
      <c r="S15235" s="226" t="e">
        <f t="shared" si="322"/>
        <v>#REF!</v>
      </c>
      <c r="T15235" s="168"/>
      <c r="U15235" s="168"/>
      <c r="V15235" s="168"/>
      <c r="W15235" s="169"/>
      <c r="X15235" s="221"/>
      <c r="Y15235" s="221"/>
      <c r="Z15235" s="221"/>
      <c r="AA15235" s="222"/>
      <c r="AB15235" s="221"/>
      <c r="AC15235" s="221"/>
      <c r="AD15235" s="221"/>
      <c r="AE15235" s="237"/>
      <c r="AF15235" s="168"/>
      <c r="AG15235" s="168"/>
      <c r="AH15235" s="168"/>
    </row>
    <row r="15236" spans="19:34" x14ac:dyDescent="0.2">
      <c r="S15236" s="226" t="e">
        <f t="shared" si="322"/>
        <v>#REF!</v>
      </c>
      <c r="T15236" s="168"/>
      <c r="U15236" s="168"/>
      <c r="V15236" s="168"/>
      <c r="W15236" s="169"/>
      <c r="X15236" s="221"/>
      <c r="Y15236" s="221"/>
      <c r="Z15236" s="221"/>
      <c r="AA15236" s="222"/>
      <c r="AB15236" s="221"/>
      <c r="AC15236" s="221"/>
      <c r="AD15236" s="221"/>
      <c r="AE15236" s="237"/>
      <c r="AF15236" s="168"/>
      <c r="AG15236" s="168"/>
      <c r="AH15236" s="168"/>
    </row>
    <row r="15237" spans="19:34" x14ac:dyDescent="0.2">
      <c r="S15237" s="226" t="e">
        <f t="shared" si="322"/>
        <v>#REF!</v>
      </c>
      <c r="T15237" s="168"/>
      <c r="U15237" s="168"/>
      <c r="V15237" s="168"/>
      <c r="W15237" s="169"/>
      <c r="X15237" s="221"/>
      <c r="Y15237" s="221"/>
      <c r="Z15237" s="221"/>
      <c r="AA15237" s="222"/>
      <c r="AB15237" s="221"/>
      <c r="AC15237" s="221"/>
      <c r="AD15237" s="221"/>
      <c r="AE15237" s="237"/>
      <c r="AF15237" s="168"/>
      <c r="AG15237" s="168"/>
      <c r="AH15237" s="168"/>
    </row>
    <row r="15238" spans="19:34" x14ac:dyDescent="0.2">
      <c r="S15238" s="226" t="e">
        <f t="shared" si="322"/>
        <v>#REF!</v>
      </c>
      <c r="T15238" s="168"/>
      <c r="U15238" s="168"/>
      <c r="V15238" s="168"/>
      <c r="W15238" s="169"/>
      <c r="X15238" s="221"/>
      <c r="Y15238" s="221"/>
      <c r="Z15238" s="221"/>
      <c r="AA15238" s="222"/>
      <c r="AB15238" s="221"/>
      <c r="AC15238" s="221"/>
      <c r="AD15238" s="221"/>
      <c r="AE15238" s="237"/>
      <c r="AF15238" s="168"/>
      <c r="AG15238" s="168"/>
      <c r="AH15238" s="168"/>
    </row>
    <row r="15239" spans="19:34" x14ac:dyDescent="0.2">
      <c r="S15239" s="226" t="e">
        <f t="shared" si="322"/>
        <v>#REF!</v>
      </c>
      <c r="T15239" s="168"/>
      <c r="U15239" s="168"/>
      <c r="V15239" s="168"/>
      <c r="W15239" s="169"/>
      <c r="X15239" s="221"/>
      <c r="Y15239" s="221"/>
      <c r="Z15239" s="221"/>
      <c r="AA15239" s="222"/>
      <c r="AB15239" s="221"/>
      <c r="AC15239" s="221"/>
      <c r="AD15239" s="221"/>
      <c r="AE15239" s="237"/>
      <c r="AF15239" s="168"/>
      <c r="AG15239" s="168"/>
      <c r="AH15239" s="168"/>
    </row>
    <row r="15240" spans="19:34" x14ac:dyDescent="0.2">
      <c r="S15240" s="226" t="e">
        <f t="shared" si="322"/>
        <v>#REF!</v>
      </c>
      <c r="T15240" s="168"/>
      <c r="U15240" s="168"/>
      <c r="V15240" s="168"/>
      <c r="W15240" s="169"/>
      <c r="X15240" s="221"/>
      <c r="Y15240" s="221"/>
      <c r="Z15240" s="221"/>
      <c r="AA15240" s="222"/>
      <c r="AB15240" s="221"/>
      <c r="AC15240" s="221"/>
      <c r="AD15240" s="221"/>
      <c r="AE15240" s="237"/>
      <c r="AF15240" s="168"/>
      <c r="AG15240" s="168"/>
      <c r="AH15240" s="168"/>
    </row>
    <row r="15241" spans="19:34" x14ac:dyDescent="0.2">
      <c r="S15241" s="226" t="e">
        <f t="shared" si="322"/>
        <v>#REF!</v>
      </c>
      <c r="T15241" s="168"/>
      <c r="U15241" s="168"/>
      <c r="V15241" s="168"/>
      <c r="W15241" s="169"/>
      <c r="X15241" s="221"/>
      <c r="Y15241" s="221"/>
      <c r="Z15241" s="221"/>
      <c r="AA15241" s="222"/>
      <c r="AB15241" s="221"/>
      <c r="AC15241" s="221"/>
      <c r="AD15241" s="221"/>
      <c r="AE15241" s="237"/>
      <c r="AF15241" s="168"/>
      <c r="AG15241" s="168"/>
      <c r="AH15241" s="168"/>
    </row>
    <row r="15242" spans="19:34" x14ac:dyDescent="0.2">
      <c r="S15242" s="226" t="e">
        <f t="shared" si="322"/>
        <v>#REF!</v>
      </c>
      <c r="T15242" s="168"/>
      <c r="U15242" s="168"/>
      <c r="V15242" s="168"/>
      <c r="W15242" s="169"/>
      <c r="X15242" s="221"/>
      <c r="Y15242" s="221"/>
      <c r="Z15242" s="221"/>
      <c r="AA15242" s="222"/>
      <c r="AB15242" s="221"/>
      <c r="AC15242" s="221"/>
      <c r="AD15242" s="221"/>
      <c r="AE15242" s="237"/>
      <c r="AF15242" s="168"/>
      <c r="AG15242" s="168"/>
      <c r="AH15242" s="168"/>
    </row>
    <row r="15243" spans="19:34" x14ac:dyDescent="0.2">
      <c r="S15243" s="226" t="e">
        <f t="shared" ref="S15243:S15306" si="323">MID(#REF!,2,7)</f>
        <v>#REF!</v>
      </c>
      <c r="T15243" s="168"/>
      <c r="U15243" s="168"/>
      <c r="V15243" s="168"/>
      <c r="W15243" s="169"/>
      <c r="X15243" s="221"/>
      <c r="Y15243" s="221"/>
      <c r="Z15243" s="221"/>
      <c r="AA15243" s="222"/>
      <c r="AB15243" s="221"/>
      <c r="AC15243" s="221"/>
      <c r="AD15243" s="221"/>
      <c r="AE15243" s="237"/>
      <c r="AF15243" s="168"/>
      <c r="AG15243" s="168"/>
      <c r="AH15243" s="168"/>
    </row>
    <row r="15244" spans="19:34" x14ac:dyDescent="0.2">
      <c r="S15244" s="226" t="e">
        <f t="shared" si="323"/>
        <v>#REF!</v>
      </c>
      <c r="T15244" s="168"/>
      <c r="U15244" s="168"/>
      <c r="V15244" s="168"/>
      <c r="W15244" s="169"/>
      <c r="X15244" s="221"/>
      <c r="Y15244" s="221"/>
      <c r="Z15244" s="221"/>
      <c r="AA15244" s="222"/>
      <c r="AB15244" s="221"/>
      <c r="AC15244" s="221"/>
      <c r="AD15244" s="221"/>
      <c r="AE15244" s="237"/>
      <c r="AF15244" s="168"/>
      <c r="AG15244" s="168"/>
      <c r="AH15244" s="168"/>
    </row>
    <row r="15245" spans="19:34" x14ac:dyDescent="0.2">
      <c r="S15245" s="226" t="e">
        <f t="shared" si="323"/>
        <v>#REF!</v>
      </c>
      <c r="T15245" s="168"/>
      <c r="U15245" s="168"/>
      <c r="V15245" s="168"/>
      <c r="W15245" s="169"/>
      <c r="X15245" s="221"/>
      <c r="Y15245" s="221"/>
      <c r="Z15245" s="221"/>
      <c r="AA15245" s="222"/>
      <c r="AB15245" s="221"/>
      <c r="AC15245" s="221"/>
      <c r="AD15245" s="221"/>
      <c r="AE15245" s="237"/>
      <c r="AF15245" s="168"/>
      <c r="AG15245" s="168"/>
      <c r="AH15245" s="168"/>
    </row>
    <row r="15246" spans="19:34" x14ac:dyDescent="0.2">
      <c r="S15246" s="226" t="e">
        <f t="shared" si="323"/>
        <v>#REF!</v>
      </c>
      <c r="T15246" s="168"/>
      <c r="U15246" s="168"/>
      <c r="V15246" s="168"/>
      <c r="W15246" s="169"/>
      <c r="X15246" s="221"/>
      <c r="Y15246" s="221"/>
      <c r="Z15246" s="221"/>
      <c r="AA15246" s="222"/>
      <c r="AB15246" s="221"/>
      <c r="AC15246" s="221"/>
      <c r="AD15246" s="221"/>
      <c r="AE15246" s="237"/>
      <c r="AF15246" s="168"/>
      <c r="AG15246" s="168"/>
      <c r="AH15246" s="168"/>
    </row>
    <row r="15247" spans="19:34" x14ac:dyDescent="0.2">
      <c r="S15247" s="226" t="e">
        <f t="shared" si="323"/>
        <v>#REF!</v>
      </c>
      <c r="T15247" s="168"/>
      <c r="U15247" s="168"/>
      <c r="V15247" s="168"/>
      <c r="W15247" s="169"/>
      <c r="X15247" s="221"/>
      <c r="Y15247" s="221"/>
      <c r="Z15247" s="221"/>
      <c r="AA15247" s="222"/>
      <c r="AB15247" s="221"/>
      <c r="AC15247" s="221"/>
      <c r="AD15247" s="221"/>
      <c r="AE15247" s="237"/>
      <c r="AF15247" s="168"/>
      <c r="AG15247" s="168"/>
      <c r="AH15247" s="168"/>
    </row>
    <row r="15248" spans="19:34" x14ac:dyDescent="0.2">
      <c r="S15248" s="226" t="e">
        <f t="shared" si="323"/>
        <v>#REF!</v>
      </c>
      <c r="T15248" s="168"/>
      <c r="U15248" s="168"/>
      <c r="V15248" s="168"/>
      <c r="W15248" s="169"/>
      <c r="X15248" s="221"/>
      <c r="Y15248" s="221"/>
      <c r="Z15248" s="221"/>
      <c r="AA15248" s="222"/>
      <c r="AB15248" s="221"/>
      <c r="AC15248" s="221"/>
      <c r="AD15248" s="221"/>
      <c r="AE15248" s="237"/>
      <c r="AF15248" s="168"/>
      <c r="AG15248" s="168"/>
      <c r="AH15248" s="168"/>
    </row>
    <row r="15249" spans="19:34" x14ac:dyDescent="0.2">
      <c r="S15249" s="226" t="e">
        <f t="shared" si="323"/>
        <v>#REF!</v>
      </c>
      <c r="T15249" s="168"/>
      <c r="U15249" s="168"/>
      <c r="V15249" s="168"/>
      <c r="W15249" s="169"/>
      <c r="X15249" s="221"/>
      <c r="Y15249" s="221"/>
      <c r="Z15249" s="221"/>
      <c r="AA15249" s="222"/>
      <c r="AB15249" s="221"/>
      <c r="AC15249" s="221"/>
      <c r="AD15249" s="221"/>
      <c r="AE15249" s="237"/>
      <c r="AF15249" s="168"/>
      <c r="AG15249" s="168"/>
      <c r="AH15249" s="168"/>
    </row>
    <row r="15250" spans="19:34" x14ac:dyDescent="0.2">
      <c r="S15250" s="226" t="e">
        <f t="shared" si="323"/>
        <v>#REF!</v>
      </c>
      <c r="T15250" s="168"/>
      <c r="U15250" s="168"/>
      <c r="V15250" s="168"/>
      <c r="W15250" s="169"/>
      <c r="X15250" s="221"/>
      <c r="Y15250" s="221"/>
      <c r="Z15250" s="221"/>
      <c r="AA15250" s="222"/>
      <c r="AB15250" s="221"/>
      <c r="AC15250" s="221"/>
      <c r="AD15250" s="221"/>
      <c r="AE15250" s="237"/>
      <c r="AF15250" s="168"/>
      <c r="AG15250" s="168"/>
      <c r="AH15250" s="168"/>
    </row>
    <row r="15251" spans="19:34" x14ac:dyDescent="0.2">
      <c r="S15251" s="226" t="e">
        <f t="shared" si="323"/>
        <v>#REF!</v>
      </c>
      <c r="T15251" s="168"/>
      <c r="U15251" s="168"/>
      <c r="V15251" s="168"/>
      <c r="W15251" s="169"/>
      <c r="X15251" s="221"/>
      <c r="Y15251" s="221"/>
      <c r="Z15251" s="221"/>
      <c r="AA15251" s="222"/>
      <c r="AB15251" s="221"/>
      <c r="AC15251" s="221"/>
      <c r="AD15251" s="221"/>
      <c r="AE15251" s="237"/>
      <c r="AF15251" s="168"/>
      <c r="AG15251" s="168"/>
      <c r="AH15251" s="168"/>
    </row>
    <row r="15252" spans="19:34" x14ac:dyDescent="0.2">
      <c r="S15252" s="226" t="e">
        <f t="shared" si="323"/>
        <v>#REF!</v>
      </c>
      <c r="T15252" s="168"/>
      <c r="U15252" s="168"/>
      <c r="V15252" s="168"/>
      <c r="W15252" s="169"/>
      <c r="X15252" s="221"/>
      <c r="Y15252" s="221"/>
      <c r="Z15252" s="221"/>
      <c r="AA15252" s="222"/>
      <c r="AB15252" s="221"/>
      <c r="AC15252" s="221"/>
      <c r="AD15252" s="221"/>
      <c r="AE15252" s="237"/>
      <c r="AF15252" s="168"/>
      <c r="AG15252" s="168"/>
      <c r="AH15252" s="168"/>
    </row>
    <row r="15253" spans="19:34" x14ac:dyDescent="0.2">
      <c r="S15253" s="226" t="e">
        <f t="shared" si="323"/>
        <v>#REF!</v>
      </c>
      <c r="T15253" s="168"/>
      <c r="U15253" s="168"/>
      <c r="V15253" s="168"/>
      <c r="W15253" s="169"/>
      <c r="X15253" s="221"/>
      <c r="Y15253" s="221"/>
      <c r="Z15253" s="221"/>
      <c r="AA15253" s="222"/>
      <c r="AB15253" s="221"/>
      <c r="AC15253" s="221"/>
      <c r="AD15253" s="221"/>
      <c r="AE15253" s="237"/>
      <c r="AF15253" s="168"/>
      <c r="AG15253" s="168"/>
      <c r="AH15253" s="168"/>
    </row>
    <row r="15254" spans="19:34" x14ac:dyDescent="0.2">
      <c r="S15254" s="226" t="e">
        <f t="shared" si="323"/>
        <v>#REF!</v>
      </c>
      <c r="T15254" s="168"/>
      <c r="U15254" s="168"/>
      <c r="V15254" s="168"/>
      <c r="W15254" s="169"/>
      <c r="X15254" s="221"/>
      <c r="Y15254" s="221"/>
      <c r="Z15254" s="221"/>
      <c r="AA15254" s="222"/>
      <c r="AB15254" s="221"/>
      <c r="AC15254" s="221"/>
      <c r="AD15254" s="221"/>
      <c r="AE15254" s="237"/>
      <c r="AF15254" s="168"/>
      <c r="AG15254" s="168"/>
      <c r="AH15254" s="168"/>
    </row>
    <row r="15255" spans="19:34" x14ac:dyDescent="0.2">
      <c r="S15255" s="226" t="e">
        <f t="shared" si="323"/>
        <v>#REF!</v>
      </c>
      <c r="T15255" s="168"/>
      <c r="U15255" s="168"/>
      <c r="V15255" s="168"/>
      <c r="W15255" s="169"/>
      <c r="X15255" s="221"/>
      <c r="Y15255" s="221"/>
      <c r="Z15255" s="221"/>
      <c r="AA15255" s="222"/>
      <c r="AB15255" s="221"/>
      <c r="AC15255" s="221"/>
      <c r="AD15255" s="221"/>
      <c r="AE15255" s="237"/>
      <c r="AF15255" s="168"/>
      <c r="AG15255" s="168"/>
      <c r="AH15255" s="168"/>
    </row>
    <row r="15256" spans="19:34" x14ac:dyDescent="0.2">
      <c r="S15256" s="226" t="e">
        <f t="shared" si="323"/>
        <v>#REF!</v>
      </c>
      <c r="T15256" s="168"/>
      <c r="U15256" s="168"/>
      <c r="V15256" s="168"/>
      <c r="W15256" s="169"/>
      <c r="X15256" s="221"/>
      <c r="Y15256" s="221"/>
      <c r="Z15256" s="221"/>
      <c r="AA15256" s="222"/>
      <c r="AB15256" s="221"/>
      <c r="AC15256" s="221"/>
      <c r="AD15256" s="221"/>
      <c r="AE15256" s="237"/>
      <c r="AF15256" s="168"/>
      <c r="AG15256" s="168"/>
      <c r="AH15256" s="168"/>
    </row>
    <row r="15257" spans="19:34" x14ac:dyDescent="0.2">
      <c r="S15257" s="226" t="e">
        <f t="shared" si="323"/>
        <v>#REF!</v>
      </c>
      <c r="T15257" s="168"/>
      <c r="U15257" s="168"/>
      <c r="V15257" s="168"/>
      <c r="W15257" s="169"/>
      <c r="X15257" s="221"/>
      <c r="Y15257" s="221"/>
      <c r="Z15257" s="221"/>
      <c r="AA15257" s="222"/>
      <c r="AB15257" s="221"/>
      <c r="AC15257" s="221"/>
      <c r="AD15257" s="221"/>
      <c r="AE15257" s="237"/>
      <c r="AF15257" s="168"/>
      <c r="AG15257" s="168"/>
      <c r="AH15257" s="168"/>
    </row>
    <row r="15258" spans="19:34" x14ac:dyDescent="0.2">
      <c r="S15258" s="226" t="e">
        <f t="shared" si="323"/>
        <v>#REF!</v>
      </c>
      <c r="T15258" s="168"/>
      <c r="U15258" s="168"/>
      <c r="V15258" s="168"/>
      <c r="W15258" s="169"/>
      <c r="X15258" s="221"/>
      <c r="Y15258" s="221"/>
      <c r="Z15258" s="221"/>
      <c r="AA15258" s="222"/>
      <c r="AB15258" s="221"/>
      <c r="AC15258" s="221"/>
      <c r="AD15258" s="221"/>
      <c r="AE15258" s="237"/>
      <c r="AF15258" s="168"/>
      <c r="AG15258" s="168"/>
      <c r="AH15258" s="168"/>
    </row>
    <row r="15259" spans="19:34" x14ac:dyDescent="0.2">
      <c r="S15259" s="226" t="e">
        <f t="shared" si="323"/>
        <v>#REF!</v>
      </c>
      <c r="T15259" s="168"/>
      <c r="U15259" s="168"/>
      <c r="V15259" s="168"/>
      <c r="W15259" s="169"/>
      <c r="X15259" s="221"/>
      <c r="Y15259" s="221"/>
      <c r="Z15259" s="221"/>
      <c r="AA15259" s="222"/>
      <c r="AB15259" s="221"/>
      <c r="AC15259" s="221"/>
      <c r="AD15259" s="221"/>
      <c r="AE15259" s="237"/>
      <c r="AF15259" s="168"/>
      <c r="AG15259" s="168"/>
      <c r="AH15259" s="168"/>
    </row>
    <row r="15260" spans="19:34" x14ac:dyDescent="0.2">
      <c r="S15260" s="226" t="e">
        <f t="shared" si="323"/>
        <v>#REF!</v>
      </c>
      <c r="T15260" s="168"/>
      <c r="U15260" s="168"/>
      <c r="V15260" s="168"/>
      <c r="W15260" s="169"/>
      <c r="X15260" s="221"/>
      <c r="Y15260" s="221"/>
      <c r="Z15260" s="221"/>
      <c r="AA15260" s="222"/>
      <c r="AB15260" s="221"/>
      <c r="AC15260" s="221"/>
      <c r="AD15260" s="221"/>
      <c r="AE15260" s="237"/>
      <c r="AF15260" s="168"/>
      <c r="AG15260" s="168"/>
      <c r="AH15260" s="168"/>
    </row>
    <row r="15261" spans="19:34" x14ac:dyDescent="0.2">
      <c r="S15261" s="226" t="e">
        <f t="shared" si="323"/>
        <v>#REF!</v>
      </c>
      <c r="T15261" s="168"/>
      <c r="U15261" s="168"/>
      <c r="V15261" s="168"/>
      <c r="W15261" s="169"/>
      <c r="X15261" s="221"/>
      <c r="Y15261" s="221"/>
      <c r="Z15261" s="221"/>
      <c r="AA15261" s="222"/>
      <c r="AB15261" s="221"/>
      <c r="AC15261" s="221"/>
      <c r="AD15261" s="221"/>
      <c r="AE15261" s="237"/>
      <c r="AF15261" s="168"/>
      <c r="AG15261" s="168"/>
      <c r="AH15261" s="168"/>
    </row>
    <row r="15262" spans="19:34" x14ac:dyDescent="0.2">
      <c r="S15262" s="226" t="e">
        <f t="shared" si="323"/>
        <v>#REF!</v>
      </c>
      <c r="T15262" s="168"/>
      <c r="U15262" s="168"/>
      <c r="V15262" s="168"/>
      <c r="W15262" s="169"/>
      <c r="X15262" s="221"/>
      <c r="Y15262" s="221"/>
      <c r="Z15262" s="221"/>
      <c r="AA15262" s="222"/>
      <c r="AB15262" s="221"/>
      <c r="AC15262" s="221"/>
      <c r="AD15262" s="221"/>
      <c r="AE15262" s="237"/>
      <c r="AF15262" s="168"/>
      <c r="AG15262" s="168"/>
      <c r="AH15262" s="168"/>
    </row>
    <row r="15263" spans="19:34" x14ac:dyDescent="0.2">
      <c r="S15263" s="226" t="e">
        <f t="shared" si="323"/>
        <v>#REF!</v>
      </c>
      <c r="T15263" s="168"/>
      <c r="U15263" s="168"/>
      <c r="V15263" s="168"/>
      <c r="W15263" s="169"/>
      <c r="X15263" s="221"/>
      <c r="Y15263" s="221"/>
      <c r="Z15263" s="221"/>
      <c r="AA15263" s="222"/>
      <c r="AB15263" s="221"/>
      <c r="AC15263" s="221"/>
      <c r="AD15263" s="221"/>
      <c r="AE15263" s="237"/>
      <c r="AF15263" s="168"/>
      <c r="AG15263" s="168"/>
      <c r="AH15263" s="168"/>
    </row>
    <row r="15264" spans="19:34" x14ac:dyDescent="0.2">
      <c r="S15264" s="226" t="e">
        <f t="shared" si="323"/>
        <v>#REF!</v>
      </c>
      <c r="T15264" s="168"/>
      <c r="U15264" s="168"/>
      <c r="V15264" s="168"/>
      <c r="W15264" s="169"/>
      <c r="X15264" s="221"/>
      <c r="Y15264" s="221"/>
      <c r="Z15264" s="221"/>
      <c r="AA15264" s="222"/>
      <c r="AB15264" s="221"/>
      <c r="AC15264" s="221"/>
      <c r="AD15264" s="221"/>
      <c r="AE15264" s="237"/>
      <c r="AF15264" s="168"/>
      <c r="AG15264" s="168"/>
      <c r="AH15264" s="168"/>
    </row>
    <row r="15265" spans="19:34" x14ac:dyDescent="0.2">
      <c r="S15265" s="226" t="e">
        <f t="shared" si="323"/>
        <v>#REF!</v>
      </c>
      <c r="T15265" s="168"/>
      <c r="U15265" s="168"/>
      <c r="V15265" s="168"/>
      <c r="W15265" s="169"/>
      <c r="X15265" s="221"/>
      <c r="Y15265" s="221"/>
      <c r="Z15265" s="221"/>
      <c r="AA15265" s="222"/>
      <c r="AB15265" s="221"/>
      <c r="AC15265" s="221"/>
      <c r="AD15265" s="221"/>
      <c r="AE15265" s="237"/>
      <c r="AF15265" s="168"/>
      <c r="AG15265" s="168"/>
      <c r="AH15265" s="168"/>
    </row>
    <row r="15266" spans="19:34" x14ac:dyDescent="0.2">
      <c r="S15266" s="226" t="e">
        <f t="shared" si="323"/>
        <v>#REF!</v>
      </c>
      <c r="T15266" s="168"/>
      <c r="U15266" s="168"/>
      <c r="V15266" s="168"/>
      <c r="W15266" s="169"/>
      <c r="X15266" s="221"/>
      <c r="Y15266" s="221"/>
      <c r="Z15266" s="221"/>
      <c r="AA15266" s="222"/>
      <c r="AB15266" s="221"/>
      <c r="AC15266" s="221"/>
      <c r="AD15266" s="221"/>
      <c r="AE15266" s="237"/>
      <c r="AF15266" s="168"/>
      <c r="AG15266" s="168"/>
      <c r="AH15266" s="168"/>
    </row>
    <row r="15267" spans="19:34" x14ac:dyDescent="0.2">
      <c r="S15267" s="226" t="e">
        <f t="shared" si="323"/>
        <v>#REF!</v>
      </c>
      <c r="T15267" s="168"/>
      <c r="U15267" s="168"/>
      <c r="V15267" s="168"/>
      <c r="W15267" s="169"/>
      <c r="X15267" s="221"/>
      <c r="Y15267" s="221"/>
      <c r="Z15267" s="221"/>
      <c r="AA15267" s="222"/>
      <c r="AB15267" s="221"/>
      <c r="AC15267" s="221"/>
      <c r="AD15267" s="221"/>
      <c r="AE15267" s="237"/>
      <c r="AF15267" s="168"/>
      <c r="AG15267" s="168"/>
      <c r="AH15267" s="168"/>
    </row>
    <row r="15268" spans="19:34" x14ac:dyDescent="0.2">
      <c r="S15268" s="226" t="e">
        <f t="shared" si="323"/>
        <v>#REF!</v>
      </c>
      <c r="T15268" s="168"/>
      <c r="U15268" s="168"/>
      <c r="V15268" s="168"/>
      <c r="W15268" s="169"/>
      <c r="X15268" s="221"/>
      <c r="Y15268" s="221"/>
      <c r="Z15268" s="221"/>
      <c r="AA15268" s="222"/>
      <c r="AB15268" s="221"/>
      <c r="AC15268" s="221"/>
      <c r="AD15268" s="221"/>
      <c r="AE15268" s="237"/>
      <c r="AF15268" s="168"/>
      <c r="AG15268" s="168"/>
      <c r="AH15268" s="168"/>
    </row>
    <row r="15269" spans="19:34" x14ac:dyDescent="0.2">
      <c r="S15269" s="226" t="e">
        <f t="shared" si="323"/>
        <v>#REF!</v>
      </c>
      <c r="T15269" s="168"/>
      <c r="U15269" s="168"/>
      <c r="V15269" s="168"/>
      <c r="W15269" s="169"/>
      <c r="X15269" s="221"/>
      <c r="Y15269" s="221"/>
      <c r="Z15269" s="221"/>
      <c r="AA15269" s="222"/>
      <c r="AB15269" s="221"/>
      <c r="AC15269" s="221"/>
      <c r="AD15269" s="221"/>
      <c r="AE15269" s="237"/>
      <c r="AF15269" s="168"/>
      <c r="AG15269" s="168"/>
      <c r="AH15269" s="168"/>
    </row>
    <row r="15270" spans="19:34" x14ac:dyDescent="0.2">
      <c r="S15270" s="226" t="e">
        <f t="shared" si="323"/>
        <v>#REF!</v>
      </c>
      <c r="T15270" s="168"/>
      <c r="U15270" s="168"/>
      <c r="V15270" s="168"/>
      <c r="W15270" s="169"/>
      <c r="X15270" s="221"/>
      <c r="Y15270" s="221"/>
      <c r="Z15270" s="221"/>
      <c r="AA15270" s="222"/>
      <c r="AB15270" s="221"/>
      <c r="AC15270" s="221"/>
      <c r="AD15270" s="221"/>
      <c r="AE15270" s="237"/>
      <c r="AF15270" s="168"/>
      <c r="AG15270" s="168"/>
      <c r="AH15270" s="168"/>
    </row>
    <row r="15271" spans="19:34" x14ac:dyDescent="0.2">
      <c r="S15271" s="226" t="e">
        <f t="shared" si="323"/>
        <v>#REF!</v>
      </c>
      <c r="T15271" s="168"/>
      <c r="U15271" s="168"/>
      <c r="V15271" s="168"/>
      <c r="W15271" s="169"/>
      <c r="X15271" s="221"/>
      <c r="Y15271" s="221"/>
      <c r="Z15271" s="221"/>
      <c r="AA15271" s="222"/>
      <c r="AB15271" s="221"/>
      <c r="AC15271" s="221"/>
      <c r="AD15271" s="221"/>
      <c r="AE15271" s="237"/>
      <c r="AF15271" s="168"/>
      <c r="AG15271" s="168"/>
      <c r="AH15271" s="168"/>
    </row>
    <row r="15272" spans="19:34" x14ac:dyDescent="0.2">
      <c r="S15272" s="226" t="e">
        <f t="shared" si="323"/>
        <v>#REF!</v>
      </c>
      <c r="T15272" s="168"/>
      <c r="U15272" s="168"/>
      <c r="V15272" s="168"/>
      <c r="W15272" s="169"/>
      <c r="X15272" s="221"/>
      <c r="Y15272" s="221"/>
      <c r="Z15272" s="221"/>
      <c r="AA15272" s="222"/>
      <c r="AB15272" s="221"/>
      <c r="AC15272" s="221"/>
      <c r="AD15272" s="221"/>
      <c r="AE15272" s="237"/>
      <c r="AF15272" s="168"/>
      <c r="AG15272" s="168"/>
      <c r="AH15272" s="168"/>
    </row>
    <row r="15273" spans="19:34" x14ac:dyDescent="0.2">
      <c r="S15273" s="226" t="e">
        <f t="shared" si="323"/>
        <v>#REF!</v>
      </c>
      <c r="T15273" s="168"/>
      <c r="U15273" s="168"/>
      <c r="V15273" s="168"/>
      <c r="W15273" s="169"/>
      <c r="X15273" s="221"/>
      <c r="Y15273" s="221"/>
      <c r="Z15273" s="221"/>
      <c r="AA15273" s="222"/>
      <c r="AB15273" s="221"/>
      <c r="AC15273" s="221"/>
      <c r="AD15273" s="221"/>
      <c r="AE15273" s="237"/>
      <c r="AF15273" s="168"/>
      <c r="AG15273" s="168"/>
      <c r="AH15273" s="168"/>
    </row>
    <row r="15274" spans="19:34" x14ac:dyDescent="0.2">
      <c r="S15274" s="226" t="e">
        <f t="shared" si="323"/>
        <v>#REF!</v>
      </c>
      <c r="T15274" s="168"/>
      <c r="U15274" s="168"/>
      <c r="V15274" s="168"/>
      <c r="W15274" s="169"/>
      <c r="X15274" s="221"/>
      <c r="Y15274" s="221"/>
      <c r="Z15274" s="221"/>
      <c r="AA15274" s="222"/>
      <c r="AB15274" s="221"/>
      <c r="AC15274" s="221"/>
      <c r="AD15274" s="221"/>
      <c r="AE15274" s="237"/>
      <c r="AF15274" s="168"/>
      <c r="AG15274" s="168"/>
      <c r="AH15274" s="168"/>
    </row>
    <row r="15275" spans="19:34" x14ac:dyDescent="0.2">
      <c r="S15275" s="226" t="e">
        <f t="shared" si="323"/>
        <v>#REF!</v>
      </c>
      <c r="T15275" s="168"/>
      <c r="U15275" s="168"/>
      <c r="V15275" s="168"/>
      <c r="W15275" s="169"/>
      <c r="X15275" s="221"/>
      <c r="Y15275" s="221"/>
      <c r="Z15275" s="221"/>
      <c r="AA15275" s="222"/>
      <c r="AB15275" s="221"/>
      <c r="AC15275" s="221"/>
      <c r="AD15275" s="221"/>
      <c r="AE15275" s="237"/>
      <c r="AF15275" s="168"/>
      <c r="AG15275" s="168"/>
      <c r="AH15275" s="168"/>
    </row>
    <row r="15276" spans="19:34" x14ac:dyDescent="0.2">
      <c r="S15276" s="226" t="e">
        <f t="shared" si="323"/>
        <v>#REF!</v>
      </c>
      <c r="T15276" s="168"/>
      <c r="U15276" s="168"/>
      <c r="V15276" s="168"/>
      <c r="W15276" s="169"/>
      <c r="X15276" s="221"/>
      <c r="Y15276" s="221"/>
      <c r="Z15276" s="221"/>
      <c r="AA15276" s="222"/>
      <c r="AB15276" s="221"/>
      <c r="AC15276" s="221"/>
      <c r="AD15276" s="221"/>
      <c r="AE15276" s="237"/>
      <c r="AF15276" s="168"/>
      <c r="AG15276" s="168"/>
      <c r="AH15276" s="168"/>
    </row>
    <row r="15277" spans="19:34" x14ac:dyDescent="0.2">
      <c r="S15277" s="226" t="e">
        <f t="shared" si="323"/>
        <v>#REF!</v>
      </c>
      <c r="T15277" s="168"/>
      <c r="U15277" s="168"/>
      <c r="V15277" s="168"/>
      <c r="W15277" s="169"/>
      <c r="X15277" s="221"/>
      <c r="Y15277" s="221"/>
      <c r="Z15277" s="221"/>
      <c r="AA15277" s="222"/>
      <c r="AB15277" s="221"/>
      <c r="AC15277" s="221"/>
      <c r="AD15277" s="221"/>
      <c r="AE15277" s="237"/>
      <c r="AF15277" s="168"/>
      <c r="AG15277" s="168"/>
      <c r="AH15277" s="168"/>
    </row>
    <row r="15278" spans="19:34" x14ac:dyDescent="0.2">
      <c r="S15278" s="226" t="e">
        <f t="shared" si="323"/>
        <v>#REF!</v>
      </c>
      <c r="T15278" s="168"/>
      <c r="U15278" s="168"/>
      <c r="V15278" s="168"/>
      <c r="W15278" s="169"/>
      <c r="X15278" s="221"/>
      <c r="Y15278" s="221"/>
      <c r="Z15278" s="221"/>
      <c r="AA15278" s="222"/>
      <c r="AB15278" s="221"/>
      <c r="AC15278" s="221"/>
      <c r="AD15278" s="221"/>
      <c r="AE15278" s="237"/>
      <c r="AF15278" s="168"/>
      <c r="AG15278" s="168"/>
      <c r="AH15278" s="168"/>
    </row>
    <row r="15279" spans="19:34" x14ac:dyDescent="0.2">
      <c r="S15279" s="226" t="e">
        <f t="shared" si="323"/>
        <v>#REF!</v>
      </c>
      <c r="T15279" s="168"/>
      <c r="U15279" s="168"/>
      <c r="V15279" s="168"/>
      <c r="W15279" s="169"/>
      <c r="X15279" s="221"/>
      <c r="Y15279" s="221"/>
      <c r="Z15279" s="221"/>
      <c r="AA15279" s="222"/>
      <c r="AB15279" s="221"/>
      <c r="AC15279" s="221"/>
      <c r="AD15279" s="221"/>
      <c r="AE15279" s="237"/>
      <c r="AF15279" s="168"/>
      <c r="AG15279" s="168"/>
      <c r="AH15279" s="168"/>
    </row>
    <row r="15280" spans="19:34" x14ac:dyDescent="0.2">
      <c r="S15280" s="226" t="e">
        <f t="shared" si="323"/>
        <v>#REF!</v>
      </c>
      <c r="T15280" s="168"/>
      <c r="U15280" s="168"/>
      <c r="V15280" s="168"/>
      <c r="W15280" s="169"/>
      <c r="X15280" s="221"/>
      <c r="Y15280" s="221"/>
      <c r="Z15280" s="221"/>
      <c r="AA15280" s="222"/>
      <c r="AB15280" s="221"/>
      <c r="AC15280" s="221"/>
      <c r="AD15280" s="221"/>
      <c r="AE15280" s="237"/>
      <c r="AF15280" s="168"/>
      <c r="AG15280" s="168"/>
      <c r="AH15280" s="168"/>
    </row>
    <row r="15281" spans="19:34" x14ac:dyDescent="0.2">
      <c r="S15281" s="226" t="e">
        <f t="shared" si="323"/>
        <v>#REF!</v>
      </c>
      <c r="T15281" s="168"/>
      <c r="U15281" s="168"/>
      <c r="V15281" s="168"/>
      <c r="W15281" s="169"/>
      <c r="X15281" s="221"/>
      <c r="Y15281" s="221"/>
      <c r="Z15281" s="221"/>
      <c r="AA15281" s="222"/>
      <c r="AB15281" s="221"/>
      <c r="AC15281" s="221"/>
      <c r="AD15281" s="221"/>
      <c r="AE15281" s="237"/>
      <c r="AF15281" s="168"/>
      <c r="AG15281" s="168"/>
      <c r="AH15281" s="168"/>
    </row>
    <row r="15282" spans="19:34" x14ac:dyDescent="0.2">
      <c r="S15282" s="226" t="e">
        <f t="shared" si="323"/>
        <v>#REF!</v>
      </c>
      <c r="T15282" s="168"/>
      <c r="U15282" s="168"/>
      <c r="V15282" s="168"/>
      <c r="W15282" s="169"/>
      <c r="X15282" s="221"/>
      <c r="Y15282" s="221"/>
      <c r="Z15282" s="221"/>
      <c r="AA15282" s="222"/>
      <c r="AB15282" s="221"/>
      <c r="AC15282" s="221"/>
      <c r="AD15282" s="221"/>
      <c r="AE15282" s="237"/>
      <c r="AF15282" s="168"/>
      <c r="AG15282" s="168"/>
      <c r="AH15282" s="168"/>
    </row>
    <row r="15283" spans="19:34" x14ac:dyDescent="0.2">
      <c r="S15283" s="226" t="e">
        <f t="shared" si="323"/>
        <v>#REF!</v>
      </c>
      <c r="T15283" s="168"/>
      <c r="U15283" s="168"/>
      <c r="V15283" s="168"/>
      <c r="W15283" s="169"/>
      <c r="X15283" s="221"/>
      <c r="Y15283" s="221"/>
      <c r="Z15283" s="221"/>
      <c r="AA15283" s="222"/>
      <c r="AB15283" s="221"/>
      <c r="AC15283" s="221"/>
      <c r="AD15283" s="221"/>
      <c r="AE15283" s="237"/>
      <c r="AF15283" s="168"/>
      <c r="AG15283" s="168"/>
      <c r="AH15283" s="168"/>
    </row>
    <row r="15284" spans="19:34" x14ac:dyDescent="0.2">
      <c r="S15284" s="226" t="e">
        <f t="shared" si="323"/>
        <v>#REF!</v>
      </c>
      <c r="T15284" s="168"/>
      <c r="U15284" s="168"/>
      <c r="V15284" s="168"/>
      <c r="W15284" s="169"/>
      <c r="X15284" s="221"/>
      <c r="Y15284" s="221"/>
      <c r="Z15284" s="221"/>
      <c r="AA15284" s="222"/>
      <c r="AB15284" s="221"/>
      <c r="AC15284" s="221"/>
      <c r="AD15284" s="221"/>
      <c r="AE15284" s="237"/>
      <c r="AF15284" s="168"/>
      <c r="AG15284" s="168"/>
      <c r="AH15284" s="168"/>
    </row>
    <row r="15285" spans="19:34" x14ac:dyDescent="0.2">
      <c r="S15285" s="226" t="e">
        <f t="shared" si="323"/>
        <v>#REF!</v>
      </c>
      <c r="T15285" s="168"/>
      <c r="U15285" s="168"/>
      <c r="V15285" s="168"/>
      <c r="W15285" s="169"/>
      <c r="X15285" s="221"/>
      <c r="Y15285" s="221"/>
      <c r="Z15285" s="221"/>
      <c r="AA15285" s="222"/>
      <c r="AB15285" s="221"/>
      <c r="AC15285" s="221"/>
      <c r="AD15285" s="221"/>
      <c r="AE15285" s="237"/>
      <c r="AF15285" s="168"/>
      <c r="AG15285" s="168"/>
      <c r="AH15285" s="168"/>
    </row>
    <row r="15286" spans="19:34" x14ac:dyDescent="0.2">
      <c r="S15286" s="226" t="e">
        <f t="shared" si="323"/>
        <v>#REF!</v>
      </c>
      <c r="T15286" s="168"/>
      <c r="U15286" s="168"/>
      <c r="V15286" s="168"/>
      <c r="W15286" s="169"/>
      <c r="X15286" s="221"/>
      <c r="Y15286" s="221"/>
      <c r="Z15286" s="221"/>
      <c r="AA15286" s="222"/>
      <c r="AB15286" s="221"/>
      <c r="AC15286" s="221"/>
      <c r="AD15286" s="221"/>
      <c r="AE15286" s="237"/>
      <c r="AF15286" s="168"/>
      <c r="AG15286" s="168"/>
      <c r="AH15286" s="168"/>
    </row>
    <row r="15287" spans="19:34" x14ac:dyDescent="0.2">
      <c r="S15287" s="226" t="e">
        <f t="shared" si="323"/>
        <v>#REF!</v>
      </c>
      <c r="T15287" s="168"/>
      <c r="U15287" s="168"/>
      <c r="V15287" s="168"/>
      <c r="W15287" s="169"/>
      <c r="X15287" s="221"/>
      <c r="Y15287" s="221"/>
      <c r="Z15287" s="221"/>
      <c r="AA15287" s="222"/>
      <c r="AB15287" s="221"/>
      <c r="AC15287" s="221"/>
      <c r="AD15287" s="221"/>
      <c r="AE15287" s="237"/>
      <c r="AF15287" s="168"/>
      <c r="AG15287" s="168"/>
      <c r="AH15287" s="168"/>
    </row>
    <row r="15288" spans="19:34" x14ac:dyDescent="0.2">
      <c r="S15288" s="226" t="e">
        <f t="shared" si="323"/>
        <v>#REF!</v>
      </c>
      <c r="T15288" s="168"/>
      <c r="U15288" s="168"/>
      <c r="V15288" s="168"/>
      <c r="W15288" s="169"/>
      <c r="X15288" s="221"/>
      <c r="Y15288" s="221"/>
      <c r="Z15288" s="221"/>
      <c r="AA15288" s="222"/>
      <c r="AB15288" s="221"/>
      <c r="AC15288" s="221"/>
      <c r="AD15288" s="221"/>
      <c r="AE15288" s="237"/>
      <c r="AF15288" s="168"/>
      <c r="AG15288" s="168"/>
      <c r="AH15288" s="168"/>
    </row>
    <row r="15289" spans="19:34" x14ac:dyDescent="0.2">
      <c r="S15289" s="226" t="e">
        <f t="shared" si="323"/>
        <v>#REF!</v>
      </c>
      <c r="T15289" s="168"/>
      <c r="U15289" s="168"/>
      <c r="V15289" s="168"/>
      <c r="W15289" s="169"/>
      <c r="X15289" s="221"/>
      <c r="Y15289" s="221"/>
      <c r="Z15289" s="221"/>
      <c r="AA15289" s="222"/>
      <c r="AB15289" s="221"/>
      <c r="AC15289" s="221"/>
      <c r="AD15289" s="221"/>
      <c r="AE15289" s="237"/>
      <c r="AF15289" s="168"/>
      <c r="AG15289" s="168"/>
      <c r="AH15289" s="168"/>
    </row>
    <row r="15290" spans="19:34" x14ac:dyDescent="0.2">
      <c r="S15290" s="226" t="e">
        <f t="shared" si="323"/>
        <v>#REF!</v>
      </c>
      <c r="T15290" s="168"/>
      <c r="U15290" s="168"/>
      <c r="V15290" s="168"/>
      <c r="W15290" s="169"/>
      <c r="X15290" s="221"/>
      <c r="Y15290" s="221"/>
      <c r="Z15290" s="221"/>
      <c r="AA15290" s="222"/>
      <c r="AB15290" s="221"/>
      <c r="AC15290" s="221"/>
      <c r="AD15290" s="221"/>
      <c r="AE15290" s="237"/>
      <c r="AF15290" s="168"/>
      <c r="AG15290" s="168"/>
      <c r="AH15290" s="168"/>
    </row>
    <row r="15291" spans="19:34" x14ac:dyDescent="0.2">
      <c r="S15291" s="226" t="e">
        <f t="shared" si="323"/>
        <v>#REF!</v>
      </c>
      <c r="T15291" s="168"/>
      <c r="U15291" s="168"/>
      <c r="V15291" s="168"/>
      <c r="W15291" s="169"/>
      <c r="X15291" s="221"/>
      <c r="Y15291" s="221"/>
      <c r="Z15291" s="221"/>
      <c r="AA15291" s="222"/>
      <c r="AB15291" s="221"/>
      <c r="AC15291" s="221"/>
      <c r="AD15291" s="221"/>
      <c r="AE15291" s="237"/>
      <c r="AF15291" s="168"/>
      <c r="AG15291" s="168"/>
      <c r="AH15291" s="168"/>
    </row>
    <row r="15292" spans="19:34" x14ac:dyDescent="0.2">
      <c r="S15292" s="226" t="e">
        <f t="shared" si="323"/>
        <v>#REF!</v>
      </c>
      <c r="T15292" s="168"/>
      <c r="U15292" s="168"/>
      <c r="V15292" s="168"/>
      <c r="W15292" s="169"/>
      <c r="X15292" s="221"/>
      <c r="Y15292" s="221"/>
      <c r="Z15292" s="221"/>
      <c r="AA15292" s="222"/>
      <c r="AB15292" s="221"/>
      <c r="AC15292" s="221"/>
      <c r="AD15292" s="221"/>
      <c r="AE15292" s="237"/>
      <c r="AF15292" s="168"/>
      <c r="AG15292" s="168"/>
      <c r="AH15292" s="168"/>
    </row>
    <row r="15293" spans="19:34" x14ac:dyDescent="0.2">
      <c r="S15293" s="226" t="e">
        <f t="shared" si="323"/>
        <v>#REF!</v>
      </c>
      <c r="T15293" s="168"/>
      <c r="U15293" s="168"/>
      <c r="V15293" s="168"/>
      <c r="W15293" s="169"/>
      <c r="X15293" s="221"/>
      <c r="Y15293" s="221"/>
      <c r="Z15293" s="221"/>
      <c r="AA15293" s="222"/>
      <c r="AB15293" s="221"/>
      <c r="AC15293" s="221"/>
      <c r="AD15293" s="221"/>
      <c r="AE15293" s="237"/>
      <c r="AF15293" s="168"/>
      <c r="AG15293" s="168"/>
      <c r="AH15293" s="168"/>
    </row>
    <row r="15294" spans="19:34" x14ac:dyDescent="0.2">
      <c r="S15294" s="226" t="e">
        <f t="shared" si="323"/>
        <v>#REF!</v>
      </c>
      <c r="T15294" s="168"/>
      <c r="U15294" s="168"/>
      <c r="V15294" s="168"/>
      <c r="W15294" s="169"/>
      <c r="X15294" s="221"/>
      <c r="Y15294" s="221"/>
      <c r="Z15294" s="221"/>
      <c r="AA15294" s="222"/>
      <c r="AB15294" s="221"/>
      <c r="AC15294" s="221"/>
      <c r="AD15294" s="221"/>
      <c r="AE15294" s="237"/>
      <c r="AF15294" s="168"/>
      <c r="AG15294" s="168"/>
      <c r="AH15294" s="168"/>
    </row>
    <row r="15295" spans="19:34" x14ac:dyDescent="0.2">
      <c r="S15295" s="226" t="e">
        <f t="shared" si="323"/>
        <v>#REF!</v>
      </c>
      <c r="T15295" s="168"/>
      <c r="U15295" s="168"/>
      <c r="V15295" s="168"/>
      <c r="W15295" s="169"/>
      <c r="X15295" s="221"/>
      <c r="Y15295" s="221"/>
      <c r="Z15295" s="221"/>
      <c r="AA15295" s="222"/>
      <c r="AB15295" s="221"/>
      <c r="AC15295" s="221"/>
      <c r="AD15295" s="221"/>
      <c r="AE15295" s="237"/>
      <c r="AF15295" s="168"/>
      <c r="AG15295" s="168"/>
      <c r="AH15295" s="168"/>
    </row>
    <row r="15296" spans="19:34" x14ac:dyDescent="0.2">
      <c r="S15296" s="226" t="e">
        <f t="shared" si="323"/>
        <v>#REF!</v>
      </c>
      <c r="T15296" s="168"/>
      <c r="U15296" s="168"/>
      <c r="V15296" s="168"/>
      <c r="W15296" s="169"/>
      <c r="X15296" s="221"/>
      <c r="Y15296" s="221"/>
      <c r="Z15296" s="221"/>
      <c r="AA15296" s="222"/>
      <c r="AB15296" s="221"/>
      <c r="AC15296" s="221"/>
      <c r="AD15296" s="221"/>
      <c r="AE15296" s="237"/>
      <c r="AF15296" s="168"/>
      <c r="AG15296" s="168"/>
      <c r="AH15296" s="168"/>
    </row>
    <row r="15297" spans="19:34" x14ac:dyDescent="0.2">
      <c r="S15297" s="226" t="e">
        <f t="shared" si="323"/>
        <v>#REF!</v>
      </c>
      <c r="T15297" s="168"/>
      <c r="U15297" s="168"/>
      <c r="V15297" s="168"/>
      <c r="W15297" s="169"/>
      <c r="X15297" s="221"/>
      <c r="Y15297" s="221"/>
      <c r="Z15297" s="221"/>
      <c r="AA15297" s="222"/>
      <c r="AB15297" s="221"/>
      <c r="AC15297" s="221"/>
      <c r="AD15297" s="221"/>
      <c r="AE15297" s="237"/>
      <c r="AF15297" s="168"/>
      <c r="AG15297" s="168"/>
      <c r="AH15297" s="168"/>
    </row>
    <row r="15298" spans="19:34" x14ac:dyDescent="0.2">
      <c r="S15298" s="226" t="e">
        <f t="shared" si="323"/>
        <v>#REF!</v>
      </c>
      <c r="T15298" s="168"/>
      <c r="U15298" s="168"/>
      <c r="V15298" s="168"/>
      <c r="W15298" s="169"/>
      <c r="X15298" s="221"/>
      <c r="Y15298" s="221"/>
      <c r="Z15298" s="221"/>
      <c r="AA15298" s="222"/>
      <c r="AB15298" s="221"/>
      <c r="AC15298" s="221"/>
      <c r="AD15298" s="221"/>
      <c r="AE15298" s="237"/>
      <c r="AF15298" s="168"/>
      <c r="AG15298" s="168"/>
      <c r="AH15298" s="168"/>
    </row>
    <row r="15299" spans="19:34" x14ac:dyDescent="0.2">
      <c r="S15299" s="226" t="e">
        <f t="shared" si="323"/>
        <v>#REF!</v>
      </c>
      <c r="T15299" s="168"/>
      <c r="U15299" s="168"/>
      <c r="V15299" s="168"/>
      <c r="W15299" s="169"/>
      <c r="X15299" s="221"/>
      <c r="Y15299" s="221"/>
      <c r="Z15299" s="221"/>
      <c r="AA15299" s="222"/>
      <c r="AB15299" s="221"/>
      <c r="AC15299" s="221"/>
      <c r="AD15299" s="221"/>
      <c r="AE15299" s="237"/>
      <c r="AF15299" s="168"/>
      <c r="AG15299" s="168"/>
      <c r="AH15299" s="168"/>
    </row>
    <row r="15300" spans="19:34" x14ac:dyDescent="0.2">
      <c r="S15300" s="226" t="e">
        <f t="shared" si="323"/>
        <v>#REF!</v>
      </c>
      <c r="T15300" s="168"/>
      <c r="U15300" s="168"/>
      <c r="V15300" s="168"/>
      <c r="W15300" s="169"/>
      <c r="X15300" s="221"/>
      <c r="Y15300" s="221"/>
      <c r="Z15300" s="221"/>
      <c r="AA15300" s="222"/>
      <c r="AB15300" s="221"/>
      <c r="AC15300" s="221"/>
      <c r="AD15300" s="221"/>
      <c r="AE15300" s="237"/>
      <c r="AF15300" s="168"/>
      <c r="AG15300" s="168"/>
      <c r="AH15300" s="168"/>
    </row>
    <row r="15301" spans="19:34" x14ac:dyDescent="0.2">
      <c r="S15301" s="226" t="e">
        <f t="shared" si="323"/>
        <v>#REF!</v>
      </c>
      <c r="T15301" s="168"/>
      <c r="U15301" s="168"/>
      <c r="V15301" s="168"/>
      <c r="W15301" s="169"/>
      <c r="X15301" s="221"/>
      <c r="Y15301" s="221"/>
      <c r="Z15301" s="221"/>
      <c r="AA15301" s="222"/>
      <c r="AB15301" s="221"/>
      <c r="AC15301" s="221"/>
      <c r="AD15301" s="221"/>
      <c r="AE15301" s="237"/>
      <c r="AF15301" s="168"/>
      <c r="AG15301" s="168"/>
      <c r="AH15301" s="168"/>
    </row>
    <row r="15302" spans="19:34" x14ac:dyDescent="0.2">
      <c r="S15302" s="226" t="e">
        <f t="shared" si="323"/>
        <v>#REF!</v>
      </c>
      <c r="T15302" s="168"/>
      <c r="U15302" s="168"/>
      <c r="V15302" s="168"/>
      <c r="W15302" s="169"/>
      <c r="X15302" s="221"/>
      <c r="Y15302" s="221"/>
      <c r="Z15302" s="221"/>
      <c r="AA15302" s="222"/>
      <c r="AB15302" s="221"/>
      <c r="AC15302" s="221"/>
      <c r="AD15302" s="221"/>
      <c r="AE15302" s="237"/>
      <c r="AF15302" s="168"/>
      <c r="AG15302" s="168"/>
      <c r="AH15302" s="168"/>
    </row>
    <row r="15303" spans="19:34" x14ac:dyDescent="0.2">
      <c r="S15303" s="226" t="e">
        <f t="shared" si="323"/>
        <v>#REF!</v>
      </c>
      <c r="T15303" s="168"/>
      <c r="U15303" s="168"/>
      <c r="V15303" s="168"/>
      <c r="W15303" s="169"/>
      <c r="X15303" s="221"/>
      <c r="Y15303" s="221"/>
      <c r="Z15303" s="221"/>
      <c r="AA15303" s="222"/>
      <c r="AB15303" s="221"/>
      <c r="AC15303" s="221"/>
      <c r="AD15303" s="221"/>
      <c r="AE15303" s="237"/>
      <c r="AF15303" s="168"/>
      <c r="AG15303" s="168"/>
      <c r="AH15303" s="168"/>
    </row>
    <row r="15304" spans="19:34" x14ac:dyDescent="0.2">
      <c r="S15304" s="226" t="e">
        <f t="shared" si="323"/>
        <v>#REF!</v>
      </c>
      <c r="T15304" s="168"/>
      <c r="U15304" s="168"/>
      <c r="V15304" s="168"/>
      <c r="W15304" s="169"/>
      <c r="X15304" s="221"/>
      <c r="Y15304" s="221"/>
      <c r="Z15304" s="221"/>
      <c r="AA15304" s="222"/>
      <c r="AB15304" s="221"/>
      <c r="AC15304" s="221"/>
      <c r="AD15304" s="221"/>
      <c r="AE15304" s="237"/>
      <c r="AF15304" s="168"/>
      <c r="AG15304" s="168"/>
      <c r="AH15304" s="168"/>
    </row>
    <row r="15305" spans="19:34" x14ac:dyDescent="0.2">
      <c r="S15305" s="226" t="e">
        <f t="shared" si="323"/>
        <v>#REF!</v>
      </c>
      <c r="T15305" s="168"/>
      <c r="U15305" s="168"/>
      <c r="V15305" s="168"/>
      <c r="W15305" s="169"/>
      <c r="X15305" s="221"/>
      <c r="Y15305" s="221"/>
      <c r="Z15305" s="221"/>
      <c r="AA15305" s="222"/>
      <c r="AB15305" s="221"/>
      <c r="AC15305" s="221"/>
      <c r="AD15305" s="221"/>
      <c r="AE15305" s="237"/>
      <c r="AF15305" s="168"/>
      <c r="AG15305" s="168"/>
      <c r="AH15305" s="168"/>
    </row>
    <row r="15306" spans="19:34" x14ac:dyDescent="0.2">
      <c r="S15306" s="226" t="e">
        <f t="shared" si="323"/>
        <v>#REF!</v>
      </c>
      <c r="T15306" s="168"/>
      <c r="U15306" s="168"/>
      <c r="V15306" s="168"/>
      <c r="W15306" s="169"/>
      <c r="X15306" s="221"/>
      <c r="Y15306" s="221"/>
      <c r="Z15306" s="221"/>
      <c r="AA15306" s="222"/>
      <c r="AB15306" s="221"/>
      <c r="AC15306" s="221"/>
      <c r="AD15306" s="221"/>
      <c r="AE15306" s="237"/>
      <c r="AF15306" s="168"/>
      <c r="AG15306" s="168"/>
      <c r="AH15306" s="168"/>
    </row>
    <row r="15307" spans="19:34" x14ac:dyDescent="0.2">
      <c r="S15307" s="226" t="e">
        <f t="shared" ref="S15307:S15370" si="324">MID(#REF!,2,7)</f>
        <v>#REF!</v>
      </c>
      <c r="T15307" s="168"/>
      <c r="U15307" s="168"/>
      <c r="V15307" s="168"/>
      <c r="W15307" s="169"/>
      <c r="X15307" s="221"/>
      <c r="Y15307" s="221"/>
      <c r="Z15307" s="221"/>
      <c r="AA15307" s="222"/>
      <c r="AB15307" s="221"/>
      <c r="AC15307" s="221"/>
      <c r="AD15307" s="221"/>
      <c r="AE15307" s="237"/>
      <c r="AF15307" s="168"/>
      <c r="AG15307" s="168"/>
      <c r="AH15307" s="168"/>
    </row>
    <row r="15308" spans="19:34" x14ac:dyDescent="0.2">
      <c r="S15308" s="226" t="e">
        <f t="shared" si="324"/>
        <v>#REF!</v>
      </c>
      <c r="T15308" s="168"/>
      <c r="U15308" s="168"/>
      <c r="V15308" s="168"/>
      <c r="W15308" s="169"/>
      <c r="X15308" s="221"/>
      <c r="Y15308" s="221"/>
      <c r="Z15308" s="221"/>
      <c r="AA15308" s="222"/>
      <c r="AB15308" s="221"/>
      <c r="AC15308" s="221"/>
      <c r="AD15308" s="221"/>
      <c r="AE15308" s="237"/>
      <c r="AF15308" s="168"/>
      <c r="AG15308" s="168"/>
      <c r="AH15308" s="168"/>
    </row>
    <row r="15309" spans="19:34" x14ac:dyDescent="0.2">
      <c r="S15309" s="226" t="e">
        <f t="shared" si="324"/>
        <v>#REF!</v>
      </c>
      <c r="T15309" s="168"/>
      <c r="U15309" s="168"/>
      <c r="V15309" s="168"/>
      <c r="W15309" s="169"/>
      <c r="X15309" s="221"/>
      <c r="Y15309" s="221"/>
      <c r="Z15309" s="221"/>
      <c r="AA15309" s="222"/>
      <c r="AB15309" s="221"/>
      <c r="AC15309" s="221"/>
      <c r="AD15309" s="221"/>
      <c r="AE15309" s="237"/>
      <c r="AF15309" s="168"/>
      <c r="AG15309" s="168"/>
      <c r="AH15309" s="168"/>
    </row>
    <row r="15310" spans="19:34" x14ac:dyDescent="0.2">
      <c r="S15310" s="226" t="e">
        <f t="shared" si="324"/>
        <v>#REF!</v>
      </c>
      <c r="T15310" s="168"/>
      <c r="U15310" s="168"/>
      <c r="V15310" s="168"/>
      <c r="W15310" s="169"/>
      <c r="X15310" s="221"/>
      <c r="Y15310" s="221"/>
      <c r="Z15310" s="221"/>
      <c r="AA15310" s="222"/>
      <c r="AB15310" s="221"/>
      <c r="AC15310" s="221"/>
      <c r="AD15310" s="221"/>
      <c r="AE15310" s="237"/>
      <c r="AF15310" s="168"/>
      <c r="AG15310" s="168"/>
      <c r="AH15310" s="168"/>
    </row>
    <row r="15311" spans="19:34" x14ac:dyDescent="0.2">
      <c r="S15311" s="226" t="e">
        <f t="shared" si="324"/>
        <v>#REF!</v>
      </c>
      <c r="T15311" s="168"/>
      <c r="U15311" s="168"/>
      <c r="V15311" s="168"/>
      <c r="W15311" s="169"/>
      <c r="X15311" s="221"/>
      <c r="Y15311" s="221"/>
      <c r="Z15311" s="221"/>
      <c r="AA15311" s="222"/>
      <c r="AB15311" s="221"/>
      <c r="AC15311" s="221"/>
      <c r="AD15311" s="221"/>
      <c r="AE15311" s="237"/>
      <c r="AF15311" s="168"/>
      <c r="AG15311" s="168"/>
      <c r="AH15311" s="168"/>
    </row>
    <row r="15312" spans="19:34" x14ac:dyDescent="0.2">
      <c r="S15312" s="226" t="e">
        <f t="shared" si="324"/>
        <v>#REF!</v>
      </c>
      <c r="T15312" s="168"/>
      <c r="U15312" s="168"/>
      <c r="V15312" s="168"/>
      <c r="W15312" s="169"/>
      <c r="X15312" s="221"/>
      <c r="Y15312" s="221"/>
      <c r="Z15312" s="221"/>
      <c r="AA15312" s="222"/>
      <c r="AB15312" s="221"/>
      <c r="AC15312" s="221"/>
      <c r="AD15312" s="221"/>
      <c r="AE15312" s="237"/>
      <c r="AF15312" s="168"/>
      <c r="AG15312" s="168"/>
      <c r="AH15312" s="168"/>
    </row>
    <row r="15313" spans="19:34" x14ac:dyDescent="0.2">
      <c r="S15313" s="226" t="e">
        <f t="shared" si="324"/>
        <v>#REF!</v>
      </c>
      <c r="T15313" s="168"/>
      <c r="U15313" s="168"/>
      <c r="V15313" s="168"/>
      <c r="W15313" s="169"/>
      <c r="X15313" s="221"/>
      <c r="Y15313" s="221"/>
      <c r="Z15313" s="221"/>
      <c r="AA15313" s="222"/>
      <c r="AB15313" s="221"/>
      <c r="AC15313" s="221"/>
      <c r="AD15313" s="221"/>
      <c r="AE15313" s="237"/>
      <c r="AF15313" s="168"/>
      <c r="AG15313" s="168"/>
      <c r="AH15313" s="168"/>
    </row>
    <row r="15314" spans="19:34" x14ac:dyDescent="0.2">
      <c r="S15314" s="226" t="e">
        <f t="shared" si="324"/>
        <v>#REF!</v>
      </c>
      <c r="T15314" s="168"/>
      <c r="U15314" s="168"/>
      <c r="V15314" s="168"/>
      <c r="W15314" s="169"/>
      <c r="X15314" s="221"/>
      <c r="Y15314" s="221"/>
      <c r="Z15314" s="221"/>
      <c r="AA15314" s="222"/>
      <c r="AB15314" s="221"/>
      <c r="AC15314" s="221"/>
      <c r="AD15314" s="221"/>
      <c r="AE15314" s="237"/>
      <c r="AF15314" s="168"/>
      <c r="AG15314" s="168"/>
      <c r="AH15314" s="168"/>
    </row>
    <row r="15315" spans="19:34" x14ac:dyDescent="0.2">
      <c r="S15315" s="226" t="e">
        <f t="shared" si="324"/>
        <v>#REF!</v>
      </c>
      <c r="T15315" s="168"/>
      <c r="U15315" s="168"/>
      <c r="V15315" s="168"/>
      <c r="W15315" s="169"/>
      <c r="X15315" s="221"/>
      <c r="Y15315" s="221"/>
      <c r="Z15315" s="221"/>
      <c r="AA15315" s="222"/>
      <c r="AB15315" s="221"/>
      <c r="AC15315" s="221"/>
      <c r="AD15315" s="221"/>
      <c r="AE15315" s="237"/>
      <c r="AF15315" s="168"/>
      <c r="AG15315" s="168"/>
      <c r="AH15315" s="168"/>
    </row>
    <row r="15316" spans="19:34" x14ac:dyDescent="0.2">
      <c r="S15316" s="226" t="e">
        <f t="shared" si="324"/>
        <v>#REF!</v>
      </c>
      <c r="T15316" s="168"/>
      <c r="U15316" s="168"/>
      <c r="V15316" s="168"/>
      <c r="W15316" s="169"/>
      <c r="X15316" s="221"/>
      <c r="Y15316" s="221"/>
      <c r="Z15316" s="221"/>
      <c r="AA15316" s="222"/>
      <c r="AB15316" s="221"/>
      <c r="AC15316" s="221"/>
      <c r="AD15316" s="221"/>
      <c r="AE15316" s="237"/>
      <c r="AF15316" s="168"/>
      <c r="AG15316" s="168"/>
      <c r="AH15316" s="168"/>
    </row>
    <row r="15317" spans="19:34" x14ac:dyDescent="0.2">
      <c r="S15317" s="226" t="e">
        <f t="shared" si="324"/>
        <v>#REF!</v>
      </c>
      <c r="T15317" s="168"/>
      <c r="U15317" s="168"/>
      <c r="V15317" s="168"/>
      <c r="W15317" s="169"/>
      <c r="X15317" s="221"/>
      <c r="Y15317" s="221"/>
      <c r="Z15317" s="221"/>
      <c r="AA15317" s="222"/>
      <c r="AB15317" s="221"/>
      <c r="AC15317" s="221"/>
      <c r="AD15317" s="221"/>
      <c r="AE15317" s="237"/>
      <c r="AF15317" s="168"/>
      <c r="AG15317" s="168"/>
      <c r="AH15317" s="168"/>
    </row>
    <row r="15318" spans="19:34" x14ac:dyDescent="0.2">
      <c r="S15318" s="226" t="e">
        <f t="shared" si="324"/>
        <v>#REF!</v>
      </c>
      <c r="T15318" s="168"/>
      <c r="U15318" s="168"/>
      <c r="V15318" s="168"/>
      <c r="W15318" s="169"/>
      <c r="X15318" s="221"/>
      <c r="Y15318" s="221"/>
      <c r="Z15318" s="221"/>
      <c r="AA15318" s="222"/>
      <c r="AB15318" s="221"/>
      <c r="AC15318" s="221"/>
      <c r="AD15318" s="221"/>
      <c r="AE15318" s="237"/>
      <c r="AF15318" s="168"/>
      <c r="AG15318" s="168"/>
      <c r="AH15318" s="168"/>
    </row>
    <row r="15319" spans="19:34" x14ac:dyDescent="0.2">
      <c r="S15319" s="226" t="e">
        <f t="shared" si="324"/>
        <v>#REF!</v>
      </c>
      <c r="T15319" s="168"/>
      <c r="U15319" s="168"/>
      <c r="V15319" s="168"/>
      <c r="W15319" s="169"/>
      <c r="X15319" s="221"/>
      <c r="Y15319" s="221"/>
      <c r="Z15319" s="221"/>
      <c r="AA15319" s="222"/>
      <c r="AB15319" s="221"/>
      <c r="AC15319" s="221"/>
      <c r="AD15319" s="221"/>
      <c r="AE15319" s="237"/>
      <c r="AF15319" s="168"/>
      <c r="AG15319" s="168"/>
      <c r="AH15319" s="168"/>
    </row>
    <row r="15320" spans="19:34" x14ac:dyDescent="0.2">
      <c r="S15320" s="226" t="e">
        <f t="shared" si="324"/>
        <v>#REF!</v>
      </c>
      <c r="T15320" s="168"/>
      <c r="U15320" s="168"/>
      <c r="V15320" s="168"/>
      <c r="W15320" s="169"/>
      <c r="X15320" s="221"/>
      <c r="Y15320" s="221"/>
      <c r="Z15320" s="221"/>
      <c r="AA15320" s="222"/>
      <c r="AB15320" s="221"/>
      <c r="AC15320" s="221"/>
      <c r="AD15320" s="221"/>
      <c r="AE15320" s="237"/>
      <c r="AF15320" s="168"/>
      <c r="AG15320" s="168"/>
      <c r="AH15320" s="168"/>
    </row>
    <row r="15321" spans="19:34" x14ac:dyDescent="0.2">
      <c r="S15321" s="226" t="e">
        <f t="shared" si="324"/>
        <v>#REF!</v>
      </c>
      <c r="T15321" s="168"/>
      <c r="U15321" s="168"/>
      <c r="V15321" s="168"/>
      <c r="W15321" s="169"/>
      <c r="X15321" s="221"/>
      <c r="Y15321" s="221"/>
      <c r="Z15321" s="221"/>
      <c r="AA15321" s="222"/>
      <c r="AB15321" s="221"/>
      <c r="AC15321" s="221"/>
      <c r="AD15321" s="221"/>
      <c r="AE15321" s="237"/>
      <c r="AF15321" s="168"/>
      <c r="AG15321" s="168"/>
      <c r="AH15321" s="168"/>
    </row>
    <row r="15322" spans="19:34" x14ac:dyDescent="0.2">
      <c r="S15322" s="226" t="e">
        <f t="shared" si="324"/>
        <v>#REF!</v>
      </c>
      <c r="T15322" s="168"/>
      <c r="U15322" s="168"/>
      <c r="V15322" s="168"/>
      <c r="W15322" s="169"/>
      <c r="X15322" s="221"/>
      <c r="Y15322" s="221"/>
      <c r="Z15322" s="221"/>
      <c r="AA15322" s="222"/>
      <c r="AB15322" s="221"/>
      <c r="AC15322" s="221"/>
      <c r="AD15322" s="221"/>
      <c r="AE15322" s="237"/>
      <c r="AF15322" s="168"/>
      <c r="AG15322" s="168"/>
      <c r="AH15322" s="168"/>
    </row>
    <row r="15323" spans="19:34" x14ac:dyDescent="0.2">
      <c r="S15323" s="226" t="e">
        <f t="shared" si="324"/>
        <v>#REF!</v>
      </c>
      <c r="T15323" s="168"/>
      <c r="U15323" s="168"/>
      <c r="V15323" s="168"/>
      <c r="W15323" s="169"/>
      <c r="X15323" s="221"/>
      <c r="Y15323" s="221"/>
      <c r="Z15323" s="221"/>
      <c r="AA15323" s="222"/>
      <c r="AB15323" s="221"/>
      <c r="AC15323" s="221"/>
      <c r="AD15323" s="221"/>
      <c r="AE15323" s="237"/>
      <c r="AF15323" s="168"/>
      <c r="AG15323" s="168"/>
      <c r="AH15323" s="168"/>
    </row>
    <row r="15324" spans="19:34" x14ac:dyDescent="0.2">
      <c r="S15324" s="226" t="e">
        <f t="shared" si="324"/>
        <v>#REF!</v>
      </c>
      <c r="T15324" s="168"/>
      <c r="U15324" s="168"/>
      <c r="V15324" s="168"/>
      <c r="W15324" s="169"/>
      <c r="X15324" s="221"/>
      <c r="Y15324" s="221"/>
      <c r="Z15324" s="221"/>
      <c r="AA15324" s="222"/>
      <c r="AB15324" s="221"/>
      <c r="AC15324" s="221"/>
      <c r="AD15324" s="221"/>
      <c r="AE15324" s="237"/>
      <c r="AF15324" s="168"/>
      <c r="AG15324" s="168"/>
      <c r="AH15324" s="168"/>
    </row>
    <row r="15325" spans="19:34" x14ac:dyDescent="0.2">
      <c r="S15325" s="226" t="e">
        <f t="shared" si="324"/>
        <v>#REF!</v>
      </c>
      <c r="T15325" s="168"/>
      <c r="U15325" s="168"/>
      <c r="V15325" s="168"/>
      <c r="W15325" s="169"/>
      <c r="X15325" s="221"/>
      <c r="Y15325" s="221"/>
      <c r="Z15325" s="221"/>
      <c r="AA15325" s="222"/>
      <c r="AB15325" s="221"/>
      <c r="AC15325" s="221"/>
      <c r="AD15325" s="221"/>
      <c r="AE15325" s="237"/>
      <c r="AF15325" s="168"/>
      <c r="AG15325" s="168"/>
      <c r="AH15325" s="168"/>
    </row>
    <row r="15326" spans="19:34" x14ac:dyDescent="0.2">
      <c r="S15326" s="226" t="e">
        <f t="shared" si="324"/>
        <v>#REF!</v>
      </c>
      <c r="T15326" s="168"/>
      <c r="U15326" s="168"/>
      <c r="V15326" s="168"/>
      <c r="W15326" s="169"/>
      <c r="X15326" s="221"/>
      <c r="Y15326" s="221"/>
      <c r="Z15326" s="221"/>
      <c r="AA15326" s="222"/>
      <c r="AB15326" s="221"/>
      <c r="AC15326" s="221"/>
      <c r="AD15326" s="221"/>
      <c r="AE15326" s="237"/>
      <c r="AF15326" s="168"/>
      <c r="AG15326" s="168"/>
      <c r="AH15326" s="168"/>
    </row>
    <row r="15327" spans="19:34" x14ac:dyDescent="0.2">
      <c r="S15327" s="226" t="e">
        <f t="shared" si="324"/>
        <v>#REF!</v>
      </c>
      <c r="T15327" s="168"/>
      <c r="U15327" s="168"/>
      <c r="V15327" s="168"/>
      <c r="W15327" s="169"/>
      <c r="X15327" s="221"/>
      <c r="Y15327" s="221"/>
      <c r="Z15327" s="221"/>
      <c r="AA15327" s="222"/>
      <c r="AB15327" s="221"/>
      <c r="AC15327" s="221"/>
      <c r="AD15327" s="221"/>
      <c r="AE15327" s="237"/>
      <c r="AF15327" s="168"/>
      <c r="AG15327" s="168"/>
      <c r="AH15327" s="168"/>
    </row>
    <row r="15328" spans="19:34" x14ac:dyDescent="0.2">
      <c r="S15328" s="226" t="e">
        <f t="shared" si="324"/>
        <v>#REF!</v>
      </c>
      <c r="T15328" s="168"/>
      <c r="U15328" s="168"/>
      <c r="V15328" s="168"/>
      <c r="W15328" s="169"/>
      <c r="X15328" s="221"/>
      <c r="Y15328" s="221"/>
      <c r="Z15328" s="221"/>
      <c r="AA15328" s="222"/>
      <c r="AB15328" s="221"/>
      <c r="AC15328" s="221"/>
      <c r="AD15328" s="221"/>
      <c r="AE15328" s="237"/>
      <c r="AF15328" s="168"/>
      <c r="AG15328" s="168"/>
      <c r="AH15328" s="168"/>
    </row>
    <row r="15329" spans="19:34" x14ac:dyDescent="0.2">
      <c r="S15329" s="226" t="e">
        <f t="shared" si="324"/>
        <v>#REF!</v>
      </c>
      <c r="T15329" s="168"/>
      <c r="U15329" s="168"/>
      <c r="V15329" s="168"/>
      <c r="W15329" s="169"/>
      <c r="X15329" s="221"/>
      <c r="Y15329" s="221"/>
      <c r="Z15329" s="221"/>
      <c r="AA15329" s="222"/>
      <c r="AB15329" s="221"/>
      <c r="AC15329" s="221"/>
      <c r="AD15329" s="221"/>
      <c r="AE15329" s="237"/>
      <c r="AF15329" s="168"/>
      <c r="AG15329" s="168"/>
      <c r="AH15329" s="168"/>
    </row>
    <row r="15330" spans="19:34" x14ac:dyDescent="0.2">
      <c r="S15330" s="226" t="e">
        <f t="shared" si="324"/>
        <v>#REF!</v>
      </c>
      <c r="T15330" s="168"/>
      <c r="U15330" s="168"/>
      <c r="V15330" s="168"/>
      <c r="W15330" s="169"/>
      <c r="X15330" s="221"/>
      <c r="Y15330" s="221"/>
      <c r="Z15330" s="221"/>
      <c r="AA15330" s="222"/>
      <c r="AB15330" s="221"/>
      <c r="AC15330" s="221"/>
      <c r="AD15330" s="221"/>
      <c r="AE15330" s="237"/>
      <c r="AF15330" s="168"/>
      <c r="AG15330" s="168"/>
      <c r="AH15330" s="168"/>
    </row>
    <row r="15331" spans="19:34" x14ac:dyDescent="0.2">
      <c r="S15331" s="226" t="e">
        <f t="shared" si="324"/>
        <v>#REF!</v>
      </c>
      <c r="T15331" s="168"/>
      <c r="U15331" s="168"/>
      <c r="V15331" s="168"/>
      <c r="W15331" s="169"/>
      <c r="X15331" s="221"/>
      <c r="Y15331" s="221"/>
      <c r="Z15331" s="221"/>
      <c r="AA15331" s="222"/>
      <c r="AB15331" s="221"/>
      <c r="AC15331" s="221"/>
      <c r="AD15331" s="221"/>
      <c r="AE15331" s="237"/>
      <c r="AF15331" s="168"/>
      <c r="AG15331" s="168"/>
      <c r="AH15331" s="168"/>
    </row>
    <row r="15332" spans="19:34" x14ac:dyDescent="0.2">
      <c r="S15332" s="226" t="e">
        <f t="shared" si="324"/>
        <v>#REF!</v>
      </c>
      <c r="T15332" s="168"/>
      <c r="U15332" s="168"/>
      <c r="V15332" s="168"/>
      <c r="W15332" s="169"/>
      <c r="X15332" s="221"/>
      <c r="Y15332" s="221"/>
      <c r="Z15332" s="221"/>
      <c r="AA15332" s="222"/>
      <c r="AB15332" s="221"/>
      <c r="AC15332" s="221"/>
      <c r="AD15332" s="221"/>
      <c r="AE15332" s="237"/>
      <c r="AF15332" s="168"/>
      <c r="AG15332" s="168"/>
      <c r="AH15332" s="168"/>
    </row>
    <row r="15333" spans="19:34" x14ac:dyDescent="0.2">
      <c r="S15333" s="226" t="e">
        <f t="shared" si="324"/>
        <v>#REF!</v>
      </c>
      <c r="T15333" s="168"/>
      <c r="U15333" s="168"/>
      <c r="V15333" s="168"/>
      <c r="W15333" s="169"/>
      <c r="X15333" s="221"/>
      <c r="Y15333" s="221"/>
      <c r="Z15333" s="221"/>
      <c r="AA15333" s="222"/>
      <c r="AB15333" s="221"/>
      <c r="AC15333" s="221"/>
      <c r="AD15333" s="221"/>
      <c r="AE15333" s="237"/>
      <c r="AF15333" s="168"/>
      <c r="AG15333" s="168"/>
      <c r="AH15333" s="168"/>
    </row>
    <row r="15334" spans="19:34" x14ac:dyDescent="0.2">
      <c r="S15334" s="226" t="e">
        <f t="shared" si="324"/>
        <v>#REF!</v>
      </c>
      <c r="T15334" s="168"/>
      <c r="U15334" s="168"/>
      <c r="V15334" s="168"/>
      <c r="W15334" s="169"/>
      <c r="X15334" s="221"/>
      <c r="Y15334" s="221"/>
      <c r="Z15334" s="221"/>
      <c r="AA15334" s="222"/>
      <c r="AB15334" s="221"/>
      <c r="AC15334" s="221"/>
      <c r="AD15334" s="221"/>
      <c r="AE15334" s="237"/>
      <c r="AF15334" s="168"/>
      <c r="AG15334" s="168"/>
      <c r="AH15334" s="168"/>
    </row>
    <row r="15335" spans="19:34" x14ac:dyDescent="0.2">
      <c r="S15335" s="226" t="e">
        <f t="shared" si="324"/>
        <v>#REF!</v>
      </c>
      <c r="T15335" s="168"/>
      <c r="U15335" s="168"/>
      <c r="V15335" s="168"/>
      <c r="W15335" s="169"/>
      <c r="X15335" s="221"/>
      <c r="Y15335" s="221"/>
      <c r="Z15335" s="221"/>
      <c r="AA15335" s="222"/>
      <c r="AB15335" s="221"/>
      <c r="AC15335" s="221"/>
      <c r="AD15335" s="221"/>
      <c r="AE15335" s="237"/>
      <c r="AF15335" s="168"/>
      <c r="AG15335" s="168"/>
      <c r="AH15335" s="168"/>
    </row>
    <row r="15336" spans="19:34" x14ac:dyDescent="0.2">
      <c r="S15336" s="226" t="e">
        <f t="shared" si="324"/>
        <v>#REF!</v>
      </c>
      <c r="T15336" s="168"/>
      <c r="U15336" s="168"/>
      <c r="V15336" s="168"/>
      <c r="W15336" s="169"/>
      <c r="X15336" s="221"/>
      <c r="Y15336" s="221"/>
      <c r="Z15336" s="221"/>
      <c r="AA15336" s="222"/>
      <c r="AB15336" s="221"/>
      <c r="AC15336" s="221"/>
      <c r="AD15336" s="221"/>
      <c r="AE15336" s="237"/>
      <c r="AF15336" s="168"/>
      <c r="AG15336" s="168"/>
      <c r="AH15336" s="168"/>
    </row>
    <row r="15337" spans="19:34" x14ac:dyDescent="0.2">
      <c r="S15337" s="226" t="e">
        <f t="shared" si="324"/>
        <v>#REF!</v>
      </c>
      <c r="T15337" s="168"/>
      <c r="U15337" s="168"/>
      <c r="V15337" s="168"/>
      <c r="W15337" s="169"/>
      <c r="X15337" s="221"/>
      <c r="Y15337" s="221"/>
      <c r="Z15337" s="221"/>
      <c r="AA15337" s="222"/>
      <c r="AB15337" s="221"/>
      <c r="AC15337" s="221"/>
      <c r="AD15337" s="221"/>
      <c r="AE15337" s="237"/>
      <c r="AF15337" s="168"/>
      <c r="AG15337" s="168"/>
      <c r="AH15337" s="168"/>
    </row>
    <row r="15338" spans="19:34" x14ac:dyDescent="0.2">
      <c r="S15338" s="226" t="e">
        <f t="shared" si="324"/>
        <v>#REF!</v>
      </c>
      <c r="T15338" s="168"/>
      <c r="U15338" s="168"/>
      <c r="V15338" s="168"/>
      <c r="W15338" s="169"/>
      <c r="X15338" s="221"/>
      <c r="Y15338" s="221"/>
      <c r="Z15338" s="221"/>
      <c r="AA15338" s="222"/>
      <c r="AB15338" s="221"/>
      <c r="AC15338" s="221"/>
      <c r="AD15338" s="221"/>
      <c r="AE15338" s="237"/>
      <c r="AF15338" s="168"/>
      <c r="AG15338" s="168"/>
      <c r="AH15338" s="168"/>
    </row>
    <row r="15339" spans="19:34" x14ac:dyDescent="0.2">
      <c r="S15339" s="226" t="e">
        <f t="shared" si="324"/>
        <v>#REF!</v>
      </c>
      <c r="T15339" s="168"/>
      <c r="U15339" s="168"/>
      <c r="V15339" s="168"/>
      <c r="W15339" s="169"/>
      <c r="X15339" s="221"/>
      <c r="Y15339" s="221"/>
      <c r="Z15339" s="221"/>
      <c r="AA15339" s="222"/>
      <c r="AB15339" s="221"/>
      <c r="AC15339" s="221"/>
      <c r="AD15339" s="221"/>
      <c r="AE15339" s="237"/>
      <c r="AF15339" s="168"/>
      <c r="AG15339" s="168"/>
      <c r="AH15339" s="168"/>
    </row>
    <row r="15340" spans="19:34" x14ac:dyDescent="0.2">
      <c r="S15340" s="226" t="e">
        <f t="shared" si="324"/>
        <v>#REF!</v>
      </c>
      <c r="T15340" s="168"/>
      <c r="U15340" s="168"/>
      <c r="V15340" s="168"/>
      <c r="W15340" s="169"/>
      <c r="X15340" s="221"/>
      <c r="Y15340" s="221"/>
      <c r="Z15340" s="221"/>
      <c r="AA15340" s="222"/>
      <c r="AB15340" s="221"/>
      <c r="AC15340" s="221"/>
      <c r="AD15340" s="221"/>
      <c r="AE15340" s="237"/>
      <c r="AF15340" s="168"/>
      <c r="AG15340" s="168"/>
      <c r="AH15340" s="168"/>
    </row>
    <row r="15341" spans="19:34" x14ac:dyDescent="0.2">
      <c r="S15341" s="226" t="e">
        <f t="shared" si="324"/>
        <v>#REF!</v>
      </c>
      <c r="T15341" s="168"/>
      <c r="U15341" s="168"/>
      <c r="V15341" s="168"/>
      <c r="W15341" s="169"/>
      <c r="X15341" s="221"/>
      <c r="Y15341" s="221"/>
      <c r="Z15341" s="221"/>
      <c r="AA15341" s="222"/>
      <c r="AB15341" s="221"/>
      <c r="AC15341" s="221"/>
      <c r="AD15341" s="221"/>
      <c r="AE15341" s="237"/>
      <c r="AF15341" s="168"/>
      <c r="AG15341" s="168"/>
      <c r="AH15341" s="168"/>
    </row>
    <row r="15342" spans="19:34" x14ac:dyDescent="0.2">
      <c r="S15342" s="226" t="e">
        <f t="shared" si="324"/>
        <v>#REF!</v>
      </c>
      <c r="T15342" s="168"/>
      <c r="U15342" s="168"/>
      <c r="V15342" s="168"/>
      <c r="W15342" s="169"/>
      <c r="X15342" s="221"/>
      <c r="Y15342" s="221"/>
      <c r="Z15342" s="221"/>
      <c r="AA15342" s="222"/>
      <c r="AB15342" s="221"/>
      <c r="AC15342" s="221"/>
      <c r="AD15342" s="221"/>
      <c r="AE15342" s="237"/>
      <c r="AF15342" s="168"/>
      <c r="AG15342" s="168"/>
      <c r="AH15342" s="168"/>
    </row>
    <row r="15343" spans="19:34" x14ac:dyDescent="0.2">
      <c r="S15343" s="226" t="e">
        <f t="shared" si="324"/>
        <v>#REF!</v>
      </c>
      <c r="T15343" s="168"/>
      <c r="U15343" s="168"/>
      <c r="V15343" s="168"/>
      <c r="W15343" s="169"/>
      <c r="X15343" s="221"/>
      <c r="Y15343" s="221"/>
      <c r="Z15343" s="221"/>
      <c r="AA15343" s="222"/>
      <c r="AB15343" s="221"/>
      <c r="AC15343" s="221"/>
      <c r="AD15343" s="221"/>
      <c r="AE15343" s="237"/>
      <c r="AF15343" s="168"/>
      <c r="AG15343" s="168"/>
      <c r="AH15343" s="168"/>
    </row>
    <row r="15344" spans="19:34" x14ac:dyDescent="0.2">
      <c r="S15344" s="226" t="e">
        <f t="shared" si="324"/>
        <v>#REF!</v>
      </c>
      <c r="T15344" s="168"/>
      <c r="U15344" s="168"/>
      <c r="V15344" s="168"/>
      <c r="W15344" s="169"/>
      <c r="X15344" s="221"/>
      <c r="Y15344" s="221"/>
      <c r="Z15344" s="221"/>
      <c r="AA15344" s="222"/>
      <c r="AB15344" s="221"/>
      <c r="AC15344" s="221"/>
      <c r="AD15344" s="221"/>
      <c r="AE15344" s="237"/>
      <c r="AF15344" s="168"/>
      <c r="AG15344" s="168"/>
      <c r="AH15344" s="168"/>
    </row>
    <row r="15345" spans="19:34" x14ac:dyDescent="0.2">
      <c r="S15345" s="226" t="e">
        <f t="shared" si="324"/>
        <v>#REF!</v>
      </c>
      <c r="T15345" s="168"/>
      <c r="U15345" s="168"/>
      <c r="V15345" s="168"/>
      <c r="W15345" s="169"/>
      <c r="X15345" s="221"/>
      <c r="Y15345" s="221"/>
      <c r="Z15345" s="221"/>
      <c r="AA15345" s="222"/>
      <c r="AB15345" s="221"/>
      <c r="AC15345" s="221"/>
      <c r="AD15345" s="221"/>
      <c r="AE15345" s="237"/>
      <c r="AF15345" s="168"/>
      <c r="AG15345" s="168"/>
      <c r="AH15345" s="168"/>
    </row>
    <row r="15346" spans="19:34" x14ac:dyDescent="0.2">
      <c r="S15346" s="226" t="e">
        <f t="shared" si="324"/>
        <v>#REF!</v>
      </c>
      <c r="T15346" s="168"/>
      <c r="U15346" s="168"/>
      <c r="V15346" s="168"/>
      <c r="W15346" s="169"/>
      <c r="X15346" s="221"/>
      <c r="Y15346" s="221"/>
      <c r="Z15346" s="221"/>
      <c r="AA15346" s="222"/>
      <c r="AB15346" s="221"/>
      <c r="AC15346" s="221"/>
      <c r="AD15346" s="221"/>
      <c r="AE15346" s="237"/>
      <c r="AF15346" s="168"/>
      <c r="AG15346" s="168"/>
      <c r="AH15346" s="168"/>
    </row>
    <row r="15347" spans="19:34" x14ac:dyDescent="0.2">
      <c r="S15347" s="226" t="e">
        <f t="shared" si="324"/>
        <v>#REF!</v>
      </c>
      <c r="T15347" s="168"/>
      <c r="U15347" s="168"/>
      <c r="V15347" s="168"/>
      <c r="W15347" s="169"/>
      <c r="X15347" s="221"/>
      <c r="Y15347" s="221"/>
      <c r="Z15347" s="221"/>
      <c r="AA15347" s="222"/>
      <c r="AB15347" s="221"/>
      <c r="AC15347" s="221"/>
      <c r="AD15347" s="221"/>
      <c r="AE15347" s="237"/>
      <c r="AF15347" s="168"/>
      <c r="AG15347" s="168"/>
      <c r="AH15347" s="168"/>
    </row>
    <row r="15348" spans="19:34" x14ac:dyDescent="0.2">
      <c r="S15348" s="226" t="e">
        <f t="shared" si="324"/>
        <v>#REF!</v>
      </c>
      <c r="T15348" s="168"/>
      <c r="U15348" s="168"/>
      <c r="V15348" s="168"/>
      <c r="W15348" s="169"/>
      <c r="X15348" s="221"/>
      <c r="Y15348" s="221"/>
      <c r="Z15348" s="221"/>
      <c r="AA15348" s="222"/>
      <c r="AB15348" s="221"/>
      <c r="AC15348" s="221"/>
      <c r="AD15348" s="221"/>
      <c r="AE15348" s="237"/>
      <c r="AF15348" s="168"/>
      <c r="AG15348" s="168"/>
      <c r="AH15348" s="168"/>
    </row>
    <row r="15349" spans="19:34" x14ac:dyDescent="0.2">
      <c r="S15349" s="226" t="e">
        <f t="shared" si="324"/>
        <v>#REF!</v>
      </c>
      <c r="T15349" s="168"/>
      <c r="U15349" s="168"/>
      <c r="V15349" s="168"/>
      <c r="W15349" s="169"/>
      <c r="X15349" s="221"/>
      <c r="Y15349" s="221"/>
      <c r="Z15349" s="221"/>
      <c r="AA15349" s="222"/>
      <c r="AB15349" s="221"/>
      <c r="AC15349" s="221"/>
      <c r="AD15349" s="221"/>
      <c r="AE15349" s="237"/>
      <c r="AF15349" s="168"/>
      <c r="AG15349" s="168"/>
      <c r="AH15349" s="168"/>
    </row>
    <row r="15350" spans="19:34" x14ac:dyDescent="0.2">
      <c r="S15350" s="226" t="e">
        <f t="shared" si="324"/>
        <v>#REF!</v>
      </c>
      <c r="T15350" s="168"/>
      <c r="U15350" s="168"/>
      <c r="V15350" s="168"/>
      <c r="W15350" s="169"/>
      <c r="X15350" s="221"/>
      <c r="Y15350" s="221"/>
      <c r="Z15350" s="221"/>
      <c r="AA15350" s="222"/>
      <c r="AB15350" s="221"/>
      <c r="AC15350" s="221"/>
      <c r="AD15350" s="221"/>
      <c r="AE15350" s="237"/>
      <c r="AF15350" s="168"/>
      <c r="AG15350" s="168"/>
      <c r="AH15350" s="168"/>
    </row>
    <row r="15351" spans="19:34" x14ac:dyDescent="0.2">
      <c r="S15351" s="226" t="e">
        <f t="shared" si="324"/>
        <v>#REF!</v>
      </c>
      <c r="T15351" s="168"/>
      <c r="U15351" s="168"/>
      <c r="V15351" s="168"/>
      <c r="W15351" s="169"/>
      <c r="X15351" s="221"/>
      <c r="Y15351" s="221"/>
      <c r="Z15351" s="221"/>
      <c r="AA15351" s="222"/>
      <c r="AB15351" s="221"/>
      <c r="AC15351" s="221"/>
      <c r="AD15351" s="221"/>
      <c r="AE15351" s="237"/>
      <c r="AF15351" s="168"/>
      <c r="AG15351" s="168"/>
      <c r="AH15351" s="168"/>
    </row>
    <row r="15352" spans="19:34" x14ac:dyDescent="0.2">
      <c r="S15352" s="226" t="e">
        <f t="shared" si="324"/>
        <v>#REF!</v>
      </c>
      <c r="T15352" s="168"/>
      <c r="U15352" s="168"/>
      <c r="V15352" s="168"/>
      <c r="W15352" s="169"/>
      <c r="X15352" s="221"/>
      <c r="Y15352" s="221"/>
      <c r="Z15352" s="221"/>
      <c r="AA15352" s="222"/>
      <c r="AB15352" s="221"/>
      <c r="AC15352" s="221"/>
      <c r="AD15352" s="221"/>
      <c r="AE15352" s="237"/>
      <c r="AF15352" s="168"/>
      <c r="AG15352" s="168"/>
      <c r="AH15352" s="168"/>
    </row>
    <row r="15353" spans="19:34" x14ac:dyDescent="0.2">
      <c r="S15353" s="226" t="e">
        <f t="shared" si="324"/>
        <v>#REF!</v>
      </c>
      <c r="T15353" s="168"/>
      <c r="U15353" s="168"/>
      <c r="V15353" s="168"/>
      <c r="W15353" s="169"/>
      <c r="X15353" s="221"/>
      <c r="Y15353" s="221"/>
      <c r="Z15353" s="221"/>
      <c r="AA15353" s="222"/>
      <c r="AB15353" s="221"/>
      <c r="AC15353" s="221"/>
      <c r="AD15353" s="221"/>
      <c r="AE15353" s="237"/>
      <c r="AF15353" s="168"/>
      <c r="AG15353" s="168"/>
      <c r="AH15353" s="168"/>
    </row>
    <row r="15354" spans="19:34" x14ac:dyDescent="0.2">
      <c r="S15354" s="226" t="e">
        <f t="shared" si="324"/>
        <v>#REF!</v>
      </c>
      <c r="T15354" s="168"/>
      <c r="U15354" s="168"/>
      <c r="V15354" s="168"/>
      <c r="W15354" s="169"/>
      <c r="X15354" s="221"/>
      <c r="Y15354" s="221"/>
      <c r="Z15354" s="221"/>
      <c r="AA15354" s="222"/>
      <c r="AB15354" s="221"/>
      <c r="AC15354" s="221"/>
      <c r="AD15354" s="221"/>
      <c r="AE15354" s="237"/>
      <c r="AF15354" s="168"/>
      <c r="AG15354" s="168"/>
      <c r="AH15354" s="168"/>
    </row>
    <row r="15355" spans="19:34" x14ac:dyDescent="0.2">
      <c r="S15355" s="226" t="e">
        <f t="shared" si="324"/>
        <v>#REF!</v>
      </c>
      <c r="T15355" s="168"/>
      <c r="U15355" s="168"/>
      <c r="V15355" s="168"/>
      <c r="W15355" s="169"/>
      <c r="X15355" s="221"/>
      <c r="Y15355" s="221"/>
      <c r="Z15355" s="221"/>
      <c r="AA15355" s="222"/>
      <c r="AB15355" s="221"/>
      <c r="AC15355" s="221"/>
      <c r="AD15355" s="221"/>
      <c r="AE15355" s="237"/>
      <c r="AF15355" s="168"/>
      <c r="AG15355" s="168"/>
      <c r="AH15355" s="168"/>
    </row>
    <row r="15356" spans="19:34" x14ac:dyDescent="0.2">
      <c r="S15356" s="226" t="e">
        <f t="shared" si="324"/>
        <v>#REF!</v>
      </c>
      <c r="T15356" s="168"/>
      <c r="U15356" s="168"/>
      <c r="V15356" s="168"/>
      <c r="W15356" s="169"/>
      <c r="X15356" s="221"/>
      <c r="Y15356" s="221"/>
      <c r="Z15356" s="221"/>
      <c r="AA15356" s="222"/>
      <c r="AB15356" s="221"/>
      <c r="AC15356" s="221"/>
      <c r="AD15356" s="221"/>
      <c r="AE15356" s="237"/>
      <c r="AF15356" s="168"/>
      <c r="AG15356" s="168"/>
      <c r="AH15356" s="168"/>
    </row>
    <row r="15357" spans="19:34" x14ac:dyDescent="0.2">
      <c r="S15357" s="226" t="e">
        <f t="shared" si="324"/>
        <v>#REF!</v>
      </c>
      <c r="T15357" s="168"/>
      <c r="U15357" s="168"/>
      <c r="V15357" s="168"/>
      <c r="W15357" s="169"/>
      <c r="X15357" s="221"/>
      <c r="Y15357" s="221"/>
      <c r="Z15357" s="221"/>
      <c r="AA15357" s="222"/>
      <c r="AB15357" s="221"/>
      <c r="AC15357" s="221"/>
      <c r="AD15357" s="221"/>
      <c r="AE15357" s="237"/>
      <c r="AF15357" s="168"/>
      <c r="AG15357" s="168"/>
      <c r="AH15357" s="168"/>
    </row>
    <row r="15358" spans="19:34" x14ac:dyDescent="0.2">
      <c r="S15358" s="226" t="e">
        <f t="shared" si="324"/>
        <v>#REF!</v>
      </c>
      <c r="T15358" s="168"/>
      <c r="U15358" s="168"/>
      <c r="V15358" s="168"/>
      <c r="W15358" s="169"/>
      <c r="X15358" s="221"/>
      <c r="Y15358" s="221"/>
      <c r="Z15358" s="221"/>
      <c r="AA15358" s="222"/>
      <c r="AB15358" s="221"/>
      <c r="AC15358" s="221"/>
      <c r="AD15358" s="221"/>
      <c r="AE15358" s="237"/>
      <c r="AF15358" s="168"/>
      <c r="AG15358" s="168"/>
      <c r="AH15358" s="168"/>
    </row>
    <row r="15359" spans="19:34" x14ac:dyDescent="0.2">
      <c r="S15359" s="226" t="e">
        <f t="shared" si="324"/>
        <v>#REF!</v>
      </c>
      <c r="T15359" s="168"/>
      <c r="U15359" s="168"/>
      <c r="V15359" s="168"/>
      <c r="W15359" s="169"/>
      <c r="X15359" s="221"/>
      <c r="Y15359" s="221"/>
      <c r="Z15359" s="221"/>
      <c r="AA15359" s="222"/>
      <c r="AB15359" s="221"/>
      <c r="AC15359" s="221"/>
      <c r="AD15359" s="221"/>
      <c r="AE15359" s="237"/>
      <c r="AF15359" s="168"/>
      <c r="AG15359" s="168"/>
      <c r="AH15359" s="168"/>
    </row>
    <row r="15360" spans="19:34" x14ac:dyDescent="0.2">
      <c r="S15360" s="226" t="e">
        <f t="shared" si="324"/>
        <v>#REF!</v>
      </c>
      <c r="T15360" s="168"/>
      <c r="U15360" s="168"/>
      <c r="V15360" s="168"/>
      <c r="W15360" s="169"/>
      <c r="X15360" s="221"/>
      <c r="Y15360" s="221"/>
      <c r="Z15360" s="221"/>
      <c r="AA15360" s="222"/>
      <c r="AB15360" s="221"/>
      <c r="AC15360" s="221"/>
      <c r="AD15360" s="221"/>
      <c r="AE15360" s="237"/>
      <c r="AF15360" s="168"/>
      <c r="AG15360" s="168"/>
      <c r="AH15360" s="168"/>
    </row>
    <row r="15361" spans="19:34" x14ac:dyDescent="0.2">
      <c r="S15361" s="226" t="e">
        <f t="shared" si="324"/>
        <v>#REF!</v>
      </c>
      <c r="T15361" s="168"/>
      <c r="U15361" s="168"/>
      <c r="V15361" s="168"/>
      <c r="W15361" s="169"/>
      <c r="X15361" s="221"/>
      <c r="Y15361" s="221"/>
      <c r="Z15361" s="221"/>
      <c r="AA15361" s="222"/>
      <c r="AB15361" s="221"/>
      <c r="AC15361" s="221"/>
      <c r="AD15361" s="221"/>
      <c r="AE15361" s="237"/>
      <c r="AF15361" s="168"/>
      <c r="AG15361" s="168"/>
      <c r="AH15361" s="168"/>
    </row>
    <row r="15362" spans="19:34" x14ac:dyDescent="0.2">
      <c r="S15362" s="226" t="e">
        <f t="shared" si="324"/>
        <v>#REF!</v>
      </c>
      <c r="T15362" s="168"/>
      <c r="U15362" s="168"/>
      <c r="V15362" s="168"/>
      <c r="W15362" s="169"/>
      <c r="X15362" s="221"/>
      <c r="Y15362" s="221"/>
      <c r="Z15362" s="221"/>
      <c r="AA15362" s="222"/>
      <c r="AB15362" s="221"/>
      <c r="AC15362" s="221"/>
      <c r="AD15362" s="221"/>
      <c r="AE15362" s="237"/>
      <c r="AF15362" s="168"/>
      <c r="AG15362" s="168"/>
      <c r="AH15362" s="168"/>
    </row>
    <row r="15363" spans="19:34" x14ac:dyDescent="0.2">
      <c r="S15363" s="226" t="e">
        <f t="shared" si="324"/>
        <v>#REF!</v>
      </c>
      <c r="T15363" s="168"/>
      <c r="U15363" s="168"/>
      <c r="V15363" s="168"/>
      <c r="W15363" s="169"/>
      <c r="X15363" s="221"/>
      <c r="Y15363" s="221"/>
      <c r="Z15363" s="221"/>
      <c r="AA15363" s="222"/>
      <c r="AB15363" s="221"/>
      <c r="AC15363" s="221"/>
      <c r="AD15363" s="221"/>
      <c r="AE15363" s="237"/>
      <c r="AF15363" s="168"/>
      <c r="AG15363" s="168"/>
      <c r="AH15363" s="168"/>
    </row>
    <row r="15364" spans="19:34" x14ac:dyDescent="0.2">
      <c r="S15364" s="226" t="e">
        <f t="shared" si="324"/>
        <v>#REF!</v>
      </c>
      <c r="T15364" s="168"/>
      <c r="U15364" s="168"/>
      <c r="V15364" s="168"/>
      <c r="W15364" s="169"/>
      <c r="X15364" s="221"/>
      <c r="Y15364" s="221"/>
      <c r="Z15364" s="221"/>
      <c r="AA15364" s="222"/>
      <c r="AB15364" s="221"/>
      <c r="AC15364" s="221"/>
      <c r="AD15364" s="221"/>
      <c r="AE15364" s="237"/>
      <c r="AF15364" s="168"/>
      <c r="AG15364" s="168"/>
      <c r="AH15364" s="168"/>
    </row>
    <row r="15365" spans="19:34" x14ac:dyDescent="0.2">
      <c r="S15365" s="226" t="e">
        <f t="shared" si="324"/>
        <v>#REF!</v>
      </c>
      <c r="T15365" s="168"/>
      <c r="U15365" s="168"/>
      <c r="V15365" s="168"/>
      <c r="W15365" s="169"/>
      <c r="X15365" s="221"/>
      <c r="Y15365" s="221"/>
      <c r="Z15365" s="221"/>
      <c r="AA15365" s="222"/>
      <c r="AB15365" s="221"/>
      <c r="AC15365" s="221"/>
      <c r="AD15365" s="221"/>
      <c r="AE15365" s="237"/>
      <c r="AF15365" s="168"/>
      <c r="AG15365" s="168"/>
      <c r="AH15365" s="168"/>
    </row>
    <row r="15366" spans="19:34" x14ac:dyDescent="0.2">
      <c r="S15366" s="226" t="e">
        <f t="shared" si="324"/>
        <v>#REF!</v>
      </c>
      <c r="T15366" s="168"/>
      <c r="U15366" s="168"/>
      <c r="V15366" s="168"/>
      <c r="W15366" s="169"/>
      <c r="X15366" s="221"/>
      <c r="Y15366" s="221"/>
      <c r="Z15366" s="221"/>
      <c r="AA15366" s="222"/>
      <c r="AB15366" s="221"/>
      <c r="AC15366" s="221"/>
      <c r="AD15366" s="221"/>
      <c r="AE15366" s="237"/>
      <c r="AF15366" s="168"/>
      <c r="AG15366" s="168"/>
      <c r="AH15366" s="168"/>
    </row>
    <row r="15367" spans="19:34" x14ac:dyDescent="0.2">
      <c r="S15367" s="226" t="e">
        <f t="shared" si="324"/>
        <v>#REF!</v>
      </c>
      <c r="T15367" s="168"/>
      <c r="U15367" s="168"/>
      <c r="V15367" s="168"/>
      <c r="W15367" s="169"/>
      <c r="X15367" s="221"/>
      <c r="Y15367" s="221"/>
      <c r="Z15367" s="221"/>
      <c r="AA15367" s="222"/>
      <c r="AB15367" s="221"/>
      <c r="AC15367" s="221"/>
      <c r="AD15367" s="221"/>
      <c r="AE15367" s="237"/>
      <c r="AF15367" s="168"/>
      <c r="AG15367" s="168"/>
      <c r="AH15367" s="168"/>
    </row>
    <row r="15368" spans="19:34" x14ac:dyDescent="0.2">
      <c r="S15368" s="226" t="e">
        <f t="shared" si="324"/>
        <v>#REF!</v>
      </c>
      <c r="T15368" s="168"/>
      <c r="U15368" s="168"/>
      <c r="V15368" s="168"/>
      <c r="W15368" s="169"/>
      <c r="X15368" s="221"/>
      <c r="Y15368" s="221"/>
      <c r="Z15368" s="221"/>
      <c r="AA15368" s="222"/>
      <c r="AB15368" s="221"/>
      <c r="AC15368" s="221"/>
      <c r="AD15368" s="221"/>
      <c r="AE15368" s="237"/>
      <c r="AF15368" s="168"/>
      <c r="AG15368" s="168"/>
      <c r="AH15368" s="168"/>
    </row>
    <row r="15369" spans="19:34" x14ac:dyDescent="0.2">
      <c r="S15369" s="226" t="e">
        <f t="shared" si="324"/>
        <v>#REF!</v>
      </c>
      <c r="T15369" s="168"/>
      <c r="U15369" s="168"/>
      <c r="V15369" s="168"/>
      <c r="W15369" s="169"/>
      <c r="X15369" s="221"/>
      <c r="Y15369" s="221"/>
      <c r="Z15369" s="221"/>
      <c r="AA15369" s="222"/>
      <c r="AB15369" s="221"/>
      <c r="AC15369" s="221"/>
      <c r="AD15369" s="221"/>
      <c r="AE15369" s="237"/>
      <c r="AF15369" s="168"/>
      <c r="AG15369" s="168"/>
      <c r="AH15369" s="168"/>
    </row>
    <row r="15370" spans="19:34" x14ac:dyDescent="0.2">
      <c r="S15370" s="226" t="e">
        <f t="shared" si="324"/>
        <v>#REF!</v>
      </c>
      <c r="T15370" s="168"/>
      <c r="U15370" s="168"/>
      <c r="V15370" s="168"/>
      <c r="W15370" s="169"/>
      <c r="X15370" s="221"/>
      <c r="Y15370" s="221"/>
      <c r="Z15370" s="221"/>
      <c r="AA15370" s="222"/>
      <c r="AB15370" s="221"/>
      <c r="AC15370" s="221"/>
      <c r="AD15370" s="221"/>
      <c r="AE15370" s="237"/>
      <c r="AF15370" s="168"/>
      <c r="AG15370" s="168"/>
      <c r="AH15370" s="168"/>
    </row>
    <row r="15371" spans="19:34" x14ac:dyDescent="0.2">
      <c r="S15371" s="226" t="e">
        <f t="shared" ref="S15371:S15434" si="325">MID(#REF!,2,7)</f>
        <v>#REF!</v>
      </c>
      <c r="T15371" s="168"/>
      <c r="U15371" s="168"/>
      <c r="V15371" s="168"/>
      <c r="W15371" s="169"/>
      <c r="X15371" s="221"/>
      <c r="Y15371" s="221"/>
      <c r="Z15371" s="221"/>
      <c r="AA15371" s="222"/>
      <c r="AB15371" s="221"/>
      <c r="AC15371" s="221"/>
      <c r="AD15371" s="221"/>
      <c r="AE15371" s="237"/>
      <c r="AF15371" s="168"/>
      <c r="AG15371" s="168"/>
      <c r="AH15371" s="168"/>
    </row>
    <row r="15372" spans="19:34" x14ac:dyDescent="0.2">
      <c r="S15372" s="226" t="e">
        <f t="shared" si="325"/>
        <v>#REF!</v>
      </c>
      <c r="T15372" s="168"/>
      <c r="U15372" s="168"/>
      <c r="V15372" s="168"/>
      <c r="W15372" s="169"/>
      <c r="X15372" s="221"/>
      <c r="Y15372" s="221"/>
      <c r="Z15372" s="221"/>
      <c r="AA15372" s="222"/>
      <c r="AB15372" s="221"/>
      <c r="AC15372" s="221"/>
      <c r="AD15372" s="221"/>
      <c r="AE15372" s="237"/>
      <c r="AF15372" s="168"/>
      <c r="AG15372" s="168"/>
      <c r="AH15372" s="168"/>
    </row>
    <row r="15373" spans="19:34" x14ac:dyDescent="0.2">
      <c r="S15373" s="226" t="e">
        <f t="shared" si="325"/>
        <v>#REF!</v>
      </c>
      <c r="T15373" s="168"/>
      <c r="U15373" s="168"/>
      <c r="V15373" s="168"/>
      <c r="W15373" s="169"/>
      <c r="X15373" s="221"/>
      <c r="Y15373" s="221"/>
      <c r="Z15373" s="221"/>
      <c r="AA15373" s="222"/>
      <c r="AB15373" s="221"/>
      <c r="AC15373" s="221"/>
      <c r="AD15373" s="221"/>
      <c r="AE15373" s="237"/>
      <c r="AF15373" s="168"/>
      <c r="AG15373" s="168"/>
      <c r="AH15373" s="168"/>
    </row>
    <row r="15374" spans="19:34" x14ac:dyDescent="0.2">
      <c r="S15374" s="226" t="e">
        <f t="shared" si="325"/>
        <v>#REF!</v>
      </c>
      <c r="T15374" s="168"/>
      <c r="U15374" s="168"/>
      <c r="V15374" s="168"/>
      <c r="W15374" s="169"/>
      <c r="X15374" s="221"/>
      <c r="Y15374" s="221"/>
      <c r="Z15374" s="221"/>
      <c r="AA15374" s="222"/>
      <c r="AB15374" s="221"/>
      <c r="AC15374" s="221"/>
      <c r="AD15374" s="221"/>
      <c r="AE15374" s="237"/>
      <c r="AF15374" s="168"/>
      <c r="AG15374" s="168"/>
      <c r="AH15374" s="168"/>
    </row>
    <row r="15375" spans="19:34" x14ac:dyDescent="0.2">
      <c r="S15375" s="226" t="e">
        <f t="shared" si="325"/>
        <v>#REF!</v>
      </c>
      <c r="T15375" s="168"/>
      <c r="U15375" s="168"/>
      <c r="V15375" s="168"/>
      <c r="W15375" s="169"/>
      <c r="X15375" s="221"/>
      <c r="Y15375" s="221"/>
      <c r="Z15375" s="221"/>
      <c r="AA15375" s="222"/>
      <c r="AB15375" s="221"/>
      <c r="AC15375" s="221"/>
      <c r="AD15375" s="221"/>
      <c r="AE15375" s="237"/>
      <c r="AF15375" s="168"/>
      <c r="AG15375" s="168"/>
      <c r="AH15375" s="168"/>
    </row>
    <row r="15376" spans="19:34" x14ac:dyDescent="0.2">
      <c r="S15376" s="226" t="e">
        <f t="shared" si="325"/>
        <v>#REF!</v>
      </c>
      <c r="T15376" s="168"/>
      <c r="U15376" s="168"/>
      <c r="V15376" s="168"/>
      <c r="W15376" s="169"/>
      <c r="X15376" s="221"/>
      <c r="Y15376" s="221"/>
      <c r="Z15376" s="221"/>
      <c r="AA15376" s="222"/>
      <c r="AB15376" s="221"/>
      <c r="AC15376" s="221"/>
      <c r="AD15376" s="221"/>
      <c r="AE15376" s="237"/>
      <c r="AF15376" s="168"/>
      <c r="AG15376" s="168"/>
      <c r="AH15376" s="168"/>
    </row>
    <row r="15377" spans="19:34" x14ac:dyDescent="0.2">
      <c r="S15377" s="226" t="e">
        <f t="shared" si="325"/>
        <v>#REF!</v>
      </c>
      <c r="T15377" s="168"/>
      <c r="U15377" s="168"/>
      <c r="V15377" s="168"/>
      <c r="W15377" s="169"/>
      <c r="X15377" s="221"/>
      <c r="Y15377" s="221"/>
      <c r="Z15377" s="221"/>
      <c r="AA15377" s="222"/>
      <c r="AB15377" s="221"/>
      <c r="AC15377" s="221"/>
      <c r="AD15377" s="221"/>
      <c r="AE15377" s="237"/>
      <c r="AF15377" s="168"/>
      <c r="AG15377" s="168"/>
      <c r="AH15377" s="168"/>
    </row>
    <row r="15378" spans="19:34" x14ac:dyDescent="0.2">
      <c r="S15378" s="226" t="e">
        <f t="shared" si="325"/>
        <v>#REF!</v>
      </c>
      <c r="T15378" s="168"/>
      <c r="U15378" s="168"/>
      <c r="V15378" s="168"/>
      <c r="W15378" s="169"/>
      <c r="X15378" s="221"/>
      <c r="Y15378" s="221"/>
      <c r="Z15378" s="221"/>
      <c r="AA15378" s="222"/>
      <c r="AB15378" s="221"/>
      <c r="AC15378" s="221"/>
      <c r="AD15378" s="221"/>
      <c r="AE15378" s="237"/>
      <c r="AF15378" s="168"/>
      <c r="AG15378" s="168"/>
      <c r="AH15378" s="168"/>
    </row>
    <row r="15379" spans="19:34" x14ac:dyDescent="0.2">
      <c r="S15379" s="226" t="e">
        <f t="shared" si="325"/>
        <v>#REF!</v>
      </c>
      <c r="T15379" s="168"/>
      <c r="U15379" s="168"/>
      <c r="V15379" s="168"/>
      <c r="W15379" s="169"/>
      <c r="X15379" s="221"/>
      <c r="Y15379" s="221"/>
      <c r="Z15379" s="221"/>
      <c r="AA15379" s="222"/>
      <c r="AB15379" s="221"/>
      <c r="AC15379" s="221"/>
      <c r="AD15379" s="221"/>
      <c r="AE15379" s="237"/>
      <c r="AF15379" s="168"/>
      <c r="AG15379" s="168"/>
      <c r="AH15379" s="168"/>
    </row>
    <row r="15380" spans="19:34" x14ac:dyDescent="0.2">
      <c r="S15380" s="226" t="e">
        <f t="shared" si="325"/>
        <v>#REF!</v>
      </c>
      <c r="T15380" s="168"/>
      <c r="U15380" s="168"/>
      <c r="V15380" s="168"/>
      <c r="W15380" s="169"/>
      <c r="X15380" s="221"/>
      <c r="Y15380" s="221"/>
      <c r="Z15380" s="221"/>
      <c r="AA15380" s="222"/>
      <c r="AB15380" s="221"/>
      <c r="AC15380" s="221"/>
      <c r="AD15380" s="221"/>
      <c r="AE15380" s="237"/>
      <c r="AF15380" s="168"/>
      <c r="AG15380" s="168"/>
      <c r="AH15380" s="168"/>
    </row>
    <row r="15381" spans="19:34" x14ac:dyDescent="0.2">
      <c r="S15381" s="226" t="e">
        <f t="shared" si="325"/>
        <v>#REF!</v>
      </c>
      <c r="T15381" s="168"/>
      <c r="U15381" s="168"/>
      <c r="V15381" s="168"/>
      <c r="W15381" s="169"/>
      <c r="X15381" s="221"/>
      <c r="Y15381" s="221"/>
      <c r="Z15381" s="221"/>
      <c r="AA15381" s="222"/>
      <c r="AB15381" s="221"/>
      <c r="AC15381" s="221"/>
      <c r="AD15381" s="221"/>
      <c r="AE15381" s="237"/>
      <c r="AF15381" s="168"/>
      <c r="AG15381" s="168"/>
      <c r="AH15381" s="168"/>
    </row>
    <row r="15382" spans="19:34" x14ac:dyDescent="0.2">
      <c r="S15382" s="226" t="e">
        <f t="shared" si="325"/>
        <v>#REF!</v>
      </c>
      <c r="T15382" s="168"/>
      <c r="U15382" s="168"/>
      <c r="V15382" s="168"/>
      <c r="W15382" s="169"/>
      <c r="X15382" s="221"/>
      <c r="Y15382" s="221"/>
      <c r="Z15382" s="221"/>
      <c r="AA15382" s="222"/>
      <c r="AB15382" s="221"/>
      <c r="AC15382" s="221"/>
      <c r="AD15382" s="221"/>
      <c r="AE15382" s="237"/>
      <c r="AF15382" s="168"/>
      <c r="AG15382" s="168"/>
      <c r="AH15382" s="168"/>
    </row>
    <row r="15383" spans="19:34" x14ac:dyDescent="0.2">
      <c r="S15383" s="226" t="e">
        <f t="shared" si="325"/>
        <v>#REF!</v>
      </c>
      <c r="T15383" s="168"/>
      <c r="U15383" s="168"/>
      <c r="V15383" s="168"/>
      <c r="W15383" s="169"/>
      <c r="X15383" s="221"/>
      <c r="Y15383" s="221"/>
      <c r="Z15383" s="221"/>
      <c r="AA15383" s="222"/>
      <c r="AB15383" s="221"/>
      <c r="AC15383" s="221"/>
      <c r="AD15383" s="221"/>
      <c r="AE15383" s="237"/>
      <c r="AF15383" s="168"/>
      <c r="AG15383" s="168"/>
      <c r="AH15383" s="168"/>
    </row>
    <row r="15384" spans="19:34" x14ac:dyDescent="0.2">
      <c r="S15384" s="226" t="e">
        <f t="shared" si="325"/>
        <v>#REF!</v>
      </c>
      <c r="T15384" s="168"/>
      <c r="U15384" s="168"/>
      <c r="V15384" s="168"/>
      <c r="W15384" s="169"/>
      <c r="X15384" s="221"/>
      <c r="Y15384" s="221"/>
      <c r="Z15384" s="221"/>
      <c r="AA15384" s="222"/>
      <c r="AB15384" s="221"/>
      <c r="AC15384" s="221"/>
      <c r="AD15384" s="221"/>
      <c r="AE15384" s="237"/>
      <c r="AF15384" s="168"/>
      <c r="AG15384" s="168"/>
      <c r="AH15384" s="168"/>
    </row>
    <row r="15385" spans="19:34" x14ac:dyDescent="0.2">
      <c r="S15385" s="226" t="e">
        <f t="shared" si="325"/>
        <v>#REF!</v>
      </c>
      <c r="T15385" s="168"/>
      <c r="U15385" s="168"/>
      <c r="V15385" s="168"/>
      <c r="W15385" s="169"/>
      <c r="X15385" s="221"/>
      <c r="Y15385" s="221"/>
      <c r="Z15385" s="221"/>
      <c r="AA15385" s="222"/>
      <c r="AB15385" s="221"/>
      <c r="AC15385" s="221"/>
      <c r="AD15385" s="221"/>
      <c r="AE15385" s="237"/>
      <c r="AF15385" s="168"/>
      <c r="AG15385" s="168"/>
      <c r="AH15385" s="168"/>
    </row>
    <row r="15386" spans="19:34" x14ac:dyDescent="0.2">
      <c r="S15386" s="226" t="e">
        <f t="shared" si="325"/>
        <v>#REF!</v>
      </c>
      <c r="T15386" s="168"/>
      <c r="U15386" s="168"/>
      <c r="V15386" s="168"/>
      <c r="W15386" s="169"/>
      <c r="X15386" s="221"/>
      <c r="Y15386" s="221"/>
      <c r="Z15386" s="221"/>
      <c r="AA15386" s="222"/>
      <c r="AB15386" s="221"/>
      <c r="AC15386" s="221"/>
      <c r="AD15386" s="221"/>
      <c r="AE15386" s="237"/>
      <c r="AF15386" s="168"/>
      <c r="AG15386" s="168"/>
      <c r="AH15386" s="168"/>
    </row>
    <row r="15387" spans="19:34" x14ac:dyDescent="0.2">
      <c r="S15387" s="226" t="e">
        <f t="shared" si="325"/>
        <v>#REF!</v>
      </c>
      <c r="T15387" s="168"/>
      <c r="U15387" s="168"/>
      <c r="V15387" s="168"/>
      <c r="W15387" s="169"/>
      <c r="X15387" s="221"/>
      <c r="Y15387" s="221"/>
      <c r="Z15387" s="221"/>
      <c r="AA15387" s="222"/>
      <c r="AB15387" s="221"/>
      <c r="AC15387" s="221"/>
      <c r="AD15387" s="221"/>
      <c r="AE15387" s="237"/>
      <c r="AF15387" s="168"/>
      <c r="AG15387" s="168"/>
      <c r="AH15387" s="168"/>
    </row>
    <row r="15388" spans="19:34" x14ac:dyDescent="0.2">
      <c r="S15388" s="226" t="e">
        <f t="shared" si="325"/>
        <v>#REF!</v>
      </c>
      <c r="T15388" s="168"/>
      <c r="U15388" s="168"/>
      <c r="V15388" s="168"/>
      <c r="W15388" s="169"/>
      <c r="X15388" s="221"/>
      <c r="Y15388" s="221"/>
      <c r="Z15388" s="221"/>
      <c r="AA15388" s="222"/>
      <c r="AB15388" s="221"/>
      <c r="AC15388" s="221"/>
      <c r="AD15388" s="221"/>
      <c r="AE15388" s="237"/>
      <c r="AF15388" s="168"/>
      <c r="AG15388" s="168"/>
      <c r="AH15388" s="168"/>
    </row>
    <row r="15389" spans="19:34" x14ac:dyDescent="0.2">
      <c r="S15389" s="226" t="e">
        <f t="shared" si="325"/>
        <v>#REF!</v>
      </c>
      <c r="T15389" s="168"/>
      <c r="U15389" s="168"/>
      <c r="V15389" s="168"/>
      <c r="W15389" s="169"/>
      <c r="X15389" s="221"/>
      <c r="Y15389" s="221"/>
      <c r="Z15389" s="221"/>
      <c r="AA15389" s="222"/>
      <c r="AB15389" s="221"/>
      <c r="AC15389" s="221"/>
      <c r="AD15389" s="221"/>
      <c r="AE15389" s="237"/>
      <c r="AF15389" s="168"/>
      <c r="AG15389" s="168"/>
      <c r="AH15389" s="168"/>
    </row>
    <row r="15390" spans="19:34" x14ac:dyDescent="0.2">
      <c r="S15390" s="226" t="e">
        <f t="shared" si="325"/>
        <v>#REF!</v>
      </c>
      <c r="T15390" s="168"/>
      <c r="U15390" s="168"/>
      <c r="V15390" s="168"/>
      <c r="W15390" s="169"/>
      <c r="X15390" s="221"/>
      <c r="Y15390" s="221"/>
      <c r="Z15390" s="221"/>
      <c r="AA15390" s="222"/>
      <c r="AB15390" s="221"/>
      <c r="AC15390" s="221"/>
      <c r="AD15390" s="221"/>
      <c r="AE15390" s="237"/>
      <c r="AF15390" s="168"/>
      <c r="AG15390" s="168"/>
      <c r="AH15390" s="168"/>
    </row>
    <row r="15391" spans="19:34" x14ac:dyDescent="0.2">
      <c r="S15391" s="226" t="e">
        <f t="shared" si="325"/>
        <v>#REF!</v>
      </c>
      <c r="T15391" s="168"/>
      <c r="U15391" s="168"/>
      <c r="V15391" s="168"/>
      <c r="W15391" s="169"/>
      <c r="X15391" s="221"/>
      <c r="Y15391" s="221"/>
      <c r="Z15391" s="221"/>
      <c r="AA15391" s="222"/>
      <c r="AB15391" s="221"/>
      <c r="AC15391" s="221"/>
      <c r="AD15391" s="221"/>
      <c r="AE15391" s="237"/>
      <c r="AF15391" s="168"/>
      <c r="AG15391" s="168"/>
      <c r="AH15391" s="168"/>
    </row>
    <row r="15392" spans="19:34" x14ac:dyDescent="0.2">
      <c r="S15392" s="226" t="e">
        <f t="shared" si="325"/>
        <v>#REF!</v>
      </c>
      <c r="T15392" s="168"/>
      <c r="U15392" s="168"/>
      <c r="V15392" s="168"/>
      <c r="W15392" s="169"/>
      <c r="X15392" s="221"/>
      <c r="Y15392" s="221"/>
      <c r="Z15392" s="221"/>
      <c r="AA15392" s="222"/>
      <c r="AB15392" s="221"/>
      <c r="AC15392" s="221"/>
      <c r="AD15392" s="221"/>
      <c r="AE15392" s="237"/>
      <c r="AF15392" s="168"/>
      <c r="AG15392" s="168"/>
      <c r="AH15392" s="168"/>
    </row>
    <row r="15393" spans="19:34" x14ac:dyDescent="0.2">
      <c r="S15393" s="226" t="e">
        <f t="shared" si="325"/>
        <v>#REF!</v>
      </c>
      <c r="T15393" s="168"/>
      <c r="U15393" s="168"/>
      <c r="V15393" s="168"/>
      <c r="W15393" s="169"/>
      <c r="X15393" s="221"/>
      <c r="Y15393" s="221"/>
      <c r="Z15393" s="221"/>
      <c r="AA15393" s="222"/>
      <c r="AB15393" s="221"/>
      <c r="AC15393" s="221"/>
      <c r="AD15393" s="221"/>
      <c r="AE15393" s="237"/>
      <c r="AF15393" s="168"/>
      <c r="AG15393" s="168"/>
      <c r="AH15393" s="168"/>
    </row>
    <row r="15394" spans="19:34" x14ac:dyDescent="0.2">
      <c r="S15394" s="226" t="e">
        <f t="shared" si="325"/>
        <v>#REF!</v>
      </c>
      <c r="T15394" s="168"/>
      <c r="U15394" s="168"/>
      <c r="V15394" s="168"/>
      <c r="W15394" s="169"/>
      <c r="X15394" s="221"/>
      <c r="Y15394" s="221"/>
      <c r="Z15394" s="221"/>
      <c r="AA15394" s="222"/>
      <c r="AB15394" s="221"/>
      <c r="AC15394" s="221"/>
      <c r="AD15394" s="221"/>
      <c r="AE15394" s="237"/>
      <c r="AF15394" s="168"/>
      <c r="AG15394" s="168"/>
      <c r="AH15394" s="168"/>
    </row>
    <row r="15395" spans="19:34" x14ac:dyDescent="0.2">
      <c r="S15395" s="226" t="e">
        <f t="shared" si="325"/>
        <v>#REF!</v>
      </c>
      <c r="T15395" s="168"/>
      <c r="U15395" s="168"/>
      <c r="V15395" s="168"/>
      <c r="W15395" s="169"/>
      <c r="X15395" s="221"/>
      <c r="Y15395" s="221"/>
      <c r="Z15395" s="221"/>
      <c r="AA15395" s="222"/>
      <c r="AB15395" s="221"/>
      <c r="AC15395" s="221"/>
      <c r="AD15395" s="221"/>
      <c r="AE15395" s="237"/>
      <c r="AF15395" s="168"/>
      <c r="AG15395" s="168"/>
      <c r="AH15395" s="168"/>
    </row>
    <row r="15396" spans="19:34" x14ac:dyDescent="0.2">
      <c r="S15396" s="226" t="e">
        <f t="shared" si="325"/>
        <v>#REF!</v>
      </c>
      <c r="T15396" s="168"/>
      <c r="U15396" s="168"/>
      <c r="V15396" s="168"/>
      <c r="W15396" s="169"/>
      <c r="X15396" s="221"/>
      <c r="Y15396" s="221"/>
      <c r="Z15396" s="221"/>
      <c r="AA15396" s="222"/>
      <c r="AB15396" s="221"/>
      <c r="AC15396" s="221"/>
      <c r="AD15396" s="221"/>
      <c r="AE15396" s="237"/>
      <c r="AF15396" s="168"/>
      <c r="AG15396" s="168"/>
      <c r="AH15396" s="168"/>
    </row>
    <row r="15397" spans="19:34" x14ac:dyDescent="0.2">
      <c r="S15397" s="226" t="e">
        <f t="shared" si="325"/>
        <v>#REF!</v>
      </c>
      <c r="T15397" s="168"/>
      <c r="U15397" s="168"/>
      <c r="V15397" s="168"/>
      <c r="W15397" s="169"/>
      <c r="X15397" s="221"/>
      <c r="Y15397" s="221"/>
      <c r="Z15397" s="221"/>
      <c r="AA15397" s="222"/>
      <c r="AB15397" s="221"/>
      <c r="AC15397" s="221"/>
      <c r="AD15397" s="221"/>
      <c r="AE15397" s="237"/>
      <c r="AF15397" s="168"/>
      <c r="AG15397" s="168"/>
      <c r="AH15397" s="168"/>
    </row>
    <row r="15398" spans="19:34" x14ac:dyDescent="0.2">
      <c r="S15398" s="226" t="e">
        <f t="shared" si="325"/>
        <v>#REF!</v>
      </c>
      <c r="T15398" s="168"/>
      <c r="U15398" s="168"/>
      <c r="V15398" s="168"/>
      <c r="W15398" s="169"/>
      <c r="X15398" s="221"/>
      <c r="Y15398" s="221"/>
      <c r="Z15398" s="221"/>
      <c r="AA15398" s="222"/>
      <c r="AB15398" s="221"/>
      <c r="AC15398" s="221"/>
      <c r="AD15398" s="221"/>
      <c r="AE15398" s="237"/>
      <c r="AF15398" s="168"/>
      <c r="AG15398" s="168"/>
      <c r="AH15398" s="168"/>
    </row>
    <row r="15399" spans="19:34" x14ac:dyDescent="0.2">
      <c r="S15399" s="226" t="e">
        <f t="shared" si="325"/>
        <v>#REF!</v>
      </c>
      <c r="T15399" s="168"/>
      <c r="U15399" s="168"/>
      <c r="V15399" s="168"/>
      <c r="W15399" s="169"/>
      <c r="X15399" s="221"/>
      <c r="Y15399" s="221"/>
      <c r="Z15399" s="221"/>
      <c r="AA15399" s="222"/>
      <c r="AB15399" s="221"/>
      <c r="AC15399" s="221"/>
      <c r="AD15399" s="221"/>
      <c r="AE15399" s="237"/>
      <c r="AF15399" s="168"/>
      <c r="AG15399" s="168"/>
      <c r="AH15399" s="168"/>
    </row>
    <row r="15400" spans="19:34" x14ac:dyDescent="0.2">
      <c r="S15400" s="226" t="e">
        <f t="shared" si="325"/>
        <v>#REF!</v>
      </c>
      <c r="T15400" s="168"/>
      <c r="U15400" s="168"/>
      <c r="V15400" s="168"/>
      <c r="W15400" s="169"/>
      <c r="X15400" s="221"/>
      <c r="Y15400" s="221"/>
      <c r="Z15400" s="221"/>
      <c r="AA15400" s="222"/>
      <c r="AB15400" s="221"/>
      <c r="AC15400" s="221"/>
      <c r="AD15400" s="221"/>
      <c r="AE15400" s="237"/>
      <c r="AF15400" s="168"/>
      <c r="AG15400" s="168"/>
      <c r="AH15400" s="168"/>
    </row>
    <row r="15401" spans="19:34" x14ac:dyDescent="0.2">
      <c r="S15401" s="226" t="e">
        <f t="shared" si="325"/>
        <v>#REF!</v>
      </c>
      <c r="T15401" s="168"/>
      <c r="U15401" s="168"/>
      <c r="V15401" s="168"/>
      <c r="W15401" s="169"/>
      <c r="X15401" s="221"/>
      <c r="Y15401" s="221"/>
      <c r="Z15401" s="221"/>
      <c r="AA15401" s="222"/>
      <c r="AB15401" s="221"/>
      <c r="AC15401" s="221"/>
      <c r="AD15401" s="221"/>
      <c r="AE15401" s="237"/>
      <c r="AF15401" s="168"/>
      <c r="AG15401" s="168"/>
      <c r="AH15401" s="168"/>
    </row>
    <row r="15402" spans="19:34" x14ac:dyDescent="0.2">
      <c r="S15402" s="226" t="e">
        <f t="shared" si="325"/>
        <v>#REF!</v>
      </c>
      <c r="T15402" s="168"/>
      <c r="U15402" s="168"/>
      <c r="V15402" s="168"/>
      <c r="W15402" s="169"/>
      <c r="X15402" s="221"/>
      <c r="Y15402" s="221"/>
      <c r="Z15402" s="221"/>
      <c r="AA15402" s="222"/>
      <c r="AB15402" s="221"/>
      <c r="AC15402" s="221"/>
      <c r="AD15402" s="221"/>
      <c r="AE15402" s="237"/>
      <c r="AF15402" s="168"/>
      <c r="AG15402" s="168"/>
      <c r="AH15402" s="168"/>
    </row>
    <row r="15403" spans="19:34" x14ac:dyDescent="0.2">
      <c r="S15403" s="226" t="e">
        <f t="shared" si="325"/>
        <v>#REF!</v>
      </c>
      <c r="T15403" s="168"/>
      <c r="U15403" s="168"/>
      <c r="V15403" s="168"/>
      <c r="W15403" s="169"/>
      <c r="X15403" s="221"/>
      <c r="Y15403" s="221"/>
      <c r="Z15403" s="221"/>
      <c r="AA15403" s="222"/>
      <c r="AB15403" s="221"/>
      <c r="AC15403" s="221"/>
      <c r="AD15403" s="221"/>
      <c r="AE15403" s="237"/>
      <c r="AF15403" s="168"/>
      <c r="AG15403" s="168"/>
      <c r="AH15403" s="168"/>
    </row>
    <row r="15404" spans="19:34" x14ac:dyDescent="0.2">
      <c r="S15404" s="226" t="e">
        <f t="shared" si="325"/>
        <v>#REF!</v>
      </c>
      <c r="T15404" s="168"/>
      <c r="U15404" s="168"/>
      <c r="V15404" s="168"/>
      <c r="W15404" s="169"/>
      <c r="X15404" s="221"/>
      <c r="Y15404" s="221"/>
      <c r="Z15404" s="221"/>
      <c r="AA15404" s="222"/>
      <c r="AB15404" s="221"/>
      <c r="AC15404" s="221"/>
      <c r="AD15404" s="221"/>
      <c r="AE15404" s="237"/>
      <c r="AF15404" s="168"/>
      <c r="AG15404" s="168"/>
      <c r="AH15404" s="168"/>
    </row>
    <row r="15405" spans="19:34" x14ac:dyDescent="0.2">
      <c r="S15405" s="226" t="e">
        <f t="shared" si="325"/>
        <v>#REF!</v>
      </c>
      <c r="T15405" s="168"/>
      <c r="U15405" s="168"/>
      <c r="V15405" s="168"/>
      <c r="W15405" s="169"/>
      <c r="X15405" s="221"/>
      <c r="Y15405" s="221"/>
      <c r="Z15405" s="221"/>
      <c r="AA15405" s="222"/>
      <c r="AB15405" s="221"/>
      <c r="AC15405" s="221"/>
      <c r="AD15405" s="221"/>
      <c r="AE15405" s="237"/>
      <c r="AF15405" s="168"/>
      <c r="AG15405" s="168"/>
      <c r="AH15405" s="168"/>
    </row>
    <row r="15406" spans="19:34" x14ac:dyDescent="0.2">
      <c r="S15406" s="226" t="e">
        <f t="shared" si="325"/>
        <v>#REF!</v>
      </c>
      <c r="T15406" s="168"/>
      <c r="U15406" s="168"/>
      <c r="V15406" s="168"/>
      <c r="W15406" s="169"/>
      <c r="X15406" s="221"/>
      <c r="Y15406" s="221"/>
      <c r="Z15406" s="221"/>
      <c r="AA15406" s="222"/>
      <c r="AB15406" s="221"/>
      <c r="AC15406" s="221"/>
      <c r="AD15406" s="221"/>
      <c r="AE15406" s="237"/>
      <c r="AF15406" s="168"/>
      <c r="AG15406" s="168"/>
      <c r="AH15406" s="168"/>
    </row>
    <row r="15407" spans="19:34" x14ac:dyDescent="0.2">
      <c r="S15407" s="226" t="e">
        <f t="shared" si="325"/>
        <v>#REF!</v>
      </c>
      <c r="T15407" s="168"/>
      <c r="U15407" s="168"/>
      <c r="V15407" s="168"/>
      <c r="W15407" s="169"/>
      <c r="X15407" s="221"/>
      <c r="Y15407" s="221"/>
      <c r="Z15407" s="221"/>
      <c r="AA15407" s="222"/>
      <c r="AB15407" s="221"/>
      <c r="AC15407" s="221"/>
      <c r="AD15407" s="221"/>
      <c r="AE15407" s="237"/>
      <c r="AF15407" s="168"/>
      <c r="AG15407" s="168"/>
      <c r="AH15407" s="168"/>
    </row>
    <row r="15408" spans="19:34" x14ac:dyDescent="0.2">
      <c r="S15408" s="226" t="e">
        <f t="shared" si="325"/>
        <v>#REF!</v>
      </c>
      <c r="T15408" s="168"/>
      <c r="U15408" s="168"/>
      <c r="V15408" s="168"/>
      <c r="W15408" s="169"/>
      <c r="X15408" s="221"/>
      <c r="Y15408" s="221"/>
      <c r="Z15408" s="221"/>
      <c r="AA15408" s="222"/>
      <c r="AB15408" s="221"/>
      <c r="AC15408" s="221"/>
      <c r="AD15408" s="221"/>
      <c r="AE15408" s="237"/>
      <c r="AF15408" s="168"/>
      <c r="AG15408" s="168"/>
      <c r="AH15408" s="168"/>
    </row>
    <row r="15409" spans="19:34" x14ac:dyDescent="0.2">
      <c r="S15409" s="226" t="e">
        <f t="shared" si="325"/>
        <v>#REF!</v>
      </c>
      <c r="T15409" s="168"/>
      <c r="U15409" s="168"/>
      <c r="V15409" s="168"/>
      <c r="W15409" s="169"/>
      <c r="X15409" s="221"/>
      <c r="Y15409" s="221"/>
      <c r="Z15409" s="221"/>
      <c r="AA15409" s="222"/>
      <c r="AB15409" s="221"/>
      <c r="AC15409" s="221"/>
      <c r="AD15409" s="221"/>
      <c r="AE15409" s="237"/>
      <c r="AF15409" s="168"/>
      <c r="AG15409" s="168"/>
      <c r="AH15409" s="168"/>
    </row>
    <row r="15410" spans="19:34" x14ac:dyDescent="0.2">
      <c r="S15410" s="226" t="e">
        <f t="shared" si="325"/>
        <v>#REF!</v>
      </c>
      <c r="T15410" s="168"/>
      <c r="U15410" s="168"/>
      <c r="V15410" s="168"/>
      <c r="W15410" s="169"/>
      <c r="X15410" s="221"/>
      <c r="Y15410" s="221"/>
      <c r="Z15410" s="221"/>
      <c r="AA15410" s="222"/>
      <c r="AB15410" s="221"/>
      <c r="AC15410" s="221"/>
      <c r="AD15410" s="221"/>
      <c r="AE15410" s="237"/>
      <c r="AF15410" s="168"/>
      <c r="AG15410" s="168"/>
      <c r="AH15410" s="168"/>
    </row>
    <row r="15411" spans="19:34" x14ac:dyDescent="0.2">
      <c r="S15411" s="226" t="e">
        <f t="shared" si="325"/>
        <v>#REF!</v>
      </c>
      <c r="T15411" s="168"/>
      <c r="U15411" s="168"/>
      <c r="V15411" s="168"/>
      <c r="W15411" s="169"/>
      <c r="X15411" s="221"/>
      <c r="Y15411" s="221"/>
      <c r="Z15411" s="221"/>
      <c r="AA15411" s="222"/>
      <c r="AB15411" s="221"/>
      <c r="AC15411" s="221"/>
      <c r="AD15411" s="221"/>
      <c r="AE15411" s="237"/>
      <c r="AF15411" s="168"/>
      <c r="AG15411" s="168"/>
      <c r="AH15411" s="168"/>
    </row>
    <row r="15412" spans="19:34" x14ac:dyDescent="0.2">
      <c r="S15412" s="226" t="e">
        <f t="shared" si="325"/>
        <v>#REF!</v>
      </c>
      <c r="T15412" s="168"/>
      <c r="U15412" s="168"/>
      <c r="V15412" s="168"/>
      <c r="W15412" s="169"/>
      <c r="X15412" s="221"/>
      <c r="Y15412" s="221"/>
      <c r="Z15412" s="221"/>
      <c r="AA15412" s="222"/>
      <c r="AB15412" s="221"/>
      <c r="AC15412" s="221"/>
      <c r="AD15412" s="221"/>
      <c r="AE15412" s="237"/>
      <c r="AF15412" s="168"/>
      <c r="AG15412" s="168"/>
      <c r="AH15412" s="168"/>
    </row>
    <row r="15413" spans="19:34" x14ac:dyDescent="0.2">
      <c r="S15413" s="226" t="e">
        <f t="shared" si="325"/>
        <v>#REF!</v>
      </c>
      <c r="T15413" s="168"/>
      <c r="U15413" s="168"/>
      <c r="V15413" s="168"/>
      <c r="W15413" s="169"/>
      <c r="X15413" s="221"/>
      <c r="Y15413" s="221"/>
      <c r="Z15413" s="221"/>
      <c r="AA15413" s="222"/>
      <c r="AB15413" s="221"/>
      <c r="AC15413" s="221"/>
      <c r="AD15413" s="221"/>
      <c r="AE15413" s="237"/>
      <c r="AF15413" s="168"/>
      <c r="AG15413" s="168"/>
      <c r="AH15413" s="168"/>
    </row>
    <row r="15414" spans="19:34" x14ac:dyDescent="0.2">
      <c r="S15414" s="226" t="e">
        <f t="shared" si="325"/>
        <v>#REF!</v>
      </c>
      <c r="T15414" s="168"/>
      <c r="U15414" s="168"/>
      <c r="V15414" s="168"/>
      <c r="W15414" s="169"/>
      <c r="X15414" s="221"/>
      <c r="Y15414" s="221"/>
      <c r="Z15414" s="221"/>
      <c r="AA15414" s="222"/>
      <c r="AB15414" s="221"/>
      <c r="AC15414" s="221"/>
      <c r="AD15414" s="221"/>
      <c r="AE15414" s="237"/>
      <c r="AF15414" s="168"/>
      <c r="AG15414" s="168"/>
      <c r="AH15414" s="168"/>
    </row>
    <row r="15415" spans="19:34" x14ac:dyDescent="0.2">
      <c r="S15415" s="226" t="e">
        <f t="shared" si="325"/>
        <v>#REF!</v>
      </c>
      <c r="T15415" s="168"/>
      <c r="U15415" s="168"/>
      <c r="V15415" s="168"/>
      <c r="W15415" s="169"/>
      <c r="X15415" s="221"/>
      <c r="Y15415" s="221"/>
      <c r="Z15415" s="221"/>
      <c r="AA15415" s="222"/>
      <c r="AB15415" s="221"/>
      <c r="AC15415" s="221"/>
      <c r="AD15415" s="221"/>
      <c r="AE15415" s="237"/>
      <c r="AF15415" s="168"/>
      <c r="AG15415" s="168"/>
      <c r="AH15415" s="168"/>
    </row>
    <row r="15416" spans="19:34" x14ac:dyDescent="0.2">
      <c r="S15416" s="226" t="e">
        <f t="shared" si="325"/>
        <v>#REF!</v>
      </c>
      <c r="T15416" s="168"/>
      <c r="U15416" s="168"/>
      <c r="V15416" s="168"/>
      <c r="W15416" s="169"/>
      <c r="X15416" s="221"/>
      <c r="Y15416" s="221"/>
      <c r="Z15416" s="221"/>
      <c r="AA15416" s="222"/>
      <c r="AB15416" s="221"/>
      <c r="AC15416" s="221"/>
      <c r="AD15416" s="221"/>
      <c r="AE15416" s="237"/>
      <c r="AF15416" s="168"/>
      <c r="AG15416" s="168"/>
      <c r="AH15416" s="168"/>
    </row>
    <row r="15417" spans="19:34" x14ac:dyDescent="0.2">
      <c r="S15417" s="226" t="e">
        <f t="shared" si="325"/>
        <v>#REF!</v>
      </c>
      <c r="T15417" s="168"/>
      <c r="U15417" s="168"/>
      <c r="V15417" s="168"/>
      <c r="W15417" s="169"/>
      <c r="X15417" s="221"/>
      <c r="Y15417" s="221"/>
      <c r="Z15417" s="221"/>
      <c r="AA15417" s="222"/>
      <c r="AB15417" s="221"/>
      <c r="AC15417" s="221"/>
      <c r="AD15417" s="221"/>
      <c r="AE15417" s="237"/>
      <c r="AF15417" s="168"/>
      <c r="AG15417" s="168"/>
      <c r="AH15417" s="168"/>
    </row>
    <row r="15418" spans="19:34" x14ac:dyDescent="0.2">
      <c r="S15418" s="226" t="e">
        <f t="shared" si="325"/>
        <v>#REF!</v>
      </c>
      <c r="T15418" s="168"/>
      <c r="U15418" s="168"/>
      <c r="V15418" s="168"/>
      <c r="W15418" s="169"/>
      <c r="X15418" s="221"/>
      <c r="Y15418" s="221"/>
      <c r="Z15418" s="221"/>
      <c r="AA15418" s="222"/>
      <c r="AB15418" s="221"/>
      <c r="AC15418" s="221"/>
      <c r="AD15418" s="221"/>
      <c r="AE15418" s="237"/>
      <c r="AF15418" s="168"/>
      <c r="AG15418" s="168"/>
      <c r="AH15418" s="168"/>
    </row>
    <row r="15419" spans="19:34" x14ac:dyDescent="0.2">
      <c r="S15419" s="226" t="e">
        <f t="shared" si="325"/>
        <v>#REF!</v>
      </c>
      <c r="T15419" s="168"/>
      <c r="U15419" s="168"/>
      <c r="V15419" s="168"/>
      <c r="W15419" s="169"/>
      <c r="X15419" s="221"/>
      <c r="Y15419" s="221"/>
      <c r="Z15419" s="221"/>
      <c r="AA15419" s="222"/>
      <c r="AB15419" s="221"/>
      <c r="AC15419" s="221"/>
      <c r="AD15419" s="221"/>
      <c r="AE15419" s="237"/>
      <c r="AF15419" s="168"/>
      <c r="AG15419" s="168"/>
      <c r="AH15419" s="168"/>
    </row>
    <row r="15420" spans="19:34" x14ac:dyDescent="0.2">
      <c r="S15420" s="226" t="e">
        <f t="shared" si="325"/>
        <v>#REF!</v>
      </c>
      <c r="T15420" s="168"/>
      <c r="U15420" s="168"/>
      <c r="V15420" s="168"/>
      <c r="W15420" s="169"/>
      <c r="X15420" s="221"/>
      <c r="Y15420" s="221"/>
      <c r="Z15420" s="221"/>
      <c r="AA15420" s="222"/>
      <c r="AB15420" s="221"/>
      <c r="AC15420" s="221"/>
      <c r="AD15420" s="221"/>
      <c r="AE15420" s="237"/>
      <c r="AF15420" s="168"/>
      <c r="AG15420" s="168"/>
      <c r="AH15420" s="168"/>
    </row>
    <row r="15421" spans="19:34" x14ac:dyDescent="0.2">
      <c r="S15421" s="226" t="e">
        <f t="shared" si="325"/>
        <v>#REF!</v>
      </c>
      <c r="T15421" s="168"/>
      <c r="U15421" s="168"/>
      <c r="V15421" s="168"/>
      <c r="W15421" s="169"/>
      <c r="X15421" s="221"/>
      <c r="Y15421" s="221"/>
      <c r="Z15421" s="221"/>
      <c r="AA15421" s="222"/>
      <c r="AB15421" s="221"/>
      <c r="AC15421" s="221"/>
      <c r="AD15421" s="221"/>
      <c r="AE15421" s="237"/>
      <c r="AF15421" s="168"/>
      <c r="AG15421" s="168"/>
      <c r="AH15421" s="168"/>
    </row>
    <row r="15422" spans="19:34" x14ac:dyDescent="0.2">
      <c r="S15422" s="226" t="e">
        <f t="shared" si="325"/>
        <v>#REF!</v>
      </c>
      <c r="T15422" s="168"/>
      <c r="U15422" s="168"/>
      <c r="V15422" s="168"/>
      <c r="W15422" s="169"/>
      <c r="X15422" s="221"/>
      <c r="Y15422" s="221"/>
      <c r="Z15422" s="221"/>
      <c r="AA15422" s="222"/>
      <c r="AB15422" s="221"/>
      <c r="AC15422" s="221"/>
      <c r="AD15422" s="221"/>
      <c r="AE15422" s="237"/>
      <c r="AF15422" s="168"/>
      <c r="AG15422" s="168"/>
      <c r="AH15422" s="168"/>
    </row>
    <row r="15423" spans="19:34" x14ac:dyDescent="0.2">
      <c r="S15423" s="226" t="e">
        <f t="shared" si="325"/>
        <v>#REF!</v>
      </c>
      <c r="T15423" s="168"/>
      <c r="U15423" s="168"/>
      <c r="V15423" s="168"/>
      <c r="W15423" s="169"/>
      <c r="X15423" s="221"/>
      <c r="Y15423" s="221"/>
      <c r="Z15423" s="221"/>
      <c r="AA15423" s="222"/>
      <c r="AB15423" s="221"/>
      <c r="AC15423" s="221"/>
      <c r="AD15423" s="221"/>
      <c r="AE15423" s="237"/>
      <c r="AF15423" s="168"/>
      <c r="AG15423" s="168"/>
      <c r="AH15423" s="168"/>
    </row>
    <row r="15424" spans="19:34" x14ac:dyDescent="0.2">
      <c r="S15424" s="226" t="e">
        <f t="shared" si="325"/>
        <v>#REF!</v>
      </c>
      <c r="T15424" s="168"/>
      <c r="U15424" s="168"/>
      <c r="V15424" s="168"/>
      <c r="W15424" s="169"/>
      <c r="X15424" s="221"/>
      <c r="Y15424" s="221"/>
      <c r="Z15424" s="221"/>
      <c r="AA15424" s="222"/>
      <c r="AB15424" s="221"/>
      <c r="AC15424" s="221"/>
      <c r="AD15424" s="221"/>
      <c r="AE15424" s="237"/>
      <c r="AF15424" s="168"/>
      <c r="AG15424" s="168"/>
      <c r="AH15424" s="168"/>
    </row>
    <row r="15425" spans="19:34" x14ac:dyDescent="0.2">
      <c r="S15425" s="226" t="e">
        <f t="shared" si="325"/>
        <v>#REF!</v>
      </c>
      <c r="T15425" s="168"/>
      <c r="U15425" s="168"/>
      <c r="V15425" s="168"/>
      <c r="W15425" s="169"/>
      <c r="X15425" s="221"/>
      <c r="Y15425" s="221"/>
      <c r="Z15425" s="221"/>
      <c r="AA15425" s="222"/>
      <c r="AB15425" s="221"/>
      <c r="AC15425" s="221"/>
      <c r="AD15425" s="221"/>
      <c r="AE15425" s="237"/>
      <c r="AF15425" s="168"/>
      <c r="AG15425" s="168"/>
      <c r="AH15425" s="168"/>
    </row>
    <row r="15426" spans="19:34" x14ac:dyDescent="0.2">
      <c r="S15426" s="226" t="e">
        <f t="shared" si="325"/>
        <v>#REF!</v>
      </c>
      <c r="T15426" s="168"/>
      <c r="U15426" s="168"/>
      <c r="V15426" s="168"/>
      <c r="W15426" s="169"/>
      <c r="X15426" s="221"/>
      <c r="Y15426" s="221"/>
      <c r="Z15426" s="221"/>
      <c r="AA15426" s="222"/>
      <c r="AB15426" s="221"/>
      <c r="AC15426" s="221"/>
      <c r="AD15426" s="221"/>
      <c r="AE15426" s="237"/>
      <c r="AF15426" s="168"/>
      <c r="AG15426" s="168"/>
      <c r="AH15426" s="168"/>
    </row>
    <row r="15427" spans="19:34" x14ac:dyDescent="0.2">
      <c r="S15427" s="226" t="e">
        <f t="shared" si="325"/>
        <v>#REF!</v>
      </c>
      <c r="T15427" s="168"/>
      <c r="U15427" s="168"/>
      <c r="V15427" s="168"/>
      <c r="W15427" s="169"/>
      <c r="X15427" s="221"/>
      <c r="Y15427" s="221"/>
      <c r="Z15427" s="221"/>
      <c r="AA15427" s="222"/>
      <c r="AB15427" s="221"/>
      <c r="AC15427" s="221"/>
      <c r="AD15427" s="221"/>
      <c r="AE15427" s="237"/>
      <c r="AF15427" s="168"/>
      <c r="AG15427" s="168"/>
      <c r="AH15427" s="168"/>
    </row>
    <row r="15428" spans="19:34" x14ac:dyDescent="0.2">
      <c r="S15428" s="226" t="e">
        <f t="shared" si="325"/>
        <v>#REF!</v>
      </c>
      <c r="T15428" s="168"/>
      <c r="U15428" s="168"/>
      <c r="V15428" s="168"/>
      <c r="W15428" s="169"/>
      <c r="X15428" s="221"/>
      <c r="Y15428" s="221"/>
      <c r="Z15428" s="221"/>
      <c r="AA15428" s="222"/>
      <c r="AB15428" s="221"/>
      <c r="AC15428" s="221"/>
      <c r="AD15428" s="221"/>
      <c r="AE15428" s="237"/>
      <c r="AF15428" s="168"/>
      <c r="AG15428" s="168"/>
      <c r="AH15428" s="168"/>
    </row>
    <row r="15429" spans="19:34" x14ac:dyDescent="0.2">
      <c r="S15429" s="226" t="e">
        <f t="shared" si="325"/>
        <v>#REF!</v>
      </c>
      <c r="T15429" s="168"/>
      <c r="U15429" s="168"/>
      <c r="V15429" s="168"/>
      <c r="W15429" s="169"/>
      <c r="X15429" s="221"/>
      <c r="Y15429" s="221"/>
      <c r="Z15429" s="221"/>
      <c r="AA15429" s="222"/>
      <c r="AB15429" s="221"/>
      <c r="AC15429" s="221"/>
      <c r="AD15429" s="221"/>
      <c r="AE15429" s="237"/>
      <c r="AF15429" s="168"/>
      <c r="AG15429" s="168"/>
      <c r="AH15429" s="168"/>
    </row>
    <row r="15430" spans="19:34" x14ac:dyDescent="0.2">
      <c r="S15430" s="226" t="e">
        <f t="shared" si="325"/>
        <v>#REF!</v>
      </c>
      <c r="T15430" s="168"/>
      <c r="U15430" s="168"/>
      <c r="V15430" s="168"/>
      <c r="W15430" s="169"/>
      <c r="X15430" s="221"/>
      <c r="Y15430" s="221"/>
      <c r="Z15430" s="221"/>
      <c r="AA15430" s="222"/>
      <c r="AB15430" s="221"/>
      <c r="AC15430" s="221"/>
      <c r="AD15430" s="221"/>
      <c r="AE15430" s="237"/>
      <c r="AF15430" s="168"/>
      <c r="AG15430" s="168"/>
      <c r="AH15430" s="168"/>
    </row>
    <row r="15431" spans="19:34" x14ac:dyDescent="0.2">
      <c r="S15431" s="226" t="e">
        <f t="shared" si="325"/>
        <v>#REF!</v>
      </c>
      <c r="T15431" s="168"/>
      <c r="U15431" s="168"/>
      <c r="V15431" s="168"/>
      <c r="W15431" s="169"/>
      <c r="X15431" s="221"/>
      <c r="Y15431" s="221"/>
      <c r="Z15431" s="221"/>
      <c r="AA15431" s="222"/>
      <c r="AB15431" s="221"/>
      <c r="AC15431" s="221"/>
      <c r="AD15431" s="221"/>
      <c r="AE15431" s="237"/>
      <c r="AF15431" s="168"/>
      <c r="AG15431" s="168"/>
      <c r="AH15431" s="168"/>
    </row>
    <row r="15432" spans="19:34" x14ac:dyDescent="0.2">
      <c r="S15432" s="226" t="e">
        <f t="shared" si="325"/>
        <v>#REF!</v>
      </c>
      <c r="T15432" s="168"/>
      <c r="U15432" s="168"/>
      <c r="V15432" s="168"/>
      <c r="W15432" s="169"/>
      <c r="X15432" s="221"/>
      <c r="Y15432" s="221"/>
      <c r="Z15432" s="221"/>
      <c r="AA15432" s="222"/>
      <c r="AB15432" s="221"/>
      <c r="AC15432" s="221"/>
      <c r="AD15432" s="221"/>
      <c r="AE15432" s="237"/>
      <c r="AF15432" s="168"/>
      <c r="AG15432" s="168"/>
      <c r="AH15432" s="168"/>
    </row>
    <row r="15433" spans="19:34" x14ac:dyDescent="0.2">
      <c r="S15433" s="226" t="e">
        <f t="shared" si="325"/>
        <v>#REF!</v>
      </c>
      <c r="T15433" s="168"/>
      <c r="U15433" s="168"/>
      <c r="V15433" s="168"/>
      <c r="W15433" s="169"/>
      <c r="X15433" s="221"/>
      <c r="Y15433" s="221"/>
      <c r="Z15433" s="221"/>
      <c r="AA15433" s="222"/>
      <c r="AB15433" s="221"/>
      <c r="AC15433" s="221"/>
      <c r="AD15433" s="221"/>
      <c r="AE15433" s="237"/>
      <c r="AF15433" s="168"/>
      <c r="AG15433" s="168"/>
      <c r="AH15433" s="168"/>
    </row>
    <row r="15434" spans="19:34" x14ac:dyDescent="0.2">
      <c r="S15434" s="226" t="e">
        <f t="shared" si="325"/>
        <v>#REF!</v>
      </c>
      <c r="T15434" s="168"/>
      <c r="U15434" s="168"/>
      <c r="V15434" s="168"/>
      <c r="W15434" s="169"/>
      <c r="X15434" s="221"/>
      <c r="Y15434" s="221"/>
      <c r="Z15434" s="221"/>
      <c r="AA15434" s="222"/>
      <c r="AB15434" s="221"/>
      <c r="AC15434" s="221"/>
      <c r="AD15434" s="221"/>
      <c r="AE15434" s="237"/>
      <c r="AF15434" s="168"/>
      <c r="AG15434" s="168"/>
      <c r="AH15434" s="168"/>
    </row>
    <row r="15435" spans="19:34" x14ac:dyDescent="0.2">
      <c r="S15435" s="226" t="e">
        <f t="shared" ref="S15435:S15451" si="326">MID(#REF!,2,7)</f>
        <v>#REF!</v>
      </c>
      <c r="T15435" s="168"/>
      <c r="U15435" s="168"/>
      <c r="V15435" s="168"/>
      <c r="W15435" s="169"/>
      <c r="X15435" s="221"/>
      <c r="Y15435" s="221"/>
      <c r="Z15435" s="221"/>
      <c r="AA15435" s="222"/>
      <c r="AB15435" s="221"/>
      <c r="AC15435" s="221"/>
      <c r="AD15435" s="221"/>
      <c r="AE15435" s="237"/>
      <c r="AF15435" s="168"/>
      <c r="AG15435" s="168"/>
      <c r="AH15435" s="168"/>
    </row>
    <row r="15436" spans="19:34" x14ac:dyDescent="0.2">
      <c r="S15436" s="226" t="e">
        <f t="shared" si="326"/>
        <v>#REF!</v>
      </c>
      <c r="T15436" s="168"/>
      <c r="U15436" s="168"/>
      <c r="V15436" s="168"/>
      <c r="W15436" s="169"/>
      <c r="X15436" s="221"/>
      <c r="Y15436" s="221"/>
      <c r="Z15436" s="221"/>
      <c r="AA15436" s="222"/>
      <c r="AB15436" s="221"/>
      <c r="AC15436" s="221"/>
      <c r="AD15436" s="221"/>
      <c r="AE15436" s="237"/>
      <c r="AF15436" s="168"/>
      <c r="AG15436" s="168"/>
      <c r="AH15436" s="168"/>
    </row>
    <row r="15437" spans="19:34" x14ac:dyDescent="0.2">
      <c r="S15437" s="226" t="e">
        <f t="shared" si="326"/>
        <v>#REF!</v>
      </c>
      <c r="T15437" s="168"/>
      <c r="U15437" s="168"/>
      <c r="V15437" s="168"/>
      <c r="W15437" s="169"/>
      <c r="X15437" s="221"/>
      <c r="Y15437" s="221"/>
      <c r="Z15437" s="221"/>
      <c r="AA15437" s="222"/>
      <c r="AB15437" s="221"/>
      <c r="AC15437" s="221"/>
      <c r="AD15437" s="221"/>
      <c r="AE15437" s="237"/>
      <c r="AF15437" s="168"/>
      <c r="AG15437" s="168"/>
      <c r="AH15437" s="168"/>
    </row>
    <row r="15438" spans="19:34" x14ac:dyDescent="0.2">
      <c r="S15438" s="226" t="e">
        <f t="shared" si="326"/>
        <v>#REF!</v>
      </c>
      <c r="T15438" s="168"/>
      <c r="U15438" s="168"/>
      <c r="V15438" s="168"/>
      <c r="W15438" s="169"/>
      <c r="X15438" s="221"/>
      <c r="Y15438" s="221"/>
      <c r="Z15438" s="221"/>
      <c r="AA15438" s="222"/>
      <c r="AB15438" s="221"/>
      <c r="AC15438" s="221"/>
      <c r="AD15438" s="221"/>
      <c r="AE15438" s="237"/>
      <c r="AF15438" s="168"/>
      <c r="AG15438" s="168"/>
      <c r="AH15438" s="168"/>
    </row>
    <row r="15439" spans="19:34" x14ac:dyDescent="0.2">
      <c r="S15439" s="226" t="e">
        <f t="shared" si="326"/>
        <v>#REF!</v>
      </c>
      <c r="T15439" s="168"/>
      <c r="U15439" s="168"/>
      <c r="V15439" s="168"/>
      <c r="W15439" s="169"/>
      <c r="X15439" s="221"/>
      <c r="Y15439" s="221"/>
      <c r="Z15439" s="221"/>
      <c r="AA15439" s="222"/>
      <c r="AB15439" s="221"/>
      <c r="AC15439" s="221"/>
      <c r="AD15439" s="221"/>
      <c r="AE15439" s="237"/>
      <c r="AF15439" s="168"/>
      <c r="AG15439" s="168"/>
      <c r="AH15439" s="168"/>
    </row>
    <row r="15440" spans="19:34" x14ac:dyDescent="0.2">
      <c r="S15440" s="226" t="e">
        <f t="shared" si="326"/>
        <v>#REF!</v>
      </c>
      <c r="T15440" s="168"/>
      <c r="U15440" s="168"/>
      <c r="V15440" s="168"/>
      <c r="W15440" s="169"/>
      <c r="X15440" s="221"/>
      <c r="Y15440" s="221"/>
      <c r="Z15440" s="221"/>
      <c r="AA15440" s="222"/>
      <c r="AB15440" s="221"/>
      <c r="AC15440" s="221"/>
      <c r="AD15440" s="221"/>
      <c r="AE15440" s="237"/>
      <c r="AF15440" s="168"/>
      <c r="AG15440" s="168"/>
      <c r="AH15440" s="168"/>
    </row>
    <row r="15441" spans="19:34" x14ac:dyDescent="0.2">
      <c r="S15441" s="226" t="e">
        <f t="shared" si="326"/>
        <v>#REF!</v>
      </c>
      <c r="T15441" s="168"/>
      <c r="U15441" s="168"/>
      <c r="V15441" s="168"/>
      <c r="W15441" s="169"/>
      <c r="X15441" s="221"/>
      <c r="Y15441" s="221"/>
      <c r="Z15441" s="221"/>
      <c r="AA15441" s="222"/>
      <c r="AB15441" s="221"/>
      <c r="AC15441" s="221"/>
      <c r="AD15441" s="221"/>
      <c r="AE15441" s="237"/>
      <c r="AF15441" s="168"/>
      <c r="AG15441" s="168"/>
      <c r="AH15441" s="168"/>
    </row>
    <row r="15442" spans="19:34" x14ac:dyDescent="0.2">
      <c r="S15442" s="226" t="e">
        <f t="shared" si="326"/>
        <v>#REF!</v>
      </c>
      <c r="T15442" s="168"/>
      <c r="U15442" s="168"/>
      <c r="V15442" s="168"/>
      <c r="W15442" s="169"/>
      <c r="X15442" s="221"/>
      <c r="Y15442" s="221"/>
      <c r="Z15442" s="221"/>
      <c r="AA15442" s="222"/>
      <c r="AB15442" s="221"/>
      <c r="AC15442" s="221"/>
      <c r="AD15442" s="221"/>
      <c r="AE15442" s="237"/>
      <c r="AF15442" s="168"/>
      <c r="AG15442" s="168"/>
      <c r="AH15442" s="168"/>
    </row>
    <row r="15443" spans="19:34" x14ac:dyDescent="0.2">
      <c r="S15443" s="226" t="e">
        <f t="shared" si="326"/>
        <v>#REF!</v>
      </c>
      <c r="T15443" s="168"/>
      <c r="U15443" s="168"/>
      <c r="V15443" s="168"/>
      <c r="W15443" s="169"/>
      <c r="X15443" s="221"/>
      <c r="Y15443" s="221"/>
      <c r="Z15443" s="221"/>
      <c r="AA15443" s="222"/>
      <c r="AB15443" s="221"/>
      <c r="AC15443" s="221"/>
      <c r="AD15443" s="221"/>
      <c r="AE15443" s="237"/>
      <c r="AF15443" s="168"/>
      <c r="AG15443" s="168"/>
      <c r="AH15443" s="168"/>
    </row>
    <row r="15444" spans="19:34" x14ac:dyDescent="0.2">
      <c r="S15444" s="226" t="e">
        <f t="shared" si="326"/>
        <v>#REF!</v>
      </c>
      <c r="T15444" s="168"/>
      <c r="U15444" s="168"/>
      <c r="V15444" s="168"/>
      <c r="W15444" s="169"/>
      <c r="X15444" s="221"/>
      <c r="Y15444" s="221"/>
      <c r="Z15444" s="221"/>
      <c r="AA15444" s="222"/>
      <c r="AB15444" s="221"/>
      <c r="AC15444" s="221"/>
      <c r="AD15444" s="221"/>
      <c r="AE15444" s="237"/>
      <c r="AF15444" s="168"/>
      <c r="AG15444" s="168"/>
      <c r="AH15444" s="168"/>
    </row>
    <row r="15445" spans="19:34" x14ac:dyDescent="0.2">
      <c r="S15445" s="226" t="e">
        <f t="shared" si="326"/>
        <v>#REF!</v>
      </c>
      <c r="T15445" s="168"/>
      <c r="U15445" s="168"/>
      <c r="V15445" s="168"/>
      <c r="W15445" s="169"/>
      <c r="X15445" s="221"/>
      <c r="Y15445" s="221"/>
      <c r="Z15445" s="221"/>
      <c r="AA15445" s="222"/>
      <c r="AB15445" s="221"/>
      <c r="AC15445" s="221"/>
      <c r="AD15445" s="221"/>
      <c r="AE15445" s="237"/>
      <c r="AF15445" s="168"/>
      <c r="AG15445" s="168"/>
      <c r="AH15445" s="168"/>
    </row>
    <row r="15446" spans="19:34" x14ac:dyDescent="0.2">
      <c r="S15446" s="226" t="e">
        <f t="shared" si="326"/>
        <v>#REF!</v>
      </c>
      <c r="T15446" s="168"/>
      <c r="U15446" s="168"/>
      <c r="V15446" s="168"/>
      <c r="W15446" s="169"/>
      <c r="X15446" s="221"/>
      <c r="Y15446" s="221"/>
      <c r="Z15446" s="221"/>
      <c r="AA15446" s="222"/>
      <c r="AB15446" s="221"/>
      <c r="AC15446" s="221"/>
      <c r="AD15446" s="221"/>
      <c r="AE15446" s="237"/>
      <c r="AF15446" s="168"/>
      <c r="AG15446" s="168"/>
      <c r="AH15446" s="168"/>
    </row>
    <row r="15447" spans="19:34" x14ac:dyDescent="0.2">
      <c r="S15447" s="226" t="e">
        <f t="shared" si="326"/>
        <v>#REF!</v>
      </c>
      <c r="T15447" s="168"/>
      <c r="U15447" s="168"/>
      <c r="V15447" s="168"/>
      <c r="W15447" s="169"/>
      <c r="X15447" s="221"/>
      <c r="Y15447" s="221"/>
      <c r="Z15447" s="221"/>
      <c r="AA15447" s="222"/>
      <c r="AB15447" s="221"/>
      <c r="AC15447" s="221"/>
      <c r="AD15447" s="221"/>
      <c r="AE15447" s="237"/>
      <c r="AF15447" s="168"/>
      <c r="AG15447" s="168"/>
      <c r="AH15447" s="168"/>
    </row>
    <row r="15448" spans="19:34" x14ac:dyDescent="0.2">
      <c r="S15448" s="226" t="e">
        <f t="shared" si="326"/>
        <v>#REF!</v>
      </c>
      <c r="T15448" s="168"/>
      <c r="U15448" s="168"/>
      <c r="V15448" s="168"/>
      <c r="W15448" s="169"/>
      <c r="X15448" s="221"/>
      <c r="Y15448" s="221"/>
      <c r="Z15448" s="221"/>
      <c r="AA15448" s="222"/>
      <c r="AB15448" s="221"/>
      <c r="AC15448" s="221"/>
      <c r="AD15448" s="221"/>
      <c r="AE15448" s="237"/>
      <c r="AF15448" s="168"/>
      <c r="AG15448" s="168"/>
      <c r="AH15448" s="168"/>
    </row>
    <row r="15449" spans="19:34" x14ac:dyDescent="0.2">
      <c r="S15449" s="226" t="e">
        <f t="shared" si="326"/>
        <v>#REF!</v>
      </c>
      <c r="T15449" s="168"/>
      <c r="U15449" s="168"/>
      <c r="V15449" s="168"/>
      <c r="W15449" s="169"/>
      <c r="X15449" s="221"/>
      <c r="Y15449" s="221"/>
      <c r="Z15449" s="221"/>
      <c r="AA15449" s="222"/>
      <c r="AB15449" s="221"/>
      <c r="AC15449" s="221"/>
      <c r="AD15449" s="221"/>
      <c r="AE15449" s="237"/>
      <c r="AF15449" s="168"/>
      <c r="AG15449" s="168"/>
      <c r="AH15449" s="168"/>
    </row>
    <row r="15450" spans="19:34" x14ac:dyDescent="0.2">
      <c r="S15450" s="226" t="e">
        <f t="shared" si="326"/>
        <v>#REF!</v>
      </c>
      <c r="T15450" s="168"/>
      <c r="U15450" s="168"/>
      <c r="V15450" s="168"/>
      <c r="W15450" s="169"/>
      <c r="X15450" s="221"/>
      <c r="Y15450" s="221"/>
      <c r="Z15450" s="221"/>
      <c r="AA15450" s="222"/>
      <c r="AB15450" s="221"/>
      <c r="AC15450" s="221"/>
      <c r="AD15450" s="221"/>
      <c r="AE15450" s="237"/>
      <c r="AF15450" s="168"/>
      <c r="AG15450" s="168"/>
      <c r="AH15450" s="168"/>
    </row>
    <row r="15451" spans="19:34" x14ac:dyDescent="0.2">
      <c r="S15451" s="226" t="e">
        <f t="shared" si="326"/>
        <v>#REF!</v>
      </c>
      <c r="T15451" s="168"/>
      <c r="U15451" s="168"/>
      <c r="V15451" s="168"/>
      <c r="W15451" s="169"/>
      <c r="X15451" s="221"/>
      <c r="Y15451" s="221"/>
      <c r="Z15451" s="221"/>
      <c r="AA15451" s="222"/>
      <c r="AB15451" s="221"/>
      <c r="AC15451" s="221"/>
      <c r="AD15451" s="221"/>
      <c r="AE15451" s="237"/>
      <c r="AF15451" s="168"/>
      <c r="AG15451" s="168"/>
      <c r="AH15451" s="168"/>
    </row>
    <row r="15452" spans="19:34" x14ac:dyDescent="0.2">
      <c r="S15452" s="226" t="e">
        <f t="shared" ref="S15452:S15515" si="327">MID(#REF!,2,7)</f>
        <v>#REF!</v>
      </c>
      <c r="T15452" s="168"/>
      <c r="U15452" s="168"/>
      <c r="V15452" s="168"/>
      <c r="W15452" s="169"/>
      <c r="X15452" s="221"/>
      <c r="Y15452" s="221"/>
      <c r="Z15452" s="221"/>
      <c r="AA15452" s="222"/>
      <c r="AB15452" s="221"/>
      <c r="AC15452" s="221"/>
      <c r="AD15452" s="221"/>
      <c r="AE15452" s="237"/>
      <c r="AF15452" s="168"/>
      <c r="AG15452" s="168"/>
      <c r="AH15452" s="168"/>
    </row>
    <row r="15453" spans="19:34" x14ac:dyDescent="0.2">
      <c r="S15453" s="226" t="e">
        <f t="shared" si="327"/>
        <v>#REF!</v>
      </c>
      <c r="T15453" s="168"/>
      <c r="U15453" s="168"/>
      <c r="V15453" s="168"/>
      <c r="W15453" s="169"/>
      <c r="X15453" s="221"/>
      <c r="Y15453" s="221"/>
      <c r="Z15453" s="221"/>
      <c r="AA15453" s="222"/>
      <c r="AB15453" s="221"/>
      <c r="AC15453" s="221"/>
      <c r="AD15453" s="221"/>
      <c r="AE15453" s="237"/>
      <c r="AF15453" s="168"/>
      <c r="AG15453" s="168"/>
      <c r="AH15453" s="168"/>
    </row>
    <row r="15454" spans="19:34" x14ac:dyDescent="0.2">
      <c r="S15454" s="226" t="e">
        <f t="shared" si="327"/>
        <v>#REF!</v>
      </c>
      <c r="T15454" s="168"/>
      <c r="U15454" s="168"/>
      <c r="V15454" s="168"/>
      <c r="W15454" s="169"/>
      <c r="X15454" s="221"/>
      <c r="Y15454" s="221"/>
      <c r="Z15454" s="221"/>
      <c r="AA15454" s="222"/>
      <c r="AB15454" s="221"/>
      <c r="AC15454" s="221"/>
      <c r="AD15454" s="221"/>
      <c r="AE15454" s="237"/>
      <c r="AF15454" s="168"/>
      <c r="AG15454" s="168"/>
      <c r="AH15454" s="168"/>
    </row>
    <row r="15455" spans="19:34" x14ac:dyDescent="0.2">
      <c r="S15455" s="226" t="e">
        <f t="shared" si="327"/>
        <v>#REF!</v>
      </c>
      <c r="T15455" s="168"/>
      <c r="U15455" s="168"/>
      <c r="V15455" s="168"/>
      <c r="W15455" s="169"/>
      <c r="X15455" s="221"/>
      <c r="Y15455" s="221"/>
      <c r="Z15455" s="221"/>
      <c r="AA15455" s="222"/>
      <c r="AB15455" s="221"/>
      <c r="AC15455" s="221"/>
      <c r="AD15455" s="221"/>
      <c r="AE15455" s="237"/>
      <c r="AF15455" s="168"/>
      <c r="AG15455" s="168"/>
      <c r="AH15455" s="168"/>
    </row>
    <row r="15456" spans="19:34" x14ac:dyDescent="0.2">
      <c r="S15456" s="226" t="e">
        <f t="shared" si="327"/>
        <v>#REF!</v>
      </c>
      <c r="T15456" s="168"/>
      <c r="U15456" s="168"/>
      <c r="V15456" s="168"/>
      <c r="W15456" s="169"/>
      <c r="X15456" s="221"/>
      <c r="Y15456" s="221"/>
      <c r="Z15456" s="221"/>
      <c r="AA15456" s="222"/>
      <c r="AB15456" s="221"/>
      <c r="AC15456" s="221"/>
      <c r="AD15456" s="221"/>
      <c r="AE15456" s="237"/>
      <c r="AF15456" s="168"/>
      <c r="AG15456" s="168"/>
      <c r="AH15456" s="168"/>
    </row>
    <row r="15457" spans="19:34" x14ac:dyDescent="0.2">
      <c r="S15457" s="226" t="e">
        <f t="shared" si="327"/>
        <v>#REF!</v>
      </c>
      <c r="T15457" s="168"/>
      <c r="U15457" s="168"/>
      <c r="V15457" s="168"/>
      <c r="W15457" s="169"/>
      <c r="X15457" s="221"/>
      <c r="Y15457" s="221"/>
      <c r="Z15457" s="221"/>
      <c r="AA15457" s="222"/>
      <c r="AB15457" s="221"/>
      <c r="AC15457" s="221"/>
      <c r="AD15457" s="221"/>
      <c r="AE15457" s="237"/>
      <c r="AF15457" s="168"/>
      <c r="AG15457" s="168"/>
      <c r="AH15457" s="168"/>
    </row>
    <row r="15458" spans="19:34" x14ac:dyDescent="0.2">
      <c r="S15458" s="226" t="e">
        <f t="shared" si="327"/>
        <v>#REF!</v>
      </c>
      <c r="T15458" s="168"/>
      <c r="U15458" s="168"/>
      <c r="V15458" s="168"/>
      <c r="W15458" s="169"/>
      <c r="X15458" s="221"/>
      <c r="Y15458" s="221"/>
      <c r="Z15458" s="221"/>
      <c r="AA15458" s="222"/>
      <c r="AB15458" s="221"/>
      <c r="AC15458" s="221"/>
      <c r="AD15458" s="221"/>
      <c r="AE15458" s="237"/>
      <c r="AF15458" s="168"/>
      <c r="AG15458" s="168"/>
      <c r="AH15458" s="168"/>
    </row>
    <row r="15459" spans="19:34" x14ac:dyDescent="0.2">
      <c r="S15459" s="226" t="e">
        <f t="shared" si="327"/>
        <v>#REF!</v>
      </c>
      <c r="T15459" s="168"/>
      <c r="U15459" s="168"/>
      <c r="V15459" s="168"/>
      <c r="W15459" s="169"/>
      <c r="X15459" s="221"/>
      <c r="Y15459" s="221"/>
      <c r="Z15459" s="221"/>
      <c r="AA15459" s="222"/>
      <c r="AB15459" s="221"/>
      <c r="AC15459" s="221"/>
      <c r="AD15459" s="221"/>
      <c r="AE15459" s="237"/>
      <c r="AF15459" s="168"/>
      <c r="AG15459" s="168"/>
      <c r="AH15459" s="168"/>
    </row>
    <row r="15460" spans="19:34" x14ac:dyDescent="0.2">
      <c r="S15460" s="226" t="e">
        <f t="shared" si="327"/>
        <v>#REF!</v>
      </c>
      <c r="T15460" s="168"/>
      <c r="U15460" s="168"/>
      <c r="V15460" s="168"/>
      <c r="W15460" s="169"/>
      <c r="X15460" s="221"/>
      <c r="Y15460" s="221"/>
      <c r="Z15460" s="221"/>
      <c r="AA15460" s="222"/>
      <c r="AB15460" s="221"/>
      <c r="AC15460" s="221"/>
      <c r="AD15460" s="221"/>
      <c r="AE15460" s="237"/>
      <c r="AF15460" s="168"/>
      <c r="AG15460" s="168"/>
      <c r="AH15460" s="168"/>
    </row>
    <row r="15461" spans="19:34" x14ac:dyDescent="0.2">
      <c r="S15461" s="226" t="e">
        <f t="shared" si="327"/>
        <v>#REF!</v>
      </c>
      <c r="T15461" s="168"/>
      <c r="U15461" s="168"/>
      <c r="V15461" s="168"/>
      <c r="W15461" s="169"/>
      <c r="X15461" s="221"/>
      <c r="Y15461" s="221"/>
      <c r="Z15461" s="221"/>
      <c r="AA15461" s="222"/>
      <c r="AB15461" s="221"/>
      <c r="AC15461" s="221"/>
      <c r="AD15461" s="221"/>
      <c r="AE15461" s="237"/>
      <c r="AF15461" s="168"/>
      <c r="AG15461" s="168"/>
      <c r="AH15461" s="168"/>
    </row>
    <row r="15462" spans="19:34" x14ac:dyDescent="0.2">
      <c r="S15462" s="226" t="e">
        <f t="shared" si="327"/>
        <v>#REF!</v>
      </c>
      <c r="T15462" s="168"/>
      <c r="U15462" s="168"/>
      <c r="V15462" s="168"/>
      <c r="W15462" s="169"/>
      <c r="X15462" s="221"/>
      <c r="Y15462" s="221"/>
      <c r="Z15462" s="221"/>
      <c r="AA15462" s="222"/>
      <c r="AB15462" s="221"/>
      <c r="AC15462" s="221"/>
      <c r="AD15462" s="221"/>
      <c r="AE15462" s="237"/>
      <c r="AF15462" s="168"/>
      <c r="AG15462" s="168"/>
      <c r="AH15462" s="168"/>
    </row>
    <row r="15463" spans="19:34" x14ac:dyDescent="0.2">
      <c r="S15463" s="226" t="e">
        <f t="shared" si="327"/>
        <v>#REF!</v>
      </c>
      <c r="T15463" s="168"/>
      <c r="U15463" s="168"/>
      <c r="V15463" s="168"/>
      <c r="W15463" s="169"/>
      <c r="X15463" s="221"/>
      <c r="Y15463" s="221"/>
      <c r="Z15463" s="221"/>
      <c r="AA15463" s="222"/>
      <c r="AB15463" s="221"/>
      <c r="AC15463" s="221"/>
      <c r="AD15463" s="221"/>
      <c r="AE15463" s="237"/>
      <c r="AF15463" s="168"/>
      <c r="AG15463" s="168"/>
      <c r="AH15463" s="168"/>
    </row>
    <row r="15464" spans="19:34" x14ac:dyDescent="0.2">
      <c r="S15464" s="226" t="e">
        <f t="shared" si="327"/>
        <v>#REF!</v>
      </c>
      <c r="T15464" s="168"/>
      <c r="U15464" s="168"/>
      <c r="V15464" s="168"/>
      <c r="W15464" s="169"/>
      <c r="X15464" s="221"/>
      <c r="Y15464" s="221"/>
      <c r="Z15464" s="221"/>
      <c r="AA15464" s="222"/>
      <c r="AB15464" s="221"/>
      <c r="AC15464" s="221"/>
      <c r="AD15464" s="221"/>
      <c r="AE15464" s="237"/>
      <c r="AF15464" s="168"/>
      <c r="AG15464" s="168"/>
      <c r="AH15464" s="168"/>
    </row>
    <row r="15465" spans="19:34" x14ac:dyDescent="0.2">
      <c r="S15465" s="226" t="e">
        <f t="shared" si="327"/>
        <v>#REF!</v>
      </c>
      <c r="T15465" s="168"/>
      <c r="U15465" s="168"/>
      <c r="V15465" s="168"/>
      <c r="W15465" s="169"/>
      <c r="X15465" s="221"/>
      <c r="Y15465" s="221"/>
      <c r="Z15465" s="221"/>
      <c r="AA15465" s="222"/>
      <c r="AB15465" s="221"/>
      <c r="AC15465" s="221"/>
      <c r="AD15465" s="221"/>
      <c r="AE15465" s="237"/>
      <c r="AF15465" s="168"/>
      <c r="AG15465" s="168"/>
      <c r="AH15465" s="168"/>
    </row>
    <row r="15466" spans="19:34" x14ac:dyDescent="0.2">
      <c r="S15466" s="226" t="e">
        <f t="shared" si="327"/>
        <v>#REF!</v>
      </c>
      <c r="T15466" s="168"/>
      <c r="U15466" s="168"/>
      <c r="V15466" s="168"/>
      <c r="W15466" s="169"/>
      <c r="X15466" s="221"/>
      <c r="Y15466" s="221"/>
      <c r="Z15466" s="221"/>
      <c r="AA15466" s="222"/>
      <c r="AB15466" s="221"/>
      <c r="AC15466" s="221"/>
      <c r="AD15466" s="221"/>
      <c r="AE15466" s="237"/>
      <c r="AF15466" s="168"/>
      <c r="AG15466" s="168"/>
      <c r="AH15466" s="168"/>
    </row>
    <row r="15467" spans="19:34" x14ac:dyDescent="0.2">
      <c r="S15467" s="226" t="e">
        <f t="shared" si="327"/>
        <v>#REF!</v>
      </c>
      <c r="T15467" s="168"/>
      <c r="U15467" s="168"/>
      <c r="V15467" s="168"/>
      <c r="W15467" s="169"/>
      <c r="X15467" s="221"/>
      <c r="Y15467" s="221"/>
      <c r="Z15467" s="221"/>
      <c r="AA15467" s="222"/>
      <c r="AB15467" s="221"/>
      <c r="AC15467" s="221"/>
      <c r="AD15467" s="221"/>
      <c r="AE15467" s="237"/>
      <c r="AF15467" s="168"/>
      <c r="AG15467" s="168"/>
      <c r="AH15467" s="168"/>
    </row>
    <row r="15468" spans="19:34" x14ac:dyDescent="0.2">
      <c r="S15468" s="226" t="e">
        <f t="shared" si="327"/>
        <v>#REF!</v>
      </c>
      <c r="T15468" s="168"/>
      <c r="U15468" s="168"/>
      <c r="V15468" s="168"/>
      <c r="W15468" s="169"/>
      <c r="X15468" s="221"/>
      <c r="Y15468" s="221"/>
      <c r="Z15468" s="221"/>
      <c r="AA15468" s="222"/>
      <c r="AB15468" s="221"/>
      <c r="AC15468" s="221"/>
      <c r="AD15468" s="221"/>
      <c r="AE15468" s="237"/>
      <c r="AF15468" s="168"/>
      <c r="AG15468" s="168"/>
      <c r="AH15468" s="168"/>
    </row>
    <row r="15469" spans="19:34" x14ac:dyDescent="0.2">
      <c r="S15469" s="226" t="e">
        <f t="shared" si="327"/>
        <v>#REF!</v>
      </c>
      <c r="T15469" s="168"/>
      <c r="U15469" s="168"/>
      <c r="V15469" s="168"/>
      <c r="W15469" s="169"/>
      <c r="X15469" s="221"/>
      <c r="Y15469" s="221"/>
      <c r="Z15469" s="221"/>
      <c r="AA15469" s="222"/>
      <c r="AB15469" s="221"/>
      <c r="AC15469" s="221"/>
      <c r="AD15469" s="221"/>
      <c r="AE15469" s="237"/>
      <c r="AF15469" s="168"/>
      <c r="AG15469" s="168"/>
      <c r="AH15469" s="168"/>
    </row>
    <row r="15470" spans="19:34" x14ac:dyDescent="0.2">
      <c r="S15470" s="226" t="e">
        <f t="shared" si="327"/>
        <v>#REF!</v>
      </c>
      <c r="T15470" s="168"/>
      <c r="U15470" s="168"/>
      <c r="V15470" s="168"/>
      <c r="W15470" s="169"/>
      <c r="X15470" s="221"/>
      <c r="Y15470" s="221"/>
      <c r="Z15470" s="221"/>
      <c r="AA15470" s="222"/>
      <c r="AB15470" s="221"/>
      <c r="AC15470" s="221"/>
      <c r="AD15470" s="221"/>
      <c r="AE15470" s="237"/>
      <c r="AF15470" s="168"/>
      <c r="AG15470" s="168"/>
      <c r="AH15470" s="168"/>
    </row>
    <row r="15471" spans="19:34" x14ac:dyDescent="0.2">
      <c r="S15471" s="226" t="e">
        <f t="shared" si="327"/>
        <v>#REF!</v>
      </c>
      <c r="T15471" s="168"/>
      <c r="U15471" s="168"/>
      <c r="V15471" s="168"/>
      <c r="W15471" s="169"/>
      <c r="X15471" s="221"/>
      <c r="Y15471" s="221"/>
      <c r="Z15471" s="221"/>
      <c r="AA15471" s="222"/>
      <c r="AB15471" s="221"/>
      <c r="AC15471" s="221"/>
      <c r="AD15471" s="221"/>
      <c r="AE15471" s="237"/>
      <c r="AF15471" s="168"/>
      <c r="AG15471" s="168"/>
      <c r="AH15471" s="168"/>
    </row>
    <row r="15472" spans="19:34" x14ac:dyDescent="0.2">
      <c r="S15472" s="226" t="e">
        <f t="shared" si="327"/>
        <v>#REF!</v>
      </c>
      <c r="T15472" s="168"/>
      <c r="U15472" s="168"/>
      <c r="V15472" s="168"/>
      <c r="W15472" s="169"/>
      <c r="X15472" s="221"/>
      <c r="Y15472" s="221"/>
      <c r="Z15472" s="221"/>
      <c r="AA15472" s="222"/>
      <c r="AB15472" s="221"/>
      <c r="AC15472" s="221"/>
      <c r="AD15472" s="221"/>
      <c r="AE15472" s="237"/>
      <c r="AF15472" s="168"/>
      <c r="AG15472" s="168"/>
      <c r="AH15472" s="168"/>
    </row>
    <row r="15473" spans="19:34" x14ac:dyDescent="0.2">
      <c r="S15473" s="226" t="e">
        <f t="shared" si="327"/>
        <v>#REF!</v>
      </c>
      <c r="T15473" s="168"/>
      <c r="U15473" s="168"/>
      <c r="V15473" s="168"/>
      <c r="W15473" s="169"/>
      <c r="X15473" s="221"/>
      <c r="Y15473" s="221"/>
      <c r="Z15473" s="221"/>
      <c r="AA15473" s="222"/>
      <c r="AB15473" s="221"/>
      <c r="AC15473" s="221"/>
      <c r="AD15473" s="221"/>
      <c r="AE15473" s="237"/>
      <c r="AF15473" s="168"/>
      <c r="AG15473" s="168"/>
      <c r="AH15473" s="168"/>
    </row>
    <row r="15474" spans="19:34" x14ac:dyDescent="0.2">
      <c r="S15474" s="226" t="e">
        <f t="shared" si="327"/>
        <v>#REF!</v>
      </c>
      <c r="T15474" s="168"/>
      <c r="U15474" s="168"/>
      <c r="V15474" s="168"/>
      <c r="W15474" s="169"/>
      <c r="X15474" s="221"/>
      <c r="Y15474" s="221"/>
      <c r="Z15474" s="221"/>
      <c r="AA15474" s="222"/>
      <c r="AB15474" s="221"/>
      <c r="AC15474" s="221"/>
      <c r="AD15474" s="221"/>
      <c r="AE15474" s="237"/>
      <c r="AF15474" s="168"/>
      <c r="AG15474" s="168"/>
      <c r="AH15474" s="168"/>
    </row>
    <row r="15475" spans="19:34" x14ac:dyDescent="0.2">
      <c r="S15475" s="226" t="e">
        <f t="shared" si="327"/>
        <v>#REF!</v>
      </c>
      <c r="T15475" s="168"/>
      <c r="U15475" s="168"/>
      <c r="V15475" s="168"/>
      <c r="W15475" s="169"/>
      <c r="X15475" s="221"/>
      <c r="Y15475" s="221"/>
      <c r="Z15475" s="221"/>
      <c r="AA15475" s="222"/>
      <c r="AB15475" s="221"/>
      <c r="AC15475" s="221"/>
      <c r="AD15475" s="221"/>
      <c r="AE15475" s="237"/>
      <c r="AF15475" s="168"/>
      <c r="AG15475" s="168"/>
      <c r="AH15475" s="168"/>
    </row>
    <row r="15476" spans="19:34" x14ac:dyDescent="0.2">
      <c r="S15476" s="226" t="e">
        <f t="shared" si="327"/>
        <v>#REF!</v>
      </c>
      <c r="T15476" s="168"/>
      <c r="U15476" s="168"/>
      <c r="V15476" s="168"/>
      <c r="W15476" s="169"/>
      <c r="X15476" s="221"/>
      <c r="Y15476" s="221"/>
      <c r="Z15476" s="221"/>
      <c r="AA15476" s="222"/>
      <c r="AB15476" s="221"/>
      <c r="AC15476" s="221"/>
      <c r="AD15476" s="221"/>
      <c r="AE15476" s="237"/>
      <c r="AF15476" s="168"/>
      <c r="AG15476" s="168"/>
      <c r="AH15476" s="168"/>
    </row>
    <row r="15477" spans="19:34" x14ac:dyDescent="0.2">
      <c r="S15477" s="226" t="e">
        <f t="shared" si="327"/>
        <v>#REF!</v>
      </c>
      <c r="T15477" s="168"/>
      <c r="U15477" s="168"/>
      <c r="V15477" s="168"/>
      <c r="W15477" s="169"/>
      <c r="X15477" s="221"/>
      <c r="Y15477" s="221"/>
      <c r="Z15477" s="221"/>
      <c r="AA15477" s="222"/>
      <c r="AB15477" s="221"/>
      <c r="AC15477" s="221"/>
      <c r="AD15477" s="221"/>
      <c r="AE15477" s="237"/>
      <c r="AF15477" s="168"/>
      <c r="AG15477" s="168"/>
      <c r="AH15477" s="168"/>
    </row>
    <row r="15478" spans="19:34" x14ac:dyDescent="0.2">
      <c r="S15478" s="226" t="e">
        <f t="shared" si="327"/>
        <v>#REF!</v>
      </c>
      <c r="T15478" s="168"/>
      <c r="U15478" s="168"/>
      <c r="V15478" s="168"/>
      <c r="W15478" s="169"/>
      <c r="X15478" s="221"/>
      <c r="Y15478" s="221"/>
      <c r="Z15478" s="221"/>
      <c r="AA15478" s="222"/>
      <c r="AB15478" s="221"/>
      <c r="AC15478" s="221"/>
      <c r="AD15478" s="221"/>
      <c r="AE15478" s="237"/>
      <c r="AF15478" s="168"/>
      <c r="AG15478" s="168"/>
      <c r="AH15478" s="168"/>
    </row>
    <row r="15479" spans="19:34" x14ac:dyDescent="0.2">
      <c r="S15479" s="226" t="e">
        <f t="shared" si="327"/>
        <v>#REF!</v>
      </c>
      <c r="T15479" s="168"/>
      <c r="U15479" s="168"/>
      <c r="V15479" s="168"/>
      <c r="W15479" s="169"/>
      <c r="X15479" s="221"/>
      <c r="Y15479" s="221"/>
      <c r="Z15479" s="221"/>
      <c r="AA15479" s="222"/>
      <c r="AB15479" s="221"/>
      <c r="AC15479" s="221"/>
      <c r="AD15479" s="221"/>
      <c r="AE15479" s="237"/>
      <c r="AF15479" s="168"/>
      <c r="AG15479" s="168"/>
      <c r="AH15479" s="168"/>
    </row>
    <row r="15480" spans="19:34" x14ac:dyDescent="0.2">
      <c r="S15480" s="226" t="e">
        <f t="shared" si="327"/>
        <v>#REF!</v>
      </c>
      <c r="T15480" s="168"/>
      <c r="U15480" s="168"/>
      <c r="V15480" s="168"/>
      <c r="W15480" s="169"/>
      <c r="X15480" s="221"/>
      <c r="Y15480" s="221"/>
      <c r="Z15480" s="221"/>
      <c r="AA15480" s="222"/>
      <c r="AB15480" s="221"/>
      <c r="AC15480" s="221"/>
      <c r="AD15480" s="221"/>
      <c r="AE15480" s="237"/>
      <c r="AF15480" s="168"/>
      <c r="AG15480" s="168"/>
      <c r="AH15480" s="168"/>
    </row>
    <row r="15481" spans="19:34" x14ac:dyDescent="0.2">
      <c r="S15481" s="226" t="e">
        <f t="shared" si="327"/>
        <v>#REF!</v>
      </c>
      <c r="T15481" s="168"/>
      <c r="U15481" s="168"/>
      <c r="V15481" s="168"/>
      <c r="W15481" s="169"/>
      <c r="X15481" s="221"/>
      <c r="Y15481" s="221"/>
      <c r="Z15481" s="221"/>
      <c r="AA15481" s="222"/>
      <c r="AB15481" s="221"/>
      <c r="AC15481" s="221"/>
      <c r="AD15481" s="221"/>
      <c r="AE15481" s="237"/>
      <c r="AF15481" s="168"/>
      <c r="AG15481" s="168"/>
      <c r="AH15481" s="168"/>
    </row>
    <row r="15482" spans="19:34" x14ac:dyDescent="0.2">
      <c r="S15482" s="226" t="e">
        <f t="shared" si="327"/>
        <v>#REF!</v>
      </c>
      <c r="T15482" s="168"/>
      <c r="U15482" s="168"/>
      <c r="V15482" s="168"/>
      <c r="W15482" s="169"/>
      <c r="X15482" s="221"/>
      <c r="Y15482" s="221"/>
      <c r="Z15482" s="221"/>
      <c r="AA15482" s="222"/>
      <c r="AB15482" s="221"/>
      <c r="AC15482" s="221"/>
      <c r="AD15482" s="221"/>
      <c r="AE15482" s="237"/>
      <c r="AF15482" s="168"/>
      <c r="AG15482" s="168"/>
      <c r="AH15482" s="168"/>
    </row>
    <row r="15483" spans="19:34" x14ac:dyDescent="0.2">
      <c r="S15483" s="226" t="e">
        <f t="shared" si="327"/>
        <v>#REF!</v>
      </c>
      <c r="T15483" s="168"/>
      <c r="U15483" s="168"/>
      <c r="V15483" s="168"/>
      <c r="W15483" s="169"/>
      <c r="X15483" s="221"/>
      <c r="Y15483" s="221"/>
      <c r="Z15483" s="221"/>
      <c r="AA15483" s="222"/>
      <c r="AB15483" s="221"/>
      <c r="AC15483" s="221"/>
      <c r="AD15483" s="221"/>
      <c r="AE15483" s="237"/>
      <c r="AF15483" s="168"/>
      <c r="AG15483" s="168"/>
      <c r="AH15483" s="168"/>
    </row>
    <row r="15484" spans="19:34" x14ac:dyDescent="0.2">
      <c r="S15484" s="226" t="e">
        <f t="shared" si="327"/>
        <v>#REF!</v>
      </c>
      <c r="T15484" s="168"/>
      <c r="U15484" s="168"/>
      <c r="V15484" s="168"/>
      <c r="W15484" s="169"/>
      <c r="X15484" s="221"/>
      <c r="Y15484" s="221"/>
      <c r="Z15484" s="221"/>
      <c r="AA15484" s="222"/>
      <c r="AB15484" s="221"/>
      <c r="AC15484" s="221"/>
      <c r="AD15484" s="221"/>
      <c r="AE15484" s="237"/>
      <c r="AF15484" s="168"/>
      <c r="AG15484" s="168"/>
      <c r="AH15484" s="168"/>
    </row>
    <row r="15485" spans="19:34" x14ac:dyDescent="0.2">
      <c r="S15485" s="226" t="e">
        <f t="shared" si="327"/>
        <v>#REF!</v>
      </c>
      <c r="T15485" s="168"/>
      <c r="U15485" s="168"/>
      <c r="V15485" s="168"/>
      <c r="W15485" s="169"/>
      <c r="X15485" s="221"/>
      <c r="Y15485" s="221"/>
      <c r="Z15485" s="221"/>
      <c r="AA15485" s="222"/>
      <c r="AB15485" s="221"/>
      <c r="AC15485" s="221"/>
      <c r="AD15485" s="221"/>
      <c r="AE15485" s="237"/>
      <c r="AF15485" s="168"/>
      <c r="AG15485" s="168"/>
      <c r="AH15485" s="168"/>
    </row>
    <row r="15486" spans="19:34" x14ac:dyDescent="0.2">
      <c r="S15486" s="226" t="e">
        <f t="shared" si="327"/>
        <v>#REF!</v>
      </c>
      <c r="T15486" s="168"/>
      <c r="U15486" s="168"/>
      <c r="V15486" s="168"/>
      <c r="W15486" s="169"/>
      <c r="X15486" s="221"/>
      <c r="Y15486" s="221"/>
      <c r="Z15486" s="221"/>
      <c r="AA15486" s="222"/>
      <c r="AB15486" s="221"/>
      <c r="AC15486" s="221"/>
      <c r="AD15486" s="221"/>
      <c r="AE15486" s="237"/>
      <c r="AF15486" s="168"/>
      <c r="AG15486" s="168"/>
      <c r="AH15486" s="168"/>
    </row>
    <row r="15487" spans="19:34" x14ac:dyDescent="0.2">
      <c r="S15487" s="226" t="e">
        <f t="shared" si="327"/>
        <v>#REF!</v>
      </c>
      <c r="T15487" s="168"/>
      <c r="U15487" s="168"/>
      <c r="V15487" s="168"/>
      <c r="W15487" s="169"/>
      <c r="X15487" s="221"/>
      <c r="Y15487" s="221"/>
      <c r="Z15487" s="221"/>
      <c r="AA15487" s="222"/>
      <c r="AB15487" s="221"/>
      <c r="AC15487" s="221"/>
      <c r="AD15487" s="221"/>
      <c r="AE15487" s="237"/>
      <c r="AF15487" s="168"/>
      <c r="AG15487" s="168"/>
      <c r="AH15487" s="168"/>
    </row>
    <row r="15488" spans="19:34" x14ac:dyDescent="0.2">
      <c r="S15488" s="226" t="e">
        <f t="shared" si="327"/>
        <v>#REF!</v>
      </c>
      <c r="T15488" s="168"/>
      <c r="U15488" s="168"/>
      <c r="V15488" s="168"/>
      <c r="W15488" s="169"/>
      <c r="X15488" s="221"/>
      <c r="Y15488" s="221"/>
      <c r="Z15488" s="221"/>
      <c r="AA15488" s="222"/>
      <c r="AB15488" s="221"/>
      <c r="AC15488" s="221"/>
      <c r="AD15488" s="221"/>
      <c r="AE15488" s="237"/>
      <c r="AF15488" s="168"/>
      <c r="AG15488" s="168"/>
      <c r="AH15488" s="168"/>
    </row>
    <row r="15489" spans="19:34" x14ac:dyDescent="0.2">
      <c r="S15489" s="226" t="e">
        <f t="shared" si="327"/>
        <v>#REF!</v>
      </c>
      <c r="T15489" s="168"/>
      <c r="U15489" s="168"/>
      <c r="V15489" s="168"/>
      <c r="W15489" s="169"/>
      <c r="X15489" s="221"/>
      <c r="Y15489" s="221"/>
      <c r="Z15489" s="221"/>
      <c r="AA15489" s="222"/>
      <c r="AB15489" s="221"/>
      <c r="AC15489" s="221"/>
      <c r="AD15489" s="221"/>
      <c r="AE15489" s="237"/>
      <c r="AF15489" s="168"/>
      <c r="AG15489" s="168"/>
      <c r="AH15489" s="168"/>
    </row>
    <row r="15490" spans="19:34" x14ac:dyDescent="0.2">
      <c r="S15490" s="226" t="e">
        <f t="shared" si="327"/>
        <v>#REF!</v>
      </c>
      <c r="T15490" s="168"/>
      <c r="U15490" s="168"/>
      <c r="V15490" s="168"/>
      <c r="W15490" s="169"/>
      <c r="X15490" s="221"/>
      <c r="Y15490" s="221"/>
      <c r="Z15490" s="221"/>
      <c r="AA15490" s="222"/>
      <c r="AB15490" s="221"/>
      <c r="AC15490" s="221"/>
      <c r="AD15490" s="221"/>
      <c r="AE15490" s="237"/>
      <c r="AF15490" s="168"/>
      <c r="AG15490" s="168"/>
      <c r="AH15490" s="168"/>
    </row>
    <row r="15491" spans="19:34" x14ac:dyDescent="0.2">
      <c r="S15491" s="226" t="e">
        <f t="shared" si="327"/>
        <v>#REF!</v>
      </c>
      <c r="T15491" s="168"/>
      <c r="U15491" s="168"/>
      <c r="V15491" s="168"/>
      <c r="W15491" s="169"/>
      <c r="X15491" s="221"/>
      <c r="Y15491" s="221"/>
      <c r="Z15491" s="221"/>
      <c r="AA15491" s="222"/>
      <c r="AB15491" s="221"/>
      <c r="AC15491" s="221"/>
      <c r="AD15491" s="221"/>
      <c r="AE15491" s="237"/>
      <c r="AF15491" s="168"/>
      <c r="AG15491" s="168"/>
      <c r="AH15491" s="168"/>
    </row>
    <row r="15492" spans="19:34" x14ac:dyDescent="0.2">
      <c r="S15492" s="226" t="e">
        <f t="shared" si="327"/>
        <v>#REF!</v>
      </c>
      <c r="T15492" s="168"/>
      <c r="U15492" s="168"/>
      <c r="V15492" s="168"/>
      <c r="W15492" s="169"/>
      <c r="X15492" s="221"/>
      <c r="Y15492" s="221"/>
      <c r="Z15492" s="221"/>
      <c r="AA15492" s="222"/>
      <c r="AB15492" s="221"/>
      <c r="AC15492" s="221"/>
      <c r="AD15492" s="221"/>
      <c r="AE15492" s="237"/>
      <c r="AF15492" s="168"/>
      <c r="AG15492" s="168"/>
      <c r="AH15492" s="168"/>
    </row>
    <row r="15493" spans="19:34" x14ac:dyDescent="0.2">
      <c r="S15493" s="226" t="e">
        <f t="shared" si="327"/>
        <v>#REF!</v>
      </c>
      <c r="T15493" s="168"/>
      <c r="U15493" s="168"/>
      <c r="V15493" s="168"/>
      <c r="W15493" s="169"/>
      <c r="X15493" s="221"/>
      <c r="Y15493" s="221"/>
      <c r="Z15493" s="221"/>
      <c r="AA15493" s="222"/>
      <c r="AB15493" s="221"/>
      <c r="AC15493" s="221"/>
      <c r="AD15493" s="221"/>
      <c r="AE15493" s="237"/>
      <c r="AF15493" s="168"/>
      <c r="AG15493" s="168"/>
      <c r="AH15493" s="168"/>
    </row>
    <row r="15494" spans="19:34" x14ac:dyDescent="0.2">
      <c r="S15494" s="226" t="e">
        <f t="shared" si="327"/>
        <v>#REF!</v>
      </c>
      <c r="T15494" s="168"/>
      <c r="U15494" s="168"/>
      <c r="V15494" s="168"/>
      <c r="W15494" s="169"/>
      <c r="X15494" s="221"/>
      <c r="Y15494" s="221"/>
      <c r="Z15494" s="221"/>
      <c r="AA15494" s="222"/>
      <c r="AB15494" s="221"/>
      <c r="AC15494" s="221"/>
      <c r="AD15494" s="221"/>
      <c r="AE15494" s="237"/>
      <c r="AF15494" s="168"/>
      <c r="AG15494" s="168"/>
      <c r="AH15494" s="168"/>
    </row>
    <row r="15495" spans="19:34" x14ac:dyDescent="0.2">
      <c r="S15495" s="226" t="e">
        <f t="shared" si="327"/>
        <v>#REF!</v>
      </c>
      <c r="T15495" s="168"/>
      <c r="U15495" s="168"/>
      <c r="V15495" s="168"/>
      <c r="W15495" s="169"/>
      <c r="X15495" s="221"/>
      <c r="Y15495" s="221"/>
      <c r="Z15495" s="221"/>
      <c r="AA15495" s="222"/>
      <c r="AB15495" s="221"/>
      <c r="AC15495" s="221"/>
      <c r="AD15495" s="221"/>
      <c r="AE15495" s="237"/>
      <c r="AF15495" s="168"/>
      <c r="AG15495" s="168"/>
      <c r="AH15495" s="168"/>
    </row>
    <row r="15496" spans="19:34" x14ac:dyDescent="0.2">
      <c r="S15496" s="226" t="e">
        <f t="shared" si="327"/>
        <v>#REF!</v>
      </c>
      <c r="T15496" s="168"/>
      <c r="U15496" s="168"/>
      <c r="V15496" s="168"/>
      <c r="W15496" s="169"/>
      <c r="X15496" s="221"/>
      <c r="Y15496" s="221"/>
      <c r="Z15496" s="221"/>
      <c r="AA15496" s="222"/>
      <c r="AB15496" s="221"/>
      <c r="AC15496" s="221"/>
      <c r="AD15496" s="221"/>
      <c r="AE15496" s="237"/>
      <c r="AF15496" s="168"/>
      <c r="AG15496" s="168"/>
      <c r="AH15496" s="168"/>
    </row>
    <row r="15497" spans="19:34" x14ac:dyDescent="0.2">
      <c r="S15497" s="226" t="e">
        <f t="shared" si="327"/>
        <v>#REF!</v>
      </c>
      <c r="T15497" s="168"/>
      <c r="U15497" s="168"/>
      <c r="V15497" s="168"/>
      <c r="W15497" s="169"/>
      <c r="X15497" s="221"/>
      <c r="Y15497" s="221"/>
      <c r="Z15497" s="221"/>
      <c r="AA15497" s="222"/>
      <c r="AB15497" s="221"/>
      <c r="AC15497" s="221"/>
      <c r="AD15497" s="221"/>
      <c r="AE15497" s="237"/>
      <c r="AF15497" s="168"/>
      <c r="AG15497" s="168"/>
      <c r="AH15497" s="168"/>
    </row>
    <row r="15498" spans="19:34" x14ac:dyDescent="0.2">
      <c r="S15498" s="226" t="e">
        <f t="shared" si="327"/>
        <v>#REF!</v>
      </c>
      <c r="T15498" s="168"/>
      <c r="U15498" s="168"/>
      <c r="V15498" s="168"/>
      <c r="W15498" s="169"/>
      <c r="X15498" s="221"/>
      <c r="Y15498" s="221"/>
      <c r="Z15498" s="221"/>
      <c r="AA15498" s="222"/>
      <c r="AB15498" s="221"/>
      <c r="AC15498" s="221"/>
      <c r="AD15498" s="221"/>
      <c r="AE15498" s="237"/>
      <c r="AF15498" s="168"/>
      <c r="AG15498" s="168"/>
      <c r="AH15498" s="168"/>
    </row>
    <row r="15499" spans="19:34" x14ac:dyDescent="0.2">
      <c r="S15499" s="226" t="e">
        <f t="shared" si="327"/>
        <v>#REF!</v>
      </c>
      <c r="T15499" s="168"/>
      <c r="U15499" s="168"/>
      <c r="V15499" s="168"/>
      <c r="W15499" s="169"/>
      <c r="X15499" s="221"/>
      <c r="Y15499" s="221"/>
      <c r="Z15499" s="221"/>
      <c r="AA15499" s="222"/>
      <c r="AB15499" s="221"/>
      <c r="AC15499" s="221"/>
      <c r="AD15499" s="221"/>
      <c r="AE15499" s="237"/>
      <c r="AF15499" s="168"/>
      <c r="AG15499" s="168"/>
      <c r="AH15499" s="168"/>
    </row>
    <row r="15500" spans="19:34" x14ac:dyDescent="0.2">
      <c r="S15500" s="226" t="e">
        <f t="shared" si="327"/>
        <v>#REF!</v>
      </c>
      <c r="T15500" s="168"/>
      <c r="U15500" s="168"/>
      <c r="V15500" s="168"/>
      <c r="W15500" s="169"/>
      <c r="X15500" s="221"/>
      <c r="Y15500" s="221"/>
      <c r="Z15500" s="221"/>
      <c r="AA15500" s="222"/>
      <c r="AB15500" s="221"/>
      <c r="AC15500" s="221"/>
      <c r="AD15500" s="221"/>
      <c r="AE15500" s="237"/>
      <c r="AF15500" s="168"/>
      <c r="AG15500" s="168"/>
      <c r="AH15500" s="168"/>
    </row>
    <row r="15501" spans="19:34" x14ac:dyDescent="0.2">
      <c r="S15501" s="226" t="e">
        <f t="shared" si="327"/>
        <v>#REF!</v>
      </c>
      <c r="T15501" s="168"/>
      <c r="U15501" s="168"/>
      <c r="V15501" s="168"/>
      <c r="W15501" s="169"/>
      <c r="X15501" s="221"/>
      <c r="Y15501" s="221"/>
      <c r="Z15501" s="221"/>
      <c r="AA15501" s="222"/>
      <c r="AB15501" s="221"/>
      <c r="AC15501" s="221"/>
      <c r="AD15501" s="221"/>
      <c r="AE15501" s="237"/>
      <c r="AF15501" s="168"/>
      <c r="AG15501" s="168"/>
      <c r="AH15501" s="168"/>
    </row>
    <row r="15502" spans="19:34" x14ac:dyDescent="0.2">
      <c r="S15502" s="226" t="e">
        <f t="shared" si="327"/>
        <v>#REF!</v>
      </c>
      <c r="T15502" s="168"/>
      <c r="U15502" s="168"/>
      <c r="V15502" s="168"/>
      <c r="W15502" s="169"/>
      <c r="X15502" s="221"/>
      <c r="Y15502" s="221"/>
      <c r="Z15502" s="221"/>
      <c r="AA15502" s="222"/>
      <c r="AB15502" s="221"/>
      <c r="AC15502" s="221"/>
      <c r="AD15502" s="221"/>
      <c r="AE15502" s="237"/>
      <c r="AF15502" s="168"/>
      <c r="AG15502" s="168"/>
      <c r="AH15502" s="168"/>
    </row>
    <row r="15503" spans="19:34" x14ac:dyDescent="0.2">
      <c r="S15503" s="226" t="e">
        <f t="shared" si="327"/>
        <v>#REF!</v>
      </c>
      <c r="T15503" s="168"/>
      <c r="U15503" s="168"/>
      <c r="V15503" s="168"/>
      <c r="W15503" s="169"/>
      <c r="X15503" s="221"/>
      <c r="Y15503" s="221"/>
      <c r="Z15503" s="221"/>
      <c r="AA15503" s="222"/>
      <c r="AB15503" s="221"/>
      <c r="AC15503" s="221"/>
      <c r="AD15503" s="221"/>
      <c r="AE15503" s="237"/>
      <c r="AF15503" s="168"/>
      <c r="AG15503" s="168"/>
      <c r="AH15503" s="168"/>
    </row>
    <row r="15504" spans="19:34" x14ac:dyDescent="0.2">
      <c r="S15504" s="226" t="e">
        <f t="shared" si="327"/>
        <v>#REF!</v>
      </c>
      <c r="T15504" s="168"/>
      <c r="U15504" s="168"/>
      <c r="V15504" s="168"/>
      <c r="W15504" s="169"/>
      <c r="X15504" s="221"/>
      <c r="Y15504" s="221"/>
      <c r="Z15504" s="221"/>
      <c r="AA15504" s="222"/>
      <c r="AB15504" s="221"/>
      <c r="AC15504" s="221"/>
      <c r="AD15504" s="221"/>
      <c r="AE15504" s="237"/>
      <c r="AF15504" s="168"/>
      <c r="AG15504" s="168"/>
      <c r="AH15504" s="168"/>
    </row>
    <row r="15505" spans="19:34" x14ac:dyDescent="0.2">
      <c r="S15505" s="226" t="e">
        <f t="shared" si="327"/>
        <v>#REF!</v>
      </c>
      <c r="T15505" s="168"/>
      <c r="U15505" s="168"/>
      <c r="V15505" s="168"/>
      <c r="W15505" s="169"/>
      <c r="X15505" s="221"/>
      <c r="Y15505" s="221"/>
      <c r="Z15505" s="221"/>
      <c r="AA15505" s="222"/>
      <c r="AB15505" s="221"/>
      <c r="AC15505" s="221"/>
      <c r="AD15505" s="221"/>
      <c r="AE15505" s="237"/>
      <c r="AF15505" s="168"/>
      <c r="AG15505" s="168"/>
      <c r="AH15505" s="168"/>
    </row>
    <row r="15506" spans="19:34" x14ac:dyDescent="0.2">
      <c r="S15506" s="226" t="e">
        <f t="shared" si="327"/>
        <v>#REF!</v>
      </c>
      <c r="T15506" s="168"/>
      <c r="U15506" s="168"/>
      <c r="V15506" s="168"/>
      <c r="W15506" s="169"/>
      <c r="X15506" s="221"/>
      <c r="Y15506" s="221"/>
      <c r="Z15506" s="221"/>
      <c r="AA15506" s="222"/>
      <c r="AB15506" s="221"/>
      <c r="AC15506" s="221"/>
      <c r="AD15506" s="221"/>
      <c r="AE15506" s="237"/>
      <c r="AF15506" s="168"/>
      <c r="AG15506" s="168"/>
      <c r="AH15506" s="168"/>
    </row>
    <row r="15507" spans="19:34" x14ac:dyDescent="0.2">
      <c r="S15507" s="226" t="e">
        <f t="shared" si="327"/>
        <v>#REF!</v>
      </c>
      <c r="T15507" s="168"/>
      <c r="U15507" s="168"/>
      <c r="V15507" s="168"/>
      <c r="W15507" s="169"/>
      <c r="X15507" s="221"/>
      <c r="Y15507" s="221"/>
      <c r="Z15507" s="221"/>
      <c r="AA15507" s="222"/>
      <c r="AB15507" s="221"/>
      <c r="AC15507" s="221"/>
      <c r="AD15507" s="221"/>
      <c r="AE15507" s="237"/>
      <c r="AF15507" s="168"/>
      <c r="AG15507" s="168"/>
      <c r="AH15507" s="168"/>
    </row>
    <row r="15508" spans="19:34" x14ac:dyDescent="0.2">
      <c r="S15508" s="226" t="e">
        <f t="shared" si="327"/>
        <v>#REF!</v>
      </c>
      <c r="T15508" s="168"/>
      <c r="U15508" s="168"/>
      <c r="V15508" s="168"/>
      <c r="W15508" s="169"/>
      <c r="X15508" s="221"/>
      <c r="Y15508" s="221"/>
      <c r="Z15508" s="221"/>
      <c r="AA15508" s="222"/>
      <c r="AB15508" s="221"/>
      <c r="AC15508" s="221"/>
      <c r="AD15508" s="221"/>
      <c r="AE15508" s="237"/>
      <c r="AF15508" s="168"/>
      <c r="AG15508" s="168"/>
      <c r="AH15508" s="168"/>
    </row>
    <row r="15509" spans="19:34" x14ac:dyDescent="0.2">
      <c r="S15509" s="226" t="e">
        <f t="shared" si="327"/>
        <v>#REF!</v>
      </c>
      <c r="T15509" s="168"/>
      <c r="U15509" s="168"/>
      <c r="V15509" s="168"/>
      <c r="W15509" s="169"/>
      <c r="X15509" s="221"/>
      <c r="Y15509" s="221"/>
      <c r="Z15509" s="221"/>
      <c r="AA15509" s="222"/>
      <c r="AB15509" s="221"/>
      <c r="AC15509" s="221"/>
      <c r="AD15509" s="221"/>
      <c r="AE15509" s="237"/>
      <c r="AF15509" s="168"/>
      <c r="AG15509" s="168"/>
      <c r="AH15509" s="168"/>
    </row>
    <row r="15510" spans="19:34" x14ac:dyDescent="0.2">
      <c r="S15510" s="226" t="e">
        <f t="shared" si="327"/>
        <v>#REF!</v>
      </c>
      <c r="T15510" s="168"/>
      <c r="U15510" s="168"/>
      <c r="V15510" s="168"/>
      <c r="W15510" s="169"/>
      <c r="X15510" s="221"/>
      <c r="Y15510" s="221"/>
      <c r="Z15510" s="221"/>
      <c r="AA15510" s="222"/>
      <c r="AB15510" s="221"/>
      <c r="AC15510" s="221"/>
      <c r="AD15510" s="221"/>
      <c r="AE15510" s="237"/>
      <c r="AF15510" s="168"/>
      <c r="AG15510" s="168"/>
      <c r="AH15510" s="168"/>
    </row>
    <row r="15511" spans="19:34" x14ac:dyDescent="0.2">
      <c r="S15511" s="226" t="e">
        <f t="shared" si="327"/>
        <v>#REF!</v>
      </c>
      <c r="T15511" s="168"/>
      <c r="U15511" s="168"/>
      <c r="V15511" s="168"/>
      <c r="W15511" s="169"/>
      <c r="X15511" s="221"/>
      <c r="Y15511" s="221"/>
      <c r="Z15511" s="221"/>
      <c r="AA15511" s="222"/>
      <c r="AB15511" s="221"/>
      <c r="AC15511" s="221"/>
      <c r="AD15511" s="221"/>
      <c r="AE15511" s="237"/>
      <c r="AF15511" s="168"/>
      <c r="AG15511" s="168"/>
      <c r="AH15511" s="168"/>
    </row>
    <row r="15512" spans="19:34" x14ac:dyDescent="0.2">
      <c r="S15512" s="226" t="e">
        <f t="shared" si="327"/>
        <v>#REF!</v>
      </c>
      <c r="T15512" s="168"/>
      <c r="U15512" s="168"/>
      <c r="V15512" s="168"/>
      <c r="W15512" s="169"/>
      <c r="X15512" s="221"/>
      <c r="Y15512" s="221"/>
      <c r="Z15512" s="221"/>
      <c r="AA15512" s="222"/>
      <c r="AB15512" s="221"/>
      <c r="AC15512" s="221"/>
      <c r="AD15512" s="221"/>
      <c r="AE15512" s="237"/>
      <c r="AF15512" s="168"/>
      <c r="AG15512" s="168"/>
      <c r="AH15512" s="168"/>
    </row>
    <row r="15513" spans="19:34" x14ac:dyDescent="0.2">
      <c r="S15513" s="226" t="e">
        <f t="shared" si="327"/>
        <v>#REF!</v>
      </c>
      <c r="T15513" s="168"/>
      <c r="U15513" s="168"/>
      <c r="V15513" s="168"/>
      <c r="W15513" s="169"/>
      <c r="X15513" s="221"/>
      <c r="Y15513" s="221"/>
      <c r="Z15513" s="221"/>
      <c r="AA15513" s="222"/>
      <c r="AB15513" s="221"/>
      <c r="AC15513" s="221"/>
      <c r="AD15513" s="221"/>
      <c r="AE15513" s="237"/>
      <c r="AF15513" s="168"/>
      <c r="AG15513" s="168"/>
      <c r="AH15513" s="168"/>
    </row>
    <row r="15514" spans="19:34" x14ac:dyDescent="0.2">
      <c r="S15514" s="226" t="e">
        <f t="shared" si="327"/>
        <v>#REF!</v>
      </c>
      <c r="T15514" s="168"/>
      <c r="U15514" s="168"/>
      <c r="V15514" s="168"/>
      <c r="W15514" s="169"/>
      <c r="X15514" s="221"/>
      <c r="Y15514" s="221"/>
      <c r="Z15514" s="221"/>
      <c r="AA15514" s="222"/>
      <c r="AB15514" s="221"/>
      <c r="AC15514" s="221"/>
      <c r="AD15514" s="221"/>
      <c r="AE15514" s="237"/>
      <c r="AF15514" s="168"/>
      <c r="AG15514" s="168"/>
      <c r="AH15514" s="168"/>
    </row>
    <row r="15515" spans="19:34" x14ac:dyDescent="0.2">
      <c r="S15515" s="226" t="e">
        <f t="shared" si="327"/>
        <v>#REF!</v>
      </c>
      <c r="T15515" s="168"/>
      <c r="U15515" s="168"/>
      <c r="V15515" s="168"/>
      <c r="W15515" s="169"/>
      <c r="X15515" s="221"/>
      <c r="Y15515" s="221"/>
      <c r="Z15515" s="221"/>
      <c r="AA15515" s="222"/>
      <c r="AB15515" s="221"/>
      <c r="AC15515" s="221"/>
      <c r="AD15515" s="221"/>
      <c r="AE15515" s="237"/>
      <c r="AF15515" s="168"/>
      <c r="AG15515" s="168"/>
      <c r="AH15515" s="168"/>
    </row>
    <row r="15516" spans="19:34" x14ac:dyDescent="0.2">
      <c r="S15516" s="226" t="e">
        <f t="shared" ref="S15516:S15579" si="328">MID(#REF!,2,7)</f>
        <v>#REF!</v>
      </c>
      <c r="T15516" s="168"/>
      <c r="U15516" s="168"/>
      <c r="V15516" s="168"/>
      <c r="W15516" s="169"/>
      <c r="X15516" s="221"/>
      <c r="Y15516" s="221"/>
      <c r="Z15516" s="221"/>
      <c r="AA15516" s="222"/>
      <c r="AB15516" s="221"/>
      <c r="AC15516" s="221"/>
      <c r="AD15516" s="221"/>
      <c r="AE15516" s="237"/>
      <c r="AF15516" s="168"/>
      <c r="AG15516" s="168"/>
      <c r="AH15516" s="168"/>
    </row>
    <row r="15517" spans="19:34" x14ac:dyDescent="0.2">
      <c r="S15517" s="226" t="e">
        <f t="shared" si="328"/>
        <v>#REF!</v>
      </c>
      <c r="T15517" s="168"/>
      <c r="U15517" s="168"/>
      <c r="V15517" s="168"/>
      <c r="W15517" s="169"/>
      <c r="X15517" s="221"/>
      <c r="Y15517" s="221"/>
      <c r="Z15517" s="221"/>
      <c r="AA15517" s="222"/>
      <c r="AB15517" s="221"/>
      <c r="AC15517" s="221"/>
      <c r="AD15517" s="221"/>
      <c r="AE15517" s="237"/>
      <c r="AF15517" s="168"/>
      <c r="AG15517" s="168"/>
      <c r="AH15517" s="168"/>
    </row>
    <row r="15518" spans="19:34" x14ac:dyDescent="0.2">
      <c r="S15518" s="226" t="e">
        <f t="shared" si="328"/>
        <v>#REF!</v>
      </c>
      <c r="T15518" s="168"/>
      <c r="U15518" s="168"/>
      <c r="V15518" s="168"/>
      <c r="W15518" s="169"/>
      <c r="X15518" s="221"/>
      <c r="Y15518" s="221"/>
      <c r="Z15518" s="221"/>
      <c r="AA15518" s="222"/>
      <c r="AB15518" s="221"/>
      <c r="AC15518" s="221"/>
      <c r="AD15518" s="221"/>
      <c r="AE15518" s="237"/>
      <c r="AF15518" s="168"/>
      <c r="AG15518" s="168"/>
      <c r="AH15518" s="168"/>
    </row>
    <row r="15519" spans="19:34" x14ac:dyDescent="0.2">
      <c r="S15519" s="226" t="e">
        <f t="shared" si="328"/>
        <v>#REF!</v>
      </c>
      <c r="T15519" s="168"/>
      <c r="U15519" s="168"/>
      <c r="V15519" s="168"/>
      <c r="W15519" s="169"/>
      <c r="X15519" s="221"/>
      <c r="Y15519" s="221"/>
      <c r="Z15519" s="221"/>
      <c r="AA15519" s="222"/>
      <c r="AB15519" s="221"/>
      <c r="AC15519" s="221"/>
      <c r="AD15519" s="221"/>
      <c r="AE15519" s="237"/>
      <c r="AF15519" s="168"/>
      <c r="AG15519" s="168"/>
      <c r="AH15519" s="168"/>
    </row>
    <row r="15520" spans="19:34" x14ac:dyDescent="0.2">
      <c r="S15520" s="226" t="e">
        <f t="shared" si="328"/>
        <v>#REF!</v>
      </c>
      <c r="T15520" s="168"/>
      <c r="U15520" s="168"/>
      <c r="V15520" s="168"/>
      <c r="W15520" s="169"/>
      <c r="X15520" s="221"/>
      <c r="Y15520" s="221"/>
      <c r="Z15520" s="221"/>
      <c r="AA15520" s="222"/>
      <c r="AB15520" s="221"/>
      <c r="AC15520" s="221"/>
      <c r="AD15520" s="221"/>
      <c r="AE15520" s="237"/>
      <c r="AF15520" s="168"/>
      <c r="AG15520" s="168"/>
      <c r="AH15520" s="168"/>
    </row>
    <row r="15521" spans="19:34" x14ac:dyDescent="0.2">
      <c r="S15521" s="226" t="e">
        <f t="shared" si="328"/>
        <v>#REF!</v>
      </c>
      <c r="T15521" s="168"/>
      <c r="U15521" s="168"/>
      <c r="V15521" s="168"/>
      <c r="W15521" s="169"/>
      <c r="X15521" s="221"/>
      <c r="Y15521" s="221"/>
      <c r="Z15521" s="221"/>
      <c r="AA15521" s="222"/>
      <c r="AB15521" s="221"/>
      <c r="AC15521" s="221"/>
      <c r="AD15521" s="221"/>
      <c r="AE15521" s="237"/>
      <c r="AF15521" s="168"/>
      <c r="AG15521" s="168"/>
      <c r="AH15521" s="168"/>
    </row>
    <row r="15522" spans="19:34" x14ac:dyDescent="0.2">
      <c r="S15522" s="226" t="e">
        <f t="shared" si="328"/>
        <v>#REF!</v>
      </c>
      <c r="T15522" s="168"/>
      <c r="U15522" s="168"/>
      <c r="V15522" s="168"/>
      <c r="W15522" s="169"/>
      <c r="X15522" s="221"/>
      <c r="Y15522" s="221"/>
      <c r="Z15522" s="221"/>
      <c r="AA15522" s="222"/>
      <c r="AB15522" s="221"/>
      <c r="AC15522" s="221"/>
      <c r="AD15522" s="221"/>
      <c r="AE15522" s="237"/>
      <c r="AF15522" s="168"/>
      <c r="AG15522" s="168"/>
      <c r="AH15522" s="168"/>
    </row>
    <row r="15523" spans="19:34" x14ac:dyDescent="0.2">
      <c r="S15523" s="226" t="e">
        <f t="shared" si="328"/>
        <v>#REF!</v>
      </c>
      <c r="T15523" s="168"/>
      <c r="U15523" s="168"/>
      <c r="V15523" s="168"/>
      <c r="W15523" s="169"/>
      <c r="X15523" s="221"/>
      <c r="Y15523" s="221"/>
      <c r="Z15523" s="221"/>
      <c r="AA15523" s="222"/>
      <c r="AB15523" s="221"/>
      <c r="AC15523" s="221"/>
      <c r="AD15523" s="221"/>
      <c r="AE15523" s="237"/>
      <c r="AF15523" s="168"/>
      <c r="AG15523" s="168"/>
      <c r="AH15523" s="168"/>
    </row>
    <row r="15524" spans="19:34" x14ac:dyDescent="0.2">
      <c r="S15524" s="226" t="e">
        <f t="shared" si="328"/>
        <v>#REF!</v>
      </c>
      <c r="T15524" s="168"/>
      <c r="U15524" s="168"/>
      <c r="V15524" s="168"/>
      <c r="W15524" s="169"/>
      <c r="X15524" s="221"/>
      <c r="Y15524" s="221"/>
      <c r="Z15524" s="221"/>
      <c r="AA15524" s="222"/>
      <c r="AB15524" s="221"/>
      <c r="AC15524" s="221"/>
      <c r="AD15524" s="221"/>
      <c r="AE15524" s="237"/>
      <c r="AF15524" s="168"/>
      <c r="AG15524" s="168"/>
      <c r="AH15524" s="168"/>
    </row>
    <row r="15525" spans="19:34" x14ac:dyDescent="0.2">
      <c r="S15525" s="226" t="e">
        <f t="shared" si="328"/>
        <v>#REF!</v>
      </c>
      <c r="T15525" s="168"/>
      <c r="U15525" s="168"/>
      <c r="V15525" s="168"/>
      <c r="W15525" s="169"/>
      <c r="X15525" s="221"/>
      <c r="Y15525" s="221"/>
      <c r="Z15525" s="221"/>
      <c r="AA15525" s="222"/>
      <c r="AB15525" s="221"/>
      <c r="AC15525" s="221"/>
      <c r="AD15525" s="221"/>
      <c r="AE15525" s="237"/>
      <c r="AF15525" s="168"/>
      <c r="AG15525" s="168"/>
      <c r="AH15525" s="168"/>
    </row>
    <row r="15526" spans="19:34" x14ac:dyDescent="0.2">
      <c r="S15526" s="226" t="e">
        <f t="shared" si="328"/>
        <v>#REF!</v>
      </c>
      <c r="T15526" s="168"/>
      <c r="U15526" s="168"/>
      <c r="V15526" s="168"/>
      <c r="W15526" s="169"/>
      <c r="X15526" s="221"/>
      <c r="Y15526" s="221"/>
      <c r="Z15526" s="221"/>
      <c r="AA15526" s="222"/>
      <c r="AB15526" s="221"/>
      <c r="AC15526" s="221"/>
      <c r="AD15526" s="221"/>
      <c r="AE15526" s="237"/>
      <c r="AF15526" s="168"/>
      <c r="AG15526" s="168"/>
      <c r="AH15526" s="168"/>
    </row>
    <row r="15527" spans="19:34" x14ac:dyDescent="0.2">
      <c r="S15527" s="226" t="e">
        <f t="shared" si="328"/>
        <v>#REF!</v>
      </c>
      <c r="T15527" s="168"/>
      <c r="U15527" s="168"/>
      <c r="V15527" s="168"/>
      <c r="W15527" s="169"/>
      <c r="X15527" s="221"/>
      <c r="Y15527" s="221"/>
      <c r="Z15527" s="221"/>
      <c r="AA15527" s="222"/>
      <c r="AB15527" s="221"/>
      <c r="AC15527" s="221"/>
      <c r="AD15527" s="221"/>
      <c r="AE15527" s="237"/>
      <c r="AF15527" s="168"/>
      <c r="AG15527" s="168"/>
      <c r="AH15527" s="168"/>
    </row>
    <row r="15528" spans="19:34" x14ac:dyDescent="0.2">
      <c r="S15528" s="226" t="e">
        <f t="shared" si="328"/>
        <v>#REF!</v>
      </c>
      <c r="T15528" s="168"/>
      <c r="U15528" s="168"/>
      <c r="V15528" s="168"/>
      <c r="W15528" s="169"/>
      <c r="X15528" s="221"/>
      <c r="Y15528" s="221"/>
      <c r="Z15528" s="221"/>
      <c r="AA15528" s="222"/>
      <c r="AB15528" s="221"/>
      <c r="AC15528" s="221"/>
      <c r="AD15528" s="221"/>
      <c r="AE15528" s="237"/>
      <c r="AF15528" s="168"/>
      <c r="AG15528" s="168"/>
      <c r="AH15528" s="168"/>
    </row>
    <row r="15529" spans="19:34" x14ac:dyDescent="0.2">
      <c r="S15529" s="226" t="e">
        <f t="shared" si="328"/>
        <v>#REF!</v>
      </c>
      <c r="T15529" s="168"/>
      <c r="U15529" s="168"/>
      <c r="V15529" s="168"/>
      <c r="W15529" s="169"/>
      <c r="X15529" s="221"/>
      <c r="Y15529" s="221"/>
      <c r="Z15529" s="221"/>
      <c r="AA15529" s="222"/>
      <c r="AB15529" s="221"/>
      <c r="AC15529" s="221"/>
      <c r="AD15529" s="221"/>
      <c r="AE15529" s="237"/>
      <c r="AF15529" s="168"/>
      <c r="AG15529" s="168"/>
      <c r="AH15529" s="168"/>
    </row>
    <row r="15530" spans="19:34" x14ac:dyDescent="0.2">
      <c r="S15530" s="226" t="e">
        <f t="shared" si="328"/>
        <v>#REF!</v>
      </c>
      <c r="T15530" s="168"/>
      <c r="U15530" s="168"/>
      <c r="V15530" s="168"/>
      <c r="W15530" s="169"/>
      <c r="X15530" s="221"/>
      <c r="Y15530" s="221"/>
      <c r="Z15530" s="221"/>
      <c r="AA15530" s="222"/>
      <c r="AB15530" s="221"/>
      <c r="AC15530" s="221"/>
      <c r="AD15530" s="221"/>
      <c r="AE15530" s="237"/>
      <c r="AF15530" s="168"/>
      <c r="AG15530" s="168"/>
      <c r="AH15530" s="168"/>
    </row>
    <row r="15531" spans="19:34" x14ac:dyDescent="0.2">
      <c r="S15531" s="226" t="e">
        <f t="shared" si="328"/>
        <v>#REF!</v>
      </c>
      <c r="T15531" s="168"/>
      <c r="U15531" s="168"/>
      <c r="V15531" s="168"/>
      <c r="W15531" s="169"/>
      <c r="X15531" s="221"/>
      <c r="Y15531" s="221"/>
      <c r="Z15531" s="221"/>
      <c r="AA15531" s="222"/>
      <c r="AB15531" s="221"/>
      <c r="AC15531" s="221"/>
      <c r="AD15531" s="221"/>
      <c r="AE15531" s="237"/>
      <c r="AF15531" s="168"/>
      <c r="AG15531" s="168"/>
      <c r="AH15531" s="168"/>
    </row>
    <row r="15532" spans="19:34" x14ac:dyDescent="0.2">
      <c r="S15532" s="226" t="e">
        <f t="shared" si="328"/>
        <v>#REF!</v>
      </c>
      <c r="T15532" s="168"/>
      <c r="U15532" s="168"/>
      <c r="V15532" s="168"/>
      <c r="W15532" s="169"/>
      <c r="X15532" s="221"/>
      <c r="Y15532" s="221"/>
      <c r="Z15532" s="221"/>
      <c r="AA15532" s="222"/>
      <c r="AB15532" s="221"/>
      <c r="AC15532" s="221"/>
      <c r="AD15532" s="221"/>
      <c r="AE15532" s="237"/>
      <c r="AF15532" s="168"/>
      <c r="AG15532" s="168"/>
      <c r="AH15532" s="168"/>
    </row>
    <row r="15533" spans="19:34" x14ac:dyDescent="0.2">
      <c r="S15533" s="226" t="e">
        <f t="shared" si="328"/>
        <v>#REF!</v>
      </c>
      <c r="T15533" s="168"/>
      <c r="U15533" s="168"/>
      <c r="V15533" s="168"/>
      <c r="W15533" s="169"/>
      <c r="X15533" s="221"/>
      <c r="Y15533" s="221"/>
      <c r="Z15533" s="221"/>
      <c r="AA15533" s="222"/>
      <c r="AB15533" s="221"/>
      <c r="AC15533" s="221"/>
      <c r="AD15533" s="221"/>
      <c r="AE15533" s="237"/>
      <c r="AF15533" s="168"/>
      <c r="AG15533" s="168"/>
      <c r="AH15533" s="168"/>
    </row>
    <row r="15534" spans="19:34" x14ac:dyDescent="0.2">
      <c r="S15534" s="226" t="e">
        <f t="shared" si="328"/>
        <v>#REF!</v>
      </c>
      <c r="T15534" s="168"/>
      <c r="U15534" s="168"/>
      <c r="V15534" s="168"/>
      <c r="W15534" s="169"/>
      <c r="X15534" s="221"/>
      <c r="Y15534" s="221"/>
      <c r="Z15534" s="221"/>
      <c r="AA15534" s="222"/>
      <c r="AB15534" s="221"/>
      <c r="AC15534" s="221"/>
      <c r="AD15534" s="221"/>
      <c r="AE15534" s="237"/>
      <c r="AF15534" s="168"/>
      <c r="AG15534" s="168"/>
      <c r="AH15534" s="168"/>
    </row>
    <row r="15535" spans="19:34" x14ac:dyDescent="0.2">
      <c r="S15535" s="226" t="e">
        <f t="shared" si="328"/>
        <v>#REF!</v>
      </c>
      <c r="T15535" s="168"/>
      <c r="U15535" s="168"/>
      <c r="V15535" s="168"/>
      <c r="W15535" s="169"/>
      <c r="X15535" s="221"/>
      <c r="Y15535" s="221"/>
      <c r="Z15535" s="221"/>
      <c r="AA15535" s="222"/>
      <c r="AB15535" s="221"/>
      <c r="AC15535" s="221"/>
      <c r="AD15535" s="221"/>
      <c r="AE15535" s="237"/>
      <c r="AF15535" s="168"/>
      <c r="AG15535" s="168"/>
      <c r="AH15535" s="168"/>
    </row>
    <row r="15536" spans="19:34" x14ac:dyDescent="0.2">
      <c r="S15536" s="226" t="e">
        <f t="shared" si="328"/>
        <v>#REF!</v>
      </c>
      <c r="T15536" s="168"/>
      <c r="U15536" s="168"/>
      <c r="V15536" s="168"/>
      <c r="W15536" s="169"/>
      <c r="X15536" s="221"/>
      <c r="Y15536" s="221"/>
      <c r="Z15536" s="221"/>
      <c r="AA15536" s="222"/>
      <c r="AB15536" s="221"/>
      <c r="AC15536" s="221"/>
      <c r="AD15536" s="221"/>
      <c r="AE15536" s="237"/>
      <c r="AF15536" s="168"/>
      <c r="AG15536" s="168"/>
      <c r="AH15536" s="168"/>
    </row>
    <row r="15537" spans="19:34" x14ac:dyDescent="0.2">
      <c r="S15537" s="226" t="e">
        <f t="shared" si="328"/>
        <v>#REF!</v>
      </c>
      <c r="T15537" s="168"/>
      <c r="U15537" s="168"/>
      <c r="V15537" s="168"/>
      <c r="W15537" s="169"/>
      <c r="X15537" s="221"/>
      <c r="Y15537" s="221"/>
      <c r="Z15537" s="221"/>
      <c r="AA15537" s="222"/>
      <c r="AB15537" s="221"/>
      <c r="AC15537" s="221"/>
      <c r="AD15537" s="221"/>
      <c r="AE15537" s="237"/>
      <c r="AF15537" s="168"/>
      <c r="AG15537" s="168"/>
      <c r="AH15537" s="168"/>
    </row>
    <row r="15538" spans="19:34" x14ac:dyDescent="0.2">
      <c r="S15538" s="226" t="e">
        <f t="shared" si="328"/>
        <v>#REF!</v>
      </c>
      <c r="T15538" s="168"/>
      <c r="U15538" s="168"/>
      <c r="V15538" s="168"/>
      <c r="W15538" s="169"/>
      <c r="X15538" s="221"/>
      <c r="Y15538" s="221"/>
      <c r="Z15538" s="221"/>
      <c r="AA15538" s="222"/>
      <c r="AB15538" s="221"/>
      <c r="AC15538" s="221"/>
      <c r="AD15538" s="221"/>
      <c r="AE15538" s="237"/>
      <c r="AF15538" s="168"/>
      <c r="AG15538" s="168"/>
      <c r="AH15538" s="168"/>
    </row>
    <row r="15539" spans="19:34" x14ac:dyDescent="0.2">
      <c r="S15539" s="226" t="e">
        <f t="shared" si="328"/>
        <v>#REF!</v>
      </c>
      <c r="T15539" s="168"/>
      <c r="U15539" s="168"/>
      <c r="V15539" s="168"/>
      <c r="W15539" s="169"/>
      <c r="X15539" s="221"/>
      <c r="Y15539" s="221"/>
      <c r="Z15539" s="221"/>
      <c r="AA15539" s="222"/>
      <c r="AB15539" s="221"/>
      <c r="AC15539" s="221"/>
      <c r="AD15539" s="221"/>
      <c r="AE15539" s="237"/>
      <c r="AF15539" s="168"/>
      <c r="AG15539" s="168"/>
      <c r="AH15539" s="168"/>
    </row>
    <row r="15540" spans="19:34" x14ac:dyDescent="0.2">
      <c r="S15540" s="226" t="e">
        <f t="shared" si="328"/>
        <v>#REF!</v>
      </c>
      <c r="T15540" s="168"/>
      <c r="U15540" s="168"/>
      <c r="V15540" s="168"/>
      <c r="W15540" s="169"/>
      <c r="X15540" s="221"/>
      <c r="Y15540" s="221"/>
      <c r="Z15540" s="221"/>
      <c r="AA15540" s="222"/>
      <c r="AB15540" s="221"/>
      <c r="AC15540" s="221"/>
      <c r="AD15540" s="221"/>
      <c r="AE15540" s="237"/>
      <c r="AF15540" s="168"/>
      <c r="AG15540" s="168"/>
      <c r="AH15540" s="168"/>
    </row>
    <row r="15541" spans="19:34" x14ac:dyDescent="0.2">
      <c r="S15541" s="226" t="e">
        <f t="shared" si="328"/>
        <v>#REF!</v>
      </c>
      <c r="T15541" s="168"/>
      <c r="U15541" s="168"/>
      <c r="V15541" s="168"/>
      <c r="W15541" s="169"/>
      <c r="X15541" s="221"/>
      <c r="Y15541" s="221"/>
      <c r="Z15541" s="221"/>
      <c r="AA15541" s="222"/>
      <c r="AB15541" s="221"/>
      <c r="AC15541" s="221"/>
      <c r="AD15541" s="221"/>
      <c r="AE15541" s="237"/>
      <c r="AF15541" s="168"/>
      <c r="AG15541" s="168"/>
      <c r="AH15541" s="168"/>
    </row>
    <row r="15542" spans="19:34" x14ac:dyDescent="0.2">
      <c r="S15542" s="226" t="e">
        <f t="shared" si="328"/>
        <v>#REF!</v>
      </c>
      <c r="T15542" s="168"/>
      <c r="U15542" s="168"/>
      <c r="V15542" s="168"/>
      <c r="W15542" s="169"/>
      <c r="X15542" s="221"/>
      <c r="Y15542" s="221"/>
      <c r="Z15542" s="221"/>
      <c r="AA15542" s="222"/>
      <c r="AB15542" s="221"/>
      <c r="AC15542" s="221"/>
      <c r="AD15542" s="221"/>
      <c r="AE15542" s="237"/>
      <c r="AF15542" s="168"/>
      <c r="AG15542" s="168"/>
      <c r="AH15542" s="168"/>
    </row>
    <row r="15543" spans="19:34" x14ac:dyDescent="0.2">
      <c r="S15543" s="226" t="e">
        <f t="shared" si="328"/>
        <v>#REF!</v>
      </c>
      <c r="T15543" s="168"/>
      <c r="U15543" s="168"/>
      <c r="V15543" s="168"/>
      <c r="W15543" s="169"/>
      <c r="X15543" s="221"/>
      <c r="Y15543" s="221"/>
      <c r="Z15543" s="221"/>
      <c r="AA15543" s="222"/>
      <c r="AB15543" s="221"/>
      <c r="AC15543" s="221"/>
      <c r="AD15543" s="221"/>
      <c r="AE15543" s="237"/>
      <c r="AF15543" s="168"/>
      <c r="AG15543" s="168"/>
      <c r="AH15543" s="168"/>
    </row>
    <row r="15544" spans="19:34" x14ac:dyDescent="0.2">
      <c r="S15544" s="226" t="e">
        <f t="shared" si="328"/>
        <v>#REF!</v>
      </c>
      <c r="T15544" s="168"/>
      <c r="U15544" s="168"/>
      <c r="V15544" s="168"/>
      <c r="W15544" s="169"/>
      <c r="X15544" s="221"/>
      <c r="Y15544" s="221"/>
      <c r="Z15544" s="221"/>
      <c r="AA15544" s="222"/>
      <c r="AB15544" s="221"/>
      <c r="AC15544" s="221"/>
      <c r="AD15544" s="221"/>
      <c r="AE15544" s="237"/>
      <c r="AF15544" s="168"/>
      <c r="AG15544" s="168"/>
      <c r="AH15544" s="168"/>
    </row>
    <row r="15545" spans="19:34" x14ac:dyDescent="0.2">
      <c r="S15545" s="226" t="e">
        <f t="shared" si="328"/>
        <v>#REF!</v>
      </c>
      <c r="T15545" s="168"/>
      <c r="U15545" s="168"/>
      <c r="V15545" s="168"/>
      <c r="W15545" s="169"/>
      <c r="X15545" s="221"/>
      <c r="Y15545" s="221"/>
      <c r="Z15545" s="221"/>
      <c r="AA15545" s="222"/>
      <c r="AB15545" s="221"/>
      <c r="AC15545" s="221"/>
      <c r="AD15545" s="221"/>
      <c r="AE15545" s="237"/>
      <c r="AF15545" s="168"/>
      <c r="AG15545" s="168"/>
      <c r="AH15545" s="168"/>
    </row>
    <row r="15546" spans="19:34" x14ac:dyDescent="0.2">
      <c r="S15546" s="226" t="e">
        <f t="shared" si="328"/>
        <v>#REF!</v>
      </c>
      <c r="T15546" s="168"/>
      <c r="U15546" s="168"/>
      <c r="V15546" s="168"/>
      <c r="W15546" s="169"/>
      <c r="X15546" s="221"/>
      <c r="Y15546" s="221"/>
      <c r="Z15546" s="221"/>
      <c r="AA15546" s="222"/>
      <c r="AB15546" s="221"/>
      <c r="AC15546" s="221"/>
      <c r="AD15546" s="221"/>
      <c r="AE15546" s="237"/>
      <c r="AF15546" s="168"/>
      <c r="AG15546" s="168"/>
      <c r="AH15546" s="168"/>
    </row>
    <row r="15547" spans="19:34" x14ac:dyDescent="0.2">
      <c r="S15547" s="226" t="e">
        <f t="shared" si="328"/>
        <v>#REF!</v>
      </c>
      <c r="T15547" s="168"/>
      <c r="U15547" s="168"/>
      <c r="V15547" s="168"/>
      <c r="W15547" s="169"/>
      <c r="X15547" s="221"/>
      <c r="Y15547" s="221"/>
      <c r="Z15547" s="221"/>
      <c r="AA15547" s="222"/>
      <c r="AB15547" s="221"/>
      <c r="AC15547" s="221"/>
      <c r="AD15547" s="221"/>
      <c r="AE15547" s="237"/>
      <c r="AF15547" s="168"/>
      <c r="AG15547" s="168"/>
      <c r="AH15547" s="168"/>
    </row>
    <row r="15548" spans="19:34" x14ac:dyDescent="0.2">
      <c r="S15548" s="226" t="e">
        <f t="shared" si="328"/>
        <v>#REF!</v>
      </c>
      <c r="T15548" s="168"/>
      <c r="U15548" s="168"/>
      <c r="V15548" s="168"/>
      <c r="W15548" s="169"/>
      <c r="X15548" s="221"/>
      <c r="Y15548" s="221"/>
      <c r="Z15548" s="221"/>
      <c r="AA15548" s="222"/>
      <c r="AB15548" s="221"/>
      <c r="AC15548" s="221"/>
      <c r="AD15548" s="221"/>
      <c r="AE15548" s="237"/>
      <c r="AF15548" s="168"/>
      <c r="AG15548" s="168"/>
      <c r="AH15548" s="168"/>
    </row>
    <row r="15549" spans="19:34" x14ac:dyDescent="0.2">
      <c r="S15549" s="226" t="e">
        <f t="shared" si="328"/>
        <v>#REF!</v>
      </c>
      <c r="T15549" s="168"/>
      <c r="U15549" s="168"/>
      <c r="V15549" s="168"/>
      <c r="W15549" s="169"/>
      <c r="X15549" s="221"/>
      <c r="Y15549" s="221"/>
      <c r="Z15549" s="221"/>
      <c r="AA15549" s="222"/>
      <c r="AB15549" s="221"/>
      <c r="AC15549" s="221"/>
      <c r="AD15549" s="221"/>
      <c r="AE15549" s="237"/>
      <c r="AF15549" s="168"/>
      <c r="AG15549" s="168"/>
      <c r="AH15549" s="168"/>
    </row>
    <row r="15550" spans="19:34" x14ac:dyDescent="0.2">
      <c r="S15550" s="226" t="e">
        <f t="shared" si="328"/>
        <v>#REF!</v>
      </c>
      <c r="T15550" s="168"/>
      <c r="U15550" s="168"/>
      <c r="V15550" s="168"/>
      <c r="W15550" s="169"/>
      <c r="X15550" s="221"/>
      <c r="Y15550" s="221"/>
      <c r="Z15550" s="221"/>
      <c r="AA15550" s="222"/>
      <c r="AB15550" s="221"/>
      <c r="AC15550" s="221"/>
      <c r="AD15550" s="221"/>
      <c r="AE15550" s="237"/>
      <c r="AF15550" s="168"/>
      <c r="AG15550" s="168"/>
      <c r="AH15550" s="168"/>
    </row>
    <row r="15551" spans="19:34" x14ac:dyDescent="0.2">
      <c r="S15551" s="226" t="e">
        <f t="shared" si="328"/>
        <v>#REF!</v>
      </c>
      <c r="T15551" s="168"/>
      <c r="U15551" s="168"/>
      <c r="V15551" s="168"/>
      <c r="W15551" s="169"/>
      <c r="X15551" s="221"/>
      <c r="Y15551" s="221"/>
      <c r="Z15551" s="221"/>
      <c r="AA15551" s="222"/>
      <c r="AB15551" s="221"/>
      <c r="AC15551" s="221"/>
      <c r="AD15551" s="221"/>
      <c r="AE15551" s="237"/>
      <c r="AF15551" s="168"/>
      <c r="AG15551" s="168"/>
      <c r="AH15551" s="168"/>
    </row>
    <row r="15552" spans="19:34" x14ac:dyDescent="0.2">
      <c r="S15552" s="226" t="e">
        <f t="shared" si="328"/>
        <v>#REF!</v>
      </c>
      <c r="T15552" s="168"/>
      <c r="U15552" s="168"/>
      <c r="V15552" s="168"/>
      <c r="W15552" s="169"/>
      <c r="X15552" s="221"/>
      <c r="Y15552" s="221"/>
      <c r="Z15552" s="221"/>
      <c r="AA15552" s="222"/>
      <c r="AB15552" s="221"/>
      <c r="AC15552" s="221"/>
      <c r="AD15552" s="221"/>
      <c r="AE15552" s="237"/>
      <c r="AF15552" s="168"/>
      <c r="AG15552" s="168"/>
      <c r="AH15552" s="168"/>
    </row>
    <row r="15553" spans="19:34" x14ac:dyDescent="0.2">
      <c r="S15553" s="226" t="e">
        <f t="shared" si="328"/>
        <v>#REF!</v>
      </c>
      <c r="T15553" s="168"/>
      <c r="U15553" s="168"/>
      <c r="V15553" s="168"/>
      <c r="W15553" s="169"/>
      <c r="X15553" s="221"/>
      <c r="Y15553" s="221"/>
      <c r="Z15553" s="221"/>
      <c r="AA15553" s="222"/>
      <c r="AB15553" s="221"/>
      <c r="AC15553" s="221"/>
      <c r="AD15553" s="221"/>
      <c r="AE15553" s="237"/>
      <c r="AF15553" s="168"/>
      <c r="AG15553" s="168"/>
      <c r="AH15553" s="168"/>
    </row>
    <row r="15554" spans="19:34" x14ac:dyDescent="0.2">
      <c r="S15554" s="226" t="e">
        <f t="shared" si="328"/>
        <v>#REF!</v>
      </c>
      <c r="T15554" s="168"/>
      <c r="U15554" s="168"/>
      <c r="V15554" s="168"/>
      <c r="W15554" s="169"/>
      <c r="X15554" s="221"/>
      <c r="Y15554" s="221"/>
      <c r="Z15554" s="221"/>
      <c r="AA15554" s="222"/>
      <c r="AB15554" s="221"/>
      <c r="AC15554" s="221"/>
      <c r="AD15554" s="221"/>
      <c r="AE15554" s="237"/>
      <c r="AF15554" s="168"/>
      <c r="AG15554" s="168"/>
      <c r="AH15554" s="168"/>
    </row>
    <row r="15555" spans="19:34" x14ac:dyDescent="0.2">
      <c r="S15555" s="226" t="e">
        <f t="shared" si="328"/>
        <v>#REF!</v>
      </c>
      <c r="T15555" s="168"/>
      <c r="U15555" s="168"/>
      <c r="V15555" s="168"/>
      <c r="W15555" s="169"/>
      <c r="X15555" s="221"/>
      <c r="Y15555" s="221"/>
      <c r="Z15555" s="221"/>
      <c r="AA15555" s="222"/>
      <c r="AB15555" s="221"/>
      <c r="AC15555" s="221"/>
      <c r="AD15555" s="221"/>
      <c r="AE15555" s="237"/>
      <c r="AF15555" s="168"/>
      <c r="AG15555" s="168"/>
      <c r="AH15555" s="168"/>
    </row>
    <row r="15556" spans="19:34" x14ac:dyDescent="0.2">
      <c r="S15556" s="226" t="e">
        <f t="shared" si="328"/>
        <v>#REF!</v>
      </c>
      <c r="T15556" s="168"/>
      <c r="U15556" s="168"/>
      <c r="V15556" s="168"/>
      <c r="W15556" s="169"/>
      <c r="X15556" s="221"/>
      <c r="Y15556" s="221"/>
      <c r="Z15556" s="221"/>
      <c r="AA15556" s="222"/>
      <c r="AB15556" s="221"/>
      <c r="AC15556" s="221"/>
      <c r="AD15556" s="221"/>
      <c r="AE15556" s="237"/>
      <c r="AF15556" s="168"/>
      <c r="AG15556" s="168"/>
      <c r="AH15556" s="168"/>
    </row>
    <row r="15557" spans="19:34" x14ac:dyDescent="0.2">
      <c r="S15557" s="226" t="e">
        <f t="shared" si="328"/>
        <v>#REF!</v>
      </c>
      <c r="T15557" s="168"/>
      <c r="U15557" s="168"/>
      <c r="V15557" s="168"/>
      <c r="W15557" s="169"/>
      <c r="X15557" s="221"/>
      <c r="Y15557" s="221"/>
      <c r="Z15557" s="221"/>
      <c r="AA15557" s="222"/>
      <c r="AB15557" s="221"/>
      <c r="AC15557" s="221"/>
      <c r="AD15557" s="221"/>
      <c r="AE15557" s="237"/>
      <c r="AF15557" s="168"/>
      <c r="AG15557" s="168"/>
      <c r="AH15557" s="168"/>
    </row>
    <row r="15558" spans="19:34" x14ac:dyDescent="0.2">
      <c r="S15558" s="226" t="e">
        <f t="shared" si="328"/>
        <v>#REF!</v>
      </c>
      <c r="T15558" s="168"/>
      <c r="U15558" s="168"/>
      <c r="V15558" s="168"/>
      <c r="W15558" s="169"/>
      <c r="X15558" s="221"/>
      <c r="Y15558" s="221"/>
      <c r="Z15558" s="221"/>
      <c r="AA15558" s="222"/>
      <c r="AB15558" s="221"/>
      <c r="AC15558" s="221"/>
      <c r="AD15558" s="221"/>
      <c r="AE15558" s="237"/>
      <c r="AF15558" s="168"/>
      <c r="AG15558" s="168"/>
      <c r="AH15558" s="168"/>
    </row>
    <row r="15559" spans="19:34" x14ac:dyDescent="0.2">
      <c r="S15559" s="226" t="e">
        <f t="shared" si="328"/>
        <v>#REF!</v>
      </c>
      <c r="T15559" s="168"/>
      <c r="U15559" s="168"/>
      <c r="V15559" s="168"/>
      <c r="W15559" s="169"/>
      <c r="X15559" s="221"/>
      <c r="Y15559" s="221"/>
      <c r="Z15559" s="221"/>
      <c r="AA15559" s="222"/>
      <c r="AB15559" s="221"/>
      <c r="AC15559" s="221"/>
      <c r="AD15559" s="221"/>
      <c r="AE15559" s="237"/>
      <c r="AF15559" s="168"/>
      <c r="AG15559" s="168"/>
      <c r="AH15559" s="168"/>
    </row>
    <row r="15560" spans="19:34" x14ac:dyDescent="0.2">
      <c r="S15560" s="226" t="e">
        <f t="shared" si="328"/>
        <v>#REF!</v>
      </c>
      <c r="T15560" s="168"/>
      <c r="U15560" s="168"/>
      <c r="V15560" s="168"/>
      <c r="W15560" s="169"/>
      <c r="X15560" s="221"/>
      <c r="Y15560" s="221"/>
      <c r="Z15560" s="221"/>
      <c r="AA15560" s="222"/>
      <c r="AB15560" s="221"/>
      <c r="AC15560" s="221"/>
      <c r="AD15560" s="221"/>
      <c r="AE15560" s="237"/>
      <c r="AF15560" s="168"/>
      <c r="AG15560" s="168"/>
      <c r="AH15560" s="168"/>
    </row>
    <row r="15561" spans="19:34" x14ac:dyDescent="0.2">
      <c r="S15561" s="226" t="e">
        <f t="shared" si="328"/>
        <v>#REF!</v>
      </c>
      <c r="T15561" s="168"/>
      <c r="U15561" s="168"/>
      <c r="V15561" s="168"/>
      <c r="W15561" s="169"/>
      <c r="X15561" s="221"/>
      <c r="Y15561" s="221"/>
      <c r="Z15561" s="221"/>
      <c r="AA15561" s="222"/>
      <c r="AB15561" s="221"/>
      <c r="AC15561" s="221"/>
      <c r="AD15561" s="221"/>
      <c r="AE15561" s="237"/>
      <c r="AF15561" s="168"/>
      <c r="AG15561" s="168"/>
      <c r="AH15561" s="168"/>
    </row>
    <row r="15562" spans="19:34" x14ac:dyDescent="0.2">
      <c r="S15562" s="226" t="e">
        <f t="shared" si="328"/>
        <v>#REF!</v>
      </c>
      <c r="T15562" s="168"/>
      <c r="U15562" s="168"/>
      <c r="V15562" s="168"/>
      <c r="W15562" s="169"/>
      <c r="X15562" s="221"/>
      <c r="Y15562" s="221"/>
      <c r="Z15562" s="221"/>
      <c r="AA15562" s="222"/>
      <c r="AB15562" s="221"/>
      <c r="AC15562" s="221"/>
      <c r="AD15562" s="221"/>
      <c r="AE15562" s="237"/>
      <c r="AF15562" s="168"/>
      <c r="AG15562" s="168"/>
      <c r="AH15562" s="168"/>
    </row>
    <row r="15563" spans="19:34" x14ac:dyDescent="0.2">
      <c r="S15563" s="226" t="e">
        <f t="shared" si="328"/>
        <v>#REF!</v>
      </c>
      <c r="T15563" s="168"/>
      <c r="U15563" s="168"/>
      <c r="V15563" s="168"/>
      <c r="W15563" s="169"/>
      <c r="X15563" s="221"/>
      <c r="Y15563" s="221"/>
      <c r="Z15563" s="221"/>
      <c r="AA15563" s="222"/>
      <c r="AB15563" s="221"/>
      <c r="AC15563" s="221"/>
      <c r="AD15563" s="221"/>
      <c r="AE15563" s="237"/>
      <c r="AF15563" s="168"/>
      <c r="AG15563" s="168"/>
      <c r="AH15563" s="168"/>
    </row>
    <row r="15564" spans="19:34" x14ac:dyDescent="0.2">
      <c r="S15564" s="226" t="e">
        <f t="shared" si="328"/>
        <v>#REF!</v>
      </c>
      <c r="T15564" s="168"/>
      <c r="U15564" s="168"/>
      <c r="V15564" s="168"/>
      <c r="W15564" s="169"/>
      <c r="X15564" s="221"/>
      <c r="Y15564" s="221"/>
      <c r="Z15564" s="221"/>
      <c r="AA15564" s="222"/>
      <c r="AB15564" s="221"/>
      <c r="AC15564" s="221"/>
      <c r="AD15564" s="221"/>
      <c r="AE15564" s="237"/>
      <c r="AF15564" s="168"/>
      <c r="AG15564" s="168"/>
      <c r="AH15564" s="168"/>
    </row>
    <row r="15565" spans="19:34" x14ac:dyDescent="0.2">
      <c r="S15565" s="226" t="e">
        <f t="shared" si="328"/>
        <v>#REF!</v>
      </c>
      <c r="T15565" s="168"/>
      <c r="U15565" s="168"/>
      <c r="V15565" s="168"/>
      <c r="W15565" s="169"/>
      <c r="X15565" s="221"/>
      <c r="Y15565" s="221"/>
      <c r="Z15565" s="221"/>
      <c r="AA15565" s="222"/>
      <c r="AB15565" s="221"/>
      <c r="AC15565" s="221"/>
      <c r="AD15565" s="221"/>
      <c r="AE15565" s="237"/>
      <c r="AF15565" s="168"/>
      <c r="AG15565" s="168"/>
      <c r="AH15565" s="168"/>
    </row>
    <row r="15566" spans="19:34" x14ac:dyDescent="0.2">
      <c r="S15566" s="226" t="e">
        <f t="shared" si="328"/>
        <v>#REF!</v>
      </c>
      <c r="T15566" s="168"/>
      <c r="U15566" s="168"/>
      <c r="V15566" s="168"/>
      <c r="W15566" s="169"/>
      <c r="X15566" s="221"/>
      <c r="Y15566" s="221"/>
      <c r="Z15566" s="221"/>
      <c r="AA15566" s="222"/>
      <c r="AB15566" s="221"/>
      <c r="AC15566" s="221"/>
      <c r="AD15566" s="221"/>
      <c r="AE15566" s="237"/>
      <c r="AF15566" s="168"/>
      <c r="AG15566" s="168"/>
      <c r="AH15566" s="168"/>
    </row>
    <row r="15567" spans="19:34" x14ac:dyDescent="0.2">
      <c r="S15567" s="226" t="e">
        <f t="shared" si="328"/>
        <v>#REF!</v>
      </c>
      <c r="T15567" s="168"/>
      <c r="U15567" s="168"/>
      <c r="V15567" s="168"/>
      <c r="W15567" s="169"/>
      <c r="X15567" s="221"/>
      <c r="Y15567" s="221"/>
      <c r="Z15567" s="221"/>
      <c r="AA15567" s="222"/>
      <c r="AB15567" s="221"/>
      <c r="AC15567" s="221"/>
      <c r="AD15567" s="221"/>
      <c r="AE15567" s="237"/>
      <c r="AF15567" s="168"/>
      <c r="AG15567" s="168"/>
      <c r="AH15567" s="168"/>
    </row>
    <row r="15568" spans="19:34" x14ac:dyDescent="0.2">
      <c r="S15568" s="226" t="e">
        <f t="shared" si="328"/>
        <v>#REF!</v>
      </c>
      <c r="T15568" s="168"/>
      <c r="U15568" s="168"/>
      <c r="V15568" s="168"/>
      <c r="W15568" s="169"/>
      <c r="X15568" s="221"/>
      <c r="Y15568" s="221"/>
      <c r="Z15568" s="221"/>
      <c r="AA15568" s="222"/>
      <c r="AB15568" s="221"/>
      <c r="AC15568" s="221"/>
      <c r="AD15568" s="221"/>
      <c r="AE15568" s="237"/>
      <c r="AF15568" s="168"/>
      <c r="AG15568" s="168"/>
      <c r="AH15568" s="168"/>
    </row>
    <row r="15569" spans="19:34" x14ac:dyDescent="0.2">
      <c r="S15569" s="226" t="e">
        <f t="shared" si="328"/>
        <v>#REF!</v>
      </c>
      <c r="T15569" s="168"/>
      <c r="U15569" s="168"/>
      <c r="V15569" s="168"/>
      <c r="W15569" s="169"/>
      <c r="X15569" s="221"/>
      <c r="Y15569" s="221"/>
      <c r="Z15569" s="221"/>
      <c r="AA15569" s="222"/>
      <c r="AB15569" s="221"/>
      <c r="AC15569" s="221"/>
      <c r="AD15569" s="221"/>
      <c r="AE15569" s="237"/>
      <c r="AF15569" s="168"/>
      <c r="AG15569" s="168"/>
      <c r="AH15569" s="168"/>
    </row>
    <row r="15570" spans="19:34" x14ac:dyDescent="0.2">
      <c r="S15570" s="226" t="e">
        <f t="shared" si="328"/>
        <v>#REF!</v>
      </c>
      <c r="T15570" s="168"/>
      <c r="U15570" s="168"/>
      <c r="V15570" s="168"/>
      <c r="W15570" s="169"/>
      <c r="X15570" s="221"/>
      <c r="Y15570" s="221"/>
      <c r="Z15570" s="221"/>
      <c r="AA15570" s="222"/>
      <c r="AB15570" s="221"/>
      <c r="AC15570" s="221"/>
      <c r="AD15570" s="221"/>
      <c r="AE15570" s="237"/>
      <c r="AF15570" s="168"/>
      <c r="AG15570" s="168"/>
      <c r="AH15570" s="168"/>
    </row>
    <row r="15571" spans="19:34" x14ac:dyDescent="0.2">
      <c r="S15571" s="226" t="e">
        <f t="shared" si="328"/>
        <v>#REF!</v>
      </c>
      <c r="T15571" s="168"/>
      <c r="U15571" s="168"/>
      <c r="V15571" s="168"/>
      <c r="W15571" s="169"/>
      <c r="X15571" s="221"/>
      <c r="Y15571" s="221"/>
      <c r="Z15571" s="221"/>
      <c r="AA15571" s="222"/>
      <c r="AB15571" s="221"/>
      <c r="AC15571" s="221"/>
      <c r="AD15571" s="221"/>
      <c r="AE15571" s="237"/>
      <c r="AF15571" s="168"/>
      <c r="AG15571" s="168"/>
      <c r="AH15571" s="168"/>
    </row>
    <row r="15572" spans="19:34" x14ac:dyDescent="0.2">
      <c r="S15572" s="226" t="e">
        <f t="shared" si="328"/>
        <v>#REF!</v>
      </c>
      <c r="T15572" s="168"/>
      <c r="U15572" s="168"/>
      <c r="V15572" s="168"/>
      <c r="W15572" s="169"/>
      <c r="X15572" s="221"/>
      <c r="Y15572" s="221"/>
      <c r="Z15572" s="221"/>
      <c r="AA15572" s="222"/>
      <c r="AB15572" s="221"/>
      <c r="AC15572" s="221"/>
      <c r="AD15572" s="221"/>
      <c r="AE15572" s="237"/>
      <c r="AF15572" s="168"/>
      <c r="AG15572" s="168"/>
      <c r="AH15572" s="168"/>
    </row>
    <row r="15573" spans="19:34" x14ac:dyDescent="0.2">
      <c r="S15573" s="226" t="e">
        <f t="shared" si="328"/>
        <v>#REF!</v>
      </c>
      <c r="T15573" s="168"/>
      <c r="U15573" s="168"/>
      <c r="V15573" s="168"/>
      <c r="W15573" s="169"/>
      <c r="X15573" s="221"/>
      <c r="Y15573" s="221"/>
      <c r="Z15573" s="221"/>
      <c r="AA15573" s="222"/>
      <c r="AB15573" s="221"/>
      <c r="AC15573" s="221"/>
      <c r="AD15573" s="221"/>
      <c r="AE15573" s="237"/>
      <c r="AF15573" s="168"/>
      <c r="AG15573" s="168"/>
      <c r="AH15573" s="168"/>
    </row>
    <row r="15574" spans="19:34" x14ac:dyDescent="0.2">
      <c r="S15574" s="226" t="e">
        <f t="shared" si="328"/>
        <v>#REF!</v>
      </c>
      <c r="T15574" s="168"/>
      <c r="U15574" s="168"/>
      <c r="V15574" s="168"/>
      <c r="W15574" s="169"/>
      <c r="X15574" s="221"/>
      <c r="Y15574" s="221"/>
      <c r="Z15574" s="221"/>
      <c r="AA15574" s="222"/>
      <c r="AB15574" s="221"/>
      <c r="AC15574" s="221"/>
      <c r="AD15574" s="221"/>
      <c r="AE15574" s="237"/>
      <c r="AF15574" s="168"/>
      <c r="AG15574" s="168"/>
      <c r="AH15574" s="168"/>
    </row>
    <row r="15575" spans="19:34" x14ac:dyDescent="0.2">
      <c r="S15575" s="226" t="e">
        <f t="shared" si="328"/>
        <v>#REF!</v>
      </c>
      <c r="T15575" s="168"/>
      <c r="U15575" s="168"/>
      <c r="V15575" s="168"/>
      <c r="W15575" s="169"/>
      <c r="X15575" s="221"/>
      <c r="Y15575" s="221"/>
      <c r="Z15575" s="221"/>
      <c r="AA15575" s="222"/>
      <c r="AB15575" s="221"/>
      <c r="AC15575" s="221"/>
      <c r="AD15575" s="221"/>
      <c r="AE15575" s="237"/>
      <c r="AF15575" s="168"/>
      <c r="AG15575" s="168"/>
      <c r="AH15575" s="168"/>
    </row>
    <row r="15576" spans="19:34" x14ac:dyDescent="0.2">
      <c r="S15576" s="226" t="e">
        <f t="shared" si="328"/>
        <v>#REF!</v>
      </c>
      <c r="T15576" s="168"/>
      <c r="U15576" s="168"/>
      <c r="V15576" s="168"/>
      <c r="W15576" s="169"/>
      <c r="X15576" s="221"/>
      <c r="Y15576" s="221"/>
      <c r="Z15576" s="221"/>
      <c r="AA15576" s="222"/>
      <c r="AB15576" s="221"/>
      <c r="AC15576" s="221"/>
      <c r="AD15576" s="221"/>
      <c r="AE15576" s="237"/>
      <c r="AF15576" s="168"/>
      <c r="AG15576" s="168"/>
      <c r="AH15576" s="168"/>
    </row>
    <row r="15577" spans="19:34" x14ac:dyDescent="0.2">
      <c r="S15577" s="226" t="e">
        <f t="shared" si="328"/>
        <v>#REF!</v>
      </c>
      <c r="T15577" s="168"/>
      <c r="U15577" s="168"/>
      <c r="V15577" s="168"/>
      <c r="W15577" s="169"/>
      <c r="X15577" s="221"/>
      <c r="Y15577" s="221"/>
      <c r="Z15577" s="221"/>
      <c r="AA15577" s="222"/>
      <c r="AB15577" s="221"/>
      <c r="AC15577" s="221"/>
      <c r="AD15577" s="221"/>
      <c r="AE15577" s="237"/>
      <c r="AF15577" s="168"/>
      <c r="AG15577" s="168"/>
      <c r="AH15577" s="168"/>
    </row>
    <row r="15578" spans="19:34" x14ac:dyDescent="0.2">
      <c r="S15578" s="226" t="e">
        <f t="shared" si="328"/>
        <v>#REF!</v>
      </c>
      <c r="T15578" s="168"/>
      <c r="U15578" s="168"/>
      <c r="V15578" s="168"/>
      <c r="W15578" s="169"/>
      <c r="X15578" s="221"/>
      <c r="Y15578" s="221"/>
      <c r="Z15578" s="221"/>
      <c r="AA15578" s="222"/>
      <c r="AB15578" s="221"/>
      <c r="AC15578" s="221"/>
      <c r="AD15578" s="221"/>
      <c r="AE15578" s="237"/>
      <c r="AF15578" s="168"/>
      <c r="AG15578" s="168"/>
      <c r="AH15578" s="168"/>
    </row>
    <row r="15579" spans="19:34" x14ac:dyDescent="0.2">
      <c r="S15579" s="226" t="e">
        <f t="shared" si="328"/>
        <v>#REF!</v>
      </c>
      <c r="T15579" s="168"/>
      <c r="U15579" s="168"/>
      <c r="V15579" s="168"/>
      <c r="W15579" s="169"/>
      <c r="X15579" s="221"/>
      <c r="Y15579" s="221"/>
      <c r="Z15579" s="221"/>
      <c r="AA15579" s="222"/>
      <c r="AB15579" s="221"/>
      <c r="AC15579" s="221"/>
      <c r="AD15579" s="221"/>
      <c r="AE15579" s="237"/>
      <c r="AF15579" s="168"/>
      <c r="AG15579" s="168"/>
      <c r="AH15579" s="168"/>
    </row>
    <row r="15580" spans="19:34" x14ac:dyDescent="0.2">
      <c r="S15580" s="226" t="e">
        <f t="shared" ref="S15580:S15643" si="329">MID(#REF!,2,7)</f>
        <v>#REF!</v>
      </c>
      <c r="T15580" s="168"/>
      <c r="U15580" s="168"/>
      <c r="V15580" s="168"/>
      <c r="W15580" s="169"/>
      <c r="X15580" s="221"/>
      <c r="Y15580" s="221"/>
      <c r="Z15580" s="221"/>
      <c r="AA15580" s="222"/>
      <c r="AB15580" s="221"/>
      <c r="AC15580" s="221"/>
      <c r="AD15580" s="221"/>
      <c r="AE15580" s="237"/>
      <c r="AF15580" s="168"/>
      <c r="AG15580" s="168"/>
      <c r="AH15580" s="168"/>
    </row>
    <row r="15581" spans="19:34" x14ac:dyDescent="0.2">
      <c r="S15581" s="226" t="e">
        <f t="shared" si="329"/>
        <v>#REF!</v>
      </c>
      <c r="T15581" s="168"/>
      <c r="U15581" s="168"/>
      <c r="V15581" s="168"/>
      <c r="W15581" s="169"/>
      <c r="X15581" s="221"/>
      <c r="Y15581" s="221"/>
      <c r="Z15581" s="221"/>
      <c r="AA15581" s="222"/>
      <c r="AB15581" s="221"/>
      <c r="AC15581" s="221"/>
      <c r="AD15581" s="221"/>
      <c r="AE15581" s="237"/>
      <c r="AF15581" s="168"/>
      <c r="AG15581" s="168"/>
      <c r="AH15581" s="168"/>
    </row>
    <row r="15582" spans="19:34" x14ac:dyDescent="0.2">
      <c r="S15582" s="226" t="e">
        <f t="shared" si="329"/>
        <v>#REF!</v>
      </c>
      <c r="T15582" s="168"/>
      <c r="U15582" s="168"/>
      <c r="V15582" s="168"/>
      <c r="W15582" s="169"/>
      <c r="X15582" s="221"/>
      <c r="Y15582" s="221"/>
      <c r="Z15582" s="221"/>
      <c r="AA15582" s="222"/>
      <c r="AB15582" s="221"/>
      <c r="AC15582" s="221"/>
      <c r="AD15582" s="221"/>
      <c r="AE15582" s="237"/>
      <c r="AF15582" s="168"/>
      <c r="AG15582" s="168"/>
      <c r="AH15582" s="168"/>
    </row>
    <row r="15583" spans="19:34" x14ac:dyDescent="0.2">
      <c r="S15583" s="226" t="e">
        <f t="shared" si="329"/>
        <v>#REF!</v>
      </c>
      <c r="T15583" s="168"/>
      <c r="U15583" s="168"/>
      <c r="V15583" s="168"/>
      <c r="W15583" s="169"/>
      <c r="X15583" s="221"/>
      <c r="Y15583" s="221"/>
      <c r="Z15583" s="221"/>
      <c r="AA15583" s="222"/>
      <c r="AB15583" s="221"/>
      <c r="AC15583" s="221"/>
      <c r="AD15583" s="221"/>
      <c r="AE15583" s="237"/>
      <c r="AF15583" s="168"/>
      <c r="AG15583" s="168"/>
      <c r="AH15583" s="168"/>
    </row>
    <row r="15584" spans="19:34" x14ac:dyDescent="0.2">
      <c r="S15584" s="226" t="e">
        <f t="shared" si="329"/>
        <v>#REF!</v>
      </c>
      <c r="T15584" s="168"/>
      <c r="U15584" s="168"/>
      <c r="V15584" s="168"/>
      <c r="W15584" s="169"/>
      <c r="X15584" s="221"/>
      <c r="Y15584" s="221"/>
      <c r="Z15584" s="221"/>
      <c r="AA15584" s="222"/>
      <c r="AB15584" s="221"/>
      <c r="AC15584" s="221"/>
      <c r="AD15584" s="221"/>
      <c r="AE15584" s="237"/>
      <c r="AF15584" s="168"/>
      <c r="AG15584" s="168"/>
      <c r="AH15584" s="168"/>
    </row>
    <row r="15585" spans="19:34" x14ac:dyDescent="0.2">
      <c r="S15585" s="226" t="e">
        <f t="shared" si="329"/>
        <v>#REF!</v>
      </c>
      <c r="T15585" s="168"/>
      <c r="U15585" s="168"/>
      <c r="V15585" s="168"/>
      <c r="W15585" s="169"/>
      <c r="X15585" s="221"/>
      <c r="Y15585" s="221"/>
      <c r="Z15585" s="221"/>
      <c r="AA15585" s="222"/>
      <c r="AB15585" s="221"/>
      <c r="AC15585" s="221"/>
      <c r="AD15585" s="221"/>
      <c r="AE15585" s="237"/>
      <c r="AF15585" s="168"/>
      <c r="AG15585" s="168"/>
      <c r="AH15585" s="168"/>
    </row>
    <row r="15586" spans="19:34" x14ac:dyDescent="0.2">
      <c r="S15586" s="226" t="e">
        <f t="shared" si="329"/>
        <v>#REF!</v>
      </c>
      <c r="T15586" s="168"/>
      <c r="U15586" s="168"/>
      <c r="V15586" s="168"/>
      <c r="W15586" s="169"/>
      <c r="X15586" s="221"/>
      <c r="Y15586" s="221"/>
      <c r="Z15586" s="221"/>
      <c r="AA15586" s="222"/>
      <c r="AB15586" s="221"/>
      <c r="AC15586" s="221"/>
      <c r="AD15586" s="221"/>
      <c r="AE15586" s="237"/>
      <c r="AF15586" s="168"/>
      <c r="AG15586" s="168"/>
      <c r="AH15586" s="168"/>
    </row>
    <row r="15587" spans="19:34" x14ac:dyDescent="0.2">
      <c r="S15587" s="226" t="e">
        <f t="shared" si="329"/>
        <v>#REF!</v>
      </c>
      <c r="T15587" s="168"/>
      <c r="U15587" s="168"/>
      <c r="V15587" s="168"/>
      <c r="W15587" s="169"/>
      <c r="X15587" s="221"/>
      <c r="Y15587" s="221"/>
      <c r="Z15587" s="221"/>
      <c r="AA15587" s="222"/>
      <c r="AB15587" s="221"/>
      <c r="AC15587" s="221"/>
      <c r="AD15587" s="221"/>
      <c r="AE15587" s="237"/>
      <c r="AF15587" s="168"/>
      <c r="AG15587" s="168"/>
      <c r="AH15587" s="168"/>
    </row>
    <row r="15588" spans="19:34" x14ac:dyDescent="0.2">
      <c r="S15588" s="226" t="e">
        <f t="shared" si="329"/>
        <v>#REF!</v>
      </c>
      <c r="T15588" s="168"/>
      <c r="U15588" s="168"/>
      <c r="V15588" s="168"/>
      <c r="W15588" s="169"/>
      <c r="X15588" s="221"/>
      <c r="Y15588" s="221"/>
      <c r="Z15588" s="221"/>
      <c r="AA15588" s="222"/>
      <c r="AB15588" s="221"/>
      <c r="AC15588" s="221"/>
      <c r="AD15588" s="221"/>
      <c r="AE15588" s="237"/>
      <c r="AF15588" s="168"/>
      <c r="AG15588" s="168"/>
      <c r="AH15588" s="168"/>
    </row>
    <row r="15589" spans="19:34" x14ac:dyDescent="0.2">
      <c r="S15589" s="226" t="e">
        <f t="shared" si="329"/>
        <v>#REF!</v>
      </c>
      <c r="T15589" s="168"/>
      <c r="U15589" s="168"/>
      <c r="V15589" s="168"/>
      <c r="W15589" s="169"/>
      <c r="X15589" s="221"/>
      <c r="Y15589" s="221"/>
      <c r="Z15589" s="221"/>
      <c r="AA15589" s="222"/>
      <c r="AB15589" s="221"/>
      <c r="AC15589" s="221"/>
      <c r="AD15589" s="221"/>
      <c r="AE15589" s="237"/>
      <c r="AF15589" s="168"/>
      <c r="AG15589" s="168"/>
      <c r="AH15589" s="168"/>
    </row>
    <row r="15590" spans="19:34" x14ac:dyDescent="0.2">
      <c r="S15590" s="226" t="e">
        <f t="shared" si="329"/>
        <v>#REF!</v>
      </c>
      <c r="T15590" s="168"/>
      <c r="U15590" s="168"/>
      <c r="V15590" s="168"/>
      <c r="W15590" s="169"/>
      <c r="X15590" s="221"/>
      <c r="Y15590" s="221"/>
      <c r="Z15590" s="221"/>
      <c r="AA15590" s="222"/>
      <c r="AB15590" s="221"/>
      <c r="AC15590" s="221"/>
      <c r="AD15590" s="221"/>
      <c r="AE15590" s="237"/>
      <c r="AF15590" s="168"/>
      <c r="AG15590" s="168"/>
      <c r="AH15590" s="168"/>
    </row>
    <row r="15591" spans="19:34" x14ac:dyDescent="0.2">
      <c r="S15591" s="226" t="e">
        <f t="shared" si="329"/>
        <v>#REF!</v>
      </c>
      <c r="T15591" s="168"/>
      <c r="U15591" s="168"/>
      <c r="V15591" s="168"/>
      <c r="W15591" s="169"/>
      <c r="X15591" s="221"/>
      <c r="Y15591" s="221"/>
      <c r="Z15591" s="221"/>
      <c r="AA15591" s="222"/>
      <c r="AB15591" s="221"/>
      <c r="AC15591" s="221"/>
      <c r="AD15591" s="221"/>
      <c r="AE15591" s="237"/>
      <c r="AF15591" s="168"/>
      <c r="AG15591" s="168"/>
      <c r="AH15591" s="168"/>
    </row>
    <row r="15592" spans="19:34" x14ac:dyDescent="0.2">
      <c r="S15592" s="226" t="e">
        <f t="shared" si="329"/>
        <v>#REF!</v>
      </c>
      <c r="T15592" s="168"/>
      <c r="U15592" s="168"/>
      <c r="V15592" s="168"/>
      <c r="W15592" s="169"/>
      <c r="X15592" s="221"/>
      <c r="Y15592" s="221"/>
      <c r="Z15592" s="221"/>
      <c r="AA15592" s="222"/>
      <c r="AB15592" s="221"/>
      <c r="AC15592" s="221"/>
      <c r="AD15592" s="221"/>
      <c r="AE15592" s="237"/>
      <c r="AF15592" s="168"/>
      <c r="AG15592" s="168"/>
      <c r="AH15592" s="168"/>
    </row>
    <row r="15593" spans="19:34" x14ac:dyDescent="0.2">
      <c r="S15593" s="226" t="e">
        <f t="shared" si="329"/>
        <v>#REF!</v>
      </c>
      <c r="T15593" s="168"/>
      <c r="U15593" s="168"/>
      <c r="V15593" s="168"/>
      <c r="W15593" s="169"/>
      <c r="X15593" s="221"/>
      <c r="Y15593" s="221"/>
      <c r="Z15593" s="221"/>
      <c r="AA15593" s="222"/>
      <c r="AB15593" s="221"/>
      <c r="AC15593" s="221"/>
      <c r="AD15593" s="221"/>
      <c r="AE15593" s="237"/>
      <c r="AF15593" s="168"/>
      <c r="AG15593" s="168"/>
      <c r="AH15593" s="168"/>
    </row>
    <row r="15594" spans="19:34" x14ac:dyDescent="0.2">
      <c r="S15594" s="226" t="e">
        <f t="shared" si="329"/>
        <v>#REF!</v>
      </c>
      <c r="T15594" s="168"/>
      <c r="U15594" s="168"/>
      <c r="V15594" s="168"/>
      <c r="W15594" s="169"/>
      <c r="X15594" s="221"/>
      <c r="Y15594" s="221"/>
      <c r="Z15594" s="221"/>
      <c r="AA15594" s="222"/>
      <c r="AB15594" s="221"/>
      <c r="AC15594" s="221"/>
      <c r="AD15594" s="221"/>
      <c r="AE15594" s="237"/>
      <c r="AF15594" s="168"/>
      <c r="AG15594" s="168"/>
      <c r="AH15594" s="168"/>
    </row>
    <row r="15595" spans="19:34" x14ac:dyDescent="0.2">
      <c r="S15595" s="226" t="e">
        <f t="shared" si="329"/>
        <v>#REF!</v>
      </c>
      <c r="T15595" s="168"/>
      <c r="U15595" s="168"/>
      <c r="V15595" s="168"/>
      <c r="W15595" s="169"/>
      <c r="X15595" s="221"/>
      <c r="Y15595" s="221"/>
      <c r="Z15595" s="221"/>
      <c r="AA15595" s="222"/>
      <c r="AB15595" s="221"/>
      <c r="AC15595" s="221"/>
      <c r="AD15595" s="221"/>
      <c r="AE15595" s="237"/>
      <c r="AF15595" s="168"/>
      <c r="AG15595" s="168"/>
      <c r="AH15595" s="168"/>
    </row>
    <row r="15596" spans="19:34" x14ac:dyDescent="0.2">
      <c r="S15596" s="226" t="e">
        <f t="shared" si="329"/>
        <v>#REF!</v>
      </c>
      <c r="T15596" s="168"/>
      <c r="U15596" s="168"/>
      <c r="V15596" s="168"/>
      <c r="W15596" s="169"/>
      <c r="X15596" s="221"/>
      <c r="Y15596" s="221"/>
      <c r="Z15596" s="221"/>
      <c r="AA15596" s="222"/>
      <c r="AB15596" s="221"/>
      <c r="AC15596" s="221"/>
      <c r="AD15596" s="221"/>
      <c r="AE15596" s="237"/>
      <c r="AF15596" s="168"/>
      <c r="AG15596" s="168"/>
      <c r="AH15596" s="168"/>
    </row>
    <row r="15597" spans="19:34" x14ac:dyDescent="0.2">
      <c r="S15597" s="226" t="e">
        <f t="shared" si="329"/>
        <v>#REF!</v>
      </c>
      <c r="T15597" s="168"/>
      <c r="U15597" s="168"/>
      <c r="V15597" s="168"/>
      <c r="W15597" s="169"/>
      <c r="X15597" s="221"/>
      <c r="Y15597" s="221"/>
      <c r="Z15597" s="221"/>
      <c r="AA15597" s="222"/>
      <c r="AB15597" s="221"/>
      <c r="AC15597" s="221"/>
      <c r="AD15597" s="221"/>
      <c r="AE15597" s="237"/>
      <c r="AF15597" s="168"/>
      <c r="AG15597" s="168"/>
      <c r="AH15597" s="168"/>
    </row>
    <row r="15598" spans="19:34" x14ac:dyDescent="0.2">
      <c r="S15598" s="226" t="e">
        <f t="shared" si="329"/>
        <v>#REF!</v>
      </c>
      <c r="T15598" s="168"/>
      <c r="U15598" s="168"/>
      <c r="V15598" s="168"/>
      <c r="W15598" s="169"/>
      <c r="X15598" s="221"/>
      <c r="Y15598" s="221"/>
      <c r="Z15598" s="221"/>
      <c r="AA15598" s="222"/>
      <c r="AB15598" s="221"/>
      <c r="AC15598" s="221"/>
      <c r="AD15598" s="221"/>
      <c r="AE15598" s="237"/>
      <c r="AF15598" s="168"/>
      <c r="AG15598" s="168"/>
      <c r="AH15598" s="168"/>
    </row>
    <row r="15599" spans="19:34" x14ac:dyDescent="0.2">
      <c r="S15599" s="226" t="e">
        <f t="shared" si="329"/>
        <v>#REF!</v>
      </c>
      <c r="T15599" s="168"/>
      <c r="U15599" s="168"/>
      <c r="V15599" s="168"/>
      <c r="W15599" s="169"/>
      <c r="X15599" s="221"/>
      <c r="Y15599" s="221"/>
      <c r="Z15599" s="221"/>
      <c r="AA15599" s="222"/>
      <c r="AB15599" s="221"/>
      <c r="AC15599" s="221"/>
      <c r="AD15599" s="221"/>
      <c r="AE15599" s="237"/>
      <c r="AF15599" s="168"/>
      <c r="AG15599" s="168"/>
      <c r="AH15599" s="168"/>
    </row>
    <row r="15600" spans="19:34" x14ac:dyDescent="0.2">
      <c r="S15600" s="226" t="e">
        <f t="shared" si="329"/>
        <v>#REF!</v>
      </c>
      <c r="T15600" s="168"/>
      <c r="U15600" s="168"/>
      <c r="V15600" s="168"/>
      <c r="W15600" s="169"/>
      <c r="X15600" s="221"/>
      <c r="Y15600" s="221"/>
      <c r="Z15600" s="221"/>
      <c r="AA15600" s="222"/>
      <c r="AB15600" s="221"/>
      <c r="AC15600" s="221"/>
      <c r="AD15600" s="221"/>
      <c r="AE15600" s="237"/>
      <c r="AF15600" s="168"/>
      <c r="AG15600" s="168"/>
      <c r="AH15600" s="168"/>
    </row>
    <row r="15601" spans="19:34" x14ac:dyDescent="0.2">
      <c r="S15601" s="226" t="e">
        <f t="shared" si="329"/>
        <v>#REF!</v>
      </c>
      <c r="T15601" s="168"/>
      <c r="U15601" s="168"/>
      <c r="V15601" s="168"/>
      <c r="W15601" s="169"/>
      <c r="X15601" s="221"/>
      <c r="Y15601" s="221"/>
      <c r="Z15601" s="221"/>
      <c r="AA15601" s="222"/>
      <c r="AB15601" s="221"/>
      <c r="AC15601" s="221"/>
      <c r="AD15601" s="221"/>
      <c r="AE15601" s="237"/>
      <c r="AF15601" s="168"/>
      <c r="AG15601" s="168"/>
      <c r="AH15601" s="168"/>
    </row>
    <row r="15602" spans="19:34" x14ac:dyDescent="0.2">
      <c r="S15602" s="226" t="e">
        <f t="shared" si="329"/>
        <v>#REF!</v>
      </c>
      <c r="T15602" s="168"/>
      <c r="U15602" s="168"/>
      <c r="V15602" s="168"/>
      <c r="W15602" s="169"/>
      <c r="X15602" s="221"/>
      <c r="Y15602" s="221"/>
      <c r="Z15602" s="221"/>
      <c r="AA15602" s="222"/>
      <c r="AB15602" s="221"/>
      <c r="AC15602" s="221"/>
      <c r="AD15602" s="221"/>
      <c r="AE15602" s="237"/>
      <c r="AF15602" s="168"/>
      <c r="AG15602" s="168"/>
      <c r="AH15602" s="168"/>
    </row>
    <row r="15603" spans="19:34" x14ac:dyDescent="0.2">
      <c r="S15603" s="226" t="e">
        <f t="shared" si="329"/>
        <v>#REF!</v>
      </c>
      <c r="T15603" s="168"/>
      <c r="U15603" s="168"/>
      <c r="V15603" s="168"/>
      <c r="W15603" s="169"/>
      <c r="X15603" s="221"/>
      <c r="Y15603" s="221"/>
      <c r="Z15603" s="221"/>
      <c r="AA15603" s="222"/>
      <c r="AB15603" s="221"/>
      <c r="AC15603" s="221"/>
      <c r="AD15603" s="221"/>
      <c r="AE15603" s="237"/>
      <c r="AF15603" s="168"/>
      <c r="AG15603" s="168"/>
      <c r="AH15603" s="168"/>
    </row>
    <row r="15604" spans="19:34" x14ac:dyDescent="0.2">
      <c r="S15604" s="226" t="e">
        <f t="shared" si="329"/>
        <v>#REF!</v>
      </c>
      <c r="T15604" s="168"/>
      <c r="U15604" s="168"/>
      <c r="V15604" s="168"/>
      <c r="W15604" s="169"/>
      <c r="X15604" s="221"/>
      <c r="Y15604" s="221"/>
      <c r="Z15604" s="221"/>
      <c r="AA15604" s="222"/>
      <c r="AB15604" s="221"/>
      <c r="AC15604" s="221"/>
      <c r="AD15604" s="221"/>
      <c r="AE15604" s="237"/>
      <c r="AF15604" s="168"/>
      <c r="AG15604" s="168"/>
      <c r="AH15604" s="168"/>
    </row>
    <row r="15605" spans="19:34" x14ac:dyDescent="0.2">
      <c r="S15605" s="226" t="e">
        <f t="shared" si="329"/>
        <v>#REF!</v>
      </c>
      <c r="T15605" s="168"/>
      <c r="U15605" s="168"/>
      <c r="V15605" s="168"/>
      <c r="W15605" s="169"/>
      <c r="X15605" s="221"/>
      <c r="Y15605" s="221"/>
      <c r="Z15605" s="221"/>
      <c r="AA15605" s="222"/>
      <c r="AB15605" s="221"/>
      <c r="AC15605" s="221"/>
      <c r="AD15605" s="221"/>
      <c r="AE15605" s="237"/>
      <c r="AF15605" s="168"/>
      <c r="AG15605" s="168"/>
      <c r="AH15605" s="168"/>
    </row>
    <row r="15606" spans="19:34" x14ac:dyDescent="0.2">
      <c r="S15606" s="226" t="e">
        <f t="shared" si="329"/>
        <v>#REF!</v>
      </c>
      <c r="T15606" s="168"/>
      <c r="U15606" s="168"/>
      <c r="V15606" s="168"/>
      <c r="W15606" s="169"/>
      <c r="X15606" s="221"/>
      <c r="Y15606" s="221"/>
      <c r="Z15606" s="221"/>
      <c r="AA15606" s="222"/>
      <c r="AB15606" s="221"/>
      <c r="AC15606" s="221"/>
      <c r="AD15606" s="221"/>
      <c r="AE15606" s="237"/>
      <c r="AF15606" s="168"/>
      <c r="AG15606" s="168"/>
      <c r="AH15606" s="168"/>
    </row>
    <row r="15607" spans="19:34" x14ac:dyDescent="0.2">
      <c r="S15607" s="226" t="e">
        <f t="shared" si="329"/>
        <v>#REF!</v>
      </c>
      <c r="T15607" s="168"/>
      <c r="U15607" s="168"/>
      <c r="V15607" s="168"/>
      <c r="W15607" s="169"/>
      <c r="X15607" s="221"/>
      <c r="Y15607" s="221"/>
      <c r="Z15607" s="221"/>
      <c r="AA15607" s="222"/>
      <c r="AB15607" s="221"/>
      <c r="AC15607" s="221"/>
      <c r="AD15607" s="221"/>
      <c r="AE15607" s="237"/>
      <c r="AF15607" s="168"/>
      <c r="AG15607" s="168"/>
      <c r="AH15607" s="168"/>
    </row>
    <row r="15608" spans="19:34" x14ac:dyDescent="0.2">
      <c r="S15608" s="226" t="e">
        <f t="shared" si="329"/>
        <v>#REF!</v>
      </c>
      <c r="T15608" s="168"/>
      <c r="U15608" s="168"/>
      <c r="V15608" s="168"/>
      <c r="W15608" s="169"/>
      <c r="X15608" s="221"/>
      <c r="Y15608" s="221"/>
      <c r="Z15608" s="221"/>
      <c r="AA15608" s="222"/>
      <c r="AB15608" s="221"/>
      <c r="AC15608" s="221"/>
      <c r="AD15608" s="221"/>
      <c r="AE15608" s="237"/>
      <c r="AF15608" s="168"/>
      <c r="AG15608" s="168"/>
      <c r="AH15608" s="168"/>
    </row>
    <row r="15609" spans="19:34" x14ac:dyDescent="0.2">
      <c r="S15609" s="226" t="e">
        <f t="shared" si="329"/>
        <v>#REF!</v>
      </c>
      <c r="T15609" s="168"/>
      <c r="U15609" s="168"/>
      <c r="V15609" s="168"/>
      <c r="W15609" s="169"/>
      <c r="X15609" s="221"/>
      <c r="Y15609" s="221"/>
      <c r="Z15609" s="221"/>
      <c r="AA15609" s="222"/>
      <c r="AB15609" s="221"/>
      <c r="AC15609" s="221"/>
      <c r="AD15609" s="221"/>
      <c r="AE15609" s="237"/>
      <c r="AF15609" s="168"/>
      <c r="AG15609" s="168"/>
      <c r="AH15609" s="168"/>
    </row>
    <row r="15610" spans="19:34" x14ac:dyDescent="0.2">
      <c r="S15610" s="226" t="e">
        <f t="shared" si="329"/>
        <v>#REF!</v>
      </c>
      <c r="T15610" s="168"/>
      <c r="U15610" s="168"/>
      <c r="V15610" s="168"/>
      <c r="W15610" s="169"/>
      <c r="X15610" s="221"/>
      <c r="Y15610" s="221"/>
      <c r="Z15610" s="221"/>
      <c r="AA15610" s="222"/>
      <c r="AB15610" s="221"/>
      <c r="AC15610" s="221"/>
      <c r="AD15610" s="221"/>
      <c r="AE15610" s="237"/>
      <c r="AF15610" s="168"/>
      <c r="AG15610" s="168"/>
      <c r="AH15610" s="168"/>
    </row>
    <row r="15611" spans="19:34" x14ac:dyDescent="0.2">
      <c r="S15611" s="226" t="e">
        <f t="shared" si="329"/>
        <v>#REF!</v>
      </c>
      <c r="T15611" s="168"/>
      <c r="U15611" s="168"/>
      <c r="V15611" s="168"/>
      <c r="W15611" s="169"/>
      <c r="X15611" s="221"/>
      <c r="Y15611" s="221"/>
      <c r="Z15611" s="221"/>
      <c r="AA15611" s="222"/>
      <c r="AB15611" s="221"/>
      <c r="AC15611" s="221"/>
      <c r="AD15611" s="221"/>
      <c r="AE15611" s="237"/>
      <c r="AF15611" s="168"/>
      <c r="AG15611" s="168"/>
      <c r="AH15611" s="168"/>
    </row>
    <row r="15612" spans="19:34" x14ac:dyDescent="0.2">
      <c r="S15612" s="226" t="e">
        <f t="shared" si="329"/>
        <v>#REF!</v>
      </c>
      <c r="T15612" s="168"/>
      <c r="U15612" s="168"/>
      <c r="V15612" s="168"/>
      <c r="W15612" s="169"/>
      <c r="X15612" s="221"/>
      <c r="Y15612" s="221"/>
      <c r="Z15612" s="221"/>
      <c r="AA15612" s="222"/>
      <c r="AB15612" s="221"/>
      <c r="AC15612" s="221"/>
      <c r="AD15612" s="221"/>
      <c r="AE15612" s="237"/>
      <c r="AF15612" s="168"/>
      <c r="AG15612" s="168"/>
      <c r="AH15612" s="168"/>
    </row>
    <row r="15613" spans="19:34" x14ac:dyDescent="0.2">
      <c r="S15613" s="226" t="e">
        <f t="shared" si="329"/>
        <v>#REF!</v>
      </c>
      <c r="T15613" s="168"/>
      <c r="U15613" s="168"/>
      <c r="V15613" s="168"/>
      <c r="W15613" s="169"/>
      <c r="X15613" s="221"/>
      <c r="Y15613" s="221"/>
      <c r="Z15613" s="221"/>
      <c r="AA15613" s="222"/>
      <c r="AB15613" s="221"/>
      <c r="AC15613" s="221"/>
      <c r="AD15613" s="221"/>
      <c r="AE15613" s="237"/>
      <c r="AF15613" s="168"/>
      <c r="AG15613" s="168"/>
      <c r="AH15613" s="168"/>
    </row>
    <row r="15614" spans="19:34" x14ac:dyDescent="0.2">
      <c r="S15614" s="226" t="e">
        <f t="shared" si="329"/>
        <v>#REF!</v>
      </c>
      <c r="T15614" s="168"/>
      <c r="U15614" s="168"/>
      <c r="V15614" s="168"/>
      <c r="W15614" s="169"/>
      <c r="X15614" s="221"/>
      <c r="Y15614" s="221"/>
      <c r="Z15614" s="221"/>
      <c r="AA15614" s="222"/>
      <c r="AB15614" s="221"/>
      <c r="AC15614" s="221"/>
      <c r="AD15614" s="221"/>
      <c r="AE15614" s="237"/>
      <c r="AF15614" s="168"/>
      <c r="AG15614" s="168"/>
      <c r="AH15614" s="168"/>
    </row>
    <row r="15615" spans="19:34" x14ac:dyDescent="0.2">
      <c r="S15615" s="226" t="e">
        <f t="shared" si="329"/>
        <v>#REF!</v>
      </c>
      <c r="T15615" s="168"/>
      <c r="U15615" s="168"/>
      <c r="V15615" s="168"/>
      <c r="W15615" s="169"/>
      <c r="X15615" s="221"/>
      <c r="Y15615" s="221"/>
      <c r="Z15615" s="221"/>
      <c r="AA15615" s="222"/>
      <c r="AB15615" s="221"/>
      <c r="AC15615" s="221"/>
      <c r="AD15615" s="221"/>
      <c r="AE15615" s="237"/>
      <c r="AF15615" s="168"/>
      <c r="AG15615" s="168"/>
      <c r="AH15615" s="168"/>
    </row>
    <row r="15616" spans="19:34" x14ac:dyDescent="0.2">
      <c r="S15616" s="226" t="e">
        <f t="shared" si="329"/>
        <v>#REF!</v>
      </c>
      <c r="T15616" s="168"/>
      <c r="U15616" s="168"/>
      <c r="V15616" s="168"/>
      <c r="W15616" s="169"/>
      <c r="X15616" s="221"/>
      <c r="Y15616" s="221"/>
      <c r="Z15616" s="221"/>
      <c r="AA15616" s="222"/>
      <c r="AB15616" s="221"/>
      <c r="AC15616" s="221"/>
      <c r="AD15616" s="221"/>
      <c r="AE15616" s="237"/>
      <c r="AF15616" s="168"/>
      <c r="AG15616" s="168"/>
      <c r="AH15616" s="168"/>
    </row>
    <row r="15617" spans="19:34" x14ac:dyDescent="0.2">
      <c r="S15617" s="226" t="e">
        <f t="shared" si="329"/>
        <v>#REF!</v>
      </c>
      <c r="T15617" s="168"/>
      <c r="U15617" s="168"/>
      <c r="V15617" s="168"/>
      <c r="W15617" s="169"/>
      <c r="X15617" s="221"/>
      <c r="Y15617" s="221"/>
      <c r="Z15617" s="221"/>
      <c r="AA15617" s="222"/>
      <c r="AB15617" s="221"/>
      <c r="AC15617" s="221"/>
      <c r="AD15617" s="221"/>
      <c r="AE15617" s="237"/>
      <c r="AF15617" s="168"/>
      <c r="AG15617" s="168"/>
      <c r="AH15617" s="168"/>
    </row>
    <row r="15618" spans="19:34" x14ac:dyDescent="0.2">
      <c r="S15618" s="226" t="e">
        <f t="shared" si="329"/>
        <v>#REF!</v>
      </c>
      <c r="T15618" s="168"/>
      <c r="U15618" s="168"/>
      <c r="V15618" s="168"/>
      <c r="W15618" s="169"/>
      <c r="X15618" s="221"/>
      <c r="Y15618" s="221"/>
      <c r="Z15618" s="221"/>
      <c r="AA15618" s="222"/>
      <c r="AB15618" s="221"/>
      <c r="AC15618" s="221"/>
      <c r="AD15618" s="221"/>
      <c r="AE15618" s="237"/>
      <c r="AF15618" s="168"/>
      <c r="AG15618" s="168"/>
      <c r="AH15618" s="168"/>
    </row>
    <row r="15619" spans="19:34" x14ac:dyDescent="0.2">
      <c r="S15619" s="226" t="e">
        <f t="shared" si="329"/>
        <v>#REF!</v>
      </c>
      <c r="T15619" s="168"/>
      <c r="U15619" s="168"/>
      <c r="V15619" s="168"/>
      <c r="W15619" s="169"/>
      <c r="X15619" s="221"/>
      <c r="Y15619" s="221"/>
      <c r="Z15619" s="221"/>
      <c r="AA15619" s="222"/>
      <c r="AB15619" s="221"/>
      <c r="AC15619" s="221"/>
      <c r="AD15619" s="221"/>
      <c r="AE15619" s="237"/>
      <c r="AF15619" s="168"/>
      <c r="AG15619" s="168"/>
      <c r="AH15619" s="168"/>
    </row>
    <row r="15620" spans="19:34" x14ac:dyDescent="0.2">
      <c r="S15620" s="226" t="e">
        <f t="shared" si="329"/>
        <v>#REF!</v>
      </c>
      <c r="T15620" s="168"/>
      <c r="U15620" s="168"/>
      <c r="V15620" s="168"/>
      <c r="W15620" s="169"/>
      <c r="X15620" s="221"/>
      <c r="Y15620" s="221"/>
      <c r="Z15620" s="221"/>
      <c r="AA15620" s="222"/>
      <c r="AB15620" s="221"/>
      <c r="AC15620" s="221"/>
      <c r="AD15620" s="221"/>
      <c r="AE15620" s="237"/>
      <c r="AF15620" s="168"/>
      <c r="AG15620" s="168"/>
      <c r="AH15620" s="168"/>
    </row>
    <row r="15621" spans="19:34" x14ac:dyDescent="0.2">
      <c r="S15621" s="226" t="e">
        <f t="shared" si="329"/>
        <v>#REF!</v>
      </c>
      <c r="T15621" s="168"/>
      <c r="U15621" s="168"/>
      <c r="V15621" s="168"/>
      <c r="W15621" s="169"/>
      <c r="X15621" s="221"/>
      <c r="Y15621" s="221"/>
      <c r="Z15621" s="221"/>
      <c r="AA15621" s="222"/>
      <c r="AB15621" s="221"/>
      <c r="AC15621" s="221"/>
      <c r="AD15621" s="221"/>
      <c r="AE15621" s="237"/>
      <c r="AF15621" s="168"/>
      <c r="AG15621" s="168"/>
      <c r="AH15621" s="168"/>
    </row>
    <row r="15622" spans="19:34" x14ac:dyDescent="0.2">
      <c r="S15622" s="226" t="e">
        <f t="shared" si="329"/>
        <v>#REF!</v>
      </c>
      <c r="T15622" s="168"/>
      <c r="U15622" s="168"/>
      <c r="V15622" s="168"/>
      <c r="W15622" s="169"/>
      <c r="X15622" s="221"/>
      <c r="Y15622" s="221"/>
      <c r="Z15622" s="221"/>
      <c r="AA15622" s="222"/>
      <c r="AB15622" s="221"/>
      <c r="AC15622" s="221"/>
      <c r="AD15622" s="221"/>
      <c r="AE15622" s="237"/>
      <c r="AF15622" s="168"/>
      <c r="AG15622" s="168"/>
      <c r="AH15622" s="168"/>
    </row>
    <row r="15623" spans="19:34" x14ac:dyDescent="0.2">
      <c r="S15623" s="226" t="e">
        <f t="shared" si="329"/>
        <v>#REF!</v>
      </c>
      <c r="T15623" s="168"/>
      <c r="U15623" s="168"/>
      <c r="V15623" s="168"/>
      <c r="W15623" s="169"/>
      <c r="X15623" s="221"/>
      <c r="Y15623" s="221"/>
      <c r="Z15623" s="221"/>
      <c r="AA15623" s="222"/>
      <c r="AB15623" s="221"/>
      <c r="AC15623" s="221"/>
      <c r="AD15623" s="221"/>
      <c r="AE15623" s="237"/>
      <c r="AF15623" s="168"/>
      <c r="AG15623" s="168"/>
      <c r="AH15623" s="168"/>
    </row>
    <row r="15624" spans="19:34" x14ac:dyDescent="0.2">
      <c r="S15624" s="226" t="e">
        <f t="shared" si="329"/>
        <v>#REF!</v>
      </c>
      <c r="T15624" s="168"/>
      <c r="U15624" s="168"/>
      <c r="V15624" s="168"/>
      <c r="W15624" s="169"/>
      <c r="X15624" s="221"/>
      <c r="Y15624" s="221"/>
      <c r="Z15624" s="221"/>
      <c r="AA15624" s="222"/>
      <c r="AB15624" s="221"/>
      <c r="AC15624" s="221"/>
      <c r="AD15624" s="221"/>
      <c r="AE15624" s="237"/>
      <c r="AF15624" s="168"/>
      <c r="AG15624" s="168"/>
      <c r="AH15624" s="168"/>
    </row>
    <row r="15625" spans="19:34" x14ac:dyDescent="0.2">
      <c r="S15625" s="226" t="e">
        <f t="shared" si="329"/>
        <v>#REF!</v>
      </c>
      <c r="T15625" s="168"/>
      <c r="U15625" s="168"/>
      <c r="V15625" s="168"/>
      <c r="W15625" s="169"/>
      <c r="X15625" s="221"/>
      <c r="Y15625" s="221"/>
      <c r="Z15625" s="221"/>
      <c r="AA15625" s="222"/>
      <c r="AB15625" s="221"/>
      <c r="AC15625" s="221"/>
      <c r="AD15625" s="221"/>
      <c r="AE15625" s="237"/>
      <c r="AF15625" s="168"/>
      <c r="AG15625" s="168"/>
      <c r="AH15625" s="168"/>
    </row>
    <row r="15626" spans="19:34" x14ac:dyDescent="0.2">
      <c r="S15626" s="226" t="e">
        <f t="shared" si="329"/>
        <v>#REF!</v>
      </c>
      <c r="T15626" s="168"/>
      <c r="U15626" s="168"/>
      <c r="V15626" s="168"/>
      <c r="W15626" s="169"/>
      <c r="X15626" s="221"/>
      <c r="Y15626" s="221"/>
      <c r="Z15626" s="221"/>
      <c r="AA15626" s="222"/>
      <c r="AB15626" s="221"/>
      <c r="AC15626" s="221"/>
      <c r="AD15626" s="221"/>
      <c r="AE15626" s="237"/>
      <c r="AF15626" s="168"/>
      <c r="AG15626" s="168"/>
      <c r="AH15626" s="168"/>
    </row>
    <row r="15627" spans="19:34" x14ac:dyDescent="0.2">
      <c r="S15627" s="226" t="e">
        <f t="shared" si="329"/>
        <v>#REF!</v>
      </c>
      <c r="T15627" s="168"/>
      <c r="U15627" s="168"/>
      <c r="V15627" s="168"/>
      <c r="W15627" s="169"/>
      <c r="X15627" s="221"/>
      <c r="Y15627" s="221"/>
      <c r="Z15627" s="221"/>
      <c r="AA15627" s="222"/>
      <c r="AB15627" s="221"/>
      <c r="AC15627" s="221"/>
      <c r="AD15627" s="221"/>
      <c r="AE15627" s="237"/>
      <c r="AF15627" s="168"/>
      <c r="AG15627" s="168"/>
      <c r="AH15627" s="168"/>
    </row>
    <row r="15628" spans="19:34" x14ac:dyDescent="0.2">
      <c r="S15628" s="226" t="e">
        <f t="shared" si="329"/>
        <v>#REF!</v>
      </c>
      <c r="T15628" s="168"/>
      <c r="U15628" s="168"/>
      <c r="V15628" s="168"/>
      <c r="W15628" s="169"/>
      <c r="X15628" s="221"/>
      <c r="Y15628" s="221"/>
      <c r="Z15628" s="221"/>
      <c r="AA15628" s="222"/>
      <c r="AB15628" s="221"/>
      <c r="AC15628" s="221"/>
      <c r="AD15628" s="221"/>
      <c r="AE15628" s="237"/>
      <c r="AF15628" s="168"/>
      <c r="AG15628" s="168"/>
      <c r="AH15628" s="168"/>
    </row>
    <row r="15629" spans="19:34" x14ac:dyDescent="0.2">
      <c r="S15629" s="226" t="e">
        <f t="shared" si="329"/>
        <v>#REF!</v>
      </c>
      <c r="T15629" s="168"/>
      <c r="U15629" s="168"/>
      <c r="V15629" s="168"/>
      <c r="W15629" s="169"/>
      <c r="X15629" s="221"/>
      <c r="Y15629" s="221"/>
      <c r="Z15629" s="221"/>
      <c r="AA15629" s="222"/>
      <c r="AB15629" s="221"/>
      <c r="AC15629" s="221"/>
      <c r="AD15629" s="221"/>
      <c r="AE15629" s="237"/>
      <c r="AF15629" s="168"/>
      <c r="AG15629" s="168"/>
      <c r="AH15629" s="168"/>
    </row>
    <row r="15630" spans="19:34" x14ac:dyDescent="0.2">
      <c r="S15630" s="226" t="e">
        <f t="shared" si="329"/>
        <v>#REF!</v>
      </c>
      <c r="T15630" s="168"/>
      <c r="U15630" s="168"/>
      <c r="V15630" s="168"/>
      <c r="W15630" s="169"/>
      <c r="X15630" s="221"/>
      <c r="Y15630" s="221"/>
      <c r="Z15630" s="221"/>
      <c r="AA15630" s="222"/>
      <c r="AB15630" s="221"/>
      <c r="AC15630" s="221"/>
      <c r="AD15630" s="221"/>
      <c r="AE15630" s="237"/>
      <c r="AF15630" s="168"/>
      <c r="AG15630" s="168"/>
      <c r="AH15630" s="168"/>
    </row>
    <row r="15631" spans="19:34" x14ac:dyDescent="0.2">
      <c r="S15631" s="226" t="e">
        <f t="shared" si="329"/>
        <v>#REF!</v>
      </c>
      <c r="T15631" s="168"/>
      <c r="U15631" s="168"/>
      <c r="V15631" s="168"/>
      <c r="W15631" s="169"/>
      <c r="X15631" s="221"/>
      <c r="Y15631" s="221"/>
      <c r="Z15631" s="221"/>
      <c r="AA15631" s="222"/>
      <c r="AB15631" s="221"/>
      <c r="AC15631" s="221"/>
      <c r="AD15631" s="221"/>
      <c r="AE15631" s="237"/>
      <c r="AF15631" s="168"/>
      <c r="AG15631" s="168"/>
      <c r="AH15631" s="168"/>
    </row>
    <row r="15632" spans="19:34" x14ac:dyDescent="0.2">
      <c r="S15632" s="226" t="e">
        <f t="shared" si="329"/>
        <v>#REF!</v>
      </c>
      <c r="T15632" s="168"/>
      <c r="U15632" s="168"/>
      <c r="V15632" s="168"/>
      <c r="W15632" s="169"/>
      <c r="X15632" s="221"/>
      <c r="Y15632" s="221"/>
      <c r="Z15632" s="221"/>
      <c r="AA15632" s="222"/>
      <c r="AB15632" s="221"/>
      <c r="AC15632" s="221"/>
      <c r="AD15632" s="221"/>
      <c r="AE15632" s="237"/>
      <c r="AF15632" s="168"/>
      <c r="AG15632" s="168"/>
      <c r="AH15632" s="168"/>
    </row>
    <row r="15633" spans="19:34" x14ac:dyDescent="0.2">
      <c r="S15633" s="226" t="e">
        <f t="shared" si="329"/>
        <v>#REF!</v>
      </c>
      <c r="T15633" s="168"/>
      <c r="U15633" s="168"/>
      <c r="V15633" s="168"/>
      <c r="W15633" s="169"/>
      <c r="X15633" s="221"/>
      <c r="Y15633" s="221"/>
      <c r="Z15633" s="221"/>
      <c r="AA15633" s="222"/>
      <c r="AB15633" s="221"/>
      <c r="AC15633" s="221"/>
      <c r="AD15633" s="221"/>
      <c r="AE15633" s="237"/>
      <c r="AF15633" s="168"/>
      <c r="AG15633" s="168"/>
      <c r="AH15633" s="168"/>
    </row>
    <row r="15634" spans="19:34" x14ac:dyDescent="0.2">
      <c r="S15634" s="226" t="e">
        <f t="shared" si="329"/>
        <v>#REF!</v>
      </c>
      <c r="T15634" s="168"/>
      <c r="U15634" s="168"/>
      <c r="V15634" s="168"/>
      <c r="W15634" s="169"/>
      <c r="X15634" s="221"/>
      <c r="Y15634" s="221"/>
      <c r="Z15634" s="221"/>
      <c r="AA15634" s="222"/>
      <c r="AB15634" s="221"/>
      <c r="AC15634" s="221"/>
      <c r="AD15634" s="221"/>
      <c r="AE15634" s="237"/>
      <c r="AF15634" s="168"/>
      <c r="AG15634" s="168"/>
      <c r="AH15634" s="168"/>
    </row>
    <row r="15635" spans="19:34" x14ac:dyDescent="0.2">
      <c r="S15635" s="226" t="e">
        <f t="shared" si="329"/>
        <v>#REF!</v>
      </c>
      <c r="T15635" s="168"/>
      <c r="U15635" s="168"/>
      <c r="V15635" s="168"/>
      <c r="W15635" s="169"/>
      <c r="X15635" s="221"/>
      <c r="Y15635" s="221"/>
      <c r="Z15635" s="221"/>
      <c r="AA15635" s="222"/>
      <c r="AB15635" s="221"/>
      <c r="AC15635" s="221"/>
      <c r="AD15635" s="221"/>
      <c r="AE15635" s="237"/>
      <c r="AF15635" s="168"/>
      <c r="AG15635" s="168"/>
      <c r="AH15635" s="168"/>
    </row>
    <row r="15636" spans="19:34" x14ac:dyDescent="0.2">
      <c r="S15636" s="226" t="e">
        <f t="shared" si="329"/>
        <v>#REF!</v>
      </c>
      <c r="T15636" s="168"/>
      <c r="U15636" s="168"/>
      <c r="V15636" s="168"/>
      <c r="W15636" s="169"/>
      <c r="X15636" s="221"/>
      <c r="Y15636" s="221"/>
      <c r="Z15636" s="221"/>
      <c r="AA15636" s="222"/>
      <c r="AB15636" s="221"/>
      <c r="AC15636" s="221"/>
      <c r="AD15636" s="221"/>
      <c r="AE15636" s="237"/>
      <c r="AF15636" s="168"/>
      <c r="AG15636" s="168"/>
      <c r="AH15636" s="168"/>
    </row>
    <row r="15637" spans="19:34" x14ac:dyDescent="0.2">
      <c r="S15637" s="226" t="e">
        <f t="shared" si="329"/>
        <v>#REF!</v>
      </c>
      <c r="T15637" s="168"/>
      <c r="U15637" s="168"/>
      <c r="V15637" s="168"/>
      <c r="W15637" s="169"/>
      <c r="X15637" s="221"/>
      <c r="Y15637" s="221"/>
      <c r="Z15637" s="221"/>
      <c r="AA15637" s="222"/>
      <c r="AB15637" s="221"/>
      <c r="AC15637" s="221"/>
      <c r="AD15637" s="221"/>
      <c r="AE15637" s="237"/>
      <c r="AF15637" s="168"/>
      <c r="AG15637" s="168"/>
      <c r="AH15637" s="168"/>
    </row>
    <row r="15638" spans="19:34" x14ac:dyDescent="0.2">
      <c r="S15638" s="226" t="e">
        <f t="shared" si="329"/>
        <v>#REF!</v>
      </c>
      <c r="T15638" s="168"/>
      <c r="U15638" s="168"/>
      <c r="V15638" s="168"/>
      <c r="W15638" s="169"/>
      <c r="X15638" s="221"/>
      <c r="Y15638" s="221"/>
      <c r="Z15638" s="221"/>
      <c r="AA15638" s="222"/>
      <c r="AB15638" s="221"/>
      <c r="AC15638" s="221"/>
      <c r="AD15638" s="221"/>
      <c r="AE15638" s="237"/>
      <c r="AF15638" s="168"/>
      <c r="AG15638" s="168"/>
      <c r="AH15638" s="168"/>
    </row>
    <row r="15639" spans="19:34" x14ac:dyDescent="0.2">
      <c r="S15639" s="226" t="e">
        <f t="shared" si="329"/>
        <v>#REF!</v>
      </c>
      <c r="T15639" s="168"/>
      <c r="U15639" s="168"/>
      <c r="V15639" s="168"/>
      <c r="W15639" s="169"/>
      <c r="X15639" s="221"/>
      <c r="Y15639" s="221"/>
      <c r="Z15639" s="221"/>
      <c r="AA15639" s="222"/>
      <c r="AB15639" s="221"/>
      <c r="AC15639" s="221"/>
      <c r="AD15639" s="221"/>
      <c r="AE15639" s="237"/>
      <c r="AF15639" s="168"/>
      <c r="AG15639" s="168"/>
      <c r="AH15639" s="168"/>
    </row>
    <row r="15640" spans="19:34" x14ac:dyDescent="0.2">
      <c r="S15640" s="226" t="e">
        <f t="shared" si="329"/>
        <v>#REF!</v>
      </c>
      <c r="T15640" s="168"/>
      <c r="U15640" s="168"/>
      <c r="V15640" s="168"/>
      <c r="W15640" s="169"/>
      <c r="X15640" s="221"/>
      <c r="Y15640" s="221"/>
      <c r="Z15640" s="221"/>
      <c r="AA15640" s="222"/>
      <c r="AB15640" s="221"/>
      <c r="AC15640" s="221"/>
      <c r="AD15640" s="221"/>
      <c r="AE15640" s="237"/>
      <c r="AF15640" s="168"/>
      <c r="AG15640" s="168"/>
      <c r="AH15640" s="168"/>
    </row>
    <row r="15641" spans="19:34" x14ac:dyDescent="0.2">
      <c r="S15641" s="226" t="e">
        <f t="shared" si="329"/>
        <v>#REF!</v>
      </c>
      <c r="T15641" s="168"/>
      <c r="U15641" s="168"/>
      <c r="V15641" s="168"/>
      <c r="W15641" s="169"/>
      <c r="X15641" s="221"/>
      <c r="Y15641" s="221"/>
      <c r="Z15641" s="221"/>
      <c r="AA15641" s="222"/>
      <c r="AB15641" s="221"/>
      <c r="AC15641" s="221"/>
      <c r="AD15641" s="221"/>
      <c r="AE15641" s="237"/>
      <c r="AF15641" s="168"/>
      <c r="AG15641" s="168"/>
      <c r="AH15641" s="168"/>
    </row>
    <row r="15642" spans="19:34" x14ac:dyDescent="0.2">
      <c r="S15642" s="226" t="e">
        <f t="shared" si="329"/>
        <v>#REF!</v>
      </c>
      <c r="T15642" s="168"/>
      <c r="U15642" s="168"/>
      <c r="V15642" s="168"/>
      <c r="W15642" s="169"/>
      <c r="X15642" s="221"/>
      <c r="Y15642" s="221"/>
      <c r="Z15642" s="221"/>
      <c r="AA15642" s="222"/>
      <c r="AB15642" s="221"/>
      <c r="AC15642" s="221"/>
      <c r="AD15642" s="221"/>
      <c r="AE15642" s="237"/>
      <c r="AF15642" s="168"/>
      <c r="AG15642" s="168"/>
      <c r="AH15642" s="168"/>
    </row>
    <row r="15643" spans="19:34" x14ac:dyDescent="0.2">
      <c r="S15643" s="226" t="e">
        <f t="shared" si="329"/>
        <v>#REF!</v>
      </c>
      <c r="T15643" s="168"/>
      <c r="U15643" s="168"/>
      <c r="V15643" s="168"/>
      <c r="W15643" s="169"/>
      <c r="X15643" s="221"/>
      <c r="Y15643" s="221"/>
      <c r="Z15643" s="221"/>
      <c r="AA15643" s="222"/>
      <c r="AB15643" s="221"/>
      <c r="AC15643" s="221"/>
      <c r="AD15643" s="221"/>
      <c r="AE15643" s="237"/>
      <c r="AF15643" s="168"/>
      <c r="AG15643" s="168"/>
      <c r="AH15643" s="168"/>
    </row>
    <row r="15644" spans="19:34" x14ac:dyDescent="0.2">
      <c r="S15644" s="226" t="e">
        <f t="shared" ref="S15644:S15707" si="330">MID(#REF!,2,7)</f>
        <v>#REF!</v>
      </c>
      <c r="T15644" s="168"/>
      <c r="U15644" s="168"/>
      <c r="V15644" s="168"/>
      <c r="W15644" s="169"/>
      <c r="X15644" s="221"/>
      <c r="Y15644" s="221"/>
      <c r="Z15644" s="221"/>
      <c r="AA15644" s="222"/>
      <c r="AB15644" s="221"/>
      <c r="AC15644" s="221"/>
      <c r="AD15644" s="221"/>
      <c r="AE15644" s="237"/>
      <c r="AF15644" s="168"/>
      <c r="AG15644" s="168"/>
      <c r="AH15644" s="168"/>
    </row>
    <row r="15645" spans="19:34" x14ac:dyDescent="0.2">
      <c r="S15645" s="226" t="e">
        <f t="shared" si="330"/>
        <v>#REF!</v>
      </c>
      <c r="T15645" s="168"/>
      <c r="U15645" s="168"/>
      <c r="V15645" s="168"/>
      <c r="W15645" s="169"/>
      <c r="X15645" s="221"/>
      <c r="Y15645" s="221"/>
      <c r="Z15645" s="221"/>
      <c r="AA15645" s="222"/>
      <c r="AB15645" s="221"/>
      <c r="AC15645" s="221"/>
      <c r="AD15645" s="221"/>
      <c r="AE15645" s="237"/>
      <c r="AF15645" s="168"/>
      <c r="AG15645" s="168"/>
      <c r="AH15645" s="168"/>
    </row>
    <row r="15646" spans="19:34" x14ac:dyDescent="0.2">
      <c r="S15646" s="226" t="e">
        <f t="shared" si="330"/>
        <v>#REF!</v>
      </c>
      <c r="T15646" s="168"/>
      <c r="U15646" s="168"/>
      <c r="V15646" s="168"/>
      <c r="W15646" s="169"/>
      <c r="X15646" s="221"/>
      <c r="Y15646" s="221"/>
      <c r="Z15646" s="221"/>
      <c r="AA15646" s="222"/>
      <c r="AB15646" s="221"/>
      <c r="AC15646" s="221"/>
      <c r="AD15646" s="221"/>
      <c r="AE15646" s="237"/>
      <c r="AF15646" s="168"/>
      <c r="AG15646" s="168"/>
      <c r="AH15646" s="168"/>
    </row>
    <row r="15647" spans="19:34" x14ac:dyDescent="0.2">
      <c r="S15647" s="226" t="e">
        <f t="shared" si="330"/>
        <v>#REF!</v>
      </c>
      <c r="T15647" s="168"/>
      <c r="U15647" s="168"/>
      <c r="V15647" s="168"/>
      <c r="W15647" s="169"/>
      <c r="X15647" s="221"/>
      <c r="Y15647" s="221"/>
      <c r="Z15647" s="221"/>
      <c r="AA15647" s="222"/>
      <c r="AB15647" s="221"/>
      <c r="AC15647" s="221"/>
      <c r="AD15647" s="221"/>
      <c r="AE15647" s="237"/>
      <c r="AF15647" s="168"/>
      <c r="AG15647" s="168"/>
      <c r="AH15647" s="168"/>
    </row>
    <row r="15648" spans="19:34" x14ac:dyDescent="0.2">
      <c r="S15648" s="226" t="e">
        <f t="shared" si="330"/>
        <v>#REF!</v>
      </c>
      <c r="T15648" s="168"/>
      <c r="U15648" s="168"/>
      <c r="V15648" s="168"/>
      <c r="W15648" s="169"/>
      <c r="X15648" s="221"/>
      <c r="Y15648" s="221"/>
      <c r="Z15648" s="221"/>
      <c r="AA15648" s="222"/>
      <c r="AB15648" s="221"/>
      <c r="AC15648" s="221"/>
      <c r="AD15648" s="221"/>
      <c r="AE15648" s="237"/>
      <c r="AF15648" s="168"/>
      <c r="AG15648" s="168"/>
      <c r="AH15648" s="168"/>
    </row>
    <row r="15649" spans="19:34" x14ac:dyDescent="0.2">
      <c r="S15649" s="226" t="e">
        <f t="shared" si="330"/>
        <v>#REF!</v>
      </c>
      <c r="T15649" s="168"/>
      <c r="U15649" s="168"/>
      <c r="V15649" s="168"/>
      <c r="W15649" s="169"/>
      <c r="X15649" s="221"/>
      <c r="Y15649" s="221"/>
      <c r="Z15649" s="221"/>
      <c r="AA15649" s="222"/>
      <c r="AB15649" s="221"/>
      <c r="AC15649" s="221"/>
      <c r="AD15649" s="221"/>
      <c r="AE15649" s="237"/>
      <c r="AF15649" s="168"/>
      <c r="AG15649" s="168"/>
      <c r="AH15649" s="168"/>
    </row>
    <row r="15650" spans="19:34" x14ac:dyDescent="0.2">
      <c r="S15650" s="226" t="e">
        <f t="shared" si="330"/>
        <v>#REF!</v>
      </c>
      <c r="T15650" s="168"/>
      <c r="U15650" s="168"/>
      <c r="V15650" s="168"/>
      <c r="W15650" s="169"/>
      <c r="X15650" s="221"/>
      <c r="Y15650" s="221"/>
      <c r="Z15650" s="221"/>
      <c r="AA15650" s="222"/>
      <c r="AB15650" s="221"/>
      <c r="AC15650" s="221"/>
      <c r="AD15650" s="221"/>
      <c r="AE15650" s="237"/>
      <c r="AF15650" s="168"/>
      <c r="AG15650" s="168"/>
      <c r="AH15650" s="168"/>
    </row>
    <row r="15651" spans="19:34" x14ac:dyDescent="0.2">
      <c r="S15651" s="226" t="e">
        <f t="shared" si="330"/>
        <v>#REF!</v>
      </c>
      <c r="T15651" s="168"/>
      <c r="U15651" s="168"/>
      <c r="V15651" s="168"/>
      <c r="W15651" s="169"/>
      <c r="X15651" s="221"/>
      <c r="Y15651" s="221"/>
      <c r="Z15651" s="221"/>
      <c r="AA15651" s="222"/>
      <c r="AB15651" s="221"/>
      <c r="AC15651" s="221"/>
      <c r="AD15651" s="221"/>
      <c r="AE15651" s="237"/>
      <c r="AF15651" s="168"/>
      <c r="AG15651" s="168"/>
      <c r="AH15651" s="168"/>
    </row>
    <row r="15652" spans="19:34" x14ac:dyDescent="0.2">
      <c r="S15652" s="226" t="e">
        <f t="shared" si="330"/>
        <v>#REF!</v>
      </c>
      <c r="T15652" s="168"/>
      <c r="U15652" s="168"/>
      <c r="V15652" s="168"/>
      <c r="W15652" s="169"/>
      <c r="X15652" s="221"/>
      <c r="Y15652" s="221"/>
      <c r="Z15652" s="221"/>
      <c r="AA15652" s="222"/>
      <c r="AB15652" s="221"/>
      <c r="AC15652" s="221"/>
      <c r="AD15652" s="221"/>
      <c r="AE15652" s="237"/>
      <c r="AF15652" s="168"/>
      <c r="AG15652" s="168"/>
      <c r="AH15652" s="168"/>
    </row>
    <row r="15653" spans="19:34" x14ac:dyDescent="0.2">
      <c r="S15653" s="226" t="e">
        <f t="shared" si="330"/>
        <v>#REF!</v>
      </c>
      <c r="T15653" s="168"/>
      <c r="U15653" s="168"/>
      <c r="V15653" s="168"/>
      <c r="W15653" s="169"/>
      <c r="X15653" s="221"/>
      <c r="Y15653" s="221"/>
      <c r="Z15653" s="221"/>
      <c r="AA15653" s="222"/>
      <c r="AB15653" s="221"/>
      <c r="AC15653" s="221"/>
      <c r="AD15653" s="221"/>
      <c r="AE15653" s="237"/>
      <c r="AF15653" s="168"/>
      <c r="AG15653" s="168"/>
      <c r="AH15653" s="168"/>
    </row>
    <row r="15654" spans="19:34" x14ac:dyDescent="0.2">
      <c r="S15654" s="226" t="e">
        <f t="shared" si="330"/>
        <v>#REF!</v>
      </c>
      <c r="T15654" s="168"/>
      <c r="U15654" s="168"/>
      <c r="V15654" s="168"/>
      <c r="W15654" s="169"/>
      <c r="X15654" s="221"/>
      <c r="Y15654" s="221"/>
      <c r="Z15654" s="221"/>
      <c r="AA15654" s="222"/>
      <c r="AB15654" s="221"/>
      <c r="AC15654" s="221"/>
      <c r="AD15654" s="221"/>
      <c r="AE15654" s="237"/>
      <c r="AF15654" s="168"/>
      <c r="AG15654" s="168"/>
      <c r="AH15654" s="168"/>
    </row>
    <row r="15655" spans="19:34" x14ac:dyDescent="0.2">
      <c r="S15655" s="226" t="e">
        <f t="shared" si="330"/>
        <v>#REF!</v>
      </c>
      <c r="T15655" s="168"/>
      <c r="U15655" s="168"/>
      <c r="V15655" s="168"/>
      <c r="W15655" s="169"/>
      <c r="X15655" s="221"/>
      <c r="Y15655" s="221"/>
      <c r="Z15655" s="221"/>
      <c r="AA15655" s="222"/>
      <c r="AB15655" s="221"/>
      <c r="AC15655" s="221"/>
      <c r="AD15655" s="221"/>
      <c r="AE15655" s="237"/>
      <c r="AF15655" s="168"/>
      <c r="AG15655" s="168"/>
      <c r="AH15655" s="168"/>
    </row>
    <row r="15656" spans="19:34" x14ac:dyDescent="0.2">
      <c r="S15656" s="226" t="e">
        <f t="shared" si="330"/>
        <v>#REF!</v>
      </c>
      <c r="T15656" s="168"/>
      <c r="U15656" s="168"/>
      <c r="V15656" s="168"/>
      <c r="W15656" s="169"/>
      <c r="X15656" s="221"/>
      <c r="Y15656" s="221"/>
      <c r="Z15656" s="221"/>
      <c r="AA15656" s="222"/>
      <c r="AB15656" s="221"/>
      <c r="AC15656" s="221"/>
      <c r="AD15656" s="221"/>
      <c r="AE15656" s="237"/>
      <c r="AF15656" s="168"/>
      <c r="AG15656" s="168"/>
      <c r="AH15656" s="168"/>
    </row>
    <row r="15657" spans="19:34" x14ac:dyDescent="0.2">
      <c r="S15657" s="226" t="e">
        <f t="shared" si="330"/>
        <v>#REF!</v>
      </c>
      <c r="T15657" s="168"/>
      <c r="U15657" s="168"/>
      <c r="V15657" s="168"/>
      <c r="W15657" s="169"/>
      <c r="X15657" s="221"/>
      <c r="Y15657" s="221"/>
      <c r="Z15657" s="221"/>
      <c r="AA15657" s="222"/>
      <c r="AB15657" s="221"/>
      <c r="AC15657" s="221"/>
      <c r="AD15657" s="221"/>
      <c r="AE15657" s="237"/>
      <c r="AF15657" s="168"/>
      <c r="AG15657" s="168"/>
      <c r="AH15657" s="168"/>
    </row>
    <row r="15658" spans="19:34" x14ac:dyDescent="0.2">
      <c r="S15658" s="226" t="e">
        <f t="shared" si="330"/>
        <v>#REF!</v>
      </c>
      <c r="T15658" s="168"/>
      <c r="U15658" s="168"/>
      <c r="V15658" s="168"/>
      <c r="W15658" s="169"/>
      <c r="X15658" s="221"/>
      <c r="Y15658" s="221"/>
      <c r="Z15658" s="221"/>
      <c r="AA15658" s="222"/>
      <c r="AB15658" s="221"/>
      <c r="AC15658" s="221"/>
      <c r="AD15658" s="221"/>
      <c r="AE15658" s="237"/>
      <c r="AF15658" s="168"/>
      <c r="AG15658" s="168"/>
      <c r="AH15658" s="168"/>
    </row>
    <row r="15659" spans="19:34" x14ac:dyDescent="0.2">
      <c r="S15659" s="226" t="e">
        <f t="shared" si="330"/>
        <v>#REF!</v>
      </c>
      <c r="T15659" s="168"/>
      <c r="U15659" s="168"/>
      <c r="V15659" s="168"/>
      <c r="W15659" s="169"/>
      <c r="X15659" s="221"/>
      <c r="Y15659" s="221"/>
      <c r="Z15659" s="221"/>
      <c r="AA15659" s="222"/>
      <c r="AB15659" s="221"/>
      <c r="AC15659" s="221"/>
      <c r="AD15659" s="221"/>
      <c r="AE15659" s="237"/>
      <c r="AF15659" s="168"/>
      <c r="AG15659" s="168"/>
      <c r="AH15659" s="168"/>
    </row>
    <row r="15660" spans="19:34" x14ac:dyDescent="0.2">
      <c r="S15660" s="226" t="e">
        <f t="shared" si="330"/>
        <v>#REF!</v>
      </c>
      <c r="T15660" s="168"/>
      <c r="U15660" s="168"/>
      <c r="V15660" s="168"/>
      <c r="W15660" s="169"/>
      <c r="X15660" s="221"/>
      <c r="Y15660" s="221"/>
      <c r="Z15660" s="221"/>
      <c r="AA15660" s="222"/>
      <c r="AB15660" s="221"/>
      <c r="AC15660" s="221"/>
      <c r="AD15660" s="221"/>
      <c r="AE15660" s="237"/>
      <c r="AF15660" s="168"/>
      <c r="AG15660" s="168"/>
      <c r="AH15660" s="168"/>
    </row>
    <row r="15661" spans="19:34" x14ac:dyDescent="0.2">
      <c r="S15661" s="226" t="e">
        <f t="shared" si="330"/>
        <v>#REF!</v>
      </c>
      <c r="T15661" s="168"/>
      <c r="U15661" s="168"/>
      <c r="V15661" s="168"/>
      <c r="W15661" s="169"/>
      <c r="X15661" s="221"/>
      <c r="Y15661" s="221"/>
      <c r="Z15661" s="221"/>
      <c r="AA15661" s="222"/>
      <c r="AB15661" s="221"/>
      <c r="AC15661" s="221"/>
      <c r="AD15661" s="221"/>
      <c r="AE15661" s="237"/>
      <c r="AF15661" s="168"/>
      <c r="AG15661" s="168"/>
      <c r="AH15661" s="168"/>
    </row>
    <row r="15662" spans="19:34" x14ac:dyDescent="0.2">
      <c r="S15662" s="226" t="e">
        <f t="shared" si="330"/>
        <v>#REF!</v>
      </c>
      <c r="T15662" s="168"/>
      <c r="U15662" s="168"/>
      <c r="V15662" s="168"/>
      <c r="W15662" s="169"/>
      <c r="X15662" s="221"/>
      <c r="Y15662" s="221"/>
      <c r="Z15662" s="221"/>
      <c r="AA15662" s="222"/>
      <c r="AB15662" s="221"/>
      <c r="AC15662" s="221"/>
      <c r="AD15662" s="221"/>
      <c r="AE15662" s="237"/>
      <c r="AF15662" s="168"/>
      <c r="AG15662" s="168"/>
      <c r="AH15662" s="168"/>
    </row>
    <row r="15663" spans="19:34" x14ac:dyDescent="0.2">
      <c r="S15663" s="226" t="e">
        <f t="shared" si="330"/>
        <v>#REF!</v>
      </c>
      <c r="T15663" s="168"/>
      <c r="U15663" s="168"/>
      <c r="V15663" s="168"/>
      <c r="W15663" s="169"/>
      <c r="X15663" s="221"/>
      <c r="Y15663" s="221"/>
      <c r="Z15663" s="221"/>
      <c r="AA15663" s="222"/>
      <c r="AB15663" s="221"/>
      <c r="AC15663" s="221"/>
      <c r="AD15663" s="221"/>
      <c r="AE15663" s="237"/>
      <c r="AF15663" s="168"/>
      <c r="AG15663" s="168"/>
      <c r="AH15663" s="168"/>
    </row>
    <row r="15664" spans="19:34" x14ac:dyDescent="0.2">
      <c r="S15664" s="226" t="e">
        <f t="shared" si="330"/>
        <v>#REF!</v>
      </c>
      <c r="T15664" s="168"/>
      <c r="U15664" s="168"/>
      <c r="V15664" s="168"/>
      <c r="W15664" s="169"/>
      <c r="X15664" s="221"/>
      <c r="Y15664" s="221"/>
      <c r="Z15664" s="221"/>
      <c r="AA15664" s="222"/>
      <c r="AB15664" s="221"/>
      <c r="AC15664" s="221"/>
      <c r="AD15664" s="221"/>
      <c r="AE15664" s="237"/>
      <c r="AF15664" s="168"/>
      <c r="AG15664" s="168"/>
      <c r="AH15664" s="168"/>
    </row>
    <row r="15665" spans="19:34" x14ac:dyDescent="0.2">
      <c r="S15665" s="226" t="e">
        <f t="shared" si="330"/>
        <v>#REF!</v>
      </c>
      <c r="T15665" s="168"/>
      <c r="U15665" s="168"/>
      <c r="V15665" s="168"/>
      <c r="W15665" s="169"/>
      <c r="X15665" s="221"/>
      <c r="Y15665" s="221"/>
      <c r="Z15665" s="221"/>
      <c r="AA15665" s="222"/>
      <c r="AB15665" s="221"/>
      <c r="AC15665" s="221"/>
      <c r="AD15665" s="221"/>
      <c r="AE15665" s="237"/>
      <c r="AF15665" s="168"/>
      <c r="AG15665" s="168"/>
      <c r="AH15665" s="168"/>
    </row>
    <row r="15666" spans="19:34" x14ac:dyDescent="0.2">
      <c r="S15666" s="226" t="e">
        <f t="shared" si="330"/>
        <v>#REF!</v>
      </c>
      <c r="T15666" s="168"/>
      <c r="U15666" s="168"/>
      <c r="V15666" s="168"/>
      <c r="W15666" s="169"/>
      <c r="X15666" s="221"/>
      <c r="Y15666" s="221"/>
      <c r="Z15666" s="221"/>
      <c r="AA15666" s="222"/>
      <c r="AB15666" s="221"/>
      <c r="AC15666" s="221"/>
      <c r="AD15666" s="221"/>
      <c r="AE15666" s="237"/>
      <c r="AF15666" s="168"/>
      <c r="AG15666" s="168"/>
      <c r="AH15666" s="168"/>
    </row>
    <row r="15667" spans="19:34" x14ac:dyDescent="0.2">
      <c r="S15667" s="226" t="e">
        <f t="shared" si="330"/>
        <v>#REF!</v>
      </c>
      <c r="T15667" s="168"/>
      <c r="U15667" s="168"/>
      <c r="V15667" s="168"/>
      <c r="W15667" s="169"/>
      <c r="X15667" s="221"/>
      <c r="Y15667" s="221"/>
      <c r="Z15667" s="221"/>
      <c r="AA15667" s="222"/>
      <c r="AB15667" s="221"/>
      <c r="AC15667" s="221"/>
      <c r="AD15667" s="221"/>
      <c r="AE15667" s="237"/>
      <c r="AF15667" s="168"/>
      <c r="AG15667" s="168"/>
      <c r="AH15667" s="168"/>
    </row>
    <row r="15668" spans="19:34" x14ac:dyDescent="0.2">
      <c r="S15668" s="226" t="e">
        <f t="shared" si="330"/>
        <v>#REF!</v>
      </c>
      <c r="T15668" s="168"/>
      <c r="U15668" s="168"/>
      <c r="V15668" s="168"/>
      <c r="W15668" s="169"/>
      <c r="X15668" s="221"/>
      <c r="Y15668" s="221"/>
      <c r="Z15668" s="221"/>
      <c r="AA15668" s="222"/>
      <c r="AB15668" s="221"/>
      <c r="AC15668" s="221"/>
      <c r="AD15668" s="221"/>
      <c r="AE15668" s="237"/>
      <c r="AF15668" s="168"/>
      <c r="AG15668" s="168"/>
      <c r="AH15668" s="168"/>
    </row>
    <row r="15669" spans="19:34" x14ac:dyDescent="0.2">
      <c r="S15669" s="226" t="e">
        <f t="shared" si="330"/>
        <v>#REF!</v>
      </c>
      <c r="T15669" s="168"/>
      <c r="U15669" s="168"/>
      <c r="V15669" s="168"/>
      <c r="W15669" s="169"/>
      <c r="X15669" s="221"/>
      <c r="Y15669" s="221"/>
      <c r="Z15669" s="221"/>
      <c r="AA15669" s="222"/>
      <c r="AB15669" s="221"/>
      <c r="AC15669" s="221"/>
      <c r="AD15669" s="221"/>
      <c r="AE15669" s="237"/>
      <c r="AF15669" s="168"/>
      <c r="AG15669" s="168"/>
      <c r="AH15669" s="168"/>
    </row>
    <row r="15670" spans="19:34" x14ac:dyDescent="0.2">
      <c r="S15670" s="226" t="e">
        <f t="shared" si="330"/>
        <v>#REF!</v>
      </c>
      <c r="T15670" s="168"/>
      <c r="U15670" s="168"/>
      <c r="V15670" s="168"/>
      <c r="W15670" s="169"/>
      <c r="X15670" s="221"/>
      <c r="Y15670" s="221"/>
      <c r="Z15670" s="221"/>
      <c r="AA15670" s="222"/>
      <c r="AB15670" s="221"/>
      <c r="AC15670" s="221"/>
      <c r="AD15670" s="221"/>
      <c r="AE15670" s="237"/>
      <c r="AF15670" s="168"/>
      <c r="AG15670" s="168"/>
      <c r="AH15670" s="168"/>
    </row>
    <row r="15671" spans="19:34" x14ac:dyDescent="0.2">
      <c r="S15671" s="226" t="e">
        <f t="shared" si="330"/>
        <v>#REF!</v>
      </c>
      <c r="T15671" s="168"/>
      <c r="U15671" s="168"/>
      <c r="V15671" s="168"/>
      <c r="W15671" s="169"/>
      <c r="X15671" s="221"/>
      <c r="Y15671" s="221"/>
      <c r="Z15671" s="221"/>
      <c r="AA15671" s="222"/>
      <c r="AB15671" s="221"/>
      <c r="AC15671" s="221"/>
      <c r="AD15671" s="221"/>
      <c r="AE15671" s="237"/>
      <c r="AF15671" s="168"/>
      <c r="AG15671" s="168"/>
      <c r="AH15671" s="168"/>
    </row>
    <row r="15672" spans="19:34" x14ac:dyDescent="0.2">
      <c r="S15672" s="226" t="e">
        <f t="shared" si="330"/>
        <v>#REF!</v>
      </c>
      <c r="T15672" s="168"/>
      <c r="U15672" s="168"/>
      <c r="V15672" s="168"/>
      <c r="W15672" s="169"/>
      <c r="X15672" s="221"/>
      <c r="Y15672" s="221"/>
      <c r="Z15672" s="221"/>
      <c r="AA15672" s="222"/>
      <c r="AB15672" s="221"/>
      <c r="AC15672" s="221"/>
      <c r="AD15672" s="221"/>
      <c r="AE15672" s="237"/>
      <c r="AF15672" s="168"/>
      <c r="AG15672" s="168"/>
      <c r="AH15672" s="168"/>
    </row>
    <row r="15673" spans="19:34" x14ac:dyDescent="0.2">
      <c r="S15673" s="226" t="e">
        <f t="shared" si="330"/>
        <v>#REF!</v>
      </c>
      <c r="T15673" s="168"/>
      <c r="U15673" s="168"/>
      <c r="V15673" s="168"/>
      <c r="W15673" s="169"/>
      <c r="X15673" s="221"/>
      <c r="Y15673" s="221"/>
      <c r="Z15673" s="221"/>
      <c r="AA15673" s="222"/>
      <c r="AB15673" s="221"/>
      <c r="AC15673" s="221"/>
      <c r="AD15673" s="221"/>
      <c r="AE15673" s="237"/>
      <c r="AF15673" s="168"/>
      <c r="AG15673" s="168"/>
      <c r="AH15673" s="168"/>
    </row>
    <row r="15674" spans="19:34" x14ac:dyDescent="0.2">
      <c r="S15674" s="226" t="e">
        <f t="shared" si="330"/>
        <v>#REF!</v>
      </c>
      <c r="T15674" s="168"/>
      <c r="U15674" s="168"/>
      <c r="V15674" s="168"/>
      <c r="W15674" s="169"/>
      <c r="X15674" s="221"/>
      <c r="Y15674" s="221"/>
      <c r="Z15674" s="221"/>
      <c r="AA15674" s="222"/>
      <c r="AB15674" s="221"/>
      <c r="AC15674" s="221"/>
      <c r="AD15674" s="221"/>
      <c r="AE15674" s="237"/>
      <c r="AF15674" s="168"/>
      <c r="AG15674" s="168"/>
      <c r="AH15674" s="168"/>
    </row>
    <row r="15675" spans="19:34" x14ac:dyDescent="0.2">
      <c r="S15675" s="226" t="e">
        <f t="shared" si="330"/>
        <v>#REF!</v>
      </c>
      <c r="T15675" s="168"/>
      <c r="U15675" s="168"/>
      <c r="V15675" s="168"/>
      <c r="W15675" s="169"/>
      <c r="X15675" s="221"/>
      <c r="Y15675" s="221"/>
      <c r="Z15675" s="221"/>
      <c r="AA15675" s="222"/>
      <c r="AB15675" s="221"/>
      <c r="AC15675" s="221"/>
      <c r="AD15675" s="221"/>
      <c r="AE15675" s="237"/>
      <c r="AF15675" s="168"/>
      <c r="AG15675" s="168"/>
      <c r="AH15675" s="168"/>
    </row>
    <row r="15676" spans="19:34" x14ac:dyDescent="0.2">
      <c r="S15676" s="226" t="e">
        <f t="shared" si="330"/>
        <v>#REF!</v>
      </c>
      <c r="T15676" s="168"/>
      <c r="U15676" s="168"/>
      <c r="V15676" s="168"/>
      <c r="W15676" s="169"/>
      <c r="X15676" s="221"/>
      <c r="Y15676" s="221"/>
      <c r="Z15676" s="221"/>
      <c r="AA15676" s="222"/>
      <c r="AB15676" s="221"/>
      <c r="AC15676" s="221"/>
      <c r="AD15676" s="221"/>
      <c r="AE15676" s="237"/>
      <c r="AF15676" s="168"/>
      <c r="AG15676" s="168"/>
      <c r="AH15676" s="168"/>
    </row>
    <row r="15677" spans="19:34" x14ac:dyDescent="0.2">
      <c r="S15677" s="226" t="e">
        <f t="shared" si="330"/>
        <v>#REF!</v>
      </c>
      <c r="T15677" s="168"/>
      <c r="U15677" s="168"/>
      <c r="V15677" s="168"/>
      <c r="W15677" s="169"/>
      <c r="X15677" s="221"/>
      <c r="Y15677" s="221"/>
      <c r="Z15677" s="221"/>
      <c r="AA15677" s="222"/>
      <c r="AB15677" s="221"/>
      <c r="AC15677" s="221"/>
      <c r="AD15677" s="221"/>
      <c r="AE15677" s="237"/>
      <c r="AF15677" s="168"/>
      <c r="AG15677" s="168"/>
      <c r="AH15677" s="168"/>
    </row>
    <row r="15678" spans="19:34" x14ac:dyDescent="0.2">
      <c r="S15678" s="226" t="e">
        <f t="shared" si="330"/>
        <v>#REF!</v>
      </c>
      <c r="T15678" s="168"/>
      <c r="U15678" s="168"/>
      <c r="V15678" s="168"/>
      <c r="W15678" s="169"/>
      <c r="X15678" s="221"/>
      <c r="Y15678" s="221"/>
      <c r="Z15678" s="221"/>
      <c r="AA15678" s="222"/>
      <c r="AB15678" s="221"/>
      <c r="AC15678" s="221"/>
      <c r="AD15678" s="221"/>
      <c r="AE15678" s="237"/>
      <c r="AF15678" s="168"/>
      <c r="AG15678" s="168"/>
      <c r="AH15678" s="168"/>
    </row>
    <row r="15679" spans="19:34" x14ac:dyDescent="0.2">
      <c r="S15679" s="226" t="e">
        <f t="shared" si="330"/>
        <v>#REF!</v>
      </c>
      <c r="T15679" s="168"/>
      <c r="U15679" s="168"/>
      <c r="V15679" s="168"/>
      <c r="W15679" s="169"/>
      <c r="X15679" s="221"/>
      <c r="Y15679" s="221"/>
      <c r="Z15679" s="221"/>
      <c r="AA15679" s="222"/>
      <c r="AB15679" s="221"/>
      <c r="AC15679" s="221"/>
      <c r="AD15679" s="221"/>
      <c r="AE15679" s="237"/>
      <c r="AF15679" s="168"/>
      <c r="AG15679" s="168"/>
      <c r="AH15679" s="168"/>
    </row>
    <row r="15680" spans="19:34" x14ac:dyDescent="0.2">
      <c r="S15680" s="226" t="e">
        <f t="shared" si="330"/>
        <v>#REF!</v>
      </c>
      <c r="T15680" s="168"/>
      <c r="U15680" s="168"/>
      <c r="V15680" s="168"/>
      <c r="W15680" s="169"/>
      <c r="X15680" s="221"/>
      <c r="Y15680" s="221"/>
      <c r="Z15680" s="221"/>
      <c r="AA15680" s="222"/>
      <c r="AB15680" s="221"/>
      <c r="AC15680" s="221"/>
      <c r="AD15680" s="221"/>
      <c r="AE15680" s="237"/>
      <c r="AF15680" s="168"/>
      <c r="AG15680" s="168"/>
      <c r="AH15680" s="168"/>
    </row>
    <row r="15681" spans="19:34" x14ac:dyDescent="0.2">
      <c r="S15681" s="226" t="e">
        <f t="shared" si="330"/>
        <v>#REF!</v>
      </c>
      <c r="T15681" s="168"/>
      <c r="U15681" s="168"/>
      <c r="V15681" s="168"/>
      <c r="W15681" s="169"/>
      <c r="X15681" s="221"/>
      <c r="Y15681" s="221"/>
      <c r="Z15681" s="221"/>
      <c r="AA15681" s="222"/>
      <c r="AB15681" s="221"/>
      <c r="AC15681" s="221"/>
      <c r="AD15681" s="221"/>
      <c r="AE15681" s="237"/>
      <c r="AF15681" s="168"/>
      <c r="AG15681" s="168"/>
      <c r="AH15681" s="168"/>
    </row>
    <row r="15682" spans="19:34" x14ac:dyDescent="0.2">
      <c r="S15682" s="226" t="e">
        <f t="shared" si="330"/>
        <v>#REF!</v>
      </c>
      <c r="T15682" s="168"/>
      <c r="U15682" s="168"/>
      <c r="V15682" s="168"/>
      <c r="W15682" s="169"/>
      <c r="X15682" s="221"/>
      <c r="Y15682" s="221"/>
      <c r="Z15682" s="221"/>
      <c r="AA15682" s="222"/>
      <c r="AB15682" s="221"/>
      <c r="AC15682" s="221"/>
      <c r="AD15682" s="221"/>
      <c r="AE15682" s="237"/>
      <c r="AF15682" s="168"/>
      <c r="AG15682" s="168"/>
      <c r="AH15682" s="168"/>
    </row>
    <row r="15683" spans="19:34" x14ac:dyDescent="0.2">
      <c r="S15683" s="226" t="e">
        <f t="shared" si="330"/>
        <v>#REF!</v>
      </c>
      <c r="T15683" s="168"/>
      <c r="U15683" s="168"/>
      <c r="V15683" s="168"/>
      <c r="W15683" s="169"/>
      <c r="X15683" s="221"/>
      <c r="Y15683" s="221"/>
      <c r="Z15683" s="221"/>
      <c r="AA15683" s="222"/>
      <c r="AB15683" s="221"/>
      <c r="AC15683" s="221"/>
      <c r="AD15683" s="221"/>
      <c r="AE15683" s="237"/>
      <c r="AF15683" s="168"/>
      <c r="AG15683" s="168"/>
      <c r="AH15683" s="168"/>
    </row>
    <row r="15684" spans="19:34" x14ac:dyDescent="0.2">
      <c r="S15684" s="226" t="e">
        <f t="shared" si="330"/>
        <v>#REF!</v>
      </c>
      <c r="T15684" s="168"/>
      <c r="U15684" s="168"/>
      <c r="V15684" s="168"/>
      <c r="W15684" s="169"/>
      <c r="X15684" s="221"/>
      <c r="Y15684" s="221"/>
      <c r="Z15684" s="221"/>
      <c r="AA15684" s="222"/>
      <c r="AB15684" s="221"/>
      <c r="AC15684" s="221"/>
      <c r="AD15684" s="221"/>
      <c r="AE15684" s="237"/>
      <c r="AF15684" s="168"/>
      <c r="AG15684" s="168"/>
      <c r="AH15684" s="168"/>
    </row>
    <row r="15685" spans="19:34" x14ac:dyDescent="0.2">
      <c r="S15685" s="226" t="e">
        <f t="shared" si="330"/>
        <v>#REF!</v>
      </c>
      <c r="T15685" s="168"/>
      <c r="U15685" s="168"/>
      <c r="V15685" s="168"/>
      <c r="W15685" s="169"/>
      <c r="X15685" s="221"/>
      <c r="Y15685" s="221"/>
      <c r="Z15685" s="221"/>
      <c r="AA15685" s="222"/>
      <c r="AB15685" s="221"/>
      <c r="AC15685" s="221"/>
      <c r="AD15685" s="221"/>
      <c r="AE15685" s="237"/>
      <c r="AF15685" s="168"/>
      <c r="AG15685" s="168"/>
      <c r="AH15685" s="168"/>
    </row>
    <row r="15686" spans="19:34" x14ac:dyDescent="0.2">
      <c r="S15686" s="226" t="e">
        <f t="shared" si="330"/>
        <v>#REF!</v>
      </c>
      <c r="T15686" s="168"/>
      <c r="U15686" s="168"/>
      <c r="V15686" s="168"/>
      <c r="W15686" s="169"/>
      <c r="X15686" s="221"/>
      <c r="Y15686" s="221"/>
      <c r="Z15686" s="221"/>
      <c r="AA15686" s="222"/>
      <c r="AB15686" s="221"/>
      <c r="AC15686" s="221"/>
      <c r="AD15686" s="221"/>
      <c r="AE15686" s="237"/>
      <c r="AF15686" s="168"/>
      <c r="AG15686" s="168"/>
      <c r="AH15686" s="168"/>
    </row>
    <row r="15687" spans="19:34" x14ac:dyDescent="0.2">
      <c r="S15687" s="226" t="e">
        <f t="shared" si="330"/>
        <v>#REF!</v>
      </c>
      <c r="T15687" s="168"/>
      <c r="U15687" s="168"/>
      <c r="V15687" s="168"/>
      <c r="W15687" s="169"/>
      <c r="X15687" s="221"/>
      <c r="Y15687" s="221"/>
      <c r="Z15687" s="221"/>
      <c r="AA15687" s="222"/>
      <c r="AB15687" s="221"/>
      <c r="AC15687" s="221"/>
      <c r="AD15687" s="221"/>
      <c r="AE15687" s="237"/>
      <c r="AF15687" s="168"/>
      <c r="AG15687" s="168"/>
      <c r="AH15687" s="168"/>
    </row>
    <row r="15688" spans="19:34" x14ac:dyDescent="0.2">
      <c r="S15688" s="226" t="e">
        <f t="shared" si="330"/>
        <v>#REF!</v>
      </c>
      <c r="T15688" s="168"/>
      <c r="U15688" s="168"/>
      <c r="V15688" s="168"/>
      <c r="W15688" s="169"/>
      <c r="X15688" s="221"/>
      <c r="Y15688" s="221"/>
      <c r="Z15688" s="221"/>
      <c r="AA15688" s="222"/>
      <c r="AB15688" s="221"/>
      <c r="AC15688" s="221"/>
      <c r="AD15688" s="221"/>
      <c r="AE15688" s="237"/>
      <c r="AF15688" s="168"/>
      <c r="AG15688" s="168"/>
      <c r="AH15688" s="168"/>
    </row>
    <row r="15689" spans="19:34" x14ac:dyDescent="0.2">
      <c r="S15689" s="226" t="e">
        <f t="shared" si="330"/>
        <v>#REF!</v>
      </c>
      <c r="T15689" s="168"/>
      <c r="U15689" s="168"/>
      <c r="V15689" s="168"/>
      <c r="W15689" s="169"/>
      <c r="X15689" s="221"/>
      <c r="Y15689" s="221"/>
      <c r="Z15689" s="221"/>
      <c r="AA15689" s="222"/>
      <c r="AB15689" s="221"/>
      <c r="AC15689" s="221"/>
      <c r="AD15689" s="221"/>
      <c r="AE15689" s="237"/>
      <c r="AF15689" s="168"/>
      <c r="AG15689" s="168"/>
      <c r="AH15689" s="168"/>
    </row>
    <row r="15690" spans="19:34" x14ac:dyDescent="0.2">
      <c r="S15690" s="226" t="e">
        <f t="shared" si="330"/>
        <v>#REF!</v>
      </c>
      <c r="T15690" s="168"/>
      <c r="U15690" s="168"/>
      <c r="V15690" s="168"/>
      <c r="W15690" s="169"/>
      <c r="X15690" s="221"/>
      <c r="Y15690" s="221"/>
      <c r="Z15690" s="221"/>
      <c r="AA15690" s="222"/>
      <c r="AB15690" s="221"/>
      <c r="AC15690" s="221"/>
      <c r="AD15690" s="221"/>
      <c r="AE15690" s="237"/>
      <c r="AF15690" s="168"/>
      <c r="AG15690" s="168"/>
      <c r="AH15690" s="168"/>
    </row>
    <row r="15691" spans="19:34" x14ac:dyDescent="0.2">
      <c r="S15691" s="226" t="e">
        <f t="shared" si="330"/>
        <v>#REF!</v>
      </c>
      <c r="T15691" s="168"/>
      <c r="U15691" s="168"/>
      <c r="V15691" s="168"/>
      <c r="W15691" s="169"/>
      <c r="X15691" s="221"/>
      <c r="Y15691" s="221"/>
      <c r="Z15691" s="221"/>
      <c r="AA15691" s="222"/>
      <c r="AB15691" s="221"/>
      <c r="AC15691" s="221"/>
      <c r="AD15691" s="221"/>
      <c r="AE15691" s="237"/>
      <c r="AF15691" s="168"/>
      <c r="AG15691" s="168"/>
      <c r="AH15691" s="168"/>
    </row>
    <row r="15692" spans="19:34" x14ac:dyDescent="0.2">
      <c r="S15692" s="226" t="e">
        <f t="shared" si="330"/>
        <v>#REF!</v>
      </c>
      <c r="T15692" s="168"/>
      <c r="U15692" s="168"/>
      <c r="V15692" s="168"/>
      <c r="W15692" s="169"/>
      <c r="X15692" s="221"/>
      <c r="Y15692" s="221"/>
      <c r="Z15692" s="221"/>
      <c r="AA15692" s="222"/>
      <c r="AB15692" s="221"/>
      <c r="AC15692" s="221"/>
      <c r="AD15692" s="221"/>
      <c r="AE15692" s="237"/>
      <c r="AF15692" s="168"/>
      <c r="AG15692" s="168"/>
      <c r="AH15692" s="168"/>
    </row>
    <row r="15693" spans="19:34" x14ac:dyDescent="0.2">
      <c r="S15693" s="226" t="e">
        <f t="shared" si="330"/>
        <v>#REF!</v>
      </c>
      <c r="T15693" s="168"/>
      <c r="U15693" s="168"/>
      <c r="V15693" s="168"/>
      <c r="W15693" s="169"/>
      <c r="X15693" s="221"/>
      <c r="Y15693" s="221"/>
      <c r="Z15693" s="221"/>
      <c r="AA15693" s="222"/>
      <c r="AB15693" s="221"/>
      <c r="AC15693" s="221"/>
      <c r="AD15693" s="221"/>
      <c r="AE15693" s="237"/>
      <c r="AF15693" s="168"/>
      <c r="AG15693" s="168"/>
      <c r="AH15693" s="168"/>
    </row>
    <row r="15694" spans="19:34" x14ac:dyDescent="0.2">
      <c r="S15694" s="226" t="e">
        <f t="shared" si="330"/>
        <v>#REF!</v>
      </c>
      <c r="T15694" s="168"/>
      <c r="U15694" s="168"/>
      <c r="V15694" s="168"/>
      <c r="W15694" s="169"/>
      <c r="X15694" s="221"/>
      <c r="Y15694" s="221"/>
      <c r="Z15694" s="221"/>
      <c r="AA15694" s="222"/>
      <c r="AB15694" s="221"/>
      <c r="AC15694" s="221"/>
      <c r="AD15694" s="221"/>
      <c r="AE15694" s="237"/>
      <c r="AF15694" s="168"/>
      <c r="AG15694" s="168"/>
      <c r="AH15694" s="168"/>
    </row>
    <row r="15695" spans="19:34" x14ac:dyDescent="0.2">
      <c r="S15695" s="226" t="e">
        <f t="shared" si="330"/>
        <v>#REF!</v>
      </c>
      <c r="T15695" s="168"/>
      <c r="U15695" s="168"/>
      <c r="V15695" s="168"/>
      <c r="W15695" s="169"/>
      <c r="X15695" s="221"/>
      <c r="Y15695" s="221"/>
      <c r="Z15695" s="221"/>
      <c r="AA15695" s="222"/>
      <c r="AB15695" s="221"/>
      <c r="AC15695" s="221"/>
      <c r="AD15695" s="221"/>
      <c r="AE15695" s="237"/>
      <c r="AF15695" s="168"/>
      <c r="AG15695" s="168"/>
      <c r="AH15695" s="168"/>
    </row>
    <row r="15696" spans="19:34" x14ac:dyDescent="0.2">
      <c r="S15696" s="226" t="e">
        <f t="shared" si="330"/>
        <v>#REF!</v>
      </c>
      <c r="T15696" s="168"/>
      <c r="U15696" s="168"/>
      <c r="V15696" s="168"/>
      <c r="W15696" s="169"/>
      <c r="X15696" s="221"/>
      <c r="Y15696" s="221"/>
      <c r="Z15696" s="221"/>
      <c r="AA15696" s="222"/>
      <c r="AB15696" s="221"/>
      <c r="AC15696" s="221"/>
      <c r="AD15696" s="221"/>
      <c r="AE15696" s="237"/>
      <c r="AF15696" s="168"/>
      <c r="AG15696" s="168"/>
      <c r="AH15696" s="168"/>
    </row>
    <row r="15697" spans="19:34" x14ac:dyDescent="0.2">
      <c r="S15697" s="226" t="e">
        <f t="shared" si="330"/>
        <v>#REF!</v>
      </c>
      <c r="T15697" s="168"/>
      <c r="U15697" s="168"/>
      <c r="V15697" s="168"/>
      <c r="W15697" s="169"/>
      <c r="X15697" s="221"/>
      <c r="Y15697" s="221"/>
      <c r="Z15697" s="221"/>
      <c r="AA15697" s="222"/>
      <c r="AB15697" s="221"/>
      <c r="AC15697" s="221"/>
      <c r="AD15697" s="221"/>
      <c r="AE15697" s="237"/>
      <c r="AF15697" s="168"/>
      <c r="AG15697" s="168"/>
      <c r="AH15697" s="168"/>
    </row>
    <row r="15698" spans="19:34" x14ac:dyDescent="0.2">
      <c r="S15698" s="226" t="e">
        <f t="shared" si="330"/>
        <v>#REF!</v>
      </c>
      <c r="T15698" s="168"/>
      <c r="U15698" s="168"/>
      <c r="V15698" s="168"/>
      <c r="W15698" s="169"/>
      <c r="X15698" s="221"/>
      <c r="Y15698" s="221"/>
      <c r="Z15698" s="221"/>
      <c r="AA15698" s="222"/>
      <c r="AB15698" s="221"/>
      <c r="AC15698" s="221"/>
      <c r="AD15698" s="221"/>
      <c r="AE15698" s="237"/>
      <c r="AF15698" s="168"/>
      <c r="AG15698" s="168"/>
      <c r="AH15698" s="168"/>
    </row>
    <row r="15699" spans="19:34" x14ac:dyDescent="0.2">
      <c r="S15699" s="226" t="e">
        <f t="shared" si="330"/>
        <v>#REF!</v>
      </c>
      <c r="T15699" s="168"/>
      <c r="U15699" s="168"/>
      <c r="V15699" s="168"/>
      <c r="W15699" s="169"/>
      <c r="X15699" s="221"/>
      <c r="Y15699" s="221"/>
      <c r="Z15699" s="221"/>
      <c r="AA15699" s="222"/>
      <c r="AB15699" s="221"/>
      <c r="AC15699" s="221"/>
      <c r="AD15699" s="221"/>
      <c r="AE15699" s="237"/>
      <c r="AF15699" s="168"/>
      <c r="AG15699" s="168"/>
      <c r="AH15699" s="168"/>
    </row>
    <row r="15700" spans="19:34" x14ac:dyDescent="0.2">
      <c r="S15700" s="226" t="e">
        <f t="shared" si="330"/>
        <v>#REF!</v>
      </c>
      <c r="T15700" s="168"/>
      <c r="U15700" s="168"/>
      <c r="V15700" s="168"/>
      <c r="W15700" s="169"/>
      <c r="X15700" s="221"/>
      <c r="Y15700" s="221"/>
      <c r="Z15700" s="221"/>
      <c r="AA15700" s="222"/>
      <c r="AB15700" s="221"/>
      <c r="AC15700" s="221"/>
      <c r="AD15700" s="221"/>
      <c r="AE15700" s="237"/>
      <c r="AF15700" s="168"/>
      <c r="AG15700" s="168"/>
      <c r="AH15700" s="168"/>
    </row>
    <row r="15701" spans="19:34" x14ac:dyDescent="0.2">
      <c r="S15701" s="226" t="e">
        <f t="shared" si="330"/>
        <v>#REF!</v>
      </c>
      <c r="T15701" s="168"/>
      <c r="U15701" s="168"/>
      <c r="V15701" s="168"/>
      <c r="W15701" s="169"/>
      <c r="X15701" s="221"/>
      <c r="Y15701" s="221"/>
      <c r="Z15701" s="221"/>
      <c r="AA15701" s="222"/>
      <c r="AB15701" s="221"/>
      <c r="AC15701" s="221"/>
      <c r="AD15701" s="221"/>
      <c r="AE15701" s="237"/>
      <c r="AF15701" s="168"/>
      <c r="AG15701" s="168"/>
      <c r="AH15701" s="168"/>
    </row>
    <row r="15702" spans="19:34" x14ac:dyDescent="0.2">
      <c r="S15702" s="226" t="e">
        <f t="shared" si="330"/>
        <v>#REF!</v>
      </c>
      <c r="T15702" s="168"/>
      <c r="U15702" s="168"/>
      <c r="V15702" s="168"/>
      <c r="W15702" s="169"/>
      <c r="X15702" s="221"/>
      <c r="Y15702" s="221"/>
      <c r="Z15702" s="221"/>
      <c r="AA15702" s="222"/>
      <c r="AB15702" s="221"/>
      <c r="AC15702" s="221"/>
      <c r="AD15702" s="221"/>
      <c r="AE15702" s="237"/>
      <c r="AF15702" s="168"/>
      <c r="AG15702" s="168"/>
      <c r="AH15702" s="168"/>
    </row>
    <row r="15703" spans="19:34" x14ac:dyDescent="0.2">
      <c r="S15703" s="226" t="e">
        <f t="shared" si="330"/>
        <v>#REF!</v>
      </c>
      <c r="T15703" s="168"/>
      <c r="U15703" s="168"/>
      <c r="V15703" s="168"/>
      <c r="W15703" s="169"/>
      <c r="X15703" s="221"/>
      <c r="Y15703" s="221"/>
      <c r="Z15703" s="221"/>
      <c r="AA15703" s="222"/>
      <c r="AB15703" s="221"/>
      <c r="AC15703" s="221"/>
      <c r="AD15703" s="221"/>
      <c r="AE15703" s="237"/>
      <c r="AF15703" s="168"/>
      <c r="AG15703" s="168"/>
      <c r="AH15703" s="168"/>
    </row>
    <row r="15704" spans="19:34" x14ac:dyDescent="0.2">
      <c r="S15704" s="226" t="e">
        <f t="shared" si="330"/>
        <v>#REF!</v>
      </c>
      <c r="T15704" s="168"/>
      <c r="U15704" s="168"/>
      <c r="V15704" s="168"/>
      <c r="W15704" s="169"/>
      <c r="X15704" s="221"/>
      <c r="Y15704" s="221"/>
      <c r="Z15704" s="221"/>
      <c r="AA15704" s="222"/>
      <c r="AB15704" s="221"/>
      <c r="AC15704" s="221"/>
      <c r="AD15704" s="221"/>
      <c r="AE15704" s="237"/>
      <c r="AF15704" s="168"/>
      <c r="AG15704" s="168"/>
      <c r="AH15704" s="168"/>
    </row>
    <row r="15705" spans="19:34" x14ac:dyDescent="0.2">
      <c r="S15705" s="226" t="e">
        <f t="shared" si="330"/>
        <v>#REF!</v>
      </c>
      <c r="T15705" s="168"/>
      <c r="U15705" s="168"/>
      <c r="V15705" s="168"/>
      <c r="W15705" s="169"/>
      <c r="X15705" s="221"/>
      <c r="Y15705" s="221"/>
      <c r="Z15705" s="221"/>
      <c r="AA15705" s="222"/>
      <c r="AB15705" s="221"/>
      <c r="AC15705" s="221"/>
      <c r="AD15705" s="221"/>
      <c r="AE15705" s="237"/>
      <c r="AF15705" s="168"/>
      <c r="AG15705" s="168"/>
      <c r="AH15705" s="168"/>
    </row>
    <row r="15706" spans="19:34" x14ac:dyDescent="0.2">
      <c r="S15706" s="226" t="e">
        <f t="shared" si="330"/>
        <v>#REF!</v>
      </c>
      <c r="T15706" s="168"/>
      <c r="U15706" s="168"/>
      <c r="V15706" s="168"/>
      <c r="W15706" s="169"/>
      <c r="X15706" s="221"/>
      <c r="Y15706" s="221"/>
      <c r="Z15706" s="221"/>
      <c r="AA15706" s="222"/>
      <c r="AB15706" s="221"/>
      <c r="AC15706" s="221"/>
      <c r="AD15706" s="221"/>
      <c r="AE15706" s="237"/>
      <c r="AF15706" s="168"/>
      <c r="AG15706" s="168"/>
      <c r="AH15706" s="168"/>
    </row>
    <row r="15707" spans="19:34" x14ac:dyDescent="0.2">
      <c r="S15707" s="226" t="e">
        <f t="shared" si="330"/>
        <v>#REF!</v>
      </c>
      <c r="T15707" s="168"/>
      <c r="U15707" s="168"/>
      <c r="V15707" s="168"/>
      <c r="W15707" s="169"/>
      <c r="X15707" s="221"/>
      <c r="Y15707" s="221"/>
      <c r="Z15707" s="221"/>
      <c r="AA15707" s="222"/>
      <c r="AB15707" s="221"/>
      <c r="AC15707" s="221"/>
      <c r="AD15707" s="221"/>
      <c r="AE15707" s="237"/>
      <c r="AF15707" s="168"/>
      <c r="AG15707" s="168"/>
      <c r="AH15707" s="168"/>
    </row>
    <row r="15708" spans="19:34" x14ac:dyDescent="0.2">
      <c r="S15708" s="226" t="e">
        <f t="shared" ref="S15708:S15771" si="331">MID(#REF!,2,7)</f>
        <v>#REF!</v>
      </c>
      <c r="T15708" s="168"/>
      <c r="U15708" s="168"/>
      <c r="V15708" s="168"/>
      <c r="W15708" s="169"/>
      <c r="X15708" s="221"/>
      <c r="Y15708" s="221"/>
      <c r="Z15708" s="221"/>
      <c r="AA15708" s="222"/>
      <c r="AB15708" s="221"/>
      <c r="AC15708" s="221"/>
      <c r="AD15708" s="221"/>
      <c r="AE15708" s="237"/>
      <c r="AF15708" s="168"/>
      <c r="AG15708" s="168"/>
      <c r="AH15708" s="168"/>
    </row>
    <row r="15709" spans="19:34" x14ac:dyDescent="0.2">
      <c r="S15709" s="226" t="e">
        <f t="shared" si="331"/>
        <v>#REF!</v>
      </c>
      <c r="T15709" s="168"/>
      <c r="U15709" s="168"/>
      <c r="V15709" s="168"/>
      <c r="W15709" s="169"/>
      <c r="X15709" s="221"/>
      <c r="Y15709" s="221"/>
      <c r="Z15709" s="221"/>
      <c r="AA15709" s="222"/>
      <c r="AB15709" s="221"/>
      <c r="AC15709" s="221"/>
      <c r="AD15709" s="221"/>
      <c r="AE15709" s="237"/>
      <c r="AF15709" s="168"/>
      <c r="AG15709" s="168"/>
      <c r="AH15709" s="168"/>
    </row>
    <row r="15710" spans="19:34" x14ac:dyDescent="0.2">
      <c r="S15710" s="226" t="e">
        <f t="shared" si="331"/>
        <v>#REF!</v>
      </c>
      <c r="T15710" s="168"/>
      <c r="U15710" s="168"/>
      <c r="V15710" s="168"/>
      <c r="W15710" s="169"/>
      <c r="X15710" s="221"/>
      <c r="Y15710" s="221"/>
      <c r="Z15710" s="221"/>
      <c r="AA15710" s="222"/>
      <c r="AB15710" s="221"/>
      <c r="AC15710" s="221"/>
      <c r="AD15710" s="221"/>
      <c r="AE15710" s="237"/>
      <c r="AF15710" s="168"/>
      <c r="AG15710" s="168"/>
      <c r="AH15710" s="168"/>
    </row>
    <row r="15711" spans="19:34" x14ac:dyDescent="0.2">
      <c r="S15711" s="226" t="e">
        <f t="shared" si="331"/>
        <v>#REF!</v>
      </c>
      <c r="T15711" s="168"/>
      <c r="U15711" s="168"/>
      <c r="V15711" s="168"/>
      <c r="W15711" s="169"/>
      <c r="X15711" s="221"/>
      <c r="Y15711" s="221"/>
      <c r="Z15711" s="221"/>
      <c r="AA15711" s="222"/>
      <c r="AB15711" s="221"/>
      <c r="AC15711" s="221"/>
      <c r="AD15711" s="221"/>
      <c r="AE15711" s="237"/>
      <c r="AF15711" s="168"/>
      <c r="AG15711" s="168"/>
      <c r="AH15711" s="168"/>
    </row>
    <row r="15712" spans="19:34" x14ac:dyDescent="0.2">
      <c r="S15712" s="226" t="e">
        <f t="shared" si="331"/>
        <v>#REF!</v>
      </c>
      <c r="T15712" s="168"/>
      <c r="U15712" s="168"/>
      <c r="V15712" s="168"/>
      <c r="W15712" s="169"/>
      <c r="X15712" s="221"/>
      <c r="Y15712" s="221"/>
      <c r="Z15712" s="221"/>
      <c r="AA15712" s="222"/>
      <c r="AB15712" s="221"/>
      <c r="AC15712" s="221"/>
      <c r="AD15712" s="221"/>
      <c r="AE15712" s="237"/>
      <c r="AF15712" s="168"/>
      <c r="AG15712" s="168"/>
      <c r="AH15712" s="168"/>
    </row>
    <row r="15713" spans="19:34" x14ac:dyDescent="0.2">
      <c r="S15713" s="226" t="e">
        <f t="shared" si="331"/>
        <v>#REF!</v>
      </c>
      <c r="T15713" s="168"/>
      <c r="U15713" s="168"/>
      <c r="V15713" s="168"/>
      <c r="W15713" s="169"/>
      <c r="X15713" s="221"/>
      <c r="Y15713" s="221"/>
      <c r="Z15713" s="221"/>
      <c r="AA15713" s="222"/>
      <c r="AB15713" s="221"/>
      <c r="AC15713" s="221"/>
      <c r="AD15713" s="221"/>
      <c r="AE15713" s="237"/>
      <c r="AF15713" s="168"/>
      <c r="AG15713" s="168"/>
      <c r="AH15713" s="168"/>
    </row>
    <row r="15714" spans="19:34" x14ac:dyDescent="0.2">
      <c r="S15714" s="226" t="e">
        <f t="shared" si="331"/>
        <v>#REF!</v>
      </c>
      <c r="T15714" s="168"/>
      <c r="U15714" s="168"/>
      <c r="V15714" s="168"/>
      <c r="W15714" s="169"/>
      <c r="X15714" s="221"/>
      <c r="Y15714" s="221"/>
      <c r="Z15714" s="221"/>
      <c r="AA15714" s="222"/>
      <c r="AB15714" s="221"/>
      <c r="AC15714" s="221"/>
      <c r="AD15714" s="221"/>
      <c r="AE15714" s="237"/>
      <c r="AF15714" s="168"/>
      <c r="AG15714" s="168"/>
      <c r="AH15714" s="168"/>
    </row>
    <row r="15715" spans="19:34" x14ac:dyDescent="0.2">
      <c r="S15715" s="226" t="e">
        <f t="shared" si="331"/>
        <v>#REF!</v>
      </c>
      <c r="T15715" s="168"/>
      <c r="U15715" s="168"/>
      <c r="V15715" s="168"/>
      <c r="W15715" s="169"/>
      <c r="X15715" s="221"/>
      <c r="Y15715" s="221"/>
      <c r="Z15715" s="221"/>
      <c r="AA15715" s="222"/>
      <c r="AB15715" s="221"/>
      <c r="AC15715" s="221"/>
      <c r="AD15715" s="221"/>
      <c r="AE15715" s="237"/>
      <c r="AF15715" s="168"/>
      <c r="AG15715" s="168"/>
      <c r="AH15715" s="168"/>
    </row>
    <row r="15716" spans="19:34" x14ac:dyDescent="0.2">
      <c r="S15716" s="226" t="e">
        <f t="shared" si="331"/>
        <v>#REF!</v>
      </c>
      <c r="T15716" s="168"/>
      <c r="U15716" s="168"/>
      <c r="V15716" s="168"/>
      <c r="W15716" s="169"/>
      <c r="X15716" s="221"/>
      <c r="Y15716" s="221"/>
      <c r="Z15716" s="221"/>
      <c r="AA15716" s="222"/>
      <c r="AB15716" s="221"/>
      <c r="AC15716" s="221"/>
      <c r="AD15716" s="221"/>
      <c r="AE15716" s="237"/>
      <c r="AF15716" s="168"/>
      <c r="AG15716" s="168"/>
      <c r="AH15716" s="168"/>
    </row>
    <row r="15717" spans="19:34" x14ac:dyDescent="0.2">
      <c r="S15717" s="226" t="e">
        <f t="shared" si="331"/>
        <v>#REF!</v>
      </c>
      <c r="T15717" s="168"/>
      <c r="U15717" s="168"/>
      <c r="V15717" s="168"/>
      <c r="W15717" s="169"/>
      <c r="X15717" s="221"/>
      <c r="Y15717" s="221"/>
      <c r="Z15717" s="221"/>
      <c r="AA15717" s="222"/>
      <c r="AB15717" s="221"/>
      <c r="AC15717" s="221"/>
      <c r="AD15717" s="221"/>
      <c r="AE15717" s="237"/>
      <c r="AF15717" s="168"/>
      <c r="AG15717" s="168"/>
      <c r="AH15717" s="168"/>
    </row>
    <row r="15718" spans="19:34" x14ac:dyDescent="0.2">
      <c r="S15718" s="226" t="e">
        <f t="shared" si="331"/>
        <v>#REF!</v>
      </c>
      <c r="T15718" s="168"/>
      <c r="U15718" s="168"/>
      <c r="V15718" s="168"/>
      <c r="W15718" s="169"/>
      <c r="X15718" s="221"/>
      <c r="Y15718" s="221"/>
      <c r="Z15718" s="221"/>
      <c r="AA15718" s="222"/>
      <c r="AB15718" s="221"/>
      <c r="AC15718" s="221"/>
      <c r="AD15718" s="221"/>
      <c r="AE15718" s="237"/>
      <c r="AF15718" s="168"/>
      <c r="AG15718" s="168"/>
      <c r="AH15718" s="168"/>
    </row>
    <row r="15719" spans="19:34" x14ac:dyDescent="0.2">
      <c r="S15719" s="226" t="e">
        <f t="shared" si="331"/>
        <v>#REF!</v>
      </c>
      <c r="T15719" s="168"/>
      <c r="U15719" s="168"/>
      <c r="V15719" s="168"/>
      <c r="W15719" s="169"/>
      <c r="X15719" s="221"/>
      <c r="Y15719" s="221"/>
      <c r="Z15719" s="221"/>
      <c r="AA15719" s="222"/>
      <c r="AB15719" s="221"/>
      <c r="AC15719" s="221"/>
      <c r="AD15719" s="221"/>
      <c r="AE15719" s="237"/>
      <c r="AF15719" s="168"/>
      <c r="AG15719" s="168"/>
      <c r="AH15719" s="168"/>
    </row>
    <row r="15720" spans="19:34" x14ac:dyDescent="0.2">
      <c r="S15720" s="226" t="e">
        <f t="shared" si="331"/>
        <v>#REF!</v>
      </c>
      <c r="T15720" s="168"/>
      <c r="U15720" s="168"/>
      <c r="V15720" s="168"/>
      <c r="W15720" s="169"/>
      <c r="X15720" s="221"/>
      <c r="Y15720" s="221"/>
      <c r="Z15720" s="221"/>
      <c r="AA15720" s="222"/>
      <c r="AB15720" s="221"/>
      <c r="AC15720" s="221"/>
      <c r="AD15720" s="221"/>
      <c r="AE15720" s="237"/>
      <c r="AF15720" s="168"/>
      <c r="AG15720" s="168"/>
      <c r="AH15720" s="168"/>
    </row>
    <row r="15721" spans="19:34" x14ac:dyDescent="0.2">
      <c r="S15721" s="226" t="e">
        <f t="shared" si="331"/>
        <v>#REF!</v>
      </c>
      <c r="T15721" s="168"/>
      <c r="U15721" s="168"/>
      <c r="V15721" s="168"/>
      <c r="W15721" s="169"/>
      <c r="X15721" s="221"/>
      <c r="Y15721" s="221"/>
      <c r="Z15721" s="221"/>
      <c r="AA15721" s="222"/>
      <c r="AB15721" s="221"/>
      <c r="AC15721" s="221"/>
      <c r="AD15721" s="221"/>
      <c r="AE15721" s="237"/>
      <c r="AF15721" s="168"/>
      <c r="AG15721" s="168"/>
      <c r="AH15721" s="168"/>
    </row>
    <row r="15722" spans="19:34" x14ac:dyDescent="0.2">
      <c r="S15722" s="226" t="e">
        <f t="shared" si="331"/>
        <v>#REF!</v>
      </c>
      <c r="T15722" s="168"/>
      <c r="U15722" s="168"/>
      <c r="V15722" s="168"/>
      <c r="W15722" s="169"/>
      <c r="X15722" s="221"/>
      <c r="Y15722" s="221"/>
      <c r="Z15722" s="221"/>
      <c r="AA15722" s="222"/>
      <c r="AB15722" s="221"/>
      <c r="AC15722" s="221"/>
      <c r="AD15722" s="221"/>
      <c r="AE15722" s="237"/>
      <c r="AF15722" s="168"/>
      <c r="AG15722" s="168"/>
      <c r="AH15722" s="168"/>
    </row>
    <row r="15723" spans="19:34" x14ac:dyDescent="0.2">
      <c r="S15723" s="226" t="e">
        <f t="shared" si="331"/>
        <v>#REF!</v>
      </c>
      <c r="T15723" s="168"/>
      <c r="U15723" s="168"/>
      <c r="V15723" s="168"/>
      <c r="W15723" s="169"/>
      <c r="X15723" s="221"/>
      <c r="Y15723" s="221"/>
      <c r="Z15723" s="221"/>
      <c r="AA15723" s="222"/>
      <c r="AB15723" s="221"/>
      <c r="AC15723" s="221"/>
      <c r="AD15723" s="221"/>
      <c r="AE15723" s="237"/>
      <c r="AF15723" s="168"/>
      <c r="AG15723" s="168"/>
      <c r="AH15723" s="168"/>
    </row>
    <row r="15724" spans="19:34" x14ac:dyDescent="0.2">
      <c r="S15724" s="226" t="e">
        <f t="shared" si="331"/>
        <v>#REF!</v>
      </c>
      <c r="T15724" s="168"/>
      <c r="U15724" s="168"/>
      <c r="V15724" s="168"/>
      <c r="W15724" s="169"/>
      <c r="X15724" s="221"/>
      <c r="Y15724" s="221"/>
      <c r="Z15724" s="221"/>
      <c r="AA15724" s="222"/>
      <c r="AB15724" s="221"/>
      <c r="AC15724" s="221"/>
      <c r="AD15724" s="221"/>
      <c r="AE15724" s="237"/>
      <c r="AF15724" s="168"/>
      <c r="AG15724" s="168"/>
      <c r="AH15724" s="168"/>
    </row>
    <row r="15725" spans="19:34" x14ac:dyDescent="0.2">
      <c r="S15725" s="226" t="e">
        <f t="shared" si="331"/>
        <v>#REF!</v>
      </c>
      <c r="T15725" s="168"/>
      <c r="U15725" s="168"/>
      <c r="V15725" s="168"/>
      <c r="W15725" s="169"/>
      <c r="X15725" s="221"/>
      <c r="Y15725" s="221"/>
      <c r="Z15725" s="221"/>
      <c r="AA15725" s="222"/>
      <c r="AB15725" s="221"/>
      <c r="AC15725" s="221"/>
      <c r="AD15725" s="221"/>
      <c r="AE15725" s="237"/>
      <c r="AF15725" s="168"/>
      <c r="AG15725" s="168"/>
      <c r="AH15725" s="168"/>
    </row>
    <row r="15726" spans="19:34" x14ac:dyDescent="0.2">
      <c r="S15726" s="226" t="e">
        <f t="shared" si="331"/>
        <v>#REF!</v>
      </c>
      <c r="T15726" s="168"/>
      <c r="U15726" s="168"/>
      <c r="V15726" s="168"/>
      <c r="W15726" s="169"/>
      <c r="X15726" s="221"/>
      <c r="Y15726" s="221"/>
      <c r="Z15726" s="221"/>
      <c r="AA15726" s="222"/>
      <c r="AB15726" s="221"/>
      <c r="AC15726" s="221"/>
      <c r="AD15726" s="221"/>
      <c r="AE15726" s="237"/>
      <c r="AF15726" s="168"/>
      <c r="AG15726" s="168"/>
      <c r="AH15726" s="168"/>
    </row>
    <row r="15727" spans="19:34" x14ac:dyDescent="0.2">
      <c r="S15727" s="226" t="e">
        <f t="shared" si="331"/>
        <v>#REF!</v>
      </c>
      <c r="T15727" s="168"/>
      <c r="U15727" s="168"/>
      <c r="V15727" s="168"/>
      <c r="W15727" s="169"/>
      <c r="X15727" s="221"/>
      <c r="Y15727" s="221"/>
      <c r="Z15727" s="221"/>
      <c r="AA15727" s="222"/>
      <c r="AB15727" s="221"/>
      <c r="AC15727" s="221"/>
      <c r="AD15727" s="221"/>
      <c r="AE15727" s="237"/>
      <c r="AF15727" s="168"/>
      <c r="AG15727" s="168"/>
      <c r="AH15727" s="168"/>
    </row>
    <row r="15728" spans="19:34" x14ac:dyDescent="0.2">
      <c r="S15728" s="226" t="e">
        <f t="shared" si="331"/>
        <v>#REF!</v>
      </c>
      <c r="T15728" s="168"/>
      <c r="U15728" s="168"/>
      <c r="V15728" s="168"/>
      <c r="W15728" s="169"/>
      <c r="X15728" s="221"/>
      <c r="Y15728" s="221"/>
      <c r="Z15728" s="221"/>
      <c r="AA15728" s="222"/>
      <c r="AB15728" s="221"/>
      <c r="AC15728" s="221"/>
      <c r="AD15728" s="221"/>
      <c r="AE15728" s="237"/>
      <c r="AF15728" s="168"/>
      <c r="AG15728" s="168"/>
      <c r="AH15728" s="168"/>
    </row>
    <row r="15729" spans="19:34" x14ac:dyDescent="0.2">
      <c r="S15729" s="226" t="e">
        <f t="shared" si="331"/>
        <v>#REF!</v>
      </c>
      <c r="T15729" s="168"/>
      <c r="U15729" s="168"/>
      <c r="V15729" s="168"/>
      <c r="W15729" s="169"/>
      <c r="X15729" s="221"/>
      <c r="Y15729" s="221"/>
      <c r="Z15729" s="221"/>
      <c r="AA15729" s="222"/>
      <c r="AB15729" s="221"/>
      <c r="AC15729" s="221"/>
      <c r="AD15729" s="221"/>
      <c r="AE15729" s="237"/>
      <c r="AF15729" s="168"/>
      <c r="AG15729" s="168"/>
      <c r="AH15729" s="168"/>
    </row>
    <row r="15730" spans="19:34" x14ac:dyDescent="0.2">
      <c r="S15730" s="226" t="e">
        <f t="shared" si="331"/>
        <v>#REF!</v>
      </c>
      <c r="T15730" s="168"/>
      <c r="U15730" s="168"/>
      <c r="V15730" s="168"/>
      <c r="W15730" s="169"/>
      <c r="X15730" s="221"/>
      <c r="Y15730" s="221"/>
      <c r="Z15730" s="221"/>
      <c r="AA15730" s="222"/>
      <c r="AB15730" s="221"/>
      <c r="AC15730" s="221"/>
      <c r="AD15730" s="221"/>
      <c r="AE15730" s="237"/>
      <c r="AF15730" s="168"/>
      <c r="AG15730" s="168"/>
      <c r="AH15730" s="168"/>
    </row>
    <row r="15731" spans="19:34" x14ac:dyDescent="0.2">
      <c r="S15731" s="226" t="e">
        <f t="shared" si="331"/>
        <v>#REF!</v>
      </c>
      <c r="T15731" s="168"/>
      <c r="U15731" s="168"/>
      <c r="V15731" s="168"/>
      <c r="W15731" s="169"/>
      <c r="X15731" s="221"/>
      <c r="Y15731" s="221"/>
      <c r="Z15731" s="221"/>
      <c r="AA15731" s="222"/>
      <c r="AB15731" s="221"/>
      <c r="AC15731" s="221"/>
      <c r="AD15731" s="221"/>
      <c r="AE15731" s="237"/>
      <c r="AF15731" s="168"/>
      <c r="AG15731" s="168"/>
      <c r="AH15731" s="168"/>
    </row>
    <row r="15732" spans="19:34" x14ac:dyDescent="0.2">
      <c r="S15732" s="226" t="e">
        <f t="shared" si="331"/>
        <v>#REF!</v>
      </c>
      <c r="T15732" s="168"/>
      <c r="U15732" s="168"/>
      <c r="V15732" s="168"/>
      <c r="W15732" s="169"/>
      <c r="X15732" s="221"/>
      <c r="Y15732" s="221"/>
      <c r="Z15732" s="221"/>
      <c r="AA15732" s="222"/>
      <c r="AB15732" s="221"/>
      <c r="AC15732" s="221"/>
      <c r="AD15732" s="221"/>
      <c r="AE15732" s="237"/>
      <c r="AF15732" s="168"/>
      <c r="AG15732" s="168"/>
      <c r="AH15732" s="168"/>
    </row>
    <row r="15733" spans="19:34" x14ac:dyDescent="0.2">
      <c r="S15733" s="226" t="e">
        <f t="shared" si="331"/>
        <v>#REF!</v>
      </c>
      <c r="T15733" s="168"/>
      <c r="U15733" s="168"/>
      <c r="V15733" s="168"/>
      <c r="W15733" s="169"/>
      <c r="X15733" s="221"/>
      <c r="Y15733" s="221"/>
      <c r="Z15733" s="221"/>
      <c r="AA15733" s="222"/>
      <c r="AB15733" s="221"/>
      <c r="AC15733" s="221"/>
      <c r="AD15733" s="221"/>
      <c r="AE15733" s="237"/>
      <c r="AF15733" s="168"/>
      <c r="AG15733" s="168"/>
      <c r="AH15733" s="168"/>
    </row>
    <row r="15734" spans="19:34" x14ac:dyDescent="0.2">
      <c r="S15734" s="226" t="e">
        <f t="shared" si="331"/>
        <v>#REF!</v>
      </c>
      <c r="T15734" s="168"/>
      <c r="U15734" s="168"/>
      <c r="V15734" s="168"/>
      <c r="W15734" s="169"/>
      <c r="X15734" s="221"/>
      <c r="Y15734" s="221"/>
      <c r="Z15734" s="221"/>
      <c r="AA15734" s="222"/>
      <c r="AB15734" s="221"/>
      <c r="AC15734" s="221"/>
      <c r="AD15734" s="221"/>
      <c r="AE15734" s="237"/>
      <c r="AF15734" s="168"/>
      <c r="AG15734" s="168"/>
      <c r="AH15734" s="168"/>
    </row>
    <row r="15735" spans="19:34" x14ac:dyDescent="0.2">
      <c r="S15735" s="226" t="e">
        <f t="shared" si="331"/>
        <v>#REF!</v>
      </c>
      <c r="T15735" s="168"/>
      <c r="U15735" s="168"/>
      <c r="V15735" s="168"/>
      <c r="W15735" s="169"/>
      <c r="X15735" s="221"/>
      <c r="Y15735" s="221"/>
      <c r="Z15735" s="221"/>
      <c r="AA15735" s="222"/>
      <c r="AB15735" s="221"/>
      <c r="AC15735" s="221"/>
      <c r="AD15735" s="221"/>
      <c r="AE15735" s="237"/>
      <c r="AF15735" s="168"/>
      <c r="AG15735" s="168"/>
      <c r="AH15735" s="168"/>
    </row>
    <row r="15736" spans="19:34" x14ac:dyDescent="0.2">
      <c r="S15736" s="226" t="e">
        <f t="shared" si="331"/>
        <v>#REF!</v>
      </c>
      <c r="T15736" s="168"/>
      <c r="U15736" s="168"/>
      <c r="V15736" s="168"/>
      <c r="W15736" s="169"/>
      <c r="X15736" s="221"/>
      <c r="Y15736" s="221"/>
      <c r="Z15736" s="221"/>
      <c r="AA15736" s="222"/>
      <c r="AB15736" s="221"/>
      <c r="AC15736" s="221"/>
      <c r="AD15736" s="221"/>
      <c r="AE15736" s="237"/>
      <c r="AF15736" s="168"/>
      <c r="AG15736" s="168"/>
      <c r="AH15736" s="168"/>
    </row>
    <row r="15737" spans="19:34" x14ac:dyDescent="0.2">
      <c r="S15737" s="226" t="e">
        <f t="shared" si="331"/>
        <v>#REF!</v>
      </c>
      <c r="T15737" s="168"/>
      <c r="U15737" s="168"/>
      <c r="V15737" s="168"/>
      <c r="W15737" s="169"/>
      <c r="X15737" s="221"/>
      <c r="Y15737" s="221"/>
      <c r="Z15737" s="221"/>
      <c r="AA15737" s="222"/>
      <c r="AB15737" s="221"/>
      <c r="AC15737" s="221"/>
      <c r="AD15737" s="221"/>
      <c r="AE15737" s="237"/>
      <c r="AF15737" s="168"/>
      <c r="AG15737" s="168"/>
      <c r="AH15737" s="168"/>
    </row>
    <row r="15738" spans="19:34" x14ac:dyDescent="0.2">
      <c r="S15738" s="226" t="e">
        <f t="shared" si="331"/>
        <v>#REF!</v>
      </c>
      <c r="T15738" s="168"/>
      <c r="U15738" s="168"/>
      <c r="V15738" s="168"/>
      <c r="W15738" s="169"/>
      <c r="X15738" s="221"/>
      <c r="Y15738" s="221"/>
      <c r="Z15738" s="221"/>
      <c r="AA15738" s="222"/>
      <c r="AB15738" s="221"/>
      <c r="AC15738" s="221"/>
      <c r="AD15738" s="221"/>
      <c r="AE15738" s="237"/>
      <c r="AF15738" s="168"/>
      <c r="AG15738" s="168"/>
      <c r="AH15738" s="168"/>
    </row>
    <row r="15739" spans="19:34" x14ac:dyDescent="0.2">
      <c r="S15739" s="226" t="e">
        <f t="shared" si="331"/>
        <v>#REF!</v>
      </c>
      <c r="T15739" s="168"/>
      <c r="U15739" s="168"/>
      <c r="V15739" s="168"/>
      <c r="W15739" s="169"/>
      <c r="X15739" s="221"/>
      <c r="Y15739" s="221"/>
      <c r="Z15739" s="221"/>
      <c r="AA15739" s="222"/>
      <c r="AB15739" s="221"/>
      <c r="AC15739" s="221"/>
      <c r="AD15739" s="221"/>
      <c r="AE15739" s="237"/>
      <c r="AF15739" s="168"/>
      <c r="AG15739" s="168"/>
      <c r="AH15739" s="168"/>
    </row>
    <row r="15740" spans="19:34" x14ac:dyDescent="0.2">
      <c r="S15740" s="226" t="e">
        <f t="shared" si="331"/>
        <v>#REF!</v>
      </c>
      <c r="T15740" s="168"/>
      <c r="U15740" s="168"/>
      <c r="V15740" s="168"/>
      <c r="W15740" s="169"/>
      <c r="X15740" s="221"/>
      <c r="Y15740" s="221"/>
      <c r="Z15740" s="221"/>
      <c r="AA15740" s="222"/>
      <c r="AB15740" s="221"/>
      <c r="AC15740" s="221"/>
      <c r="AD15740" s="221"/>
      <c r="AE15740" s="237"/>
      <c r="AF15740" s="168"/>
      <c r="AG15740" s="168"/>
      <c r="AH15740" s="168"/>
    </row>
    <row r="15741" spans="19:34" x14ac:dyDescent="0.2">
      <c r="S15741" s="226" t="e">
        <f t="shared" si="331"/>
        <v>#REF!</v>
      </c>
      <c r="T15741" s="168"/>
      <c r="U15741" s="168"/>
      <c r="V15741" s="168"/>
      <c r="W15741" s="169"/>
      <c r="X15741" s="221"/>
      <c r="Y15741" s="221"/>
      <c r="Z15741" s="221"/>
      <c r="AA15741" s="222"/>
      <c r="AB15741" s="221"/>
      <c r="AC15741" s="221"/>
      <c r="AD15741" s="221"/>
      <c r="AE15741" s="237"/>
      <c r="AF15741" s="168"/>
      <c r="AG15741" s="168"/>
      <c r="AH15741" s="168"/>
    </row>
    <row r="15742" spans="19:34" x14ac:dyDescent="0.2">
      <c r="S15742" s="226" t="e">
        <f t="shared" si="331"/>
        <v>#REF!</v>
      </c>
      <c r="T15742" s="168"/>
      <c r="U15742" s="168"/>
      <c r="V15742" s="168"/>
      <c r="W15742" s="169"/>
      <c r="X15742" s="221"/>
      <c r="Y15742" s="221"/>
      <c r="Z15742" s="221"/>
      <c r="AA15742" s="222"/>
      <c r="AB15742" s="221"/>
      <c r="AC15742" s="221"/>
      <c r="AD15742" s="221"/>
      <c r="AE15742" s="237"/>
      <c r="AF15742" s="168"/>
      <c r="AG15742" s="168"/>
      <c r="AH15742" s="168"/>
    </row>
    <row r="15743" spans="19:34" x14ac:dyDescent="0.2">
      <c r="S15743" s="226" t="e">
        <f t="shared" si="331"/>
        <v>#REF!</v>
      </c>
      <c r="T15743" s="168"/>
      <c r="U15743" s="168"/>
      <c r="V15743" s="168"/>
      <c r="W15743" s="169"/>
      <c r="X15743" s="221"/>
      <c r="Y15743" s="221"/>
      <c r="Z15743" s="221"/>
      <c r="AA15743" s="222"/>
      <c r="AB15743" s="221"/>
      <c r="AC15743" s="221"/>
      <c r="AD15743" s="221"/>
      <c r="AE15743" s="237"/>
      <c r="AF15743" s="168"/>
      <c r="AG15743" s="168"/>
      <c r="AH15743" s="168"/>
    </row>
    <row r="15744" spans="19:34" x14ac:dyDescent="0.2">
      <c r="S15744" s="226" t="e">
        <f t="shared" si="331"/>
        <v>#REF!</v>
      </c>
      <c r="T15744" s="168"/>
      <c r="U15744" s="168"/>
      <c r="V15744" s="168"/>
      <c r="W15744" s="169"/>
      <c r="X15744" s="221"/>
      <c r="Y15744" s="221"/>
      <c r="Z15744" s="221"/>
      <c r="AA15744" s="222"/>
      <c r="AB15744" s="221"/>
      <c r="AC15744" s="221"/>
      <c r="AD15744" s="221"/>
      <c r="AE15744" s="237"/>
      <c r="AF15744" s="168"/>
      <c r="AG15744" s="168"/>
      <c r="AH15744" s="168"/>
    </row>
    <row r="15745" spans="19:34" x14ac:dyDescent="0.2">
      <c r="S15745" s="226" t="e">
        <f t="shared" si="331"/>
        <v>#REF!</v>
      </c>
      <c r="T15745" s="168"/>
      <c r="U15745" s="168"/>
      <c r="V15745" s="168"/>
      <c r="W15745" s="169"/>
      <c r="X15745" s="221"/>
      <c r="Y15745" s="221"/>
      <c r="Z15745" s="221"/>
      <c r="AA15745" s="222"/>
      <c r="AB15745" s="221"/>
      <c r="AC15745" s="221"/>
      <c r="AD15745" s="221"/>
      <c r="AE15745" s="237"/>
      <c r="AF15745" s="168"/>
      <c r="AG15745" s="168"/>
      <c r="AH15745" s="168"/>
    </row>
    <row r="15746" spans="19:34" x14ac:dyDescent="0.2">
      <c r="S15746" s="226" t="e">
        <f t="shared" si="331"/>
        <v>#REF!</v>
      </c>
      <c r="T15746" s="168"/>
      <c r="U15746" s="168"/>
      <c r="V15746" s="168"/>
      <c r="W15746" s="169"/>
      <c r="X15746" s="221"/>
      <c r="Y15746" s="221"/>
      <c r="Z15746" s="221"/>
      <c r="AA15746" s="222"/>
      <c r="AB15746" s="221"/>
      <c r="AC15746" s="221"/>
      <c r="AD15746" s="221"/>
      <c r="AE15746" s="237"/>
      <c r="AF15746" s="168"/>
      <c r="AG15746" s="168"/>
      <c r="AH15746" s="168"/>
    </row>
    <row r="15747" spans="19:34" x14ac:dyDescent="0.2">
      <c r="S15747" s="226" t="e">
        <f t="shared" si="331"/>
        <v>#REF!</v>
      </c>
      <c r="T15747" s="168"/>
      <c r="U15747" s="168"/>
      <c r="V15747" s="168"/>
      <c r="W15747" s="169"/>
      <c r="X15747" s="221"/>
      <c r="Y15747" s="221"/>
      <c r="Z15747" s="221"/>
      <c r="AA15747" s="222"/>
      <c r="AB15747" s="221"/>
      <c r="AC15747" s="221"/>
      <c r="AD15747" s="221"/>
      <c r="AE15747" s="237"/>
      <c r="AF15747" s="168"/>
      <c r="AG15747" s="168"/>
      <c r="AH15747" s="168"/>
    </row>
    <row r="15748" spans="19:34" x14ac:dyDescent="0.2">
      <c r="S15748" s="226" t="e">
        <f t="shared" si="331"/>
        <v>#REF!</v>
      </c>
      <c r="T15748" s="168"/>
      <c r="U15748" s="168"/>
      <c r="V15748" s="168"/>
      <c r="W15748" s="169"/>
      <c r="X15748" s="221"/>
      <c r="Y15748" s="221"/>
      <c r="Z15748" s="221"/>
      <c r="AA15748" s="222"/>
      <c r="AB15748" s="221"/>
      <c r="AC15748" s="221"/>
      <c r="AD15748" s="221"/>
      <c r="AE15748" s="237"/>
      <c r="AF15748" s="168"/>
      <c r="AG15748" s="168"/>
      <c r="AH15748" s="168"/>
    </row>
    <row r="15749" spans="19:34" x14ac:dyDescent="0.2">
      <c r="S15749" s="226" t="e">
        <f t="shared" si="331"/>
        <v>#REF!</v>
      </c>
      <c r="T15749" s="168"/>
      <c r="U15749" s="168"/>
      <c r="V15749" s="168"/>
      <c r="W15749" s="169"/>
      <c r="X15749" s="221"/>
      <c r="Y15749" s="221"/>
      <c r="Z15749" s="221"/>
      <c r="AA15749" s="222"/>
      <c r="AB15749" s="221"/>
      <c r="AC15749" s="221"/>
      <c r="AD15749" s="221"/>
      <c r="AE15749" s="237"/>
      <c r="AF15749" s="168"/>
      <c r="AG15749" s="168"/>
      <c r="AH15749" s="168"/>
    </row>
    <row r="15750" spans="19:34" x14ac:dyDescent="0.2">
      <c r="S15750" s="226" t="e">
        <f t="shared" si="331"/>
        <v>#REF!</v>
      </c>
      <c r="T15750" s="168"/>
      <c r="U15750" s="168"/>
      <c r="V15750" s="168"/>
      <c r="W15750" s="169"/>
      <c r="X15750" s="221"/>
      <c r="Y15750" s="221"/>
      <c r="Z15750" s="221"/>
      <c r="AA15750" s="222"/>
      <c r="AB15750" s="221"/>
      <c r="AC15750" s="221"/>
      <c r="AD15750" s="221"/>
      <c r="AE15750" s="237"/>
      <c r="AF15750" s="168"/>
      <c r="AG15750" s="168"/>
      <c r="AH15750" s="168"/>
    </row>
    <row r="15751" spans="19:34" x14ac:dyDescent="0.2">
      <c r="S15751" s="226" t="e">
        <f t="shared" si="331"/>
        <v>#REF!</v>
      </c>
      <c r="T15751" s="168"/>
      <c r="U15751" s="168"/>
      <c r="V15751" s="168"/>
      <c r="W15751" s="169"/>
      <c r="X15751" s="221"/>
      <c r="Y15751" s="221"/>
      <c r="Z15751" s="221"/>
      <c r="AA15751" s="222"/>
      <c r="AB15751" s="221"/>
      <c r="AC15751" s="221"/>
      <c r="AD15751" s="221"/>
      <c r="AE15751" s="237"/>
      <c r="AF15751" s="168"/>
      <c r="AG15751" s="168"/>
      <c r="AH15751" s="168"/>
    </row>
    <row r="15752" spans="19:34" x14ac:dyDescent="0.2">
      <c r="S15752" s="226" t="e">
        <f t="shared" si="331"/>
        <v>#REF!</v>
      </c>
      <c r="T15752" s="168"/>
      <c r="U15752" s="168"/>
      <c r="V15752" s="168"/>
      <c r="W15752" s="169"/>
      <c r="X15752" s="221"/>
      <c r="Y15752" s="221"/>
      <c r="Z15752" s="221"/>
      <c r="AA15752" s="222"/>
      <c r="AB15752" s="221"/>
      <c r="AC15752" s="221"/>
      <c r="AD15752" s="221"/>
      <c r="AE15752" s="237"/>
      <c r="AF15752" s="168"/>
      <c r="AG15752" s="168"/>
      <c r="AH15752" s="168"/>
    </row>
    <row r="15753" spans="19:34" x14ac:dyDescent="0.2">
      <c r="S15753" s="226" t="e">
        <f t="shared" si="331"/>
        <v>#REF!</v>
      </c>
      <c r="T15753" s="168"/>
      <c r="U15753" s="168"/>
      <c r="V15753" s="168"/>
      <c r="W15753" s="169"/>
      <c r="X15753" s="221"/>
      <c r="Y15753" s="221"/>
      <c r="Z15753" s="221"/>
      <c r="AA15753" s="222"/>
      <c r="AB15753" s="221"/>
      <c r="AC15753" s="221"/>
      <c r="AD15753" s="221"/>
      <c r="AE15753" s="237"/>
      <c r="AF15753" s="168"/>
      <c r="AG15753" s="168"/>
      <c r="AH15753" s="168"/>
    </row>
    <row r="15754" spans="19:34" x14ac:dyDescent="0.2">
      <c r="S15754" s="226" t="e">
        <f t="shared" si="331"/>
        <v>#REF!</v>
      </c>
      <c r="T15754" s="168"/>
      <c r="U15754" s="168"/>
      <c r="V15754" s="168"/>
      <c r="W15754" s="169"/>
      <c r="X15754" s="221"/>
      <c r="Y15754" s="221"/>
      <c r="Z15754" s="221"/>
      <c r="AA15754" s="222"/>
      <c r="AB15754" s="221"/>
      <c r="AC15754" s="221"/>
      <c r="AD15754" s="221"/>
      <c r="AE15754" s="237"/>
      <c r="AF15754" s="168"/>
      <c r="AG15754" s="168"/>
      <c r="AH15754" s="168"/>
    </row>
    <row r="15755" spans="19:34" x14ac:dyDescent="0.2">
      <c r="S15755" s="226" t="e">
        <f t="shared" si="331"/>
        <v>#REF!</v>
      </c>
      <c r="T15755" s="168"/>
      <c r="U15755" s="168"/>
      <c r="V15755" s="168"/>
      <c r="W15755" s="169"/>
      <c r="X15755" s="221"/>
      <c r="Y15755" s="221"/>
      <c r="Z15755" s="221"/>
      <c r="AA15755" s="222"/>
      <c r="AB15755" s="221"/>
      <c r="AC15755" s="221"/>
      <c r="AD15755" s="221"/>
      <c r="AE15755" s="237"/>
      <c r="AF15755" s="168"/>
      <c r="AG15755" s="168"/>
      <c r="AH15755" s="168"/>
    </row>
    <row r="15756" spans="19:34" x14ac:dyDescent="0.2">
      <c r="S15756" s="226" t="e">
        <f t="shared" si="331"/>
        <v>#REF!</v>
      </c>
      <c r="T15756" s="168"/>
      <c r="U15756" s="168"/>
      <c r="V15756" s="168"/>
      <c r="W15756" s="169"/>
      <c r="X15756" s="221"/>
      <c r="Y15756" s="221"/>
      <c r="Z15756" s="221"/>
      <c r="AA15756" s="222"/>
      <c r="AB15756" s="221"/>
      <c r="AC15756" s="221"/>
      <c r="AD15756" s="221"/>
      <c r="AE15756" s="237"/>
      <c r="AF15756" s="168"/>
      <c r="AG15756" s="168"/>
      <c r="AH15756" s="168"/>
    </row>
    <row r="15757" spans="19:34" x14ac:dyDescent="0.2">
      <c r="S15757" s="226" t="e">
        <f t="shared" si="331"/>
        <v>#REF!</v>
      </c>
      <c r="T15757" s="168"/>
      <c r="U15757" s="168"/>
      <c r="V15757" s="168"/>
      <c r="W15757" s="169"/>
      <c r="X15757" s="221"/>
      <c r="Y15757" s="221"/>
      <c r="Z15757" s="221"/>
      <c r="AA15757" s="222"/>
      <c r="AB15757" s="221"/>
      <c r="AC15757" s="221"/>
      <c r="AD15757" s="221"/>
      <c r="AE15757" s="237"/>
      <c r="AF15757" s="168"/>
      <c r="AG15757" s="168"/>
      <c r="AH15757" s="168"/>
    </row>
    <row r="15758" spans="19:34" x14ac:dyDescent="0.2">
      <c r="S15758" s="226" t="e">
        <f t="shared" si="331"/>
        <v>#REF!</v>
      </c>
      <c r="T15758" s="168"/>
      <c r="U15758" s="168"/>
      <c r="V15758" s="168"/>
      <c r="W15758" s="169"/>
      <c r="X15758" s="221"/>
      <c r="Y15758" s="221"/>
      <c r="Z15758" s="221"/>
      <c r="AA15758" s="222"/>
      <c r="AB15758" s="221"/>
      <c r="AC15758" s="221"/>
      <c r="AD15758" s="221"/>
      <c r="AE15758" s="237"/>
      <c r="AF15758" s="168"/>
      <c r="AG15758" s="168"/>
      <c r="AH15758" s="168"/>
    </row>
    <row r="15759" spans="19:34" x14ac:dyDescent="0.2">
      <c r="S15759" s="226" t="e">
        <f t="shared" si="331"/>
        <v>#REF!</v>
      </c>
      <c r="T15759" s="168"/>
      <c r="U15759" s="168"/>
      <c r="V15759" s="168"/>
      <c r="W15759" s="169"/>
      <c r="X15759" s="221"/>
      <c r="Y15759" s="221"/>
      <c r="Z15759" s="221"/>
      <c r="AA15759" s="222"/>
      <c r="AB15759" s="221"/>
      <c r="AC15759" s="221"/>
      <c r="AD15759" s="221"/>
      <c r="AE15759" s="237"/>
      <c r="AF15759" s="168"/>
      <c r="AG15759" s="168"/>
      <c r="AH15759" s="168"/>
    </row>
    <row r="15760" spans="19:34" x14ac:dyDescent="0.2">
      <c r="S15760" s="226" t="e">
        <f t="shared" si="331"/>
        <v>#REF!</v>
      </c>
      <c r="T15760" s="168"/>
      <c r="U15760" s="168"/>
      <c r="V15760" s="168"/>
      <c r="W15760" s="169"/>
      <c r="X15760" s="221"/>
      <c r="Y15760" s="221"/>
      <c r="Z15760" s="221"/>
      <c r="AA15760" s="222"/>
      <c r="AB15760" s="221"/>
      <c r="AC15760" s="221"/>
      <c r="AD15760" s="221"/>
      <c r="AE15760" s="237"/>
      <c r="AF15760" s="168"/>
      <c r="AG15760" s="168"/>
      <c r="AH15760" s="168"/>
    </row>
    <row r="15761" spans="19:34" x14ac:dyDescent="0.2">
      <c r="S15761" s="226" t="e">
        <f t="shared" si="331"/>
        <v>#REF!</v>
      </c>
      <c r="T15761" s="168"/>
      <c r="U15761" s="168"/>
      <c r="V15761" s="168"/>
      <c r="W15761" s="169"/>
      <c r="X15761" s="221"/>
      <c r="Y15761" s="221"/>
      <c r="Z15761" s="221"/>
      <c r="AA15761" s="222"/>
      <c r="AB15761" s="221"/>
      <c r="AC15761" s="221"/>
      <c r="AD15761" s="221"/>
      <c r="AE15761" s="237"/>
      <c r="AF15761" s="168"/>
      <c r="AG15761" s="168"/>
      <c r="AH15761" s="168"/>
    </row>
    <row r="15762" spans="19:34" x14ac:dyDescent="0.2">
      <c r="S15762" s="226" t="e">
        <f t="shared" si="331"/>
        <v>#REF!</v>
      </c>
      <c r="T15762" s="168"/>
      <c r="U15762" s="168"/>
      <c r="V15762" s="168"/>
      <c r="W15762" s="169"/>
      <c r="X15762" s="221"/>
      <c r="Y15762" s="221"/>
      <c r="Z15762" s="221"/>
      <c r="AA15762" s="222"/>
      <c r="AB15762" s="221"/>
      <c r="AC15762" s="221"/>
      <c r="AD15762" s="221"/>
      <c r="AE15762" s="237"/>
      <c r="AF15762" s="168"/>
      <c r="AG15762" s="168"/>
      <c r="AH15762" s="168"/>
    </row>
    <row r="15763" spans="19:34" x14ac:dyDescent="0.2">
      <c r="S15763" s="226" t="e">
        <f t="shared" si="331"/>
        <v>#REF!</v>
      </c>
      <c r="T15763" s="168"/>
      <c r="U15763" s="168"/>
      <c r="V15763" s="168"/>
      <c r="W15763" s="169"/>
      <c r="X15763" s="221"/>
      <c r="Y15763" s="221"/>
      <c r="Z15763" s="221"/>
      <c r="AA15763" s="222"/>
      <c r="AB15763" s="221"/>
      <c r="AC15763" s="221"/>
      <c r="AD15763" s="221"/>
      <c r="AE15763" s="237"/>
      <c r="AF15763" s="168"/>
      <c r="AG15763" s="168"/>
      <c r="AH15763" s="168"/>
    </row>
    <row r="15764" spans="19:34" x14ac:dyDescent="0.2">
      <c r="S15764" s="226" t="e">
        <f t="shared" si="331"/>
        <v>#REF!</v>
      </c>
      <c r="T15764" s="168"/>
      <c r="U15764" s="168"/>
      <c r="V15764" s="168"/>
      <c r="W15764" s="169"/>
      <c r="X15764" s="221"/>
      <c r="Y15764" s="221"/>
      <c r="Z15764" s="221"/>
      <c r="AA15764" s="222"/>
      <c r="AB15764" s="221"/>
      <c r="AC15764" s="221"/>
      <c r="AD15764" s="221"/>
      <c r="AE15764" s="237"/>
      <c r="AF15764" s="168"/>
      <c r="AG15764" s="168"/>
      <c r="AH15764" s="168"/>
    </row>
    <row r="15765" spans="19:34" x14ac:dyDescent="0.2">
      <c r="S15765" s="226" t="e">
        <f t="shared" si="331"/>
        <v>#REF!</v>
      </c>
      <c r="T15765" s="168"/>
      <c r="U15765" s="168"/>
      <c r="V15765" s="168"/>
      <c r="W15765" s="169"/>
      <c r="X15765" s="221"/>
      <c r="Y15765" s="221"/>
      <c r="Z15765" s="221"/>
      <c r="AA15765" s="222"/>
      <c r="AB15765" s="221"/>
      <c r="AC15765" s="221"/>
      <c r="AD15765" s="221"/>
      <c r="AE15765" s="237"/>
      <c r="AF15765" s="168"/>
      <c r="AG15765" s="168"/>
      <c r="AH15765" s="168"/>
    </row>
    <row r="15766" spans="19:34" x14ac:dyDescent="0.2">
      <c r="S15766" s="226" t="e">
        <f t="shared" si="331"/>
        <v>#REF!</v>
      </c>
      <c r="T15766" s="168"/>
      <c r="U15766" s="168"/>
      <c r="V15766" s="168"/>
      <c r="W15766" s="169"/>
      <c r="X15766" s="221"/>
      <c r="Y15766" s="221"/>
      <c r="Z15766" s="221"/>
      <c r="AA15766" s="222"/>
      <c r="AB15766" s="221"/>
      <c r="AC15766" s="221"/>
      <c r="AD15766" s="221"/>
      <c r="AE15766" s="237"/>
      <c r="AF15766" s="168"/>
      <c r="AG15766" s="168"/>
      <c r="AH15766" s="168"/>
    </row>
    <row r="15767" spans="19:34" x14ac:dyDescent="0.2">
      <c r="S15767" s="226" t="e">
        <f t="shared" si="331"/>
        <v>#REF!</v>
      </c>
      <c r="T15767" s="168"/>
      <c r="U15767" s="168"/>
      <c r="V15767" s="168"/>
      <c r="W15767" s="169"/>
      <c r="X15767" s="221"/>
      <c r="Y15767" s="221"/>
      <c r="Z15767" s="221"/>
      <c r="AA15767" s="222"/>
      <c r="AB15767" s="221"/>
      <c r="AC15767" s="221"/>
      <c r="AD15767" s="221"/>
      <c r="AE15767" s="237"/>
      <c r="AF15767" s="168"/>
      <c r="AG15767" s="168"/>
      <c r="AH15767" s="168"/>
    </row>
    <row r="15768" spans="19:34" x14ac:dyDescent="0.2">
      <c r="S15768" s="226" t="e">
        <f t="shared" si="331"/>
        <v>#REF!</v>
      </c>
      <c r="T15768" s="168"/>
      <c r="U15768" s="168"/>
      <c r="V15768" s="168"/>
      <c r="W15768" s="169"/>
      <c r="X15768" s="221"/>
      <c r="Y15768" s="221"/>
      <c r="Z15768" s="221"/>
      <c r="AA15768" s="222"/>
      <c r="AB15768" s="221"/>
      <c r="AC15768" s="221"/>
      <c r="AD15768" s="221"/>
      <c r="AE15768" s="237"/>
      <c r="AF15768" s="168"/>
      <c r="AG15768" s="168"/>
      <c r="AH15768" s="168"/>
    </row>
    <row r="15769" spans="19:34" x14ac:dyDescent="0.2">
      <c r="S15769" s="226" t="e">
        <f t="shared" si="331"/>
        <v>#REF!</v>
      </c>
      <c r="T15769" s="168"/>
      <c r="U15769" s="168"/>
      <c r="V15769" s="168"/>
      <c r="W15769" s="169"/>
      <c r="X15769" s="221"/>
      <c r="Y15769" s="221"/>
      <c r="Z15769" s="221"/>
      <c r="AA15769" s="222"/>
      <c r="AB15769" s="221"/>
      <c r="AC15769" s="221"/>
      <c r="AD15769" s="221"/>
      <c r="AE15769" s="237"/>
      <c r="AF15769" s="168"/>
      <c r="AG15769" s="168"/>
      <c r="AH15769" s="168"/>
    </row>
    <row r="15770" spans="19:34" x14ac:dyDescent="0.2">
      <c r="S15770" s="226" t="e">
        <f t="shared" si="331"/>
        <v>#REF!</v>
      </c>
      <c r="T15770" s="168"/>
      <c r="U15770" s="168"/>
      <c r="V15770" s="168"/>
      <c r="W15770" s="169"/>
      <c r="X15770" s="221"/>
      <c r="Y15770" s="221"/>
      <c r="Z15770" s="221"/>
      <c r="AA15770" s="222"/>
      <c r="AB15770" s="221"/>
      <c r="AC15770" s="221"/>
      <c r="AD15770" s="221"/>
      <c r="AE15770" s="237"/>
      <c r="AF15770" s="168"/>
      <c r="AG15770" s="168"/>
      <c r="AH15770" s="168"/>
    </row>
    <row r="15771" spans="19:34" x14ac:dyDescent="0.2">
      <c r="S15771" s="226" t="e">
        <f t="shared" si="331"/>
        <v>#REF!</v>
      </c>
      <c r="T15771" s="168"/>
      <c r="U15771" s="168"/>
      <c r="V15771" s="168"/>
      <c r="W15771" s="169"/>
      <c r="X15771" s="221"/>
      <c r="Y15771" s="221"/>
      <c r="Z15771" s="221"/>
      <c r="AA15771" s="222"/>
      <c r="AB15771" s="221"/>
      <c r="AC15771" s="221"/>
      <c r="AD15771" s="221"/>
      <c r="AE15771" s="237"/>
      <c r="AF15771" s="168"/>
      <c r="AG15771" s="168"/>
      <c r="AH15771" s="168"/>
    </row>
    <row r="15772" spans="19:34" x14ac:dyDescent="0.2">
      <c r="S15772" s="226" t="e">
        <f t="shared" ref="S15772:S15835" si="332">MID(#REF!,2,7)</f>
        <v>#REF!</v>
      </c>
      <c r="T15772" s="168"/>
      <c r="U15772" s="168"/>
      <c r="V15772" s="168"/>
      <c r="W15772" s="169"/>
      <c r="X15772" s="221"/>
      <c r="Y15772" s="221"/>
      <c r="Z15772" s="221"/>
      <c r="AA15772" s="222"/>
      <c r="AB15772" s="221"/>
      <c r="AC15772" s="221"/>
      <c r="AD15772" s="221"/>
      <c r="AE15772" s="237"/>
      <c r="AF15772" s="168"/>
      <c r="AG15772" s="168"/>
      <c r="AH15772" s="168"/>
    </row>
    <row r="15773" spans="19:34" x14ac:dyDescent="0.2">
      <c r="S15773" s="226" t="e">
        <f t="shared" si="332"/>
        <v>#REF!</v>
      </c>
      <c r="T15773" s="168"/>
      <c r="U15773" s="168"/>
      <c r="V15773" s="168"/>
      <c r="W15773" s="169"/>
      <c r="X15773" s="221"/>
      <c r="Y15773" s="221"/>
      <c r="Z15773" s="221"/>
      <c r="AA15773" s="222"/>
      <c r="AB15773" s="221"/>
      <c r="AC15773" s="221"/>
      <c r="AD15773" s="221"/>
      <c r="AE15773" s="237"/>
      <c r="AF15773" s="168"/>
      <c r="AG15773" s="168"/>
      <c r="AH15773" s="168"/>
    </row>
    <row r="15774" spans="19:34" x14ac:dyDescent="0.2">
      <c r="S15774" s="226" t="e">
        <f t="shared" si="332"/>
        <v>#REF!</v>
      </c>
      <c r="T15774" s="168"/>
      <c r="U15774" s="168"/>
      <c r="V15774" s="168"/>
      <c r="W15774" s="169"/>
      <c r="X15774" s="221"/>
      <c r="Y15774" s="221"/>
      <c r="Z15774" s="221"/>
      <c r="AA15774" s="222"/>
      <c r="AB15774" s="221"/>
      <c r="AC15774" s="221"/>
      <c r="AD15774" s="221"/>
      <c r="AE15774" s="237"/>
      <c r="AF15774" s="168"/>
      <c r="AG15774" s="168"/>
      <c r="AH15774" s="168"/>
    </row>
    <row r="15775" spans="19:34" x14ac:dyDescent="0.2">
      <c r="S15775" s="226" t="e">
        <f t="shared" si="332"/>
        <v>#REF!</v>
      </c>
      <c r="T15775" s="168"/>
      <c r="U15775" s="168"/>
      <c r="V15775" s="168"/>
      <c r="W15775" s="169"/>
      <c r="X15775" s="221"/>
      <c r="Y15775" s="221"/>
      <c r="Z15775" s="221"/>
      <c r="AA15775" s="222"/>
      <c r="AB15775" s="221"/>
      <c r="AC15775" s="221"/>
      <c r="AD15775" s="221"/>
      <c r="AE15775" s="237"/>
      <c r="AF15775" s="168"/>
      <c r="AG15775" s="168"/>
      <c r="AH15775" s="168"/>
    </row>
    <row r="15776" spans="19:34" x14ac:dyDescent="0.2">
      <c r="S15776" s="226" t="e">
        <f t="shared" si="332"/>
        <v>#REF!</v>
      </c>
      <c r="T15776" s="168"/>
      <c r="U15776" s="168"/>
      <c r="V15776" s="168"/>
      <c r="W15776" s="169"/>
      <c r="X15776" s="221"/>
      <c r="Y15776" s="221"/>
      <c r="Z15776" s="221"/>
      <c r="AA15776" s="222"/>
      <c r="AB15776" s="221"/>
      <c r="AC15776" s="221"/>
      <c r="AD15776" s="221"/>
      <c r="AE15776" s="237"/>
      <c r="AF15776" s="168"/>
      <c r="AG15776" s="168"/>
      <c r="AH15776" s="168"/>
    </row>
    <row r="15777" spans="19:34" x14ac:dyDescent="0.2">
      <c r="S15777" s="226" t="e">
        <f t="shared" si="332"/>
        <v>#REF!</v>
      </c>
      <c r="T15777" s="168"/>
      <c r="U15777" s="168"/>
      <c r="V15777" s="168"/>
      <c r="W15777" s="169"/>
      <c r="X15777" s="221"/>
      <c r="Y15777" s="221"/>
      <c r="Z15777" s="221"/>
      <c r="AA15777" s="222"/>
      <c r="AB15777" s="221"/>
      <c r="AC15777" s="221"/>
      <c r="AD15777" s="221"/>
      <c r="AE15777" s="237"/>
      <c r="AF15777" s="168"/>
      <c r="AG15777" s="168"/>
      <c r="AH15777" s="168"/>
    </row>
    <row r="15778" spans="19:34" x14ac:dyDescent="0.2">
      <c r="S15778" s="226" t="e">
        <f t="shared" si="332"/>
        <v>#REF!</v>
      </c>
      <c r="T15778" s="168"/>
      <c r="U15778" s="168"/>
      <c r="V15778" s="168"/>
      <c r="W15778" s="169"/>
      <c r="X15778" s="221"/>
      <c r="Y15778" s="221"/>
      <c r="Z15778" s="221"/>
      <c r="AA15778" s="222"/>
      <c r="AB15778" s="221"/>
      <c r="AC15778" s="221"/>
      <c r="AD15778" s="221"/>
      <c r="AE15778" s="237"/>
      <c r="AF15778" s="168"/>
      <c r="AG15778" s="168"/>
      <c r="AH15778" s="168"/>
    </row>
    <row r="15779" spans="19:34" x14ac:dyDescent="0.2">
      <c r="S15779" s="226" t="e">
        <f t="shared" si="332"/>
        <v>#REF!</v>
      </c>
      <c r="T15779" s="168"/>
      <c r="U15779" s="168"/>
      <c r="V15779" s="168"/>
      <c r="W15779" s="169"/>
      <c r="X15779" s="221"/>
      <c r="Y15779" s="221"/>
      <c r="Z15779" s="221"/>
      <c r="AA15779" s="222"/>
      <c r="AB15779" s="221"/>
      <c r="AC15779" s="221"/>
      <c r="AD15779" s="221"/>
      <c r="AE15779" s="237"/>
      <c r="AF15779" s="168"/>
      <c r="AG15779" s="168"/>
      <c r="AH15779" s="168"/>
    </row>
    <row r="15780" spans="19:34" x14ac:dyDescent="0.2">
      <c r="S15780" s="226" t="e">
        <f t="shared" si="332"/>
        <v>#REF!</v>
      </c>
      <c r="T15780" s="168"/>
      <c r="U15780" s="168"/>
      <c r="V15780" s="168"/>
      <c r="W15780" s="169"/>
      <c r="X15780" s="221"/>
      <c r="Y15780" s="221"/>
      <c r="Z15780" s="221"/>
      <c r="AA15780" s="222"/>
      <c r="AB15780" s="221"/>
      <c r="AC15780" s="221"/>
      <c r="AD15780" s="221"/>
      <c r="AE15780" s="237"/>
      <c r="AF15780" s="168"/>
      <c r="AG15780" s="168"/>
      <c r="AH15780" s="168"/>
    </row>
    <row r="15781" spans="19:34" x14ac:dyDescent="0.2">
      <c r="S15781" s="226" t="e">
        <f t="shared" si="332"/>
        <v>#REF!</v>
      </c>
      <c r="T15781" s="168"/>
      <c r="U15781" s="168"/>
      <c r="V15781" s="168"/>
      <c r="W15781" s="169"/>
      <c r="X15781" s="221"/>
      <c r="Y15781" s="221"/>
      <c r="Z15781" s="221"/>
      <c r="AA15781" s="222"/>
      <c r="AB15781" s="221"/>
      <c r="AC15781" s="221"/>
      <c r="AD15781" s="221"/>
      <c r="AE15781" s="237"/>
      <c r="AF15781" s="168"/>
      <c r="AG15781" s="168"/>
      <c r="AH15781" s="168"/>
    </row>
    <row r="15782" spans="19:34" x14ac:dyDescent="0.2">
      <c r="S15782" s="226" t="e">
        <f t="shared" si="332"/>
        <v>#REF!</v>
      </c>
      <c r="T15782" s="168"/>
      <c r="U15782" s="168"/>
      <c r="V15782" s="168"/>
      <c r="W15782" s="169"/>
      <c r="X15782" s="221"/>
      <c r="Y15782" s="221"/>
      <c r="Z15782" s="221"/>
      <c r="AA15782" s="222"/>
      <c r="AB15782" s="221"/>
      <c r="AC15782" s="221"/>
      <c r="AD15782" s="221"/>
      <c r="AE15782" s="237"/>
      <c r="AF15782" s="168"/>
      <c r="AG15782" s="168"/>
      <c r="AH15782" s="168"/>
    </row>
    <row r="15783" spans="19:34" x14ac:dyDescent="0.2">
      <c r="S15783" s="226" t="e">
        <f t="shared" si="332"/>
        <v>#REF!</v>
      </c>
      <c r="T15783" s="168"/>
      <c r="U15783" s="168"/>
      <c r="V15783" s="168"/>
      <c r="W15783" s="169"/>
      <c r="X15783" s="221"/>
      <c r="Y15783" s="221"/>
      <c r="Z15783" s="221"/>
      <c r="AA15783" s="222"/>
      <c r="AB15783" s="221"/>
      <c r="AC15783" s="221"/>
      <c r="AD15783" s="221"/>
      <c r="AE15783" s="237"/>
      <c r="AF15783" s="168"/>
      <c r="AG15783" s="168"/>
      <c r="AH15783" s="168"/>
    </row>
    <row r="15784" spans="19:34" x14ac:dyDescent="0.2">
      <c r="S15784" s="226" t="e">
        <f t="shared" si="332"/>
        <v>#REF!</v>
      </c>
      <c r="T15784" s="168"/>
      <c r="U15784" s="168"/>
      <c r="V15784" s="168"/>
      <c r="W15784" s="169"/>
      <c r="X15784" s="221"/>
      <c r="Y15784" s="221"/>
      <c r="Z15784" s="221"/>
      <c r="AA15784" s="222"/>
      <c r="AB15784" s="221"/>
      <c r="AC15784" s="221"/>
      <c r="AD15784" s="221"/>
      <c r="AE15784" s="237"/>
      <c r="AF15784" s="168"/>
      <c r="AG15784" s="168"/>
      <c r="AH15784" s="168"/>
    </row>
    <row r="15785" spans="19:34" x14ac:dyDescent="0.2">
      <c r="S15785" s="226" t="e">
        <f t="shared" si="332"/>
        <v>#REF!</v>
      </c>
      <c r="T15785" s="168"/>
      <c r="U15785" s="168"/>
      <c r="V15785" s="168"/>
      <c r="W15785" s="169"/>
      <c r="X15785" s="221"/>
      <c r="Y15785" s="221"/>
      <c r="Z15785" s="221"/>
      <c r="AA15785" s="222"/>
      <c r="AB15785" s="221"/>
      <c r="AC15785" s="221"/>
      <c r="AD15785" s="221"/>
      <c r="AE15785" s="237"/>
      <c r="AF15785" s="168"/>
      <c r="AG15785" s="168"/>
      <c r="AH15785" s="168"/>
    </row>
    <row r="15786" spans="19:34" x14ac:dyDescent="0.2">
      <c r="S15786" s="226" t="e">
        <f t="shared" si="332"/>
        <v>#REF!</v>
      </c>
      <c r="T15786" s="168"/>
      <c r="U15786" s="168"/>
      <c r="V15786" s="168"/>
      <c r="W15786" s="169"/>
      <c r="X15786" s="221"/>
      <c r="Y15786" s="221"/>
      <c r="Z15786" s="221"/>
      <c r="AA15786" s="222"/>
      <c r="AB15786" s="221"/>
      <c r="AC15786" s="221"/>
      <c r="AD15786" s="221"/>
      <c r="AE15786" s="237"/>
      <c r="AF15786" s="168"/>
      <c r="AG15786" s="168"/>
      <c r="AH15786" s="168"/>
    </row>
    <row r="15787" spans="19:34" x14ac:dyDescent="0.2">
      <c r="S15787" s="226" t="e">
        <f t="shared" si="332"/>
        <v>#REF!</v>
      </c>
      <c r="T15787" s="168"/>
      <c r="U15787" s="168"/>
      <c r="V15787" s="168"/>
      <c r="W15787" s="169"/>
      <c r="X15787" s="221"/>
      <c r="Y15787" s="221"/>
      <c r="Z15787" s="221"/>
      <c r="AA15787" s="222"/>
      <c r="AB15787" s="221"/>
      <c r="AC15787" s="221"/>
      <c r="AD15787" s="221"/>
      <c r="AE15787" s="237"/>
      <c r="AF15787" s="168"/>
      <c r="AG15787" s="168"/>
      <c r="AH15787" s="168"/>
    </row>
    <row r="15788" spans="19:34" x14ac:dyDescent="0.2">
      <c r="S15788" s="226" t="e">
        <f t="shared" si="332"/>
        <v>#REF!</v>
      </c>
      <c r="T15788" s="168"/>
      <c r="U15788" s="168"/>
      <c r="V15788" s="168"/>
      <c r="W15788" s="169"/>
      <c r="X15788" s="221"/>
      <c r="Y15788" s="221"/>
      <c r="Z15788" s="221"/>
      <c r="AA15788" s="222"/>
      <c r="AB15788" s="221"/>
      <c r="AC15788" s="221"/>
      <c r="AD15788" s="221"/>
      <c r="AE15788" s="237"/>
      <c r="AF15788" s="168"/>
      <c r="AG15788" s="168"/>
      <c r="AH15788" s="168"/>
    </row>
    <row r="15789" spans="19:34" x14ac:dyDescent="0.2">
      <c r="S15789" s="226" t="e">
        <f t="shared" si="332"/>
        <v>#REF!</v>
      </c>
      <c r="T15789" s="168"/>
      <c r="U15789" s="168"/>
      <c r="V15789" s="168"/>
      <c r="W15789" s="169"/>
      <c r="X15789" s="221"/>
      <c r="Y15789" s="221"/>
      <c r="Z15789" s="221"/>
      <c r="AA15789" s="222"/>
      <c r="AB15789" s="221"/>
      <c r="AC15789" s="221"/>
      <c r="AD15789" s="221"/>
      <c r="AE15789" s="237"/>
      <c r="AF15789" s="168"/>
      <c r="AG15789" s="168"/>
      <c r="AH15789" s="168"/>
    </row>
    <row r="15790" spans="19:34" x14ac:dyDescent="0.2">
      <c r="S15790" s="226" t="e">
        <f t="shared" si="332"/>
        <v>#REF!</v>
      </c>
      <c r="T15790" s="168"/>
      <c r="U15790" s="168"/>
      <c r="V15790" s="168"/>
      <c r="W15790" s="169"/>
      <c r="X15790" s="221"/>
      <c r="Y15790" s="221"/>
      <c r="Z15790" s="221"/>
      <c r="AA15790" s="222"/>
      <c r="AB15790" s="221"/>
      <c r="AC15790" s="221"/>
      <c r="AD15790" s="221"/>
      <c r="AE15790" s="237"/>
      <c r="AF15790" s="168"/>
      <c r="AG15790" s="168"/>
      <c r="AH15790" s="168"/>
    </row>
    <row r="15791" spans="19:34" x14ac:dyDescent="0.2">
      <c r="S15791" s="226" t="e">
        <f t="shared" si="332"/>
        <v>#REF!</v>
      </c>
      <c r="T15791" s="168"/>
      <c r="U15791" s="168"/>
      <c r="V15791" s="168"/>
      <c r="W15791" s="169"/>
      <c r="X15791" s="221"/>
      <c r="Y15791" s="221"/>
      <c r="Z15791" s="221"/>
      <c r="AA15791" s="222"/>
      <c r="AB15791" s="221"/>
      <c r="AC15791" s="221"/>
      <c r="AD15791" s="221"/>
      <c r="AE15791" s="237"/>
      <c r="AF15791" s="168"/>
      <c r="AG15791" s="168"/>
      <c r="AH15791" s="168"/>
    </row>
    <row r="15792" spans="19:34" x14ac:dyDescent="0.2">
      <c r="S15792" s="226" t="e">
        <f t="shared" si="332"/>
        <v>#REF!</v>
      </c>
      <c r="T15792" s="168"/>
      <c r="U15792" s="168"/>
      <c r="V15792" s="168"/>
      <c r="W15792" s="169"/>
      <c r="X15792" s="221"/>
      <c r="Y15792" s="221"/>
      <c r="Z15792" s="221"/>
      <c r="AA15792" s="222"/>
      <c r="AB15792" s="221"/>
      <c r="AC15792" s="221"/>
      <c r="AD15792" s="221"/>
      <c r="AE15792" s="237"/>
      <c r="AF15792" s="168"/>
      <c r="AG15792" s="168"/>
      <c r="AH15792" s="168"/>
    </row>
    <row r="15793" spans="19:34" x14ac:dyDescent="0.2">
      <c r="S15793" s="226" t="e">
        <f t="shared" si="332"/>
        <v>#REF!</v>
      </c>
      <c r="T15793" s="168"/>
      <c r="U15793" s="168"/>
      <c r="V15793" s="168"/>
      <c r="W15793" s="169"/>
      <c r="X15793" s="221"/>
      <c r="Y15793" s="221"/>
      <c r="Z15793" s="221"/>
      <c r="AA15793" s="222"/>
      <c r="AB15793" s="221"/>
      <c r="AC15793" s="221"/>
      <c r="AD15793" s="221"/>
      <c r="AE15793" s="237"/>
      <c r="AF15793" s="168"/>
      <c r="AG15793" s="168"/>
      <c r="AH15793" s="168"/>
    </row>
    <row r="15794" spans="19:34" x14ac:dyDescent="0.2">
      <c r="S15794" s="226" t="e">
        <f t="shared" si="332"/>
        <v>#REF!</v>
      </c>
      <c r="T15794" s="168"/>
      <c r="U15794" s="168"/>
      <c r="V15794" s="168"/>
      <c r="W15794" s="169"/>
      <c r="X15794" s="221"/>
      <c r="Y15794" s="221"/>
      <c r="Z15794" s="221"/>
      <c r="AA15794" s="222"/>
      <c r="AB15794" s="221"/>
      <c r="AC15794" s="221"/>
      <c r="AD15794" s="221"/>
      <c r="AE15794" s="237"/>
      <c r="AF15794" s="168"/>
      <c r="AG15794" s="168"/>
      <c r="AH15794" s="168"/>
    </row>
    <row r="15795" spans="19:34" x14ac:dyDescent="0.2">
      <c r="S15795" s="226" t="e">
        <f t="shared" si="332"/>
        <v>#REF!</v>
      </c>
      <c r="T15795" s="168"/>
      <c r="U15795" s="168"/>
      <c r="V15795" s="168"/>
      <c r="W15795" s="169"/>
      <c r="X15795" s="221"/>
      <c r="Y15795" s="221"/>
      <c r="Z15795" s="221"/>
      <c r="AA15795" s="222"/>
      <c r="AB15795" s="221"/>
      <c r="AC15795" s="221"/>
      <c r="AD15795" s="221"/>
      <c r="AE15795" s="237"/>
      <c r="AF15795" s="168"/>
      <c r="AG15795" s="168"/>
      <c r="AH15795" s="168"/>
    </row>
    <row r="15796" spans="19:34" x14ac:dyDescent="0.2">
      <c r="S15796" s="226" t="e">
        <f t="shared" si="332"/>
        <v>#REF!</v>
      </c>
      <c r="T15796" s="168"/>
      <c r="U15796" s="168"/>
      <c r="V15796" s="168"/>
      <c r="W15796" s="169"/>
      <c r="X15796" s="221"/>
      <c r="Y15796" s="221"/>
      <c r="Z15796" s="221"/>
      <c r="AA15796" s="222"/>
      <c r="AB15796" s="221"/>
      <c r="AC15796" s="221"/>
      <c r="AD15796" s="221"/>
      <c r="AE15796" s="237"/>
      <c r="AF15796" s="168"/>
      <c r="AG15796" s="168"/>
      <c r="AH15796" s="168"/>
    </row>
    <row r="15797" spans="19:34" x14ac:dyDescent="0.2">
      <c r="S15797" s="226" t="e">
        <f t="shared" si="332"/>
        <v>#REF!</v>
      </c>
      <c r="T15797" s="168"/>
      <c r="U15797" s="168"/>
      <c r="V15797" s="168"/>
      <c r="W15797" s="169"/>
      <c r="X15797" s="221"/>
      <c r="Y15797" s="221"/>
      <c r="Z15797" s="221"/>
      <c r="AA15797" s="222"/>
      <c r="AB15797" s="221"/>
      <c r="AC15797" s="221"/>
      <c r="AD15797" s="221"/>
      <c r="AE15797" s="237"/>
      <c r="AF15797" s="168"/>
      <c r="AG15797" s="168"/>
      <c r="AH15797" s="168"/>
    </row>
    <row r="15798" spans="19:34" x14ac:dyDescent="0.2">
      <c r="S15798" s="226" t="e">
        <f t="shared" si="332"/>
        <v>#REF!</v>
      </c>
      <c r="T15798" s="168"/>
      <c r="U15798" s="168"/>
      <c r="V15798" s="168"/>
      <c r="W15798" s="169"/>
      <c r="X15798" s="221"/>
      <c r="Y15798" s="221"/>
      <c r="Z15798" s="221"/>
      <c r="AA15798" s="222"/>
      <c r="AB15798" s="221"/>
      <c r="AC15798" s="221"/>
      <c r="AD15798" s="221"/>
      <c r="AE15798" s="237"/>
      <c r="AF15798" s="168"/>
      <c r="AG15798" s="168"/>
      <c r="AH15798" s="168"/>
    </row>
    <row r="15799" spans="19:34" x14ac:dyDescent="0.2">
      <c r="S15799" s="226" t="e">
        <f t="shared" si="332"/>
        <v>#REF!</v>
      </c>
      <c r="T15799" s="168"/>
      <c r="U15799" s="168"/>
      <c r="V15799" s="168"/>
      <c r="W15799" s="169"/>
      <c r="X15799" s="221"/>
      <c r="Y15799" s="221"/>
      <c r="Z15799" s="221"/>
      <c r="AA15799" s="222"/>
      <c r="AB15799" s="221"/>
      <c r="AC15799" s="221"/>
      <c r="AD15799" s="221"/>
      <c r="AE15799" s="237"/>
      <c r="AF15799" s="168"/>
      <c r="AG15799" s="168"/>
      <c r="AH15799" s="168"/>
    </row>
    <row r="15800" spans="19:34" x14ac:dyDescent="0.2">
      <c r="S15800" s="226" t="e">
        <f t="shared" si="332"/>
        <v>#REF!</v>
      </c>
      <c r="T15800" s="168"/>
      <c r="U15800" s="168"/>
      <c r="V15800" s="168"/>
      <c r="W15800" s="169"/>
      <c r="X15800" s="221"/>
      <c r="Y15800" s="221"/>
      <c r="Z15800" s="221"/>
      <c r="AA15800" s="222"/>
      <c r="AB15800" s="221"/>
      <c r="AC15800" s="221"/>
      <c r="AD15800" s="221"/>
      <c r="AE15800" s="237"/>
      <c r="AF15800" s="168"/>
      <c r="AG15800" s="168"/>
      <c r="AH15800" s="168"/>
    </row>
    <row r="15801" spans="19:34" x14ac:dyDescent="0.2">
      <c r="S15801" s="226" t="e">
        <f t="shared" si="332"/>
        <v>#REF!</v>
      </c>
      <c r="T15801" s="168"/>
      <c r="U15801" s="168"/>
      <c r="V15801" s="168"/>
      <c r="W15801" s="169"/>
      <c r="X15801" s="221"/>
      <c r="Y15801" s="221"/>
      <c r="Z15801" s="221"/>
      <c r="AA15801" s="222"/>
      <c r="AB15801" s="221"/>
      <c r="AC15801" s="221"/>
      <c r="AD15801" s="221"/>
      <c r="AE15801" s="237"/>
      <c r="AF15801" s="168"/>
      <c r="AG15801" s="168"/>
      <c r="AH15801" s="168"/>
    </row>
    <row r="15802" spans="19:34" x14ac:dyDescent="0.2">
      <c r="S15802" s="226" t="e">
        <f t="shared" si="332"/>
        <v>#REF!</v>
      </c>
      <c r="T15802" s="168"/>
      <c r="U15802" s="168"/>
      <c r="V15802" s="168"/>
      <c r="W15802" s="169"/>
      <c r="X15802" s="221"/>
      <c r="Y15802" s="221"/>
      <c r="Z15802" s="221"/>
      <c r="AA15802" s="222"/>
      <c r="AB15802" s="221"/>
      <c r="AC15802" s="221"/>
      <c r="AD15802" s="221"/>
      <c r="AE15802" s="237"/>
      <c r="AF15802" s="168"/>
      <c r="AG15802" s="168"/>
      <c r="AH15802" s="168"/>
    </row>
    <row r="15803" spans="19:34" x14ac:dyDescent="0.2">
      <c r="S15803" s="226" t="e">
        <f t="shared" si="332"/>
        <v>#REF!</v>
      </c>
      <c r="T15803" s="168"/>
      <c r="U15803" s="168"/>
      <c r="V15803" s="168"/>
      <c r="W15803" s="169"/>
      <c r="X15803" s="221"/>
      <c r="Y15803" s="221"/>
      <c r="Z15803" s="221"/>
      <c r="AA15803" s="222"/>
      <c r="AB15803" s="221"/>
      <c r="AC15803" s="221"/>
      <c r="AD15803" s="221"/>
      <c r="AE15803" s="237"/>
      <c r="AF15803" s="168"/>
      <c r="AG15803" s="168"/>
      <c r="AH15803" s="168"/>
    </row>
    <row r="15804" spans="19:34" x14ac:dyDescent="0.2">
      <c r="S15804" s="226" t="e">
        <f t="shared" si="332"/>
        <v>#REF!</v>
      </c>
      <c r="T15804" s="168"/>
      <c r="U15804" s="168"/>
      <c r="V15804" s="168"/>
      <c r="W15804" s="169"/>
      <c r="X15804" s="221"/>
      <c r="Y15804" s="221"/>
      <c r="Z15804" s="221"/>
      <c r="AA15804" s="222"/>
      <c r="AB15804" s="221"/>
      <c r="AC15804" s="221"/>
      <c r="AD15804" s="221"/>
      <c r="AE15804" s="237"/>
      <c r="AF15804" s="168"/>
      <c r="AG15804" s="168"/>
      <c r="AH15804" s="168"/>
    </row>
    <row r="15805" spans="19:34" x14ac:dyDescent="0.2">
      <c r="S15805" s="226" t="e">
        <f t="shared" si="332"/>
        <v>#REF!</v>
      </c>
      <c r="T15805" s="168"/>
      <c r="U15805" s="168"/>
      <c r="V15805" s="168"/>
      <c r="W15805" s="169"/>
      <c r="X15805" s="221"/>
      <c r="Y15805" s="221"/>
      <c r="Z15805" s="221"/>
      <c r="AA15805" s="222"/>
      <c r="AB15805" s="221"/>
      <c r="AC15805" s="221"/>
      <c r="AD15805" s="221"/>
      <c r="AE15805" s="237"/>
      <c r="AF15805" s="168"/>
      <c r="AG15805" s="168"/>
      <c r="AH15805" s="168"/>
    </row>
    <row r="15806" spans="19:34" x14ac:dyDescent="0.2">
      <c r="S15806" s="226" t="e">
        <f t="shared" si="332"/>
        <v>#REF!</v>
      </c>
      <c r="T15806" s="168"/>
      <c r="U15806" s="168"/>
      <c r="V15806" s="168"/>
      <c r="W15806" s="169"/>
      <c r="X15806" s="221"/>
      <c r="Y15806" s="221"/>
      <c r="Z15806" s="221"/>
      <c r="AA15806" s="222"/>
      <c r="AB15806" s="221"/>
      <c r="AC15806" s="221"/>
      <c r="AD15806" s="221"/>
      <c r="AE15806" s="237"/>
      <c r="AF15806" s="168"/>
      <c r="AG15806" s="168"/>
      <c r="AH15806" s="168"/>
    </row>
    <row r="15807" spans="19:34" x14ac:dyDescent="0.2">
      <c r="S15807" s="226" t="e">
        <f t="shared" si="332"/>
        <v>#REF!</v>
      </c>
      <c r="T15807" s="168"/>
      <c r="U15807" s="168"/>
      <c r="V15807" s="168"/>
      <c r="W15807" s="169"/>
      <c r="X15807" s="221"/>
      <c r="Y15807" s="221"/>
      <c r="Z15807" s="221"/>
      <c r="AA15807" s="222"/>
      <c r="AB15807" s="221"/>
      <c r="AC15807" s="221"/>
      <c r="AD15807" s="221"/>
      <c r="AE15807" s="237"/>
      <c r="AF15807" s="168"/>
      <c r="AG15807" s="168"/>
      <c r="AH15807" s="168"/>
    </row>
    <row r="15808" spans="19:34" x14ac:dyDescent="0.2">
      <c r="S15808" s="226" t="e">
        <f t="shared" si="332"/>
        <v>#REF!</v>
      </c>
      <c r="T15808" s="168"/>
      <c r="U15808" s="168"/>
      <c r="V15808" s="168"/>
      <c r="W15808" s="169"/>
      <c r="X15808" s="221"/>
      <c r="Y15808" s="221"/>
      <c r="Z15808" s="221"/>
      <c r="AA15808" s="222"/>
      <c r="AB15808" s="221"/>
      <c r="AC15808" s="221"/>
      <c r="AD15808" s="221"/>
      <c r="AE15808" s="237"/>
      <c r="AF15808" s="168"/>
      <c r="AG15808" s="168"/>
      <c r="AH15808" s="168"/>
    </row>
    <row r="15809" spans="19:34" x14ac:dyDescent="0.2">
      <c r="S15809" s="226" t="e">
        <f t="shared" si="332"/>
        <v>#REF!</v>
      </c>
      <c r="T15809" s="168"/>
      <c r="U15809" s="168"/>
      <c r="V15809" s="168"/>
      <c r="W15809" s="169"/>
      <c r="X15809" s="221"/>
      <c r="Y15809" s="221"/>
      <c r="Z15809" s="221"/>
      <c r="AA15809" s="222"/>
      <c r="AB15809" s="221"/>
      <c r="AC15809" s="221"/>
      <c r="AD15809" s="221"/>
      <c r="AE15809" s="237"/>
      <c r="AF15809" s="168"/>
      <c r="AG15809" s="168"/>
      <c r="AH15809" s="168"/>
    </row>
    <row r="15810" spans="19:34" x14ac:dyDescent="0.2">
      <c r="S15810" s="226" t="e">
        <f t="shared" si="332"/>
        <v>#REF!</v>
      </c>
      <c r="T15810" s="168"/>
      <c r="U15810" s="168"/>
      <c r="V15810" s="168"/>
      <c r="W15810" s="169"/>
      <c r="X15810" s="221"/>
      <c r="Y15810" s="221"/>
      <c r="Z15810" s="221"/>
      <c r="AA15810" s="222"/>
      <c r="AB15810" s="221"/>
      <c r="AC15810" s="221"/>
      <c r="AD15810" s="221"/>
      <c r="AE15810" s="237"/>
      <c r="AF15810" s="168"/>
      <c r="AG15810" s="168"/>
      <c r="AH15810" s="168"/>
    </row>
    <row r="15811" spans="19:34" x14ac:dyDescent="0.2">
      <c r="S15811" s="226" t="e">
        <f t="shared" si="332"/>
        <v>#REF!</v>
      </c>
      <c r="T15811" s="168"/>
      <c r="U15811" s="168"/>
      <c r="V15811" s="168"/>
      <c r="W15811" s="169"/>
      <c r="X15811" s="221"/>
      <c r="Y15811" s="221"/>
      <c r="Z15811" s="221"/>
      <c r="AA15811" s="222"/>
      <c r="AB15811" s="221"/>
      <c r="AC15811" s="221"/>
      <c r="AD15811" s="221"/>
      <c r="AE15811" s="237"/>
      <c r="AF15811" s="168"/>
      <c r="AG15811" s="168"/>
      <c r="AH15811" s="168"/>
    </row>
    <row r="15812" spans="19:34" x14ac:dyDescent="0.2">
      <c r="S15812" s="226" t="e">
        <f t="shared" si="332"/>
        <v>#REF!</v>
      </c>
      <c r="T15812" s="168"/>
      <c r="U15812" s="168"/>
      <c r="V15812" s="168"/>
      <c r="W15812" s="169"/>
      <c r="X15812" s="221"/>
      <c r="Y15812" s="221"/>
      <c r="Z15812" s="221"/>
      <c r="AA15812" s="222"/>
      <c r="AB15812" s="221"/>
      <c r="AC15812" s="221"/>
      <c r="AD15812" s="221"/>
      <c r="AE15812" s="237"/>
      <c r="AF15812" s="168"/>
      <c r="AG15812" s="168"/>
      <c r="AH15812" s="168"/>
    </row>
    <row r="15813" spans="19:34" x14ac:dyDescent="0.2">
      <c r="S15813" s="226" t="e">
        <f t="shared" si="332"/>
        <v>#REF!</v>
      </c>
      <c r="T15813" s="168"/>
      <c r="U15813" s="168"/>
      <c r="V15813" s="168"/>
      <c r="W15813" s="169"/>
      <c r="X15813" s="221"/>
      <c r="Y15813" s="221"/>
      <c r="Z15813" s="221"/>
      <c r="AA15813" s="222"/>
      <c r="AB15813" s="221"/>
      <c r="AC15813" s="221"/>
      <c r="AD15813" s="221"/>
      <c r="AE15813" s="237"/>
      <c r="AF15813" s="168"/>
      <c r="AG15813" s="168"/>
      <c r="AH15813" s="168"/>
    </row>
    <row r="15814" spans="19:34" x14ac:dyDescent="0.2">
      <c r="S15814" s="226" t="e">
        <f t="shared" si="332"/>
        <v>#REF!</v>
      </c>
      <c r="T15814" s="168"/>
      <c r="U15814" s="168"/>
      <c r="V15814" s="168"/>
      <c r="W15814" s="169"/>
      <c r="X15814" s="221"/>
      <c r="Y15814" s="221"/>
      <c r="Z15814" s="221"/>
      <c r="AA15814" s="222"/>
      <c r="AB15814" s="221"/>
      <c r="AC15814" s="221"/>
      <c r="AD15814" s="221"/>
      <c r="AE15814" s="237"/>
      <c r="AF15814" s="168"/>
      <c r="AG15814" s="168"/>
      <c r="AH15814" s="168"/>
    </row>
    <row r="15815" spans="19:34" x14ac:dyDescent="0.2">
      <c r="S15815" s="226" t="e">
        <f t="shared" si="332"/>
        <v>#REF!</v>
      </c>
      <c r="T15815" s="168"/>
      <c r="U15815" s="168"/>
      <c r="V15815" s="168"/>
      <c r="W15815" s="169"/>
      <c r="X15815" s="221"/>
      <c r="Y15815" s="221"/>
      <c r="Z15815" s="221"/>
      <c r="AA15815" s="222"/>
      <c r="AB15815" s="221"/>
      <c r="AC15815" s="221"/>
      <c r="AD15815" s="221"/>
      <c r="AE15815" s="237"/>
      <c r="AF15815" s="168"/>
      <c r="AG15815" s="168"/>
      <c r="AH15815" s="168"/>
    </row>
    <row r="15816" spans="19:34" x14ac:dyDescent="0.2">
      <c r="S15816" s="226" t="e">
        <f t="shared" si="332"/>
        <v>#REF!</v>
      </c>
      <c r="T15816" s="168"/>
      <c r="U15816" s="168"/>
      <c r="V15816" s="168"/>
      <c r="W15816" s="169"/>
      <c r="X15816" s="221"/>
      <c r="Y15816" s="221"/>
      <c r="Z15816" s="221"/>
      <c r="AA15816" s="222"/>
      <c r="AB15816" s="221"/>
      <c r="AC15816" s="221"/>
      <c r="AD15816" s="221"/>
      <c r="AE15816" s="237"/>
      <c r="AF15816" s="168"/>
      <c r="AG15816" s="168"/>
      <c r="AH15816" s="168"/>
    </row>
    <row r="15817" spans="19:34" x14ac:dyDescent="0.2">
      <c r="S15817" s="226" t="e">
        <f t="shared" si="332"/>
        <v>#REF!</v>
      </c>
      <c r="T15817" s="168"/>
      <c r="U15817" s="168"/>
      <c r="V15817" s="168"/>
      <c r="W15817" s="169"/>
      <c r="X15817" s="221"/>
      <c r="Y15817" s="221"/>
      <c r="Z15817" s="221"/>
      <c r="AA15817" s="222"/>
      <c r="AB15817" s="221"/>
      <c r="AC15817" s="221"/>
      <c r="AD15817" s="221"/>
      <c r="AE15817" s="237"/>
      <c r="AF15817" s="168"/>
      <c r="AG15817" s="168"/>
      <c r="AH15817" s="168"/>
    </row>
    <row r="15818" spans="19:34" x14ac:dyDescent="0.2">
      <c r="S15818" s="226" t="e">
        <f t="shared" si="332"/>
        <v>#REF!</v>
      </c>
      <c r="T15818" s="168"/>
      <c r="U15818" s="168"/>
      <c r="V15818" s="168"/>
      <c r="W15818" s="169"/>
      <c r="X15818" s="221"/>
      <c r="Y15818" s="221"/>
      <c r="Z15818" s="221"/>
      <c r="AA15818" s="222"/>
      <c r="AB15818" s="221"/>
      <c r="AC15818" s="221"/>
      <c r="AD15818" s="221"/>
      <c r="AE15818" s="237"/>
      <c r="AF15818" s="168"/>
      <c r="AG15818" s="168"/>
      <c r="AH15818" s="168"/>
    </row>
    <row r="15819" spans="19:34" x14ac:dyDescent="0.2">
      <c r="S15819" s="226" t="e">
        <f t="shared" si="332"/>
        <v>#REF!</v>
      </c>
      <c r="T15819" s="168"/>
      <c r="U15819" s="168"/>
      <c r="V15819" s="168"/>
      <c r="W15819" s="169"/>
      <c r="X15819" s="221"/>
      <c r="Y15819" s="221"/>
      <c r="Z15819" s="221"/>
      <c r="AA15819" s="222"/>
      <c r="AB15819" s="221"/>
      <c r="AC15819" s="221"/>
      <c r="AD15819" s="221"/>
      <c r="AE15819" s="237"/>
      <c r="AF15819" s="168"/>
      <c r="AG15819" s="168"/>
      <c r="AH15819" s="168"/>
    </row>
    <row r="15820" spans="19:34" x14ac:dyDescent="0.2">
      <c r="S15820" s="226" t="e">
        <f t="shared" si="332"/>
        <v>#REF!</v>
      </c>
      <c r="T15820" s="168"/>
      <c r="U15820" s="168"/>
      <c r="V15820" s="168"/>
      <c r="W15820" s="169"/>
      <c r="X15820" s="221"/>
      <c r="Y15820" s="221"/>
      <c r="Z15820" s="221"/>
      <c r="AA15820" s="222"/>
      <c r="AB15820" s="221"/>
      <c r="AC15820" s="221"/>
      <c r="AD15820" s="221"/>
      <c r="AE15820" s="237"/>
      <c r="AF15820" s="168"/>
      <c r="AG15820" s="168"/>
      <c r="AH15820" s="168"/>
    </row>
    <row r="15821" spans="19:34" x14ac:dyDescent="0.2">
      <c r="S15821" s="226" t="e">
        <f t="shared" si="332"/>
        <v>#REF!</v>
      </c>
      <c r="T15821" s="168"/>
      <c r="U15821" s="168"/>
      <c r="V15821" s="168"/>
      <c r="W15821" s="169"/>
      <c r="X15821" s="221"/>
      <c r="Y15821" s="221"/>
      <c r="Z15821" s="221"/>
      <c r="AA15821" s="222"/>
      <c r="AB15821" s="221"/>
      <c r="AC15821" s="221"/>
      <c r="AD15821" s="221"/>
      <c r="AE15821" s="237"/>
      <c r="AF15821" s="168"/>
      <c r="AG15821" s="168"/>
      <c r="AH15821" s="168"/>
    </row>
    <row r="15822" spans="19:34" x14ac:dyDescent="0.2">
      <c r="S15822" s="226" t="e">
        <f t="shared" si="332"/>
        <v>#REF!</v>
      </c>
      <c r="T15822" s="168"/>
      <c r="U15822" s="168"/>
      <c r="V15822" s="168"/>
      <c r="W15822" s="169"/>
      <c r="X15822" s="221"/>
      <c r="Y15822" s="221"/>
      <c r="Z15822" s="221"/>
      <c r="AA15822" s="222"/>
      <c r="AB15822" s="221"/>
      <c r="AC15822" s="221"/>
      <c r="AD15822" s="221"/>
      <c r="AE15822" s="237"/>
      <c r="AF15822" s="168"/>
      <c r="AG15822" s="168"/>
      <c r="AH15822" s="168"/>
    </row>
    <row r="15823" spans="19:34" x14ac:dyDescent="0.2">
      <c r="S15823" s="226" t="e">
        <f t="shared" si="332"/>
        <v>#REF!</v>
      </c>
      <c r="T15823" s="168"/>
      <c r="U15823" s="168"/>
      <c r="V15823" s="168"/>
      <c r="W15823" s="169"/>
      <c r="X15823" s="221"/>
      <c r="Y15823" s="221"/>
      <c r="Z15823" s="221"/>
      <c r="AA15823" s="222"/>
      <c r="AB15823" s="221"/>
      <c r="AC15823" s="221"/>
      <c r="AD15823" s="221"/>
      <c r="AE15823" s="237"/>
      <c r="AF15823" s="168"/>
      <c r="AG15823" s="168"/>
      <c r="AH15823" s="168"/>
    </row>
    <row r="15824" spans="19:34" x14ac:dyDescent="0.2">
      <c r="S15824" s="226" t="e">
        <f t="shared" si="332"/>
        <v>#REF!</v>
      </c>
      <c r="T15824" s="168"/>
      <c r="U15824" s="168"/>
      <c r="V15824" s="168"/>
      <c r="W15824" s="169"/>
      <c r="X15824" s="221"/>
      <c r="Y15824" s="221"/>
      <c r="Z15824" s="221"/>
      <c r="AA15824" s="222"/>
      <c r="AB15824" s="221"/>
      <c r="AC15824" s="221"/>
      <c r="AD15824" s="221"/>
      <c r="AE15824" s="237"/>
      <c r="AF15824" s="168"/>
      <c r="AG15824" s="168"/>
      <c r="AH15824" s="168"/>
    </row>
    <row r="15825" spans="19:34" x14ac:dyDescent="0.2">
      <c r="S15825" s="226" t="e">
        <f t="shared" si="332"/>
        <v>#REF!</v>
      </c>
      <c r="T15825" s="168"/>
      <c r="U15825" s="168"/>
      <c r="V15825" s="168"/>
      <c r="W15825" s="169"/>
      <c r="X15825" s="221"/>
      <c r="Y15825" s="221"/>
      <c r="Z15825" s="221"/>
      <c r="AA15825" s="222"/>
      <c r="AB15825" s="221"/>
      <c r="AC15825" s="221"/>
      <c r="AD15825" s="221"/>
      <c r="AE15825" s="237"/>
      <c r="AF15825" s="168"/>
      <c r="AG15825" s="168"/>
      <c r="AH15825" s="168"/>
    </row>
    <row r="15826" spans="19:34" x14ac:dyDescent="0.2">
      <c r="S15826" s="226" t="e">
        <f t="shared" si="332"/>
        <v>#REF!</v>
      </c>
      <c r="T15826" s="168"/>
      <c r="U15826" s="168"/>
      <c r="V15826" s="168"/>
      <c r="W15826" s="169"/>
      <c r="X15826" s="221"/>
      <c r="Y15826" s="221"/>
      <c r="Z15826" s="221"/>
      <c r="AA15826" s="222"/>
      <c r="AB15826" s="221"/>
      <c r="AC15826" s="221"/>
      <c r="AD15826" s="221"/>
      <c r="AE15826" s="237"/>
      <c r="AF15826" s="168"/>
      <c r="AG15826" s="168"/>
      <c r="AH15826" s="168"/>
    </row>
    <row r="15827" spans="19:34" x14ac:dyDescent="0.2">
      <c r="S15827" s="226" t="e">
        <f t="shared" si="332"/>
        <v>#REF!</v>
      </c>
      <c r="T15827" s="168"/>
      <c r="U15827" s="168"/>
      <c r="V15827" s="168"/>
      <c r="W15827" s="169"/>
      <c r="X15827" s="221"/>
      <c r="Y15827" s="221"/>
      <c r="Z15827" s="221"/>
      <c r="AA15827" s="222"/>
      <c r="AB15827" s="221"/>
      <c r="AC15827" s="221"/>
      <c r="AD15827" s="221"/>
      <c r="AE15827" s="237"/>
      <c r="AF15827" s="168"/>
      <c r="AG15827" s="168"/>
      <c r="AH15827" s="168"/>
    </row>
    <row r="15828" spans="19:34" x14ac:dyDescent="0.2">
      <c r="S15828" s="226" t="e">
        <f t="shared" si="332"/>
        <v>#REF!</v>
      </c>
      <c r="T15828" s="168"/>
      <c r="U15828" s="168"/>
      <c r="V15828" s="168"/>
      <c r="W15828" s="169"/>
      <c r="X15828" s="221"/>
      <c r="Y15828" s="221"/>
      <c r="Z15828" s="221"/>
      <c r="AA15828" s="222"/>
      <c r="AB15828" s="221"/>
      <c r="AC15828" s="221"/>
      <c r="AD15828" s="221"/>
      <c r="AE15828" s="237"/>
      <c r="AF15828" s="168"/>
      <c r="AG15828" s="168"/>
      <c r="AH15828" s="168"/>
    </row>
    <row r="15829" spans="19:34" x14ac:dyDescent="0.2">
      <c r="S15829" s="226" t="e">
        <f t="shared" si="332"/>
        <v>#REF!</v>
      </c>
      <c r="T15829" s="168"/>
      <c r="U15829" s="168"/>
      <c r="V15829" s="168"/>
      <c r="W15829" s="169"/>
      <c r="X15829" s="221"/>
      <c r="Y15829" s="221"/>
      <c r="Z15829" s="221"/>
      <c r="AA15829" s="222"/>
      <c r="AB15829" s="221"/>
      <c r="AC15829" s="221"/>
      <c r="AD15829" s="221"/>
      <c r="AE15829" s="237"/>
      <c r="AF15829" s="168"/>
      <c r="AG15829" s="168"/>
      <c r="AH15829" s="168"/>
    </row>
    <row r="15830" spans="19:34" x14ac:dyDescent="0.2">
      <c r="S15830" s="226" t="e">
        <f t="shared" si="332"/>
        <v>#REF!</v>
      </c>
      <c r="T15830" s="168"/>
      <c r="U15830" s="168"/>
      <c r="V15830" s="168"/>
      <c r="W15830" s="169"/>
      <c r="X15830" s="221"/>
      <c r="Y15830" s="221"/>
      <c r="Z15830" s="221"/>
      <c r="AA15830" s="222"/>
      <c r="AB15830" s="221"/>
      <c r="AC15830" s="221"/>
      <c r="AD15830" s="221"/>
      <c r="AE15830" s="237"/>
      <c r="AF15830" s="168"/>
      <c r="AG15830" s="168"/>
      <c r="AH15830" s="168"/>
    </row>
    <row r="15831" spans="19:34" x14ac:dyDescent="0.2">
      <c r="S15831" s="226" t="e">
        <f t="shared" si="332"/>
        <v>#REF!</v>
      </c>
      <c r="T15831" s="168"/>
      <c r="U15831" s="168"/>
      <c r="V15831" s="168"/>
      <c r="W15831" s="169"/>
      <c r="X15831" s="221"/>
      <c r="Y15831" s="221"/>
      <c r="Z15831" s="221"/>
      <c r="AA15831" s="222"/>
      <c r="AB15831" s="221"/>
      <c r="AC15831" s="221"/>
      <c r="AD15831" s="221"/>
      <c r="AE15831" s="237"/>
      <c r="AF15831" s="168"/>
      <c r="AG15831" s="168"/>
      <c r="AH15831" s="168"/>
    </row>
    <row r="15832" spans="19:34" x14ac:dyDescent="0.2">
      <c r="S15832" s="226" t="e">
        <f t="shared" si="332"/>
        <v>#REF!</v>
      </c>
      <c r="T15832" s="168"/>
      <c r="U15832" s="168"/>
      <c r="V15832" s="168"/>
      <c r="W15832" s="169"/>
      <c r="X15832" s="221"/>
      <c r="Y15832" s="221"/>
      <c r="Z15832" s="221"/>
      <c r="AA15832" s="222"/>
      <c r="AB15832" s="221"/>
      <c r="AC15832" s="221"/>
      <c r="AD15832" s="221"/>
      <c r="AE15832" s="237"/>
      <c r="AF15832" s="168"/>
      <c r="AG15832" s="168"/>
      <c r="AH15832" s="168"/>
    </row>
    <row r="15833" spans="19:34" x14ac:dyDescent="0.2">
      <c r="S15833" s="226" t="e">
        <f t="shared" si="332"/>
        <v>#REF!</v>
      </c>
      <c r="T15833" s="168"/>
      <c r="U15833" s="168"/>
      <c r="V15833" s="168"/>
      <c r="W15833" s="169"/>
      <c r="X15833" s="221"/>
      <c r="Y15833" s="221"/>
      <c r="Z15833" s="221"/>
      <c r="AA15833" s="222"/>
      <c r="AB15833" s="221"/>
      <c r="AC15833" s="221"/>
      <c r="AD15833" s="221"/>
      <c r="AE15833" s="237"/>
      <c r="AF15833" s="168"/>
      <c r="AG15833" s="168"/>
      <c r="AH15833" s="168"/>
    </row>
    <row r="15834" spans="19:34" x14ac:dyDescent="0.2">
      <c r="S15834" s="226" t="e">
        <f t="shared" si="332"/>
        <v>#REF!</v>
      </c>
      <c r="T15834" s="168"/>
      <c r="U15834" s="168"/>
      <c r="V15834" s="168"/>
      <c r="W15834" s="169"/>
      <c r="X15834" s="221"/>
      <c r="Y15834" s="221"/>
      <c r="Z15834" s="221"/>
      <c r="AA15834" s="222"/>
      <c r="AB15834" s="221"/>
      <c r="AC15834" s="221"/>
      <c r="AD15834" s="221"/>
      <c r="AE15834" s="237"/>
      <c r="AF15834" s="168"/>
      <c r="AG15834" s="168"/>
      <c r="AH15834" s="168"/>
    </row>
    <row r="15835" spans="19:34" x14ac:dyDescent="0.2">
      <c r="S15835" s="226" t="e">
        <f t="shared" si="332"/>
        <v>#REF!</v>
      </c>
      <c r="T15835" s="168"/>
      <c r="U15835" s="168"/>
      <c r="V15835" s="168"/>
      <c r="W15835" s="169"/>
      <c r="X15835" s="221"/>
      <c r="Y15835" s="221"/>
      <c r="Z15835" s="221"/>
      <c r="AA15835" s="222"/>
      <c r="AB15835" s="221"/>
      <c r="AC15835" s="221"/>
      <c r="AD15835" s="221"/>
      <c r="AE15835" s="237"/>
      <c r="AF15835" s="168"/>
      <c r="AG15835" s="168"/>
      <c r="AH15835" s="168"/>
    </row>
    <row r="15836" spans="19:34" x14ac:dyDescent="0.2">
      <c r="S15836" s="226" t="e">
        <f t="shared" ref="S15836:S15899" si="333">MID(#REF!,2,7)</f>
        <v>#REF!</v>
      </c>
      <c r="T15836" s="168"/>
      <c r="U15836" s="168"/>
      <c r="V15836" s="168"/>
      <c r="W15836" s="169"/>
      <c r="X15836" s="221"/>
      <c r="Y15836" s="221"/>
      <c r="Z15836" s="221"/>
      <c r="AA15836" s="222"/>
      <c r="AB15836" s="221"/>
      <c r="AC15836" s="221"/>
      <c r="AD15836" s="221"/>
      <c r="AE15836" s="237"/>
      <c r="AF15836" s="168"/>
      <c r="AG15836" s="168"/>
      <c r="AH15836" s="168"/>
    </row>
    <row r="15837" spans="19:34" x14ac:dyDescent="0.2">
      <c r="S15837" s="226" t="e">
        <f t="shared" si="333"/>
        <v>#REF!</v>
      </c>
      <c r="T15837" s="168"/>
      <c r="U15837" s="168"/>
      <c r="V15837" s="168"/>
      <c r="W15837" s="169"/>
      <c r="X15837" s="221"/>
      <c r="Y15837" s="221"/>
      <c r="Z15837" s="221"/>
      <c r="AA15837" s="222"/>
      <c r="AB15837" s="221"/>
      <c r="AC15837" s="221"/>
      <c r="AD15837" s="221"/>
      <c r="AE15837" s="237"/>
      <c r="AF15837" s="168"/>
      <c r="AG15837" s="168"/>
      <c r="AH15837" s="168"/>
    </row>
    <row r="15838" spans="19:34" x14ac:dyDescent="0.2">
      <c r="S15838" s="226" t="e">
        <f t="shared" si="333"/>
        <v>#REF!</v>
      </c>
      <c r="T15838" s="168"/>
      <c r="U15838" s="168"/>
      <c r="V15838" s="168"/>
      <c r="W15838" s="169"/>
      <c r="X15838" s="221"/>
      <c r="Y15838" s="221"/>
      <c r="Z15838" s="221"/>
      <c r="AA15838" s="222"/>
      <c r="AB15838" s="221"/>
      <c r="AC15838" s="221"/>
      <c r="AD15838" s="221"/>
      <c r="AE15838" s="237"/>
      <c r="AF15838" s="168"/>
      <c r="AG15838" s="168"/>
      <c r="AH15838" s="168"/>
    </row>
    <row r="15839" spans="19:34" x14ac:dyDescent="0.2">
      <c r="S15839" s="226" t="e">
        <f t="shared" si="333"/>
        <v>#REF!</v>
      </c>
      <c r="T15839" s="168"/>
      <c r="U15839" s="168"/>
      <c r="V15839" s="168"/>
      <c r="W15839" s="169"/>
      <c r="X15839" s="221"/>
      <c r="Y15839" s="221"/>
      <c r="Z15839" s="221"/>
      <c r="AA15839" s="222"/>
      <c r="AB15839" s="221"/>
      <c r="AC15839" s="221"/>
      <c r="AD15839" s="221"/>
      <c r="AE15839" s="237"/>
      <c r="AF15839" s="168"/>
      <c r="AG15839" s="168"/>
      <c r="AH15839" s="168"/>
    </row>
    <row r="15840" spans="19:34" x14ac:dyDescent="0.2">
      <c r="S15840" s="226" t="e">
        <f t="shared" si="333"/>
        <v>#REF!</v>
      </c>
      <c r="T15840" s="168"/>
      <c r="U15840" s="168"/>
      <c r="V15840" s="168"/>
      <c r="W15840" s="169"/>
      <c r="X15840" s="221"/>
      <c r="Y15840" s="221"/>
      <c r="Z15840" s="221"/>
      <c r="AA15840" s="222"/>
      <c r="AB15840" s="221"/>
      <c r="AC15840" s="221"/>
      <c r="AD15840" s="221"/>
      <c r="AE15840" s="237"/>
      <c r="AF15840" s="168"/>
      <c r="AG15840" s="168"/>
      <c r="AH15840" s="168"/>
    </row>
    <row r="15841" spans="19:34" x14ac:dyDescent="0.2">
      <c r="S15841" s="226" t="e">
        <f t="shared" si="333"/>
        <v>#REF!</v>
      </c>
      <c r="T15841" s="168"/>
      <c r="U15841" s="168"/>
      <c r="V15841" s="168"/>
      <c r="W15841" s="169"/>
      <c r="X15841" s="221"/>
      <c r="Y15841" s="221"/>
      <c r="Z15841" s="221"/>
      <c r="AA15841" s="222"/>
      <c r="AB15841" s="221"/>
      <c r="AC15841" s="221"/>
      <c r="AD15841" s="221"/>
      <c r="AE15841" s="237"/>
      <c r="AF15841" s="168"/>
      <c r="AG15841" s="168"/>
      <c r="AH15841" s="168"/>
    </row>
    <row r="15842" spans="19:34" x14ac:dyDescent="0.2">
      <c r="S15842" s="226" t="e">
        <f t="shared" si="333"/>
        <v>#REF!</v>
      </c>
      <c r="T15842" s="168"/>
      <c r="U15842" s="168"/>
      <c r="V15842" s="168"/>
      <c r="W15842" s="169"/>
      <c r="X15842" s="221"/>
      <c r="Y15842" s="221"/>
      <c r="Z15842" s="221"/>
      <c r="AA15842" s="222"/>
      <c r="AB15842" s="221"/>
      <c r="AC15842" s="221"/>
      <c r="AD15842" s="221"/>
      <c r="AE15842" s="237"/>
      <c r="AF15842" s="168"/>
      <c r="AG15842" s="168"/>
      <c r="AH15842" s="168"/>
    </row>
    <row r="15843" spans="19:34" x14ac:dyDescent="0.2">
      <c r="S15843" s="226" t="e">
        <f t="shared" si="333"/>
        <v>#REF!</v>
      </c>
      <c r="T15843" s="168"/>
      <c r="U15843" s="168"/>
      <c r="V15843" s="168"/>
      <c r="W15843" s="169"/>
      <c r="X15843" s="221"/>
      <c r="Y15843" s="221"/>
      <c r="Z15843" s="221"/>
      <c r="AA15843" s="222"/>
      <c r="AB15843" s="221"/>
      <c r="AC15843" s="221"/>
      <c r="AD15843" s="221"/>
      <c r="AE15843" s="237"/>
      <c r="AF15843" s="168"/>
      <c r="AG15843" s="168"/>
      <c r="AH15843" s="168"/>
    </row>
    <row r="15844" spans="19:34" x14ac:dyDescent="0.2">
      <c r="S15844" s="226" t="e">
        <f t="shared" si="333"/>
        <v>#REF!</v>
      </c>
      <c r="T15844" s="168"/>
      <c r="U15844" s="168"/>
      <c r="V15844" s="168"/>
      <c r="W15844" s="169"/>
      <c r="X15844" s="221"/>
      <c r="Y15844" s="221"/>
      <c r="Z15844" s="221"/>
      <c r="AA15844" s="222"/>
      <c r="AB15844" s="221"/>
      <c r="AC15844" s="221"/>
      <c r="AD15844" s="221"/>
      <c r="AE15844" s="237"/>
      <c r="AF15844" s="168"/>
      <c r="AG15844" s="168"/>
      <c r="AH15844" s="168"/>
    </row>
    <row r="15845" spans="19:34" x14ac:dyDescent="0.2">
      <c r="S15845" s="226" t="e">
        <f t="shared" si="333"/>
        <v>#REF!</v>
      </c>
      <c r="T15845" s="168"/>
      <c r="U15845" s="168"/>
      <c r="V15845" s="168"/>
      <c r="W15845" s="169"/>
      <c r="X15845" s="221"/>
      <c r="Y15845" s="221"/>
      <c r="Z15845" s="221"/>
      <c r="AA15845" s="222"/>
      <c r="AB15845" s="221"/>
      <c r="AC15845" s="221"/>
      <c r="AD15845" s="221"/>
      <c r="AE15845" s="237"/>
      <c r="AF15845" s="168"/>
      <c r="AG15845" s="168"/>
      <c r="AH15845" s="168"/>
    </row>
    <row r="15846" spans="19:34" x14ac:dyDescent="0.2">
      <c r="S15846" s="226" t="e">
        <f t="shared" si="333"/>
        <v>#REF!</v>
      </c>
      <c r="T15846" s="168"/>
      <c r="U15846" s="168"/>
      <c r="V15846" s="168"/>
      <c r="W15846" s="169"/>
      <c r="X15846" s="221"/>
      <c r="Y15846" s="221"/>
      <c r="Z15846" s="221"/>
      <c r="AA15846" s="222"/>
      <c r="AB15846" s="221"/>
      <c r="AC15846" s="221"/>
      <c r="AD15846" s="221"/>
      <c r="AE15846" s="237"/>
      <c r="AF15846" s="168"/>
      <c r="AG15846" s="168"/>
      <c r="AH15846" s="168"/>
    </row>
    <row r="15847" spans="19:34" x14ac:dyDescent="0.2">
      <c r="S15847" s="226" t="e">
        <f t="shared" si="333"/>
        <v>#REF!</v>
      </c>
      <c r="T15847" s="168"/>
      <c r="U15847" s="168"/>
      <c r="V15847" s="168"/>
      <c r="W15847" s="169"/>
      <c r="X15847" s="221"/>
      <c r="Y15847" s="221"/>
      <c r="Z15847" s="221"/>
      <c r="AA15847" s="222"/>
      <c r="AB15847" s="221"/>
      <c r="AC15847" s="221"/>
      <c r="AD15847" s="221"/>
      <c r="AE15847" s="237"/>
      <c r="AF15847" s="168"/>
      <c r="AG15847" s="168"/>
      <c r="AH15847" s="168"/>
    </row>
    <row r="15848" spans="19:34" x14ac:dyDescent="0.2">
      <c r="S15848" s="226" t="e">
        <f t="shared" si="333"/>
        <v>#REF!</v>
      </c>
      <c r="T15848" s="168"/>
      <c r="U15848" s="168"/>
      <c r="V15848" s="168"/>
      <c r="W15848" s="169"/>
      <c r="X15848" s="221"/>
      <c r="Y15848" s="221"/>
      <c r="Z15848" s="221"/>
      <c r="AA15848" s="222"/>
      <c r="AB15848" s="221"/>
      <c r="AC15848" s="221"/>
      <c r="AD15848" s="221"/>
      <c r="AE15848" s="237"/>
      <c r="AF15848" s="168"/>
      <c r="AG15848" s="168"/>
      <c r="AH15848" s="168"/>
    </row>
    <row r="15849" spans="19:34" x14ac:dyDescent="0.2">
      <c r="S15849" s="226" t="e">
        <f t="shared" si="333"/>
        <v>#REF!</v>
      </c>
      <c r="T15849" s="168"/>
      <c r="U15849" s="168"/>
      <c r="V15849" s="168"/>
      <c r="W15849" s="169"/>
      <c r="X15849" s="221"/>
      <c r="Y15849" s="221"/>
      <c r="Z15849" s="221"/>
      <c r="AA15849" s="222"/>
      <c r="AB15849" s="221"/>
      <c r="AC15849" s="221"/>
      <c r="AD15849" s="221"/>
      <c r="AE15849" s="237"/>
      <c r="AF15849" s="168"/>
      <c r="AG15849" s="168"/>
      <c r="AH15849" s="168"/>
    </row>
    <row r="15850" spans="19:34" x14ac:dyDescent="0.2">
      <c r="S15850" s="226" t="e">
        <f t="shared" si="333"/>
        <v>#REF!</v>
      </c>
      <c r="T15850" s="168"/>
      <c r="U15850" s="168"/>
      <c r="V15850" s="168"/>
      <c r="W15850" s="169"/>
      <c r="X15850" s="221"/>
      <c r="Y15850" s="221"/>
      <c r="Z15850" s="221"/>
      <c r="AA15850" s="222"/>
      <c r="AB15850" s="221"/>
      <c r="AC15850" s="221"/>
      <c r="AD15850" s="221"/>
      <c r="AE15850" s="237"/>
      <c r="AF15850" s="168"/>
      <c r="AG15850" s="168"/>
      <c r="AH15850" s="168"/>
    </row>
    <row r="15851" spans="19:34" x14ac:dyDescent="0.2">
      <c r="S15851" s="226" t="e">
        <f t="shared" si="333"/>
        <v>#REF!</v>
      </c>
      <c r="T15851" s="168"/>
      <c r="U15851" s="168"/>
      <c r="V15851" s="168"/>
      <c r="W15851" s="169"/>
      <c r="X15851" s="221"/>
      <c r="Y15851" s="221"/>
      <c r="Z15851" s="221"/>
      <c r="AA15851" s="222"/>
      <c r="AB15851" s="221"/>
      <c r="AC15851" s="221"/>
      <c r="AD15851" s="221"/>
      <c r="AE15851" s="237"/>
      <c r="AF15851" s="168"/>
      <c r="AG15851" s="168"/>
      <c r="AH15851" s="168"/>
    </row>
    <row r="15852" spans="19:34" x14ac:dyDescent="0.2">
      <c r="S15852" s="226" t="e">
        <f t="shared" si="333"/>
        <v>#REF!</v>
      </c>
      <c r="T15852" s="168"/>
      <c r="U15852" s="168"/>
      <c r="V15852" s="168"/>
      <c r="W15852" s="169"/>
      <c r="X15852" s="221"/>
      <c r="Y15852" s="221"/>
      <c r="Z15852" s="221"/>
      <c r="AA15852" s="222"/>
      <c r="AB15852" s="221"/>
      <c r="AC15852" s="221"/>
      <c r="AD15852" s="221"/>
      <c r="AE15852" s="237"/>
      <c r="AF15852" s="168"/>
      <c r="AG15852" s="168"/>
      <c r="AH15852" s="168"/>
    </row>
    <row r="15853" spans="19:34" x14ac:dyDescent="0.2">
      <c r="S15853" s="226" t="e">
        <f t="shared" si="333"/>
        <v>#REF!</v>
      </c>
      <c r="T15853" s="168"/>
      <c r="U15853" s="168"/>
      <c r="V15853" s="168"/>
      <c r="W15853" s="169"/>
      <c r="X15853" s="221"/>
      <c r="Y15853" s="221"/>
      <c r="Z15853" s="221"/>
      <c r="AA15853" s="222"/>
      <c r="AB15853" s="221"/>
      <c r="AC15853" s="221"/>
      <c r="AD15853" s="221"/>
      <c r="AE15853" s="237"/>
      <c r="AF15853" s="168"/>
      <c r="AG15853" s="168"/>
      <c r="AH15853" s="168"/>
    </row>
    <row r="15854" spans="19:34" x14ac:dyDescent="0.2">
      <c r="S15854" s="226" t="e">
        <f t="shared" si="333"/>
        <v>#REF!</v>
      </c>
      <c r="T15854" s="168"/>
      <c r="U15854" s="168"/>
      <c r="V15854" s="168"/>
      <c r="W15854" s="169"/>
      <c r="X15854" s="221"/>
      <c r="Y15854" s="221"/>
      <c r="Z15854" s="221"/>
      <c r="AA15854" s="222"/>
      <c r="AB15854" s="221"/>
      <c r="AC15854" s="221"/>
      <c r="AD15854" s="221"/>
      <c r="AE15854" s="237"/>
      <c r="AF15854" s="168"/>
      <c r="AG15854" s="168"/>
      <c r="AH15854" s="168"/>
    </row>
    <row r="15855" spans="19:34" x14ac:dyDescent="0.2">
      <c r="S15855" s="226" t="e">
        <f t="shared" si="333"/>
        <v>#REF!</v>
      </c>
      <c r="T15855" s="168"/>
      <c r="U15855" s="168"/>
      <c r="V15855" s="168"/>
      <c r="W15855" s="169"/>
      <c r="X15855" s="221"/>
      <c r="Y15855" s="221"/>
      <c r="Z15855" s="221"/>
      <c r="AA15855" s="222"/>
      <c r="AB15855" s="221"/>
      <c r="AC15855" s="221"/>
      <c r="AD15855" s="221"/>
      <c r="AE15855" s="237"/>
      <c r="AF15855" s="168"/>
      <c r="AG15855" s="168"/>
      <c r="AH15855" s="168"/>
    </row>
    <row r="15856" spans="19:34" x14ac:dyDescent="0.2">
      <c r="S15856" s="226" t="e">
        <f t="shared" si="333"/>
        <v>#REF!</v>
      </c>
      <c r="T15856" s="168"/>
      <c r="U15856" s="168"/>
      <c r="V15856" s="168"/>
      <c r="W15856" s="169"/>
      <c r="X15856" s="221"/>
      <c r="Y15856" s="221"/>
      <c r="Z15856" s="221"/>
      <c r="AA15856" s="222"/>
      <c r="AB15856" s="221"/>
      <c r="AC15856" s="221"/>
      <c r="AD15856" s="221"/>
      <c r="AE15856" s="237"/>
      <c r="AF15856" s="168"/>
      <c r="AG15856" s="168"/>
      <c r="AH15856" s="168"/>
    </row>
    <row r="15857" spans="19:34" x14ac:dyDescent="0.2">
      <c r="S15857" s="226" t="e">
        <f t="shared" si="333"/>
        <v>#REF!</v>
      </c>
      <c r="T15857" s="168"/>
      <c r="U15857" s="168"/>
      <c r="V15857" s="168"/>
      <c r="W15857" s="169"/>
      <c r="X15857" s="221"/>
      <c r="Y15857" s="221"/>
      <c r="Z15857" s="221"/>
      <c r="AA15857" s="222"/>
      <c r="AB15857" s="221"/>
      <c r="AC15857" s="221"/>
      <c r="AD15857" s="221"/>
      <c r="AE15857" s="237"/>
      <c r="AF15857" s="168"/>
      <c r="AG15857" s="168"/>
      <c r="AH15857" s="168"/>
    </row>
    <row r="15858" spans="19:34" x14ac:dyDescent="0.2">
      <c r="S15858" s="226" t="e">
        <f t="shared" si="333"/>
        <v>#REF!</v>
      </c>
      <c r="T15858" s="168"/>
      <c r="U15858" s="168"/>
      <c r="V15858" s="168"/>
      <c r="W15858" s="169"/>
      <c r="X15858" s="221"/>
      <c r="Y15858" s="221"/>
      <c r="Z15858" s="221"/>
      <c r="AA15858" s="222"/>
      <c r="AB15858" s="221"/>
      <c r="AC15858" s="221"/>
      <c r="AD15858" s="221"/>
      <c r="AE15858" s="237"/>
      <c r="AF15858" s="168"/>
      <c r="AG15858" s="168"/>
      <c r="AH15858" s="168"/>
    </row>
    <row r="15859" spans="19:34" x14ac:dyDescent="0.2">
      <c r="S15859" s="226" t="e">
        <f t="shared" si="333"/>
        <v>#REF!</v>
      </c>
      <c r="T15859" s="168"/>
      <c r="U15859" s="168"/>
      <c r="V15859" s="168"/>
      <c r="W15859" s="169"/>
      <c r="X15859" s="221"/>
      <c r="Y15859" s="221"/>
      <c r="Z15859" s="221"/>
      <c r="AA15859" s="222"/>
      <c r="AB15859" s="221"/>
      <c r="AC15859" s="221"/>
      <c r="AD15859" s="221"/>
      <c r="AE15859" s="237"/>
      <c r="AF15859" s="168"/>
      <c r="AG15859" s="168"/>
      <c r="AH15859" s="168"/>
    </row>
    <row r="15860" spans="19:34" x14ac:dyDescent="0.2">
      <c r="S15860" s="226" t="e">
        <f t="shared" si="333"/>
        <v>#REF!</v>
      </c>
      <c r="T15860" s="168"/>
      <c r="U15860" s="168"/>
      <c r="V15860" s="168"/>
      <c r="W15860" s="169"/>
      <c r="X15860" s="221"/>
      <c r="Y15860" s="221"/>
      <c r="Z15860" s="221"/>
      <c r="AA15860" s="222"/>
      <c r="AB15860" s="221"/>
      <c r="AC15860" s="221"/>
      <c r="AD15860" s="221"/>
      <c r="AE15860" s="237"/>
      <c r="AF15860" s="168"/>
      <c r="AG15860" s="168"/>
      <c r="AH15860" s="168"/>
    </row>
    <row r="15861" spans="19:34" x14ac:dyDescent="0.2">
      <c r="S15861" s="226" t="e">
        <f t="shared" si="333"/>
        <v>#REF!</v>
      </c>
      <c r="T15861" s="168"/>
      <c r="U15861" s="168"/>
      <c r="V15861" s="168"/>
      <c r="W15861" s="169"/>
      <c r="X15861" s="221"/>
      <c r="Y15861" s="221"/>
      <c r="Z15861" s="221"/>
      <c r="AA15861" s="222"/>
      <c r="AB15861" s="221"/>
      <c r="AC15861" s="221"/>
      <c r="AD15861" s="221"/>
      <c r="AE15861" s="237"/>
      <c r="AF15861" s="168"/>
      <c r="AG15861" s="168"/>
      <c r="AH15861" s="168"/>
    </row>
    <row r="15862" spans="19:34" x14ac:dyDescent="0.2">
      <c r="S15862" s="226" t="e">
        <f t="shared" si="333"/>
        <v>#REF!</v>
      </c>
      <c r="T15862" s="168"/>
      <c r="U15862" s="168"/>
      <c r="V15862" s="168"/>
      <c r="W15862" s="169"/>
      <c r="X15862" s="221"/>
      <c r="Y15862" s="221"/>
      <c r="Z15862" s="221"/>
      <c r="AA15862" s="222"/>
      <c r="AB15862" s="221"/>
      <c r="AC15862" s="221"/>
      <c r="AD15862" s="221"/>
      <c r="AE15862" s="237"/>
      <c r="AF15862" s="168"/>
      <c r="AG15862" s="168"/>
      <c r="AH15862" s="168"/>
    </row>
    <row r="15863" spans="19:34" x14ac:dyDescent="0.2">
      <c r="S15863" s="226" t="e">
        <f t="shared" si="333"/>
        <v>#REF!</v>
      </c>
      <c r="T15863" s="168"/>
      <c r="U15863" s="168"/>
      <c r="V15863" s="168"/>
      <c r="W15863" s="169"/>
      <c r="X15863" s="221"/>
      <c r="Y15863" s="221"/>
      <c r="Z15863" s="221"/>
      <c r="AA15863" s="222"/>
      <c r="AB15863" s="221"/>
      <c r="AC15863" s="221"/>
      <c r="AD15863" s="221"/>
      <c r="AE15863" s="237"/>
      <c r="AF15863" s="168"/>
      <c r="AG15863" s="168"/>
      <c r="AH15863" s="168"/>
    </row>
    <row r="15864" spans="19:34" x14ac:dyDescent="0.2">
      <c r="S15864" s="226" t="e">
        <f t="shared" si="333"/>
        <v>#REF!</v>
      </c>
      <c r="T15864" s="168"/>
      <c r="U15864" s="168"/>
      <c r="V15864" s="168"/>
      <c r="W15864" s="169"/>
      <c r="X15864" s="221"/>
      <c r="Y15864" s="221"/>
      <c r="Z15864" s="221"/>
      <c r="AA15864" s="222"/>
      <c r="AB15864" s="221"/>
      <c r="AC15864" s="221"/>
      <c r="AD15864" s="221"/>
      <c r="AE15864" s="237"/>
      <c r="AF15864" s="168"/>
      <c r="AG15864" s="168"/>
      <c r="AH15864" s="168"/>
    </row>
    <row r="15865" spans="19:34" x14ac:dyDescent="0.2">
      <c r="S15865" s="226" t="e">
        <f t="shared" si="333"/>
        <v>#REF!</v>
      </c>
      <c r="T15865" s="168"/>
      <c r="U15865" s="168"/>
      <c r="V15865" s="168"/>
      <c r="W15865" s="169"/>
      <c r="X15865" s="221"/>
      <c r="Y15865" s="221"/>
      <c r="Z15865" s="221"/>
      <c r="AA15865" s="222"/>
      <c r="AB15865" s="221"/>
      <c r="AC15865" s="221"/>
      <c r="AD15865" s="221"/>
      <c r="AE15865" s="237"/>
      <c r="AF15865" s="168"/>
      <c r="AG15865" s="168"/>
      <c r="AH15865" s="168"/>
    </row>
    <row r="15866" spans="19:34" x14ac:dyDescent="0.2">
      <c r="S15866" s="226" t="e">
        <f t="shared" si="333"/>
        <v>#REF!</v>
      </c>
      <c r="T15866" s="168"/>
      <c r="U15866" s="168"/>
      <c r="V15866" s="168"/>
      <c r="W15866" s="169"/>
      <c r="X15866" s="221"/>
      <c r="Y15866" s="221"/>
      <c r="Z15866" s="221"/>
      <c r="AA15866" s="222"/>
      <c r="AB15866" s="221"/>
      <c r="AC15866" s="221"/>
      <c r="AD15866" s="221"/>
      <c r="AE15866" s="237"/>
      <c r="AF15866" s="168"/>
      <c r="AG15866" s="168"/>
      <c r="AH15866" s="168"/>
    </row>
    <row r="15867" spans="19:34" x14ac:dyDescent="0.2">
      <c r="S15867" s="226" t="e">
        <f t="shared" si="333"/>
        <v>#REF!</v>
      </c>
      <c r="T15867" s="168"/>
      <c r="U15867" s="168"/>
      <c r="V15867" s="168"/>
      <c r="W15867" s="169"/>
      <c r="X15867" s="221"/>
      <c r="Y15867" s="221"/>
      <c r="Z15867" s="221"/>
      <c r="AA15867" s="222"/>
      <c r="AB15867" s="221"/>
      <c r="AC15867" s="221"/>
      <c r="AD15867" s="221"/>
      <c r="AE15867" s="237"/>
      <c r="AF15867" s="168"/>
      <c r="AG15867" s="168"/>
      <c r="AH15867" s="168"/>
    </row>
    <row r="15868" spans="19:34" x14ac:dyDescent="0.2">
      <c r="S15868" s="226" t="e">
        <f t="shared" si="333"/>
        <v>#REF!</v>
      </c>
      <c r="T15868" s="168"/>
      <c r="U15868" s="168"/>
      <c r="V15868" s="168"/>
      <c r="W15868" s="169"/>
      <c r="X15868" s="221"/>
      <c r="Y15868" s="221"/>
      <c r="Z15868" s="221"/>
      <c r="AA15868" s="222"/>
      <c r="AB15868" s="221"/>
      <c r="AC15868" s="221"/>
      <c r="AD15868" s="221"/>
      <c r="AE15868" s="237"/>
      <c r="AF15868" s="168"/>
      <c r="AG15868" s="168"/>
      <c r="AH15868" s="168"/>
    </row>
    <row r="15869" spans="19:34" x14ac:dyDescent="0.2">
      <c r="S15869" s="226" t="e">
        <f t="shared" si="333"/>
        <v>#REF!</v>
      </c>
      <c r="T15869" s="168"/>
      <c r="U15869" s="168"/>
      <c r="V15869" s="168"/>
      <c r="W15869" s="169"/>
      <c r="X15869" s="221"/>
      <c r="Y15869" s="221"/>
      <c r="Z15869" s="221"/>
      <c r="AA15869" s="222"/>
      <c r="AB15869" s="221"/>
      <c r="AC15869" s="221"/>
      <c r="AD15869" s="221"/>
      <c r="AE15869" s="237"/>
      <c r="AF15869" s="168"/>
      <c r="AG15869" s="168"/>
      <c r="AH15869" s="168"/>
    </row>
    <row r="15870" spans="19:34" x14ac:dyDescent="0.2">
      <c r="S15870" s="226" t="e">
        <f t="shared" si="333"/>
        <v>#REF!</v>
      </c>
      <c r="T15870" s="168"/>
      <c r="U15870" s="168"/>
      <c r="V15870" s="168"/>
      <c r="W15870" s="169"/>
      <c r="X15870" s="221"/>
      <c r="Y15870" s="221"/>
      <c r="Z15870" s="221"/>
      <c r="AA15870" s="222"/>
      <c r="AB15870" s="221"/>
      <c r="AC15870" s="221"/>
      <c r="AD15870" s="221"/>
      <c r="AE15870" s="237"/>
      <c r="AF15870" s="168"/>
      <c r="AG15870" s="168"/>
      <c r="AH15870" s="168"/>
    </row>
    <row r="15871" spans="19:34" x14ac:dyDescent="0.2">
      <c r="S15871" s="226" t="e">
        <f t="shared" si="333"/>
        <v>#REF!</v>
      </c>
      <c r="T15871" s="168"/>
      <c r="U15871" s="168"/>
      <c r="V15871" s="168"/>
      <c r="W15871" s="169"/>
      <c r="X15871" s="221"/>
      <c r="Y15871" s="221"/>
      <c r="Z15871" s="221"/>
      <c r="AA15871" s="222"/>
      <c r="AB15871" s="221"/>
      <c r="AC15871" s="221"/>
      <c r="AD15871" s="221"/>
      <c r="AE15871" s="237"/>
      <c r="AF15871" s="168"/>
      <c r="AG15871" s="168"/>
      <c r="AH15871" s="168"/>
    </row>
    <row r="15872" spans="19:34" x14ac:dyDescent="0.2">
      <c r="S15872" s="226" t="e">
        <f t="shared" si="333"/>
        <v>#REF!</v>
      </c>
      <c r="T15872" s="168"/>
      <c r="U15872" s="168"/>
      <c r="V15872" s="168"/>
      <c r="W15872" s="169"/>
      <c r="X15872" s="221"/>
      <c r="Y15872" s="221"/>
      <c r="Z15872" s="221"/>
      <c r="AA15872" s="222"/>
      <c r="AB15872" s="221"/>
      <c r="AC15872" s="221"/>
      <c r="AD15872" s="221"/>
      <c r="AE15872" s="237"/>
      <c r="AF15872" s="168"/>
      <c r="AG15872" s="168"/>
      <c r="AH15872" s="168"/>
    </row>
    <row r="15873" spans="19:34" x14ac:dyDescent="0.2">
      <c r="S15873" s="226" t="e">
        <f t="shared" si="333"/>
        <v>#REF!</v>
      </c>
      <c r="T15873" s="168"/>
      <c r="U15873" s="168"/>
      <c r="V15873" s="168"/>
      <c r="W15873" s="169"/>
      <c r="X15873" s="221"/>
      <c r="Y15873" s="221"/>
      <c r="Z15873" s="221"/>
      <c r="AA15873" s="222"/>
      <c r="AB15873" s="221"/>
      <c r="AC15873" s="221"/>
      <c r="AD15873" s="221"/>
      <c r="AE15873" s="237"/>
      <c r="AF15873" s="168"/>
      <c r="AG15873" s="168"/>
      <c r="AH15873" s="168"/>
    </row>
    <row r="15874" spans="19:34" x14ac:dyDescent="0.2">
      <c r="S15874" s="226" t="e">
        <f t="shared" si="333"/>
        <v>#REF!</v>
      </c>
      <c r="T15874" s="168"/>
      <c r="U15874" s="168"/>
      <c r="V15874" s="168"/>
      <c r="W15874" s="169"/>
      <c r="X15874" s="221"/>
      <c r="Y15874" s="221"/>
      <c r="Z15874" s="221"/>
      <c r="AA15874" s="222"/>
      <c r="AB15874" s="221"/>
      <c r="AC15874" s="221"/>
      <c r="AD15874" s="221"/>
      <c r="AE15874" s="237"/>
      <c r="AF15874" s="168"/>
      <c r="AG15874" s="168"/>
      <c r="AH15874" s="168"/>
    </row>
    <row r="15875" spans="19:34" x14ac:dyDescent="0.2">
      <c r="S15875" s="226" t="e">
        <f t="shared" si="333"/>
        <v>#REF!</v>
      </c>
      <c r="T15875" s="168"/>
      <c r="U15875" s="168"/>
      <c r="V15875" s="168"/>
      <c r="W15875" s="169"/>
      <c r="X15875" s="221"/>
      <c r="Y15875" s="221"/>
      <c r="Z15875" s="221"/>
      <c r="AA15875" s="222"/>
      <c r="AB15875" s="221"/>
      <c r="AC15875" s="221"/>
      <c r="AD15875" s="221"/>
      <c r="AE15875" s="237"/>
      <c r="AF15875" s="168"/>
      <c r="AG15875" s="168"/>
      <c r="AH15875" s="168"/>
    </row>
    <row r="15876" spans="19:34" x14ac:dyDescent="0.2">
      <c r="S15876" s="226" t="e">
        <f t="shared" si="333"/>
        <v>#REF!</v>
      </c>
      <c r="T15876" s="168"/>
      <c r="U15876" s="168"/>
      <c r="V15876" s="168"/>
      <c r="W15876" s="169"/>
      <c r="X15876" s="221"/>
      <c r="Y15876" s="221"/>
      <c r="Z15876" s="221"/>
      <c r="AA15876" s="222"/>
      <c r="AB15876" s="221"/>
      <c r="AC15876" s="221"/>
      <c r="AD15876" s="221"/>
      <c r="AE15876" s="237"/>
      <c r="AF15876" s="168"/>
      <c r="AG15876" s="168"/>
      <c r="AH15876" s="168"/>
    </row>
    <row r="15877" spans="19:34" x14ac:dyDescent="0.2">
      <c r="S15877" s="226" t="e">
        <f t="shared" si="333"/>
        <v>#REF!</v>
      </c>
      <c r="T15877" s="168"/>
      <c r="U15877" s="168"/>
      <c r="V15877" s="168"/>
      <c r="W15877" s="169"/>
      <c r="X15877" s="221"/>
      <c r="Y15877" s="221"/>
      <c r="Z15877" s="221"/>
      <c r="AA15877" s="222"/>
      <c r="AB15877" s="221"/>
      <c r="AC15877" s="221"/>
      <c r="AD15877" s="221"/>
      <c r="AE15877" s="237"/>
      <c r="AF15877" s="168"/>
      <c r="AG15877" s="168"/>
      <c r="AH15877" s="168"/>
    </row>
    <row r="15878" spans="19:34" x14ac:dyDescent="0.2">
      <c r="S15878" s="226" t="e">
        <f t="shared" si="333"/>
        <v>#REF!</v>
      </c>
      <c r="T15878" s="168"/>
      <c r="U15878" s="168"/>
      <c r="V15878" s="168"/>
      <c r="W15878" s="169"/>
      <c r="X15878" s="221"/>
      <c r="Y15878" s="221"/>
      <c r="Z15878" s="221"/>
      <c r="AA15878" s="222"/>
      <c r="AB15878" s="221"/>
      <c r="AC15878" s="221"/>
      <c r="AD15878" s="221"/>
      <c r="AE15878" s="237"/>
      <c r="AF15878" s="168"/>
      <c r="AG15878" s="168"/>
      <c r="AH15878" s="168"/>
    </row>
    <row r="15879" spans="19:34" x14ac:dyDescent="0.2">
      <c r="S15879" s="226" t="e">
        <f t="shared" si="333"/>
        <v>#REF!</v>
      </c>
      <c r="T15879" s="168"/>
      <c r="U15879" s="168"/>
      <c r="V15879" s="168"/>
      <c r="W15879" s="169"/>
      <c r="X15879" s="221"/>
      <c r="Y15879" s="221"/>
      <c r="Z15879" s="221"/>
      <c r="AA15879" s="222"/>
      <c r="AB15879" s="221"/>
      <c r="AC15879" s="221"/>
      <c r="AD15879" s="221"/>
      <c r="AE15879" s="237"/>
      <c r="AF15879" s="168"/>
      <c r="AG15879" s="168"/>
      <c r="AH15879" s="168"/>
    </row>
    <row r="15880" spans="19:34" x14ac:dyDescent="0.2">
      <c r="S15880" s="226" t="e">
        <f t="shared" si="333"/>
        <v>#REF!</v>
      </c>
      <c r="T15880" s="168"/>
      <c r="U15880" s="168"/>
      <c r="V15880" s="168"/>
      <c r="W15880" s="169"/>
      <c r="X15880" s="221"/>
      <c r="Y15880" s="221"/>
      <c r="Z15880" s="221"/>
      <c r="AA15880" s="222"/>
      <c r="AB15880" s="221"/>
      <c r="AC15880" s="221"/>
      <c r="AD15880" s="221"/>
      <c r="AE15880" s="237"/>
      <c r="AF15880" s="168"/>
      <c r="AG15880" s="168"/>
      <c r="AH15880" s="168"/>
    </row>
    <row r="15881" spans="19:34" x14ac:dyDescent="0.2">
      <c r="S15881" s="226" t="e">
        <f t="shared" si="333"/>
        <v>#REF!</v>
      </c>
      <c r="T15881" s="168"/>
      <c r="U15881" s="168"/>
      <c r="V15881" s="168"/>
      <c r="W15881" s="169"/>
      <c r="X15881" s="221"/>
      <c r="Y15881" s="221"/>
      <c r="Z15881" s="221"/>
      <c r="AA15881" s="222"/>
      <c r="AB15881" s="221"/>
      <c r="AC15881" s="221"/>
      <c r="AD15881" s="221"/>
      <c r="AE15881" s="237"/>
      <c r="AF15881" s="168"/>
      <c r="AG15881" s="168"/>
      <c r="AH15881" s="168"/>
    </row>
    <row r="15882" spans="19:34" x14ac:dyDescent="0.2">
      <c r="S15882" s="226" t="e">
        <f t="shared" si="333"/>
        <v>#REF!</v>
      </c>
      <c r="T15882" s="168"/>
      <c r="U15882" s="168"/>
      <c r="V15882" s="168"/>
      <c r="W15882" s="169"/>
      <c r="X15882" s="221"/>
      <c r="Y15882" s="221"/>
      <c r="Z15882" s="221"/>
      <c r="AA15882" s="222"/>
      <c r="AB15882" s="221"/>
      <c r="AC15882" s="221"/>
      <c r="AD15882" s="221"/>
      <c r="AE15882" s="237"/>
      <c r="AF15882" s="168"/>
      <c r="AG15882" s="168"/>
      <c r="AH15882" s="168"/>
    </row>
    <row r="15883" spans="19:34" x14ac:dyDescent="0.2">
      <c r="S15883" s="226" t="e">
        <f t="shared" si="333"/>
        <v>#REF!</v>
      </c>
      <c r="T15883" s="168"/>
      <c r="U15883" s="168"/>
      <c r="V15883" s="168"/>
      <c r="W15883" s="169"/>
      <c r="X15883" s="221"/>
      <c r="Y15883" s="221"/>
      <c r="Z15883" s="221"/>
      <c r="AA15883" s="222"/>
      <c r="AB15883" s="221"/>
      <c r="AC15883" s="221"/>
      <c r="AD15883" s="221"/>
      <c r="AE15883" s="237"/>
      <c r="AF15883" s="168"/>
      <c r="AG15883" s="168"/>
      <c r="AH15883" s="168"/>
    </row>
    <row r="15884" spans="19:34" x14ac:dyDescent="0.2">
      <c r="S15884" s="226" t="e">
        <f t="shared" si="333"/>
        <v>#REF!</v>
      </c>
      <c r="T15884" s="168"/>
      <c r="U15884" s="168"/>
      <c r="V15884" s="168"/>
      <c r="W15884" s="169"/>
      <c r="X15884" s="221"/>
      <c r="Y15884" s="221"/>
      <c r="Z15884" s="221"/>
      <c r="AA15884" s="222"/>
      <c r="AB15884" s="221"/>
      <c r="AC15884" s="221"/>
      <c r="AD15884" s="221"/>
      <c r="AE15884" s="237"/>
      <c r="AF15884" s="168"/>
      <c r="AG15884" s="168"/>
      <c r="AH15884" s="168"/>
    </row>
    <row r="15885" spans="19:34" x14ac:dyDescent="0.2">
      <c r="S15885" s="226" t="e">
        <f t="shared" si="333"/>
        <v>#REF!</v>
      </c>
      <c r="T15885" s="168"/>
      <c r="U15885" s="168"/>
      <c r="V15885" s="168"/>
      <c r="W15885" s="169"/>
      <c r="X15885" s="221"/>
      <c r="Y15885" s="221"/>
      <c r="Z15885" s="221"/>
      <c r="AA15885" s="222"/>
      <c r="AB15885" s="221"/>
      <c r="AC15885" s="221"/>
      <c r="AD15885" s="221"/>
      <c r="AE15885" s="237"/>
      <c r="AF15885" s="168"/>
      <c r="AG15885" s="168"/>
      <c r="AH15885" s="168"/>
    </row>
    <row r="15886" spans="19:34" x14ac:dyDescent="0.2">
      <c r="S15886" s="226" t="e">
        <f t="shared" si="333"/>
        <v>#REF!</v>
      </c>
      <c r="T15886" s="168"/>
      <c r="U15886" s="168"/>
      <c r="V15886" s="168"/>
      <c r="W15886" s="169"/>
      <c r="X15886" s="221"/>
      <c r="Y15886" s="221"/>
      <c r="Z15886" s="221"/>
      <c r="AA15886" s="222"/>
      <c r="AB15886" s="221"/>
      <c r="AC15886" s="221"/>
      <c r="AD15886" s="221"/>
      <c r="AE15886" s="237"/>
      <c r="AF15886" s="168"/>
      <c r="AG15886" s="168"/>
      <c r="AH15886" s="168"/>
    </row>
    <row r="15887" spans="19:34" x14ac:dyDescent="0.2">
      <c r="S15887" s="226" t="e">
        <f t="shared" si="333"/>
        <v>#REF!</v>
      </c>
      <c r="T15887" s="168"/>
      <c r="U15887" s="168"/>
      <c r="V15887" s="168"/>
      <c r="W15887" s="169"/>
      <c r="X15887" s="221"/>
      <c r="Y15887" s="221"/>
      <c r="Z15887" s="221"/>
      <c r="AA15887" s="222"/>
      <c r="AB15887" s="221"/>
      <c r="AC15887" s="221"/>
      <c r="AD15887" s="221"/>
      <c r="AE15887" s="237"/>
      <c r="AF15887" s="168"/>
      <c r="AG15887" s="168"/>
      <c r="AH15887" s="168"/>
    </row>
    <row r="15888" spans="19:34" x14ac:dyDescent="0.2">
      <c r="S15888" s="226" t="e">
        <f t="shared" si="333"/>
        <v>#REF!</v>
      </c>
      <c r="T15888" s="168"/>
      <c r="U15888" s="168"/>
      <c r="V15888" s="168"/>
      <c r="W15888" s="169"/>
      <c r="X15888" s="221"/>
      <c r="Y15888" s="221"/>
      <c r="Z15888" s="221"/>
      <c r="AA15888" s="222"/>
      <c r="AB15888" s="221"/>
      <c r="AC15888" s="221"/>
      <c r="AD15888" s="221"/>
      <c r="AE15888" s="237"/>
      <c r="AF15888" s="168"/>
      <c r="AG15888" s="168"/>
      <c r="AH15888" s="168"/>
    </row>
    <row r="15889" spans="19:34" x14ac:dyDescent="0.2">
      <c r="S15889" s="226" t="e">
        <f t="shared" si="333"/>
        <v>#REF!</v>
      </c>
      <c r="T15889" s="168"/>
      <c r="U15889" s="168"/>
      <c r="V15889" s="168"/>
      <c r="W15889" s="169"/>
      <c r="X15889" s="221"/>
      <c r="Y15889" s="221"/>
      <c r="Z15889" s="221"/>
      <c r="AA15889" s="222"/>
      <c r="AB15889" s="221"/>
      <c r="AC15889" s="221"/>
      <c r="AD15889" s="221"/>
      <c r="AE15889" s="237"/>
      <c r="AF15889" s="168"/>
      <c r="AG15889" s="168"/>
      <c r="AH15889" s="168"/>
    </row>
    <row r="15890" spans="19:34" x14ac:dyDescent="0.2">
      <c r="S15890" s="226" t="e">
        <f t="shared" si="333"/>
        <v>#REF!</v>
      </c>
      <c r="T15890" s="168"/>
      <c r="U15890" s="168"/>
      <c r="V15890" s="168"/>
      <c r="W15890" s="169"/>
      <c r="X15890" s="221"/>
      <c r="Y15890" s="221"/>
      <c r="Z15890" s="221"/>
      <c r="AA15890" s="222"/>
      <c r="AB15890" s="221"/>
      <c r="AC15890" s="221"/>
      <c r="AD15890" s="221"/>
      <c r="AE15890" s="237"/>
      <c r="AF15890" s="168"/>
      <c r="AG15890" s="168"/>
      <c r="AH15890" s="168"/>
    </row>
    <row r="15891" spans="19:34" x14ac:dyDescent="0.2">
      <c r="S15891" s="226" t="e">
        <f t="shared" si="333"/>
        <v>#REF!</v>
      </c>
      <c r="T15891" s="168"/>
      <c r="U15891" s="168"/>
      <c r="V15891" s="168"/>
      <c r="W15891" s="169"/>
      <c r="X15891" s="221"/>
      <c r="Y15891" s="221"/>
      <c r="Z15891" s="221"/>
      <c r="AA15891" s="222"/>
      <c r="AB15891" s="221"/>
      <c r="AC15891" s="221"/>
      <c r="AD15891" s="221"/>
      <c r="AE15891" s="237"/>
      <c r="AF15891" s="168"/>
      <c r="AG15891" s="168"/>
      <c r="AH15891" s="168"/>
    </row>
    <row r="15892" spans="19:34" x14ac:dyDescent="0.2">
      <c r="S15892" s="226" t="e">
        <f t="shared" si="333"/>
        <v>#REF!</v>
      </c>
      <c r="T15892" s="168"/>
      <c r="U15892" s="168"/>
      <c r="V15892" s="168"/>
      <c r="W15892" s="169"/>
      <c r="X15892" s="221"/>
      <c r="Y15892" s="221"/>
      <c r="Z15892" s="221"/>
      <c r="AA15892" s="222"/>
      <c r="AB15892" s="221"/>
      <c r="AC15892" s="221"/>
      <c r="AD15892" s="221"/>
      <c r="AE15892" s="237"/>
      <c r="AF15892" s="168"/>
      <c r="AG15892" s="168"/>
      <c r="AH15892" s="168"/>
    </row>
    <row r="15893" spans="19:34" x14ac:dyDescent="0.2">
      <c r="S15893" s="226" t="e">
        <f t="shared" si="333"/>
        <v>#REF!</v>
      </c>
      <c r="T15893" s="168"/>
      <c r="U15893" s="168"/>
      <c r="V15893" s="168"/>
      <c r="W15893" s="169"/>
      <c r="X15893" s="221"/>
      <c r="Y15893" s="221"/>
      <c r="Z15893" s="221"/>
      <c r="AA15893" s="222"/>
      <c r="AB15893" s="221"/>
      <c r="AC15893" s="221"/>
      <c r="AD15893" s="221"/>
      <c r="AE15893" s="237"/>
      <c r="AF15893" s="168"/>
      <c r="AG15893" s="168"/>
      <c r="AH15893" s="168"/>
    </row>
    <row r="15894" spans="19:34" x14ac:dyDescent="0.2">
      <c r="S15894" s="226" t="e">
        <f t="shared" si="333"/>
        <v>#REF!</v>
      </c>
      <c r="T15894" s="168"/>
      <c r="U15894" s="168"/>
      <c r="V15894" s="168"/>
      <c r="W15894" s="169"/>
      <c r="X15894" s="221"/>
      <c r="Y15894" s="221"/>
      <c r="Z15894" s="221"/>
      <c r="AA15894" s="222"/>
      <c r="AB15894" s="221"/>
      <c r="AC15894" s="221"/>
      <c r="AD15894" s="221"/>
      <c r="AE15894" s="237"/>
      <c r="AF15894" s="168"/>
      <c r="AG15894" s="168"/>
      <c r="AH15894" s="168"/>
    </row>
    <row r="15895" spans="19:34" x14ac:dyDescent="0.2">
      <c r="S15895" s="226" t="e">
        <f t="shared" si="333"/>
        <v>#REF!</v>
      </c>
      <c r="T15895" s="168"/>
      <c r="U15895" s="168"/>
      <c r="V15895" s="168"/>
      <c r="W15895" s="169"/>
      <c r="X15895" s="221"/>
      <c r="Y15895" s="221"/>
      <c r="Z15895" s="221"/>
      <c r="AA15895" s="222"/>
      <c r="AB15895" s="221"/>
      <c r="AC15895" s="221"/>
      <c r="AD15895" s="221"/>
      <c r="AE15895" s="237"/>
      <c r="AF15895" s="168"/>
      <c r="AG15895" s="168"/>
      <c r="AH15895" s="168"/>
    </row>
    <row r="15896" spans="19:34" x14ac:dyDescent="0.2">
      <c r="S15896" s="226" t="e">
        <f t="shared" si="333"/>
        <v>#REF!</v>
      </c>
      <c r="T15896" s="168"/>
      <c r="U15896" s="168"/>
      <c r="V15896" s="168"/>
      <c r="W15896" s="169"/>
      <c r="X15896" s="221"/>
      <c r="Y15896" s="221"/>
      <c r="Z15896" s="221"/>
      <c r="AA15896" s="222"/>
      <c r="AB15896" s="221"/>
      <c r="AC15896" s="221"/>
      <c r="AD15896" s="221"/>
      <c r="AE15896" s="237"/>
      <c r="AF15896" s="168"/>
      <c r="AG15896" s="168"/>
      <c r="AH15896" s="168"/>
    </row>
    <row r="15897" spans="19:34" x14ac:dyDescent="0.2">
      <c r="S15897" s="226" t="e">
        <f t="shared" si="333"/>
        <v>#REF!</v>
      </c>
      <c r="T15897" s="168"/>
      <c r="U15897" s="168"/>
      <c r="V15897" s="168"/>
      <c r="W15897" s="169"/>
      <c r="X15897" s="221"/>
      <c r="Y15897" s="221"/>
      <c r="Z15897" s="221"/>
      <c r="AA15897" s="222"/>
      <c r="AB15897" s="221"/>
      <c r="AC15897" s="221"/>
      <c r="AD15897" s="221"/>
      <c r="AE15897" s="237"/>
      <c r="AF15897" s="168"/>
      <c r="AG15897" s="168"/>
      <c r="AH15897" s="168"/>
    </row>
    <row r="15898" spans="19:34" x14ac:dyDescent="0.2">
      <c r="S15898" s="226" t="e">
        <f t="shared" si="333"/>
        <v>#REF!</v>
      </c>
      <c r="T15898" s="168"/>
      <c r="U15898" s="168"/>
      <c r="V15898" s="168"/>
      <c r="W15898" s="169"/>
      <c r="X15898" s="221"/>
      <c r="Y15898" s="221"/>
      <c r="Z15898" s="221"/>
      <c r="AA15898" s="222"/>
      <c r="AB15898" s="221"/>
      <c r="AC15898" s="221"/>
      <c r="AD15898" s="221"/>
      <c r="AE15898" s="237"/>
      <c r="AF15898" s="168"/>
      <c r="AG15898" s="168"/>
      <c r="AH15898" s="168"/>
    </row>
    <row r="15899" spans="19:34" x14ac:dyDescent="0.2">
      <c r="S15899" s="226" t="e">
        <f t="shared" si="333"/>
        <v>#REF!</v>
      </c>
      <c r="T15899" s="168"/>
      <c r="U15899" s="168"/>
      <c r="V15899" s="168"/>
      <c r="W15899" s="169"/>
      <c r="X15899" s="221"/>
      <c r="Y15899" s="221"/>
      <c r="Z15899" s="221"/>
      <c r="AA15899" s="222"/>
      <c r="AB15899" s="221"/>
      <c r="AC15899" s="221"/>
      <c r="AD15899" s="221"/>
      <c r="AE15899" s="237"/>
      <c r="AF15899" s="168"/>
      <c r="AG15899" s="168"/>
      <c r="AH15899" s="168"/>
    </row>
    <row r="15900" spans="19:34" x14ac:dyDescent="0.2">
      <c r="S15900" s="226" t="e">
        <f t="shared" ref="S15900:S15963" si="334">MID(#REF!,2,7)</f>
        <v>#REF!</v>
      </c>
      <c r="T15900" s="168"/>
      <c r="U15900" s="168"/>
      <c r="V15900" s="168"/>
      <c r="W15900" s="169"/>
      <c r="X15900" s="221"/>
      <c r="Y15900" s="221"/>
      <c r="Z15900" s="221"/>
      <c r="AA15900" s="222"/>
      <c r="AB15900" s="221"/>
      <c r="AC15900" s="221"/>
      <c r="AD15900" s="221"/>
      <c r="AE15900" s="237"/>
      <c r="AF15900" s="168"/>
      <c r="AG15900" s="168"/>
      <c r="AH15900" s="168"/>
    </row>
    <row r="15901" spans="19:34" x14ac:dyDescent="0.2">
      <c r="S15901" s="226" t="e">
        <f t="shared" si="334"/>
        <v>#REF!</v>
      </c>
      <c r="T15901" s="168"/>
      <c r="U15901" s="168"/>
      <c r="V15901" s="168"/>
      <c r="W15901" s="169"/>
      <c r="X15901" s="221"/>
      <c r="Y15901" s="221"/>
      <c r="Z15901" s="221"/>
      <c r="AA15901" s="222"/>
      <c r="AB15901" s="221"/>
      <c r="AC15901" s="221"/>
      <c r="AD15901" s="221"/>
      <c r="AE15901" s="237"/>
      <c r="AF15901" s="168"/>
      <c r="AG15901" s="168"/>
      <c r="AH15901" s="168"/>
    </row>
    <row r="15902" spans="19:34" x14ac:dyDescent="0.2">
      <c r="S15902" s="226" t="e">
        <f t="shared" si="334"/>
        <v>#REF!</v>
      </c>
      <c r="T15902" s="168"/>
      <c r="U15902" s="168"/>
      <c r="V15902" s="168"/>
      <c r="W15902" s="169"/>
      <c r="X15902" s="221"/>
      <c r="Y15902" s="221"/>
      <c r="Z15902" s="221"/>
      <c r="AA15902" s="222"/>
      <c r="AB15902" s="221"/>
      <c r="AC15902" s="221"/>
      <c r="AD15902" s="221"/>
      <c r="AE15902" s="237"/>
      <c r="AF15902" s="168"/>
      <c r="AG15902" s="168"/>
      <c r="AH15902" s="168"/>
    </row>
    <row r="15903" spans="19:34" x14ac:dyDescent="0.2">
      <c r="S15903" s="226" t="e">
        <f t="shared" si="334"/>
        <v>#REF!</v>
      </c>
      <c r="T15903" s="168"/>
      <c r="U15903" s="168"/>
      <c r="V15903" s="168"/>
      <c r="W15903" s="169"/>
      <c r="X15903" s="221"/>
      <c r="Y15903" s="221"/>
      <c r="Z15903" s="221"/>
      <c r="AA15903" s="222"/>
      <c r="AB15903" s="221"/>
      <c r="AC15903" s="221"/>
      <c r="AD15903" s="221"/>
      <c r="AE15903" s="237"/>
      <c r="AF15903" s="168"/>
      <c r="AG15903" s="168"/>
      <c r="AH15903" s="168"/>
    </row>
    <row r="15904" spans="19:34" x14ac:dyDescent="0.2">
      <c r="S15904" s="226" t="e">
        <f t="shared" si="334"/>
        <v>#REF!</v>
      </c>
      <c r="T15904" s="168"/>
      <c r="U15904" s="168"/>
      <c r="V15904" s="168"/>
      <c r="W15904" s="169"/>
      <c r="X15904" s="221"/>
      <c r="Y15904" s="221"/>
      <c r="Z15904" s="221"/>
      <c r="AA15904" s="222"/>
      <c r="AB15904" s="221"/>
      <c r="AC15904" s="221"/>
      <c r="AD15904" s="221"/>
      <c r="AE15904" s="237"/>
      <c r="AF15904" s="168"/>
      <c r="AG15904" s="168"/>
      <c r="AH15904" s="168"/>
    </row>
    <row r="15905" spans="19:34" x14ac:dyDescent="0.2">
      <c r="S15905" s="226" t="e">
        <f t="shared" si="334"/>
        <v>#REF!</v>
      </c>
      <c r="T15905" s="168"/>
      <c r="U15905" s="168"/>
      <c r="V15905" s="168"/>
      <c r="W15905" s="169"/>
      <c r="X15905" s="221"/>
      <c r="Y15905" s="221"/>
      <c r="Z15905" s="221"/>
      <c r="AA15905" s="222"/>
      <c r="AB15905" s="221"/>
      <c r="AC15905" s="221"/>
      <c r="AD15905" s="221"/>
      <c r="AE15905" s="237"/>
      <c r="AF15905" s="168"/>
      <c r="AG15905" s="168"/>
      <c r="AH15905" s="168"/>
    </row>
    <row r="15906" spans="19:34" x14ac:dyDescent="0.2">
      <c r="S15906" s="226" t="e">
        <f t="shared" si="334"/>
        <v>#REF!</v>
      </c>
      <c r="T15906" s="168"/>
      <c r="U15906" s="168"/>
      <c r="V15906" s="168"/>
      <c r="W15906" s="169"/>
      <c r="X15906" s="221"/>
      <c r="Y15906" s="221"/>
      <c r="Z15906" s="221"/>
      <c r="AA15906" s="222"/>
      <c r="AB15906" s="221"/>
      <c r="AC15906" s="221"/>
      <c r="AD15906" s="221"/>
      <c r="AE15906" s="237"/>
      <c r="AF15906" s="168"/>
      <c r="AG15906" s="168"/>
      <c r="AH15906" s="168"/>
    </row>
    <row r="15907" spans="19:34" x14ac:dyDescent="0.2">
      <c r="S15907" s="226" t="e">
        <f t="shared" si="334"/>
        <v>#REF!</v>
      </c>
      <c r="T15907" s="168"/>
      <c r="U15907" s="168"/>
      <c r="V15907" s="168"/>
      <c r="W15907" s="169"/>
      <c r="X15907" s="221"/>
      <c r="Y15907" s="221"/>
      <c r="Z15907" s="221"/>
      <c r="AA15907" s="222"/>
      <c r="AB15907" s="221"/>
      <c r="AC15907" s="221"/>
      <c r="AD15907" s="221"/>
      <c r="AE15907" s="237"/>
      <c r="AF15907" s="168"/>
      <c r="AG15907" s="168"/>
      <c r="AH15907" s="168"/>
    </row>
    <row r="15908" spans="19:34" x14ac:dyDescent="0.2">
      <c r="S15908" s="226" t="e">
        <f t="shared" si="334"/>
        <v>#REF!</v>
      </c>
      <c r="T15908" s="168"/>
      <c r="U15908" s="168"/>
      <c r="V15908" s="168"/>
      <c r="W15908" s="169"/>
      <c r="X15908" s="221"/>
      <c r="Y15908" s="221"/>
      <c r="Z15908" s="221"/>
      <c r="AA15908" s="222"/>
      <c r="AB15908" s="221"/>
      <c r="AC15908" s="221"/>
      <c r="AD15908" s="221"/>
      <c r="AE15908" s="237"/>
      <c r="AF15908" s="168"/>
      <c r="AG15908" s="168"/>
      <c r="AH15908" s="168"/>
    </row>
    <row r="15909" spans="19:34" x14ac:dyDescent="0.2">
      <c r="S15909" s="226" t="e">
        <f t="shared" si="334"/>
        <v>#REF!</v>
      </c>
      <c r="T15909" s="168"/>
      <c r="U15909" s="168"/>
      <c r="V15909" s="168"/>
      <c r="W15909" s="169"/>
      <c r="X15909" s="221"/>
      <c r="Y15909" s="221"/>
      <c r="Z15909" s="221"/>
      <c r="AA15909" s="222"/>
      <c r="AB15909" s="221"/>
      <c r="AC15909" s="221"/>
      <c r="AD15909" s="221"/>
      <c r="AE15909" s="237"/>
      <c r="AF15909" s="168"/>
      <c r="AG15909" s="168"/>
      <c r="AH15909" s="168"/>
    </row>
    <row r="15910" spans="19:34" x14ac:dyDescent="0.2">
      <c r="S15910" s="226" t="e">
        <f t="shared" si="334"/>
        <v>#REF!</v>
      </c>
      <c r="T15910" s="168"/>
      <c r="U15910" s="168"/>
      <c r="V15910" s="168"/>
      <c r="W15910" s="169"/>
      <c r="X15910" s="221"/>
      <c r="Y15910" s="221"/>
      <c r="Z15910" s="221"/>
      <c r="AA15910" s="222"/>
      <c r="AB15910" s="221"/>
      <c r="AC15910" s="221"/>
      <c r="AD15910" s="221"/>
      <c r="AE15910" s="237"/>
      <c r="AF15910" s="168"/>
      <c r="AG15910" s="168"/>
      <c r="AH15910" s="168"/>
    </row>
    <row r="15911" spans="19:34" x14ac:dyDescent="0.2">
      <c r="S15911" s="226" t="e">
        <f t="shared" si="334"/>
        <v>#REF!</v>
      </c>
      <c r="T15911" s="168"/>
      <c r="U15911" s="168"/>
      <c r="V15911" s="168"/>
      <c r="W15911" s="169"/>
      <c r="X15911" s="221"/>
      <c r="Y15911" s="221"/>
      <c r="Z15911" s="221"/>
      <c r="AA15911" s="222"/>
      <c r="AB15911" s="221"/>
      <c r="AC15911" s="221"/>
      <c r="AD15911" s="221"/>
      <c r="AE15911" s="237"/>
      <c r="AF15911" s="168"/>
      <c r="AG15911" s="168"/>
      <c r="AH15911" s="168"/>
    </row>
    <row r="15912" spans="19:34" x14ac:dyDescent="0.2">
      <c r="S15912" s="226" t="e">
        <f t="shared" si="334"/>
        <v>#REF!</v>
      </c>
      <c r="T15912" s="168"/>
      <c r="U15912" s="168"/>
      <c r="V15912" s="168"/>
      <c r="W15912" s="169"/>
      <c r="X15912" s="221"/>
      <c r="Y15912" s="221"/>
      <c r="Z15912" s="221"/>
      <c r="AA15912" s="222"/>
      <c r="AB15912" s="221"/>
      <c r="AC15912" s="221"/>
      <c r="AD15912" s="221"/>
      <c r="AE15912" s="237"/>
      <c r="AF15912" s="168"/>
      <c r="AG15912" s="168"/>
      <c r="AH15912" s="168"/>
    </row>
    <row r="15913" spans="19:34" x14ac:dyDescent="0.2">
      <c r="S15913" s="226" t="e">
        <f t="shared" si="334"/>
        <v>#REF!</v>
      </c>
      <c r="T15913" s="168"/>
      <c r="U15913" s="168"/>
      <c r="V15913" s="168"/>
      <c r="W15913" s="169"/>
      <c r="X15913" s="221"/>
      <c r="Y15913" s="221"/>
      <c r="Z15913" s="221"/>
      <c r="AA15913" s="222"/>
      <c r="AB15913" s="221"/>
      <c r="AC15913" s="221"/>
      <c r="AD15913" s="221"/>
      <c r="AE15913" s="237"/>
      <c r="AF15913" s="168"/>
      <c r="AG15913" s="168"/>
      <c r="AH15913" s="168"/>
    </row>
    <row r="15914" spans="19:34" x14ac:dyDescent="0.2">
      <c r="S15914" s="226" t="e">
        <f t="shared" si="334"/>
        <v>#REF!</v>
      </c>
      <c r="T15914" s="168"/>
      <c r="U15914" s="168"/>
      <c r="V15914" s="168"/>
      <c r="W15914" s="169"/>
      <c r="X15914" s="221"/>
      <c r="Y15914" s="221"/>
      <c r="Z15914" s="221"/>
      <c r="AA15914" s="222"/>
      <c r="AB15914" s="221"/>
      <c r="AC15914" s="221"/>
      <c r="AD15914" s="221"/>
      <c r="AE15914" s="237"/>
      <c r="AF15914" s="168"/>
      <c r="AG15914" s="168"/>
      <c r="AH15914" s="168"/>
    </row>
    <row r="15915" spans="19:34" x14ac:dyDescent="0.2">
      <c r="S15915" s="226" t="e">
        <f t="shared" si="334"/>
        <v>#REF!</v>
      </c>
      <c r="T15915" s="168"/>
      <c r="U15915" s="168"/>
      <c r="V15915" s="168"/>
      <c r="W15915" s="169"/>
      <c r="X15915" s="221"/>
      <c r="Y15915" s="221"/>
      <c r="Z15915" s="221"/>
      <c r="AA15915" s="222"/>
      <c r="AB15915" s="221"/>
      <c r="AC15915" s="221"/>
      <c r="AD15915" s="221"/>
      <c r="AE15915" s="237"/>
      <c r="AF15915" s="168"/>
      <c r="AG15915" s="168"/>
      <c r="AH15915" s="168"/>
    </row>
    <row r="15916" spans="19:34" x14ac:dyDescent="0.2">
      <c r="S15916" s="226" t="e">
        <f t="shared" si="334"/>
        <v>#REF!</v>
      </c>
      <c r="T15916" s="168"/>
      <c r="U15916" s="168"/>
      <c r="V15916" s="168"/>
      <c r="W15916" s="169"/>
      <c r="X15916" s="221"/>
      <c r="Y15916" s="221"/>
      <c r="Z15916" s="221"/>
      <c r="AA15916" s="222"/>
      <c r="AB15916" s="221"/>
      <c r="AC15916" s="221"/>
      <c r="AD15916" s="221"/>
      <c r="AE15916" s="237"/>
      <c r="AF15916" s="168"/>
      <c r="AG15916" s="168"/>
      <c r="AH15916" s="168"/>
    </row>
    <row r="15917" spans="19:34" x14ac:dyDescent="0.2">
      <c r="S15917" s="226" t="e">
        <f t="shared" si="334"/>
        <v>#REF!</v>
      </c>
      <c r="T15917" s="168"/>
      <c r="U15917" s="168"/>
      <c r="V15917" s="168"/>
      <c r="W15917" s="169"/>
      <c r="X15917" s="221"/>
      <c r="Y15917" s="221"/>
      <c r="Z15917" s="221"/>
      <c r="AA15917" s="222"/>
      <c r="AB15917" s="221"/>
      <c r="AC15917" s="221"/>
      <c r="AD15917" s="221"/>
      <c r="AE15917" s="237"/>
      <c r="AF15917" s="168"/>
      <c r="AG15917" s="168"/>
      <c r="AH15917" s="168"/>
    </row>
    <row r="15918" spans="19:34" x14ac:dyDescent="0.2">
      <c r="S15918" s="226" t="e">
        <f t="shared" si="334"/>
        <v>#REF!</v>
      </c>
      <c r="T15918" s="168"/>
      <c r="U15918" s="168"/>
      <c r="V15918" s="168"/>
      <c r="W15918" s="169"/>
      <c r="X15918" s="221"/>
      <c r="Y15918" s="221"/>
      <c r="Z15918" s="221"/>
      <c r="AA15918" s="222"/>
      <c r="AB15918" s="221"/>
      <c r="AC15918" s="221"/>
      <c r="AD15918" s="221"/>
      <c r="AE15918" s="237"/>
      <c r="AF15918" s="168"/>
      <c r="AG15918" s="168"/>
      <c r="AH15918" s="168"/>
    </row>
    <row r="15919" spans="19:34" x14ac:dyDescent="0.2">
      <c r="S15919" s="226" t="e">
        <f t="shared" si="334"/>
        <v>#REF!</v>
      </c>
      <c r="T15919" s="168"/>
      <c r="U15919" s="168"/>
      <c r="V15919" s="168"/>
      <c r="W15919" s="169"/>
      <c r="X15919" s="221"/>
      <c r="Y15919" s="221"/>
      <c r="Z15919" s="221"/>
      <c r="AA15919" s="222"/>
      <c r="AB15919" s="221"/>
      <c r="AC15919" s="221"/>
      <c r="AD15919" s="221"/>
      <c r="AE15919" s="237"/>
      <c r="AF15919" s="168"/>
      <c r="AG15919" s="168"/>
      <c r="AH15919" s="168"/>
    </row>
    <row r="15920" spans="19:34" x14ac:dyDescent="0.2">
      <c r="S15920" s="226" t="e">
        <f t="shared" si="334"/>
        <v>#REF!</v>
      </c>
      <c r="T15920" s="168"/>
      <c r="U15920" s="168"/>
      <c r="V15920" s="168"/>
      <c r="W15920" s="169"/>
      <c r="X15920" s="221"/>
      <c r="Y15920" s="221"/>
      <c r="Z15920" s="221"/>
      <c r="AA15920" s="222"/>
      <c r="AB15920" s="221"/>
      <c r="AC15920" s="221"/>
      <c r="AD15920" s="221"/>
      <c r="AE15920" s="237"/>
      <c r="AF15920" s="168"/>
      <c r="AG15920" s="168"/>
      <c r="AH15920" s="168"/>
    </row>
    <row r="15921" spans="19:34" x14ac:dyDescent="0.2">
      <c r="S15921" s="226" t="e">
        <f t="shared" si="334"/>
        <v>#REF!</v>
      </c>
      <c r="T15921" s="168"/>
      <c r="U15921" s="168"/>
      <c r="V15921" s="168"/>
      <c r="W15921" s="169"/>
      <c r="X15921" s="221"/>
      <c r="Y15921" s="221"/>
      <c r="Z15921" s="221"/>
      <c r="AA15921" s="222"/>
      <c r="AB15921" s="221"/>
      <c r="AC15921" s="221"/>
      <c r="AD15921" s="221"/>
      <c r="AE15921" s="237"/>
      <c r="AF15921" s="168"/>
      <c r="AG15921" s="168"/>
      <c r="AH15921" s="168"/>
    </row>
    <row r="15922" spans="19:34" x14ac:dyDescent="0.2">
      <c r="S15922" s="226" t="e">
        <f t="shared" si="334"/>
        <v>#REF!</v>
      </c>
      <c r="T15922" s="168"/>
      <c r="U15922" s="168"/>
      <c r="V15922" s="168"/>
      <c r="W15922" s="169"/>
      <c r="X15922" s="221"/>
      <c r="Y15922" s="221"/>
      <c r="Z15922" s="221"/>
      <c r="AA15922" s="222"/>
      <c r="AB15922" s="221"/>
      <c r="AC15922" s="221"/>
      <c r="AD15922" s="221"/>
      <c r="AE15922" s="237"/>
      <c r="AF15922" s="168"/>
      <c r="AG15922" s="168"/>
      <c r="AH15922" s="168"/>
    </row>
    <row r="15923" spans="19:34" x14ac:dyDescent="0.2">
      <c r="S15923" s="226" t="e">
        <f t="shared" si="334"/>
        <v>#REF!</v>
      </c>
      <c r="T15923" s="168"/>
      <c r="U15923" s="168"/>
      <c r="V15923" s="168"/>
      <c r="W15923" s="169"/>
      <c r="X15923" s="221"/>
      <c r="Y15923" s="221"/>
      <c r="Z15923" s="221"/>
      <c r="AA15923" s="222"/>
      <c r="AB15923" s="221"/>
      <c r="AC15923" s="221"/>
      <c r="AD15923" s="221"/>
      <c r="AE15923" s="237"/>
      <c r="AF15923" s="168"/>
      <c r="AG15923" s="168"/>
      <c r="AH15923" s="168"/>
    </row>
    <row r="15924" spans="19:34" x14ac:dyDescent="0.2">
      <c r="S15924" s="226" t="e">
        <f t="shared" si="334"/>
        <v>#REF!</v>
      </c>
      <c r="T15924" s="168"/>
      <c r="U15924" s="168"/>
      <c r="V15924" s="168"/>
      <c r="W15924" s="169"/>
      <c r="X15924" s="221"/>
      <c r="Y15924" s="221"/>
      <c r="Z15924" s="221"/>
      <c r="AA15924" s="222"/>
      <c r="AB15924" s="221"/>
      <c r="AC15924" s="221"/>
      <c r="AD15924" s="221"/>
      <c r="AE15924" s="237"/>
      <c r="AF15924" s="168"/>
      <c r="AG15924" s="168"/>
      <c r="AH15924" s="168"/>
    </row>
    <row r="15925" spans="19:34" x14ac:dyDescent="0.2">
      <c r="S15925" s="226" t="e">
        <f t="shared" si="334"/>
        <v>#REF!</v>
      </c>
      <c r="T15925" s="168"/>
      <c r="U15925" s="168"/>
      <c r="V15925" s="168"/>
      <c r="W15925" s="169"/>
      <c r="X15925" s="221"/>
      <c r="Y15925" s="221"/>
      <c r="Z15925" s="221"/>
      <c r="AA15925" s="222"/>
      <c r="AB15925" s="221"/>
      <c r="AC15925" s="221"/>
      <c r="AD15925" s="221"/>
      <c r="AE15925" s="237"/>
      <c r="AF15925" s="168"/>
      <c r="AG15925" s="168"/>
      <c r="AH15925" s="168"/>
    </row>
    <row r="15926" spans="19:34" x14ac:dyDescent="0.2">
      <c r="S15926" s="226" t="e">
        <f t="shared" si="334"/>
        <v>#REF!</v>
      </c>
      <c r="T15926" s="168"/>
      <c r="U15926" s="168"/>
      <c r="V15926" s="168"/>
      <c r="W15926" s="169"/>
      <c r="X15926" s="221"/>
      <c r="Y15926" s="221"/>
      <c r="Z15926" s="221"/>
      <c r="AA15926" s="222"/>
      <c r="AB15926" s="221"/>
      <c r="AC15926" s="221"/>
      <c r="AD15926" s="221"/>
      <c r="AE15926" s="237"/>
      <c r="AF15926" s="168"/>
      <c r="AG15926" s="168"/>
      <c r="AH15926" s="168"/>
    </row>
    <row r="15927" spans="19:34" x14ac:dyDescent="0.2">
      <c r="S15927" s="226" t="e">
        <f t="shared" si="334"/>
        <v>#REF!</v>
      </c>
      <c r="T15927" s="168"/>
      <c r="U15927" s="168"/>
      <c r="V15927" s="168"/>
      <c r="W15927" s="169"/>
      <c r="X15927" s="221"/>
      <c r="Y15927" s="221"/>
      <c r="Z15927" s="221"/>
      <c r="AA15927" s="222"/>
      <c r="AB15927" s="221"/>
      <c r="AC15927" s="221"/>
      <c r="AD15927" s="221"/>
      <c r="AE15927" s="237"/>
      <c r="AF15927" s="168"/>
      <c r="AG15927" s="168"/>
      <c r="AH15927" s="168"/>
    </row>
    <row r="15928" spans="19:34" x14ac:dyDescent="0.2">
      <c r="S15928" s="226" t="e">
        <f t="shared" si="334"/>
        <v>#REF!</v>
      </c>
      <c r="T15928" s="168"/>
      <c r="U15928" s="168"/>
      <c r="V15928" s="168"/>
      <c r="W15928" s="169"/>
      <c r="X15928" s="221"/>
      <c r="Y15928" s="221"/>
      <c r="Z15928" s="221"/>
      <c r="AA15928" s="222"/>
      <c r="AB15928" s="221"/>
      <c r="AC15928" s="221"/>
      <c r="AD15928" s="221"/>
      <c r="AE15928" s="237"/>
      <c r="AF15928" s="168"/>
      <c r="AG15928" s="168"/>
      <c r="AH15928" s="168"/>
    </row>
    <row r="15929" spans="19:34" x14ac:dyDescent="0.2">
      <c r="S15929" s="226" t="e">
        <f t="shared" si="334"/>
        <v>#REF!</v>
      </c>
      <c r="T15929" s="168"/>
      <c r="U15929" s="168"/>
      <c r="V15929" s="168"/>
      <c r="W15929" s="169"/>
      <c r="X15929" s="221"/>
      <c r="Y15929" s="221"/>
      <c r="Z15929" s="221"/>
      <c r="AA15929" s="222"/>
      <c r="AB15929" s="221"/>
      <c r="AC15929" s="221"/>
      <c r="AD15929" s="221"/>
      <c r="AE15929" s="237"/>
      <c r="AF15929" s="168"/>
      <c r="AG15929" s="168"/>
      <c r="AH15929" s="168"/>
    </row>
    <row r="15930" spans="19:34" x14ac:dyDescent="0.2">
      <c r="S15930" s="226" t="e">
        <f t="shared" si="334"/>
        <v>#REF!</v>
      </c>
      <c r="T15930" s="168"/>
      <c r="U15930" s="168"/>
      <c r="V15930" s="168"/>
      <c r="W15930" s="169"/>
      <c r="X15930" s="221"/>
      <c r="Y15930" s="221"/>
      <c r="Z15930" s="221"/>
      <c r="AA15930" s="222"/>
      <c r="AB15930" s="221"/>
      <c r="AC15930" s="221"/>
      <c r="AD15930" s="221"/>
      <c r="AE15930" s="237"/>
      <c r="AF15930" s="168"/>
      <c r="AG15930" s="168"/>
      <c r="AH15930" s="168"/>
    </row>
    <row r="15931" spans="19:34" x14ac:dyDescent="0.2">
      <c r="S15931" s="226" t="e">
        <f t="shared" si="334"/>
        <v>#REF!</v>
      </c>
      <c r="T15931" s="168"/>
      <c r="U15931" s="168"/>
      <c r="V15931" s="168"/>
      <c r="W15931" s="169"/>
      <c r="X15931" s="221"/>
      <c r="Y15931" s="221"/>
      <c r="Z15931" s="221"/>
      <c r="AA15931" s="222"/>
      <c r="AB15931" s="221"/>
      <c r="AC15931" s="221"/>
      <c r="AD15931" s="221"/>
      <c r="AE15931" s="237"/>
      <c r="AF15931" s="168"/>
      <c r="AG15931" s="168"/>
      <c r="AH15931" s="168"/>
    </row>
    <row r="15932" spans="19:34" x14ac:dyDescent="0.2">
      <c r="S15932" s="226" t="e">
        <f t="shared" si="334"/>
        <v>#REF!</v>
      </c>
      <c r="T15932" s="168"/>
      <c r="U15932" s="168"/>
      <c r="V15932" s="168"/>
      <c r="W15932" s="169"/>
      <c r="X15932" s="221"/>
      <c r="Y15932" s="221"/>
      <c r="Z15932" s="221"/>
      <c r="AA15932" s="222"/>
      <c r="AB15932" s="221"/>
      <c r="AC15932" s="221"/>
      <c r="AD15932" s="221"/>
      <c r="AE15932" s="237"/>
      <c r="AF15932" s="168"/>
      <c r="AG15932" s="168"/>
      <c r="AH15932" s="168"/>
    </row>
    <row r="15933" spans="19:34" x14ac:dyDescent="0.2">
      <c r="S15933" s="226" t="e">
        <f t="shared" si="334"/>
        <v>#REF!</v>
      </c>
      <c r="T15933" s="168"/>
      <c r="U15933" s="168"/>
      <c r="V15933" s="168"/>
      <c r="W15933" s="169"/>
      <c r="X15933" s="221"/>
      <c r="Y15933" s="221"/>
      <c r="Z15933" s="221"/>
      <c r="AA15933" s="222"/>
      <c r="AB15933" s="221"/>
      <c r="AC15933" s="221"/>
      <c r="AD15933" s="221"/>
      <c r="AE15933" s="237"/>
      <c r="AF15933" s="168"/>
      <c r="AG15933" s="168"/>
      <c r="AH15933" s="168"/>
    </row>
    <row r="15934" spans="19:34" x14ac:dyDescent="0.2">
      <c r="S15934" s="226" t="e">
        <f t="shared" si="334"/>
        <v>#REF!</v>
      </c>
      <c r="T15934" s="168"/>
      <c r="U15934" s="168"/>
      <c r="V15934" s="168"/>
      <c r="W15934" s="169"/>
      <c r="X15934" s="221"/>
      <c r="Y15934" s="221"/>
      <c r="Z15934" s="221"/>
      <c r="AA15934" s="222"/>
      <c r="AB15934" s="221"/>
      <c r="AC15934" s="221"/>
      <c r="AD15934" s="221"/>
      <c r="AE15934" s="237"/>
      <c r="AF15934" s="168"/>
      <c r="AG15934" s="168"/>
      <c r="AH15934" s="168"/>
    </row>
    <row r="15935" spans="19:34" x14ac:dyDescent="0.2">
      <c r="S15935" s="226" t="e">
        <f t="shared" si="334"/>
        <v>#REF!</v>
      </c>
      <c r="T15935" s="168"/>
      <c r="U15935" s="168"/>
      <c r="V15935" s="168"/>
      <c r="W15935" s="169"/>
      <c r="X15935" s="221"/>
      <c r="Y15935" s="221"/>
      <c r="Z15935" s="221"/>
      <c r="AA15935" s="222"/>
      <c r="AB15935" s="221"/>
      <c r="AC15935" s="221"/>
      <c r="AD15935" s="221"/>
      <c r="AE15935" s="237"/>
      <c r="AF15935" s="168"/>
      <c r="AG15935" s="168"/>
      <c r="AH15935" s="168"/>
    </row>
    <row r="15936" spans="19:34" x14ac:dyDescent="0.2">
      <c r="S15936" s="226" t="e">
        <f t="shared" si="334"/>
        <v>#REF!</v>
      </c>
      <c r="T15936" s="168"/>
      <c r="U15936" s="168"/>
      <c r="V15936" s="168"/>
      <c r="W15936" s="169"/>
      <c r="X15936" s="221"/>
      <c r="Y15936" s="221"/>
      <c r="Z15936" s="221"/>
      <c r="AA15936" s="222"/>
      <c r="AB15936" s="221"/>
      <c r="AC15936" s="221"/>
      <c r="AD15936" s="221"/>
      <c r="AE15936" s="237"/>
      <c r="AF15936" s="168"/>
      <c r="AG15936" s="168"/>
      <c r="AH15936" s="168"/>
    </row>
    <row r="15937" spans="19:34" x14ac:dyDescent="0.2">
      <c r="S15937" s="226" t="e">
        <f t="shared" si="334"/>
        <v>#REF!</v>
      </c>
      <c r="T15937" s="168"/>
      <c r="U15937" s="168"/>
      <c r="V15937" s="168"/>
      <c r="W15937" s="169"/>
      <c r="X15937" s="221"/>
      <c r="Y15937" s="221"/>
      <c r="Z15937" s="221"/>
      <c r="AA15937" s="222"/>
      <c r="AB15937" s="221"/>
      <c r="AC15937" s="221"/>
      <c r="AD15937" s="221"/>
      <c r="AE15937" s="237"/>
      <c r="AF15937" s="168"/>
      <c r="AG15937" s="168"/>
      <c r="AH15937" s="168"/>
    </row>
    <row r="15938" spans="19:34" x14ac:dyDescent="0.2">
      <c r="S15938" s="226" t="e">
        <f t="shared" si="334"/>
        <v>#REF!</v>
      </c>
      <c r="T15938" s="168"/>
      <c r="U15938" s="168"/>
      <c r="V15938" s="168"/>
      <c r="W15938" s="169"/>
      <c r="X15938" s="221"/>
      <c r="Y15938" s="221"/>
      <c r="Z15938" s="221"/>
      <c r="AA15938" s="222"/>
      <c r="AB15938" s="221"/>
      <c r="AC15938" s="221"/>
      <c r="AD15938" s="221"/>
      <c r="AE15938" s="237"/>
      <c r="AF15938" s="168"/>
      <c r="AG15938" s="168"/>
      <c r="AH15938" s="168"/>
    </row>
    <row r="15939" spans="19:34" x14ac:dyDescent="0.2">
      <c r="S15939" s="226" t="e">
        <f t="shared" si="334"/>
        <v>#REF!</v>
      </c>
      <c r="T15939" s="168"/>
      <c r="U15939" s="168"/>
      <c r="V15939" s="168"/>
      <c r="W15939" s="169"/>
      <c r="X15939" s="221"/>
      <c r="Y15939" s="221"/>
      <c r="Z15939" s="221"/>
      <c r="AA15939" s="222"/>
      <c r="AB15939" s="221"/>
      <c r="AC15939" s="221"/>
      <c r="AD15939" s="221"/>
      <c r="AE15939" s="237"/>
      <c r="AF15939" s="168"/>
      <c r="AG15939" s="168"/>
      <c r="AH15939" s="168"/>
    </row>
    <row r="15940" spans="19:34" x14ac:dyDescent="0.2">
      <c r="S15940" s="226" t="e">
        <f t="shared" si="334"/>
        <v>#REF!</v>
      </c>
      <c r="T15940" s="168"/>
      <c r="U15940" s="168"/>
      <c r="V15940" s="168"/>
      <c r="W15940" s="169"/>
      <c r="X15940" s="221"/>
      <c r="Y15940" s="221"/>
      <c r="Z15940" s="221"/>
      <c r="AA15940" s="222"/>
      <c r="AB15940" s="221"/>
      <c r="AC15940" s="221"/>
      <c r="AD15940" s="221"/>
      <c r="AE15940" s="237"/>
      <c r="AF15940" s="168"/>
      <c r="AG15940" s="168"/>
      <c r="AH15940" s="168"/>
    </row>
    <row r="15941" spans="19:34" x14ac:dyDescent="0.2">
      <c r="S15941" s="226" t="e">
        <f t="shared" si="334"/>
        <v>#REF!</v>
      </c>
      <c r="T15941" s="168"/>
      <c r="U15941" s="168"/>
      <c r="V15941" s="168"/>
      <c r="W15941" s="169"/>
      <c r="X15941" s="221"/>
      <c r="Y15941" s="221"/>
      <c r="Z15941" s="221"/>
      <c r="AA15941" s="222"/>
      <c r="AB15941" s="221"/>
      <c r="AC15941" s="221"/>
      <c r="AD15941" s="221"/>
      <c r="AE15941" s="237"/>
      <c r="AF15941" s="168"/>
      <c r="AG15941" s="168"/>
      <c r="AH15941" s="168"/>
    </row>
    <row r="15942" spans="19:34" x14ac:dyDescent="0.2">
      <c r="S15942" s="226" t="e">
        <f t="shared" si="334"/>
        <v>#REF!</v>
      </c>
      <c r="T15942" s="168"/>
      <c r="U15942" s="168"/>
      <c r="V15942" s="168"/>
      <c r="W15942" s="169"/>
      <c r="X15942" s="221"/>
      <c r="Y15942" s="221"/>
      <c r="Z15942" s="221"/>
      <c r="AA15942" s="222"/>
      <c r="AB15942" s="221"/>
      <c r="AC15942" s="221"/>
      <c r="AD15942" s="221"/>
      <c r="AE15942" s="237"/>
      <c r="AF15942" s="168"/>
      <c r="AG15942" s="168"/>
      <c r="AH15942" s="168"/>
    </row>
    <row r="15943" spans="19:34" x14ac:dyDescent="0.2">
      <c r="S15943" s="226" t="e">
        <f t="shared" si="334"/>
        <v>#REF!</v>
      </c>
      <c r="T15943" s="168"/>
      <c r="U15943" s="168"/>
      <c r="V15943" s="168"/>
      <c r="W15943" s="169"/>
      <c r="X15943" s="221"/>
      <c r="Y15943" s="221"/>
      <c r="Z15943" s="221"/>
      <c r="AA15943" s="222"/>
      <c r="AB15943" s="221"/>
      <c r="AC15943" s="221"/>
      <c r="AD15943" s="221"/>
      <c r="AE15943" s="237"/>
      <c r="AF15943" s="168"/>
      <c r="AG15943" s="168"/>
      <c r="AH15943" s="168"/>
    </row>
    <row r="15944" spans="19:34" x14ac:dyDescent="0.2">
      <c r="S15944" s="226" t="e">
        <f t="shared" si="334"/>
        <v>#REF!</v>
      </c>
      <c r="T15944" s="168"/>
      <c r="U15944" s="168"/>
      <c r="V15944" s="168"/>
      <c r="W15944" s="169"/>
      <c r="X15944" s="221"/>
      <c r="Y15944" s="221"/>
      <c r="Z15944" s="221"/>
      <c r="AA15944" s="222"/>
      <c r="AB15944" s="221"/>
      <c r="AC15944" s="221"/>
      <c r="AD15944" s="221"/>
      <c r="AE15944" s="237"/>
      <c r="AF15944" s="168"/>
      <c r="AG15944" s="168"/>
      <c r="AH15944" s="168"/>
    </row>
    <row r="15945" spans="19:34" x14ac:dyDescent="0.2">
      <c r="S15945" s="226" t="e">
        <f t="shared" si="334"/>
        <v>#REF!</v>
      </c>
      <c r="T15945" s="168"/>
      <c r="U15945" s="168"/>
      <c r="V15945" s="168"/>
      <c r="W15945" s="169"/>
      <c r="X15945" s="221"/>
      <c r="Y15945" s="221"/>
      <c r="Z15945" s="221"/>
      <c r="AA15945" s="222"/>
      <c r="AB15945" s="221"/>
      <c r="AC15945" s="221"/>
      <c r="AD15945" s="221"/>
      <c r="AE15945" s="237"/>
      <c r="AF15945" s="168"/>
      <c r="AG15945" s="168"/>
      <c r="AH15945" s="168"/>
    </row>
    <row r="15946" spans="19:34" x14ac:dyDescent="0.2">
      <c r="S15946" s="226" t="e">
        <f t="shared" si="334"/>
        <v>#REF!</v>
      </c>
      <c r="T15946" s="168"/>
      <c r="U15946" s="168"/>
      <c r="V15946" s="168"/>
      <c r="W15946" s="169"/>
      <c r="X15946" s="221"/>
      <c r="Y15946" s="221"/>
      <c r="Z15946" s="221"/>
      <c r="AA15946" s="222"/>
      <c r="AB15946" s="221"/>
      <c r="AC15946" s="221"/>
      <c r="AD15946" s="221"/>
      <c r="AE15946" s="237"/>
      <c r="AF15946" s="168"/>
      <c r="AG15946" s="168"/>
      <c r="AH15946" s="168"/>
    </row>
    <row r="15947" spans="19:34" x14ac:dyDescent="0.2">
      <c r="S15947" s="226" t="e">
        <f t="shared" si="334"/>
        <v>#REF!</v>
      </c>
      <c r="T15947" s="168"/>
      <c r="U15947" s="168"/>
      <c r="V15947" s="168"/>
      <c r="W15947" s="169"/>
      <c r="X15947" s="221"/>
      <c r="Y15947" s="221"/>
      <c r="Z15947" s="221"/>
      <c r="AA15947" s="222"/>
      <c r="AB15947" s="221"/>
      <c r="AC15947" s="221"/>
      <c r="AD15947" s="221"/>
      <c r="AE15947" s="237"/>
      <c r="AF15947" s="168"/>
      <c r="AG15947" s="168"/>
      <c r="AH15947" s="168"/>
    </row>
    <row r="15948" spans="19:34" x14ac:dyDescent="0.2">
      <c r="S15948" s="226" t="e">
        <f t="shared" si="334"/>
        <v>#REF!</v>
      </c>
      <c r="T15948" s="168"/>
      <c r="U15948" s="168"/>
      <c r="V15948" s="168"/>
      <c r="W15948" s="169"/>
      <c r="X15948" s="221"/>
      <c r="Y15948" s="221"/>
      <c r="Z15948" s="221"/>
      <c r="AA15948" s="222"/>
      <c r="AB15948" s="221"/>
      <c r="AC15948" s="221"/>
      <c r="AD15948" s="221"/>
      <c r="AE15948" s="237"/>
      <c r="AF15948" s="168"/>
      <c r="AG15948" s="168"/>
      <c r="AH15948" s="168"/>
    </row>
    <row r="15949" spans="19:34" x14ac:dyDescent="0.2">
      <c r="S15949" s="226" t="e">
        <f t="shared" si="334"/>
        <v>#REF!</v>
      </c>
      <c r="T15949" s="168"/>
      <c r="U15949" s="168"/>
      <c r="V15949" s="168"/>
      <c r="W15949" s="169"/>
      <c r="X15949" s="221"/>
      <c r="Y15949" s="221"/>
      <c r="Z15949" s="221"/>
      <c r="AA15949" s="222"/>
      <c r="AB15949" s="221"/>
      <c r="AC15949" s="221"/>
      <c r="AD15949" s="221"/>
      <c r="AE15949" s="237"/>
      <c r="AF15949" s="168"/>
      <c r="AG15949" s="168"/>
      <c r="AH15949" s="168"/>
    </row>
    <row r="15950" spans="19:34" x14ac:dyDescent="0.2">
      <c r="S15950" s="226" t="e">
        <f t="shared" si="334"/>
        <v>#REF!</v>
      </c>
      <c r="T15950" s="168"/>
      <c r="U15950" s="168"/>
      <c r="V15950" s="168"/>
      <c r="W15950" s="169"/>
      <c r="X15950" s="221"/>
      <c r="Y15950" s="221"/>
      <c r="Z15950" s="221"/>
      <c r="AA15950" s="222"/>
      <c r="AB15950" s="221"/>
      <c r="AC15950" s="221"/>
      <c r="AD15950" s="221"/>
      <c r="AE15950" s="237"/>
      <c r="AF15950" s="168"/>
      <c r="AG15950" s="168"/>
      <c r="AH15950" s="168"/>
    </row>
    <row r="15951" spans="19:34" x14ac:dyDescent="0.2">
      <c r="S15951" s="226" t="e">
        <f t="shared" si="334"/>
        <v>#REF!</v>
      </c>
      <c r="T15951" s="168"/>
      <c r="U15951" s="168"/>
      <c r="V15951" s="168"/>
      <c r="W15951" s="169"/>
      <c r="X15951" s="221"/>
      <c r="Y15951" s="221"/>
      <c r="Z15951" s="221"/>
      <c r="AA15951" s="222"/>
      <c r="AB15951" s="221"/>
      <c r="AC15951" s="221"/>
      <c r="AD15951" s="221"/>
      <c r="AE15951" s="237"/>
      <c r="AF15951" s="168"/>
      <c r="AG15951" s="168"/>
      <c r="AH15951" s="168"/>
    </row>
    <row r="15952" spans="19:34" x14ac:dyDescent="0.2">
      <c r="S15952" s="226" t="e">
        <f t="shared" si="334"/>
        <v>#REF!</v>
      </c>
      <c r="T15952" s="168"/>
      <c r="U15952" s="168"/>
      <c r="V15952" s="168"/>
      <c r="W15952" s="169"/>
      <c r="X15952" s="221"/>
      <c r="Y15952" s="221"/>
      <c r="Z15952" s="221"/>
      <c r="AA15952" s="222"/>
      <c r="AB15952" s="221"/>
      <c r="AC15952" s="221"/>
      <c r="AD15952" s="221"/>
      <c r="AE15952" s="237"/>
      <c r="AF15952" s="168"/>
      <c r="AG15952" s="168"/>
      <c r="AH15952" s="168"/>
    </row>
    <row r="15953" spans="19:34" x14ac:dyDescent="0.2">
      <c r="S15953" s="226" t="e">
        <f t="shared" si="334"/>
        <v>#REF!</v>
      </c>
      <c r="T15953" s="168"/>
      <c r="U15953" s="168"/>
      <c r="V15953" s="168"/>
      <c r="W15953" s="169"/>
      <c r="X15953" s="221"/>
      <c r="Y15953" s="221"/>
      <c r="Z15953" s="221"/>
      <c r="AA15953" s="222"/>
      <c r="AB15953" s="221"/>
      <c r="AC15953" s="221"/>
      <c r="AD15953" s="221"/>
      <c r="AE15953" s="237"/>
      <c r="AF15953" s="168"/>
      <c r="AG15953" s="168"/>
      <c r="AH15953" s="168"/>
    </row>
    <row r="15954" spans="19:34" x14ac:dyDescent="0.2">
      <c r="S15954" s="226" t="e">
        <f t="shared" si="334"/>
        <v>#REF!</v>
      </c>
      <c r="T15954" s="168"/>
      <c r="U15954" s="168"/>
      <c r="V15954" s="168"/>
      <c r="W15954" s="169"/>
      <c r="X15954" s="221"/>
      <c r="Y15954" s="221"/>
      <c r="Z15954" s="221"/>
      <c r="AA15954" s="222"/>
      <c r="AB15954" s="221"/>
      <c r="AC15954" s="221"/>
      <c r="AD15954" s="221"/>
      <c r="AE15954" s="237"/>
      <c r="AF15954" s="168"/>
      <c r="AG15954" s="168"/>
      <c r="AH15954" s="168"/>
    </row>
    <row r="15955" spans="19:34" x14ac:dyDescent="0.2">
      <c r="S15955" s="226" t="e">
        <f t="shared" si="334"/>
        <v>#REF!</v>
      </c>
      <c r="T15955" s="168"/>
      <c r="U15955" s="168"/>
      <c r="V15955" s="168"/>
      <c r="W15955" s="169"/>
      <c r="X15955" s="221"/>
      <c r="Y15955" s="221"/>
      <c r="Z15955" s="221"/>
      <c r="AA15955" s="222"/>
      <c r="AB15955" s="221"/>
      <c r="AC15955" s="221"/>
      <c r="AD15955" s="221"/>
      <c r="AE15955" s="237"/>
      <c r="AF15955" s="168"/>
      <c r="AG15955" s="168"/>
      <c r="AH15955" s="168"/>
    </row>
    <row r="15956" spans="19:34" x14ac:dyDescent="0.2">
      <c r="S15956" s="226" t="e">
        <f t="shared" si="334"/>
        <v>#REF!</v>
      </c>
      <c r="T15956" s="168"/>
      <c r="U15956" s="168"/>
      <c r="V15956" s="168"/>
      <c r="W15956" s="169"/>
      <c r="X15956" s="221"/>
      <c r="Y15956" s="221"/>
      <c r="Z15956" s="221"/>
      <c r="AA15956" s="222"/>
      <c r="AB15956" s="221"/>
      <c r="AC15956" s="221"/>
      <c r="AD15956" s="221"/>
      <c r="AE15956" s="237"/>
      <c r="AF15956" s="168"/>
      <c r="AG15956" s="168"/>
      <c r="AH15956" s="168"/>
    </row>
    <row r="15957" spans="19:34" x14ac:dyDescent="0.2">
      <c r="S15957" s="226" t="e">
        <f t="shared" si="334"/>
        <v>#REF!</v>
      </c>
      <c r="T15957" s="168"/>
      <c r="U15957" s="168"/>
      <c r="V15957" s="168"/>
      <c r="W15957" s="169"/>
      <c r="X15957" s="221"/>
      <c r="Y15957" s="221"/>
      <c r="Z15957" s="221"/>
      <c r="AA15957" s="222"/>
      <c r="AB15957" s="221"/>
      <c r="AC15957" s="221"/>
      <c r="AD15957" s="221"/>
      <c r="AE15957" s="237"/>
      <c r="AF15957" s="168"/>
      <c r="AG15957" s="168"/>
      <c r="AH15957" s="168"/>
    </row>
    <row r="15958" spans="19:34" x14ac:dyDescent="0.2">
      <c r="S15958" s="226" t="e">
        <f t="shared" si="334"/>
        <v>#REF!</v>
      </c>
      <c r="T15958" s="168"/>
      <c r="U15958" s="168"/>
      <c r="V15958" s="168"/>
      <c r="W15958" s="169"/>
      <c r="X15958" s="221"/>
      <c r="Y15958" s="221"/>
      <c r="Z15958" s="221"/>
      <c r="AA15958" s="222"/>
      <c r="AB15958" s="221"/>
      <c r="AC15958" s="221"/>
      <c r="AD15958" s="221"/>
      <c r="AE15958" s="237"/>
      <c r="AF15958" s="168"/>
      <c r="AG15958" s="168"/>
      <c r="AH15958" s="168"/>
    </row>
    <row r="15959" spans="19:34" x14ac:dyDescent="0.2">
      <c r="S15959" s="226" t="e">
        <f t="shared" si="334"/>
        <v>#REF!</v>
      </c>
      <c r="T15959" s="168"/>
      <c r="U15959" s="168"/>
      <c r="V15959" s="168"/>
      <c r="W15959" s="169"/>
      <c r="X15959" s="221"/>
      <c r="Y15959" s="221"/>
      <c r="Z15959" s="221"/>
      <c r="AA15959" s="222"/>
      <c r="AB15959" s="221"/>
      <c r="AC15959" s="221"/>
      <c r="AD15959" s="221"/>
      <c r="AE15959" s="237"/>
      <c r="AF15959" s="168"/>
      <c r="AG15959" s="168"/>
      <c r="AH15959" s="168"/>
    </row>
    <row r="15960" spans="19:34" x14ac:dyDescent="0.2">
      <c r="S15960" s="226" t="e">
        <f t="shared" si="334"/>
        <v>#REF!</v>
      </c>
      <c r="T15960" s="168"/>
      <c r="U15960" s="168"/>
      <c r="V15960" s="168"/>
      <c r="W15960" s="169"/>
      <c r="X15960" s="221"/>
      <c r="Y15960" s="221"/>
      <c r="Z15960" s="221"/>
      <c r="AA15960" s="222"/>
      <c r="AB15960" s="221"/>
      <c r="AC15960" s="221"/>
      <c r="AD15960" s="221"/>
      <c r="AE15960" s="237"/>
      <c r="AF15960" s="168"/>
      <c r="AG15960" s="168"/>
      <c r="AH15960" s="168"/>
    </row>
    <row r="15961" spans="19:34" x14ac:dyDescent="0.2">
      <c r="S15961" s="226" t="e">
        <f t="shared" si="334"/>
        <v>#REF!</v>
      </c>
      <c r="T15961" s="168"/>
      <c r="U15961" s="168"/>
      <c r="V15961" s="168"/>
      <c r="W15961" s="169"/>
      <c r="X15961" s="221"/>
      <c r="Y15961" s="221"/>
      <c r="Z15961" s="221"/>
      <c r="AA15961" s="222"/>
      <c r="AB15961" s="221"/>
      <c r="AC15961" s="221"/>
      <c r="AD15961" s="221"/>
      <c r="AE15961" s="237"/>
      <c r="AF15961" s="168"/>
      <c r="AG15961" s="168"/>
      <c r="AH15961" s="168"/>
    </row>
    <row r="15962" spans="19:34" x14ac:dyDescent="0.2">
      <c r="S15962" s="226" t="e">
        <f t="shared" si="334"/>
        <v>#REF!</v>
      </c>
      <c r="T15962" s="168"/>
      <c r="U15962" s="168"/>
      <c r="V15962" s="168"/>
      <c r="W15962" s="169"/>
      <c r="X15962" s="221"/>
      <c r="Y15962" s="221"/>
      <c r="Z15962" s="221"/>
      <c r="AA15962" s="222"/>
      <c r="AB15962" s="221"/>
      <c r="AC15962" s="221"/>
      <c r="AD15962" s="221"/>
      <c r="AE15962" s="237"/>
      <c r="AF15962" s="168"/>
      <c r="AG15962" s="168"/>
      <c r="AH15962" s="168"/>
    </row>
    <row r="15963" spans="19:34" x14ac:dyDescent="0.2">
      <c r="S15963" s="226" t="e">
        <f t="shared" si="334"/>
        <v>#REF!</v>
      </c>
      <c r="T15963" s="168"/>
      <c r="U15963" s="168"/>
      <c r="V15963" s="168"/>
      <c r="W15963" s="169"/>
      <c r="X15963" s="221"/>
      <c r="Y15963" s="221"/>
      <c r="Z15963" s="221"/>
      <c r="AA15963" s="222"/>
      <c r="AB15963" s="221"/>
      <c r="AC15963" s="221"/>
      <c r="AD15963" s="221"/>
      <c r="AE15963" s="237"/>
      <c r="AF15963" s="168"/>
      <c r="AG15963" s="168"/>
      <c r="AH15963" s="168"/>
    </row>
    <row r="15964" spans="19:34" x14ac:dyDescent="0.2">
      <c r="S15964" s="226" t="e">
        <f t="shared" ref="S15964:S16027" si="335">MID(#REF!,2,7)</f>
        <v>#REF!</v>
      </c>
      <c r="T15964" s="168"/>
      <c r="U15964" s="168"/>
      <c r="V15964" s="168"/>
      <c r="W15964" s="169"/>
      <c r="X15964" s="221"/>
      <c r="Y15964" s="221"/>
      <c r="Z15964" s="221"/>
      <c r="AA15964" s="222"/>
      <c r="AB15964" s="221"/>
      <c r="AC15964" s="221"/>
      <c r="AD15964" s="221"/>
      <c r="AE15964" s="237"/>
      <c r="AF15964" s="168"/>
      <c r="AG15964" s="168"/>
      <c r="AH15964" s="168"/>
    </row>
    <row r="15965" spans="19:34" x14ac:dyDescent="0.2">
      <c r="S15965" s="226" t="e">
        <f t="shared" si="335"/>
        <v>#REF!</v>
      </c>
      <c r="T15965" s="168"/>
      <c r="U15965" s="168"/>
      <c r="V15965" s="168"/>
      <c r="W15965" s="169"/>
      <c r="X15965" s="221"/>
      <c r="Y15965" s="221"/>
      <c r="Z15965" s="221"/>
      <c r="AA15965" s="222"/>
      <c r="AB15965" s="221"/>
      <c r="AC15965" s="221"/>
      <c r="AD15965" s="221"/>
      <c r="AE15965" s="237"/>
      <c r="AF15965" s="168"/>
      <c r="AG15965" s="168"/>
      <c r="AH15965" s="168"/>
    </row>
    <row r="15966" spans="19:34" x14ac:dyDescent="0.2">
      <c r="S15966" s="226" t="e">
        <f t="shared" si="335"/>
        <v>#REF!</v>
      </c>
      <c r="T15966" s="168"/>
      <c r="U15966" s="168"/>
      <c r="V15966" s="168"/>
      <c r="W15966" s="169"/>
      <c r="X15966" s="221"/>
      <c r="Y15966" s="221"/>
      <c r="Z15966" s="221"/>
      <c r="AA15966" s="222"/>
      <c r="AB15966" s="221"/>
      <c r="AC15966" s="221"/>
      <c r="AD15966" s="221"/>
      <c r="AE15966" s="237"/>
      <c r="AF15966" s="168"/>
      <c r="AG15966" s="168"/>
      <c r="AH15966" s="168"/>
    </row>
    <row r="15967" spans="19:34" x14ac:dyDescent="0.2">
      <c r="S15967" s="226" t="e">
        <f t="shared" si="335"/>
        <v>#REF!</v>
      </c>
      <c r="T15967" s="168"/>
      <c r="U15967" s="168"/>
      <c r="V15967" s="168"/>
      <c r="W15967" s="169"/>
      <c r="X15967" s="221"/>
      <c r="Y15967" s="221"/>
      <c r="Z15967" s="221"/>
      <c r="AA15967" s="222"/>
      <c r="AB15967" s="221"/>
      <c r="AC15967" s="221"/>
      <c r="AD15967" s="221"/>
      <c r="AE15967" s="237"/>
      <c r="AF15967" s="168"/>
      <c r="AG15967" s="168"/>
      <c r="AH15967" s="168"/>
    </row>
    <row r="15968" spans="19:34" x14ac:dyDescent="0.2">
      <c r="S15968" s="226" t="e">
        <f t="shared" si="335"/>
        <v>#REF!</v>
      </c>
      <c r="T15968" s="168"/>
      <c r="U15968" s="168"/>
      <c r="V15968" s="168"/>
      <c r="W15968" s="169"/>
      <c r="X15968" s="221"/>
      <c r="Y15968" s="221"/>
      <c r="Z15968" s="221"/>
      <c r="AA15968" s="222"/>
      <c r="AB15968" s="221"/>
      <c r="AC15968" s="221"/>
      <c r="AD15968" s="221"/>
      <c r="AE15968" s="237"/>
      <c r="AF15968" s="168"/>
      <c r="AG15968" s="168"/>
      <c r="AH15968" s="168"/>
    </row>
    <row r="15969" spans="19:34" x14ac:dyDescent="0.2">
      <c r="S15969" s="226" t="e">
        <f t="shared" si="335"/>
        <v>#REF!</v>
      </c>
      <c r="T15969" s="168"/>
      <c r="U15969" s="168"/>
      <c r="V15969" s="168"/>
      <c r="W15969" s="169"/>
      <c r="X15969" s="221"/>
      <c r="Y15969" s="221"/>
      <c r="Z15969" s="221"/>
      <c r="AA15969" s="222"/>
      <c r="AB15969" s="221"/>
      <c r="AC15969" s="221"/>
      <c r="AD15969" s="221"/>
      <c r="AE15969" s="237"/>
      <c r="AF15969" s="168"/>
      <c r="AG15969" s="168"/>
      <c r="AH15969" s="168"/>
    </row>
    <row r="15970" spans="19:34" x14ac:dyDescent="0.2">
      <c r="S15970" s="226" t="e">
        <f t="shared" si="335"/>
        <v>#REF!</v>
      </c>
      <c r="T15970" s="168"/>
      <c r="U15970" s="168"/>
      <c r="V15970" s="168"/>
      <c r="W15970" s="169"/>
      <c r="X15970" s="221"/>
      <c r="Y15970" s="221"/>
      <c r="Z15970" s="221"/>
      <c r="AA15970" s="222"/>
      <c r="AB15970" s="221"/>
      <c r="AC15970" s="221"/>
      <c r="AD15970" s="221"/>
      <c r="AE15970" s="237"/>
      <c r="AF15970" s="168"/>
      <c r="AG15970" s="168"/>
      <c r="AH15970" s="168"/>
    </row>
    <row r="15971" spans="19:34" x14ac:dyDescent="0.2">
      <c r="S15971" s="226" t="e">
        <f t="shared" si="335"/>
        <v>#REF!</v>
      </c>
      <c r="T15971" s="168"/>
      <c r="U15971" s="168"/>
      <c r="V15971" s="168"/>
      <c r="W15971" s="169"/>
      <c r="X15971" s="221"/>
      <c r="Y15971" s="221"/>
      <c r="Z15971" s="221"/>
      <c r="AA15971" s="222"/>
      <c r="AB15971" s="221"/>
      <c r="AC15971" s="221"/>
      <c r="AD15971" s="221"/>
      <c r="AE15971" s="237"/>
      <c r="AF15971" s="168"/>
      <c r="AG15971" s="168"/>
      <c r="AH15971" s="168"/>
    </row>
    <row r="15972" spans="19:34" x14ac:dyDescent="0.2">
      <c r="S15972" s="226" t="e">
        <f t="shared" si="335"/>
        <v>#REF!</v>
      </c>
      <c r="T15972" s="168"/>
      <c r="U15972" s="168"/>
      <c r="V15972" s="168"/>
      <c r="W15972" s="169"/>
      <c r="X15972" s="221"/>
      <c r="Y15972" s="221"/>
      <c r="Z15972" s="221"/>
      <c r="AA15972" s="222"/>
      <c r="AB15972" s="221"/>
      <c r="AC15972" s="221"/>
      <c r="AD15972" s="221"/>
      <c r="AE15972" s="237"/>
      <c r="AF15972" s="168"/>
      <c r="AG15972" s="168"/>
      <c r="AH15972" s="168"/>
    </row>
    <row r="15973" spans="19:34" x14ac:dyDescent="0.2">
      <c r="S15973" s="226" t="e">
        <f t="shared" si="335"/>
        <v>#REF!</v>
      </c>
      <c r="T15973" s="168"/>
      <c r="U15973" s="168"/>
      <c r="V15973" s="168"/>
      <c r="W15973" s="169"/>
      <c r="X15973" s="221"/>
      <c r="Y15973" s="221"/>
      <c r="Z15973" s="221"/>
      <c r="AA15973" s="222"/>
      <c r="AB15973" s="221"/>
      <c r="AC15973" s="221"/>
      <c r="AD15973" s="221"/>
      <c r="AE15973" s="237"/>
      <c r="AF15973" s="168"/>
      <c r="AG15973" s="168"/>
      <c r="AH15973" s="168"/>
    </row>
    <row r="15974" spans="19:34" x14ac:dyDescent="0.2">
      <c r="S15974" s="226" t="e">
        <f t="shared" si="335"/>
        <v>#REF!</v>
      </c>
      <c r="T15974" s="168"/>
      <c r="U15974" s="168"/>
      <c r="V15974" s="168"/>
      <c r="W15974" s="169"/>
      <c r="X15974" s="221"/>
      <c r="Y15974" s="221"/>
      <c r="Z15974" s="221"/>
      <c r="AA15974" s="222"/>
      <c r="AB15974" s="221"/>
      <c r="AC15974" s="221"/>
      <c r="AD15974" s="221"/>
      <c r="AE15974" s="237"/>
      <c r="AF15974" s="168"/>
      <c r="AG15974" s="168"/>
      <c r="AH15974" s="168"/>
    </row>
    <row r="15975" spans="19:34" x14ac:dyDescent="0.2">
      <c r="S15975" s="226" t="e">
        <f t="shared" si="335"/>
        <v>#REF!</v>
      </c>
      <c r="T15975" s="168"/>
      <c r="U15975" s="168"/>
      <c r="V15975" s="168"/>
      <c r="W15975" s="169"/>
      <c r="X15975" s="221"/>
      <c r="Y15975" s="221"/>
      <c r="Z15975" s="221"/>
      <c r="AA15975" s="222"/>
      <c r="AB15975" s="221"/>
      <c r="AC15975" s="221"/>
      <c r="AD15975" s="221"/>
      <c r="AE15975" s="237"/>
      <c r="AF15975" s="168"/>
      <c r="AG15975" s="168"/>
      <c r="AH15975" s="168"/>
    </row>
    <row r="15976" spans="19:34" x14ac:dyDescent="0.2">
      <c r="S15976" s="226" t="e">
        <f t="shared" si="335"/>
        <v>#REF!</v>
      </c>
      <c r="T15976" s="168"/>
      <c r="U15976" s="168"/>
      <c r="V15976" s="168"/>
      <c r="W15976" s="169"/>
      <c r="X15976" s="221"/>
      <c r="Y15976" s="221"/>
      <c r="Z15976" s="221"/>
      <c r="AA15976" s="222"/>
      <c r="AB15976" s="221"/>
      <c r="AC15976" s="221"/>
      <c r="AD15976" s="221"/>
      <c r="AE15976" s="237"/>
      <c r="AF15976" s="168"/>
      <c r="AG15976" s="168"/>
      <c r="AH15976" s="168"/>
    </row>
    <row r="15977" spans="19:34" x14ac:dyDescent="0.2">
      <c r="S15977" s="226" t="e">
        <f t="shared" si="335"/>
        <v>#REF!</v>
      </c>
      <c r="T15977" s="168"/>
      <c r="U15977" s="168"/>
      <c r="V15977" s="168"/>
      <c r="W15977" s="169"/>
      <c r="X15977" s="221"/>
      <c r="Y15977" s="221"/>
      <c r="Z15977" s="221"/>
      <c r="AA15977" s="222"/>
      <c r="AB15977" s="221"/>
      <c r="AC15977" s="221"/>
      <c r="AD15977" s="221"/>
      <c r="AE15977" s="237"/>
      <c r="AF15977" s="168"/>
      <c r="AG15977" s="168"/>
      <c r="AH15977" s="168"/>
    </row>
    <row r="15978" spans="19:34" x14ac:dyDescent="0.2">
      <c r="S15978" s="226" t="e">
        <f t="shared" si="335"/>
        <v>#REF!</v>
      </c>
      <c r="T15978" s="168"/>
      <c r="U15978" s="168"/>
      <c r="V15978" s="168"/>
      <c r="W15978" s="169"/>
      <c r="X15978" s="221"/>
      <c r="Y15978" s="221"/>
      <c r="Z15978" s="221"/>
      <c r="AA15978" s="222"/>
      <c r="AB15978" s="221"/>
      <c r="AC15978" s="221"/>
      <c r="AD15978" s="221"/>
      <c r="AE15978" s="237"/>
      <c r="AF15978" s="168"/>
      <c r="AG15978" s="168"/>
      <c r="AH15978" s="168"/>
    </row>
    <row r="15979" spans="19:34" x14ac:dyDescent="0.2">
      <c r="S15979" s="226" t="e">
        <f t="shared" si="335"/>
        <v>#REF!</v>
      </c>
      <c r="T15979" s="168"/>
      <c r="U15979" s="168"/>
      <c r="V15979" s="168"/>
      <c r="W15979" s="169"/>
      <c r="X15979" s="221"/>
      <c r="Y15979" s="221"/>
      <c r="Z15979" s="221"/>
      <c r="AA15979" s="222"/>
      <c r="AB15979" s="221"/>
      <c r="AC15979" s="221"/>
      <c r="AD15979" s="221"/>
      <c r="AE15979" s="237"/>
      <c r="AF15979" s="168"/>
      <c r="AG15979" s="168"/>
      <c r="AH15979" s="168"/>
    </row>
    <row r="15980" spans="19:34" x14ac:dyDescent="0.2">
      <c r="S15980" s="226" t="e">
        <f t="shared" si="335"/>
        <v>#REF!</v>
      </c>
      <c r="T15980" s="168"/>
      <c r="U15980" s="168"/>
      <c r="V15980" s="168"/>
      <c r="W15980" s="169"/>
      <c r="X15980" s="221"/>
      <c r="Y15980" s="221"/>
      <c r="Z15980" s="221"/>
      <c r="AA15980" s="222"/>
      <c r="AB15980" s="221"/>
      <c r="AC15980" s="221"/>
      <c r="AD15980" s="221"/>
      <c r="AE15980" s="237"/>
      <c r="AF15980" s="168"/>
      <c r="AG15980" s="168"/>
      <c r="AH15980" s="168"/>
    </row>
    <row r="15981" spans="19:34" x14ac:dyDescent="0.2">
      <c r="S15981" s="226" t="e">
        <f t="shared" si="335"/>
        <v>#REF!</v>
      </c>
      <c r="T15981" s="168"/>
      <c r="U15981" s="168"/>
      <c r="V15981" s="168"/>
      <c r="W15981" s="169"/>
      <c r="X15981" s="221"/>
      <c r="Y15981" s="221"/>
      <c r="Z15981" s="221"/>
      <c r="AA15981" s="222"/>
      <c r="AB15981" s="221"/>
      <c r="AC15981" s="221"/>
      <c r="AD15981" s="221"/>
      <c r="AE15981" s="237"/>
      <c r="AF15981" s="168"/>
      <c r="AG15981" s="168"/>
      <c r="AH15981" s="168"/>
    </row>
    <row r="15982" spans="19:34" x14ac:dyDescent="0.2">
      <c r="S15982" s="226" t="e">
        <f t="shared" si="335"/>
        <v>#REF!</v>
      </c>
      <c r="T15982" s="168"/>
      <c r="U15982" s="168"/>
      <c r="V15982" s="168"/>
      <c r="W15982" s="169"/>
      <c r="X15982" s="221"/>
      <c r="Y15982" s="221"/>
      <c r="Z15982" s="221"/>
      <c r="AA15982" s="222"/>
      <c r="AB15982" s="221"/>
      <c r="AC15982" s="221"/>
      <c r="AD15982" s="221"/>
      <c r="AE15982" s="237"/>
      <c r="AF15982" s="168"/>
      <c r="AG15982" s="168"/>
      <c r="AH15982" s="168"/>
    </row>
    <row r="15983" spans="19:34" x14ac:dyDescent="0.2">
      <c r="S15983" s="226" t="e">
        <f t="shared" si="335"/>
        <v>#REF!</v>
      </c>
      <c r="T15983" s="168"/>
      <c r="U15983" s="168"/>
      <c r="V15983" s="168"/>
      <c r="W15983" s="169"/>
      <c r="X15983" s="221"/>
      <c r="Y15983" s="221"/>
      <c r="Z15983" s="221"/>
      <c r="AA15983" s="222"/>
      <c r="AB15983" s="221"/>
      <c r="AC15983" s="221"/>
      <c r="AD15983" s="221"/>
      <c r="AE15983" s="237"/>
      <c r="AF15983" s="168"/>
      <c r="AG15983" s="168"/>
      <c r="AH15983" s="168"/>
    </row>
    <row r="15984" spans="19:34" x14ac:dyDescent="0.2">
      <c r="S15984" s="226" t="e">
        <f t="shared" si="335"/>
        <v>#REF!</v>
      </c>
      <c r="T15984" s="168"/>
      <c r="U15984" s="168"/>
      <c r="V15984" s="168"/>
      <c r="W15984" s="169"/>
      <c r="X15984" s="221"/>
      <c r="Y15984" s="221"/>
      <c r="Z15984" s="221"/>
      <c r="AA15984" s="222"/>
      <c r="AB15984" s="221"/>
      <c r="AC15984" s="221"/>
      <c r="AD15984" s="221"/>
      <c r="AE15984" s="237"/>
      <c r="AF15984" s="168"/>
      <c r="AG15984" s="168"/>
      <c r="AH15984" s="168"/>
    </row>
    <row r="15985" spans="19:34" x14ac:dyDescent="0.2">
      <c r="S15985" s="226" t="e">
        <f t="shared" si="335"/>
        <v>#REF!</v>
      </c>
      <c r="T15985" s="168"/>
      <c r="U15985" s="168"/>
      <c r="V15985" s="168"/>
      <c r="W15985" s="169"/>
      <c r="X15985" s="221"/>
      <c r="Y15985" s="221"/>
      <c r="Z15985" s="221"/>
      <c r="AA15985" s="222"/>
      <c r="AB15985" s="221"/>
      <c r="AC15985" s="221"/>
      <c r="AD15985" s="221"/>
      <c r="AE15985" s="237"/>
      <c r="AF15985" s="168"/>
      <c r="AG15985" s="168"/>
      <c r="AH15985" s="168"/>
    </row>
    <row r="15986" spans="19:34" x14ac:dyDescent="0.2">
      <c r="S15986" s="226" t="e">
        <f t="shared" si="335"/>
        <v>#REF!</v>
      </c>
      <c r="T15986" s="168"/>
      <c r="U15986" s="168"/>
      <c r="V15986" s="168"/>
      <c r="W15986" s="169"/>
      <c r="X15986" s="221"/>
      <c r="Y15986" s="221"/>
      <c r="Z15986" s="221"/>
      <c r="AA15986" s="222"/>
      <c r="AB15986" s="221"/>
      <c r="AC15986" s="221"/>
      <c r="AD15986" s="221"/>
      <c r="AE15986" s="237"/>
      <c r="AF15986" s="168"/>
      <c r="AG15986" s="168"/>
      <c r="AH15986" s="168"/>
    </row>
    <row r="15987" spans="19:34" x14ac:dyDescent="0.2">
      <c r="S15987" s="226" t="e">
        <f t="shared" si="335"/>
        <v>#REF!</v>
      </c>
      <c r="T15987" s="168"/>
      <c r="U15987" s="168"/>
      <c r="V15987" s="168"/>
      <c r="W15987" s="169"/>
      <c r="X15987" s="221"/>
      <c r="Y15987" s="221"/>
      <c r="Z15987" s="221"/>
      <c r="AA15987" s="222"/>
      <c r="AB15987" s="221"/>
      <c r="AC15987" s="221"/>
      <c r="AD15987" s="221"/>
      <c r="AE15987" s="237"/>
      <c r="AF15987" s="168"/>
      <c r="AG15987" s="168"/>
      <c r="AH15987" s="168"/>
    </row>
    <row r="15988" spans="19:34" x14ac:dyDescent="0.2">
      <c r="S15988" s="226" t="e">
        <f t="shared" si="335"/>
        <v>#REF!</v>
      </c>
      <c r="T15988" s="168"/>
      <c r="U15988" s="168"/>
      <c r="V15988" s="168"/>
      <c r="W15988" s="169"/>
      <c r="X15988" s="221"/>
      <c r="Y15988" s="221"/>
      <c r="Z15988" s="221"/>
      <c r="AA15988" s="222"/>
      <c r="AB15988" s="221"/>
      <c r="AC15988" s="221"/>
      <c r="AD15988" s="221"/>
      <c r="AE15988" s="237"/>
      <c r="AF15988" s="168"/>
      <c r="AG15988" s="168"/>
      <c r="AH15988" s="168"/>
    </row>
    <row r="15989" spans="19:34" x14ac:dyDescent="0.2">
      <c r="S15989" s="226" t="e">
        <f t="shared" si="335"/>
        <v>#REF!</v>
      </c>
      <c r="T15989" s="168"/>
      <c r="U15989" s="168"/>
      <c r="V15989" s="168"/>
      <c r="W15989" s="169"/>
      <c r="X15989" s="221"/>
      <c r="Y15989" s="221"/>
      <c r="Z15989" s="221"/>
      <c r="AA15989" s="222"/>
      <c r="AB15989" s="221"/>
      <c r="AC15989" s="221"/>
      <c r="AD15989" s="221"/>
      <c r="AE15989" s="237"/>
      <c r="AF15989" s="168"/>
      <c r="AG15989" s="168"/>
      <c r="AH15989" s="168"/>
    </row>
    <row r="15990" spans="19:34" x14ac:dyDescent="0.2">
      <c r="S15990" s="226" t="e">
        <f t="shared" si="335"/>
        <v>#REF!</v>
      </c>
      <c r="T15990" s="168"/>
      <c r="U15990" s="168"/>
      <c r="V15990" s="168"/>
      <c r="W15990" s="169"/>
      <c r="X15990" s="221"/>
      <c r="Y15990" s="221"/>
      <c r="Z15990" s="221"/>
      <c r="AA15990" s="222"/>
      <c r="AB15990" s="221"/>
      <c r="AC15990" s="221"/>
      <c r="AD15990" s="221"/>
      <c r="AE15990" s="237"/>
      <c r="AF15990" s="168"/>
      <c r="AG15990" s="168"/>
      <c r="AH15990" s="168"/>
    </row>
    <row r="15991" spans="19:34" x14ac:dyDescent="0.2">
      <c r="S15991" s="226" t="e">
        <f t="shared" si="335"/>
        <v>#REF!</v>
      </c>
      <c r="T15991" s="168"/>
      <c r="U15991" s="168"/>
      <c r="V15991" s="168"/>
      <c r="W15991" s="169"/>
      <c r="X15991" s="221"/>
      <c r="Y15991" s="221"/>
      <c r="Z15991" s="221"/>
      <c r="AA15991" s="222"/>
      <c r="AB15991" s="221"/>
      <c r="AC15991" s="221"/>
      <c r="AD15991" s="221"/>
      <c r="AE15991" s="237"/>
      <c r="AF15991" s="168"/>
      <c r="AG15991" s="168"/>
      <c r="AH15991" s="168"/>
    </row>
    <row r="15992" spans="19:34" x14ac:dyDescent="0.2">
      <c r="S15992" s="226" t="e">
        <f t="shared" si="335"/>
        <v>#REF!</v>
      </c>
      <c r="T15992" s="168"/>
      <c r="U15992" s="168"/>
      <c r="V15992" s="168"/>
      <c r="W15992" s="169"/>
      <c r="X15992" s="221"/>
      <c r="Y15992" s="221"/>
      <c r="Z15992" s="221"/>
      <c r="AA15992" s="222"/>
      <c r="AB15992" s="221"/>
      <c r="AC15992" s="221"/>
      <c r="AD15992" s="221"/>
      <c r="AE15992" s="237"/>
      <c r="AF15992" s="168"/>
      <c r="AG15992" s="168"/>
      <c r="AH15992" s="168"/>
    </row>
    <row r="15993" spans="19:34" x14ac:dyDescent="0.2">
      <c r="S15993" s="226" t="e">
        <f t="shared" si="335"/>
        <v>#REF!</v>
      </c>
      <c r="T15993" s="168"/>
      <c r="U15993" s="168"/>
      <c r="V15993" s="168"/>
      <c r="W15993" s="169"/>
      <c r="X15993" s="221"/>
      <c r="Y15993" s="221"/>
      <c r="Z15993" s="221"/>
      <c r="AA15993" s="222"/>
      <c r="AB15993" s="221"/>
      <c r="AC15993" s="221"/>
      <c r="AD15993" s="221"/>
      <c r="AE15993" s="237"/>
      <c r="AF15993" s="168"/>
      <c r="AG15993" s="168"/>
      <c r="AH15993" s="168"/>
    </row>
    <row r="15994" spans="19:34" x14ac:dyDescent="0.2">
      <c r="S15994" s="226" t="e">
        <f t="shared" si="335"/>
        <v>#REF!</v>
      </c>
      <c r="T15994" s="168"/>
      <c r="U15994" s="168"/>
      <c r="V15994" s="168"/>
      <c r="W15994" s="169"/>
      <c r="X15994" s="221"/>
      <c r="Y15994" s="221"/>
      <c r="Z15994" s="221"/>
      <c r="AA15994" s="222"/>
      <c r="AB15994" s="221"/>
      <c r="AC15994" s="221"/>
      <c r="AD15994" s="221"/>
      <c r="AE15994" s="237"/>
      <c r="AF15994" s="168"/>
      <c r="AG15994" s="168"/>
      <c r="AH15994" s="168"/>
    </row>
    <row r="15995" spans="19:34" x14ac:dyDescent="0.2">
      <c r="S15995" s="226" t="e">
        <f t="shared" si="335"/>
        <v>#REF!</v>
      </c>
      <c r="T15995" s="168"/>
      <c r="U15995" s="168"/>
      <c r="V15995" s="168"/>
      <c r="W15995" s="169"/>
      <c r="X15995" s="221"/>
      <c r="Y15995" s="221"/>
      <c r="Z15995" s="221"/>
      <c r="AA15995" s="222"/>
      <c r="AB15995" s="221"/>
      <c r="AC15995" s="221"/>
      <c r="AD15995" s="221"/>
      <c r="AE15995" s="237"/>
      <c r="AF15995" s="168"/>
      <c r="AG15995" s="168"/>
      <c r="AH15995" s="168"/>
    </row>
    <row r="15996" spans="19:34" x14ac:dyDescent="0.2">
      <c r="S15996" s="226" t="e">
        <f t="shared" si="335"/>
        <v>#REF!</v>
      </c>
      <c r="T15996" s="168"/>
      <c r="U15996" s="168"/>
      <c r="V15996" s="168"/>
      <c r="W15996" s="169"/>
      <c r="X15996" s="221"/>
      <c r="Y15996" s="221"/>
      <c r="Z15996" s="221"/>
      <c r="AA15996" s="222"/>
      <c r="AB15996" s="221"/>
      <c r="AC15996" s="221"/>
      <c r="AD15996" s="221"/>
      <c r="AE15996" s="237"/>
      <c r="AF15996" s="168"/>
      <c r="AG15996" s="168"/>
      <c r="AH15996" s="168"/>
    </row>
    <row r="15997" spans="19:34" x14ac:dyDescent="0.2">
      <c r="S15997" s="226" t="e">
        <f t="shared" si="335"/>
        <v>#REF!</v>
      </c>
      <c r="T15997" s="168"/>
      <c r="U15997" s="168"/>
      <c r="V15997" s="168"/>
      <c r="W15997" s="169"/>
      <c r="X15997" s="221"/>
      <c r="Y15997" s="221"/>
      <c r="Z15997" s="221"/>
      <c r="AA15997" s="222"/>
      <c r="AB15997" s="221"/>
      <c r="AC15997" s="221"/>
      <c r="AD15997" s="221"/>
      <c r="AE15997" s="237"/>
      <c r="AF15997" s="168"/>
      <c r="AG15997" s="168"/>
      <c r="AH15997" s="168"/>
    </row>
    <row r="15998" spans="19:34" x14ac:dyDescent="0.2">
      <c r="S15998" s="226" t="e">
        <f t="shared" si="335"/>
        <v>#REF!</v>
      </c>
      <c r="T15998" s="168"/>
      <c r="U15998" s="168"/>
      <c r="V15998" s="168"/>
      <c r="W15998" s="169"/>
      <c r="X15998" s="221"/>
      <c r="Y15998" s="221"/>
      <c r="Z15998" s="221"/>
      <c r="AA15998" s="222"/>
      <c r="AB15998" s="221"/>
      <c r="AC15998" s="221"/>
      <c r="AD15998" s="221"/>
      <c r="AE15998" s="237"/>
      <c r="AF15998" s="168"/>
      <c r="AG15998" s="168"/>
      <c r="AH15998" s="168"/>
    </row>
    <row r="15999" spans="19:34" x14ac:dyDescent="0.2">
      <c r="S15999" s="226" t="e">
        <f t="shared" si="335"/>
        <v>#REF!</v>
      </c>
      <c r="T15999" s="168"/>
      <c r="U15999" s="168"/>
      <c r="V15999" s="168"/>
      <c r="W15999" s="169"/>
      <c r="X15999" s="221"/>
      <c r="Y15999" s="221"/>
      <c r="Z15999" s="221"/>
      <c r="AA15999" s="222"/>
      <c r="AB15999" s="221"/>
      <c r="AC15999" s="221"/>
      <c r="AD15999" s="221"/>
      <c r="AE15999" s="237"/>
      <c r="AF15999" s="168"/>
      <c r="AG15999" s="168"/>
      <c r="AH15999" s="168"/>
    </row>
    <row r="16000" spans="19:34" x14ac:dyDescent="0.2">
      <c r="S16000" s="226" t="e">
        <f t="shared" si="335"/>
        <v>#REF!</v>
      </c>
      <c r="T16000" s="168"/>
      <c r="U16000" s="168"/>
      <c r="V16000" s="168"/>
      <c r="W16000" s="169"/>
      <c r="X16000" s="221"/>
      <c r="Y16000" s="221"/>
      <c r="Z16000" s="221"/>
      <c r="AA16000" s="222"/>
      <c r="AB16000" s="221"/>
      <c r="AC16000" s="221"/>
      <c r="AD16000" s="221"/>
      <c r="AE16000" s="237"/>
      <c r="AF16000" s="168"/>
      <c r="AG16000" s="168"/>
      <c r="AH16000" s="168"/>
    </row>
    <row r="16001" spans="19:34" x14ac:dyDescent="0.2">
      <c r="S16001" s="226" t="e">
        <f t="shared" si="335"/>
        <v>#REF!</v>
      </c>
      <c r="T16001" s="168"/>
      <c r="U16001" s="168"/>
      <c r="V16001" s="168"/>
      <c r="W16001" s="169"/>
      <c r="X16001" s="221"/>
      <c r="Y16001" s="221"/>
      <c r="Z16001" s="221"/>
      <c r="AA16001" s="222"/>
      <c r="AB16001" s="221"/>
      <c r="AC16001" s="221"/>
      <c r="AD16001" s="221"/>
      <c r="AE16001" s="237"/>
      <c r="AF16001" s="168"/>
      <c r="AG16001" s="168"/>
      <c r="AH16001" s="168"/>
    </row>
    <row r="16002" spans="19:34" x14ac:dyDescent="0.2">
      <c r="S16002" s="226" t="e">
        <f t="shared" si="335"/>
        <v>#REF!</v>
      </c>
      <c r="T16002" s="168"/>
      <c r="U16002" s="168"/>
      <c r="V16002" s="168"/>
      <c r="W16002" s="169"/>
      <c r="X16002" s="221"/>
      <c r="Y16002" s="221"/>
      <c r="Z16002" s="221"/>
      <c r="AA16002" s="222"/>
      <c r="AB16002" s="221"/>
      <c r="AC16002" s="221"/>
      <c r="AD16002" s="221"/>
      <c r="AE16002" s="237"/>
      <c r="AF16002" s="168"/>
      <c r="AG16002" s="168"/>
      <c r="AH16002" s="168"/>
    </row>
    <row r="16003" spans="19:34" x14ac:dyDescent="0.2">
      <c r="S16003" s="226" t="e">
        <f t="shared" si="335"/>
        <v>#REF!</v>
      </c>
      <c r="T16003" s="168"/>
      <c r="U16003" s="168"/>
      <c r="V16003" s="168"/>
      <c r="W16003" s="169"/>
      <c r="X16003" s="221"/>
      <c r="Y16003" s="221"/>
      <c r="Z16003" s="221"/>
      <c r="AA16003" s="222"/>
      <c r="AB16003" s="221"/>
      <c r="AC16003" s="221"/>
      <c r="AD16003" s="221"/>
      <c r="AE16003" s="237"/>
      <c r="AF16003" s="168"/>
      <c r="AG16003" s="168"/>
      <c r="AH16003" s="168"/>
    </row>
    <row r="16004" spans="19:34" x14ac:dyDescent="0.2">
      <c r="S16004" s="226" t="e">
        <f t="shared" si="335"/>
        <v>#REF!</v>
      </c>
      <c r="T16004" s="168"/>
      <c r="U16004" s="168"/>
      <c r="V16004" s="168"/>
      <c r="W16004" s="169"/>
      <c r="X16004" s="221"/>
      <c r="Y16004" s="221"/>
      <c r="Z16004" s="221"/>
      <c r="AA16004" s="222"/>
      <c r="AB16004" s="221"/>
      <c r="AC16004" s="221"/>
      <c r="AD16004" s="221"/>
      <c r="AE16004" s="237"/>
      <c r="AF16004" s="168"/>
      <c r="AG16004" s="168"/>
      <c r="AH16004" s="168"/>
    </row>
    <row r="16005" spans="19:34" x14ac:dyDescent="0.2">
      <c r="S16005" s="226" t="e">
        <f t="shared" si="335"/>
        <v>#REF!</v>
      </c>
      <c r="T16005" s="168"/>
      <c r="U16005" s="168"/>
      <c r="V16005" s="168"/>
      <c r="W16005" s="169"/>
      <c r="X16005" s="221"/>
      <c r="Y16005" s="221"/>
      <c r="Z16005" s="221"/>
      <c r="AA16005" s="222"/>
      <c r="AB16005" s="221"/>
      <c r="AC16005" s="221"/>
      <c r="AD16005" s="221"/>
      <c r="AE16005" s="237"/>
      <c r="AF16005" s="168"/>
      <c r="AG16005" s="168"/>
      <c r="AH16005" s="168"/>
    </row>
    <row r="16006" spans="19:34" x14ac:dyDescent="0.2">
      <c r="S16006" s="226" t="e">
        <f t="shared" si="335"/>
        <v>#REF!</v>
      </c>
      <c r="T16006" s="168"/>
      <c r="U16006" s="168"/>
      <c r="V16006" s="168"/>
      <c r="W16006" s="169"/>
      <c r="X16006" s="221"/>
      <c r="Y16006" s="221"/>
      <c r="Z16006" s="221"/>
      <c r="AA16006" s="222"/>
      <c r="AB16006" s="221"/>
      <c r="AC16006" s="221"/>
      <c r="AD16006" s="221"/>
      <c r="AE16006" s="237"/>
      <c r="AF16006" s="168"/>
      <c r="AG16006" s="168"/>
      <c r="AH16006" s="168"/>
    </row>
    <row r="16007" spans="19:34" x14ac:dyDescent="0.2">
      <c r="S16007" s="226" t="e">
        <f t="shared" si="335"/>
        <v>#REF!</v>
      </c>
      <c r="T16007" s="168"/>
      <c r="U16007" s="168"/>
      <c r="V16007" s="168"/>
      <c r="W16007" s="169"/>
      <c r="X16007" s="221"/>
      <c r="Y16007" s="221"/>
      <c r="Z16007" s="221"/>
      <c r="AA16007" s="222"/>
      <c r="AB16007" s="221"/>
      <c r="AC16007" s="221"/>
      <c r="AD16007" s="221"/>
      <c r="AE16007" s="237"/>
      <c r="AF16007" s="168"/>
      <c r="AG16007" s="168"/>
      <c r="AH16007" s="168"/>
    </row>
    <row r="16008" spans="19:34" x14ac:dyDescent="0.2">
      <c r="S16008" s="226" t="e">
        <f t="shared" si="335"/>
        <v>#REF!</v>
      </c>
      <c r="T16008" s="168"/>
      <c r="U16008" s="168"/>
      <c r="V16008" s="168"/>
      <c r="W16008" s="169"/>
      <c r="X16008" s="221"/>
      <c r="Y16008" s="221"/>
      <c r="Z16008" s="221"/>
      <c r="AA16008" s="222"/>
      <c r="AB16008" s="221"/>
      <c r="AC16008" s="221"/>
      <c r="AD16008" s="221"/>
      <c r="AE16008" s="237"/>
      <c r="AF16008" s="168"/>
      <c r="AG16008" s="168"/>
      <c r="AH16008" s="168"/>
    </row>
    <row r="16009" spans="19:34" x14ac:dyDescent="0.2">
      <c r="S16009" s="226" t="e">
        <f t="shared" si="335"/>
        <v>#REF!</v>
      </c>
      <c r="T16009" s="168"/>
      <c r="U16009" s="168"/>
      <c r="V16009" s="168"/>
      <c r="W16009" s="169"/>
      <c r="X16009" s="221"/>
      <c r="Y16009" s="221"/>
      <c r="Z16009" s="221"/>
      <c r="AA16009" s="222"/>
      <c r="AB16009" s="221"/>
      <c r="AC16009" s="221"/>
      <c r="AD16009" s="221"/>
      <c r="AE16009" s="237"/>
      <c r="AF16009" s="168"/>
      <c r="AG16009" s="168"/>
      <c r="AH16009" s="168"/>
    </row>
    <row r="16010" spans="19:34" x14ac:dyDescent="0.2">
      <c r="S16010" s="226" t="e">
        <f t="shared" si="335"/>
        <v>#REF!</v>
      </c>
      <c r="T16010" s="168"/>
      <c r="U16010" s="168"/>
      <c r="V16010" s="168"/>
      <c r="W16010" s="169"/>
      <c r="X16010" s="221"/>
      <c r="Y16010" s="221"/>
      <c r="Z16010" s="221"/>
      <c r="AA16010" s="222"/>
      <c r="AB16010" s="221"/>
      <c r="AC16010" s="221"/>
      <c r="AD16010" s="221"/>
      <c r="AE16010" s="237"/>
      <c r="AF16010" s="168"/>
      <c r="AG16010" s="168"/>
      <c r="AH16010" s="168"/>
    </row>
    <row r="16011" spans="19:34" x14ac:dyDescent="0.2">
      <c r="S16011" s="226" t="e">
        <f t="shared" si="335"/>
        <v>#REF!</v>
      </c>
      <c r="T16011" s="168"/>
      <c r="U16011" s="168"/>
      <c r="V16011" s="168"/>
      <c r="W16011" s="169"/>
      <c r="X16011" s="221"/>
      <c r="Y16011" s="221"/>
      <c r="Z16011" s="221"/>
      <c r="AA16011" s="222"/>
      <c r="AB16011" s="221"/>
      <c r="AC16011" s="221"/>
      <c r="AD16011" s="221"/>
      <c r="AE16011" s="237"/>
      <c r="AF16011" s="168"/>
      <c r="AG16011" s="168"/>
      <c r="AH16011" s="168"/>
    </row>
    <row r="16012" spans="19:34" x14ac:dyDescent="0.2">
      <c r="S16012" s="226" t="e">
        <f t="shared" si="335"/>
        <v>#REF!</v>
      </c>
      <c r="T16012" s="168"/>
      <c r="U16012" s="168"/>
      <c r="V16012" s="168"/>
      <c r="W16012" s="169"/>
      <c r="X16012" s="221"/>
      <c r="Y16012" s="221"/>
      <c r="Z16012" s="221"/>
      <c r="AA16012" s="222"/>
      <c r="AB16012" s="221"/>
      <c r="AC16012" s="221"/>
      <c r="AD16012" s="221"/>
      <c r="AE16012" s="237"/>
      <c r="AF16012" s="168"/>
      <c r="AG16012" s="168"/>
      <c r="AH16012" s="168"/>
    </row>
    <row r="16013" spans="19:34" x14ac:dyDescent="0.2">
      <c r="S16013" s="226" t="e">
        <f t="shared" si="335"/>
        <v>#REF!</v>
      </c>
      <c r="T16013" s="168"/>
      <c r="U16013" s="168"/>
      <c r="V16013" s="168"/>
      <c r="W16013" s="169"/>
      <c r="X16013" s="221"/>
      <c r="Y16013" s="221"/>
      <c r="Z16013" s="221"/>
      <c r="AA16013" s="222"/>
      <c r="AB16013" s="221"/>
      <c r="AC16013" s="221"/>
      <c r="AD16013" s="221"/>
      <c r="AE16013" s="237"/>
      <c r="AF16013" s="168"/>
      <c r="AG16013" s="168"/>
      <c r="AH16013" s="168"/>
    </row>
    <row r="16014" spans="19:34" x14ac:dyDescent="0.2">
      <c r="S16014" s="226" t="e">
        <f t="shared" si="335"/>
        <v>#REF!</v>
      </c>
      <c r="T16014" s="168"/>
      <c r="U16014" s="168"/>
      <c r="V16014" s="168"/>
      <c r="W16014" s="169"/>
      <c r="X16014" s="221"/>
      <c r="Y16014" s="221"/>
      <c r="Z16014" s="221"/>
      <c r="AA16014" s="222"/>
      <c r="AB16014" s="221"/>
      <c r="AC16014" s="221"/>
      <c r="AD16014" s="221"/>
      <c r="AE16014" s="237"/>
      <c r="AF16014" s="168"/>
      <c r="AG16014" s="168"/>
      <c r="AH16014" s="168"/>
    </row>
    <row r="16015" spans="19:34" x14ac:dyDescent="0.2">
      <c r="S16015" s="226" t="e">
        <f t="shared" si="335"/>
        <v>#REF!</v>
      </c>
      <c r="T16015" s="168"/>
      <c r="U16015" s="168"/>
      <c r="V16015" s="168"/>
      <c r="W16015" s="169"/>
      <c r="X16015" s="221"/>
      <c r="Y16015" s="221"/>
      <c r="Z16015" s="221"/>
      <c r="AA16015" s="222"/>
      <c r="AB16015" s="221"/>
      <c r="AC16015" s="221"/>
      <c r="AD16015" s="221"/>
      <c r="AE16015" s="237"/>
      <c r="AF16015" s="168"/>
      <c r="AG16015" s="168"/>
      <c r="AH16015" s="168"/>
    </row>
    <row r="16016" spans="19:34" x14ac:dyDescent="0.2">
      <c r="S16016" s="226" t="e">
        <f t="shared" si="335"/>
        <v>#REF!</v>
      </c>
      <c r="T16016" s="168"/>
      <c r="U16016" s="168"/>
      <c r="V16016" s="168"/>
      <c r="W16016" s="169"/>
      <c r="X16016" s="221"/>
      <c r="Y16016" s="221"/>
      <c r="Z16016" s="221"/>
      <c r="AA16016" s="222"/>
      <c r="AB16016" s="221"/>
      <c r="AC16016" s="221"/>
      <c r="AD16016" s="221"/>
      <c r="AE16016" s="237"/>
      <c r="AF16016" s="168"/>
      <c r="AG16016" s="168"/>
      <c r="AH16016" s="168"/>
    </row>
    <row r="16017" spans="19:34" x14ac:dyDescent="0.2">
      <c r="S16017" s="226" t="e">
        <f t="shared" si="335"/>
        <v>#REF!</v>
      </c>
      <c r="T16017" s="168"/>
      <c r="U16017" s="168"/>
      <c r="V16017" s="168"/>
      <c r="W16017" s="169"/>
      <c r="X16017" s="221"/>
      <c r="Y16017" s="221"/>
      <c r="Z16017" s="221"/>
      <c r="AA16017" s="222"/>
      <c r="AB16017" s="221"/>
      <c r="AC16017" s="221"/>
      <c r="AD16017" s="221"/>
      <c r="AE16017" s="237"/>
      <c r="AF16017" s="168"/>
      <c r="AG16017" s="168"/>
      <c r="AH16017" s="168"/>
    </row>
    <row r="16018" spans="19:34" x14ac:dyDescent="0.2">
      <c r="S16018" s="226" t="e">
        <f t="shared" si="335"/>
        <v>#REF!</v>
      </c>
      <c r="T16018" s="168"/>
      <c r="U16018" s="168"/>
      <c r="V16018" s="168"/>
      <c r="W16018" s="169"/>
      <c r="X16018" s="221"/>
      <c r="Y16018" s="221"/>
      <c r="Z16018" s="221"/>
      <c r="AA16018" s="222"/>
      <c r="AB16018" s="221"/>
      <c r="AC16018" s="221"/>
      <c r="AD16018" s="221"/>
      <c r="AE16018" s="237"/>
      <c r="AF16018" s="168"/>
      <c r="AG16018" s="168"/>
      <c r="AH16018" s="168"/>
    </row>
    <row r="16019" spans="19:34" x14ac:dyDescent="0.2">
      <c r="S16019" s="226" t="e">
        <f t="shared" si="335"/>
        <v>#REF!</v>
      </c>
      <c r="T16019" s="168"/>
      <c r="U16019" s="168"/>
      <c r="V16019" s="168"/>
      <c r="W16019" s="169"/>
      <c r="X16019" s="221"/>
      <c r="Y16019" s="221"/>
      <c r="Z16019" s="221"/>
      <c r="AA16019" s="222"/>
      <c r="AB16019" s="221"/>
      <c r="AC16019" s="221"/>
      <c r="AD16019" s="221"/>
      <c r="AE16019" s="237"/>
      <c r="AF16019" s="168"/>
      <c r="AG16019" s="168"/>
      <c r="AH16019" s="168"/>
    </row>
    <row r="16020" spans="19:34" x14ac:dyDescent="0.2">
      <c r="S16020" s="226" t="e">
        <f t="shared" si="335"/>
        <v>#REF!</v>
      </c>
      <c r="T16020" s="168"/>
      <c r="U16020" s="168"/>
      <c r="V16020" s="168"/>
      <c r="W16020" s="169"/>
      <c r="X16020" s="221"/>
      <c r="Y16020" s="221"/>
      <c r="Z16020" s="221"/>
      <c r="AA16020" s="222"/>
      <c r="AB16020" s="221"/>
      <c r="AC16020" s="221"/>
      <c r="AD16020" s="221"/>
      <c r="AE16020" s="237"/>
      <c r="AF16020" s="168"/>
      <c r="AG16020" s="168"/>
      <c r="AH16020" s="168"/>
    </row>
    <row r="16021" spans="19:34" x14ac:dyDescent="0.2">
      <c r="S16021" s="226" t="e">
        <f t="shared" si="335"/>
        <v>#REF!</v>
      </c>
      <c r="T16021" s="168"/>
      <c r="U16021" s="168"/>
      <c r="V16021" s="168"/>
      <c r="W16021" s="169"/>
      <c r="X16021" s="221"/>
      <c r="Y16021" s="221"/>
      <c r="Z16021" s="221"/>
      <c r="AA16021" s="222"/>
      <c r="AB16021" s="221"/>
      <c r="AC16021" s="221"/>
      <c r="AD16021" s="221"/>
      <c r="AE16021" s="237"/>
      <c r="AF16021" s="168"/>
      <c r="AG16021" s="168"/>
      <c r="AH16021" s="168"/>
    </row>
    <row r="16022" spans="19:34" x14ac:dyDescent="0.2">
      <c r="S16022" s="226" t="e">
        <f t="shared" si="335"/>
        <v>#REF!</v>
      </c>
      <c r="T16022" s="168"/>
      <c r="U16022" s="168"/>
      <c r="V16022" s="168"/>
      <c r="W16022" s="169"/>
      <c r="X16022" s="221"/>
      <c r="Y16022" s="221"/>
      <c r="Z16022" s="221"/>
      <c r="AA16022" s="222"/>
      <c r="AB16022" s="221"/>
      <c r="AC16022" s="221"/>
      <c r="AD16022" s="221"/>
      <c r="AE16022" s="237"/>
      <c r="AF16022" s="168"/>
      <c r="AG16022" s="168"/>
      <c r="AH16022" s="168"/>
    </row>
    <row r="16023" spans="19:34" x14ac:dyDescent="0.2">
      <c r="S16023" s="226" t="e">
        <f t="shared" si="335"/>
        <v>#REF!</v>
      </c>
      <c r="T16023" s="168"/>
      <c r="U16023" s="168"/>
      <c r="V16023" s="168"/>
      <c r="W16023" s="169"/>
      <c r="X16023" s="221"/>
      <c r="Y16023" s="221"/>
      <c r="Z16023" s="221"/>
      <c r="AA16023" s="222"/>
      <c r="AB16023" s="221"/>
      <c r="AC16023" s="221"/>
      <c r="AD16023" s="221"/>
      <c r="AE16023" s="237"/>
      <c r="AF16023" s="168"/>
      <c r="AG16023" s="168"/>
      <c r="AH16023" s="168"/>
    </row>
    <row r="16024" spans="19:34" x14ac:dyDescent="0.2">
      <c r="S16024" s="226" t="e">
        <f t="shared" si="335"/>
        <v>#REF!</v>
      </c>
      <c r="T16024" s="168"/>
      <c r="U16024" s="168"/>
      <c r="V16024" s="168"/>
      <c r="W16024" s="169"/>
      <c r="X16024" s="221"/>
      <c r="Y16024" s="221"/>
      <c r="Z16024" s="221"/>
      <c r="AA16024" s="222"/>
      <c r="AB16024" s="221"/>
      <c r="AC16024" s="221"/>
      <c r="AD16024" s="221"/>
      <c r="AE16024" s="237"/>
      <c r="AF16024" s="168"/>
      <c r="AG16024" s="168"/>
      <c r="AH16024" s="168"/>
    </row>
    <row r="16025" spans="19:34" x14ac:dyDescent="0.2">
      <c r="S16025" s="226" t="e">
        <f t="shared" si="335"/>
        <v>#REF!</v>
      </c>
      <c r="T16025" s="168"/>
      <c r="U16025" s="168"/>
      <c r="V16025" s="168"/>
      <c r="W16025" s="169"/>
      <c r="X16025" s="221"/>
      <c r="Y16025" s="221"/>
      <c r="Z16025" s="221"/>
      <c r="AA16025" s="222"/>
      <c r="AB16025" s="221"/>
      <c r="AC16025" s="221"/>
      <c r="AD16025" s="221"/>
      <c r="AE16025" s="237"/>
      <c r="AF16025" s="168"/>
      <c r="AG16025" s="168"/>
      <c r="AH16025" s="168"/>
    </row>
    <row r="16026" spans="19:34" x14ac:dyDescent="0.2">
      <c r="S16026" s="226" t="e">
        <f t="shared" si="335"/>
        <v>#REF!</v>
      </c>
      <c r="T16026" s="168"/>
      <c r="U16026" s="168"/>
      <c r="V16026" s="168"/>
      <c r="W16026" s="169"/>
      <c r="X16026" s="221"/>
      <c r="Y16026" s="221"/>
      <c r="Z16026" s="221"/>
      <c r="AA16026" s="222"/>
      <c r="AB16026" s="221"/>
      <c r="AC16026" s="221"/>
      <c r="AD16026" s="221"/>
      <c r="AE16026" s="237"/>
      <c r="AF16026" s="168"/>
      <c r="AG16026" s="168"/>
      <c r="AH16026" s="168"/>
    </row>
    <row r="16027" spans="19:34" x14ac:dyDescent="0.2">
      <c r="S16027" s="226" t="e">
        <f t="shared" si="335"/>
        <v>#REF!</v>
      </c>
      <c r="T16027" s="168"/>
      <c r="U16027" s="168"/>
      <c r="V16027" s="168"/>
      <c r="W16027" s="169"/>
      <c r="X16027" s="221"/>
      <c r="Y16027" s="221"/>
      <c r="Z16027" s="221"/>
      <c r="AA16027" s="222"/>
      <c r="AB16027" s="221"/>
      <c r="AC16027" s="221"/>
      <c r="AD16027" s="221"/>
      <c r="AE16027" s="237"/>
      <c r="AF16027" s="168"/>
      <c r="AG16027" s="168"/>
      <c r="AH16027" s="168"/>
    </row>
    <row r="16028" spans="19:34" x14ac:dyDescent="0.2">
      <c r="S16028" s="226" t="e">
        <f t="shared" ref="S16028:S16091" si="336">MID(#REF!,2,7)</f>
        <v>#REF!</v>
      </c>
      <c r="T16028" s="168"/>
      <c r="U16028" s="168"/>
      <c r="V16028" s="168"/>
      <c r="W16028" s="169"/>
      <c r="X16028" s="221"/>
      <c r="Y16028" s="221"/>
      <c r="Z16028" s="221"/>
      <c r="AA16028" s="222"/>
      <c r="AB16028" s="221"/>
      <c r="AC16028" s="221"/>
      <c r="AD16028" s="221"/>
      <c r="AE16028" s="237"/>
      <c r="AF16028" s="168"/>
      <c r="AG16028" s="168"/>
      <c r="AH16028" s="168"/>
    </row>
    <row r="16029" spans="19:34" x14ac:dyDescent="0.2">
      <c r="S16029" s="226" t="e">
        <f t="shared" si="336"/>
        <v>#REF!</v>
      </c>
      <c r="T16029" s="168"/>
      <c r="U16029" s="168"/>
      <c r="V16029" s="168"/>
      <c r="W16029" s="169"/>
      <c r="X16029" s="221"/>
      <c r="Y16029" s="221"/>
      <c r="Z16029" s="221"/>
      <c r="AA16029" s="222"/>
      <c r="AB16029" s="221"/>
      <c r="AC16029" s="221"/>
      <c r="AD16029" s="221"/>
      <c r="AE16029" s="237"/>
      <c r="AF16029" s="168"/>
      <c r="AG16029" s="168"/>
      <c r="AH16029" s="168"/>
    </row>
    <row r="16030" spans="19:34" x14ac:dyDescent="0.2">
      <c r="S16030" s="226" t="e">
        <f t="shared" si="336"/>
        <v>#REF!</v>
      </c>
      <c r="T16030" s="168"/>
      <c r="U16030" s="168"/>
      <c r="V16030" s="168"/>
      <c r="W16030" s="169"/>
      <c r="X16030" s="221"/>
      <c r="Y16030" s="221"/>
      <c r="Z16030" s="221"/>
      <c r="AA16030" s="222"/>
      <c r="AB16030" s="221"/>
      <c r="AC16030" s="221"/>
      <c r="AD16030" s="221"/>
      <c r="AE16030" s="237"/>
      <c r="AF16030" s="168"/>
      <c r="AG16030" s="168"/>
      <c r="AH16030" s="168"/>
    </row>
    <row r="16031" spans="19:34" x14ac:dyDescent="0.2">
      <c r="S16031" s="226" t="e">
        <f t="shared" si="336"/>
        <v>#REF!</v>
      </c>
      <c r="T16031" s="168"/>
      <c r="U16031" s="168"/>
      <c r="V16031" s="168"/>
      <c r="W16031" s="169"/>
      <c r="X16031" s="221"/>
      <c r="Y16031" s="221"/>
      <c r="Z16031" s="221"/>
      <c r="AA16031" s="222"/>
      <c r="AB16031" s="221"/>
      <c r="AC16031" s="221"/>
      <c r="AD16031" s="221"/>
      <c r="AE16031" s="237"/>
      <c r="AF16031" s="168"/>
      <c r="AG16031" s="168"/>
      <c r="AH16031" s="168"/>
    </row>
    <row r="16032" spans="19:34" x14ac:dyDescent="0.2">
      <c r="S16032" s="226" t="e">
        <f t="shared" si="336"/>
        <v>#REF!</v>
      </c>
      <c r="T16032" s="168"/>
      <c r="U16032" s="168"/>
      <c r="V16032" s="168"/>
      <c r="W16032" s="169"/>
      <c r="X16032" s="221"/>
      <c r="Y16032" s="221"/>
      <c r="Z16032" s="221"/>
      <c r="AA16032" s="222"/>
      <c r="AB16032" s="221"/>
      <c r="AC16032" s="221"/>
      <c r="AD16032" s="221"/>
      <c r="AE16032" s="237"/>
      <c r="AF16032" s="168"/>
      <c r="AG16032" s="168"/>
      <c r="AH16032" s="168"/>
    </row>
    <row r="16033" spans="19:34" x14ac:dyDescent="0.2">
      <c r="S16033" s="226" t="e">
        <f t="shared" si="336"/>
        <v>#REF!</v>
      </c>
      <c r="T16033" s="168"/>
      <c r="U16033" s="168"/>
      <c r="V16033" s="168"/>
      <c r="W16033" s="169"/>
      <c r="X16033" s="221"/>
      <c r="Y16033" s="221"/>
      <c r="Z16033" s="221"/>
      <c r="AA16033" s="222"/>
      <c r="AB16033" s="221"/>
      <c r="AC16033" s="221"/>
      <c r="AD16033" s="221"/>
      <c r="AE16033" s="237"/>
      <c r="AF16033" s="168"/>
      <c r="AG16033" s="168"/>
      <c r="AH16033" s="168"/>
    </row>
    <row r="16034" spans="19:34" x14ac:dyDescent="0.2">
      <c r="S16034" s="226" t="e">
        <f t="shared" si="336"/>
        <v>#REF!</v>
      </c>
      <c r="T16034" s="168"/>
      <c r="U16034" s="168"/>
      <c r="V16034" s="168"/>
      <c r="W16034" s="169"/>
      <c r="X16034" s="221"/>
      <c r="Y16034" s="221"/>
      <c r="Z16034" s="221"/>
      <c r="AA16034" s="222"/>
      <c r="AB16034" s="221"/>
      <c r="AC16034" s="221"/>
      <c r="AD16034" s="221"/>
      <c r="AE16034" s="237"/>
      <c r="AF16034" s="168"/>
      <c r="AG16034" s="168"/>
      <c r="AH16034" s="168"/>
    </row>
    <row r="16035" spans="19:34" x14ac:dyDescent="0.2">
      <c r="S16035" s="226" t="e">
        <f t="shared" si="336"/>
        <v>#REF!</v>
      </c>
      <c r="T16035" s="168"/>
      <c r="U16035" s="168"/>
      <c r="V16035" s="168"/>
      <c r="W16035" s="169"/>
      <c r="X16035" s="221"/>
      <c r="Y16035" s="221"/>
      <c r="Z16035" s="221"/>
      <c r="AA16035" s="222"/>
      <c r="AB16035" s="221"/>
      <c r="AC16035" s="221"/>
      <c r="AD16035" s="221"/>
      <c r="AE16035" s="237"/>
      <c r="AF16035" s="168"/>
      <c r="AG16035" s="168"/>
      <c r="AH16035" s="168"/>
    </row>
    <row r="16036" spans="19:34" x14ac:dyDescent="0.2">
      <c r="S16036" s="226" t="e">
        <f t="shared" si="336"/>
        <v>#REF!</v>
      </c>
      <c r="T16036" s="168"/>
      <c r="U16036" s="168"/>
      <c r="V16036" s="168"/>
      <c r="W16036" s="169"/>
      <c r="X16036" s="221"/>
      <c r="Y16036" s="221"/>
      <c r="Z16036" s="221"/>
      <c r="AA16036" s="222"/>
      <c r="AB16036" s="221"/>
      <c r="AC16036" s="221"/>
      <c r="AD16036" s="221"/>
      <c r="AE16036" s="237"/>
      <c r="AF16036" s="168"/>
      <c r="AG16036" s="168"/>
      <c r="AH16036" s="168"/>
    </row>
    <row r="16037" spans="19:34" x14ac:dyDescent="0.2">
      <c r="S16037" s="226" t="e">
        <f t="shared" si="336"/>
        <v>#REF!</v>
      </c>
      <c r="T16037" s="168"/>
      <c r="U16037" s="168"/>
      <c r="V16037" s="168"/>
      <c r="W16037" s="169"/>
      <c r="X16037" s="221"/>
      <c r="Y16037" s="221"/>
      <c r="Z16037" s="221"/>
      <c r="AA16037" s="222"/>
      <c r="AB16037" s="221"/>
      <c r="AC16037" s="221"/>
      <c r="AD16037" s="221"/>
      <c r="AE16037" s="237"/>
      <c r="AF16037" s="168"/>
      <c r="AG16037" s="168"/>
      <c r="AH16037" s="168"/>
    </row>
    <row r="16038" spans="19:34" x14ac:dyDescent="0.2">
      <c r="S16038" s="226" t="e">
        <f t="shared" si="336"/>
        <v>#REF!</v>
      </c>
      <c r="T16038" s="168"/>
      <c r="U16038" s="168"/>
      <c r="V16038" s="168"/>
      <c r="W16038" s="169"/>
      <c r="X16038" s="221"/>
      <c r="Y16038" s="221"/>
      <c r="Z16038" s="221"/>
      <c r="AA16038" s="222"/>
      <c r="AB16038" s="221"/>
      <c r="AC16038" s="221"/>
      <c r="AD16038" s="221"/>
      <c r="AE16038" s="237"/>
      <c r="AF16038" s="168"/>
      <c r="AG16038" s="168"/>
      <c r="AH16038" s="168"/>
    </row>
    <row r="16039" spans="19:34" x14ac:dyDescent="0.2">
      <c r="S16039" s="226" t="e">
        <f t="shared" si="336"/>
        <v>#REF!</v>
      </c>
      <c r="T16039" s="168"/>
      <c r="U16039" s="168"/>
      <c r="V16039" s="168"/>
      <c r="W16039" s="169"/>
      <c r="X16039" s="221"/>
      <c r="Y16039" s="221"/>
      <c r="Z16039" s="221"/>
      <c r="AA16039" s="222"/>
      <c r="AB16039" s="221"/>
      <c r="AC16039" s="221"/>
      <c r="AD16039" s="221"/>
      <c r="AE16039" s="237"/>
      <c r="AF16039" s="168"/>
      <c r="AG16039" s="168"/>
      <c r="AH16039" s="168"/>
    </row>
    <row r="16040" spans="19:34" x14ac:dyDescent="0.2">
      <c r="S16040" s="226" t="e">
        <f t="shared" si="336"/>
        <v>#REF!</v>
      </c>
      <c r="T16040" s="168"/>
      <c r="U16040" s="168"/>
      <c r="V16040" s="168"/>
      <c r="W16040" s="169"/>
      <c r="X16040" s="221"/>
      <c r="Y16040" s="221"/>
      <c r="Z16040" s="221"/>
      <c r="AA16040" s="222"/>
      <c r="AB16040" s="221"/>
      <c r="AC16040" s="221"/>
      <c r="AD16040" s="221"/>
      <c r="AE16040" s="237"/>
      <c r="AF16040" s="168"/>
      <c r="AG16040" s="168"/>
      <c r="AH16040" s="168"/>
    </row>
    <row r="16041" spans="19:34" x14ac:dyDescent="0.2">
      <c r="S16041" s="226" t="e">
        <f t="shared" si="336"/>
        <v>#REF!</v>
      </c>
      <c r="T16041" s="168"/>
      <c r="U16041" s="168"/>
      <c r="V16041" s="168"/>
      <c r="W16041" s="169"/>
      <c r="X16041" s="221"/>
      <c r="Y16041" s="221"/>
      <c r="Z16041" s="221"/>
      <c r="AA16041" s="222"/>
      <c r="AB16041" s="221"/>
      <c r="AC16041" s="221"/>
      <c r="AD16041" s="221"/>
      <c r="AE16041" s="237"/>
      <c r="AF16041" s="168"/>
      <c r="AG16041" s="168"/>
      <c r="AH16041" s="168"/>
    </row>
    <row r="16042" spans="19:34" x14ac:dyDescent="0.2">
      <c r="S16042" s="226" t="e">
        <f t="shared" si="336"/>
        <v>#REF!</v>
      </c>
      <c r="T16042" s="168"/>
      <c r="U16042" s="168"/>
      <c r="V16042" s="168"/>
      <c r="W16042" s="169"/>
      <c r="X16042" s="221"/>
      <c r="Y16042" s="221"/>
      <c r="Z16042" s="221"/>
      <c r="AA16042" s="222"/>
      <c r="AB16042" s="221"/>
      <c r="AC16042" s="221"/>
      <c r="AD16042" s="221"/>
      <c r="AE16042" s="237"/>
      <c r="AF16042" s="168"/>
      <c r="AG16042" s="168"/>
      <c r="AH16042" s="168"/>
    </row>
    <row r="16043" spans="19:34" x14ac:dyDescent="0.2">
      <c r="S16043" s="226" t="e">
        <f t="shared" si="336"/>
        <v>#REF!</v>
      </c>
      <c r="T16043" s="168"/>
      <c r="U16043" s="168"/>
      <c r="V16043" s="168"/>
      <c r="W16043" s="169"/>
      <c r="X16043" s="221"/>
      <c r="Y16043" s="221"/>
      <c r="Z16043" s="221"/>
      <c r="AA16043" s="222"/>
      <c r="AB16043" s="221"/>
      <c r="AC16043" s="221"/>
      <c r="AD16043" s="221"/>
      <c r="AE16043" s="237"/>
      <c r="AF16043" s="168"/>
      <c r="AG16043" s="168"/>
      <c r="AH16043" s="168"/>
    </row>
    <row r="16044" spans="19:34" x14ac:dyDescent="0.2">
      <c r="S16044" s="226" t="e">
        <f t="shared" si="336"/>
        <v>#REF!</v>
      </c>
      <c r="T16044" s="168"/>
      <c r="U16044" s="168"/>
      <c r="V16044" s="168"/>
      <c r="W16044" s="169"/>
      <c r="X16044" s="221"/>
      <c r="Y16044" s="221"/>
      <c r="Z16044" s="221"/>
      <c r="AA16044" s="222"/>
      <c r="AB16044" s="221"/>
      <c r="AC16044" s="221"/>
      <c r="AD16044" s="221"/>
      <c r="AE16044" s="237"/>
      <c r="AF16044" s="168"/>
      <c r="AG16044" s="168"/>
      <c r="AH16044" s="168"/>
    </row>
    <row r="16045" spans="19:34" x14ac:dyDescent="0.2">
      <c r="S16045" s="226" t="e">
        <f t="shared" si="336"/>
        <v>#REF!</v>
      </c>
      <c r="T16045" s="168"/>
      <c r="U16045" s="168"/>
      <c r="V16045" s="168"/>
      <c r="W16045" s="169"/>
      <c r="X16045" s="221"/>
      <c r="Y16045" s="221"/>
      <c r="Z16045" s="221"/>
      <c r="AA16045" s="222"/>
      <c r="AB16045" s="221"/>
      <c r="AC16045" s="221"/>
      <c r="AD16045" s="221"/>
      <c r="AE16045" s="237"/>
      <c r="AF16045" s="168"/>
      <c r="AG16045" s="168"/>
      <c r="AH16045" s="168"/>
    </row>
    <row r="16046" spans="19:34" x14ac:dyDescent="0.2">
      <c r="S16046" s="226" t="e">
        <f t="shared" si="336"/>
        <v>#REF!</v>
      </c>
      <c r="T16046" s="168"/>
      <c r="U16046" s="168"/>
      <c r="V16046" s="168"/>
      <c r="W16046" s="169"/>
      <c r="X16046" s="221"/>
      <c r="Y16046" s="221"/>
      <c r="Z16046" s="221"/>
      <c r="AA16046" s="222"/>
      <c r="AB16046" s="221"/>
      <c r="AC16046" s="221"/>
      <c r="AD16046" s="221"/>
      <c r="AE16046" s="237"/>
      <c r="AF16046" s="168"/>
      <c r="AG16046" s="168"/>
      <c r="AH16046" s="168"/>
    </row>
    <row r="16047" spans="19:34" x14ac:dyDescent="0.2">
      <c r="S16047" s="226" t="e">
        <f t="shared" si="336"/>
        <v>#REF!</v>
      </c>
      <c r="T16047" s="168"/>
      <c r="U16047" s="168"/>
      <c r="V16047" s="168"/>
      <c r="W16047" s="169"/>
      <c r="X16047" s="221"/>
      <c r="Y16047" s="221"/>
      <c r="Z16047" s="221"/>
      <c r="AA16047" s="222"/>
      <c r="AB16047" s="221"/>
      <c r="AC16047" s="221"/>
      <c r="AD16047" s="221"/>
      <c r="AE16047" s="237"/>
      <c r="AF16047" s="168"/>
      <c r="AG16047" s="168"/>
      <c r="AH16047" s="168"/>
    </row>
    <row r="16048" spans="19:34" x14ac:dyDescent="0.2">
      <c r="S16048" s="226" t="e">
        <f t="shared" si="336"/>
        <v>#REF!</v>
      </c>
      <c r="T16048" s="168"/>
      <c r="U16048" s="168"/>
      <c r="V16048" s="168"/>
      <c r="W16048" s="169"/>
      <c r="X16048" s="221"/>
      <c r="Y16048" s="221"/>
      <c r="Z16048" s="221"/>
      <c r="AA16048" s="222"/>
      <c r="AB16048" s="221"/>
      <c r="AC16048" s="221"/>
      <c r="AD16048" s="221"/>
      <c r="AE16048" s="237"/>
      <c r="AF16048" s="168"/>
      <c r="AG16048" s="168"/>
      <c r="AH16048" s="168"/>
    </row>
    <row r="16049" spans="19:34" x14ac:dyDescent="0.2">
      <c r="S16049" s="226" t="e">
        <f t="shared" si="336"/>
        <v>#REF!</v>
      </c>
      <c r="T16049" s="168"/>
      <c r="U16049" s="168"/>
      <c r="V16049" s="168"/>
      <c r="W16049" s="169"/>
      <c r="X16049" s="221"/>
      <c r="Y16049" s="221"/>
      <c r="Z16049" s="221"/>
      <c r="AA16049" s="222"/>
      <c r="AB16049" s="221"/>
      <c r="AC16049" s="221"/>
      <c r="AD16049" s="221"/>
      <c r="AE16049" s="237"/>
      <c r="AF16049" s="168"/>
      <c r="AG16049" s="168"/>
      <c r="AH16049" s="168"/>
    </row>
    <row r="16050" spans="19:34" x14ac:dyDescent="0.2">
      <c r="S16050" s="226" t="e">
        <f t="shared" si="336"/>
        <v>#REF!</v>
      </c>
      <c r="T16050" s="168"/>
      <c r="U16050" s="168"/>
      <c r="V16050" s="168"/>
      <c r="W16050" s="169"/>
      <c r="X16050" s="221"/>
      <c r="Y16050" s="221"/>
      <c r="Z16050" s="221"/>
      <c r="AA16050" s="222"/>
      <c r="AB16050" s="221"/>
      <c r="AC16050" s="221"/>
      <c r="AD16050" s="221"/>
      <c r="AE16050" s="237"/>
      <c r="AF16050" s="168"/>
      <c r="AG16050" s="168"/>
      <c r="AH16050" s="168"/>
    </row>
    <row r="16051" spans="19:34" x14ac:dyDescent="0.2">
      <c r="S16051" s="226" t="e">
        <f t="shared" si="336"/>
        <v>#REF!</v>
      </c>
      <c r="T16051" s="168"/>
      <c r="U16051" s="168"/>
      <c r="V16051" s="168"/>
      <c r="W16051" s="169"/>
      <c r="X16051" s="221"/>
      <c r="Y16051" s="221"/>
      <c r="Z16051" s="221"/>
      <c r="AA16051" s="222"/>
      <c r="AB16051" s="221"/>
      <c r="AC16051" s="221"/>
      <c r="AD16051" s="221"/>
      <c r="AE16051" s="237"/>
      <c r="AF16051" s="168"/>
      <c r="AG16051" s="168"/>
      <c r="AH16051" s="168"/>
    </row>
    <row r="16052" spans="19:34" x14ac:dyDescent="0.2">
      <c r="S16052" s="226" t="e">
        <f t="shared" si="336"/>
        <v>#REF!</v>
      </c>
      <c r="T16052" s="168"/>
      <c r="U16052" s="168"/>
      <c r="V16052" s="168"/>
      <c r="W16052" s="169"/>
      <c r="X16052" s="221"/>
      <c r="Y16052" s="221"/>
      <c r="Z16052" s="221"/>
      <c r="AA16052" s="222"/>
      <c r="AB16052" s="221"/>
      <c r="AC16052" s="221"/>
      <c r="AD16052" s="221"/>
      <c r="AE16052" s="237"/>
      <c r="AF16052" s="168"/>
      <c r="AG16052" s="168"/>
      <c r="AH16052" s="168"/>
    </row>
    <row r="16053" spans="19:34" x14ac:dyDescent="0.2">
      <c r="S16053" s="226" t="e">
        <f t="shared" si="336"/>
        <v>#REF!</v>
      </c>
      <c r="T16053" s="168"/>
      <c r="U16053" s="168"/>
      <c r="V16053" s="168"/>
      <c r="W16053" s="169"/>
      <c r="X16053" s="221"/>
      <c r="Y16053" s="221"/>
      <c r="Z16053" s="221"/>
      <c r="AA16053" s="222"/>
      <c r="AB16053" s="221"/>
      <c r="AC16053" s="221"/>
      <c r="AD16053" s="221"/>
      <c r="AE16053" s="237"/>
      <c r="AF16053" s="168"/>
      <c r="AG16053" s="168"/>
      <c r="AH16053" s="168"/>
    </row>
    <row r="16054" spans="19:34" x14ac:dyDescent="0.2">
      <c r="S16054" s="226" t="e">
        <f t="shared" si="336"/>
        <v>#REF!</v>
      </c>
      <c r="T16054" s="168"/>
      <c r="U16054" s="168"/>
      <c r="V16054" s="168"/>
      <c r="W16054" s="169"/>
      <c r="X16054" s="221"/>
      <c r="Y16054" s="221"/>
      <c r="Z16054" s="221"/>
      <c r="AA16054" s="222"/>
      <c r="AB16054" s="221"/>
      <c r="AC16054" s="221"/>
      <c r="AD16054" s="221"/>
      <c r="AE16054" s="237"/>
      <c r="AF16054" s="168"/>
      <c r="AG16054" s="168"/>
      <c r="AH16054" s="168"/>
    </row>
    <row r="16055" spans="19:34" x14ac:dyDescent="0.2">
      <c r="S16055" s="226" t="e">
        <f t="shared" si="336"/>
        <v>#REF!</v>
      </c>
      <c r="T16055" s="168"/>
      <c r="U16055" s="168"/>
      <c r="V16055" s="168"/>
      <c r="W16055" s="169"/>
      <c r="X16055" s="221"/>
      <c r="Y16055" s="221"/>
      <c r="Z16055" s="221"/>
      <c r="AA16055" s="222"/>
      <c r="AB16055" s="221"/>
      <c r="AC16055" s="221"/>
      <c r="AD16055" s="221"/>
      <c r="AE16055" s="237"/>
      <c r="AF16055" s="168"/>
      <c r="AG16055" s="168"/>
      <c r="AH16055" s="168"/>
    </row>
    <row r="16056" spans="19:34" x14ac:dyDescent="0.2">
      <c r="S16056" s="226" t="e">
        <f t="shared" si="336"/>
        <v>#REF!</v>
      </c>
      <c r="T16056" s="168"/>
      <c r="U16056" s="168"/>
      <c r="V16056" s="168"/>
      <c r="W16056" s="169"/>
      <c r="X16056" s="221"/>
      <c r="Y16056" s="221"/>
      <c r="Z16056" s="221"/>
      <c r="AA16056" s="222"/>
      <c r="AB16056" s="221"/>
      <c r="AC16056" s="221"/>
      <c r="AD16056" s="221"/>
      <c r="AE16056" s="237"/>
      <c r="AF16056" s="168"/>
      <c r="AG16056" s="168"/>
      <c r="AH16056" s="168"/>
    </row>
    <row r="16057" spans="19:34" x14ac:dyDescent="0.2">
      <c r="S16057" s="226" t="e">
        <f t="shared" si="336"/>
        <v>#REF!</v>
      </c>
      <c r="T16057" s="168"/>
      <c r="U16057" s="168"/>
      <c r="V16057" s="168"/>
      <c r="W16057" s="169"/>
      <c r="X16057" s="221"/>
      <c r="Y16057" s="221"/>
      <c r="Z16057" s="221"/>
      <c r="AA16057" s="222"/>
      <c r="AB16057" s="221"/>
      <c r="AC16057" s="221"/>
      <c r="AD16057" s="221"/>
      <c r="AE16057" s="237"/>
      <c r="AF16057" s="168"/>
      <c r="AG16057" s="168"/>
      <c r="AH16057" s="168"/>
    </row>
    <row r="16058" spans="19:34" x14ac:dyDescent="0.2">
      <c r="S16058" s="226" t="e">
        <f t="shared" si="336"/>
        <v>#REF!</v>
      </c>
      <c r="T16058" s="168"/>
      <c r="U16058" s="168"/>
      <c r="V16058" s="168"/>
      <c r="W16058" s="169"/>
      <c r="X16058" s="221"/>
      <c r="Y16058" s="221"/>
      <c r="Z16058" s="221"/>
      <c r="AA16058" s="222"/>
      <c r="AB16058" s="221"/>
      <c r="AC16058" s="221"/>
      <c r="AD16058" s="221"/>
      <c r="AE16058" s="237"/>
      <c r="AF16058" s="168"/>
      <c r="AG16058" s="168"/>
      <c r="AH16058" s="168"/>
    </row>
    <row r="16059" spans="19:34" x14ac:dyDescent="0.2">
      <c r="S16059" s="226" t="e">
        <f t="shared" si="336"/>
        <v>#REF!</v>
      </c>
      <c r="T16059" s="168"/>
      <c r="U16059" s="168"/>
      <c r="V16059" s="168"/>
      <c r="W16059" s="169"/>
      <c r="X16059" s="221"/>
      <c r="Y16059" s="221"/>
      <c r="Z16059" s="221"/>
      <c r="AA16059" s="222"/>
      <c r="AB16059" s="221"/>
      <c r="AC16059" s="221"/>
      <c r="AD16059" s="221"/>
      <c r="AE16059" s="237"/>
      <c r="AF16059" s="168"/>
      <c r="AG16059" s="168"/>
      <c r="AH16059" s="168"/>
    </row>
    <row r="16060" spans="19:34" x14ac:dyDescent="0.2">
      <c r="S16060" s="226" t="e">
        <f t="shared" si="336"/>
        <v>#REF!</v>
      </c>
      <c r="T16060" s="168"/>
      <c r="U16060" s="168"/>
      <c r="V16060" s="168"/>
      <c r="W16060" s="169"/>
      <c r="X16060" s="221"/>
      <c r="Y16060" s="221"/>
      <c r="Z16060" s="221"/>
      <c r="AA16060" s="222"/>
      <c r="AB16060" s="221"/>
      <c r="AC16060" s="221"/>
      <c r="AD16060" s="221"/>
      <c r="AE16060" s="237"/>
      <c r="AF16060" s="168"/>
      <c r="AG16060" s="168"/>
      <c r="AH16060" s="168"/>
    </row>
    <row r="16061" spans="19:34" x14ac:dyDescent="0.2">
      <c r="S16061" s="226" t="e">
        <f t="shared" si="336"/>
        <v>#REF!</v>
      </c>
      <c r="T16061" s="168"/>
      <c r="U16061" s="168"/>
      <c r="V16061" s="168"/>
      <c r="W16061" s="169"/>
      <c r="X16061" s="221"/>
      <c r="Y16061" s="221"/>
      <c r="Z16061" s="221"/>
      <c r="AA16061" s="222"/>
      <c r="AB16061" s="221"/>
      <c r="AC16061" s="221"/>
      <c r="AD16061" s="221"/>
      <c r="AE16061" s="237"/>
      <c r="AF16061" s="168"/>
      <c r="AG16061" s="168"/>
      <c r="AH16061" s="168"/>
    </row>
    <row r="16062" spans="19:34" x14ac:dyDescent="0.2">
      <c r="S16062" s="226" t="e">
        <f t="shared" si="336"/>
        <v>#REF!</v>
      </c>
      <c r="T16062" s="168"/>
      <c r="U16062" s="168"/>
      <c r="V16062" s="168"/>
      <c r="W16062" s="169"/>
      <c r="X16062" s="221"/>
      <c r="Y16062" s="221"/>
      <c r="Z16062" s="221"/>
      <c r="AA16062" s="222"/>
      <c r="AB16062" s="221"/>
      <c r="AC16062" s="221"/>
      <c r="AD16062" s="221"/>
      <c r="AE16062" s="237"/>
      <c r="AF16062" s="168"/>
      <c r="AG16062" s="168"/>
      <c r="AH16062" s="168"/>
    </row>
    <row r="16063" spans="19:34" x14ac:dyDescent="0.2">
      <c r="S16063" s="226" t="e">
        <f t="shared" si="336"/>
        <v>#REF!</v>
      </c>
      <c r="T16063" s="168"/>
      <c r="U16063" s="168"/>
      <c r="V16063" s="168"/>
      <c r="W16063" s="169"/>
      <c r="X16063" s="221"/>
      <c r="Y16063" s="221"/>
      <c r="Z16063" s="221"/>
      <c r="AA16063" s="222"/>
      <c r="AB16063" s="221"/>
      <c r="AC16063" s="221"/>
      <c r="AD16063" s="221"/>
      <c r="AE16063" s="237"/>
      <c r="AF16063" s="168"/>
      <c r="AG16063" s="168"/>
      <c r="AH16063" s="168"/>
    </row>
    <row r="16064" spans="19:34" x14ac:dyDescent="0.2">
      <c r="S16064" s="226" t="e">
        <f t="shared" si="336"/>
        <v>#REF!</v>
      </c>
      <c r="T16064" s="168"/>
      <c r="U16064" s="168"/>
      <c r="V16064" s="168"/>
      <c r="W16064" s="169"/>
      <c r="X16064" s="221"/>
      <c r="Y16064" s="221"/>
      <c r="Z16064" s="221"/>
      <c r="AA16064" s="222"/>
      <c r="AB16064" s="221"/>
      <c r="AC16064" s="221"/>
      <c r="AD16064" s="221"/>
      <c r="AE16064" s="237"/>
      <c r="AF16064" s="168"/>
      <c r="AG16064" s="168"/>
      <c r="AH16064" s="168"/>
    </row>
    <row r="16065" spans="19:34" x14ac:dyDescent="0.2">
      <c r="S16065" s="226" t="e">
        <f t="shared" si="336"/>
        <v>#REF!</v>
      </c>
      <c r="T16065" s="168"/>
      <c r="U16065" s="168"/>
      <c r="V16065" s="168"/>
      <c r="W16065" s="169"/>
      <c r="X16065" s="221"/>
      <c r="Y16065" s="221"/>
      <c r="Z16065" s="221"/>
      <c r="AA16065" s="222"/>
      <c r="AB16065" s="221"/>
      <c r="AC16065" s="221"/>
      <c r="AD16065" s="221"/>
      <c r="AE16065" s="237"/>
      <c r="AF16065" s="168"/>
      <c r="AG16065" s="168"/>
      <c r="AH16065" s="168"/>
    </row>
    <row r="16066" spans="19:34" x14ac:dyDescent="0.2">
      <c r="S16066" s="226" t="e">
        <f t="shared" si="336"/>
        <v>#REF!</v>
      </c>
      <c r="T16066" s="168"/>
      <c r="U16066" s="168"/>
      <c r="V16066" s="168"/>
      <c r="W16066" s="169"/>
      <c r="X16066" s="221"/>
      <c r="Y16066" s="221"/>
      <c r="Z16066" s="221"/>
      <c r="AA16066" s="222"/>
      <c r="AB16066" s="221"/>
      <c r="AC16066" s="221"/>
      <c r="AD16066" s="221"/>
      <c r="AE16066" s="237"/>
      <c r="AF16066" s="168"/>
      <c r="AG16066" s="168"/>
      <c r="AH16066" s="168"/>
    </row>
    <row r="16067" spans="19:34" x14ac:dyDescent="0.2">
      <c r="S16067" s="226" t="e">
        <f t="shared" si="336"/>
        <v>#REF!</v>
      </c>
      <c r="T16067" s="168"/>
      <c r="U16067" s="168"/>
      <c r="V16067" s="168"/>
      <c r="W16067" s="169"/>
      <c r="X16067" s="221"/>
      <c r="Y16067" s="221"/>
      <c r="Z16067" s="221"/>
      <c r="AA16067" s="222"/>
      <c r="AB16067" s="221"/>
      <c r="AC16067" s="221"/>
      <c r="AD16067" s="221"/>
      <c r="AE16067" s="237"/>
      <c r="AF16067" s="168"/>
      <c r="AG16067" s="168"/>
      <c r="AH16067" s="168"/>
    </row>
    <row r="16068" spans="19:34" x14ac:dyDescent="0.2">
      <c r="S16068" s="226" t="e">
        <f t="shared" si="336"/>
        <v>#REF!</v>
      </c>
      <c r="T16068" s="168"/>
      <c r="U16068" s="168"/>
      <c r="V16068" s="168"/>
      <c r="W16068" s="169"/>
      <c r="X16068" s="221"/>
      <c r="Y16068" s="221"/>
      <c r="Z16068" s="221"/>
      <c r="AA16068" s="222"/>
      <c r="AB16068" s="221"/>
      <c r="AC16068" s="221"/>
      <c r="AD16068" s="221"/>
      <c r="AE16068" s="237"/>
      <c r="AF16068" s="168"/>
      <c r="AG16068" s="168"/>
      <c r="AH16068" s="168"/>
    </row>
    <row r="16069" spans="19:34" x14ac:dyDescent="0.2">
      <c r="S16069" s="226" t="e">
        <f t="shared" si="336"/>
        <v>#REF!</v>
      </c>
      <c r="T16069" s="168"/>
      <c r="U16069" s="168"/>
      <c r="V16069" s="168"/>
      <c r="W16069" s="169"/>
      <c r="X16069" s="221"/>
      <c r="Y16069" s="221"/>
      <c r="Z16069" s="221"/>
      <c r="AA16069" s="222"/>
      <c r="AB16069" s="221"/>
      <c r="AC16069" s="221"/>
      <c r="AD16069" s="221"/>
      <c r="AE16069" s="237"/>
      <c r="AF16069" s="168"/>
      <c r="AG16069" s="168"/>
      <c r="AH16069" s="168"/>
    </row>
    <row r="16070" spans="19:34" x14ac:dyDescent="0.2">
      <c r="S16070" s="226" t="e">
        <f t="shared" si="336"/>
        <v>#REF!</v>
      </c>
      <c r="T16070" s="168"/>
      <c r="U16070" s="168"/>
      <c r="V16070" s="168"/>
      <c r="W16070" s="169"/>
      <c r="X16070" s="221"/>
      <c r="Y16070" s="221"/>
      <c r="Z16070" s="221"/>
      <c r="AA16070" s="222"/>
      <c r="AB16070" s="221"/>
      <c r="AC16070" s="221"/>
      <c r="AD16070" s="221"/>
      <c r="AE16070" s="237"/>
      <c r="AF16070" s="168"/>
      <c r="AG16070" s="168"/>
      <c r="AH16070" s="168"/>
    </row>
    <row r="16071" spans="19:34" x14ac:dyDescent="0.2">
      <c r="S16071" s="226" t="e">
        <f t="shared" si="336"/>
        <v>#REF!</v>
      </c>
      <c r="T16071" s="168"/>
      <c r="U16071" s="168"/>
      <c r="V16071" s="168"/>
      <c r="W16071" s="169"/>
      <c r="X16071" s="221"/>
      <c r="Y16071" s="221"/>
      <c r="Z16071" s="221"/>
      <c r="AA16071" s="222"/>
      <c r="AB16071" s="221"/>
      <c r="AC16071" s="221"/>
      <c r="AD16071" s="221"/>
      <c r="AE16071" s="237"/>
      <c r="AF16071" s="168"/>
      <c r="AG16071" s="168"/>
      <c r="AH16071" s="168"/>
    </row>
    <row r="16072" spans="19:34" x14ac:dyDescent="0.2">
      <c r="S16072" s="226" t="e">
        <f t="shared" si="336"/>
        <v>#REF!</v>
      </c>
      <c r="T16072" s="168"/>
      <c r="U16072" s="168"/>
      <c r="V16072" s="168"/>
      <c r="W16072" s="169"/>
      <c r="X16072" s="221"/>
      <c r="Y16072" s="221"/>
      <c r="Z16072" s="221"/>
      <c r="AA16072" s="222"/>
      <c r="AB16072" s="221"/>
      <c r="AC16072" s="221"/>
      <c r="AD16072" s="221"/>
      <c r="AE16072" s="237"/>
      <c r="AF16072" s="168"/>
      <c r="AG16072" s="168"/>
      <c r="AH16072" s="168"/>
    </row>
    <row r="16073" spans="19:34" x14ac:dyDescent="0.2">
      <c r="S16073" s="226" t="e">
        <f t="shared" si="336"/>
        <v>#REF!</v>
      </c>
      <c r="T16073" s="168"/>
      <c r="U16073" s="168"/>
      <c r="V16073" s="168"/>
      <c r="W16073" s="169"/>
      <c r="X16073" s="221"/>
      <c r="Y16073" s="221"/>
      <c r="Z16073" s="221"/>
      <c r="AA16073" s="222"/>
      <c r="AB16073" s="221"/>
      <c r="AC16073" s="221"/>
      <c r="AD16073" s="221"/>
      <c r="AE16073" s="237"/>
      <c r="AF16073" s="168"/>
      <c r="AG16073" s="168"/>
      <c r="AH16073" s="168"/>
    </row>
    <row r="16074" spans="19:34" x14ac:dyDescent="0.2">
      <c r="S16074" s="226" t="e">
        <f t="shared" si="336"/>
        <v>#REF!</v>
      </c>
      <c r="T16074" s="168"/>
      <c r="U16074" s="168"/>
      <c r="V16074" s="168"/>
      <c r="W16074" s="169"/>
      <c r="X16074" s="221"/>
      <c r="Y16074" s="221"/>
      <c r="Z16074" s="221"/>
      <c r="AA16074" s="222"/>
      <c r="AB16074" s="221"/>
      <c r="AC16074" s="221"/>
      <c r="AD16074" s="221"/>
      <c r="AE16074" s="237"/>
      <c r="AF16074" s="168"/>
      <c r="AG16074" s="168"/>
      <c r="AH16074" s="168"/>
    </row>
    <row r="16075" spans="19:34" x14ac:dyDescent="0.2">
      <c r="S16075" s="226" t="e">
        <f t="shared" si="336"/>
        <v>#REF!</v>
      </c>
      <c r="T16075" s="168"/>
      <c r="U16075" s="168"/>
      <c r="V16075" s="168"/>
      <c r="W16075" s="169"/>
      <c r="X16075" s="221"/>
      <c r="Y16075" s="221"/>
      <c r="Z16075" s="221"/>
      <c r="AA16075" s="222"/>
      <c r="AB16075" s="221"/>
      <c r="AC16075" s="221"/>
      <c r="AD16075" s="221"/>
      <c r="AE16075" s="237"/>
      <c r="AF16075" s="168"/>
      <c r="AG16075" s="168"/>
      <c r="AH16075" s="168"/>
    </row>
    <row r="16076" spans="19:34" x14ac:dyDescent="0.2">
      <c r="S16076" s="226" t="e">
        <f t="shared" si="336"/>
        <v>#REF!</v>
      </c>
      <c r="T16076" s="168"/>
      <c r="U16076" s="168"/>
      <c r="V16076" s="168"/>
      <c r="W16076" s="169"/>
      <c r="X16076" s="221"/>
      <c r="Y16076" s="221"/>
      <c r="Z16076" s="221"/>
      <c r="AA16076" s="222"/>
      <c r="AB16076" s="221"/>
      <c r="AC16076" s="221"/>
      <c r="AD16076" s="221"/>
      <c r="AE16076" s="237"/>
      <c r="AF16076" s="168"/>
      <c r="AG16076" s="168"/>
      <c r="AH16076" s="168"/>
    </row>
    <row r="16077" spans="19:34" x14ac:dyDescent="0.2">
      <c r="S16077" s="226" t="e">
        <f t="shared" si="336"/>
        <v>#REF!</v>
      </c>
      <c r="T16077" s="168"/>
      <c r="U16077" s="168"/>
      <c r="V16077" s="168"/>
      <c r="W16077" s="169"/>
      <c r="X16077" s="221"/>
      <c r="Y16077" s="221"/>
      <c r="Z16077" s="221"/>
      <c r="AA16077" s="222"/>
      <c r="AB16077" s="221"/>
      <c r="AC16077" s="221"/>
      <c r="AD16077" s="221"/>
      <c r="AE16077" s="237"/>
      <c r="AF16077" s="168"/>
      <c r="AG16077" s="168"/>
      <c r="AH16077" s="168"/>
    </row>
    <row r="16078" spans="19:34" x14ac:dyDescent="0.2">
      <c r="S16078" s="226" t="e">
        <f t="shared" si="336"/>
        <v>#REF!</v>
      </c>
      <c r="T16078" s="168"/>
      <c r="U16078" s="168"/>
      <c r="V16078" s="168"/>
      <c r="W16078" s="169"/>
      <c r="X16078" s="221"/>
      <c r="Y16078" s="221"/>
      <c r="Z16078" s="221"/>
      <c r="AA16078" s="222"/>
      <c r="AB16078" s="221"/>
      <c r="AC16078" s="221"/>
      <c r="AD16078" s="221"/>
      <c r="AE16078" s="237"/>
      <c r="AF16078" s="168"/>
      <c r="AG16078" s="168"/>
      <c r="AH16078" s="168"/>
    </row>
    <row r="16079" spans="19:34" x14ac:dyDescent="0.2">
      <c r="S16079" s="226" t="e">
        <f t="shared" si="336"/>
        <v>#REF!</v>
      </c>
      <c r="T16079" s="168"/>
      <c r="U16079" s="168"/>
      <c r="V16079" s="168"/>
      <c r="W16079" s="169"/>
      <c r="X16079" s="221"/>
      <c r="Y16079" s="221"/>
      <c r="Z16079" s="221"/>
      <c r="AA16079" s="222"/>
      <c r="AB16079" s="221"/>
      <c r="AC16079" s="221"/>
      <c r="AD16079" s="221"/>
      <c r="AE16079" s="237"/>
      <c r="AF16079" s="168"/>
      <c r="AG16079" s="168"/>
      <c r="AH16079" s="168"/>
    </row>
    <row r="16080" spans="19:34" x14ac:dyDescent="0.2">
      <c r="S16080" s="226" t="e">
        <f t="shared" si="336"/>
        <v>#REF!</v>
      </c>
      <c r="T16080" s="168"/>
      <c r="U16080" s="168"/>
      <c r="V16080" s="168"/>
      <c r="W16080" s="169"/>
      <c r="X16080" s="221"/>
      <c r="Y16080" s="221"/>
      <c r="Z16080" s="221"/>
      <c r="AA16080" s="222"/>
      <c r="AB16080" s="221"/>
      <c r="AC16080" s="221"/>
      <c r="AD16080" s="221"/>
      <c r="AE16080" s="237"/>
      <c r="AF16080" s="168"/>
      <c r="AG16080" s="168"/>
      <c r="AH16080" s="168"/>
    </row>
    <row r="16081" spans="19:34" x14ac:dyDescent="0.2">
      <c r="S16081" s="226" t="e">
        <f t="shared" si="336"/>
        <v>#REF!</v>
      </c>
      <c r="T16081" s="168"/>
      <c r="U16081" s="168"/>
      <c r="V16081" s="168"/>
      <c r="W16081" s="169"/>
      <c r="X16081" s="221"/>
      <c r="Y16081" s="221"/>
      <c r="Z16081" s="221"/>
      <c r="AA16081" s="222"/>
      <c r="AB16081" s="221"/>
      <c r="AC16081" s="221"/>
      <c r="AD16081" s="221"/>
      <c r="AE16081" s="237"/>
      <c r="AF16081" s="168"/>
      <c r="AG16081" s="168"/>
      <c r="AH16081" s="168"/>
    </row>
    <row r="16082" spans="19:34" x14ac:dyDescent="0.2">
      <c r="S16082" s="226" t="e">
        <f t="shared" si="336"/>
        <v>#REF!</v>
      </c>
      <c r="T16082" s="168"/>
      <c r="U16082" s="168"/>
      <c r="V16082" s="168"/>
      <c r="W16082" s="169"/>
      <c r="X16082" s="221"/>
      <c r="Y16082" s="221"/>
      <c r="Z16082" s="221"/>
      <c r="AA16082" s="222"/>
      <c r="AB16082" s="221"/>
      <c r="AC16082" s="221"/>
      <c r="AD16082" s="221"/>
      <c r="AE16082" s="237"/>
      <c r="AF16082" s="168"/>
      <c r="AG16082" s="168"/>
      <c r="AH16082" s="168"/>
    </row>
    <row r="16083" spans="19:34" x14ac:dyDescent="0.2">
      <c r="S16083" s="226" t="e">
        <f t="shared" si="336"/>
        <v>#REF!</v>
      </c>
      <c r="T16083" s="168"/>
      <c r="U16083" s="168"/>
      <c r="V16083" s="168"/>
      <c r="W16083" s="169"/>
      <c r="X16083" s="221"/>
      <c r="Y16083" s="221"/>
      <c r="Z16083" s="221"/>
      <c r="AA16083" s="222"/>
      <c r="AB16083" s="221"/>
      <c r="AC16083" s="221"/>
      <c r="AD16083" s="221"/>
      <c r="AE16083" s="237"/>
      <c r="AF16083" s="168"/>
      <c r="AG16083" s="168"/>
      <c r="AH16083" s="168"/>
    </row>
    <row r="16084" spans="19:34" x14ac:dyDescent="0.2">
      <c r="S16084" s="226" t="e">
        <f t="shared" si="336"/>
        <v>#REF!</v>
      </c>
      <c r="T16084" s="168"/>
      <c r="U16084" s="168"/>
      <c r="V16084" s="168"/>
      <c r="W16084" s="169"/>
      <c r="X16084" s="221"/>
      <c r="Y16084" s="221"/>
      <c r="Z16084" s="221"/>
      <c r="AA16084" s="222"/>
      <c r="AB16084" s="221"/>
      <c r="AC16084" s="221"/>
      <c r="AD16084" s="221"/>
      <c r="AE16084" s="237"/>
      <c r="AF16084" s="168"/>
      <c r="AG16084" s="168"/>
      <c r="AH16084" s="168"/>
    </row>
    <row r="16085" spans="19:34" x14ac:dyDescent="0.2">
      <c r="S16085" s="226" t="e">
        <f t="shared" si="336"/>
        <v>#REF!</v>
      </c>
      <c r="T16085" s="168"/>
      <c r="U16085" s="168"/>
      <c r="V16085" s="168"/>
      <c r="W16085" s="169"/>
      <c r="X16085" s="221"/>
      <c r="Y16085" s="221"/>
      <c r="Z16085" s="221"/>
      <c r="AA16085" s="222"/>
      <c r="AB16085" s="221"/>
      <c r="AC16085" s="221"/>
      <c r="AD16085" s="221"/>
      <c r="AE16085" s="237"/>
      <c r="AF16085" s="168"/>
      <c r="AG16085" s="168"/>
      <c r="AH16085" s="168"/>
    </row>
    <row r="16086" spans="19:34" x14ac:dyDescent="0.2">
      <c r="S16086" s="226" t="e">
        <f t="shared" si="336"/>
        <v>#REF!</v>
      </c>
      <c r="T16086" s="168"/>
      <c r="U16086" s="168"/>
      <c r="V16086" s="168"/>
      <c r="W16086" s="169"/>
      <c r="X16086" s="221"/>
      <c r="Y16086" s="221"/>
      <c r="Z16086" s="221"/>
      <c r="AA16086" s="222"/>
      <c r="AB16086" s="221"/>
      <c r="AC16086" s="221"/>
      <c r="AD16086" s="221"/>
      <c r="AE16086" s="237"/>
      <c r="AF16086" s="168"/>
      <c r="AG16086" s="168"/>
      <c r="AH16086" s="168"/>
    </row>
    <row r="16087" spans="19:34" x14ac:dyDescent="0.2">
      <c r="S16087" s="226" t="e">
        <f t="shared" si="336"/>
        <v>#REF!</v>
      </c>
      <c r="T16087" s="168"/>
      <c r="U16087" s="168"/>
      <c r="V16087" s="168"/>
      <c r="W16087" s="169"/>
      <c r="X16087" s="221"/>
      <c r="Y16087" s="221"/>
      <c r="Z16087" s="221"/>
      <c r="AA16087" s="222"/>
      <c r="AB16087" s="221"/>
      <c r="AC16087" s="221"/>
      <c r="AD16087" s="221"/>
      <c r="AE16087" s="237"/>
      <c r="AF16087" s="168"/>
      <c r="AG16087" s="168"/>
      <c r="AH16087" s="168"/>
    </row>
    <row r="16088" spans="19:34" x14ac:dyDescent="0.2">
      <c r="S16088" s="226" t="e">
        <f t="shared" si="336"/>
        <v>#REF!</v>
      </c>
      <c r="T16088" s="168"/>
      <c r="U16088" s="168"/>
      <c r="V16088" s="168"/>
      <c r="W16088" s="169"/>
      <c r="X16088" s="221"/>
      <c r="Y16088" s="221"/>
      <c r="Z16088" s="221"/>
      <c r="AA16088" s="222"/>
      <c r="AB16088" s="221"/>
      <c r="AC16088" s="221"/>
      <c r="AD16088" s="221"/>
      <c r="AE16088" s="237"/>
      <c r="AF16088" s="168"/>
      <c r="AG16088" s="168"/>
      <c r="AH16088" s="168"/>
    </row>
    <row r="16089" spans="19:34" x14ac:dyDescent="0.2">
      <c r="S16089" s="226" t="e">
        <f t="shared" si="336"/>
        <v>#REF!</v>
      </c>
      <c r="T16089" s="168"/>
      <c r="U16089" s="168"/>
      <c r="V16089" s="168"/>
      <c r="W16089" s="169"/>
      <c r="X16089" s="221"/>
      <c r="Y16089" s="221"/>
      <c r="Z16089" s="221"/>
      <c r="AA16089" s="222"/>
      <c r="AB16089" s="221"/>
      <c r="AC16089" s="221"/>
      <c r="AD16089" s="221"/>
      <c r="AE16089" s="237"/>
      <c r="AF16089" s="168"/>
      <c r="AG16089" s="168"/>
      <c r="AH16089" s="168"/>
    </row>
    <row r="16090" spans="19:34" x14ac:dyDescent="0.2">
      <c r="S16090" s="226" t="e">
        <f t="shared" si="336"/>
        <v>#REF!</v>
      </c>
      <c r="T16090" s="168"/>
      <c r="U16090" s="168"/>
      <c r="V16090" s="168"/>
      <c r="W16090" s="169"/>
      <c r="X16090" s="221"/>
      <c r="Y16090" s="221"/>
      <c r="Z16090" s="221"/>
      <c r="AA16090" s="222"/>
      <c r="AB16090" s="221"/>
      <c r="AC16090" s="221"/>
      <c r="AD16090" s="221"/>
      <c r="AE16090" s="237"/>
      <c r="AF16090" s="168"/>
      <c r="AG16090" s="168"/>
      <c r="AH16090" s="168"/>
    </row>
    <row r="16091" spans="19:34" x14ac:dyDescent="0.2">
      <c r="S16091" s="226" t="e">
        <f t="shared" si="336"/>
        <v>#REF!</v>
      </c>
      <c r="T16091" s="168"/>
      <c r="U16091" s="168"/>
      <c r="V16091" s="168"/>
      <c r="W16091" s="169"/>
      <c r="X16091" s="221"/>
      <c r="Y16091" s="221"/>
      <c r="Z16091" s="221"/>
      <c r="AA16091" s="222"/>
      <c r="AB16091" s="221"/>
      <c r="AC16091" s="221"/>
      <c r="AD16091" s="221"/>
      <c r="AE16091" s="237"/>
      <c r="AF16091" s="168"/>
      <c r="AG16091" s="168"/>
      <c r="AH16091" s="168"/>
    </row>
    <row r="16092" spans="19:34" x14ac:dyDescent="0.2">
      <c r="S16092" s="226" t="e">
        <f t="shared" ref="S16092:S16155" si="337">MID(#REF!,2,7)</f>
        <v>#REF!</v>
      </c>
      <c r="T16092" s="168"/>
      <c r="U16092" s="168"/>
      <c r="V16092" s="168"/>
      <c r="W16092" s="169"/>
      <c r="X16092" s="221"/>
      <c r="Y16092" s="221"/>
      <c r="Z16092" s="221"/>
      <c r="AA16092" s="222"/>
      <c r="AB16092" s="221"/>
      <c r="AC16092" s="221"/>
      <c r="AD16092" s="221"/>
      <c r="AE16092" s="237"/>
      <c r="AF16092" s="168"/>
      <c r="AG16092" s="168"/>
      <c r="AH16092" s="168"/>
    </row>
    <row r="16093" spans="19:34" x14ac:dyDescent="0.2">
      <c r="S16093" s="226" t="e">
        <f t="shared" si="337"/>
        <v>#REF!</v>
      </c>
      <c r="T16093" s="168"/>
      <c r="U16093" s="168"/>
      <c r="V16093" s="168"/>
      <c r="W16093" s="169"/>
      <c r="X16093" s="221"/>
      <c r="Y16093" s="221"/>
      <c r="Z16093" s="221"/>
      <c r="AA16093" s="222"/>
      <c r="AB16093" s="221"/>
      <c r="AC16093" s="221"/>
      <c r="AD16093" s="221"/>
      <c r="AE16093" s="237"/>
      <c r="AF16093" s="168"/>
      <c r="AG16093" s="168"/>
      <c r="AH16093" s="168"/>
    </row>
    <row r="16094" spans="19:34" x14ac:dyDescent="0.2">
      <c r="S16094" s="226" t="e">
        <f t="shared" si="337"/>
        <v>#REF!</v>
      </c>
      <c r="T16094" s="168"/>
      <c r="U16094" s="168"/>
      <c r="V16094" s="168"/>
      <c r="W16094" s="169"/>
      <c r="X16094" s="221"/>
      <c r="Y16094" s="221"/>
      <c r="Z16094" s="221"/>
      <c r="AA16094" s="222"/>
      <c r="AB16094" s="221"/>
      <c r="AC16094" s="221"/>
      <c r="AD16094" s="221"/>
      <c r="AE16094" s="237"/>
      <c r="AF16094" s="168"/>
      <c r="AG16094" s="168"/>
      <c r="AH16094" s="168"/>
    </row>
    <row r="16095" spans="19:34" x14ac:dyDescent="0.2">
      <c r="S16095" s="226" t="e">
        <f t="shared" si="337"/>
        <v>#REF!</v>
      </c>
      <c r="T16095" s="168"/>
      <c r="U16095" s="168"/>
      <c r="V16095" s="168"/>
      <c r="W16095" s="169"/>
      <c r="X16095" s="221"/>
      <c r="Y16095" s="221"/>
      <c r="Z16095" s="221"/>
      <c r="AA16095" s="222"/>
      <c r="AB16095" s="221"/>
      <c r="AC16095" s="221"/>
      <c r="AD16095" s="221"/>
      <c r="AE16095" s="237"/>
      <c r="AF16095" s="168"/>
      <c r="AG16095" s="168"/>
      <c r="AH16095" s="168"/>
    </row>
    <row r="16096" spans="19:34" x14ac:dyDescent="0.2">
      <c r="S16096" s="226" t="e">
        <f t="shared" si="337"/>
        <v>#REF!</v>
      </c>
      <c r="T16096" s="168"/>
      <c r="U16096" s="168"/>
      <c r="V16096" s="168"/>
      <c r="W16096" s="169"/>
      <c r="X16096" s="221"/>
      <c r="Y16096" s="221"/>
      <c r="Z16096" s="221"/>
      <c r="AA16096" s="222"/>
      <c r="AB16096" s="221"/>
      <c r="AC16096" s="221"/>
      <c r="AD16096" s="221"/>
      <c r="AE16096" s="237"/>
      <c r="AF16096" s="168"/>
      <c r="AG16096" s="168"/>
      <c r="AH16096" s="168"/>
    </row>
    <row r="16097" spans="19:34" x14ac:dyDescent="0.2">
      <c r="S16097" s="226" t="e">
        <f t="shared" si="337"/>
        <v>#REF!</v>
      </c>
      <c r="T16097" s="168"/>
      <c r="U16097" s="168"/>
      <c r="V16097" s="168"/>
      <c r="W16097" s="169"/>
      <c r="X16097" s="221"/>
      <c r="Y16097" s="221"/>
      <c r="Z16097" s="221"/>
      <c r="AA16097" s="222"/>
      <c r="AB16097" s="221"/>
      <c r="AC16097" s="221"/>
      <c r="AD16097" s="221"/>
      <c r="AE16097" s="237"/>
      <c r="AF16097" s="168"/>
      <c r="AG16097" s="168"/>
      <c r="AH16097" s="168"/>
    </row>
    <row r="16098" spans="19:34" x14ac:dyDescent="0.2">
      <c r="S16098" s="226" t="e">
        <f t="shared" si="337"/>
        <v>#REF!</v>
      </c>
      <c r="T16098" s="168"/>
      <c r="U16098" s="168"/>
      <c r="V16098" s="168"/>
      <c r="W16098" s="169"/>
      <c r="X16098" s="221"/>
      <c r="Y16098" s="221"/>
      <c r="Z16098" s="221"/>
      <c r="AA16098" s="222"/>
      <c r="AB16098" s="221"/>
      <c r="AC16098" s="221"/>
      <c r="AD16098" s="221"/>
      <c r="AE16098" s="237"/>
      <c r="AF16098" s="168"/>
      <c r="AG16098" s="168"/>
      <c r="AH16098" s="168"/>
    </row>
    <row r="16099" spans="19:34" x14ac:dyDescent="0.2">
      <c r="S16099" s="226" t="e">
        <f t="shared" si="337"/>
        <v>#REF!</v>
      </c>
      <c r="T16099" s="168"/>
      <c r="U16099" s="168"/>
      <c r="V16099" s="168"/>
      <c r="W16099" s="169"/>
      <c r="X16099" s="221"/>
      <c r="Y16099" s="221"/>
      <c r="Z16099" s="221"/>
      <c r="AA16099" s="222"/>
      <c r="AB16099" s="221"/>
      <c r="AC16099" s="221"/>
      <c r="AD16099" s="221"/>
      <c r="AE16099" s="237"/>
      <c r="AF16099" s="168"/>
      <c r="AG16099" s="168"/>
      <c r="AH16099" s="168"/>
    </row>
    <row r="16100" spans="19:34" x14ac:dyDescent="0.2">
      <c r="S16100" s="226" t="e">
        <f t="shared" si="337"/>
        <v>#REF!</v>
      </c>
      <c r="T16100" s="168"/>
      <c r="U16100" s="168"/>
      <c r="V16100" s="168"/>
      <c r="W16100" s="169"/>
      <c r="X16100" s="221"/>
      <c r="Y16100" s="221"/>
      <c r="Z16100" s="221"/>
      <c r="AA16100" s="222"/>
      <c r="AB16100" s="221"/>
      <c r="AC16100" s="221"/>
      <c r="AD16100" s="221"/>
      <c r="AE16100" s="237"/>
      <c r="AF16100" s="168"/>
      <c r="AG16100" s="168"/>
      <c r="AH16100" s="168"/>
    </row>
    <row r="16101" spans="19:34" x14ac:dyDescent="0.2">
      <c r="S16101" s="226" t="e">
        <f t="shared" si="337"/>
        <v>#REF!</v>
      </c>
      <c r="T16101" s="168"/>
      <c r="U16101" s="168"/>
      <c r="V16101" s="168"/>
      <c r="W16101" s="169"/>
      <c r="X16101" s="221"/>
      <c r="Y16101" s="221"/>
      <c r="Z16101" s="221"/>
      <c r="AA16101" s="222"/>
      <c r="AB16101" s="221"/>
      <c r="AC16101" s="221"/>
      <c r="AD16101" s="221"/>
      <c r="AE16101" s="237"/>
      <c r="AF16101" s="168"/>
      <c r="AG16101" s="168"/>
      <c r="AH16101" s="168"/>
    </row>
    <row r="16102" spans="19:34" x14ac:dyDescent="0.2">
      <c r="S16102" s="226" t="e">
        <f t="shared" si="337"/>
        <v>#REF!</v>
      </c>
      <c r="T16102" s="168"/>
      <c r="U16102" s="168"/>
      <c r="V16102" s="168"/>
      <c r="W16102" s="169"/>
      <c r="X16102" s="221"/>
      <c r="Y16102" s="221"/>
      <c r="Z16102" s="221"/>
      <c r="AA16102" s="222"/>
      <c r="AB16102" s="221"/>
      <c r="AC16102" s="221"/>
      <c r="AD16102" s="221"/>
      <c r="AE16102" s="237"/>
      <c r="AF16102" s="168"/>
      <c r="AG16102" s="168"/>
      <c r="AH16102" s="168"/>
    </row>
    <row r="16103" spans="19:34" x14ac:dyDescent="0.2">
      <c r="S16103" s="226" t="e">
        <f t="shared" si="337"/>
        <v>#REF!</v>
      </c>
      <c r="T16103" s="168"/>
      <c r="U16103" s="168"/>
      <c r="V16103" s="168"/>
      <c r="W16103" s="169"/>
      <c r="X16103" s="221"/>
      <c r="Y16103" s="221"/>
      <c r="Z16103" s="221"/>
      <c r="AA16103" s="222"/>
      <c r="AB16103" s="221"/>
      <c r="AC16103" s="221"/>
      <c r="AD16103" s="221"/>
      <c r="AE16103" s="237"/>
      <c r="AF16103" s="168"/>
      <c r="AG16103" s="168"/>
      <c r="AH16103" s="168"/>
    </row>
    <row r="16104" spans="19:34" x14ac:dyDescent="0.2">
      <c r="S16104" s="226" t="e">
        <f t="shared" si="337"/>
        <v>#REF!</v>
      </c>
      <c r="T16104" s="168"/>
      <c r="U16104" s="168"/>
      <c r="V16104" s="168"/>
      <c r="W16104" s="169"/>
      <c r="X16104" s="221"/>
      <c r="Y16104" s="221"/>
      <c r="Z16104" s="221"/>
      <c r="AA16104" s="222"/>
      <c r="AB16104" s="221"/>
      <c r="AC16104" s="221"/>
      <c r="AD16104" s="221"/>
      <c r="AE16104" s="237"/>
      <c r="AF16104" s="168"/>
      <c r="AG16104" s="168"/>
      <c r="AH16104" s="168"/>
    </row>
    <row r="16105" spans="19:34" x14ac:dyDescent="0.2">
      <c r="S16105" s="226" t="e">
        <f t="shared" si="337"/>
        <v>#REF!</v>
      </c>
      <c r="T16105" s="168"/>
      <c r="U16105" s="168"/>
      <c r="V16105" s="168"/>
      <c r="W16105" s="169"/>
      <c r="X16105" s="221"/>
      <c r="Y16105" s="221"/>
      <c r="Z16105" s="221"/>
      <c r="AA16105" s="222"/>
      <c r="AB16105" s="221"/>
      <c r="AC16105" s="221"/>
      <c r="AD16105" s="221"/>
      <c r="AE16105" s="237"/>
      <c r="AF16105" s="168"/>
      <c r="AG16105" s="168"/>
      <c r="AH16105" s="168"/>
    </row>
    <row r="16106" spans="19:34" x14ac:dyDescent="0.2">
      <c r="S16106" s="226" t="e">
        <f t="shared" si="337"/>
        <v>#REF!</v>
      </c>
      <c r="T16106" s="168"/>
      <c r="U16106" s="168"/>
      <c r="V16106" s="168"/>
      <c r="W16106" s="169"/>
      <c r="X16106" s="221"/>
      <c r="Y16106" s="221"/>
      <c r="Z16106" s="221"/>
      <c r="AA16106" s="222"/>
      <c r="AB16106" s="221"/>
      <c r="AC16106" s="221"/>
      <c r="AD16106" s="221"/>
      <c r="AE16106" s="237"/>
      <c r="AF16106" s="168"/>
      <c r="AG16106" s="168"/>
      <c r="AH16106" s="168"/>
    </row>
    <row r="16107" spans="19:34" x14ac:dyDescent="0.2">
      <c r="S16107" s="226" t="e">
        <f t="shared" si="337"/>
        <v>#REF!</v>
      </c>
      <c r="T16107" s="168"/>
      <c r="U16107" s="168"/>
      <c r="V16107" s="168"/>
      <c r="W16107" s="169"/>
      <c r="X16107" s="221"/>
      <c r="Y16107" s="221"/>
      <c r="Z16107" s="221"/>
      <c r="AA16107" s="222"/>
      <c r="AB16107" s="221"/>
      <c r="AC16107" s="221"/>
      <c r="AD16107" s="221"/>
      <c r="AE16107" s="237"/>
      <c r="AF16107" s="168"/>
      <c r="AG16107" s="168"/>
      <c r="AH16107" s="168"/>
    </row>
    <row r="16108" spans="19:34" x14ac:dyDescent="0.2">
      <c r="S16108" s="226" t="e">
        <f t="shared" si="337"/>
        <v>#REF!</v>
      </c>
      <c r="T16108" s="168"/>
      <c r="U16108" s="168"/>
      <c r="V16108" s="168"/>
      <c r="W16108" s="169"/>
      <c r="X16108" s="221"/>
      <c r="Y16108" s="221"/>
      <c r="Z16108" s="221"/>
      <c r="AA16108" s="222"/>
      <c r="AB16108" s="221"/>
      <c r="AC16108" s="221"/>
      <c r="AD16108" s="221"/>
      <c r="AE16108" s="237"/>
      <c r="AF16108" s="168"/>
      <c r="AG16108" s="168"/>
      <c r="AH16108" s="168"/>
    </row>
    <row r="16109" spans="19:34" x14ac:dyDescent="0.2">
      <c r="S16109" s="226" t="e">
        <f t="shared" si="337"/>
        <v>#REF!</v>
      </c>
      <c r="T16109" s="168"/>
      <c r="U16109" s="168"/>
      <c r="V16109" s="168"/>
      <c r="W16109" s="169"/>
      <c r="X16109" s="221"/>
      <c r="Y16109" s="221"/>
      <c r="Z16109" s="221"/>
      <c r="AA16109" s="222"/>
      <c r="AB16109" s="221"/>
      <c r="AC16109" s="221"/>
      <c r="AD16109" s="221"/>
      <c r="AE16109" s="237"/>
      <c r="AF16109" s="168"/>
      <c r="AG16109" s="168"/>
      <c r="AH16109" s="168"/>
    </row>
    <row r="16110" spans="19:34" x14ac:dyDescent="0.2">
      <c r="S16110" s="226" t="e">
        <f t="shared" si="337"/>
        <v>#REF!</v>
      </c>
      <c r="T16110" s="168"/>
      <c r="U16110" s="168"/>
      <c r="V16110" s="168"/>
      <c r="W16110" s="169"/>
      <c r="X16110" s="221"/>
      <c r="Y16110" s="221"/>
      <c r="Z16110" s="221"/>
      <c r="AA16110" s="222"/>
      <c r="AB16110" s="221"/>
      <c r="AC16110" s="221"/>
      <c r="AD16110" s="221"/>
      <c r="AE16110" s="237"/>
      <c r="AF16110" s="168"/>
      <c r="AG16110" s="168"/>
      <c r="AH16110" s="168"/>
    </row>
    <row r="16111" spans="19:34" x14ac:dyDescent="0.2">
      <c r="S16111" s="226" t="e">
        <f t="shared" si="337"/>
        <v>#REF!</v>
      </c>
      <c r="T16111" s="168"/>
      <c r="U16111" s="168"/>
      <c r="V16111" s="168"/>
      <c r="W16111" s="169"/>
      <c r="X16111" s="221"/>
      <c r="Y16111" s="221"/>
      <c r="Z16111" s="221"/>
      <c r="AA16111" s="222"/>
      <c r="AB16111" s="221"/>
      <c r="AC16111" s="221"/>
      <c r="AD16111" s="221"/>
      <c r="AE16111" s="237"/>
      <c r="AF16111" s="168"/>
      <c r="AG16111" s="168"/>
      <c r="AH16111" s="168"/>
    </row>
    <row r="16112" spans="19:34" x14ac:dyDescent="0.2">
      <c r="S16112" s="226" t="e">
        <f t="shared" si="337"/>
        <v>#REF!</v>
      </c>
      <c r="T16112" s="168"/>
      <c r="U16112" s="168"/>
      <c r="V16112" s="168"/>
      <c r="W16112" s="169"/>
      <c r="X16112" s="221"/>
      <c r="Y16112" s="221"/>
      <c r="Z16112" s="221"/>
      <c r="AA16112" s="222"/>
      <c r="AB16112" s="221"/>
      <c r="AC16112" s="221"/>
      <c r="AD16112" s="221"/>
      <c r="AE16112" s="237"/>
      <c r="AF16112" s="168"/>
      <c r="AG16112" s="168"/>
      <c r="AH16112" s="168"/>
    </row>
    <row r="16113" spans="19:34" x14ac:dyDescent="0.2">
      <c r="S16113" s="226" t="e">
        <f t="shared" si="337"/>
        <v>#REF!</v>
      </c>
      <c r="T16113" s="168"/>
      <c r="U16113" s="168"/>
      <c r="V16113" s="168"/>
      <c r="W16113" s="169"/>
      <c r="X16113" s="221"/>
      <c r="Y16113" s="221"/>
      <c r="Z16113" s="221"/>
      <c r="AA16113" s="222"/>
      <c r="AB16113" s="221"/>
      <c r="AC16113" s="221"/>
      <c r="AD16113" s="221"/>
      <c r="AE16113" s="237"/>
      <c r="AF16113" s="168"/>
      <c r="AG16113" s="168"/>
      <c r="AH16113" s="168"/>
    </row>
    <row r="16114" spans="19:34" x14ac:dyDescent="0.2">
      <c r="S16114" s="226" t="e">
        <f t="shared" si="337"/>
        <v>#REF!</v>
      </c>
      <c r="T16114" s="168"/>
      <c r="U16114" s="168"/>
      <c r="V16114" s="168"/>
      <c r="W16114" s="169"/>
      <c r="X16114" s="221"/>
      <c r="Y16114" s="221"/>
      <c r="Z16114" s="221"/>
      <c r="AA16114" s="222"/>
      <c r="AB16114" s="221"/>
      <c r="AC16114" s="221"/>
      <c r="AD16114" s="221"/>
      <c r="AE16114" s="237"/>
      <c r="AF16114" s="168"/>
      <c r="AG16114" s="168"/>
      <c r="AH16114" s="168"/>
    </row>
    <row r="16115" spans="19:34" x14ac:dyDescent="0.2">
      <c r="S16115" s="226" t="e">
        <f t="shared" si="337"/>
        <v>#REF!</v>
      </c>
      <c r="T16115" s="168"/>
      <c r="U16115" s="168"/>
      <c r="V16115" s="168"/>
      <c r="W16115" s="169"/>
      <c r="X16115" s="221"/>
      <c r="Y16115" s="221"/>
      <c r="Z16115" s="221"/>
      <c r="AA16115" s="222"/>
      <c r="AB16115" s="221"/>
      <c r="AC16115" s="221"/>
      <c r="AD16115" s="221"/>
      <c r="AE16115" s="237"/>
      <c r="AF16115" s="168"/>
      <c r="AG16115" s="168"/>
      <c r="AH16115" s="168"/>
    </row>
    <row r="16116" spans="19:34" x14ac:dyDescent="0.2">
      <c r="S16116" s="226" t="e">
        <f t="shared" si="337"/>
        <v>#REF!</v>
      </c>
      <c r="T16116" s="168"/>
      <c r="U16116" s="168"/>
      <c r="V16116" s="168"/>
      <c r="W16116" s="169"/>
      <c r="X16116" s="221"/>
      <c r="Y16116" s="221"/>
      <c r="Z16116" s="221"/>
      <c r="AA16116" s="222"/>
      <c r="AB16116" s="221"/>
      <c r="AC16116" s="221"/>
      <c r="AD16116" s="221"/>
      <c r="AE16116" s="237"/>
      <c r="AF16116" s="168"/>
      <c r="AG16116" s="168"/>
      <c r="AH16116" s="168"/>
    </row>
    <row r="16117" spans="19:34" x14ac:dyDescent="0.2">
      <c r="S16117" s="226" t="e">
        <f t="shared" si="337"/>
        <v>#REF!</v>
      </c>
      <c r="T16117" s="168"/>
      <c r="U16117" s="168"/>
      <c r="V16117" s="168"/>
      <c r="W16117" s="169"/>
      <c r="X16117" s="221"/>
      <c r="Y16117" s="221"/>
      <c r="Z16117" s="221"/>
      <c r="AA16117" s="222"/>
      <c r="AB16117" s="221"/>
      <c r="AC16117" s="221"/>
      <c r="AD16117" s="221"/>
      <c r="AE16117" s="237"/>
      <c r="AF16117" s="168"/>
      <c r="AG16117" s="168"/>
      <c r="AH16117" s="168"/>
    </row>
    <row r="16118" spans="19:34" x14ac:dyDescent="0.2">
      <c r="S16118" s="226" t="e">
        <f t="shared" si="337"/>
        <v>#REF!</v>
      </c>
      <c r="T16118" s="168"/>
      <c r="U16118" s="168"/>
      <c r="V16118" s="168"/>
      <c r="W16118" s="169"/>
      <c r="X16118" s="221"/>
      <c r="Y16118" s="221"/>
      <c r="Z16118" s="221"/>
      <c r="AA16118" s="222"/>
      <c r="AB16118" s="221"/>
      <c r="AC16118" s="221"/>
      <c r="AD16118" s="221"/>
      <c r="AE16118" s="237"/>
      <c r="AF16118" s="168"/>
      <c r="AG16118" s="168"/>
      <c r="AH16118" s="168"/>
    </row>
    <row r="16119" spans="19:34" x14ac:dyDescent="0.2">
      <c r="S16119" s="226" t="e">
        <f t="shared" si="337"/>
        <v>#REF!</v>
      </c>
      <c r="T16119" s="168"/>
      <c r="U16119" s="168"/>
      <c r="V16119" s="168"/>
      <c r="W16119" s="169"/>
      <c r="X16119" s="221"/>
      <c r="Y16119" s="221"/>
      <c r="Z16119" s="221"/>
      <c r="AA16119" s="222"/>
      <c r="AB16119" s="221"/>
      <c r="AC16119" s="221"/>
      <c r="AD16119" s="221"/>
      <c r="AE16119" s="237"/>
      <c r="AF16119" s="168"/>
      <c r="AG16119" s="168"/>
      <c r="AH16119" s="168"/>
    </row>
    <row r="16120" spans="19:34" x14ac:dyDescent="0.2">
      <c r="S16120" s="226" t="e">
        <f t="shared" si="337"/>
        <v>#REF!</v>
      </c>
      <c r="T16120" s="168"/>
      <c r="U16120" s="168"/>
      <c r="V16120" s="168"/>
      <c r="W16120" s="169"/>
      <c r="X16120" s="221"/>
      <c r="Y16120" s="221"/>
      <c r="Z16120" s="221"/>
      <c r="AA16120" s="222"/>
      <c r="AB16120" s="221"/>
      <c r="AC16120" s="221"/>
      <c r="AD16120" s="221"/>
      <c r="AE16120" s="237"/>
      <c r="AF16120" s="168"/>
      <c r="AG16120" s="168"/>
      <c r="AH16120" s="168"/>
    </row>
    <row r="16121" spans="19:34" x14ac:dyDescent="0.2">
      <c r="S16121" s="226" t="e">
        <f t="shared" si="337"/>
        <v>#REF!</v>
      </c>
      <c r="T16121" s="168"/>
      <c r="U16121" s="168"/>
      <c r="V16121" s="168"/>
      <c r="W16121" s="169"/>
      <c r="X16121" s="221"/>
      <c r="Y16121" s="221"/>
      <c r="Z16121" s="221"/>
      <c r="AA16121" s="222"/>
      <c r="AB16121" s="221"/>
      <c r="AC16121" s="221"/>
      <c r="AD16121" s="221"/>
      <c r="AE16121" s="237"/>
      <c r="AF16121" s="168"/>
      <c r="AG16121" s="168"/>
      <c r="AH16121" s="168"/>
    </row>
    <row r="16122" spans="19:34" x14ac:dyDescent="0.2">
      <c r="S16122" s="226" t="e">
        <f t="shared" si="337"/>
        <v>#REF!</v>
      </c>
      <c r="T16122" s="168"/>
      <c r="U16122" s="168"/>
      <c r="V16122" s="168"/>
      <c r="W16122" s="169"/>
      <c r="X16122" s="221"/>
      <c r="Y16122" s="221"/>
      <c r="Z16122" s="221"/>
      <c r="AA16122" s="222"/>
      <c r="AB16122" s="221"/>
      <c r="AC16122" s="221"/>
      <c r="AD16122" s="221"/>
      <c r="AE16122" s="237"/>
      <c r="AF16122" s="168"/>
      <c r="AG16122" s="168"/>
      <c r="AH16122" s="168"/>
    </row>
    <row r="16123" spans="19:34" x14ac:dyDescent="0.2">
      <c r="S16123" s="226" t="e">
        <f t="shared" si="337"/>
        <v>#REF!</v>
      </c>
      <c r="T16123" s="168"/>
      <c r="U16123" s="168"/>
      <c r="V16123" s="168"/>
      <c r="W16123" s="169"/>
      <c r="X16123" s="221"/>
      <c r="Y16123" s="221"/>
      <c r="Z16123" s="221"/>
      <c r="AA16123" s="222"/>
      <c r="AB16123" s="221"/>
      <c r="AC16123" s="221"/>
      <c r="AD16123" s="221"/>
      <c r="AE16123" s="237"/>
      <c r="AF16123" s="168"/>
      <c r="AG16123" s="168"/>
      <c r="AH16123" s="168"/>
    </row>
    <row r="16124" spans="19:34" x14ac:dyDescent="0.2">
      <c r="S16124" s="226" t="e">
        <f t="shared" si="337"/>
        <v>#REF!</v>
      </c>
      <c r="T16124" s="168"/>
      <c r="U16124" s="168"/>
      <c r="V16124" s="168"/>
      <c r="W16124" s="169"/>
      <c r="X16124" s="221"/>
      <c r="Y16124" s="221"/>
      <c r="Z16124" s="221"/>
      <c r="AA16124" s="222"/>
      <c r="AB16124" s="221"/>
      <c r="AC16124" s="221"/>
      <c r="AD16124" s="221"/>
      <c r="AE16124" s="237"/>
      <c r="AF16124" s="168"/>
      <c r="AG16124" s="168"/>
      <c r="AH16124" s="168"/>
    </row>
    <row r="16125" spans="19:34" x14ac:dyDescent="0.2">
      <c r="S16125" s="226" t="e">
        <f t="shared" si="337"/>
        <v>#REF!</v>
      </c>
      <c r="T16125" s="168"/>
      <c r="U16125" s="168"/>
      <c r="V16125" s="168"/>
      <c r="W16125" s="169"/>
      <c r="X16125" s="221"/>
      <c r="Y16125" s="221"/>
      <c r="Z16125" s="221"/>
      <c r="AA16125" s="222"/>
      <c r="AB16125" s="221"/>
      <c r="AC16125" s="221"/>
      <c r="AD16125" s="221"/>
      <c r="AE16125" s="237"/>
      <c r="AF16125" s="168"/>
      <c r="AG16125" s="168"/>
      <c r="AH16125" s="168"/>
    </row>
    <row r="16126" spans="19:34" x14ac:dyDescent="0.2">
      <c r="S16126" s="226" t="e">
        <f t="shared" si="337"/>
        <v>#REF!</v>
      </c>
      <c r="T16126" s="168"/>
      <c r="U16126" s="168"/>
      <c r="V16126" s="168"/>
      <c r="W16126" s="169"/>
      <c r="X16126" s="221"/>
      <c r="Y16126" s="221"/>
      <c r="Z16126" s="221"/>
      <c r="AA16126" s="222"/>
      <c r="AB16126" s="221"/>
      <c r="AC16126" s="221"/>
      <c r="AD16126" s="221"/>
      <c r="AE16126" s="237"/>
      <c r="AF16126" s="168"/>
      <c r="AG16126" s="168"/>
      <c r="AH16126" s="168"/>
    </row>
    <row r="16127" spans="19:34" x14ac:dyDescent="0.2">
      <c r="S16127" s="226" t="e">
        <f t="shared" si="337"/>
        <v>#REF!</v>
      </c>
      <c r="T16127" s="168"/>
      <c r="U16127" s="168"/>
      <c r="V16127" s="168"/>
      <c r="W16127" s="169"/>
      <c r="X16127" s="221"/>
      <c r="Y16127" s="221"/>
      <c r="Z16127" s="221"/>
      <c r="AA16127" s="222"/>
      <c r="AB16127" s="221"/>
      <c r="AC16127" s="221"/>
      <c r="AD16127" s="221"/>
      <c r="AE16127" s="237"/>
      <c r="AF16127" s="168"/>
      <c r="AG16127" s="168"/>
      <c r="AH16127" s="168"/>
    </row>
    <row r="16128" spans="19:34" x14ac:dyDescent="0.2">
      <c r="S16128" s="226" t="e">
        <f t="shared" si="337"/>
        <v>#REF!</v>
      </c>
      <c r="T16128" s="168"/>
      <c r="U16128" s="168"/>
      <c r="V16128" s="168"/>
      <c r="W16128" s="169"/>
      <c r="X16128" s="221"/>
      <c r="Y16128" s="221"/>
      <c r="Z16128" s="221"/>
      <c r="AA16128" s="222"/>
      <c r="AB16128" s="221"/>
      <c r="AC16128" s="221"/>
      <c r="AD16128" s="221"/>
      <c r="AE16128" s="237"/>
      <c r="AF16128" s="168"/>
      <c r="AG16128" s="168"/>
      <c r="AH16128" s="168"/>
    </row>
    <row r="16129" spans="19:34" x14ac:dyDescent="0.2">
      <c r="S16129" s="226" t="e">
        <f t="shared" si="337"/>
        <v>#REF!</v>
      </c>
      <c r="T16129" s="168"/>
      <c r="U16129" s="168"/>
      <c r="V16129" s="168"/>
      <c r="W16129" s="169"/>
      <c r="X16129" s="221"/>
      <c r="Y16129" s="221"/>
      <c r="Z16129" s="221"/>
      <c r="AA16129" s="222"/>
      <c r="AB16129" s="221"/>
      <c r="AC16129" s="221"/>
      <c r="AD16129" s="221"/>
      <c r="AE16129" s="237"/>
      <c r="AF16129" s="168"/>
      <c r="AG16129" s="168"/>
      <c r="AH16129" s="168"/>
    </row>
    <row r="16130" spans="19:34" x14ac:dyDescent="0.2">
      <c r="S16130" s="226" t="e">
        <f t="shared" si="337"/>
        <v>#REF!</v>
      </c>
      <c r="T16130" s="168"/>
      <c r="U16130" s="168"/>
      <c r="V16130" s="168"/>
      <c r="W16130" s="169"/>
      <c r="X16130" s="221"/>
      <c r="Y16130" s="221"/>
      <c r="Z16130" s="221"/>
      <c r="AA16130" s="222"/>
      <c r="AB16130" s="221"/>
      <c r="AC16130" s="221"/>
      <c r="AD16130" s="221"/>
      <c r="AE16130" s="237"/>
      <c r="AF16130" s="168"/>
      <c r="AG16130" s="168"/>
      <c r="AH16130" s="168"/>
    </row>
    <row r="16131" spans="19:34" x14ac:dyDescent="0.2">
      <c r="S16131" s="226" t="e">
        <f t="shared" si="337"/>
        <v>#REF!</v>
      </c>
      <c r="T16131" s="168"/>
      <c r="U16131" s="168"/>
      <c r="V16131" s="168"/>
      <c r="W16131" s="169"/>
      <c r="X16131" s="221"/>
      <c r="Y16131" s="221"/>
      <c r="Z16131" s="221"/>
      <c r="AA16131" s="222"/>
      <c r="AB16131" s="221"/>
      <c r="AC16131" s="221"/>
      <c r="AD16131" s="221"/>
      <c r="AE16131" s="237"/>
      <c r="AF16131" s="168"/>
      <c r="AG16131" s="168"/>
      <c r="AH16131" s="168"/>
    </row>
    <row r="16132" spans="19:34" x14ac:dyDescent="0.2">
      <c r="S16132" s="226" t="e">
        <f t="shared" si="337"/>
        <v>#REF!</v>
      </c>
      <c r="T16132" s="168"/>
      <c r="U16132" s="168"/>
      <c r="V16132" s="168"/>
      <c r="W16132" s="169"/>
      <c r="X16132" s="221"/>
      <c r="Y16132" s="221"/>
      <c r="Z16132" s="221"/>
      <c r="AA16132" s="222"/>
      <c r="AB16132" s="221"/>
      <c r="AC16132" s="221"/>
      <c r="AD16132" s="221"/>
      <c r="AE16132" s="237"/>
      <c r="AF16132" s="168"/>
      <c r="AG16132" s="168"/>
      <c r="AH16132" s="168"/>
    </row>
    <row r="16133" spans="19:34" x14ac:dyDescent="0.2">
      <c r="S16133" s="226" t="e">
        <f t="shared" si="337"/>
        <v>#REF!</v>
      </c>
      <c r="T16133" s="168"/>
      <c r="U16133" s="168"/>
      <c r="V16133" s="168"/>
      <c r="W16133" s="169"/>
      <c r="X16133" s="221"/>
      <c r="Y16133" s="221"/>
      <c r="Z16133" s="221"/>
      <c r="AA16133" s="222"/>
      <c r="AB16133" s="221"/>
      <c r="AC16133" s="221"/>
      <c r="AD16133" s="221"/>
      <c r="AE16133" s="237"/>
      <c r="AF16133" s="168"/>
      <c r="AG16133" s="168"/>
      <c r="AH16133" s="168"/>
    </row>
    <row r="16134" spans="19:34" x14ac:dyDescent="0.2">
      <c r="S16134" s="226" t="e">
        <f t="shared" si="337"/>
        <v>#REF!</v>
      </c>
      <c r="T16134" s="168"/>
      <c r="U16134" s="168"/>
      <c r="V16134" s="168"/>
      <c r="W16134" s="169"/>
      <c r="X16134" s="221"/>
      <c r="Y16134" s="221"/>
      <c r="Z16134" s="221"/>
      <c r="AA16134" s="222"/>
      <c r="AB16134" s="221"/>
      <c r="AC16134" s="221"/>
      <c r="AD16134" s="221"/>
      <c r="AE16134" s="237"/>
      <c r="AF16134" s="168"/>
      <c r="AG16134" s="168"/>
      <c r="AH16134" s="168"/>
    </row>
    <row r="16135" spans="19:34" x14ac:dyDescent="0.2">
      <c r="S16135" s="226" t="e">
        <f t="shared" si="337"/>
        <v>#REF!</v>
      </c>
      <c r="T16135" s="168"/>
      <c r="U16135" s="168"/>
      <c r="V16135" s="168"/>
      <c r="W16135" s="169"/>
      <c r="X16135" s="221"/>
      <c r="Y16135" s="221"/>
      <c r="Z16135" s="221"/>
      <c r="AA16135" s="222"/>
      <c r="AB16135" s="221"/>
      <c r="AC16135" s="221"/>
      <c r="AD16135" s="221"/>
      <c r="AE16135" s="237"/>
      <c r="AF16135" s="168"/>
      <c r="AG16135" s="168"/>
      <c r="AH16135" s="168"/>
    </row>
    <row r="16136" spans="19:34" x14ac:dyDescent="0.2">
      <c r="S16136" s="226" t="e">
        <f t="shared" si="337"/>
        <v>#REF!</v>
      </c>
      <c r="T16136" s="168"/>
      <c r="U16136" s="168"/>
      <c r="V16136" s="168"/>
      <c r="W16136" s="169"/>
      <c r="X16136" s="221"/>
      <c r="Y16136" s="221"/>
      <c r="Z16136" s="221"/>
      <c r="AA16136" s="222"/>
      <c r="AB16136" s="221"/>
      <c r="AC16136" s="221"/>
      <c r="AD16136" s="221"/>
      <c r="AE16136" s="237"/>
      <c r="AF16136" s="168"/>
      <c r="AG16136" s="168"/>
      <c r="AH16136" s="168"/>
    </row>
    <row r="16137" spans="19:34" x14ac:dyDescent="0.2">
      <c r="S16137" s="226" t="e">
        <f t="shared" si="337"/>
        <v>#REF!</v>
      </c>
      <c r="T16137" s="168"/>
      <c r="U16137" s="168"/>
      <c r="V16137" s="168"/>
      <c r="W16137" s="169"/>
      <c r="X16137" s="221"/>
      <c r="Y16137" s="221"/>
      <c r="Z16137" s="221"/>
      <c r="AA16137" s="222"/>
      <c r="AB16137" s="221"/>
      <c r="AC16137" s="221"/>
      <c r="AD16137" s="221"/>
      <c r="AE16137" s="237"/>
      <c r="AF16137" s="168"/>
      <c r="AG16137" s="168"/>
      <c r="AH16137" s="168"/>
    </row>
    <row r="16138" spans="19:34" x14ac:dyDescent="0.2">
      <c r="S16138" s="226" t="e">
        <f t="shared" si="337"/>
        <v>#REF!</v>
      </c>
      <c r="T16138" s="168"/>
      <c r="U16138" s="168"/>
      <c r="V16138" s="168"/>
      <c r="W16138" s="169"/>
      <c r="X16138" s="221"/>
      <c r="Y16138" s="221"/>
      <c r="Z16138" s="221"/>
      <c r="AA16138" s="222"/>
      <c r="AB16138" s="221"/>
      <c r="AC16138" s="221"/>
      <c r="AD16138" s="221"/>
      <c r="AE16138" s="237"/>
      <c r="AF16138" s="168"/>
      <c r="AG16138" s="168"/>
      <c r="AH16138" s="168"/>
    </row>
    <row r="16139" spans="19:34" x14ac:dyDescent="0.2">
      <c r="S16139" s="226" t="e">
        <f t="shared" si="337"/>
        <v>#REF!</v>
      </c>
      <c r="T16139" s="168"/>
      <c r="U16139" s="168"/>
      <c r="V16139" s="168"/>
      <c r="W16139" s="169"/>
      <c r="X16139" s="221"/>
      <c r="Y16139" s="221"/>
      <c r="Z16139" s="221"/>
      <c r="AA16139" s="222"/>
      <c r="AB16139" s="221"/>
      <c r="AC16139" s="221"/>
      <c r="AD16139" s="221"/>
      <c r="AE16139" s="237"/>
      <c r="AF16139" s="168"/>
      <c r="AG16139" s="168"/>
      <c r="AH16139" s="168"/>
    </row>
    <row r="16140" spans="19:34" x14ac:dyDescent="0.2">
      <c r="S16140" s="226" t="e">
        <f t="shared" si="337"/>
        <v>#REF!</v>
      </c>
      <c r="T16140" s="168"/>
      <c r="U16140" s="168"/>
      <c r="V16140" s="168"/>
      <c r="W16140" s="169"/>
      <c r="X16140" s="221"/>
      <c r="Y16140" s="221"/>
      <c r="Z16140" s="221"/>
      <c r="AA16140" s="222"/>
      <c r="AB16140" s="221"/>
      <c r="AC16140" s="221"/>
      <c r="AD16140" s="221"/>
      <c r="AE16140" s="237"/>
      <c r="AF16140" s="168"/>
      <c r="AG16140" s="168"/>
      <c r="AH16140" s="168"/>
    </row>
    <row r="16141" spans="19:34" x14ac:dyDescent="0.2">
      <c r="S16141" s="226" t="e">
        <f t="shared" si="337"/>
        <v>#REF!</v>
      </c>
      <c r="T16141" s="168"/>
      <c r="U16141" s="168"/>
      <c r="V16141" s="168"/>
      <c r="W16141" s="169"/>
      <c r="X16141" s="221"/>
      <c r="Y16141" s="221"/>
      <c r="Z16141" s="221"/>
      <c r="AA16141" s="222"/>
      <c r="AB16141" s="221"/>
      <c r="AC16141" s="221"/>
      <c r="AD16141" s="221"/>
      <c r="AE16141" s="237"/>
      <c r="AF16141" s="168"/>
      <c r="AG16141" s="168"/>
      <c r="AH16141" s="168"/>
    </row>
    <row r="16142" spans="19:34" x14ac:dyDescent="0.2">
      <c r="S16142" s="226" t="e">
        <f t="shared" si="337"/>
        <v>#REF!</v>
      </c>
      <c r="T16142" s="168"/>
      <c r="U16142" s="168"/>
      <c r="V16142" s="168"/>
      <c r="W16142" s="169"/>
      <c r="X16142" s="221"/>
      <c r="Y16142" s="221"/>
      <c r="Z16142" s="221"/>
      <c r="AA16142" s="222"/>
      <c r="AB16142" s="221"/>
      <c r="AC16142" s="221"/>
      <c r="AD16142" s="221"/>
      <c r="AE16142" s="237"/>
      <c r="AF16142" s="168"/>
      <c r="AG16142" s="168"/>
      <c r="AH16142" s="168"/>
    </row>
    <row r="16143" spans="19:34" x14ac:dyDescent="0.2">
      <c r="S16143" s="226" t="e">
        <f t="shared" si="337"/>
        <v>#REF!</v>
      </c>
      <c r="T16143" s="168"/>
      <c r="U16143" s="168"/>
      <c r="V16143" s="168"/>
      <c r="W16143" s="169"/>
      <c r="X16143" s="221"/>
      <c r="Y16143" s="221"/>
      <c r="Z16143" s="221"/>
      <c r="AA16143" s="222"/>
      <c r="AB16143" s="221"/>
      <c r="AC16143" s="221"/>
      <c r="AD16143" s="221"/>
      <c r="AE16143" s="237"/>
      <c r="AF16143" s="168"/>
      <c r="AG16143" s="168"/>
      <c r="AH16143" s="168"/>
    </row>
    <row r="16144" spans="19:34" x14ac:dyDescent="0.2">
      <c r="S16144" s="226" t="e">
        <f t="shared" si="337"/>
        <v>#REF!</v>
      </c>
      <c r="T16144" s="168"/>
      <c r="U16144" s="168"/>
      <c r="V16144" s="168"/>
      <c r="W16144" s="169"/>
      <c r="X16144" s="221"/>
      <c r="Y16144" s="221"/>
      <c r="Z16144" s="221"/>
      <c r="AA16144" s="222"/>
      <c r="AB16144" s="221"/>
      <c r="AC16144" s="221"/>
      <c r="AD16144" s="221"/>
      <c r="AE16144" s="237"/>
      <c r="AF16144" s="168"/>
      <c r="AG16144" s="168"/>
      <c r="AH16144" s="168"/>
    </row>
    <row r="16145" spans="19:34" x14ac:dyDescent="0.2">
      <c r="S16145" s="226" t="e">
        <f t="shared" si="337"/>
        <v>#REF!</v>
      </c>
      <c r="T16145" s="168"/>
      <c r="U16145" s="168"/>
      <c r="V16145" s="168"/>
      <c r="W16145" s="169"/>
      <c r="X16145" s="221"/>
      <c r="Y16145" s="221"/>
      <c r="Z16145" s="221"/>
      <c r="AA16145" s="222"/>
      <c r="AB16145" s="221"/>
      <c r="AC16145" s="221"/>
      <c r="AD16145" s="221"/>
      <c r="AE16145" s="237"/>
      <c r="AF16145" s="168"/>
      <c r="AG16145" s="168"/>
      <c r="AH16145" s="168"/>
    </row>
    <row r="16146" spans="19:34" x14ac:dyDescent="0.2">
      <c r="S16146" s="226" t="e">
        <f t="shared" si="337"/>
        <v>#REF!</v>
      </c>
      <c r="T16146" s="168"/>
      <c r="U16146" s="168"/>
      <c r="V16146" s="168"/>
      <c r="W16146" s="169"/>
      <c r="X16146" s="221"/>
      <c r="Y16146" s="221"/>
      <c r="Z16146" s="221"/>
      <c r="AA16146" s="222"/>
      <c r="AB16146" s="221"/>
      <c r="AC16146" s="221"/>
      <c r="AD16146" s="221"/>
      <c r="AE16146" s="237"/>
      <c r="AF16146" s="168"/>
      <c r="AG16146" s="168"/>
      <c r="AH16146" s="168"/>
    </row>
    <row r="16147" spans="19:34" x14ac:dyDescent="0.2">
      <c r="S16147" s="226" t="e">
        <f t="shared" si="337"/>
        <v>#REF!</v>
      </c>
      <c r="T16147" s="168"/>
      <c r="U16147" s="168"/>
      <c r="V16147" s="168"/>
      <c r="W16147" s="169"/>
      <c r="X16147" s="221"/>
      <c r="Y16147" s="221"/>
      <c r="Z16147" s="221"/>
      <c r="AA16147" s="222"/>
      <c r="AB16147" s="221"/>
      <c r="AC16147" s="221"/>
      <c r="AD16147" s="221"/>
      <c r="AE16147" s="237"/>
      <c r="AF16147" s="168"/>
      <c r="AG16147" s="168"/>
      <c r="AH16147" s="168"/>
    </row>
    <row r="16148" spans="19:34" x14ac:dyDescent="0.2">
      <c r="S16148" s="226" t="e">
        <f t="shared" si="337"/>
        <v>#REF!</v>
      </c>
      <c r="T16148" s="168"/>
      <c r="U16148" s="168"/>
      <c r="V16148" s="168"/>
      <c r="W16148" s="169"/>
      <c r="X16148" s="221"/>
      <c r="Y16148" s="221"/>
      <c r="Z16148" s="221"/>
      <c r="AA16148" s="222"/>
      <c r="AB16148" s="221"/>
      <c r="AC16148" s="221"/>
      <c r="AD16148" s="221"/>
      <c r="AE16148" s="237"/>
      <c r="AF16148" s="168"/>
      <c r="AG16148" s="168"/>
      <c r="AH16148" s="168"/>
    </row>
    <row r="16149" spans="19:34" x14ac:dyDescent="0.2">
      <c r="S16149" s="226" t="e">
        <f t="shared" si="337"/>
        <v>#REF!</v>
      </c>
      <c r="T16149" s="168"/>
      <c r="U16149" s="168"/>
      <c r="V16149" s="168"/>
      <c r="W16149" s="169"/>
      <c r="X16149" s="221"/>
      <c r="Y16149" s="221"/>
      <c r="Z16149" s="221"/>
      <c r="AA16149" s="222"/>
      <c r="AB16149" s="221"/>
      <c r="AC16149" s="221"/>
      <c r="AD16149" s="221"/>
      <c r="AE16149" s="237"/>
      <c r="AF16149" s="168"/>
      <c r="AG16149" s="168"/>
      <c r="AH16149" s="168"/>
    </row>
    <row r="16150" spans="19:34" x14ac:dyDescent="0.2">
      <c r="S16150" s="226" t="e">
        <f t="shared" si="337"/>
        <v>#REF!</v>
      </c>
      <c r="T16150" s="168"/>
      <c r="U16150" s="168"/>
      <c r="V16150" s="168"/>
      <c r="W16150" s="169"/>
      <c r="X16150" s="221"/>
      <c r="Y16150" s="221"/>
      <c r="Z16150" s="221"/>
      <c r="AA16150" s="222"/>
      <c r="AB16150" s="221"/>
      <c r="AC16150" s="221"/>
      <c r="AD16150" s="221"/>
      <c r="AE16150" s="237"/>
      <c r="AF16150" s="168"/>
      <c r="AG16150" s="168"/>
      <c r="AH16150" s="168"/>
    </row>
    <row r="16151" spans="19:34" x14ac:dyDescent="0.2">
      <c r="S16151" s="226" t="e">
        <f t="shared" si="337"/>
        <v>#REF!</v>
      </c>
      <c r="T16151" s="168"/>
      <c r="U16151" s="168"/>
      <c r="V16151" s="168"/>
      <c r="W16151" s="169"/>
      <c r="X16151" s="221"/>
      <c r="Y16151" s="221"/>
      <c r="Z16151" s="221"/>
      <c r="AA16151" s="222"/>
      <c r="AB16151" s="221"/>
      <c r="AC16151" s="221"/>
      <c r="AD16151" s="221"/>
      <c r="AE16151" s="237"/>
      <c r="AF16151" s="168"/>
      <c r="AG16151" s="168"/>
      <c r="AH16151" s="168"/>
    </row>
    <row r="16152" spans="19:34" x14ac:dyDescent="0.2">
      <c r="S16152" s="226" t="e">
        <f t="shared" si="337"/>
        <v>#REF!</v>
      </c>
      <c r="T16152" s="168"/>
      <c r="U16152" s="168"/>
      <c r="V16152" s="168"/>
      <c r="W16152" s="169"/>
      <c r="X16152" s="221"/>
      <c r="Y16152" s="221"/>
      <c r="Z16152" s="221"/>
      <c r="AA16152" s="222"/>
      <c r="AB16152" s="221"/>
      <c r="AC16152" s="221"/>
      <c r="AD16152" s="221"/>
      <c r="AE16152" s="237"/>
      <c r="AF16152" s="168"/>
      <c r="AG16152" s="168"/>
      <c r="AH16152" s="168"/>
    </row>
    <row r="16153" spans="19:34" x14ac:dyDescent="0.2">
      <c r="S16153" s="226" t="e">
        <f t="shared" si="337"/>
        <v>#REF!</v>
      </c>
      <c r="T16153" s="168"/>
      <c r="U16153" s="168"/>
      <c r="V16153" s="168"/>
      <c r="W16153" s="169"/>
      <c r="X16153" s="221"/>
      <c r="Y16153" s="221"/>
      <c r="Z16153" s="221"/>
      <c r="AA16153" s="222"/>
      <c r="AB16153" s="221"/>
      <c r="AC16153" s="221"/>
      <c r="AD16153" s="221"/>
      <c r="AE16153" s="237"/>
      <c r="AF16153" s="168"/>
      <c r="AG16153" s="168"/>
      <c r="AH16153" s="168"/>
    </row>
    <row r="16154" spans="19:34" x14ac:dyDescent="0.2">
      <c r="S16154" s="226" t="e">
        <f t="shared" si="337"/>
        <v>#REF!</v>
      </c>
      <c r="T16154" s="168"/>
      <c r="U16154" s="168"/>
      <c r="V16154" s="168"/>
      <c r="W16154" s="169"/>
      <c r="X16154" s="221"/>
      <c r="Y16154" s="221"/>
      <c r="Z16154" s="221"/>
      <c r="AA16154" s="222"/>
      <c r="AB16154" s="221"/>
      <c r="AC16154" s="221"/>
      <c r="AD16154" s="221"/>
      <c r="AE16154" s="237"/>
      <c r="AF16154" s="168"/>
      <c r="AG16154" s="168"/>
      <c r="AH16154" s="168"/>
    </row>
    <row r="16155" spans="19:34" x14ac:dyDescent="0.2">
      <c r="S16155" s="226" t="e">
        <f t="shared" si="337"/>
        <v>#REF!</v>
      </c>
      <c r="T16155" s="168"/>
      <c r="U16155" s="168"/>
      <c r="V16155" s="168"/>
      <c r="W16155" s="169"/>
      <c r="X16155" s="221"/>
      <c r="Y16155" s="221"/>
      <c r="Z16155" s="221"/>
      <c r="AA16155" s="222"/>
      <c r="AB16155" s="221"/>
      <c r="AC16155" s="221"/>
      <c r="AD16155" s="221"/>
      <c r="AE16155" s="237"/>
      <c r="AF16155" s="168"/>
      <c r="AG16155" s="168"/>
      <c r="AH16155" s="168"/>
    </row>
    <row r="16156" spans="19:34" x14ac:dyDescent="0.2">
      <c r="S16156" s="226" t="e">
        <f t="shared" ref="S16156:S16172" si="338">MID(#REF!,2,7)</f>
        <v>#REF!</v>
      </c>
      <c r="T16156" s="168"/>
      <c r="U16156" s="168"/>
      <c r="V16156" s="168"/>
      <c r="W16156" s="169"/>
      <c r="X16156" s="221"/>
      <c r="Y16156" s="221"/>
      <c r="Z16156" s="221"/>
      <c r="AA16156" s="222"/>
      <c r="AB16156" s="221"/>
      <c r="AC16156" s="221"/>
      <c r="AD16156" s="221"/>
      <c r="AE16156" s="237"/>
      <c r="AF16156" s="168"/>
      <c r="AG16156" s="168"/>
      <c r="AH16156" s="168"/>
    </row>
    <row r="16157" spans="19:34" x14ac:dyDescent="0.2">
      <c r="S16157" s="226" t="e">
        <f t="shared" si="338"/>
        <v>#REF!</v>
      </c>
      <c r="T16157" s="168"/>
      <c r="U16157" s="168"/>
      <c r="V16157" s="168"/>
      <c r="W16157" s="169"/>
      <c r="X16157" s="221"/>
      <c r="Y16157" s="221"/>
      <c r="Z16157" s="221"/>
      <c r="AA16157" s="222"/>
      <c r="AB16157" s="221"/>
      <c r="AC16157" s="221"/>
      <c r="AD16157" s="221"/>
      <c r="AE16157" s="237"/>
      <c r="AF16157" s="168"/>
      <c r="AG16157" s="168"/>
      <c r="AH16157" s="168"/>
    </row>
    <row r="16158" spans="19:34" x14ac:dyDescent="0.2">
      <c r="S16158" s="226" t="e">
        <f t="shared" si="338"/>
        <v>#REF!</v>
      </c>
      <c r="T16158" s="168"/>
      <c r="U16158" s="168"/>
      <c r="V16158" s="168"/>
      <c r="W16158" s="169"/>
      <c r="X16158" s="221"/>
      <c r="Y16158" s="221"/>
      <c r="Z16158" s="221"/>
      <c r="AA16158" s="222"/>
      <c r="AB16158" s="221"/>
      <c r="AC16158" s="221"/>
      <c r="AD16158" s="221"/>
      <c r="AE16158" s="237"/>
      <c r="AF16158" s="168"/>
      <c r="AG16158" s="168"/>
      <c r="AH16158" s="168"/>
    </row>
    <row r="16159" spans="19:34" x14ac:dyDescent="0.2">
      <c r="S16159" s="226" t="e">
        <f t="shared" si="338"/>
        <v>#REF!</v>
      </c>
      <c r="T16159" s="168"/>
      <c r="U16159" s="168"/>
      <c r="V16159" s="168"/>
      <c r="W16159" s="169"/>
      <c r="X16159" s="221"/>
      <c r="Y16159" s="221"/>
      <c r="Z16159" s="221"/>
      <c r="AA16159" s="222"/>
      <c r="AB16159" s="221"/>
      <c r="AC16159" s="221"/>
      <c r="AD16159" s="221"/>
      <c r="AE16159" s="237"/>
      <c r="AF16159" s="168"/>
      <c r="AG16159" s="168"/>
      <c r="AH16159" s="168"/>
    </row>
    <row r="16160" spans="19:34" x14ac:dyDescent="0.2">
      <c r="S16160" s="226" t="e">
        <f t="shared" si="338"/>
        <v>#REF!</v>
      </c>
      <c r="T16160" s="168"/>
      <c r="U16160" s="168"/>
      <c r="V16160" s="168"/>
      <c r="W16160" s="169"/>
      <c r="X16160" s="221"/>
      <c r="Y16160" s="221"/>
      <c r="Z16160" s="221"/>
      <c r="AA16160" s="222"/>
      <c r="AB16160" s="221"/>
      <c r="AC16160" s="221"/>
      <c r="AD16160" s="221"/>
      <c r="AE16160" s="237"/>
      <c r="AF16160" s="168"/>
      <c r="AG16160" s="168"/>
      <c r="AH16160" s="168"/>
    </row>
    <row r="16161" spans="19:34" x14ac:dyDescent="0.2">
      <c r="S16161" s="226" t="e">
        <f t="shared" si="338"/>
        <v>#REF!</v>
      </c>
      <c r="T16161" s="168"/>
      <c r="U16161" s="168"/>
      <c r="V16161" s="168"/>
      <c r="W16161" s="169"/>
      <c r="X16161" s="221"/>
      <c r="Y16161" s="221"/>
      <c r="Z16161" s="221"/>
      <c r="AA16161" s="222"/>
      <c r="AB16161" s="221"/>
      <c r="AC16161" s="221"/>
      <c r="AD16161" s="221"/>
      <c r="AE16161" s="237"/>
      <c r="AF16161" s="168"/>
      <c r="AG16161" s="168"/>
      <c r="AH16161" s="168"/>
    </row>
    <row r="16162" spans="19:34" x14ac:dyDescent="0.2">
      <c r="S16162" s="226" t="e">
        <f t="shared" si="338"/>
        <v>#REF!</v>
      </c>
      <c r="T16162" s="168"/>
      <c r="U16162" s="168"/>
      <c r="V16162" s="168"/>
      <c r="W16162" s="169"/>
      <c r="X16162" s="221"/>
      <c r="Y16162" s="221"/>
      <c r="Z16162" s="221"/>
      <c r="AA16162" s="222"/>
      <c r="AB16162" s="221"/>
      <c r="AC16162" s="221"/>
      <c r="AD16162" s="221"/>
      <c r="AE16162" s="237"/>
      <c r="AF16162" s="168"/>
      <c r="AG16162" s="168"/>
      <c r="AH16162" s="168"/>
    </row>
    <row r="16163" spans="19:34" x14ac:dyDescent="0.2">
      <c r="S16163" s="226" t="e">
        <f t="shared" si="338"/>
        <v>#REF!</v>
      </c>
      <c r="T16163" s="168"/>
      <c r="U16163" s="168"/>
      <c r="V16163" s="168"/>
      <c r="W16163" s="169"/>
      <c r="X16163" s="221"/>
      <c r="Y16163" s="221"/>
      <c r="Z16163" s="221"/>
      <c r="AA16163" s="222"/>
      <c r="AB16163" s="221"/>
      <c r="AC16163" s="221"/>
      <c r="AD16163" s="221"/>
      <c r="AE16163" s="237"/>
      <c r="AF16163" s="168"/>
      <c r="AG16163" s="168"/>
      <c r="AH16163" s="168"/>
    </row>
    <row r="16164" spans="19:34" x14ac:dyDescent="0.2">
      <c r="S16164" s="226" t="e">
        <f t="shared" si="338"/>
        <v>#REF!</v>
      </c>
      <c r="T16164" s="168"/>
      <c r="U16164" s="168"/>
      <c r="V16164" s="168"/>
      <c r="W16164" s="169"/>
      <c r="X16164" s="221"/>
      <c r="Y16164" s="221"/>
      <c r="Z16164" s="221"/>
      <c r="AA16164" s="222"/>
      <c r="AB16164" s="221"/>
      <c r="AC16164" s="221"/>
      <c r="AD16164" s="221"/>
      <c r="AE16164" s="237"/>
      <c r="AF16164" s="168"/>
      <c r="AG16164" s="168"/>
      <c r="AH16164" s="168"/>
    </row>
    <row r="16165" spans="19:34" x14ac:dyDescent="0.2">
      <c r="S16165" s="226" t="e">
        <f t="shared" si="338"/>
        <v>#REF!</v>
      </c>
      <c r="T16165" s="168"/>
      <c r="U16165" s="168"/>
      <c r="V16165" s="168"/>
      <c r="W16165" s="169"/>
      <c r="X16165" s="221"/>
      <c r="Y16165" s="221"/>
      <c r="Z16165" s="221"/>
      <c r="AA16165" s="222"/>
      <c r="AB16165" s="221"/>
      <c r="AC16165" s="221"/>
      <c r="AD16165" s="221"/>
      <c r="AE16165" s="237"/>
      <c r="AF16165" s="168"/>
      <c r="AG16165" s="168"/>
      <c r="AH16165" s="168"/>
    </row>
    <row r="16166" spans="19:34" x14ac:dyDescent="0.2">
      <c r="S16166" s="226" t="e">
        <f t="shared" si="338"/>
        <v>#REF!</v>
      </c>
      <c r="T16166" s="168"/>
      <c r="U16166" s="168"/>
      <c r="V16166" s="168"/>
      <c r="W16166" s="169"/>
      <c r="X16166" s="221"/>
      <c r="Y16166" s="221"/>
      <c r="Z16166" s="221"/>
      <c r="AA16166" s="222"/>
      <c r="AB16166" s="221"/>
      <c r="AC16166" s="221"/>
      <c r="AD16166" s="221"/>
      <c r="AE16166" s="237"/>
      <c r="AF16166" s="168"/>
      <c r="AG16166" s="168"/>
      <c r="AH16166" s="168"/>
    </row>
    <row r="16167" spans="19:34" x14ac:dyDescent="0.2">
      <c r="S16167" s="226" t="e">
        <f t="shared" si="338"/>
        <v>#REF!</v>
      </c>
      <c r="T16167" s="168"/>
      <c r="U16167" s="168"/>
      <c r="V16167" s="168"/>
      <c r="W16167" s="169"/>
      <c r="X16167" s="221"/>
      <c r="Y16167" s="221"/>
      <c r="Z16167" s="221"/>
      <c r="AA16167" s="222"/>
      <c r="AB16167" s="221"/>
      <c r="AC16167" s="221"/>
      <c r="AD16167" s="221"/>
      <c r="AE16167" s="237"/>
      <c r="AF16167" s="168"/>
      <c r="AG16167" s="168"/>
      <c r="AH16167" s="168"/>
    </row>
    <row r="16168" spans="19:34" x14ac:dyDescent="0.2">
      <c r="S16168" s="226" t="e">
        <f t="shared" si="338"/>
        <v>#REF!</v>
      </c>
      <c r="T16168" s="168"/>
      <c r="U16168" s="168"/>
      <c r="V16168" s="168"/>
      <c r="W16168" s="169"/>
      <c r="X16168" s="221"/>
      <c r="Y16168" s="221"/>
      <c r="Z16168" s="221"/>
      <c r="AA16168" s="222"/>
      <c r="AB16168" s="221"/>
      <c r="AC16168" s="221"/>
      <c r="AD16168" s="221"/>
      <c r="AE16168" s="237"/>
      <c r="AF16168" s="168"/>
      <c r="AG16168" s="168"/>
      <c r="AH16168" s="168"/>
    </row>
    <row r="16169" spans="19:34" x14ac:dyDescent="0.2">
      <c r="S16169" s="226" t="e">
        <f t="shared" si="338"/>
        <v>#REF!</v>
      </c>
      <c r="T16169" s="168"/>
      <c r="U16169" s="168"/>
      <c r="V16169" s="168"/>
      <c r="W16169" s="169"/>
      <c r="X16169" s="221"/>
      <c r="Y16169" s="221"/>
      <c r="Z16169" s="221"/>
      <c r="AA16169" s="222"/>
      <c r="AB16169" s="221"/>
      <c r="AC16169" s="221"/>
      <c r="AD16169" s="221"/>
      <c r="AE16169" s="237"/>
      <c r="AF16169" s="168"/>
      <c r="AG16169" s="168"/>
      <c r="AH16169" s="168"/>
    </row>
    <row r="16170" spans="19:34" x14ac:dyDescent="0.2">
      <c r="S16170" s="226" t="e">
        <f t="shared" si="338"/>
        <v>#REF!</v>
      </c>
      <c r="T16170" s="168"/>
      <c r="U16170" s="168"/>
      <c r="V16170" s="168"/>
      <c r="W16170" s="169"/>
      <c r="X16170" s="221"/>
      <c r="Y16170" s="221"/>
      <c r="Z16170" s="221"/>
      <c r="AA16170" s="222"/>
      <c r="AB16170" s="221"/>
      <c r="AC16170" s="221"/>
      <c r="AD16170" s="221"/>
      <c r="AE16170" s="237"/>
      <c r="AF16170" s="168"/>
      <c r="AG16170" s="168"/>
      <c r="AH16170" s="168"/>
    </row>
    <row r="16171" spans="19:34" x14ac:dyDescent="0.2">
      <c r="S16171" s="226" t="e">
        <f t="shared" si="338"/>
        <v>#REF!</v>
      </c>
      <c r="T16171" s="168"/>
      <c r="U16171" s="168"/>
      <c r="V16171" s="168"/>
      <c r="W16171" s="169"/>
      <c r="X16171" s="221"/>
      <c r="Y16171" s="221"/>
      <c r="Z16171" s="221"/>
      <c r="AA16171" s="222"/>
      <c r="AB16171" s="221"/>
      <c r="AC16171" s="221"/>
      <c r="AD16171" s="221"/>
      <c r="AE16171" s="237"/>
      <c r="AF16171" s="168"/>
      <c r="AG16171" s="168"/>
      <c r="AH16171" s="168"/>
    </row>
    <row r="16172" spans="19:34" x14ac:dyDescent="0.2">
      <c r="S16172" s="226" t="e">
        <f t="shared" si="338"/>
        <v>#REF!</v>
      </c>
      <c r="T16172" s="168"/>
      <c r="U16172" s="168"/>
      <c r="V16172" s="168"/>
      <c r="W16172" s="169"/>
      <c r="X16172" s="221"/>
      <c r="Y16172" s="221"/>
      <c r="Z16172" s="221"/>
      <c r="AA16172" s="222"/>
      <c r="AB16172" s="221"/>
      <c r="AC16172" s="221"/>
      <c r="AD16172" s="221"/>
      <c r="AE16172" s="237"/>
      <c r="AF16172" s="168"/>
      <c r="AG16172" s="168"/>
      <c r="AH16172" s="168"/>
    </row>
    <row r="16173" spans="19:34" x14ac:dyDescent="0.2">
      <c r="S16173" s="226" t="e">
        <f t="shared" ref="S16173:S16236" si="339">MID(#REF!,2,7)</f>
        <v>#REF!</v>
      </c>
      <c r="T16173" s="168"/>
      <c r="U16173" s="168"/>
      <c r="V16173" s="168"/>
      <c r="W16173" s="169"/>
      <c r="X16173" s="221"/>
      <c r="Y16173" s="221"/>
      <c r="Z16173" s="221"/>
      <c r="AA16173" s="222"/>
      <c r="AB16173" s="221"/>
      <c r="AC16173" s="221"/>
      <c r="AD16173" s="221"/>
      <c r="AE16173" s="237"/>
      <c r="AF16173" s="168"/>
      <c r="AG16173" s="168"/>
      <c r="AH16173" s="168"/>
    </row>
    <row r="16174" spans="19:34" x14ac:dyDescent="0.2">
      <c r="S16174" s="226" t="e">
        <f t="shared" si="339"/>
        <v>#REF!</v>
      </c>
      <c r="T16174" s="168"/>
      <c r="U16174" s="168"/>
      <c r="V16174" s="168"/>
      <c r="W16174" s="169"/>
      <c r="X16174" s="221"/>
      <c r="Y16174" s="221"/>
      <c r="Z16174" s="221"/>
      <c r="AA16174" s="222"/>
      <c r="AB16174" s="221"/>
      <c r="AC16174" s="221"/>
      <c r="AD16174" s="221"/>
      <c r="AE16174" s="237"/>
      <c r="AF16174" s="168"/>
      <c r="AG16174" s="168"/>
      <c r="AH16174" s="168"/>
    </row>
    <row r="16175" spans="19:34" x14ac:dyDescent="0.2">
      <c r="S16175" s="226" t="e">
        <f t="shared" si="339"/>
        <v>#REF!</v>
      </c>
      <c r="T16175" s="168"/>
      <c r="U16175" s="168"/>
      <c r="V16175" s="168"/>
      <c r="W16175" s="169"/>
      <c r="X16175" s="221"/>
      <c r="Y16175" s="221"/>
      <c r="Z16175" s="221"/>
      <c r="AA16175" s="222"/>
      <c r="AB16175" s="221"/>
      <c r="AC16175" s="221"/>
      <c r="AD16175" s="221"/>
      <c r="AE16175" s="237"/>
      <c r="AF16175" s="168"/>
      <c r="AG16175" s="168"/>
      <c r="AH16175" s="168"/>
    </row>
    <row r="16176" spans="19:34" x14ac:dyDescent="0.2">
      <c r="S16176" s="226" t="e">
        <f t="shared" si="339"/>
        <v>#REF!</v>
      </c>
      <c r="T16176" s="168"/>
      <c r="U16176" s="168"/>
      <c r="V16176" s="168"/>
      <c r="W16176" s="169"/>
      <c r="X16176" s="221"/>
      <c r="Y16176" s="221"/>
      <c r="Z16176" s="221"/>
      <c r="AA16176" s="222"/>
      <c r="AB16176" s="221"/>
      <c r="AC16176" s="221"/>
      <c r="AD16176" s="221"/>
      <c r="AE16176" s="237"/>
      <c r="AF16176" s="168"/>
      <c r="AG16176" s="168"/>
      <c r="AH16176" s="168"/>
    </row>
    <row r="16177" spans="19:34" x14ac:dyDescent="0.2">
      <c r="S16177" s="226" t="e">
        <f t="shared" si="339"/>
        <v>#REF!</v>
      </c>
      <c r="T16177" s="168"/>
      <c r="U16177" s="168"/>
      <c r="V16177" s="168"/>
      <c r="W16177" s="169"/>
      <c r="X16177" s="221"/>
      <c r="Y16177" s="221"/>
      <c r="Z16177" s="221"/>
      <c r="AA16177" s="222"/>
      <c r="AB16177" s="221"/>
      <c r="AC16177" s="221"/>
      <c r="AD16177" s="221"/>
      <c r="AE16177" s="237"/>
      <c r="AF16177" s="168"/>
      <c r="AG16177" s="168"/>
      <c r="AH16177" s="168"/>
    </row>
    <row r="16178" spans="19:34" x14ac:dyDescent="0.2">
      <c r="S16178" s="226" t="e">
        <f t="shared" si="339"/>
        <v>#REF!</v>
      </c>
      <c r="T16178" s="168"/>
      <c r="U16178" s="168"/>
      <c r="V16178" s="168"/>
      <c r="W16178" s="169"/>
      <c r="X16178" s="221"/>
      <c r="Y16178" s="221"/>
      <c r="Z16178" s="221"/>
      <c r="AA16178" s="222"/>
      <c r="AB16178" s="221"/>
      <c r="AC16178" s="221"/>
      <c r="AD16178" s="221"/>
      <c r="AE16178" s="237"/>
      <c r="AF16178" s="168"/>
      <c r="AG16178" s="168"/>
      <c r="AH16178" s="168"/>
    </row>
    <row r="16179" spans="19:34" x14ac:dyDescent="0.2">
      <c r="S16179" s="226" t="e">
        <f t="shared" si="339"/>
        <v>#REF!</v>
      </c>
      <c r="T16179" s="168"/>
      <c r="U16179" s="168"/>
      <c r="V16179" s="168"/>
      <c r="W16179" s="169"/>
      <c r="X16179" s="221"/>
      <c r="Y16179" s="221"/>
      <c r="Z16179" s="221"/>
      <c r="AA16179" s="222"/>
      <c r="AB16179" s="221"/>
      <c r="AC16179" s="221"/>
      <c r="AD16179" s="221"/>
      <c r="AE16179" s="237"/>
      <c r="AF16179" s="168"/>
      <c r="AG16179" s="168"/>
      <c r="AH16179" s="168"/>
    </row>
    <row r="16180" spans="19:34" x14ac:dyDescent="0.2">
      <c r="S16180" s="226" t="e">
        <f t="shared" si="339"/>
        <v>#REF!</v>
      </c>
      <c r="T16180" s="168"/>
      <c r="U16180" s="168"/>
      <c r="V16180" s="168"/>
      <c r="W16180" s="169"/>
      <c r="X16180" s="221"/>
      <c r="Y16180" s="221"/>
      <c r="Z16180" s="221"/>
      <c r="AA16180" s="222"/>
      <c r="AB16180" s="221"/>
      <c r="AC16180" s="221"/>
      <c r="AD16180" s="221"/>
      <c r="AE16180" s="237"/>
      <c r="AF16180" s="168"/>
      <c r="AG16180" s="168"/>
      <c r="AH16180" s="168"/>
    </row>
    <row r="16181" spans="19:34" x14ac:dyDescent="0.2">
      <c r="S16181" s="226" t="e">
        <f t="shared" si="339"/>
        <v>#REF!</v>
      </c>
      <c r="T16181" s="168"/>
      <c r="U16181" s="168"/>
      <c r="V16181" s="168"/>
      <c r="W16181" s="169"/>
      <c r="X16181" s="221"/>
      <c r="Y16181" s="221"/>
      <c r="Z16181" s="221"/>
      <c r="AA16181" s="222"/>
      <c r="AB16181" s="221"/>
      <c r="AC16181" s="221"/>
      <c r="AD16181" s="221"/>
      <c r="AE16181" s="237"/>
      <c r="AF16181" s="168"/>
      <c r="AG16181" s="168"/>
      <c r="AH16181" s="168"/>
    </row>
    <row r="16182" spans="19:34" x14ac:dyDescent="0.2">
      <c r="S16182" s="226" t="e">
        <f t="shared" si="339"/>
        <v>#REF!</v>
      </c>
      <c r="T16182" s="168"/>
      <c r="U16182" s="168"/>
      <c r="V16182" s="168"/>
      <c r="W16182" s="169"/>
      <c r="X16182" s="221"/>
      <c r="Y16182" s="221"/>
      <c r="Z16182" s="221"/>
      <c r="AA16182" s="222"/>
      <c r="AB16182" s="221"/>
      <c r="AC16182" s="221"/>
      <c r="AD16182" s="221"/>
      <c r="AE16182" s="237"/>
      <c r="AF16182" s="168"/>
      <c r="AG16182" s="168"/>
      <c r="AH16182" s="168"/>
    </row>
    <row r="16183" spans="19:34" x14ac:dyDescent="0.2">
      <c r="S16183" s="226" t="e">
        <f t="shared" si="339"/>
        <v>#REF!</v>
      </c>
      <c r="T16183" s="168"/>
      <c r="U16183" s="168"/>
      <c r="V16183" s="168"/>
      <c r="W16183" s="169"/>
      <c r="X16183" s="221"/>
      <c r="Y16183" s="221"/>
      <c r="Z16183" s="221"/>
      <c r="AA16183" s="222"/>
      <c r="AB16183" s="221"/>
      <c r="AC16183" s="221"/>
      <c r="AD16183" s="221"/>
      <c r="AE16183" s="237"/>
      <c r="AF16183" s="168"/>
      <c r="AG16183" s="168"/>
      <c r="AH16183" s="168"/>
    </row>
    <row r="16184" spans="19:34" x14ac:dyDescent="0.2">
      <c r="S16184" s="226" t="e">
        <f t="shared" si="339"/>
        <v>#REF!</v>
      </c>
      <c r="T16184" s="168"/>
      <c r="U16184" s="168"/>
      <c r="V16184" s="168"/>
      <c r="W16184" s="169"/>
      <c r="X16184" s="221"/>
      <c r="Y16184" s="221"/>
      <c r="Z16184" s="221"/>
      <c r="AA16184" s="222"/>
      <c r="AB16184" s="221"/>
      <c r="AC16184" s="221"/>
      <c r="AD16184" s="221"/>
      <c r="AE16184" s="237"/>
      <c r="AF16184" s="168"/>
      <c r="AG16184" s="168"/>
      <c r="AH16184" s="168"/>
    </row>
    <row r="16185" spans="19:34" x14ac:dyDescent="0.2">
      <c r="S16185" s="226" t="e">
        <f t="shared" si="339"/>
        <v>#REF!</v>
      </c>
      <c r="T16185" s="168"/>
      <c r="U16185" s="168"/>
      <c r="V16185" s="168"/>
      <c r="W16185" s="169"/>
      <c r="X16185" s="221"/>
      <c r="Y16185" s="221"/>
      <c r="Z16185" s="221"/>
      <c r="AA16185" s="222"/>
      <c r="AB16185" s="221"/>
      <c r="AC16185" s="221"/>
      <c r="AD16185" s="221"/>
      <c r="AE16185" s="237"/>
      <c r="AF16185" s="168"/>
      <c r="AG16185" s="168"/>
      <c r="AH16185" s="168"/>
    </row>
    <row r="16186" spans="19:34" x14ac:dyDescent="0.2">
      <c r="S16186" s="226" t="e">
        <f t="shared" si="339"/>
        <v>#REF!</v>
      </c>
      <c r="T16186" s="168"/>
      <c r="U16186" s="168"/>
      <c r="V16186" s="168"/>
      <c r="W16186" s="169"/>
      <c r="X16186" s="221"/>
      <c r="Y16186" s="221"/>
      <c r="Z16186" s="221"/>
      <c r="AA16186" s="222"/>
      <c r="AB16186" s="221"/>
      <c r="AC16186" s="221"/>
      <c r="AD16186" s="221"/>
      <c r="AE16186" s="237"/>
      <c r="AF16186" s="168"/>
      <c r="AG16186" s="168"/>
      <c r="AH16186" s="168"/>
    </row>
    <row r="16187" spans="19:34" x14ac:dyDescent="0.2">
      <c r="S16187" s="226" t="e">
        <f t="shared" si="339"/>
        <v>#REF!</v>
      </c>
      <c r="T16187" s="168"/>
      <c r="U16187" s="168"/>
      <c r="V16187" s="168"/>
      <c r="W16187" s="169"/>
      <c r="X16187" s="221"/>
      <c r="Y16187" s="221"/>
      <c r="Z16187" s="221"/>
      <c r="AA16187" s="222"/>
      <c r="AB16187" s="221"/>
      <c r="AC16187" s="221"/>
      <c r="AD16187" s="221"/>
      <c r="AE16187" s="237"/>
      <c r="AF16187" s="168"/>
      <c r="AG16187" s="168"/>
      <c r="AH16187" s="168"/>
    </row>
    <row r="16188" spans="19:34" x14ac:dyDescent="0.2">
      <c r="S16188" s="226" t="e">
        <f t="shared" si="339"/>
        <v>#REF!</v>
      </c>
      <c r="T16188" s="168"/>
      <c r="U16188" s="168"/>
      <c r="V16188" s="168"/>
      <c r="W16188" s="169"/>
      <c r="X16188" s="221"/>
      <c r="Y16188" s="221"/>
      <c r="Z16188" s="221"/>
      <c r="AA16188" s="222"/>
      <c r="AB16188" s="221"/>
      <c r="AC16188" s="221"/>
      <c r="AD16188" s="221"/>
      <c r="AE16188" s="237"/>
      <c r="AF16188" s="168"/>
      <c r="AG16188" s="168"/>
      <c r="AH16188" s="168"/>
    </row>
    <row r="16189" spans="19:34" x14ac:dyDescent="0.2">
      <c r="S16189" s="226" t="e">
        <f t="shared" si="339"/>
        <v>#REF!</v>
      </c>
      <c r="T16189" s="168"/>
      <c r="U16189" s="168"/>
      <c r="V16189" s="168"/>
      <c r="W16189" s="169"/>
      <c r="X16189" s="221"/>
      <c r="Y16189" s="221"/>
      <c r="Z16189" s="221"/>
      <c r="AA16189" s="222"/>
      <c r="AB16189" s="221"/>
      <c r="AC16189" s="221"/>
      <c r="AD16189" s="221"/>
      <c r="AE16189" s="237"/>
      <c r="AF16189" s="168"/>
      <c r="AG16189" s="168"/>
      <c r="AH16189" s="168"/>
    </row>
    <row r="16190" spans="19:34" x14ac:dyDescent="0.2">
      <c r="S16190" s="226" t="e">
        <f t="shared" si="339"/>
        <v>#REF!</v>
      </c>
      <c r="T16190" s="168"/>
      <c r="U16190" s="168"/>
      <c r="V16190" s="168"/>
      <c r="W16190" s="169"/>
      <c r="X16190" s="221"/>
      <c r="Y16190" s="221"/>
      <c r="Z16190" s="221"/>
      <c r="AA16190" s="222"/>
      <c r="AB16190" s="221"/>
      <c r="AC16190" s="221"/>
      <c r="AD16190" s="221"/>
      <c r="AE16190" s="237"/>
      <c r="AF16190" s="168"/>
      <c r="AG16190" s="168"/>
      <c r="AH16190" s="168"/>
    </row>
    <row r="16191" spans="19:34" x14ac:dyDescent="0.2">
      <c r="S16191" s="226" t="e">
        <f t="shared" si="339"/>
        <v>#REF!</v>
      </c>
      <c r="T16191" s="168"/>
      <c r="U16191" s="168"/>
      <c r="V16191" s="168"/>
      <c r="W16191" s="169"/>
      <c r="X16191" s="221"/>
      <c r="Y16191" s="221"/>
      <c r="Z16191" s="221"/>
      <c r="AA16191" s="222"/>
      <c r="AB16191" s="221"/>
      <c r="AC16191" s="221"/>
      <c r="AD16191" s="221"/>
      <c r="AE16191" s="237"/>
      <c r="AF16191" s="168"/>
      <c r="AG16191" s="168"/>
      <c r="AH16191" s="168"/>
    </row>
    <row r="16192" spans="19:34" x14ac:dyDescent="0.2">
      <c r="S16192" s="226" t="e">
        <f t="shared" si="339"/>
        <v>#REF!</v>
      </c>
      <c r="T16192" s="168"/>
      <c r="U16192" s="168"/>
      <c r="V16192" s="168"/>
      <c r="W16192" s="169"/>
      <c r="X16192" s="221"/>
      <c r="Y16192" s="221"/>
      <c r="Z16192" s="221"/>
      <c r="AA16192" s="222"/>
      <c r="AB16192" s="221"/>
      <c r="AC16192" s="221"/>
      <c r="AD16192" s="221"/>
      <c r="AE16192" s="237"/>
      <c r="AF16192" s="168"/>
      <c r="AG16192" s="168"/>
      <c r="AH16192" s="168"/>
    </row>
    <row r="16193" spans="19:34" x14ac:dyDescent="0.2">
      <c r="S16193" s="226" t="e">
        <f t="shared" si="339"/>
        <v>#REF!</v>
      </c>
      <c r="T16193" s="168"/>
      <c r="U16193" s="168"/>
      <c r="V16193" s="168"/>
      <c r="W16193" s="169"/>
      <c r="X16193" s="221"/>
      <c r="Y16193" s="221"/>
      <c r="Z16193" s="221"/>
      <c r="AA16193" s="222"/>
      <c r="AB16193" s="221"/>
      <c r="AC16193" s="221"/>
      <c r="AD16193" s="221"/>
      <c r="AE16193" s="237"/>
      <c r="AF16193" s="168"/>
      <c r="AG16193" s="168"/>
      <c r="AH16193" s="168"/>
    </row>
    <row r="16194" spans="19:34" x14ac:dyDescent="0.2">
      <c r="S16194" s="226" t="e">
        <f t="shared" si="339"/>
        <v>#REF!</v>
      </c>
      <c r="T16194" s="168"/>
      <c r="U16194" s="168"/>
      <c r="V16194" s="168"/>
      <c r="W16194" s="169"/>
      <c r="X16194" s="221"/>
      <c r="Y16194" s="221"/>
      <c r="Z16194" s="221"/>
      <c r="AA16194" s="222"/>
      <c r="AB16194" s="221"/>
      <c r="AC16194" s="221"/>
      <c r="AD16194" s="221"/>
      <c r="AE16194" s="237"/>
      <c r="AF16194" s="168"/>
      <c r="AG16194" s="168"/>
      <c r="AH16194" s="168"/>
    </row>
    <row r="16195" spans="19:34" x14ac:dyDescent="0.2">
      <c r="S16195" s="226" t="e">
        <f t="shared" si="339"/>
        <v>#REF!</v>
      </c>
      <c r="T16195" s="168"/>
      <c r="U16195" s="168"/>
      <c r="V16195" s="168"/>
      <c r="W16195" s="169"/>
      <c r="X16195" s="221"/>
      <c r="Y16195" s="221"/>
      <c r="Z16195" s="221"/>
      <c r="AA16195" s="222"/>
      <c r="AB16195" s="221"/>
      <c r="AC16195" s="221"/>
      <c r="AD16195" s="221"/>
      <c r="AE16195" s="237"/>
      <c r="AF16195" s="168"/>
      <c r="AG16195" s="168"/>
      <c r="AH16195" s="168"/>
    </row>
    <row r="16196" spans="19:34" x14ac:dyDescent="0.2">
      <c r="S16196" s="226" t="e">
        <f t="shared" si="339"/>
        <v>#REF!</v>
      </c>
      <c r="T16196" s="168"/>
      <c r="U16196" s="168"/>
      <c r="V16196" s="168"/>
      <c r="W16196" s="169"/>
      <c r="X16196" s="221"/>
      <c r="Y16196" s="221"/>
      <c r="Z16196" s="221"/>
      <c r="AA16196" s="222"/>
      <c r="AB16196" s="221"/>
      <c r="AC16196" s="221"/>
      <c r="AD16196" s="221"/>
      <c r="AE16196" s="237"/>
      <c r="AF16196" s="168"/>
      <c r="AG16196" s="168"/>
      <c r="AH16196" s="168"/>
    </row>
    <row r="16197" spans="19:34" x14ac:dyDescent="0.2">
      <c r="S16197" s="226" t="e">
        <f t="shared" si="339"/>
        <v>#REF!</v>
      </c>
      <c r="T16197" s="168"/>
      <c r="U16197" s="168"/>
      <c r="V16197" s="168"/>
      <c r="W16197" s="169"/>
      <c r="X16197" s="221"/>
      <c r="Y16197" s="221"/>
      <c r="Z16197" s="221"/>
      <c r="AA16197" s="222"/>
      <c r="AB16197" s="221"/>
      <c r="AC16197" s="221"/>
      <c r="AD16197" s="221"/>
      <c r="AE16197" s="237"/>
      <c r="AF16197" s="168"/>
      <c r="AG16197" s="168"/>
      <c r="AH16197" s="168"/>
    </row>
    <row r="16198" spans="19:34" x14ac:dyDescent="0.2">
      <c r="S16198" s="226" t="e">
        <f t="shared" si="339"/>
        <v>#REF!</v>
      </c>
      <c r="T16198" s="168"/>
      <c r="U16198" s="168"/>
      <c r="V16198" s="168"/>
      <c r="W16198" s="169"/>
      <c r="X16198" s="221"/>
      <c r="Y16198" s="221"/>
      <c r="Z16198" s="221"/>
      <c r="AA16198" s="222"/>
      <c r="AB16198" s="221"/>
      <c r="AC16198" s="221"/>
      <c r="AD16198" s="221"/>
      <c r="AE16198" s="237"/>
      <c r="AF16198" s="168"/>
      <c r="AG16198" s="168"/>
      <c r="AH16198" s="168"/>
    </row>
    <row r="16199" spans="19:34" x14ac:dyDescent="0.2">
      <c r="S16199" s="226" t="e">
        <f t="shared" si="339"/>
        <v>#REF!</v>
      </c>
      <c r="T16199" s="168"/>
      <c r="U16199" s="168"/>
      <c r="V16199" s="168"/>
      <c r="W16199" s="169"/>
      <c r="X16199" s="221"/>
      <c r="Y16199" s="221"/>
      <c r="Z16199" s="221"/>
      <c r="AA16199" s="222"/>
      <c r="AB16199" s="221"/>
      <c r="AC16199" s="221"/>
      <c r="AD16199" s="221"/>
      <c r="AE16199" s="237"/>
      <c r="AF16199" s="168"/>
      <c r="AG16199" s="168"/>
      <c r="AH16199" s="168"/>
    </row>
    <row r="16200" spans="19:34" x14ac:dyDescent="0.2">
      <c r="S16200" s="226" t="e">
        <f t="shared" si="339"/>
        <v>#REF!</v>
      </c>
      <c r="T16200" s="168"/>
      <c r="U16200" s="168"/>
      <c r="V16200" s="168"/>
      <c r="W16200" s="169"/>
      <c r="X16200" s="221"/>
      <c r="Y16200" s="221"/>
      <c r="Z16200" s="221"/>
      <c r="AA16200" s="222"/>
      <c r="AB16200" s="221"/>
      <c r="AC16200" s="221"/>
      <c r="AD16200" s="221"/>
      <c r="AE16200" s="237"/>
      <c r="AF16200" s="168"/>
      <c r="AG16200" s="168"/>
      <c r="AH16200" s="168"/>
    </row>
    <row r="16201" spans="19:34" x14ac:dyDescent="0.2">
      <c r="S16201" s="226" t="e">
        <f t="shared" si="339"/>
        <v>#REF!</v>
      </c>
      <c r="T16201" s="168"/>
      <c r="U16201" s="168"/>
      <c r="V16201" s="168"/>
      <c r="W16201" s="169"/>
      <c r="X16201" s="221"/>
      <c r="Y16201" s="221"/>
      <c r="Z16201" s="221"/>
      <c r="AA16201" s="222"/>
      <c r="AB16201" s="221"/>
      <c r="AC16201" s="221"/>
      <c r="AD16201" s="221"/>
      <c r="AE16201" s="237"/>
      <c r="AF16201" s="168"/>
      <c r="AG16201" s="168"/>
      <c r="AH16201" s="168"/>
    </row>
    <row r="16202" spans="19:34" x14ac:dyDescent="0.2">
      <c r="S16202" s="226" t="e">
        <f t="shared" si="339"/>
        <v>#REF!</v>
      </c>
      <c r="T16202" s="168"/>
      <c r="U16202" s="168"/>
      <c r="V16202" s="168"/>
      <c r="W16202" s="169"/>
      <c r="X16202" s="221"/>
      <c r="Y16202" s="221"/>
      <c r="Z16202" s="221"/>
      <c r="AA16202" s="222"/>
      <c r="AB16202" s="221"/>
      <c r="AC16202" s="221"/>
      <c r="AD16202" s="221"/>
      <c r="AE16202" s="237"/>
      <c r="AF16202" s="168"/>
      <c r="AG16202" s="168"/>
      <c r="AH16202" s="168"/>
    </row>
    <row r="16203" spans="19:34" x14ac:dyDescent="0.2">
      <c r="S16203" s="226" t="e">
        <f t="shared" si="339"/>
        <v>#REF!</v>
      </c>
      <c r="T16203" s="168"/>
      <c r="U16203" s="168"/>
      <c r="V16203" s="168"/>
      <c r="W16203" s="169"/>
      <c r="X16203" s="221"/>
      <c r="Y16203" s="221"/>
      <c r="Z16203" s="221"/>
      <c r="AA16203" s="222"/>
      <c r="AB16203" s="221"/>
      <c r="AC16203" s="221"/>
      <c r="AD16203" s="221"/>
      <c r="AE16203" s="237"/>
      <c r="AF16203" s="168"/>
      <c r="AG16203" s="168"/>
      <c r="AH16203" s="168"/>
    </row>
    <row r="16204" spans="19:34" x14ac:dyDescent="0.2">
      <c r="S16204" s="226" t="e">
        <f t="shared" si="339"/>
        <v>#REF!</v>
      </c>
      <c r="T16204" s="168"/>
      <c r="U16204" s="168"/>
      <c r="V16204" s="168"/>
      <c r="W16204" s="169"/>
      <c r="X16204" s="221"/>
      <c r="Y16204" s="221"/>
      <c r="Z16204" s="221"/>
      <c r="AA16204" s="222"/>
      <c r="AB16204" s="221"/>
      <c r="AC16204" s="221"/>
      <c r="AD16204" s="221"/>
      <c r="AE16204" s="237"/>
      <c r="AF16204" s="168"/>
      <c r="AG16204" s="168"/>
      <c r="AH16204" s="168"/>
    </row>
    <row r="16205" spans="19:34" x14ac:dyDescent="0.2">
      <c r="S16205" s="226" t="e">
        <f t="shared" si="339"/>
        <v>#REF!</v>
      </c>
      <c r="T16205" s="168"/>
      <c r="U16205" s="168"/>
      <c r="V16205" s="168"/>
      <c r="W16205" s="169"/>
      <c r="X16205" s="221"/>
      <c r="Y16205" s="221"/>
      <c r="Z16205" s="221"/>
      <c r="AA16205" s="222"/>
      <c r="AB16205" s="221"/>
      <c r="AC16205" s="221"/>
      <c r="AD16205" s="221"/>
      <c r="AE16205" s="237"/>
      <c r="AF16205" s="168"/>
      <c r="AG16205" s="168"/>
      <c r="AH16205" s="168"/>
    </row>
    <row r="16206" spans="19:34" x14ac:dyDescent="0.2">
      <c r="S16206" s="226" t="e">
        <f t="shared" si="339"/>
        <v>#REF!</v>
      </c>
      <c r="T16206" s="168"/>
      <c r="U16206" s="168"/>
      <c r="V16206" s="168"/>
      <c r="W16206" s="169"/>
      <c r="X16206" s="221"/>
      <c r="Y16206" s="221"/>
      <c r="Z16206" s="221"/>
      <c r="AA16206" s="222"/>
      <c r="AB16206" s="221"/>
      <c r="AC16206" s="221"/>
      <c r="AD16206" s="221"/>
      <c r="AE16206" s="237"/>
      <c r="AF16206" s="168"/>
      <c r="AG16206" s="168"/>
      <c r="AH16206" s="168"/>
    </row>
    <row r="16207" spans="19:34" x14ac:dyDescent="0.2">
      <c r="S16207" s="226" t="e">
        <f t="shared" si="339"/>
        <v>#REF!</v>
      </c>
      <c r="T16207" s="168"/>
      <c r="U16207" s="168"/>
      <c r="V16207" s="168"/>
      <c r="W16207" s="169"/>
      <c r="X16207" s="221"/>
      <c r="Y16207" s="221"/>
      <c r="Z16207" s="221"/>
      <c r="AA16207" s="222"/>
      <c r="AB16207" s="221"/>
      <c r="AC16207" s="221"/>
      <c r="AD16207" s="221"/>
      <c r="AE16207" s="237"/>
      <c r="AF16207" s="168"/>
      <c r="AG16207" s="168"/>
      <c r="AH16207" s="168"/>
    </row>
    <row r="16208" spans="19:34" x14ac:dyDescent="0.2">
      <c r="S16208" s="226" t="e">
        <f t="shared" si="339"/>
        <v>#REF!</v>
      </c>
      <c r="T16208" s="168"/>
      <c r="U16208" s="168"/>
      <c r="V16208" s="168"/>
      <c r="W16208" s="169"/>
      <c r="X16208" s="221"/>
      <c r="Y16208" s="221"/>
      <c r="Z16208" s="221"/>
      <c r="AA16208" s="222"/>
      <c r="AB16208" s="221"/>
      <c r="AC16208" s="221"/>
      <c r="AD16208" s="221"/>
      <c r="AE16208" s="237"/>
      <c r="AF16208" s="168"/>
      <c r="AG16208" s="168"/>
      <c r="AH16208" s="168"/>
    </row>
    <row r="16209" spans="19:34" x14ac:dyDescent="0.2">
      <c r="S16209" s="226" t="e">
        <f t="shared" si="339"/>
        <v>#REF!</v>
      </c>
      <c r="T16209" s="168"/>
      <c r="U16209" s="168"/>
      <c r="V16209" s="168"/>
      <c r="W16209" s="169"/>
      <c r="X16209" s="221"/>
      <c r="Y16209" s="221"/>
      <c r="Z16209" s="221"/>
      <c r="AA16209" s="222"/>
      <c r="AB16209" s="221"/>
      <c r="AC16209" s="221"/>
      <c r="AD16209" s="221"/>
      <c r="AE16209" s="237"/>
      <c r="AF16209" s="168"/>
      <c r="AG16209" s="168"/>
      <c r="AH16209" s="168"/>
    </row>
    <row r="16210" spans="19:34" x14ac:dyDescent="0.2">
      <c r="S16210" s="226" t="e">
        <f t="shared" si="339"/>
        <v>#REF!</v>
      </c>
      <c r="T16210" s="168"/>
      <c r="U16210" s="168"/>
      <c r="V16210" s="168"/>
      <c r="W16210" s="169"/>
      <c r="X16210" s="221"/>
      <c r="Y16210" s="221"/>
      <c r="Z16210" s="221"/>
      <c r="AA16210" s="222"/>
      <c r="AB16210" s="221"/>
      <c r="AC16210" s="221"/>
      <c r="AD16210" s="221"/>
      <c r="AE16210" s="237"/>
      <c r="AF16210" s="168"/>
      <c r="AG16210" s="168"/>
      <c r="AH16210" s="168"/>
    </row>
    <row r="16211" spans="19:34" x14ac:dyDescent="0.2">
      <c r="S16211" s="226" t="e">
        <f t="shared" si="339"/>
        <v>#REF!</v>
      </c>
      <c r="T16211" s="168"/>
      <c r="U16211" s="168"/>
      <c r="V16211" s="168"/>
      <c r="W16211" s="169"/>
      <c r="X16211" s="221"/>
      <c r="Y16211" s="221"/>
      <c r="Z16211" s="221"/>
      <c r="AA16211" s="222"/>
      <c r="AB16211" s="221"/>
      <c r="AC16211" s="221"/>
      <c r="AD16211" s="221"/>
      <c r="AE16211" s="237"/>
      <c r="AF16211" s="168"/>
      <c r="AG16211" s="168"/>
      <c r="AH16211" s="168"/>
    </row>
    <row r="16212" spans="19:34" x14ac:dyDescent="0.2">
      <c r="S16212" s="226" t="e">
        <f t="shared" si="339"/>
        <v>#REF!</v>
      </c>
      <c r="T16212" s="168"/>
      <c r="U16212" s="168"/>
      <c r="V16212" s="168"/>
      <c r="W16212" s="169"/>
      <c r="X16212" s="221"/>
      <c r="Y16212" s="221"/>
      <c r="Z16212" s="221"/>
      <c r="AA16212" s="222"/>
      <c r="AB16212" s="221"/>
      <c r="AC16212" s="221"/>
      <c r="AD16212" s="221"/>
      <c r="AE16212" s="237"/>
      <c r="AF16212" s="168"/>
      <c r="AG16212" s="168"/>
      <c r="AH16212" s="168"/>
    </row>
    <row r="16213" spans="19:34" x14ac:dyDescent="0.2">
      <c r="S16213" s="226" t="e">
        <f t="shared" si="339"/>
        <v>#REF!</v>
      </c>
      <c r="T16213" s="168"/>
      <c r="U16213" s="168"/>
      <c r="V16213" s="168"/>
      <c r="W16213" s="169"/>
      <c r="X16213" s="221"/>
      <c r="Y16213" s="221"/>
      <c r="Z16213" s="221"/>
      <c r="AA16213" s="222"/>
      <c r="AB16213" s="221"/>
      <c r="AC16213" s="221"/>
      <c r="AD16213" s="221"/>
      <c r="AE16213" s="237"/>
      <c r="AF16213" s="168"/>
      <c r="AG16213" s="168"/>
      <c r="AH16213" s="168"/>
    </row>
    <row r="16214" spans="19:34" x14ac:dyDescent="0.2">
      <c r="S16214" s="226" t="e">
        <f t="shared" si="339"/>
        <v>#REF!</v>
      </c>
      <c r="T16214" s="168"/>
      <c r="U16214" s="168"/>
      <c r="V16214" s="168"/>
      <c r="W16214" s="169"/>
      <c r="X16214" s="221"/>
      <c r="Y16214" s="221"/>
      <c r="Z16214" s="221"/>
      <c r="AA16214" s="222"/>
      <c r="AB16214" s="221"/>
      <c r="AC16214" s="221"/>
      <c r="AD16214" s="221"/>
      <c r="AE16214" s="237"/>
      <c r="AF16214" s="168"/>
      <c r="AG16214" s="168"/>
      <c r="AH16214" s="168"/>
    </row>
    <row r="16215" spans="19:34" x14ac:dyDescent="0.2">
      <c r="S16215" s="226" t="e">
        <f t="shared" si="339"/>
        <v>#REF!</v>
      </c>
      <c r="T16215" s="168"/>
      <c r="U16215" s="168"/>
      <c r="V16215" s="168"/>
      <c r="W16215" s="169"/>
      <c r="X16215" s="221"/>
      <c r="Y16215" s="221"/>
      <c r="Z16215" s="221"/>
      <c r="AA16215" s="222"/>
      <c r="AB16215" s="221"/>
      <c r="AC16215" s="221"/>
      <c r="AD16215" s="221"/>
      <c r="AE16215" s="237"/>
      <c r="AF16215" s="168"/>
      <c r="AG16215" s="168"/>
      <c r="AH16215" s="168"/>
    </row>
    <row r="16216" spans="19:34" x14ac:dyDescent="0.2">
      <c r="S16216" s="226" t="e">
        <f t="shared" si="339"/>
        <v>#REF!</v>
      </c>
      <c r="T16216" s="168"/>
      <c r="U16216" s="168"/>
      <c r="V16216" s="168"/>
      <c r="W16216" s="169"/>
      <c r="X16216" s="221"/>
      <c r="Y16216" s="221"/>
      <c r="Z16216" s="221"/>
      <c r="AA16216" s="222"/>
      <c r="AB16216" s="221"/>
      <c r="AC16216" s="221"/>
      <c r="AD16216" s="221"/>
      <c r="AE16216" s="237"/>
      <c r="AF16216" s="168"/>
      <c r="AG16216" s="168"/>
      <c r="AH16216" s="168"/>
    </row>
    <row r="16217" spans="19:34" x14ac:dyDescent="0.2">
      <c r="S16217" s="226" t="e">
        <f t="shared" si="339"/>
        <v>#REF!</v>
      </c>
      <c r="T16217" s="168"/>
      <c r="U16217" s="168"/>
      <c r="V16217" s="168"/>
      <c r="W16217" s="169"/>
      <c r="X16217" s="221"/>
      <c r="Y16217" s="221"/>
      <c r="Z16217" s="221"/>
      <c r="AA16217" s="222"/>
      <c r="AB16217" s="221"/>
      <c r="AC16217" s="221"/>
      <c r="AD16217" s="221"/>
      <c r="AE16217" s="237"/>
      <c r="AF16217" s="168"/>
      <c r="AG16217" s="168"/>
      <c r="AH16217" s="168"/>
    </row>
    <row r="16218" spans="19:34" x14ac:dyDescent="0.2">
      <c r="S16218" s="226" t="e">
        <f t="shared" si="339"/>
        <v>#REF!</v>
      </c>
      <c r="T16218" s="168"/>
      <c r="U16218" s="168"/>
      <c r="V16218" s="168"/>
      <c r="W16218" s="169"/>
      <c r="X16218" s="221"/>
      <c r="Y16218" s="221"/>
      <c r="Z16218" s="221"/>
      <c r="AA16218" s="222"/>
      <c r="AB16218" s="221"/>
      <c r="AC16218" s="221"/>
      <c r="AD16218" s="221"/>
      <c r="AE16218" s="237"/>
      <c r="AF16218" s="168"/>
      <c r="AG16218" s="168"/>
      <c r="AH16218" s="168"/>
    </row>
    <row r="16219" spans="19:34" x14ac:dyDescent="0.2">
      <c r="S16219" s="226" t="e">
        <f t="shared" si="339"/>
        <v>#REF!</v>
      </c>
      <c r="T16219" s="168"/>
      <c r="U16219" s="168"/>
      <c r="V16219" s="168"/>
      <c r="W16219" s="169"/>
      <c r="X16219" s="221"/>
      <c r="Y16219" s="221"/>
      <c r="Z16219" s="221"/>
      <c r="AA16219" s="222"/>
      <c r="AB16219" s="221"/>
      <c r="AC16219" s="221"/>
      <c r="AD16219" s="221"/>
      <c r="AE16219" s="237"/>
      <c r="AF16219" s="168"/>
      <c r="AG16219" s="168"/>
      <c r="AH16219" s="168"/>
    </row>
    <row r="16220" spans="19:34" x14ac:dyDescent="0.2">
      <c r="S16220" s="226" t="e">
        <f t="shared" si="339"/>
        <v>#REF!</v>
      </c>
      <c r="T16220" s="168"/>
      <c r="U16220" s="168"/>
      <c r="V16220" s="168"/>
      <c r="W16220" s="169"/>
      <c r="X16220" s="221"/>
      <c r="Y16220" s="221"/>
      <c r="Z16220" s="221"/>
      <c r="AA16220" s="222"/>
      <c r="AB16220" s="221"/>
      <c r="AC16220" s="221"/>
      <c r="AD16220" s="221"/>
      <c r="AE16220" s="237"/>
      <c r="AF16220" s="168"/>
      <c r="AG16220" s="168"/>
      <c r="AH16220" s="168"/>
    </row>
    <row r="16221" spans="19:34" x14ac:dyDescent="0.2">
      <c r="S16221" s="226" t="e">
        <f t="shared" si="339"/>
        <v>#REF!</v>
      </c>
      <c r="T16221" s="168"/>
      <c r="U16221" s="168"/>
      <c r="V16221" s="168"/>
      <c r="W16221" s="169"/>
      <c r="X16221" s="221"/>
      <c r="Y16221" s="221"/>
      <c r="Z16221" s="221"/>
      <c r="AA16221" s="222"/>
      <c r="AB16221" s="221"/>
      <c r="AC16221" s="221"/>
      <c r="AD16221" s="221"/>
      <c r="AE16221" s="237"/>
      <c r="AF16221" s="168"/>
      <c r="AG16221" s="168"/>
      <c r="AH16221" s="168"/>
    </row>
    <row r="16222" spans="19:34" x14ac:dyDescent="0.2">
      <c r="S16222" s="226" t="e">
        <f t="shared" si="339"/>
        <v>#REF!</v>
      </c>
      <c r="T16222" s="168"/>
      <c r="U16222" s="168"/>
      <c r="V16222" s="168"/>
      <c r="W16222" s="169"/>
      <c r="X16222" s="221"/>
      <c r="Y16222" s="221"/>
      <c r="Z16222" s="221"/>
      <c r="AA16222" s="222"/>
      <c r="AB16222" s="221"/>
      <c r="AC16222" s="221"/>
      <c r="AD16222" s="221"/>
      <c r="AE16222" s="237"/>
      <c r="AF16222" s="168"/>
      <c r="AG16222" s="168"/>
      <c r="AH16222" s="168"/>
    </row>
    <row r="16223" spans="19:34" x14ac:dyDescent="0.2">
      <c r="S16223" s="226" t="e">
        <f t="shared" si="339"/>
        <v>#REF!</v>
      </c>
      <c r="T16223" s="168"/>
      <c r="U16223" s="168"/>
      <c r="V16223" s="168"/>
      <c r="W16223" s="169"/>
      <c r="X16223" s="221"/>
      <c r="Y16223" s="221"/>
      <c r="Z16223" s="221"/>
      <c r="AA16223" s="222"/>
      <c r="AB16223" s="221"/>
      <c r="AC16223" s="221"/>
      <c r="AD16223" s="221"/>
      <c r="AE16223" s="237"/>
      <c r="AF16223" s="168"/>
      <c r="AG16223" s="168"/>
      <c r="AH16223" s="168"/>
    </row>
    <row r="16224" spans="19:34" x14ac:dyDescent="0.2">
      <c r="S16224" s="226" t="e">
        <f t="shared" si="339"/>
        <v>#REF!</v>
      </c>
      <c r="T16224" s="168"/>
      <c r="U16224" s="168"/>
      <c r="V16224" s="168"/>
      <c r="W16224" s="169"/>
      <c r="X16224" s="221"/>
      <c r="Y16224" s="221"/>
      <c r="Z16224" s="221"/>
      <c r="AA16224" s="222"/>
      <c r="AB16224" s="221"/>
      <c r="AC16224" s="221"/>
      <c r="AD16224" s="221"/>
      <c r="AE16224" s="237"/>
      <c r="AF16224" s="168"/>
      <c r="AG16224" s="168"/>
      <c r="AH16224" s="168"/>
    </row>
    <row r="16225" spans="19:34" x14ac:dyDescent="0.2">
      <c r="S16225" s="226" t="e">
        <f t="shared" si="339"/>
        <v>#REF!</v>
      </c>
      <c r="T16225" s="168"/>
      <c r="U16225" s="168"/>
      <c r="V16225" s="168"/>
      <c r="W16225" s="169"/>
      <c r="X16225" s="221"/>
      <c r="Y16225" s="221"/>
      <c r="Z16225" s="221"/>
      <c r="AA16225" s="222"/>
      <c r="AB16225" s="221"/>
      <c r="AC16225" s="221"/>
      <c r="AD16225" s="221"/>
      <c r="AE16225" s="237"/>
      <c r="AF16225" s="168"/>
      <c r="AG16225" s="168"/>
      <c r="AH16225" s="168"/>
    </row>
    <row r="16226" spans="19:34" x14ac:dyDescent="0.2">
      <c r="S16226" s="226" t="e">
        <f t="shared" si="339"/>
        <v>#REF!</v>
      </c>
      <c r="T16226" s="168"/>
      <c r="U16226" s="168"/>
      <c r="V16226" s="168"/>
      <c r="W16226" s="169"/>
      <c r="X16226" s="221"/>
      <c r="Y16226" s="221"/>
      <c r="Z16226" s="221"/>
      <c r="AA16226" s="222"/>
      <c r="AB16226" s="221"/>
      <c r="AC16226" s="221"/>
      <c r="AD16226" s="221"/>
      <c r="AE16226" s="237"/>
      <c r="AF16226" s="168"/>
      <c r="AG16226" s="168"/>
      <c r="AH16226" s="168"/>
    </row>
    <row r="16227" spans="19:34" x14ac:dyDescent="0.2">
      <c r="S16227" s="226" t="e">
        <f t="shared" si="339"/>
        <v>#REF!</v>
      </c>
      <c r="T16227" s="168"/>
      <c r="U16227" s="168"/>
      <c r="V16227" s="168"/>
      <c r="W16227" s="169"/>
      <c r="X16227" s="221"/>
      <c r="Y16227" s="221"/>
      <c r="Z16227" s="221"/>
      <c r="AA16227" s="222"/>
      <c r="AB16227" s="221"/>
      <c r="AC16227" s="221"/>
      <c r="AD16227" s="221"/>
      <c r="AE16227" s="237"/>
      <c r="AF16227" s="168"/>
      <c r="AG16227" s="168"/>
      <c r="AH16227" s="168"/>
    </row>
    <row r="16228" spans="19:34" x14ac:dyDescent="0.2">
      <c r="S16228" s="226" t="e">
        <f t="shared" si="339"/>
        <v>#REF!</v>
      </c>
      <c r="T16228" s="168"/>
      <c r="U16228" s="168"/>
      <c r="V16228" s="168"/>
      <c r="W16228" s="169"/>
      <c r="X16228" s="221"/>
      <c r="Y16228" s="221"/>
      <c r="Z16228" s="221"/>
      <c r="AA16228" s="222"/>
      <c r="AB16228" s="221"/>
      <c r="AC16228" s="221"/>
      <c r="AD16228" s="221"/>
      <c r="AE16228" s="237"/>
      <c r="AF16228" s="168"/>
      <c r="AG16228" s="168"/>
      <c r="AH16228" s="168"/>
    </row>
    <row r="16229" spans="19:34" x14ac:dyDescent="0.2">
      <c r="S16229" s="226" t="e">
        <f t="shared" si="339"/>
        <v>#REF!</v>
      </c>
      <c r="T16229" s="168"/>
      <c r="U16229" s="168"/>
      <c r="V16229" s="168"/>
      <c r="W16229" s="169"/>
      <c r="X16229" s="221"/>
      <c r="Y16229" s="221"/>
      <c r="Z16229" s="221"/>
      <c r="AA16229" s="222"/>
      <c r="AB16229" s="221"/>
      <c r="AC16229" s="221"/>
      <c r="AD16229" s="221"/>
      <c r="AE16229" s="237"/>
      <c r="AF16229" s="168"/>
      <c r="AG16229" s="168"/>
      <c r="AH16229" s="168"/>
    </row>
    <row r="16230" spans="19:34" x14ac:dyDescent="0.2">
      <c r="S16230" s="226" t="e">
        <f t="shared" si="339"/>
        <v>#REF!</v>
      </c>
      <c r="T16230" s="168"/>
      <c r="U16230" s="168"/>
      <c r="V16230" s="168"/>
      <c r="W16230" s="169"/>
      <c r="X16230" s="221"/>
      <c r="Y16230" s="221"/>
      <c r="Z16230" s="221"/>
      <c r="AA16230" s="222"/>
      <c r="AB16230" s="221"/>
      <c r="AC16230" s="221"/>
      <c r="AD16230" s="221"/>
      <c r="AE16230" s="237"/>
      <c r="AF16230" s="168"/>
      <c r="AG16230" s="168"/>
      <c r="AH16230" s="168"/>
    </row>
    <row r="16231" spans="19:34" x14ac:dyDescent="0.2">
      <c r="S16231" s="226" t="e">
        <f t="shared" si="339"/>
        <v>#REF!</v>
      </c>
      <c r="T16231" s="168"/>
      <c r="U16231" s="168"/>
      <c r="V16231" s="168"/>
      <c r="W16231" s="169"/>
      <c r="X16231" s="221"/>
      <c r="Y16231" s="221"/>
      <c r="Z16231" s="221"/>
      <c r="AA16231" s="222"/>
      <c r="AB16231" s="221"/>
      <c r="AC16231" s="221"/>
      <c r="AD16231" s="221"/>
      <c r="AE16231" s="237"/>
      <c r="AF16231" s="168"/>
      <c r="AG16231" s="168"/>
      <c r="AH16231" s="168"/>
    </row>
    <row r="16232" spans="19:34" x14ac:dyDescent="0.2">
      <c r="S16232" s="226" t="e">
        <f t="shared" si="339"/>
        <v>#REF!</v>
      </c>
      <c r="T16232" s="168"/>
      <c r="U16232" s="168"/>
      <c r="V16232" s="168"/>
      <c r="W16232" s="169"/>
      <c r="X16232" s="221"/>
      <c r="Y16232" s="221"/>
      <c r="Z16232" s="221"/>
      <c r="AA16232" s="222"/>
      <c r="AB16232" s="221"/>
      <c r="AC16232" s="221"/>
      <c r="AD16232" s="221"/>
      <c r="AE16232" s="237"/>
      <c r="AF16232" s="168"/>
      <c r="AG16232" s="168"/>
      <c r="AH16232" s="168"/>
    </row>
    <row r="16233" spans="19:34" x14ac:dyDescent="0.2">
      <c r="S16233" s="226" t="e">
        <f t="shared" si="339"/>
        <v>#REF!</v>
      </c>
      <c r="T16233" s="168"/>
      <c r="U16233" s="168"/>
      <c r="V16233" s="168"/>
      <c r="W16233" s="169"/>
      <c r="X16233" s="221"/>
      <c r="Y16233" s="221"/>
      <c r="Z16233" s="221"/>
      <c r="AA16233" s="222"/>
      <c r="AB16233" s="221"/>
      <c r="AC16233" s="221"/>
      <c r="AD16233" s="221"/>
      <c r="AE16233" s="237"/>
      <c r="AF16233" s="168"/>
      <c r="AG16233" s="168"/>
      <c r="AH16233" s="168"/>
    </row>
    <row r="16234" spans="19:34" x14ac:dyDescent="0.2">
      <c r="S16234" s="226" t="e">
        <f t="shared" si="339"/>
        <v>#REF!</v>
      </c>
      <c r="T16234" s="168"/>
      <c r="U16234" s="168"/>
      <c r="V16234" s="168"/>
      <c r="W16234" s="169"/>
      <c r="X16234" s="221"/>
      <c r="Y16234" s="221"/>
      <c r="Z16234" s="221"/>
      <c r="AA16234" s="222"/>
      <c r="AB16234" s="221"/>
      <c r="AC16234" s="221"/>
      <c r="AD16234" s="221"/>
      <c r="AE16234" s="237"/>
      <c r="AF16234" s="168"/>
      <c r="AG16234" s="168"/>
      <c r="AH16234" s="168"/>
    </row>
    <row r="16235" spans="19:34" x14ac:dyDescent="0.2">
      <c r="S16235" s="226" t="e">
        <f t="shared" si="339"/>
        <v>#REF!</v>
      </c>
      <c r="T16235" s="168"/>
      <c r="U16235" s="168"/>
      <c r="V16235" s="168"/>
      <c r="W16235" s="169"/>
      <c r="X16235" s="221"/>
      <c r="Y16235" s="221"/>
      <c r="Z16235" s="221"/>
      <c r="AA16235" s="222"/>
      <c r="AB16235" s="221"/>
      <c r="AC16235" s="221"/>
      <c r="AD16235" s="221"/>
      <c r="AE16235" s="237"/>
      <c r="AF16235" s="168"/>
      <c r="AG16235" s="168"/>
      <c r="AH16235" s="168"/>
    </row>
    <row r="16236" spans="19:34" x14ac:dyDescent="0.2">
      <c r="S16236" s="226" t="e">
        <f t="shared" si="339"/>
        <v>#REF!</v>
      </c>
      <c r="T16236" s="168"/>
      <c r="U16236" s="168"/>
      <c r="V16236" s="168"/>
      <c r="W16236" s="169"/>
      <c r="X16236" s="221"/>
      <c r="Y16236" s="221"/>
      <c r="Z16236" s="221"/>
      <c r="AA16236" s="222"/>
      <c r="AB16236" s="221"/>
      <c r="AC16236" s="221"/>
      <c r="AD16236" s="221"/>
      <c r="AE16236" s="237"/>
      <c r="AF16236" s="168"/>
      <c r="AG16236" s="168"/>
      <c r="AH16236" s="168"/>
    </row>
    <row r="16237" spans="19:34" x14ac:dyDescent="0.2">
      <c r="S16237" s="226" t="e">
        <f t="shared" ref="S16237:S16300" si="340">MID(#REF!,2,7)</f>
        <v>#REF!</v>
      </c>
      <c r="T16237" s="168"/>
      <c r="U16237" s="168"/>
      <c r="V16237" s="168"/>
      <c r="W16237" s="169"/>
      <c r="X16237" s="221"/>
      <c r="Y16237" s="221"/>
      <c r="Z16237" s="221"/>
      <c r="AA16237" s="222"/>
      <c r="AB16237" s="221"/>
      <c r="AC16237" s="221"/>
      <c r="AD16237" s="221"/>
      <c r="AE16237" s="237"/>
      <c r="AF16237" s="168"/>
      <c r="AG16237" s="168"/>
      <c r="AH16237" s="168"/>
    </row>
    <row r="16238" spans="19:34" x14ac:dyDescent="0.2">
      <c r="S16238" s="226" t="e">
        <f t="shared" si="340"/>
        <v>#REF!</v>
      </c>
      <c r="T16238" s="168"/>
      <c r="U16238" s="168"/>
      <c r="V16238" s="168"/>
      <c r="W16238" s="169"/>
      <c r="X16238" s="221"/>
      <c r="Y16238" s="221"/>
      <c r="Z16238" s="221"/>
      <c r="AA16238" s="222"/>
      <c r="AB16238" s="221"/>
      <c r="AC16238" s="221"/>
      <c r="AD16238" s="221"/>
      <c r="AE16238" s="237"/>
      <c r="AF16238" s="168"/>
      <c r="AG16238" s="168"/>
      <c r="AH16238" s="168"/>
    </row>
    <row r="16239" spans="19:34" x14ac:dyDescent="0.2">
      <c r="S16239" s="226" t="e">
        <f t="shared" si="340"/>
        <v>#REF!</v>
      </c>
      <c r="T16239" s="168"/>
      <c r="U16239" s="168"/>
      <c r="V16239" s="168"/>
      <c r="W16239" s="169"/>
      <c r="X16239" s="221"/>
      <c r="Y16239" s="221"/>
      <c r="Z16239" s="221"/>
      <c r="AA16239" s="222"/>
      <c r="AB16239" s="221"/>
      <c r="AC16239" s="221"/>
      <c r="AD16239" s="221"/>
      <c r="AE16239" s="237"/>
      <c r="AF16239" s="168"/>
      <c r="AG16239" s="168"/>
      <c r="AH16239" s="168"/>
    </row>
    <row r="16240" spans="19:34" x14ac:dyDescent="0.2">
      <c r="S16240" s="226" t="e">
        <f t="shared" si="340"/>
        <v>#REF!</v>
      </c>
      <c r="T16240" s="168"/>
      <c r="U16240" s="168"/>
      <c r="V16240" s="168"/>
      <c r="W16240" s="169"/>
      <c r="X16240" s="221"/>
      <c r="Y16240" s="221"/>
      <c r="Z16240" s="221"/>
      <c r="AA16240" s="222"/>
      <c r="AB16240" s="221"/>
      <c r="AC16240" s="221"/>
      <c r="AD16240" s="221"/>
      <c r="AE16240" s="237"/>
      <c r="AF16240" s="168"/>
      <c r="AG16240" s="168"/>
      <c r="AH16240" s="168"/>
    </row>
    <row r="16241" spans="19:34" x14ac:dyDescent="0.2">
      <c r="S16241" s="226" t="e">
        <f t="shared" si="340"/>
        <v>#REF!</v>
      </c>
      <c r="T16241" s="168"/>
      <c r="U16241" s="168"/>
      <c r="V16241" s="168"/>
      <c r="W16241" s="169"/>
      <c r="X16241" s="221"/>
      <c r="Y16241" s="221"/>
      <c r="Z16241" s="221"/>
      <c r="AA16241" s="222"/>
      <c r="AB16241" s="221"/>
      <c r="AC16241" s="221"/>
      <c r="AD16241" s="221"/>
      <c r="AE16241" s="237"/>
      <c r="AF16241" s="168"/>
      <c r="AG16241" s="168"/>
      <c r="AH16241" s="168"/>
    </row>
    <row r="16242" spans="19:34" x14ac:dyDescent="0.2">
      <c r="S16242" s="226" t="e">
        <f t="shared" si="340"/>
        <v>#REF!</v>
      </c>
      <c r="T16242" s="168"/>
      <c r="U16242" s="168"/>
      <c r="V16242" s="168"/>
      <c r="W16242" s="169"/>
      <c r="X16242" s="221"/>
      <c r="Y16242" s="221"/>
      <c r="Z16242" s="221"/>
      <c r="AA16242" s="222"/>
      <c r="AB16242" s="221"/>
      <c r="AC16242" s="221"/>
      <c r="AD16242" s="221"/>
      <c r="AE16242" s="237"/>
      <c r="AF16242" s="168"/>
      <c r="AG16242" s="168"/>
      <c r="AH16242" s="168"/>
    </row>
    <row r="16243" spans="19:34" x14ac:dyDescent="0.2">
      <c r="S16243" s="226" t="e">
        <f t="shared" si="340"/>
        <v>#REF!</v>
      </c>
      <c r="T16243" s="168"/>
      <c r="U16243" s="168"/>
      <c r="V16243" s="168"/>
      <c r="W16243" s="169"/>
      <c r="X16243" s="221"/>
      <c r="Y16243" s="221"/>
      <c r="Z16243" s="221"/>
      <c r="AA16243" s="222"/>
      <c r="AB16243" s="221"/>
      <c r="AC16243" s="221"/>
      <c r="AD16243" s="221"/>
      <c r="AE16243" s="237"/>
      <c r="AF16243" s="168"/>
      <c r="AG16243" s="168"/>
      <c r="AH16243" s="168"/>
    </row>
    <row r="16244" spans="19:34" x14ac:dyDescent="0.2">
      <c r="S16244" s="226" t="e">
        <f t="shared" si="340"/>
        <v>#REF!</v>
      </c>
      <c r="T16244" s="168"/>
      <c r="U16244" s="168"/>
      <c r="V16244" s="168"/>
      <c r="W16244" s="169"/>
      <c r="X16244" s="221"/>
      <c r="Y16244" s="221"/>
      <c r="Z16244" s="221"/>
      <c r="AA16244" s="222"/>
      <c r="AB16244" s="221"/>
      <c r="AC16244" s="221"/>
      <c r="AD16244" s="221"/>
      <c r="AE16244" s="237"/>
      <c r="AF16244" s="168"/>
      <c r="AG16244" s="168"/>
      <c r="AH16244" s="168"/>
    </row>
    <row r="16245" spans="19:34" x14ac:dyDescent="0.2">
      <c r="S16245" s="226" t="e">
        <f t="shared" si="340"/>
        <v>#REF!</v>
      </c>
      <c r="T16245" s="168"/>
      <c r="U16245" s="168"/>
      <c r="V16245" s="168"/>
      <c r="W16245" s="169"/>
      <c r="X16245" s="221"/>
      <c r="Y16245" s="221"/>
      <c r="Z16245" s="221"/>
      <c r="AA16245" s="222"/>
      <c r="AB16245" s="221"/>
      <c r="AC16245" s="221"/>
      <c r="AD16245" s="221"/>
      <c r="AE16245" s="237"/>
      <c r="AF16245" s="168"/>
      <c r="AG16245" s="168"/>
      <c r="AH16245" s="168"/>
    </row>
    <row r="16246" spans="19:34" x14ac:dyDescent="0.2">
      <c r="S16246" s="226" t="e">
        <f t="shared" si="340"/>
        <v>#REF!</v>
      </c>
      <c r="T16246" s="168"/>
      <c r="U16246" s="168"/>
      <c r="V16246" s="168"/>
      <c r="W16246" s="169"/>
      <c r="X16246" s="221"/>
      <c r="Y16246" s="221"/>
      <c r="Z16246" s="221"/>
      <c r="AA16246" s="222"/>
      <c r="AB16246" s="221"/>
      <c r="AC16246" s="221"/>
      <c r="AD16246" s="221"/>
      <c r="AE16246" s="237"/>
      <c r="AF16246" s="168"/>
      <c r="AG16246" s="168"/>
      <c r="AH16246" s="168"/>
    </row>
    <row r="16247" spans="19:34" x14ac:dyDescent="0.2">
      <c r="S16247" s="226" t="e">
        <f t="shared" si="340"/>
        <v>#REF!</v>
      </c>
      <c r="T16247" s="168"/>
      <c r="U16247" s="168"/>
      <c r="V16247" s="168"/>
      <c r="W16247" s="169"/>
      <c r="X16247" s="221"/>
      <c r="Y16247" s="221"/>
      <c r="Z16247" s="221"/>
      <c r="AA16247" s="222"/>
      <c r="AB16247" s="221"/>
      <c r="AC16247" s="221"/>
      <c r="AD16247" s="221"/>
      <c r="AE16247" s="237"/>
      <c r="AF16247" s="168"/>
      <c r="AG16247" s="168"/>
      <c r="AH16247" s="168"/>
    </row>
    <row r="16248" spans="19:34" x14ac:dyDescent="0.2">
      <c r="S16248" s="226" t="e">
        <f t="shared" si="340"/>
        <v>#REF!</v>
      </c>
      <c r="T16248" s="168"/>
      <c r="U16248" s="168"/>
      <c r="V16248" s="168"/>
      <c r="W16248" s="169"/>
      <c r="X16248" s="221"/>
      <c r="Y16248" s="221"/>
      <c r="Z16248" s="221"/>
      <c r="AA16248" s="222"/>
      <c r="AB16248" s="221"/>
      <c r="AC16248" s="221"/>
      <c r="AD16248" s="221"/>
      <c r="AE16248" s="237"/>
      <c r="AF16248" s="168"/>
      <c r="AG16248" s="168"/>
      <c r="AH16248" s="168"/>
    </row>
    <row r="16249" spans="19:34" x14ac:dyDescent="0.2">
      <c r="S16249" s="226" t="e">
        <f t="shared" si="340"/>
        <v>#REF!</v>
      </c>
      <c r="T16249" s="168"/>
      <c r="U16249" s="168"/>
      <c r="V16249" s="168"/>
      <c r="W16249" s="169"/>
      <c r="X16249" s="221"/>
      <c r="Y16249" s="221"/>
      <c r="Z16249" s="221"/>
      <c r="AA16249" s="222"/>
      <c r="AB16249" s="221"/>
      <c r="AC16249" s="221"/>
      <c r="AD16249" s="221"/>
      <c r="AE16249" s="237"/>
      <c r="AF16249" s="168"/>
      <c r="AG16249" s="168"/>
      <c r="AH16249" s="168"/>
    </row>
    <row r="16250" spans="19:34" x14ac:dyDescent="0.2">
      <c r="S16250" s="226" t="e">
        <f t="shared" si="340"/>
        <v>#REF!</v>
      </c>
      <c r="T16250" s="168"/>
      <c r="U16250" s="168"/>
      <c r="V16250" s="168"/>
      <c r="W16250" s="169"/>
      <c r="X16250" s="221"/>
      <c r="Y16250" s="221"/>
      <c r="Z16250" s="221"/>
      <c r="AA16250" s="222"/>
      <c r="AB16250" s="221"/>
      <c r="AC16250" s="221"/>
      <c r="AD16250" s="221"/>
      <c r="AE16250" s="237"/>
      <c r="AF16250" s="168"/>
      <c r="AG16250" s="168"/>
      <c r="AH16250" s="168"/>
    </row>
    <row r="16251" spans="19:34" x14ac:dyDescent="0.2">
      <c r="S16251" s="226" t="e">
        <f t="shared" si="340"/>
        <v>#REF!</v>
      </c>
      <c r="T16251" s="168"/>
      <c r="U16251" s="168"/>
      <c r="V16251" s="168"/>
      <c r="W16251" s="169"/>
      <c r="X16251" s="221"/>
      <c r="Y16251" s="221"/>
      <c r="Z16251" s="221"/>
      <c r="AA16251" s="222"/>
      <c r="AB16251" s="221"/>
      <c r="AC16251" s="221"/>
      <c r="AD16251" s="221"/>
      <c r="AE16251" s="237"/>
      <c r="AF16251" s="168"/>
      <c r="AG16251" s="168"/>
      <c r="AH16251" s="168"/>
    </row>
    <row r="16252" spans="19:34" x14ac:dyDescent="0.2">
      <c r="S16252" s="226" t="e">
        <f t="shared" si="340"/>
        <v>#REF!</v>
      </c>
      <c r="T16252" s="168"/>
      <c r="U16252" s="168"/>
      <c r="V16252" s="168"/>
      <c r="W16252" s="169"/>
      <c r="X16252" s="221"/>
      <c r="Y16252" s="221"/>
      <c r="Z16252" s="221"/>
      <c r="AA16252" s="222"/>
      <c r="AB16252" s="221"/>
      <c r="AC16252" s="221"/>
      <c r="AD16252" s="221"/>
      <c r="AE16252" s="237"/>
      <c r="AF16252" s="168"/>
      <c r="AG16252" s="168"/>
      <c r="AH16252" s="168"/>
    </row>
    <row r="16253" spans="19:34" x14ac:dyDescent="0.2">
      <c r="S16253" s="226" t="e">
        <f t="shared" si="340"/>
        <v>#REF!</v>
      </c>
      <c r="T16253" s="168"/>
      <c r="U16253" s="168"/>
      <c r="V16253" s="168"/>
      <c r="W16253" s="169"/>
      <c r="X16253" s="221"/>
      <c r="Y16253" s="221"/>
      <c r="Z16253" s="221"/>
      <c r="AA16253" s="222"/>
      <c r="AB16253" s="221"/>
      <c r="AC16253" s="221"/>
      <c r="AD16253" s="221"/>
      <c r="AE16253" s="237"/>
      <c r="AF16253" s="168"/>
      <c r="AG16253" s="168"/>
      <c r="AH16253" s="168"/>
    </row>
    <row r="16254" spans="19:34" x14ac:dyDescent="0.2">
      <c r="S16254" s="226" t="e">
        <f t="shared" si="340"/>
        <v>#REF!</v>
      </c>
      <c r="T16254" s="168"/>
      <c r="U16254" s="168"/>
      <c r="V16254" s="168"/>
      <c r="W16254" s="169"/>
      <c r="X16254" s="221"/>
      <c r="Y16254" s="221"/>
      <c r="Z16254" s="221"/>
      <c r="AA16254" s="222"/>
      <c r="AB16254" s="221"/>
      <c r="AC16254" s="221"/>
      <c r="AD16254" s="221"/>
      <c r="AE16254" s="237"/>
      <c r="AF16254" s="168"/>
      <c r="AG16254" s="168"/>
      <c r="AH16254" s="168"/>
    </row>
    <row r="16255" spans="19:34" x14ac:dyDescent="0.2">
      <c r="S16255" s="226" t="e">
        <f t="shared" si="340"/>
        <v>#REF!</v>
      </c>
      <c r="T16255" s="168"/>
      <c r="U16255" s="168"/>
      <c r="V16255" s="168"/>
      <c r="W16255" s="169"/>
      <c r="X16255" s="221"/>
      <c r="Y16255" s="221"/>
      <c r="Z16255" s="221"/>
      <c r="AA16255" s="222"/>
      <c r="AB16255" s="221"/>
      <c r="AC16255" s="221"/>
      <c r="AD16255" s="221"/>
      <c r="AE16255" s="237"/>
      <c r="AF16255" s="168"/>
      <c r="AG16255" s="168"/>
      <c r="AH16255" s="168"/>
    </row>
    <row r="16256" spans="19:34" x14ac:dyDescent="0.2">
      <c r="S16256" s="226" t="e">
        <f t="shared" si="340"/>
        <v>#REF!</v>
      </c>
      <c r="T16256" s="168"/>
      <c r="U16256" s="168"/>
      <c r="V16256" s="168"/>
      <c r="W16256" s="169"/>
      <c r="X16256" s="221"/>
      <c r="Y16256" s="221"/>
      <c r="Z16256" s="221"/>
      <c r="AA16256" s="222"/>
      <c r="AB16256" s="221"/>
      <c r="AC16256" s="221"/>
      <c r="AD16256" s="221"/>
      <c r="AE16256" s="237"/>
      <c r="AF16256" s="168"/>
      <c r="AG16256" s="168"/>
      <c r="AH16256" s="168"/>
    </row>
    <row r="16257" spans="19:34" x14ac:dyDescent="0.2">
      <c r="S16257" s="226" t="e">
        <f t="shared" si="340"/>
        <v>#REF!</v>
      </c>
      <c r="T16257" s="168"/>
      <c r="U16257" s="168"/>
      <c r="V16257" s="168"/>
      <c r="W16257" s="169"/>
      <c r="X16257" s="221"/>
      <c r="Y16257" s="221"/>
      <c r="Z16257" s="221"/>
      <c r="AA16257" s="222"/>
      <c r="AB16257" s="221"/>
      <c r="AC16257" s="221"/>
      <c r="AD16257" s="221"/>
      <c r="AE16257" s="237"/>
      <c r="AF16257" s="168"/>
      <c r="AG16257" s="168"/>
      <c r="AH16257" s="168"/>
    </row>
    <row r="16258" spans="19:34" x14ac:dyDescent="0.2">
      <c r="S16258" s="226" t="e">
        <f t="shared" si="340"/>
        <v>#REF!</v>
      </c>
      <c r="T16258" s="168"/>
      <c r="U16258" s="168"/>
      <c r="V16258" s="168"/>
      <c r="W16258" s="169"/>
      <c r="X16258" s="221"/>
      <c r="Y16258" s="221"/>
      <c r="Z16258" s="221"/>
      <c r="AA16258" s="222"/>
      <c r="AB16258" s="221"/>
      <c r="AC16258" s="221"/>
      <c r="AD16258" s="221"/>
      <c r="AE16258" s="237"/>
      <c r="AF16258" s="168"/>
      <c r="AG16258" s="168"/>
      <c r="AH16258" s="168"/>
    </row>
    <row r="16259" spans="19:34" x14ac:dyDescent="0.2">
      <c r="S16259" s="226" t="e">
        <f t="shared" si="340"/>
        <v>#REF!</v>
      </c>
      <c r="T16259" s="168"/>
      <c r="U16259" s="168"/>
      <c r="V16259" s="168"/>
      <c r="W16259" s="169"/>
      <c r="X16259" s="221"/>
      <c r="Y16259" s="221"/>
      <c r="Z16259" s="221"/>
      <c r="AA16259" s="222"/>
      <c r="AB16259" s="221"/>
      <c r="AC16259" s="221"/>
      <c r="AD16259" s="221"/>
      <c r="AE16259" s="237"/>
      <c r="AF16259" s="168"/>
      <c r="AG16259" s="168"/>
      <c r="AH16259" s="168"/>
    </row>
    <row r="16260" spans="19:34" x14ac:dyDescent="0.2">
      <c r="S16260" s="226" t="e">
        <f t="shared" si="340"/>
        <v>#REF!</v>
      </c>
      <c r="T16260" s="168"/>
      <c r="U16260" s="168"/>
      <c r="V16260" s="168"/>
      <c r="W16260" s="169"/>
      <c r="X16260" s="221"/>
      <c r="Y16260" s="221"/>
      <c r="Z16260" s="221"/>
      <c r="AA16260" s="222"/>
      <c r="AB16260" s="221"/>
      <c r="AC16260" s="221"/>
      <c r="AD16260" s="221"/>
      <c r="AE16260" s="237"/>
      <c r="AF16260" s="168"/>
      <c r="AG16260" s="168"/>
      <c r="AH16260" s="168"/>
    </row>
    <row r="16261" spans="19:34" x14ac:dyDescent="0.2">
      <c r="S16261" s="226" t="e">
        <f t="shared" si="340"/>
        <v>#REF!</v>
      </c>
      <c r="T16261" s="168"/>
      <c r="U16261" s="168"/>
      <c r="V16261" s="168"/>
      <c r="W16261" s="169"/>
      <c r="X16261" s="221"/>
      <c r="Y16261" s="221"/>
      <c r="Z16261" s="221"/>
      <c r="AA16261" s="222"/>
      <c r="AB16261" s="221"/>
      <c r="AC16261" s="221"/>
      <c r="AD16261" s="221"/>
      <c r="AE16261" s="237"/>
      <c r="AF16261" s="168"/>
      <c r="AG16261" s="168"/>
      <c r="AH16261" s="168"/>
    </row>
    <row r="16262" spans="19:34" x14ac:dyDescent="0.2">
      <c r="S16262" s="226" t="e">
        <f t="shared" si="340"/>
        <v>#REF!</v>
      </c>
      <c r="T16262" s="168"/>
      <c r="U16262" s="168"/>
      <c r="V16262" s="168"/>
      <c r="W16262" s="169"/>
      <c r="X16262" s="221"/>
      <c r="Y16262" s="221"/>
      <c r="Z16262" s="221"/>
      <c r="AA16262" s="222"/>
      <c r="AB16262" s="221"/>
      <c r="AC16262" s="221"/>
      <c r="AD16262" s="221"/>
      <c r="AE16262" s="237"/>
      <c r="AF16262" s="168"/>
      <c r="AG16262" s="168"/>
      <c r="AH16262" s="168"/>
    </row>
    <row r="16263" spans="19:34" x14ac:dyDescent="0.2">
      <c r="S16263" s="226" t="e">
        <f t="shared" si="340"/>
        <v>#REF!</v>
      </c>
      <c r="T16263" s="168"/>
      <c r="U16263" s="168"/>
      <c r="V16263" s="168"/>
      <c r="W16263" s="169"/>
      <c r="X16263" s="221"/>
      <c r="Y16263" s="221"/>
      <c r="Z16263" s="221"/>
      <c r="AA16263" s="222"/>
      <c r="AB16263" s="221"/>
      <c r="AC16263" s="221"/>
      <c r="AD16263" s="221"/>
      <c r="AE16263" s="237"/>
      <c r="AF16263" s="168"/>
      <c r="AG16263" s="168"/>
      <c r="AH16263" s="168"/>
    </row>
    <row r="16264" spans="19:34" x14ac:dyDescent="0.2">
      <c r="S16264" s="226" t="e">
        <f t="shared" si="340"/>
        <v>#REF!</v>
      </c>
      <c r="T16264" s="168"/>
      <c r="U16264" s="168"/>
      <c r="V16264" s="168"/>
      <c r="W16264" s="169"/>
      <c r="X16264" s="221"/>
      <c r="Y16264" s="221"/>
      <c r="Z16264" s="221"/>
      <c r="AA16264" s="222"/>
      <c r="AB16264" s="221"/>
      <c r="AC16264" s="221"/>
      <c r="AD16264" s="221"/>
      <c r="AE16264" s="237"/>
      <c r="AF16264" s="168"/>
      <c r="AG16264" s="168"/>
      <c r="AH16264" s="168"/>
    </row>
    <row r="16265" spans="19:34" x14ac:dyDescent="0.2">
      <c r="S16265" s="226" t="e">
        <f t="shared" si="340"/>
        <v>#REF!</v>
      </c>
      <c r="T16265" s="168"/>
      <c r="U16265" s="168"/>
      <c r="V16265" s="168"/>
      <c r="W16265" s="169"/>
      <c r="X16265" s="221"/>
      <c r="Y16265" s="221"/>
      <c r="Z16265" s="221"/>
      <c r="AA16265" s="222"/>
      <c r="AB16265" s="221"/>
      <c r="AC16265" s="221"/>
      <c r="AD16265" s="221"/>
      <c r="AE16265" s="237"/>
      <c r="AF16265" s="168"/>
      <c r="AG16265" s="168"/>
      <c r="AH16265" s="168"/>
    </row>
    <row r="16266" spans="19:34" x14ac:dyDescent="0.2">
      <c r="S16266" s="226" t="e">
        <f t="shared" si="340"/>
        <v>#REF!</v>
      </c>
      <c r="T16266" s="168"/>
      <c r="U16266" s="168"/>
      <c r="V16266" s="168"/>
      <c r="W16266" s="169"/>
      <c r="X16266" s="221"/>
      <c r="Y16266" s="221"/>
      <c r="Z16266" s="221"/>
      <c r="AA16266" s="222"/>
      <c r="AB16266" s="221"/>
      <c r="AC16266" s="221"/>
      <c r="AD16266" s="221"/>
      <c r="AE16266" s="237"/>
      <c r="AF16266" s="168"/>
      <c r="AG16266" s="168"/>
      <c r="AH16266" s="168"/>
    </row>
    <row r="16267" spans="19:34" x14ac:dyDescent="0.2">
      <c r="S16267" s="226" t="e">
        <f t="shared" si="340"/>
        <v>#REF!</v>
      </c>
      <c r="T16267" s="168"/>
      <c r="U16267" s="168"/>
      <c r="V16267" s="168"/>
      <c r="W16267" s="169"/>
      <c r="X16267" s="221"/>
      <c r="Y16267" s="221"/>
      <c r="Z16267" s="221"/>
      <c r="AA16267" s="222"/>
      <c r="AB16267" s="221"/>
      <c r="AC16267" s="221"/>
      <c r="AD16267" s="221"/>
      <c r="AE16267" s="237"/>
      <c r="AF16267" s="168"/>
      <c r="AG16267" s="168"/>
      <c r="AH16267" s="168"/>
    </row>
    <row r="16268" spans="19:34" x14ac:dyDescent="0.2">
      <c r="S16268" s="226" t="e">
        <f t="shared" si="340"/>
        <v>#REF!</v>
      </c>
      <c r="T16268" s="168"/>
      <c r="U16268" s="168"/>
      <c r="V16268" s="168"/>
      <c r="W16268" s="169"/>
      <c r="X16268" s="221"/>
      <c r="Y16268" s="221"/>
      <c r="Z16268" s="221"/>
      <c r="AA16268" s="222"/>
      <c r="AB16268" s="221"/>
      <c r="AC16268" s="221"/>
      <c r="AD16268" s="221"/>
      <c r="AE16268" s="237"/>
      <c r="AF16268" s="168"/>
      <c r="AG16268" s="168"/>
      <c r="AH16268" s="168"/>
    </row>
    <row r="16269" spans="19:34" x14ac:dyDescent="0.2">
      <c r="S16269" s="226" t="e">
        <f t="shared" si="340"/>
        <v>#REF!</v>
      </c>
      <c r="T16269" s="168"/>
      <c r="U16269" s="168"/>
      <c r="V16269" s="168"/>
      <c r="W16269" s="169"/>
      <c r="X16269" s="221"/>
      <c r="Y16269" s="221"/>
      <c r="Z16269" s="221"/>
      <c r="AA16269" s="222"/>
      <c r="AB16269" s="221"/>
      <c r="AC16269" s="221"/>
      <c r="AD16269" s="221"/>
      <c r="AE16269" s="237"/>
      <c r="AF16269" s="168"/>
      <c r="AG16269" s="168"/>
      <c r="AH16269" s="168"/>
    </row>
    <row r="16270" spans="19:34" x14ac:dyDescent="0.2">
      <c r="S16270" s="226" t="e">
        <f t="shared" si="340"/>
        <v>#REF!</v>
      </c>
      <c r="T16270" s="168"/>
      <c r="U16270" s="168"/>
      <c r="V16270" s="168"/>
      <c r="W16270" s="169"/>
      <c r="X16270" s="221"/>
      <c r="Y16270" s="221"/>
      <c r="Z16270" s="221"/>
      <c r="AA16270" s="222"/>
      <c r="AB16270" s="221"/>
      <c r="AC16270" s="221"/>
      <c r="AD16270" s="221"/>
      <c r="AE16270" s="237"/>
      <c r="AF16270" s="168"/>
      <c r="AG16270" s="168"/>
      <c r="AH16270" s="168"/>
    </row>
    <row r="16271" spans="19:34" x14ac:dyDescent="0.2">
      <c r="S16271" s="226" t="e">
        <f t="shared" si="340"/>
        <v>#REF!</v>
      </c>
      <c r="T16271" s="168"/>
      <c r="U16271" s="168"/>
      <c r="V16271" s="168"/>
      <c r="W16271" s="169"/>
      <c r="X16271" s="221"/>
      <c r="Y16271" s="221"/>
      <c r="Z16271" s="221"/>
      <c r="AA16271" s="222"/>
      <c r="AB16271" s="221"/>
      <c r="AC16271" s="221"/>
      <c r="AD16271" s="221"/>
      <c r="AE16271" s="237"/>
      <c r="AF16271" s="168"/>
      <c r="AG16271" s="168"/>
      <c r="AH16271" s="168"/>
    </row>
    <row r="16272" spans="19:34" x14ac:dyDescent="0.2">
      <c r="S16272" s="226" t="e">
        <f t="shared" si="340"/>
        <v>#REF!</v>
      </c>
      <c r="T16272" s="168"/>
      <c r="U16272" s="168"/>
      <c r="V16272" s="168"/>
      <c r="W16272" s="169"/>
      <c r="X16272" s="221"/>
      <c r="Y16272" s="221"/>
      <c r="Z16272" s="221"/>
      <c r="AA16272" s="222"/>
      <c r="AB16272" s="221"/>
      <c r="AC16272" s="221"/>
      <c r="AD16272" s="221"/>
      <c r="AE16272" s="237"/>
      <c r="AF16272" s="168"/>
      <c r="AG16272" s="168"/>
      <c r="AH16272" s="168"/>
    </row>
    <row r="16273" spans="19:34" x14ac:dyDescent="0.2">
      <c r="S16273" s="226" t="e">
        <f t="shared" si="340"/>
        <v>#REF!</v>
      </c>
      <c r="T16273" s="168"/>
      <c r="U16273" s="168"/>
      <c r="V16273" s="168"/>
      <c r="W16273" s="169"/>
      <c r="X16273" s="221"/>
      <c r="Y16273" s="221"/>
      <c r="Z16273" s="221"/>
      <c r="AA16273" s="222"/>
      <c r="AB16273" s="221"/>
      <c r="AC16273" s="221"/>
      <c r="AD16273" s="221"/>
      <c r="AE16273" s="237"/>
      <c r="AF16273" s="168"/>
      <c r="AG16273" s="168"/>
      <c r="AH16273" s="168"/>
    </row>
    <row r="16274" spans="19:34" x14ac:dyDescent="0.2">
      <c r="S16274" s="226" t="e">
        <f t="shared" si="340"/>
        <v>#REF!</v>
      </c>
      <c r="T16274" s="168"/>
      <c r="U16274" s="168"/>
      <c r="V16274" s="168"/>
      <c r="W16274" s="169"/>
      <c r="X16274" s="221"/>
      <c r="Y16274" s="221"/>
      <c r="Z16274" s="221"/>
      <c r="AA16274" s="222"/>
      <c r="AB16274" s="221"/>
      <c r="AC16274" s="221"/>
      <c r="AD16274" s="221"/>
      <c r="AE16274" s="237"/>
      <c r="AF16274" s="168"/>
      <c r="AG16274" s="168"/>
      <c r="AH16274" s="168"/>
    </row>
    <row r="16275" spans="19:34" x14ac:dyDescent="0.2">
      <c r="S16275" s="226" t="e">
        <f t="shared" si="340"/>
        <v>#REF!</v>
      </c>
      <c r="T16275" s="168"/>
      <c r="U16275" s="168"/>
      <c r="V16275" s="168"/>
      <c r="W16275" s="169"/>
      <c r="X16275" s="221"/>
      <c r="Y16275" s="221"/>
      <c r="Z16275" s="221"/>
      <c r="AA16275" s="222"/>
      <c r="AB16275" s="221"/>
      <c r="AC16275" s="221"/>
      <c r="AD16275" s="221"/>
      <c r="AE16275" s="237"/>
      <c r="AF16275" s="168"/>
      <c r="AG16275" s="168"/>
      <c r="AH16275" s="168"/>
    </row>
    <row r="16276" spans="19:34" x14ac:dyDescent="0.2">
      <c r="S16276" s="226" t="e">
        <f t="shared" si="340"/>
        <v>#REF!</v>
      </c>
      <c r="T16276" s="168"/>
      <c r="U16276" s="168"/>
      <c r="V16276" s="168"/>
      <c r="W16276" s="169"/>
      <c r="X16276" s="221"/>
      <c r="Y16276" s="221"/>
      <c r="Z16276" s="221"/>
      <c r="AA16276" s="222"/>
      <c r="AB16276" s="221"/>
      <c r="AC16276" s="221"/>
      <c r="AD16276" s="221"/>
      <c r="AE16276" s="237"/>
      <c r="AF16276" s="168"/>
      <c r="AG16276" s="168"/>
      <c r="AH16276" s="168"/>
    </row>
    <row r="16277" spans="19:34" x14ac:dyDescent="0.2">
      <c r="S16277" s="226" t="e">
        <f t="shared" si="340"/>
        <v>#REF!</v>
      </c>
      <c r="T16277" s="168"/>
      <c r="U16277" s="168"/>
      <c r="V16277" s="168"/>
      <c r="W16277" s="169"/>
      <c r="X16277" s="221"/>
      <c r="Y16277" s="221"/>
      <c r="Z16277" s="221"/>
      <c r="AA16277" s="222"/>
      <c r="AB16277" s="221"/>
      <c r="AC16277" s="221"/>
      <c r="AD16277" s="221"/>
      <c r="AE16277" s="237"/>
      <c r="AF16277" s="168"/>
      <c r="AG16277" s="168"/>
      <c r="AH16277" s="168"/>
    </row>
    <row r="16278" spans="19:34" x14ac:dyDescent="0.2">
      <c r="S16278" s="226" t="e">
        <f t="shared" si="340"/>
        <v>#REF!</v>
      </c>
      <c r="T16278" s="168"/>
      <c r="U16278" s="168"/>
      <c r="V16278" s="168"/>
      <c r="W16278" s="169"/>
      <c r="X16278" s="221"/>
      <c r="Y16278" s="221"/>
      <c r="Z16278" s="221"/>
      <c r="AA16278" s="222"/>
      <c r="AB16278" s="221"/>
      <c r="AC16278" s="221"/>
      <c r="AD16278" s="221"/>
      <c r="AE16278" s="237"/>
      <c r="AF16278" s="168"/>
      <c r="AG16278" s="168"/>
      <c r="AH16278" s="168"/>
    </row>
    <row r="16279" spans="19:34" x14ac:dyDescent="0.2">
      <c r="S16279" s="226" t="e">
        <f t="shared" si="340"/>
        <v>#REF!</v>
      </c>
      <c r="T16279" s="168"/>
      <c r="U16279" s="168"/>
      <c r="V16279" s="168"/>
      <c r="W16279" s="169"/>
      <c r="X16279" s="221"/>
      <c r="Y16279" s="221"/>
      <c r="Z16279" s="221"/>
      <c r="AA16279" s="222"/>
      <c r="AB16279" s="221"/>
      <c r="AC16279" s="221"/>
      <c r="AD16279" s="221"/>
      <c r="AE16279" s="237"/>
      <c r="AF16279" s="168"/>
      <c r="AG16279" s="168"/>
      <c r="AH16279" s="168"/>
    </row>
    <row r="16280" spans="19:34" x14ac:dyDescent="0.2">
      <c r="S16280" s="226" t="e">
        <f t="shared" si="340"/>
        <v>#REF!</v>
      </c>
      <c r="T16280" s="168"/>
      <c r="U16280" s="168"/>
      <c r="V16280" s="168"/>
      <c r="W16280" s="169"/>
      <c r="X16280" s="221"/>
      <c r="Y16280" s="221"/>
      <c r="Z16280" s="221"/>
      <c r="AA16280" s="222"/>
      <c r="AB16280" s="221"/>
      <c r="AC16280" s="221"/>
      <c r="AD16280" s="221"/>
      <c r="AE16280" s="237"/>
      <c r="AF16280" s="168"/>
      <c r="AG16280" s="168"/>
      <c r="AH16280" s="168"/>
    </row>
    <row r="16281" spans="19:34" x14ac:dyDescent="0.2">
      <c r="S16281" s="226" t="e">
        <f t="shared" si="340"/>
        <v>#REF!</v>
      </c>
      <c r="T16281" s="168"/>
      <c r="U16281" s="168"/>
      <c r="V16281" s="168"/>
      <c r="W16281" s="169"/>
      <c r="X16281" s="221"/>
      <c r="Y16281" s="221"/>
      <c r="Z16281" s="221"/>
      <c r="AA16281" s="222"/>
      <c r="AB16281" s="221"/>
      <c r="AC16281" s="221"/>
      <c r="AD16281" s="221"/>
      <c r="AE16281" s="237"/>
      <c r="AF16281" s="168"/>
      <c r="AG16281" s="168"/>
      <c r="AH16281" s="168"/>
    </row>
    <row r="16282" spans="19:34" x14ac:dyDescent="0.2">
      <c r="S16282" s="226" t="e">
        <f t="shared" si="340"/>
        <v>#REF!</v>
      </c>
      <c r="T16282" s="168"/>
      <c r="U16282" s="168"/>
      <c r="V16282" s="168"/>
      <c r="W16282" s="169"/>
      <c r="X16282" s="221"/>
      <c r="Y16282" s="221"/>
      <c r="Z16282" s="221"/>
      <c r="AA16282" s="222"/>
      <c r="AB16282" s="221"/>
      <c r="AC16282" s="221"/>
      <c r="AD16282" s="221"/>
      <c r="AE16282" s="237"/>
      <c r="AF16282" s="168"/>
      <c r="AG16282" s="168"/>
      <c r="AH16282" s="168"/>
    </row>
    <row r="16283" spans="19:34" x14ac:dyDescent="0.2">
      <c r="S16283" s="226" t="e">
        <f t="shared" si="340"/>
        <v>#REF!</v>
      </c>
      <c r="T16283" s="168"/>
      <c r="U16283" s="168"/>
      <c r="V16283" s="168"/>
      <c r="W16283" s="169"/>
      <c r="X16283" s="221"/>
      <c r="Y16283" s="221"/>
      <c r="Z16283" s="221"/>
      <c r="AA16283" s="222"/>
      <c r="AB16283" s="221"/>
      <c r="AC16283" s="221"/>
      <c r="AD16283" s="221"/>
      <c r="AE16283" s="237"/>
      <c r="AF16283" s="168"/>
      <c r="AG16283" s="168"/>
      <c r="AH16283" s="168"/>
    </row>
    <row r="16284" spans="19:34" x14ac:dyDescent="0.2">
      <c r="S16284" s="226" t="e">
        <f t="shared" si="340"/>
        <v>#REF!</v>
      </c>
      <c r="T16284" s="168"/>
      <c r="U16284" s="168"/>
      <c r="V16284" s="168"/>
      <c r="W16284" s="169"/>
      <c r="X16284" s="221"/>
      <c r="Y16284" s="221"/>
      <c r="Z16284" s="221"/>
      <c r="AA16284" s="222"/>
      <c r="AB16284" s="221"/>
      <c r="AC16284" s="221"/>
      <c r="AD16284" s="221"/>
      <c r="AE16284" s="237"/>
      <c r="AF16284" s="168"/>
      <c r="AG16284" s="168"/>
      <c r="AH16284" s="168"/>
    </row>
    <row r="16285" spans="19:34" x14ac:dyDescent="0.2">
      <c r="S16285" s="226" t="e">
        <f t="shared" si="340"/>
        <v>#REF!</v>
      </c>
      <c r="T16285" s="168"/>
      <c r="U16285" s="168"/>
      <c r="V16285" s="168"/>
      <c r="W16285" s="169"/>
      <c r="X16285" s="221"/>
      <c r="Y16285" s="221"/>
      <c r="Z16285" s="221"/>
      <c r="AA16285" s="222"/>
      <c r="AB16285" s="221"/>
      <c r="AC16285" s="221"/>
      <c r="AD16285" s="221"/>
      <c r="AE16285" s="237"/>
      <c r="AF16285" s="168"/>
      <c r="AG16285" s="168"/>
      <c r="AH16285" s="168"/>
    </row>
    <row r="16286" spans="19:34" x14ac:dyDescent="0.2">
      <c r="S16286" s="226" t="e">
        <f t="shared" si="340"/>
        <v>#REF!</v>
      </c>
      <c r="T16286" s="168"/>
      <c r="U16286" s="168"/>
      <c r="V16286" s="168"/>
      <c r="W16286" s="169"/>
      <c r="X16286" s="221"/>
      <c r="Y16286" s="221"/>
      <c r="Z16286" s="221"/>
      <c r="AA16286" s="222"/>
      <c r="AB16286" s="221"/>
      <c r="AC16286" s="221"/>
      <c r="AD16286" s="221"/>
      <c r="AE16286" s="237"/>
      <c r="AF16286" s="168"/>
      <c r="AG16286" s="168"/>
      <c r="AH16286" s="168"/>
    </row>
    <row r="16287" spans="19:34" x14ac:dyDescent="0.2">
      <c r="S16287" s="226" t="e">
        <f t="shared" si="340"/>
        <v>#REF!</v>
      </c>
      <c r="T16287" s="168"/>
      <c r="U16287" s="168"/>
      <c r="V16287" s="168"/>
      <c r="W16287" s="169"/>
      <c r="X16287" s="221"/>
      <c r="Y16287" s="221"/>
      <c r="Z16287" s="221"/>
      <c r="AA16287" s="222"/>
      <c r="AB16287" s="221"/>
      <c r="AC16287" s="221"/>
      <c r="AD16287" s="221"/>
      <c r="AE16287" s="237"/>
      <c r="AF16287" s="168"/>
      <c r="AG16287" s="168"/>
      <c r="AH16287" s="168"/>
    </row>
    <row r="16288" spans="19:34" x14ac:dyDescent="0.2">
      <c r="S16288" s="226" t="e">
        <f t="shared" si="340"/>
        <v>#REF!</v>
      </c>
      <c r="T16288" s="168"/>
      <c r="U16288" s="168"/>
      <c r="V16288" s="168"/>
      <c r="W16288" s="169"/>
      <c r="X16288" s="221"/>
      <c r="Y16288" s="221"/>
      <c r="Z16288" s="221"/>
      <c r="AA16288" s="222"/>
      <c r="AB16288" s="221"/>
      <c r="AC16288" s="221"/>
      <c r="AD16288" s="221"/>
      <c r="AE16288" s="237"/>
      <c r="AF16288" s="168"/>
      <c r="AG16288" s="168"/>
      <c r="AH16288" s="168"/>
    </row>
    <row r="16289" spans="19:34" x14ac:dyDescent="0.2">
      <c r="S16289" s="226" t="e">
        <f t="shared" si="340"/>
        <v>#REF!</v>
      </c>
      <c r="T16289" s="168"/>
      <c r="U16289" s="168"/>
      <c r="V16289" s="168"/>
      <c r="W16289" s="169"/>
      <c r="X16289" s="221"/>
      <c r="Y16289" s="221"/>
      <c r="Z16289" s="221"/>
      <c r="AA16289" s="222"/>
      <c r="AB16289" s="221"/>
      <c r="AC16289" s="221"/>
      <c r="AD16289" s="221"/>
      <c r="AE16289" s="237"/>
      <c r="AF16289" s="168"/>
      <c r="AG16289" s="168"/>
      <c r="AH16289" s="168"/>
    </row>
    <row r="16290" spans="19:34" x14ac:dyDescent="0.2">
      <c r="S16290" s="226" t="e">
        <f t="shared" si="340"/>
        <v>#REF!</v>
      </c>
      <c r="T16290" s="168"/>
      <c r="U16290" s="168"/>
      <c r="V16290" s="168"/>
      <c r="W16290" s="169"/>
      <c r="X16290" s="221"/>
      <c r="Y16290" s="221"/>
      <c r="Z16290" s="221"/>
      <c r="AA16290" s="222"/>
      <c r="AB16290" s="221"/>
      <c r="AC16290" s="221"/>
      <c r="AD16290" s="221"/>
      <c r="AE16290" s="237"/>
      <c r="AF16290" s="168"/>
      <c r="AG16290" s="168"/>
      <c r="AH16290" s="168"/>
    </row>
    <row r="16291" spans="19:34" x14ac:dyDescent="0.2">
      <c r="S16291" s="226" t="e">
        <f t="shared" si="340"/>
        <v>#REF!</v>
      </c>
      <c r="T16291" s="168"/>
      <c r="U16291" s="168"/>
      <c r="V16291" s="168"/>
      <c r="W16291" s="169"/>
      <c r="X16291" s="221"/>
      <c r="Y16291" s="221"/>
      <c r="Z16291" s="221"/>
      <c r="AA16291" s="222"/>
      <c r="AB16291" s="221"/>
      <c r="AC16291" s="221"/>
      <c r="AD16291" s="221"/>
      <c r="AE16291" s="237"/>
      <c r="AF16291" s="168"/>
      <c r="AG16291" s="168"/>
      <c r="AH16291" s="168"/>
    </row>
    <row r="16292" spans="19:34" x14ac:dyDescent="0.2">
      <c r="S16292" s="226" t="e">
        <f t="shared" si="340"/>
        <v>#REF!</v>
      </c>
      <c r="T16292" s="168"/>
      <c r="U16292" s="168"/>
      <c r="V16292" s="168"/>
      <c r="W16292" s="169"/>
      <c r="X16292" s="221"/>
      <c r="Y16292" s="221"/>
      <c r="Z16292" s="221"/>
      <c r="AA16292" s="222"/>
      <c r="AB16292" s="221"/>
      <c r="AC16292" s="221"/>
      <c r="AD16292" s="221"/>
      <c r="AE16292" s="237"/>
      <c r="AF16292" s="168"/>
      <c r="AG16292" s="168"/>
      <c r="AH16292" s="168"/>
    </row>
    <row r="16293" spans="19:34" x14ac:dyDescent="0.2">
      <c r="S16293" s="226" t="e">
        <f t="shared" si="340"/>
        <v>#REF!</v>
      </c>
      <c r="T16293" s="168"/>
      <c r="U16293" s="168"/>
      <c r="V16293" s="168"/>
      <c r="W16293" s="169"/>
      <c r="X16293" s="221"/>
      <c r="Y16293" s="221"/>
      <c r="Z16293" s="221"/>
      <c r="AA16293" s="222"/>
      <c r="AB16293" s="221"/>
      <c r="AC16293" s="221"/>
      <c r="AD16293" s="221"/>
      <c r="AE16293" s="237"/>
      <c r="AF16293" s="168"/>
      <c r="AG16293" s="168"/>
      <c r="AH16293" s="168"/>
    </row>
    <row r="16294" spans="19:34" x14ac:dyDescent="0.2">
      <c r="S16294" s="226" t="e">
        <f t="shared" si="340"/>
        <v>#REF!</v>
      </c>
      <c r="T16294" s="168"/>
      <c r="U16294" s="168"/>
      <c r="V16294" s="168"/>
      <c r="W16294" s="169"/>
      <c r="X16294" s="221"/>
      <c r="Y16294" s="221"/>
      <c r="Z16294" s="221"/>
      <c r="AA16294" s="222"/>
      <c r="AB16294" s="221"/>
      <c r="AC16294" s="221"/>
      <c r="AD16294" s="221"/>
      <c r="AE16294" s="237"/>
      <c r="AF16294" s="168"/>
      <c r="AG16294" s="168"/>
      <c r="AH16294" s="168"/>
    </row>
    <row r="16295" spans="19:34" x14ac:dyDescent="0.2">
      <c r="S16295" s="226" t="e">
        <f t="shared" si="340"/>
        <v>#REF!</v>
      </c>
      <c r="T16295" s="168"/>
      <c r="U16295" s="168"/>
      <c r="V16295" s="168"/>
      <c r="W16295" s="169"/>
      <c r="X16295" s="221"/>
      <c r="Y16295" s="221"/>
      <c r="Z16295" s="221"/>
      <c r="AA16295" s="222"/>
      <c r="AB16295" s="221"/>
      <c r="AC16295" s="221"/>
      <c r="AD16295" s="221"/>
      <c r="AE16295" s="237"/>
      <c r="AF16295" s="168"/>
      <c r="AG16295" s="168"/>
      <c r="AH16295" s="168"/>
    </row>
    <row r="16296" spans="19:34" x14ac:dyDescent="0.2">
      <c r="S16296" s="226" t="e">
        <f t="shared" si="340"/>
        <v>#REF!</v>
      </c>
      <c r="T16296" s="168"/>
      <c r="U16296" s="168"/>
      <c r="V16296" s="168"/>
      <c r="W16296" s="169"/>
      <c r="X16296" s="221"/>
      <c r="Y16296" s="221"/>
      <c r="Z16296" s="221"/>
      <c r="AA16296" s="222"/>
      <c r="AB16296" s="221"/>
      <c r="AC16296" s="221"/>
      <c r="AD16296" s="221"/>
      <c r="AE16296" s="237"/>
      <c r="AF16296" s="168"/>
      <c r="AG16296" s="168"/>
      <c r="AH16296" s="168"/>
    </row>
    <row r="16297" spans="19:34" x14ac:dyDescent="0.2">
      <c r="S16297" s="226" t="e">
        <f t="shared" si="340"/>
        <v>#REF!</v>
      </c>
      <c r="T16297" s="168"/>
      <c r="U16297" s="168"/>
      <c r="V16297" s="168"/>
      <c r="W16297" s="169"/>
      <c r="X16297" s="221"/>
      <c r="Y16297" s="221"/>
      <c r="Z16297" s="221"/>
      <c r="AA16297" s="222"/>
      <c r="AB16297" s="221"/>
      <c r="AC16297" s="221"/>
      <c r="AD16297" s="221"/>
      <c r="AE16297" s="237"/>
      <c r="AF16297" s="168"/>
      <c r="AG16297" s="168"/>
      <c r="AH16297" s="168"/>
    </row>
    <row r="16298" spans="19:34" x14ac:dyDescent="0.2">
      <c r="S16298" s="226" t="e">
        <f t="shared" si="340"/>
        <v>#REF!</v>
      </c>
      <c r="T16298" s="168"/>
      <c r="U16298" s="168"/>
      <c r="V16298" s="168"/>
      <c r="W16298" s="169"/>
      <c r="X16298" s="221"/>
      <c r="Y16298" s="221"/>
      <c r="Z16298" s="221"/>
      <c r="AA16298" s="222"/>
      <c r="AB16298" s="221"/>
      <c r="AC16298" s="221"/>
      <c r="AD16298" s="221"/>
      <c r="AE16298" s="237"/>
      <c r="AF16298" s="168"/>
      <c r="AG16298" s="168"/>
      <c r="AH16298" s="168"/>
    </row>
    <row r="16299" spans="19:34" x14ac:dyDescent="0.2">
      <c r="S16299" s="226" t="e">
        <f t="shared" si="340"/>
        <v>#REF!</v>
      </c>
      <c r="T16299" s="168"/>
      <c r="U16299" s="168"/>
      <c r="V16299" s="168"/>
      <c r="W16299" s="169"/>
      <c r="X16299" s="221"/>
      <c r="Y16299" s="221"/>
      <c r="Z16299" s="221"/>
      <c r="AA16299" s="222"/>
      <c r="AB16299" s="221"/>
      <c r="AC16299" s="221"/>
      <c r="AD16299" s="221"/>
      <c r="AE16299" s="237"/>
      <c r="AF16299" s="168"/>
      <c r="AG16299" s="168"/>
      <c r="AH16299" s="168"/>
    </row>
    <row r="16300" spans="19:34" x14ac:dyDescent="0.2">
      <c r="S16300" s="226" t="e">
        <f t="shared" si="340"/>
        <v>#REF!</v>
      </c>
      <c r="T16300" s="168"/>
      <c r="U16300" s="168"/>
      <c r="V16300" s="168"/>
      <c r="W16300" s="169"/>
      <c r="X16300" s="221"/>
      <c r="Y16300" s="221"/>
      <c r="Z16300" s="221"/>
      <c r="AA16300" s="222"/>
      <c r="AB16300" s="221"/>
      <c r="AC16300" s="221"/>
      <c r="AD16300" s="221"/>
      <c r="AE16300" s="237"/>
      <c r="AF16300" s="168"/>
      <c r="AG16300" s="168"/>
      <c r="AH16300" s="168"/>
    </row>
    <row r="16301" spans="19:34" x14ac:dyDescent="0.2">
      <c r="S16301" s="226" t="e">
        <f t="shared" ref="S16301:S16364" si="341">MID(#REF!,2,7)</f>
        <v>#REF!</v>
      </c>
      <c r="T16301" s="168"/>
      <c r="U16301" s="168"/>
      <c r="V16301" s="168"/>
      <c r="W16301" s="169"/>
      <c r="X16301" s="221"/>
      <c r="Y16301" s="221"/>
      <c r="Z16301" s="221"/>
      <c r="AA16301" s="222"/>
      <c r="AB16301" s="221"/>
      <c r="AC16301" s="221"/>
      <c r="AD16301" s="221"/>
      <c r="AE16301" s="237"/>
      <c r="AF16301" s="168"/>
      <c r="AG16301" s="168"/>
      <c r="AH16301" s="168"/>
    </row>
    <row r="16302" spans="19:34" x14ac:dyDescent="0.2">
      <c r="S16302" s="226" t="e">
        <f t="shared" si="341"/>
        <v>#REF!</v>
      </c>
      <c r="T16302" s="168"/>
      <c r="U16302" s="168"/>
      <c r="V16302" s="168"/>
      <c r="W16302" s="169"/>
      <c r="X16302" s="221"/>
      <c r="Y16302" s="221"/>
      <c r="Z16302" s="221"/>
      <c r="AA16302" s="222"/>
      <c r="AB16302" s="221"/>
      <c r="AC16302" s="221"/>
      <c r="AD16302" s="221"/>
      <c r="AE16302" s="237"/>
      <c r="AF16302" s="168"/>
      <c r="AG16302" s="168"/>
      <c r="AH16302" s="168"/>
    </row>
    <row r="16303" spans="19:34" x14ac:dyDescent="0.2">
      <c r="S16303" s="226" t="e">
        <f t="shared" si="341"/>
        <v>#REF!</v>
      </c>
      <c r="T16303" s="168"/>
      <c r="U16303" s="168"/>
      <c r="V16303" s="168"/>
      <c r="W16303" s="169"/>
      <c r="X16303" s="221"/>
      <c r="Y16303" s="221"/>
      <c r="Z16303" s="221"/>
      <c r="AA16303" s="222"/>
      <c r="AB16303" s="221"/>
      <c r="AC16303" s="221"/>
      <c r="AD16303" s="221"/>
      <c r="AE16303" s="237"/>
      <c r="AF16303" s="168"/>
      <c r="AG16303" s="168"/>
      <c r="AH16303" s="168"/>
    </row>
    <row r="16304" spans="19:34" x14ac:dyDescent="0.2">
      <c r="S16304" s="226" t="e">
        <f t="shared" si="341"/>
        <v>#REF!</v>
      </c>
      <c r="T16304" s="168"/>
      <c r="U16304" s="168"/>
      <c r="V16304" s="168"/>
      <c r="W16304" s="169"/>
      <c r="X16304" s="221"/>
      <c r="Y16304" s="221"/>
      <c r="Z16304" s="221"/>
      <c r="AA16304" s="222"/>
      <c r="AB16304" s="221"/>
      <c r="AC16304" s="221"/>
      <c r="AD16304" s="221"/>
      <c r="AE16304" s="237"/>
      <c r="AF16304" s="168"/>
      <c r="AG16304" s="168"/>
      <c r="AH16304" s="168"/>
    </row>
    <row r="16305" spans="19:34" x14ac:dyDescent="0.2">
      <c r="S16305" s="226" t="e">
        <f t="shared" si="341"/>
        <v>#REF!</v>
      </c>
      <c r="T16305" s="168"/>
      <c r="U16305" s="168"/>
      <c r="V16305" s="168"/>
      <c r="W16305" s="169"/>
      <c r="X16305" s="221"/>
      <c r="Y16305" s="221"/>
      <c r="Z16305" s="221"/>
      <c r="AA16305" s="222"/>
      <c r="AB16305" s="221"/>
      <c r="AC16305" s="221"/>
      <c r="AD16305" s="221"/>
      <c r="AE16305" s="237"/>
      <c r="AF16305" s="168"/>
      <c r="AG16305" s="168"/>
      <c r="AH16305" s="168"/>
    </row>
    <row r="16306" spans="19:34" x14ac:dyDescent="0.2">
      <c r="S16306" s="226" t="e">
        <f t="shared" si="341"/>
        <v>#REF!</v>
      </c>
      <c r="T16306" s="168"/>
      <c r="U16306" s="168"/>
      <c r="V16306" s="168"/>
      <c r="W16306" s="169"/>
      <c r="X16306" s="221"/>
      <c r="Y16306" s="221"/>
      <c r="Z16306" s="221"/>
      <c r="AA16306" s="222"/>
      <c r="AB16306" s="221"/>
      <c r="AC16306" s="221"/>
      <c r="AD16306" s="221"/>
      <c r="AE16306" s="237"/>
      <c r="AF16306" s="168"/>
      <c r="AG16306" s="168"/>
      <c r="AH16306" s="168"/>
    </row>
    <row r="16307" spans="19:34" x14ac:dyDescent="0.2">
      <c r="S16307" s="226" t="e">
        <f t="shared" si="341"/>
        <v>#REF!</v>
      </c>
      <c r="T16307" s="168"/>
      <c r="U16307" s="168"/>
      <c r="V16307" s="168"/>
      <c r="W16307" s="169"/>
      <c r="X16307" s="221"/>
      <c r="Y16307" s="221"/>
      <c r="Z16307" s="221"/>
      <c r="AA16307" s="222"/>
      <c r="AB16307" s="221"/>
      <c r="AC16307" s="221"/>
      <c r="AD16307" s="221"/>
      <c r="AE16307" s="237"/>
      <c r="AF16307" s="168"/>
      <c r="AG16307" s="168"/>
      <c r="AH16307" s="168"/>
    </row>
    <row r="16308" spans="19:34" x14ac:dyDescent="0.2">
      <c r="S16308" s="226" t="e">
        <f t="shared" si="341"/>
        <v>#REF!</v>
      </c>
      <c r="T16308" s="168"/>
      <c r="U16308" s="168"/>
      <c r="V16308" s="168"/>
      <c r="W16308" s="169"/>
      <c r="X16308" s="221"/>
      <c r="Y16308" s="221"/>
      <c r="Z16308" s="221"/>
      <c r="AA16308" s="222"/>
      <c r="AB16308" s="221"/>
      <c r="AC16308" s="221"/>
      <c r="AD16308" s="221"/>
      <c r="AE16308" s="237"/>
      <c r="AF16308" s="168"/>
      <c r="AG16308" s="168"/>
      <c r="AH16308" s="168"/>
    </row>
    <row r="16309" spans="19:34" x14ac:dyDescent="0.2">
      <c r="S16309" s="226" t="e">
        <f t="shared" si="341"/>
        <v>#REF!</v>
      </c>
      <c r="T16309" s="168"/>
      <c r="U16309" s="168"/>
      <c r="V16309" s="168"/>
      <c r="W16309" s="169"/>
      <c r="X16309" s="221"/>
      <c r="Y16309" s="221"/>
      <c r="Z16309" s="221"/>
      <c r="AA16309" s="222"/>
      <c r="AB16309" s="221"/>
      <c r="AC16309" s="221"/>
      <c r="AD16309" s="221"/>
      <c r="AE16309" s="237"/>
      <c r="AF16309" s="168"/>
      <c r="AG16309" s="168"/>
      <c r="AH16309" s="168"/>
    </row>
    <row r="16310" spans="19:34" x14ac:dyDescent="0.2">
      <c r="S16310" s="226" t="e">
        <f t="shared" si="341"/>
        <v>#REF!</v>
      </c>
      <c r="T16310" s="168"/>
      <c r="U16310" s="168"/>
      <c r="V16310" s="168"/>
      <c r="W16310" s="169"/>
      <c r="X16310" s="221"/>
      <c r="Y16310" s="221"/>
      <c r="Z16310" s="221"/>
      <c r="AA16310" s="222"/>
      <c r="AB16310" s="221"/>
      <c r="AC16310" s="221"/>
      <c r="AD16310" s="221"/>
      <c r="AE16310" s="237"/>
      <c r="AF16310" s="168"/>
      <c r="AG16310" s="168"/>
      <c r="AH16310" s="168"/>
    </row>
    <row r="16311" spans="19:34" x14ac:dyDescent="0.2">
      <c r="S16311" s="226" t="e">
        <f t="shared" si="341"/>
        <v>#REF!</v>
      </c>
      <c r="T16311" s="168"/>
      <c r="U16311" s="168"/>
      <c r="V16311" s="168"/>
      <c r="W16311" s="169"/>
      <c r="X16311" s="221"/>
      <c r="Y16311" s="221"/>
      <c r="Z16311" s="221"/>
      <c r="AA16311" s="222"/>
      <c r="AB16311" s="221"/>
      <c r="AC16311" s="221"/>
      <c r="AD16311" s="221"/>
      <c r="AE16311" s="237"/>
      <c r="AF16311" s="168"/>
      <c r="AG16311" s="168"/>
      <c r="AH16311" s="168"/>
    </row>
    <row r="16312" spans="19:34" x14ac:dyDescent="0.2">
      <c r="S16312" s="226" t="e">
        <f t="shared" si="341"/>
        <v>#REF!</v>
      </c>
      <c r="T16312" s="168"/>
      <c r="U16312" s="168"/>
      <c r="V16312" s="168"/>
      <c r="W16312" s="169"/>
      <c r="X16312" s="221"/>
      <c r="Y16312" s="221"/>
      <c r="Z16312" s="221"/>
      <c r="AA16312" s="222"/>
      <c r="AB16312" s="221"/>
      <c r="AC16312" s="221"/>
      <c r="AD16312" s="221"/>
      <c r="AE16312" s="237"/>
      <c r="AF16312" s="168"/>
      <c r="AG16312" s="168"/>
      <c r="AH16312" s="168"/>
    </row>
    <row r="16313" spans="19:34" x14ac:dyDescent="0.2">
      <c r="S16313" s="226" t="e">
        <f t="shared" si="341"/>
        <v>#REF!</v>
      </c>
      <c r="T16313" s="168"/>
      <c r="U16313" s="168"/>
      <c r="V16313" s="168"/>
      <c r="W16313" s="169"/>
      <c r="X16313" s="221"/>
      <c r="Y16313" s="221"/>
      <c r="Z16313" s="221"/>
      <c r="AA16313" s="222"/>
      <c r="AB16313" s="221"/>
      <c r="AC16313" s="221"/>
      <c r="AD16313" s="221"/>
      <c r="AE16313" s="237"/>
      <c r="AF16313" s="168"/>
      <c r="AG16313" s="168"/>
      <c r="AH16313" s="168"/>
    </row>
    <row r="16314" spans="19:34" x14ac:dyDescent="0.2">
      <c r="S16314" s="226" t="e">
        <f t="shared" si="341"/>
        <v>#REF!</v>
      </c>
      <c r="T16314" s="168"/>
      <c r="U16314" s="168"/>
      <c r="V16314" s="168"/>
      <c r="W16314" s="169"/>
      <c r="X16314" s="221"/>
      <c r="Y16314" s="221"/>
      <c r="Z16314" s="221"/>
      <c r="AA16314" s="222"/>
      <c r="AB16314" s="221"/>
      <c r="AC16314" s="221"/>
      <c r="AD16314" s="221"/>
      <c r="AE16314" s="237"/>
      <c r="AF16314" s="168"/>
      <c r="AG16314" s="168"/>
      <c r="AH16314" s="168"/>
    </row>
    <row r="16315" spans="19:34" x14ac:dyDescent="0.2">
      <c r="S16315" s="226" t="e">
        <f t="shared" si="341"/>
        <v>#REF!</v>
      </c>
      <c r="T16315" s="168"/>
      <c r="U16315" s="168"/>
      <c r="V16315" s="168"/>
      <c r="W16315" s="169"/>
      <c r="X16315" s="221"/>
      <c r="Y16315" s="221"/>
      <c r="Z16315" s="221"/>
      <c r="AA16315" s="222"/>
      <c r="AB16315" s="221"/>
      <c r="AC16315" s="221"/>
      <c r="AD16315" s="221"/>
      <c r="AE16315" s="237"/>
      <c r="AF16315" s="168"/>
      <c r="AG16315" s="168"/>
      <c r="AH16315" s="168"/>
    </row>
    <row r="16316" spans="19:34" x14ac:dyDescent="0.2">
      <c r="S16316" s="226" t="e">
        <f t="shared" si="341"/>
        <v>#REF!</v>
      </c>
      <c r="T16316" s="168"/>
      <c r="U16316" s="168"/>
      <c r="V16316" s="168"/>
      <c r="W16316" s="169"/>
      <c r="X16316" s="221"/>
      <c r="Y16316" s="221"/>
      <c r="Z16316" s="221"/>
      <c r="AA16316" s="222"/>
      <c r="AB16316" s="221"/>
      <c r="AC16316" s="221"/>
      <c r="AD16316" s="221"/>
      <c r="AE16316" s="237"/>
      <c r="AF16316" s="168"/>
      <c r="AG16316" s="168"/>
      <c r="AH16316" s="168"/>
    </row>
    <row r="16317" spans="19:34" x14ac:dyDescent="0.2">
      <c r="S16317" s="226" t="e">
        <f t="shared" si="341"/>
        <v>#REF!</v>
      </c>
      <c r="T16317" s="168"/>
      <c r="U16317" s="168"/>
      <c r="V16317" s="168"/>
      <c r="W16317" s="169"/>
      <c r="X16317" s="221"/>
      <c r="Y16317" s="221"/>
      <c r="Z16317" s="221"/>
      <c r="AA16317" s="222"/>
      <c r="AB16317" s="221"/>
      <c r="AC16317" s="221"/>
      <c r="AD16317" s="221"/>
      <c r="AE16317" s="237"/>
      <c r="AF16317" s="168"/>
      <c r="AG16317" s="168"/>
      <c r="AH16317" s="168"/>
    </row>
    <row r="16318" spans="19:34" x14ac:dyDescent="0.2">
      <c r="S16318" s="226" t="e">
        <f t="shared" si="341"/>
        <v>#REF!</v>
      </c>
      <c r="T16318" s="168"/>
      <c r="U16318" s="168"/>
      <c r="V16318" s="168"/>
      <c r="W16318" s="169"/>
      <c r="X16318" s="221"/>
      <c r="Y16318" s="221"/>
      <c r="Z16318" s="221"/>
      <c r="AA16318" s="222"/>
      <c r="AB16318" s="221"/>
      <c r="AC16318" s="221"/>
      <c r="AD16318" s="221"/>
      <c r="AE16318" s="237"/>
      <c r="AF16318" s="168"/>
      <c r="AG16318" s="168"/>
      <c r="AH16318" s="168"/>
    </row>
    <row r="16319" spans="19:34" x14ac:dyDescent="0.2">
      <c r="S16319" s="226" t="e">
        <f t="shared" si="341"/>
        <v>#REF!</v>
      </c>
      <c r="T16319" s="168"/>
      <c r="U16319" s="168"/>
      <c r="V16319" s="168"/>
      <c r="W16319" s="169"/>
      <c r="X16319" s="221"/>
      <c r="Y16319" s="221"/>
      <c r="Z16319" s="221"/>
      <c r="AA16319" s="222"/>
      <c r="AB16319" s="221"/>
      <c r="AC16319" s="221"/>
      <c r="AD16319" s="221"/>
      <c r="AE16319" s="237"/>
      <c r="AF16319" s="168"/>
      <c r="AG16319" s="168"/>
      <c r="AH16319" s="168"/>
    </row>
    <row r="16320" spans="19:34" x14ac:dyDescent="0.2">
      <c r="S16320" s="226" t="e">
        <f t="shared" si="341"/>
        <v>#REF!</v>
      </c>
      <c r="T16320" s="168"/>
      <c r="U16320" s="168"/>
      <c r="V16320" s="168"/>
      <c r="W16320" s="169"/>
      <c r="X16320" s="221"/>
      <c r="Y16320" s="221"/>
      <c r="Z16320" s="221"/>
      <c r="AA16320" s="222"/>
      <c r="AB16320" s="221"/>
      <c r="AC16320" s="221"/>
      <c r="AD16320" s="221"/>
      <c r="AE16320" s="237"/>
      <c r="AF16320" s="168"/>
      <c r="AG16320" s="168"/>
      <c r="AH16320" s="168"/>
    </row>
    <row r="16321" spans="19:34" x14ac:dyDescent="0.2">
      <c r="S16321" s="226" t="e">
        <f t="shared" si="341"/>
        <v>#REF!</v>
      </c>
      <c r="T16321" s="168"/>
      <c r="U16321" s="168"/>
      <c r="V16321" s="168"/>
      <c r="W16321" s="169"/>
      <c r="X16321" s="221"/>
      <c r="Y16321" s="221"/>
      <c r="Z16321" s="221"/>
      <c r="AA16321" s="222"/>
      <c r="AB16321" s="221"/>
      <c r="AC16321" s="221"/>
      <c r="AD16321" s="221"/>
      <c r="AE16321" s="237"/>
      <c r="AF16321" s="168"/>
      <c r="AG16321" s="168"/>
      <c r="AH16321" s="168"/>
    </row>
    <row r="16322" spans="19:34" x14ac:dyDescent="0.2">
      <c r="S16322" s="226" t="e">
        <f t="shared" si="341"/>
        <v>#REF!</v>
      </c>
      <c r="T16322" s="168"/>
      <c r="U16322" s="168"/>
      <c r="V16322" s="168"/>
      <c r="W16322" s="169"/>
      <c r="X16322" s="221"/>
      <c r="Y16322" s="221"/>
      <c r="Z16322" s="221"/>
      <c r="AA16322" s="222"/>
      <c r="AB16322" s="221"/>
      <c r="AC16322" s="221"/>
      <c r="AD16322" s="221"/>
      <c r="AE16322" s="237"/>
      <c r="AF16322" s="168"/>
      <c r="AG16322" s="168"/>
      <c r="AH16322" s="168"/>
    </row>
    <row r="16323" spans="19:34" x14ac:dyDescent="0.2">
      <c r="S16323" s="226" t="e">
        <f t="shared" si="341"/>
        <v>#REF!</v>
      </c>
      <c r="T16323" s="168"/>
      <c r="U16323" s="168"/>
      <c r="V16323" s="168"/>
      <c r="W16323" s="169"/>
      <c r="X16323" s="221"/>
      <c r="Y16323" s="221"/>
      <c r="Z16323" s="221"/>
      <c r="AA16323" s="222"/>
      <c r="AB16323" s="221"/>
      <c r="AC16323" s="221"/>
      <c r="AD16323" s="221"/>
      <c r="AE16323" s="237"/>
      <c r="AF16323" s="168"/>
      <c r="AG16323" s="168"/>
      <c r="AH16323" s="168"/>
    </row>
    <row r="16324" spans="19:34" x14ac:dyDescent="0.2">
      <c r="S16324" s="226" t="e">
        <f t="shared" si="341"/>
        <v>#REF!</v>
      </c>
      <c r="T16324" s="168"/>
      <c r="U16324" s="168"/>
      <c r="V16324" s="168"/>
      <c r="W16324" s="169"/>
      <c r="X16324" s="221"/>
      <c r="Y16324" s="221"/>
      <c r="Z16324" s="221"/>
      <c r="AA16324" s="222"/>
      <c r="AB16324" s="221"/>
      <c r="AC16324" s="221"/>
      <c r="AD16324" s="221"/>
      <c r="AE16324" s="237"/>
      <c r="AF16324" s="168"/>
      <c r="AG16324" s="168"/>
      <c r="AH16324" s="168"/>
    </row>
    <row r="16325" spans="19:34" x14ac:dyDescent="0.2">
      <c r="S16325" s="226" t="e">
        <f t="shared" si="341"/>
        <v>#REF!</v>
      </c>
      <c r="T16325" s="168"/>
      <c r="U16325" s="168"/>
      <c r="V16325" s="168"/>
      <c r="W16325" s="169"/>
      <c r="X16325" s="221"/>
      <c r="Y16325" s="221"/>
      <c r="Z16325" s="221"/>
      <c r="AA16325" s="222"/>
      <c r="AB16325" s="221"/>
      <c r="AC16325" s="221"/>
      <c r="AD16325" s="221"/>
      <c r="AE16325" s="237"/>
      <c r="AF16325" s="168"/>
      <c r="AG16325" s="168"/>
      <c r="AH16325" s="168"/>
    </row>
    <row r="16326" spans="19:34" x14ac:dyDescent="0.2">
      <c r="S16326" s="226" t="e">
        <f t="shared" si="341"/>
        <v>#REF!</v>
      </c>
      <c r="T16326" s="168"/>
      <c r="U16326" s="168"/>
      <c r="V16326" s="168"/>
      <c r="W16326" s="169"/>
      <c r="X16326" s="221"/>
      <c r="Y16326" s="221"/>
      <c r="Z16326" s="221"/>
      <c r="AA16326" s="222"/>
      <c r="AB16326" s="221"/>
      <c r="AC16326" s="221"/>
      <c r="AD16326" s="221"/>
      <c r="AE16326" s="237"/>
      <c r="AF16326" s="168"/>
      <c r="AG16326" s="168"/>
      <c r="AH16326" s="168"/>
    </row>
    <row r="16327" spans="19:34" x14ac:dyDescent="0.2">
      <c r="S16327" s="226" t="e">
        <f t="shared" si="341"/>
        <v>#REF!</v>
      </c>
      <c r="T16327" s="168"/>
      <c r="U16327" s="168"/>
      <c r="V16327" s="168"/>
      <c r="W16327" s="169"/>
      <c r="X16327" s="221"/>
      <c r="Y16327" s="221"/>
      <c r="Z16327" s="221"/>
      <c r="AA16327" s="222"/>
      <c r="AB16327" s="221"/>
      <c r="AC16327" s="221"/>
      <c r="AD16327" s="221"/>
      <c r="AE16327" s="237"/>
      <c r="AF16327" s="168"/>
      <c r="AG16327" s="168"/>
      <c r="AH16327" s="168"/>
    </row>
    <row r="16328" spans="19:34" x14ac:dyDescent="0.2">
      <c r="S16328" s="226" t="e">
        <f t="shared" si="341"/>
        <v>#REF!</v>
      </c>
      <c r="T16328" s="168"/>
      <c r="U16328" s="168"/>
      <c r="V16328" s="168"/>
      <c r="W16328" s="169"/>
      <c r="X16328" s="221"/>
      <c r="Y16328" s="221"/>
      <c r="Z16328" s="221"/>
      <c r="AA16328" s="222"/>
      <c r="AB16328" s="221"/>
      <c r="AC16328" s="221"/>
      <c r="AD16328" s="221"/>
      <c r="AE16328" s="237"/>
      <c r="AF16328" s="168"/>
      <c r="AG16328" s="168"/>
      <c r="AH16328" s="168"/>
    </row>
    <row r="16329" spans="19:34" x14ac:dyDescent="0.2">
      <c r="S16329" s="226" t="e">
        <f t="shared" si="341"/>
        <v>#REF!</v>
      </c>
      <c r="T16329" s="168"/>
      <c r="U16329" s="168"/>
      <c r="V16329" s="168"/>
      <c r="W16329" s="169"/>
      <c r="X16329" s="221"/>
      <c r="Y16329" s="221"/>
      <c r="Z16329" s="221"/>
      <c r="AA16329" s="222"/>
      <c r="AB16329" s="221"/>
      <c r="AC16329" s="221"/>
      <c r="AD16329" s="221"/>
      <c r="AE16329" s="237"/>
      <c r="AF16329" s="168"/>
      <c r="AG16329" s="168"/>
      <c r="AH16329" s="168"/>
    </row>
    <row r="16330" spans="19:34" x14ac:dyDescent="0.2">
      <c r="S16330" s="226" t="e">
        <f t="shared" si="341"/>
        <v>#REF!</v>
      </c>
      <c r="T16330" s="168"/>
      <c r="U16330" s="168"/>
      <c r="V16330" s="168"/>
      <c r="W16330" s="169"/>
      <c r="X16330" s="221"/>
      <c r="Y16330" s="221"/>
      <c r="Z16330" s="221"/>
      <c r="AA16330" s="222"/>
      <c r="AB16330" s="221"/>
      <c r="AC16330" s="221"/>
      <c r="AD16330" s="221"/>
      <c r="AE16330" s="237"/>
      <c r="AF16330" s="168"/>
      <c r="AG16330" s="168"/>
      <c r="AH16330" s="168"/>
    </row>
    <row r="16331" spans="19:34" x14ac:dyDescent="0.2">
      <c r="S16331" s="226" t="e">
        <f t="shared" si="341"/>
        <v>#REF!</v>
      </c>
      <c r="T16331" s="168"/>
      <c r="U16331" s="168"/>
      <c r="V16331" s="168"/>
      <c r="W16331" s="169"/>
      <c r="X16331" s="221"/>
      <c r="Y16331" s="221"/>
      <c r="Z16331" s="221"/>
      <c r="AA16331" s="222"/>
      <c r="AB16331" s="221"/>
      <c r="AC16331" s="221"/>
      <c r="AD16331" s="221"/>
      <c r="AE16331" s="237"/>
      <c r="AF16331" s="168"/>
      <c r="AG16331" s="168"/>
      <c r="AH16331" s="168"/>
    </row>
    <row r="16332" spans="19:34" x14ac:dyDescent="0.2">
      <c r="S16332" s="226" t="e">
        <f t="shared" si="341"/>
        <v>#REF!</v>
      </c>
      <c r="T16332" s="168"/>
      <c r="U16332" s="168"/>
      <c r="V16332" s="168"/>
      <c r="W16332" s="169"/>
      <c r="X16332" s="221"/>
      <c r="Y16332" s="221"/>
      <c r="Z16332" s="221"/>
      <c r="AA16332" s="222"/>
      <c r="AB16332" s="221"/>
      <c r="AC16332" s="221"/>
      <c r="AD16332" s="221"/>
      <c r="AE16332" s="237"/>
      <c r="AF16332" s="168"/>
      <c r="AG16332" s="168"/>
      <c r="AH16332" s="168"/>
    </row>
    <row r="16333" spans="19:34" x14ac:dyDescent="0.2">
      <c r="S16333" s="226" t="e">
        <f t="shared" si="341"/>
        <v>#REF!</v>
      </c>
      <c r="T16333" s="168"/>
      <c r="U16333" s="168"/>
      <c r="V16333" s="168"/>
      <c r="W16333" s="169"/>
      <c r="X16333" s="221"/>
      <c r="Y16333" s="221"/>
      <c r="Z16333" s="221"/>
      <c r="AA16333" s="222"/>
      <c r="AB16333" s="221"/>
      <c r="AC16333" s="221"/>
      <c r="AD16333" s="221"/>
      <c r="AE16333" s="237"/>
      <c r="AF16333" s="168"/>
      <c r="AG16333" s="168"/>
      <c r="AH16333" s="168"/>
    </row>
    <row r="16334" spans="19:34" x14ac:dyDescent="0.2">
      <c r="S16334" s="226" t="e">
        <f t="shared" si="341"/>
        <v>#REF!</v>
      </c>
      <c r="T16334" s="168"/>
      <c r="U16334" s="168"/>
      <c r="V16334" s="168"/>
      <c r="W16334" s="169"/>
      <c r="X16334" s="221"/>
      <c r="Y16334" s="221"/>
      <c r="Z16334" s="221"/>
      <c r="AA16334" s="222"/>
      <c r="AB16334" s="221"/>
      <c r="AC16334" s="221"/>
      <c r="AD16334" s="221"/>
      <c r="AE16334" s="237"/>
      <c r="AF16334" s="168"/>
      <c r="AG16334" s="168"/>
      <c r="AH16334" s="168"/>
    </row>
    <row r="16335" spans="19:34" x14ac:dyDescent="0.2">
      <c r="S16335" s="226" t="e">
        <f t="shared" si="341"/>
        <v>#REF!</v>
      </c>
      <c r="T16335" s="168"/>
      <c r="U16335" s="168"/>
      <c r="V16335" s="168"/>
      <c r="W16335" s="169"/>
      <c r="X16335" s="221"/>
      <c r="Y16335" s="221"/>
      <c r="Z16335" s="221"/>
      <c r="AA16335" s="222"/>
      <c r="AB16335" s="221"/>
      <c r="AC16335" s="221"/>
      <c r="AD16335" s="221"/>
      <c r="AE16335" s="237"/>
      <c r="AF16335" s="168"/>
      <c r="AG16335" s="168"/>
      <c r="AH16335" s="168"/>
    </row>
    <row r="16336" spans="19:34" x14ac:dyDescent="0.2">
      <c r="S16336" s="226" t="e">
        <f t="shared" si="341"/>
        <v>#REF!</v>
      </c>
      <c r="T16336" s="168"/>
      <c r="U16336" s="168"/>
      <c r="V16336" s="168"/>
      <c r="W16336" s="169"/>
      <c r="X16336" s="221"/>
      <c r="Y16336" s="221"/>
      <c r="Z16336" s="221"/>
      <c r="AA16336" s="222"/>
      <c r="AB16336" s="221"/>
      <c r="AC16336" s="221"/>
      <c r="AD16336" s="221"/>
      <c r="AE16336" s="237"/>
      <c r="AF16336" s="168"/>
      <c r="AG16336" s="168"/>
      <c r="AH16336" s="168"/>
    </row>
    <row r="16337" spans="19:34" x14ac:dyDescent="0.2">
      <c r="S16337" s="226" t="e">
        <f t="shared" si="341"/>
        <v>#REF!</v>
      </c>
      <c r="T16337" s="168"/>
      <c r="U16337" s="168"/>
      <c r="V16337" s="168"/>
      <c r="W16337" s="169"/>
      <c r="X16337" s="221"/>
      <c r="Y16337" s="221"/>
      <c r="Z16337" s="221"/>
      <c r="AA16337" s="222"/>
      <c r="AB16337" s="221"/>
      <c r="AC16337" s="221"/>
      <c r="AD16337" s="221"/>
      <c r="AE16337" s="237"/>
      <c r="AF16337" s="168"/>
      <c r="AG16337" s="168"/>
      <c r="AH16337" s="168"/>
    </row>
    <row r="16338" spans="19:34" x14ac:dyDescent="0.2">
      <c r="S16338" s="226" t="e">
        <f t="shared" si="341"/>
        <v>#REF!</v>
      </c>
      <c r="T16338" s="168"/>
      <c r="U16338" s="168"/>
      <c r="V16338" s="168"/>
      <c r="W16338" s="169"/>
      <c r="X16338" s="221"/>
      <c r="Y16338" s="221"/>
      <c r="Z16338" s="221"/>
      <c r="AA16338" s="222"/>
      <c r="AB16338" s="221"/>
      <c r="AC16338" s="221"/>
      <c r="AD16338" s="221"/>
      <c r="AE16338" s="237"/>
      <c r="AF16338" s="168"/>
      <c r="AG16338" s="168"/>
      <c r="AH16338" s="168"/>
    </row>
    <row r="16339" spans="19:34" x14ac:dyDescent="0.2">
      <c r="S16339" s="226" t="e">
        <f t="shared" si="341"/>
        <v>#REF!</v>
      </c>
      <c r="T16339" s="168"/>
      <c r="U16339" s="168"/>
      <c r="V16339" s="168"/>
      <c r="W16339" s="169"/>
      <c r="X16339" s="221"/>
      <c r="Y16339" s="221"/>
      <c r="Z16339" s="221"/>
      <c r="AA16339" s="222"/>
      <c r="AB16339" s="221"/>
      <c r="AC16339" s="221"/>
      <c r="AD16339" s="221"/>
      <c r="AE16339" s="237"/>
      <c r="AF16339" s="168"/>
      <c r="AG16339" s="168"/>
      <c r="AH16339" s="168"/>
    </row>
    <row r="16340" spans="19:34" x14ac:dyDescent="0.2">
      <c r="S16340" s="226" t="e">
        <f t="shared" si="341"/>
        <v>#REF!</v>
      </c>
      <c r="T16340" s="168"/>
      <c r="U16340" s="168"/>
      <c r="V16340" s="168"/>
      <c r="W16340" s="169"/>
      <c r="X16340" s="221"/>
      <c r="Y16340" s="221"/>
      <c r="Z16340" s="221"/>
      <c r="AA16340" s="222"/>
      <c r="AB16340" s="221"/>
      <c r="AC16340" s="221"/>
      <c r="AD16340" s="221"/>
      <c r="AE16340" s="237"/>
      <c r="AF16340" s="168"/>
      <c r="AG16340" s="168"/>
      <c r="AH16340" s="168"/>
    </row>
    <row r="16341" spans="19:34" x14ac:dyDescent="0.2">
      <c r="S16341" s="226" t="e">
        <f t="shared" si="341"/>
        <v>#REF!</v>
      </c>
      <c r="T16341" s="168"/>
      <c r="U16341" s="168"/>
      <c r="V16341" s="168"/>
      <c r="W16341" s="169"/>
      <c r="X16341" s="221"/>
      <c r="Y16341" s="221"/>
      <c r="Z16341" s="221"/>
      <c r="AA16341" s="222"/>
      <c r="AB16341" s="221"/>
      <c r="AC16341" s="221"/>
      <c r="AD16341" s="221"/>
      <c r="AE16341" s="237"/>
      <c r="AF16341" s="168"/>
      <c r="AG16341" s="168"/>
      <c r="AH16341" s="168"/>
    </row>
    <row r="16342" spans="19:34" x14ac:dyDescent="0.2">
      <c r="S16342" s="226" t="e">
        <f t="shared" si="341"/>
        <v>#REF!</v>
      </c>
      <c r="T16342" s="168"/>
      <c r="U16342" s="168"/>
      <c r="V16342" s="168"/>
      <c r="W16342" s="169"/>
      <c r="X16342" s="221"/>
      <c r="Y16342" s="221"/>
      <c r="Z16342" s="221"/>
      <c r="AA16342" s="222"/>
      <c r="AB16342" s="221"/>
      <c r="AC16342" s="221"/>
      <c r="AD16342" s="221"/>
      <c r="AE16342" s="237"/>
      <c r="AF16342" s="168"/>
      <c r="AG16342" s="168"/>
      <c r="AH16342" s="168"/>
    </row>
    <row r="16343" spans="19:34" x14ac:dyDescent="0.2">
      <c r="S16343" s="226" t="e">
        <f t="shared" si="341"/>
        <v>#REF!</v>
      </c>
      <c r="T16343" s="168"/>
      <c r="U16343" s="168"/>
      <c r="V16343" s="168"/>
      <c r="W16343" s="169"/>
      <c r="X16343" s="221"/>
      <c r="Y16343" s="221"/>
      <c r="Z16343" s="221"/>
      <c r="AA16343" s="222"/>
      <c r="AB16343" s="221"/>
      <c r="AC16343" s="221"/>
      <c r="AD16343" s="221"/>
      <c r="AE16343" s="237"/>
      <c r="AF16343" s="168"/>
      <c r="AG16343" s="168"/>
      <c r="AH16343" s="168"/>
    </row>
    <row r="16344" spans="19:34" x14ac:dyDescent="0.2">
      <c r="S16344" s="226" t="e">
        <f t="shared" si="341"/>
        <v>#REF!</v>
      </c>
      <c r="T16344" s="168"/>
      <c r="U16344" s="168"/>
      <c r="V16344" s="168"/>
      <c r="W16344" s="169"/>
      <c r="X16344" s="221"/>
      <c r="Y16344" s="221"/>
      <c r="Z16344" s="221"/>
      <c r="AA16344" s="222"/>
      <c r="AB16344" s="221"/>
      <c r="AC16344" s="221"/>
      <c r="AD16344" s="221"/>
      <c r="AE16344" s="237"/>
      <c r="AF16344" s="168"/>
      <c r="AG16344" s="168"/>
      <c r="AH16344" s="168"/>
    </row>
    <row r="16345" spans="19:34" x14ac:dyDescent="0.2">
      <c r="S16345" s="226" t="e">
        <f t="shared" si="341"/>
        <v>#REF!</v>
      </c>
      <c r="T16345" s="168"/>
      <c r="U16345" s="168"/>
      <c r="V16345" s="168"/>
      <c r="W16345" s="169"/>
      <c r="X16345" s="221"/>
      <c r="Y16345" s="221"/>
      <c r="Z16345" s="221"/>
      <c r="AA16345" s="222"/>
      <c r="AB16345" s="221"/>
      <c r="AC16345" s="221"/>
      <c r="AD16345" s="221"/>
      <c r="AE16345" s="237"/>
      <c r="AF16345" s="168"/>
      <c r="AG16345" s="168"/>
      <c r="AH16345" s="168"/>
    </row>
    <row r="16346" spans="19:34" x14ac:dyDescent="0.2">
      <c r="S16346" s="226" t="e">
        <f t="shared" si="341"/>
        <v>#REF!</v>
      </c>
      <c r="T16346" s="168"/>
      <c r="U16346" s="168"/>
      <c r="V16346" s="168"/>
      <c r="W16346" s="169"/>
      <c r="X16346" s="221"/>
      <c r="Y16346" s="221"/>
      <c r="Z16346" s="221"/>
      <c r="AA16346" s="222"/>
      <c r="AB16346" s="221"/>
      <c r="AC16346" s="221"/>
      <c r="AD16346" s="221"/>
      <c r="AE16346" s="237"/>
      <c r="AF16346" s="168"/>
      <c r="AG16346" s="168"/>
      <c r="AH16346" s="168"/>
    </row>
    <row r="16347" spans="19:34" x14ac:dyDescent="0.2">
      <c r="S16347" s="226" t="e">
        <f t="shared" si="341"/>
        <v>#REF!</v>
      </c>
      <c r="T16347" s="168"/>
      <c r="U16347" s="168"/>
      <c r="V16347" s="168"/>
      <c r="W16347" s="169"/>
      <c r="X16347" s="221"/>
      <c r="Y16347" s="221"/>
      <c r="Z16347" s="221"/>
      <c r="AA16347" s="222"/>
      <c r="AB16347" s="221"/>
      <c r="AC16347" s="221"/>
      <c r="AD16347" s="221"/>
      <c r="AE16347" s="237"/>
      <c r="AF16347" s="168"/>
      <c r="AG16347" s="168"/>
      <c r="AH16347" s="168"/>
    </row>
    <row r="16348" spans="19:34" x14ac:dyDescent="0.2">
      <c r="S16348" s="226" t="e">
        <f t="shared" si="341"/>
        <v>#REF!</v>
      </c>
      <c r="T16348" s="168"/>
      <c r="U16348" s="168"/>
      <c r="V16348" s="168"/>
      <c r="W16348" s="169"/>
      <c r="X16348" s="221"/>
      <c r="Y16348" s="221"/>
      <c r="Z16348" s="221"/>
      <c r="AA16348" s="222"/>
      <c r="AB16348" s="221"/>
      <c r="AC16348" s="221"/>
      <c r="AD16348" s="221"/>
      <c r="AE16348" s="237"/>
      <c r="AF16348" s="168"/>
      <c r="AG16348" s="168"/>
      <c r="AH16348" s="168"/>
    </row>
    <row r="16349" spans="19:34" x14ac:dyDescent="0.2">
      <c r="S16349" s="226" t="e">
        <f t="shared" si="341"/>
        <v>#REF!</v>
      </c>
      <c r="T16349" s="168"/>
      <c r="U16349" s="168"/>
      <c r="V16349" s="168"/>
      <c r="W16349" s="169"/>
      <c r="X16349" s="221"/>
      <c r="Y16349" s="221"/>
      <c r="Z16349" s="221"/>
      <c r="AA16349" s="222"/>
      <c r="AB16349" s="221"/>
      <c r="AC16349" s="221"/>
      <c r="AD16349" s="221"/>
      <c r="AE16349" s="237"/>
      <c r="AF16349" s="168"/>
      <c r="AG16349" s="168"/>
      <c r="AH16349" s="168"/>
    </row>
    <row r="16350" spans="19:34" x14ac:dyDescent="0.2">
      <c r="S16350" s="226" t="e">
        <f t="shared" si="341"/>
        <v>#REF!</v>
      </c>
      <c r="T16350" s="168"/>
      <c r="U16350" s="168"/>
      <c r="V16350" s="168"/>
      <c r="W16350" s="169"/>
      <c r="X16350" s="221"/>
      <c r="Y16350" s="221"/>
      <c r="Z16350" s="221"/>
      <c r="AA16350" s="222"/>
      <c r="AB16350" s="221"/>
      <c r="AC16350" s="221"/>
      <c r="AD16350" s="221"/>
      <c r="AE16350" s="237"/>
      <c r="AF16350" s="168"/>
      <c r="AG16350" s="168"/>
      <c r="AH16350" s="168"/>
    </row>
    <row r="16351" spans="19:34" x14ac:dyDescent="0.2">
      <c r="S16351" s="226" t="e">
        <f t="shared" si="341"/>
        <v>#REF!</v>
      </c>
      <c r="T16351" s="168"/>
      <c r="U16351" s="168"/>
      <c r="V16351" s="168"/>
      <c r="W16351" s="169"/>
      <c r="X16351" s="221"/>
      <c r="Y16351" s="221"/>
      <c r="Z16351" s="221"/>
      <c r="AA16351" s="222"/>
      <c r="AB16351" s="221"/>
      <c r="AC16351" s="221"/>
      <c r="AD16351" s="221"/>
      <c r="AE16351" s="237"/>
      <c r="AF16351" s="168"/>
      <c r="AG16351" s="168"/>
      <c r="AH16351" s="168"/>
    </row>
    <row r="16352" spans="19:34" x14ac:dyDescent="0.2">
      <c r="S16352" s="226" t="e">
        <f t="shared" si="341"/>
        <v>#REF!</v>
      </c>
      <c r="T16352" s="168"/>
      <c r="U16352" s="168"/>
      <c r="V16352" s="168"/>
      <c r="W16352" s="169"/>
      <c r="X16352" s="221"/>
      <c r="Y16352" s="221"/>
      <c r="Z16352" s="221"/>
      <c r="AA16352" s="222"/>
      <c r="AB16352" s="221"/>
      <c r="AC16352" s="221"/>
      <c r="AD16352" s="221"/>
      <c r="AE16352" s="237"/>
      <c r="AF16352" s="168"/>
      <c r="AG16352" s="168"/>
      <c r="AH16352" s="168"/>
    </row>
    <row r="16353" spans="19:34" x14ac:dyDescent="0.2">
      <c r="S16353" s="226" t="e">
        <f t="shared" si="341"/>
        <v>#REF!</v>
      </c>
      <c r="T16353" s="168"/>
      <c r="U16353" s="168"/>
      <c r="V16353" s="168"/>
      <c r="W16353" s="169"/>
      <c r="X16353" s="221"/>
      <c r="Y16353" s="221"/>
      <c r="Z16353" s="221"/>
      <c r="AA16353" s="222"/>
      <c r="AB16353" s="221"/>
      <c r="AC16353" s="221"/>
      <c r="AD16353" s="221"/>
      <c r="AE16353" s="237"/>
      <c r="AF16353" s="168"/>
      <c r="AG16353" s="168"/>
      <c r="AH16353" s="168"/>
    </row>
    <row r="16354" spans="19:34" x14ac:dyDescent="0.2">
      <c r="S16354" s="226" t="e">
        <f t="shared" si="341"/>
        <v>#REF!</v>
      </c>
      <c r="T16354" s="168"/>
      <c r="U16354" s="168"/>
      <c r="V16354" s="168"/>
      <c r="W16354" s="169"/>
      <c r="X16354" s="221"/>
      <c r="Y16354" s="221"/>
      <c r="Z16354" s="221"/>
      <c r="AA16354" s="222"/>
      <c r="AB16354" s="221"/>
      <c r="AC16354" s="221"/>
      <c r="AD16354" s="221"/>
      <c r="AE16354" s="237"/>
      <c r="AF16354" s="168"/>
      <c r="AG16354" s="168"/>
      <c r="AH16354" s="168"/>
    </row>
    <row r="16355" spans="19:34" x14ac:dyDescent="0.2">
      <c r="S16355" s="226" t="e">
        <f t="shared" si="341"/>
        <v>#REF!</v>
      </c>
      <c r="T16355" s="168"/>
      <c r="U16355" s="168"/>
      <c r="V16355" s="168"/>
      <c r="W16355" s="169"/>
      <c r="X16355" s="221"/>
      <c r="Y16355" s="221"/>
      <c r="Z16355" s="221"/>
      <c r="AA16355" s="222"/>
      <c r="AB16355" s="221"/>
      <c r="AC16355" s="221"/>
      <c r="AD16355" s="221"/>
      <c r="AE16355" s="237"/>
      <c r="AF16355" s="168"/>
      <c r="AG16355" s="168"/>
      <c r="AH16355" s="168"/>
    </row>
    <row r="16356" spans="19:34" x14ac:dyDescent="0.2">
      <c r="S16356" s="226" t="e">
        <f t="shared" si="341"/>
        <v>#REF!</v>
      </c>
      <c r="T16356" s="168"/>
      <c r="U16356" s="168"/>
      <c r="V16356" s="168"/>
      <c r="W16356" s="169"/>
      <c r="X16356" s="221"/>
      <c r="Y16356" s="221"/>
      <c r="Z16356" s="221"/>
      <c r="AA16356" s="222"/>
      <c r="AB16356" s="221"/>
      <c r="AC16356" s="221"/>
      <c r="AD16356" s="221"/>
      <c r="AE16356" s="237"/>
      <c r="AF16356" s="168"/>
      <c r="AG16356" s="168"/>
      <c r="AH16356" s="168"/>
    </row>
    <row r="16357" spans="19:34" x14ac:dyDescent="0.2">
      <c r="S16357" s="226" t="e">
        <f t="shared" si="341"/>
        <v>#REF!</v>
      </c>
      <c r="T16357" s="168"/>
      <c r="U16357" s="168"/>
      <c r="V16357" s="168"/>
      <c r="W16357" s="169"/>
      <c r="X16357" s="221"/>
      <c r="Y16357" s="221"/>
      <c r="Z16357" s="221"/>
      <c r="AA16357" s="222"/>
      <c r="AB16357" s="221"/>
      <c r="AC16357" s="221"/>
      <c r="AD16357" s="221"/>
      <c r="AE16357" s="237"/>
      <c r="AF16357" s="168"/>
      <c r="AG16357" s="168"/>
      <c r="AH16357" s="168"/>
    </row>
    <row r="16358" spans="19:34" x14ac:dyDescent="0.2">
      <c r="S16358" s="226" t="e">
        <f t="shared" si="341"/>
        <v>#REF!</v>
      </c>
      <c r="T16358" s="168"/>
      <c r="U16358" s="168"/>
      <c r="V16358" s="168"/>
      <c r="W16358" s="169"/>
      <c r="X16358" s="221"/>
      <c r="Y16358" s="221"/>
      <c r="Z16358" s="221"/>
      <c r="AA16358" s="222"/>
      <c r="AB16358" s="221"/>
      <c r="AC16358" s="221"/>
      <c r="AD16358" s="221"/>
      <c r="AE16358" s="237"/>
      <c r="AF16358" s="168"/>
      <c r="AG16358" s="168"/>
      <c r="AH16358" s="168"/>
    </row>
    <row r="16359" spans="19:34" x14ac:dyDescent="0.2">
      <c r="S16359" s="226" t="e">
        <f t="shared" si="341"/>
        <v>#REF!</v>
      </c>
      <c r="T16359" s="168"/>
      <c r="U16359" s="168"/>
      <c r="V16359" s="168"/>
      <c r="W16359" s="169"/>
      <c r="X16359" s="221"/>
      <c r="Y16359" s="221"/>
      <c r="Z16359" s="221"/>
      <c r="AA16359" s="222"/>
      <c r="AB16359" s="221"/>
      <c r="AC16359" s="221"/>
      <c r="AD16359" s="221"/>
      <c r="AE16359" s="237"/>
      <c r="AF16359" s="168"/>
      <c r="AG16359" s="168"/>
      <c r="AH16359" s="168"/>
    </row>
    <row r="16360" spans="19:34" x14ac:dyDescent="0.2">
      <c r="S16360" s="226" t="e">
        <f t="shared" si="341"/>
        <v>#REF!</v>
      </c>
      <c r="T16360" s="168"/>
      <c r="U16360" s="168"/>
      <c r="V16360" s="168"/>
      <c r="W16360" s="169"/>
      <c r="X16360" s="221"/>
      <c r="Y16360" s="221"/>
      <c r="Z16360" s="221"/>
      <c r="AA16360" s="222"/>
      <c r="AB16360" s="221"/>
      <c r="AC16360" s="221"/>
      <c r="AD16360" s="221"/>
      <c r="AE16360" s="237"/>
      <c r="AF16360" s="168"/>
      <c r="AG16360" s="168"/>
      <c r="AH16360" s="168"/>
    </row>
    <row r="16361" spans="19:34" x14ac:dyDescent="0.2">
      <c r="S16361" s="226" t="e">
        <f t="shared" si="341"/>
        <v>#REF!</v>
      </c>
      <c r="T16361" s="168"/>
      <c r="U16361" s="168"/>
      <c r="V16361" s="168"/>
      <c r="W16361" s="169"/>
      <c r="X16361" s="221"/>
      <c r="Y16361" s="221"/>
      <c r="Z16361" s="221"/>
      <c r="AA16361" s="222"/>
      <c r="AB16361" s="221"/>
      <c r="AC16361" s="221"/>
      <c r="AD16361" s="221"/>
      <c r="AE16361" s="237"/>
      <c r="AF16361" s="168"/>
      <c r="AG16361" s="168"/>
      <c r="AH16361" s="168"/>
    </row>
    <row r="16362" spans="19:34" x14ac:dyDescent="0.2">
      <c r="S16362" s="226" t="e">
        <f t="shared" si="341"/>
        <v>#REF!</v>
      </c>
      <c r="T16362" s="168"/>
      <c r="U16362" s="168"/>
      <c r="V16362" s="168"/>
      <c r="W16362" s="169"/>
      <c r="X16362" s="221"/>
      <c r="Y16362" s="221"/>
      <c r="Z16362" s="221"/>
      <c r="AA16362" s="222"/>
      <c r="AB16362" s="221"/>
      <c r="AC16362" s="221"/>
      <c r="AD16362" s="221"/>
      <c r="AE16362" s="237"/>
      <c r="AF16362" s="168"/>
      <c r="AG16362" s="168"/>
      <c r="AH16362" s="168"/>
    </row>
    <row r="16363" spans="19:34" x14ac:dyDescent="0.2">
      <c r="S16363" s="226" t="e">
        <f t="shared" si="341"/>
        <v>#REF!</v>
      </c>
      <c r="T16363" s="168"/>
      <c r="U16363" s="168"/>
      <c r="V16363" s="168"/>
      <c r="W16363" s="169"/>
      <c r="X16363" s="221"/>
      <c r="Y16363" s="221"/>
      <c r="Z16363" s="221"/>
      <c r="AA16363" s="222"/>
      <c r="AB16363" s="221"/>
      <c r="AC16363" s="221"/>
      <c r="AD16363" s="221"/>
      <c r="AE16363" s="237"/>
      <c r="AF16363" s="168"/>
      <c r="AG16363" s="168"/>
      <c r="AH16363" s="168"/>
    </row>
    <row r="16364" spans="19:34" x14ac:dyDescent="0.2">
      <c r="S16364" s="226" t="e">
        <f t="shared" si="341"/>
        <v>#REF!</v>
      </c>
      <c r="T16364" s="168"/>
      <c r="U16364" s="168"/>
      <c r="V16364" s="168"/>
      <c r="W16364" s="169"/>
      <c r="X16364" s="221"/>
      <c r="Y16364" s="221"/>
      <c r="Z16364" s="221"/>
      <c r="AA16364" s="222"/>
      <c r="AB16364" s="221"/>
      <c r="AC16364" s="221"/>
      <c r="AD16364" s="221"/>
      <c r="AE16364" s="237"/>
      <c r="AF16364" s="168"/>
      <c r="AG16364" s="168"/>
      <c r="AH16364" s="168"/>
    </row>
    <row r="16365" spans="19:34" x14ac:dyDescent="0.2">
      <c r="S16365" s="226" t="e">
        <f t="shared" ref="S16365:S16428" si="342">MID(#REF!,2,7)</f>
        <v>#REF!</v>
      </c>
      <c r="T16365" s="168"/>
      <c r="U16365" s="168"/>
      <c r="V16365" s="168"/>
      <c r="W16365" s="169"/>
      <c r="X16365" s="221"/>
      <c r="Y16365" s="221"/>
      <c r="Z16365" s="221"/>
      <c r="AA16365" s="222"/>
      <c r="AB16365" s="221"/>
      <c r="AC16365" s="221"/>
      <c r="AD16365" s="221"/>
      <c r="AE16365" s="237"/>
      <c r="AF16365" s="168"/>
      <c r="AG16365" s="168"/>
      <c r="AH16365" s="168"/>
    </row>
    <row r="16366" spans="19:34" x14ac:dyDescent="0.2">
      <c r="S16366" s="226" t="e">
        <f t="shared" si="342"/>
        <v>#REF!</v>
      </c>
      <c r="T16366" s="168"/>
      <c r="U16366" s="168"/>
      <c r="V16366" s="168"/>
      <c r="W16366" s="169"/>
      <c r="X16366" s="221"/>
      <c r="Y16366" s="221"/>
      <c r="Z16366" s="221"/>
      <c r="AA16366" s="222"/>
      <c r="AB16366" s="221"/>
      <c r="AC16366" s="221"/>
      <c r="AD16366" s="221"/>
      <c r="AE16366" s="237"/>
      <c r="AF16366" s="168"/>
      <c r="AG16366" s="168"/>
      <c r="AH16366" s="168"/>
    </row>
    <row r="16367" spans="19:34" x14ac:dyDescent="0.2">
      <c r="S16367" s="226" t="e">
        <f t="shared" si="342"/>
        <v>#REF!</v>
      </c>
      <c r="T16367" s="168"/>
      <c r="U16367" s="168"/>
      <c r="V16367" s="168"/>
      <c r="W16367" s="169"/>
      <c r="X16367" s="221"/>
      <c r="Y16367" s="221"/>
      <c r="Z16367" s="221"/>
      <c r="AA16367" s="222"/>
      <c r="AB16367" s="221"/>
      <c r="AC16367" s="221"/>
      <c r="AD16367" s="221"/>
      <c r="AE16367" s="237"/>
      <c r="AF16367" s="168"/>
      <c r="AG16367" s="168"/>
      <c r="AH16367" s="168"/>
    </row>
    <row r="16368" spans="19:34" x14ac:dyDescent="0.2">
      <c r="S16368" s="226" t="e">
        <f t="shared" si="342"/>
        <v>#REF!</v>
      </c>
      <c r="T16368" s="168"/>
      <c r="U16368" s="168"/>
      <c r="V16368" s="168"/>
      <c r="W16368" s="169"/>
      <c r="X16368" s="221"/>
      <c r="Y16368" s="221"/>
      <c r="Z16368" s="221"/>
      <c r="AA16368" s="222"/>
      <c r="AB16368" s="221"/>
      <c r="AC16368" s="221"/>
      <c r="AD16368" s="221"/>
      <c r="AE16368" s="237"/>
      <c r="AF16368" s="168"/>
      <c r="AG16368" s="168"/>
      <c r="AH16368" s="168"/>
    </row>
    <row r="16369" spans="19:34" x14ac:dyDescent="0.2">
      <c r="S16369" s="226" t="e">
        <f t="shared" si="342"/>
        <v>#REF!</v>
      </c>
      <c r="T16369" s="168"/>
      <c r="U16369" s="168"/>
      <c r="V16369" s="168"/>
      <c r="W16369" s="169"/>
      <c r="X16369" s="221"/>
      <c r="Y16369" s="221"/>
      <c r="Z16369" s="221"/>
      <c r="AA16369" s="222"/>
      <c r="AB16369" s="221"/>
      <c r="AC16369" s="221"/>
      <c r="AD16369" s="221"/>
      <c r="AE16369" s="237"/>
      <c r="AF16369" s="168"/>
      <c r="AG16369" s="168"/>
      <c r="AH16369" s="168"/>
    </row>
    <row r="16370" spans="19:34" x14ac:dyDescent="0.2">
      <c r="S16370" s="226" t="e">
        <f t="shared" si="342"/>
        <v>#REF!</v>
      </c>
      <c r="T16370" s="168"/>
      <c r="U16370" s="168"/>
      <c r="V16370" s="168"/>
      <c r="W16370" s="169"/>
      <c r="X16370" s="221"/>
      <c r="Y16370" s="221"/>
      <c r="Z16370" s="221"/>
      <c r="AA16370" s="222"/>
      <c r="AB16370" s="221"/>
      <c r="AC16370" s="221"/>
      <c r="AD16370" s="221"/>
      <c r="AE16370" s="237"/>
      <c r="AF16370" s="168"/>
      <c r="AG16370" s="168"/>
      <c r="AH16370" s="168"/>
    </row>
    <row r="16371" spans="19:34" x14ac:dyDescent="0.2">
      <c r="S16371" s="226" t="e">
        <f t="shared" si="342"/>
        <v>#REF!</v>
      </c>
      <c r="T16371" s="168"/>
      <c r="U16371" s="168"/>
      <c r="V16371" s="168"/>
      <c r="W16371" s="169"/>
      <c r="X16371" s="221"/>
      <c r="Y16371" s="221"/>
      <c r="Z16371" s="221"/>
      <c r="AA16371" s="222"/>
      <c r="AB16371" s="221"/>
      <c r="AC16371" s="221"/>
      <c r="AD16371" s="221"/>
      <c r="AE16371" s="237"/>
      <c r="AF16371" s="168"/>
      <c r="AG16371" s="168"/>
      <c r="AH16371" s="168"/>
    </row>
    <row r="16372" spans="19:34" x14ac:dyDescent="0.2">
      <c r="S16372" s="226" t="e">
        <f t="shared" si="342"/>
        <v>#REF!</v>
      </c>
      <c r="T16372" s="168"/>
      <c r="U16372" s="168"/>
      <c r="V16372" s="168"/>
      <c r="W16372" s="169"/>
      <c r="X16372" s="221"/>
      <c r="Y16372" s="221"/>
      <c r="Z16372" s="221"/>
      <c r="AA16372" s="222"/>
      <c r="AB16372" s="221"/>
      <c r="AC16372" s="221"/>
      <c r="AD16372" s="221"/>
      <c r="AE16372" s="237"/>
      <c r="AF16372" s="168"/>
      <c r="AG16372" s="168"/>
      <c r="AH16372" s="168"/>
    </row>
    <row r="16373" spans="19:34" x14ac:dyDescent="0.2">
      <c r="S16373" s="226" t="e">
        <f t="shared" si="342"/>
        <v>#REF!</v>
      </c>
      <c r="T16373" s="168"/>
      <c r="U16373" s="168"/>
      <c r="V16373" s="168"/>
      <c r="W16373" s="169"/>
      <c r="X16373" s="221"/>
      <c r="Y16373" s="221"/>
      <c r="Z16373" s="221"/>
      <c r="AA16373" s="222"/>
      <c r="AB16373" s="221"/>
      <c r="AC16373" s="221"/>
      <c r="AD16373" s="221"/>
      <c r="AE16373" s="237"/>
      <c r="AF16373" s="168"/>
      <c r="AG16373" s="168"/>
      <c r="AH16373" s="168"/>
    </row>
    <row r="16374" spans="19:34" x14ac:dyDescent="0.2">
      <c r="S16374" s="226" t="e">
        <f t="shared" si="342"/>
        <v>#REF!</v>
      </c>
      <c r="T16374" s="168"/>
      <c r="U16374" s="168"/>
      <c r="V16374" s="168"/>
      <c r="W16374" s="169"/>
      <c r="X16374" s="221"/>
      <c r="Y16374" s="221"/>
      <c r="Z16374" s="221"/>
      <c r="AA16374" s="222"/>
      <c r="AB16374" s="221"/>
      <c r="AC16374" s="221"/>
      <c r="AD16374" s="221"/>
      <c r="AE16374" s="237"/>
      <c r="AF16374" s="168"/>
      <c r="AG16374" s="168"/>
      <c r="AH16374" s="168"/>
    </row>
    <row r="16375" spans="19:34" x14ac:dyDescent="0.2">
      <c r="S16375" s="226" t="e">
        <f t="shared" si="342"/>
        <v>#REF!</v>
      </c>
      <c r="T16375" s="168"/>
      <c r="U16375" s="168"/>
      <c r="V16375" s="168"/>
      <c r="W16375" s="169"/>
      <c r="X16375" s="221"/>
      <c r="Y16375" s="221"/>
      <c r="Z16375" s="221"/>
      <c r="AA16375" s="222"/>
      <c r="AB16375" s="221"/>
      <c r="AC16375" s="221"/>
      <c r="AD16375" s="221"/>
      <c r="AE16375" s="237"/>
      <c r="AF16375" s="168"/>
      <c r="AG16375" s="168"/>
      <c r="AH16375" s="168"/>
    </row>
    <row r="16376" spans="19:34" x14ac:dyDescent="0.2">
      <c r="S16376" s="226" t="e">
        <f t="shared" si="342"/>
        <v>#REF!</v>
      </c>
      <c r="T16376" s="168"/>
      <c r="U16376" s="168"/>
      <c r="V16376" s="168"/>
      <c r="W16376" s="169"/>
      <c r="X16376" s="221"/>
      <c r="Y16376" s="221"/>
      <c r="Z16376" s="221"/>
      <c r="AA16376" s="222"/>
      <c r="AB16376" s="221"/>
      <c r="AC16376" s="221"/>
      <c r="AD16376" s="221"/>
      <c r="AE16376" s="237"/>
      <c r="AF16376" s="168"/>
      <c r="AG16376" s="168"/>
      <c r="AH16376" s="168"/>
    </row>
    <row r="16377" spans="19:34" x14ac:dyDescent="0.2">
      <c r="S16377" s="226" t="e">
        <f t="shared" si="342"/>
        <v>#REF!</v>
      </c>
      <c r="T16377" s="168"/>
      <c r="U16377" s="168"/>
      <c r="V16377" s="168"/>
      <c r="W16377" s="169"/>
      <c r="X16377" s="221"/>
      <c r="Y16377" s="221"/>
      <c r="Z16377" s="221"/>
      <c r="AA16377" s="222"/>
      <c r="AB16377" s="221"/>
      <c r="AC16377" s="221"/>
      <c r="AD16377" s="221"/>
      <c r="AE16377" s="237"/>
      <c r="AF16377" s="168"/>
      <c r="AG16377" s="168"/>
      <c r="AH16377" s="168"/>
    </row>
    <row r="16378" spans="19:34" x14ac:dyDescent="0.2">
      <c r="S16378" s="226" t="e">
        <f t="shared" si="342"/>
        <v>#REF!</v>
      </c>
      <c r="T16378" s="168"/>
      <c r="U16378" s="168"/>
      <c r="V16378" s="168"/>
      <c r="W16378" s="169"/>
      <c r="X16378" s="221"/>
      <c r="Y16378" s="221"/>
      <c r="Z16378" s="221"/>
      <c r="AA16378" s="222"/>
      <c r="AB16378" s="221"/>
      <c r="AC16378" s="221"/>
      <c r="AD16378" s="221"/>
      <c r="AE16378" s="237"/>
      <c r="AF16378" s="168"/>
      <c r="AG16378" s="168"/>
      <c r="AH16378" s="168"/>
    </row>
    <row r="16379" spans="19:34" x14ac:dyDescent="0.2">
      <c r="S16379" s="226" t="e">
        <f t="shared" si="342"/>
        <v>#REF!</v>
      </c>
      <c r="T16379" s="168"/>
      <c r="U16379" s="168"/>
      <c r="V16379" s="168"/>
      <c r="W16379" s="169"/>
      <c r="X16379" s="221"/>
      <c r="Y16379" s="221"/>
      <c r="Z16379" s="221"/>
      <c r="AA16379" s="222"/>
      <c r="AB16379" s="221"/>
      <c r="AC16379" s="221"/>
      <c r="AD16379" s="221"/>
      <c r="AE16379" s="237"/>
      <c r="AF16379" s="168"/>
      <c r="AG16379" s="168"/>
      <c r="AH16379" s="168"/>
    </row>
    <row r="16380" spans="19:34" x14ac:dyDescent="0.2">
      <c r="S16380" s="226" t="e">
        <f t="shared" si="342"/>
        <v>#REF!</v>
      </c>
      <c r="T16380" s="168"/>
      <c r="U16380" s="168"/>
      <c r="V16380" s="168"/>
      <c r="W16380" s="169"/>
      <c r="X16380" s="221"/>
      <c r="Y16380" s="221"/>
      <c r="Z16380" s="221"/>
      <c r="AA16380" s="222"/>
      <c r="AB16380" s="221"/>
      <c r="AC16380" s="221"/>
      <c r="AD16380" s="221"/>
      <c r="AE16380" s="237"/>
      <c r="AF16380" s="168"/>
      <c r="AG16380" s="168"/>
      <c r="AH16380" s="168"/>
    </row>
    <row r="16381" spans="19:34" x14ac:dyDescent="0.2">
      <c r="S16381" s="226" t="e">
        <f t="shared" si="342"/>
        <v>#REF!</v>
      </c>
      <c r="T16381" s="168"/>
      <c r="U16381" s="168"/>
      <c r="V16381" s="168"/>
      <c r="W16381" s="169"/>
      <c r="X16381" s="221"/>
      <c r="Y16381" s="221"/>
      <c r="Z16381" s="221"/>
      <c r="AA16381" s="222"/>
      <c r="AB16381" s="221"/>
      <c r="AC16381" s="221"/>
      <c r="AD16381" s="221"/>
      <c r="AE16381" s="237"/>
      <c r="AF16381" s="168"/>
      <c r="AG16381" s="168"/>
      <c r="AH16381" s="168"/>
    </row>
    <row r="16382" spans="19:34" x14ac:dyDescent="0.2">
      <c r="S16382" s="226" t="e">
        <f t="shared" si="342"/>
        <v>#REF!</v>
      </c>
      <c r="T16382" s="168"/>
      <c r="U16382" s="168"/>
      <c r="V16382" s="168"/>
      <c r="W16382" s="169"/>
      <c r="X16382" s="221"/>
      <c r="Y16382" s="221"/>
      <c r="Z16382" s="221"/>
      <c r="AA16382" s="222"/>
      <c r="AB16382" s="221"/>
      <c r="AC16382" s="221"/>
      <c r="AD16382" s="221"/>
      <c r="AE16382" s="237"/>
      <c r="AF16382" s="168"/>
      <c r="AG16382" s="168"/>
      <c r="AH16382" s="168"/>
    </row>
    <row r="16383" spans="19:34" x14ac:dyDescent="0.2">
      <c r="S16383" s="226" t="e">
        <f t="shared" si="342"/>
        <v>#REF!</v>
      </c>
      <c r="T16383" s="168"/>
      <c r="U16383" s="168"/>
      <c r="V16383" s="168"/>
      <c r="W16383" s="169"/>
      <c r="X16383" s="221"/>
      <c r="Y16383" s="221"/>
      <c r="Z16383" s="221"/>
      <c r="AA16383" s="222"/>
      <c r="AB16383" s="221"/>
      <c r="AC16383" s="221"/>
      <c r="AD16383" s="221"/>
      <c r="AE16383" s="237"/>
      <c r="AF16383" s="168"/>
      <c r="AG16383" s="168"/>
      <c r="AH16383" s="168"/>
    </row>
    <row r="16384" spans="19:34" x14ac:dyDescent="0.2">
      <c r="S16384" s="226" t="e">
        <f t="shared" si="342"/>
        <v>#REF!</v>
      </c>
      <c r="T16384" s="168"/>
      <c r="U16384" s="168"/>
      <c r="V16384" s="168"/>
      <c r="W16384" s="169"/>
      <c r="X16384" s="221"/>
      <c r="Y16384" s="221"/>
      <c r="Z16384" s="221"/>
      <c r="AA16384" s="222"/>
      <c r="AB16384" s="221"/>
      <c r="AC16384" s="221"/>
      <c r="AD16384" s="221"/>
      <c r="AE16384" s="237"/>
      <c r="AF16384" s="168"/>
      <c r="AG16384" s="168"/>
      <c r="AH16384" s="168"/>
    </row>
    <row r="16385" spans="19:34" x14ac:dyDescent="0.2">
      <c r="S16385" s="226" t="e">
        <f t="shared" si="342"/>
        <v>#REF!</v>
      </c>
      <c r="T16385" s="168"/>
      <c r="U16385" s="168"/>
      <c r="V16385" s="168"/>
      <c r="W16385" s="169"/>
      <c r="X16385" s="221"/>
      <c r="Y16385" s="221"/>
      <c r="Z16385" s="221"/>
      <c r="AA16385" s="222"/>
      <c r="AB16385" s="221"/>
      <c r="AC16385" s="221"/>
      <c r="AD16385" s="221"/>
      <c r="AE16385" s="237"/>
      <c r="AF16385" s="168"/>
      <c r="AG16385" s="168"/>
      <c r="AH16385" s="168"/>
    </row>
    <row r="16386" spans="19:34" x14ac:dyDescent="0.2">
      <c r="S16386" s="226" t="e">
        <f t="shared" si="342"/>
        <v>#REF!</v>
      </c>
      <c r="T16386" s="168"/>
      <c r="U16386" s="168"/>
      <c r="V16386" s="168"/>
      <c r="W16386" s="169"/>
      <c r="X16386" s="221"/>
      <c r="Y16386" s="221"/>
      <c r="Z16386" s="221"/>
      <c r="AA16386" s="222"/>
      <c r="AB16386" s="221"/>
      <c r="AC16386" s="221"/>
      <c r="AD16386" s="221"/>
      <c r="AE16386" s="237"/>
      <c r="AF16386" s="168"/>
      <c r="AG16386" s="168"/>
      <c r="AH16386" s="168"/>
    </row>
    <row r="16387" spans="19:34" x14ac:dyDescent="0.2">
      <c r="S16387" s="226" t="e">
        <f t="shared" si="342"/>
        <v>#REF!</v>
      </c>
      <c r="T16387" s="168"/>
      <c r="U16387" s="168"/>
      <c r="V16387" s="168"/>
      <c r="W16387" s="169"/>
      <c r="X16387" s="221"/>
      <c r="Y16387" s="221"/>
      <c r="Z16387" s="221"/>
      <c r="AA16387" s="222"/>
      <c r="AB16387" s="221"/>
      <c r="AC16387" s="221"/>
      <c r="AD16387" s="221"/>
      <c r="AE16387" s="237"/>
      <c r="AF16387" s="168"/>
      <c r="AG16387" s="168"/>
      <c r="AH16387" s="168"/>
    </row>
    <row r="16388" spans="19:34" x14ac:dyDescent="0.2">
      <c r="S16388" s="226" t="e">
        <f t="shared" si="342"/>
        <v>#REF!</v>
      </c>
      <c r="T16388" s="168"/>
      <c r="U16388" s="168"/>
      <c r="V16388" s="168"/>
      <c r="W16388" s="169"/>
      <c r="X16388" s="221"/>
      <c r="Y16388" s="221"/>
      <c r="Z16388" s="221"/>
      <c r="AA16388" s="222"/>
      <c r="AB16388" s="221"/>
      <c r="AC16388" s="221"/>
      <c r="AD16388" s="221"/>
      <c r="AE16388" s="237"/>
      <c r="AF16388" s="168"/>
      <c r="AG16388" s="168"/>
      <c r="AH16388" s="168"/>
    </row>
    <row r="16389" spans="19:34" x14ac:dyDescent="0.2">
      <c r="S16389" s="226" t="e">
        <f t="shared" si="342"/>
        <v>#REF!</v>
      </c>
      <c r="T16389" s="168"/>
      <c r="U16389" s="168"/>
      <c r="V16389" s="168"/>
      <c r="W16389" s="169"/>
      <c r="X16389" s="221"/>
      <c r="Y16389" s="221"/>
      <c r="Z16389" s="221"/>
      <c r="AA16389" s="222"/>
      <c r="AB16389" s="221"/>
      <c r="AC16389" s="221"/>
      <c r="AD16389" s="221"/>
      <c r="AE16389" s="237"/>
      <c r="AF16389" s="168"/>
      <c r="AG16389" s="168"/>
      <c r="AH16389" s="168"/>
    </row>
    <row r="16390" spans="19:34" x14ac:dyDescent="0.2">
      <c r="S16390" s="226" t="e">
        <f t="shared" si="342"/>
        <v>#REF!</v>
      </c>
      <c r="T16390" s="168"/>
      <c r="U16390" s="168"/>
      <c r="V16390" s="168"/>
      <c r="W16390" s="169"/>
      <c r="X16390" s="221"/>
      <c r="Y16390" s="221"/>
      <c r="Z16390" s="221"/>
      <c r="AA16390" s="222"/>
      <c r="AB16390" s="221"/>
      <c r="AC16390" s="221"/>
      <c r="AD16390" s="221"/>
      <c r="AE16390" s="237"/>
      <c r="AF16390" s="168"/>
      <c r="AG16390" s="168"/>
      <c r="AH16390" s="168"/>
    </row>
    <row r="16391" spans="19:34" x14ac:dyDescent="0.2">
      <c r="S16391" s="226" t="e">
        <f t="shared" si="342"/>
        <v>#REF!</v>
      </c>
      <c r="T16391" s="168"/>
      <c r="U16391" s="168"/>
      <c r="V16391" s="168"/>
      <c r="W16391" s="169"/>
      <c r="X16391" s="221"/>
      <c r="Y16391" s="221"/>
      <c r="Z16391" s="221"/>
      <c r="AA16391" s="222"/>
      <c r="AB16391" s="221"/>
      <c r="AC16391" s="221"/>
      <c r="AD16391" s="221"/>
      <c r="AE16391" s="237"/>
      <c r="AF16391" s="168"/>
      <c r="AG16391" s="168"/>
      <c r="AH16391" s="168"/>
    </row>
    <row r="16392" spans="19:34" x14ac:dyDescent="0.2">
      <c r="S16392" s="226" t="e">
        <f t="shared" si="342"/>
        <v>#REF!</v>
      </c>
      <c r="T16392" s="168"/>
      <c r="U16392" s="168"/>
      <c r="V16392" s="168"/>
      <c r="W16392" s="169"/>
      <c r="X16392" s="221"/>
      <c r="Y16392" s="221"/>
      <c r="Z16392" s="221"/>
      <c r="AA16392" s="222"/>
      <c r="AB16392" s="221"/>
      <c r="AC16392" s="221"/>
      <c r="AD16392" s="221"/>
      <c r="AE16392" s="237"/>
      <c r="AF16392" s="168"/>
      <c r="AG16392" s="168"/>
      <c r="AH16392" s="168"/>
    </row>
    <row r="16393" spans="19:34" x14ac:dyDescent="0.2">
      <c r="S16393" s="226" t="e">
        <f t="shared" si="342"/>
        <v>#REF!</v>
      </c>
      <c r="T16393" s="168"/>
      <c r="U16393" s="168"/>
      <c r="V16393" s="168"/>
      <c r="W16393" s="169"/>
      <c r="X16393" s="221"/>
      <c r="Y16393" s="221"/>
      <c r="Z16393" s="221"/>
      <c r="AA16393" s="222"/>
      <c r="AB16393" s="221"/>
      <c r="AC16393" s="221"/>
      <c r="AD16393" s="221"/>
      <c r="AE16393" s="237"/>
      <c r="AF16393" s="168"/>
      <c r="AG16393" s="168"/>
      <c r="AH16393" s="168"/>
    </row>
    <row r="16394" spans="19:34" x14ac:dyDescent="0.2">
      <c r="S16394" s="226" t="e">
        <f t="shared" si="342"/>
        <v>#REF!</v>
      </c>
      <c r="T16394" s="168"/>
      <c r="U16394" s="168"/>
      <c r="V16394" s="168"/>
      <c r="W16394" s="169"/>
      <c r="X16394" s="221"/>
      <c r="Y16394" s="221"/>
      <c r="Z16394" s="221"/>
      <c r="AA16394" s="222"/>
      <c r="AB16394" s="221"/>
      <c r="AC16394" s="221"/>
      <c r="AD16394" s="221"/>
      <c r="AE16394" s="237"/>
      <c r="AF16394" s="168"/>
      <c r="AG16394" s="168"/>
      <c r="AH16394" s="168"/>
    </row>
    <row r="16395" spans="19:34" x14ac:dyDescent="0.2">
      <c r="S16395" s="226" t="e">
        <f t="shared" si="342"/>
        <v>#REF!</v>
      </c>
      <c r="T16395" s="168"/>
      <c r="U16395" s="168"/>
      <c r="V16395" s="168"/>
      <c r="W16395" s="169"/>
      <c r="X16395" s="221"/>
      <c r="Y16395" s="221"/>
      <c r="Z16395" s="221"/>
      <c r="AA16395" s="222"/>
      <c r="AB16395" s="221"/>
      <c r="AC16395" s="221"/>
      <c r="AD16395" s="221"/>
      <c r="AE16395" s="237"/>
      <c r="AF16395" s="168"/>
      <c r="AG16395" s="168"/>
      <c r="AH16395" s="168"/>
    </row>
    <row r="16396" spans="19:34" x14ac:dyDescent="0.2">
      <c r="S16396" s="226" t="e">
        <f t="shared" si="342"/>
        <v>#REF!</v>
      </c>
      <c r="T16396" s="168"/>
      <c r="U16396" s="168"/>
      <c r="V16396" s="168"/>
      <c r="W16396" s="169"/>
      <c r="X16396" s="221"/>
      <c r="Y16396" s="221"/>
      <c r="Z16396" s="221"/>
      <c r="AA16396" s="222"/>
      <c r="AB16396" s="221"/>
      <c r="AC16396" s="221"/>
      <c r="AD16396" s="221"/>
      <c r="AE16396" s="237"/>
      <c r="AF16396" s="168"/>
      <c r="AG16396" s="168"/>
      <c r="AH16396" s="168"/>
    </row>
    <row r="16397" spans="19:34" x14ac:dyDescent="0.2">
      <c r="S16397" s="226" t="e">
        <f t="shared" si="342"/>
        <v>#REF!</v>
      </c>
      <c r="T16397" s="168"/>
      <c r="U16397" s="168"/>
      <c r="V16397" s="168"/>
      <c r="W16397" s="169"/>
      <c r="X16397" s="221"/>
      <c r="Y16397" s="221"/>
      <c r="Z16397" s="221"/>
      <c r="AA16397" s="222"/>
      <c r="AB16397" s="221"/>
      <c r="AC16397" s="221"/>
      <c r="AD16397" s="221"/>
      <c r="AE16397" s="237"/>
      <c r="AF16397" s="168"/>
      <c r="AG16397" s="168"/>
      <c r="AH16397" s="168"/>
    </row>
    <row r="16398" spans="19:34" x14ac:dyDescent="0.2">
      <c r="S16398" s="226" t="e">
        <f t="shared" si="342"/>
        <v>#REF!</v>
      </c>
      <c r="T16398" s="168"/>
      <c r="U16398" s="168"/>
      <c r="V16398" s="168"/>
      <c r="W16398" s="169"/>
      <c r="X16398" s="221"/>
      <c r="Y16398" s="221"/>
      <c r="Z16398" s="221"/>
      <c r="AA16398" s="222"/>
      <c r="AB16398" s="221"/>
      <c r="AC16398" s="221"/>
      <c r="AD16398" s="221"/>
      <c r="AE16398" s="237"/>
      <c r="AF16398" s="168"/>
      <c r="AG16398" s="168"/>
      <c r="AH16398" s="168"/>
    </row>
    <row r="16399" spans="19:34" x14ac:dyDescent="0.2">
      <c r="S16399" s="226" t="e">
        <f t="shared" si="342"/>
        <v>#REF!</v>
      </c>
      <c r="T16399" s="168"/>
      <c r="U16399" s="168"/>
      <c r="V16399" s="168"/>
      <c r="W16399" s="169"/>
      <c r="X16399" s="221"/>
      <c r="Y16399" s="221"/>
      <c r="Z16399" s="221"/>
      <c r="AA16399" s="222"/>
      <c r="AB16399" s="221"/>
      <c r="AC16399" s="221"/>
      <c r="AD16399" s="221"/>
      <c r="AE16399" s="237"/>
      <c r="AF16399" s="168"/>
      <c r="AG16399" s="168"/>
      <c r="AH16399" s="168"/>
    </row>
    <row r="16400" spans="19:34" x14ac:dyDescent="0.2">
      <c r="S16400" s="226" t="e">
        <f t="shared" si="342"/>
        <v>#REF!</v>
      </c>
      <c r="T16400" s="168"/>
      <c r="U16400" s="168"/>
      <c r="V16400" s="168"/>
      <c r="W16400" s="169"/>
      <c r="X16400" s="221"/>
      <c r="Y16400" s="221"/>
      <c r="Z16400" s="221"/>
      <c r="AA16400" s="222"/>
      <c r="AB16400" s="221"/>
      <c r="AC16400" s="221"/>
      <c r="AD16400" s="221"/>
      <c r="AE16400" s="237"/>
      <c r="AF16400" s="168"/>
      <c r="AG16400" s="168"/>
      <c r="AH16400" s="168"/>
    </row>
    <row r="16401" spans="19:34" x14ac:dyDescent="0.2">
      <c r="S16401" s="226" t="e">
        <f t="shared" si="342"/>
        <v>#REF!</v>
      </c>
      <c r="T16401" s="168"/>
      <c r="U16401" s="168"/>
      <c r="V16401" s="168"/>
      <c r="W16401" s="169"/>
      <c r="X16401" s="221"/>
      <c r="Y16401" s="221"/>
      <c r="Z16401" s="221"/>
      <c r="AA16401" s="222"/>
      <c r="AB16401" s="221"/>
      <c r="AC16401" s="221"/>
      <c r="AD16401" s="221"/>
      <c r="AE16401" s="237"/>
      <c r="AF16401" s="168"/>
      <c r="AG16401" s="168"/>
      <c r="AH16401" s="168"/>
    </row>
    <row r="16402" spans="19:34" x14ac:dyDescent="0.2">
      <c r="S16402" s="226" t="e">
        <f t="shared" si="342"/>
        <v>#REF!</v>
      </c>
      <c r="T16402" s="168"/>
      <c r="U16402" s="168"/>
      <c r="V16402" s="168"/>
      <c r="W16402" s="169"/>
      <c r="X16402" s="221"/>
      <c r="Y16402" s="221"/>
      <c r="Z16402" s="221"/>
      <c r="AA16402" s="222"/>
      <c r="AB16402" s="221"/>
      <c r="AC16402" s="221"/>
      <c r="AD16402" s="221"/>
      <c r="AE16402" s="237"/>
      <c r="AF16402" s="168"/>
      <c r="AG16402" s="168"/>
      <c r="AH16402" s="168"/>
    </row>
    <row r="16403" spans="19:34" x14ac:dyDescent="0.2">
      <c r="S16403" s="226" t="e">
        <f t="shared" si="342"/>
        <v>#REF!</v>
      </c>
      <c r="T16403" s="168"/>
      <c r="U16403" s="168"/>
      <c r="V16403" s="168"/>
      <c r="W16403" s="169"/>
      <c r="X16403" s="221"/>
      <c r="Y16403" s="221"/>
      <c r="Z16403" s="221"/>
      <c r="AA16403" s="222"/>
      <c r="AB16403" s="221"/>
      <c r="AC16403" s="221"/>
      <c r="AD16403" s="221"/>
      <c r="AE16403" s="237"/>
      <c r="AF16403" s="168"/>
      <c r="AG16403" s="168"/>
      <c r="AH16403" s="168"/>
    </row>
    <row r="16404" spans="19:34" x14ac:dyDescent="0.2">
      <c r="S16404" s="226" t="e">
        <f t="shared" si="342"/>
        <v>#REF!</v>
      </c>
      <c r="T16404" s="168"/>
      <c r="U16404" s="168"/>
      <c r="V16404" s="168"/>
      <c r="W16404" s="169"/>
      <c r="X16404" s="221"/>
      <c r="Y16404" s="221"/>
      <c r="Z16404" s="221"/>
      <c r="AA16404" s="222"/>
      <c r="AB16404" s="221"/>
      <c r="AC16404" s="221"/>
      <c r="AD16404" s="221"/>
      <c r="AE16404" s="237"/>
      <c r="AF16404" s="168"/>
      <c r="AG16404" s="168"/>
      <c r="AH16404" s="168"/>
    </row>
    <row r="16405" spans="19:34" x14ac:dyDescent="0.2">
      <c r="S16405" s="226" t="e">
        <f t="shared" si="342"/>
        <v>#REF!</v>
      </c>
      <c r="T16405" s="168"/>
      <c r="U16405" s="168"/>
      <c r="V16405" s="168"/>
      <c r="W16405" s="169"/>
      <c r="X16405" s="221"/>
      <c r="Y16405" s="221"/>
      <c r="Z16405" s="221"/>
      <c r="AA16405" s="222"/>
      <c r="AB16405" s="221"/>
      <c r="AC16405" s="221"/>
      <c r="AD16405" s="221"/>
      <c r="AE16405" s="237"/>
      <c r="AF16405" s="168"/>
      <c r="AG16405" s="168"/>
      <c r="AH16405" s="168"/>
    </row>
    <row r="16406" spans="19:34" x14ac:dyDescent="0.2">
      <c r="S16406" s="226" t="e">
        <f t="shared" si="342"/>
        <v>#REF!</v>
      </c>
      <c r="T16406" s="168"/>
      <c r="U16406" s="168"/>
      <c r="V16406" s="168"/>
      <c r="W16406" s="169"/>
      <c r="X16406" s="221"/>
      <c r="Y16406" s="221"/>
      <c r="Z16406" s="221"/>
      <c r="AA16406" s="222"/>
      <c r="AB16406" s="221"/>
      <c r="AC16406" s="221"/>
      <c r="AD16406" s="221"/>
      <c r="AE16406" s="237"/>
      <c r="AF16406" s="168"/>
      <c r="AG16406" s="168"/>
      <c r="AH16406" s="168"/>
    </row>
    <row r="16407" spans="19:34" x14ac:dyDescent="0.2">
      <c r="S16407" s="226" t="e">
        <f t="shared" si="342"/>
        <v>#REF!</v>
      </c>
      <c r="T16407" s="168"/>
      <c r="U16407" s="168"/>
      <c r="V16407" s="168"/>
      <c r="W16407" s="169"/>
      <c r="X16407" s="221"/>
      <c r="Y16407" s="221"/>
      <c r="Z16407" s="221"/>
      <c r="AA16407" s="222"/>
      <c r="AB16407" s="221"/>
      <c r="AC16407" s="221"/>
      <c r="AD16407" s="221"/>
      <c r="AE16407" s="237"/>
      <c r="AF16407" s="168"/>
      <c r="AG16407" s="168"/>
      <c r="AH16407" s="168"/>
    </row>
    <row r="16408" spans="19:34" x14ac:dyDescent="0.2">
      <c r="S16408" s="226" t="e">
        <f t="shared" si="342"/>
        <v>#REF!</v>
      </c>
      <c r="T16408" s="168"/>
      <c r="U16408" s="168"/>
      <c r="V16408" s="168"/>
      <c r="W16408" s="169"/>
      <c r="X16408" s="221"/>
      <c r="Y16408" s="221"/>
      <c r="Z16408" s="221"/>
      <c r="AA16408" s="222"/>
      <c r="AB16408" s="221"/>
      <c r="AC16408" s="221"/>
      <c r="AD16408" s="221"/>
      <c r="AE16408" s="237"/>
      <c r="AF16408" s="168"/>
      <c r="AG16408" s="168"/>
      <c r="AH16408" s="168"/>
    </row>
    <row r="16409" spans="19:34" x14ac:dyDescent="0.2">
      <c r="S16409" s="226" t="e">
        <f t="shared" si="342"/>
        <v>#REF!</v>
      </c>
      <c r="T16409" s="168"/>
      <c r="U16409" s="168"/>
      <c r="V16409" s="168"/>
      <c r="W16409" s="169"/>
      <c r="X16409" s="221"/>
      <c r="Y16409" s="221"/>
      <c r="Z16409" s="221"/>
      <c r="AA16409" s="222"/>
      <c r="AB16409" s="221"/>
      <c r="AC16409" s="221"/>
      <c r="AD16409" s="221"/>
      <c r="AE16409" s="237"/>
      <c r="AF16409" s="168"/>
      <c r="AG16409" s="168"/>
      <c r="AH16409" s="168"/>
    </row>
    <row r="16410" spans="19:34" x14ac:dyDescent="0.2">
      <c r="S16410" s="226" t="e">
        <f t="shared" si="342"/>
        <v>#REF!</v>
      </c>
      <c r="T16410" s="168"/>
      <c r="U16410" s="168"/>
      <c r="V16410" s="168"/>
      <c r="W16410" s="169"/>
      <c r="X16410" s="221"/>
      <c r="Y16410" s="221"/>
      <c r="Z16410" s="221"/>
      <c r="AA16410" s="222"/>
      <c r="AB16410" s="221"/>
      <c r="AC16410" s="221"/>
      <c r="AD16410" s="221"/>
      <c r="AE16410" s="237"/>
      <c r="AF16410" s="168"/>
      <c r="AG16410" s="168"/>
      <c r="AH16410" s="168"/>
    </row>
    <row r="16411" spans="19:34" x14ac:dyDescent="0.2">
      <c r="S16411" s="226" t="e">
        <f t="shared" si="342"/>
        <v>#REF!</v>
      </c>
      <c r="T16411" s="168"/>
      <c r="U16411" s="168"/>
      <c r="V16411" s="168"/>
      <c r="W16411" s="169"/>
      <c r="X16411" s="221"/>
      <c r="Y16411" s="221"/>
      <c r="Z16411" s="221"/>
      <c r="AA16411" s="222"/>
      <c r="AB16411" s="221"/>
      <c r="AC16411" s="221"/>
      <c r="AD16411" s="221"/>
      <c r="AE16411" s="237"/>
      <c r="AF16411" s="168"/>
      <c r="AG16411" s="168"/>
      <c r="AH16411" s="168"/>
    </row>
    <row r="16412" spans="19:34" x14ac:dyDescent="0.2">
      <c r="S16412" s="226" t="e">
        <f t="shared" si="342"/>
        <v>#REF!</v>
      </c>
      <c r="T16412" s="168"/>
      <c r="U16412" s="168"/>
      <c r="V16412" s="168"/>
      <c r="W16412" s="169"/>
      <c r="X16412" s="221"/>
      <c r="Y16412" s="221"/>
      <c r="Z16412" s="221"/>
      <c r="AA16412" s="222"/>
      <c r="AB16412" s="221"/>
      <c r="AC16412" s="221"/>
      <c r="AD16412" s="221"/>
      <c r="AE16412" s="237"/>
      <c r="AF16412" s="168"/>
      <c r="AG16412" s="168"/>
      <c r="AH16412" s="168"/>
    </row>
    <row r="16413" spans="19:34" x14ac:dyDescent="0.2">
      <c r="S16413" s="226" t="e">
        <f t="shared" si="342"/>
        <v>#REF!</v>
      </c>
      <c r="T16413" s="168"/>
      <c r="U16413" s="168"/>
      <c r="V16413" s="168"/>
      <c r="W16413" s="169"/>
      <c r="X16413" s="221"/>
      <c r="Y16413" s="221"/>
      <c r="Z16413" s="221"/>
      <c r="AA16413" s="222"/>
      <c r="AB16413" s="221"/>
      <c r="AC16413" s="221"/>
      <c r="AD16413" s="221"/>
      <c r="AE16413" s="237"/>
      <c r="AF16413" s="168"/>
      <c r="AG16413" s="168"/>
      <c r="AH16413" s="168"/>
    </row>
    <row r="16414" spans="19:34" x14ac:dyDescent="0.2">
      <c r="S16414" s="226" t="e">
        <f t="shared" si="342"/>
        <v>#REF!</v>
      </c>
      <c r="T16414" s="168"/>
      <c r="U16414" s="168"/>
      <c r="V16414" s="168"/>
      <c r="W16414" s="169"/>
      <c r="X16414" s="221"/>
      <c r="Y16414" s="221"/>
      <c r="Z16414" s="221"/>
      <c r="AA16414" s="222"/>
      <c r="AB16414" s="221"/>
      <c r="AC16414" s="221"/>
      <c r="AD16414" s="221"/>
      <c r="AE16414" s="237"/>
      <c r="AF16414" s="168"/>
      <c r="AG16414" s="168"/>
      <c r="AH16414" s="168"/>
    </row>
    <row r="16415" spans="19:34" x14ac:dyDescent="0.2">
      <c r="S16415" s="226" t="e">
        <f t="shared" si="342"/>
        <v>#REF!</v>
      </c>
      <c r="T16415" s="168"/>
      <c r="U16415" s="168"/>
      <c r="V16415" s="168"/>
      <c r="W16415" s="169"/>
      <c r="X16415" s="221"/>
      <c r="Y16415" s="221"/>
      <c r="Z16415" s="221"/>
      <c r="AA16415" s="222"/>
      <c r="AB16415" s="221"/>
      <c r="AC16415" s="221"/>
      <c r="AD16415" s="221"/>
      <c r="AE16415" s="237"/>
      <c r="AF16415" s="168"/>
      <c r="AG16415" s="168"/>
      <c r="AH16415" s="168"/>
    </row>
    <row r="16416" spans="19:34" x14ac:dyDescent="0.2">
      <c r="S16416" s="226" t="e">
        <f t="shared" si="342"/>
        <v>#REF!</v>
      </c>
      <c r="T16416" s="168"/>
      <c r="U16416" s="168"/>
      <c r="V16416" s="168"/>
      <c r="W16416" s="169"/>
      <c r="X16416" s="221"/>
      <c r="Y16416" s="221"/>
      <c r="Z16416" s="221"/>
      <c r="AA16416" s="222"/>
      <c r="AB16416" s="221"/>
      <c r="AC16416" s="221"/>
      <c r="AD16416" s="221"/>
      <c r="AE16416" s="237"/>
      <c r="AF16416" s="168"/>
      <c r="AG16416" s="168"/>
      <c r="AH16416" s="168"/>
    </row>
    <row r="16417" spans="19:34" x14ac:dyDescent="0.2">
      <c r="S16417" s="226" t="e">
        <f t="shared" si="342"/>
        <v>#REF!</v>
      </c>
      <c r="T16417" s="168"/>
      <c r="U16417" s="168"/>
      <c r="V16417" s="168"/>
      <c r="W16417" s="169"/>
      <c r="X16417" s="221"/>
      <c r="Y16417" s="221"/>
      <c r="Z16417" s="221"/>
      <c r="AA16417" s="222"/>
      <c r="AB16417" s="221"/>
      <c r="AC16417" s="221"/>
      <c r="AD16417" s="221"/>
      <c r="AE16417" s="237"/>
      <c r="AF16417" s="168"/>
      <c r="AG16417" s="168"/>
      <c r="AH16417" s="168"/>
    </row>
    <row r="16418" spans="19:34" x14ac:dyDescent="0.2">
      <c r="S16418" s="226" t="e">
        <f t="shared" si="342"/>
        <v>#REF!</v>
      </c>
      <c r="T16418" s="168"/>
      <c r="U16418" s="168"/>
      <c r="V16418" s="168"/>
      <c r="W16418" s="169"/>
      <c r="X16418" s="221"/>
      <c r="Y16418" s="221"/>
      <c r="Z16418" s="221"/>
      <c r="AA16418" s="222"/>
      <c r="AB16418" s="221"/>
      <c r="AC16418" s="221"/>
      <c r="AD16418" s="221"/>
      <c r="AE16418" s="237"/>
      <c r="AF16418" s="168"/>
      <c r="AG16418" s="168"/>
      <c r="AH16418" s="168"/>
    </row>
    <row r="16419" spans="19:34" x14ac:dyDescent="0.2">
      <c r="S16419" s="226" t="e">
        <f t="shared" si="342"/>
        <v>#REF!</v>
      </c>
      <c r="T16419" s="168"/>
      <c r="U16419" s="168"/>
      <c r="V16419" s="168"/>
      <c r="W16419" s="169"/>
      <c r="X16419" s="221"/>
      <c r="Y16419" s="221"/>
      <c r="Z16419" s="221"/>
      <c r="AA16419" s="222"/>
      <c r="AB16419" s="221"/>
      <c r="AC16419" s="221"/>
      <c r="AD16419" s="221"/>
      <c r="AE16419" s="237"/>
      <c r="AF16419" s="168"/>
      <c r="AG16419" s="168"/>
      <c r="AH16419" s="168"/>
    </row>
    <row r="16420" spans="19:34" x14ac:dyDescent="0.2">
      <c r="S16420" s="226" t="e">
        <f t="shared" si="342"/>
        <v>#REF!</v>
      </c>
      <c r="T16420" s="168"/>
      <c r="U16420" s="168"/>
      <c r="V16420" s="168"/>
      <c r="W16420" s="169"/>
      <c r="X16420" s="221"/>
      <c r="Y16420" s="221"/>
      <c r="Z16420" s="221"/>
      <c r="AA16420" s="222"/>
      <c r="AB16420" s="221"/>
      <c r="AC16420" s="221"/>
      <c r="AD16420" s="221"/>
      <c r="AE16420" s="237"/>
      <c r="AF16420" s="168"/>
      <c r="AG16420" s="168"/>
      <c r="AH16420" s="168"/>
    </row>
    <row r="16421" spans="19:34" x14ac:dyDescent="0.2">
      <c r="S16421" s="226" t="e">
        <f t="shared" si="342"/>
        <v>#REF!</v>
      </c>
      <c r="T16421" s="168"/>
      <c r="U16421" s="168"/>
      <c r="V16421" s="168"/>
      <c r="W16421" s="169"/>
      <c r="X16421" s="221"/>
      <c r="Y16421" s="221"/>
      <c r="Z16421" s="221"/>
      <c r="AA16421" s="222"/>
      <c r="AB16421" s="221"/>
      <c r="AC16421" s="221"/>
      <c r="AD16421" s="221"/>
      <c r="AE16421" s="237"/>
      <c r="AF16421" s="168"/>
      <c r="AG16421" s="168"/>
      <c r="AH16421" s="168"/>
    </row>
    <row r="16422" spans="19:34" x14ac:dyDescent="0.2">
      <c r="S16422" s="226" t="e">
        <f t="shared" si="342"/>
        <v>#REF!</v>
      </c>
      <c r="T16422" s="168"/>
      <c r="U16422" s="168"/>
      <c r="V16422" s="168"/>
      <c r="W16422" s="169"/>
      <c r="X16422" s="221"/>
      <c r="Y16422" s="221"/>
      <c r="Z16422" s="221"/>
      <c r="AA16422" s="222"/>
      <c r="AB16422" s="221"/>
      <c r="AC16422" s="221"/>
      <c r="AD16422" s="221"/>
      <c r="AE16422" s="237"/>
      <c r="AF16422" s="168"/>
      <c r="AG16422" s="168"/>
      <c r="AH16422" s="168"/>
    </row>
    <row r="16423" spans="19:34" x14ac:dyDescent="0.2">
      <c r="S16423" s="226" t="e">
        <f t="shared" si="342"/>
        <v>#REF!</v>
      </c>
      <c r="T16423" s="168"/>
      <c r="U16423" s="168"/>
      <c r="V16423" s="168"/>
      <c r="W16423" s="169"/>
      <c r="X16423" s="221"/>
      <c r="Y16423" s="221"/>
      <c r="Z16423" s="221"/>
      <c r="AA16423" s="222"/>
      <c r="AB16423" s="221"/>
      <c r="AC16423" s="221"/>
      <c r="AD16423" s="221"/>
      <c r="AE16423" s="237"/>
      <c r="AF16423" s="168"/>
      <c r="AG16423" s="168"/>
      <c r="AH16423" s="168"/>
    </row>
    <row r="16424" spans="19:34" x14ac:dyDescent="0.2">
      <c r="S16424" s="226" t="e">
        <f t="shared" si="342"/>
        <v>#REF!</v>
      </c>
      <c r="T16424" s="168"/>
      <c r="U16424" s="168"/>
      <c r="V16424" s="168"/>
      <c r="W16424" s="169"/>
      <c r="X16424" s="221"/>
      <c r="Y16424" s="221"/>
      <c r="Z16424" s="221"/>
      <c r="AA16424" s="222"/>
      <c r="AB16424" s="221"/>
      <c r="AC16424" s="221"/>
      <c r="AD16424" s="221"/>
      <c r="AE16424" s="237"/>
      <c r="AF16424" s="168"/>
      <c r="AG16424" s="168"/>
      <c r="AH16424" s="168"/>
    </row>
    <row r="16425" spans="19:34" x14ac:dyDescent="0.2">
      <c r="S16425" s="226" t="e">
        <f t="shared" si="342"/>
        <v>#REF!</v>
      </c>
      <c r="T16425" s="168"/>
      <c r="U16425" s="168"/>
      <c r="V16425" s="168"/>
      <c r="W16425" s="169"/>
      <c r="X16425" s="221"/>
      <c r="Y16425" s="221"/>
      <c r="Z16425" s="221"/>
      <c r="AA16425" s="222"/>
      <c r="AB16425" s="221"/>
      <c r="AC16425" s="221"/>
      <c r="AD16425" s="221"/>
      <c r="AE16425" s="237"/>
      <c r="AF16425" s="168"/>
      <c r="AG16425" s="168"/>
      <c r="AH16425" s="168"/>
    </row>
    <row r="16426" spans="19:34" x14ac:dyDescent="0.2">
      <c r="S16426" s="226" t="e">
        <f t="shared" si="342"/>
        <v>#REF!</v>
      </c>
      <c r="T16426" s="168"/>
      <c r="U16426" s="168"/>
      <c r="V16426" s="168"/>
      <c r="W16426" s="169"/>
      <c r="X16426" s="221"/>
      <c r="Y16426" s="221"/>
      <c r="Z16426" s="221"/>
      <c r="AA16426" s="222"/>
      <c r="AB16426" s="221"/>
      <c r="AC16426" s="221"/>
      <c r="AD16426" s="221"/>
      <c r="AE16426" s="237"/>
      <c r="AF16426" s="168"/>
      <c r="AG16426" s="168"/>
      <c r="AH16426" s="168"/>
    </row>
    <row r="16427" spans="19:34" x14ac:dyDescent="0.2">
      <c r="S16427" s="226" t="e">
        <f t="shared" si="342"/>
        <v>#REF!</v>
      </c>
      <c r="T16427" s="168"/>
      <c r="U16427" s="168"/>
      <c r="V16427" s="168"/>
      <c r="W16427" s="169"/>
      <c r="X16427" s="221"/>
      <c r="Y16427" s="221"/>
      <c r="Z16427" s="221"/>
      <c r="AA16427" s="222"/>
      <c r="AB16427" s="221"/>
      <c r="AC16427" s="221"/>
      <c r="AD16427" s="221"/>
      <c r="AE16427" s="237"/>
      <c r="AF16427" s="168"/>
      <c r="AG16427" s="168"/>
      <c r="AH16427" s="168"/>
    </row>
    <row r="16428" spans="19:34" x14ac:dyDescent="0.2">
      <c r="S16428" s="226" t="e">
        <f t="shared" si="342"/>
        <v>#REF!</v>
      </c>
      <c r="T16428" s="168"/>
      <c r="U16428" s="168"/>
      <c r="V16428" s="168"/>
      <c r="W16428" s="169"/>
      <c r="X16428" s="221"/>
      <c r="Y16428" s="221"/>
      <c r="Z16428" s="221"/>
      <c r="AA16428" s="222"/>
      <c r="AB16428" s="221"/>
      <c r="AC16428" s="221"/>
      <c r="AD16428" s="221"/>
      <c r="AE16428" s="237"/>
      <c r="AF16428" s="168"/>
      <c r="AG16428" s="168"/>
      <c r="AH16428" s="168"/>
    </row>
    <row r="16429" spans="19:34" x14ac:dyDescent="0.2">
      <c r="S16429" s="226" t="e">
        <f t="shared" ref="S16429:S16450" si="343">MID(#REF!,2,7)</f>
        <v>#REF!</v>
      </c>
      <c r="T16429" s="168"/>
      <c r="U16429" s="168"/>
      <c r="V16429" s="168"/>
      <c r="W16429" s="169"/>
      <c r="X16429" s="221"/>
      <c r="Y16429" s="221"/>
      <c r="Z16429" s="221"/>
      <c r="AA16429" s="222"/>
      <c r="AB16429" s="221"/>
      <c r="AC16429" s="221"/>
      <c r="AD16429" s="221"/>
      <c r="AE16429" s="237"/>
      <c r="AF16429" s="168"/>
      <c r="AG16429" s="168"/>
      <c r="AH16429" s="168"/>
    </row>
    <row r="16430" spans="19:34" x14ac:dyDescent="0.2">
      <c r="S16430" s="226" t="e">
        <f t="shared" si="343"/>
        <v>#REF!</v>
      </c>
      <c r="T16430" s="168"/>
      <c r="U16430" s="168"/>
      <c r="V16430" s="168"/>
      <c r="W16430" s="169"/>
      <c r="X16430" s="221"/>
      <c r="Y16430" s="221"/>
      <c r="Z16430" s="221"/>
      <c r="AA16430" s="222"/>
      <c r="AB16430" s="221"/>
      <c r="AC16430" s="221"/>
      <c r="AD16430" s="221"/>
      <c r="AE16430" s="237"/>
      <c r="AF16430" s="168"/>
      <c r="AG16430" s="168"/>
      <c r="AH16430" s="168"/>
    </row>
    <row r="16431" spans="19:34" x14ac:dyDescent="0.2">
      <c r="S16431" s="226" t="e">
        <f t="shared" si="343"/>
        <v>#REF!</v>
      </c>
      <c r="T16431" s="168"/>
      <c r="U16431" s="168"/>
      <c r="V16431" s="168"/>
      <c r="W16431" s="169"/>
      <c r="X16431" s="221"/>
      <c r="Y16431" s="221"/>
      <c r="Z16431" s="221"/>
      <c r="AA16431" s="222"/>
      <c r="AB16431" s="221"/>
      <c r="AC16431" s="221"/>
      <c r="AD16431" s="221"/>
      <c r="AE16431" s="237"/>
      <c r="AF16431" s="168"/>
      <c r="AG16431" s="168"/>
      <c r="AH16431" s="168"/>
    </row>
    <row r="16432" spans="19:34" x14ac:dyDescent="0.2">
      <c r="S16432" s="226" t="e">
        <f t="shared" si="343"/>
        <v>#REF!</v>
      </c>
      <c r="T16432" s="168"/>
      <c r="U16432" s="168"/>
      <c r="V16432" s="168"/>
      <c r="W16432" s="169"/>
      <c r="X16432" s="221"/>
      <c r="Y16432" s="221"/>
      <c r="Z16432" s="221"/>
      <c r="AA16432" s="222"/>
      <c r="AB16432" s="221"/>
      <c r="AC16432" s="221"/>
      <c r="AD16432" s="221"/>
      <c r="AE16432" s="237"/>
      <c r="AF16432" s="168"/>
      <c r="AG16432" s="168"/>
      <c r="AH16432" s="168"/>
    </row>
    <row r="16433" spans="19:34" x14ac:dyDescent="0.2">
      <c r="S16433" s="226" t="e">
        <f t="shared" si="343"/>
        <v>#REF!</v>
      </c>
      <c r="T16433" s="168"/>
      <c r="U16433" s="168"/>
      <c r="V16433" s="168"/>
      <c r="W16433" s="169"/>
      <c r="X16433" s="221"/>
      <c r="Y16433" s="221"/>
      <c r="Z16433" s="221"/>
      <c r="AA16433" s="222"/>
      <c r="AB16433" s="221"/>
      <c r="AC16433" s="221"/>
      <c r="AD16433" s="221"/>
      <c r="AE16433" s="237"/>
      <c r="AF16433" s="168"/>
      <c r="AG16433" s="168"/>
      <c r="AH16433" s="168"/>
    </row>
    <row r="16434" spans="19:34" x14ac:dyDescent="0.2">
      <c r="S16434" s="226" t="e">
        <f t="shared" si="343"/>
        <v>#REF!</v>
      </c>
      <c r="T16434" s="168"/>
      <c r="U16434" s="168"/>
      <c r="V16434" s="168"/>
      <c r="W16434" s="169"/>
      <c r="X16434" s="221"/>
      <c r="Y16434" s="221"/>
      <c r="Z16434" s="221"/>
      <c r="AA16434" s="222"/>
      <c r="AB16434" s="221"/>
      <c r="AC16434" s="221"/>
      <c r="AD16434" s="221"/>
      <c r="AE16434" s="237"/>
      <c r="AF16434" s="168"/>
      <c r="AG16434" s="168"/>
      <c r="AH16434" s="168"/>
    </row>
    <row r="16435" spans="19:34" x14ac:dyDescent="0.2">
      <c r="S16435" s="226" t="e">
        <f t="shared" si="343"/>
        <v>#REF!</v>
      </c>
      <c r="T16435" s="168"/>
      <c r="U16435" s="168"/>
      <c r="V16435" s="168"/>
      <c r="W16435" s="169"/>
      <c r="X16435" s="221"/>
      <c r="Y16435" s="221"/>
      <c r="Z16435" s="221"/>
      <c r="AA16435" s="222"/>
      <c r="AB16435" s="221"/>
      <c r="AC16435" s="221"/>
      <c r="AD16435" s="221"/>
      <c r="AE16435" s="237"/>
      <c r="AF16435" s="168"/>
      <c r="AG16435" s="168"/>
      <c r="AH16435" s="168"/>
    </row>
    <row r="16436" spans="19:34" x14ac:dyDescent="0.2">
      <c r="S16436" s="226" t="e">
        <f t="shared" si="343"/>
        <v>#REF!</v>
      </c>
      <c r="T16436" s="168"/>
      <c r="U16436" s="168"/>
      <c r="V16436" s="168"/>
      <c r="W16436" s="169"/>
      <c r="X16436" s="221"/>
      <c r="Y16436" s="221"/>
      <c r="Z16436" s="221"/>
      <c r="AA16436" s="222"/>
      <c r="AB16436" s="221"/>
      <c r="AC16436" s="221"/>
      <c r="AD16436" s="221"/>
      <c r="AE16436" s="237"/>
      <c r="AF16436" s="168"/>
      <c r="AG16436" s="168"/>
      <c r="AH16436" s="168"/>
    </row>
    <row r="16437" spans="19:34" x14ac:dyDescent="0.2">
      <c r="S16437" s="226" t="e">
        <f t="shared" si="343"/>
        <v>#REF!</v>
      </c>
      <c r="T16437" s="168"/>
      <c r="U16437" s="168"/>
      <c r="V16437" s="168"/>
      <c r="W16437" s="169"/>
      <c r="X16437" s="221"/>
      <c r="Y16437" s="221"/>
      <c r="Z16437" s="221"/>
      <c r="AA16437" s="222"/>
      <c r="AB16437" s="221"/>
      <c r="AC16437" s="221"/>
      <c r="AD16437" s="221"/>
      <c r="AE16437" s="237"/>
      <c r="AF16437" s="168"/>
      <c r="AG16437" s="168"/>
      <c r="AH16437" s="168"/>
    </row>
    <row r="16438" spans="19:34" x14ac:dyDescent="0.2">
      <c r="S16438" s="226" t="e">
        <f t="shared" si="343"/>
        <v>#REF!</v>
      </c>
      <c r="T16438" s="168"/>
      <c r="U16438" s="168"/>
      <c r="V16438" s="168"/>
      <c r="W16438" s="169"/>
      <c r="X16438" s="221"/>
      <c r="Y16438" s="221"/>
      <c r="Z16438" s="221"/>
      <c r="AA16438" s="222"/>
      <c r="AB16438" s="221"/>
      <c r="AC16438" s="221"/>
      <c r="AD16438" s="221"/>
      <c r="AE16438" s="237"/>
      <c r="AF16438" s="168"/>
      <c r="AG16438" s="168"/>
      <c r="AH16438" s="168"/>
    </row>
    <row r="16439" spans="19:34" x14ac:dyDescent="0.2">
      <c r="S16439" s="226" t="e">
        <f t="shared" si="343"/>
        <v>#REF!</v>
      </c>
      <c r="T16439" s="168"/>
      <c r="U16439" s="168"/>
      <c r="V16439" s="168"/>
      <c r="W16439" s="169"/>
      <c r="X16439" s="221"/>
      <c r="Y16439" s="221"/>
      <c r="Z16439" s="221"/>
      <c r="AA16439" s="222"/>
      <c r="AB16439" s="221"/>
      <c r="AC16439" s="221"/>
      <c r="AD16439" s="221"/>
      <c r="AE16439" s="237"/>
      <c r="AF16439" s="168"/>
      <c r="AG16439" s="168"/>
      <c r="AH16439" s="168"/>
    </row>
    <row r="16440" spans="19:34" x14ac:dyDescent="0.2">
      <c r="S16440" s="226" t="e">
        <f t="shared" si="343"/>
        <v>#REF!</v>
      </c>
      <c r="T16440" s="168"/>
      <c r="U16440" s="168"/>
      <c r="V16440" s="168"/>
      <c r="W16440" s="169"/>
      <c r="X16440" s="221"/>
      <c r="Y16440" s="221"/>
      <c r="Z16440" s="221"/>
      <c r="AA16440" s="222"/>
      <c r="AB16440" s="221"/>
      <c r="AC16440" s="221"/>
      <c r="AD16440" s="221"/>
      <c r="AE16440" s="237"/>
      <c r="AF16440" s="168"/>
      <c r="AG16440" s="168"/>
      <c r="AH16440" s="168"/>
    </row>
    <row r="16441" spans="19:34" x14ac:dyDescent="0.2">
      <c r="S16441" s="226" t="e">
        <f t="shared" si="343"/>
        <v>#REF!</v>
      </c>
      <c r="T16441" s="168"/>
      <c r="U16441" s="168"/>
      <c r="V16441" s="168"/>
      <c r="W16441" s="169"/>
      <c r="X16441" s="221"/>
      <c r="Y16441" s="221"/>
      <c r="Z16441" s="221"/>
      <c r="AA16441" s="222"/>
      <c r="AB16441" s="221"/>
      <c r="AC16441" s="221"/>
      <c r="AD16441" s="221"/>
      <c r="AE16441" s="237"/>
      <c r="AF16441" s="168"/>
      <c r="AG16441" s="168"/>
      <c r="AH16441" s="168"/>
    </row>
    <row r="16442" spans="19:34" x14ac:dyDescent="0.2">
      <c r="S16442" s="226" t="e">
        <f t="shared" si="343"/>
        <v>#REF!</v>
      </c>
      <c r="T16442" s="168"/>
      <c r="U16442" s="168"/>
      <c r="V16442" s="168"/>
      <c r="W16442" s="169"/>
      <c r="X16442" s="221"/>
      <c r="Y16442" s="221"/>
      <c r="Z16442" s="221"/>
      <c r="AA16442" s="222"/>
      <c r="AB16442" s="221"/>
      <c r="AC16442" s="221"/>
      <c r="AD16442" s="221"/>
      <c r="AE16442" s="237"/>
      <c r="AF16442" s="168"/>
      <c r="AG16442" s="168"/>
      <c r="AH16442" s="168"/>
    </row>
    <row r="16443" spans="19:34" x14ac:dyDescent="0.2">
      <c r="S16443" s="226" t="e">
        <f t="shared" si="343"/>
        <v>#REF!</v>
      </c>
      <c r="T16443" s="168"/>
      <c r="U16443" s="168"/>
      <c r="V16443" s="168"/>
      <c r="W16443" s="169"/>
      <c r="X16443" s="221"/>
      <c r="Y16443" s="221"/>
      <c r="Z16443" s="221"/>
      <c r="AA16443" s="222"/>
      <c r="AB16443" s="221"/>
      <c r="AC16443" s="221"/>
      <c r="AD16443" s="221"/>
      <c r="AE16443" s="237"/>
      <c r="AF16443" s="168"/>
      <c r="AG16443" s="168"/>
      <c r="AH16443" s="168"/>
    </row>
    <row r="16444" spans="19:34" x14ac:dyDescent="0.2">
      <c r="S16444" s="226" t="e">
        <f t="shared" si="343"/>
        <v>#REF!</v>
      </c>
      <c r="T16444" s="168"/>
      <c r="U16444" s="168"/>
      <c r="V16444" s="168"/>
      <c r="W16444" s="169"/>
      <c r="X16444" s="221"/>
      <c r="Y16444" s="221"/>
      <c r="Z16444" s="221"/>
      <c r="AA16444" s="222"/>
      <c r="AB16444" s="221"/>
      <c r="AC16444" s="221"/>
      <c r="AD16444" s="221"/>
      <c r="AE16444" s="237"/>
      <c r="AF16444" s="168"/>
      <c r="AG16444" s="168"/>
      <c r="AH16444" s="168"/>
    </row>
    <row r="16445" spans="19:34" x14ac:dyDescent="0.2">
      <c r="S16445" s="226" t="e">
        <f t="shared" si="343"/>
        <v>#REF!</v>
      </c>
      <c r="T16445" s="168"/>
      <c r="U16445" s="168"/>
      <c r="V16445" s="168"/>
      <c r="W16445" s="169"/>
      <c r="X16445" s="221"/>
      <c r="Y16445" s="221"/>
      <c r="Z16445" s="221"/>
      <c r="AA16445" s="222"/>
      <c r="AB16445" s="221"/>
      <c r="AC16445" s="221"/>
      <c r="AD16445" s="221"/>
      <c r="AE16445" s="237"/>
      <c r="AF16445" s="168"/>
      <c r="AG16445" s="168"/>
      <c r="AH16445" s="168"/>
    </row>
    <row r="16446" spans="19:34" x14ac:dyDescent="0.2">
      <c r="S16446" s="226" t="e">
        <f t="shared" si="343"/>
        <v>#REF!</v>
      </c>
      <c r="T16446" s="168"/>
      <c r="U16446" s="168"/>
      <c r="V16446" s="168"/>
      <c r="W16446" s="169"/>
      <c r="X16446" s="221"/>
      <c r="Y16446" s="221"/>
      <c r="Z16446" s="221"/>
      <c r="AA16446" s="222"/>
      <c r="AB16446" s="221"/>
      <c r="AC16446" s="221"/>
      <c r="AD16446" s="221"/>
      <c r="AE16446" s="237"/>
      <c r="AF16446" s="168"/>
      <c r="AG16446" s="168"/>
      <c r="AH16446" s="168"/>
    </row>
    <row r="16447" spans="19:34" x14ac:dyDescent="0.2">
      <c r="S16447" s="226" t="e">
        <f t="shared" si="343"/>
        <v>#REF!</v>
      </c>
      <c r="T16447" s="168"/>
      <c r="U16447" s="168"/>
      <c r="V16447" s="168"/>
      <c r="W16447" s="169"/>
      <c r="X16447" s="221"/>
      <c r="Y16447" s="221"/>
      <c r="Z16447" s="221"/>
      <c r="AA16447" s="222"/>
      <c r="AB16447" s="221"/>
      <c r="AC16447" s="221"/>
      <c r="AD16447" s="221"/>
      <c r="AE16447" s="237"/>
      <c r="AF16447" s="168"/>
      <c r="AG16447" s="168"/>
      <c r="AH16447" s="168"/>
    </row>
    <row r="16448" spans="19:34" x14ac:dyDescent="0.2">
      <c r="S16448" s="226" t="e">
        <f t="shared" si="343"/>
        <v>#REF!</v>
      </c>
      <c r="T16448" s="168"/>
      <c r="U16448" s="168"/>
      <c r="V16448" s="168"/>
      <c r="W16448" s="169"/>
      <c r="X16448" s="221"/>
      <c r="Y16448" s="221"/>
      <c r="Z16448" s="221"/>
      <c r="AA16448" s="222"/>
      <c r="AB16448" s="221"/>
      <c r="AC16448" s="221"/>
      <c r="AD16448" s="221"/>
      <c r="AE16448" s="237"/>
      <c r="AF16448" s="168"/>
      <c r="AG16448" s="168"/>
      <c r="AH16448" s="168"/>
    </row>
    <row r="16449" spans="19:34" x14ac:dyDescent="0.2">
      <c r="S16449" s="226" t="e">
        <f t="shared" si="343"/>
        <v>#REF!</v>
      </c>
      <c r="T16449" s="168"/>
      <c r="U16449" s="168"/>
      <c r="V16449" s="168"/>
      <c r="W16449" s="169"/>
      <c r="X16449" s="221"/>
      <c r="Y16449" s="221"/>
      <c r="Z16449" s="221"/>
      <c r="AA16449" s="222"/>
      <c r="AB16449" s="221"/>
      <c r="AC16449" s="221"/>
      <c r="AD16449" s="221"/>
      <c r="AE16449" s="237"/>
      <c r="AF16449" s="168"/>
      <c r="AG16449" s="168"/>
      <c r="AH16449" s="168"/>
    </row>
    <row r="16450" spans="19:34" x14ac:dyDescent="0.2">
      <c r="S16450" s="226" t="e">
        <f t="shared" si="343"/>
        <v>#REF!</v>
      </c>
      <c r="T16450" s="168"/>
      <c r="U16450" s="168"/>
      <c r="V16450" s="168"/>
      <c r="W16450" s="169"/>
      <c r="X16450" s="221"/>
      <c r="Y16450" s="221"/>
      <c r="Z16450" s="221"/>
      <c r="AA16450" s="222"/>
      <c r="AB16450" s="221"/>
      <c r="AC16450" s="221"/>
      <c r="AD16450" s="221"/>
      <c r="AE16450" s="237"/>
      <c r="AF16450" s="168"/>
      <c r="AG16450" s="168"/>
      <c r="AH16450" s="168"/>
    </row>
    <row r="16451" spans="19:34" x14ac:dyDescent="0.2">
      <c r="S16451" s="226" t="e">
        <f t="shared" ref="S16451:S16514" si="344">MID(#REF!,2,7)</f>
        <v>#REF!</v>
      </c>
      <c r="T16451" s="168"/>
      <c r="U16451" s="168"/>
      <c r="V16451" s="168"/>
      <c r="W16451" s="169"/>
      <c r="X16451" s="221"/>
      <c r="Y16451" s="221"/>
      <c r="Z16451" s="221"/>
      <c r="AA16451" s="222"/>
      <c r="AB16451" s="221"/>
      <c r="AC16451" s="221"/>
      <c r="AD16451" s="221"/>
      <c r="AE16451" s="237"/>
      <c r="AF16451" s="168"/>
      <c r="AG16451" s="168"/>
      <c r="AH16451" s="168"/>
    </row>
    <row r="16452" spans="19:34" x14ac:dyDescent="0.2">
      <c r="S16452" s="226" t="e">
        <f t="shared" si="344"/>
        <v>#REF!</v>
      </c>
      <c r="T16452" s="168"/>
      <c r="U16452" s="168"/>
      <c r="V16452" s="168"/>
      <c r="W16452" s="169"/>
      <c r="X16452" s="221"/>
      <c r="Y16452" s="221"/>
      <c r="Z16452" s="221"/>
      <c r="AA16452" s="222"/>
      <c r="AB16452" s="221"/>
      <c r="AC16452" s="221"/>
      <c r="AD16452" s="221"/>
      <c r="AE16452" s="237"/>
      <c r="AF16452" s="168"/>
      <c r="AG16452" s="168"/>
      <c r="AH16452" s="168"/>
    </row>
    <row r="16453" spans="19:34" x14ac:dyDescent="0.2">
      <c r="S16453" s="226" t="e">
        <f t="shared" si="344"/>
        <v>#REF!</v>
      </c>
      <c r="T16453" s="168"/>
      <c r="U16453" s="168"/>
      <c r="V16453" s="168"/>
      <c r="W16453" s="169"/>
      <c r="X16453" s="221"/>
      <c r="Y16453" s="221"/>
      <c r="Z16453" s="221"/>
      <c r="AA16453" s="222"/>
      <c r="AB16453" s="221"/>
      <c r="AC16453" s="221"/>
      <c r="AD16453" s="221"/>
      <c r="AE16453" s="237"/>
      <c r="AF16453" s="168"/>
      <c r="AG16453" s="168"/>
      <c r="AH16453" s="168"/>
    </row>
    <row r="16454" spans="19:34" x14ac:dyDescent="0.2">
      <c r="S16454" s="226" t="e">
        <f t="shared" si="344"/>
        <v>#REF!</v>
      </c>
      <c r="T16454" s="168"/>
      <c r="U16454" s="168"/>
      <c r="V16454" s="168"/>
      <c r="W16454" s="169"/>
      <c r="X16454" s="221"/>
      <c r="Y16454" s="221"/>
      <c r="Z16454" s="221"/>
      <c r="AA16454" s="222"/>
      <c r="AB16454" s="221"/>
      <c r="AC16454" s="221"/>
      <c r="AD16454" s="221"/>
      <c r="AE16454" s="237"/>
      <c r="AF16454" s="168"/>
      <c r="AG16454" s="168"/>
      <c r="AH16454" s="168"/>
    </row>
    <row r="16455" spans="19:34" x14ac:dyDescent="0.2">
      <c r="S16455" s="226" t="e">
        <f t="shared" si="344"/>
        <v>#REF!</v>
      </c>
      <c r="T16455" s="168"/>
      <c r="U16455" s="168"/>
      <c r="V16455" s="168"/>
      <c r="W16455" s="169"/>
      <c r="X16455" s="221"/>
      <c r="Y16455" s="221"/>
      <c r="Z16455" s="221"/>
      <c r="AA16455" s="222"/>
      <c r="AB16455" s="221"/>
      <c r="AC16455" s="221"/>
      <c r="AD16455" s="221"/>
      <c r="AE16455" s="237"/>
      <c r="AF16455" s="168"/>
      <c r="AG16455" s="168"/>
      <c r="AH16455" s="168"/>
    </row>
    <row r="16456" spans="19:34" x14ac:dyDescent="0.2">
      <c r="S16456" s="226" t="e">
        <f t="shared" si="344"/>
        <v>#REF!</v>
      </c>
      <c r="T16456" s="168"/>
      <c r="U16456" s="168"/>
      <c r="V16456" s="168"/>
      <c r="W16456" s="169"/>
      <c r="X16456" s="221"/>
      <c r="Y16456" s="221"/>
      <c r="Z16456" s="221"/>
      <c r="AA16456" s="222"/>
      <c r="AB16456" s="221"/>
      <c r="AC16456" s="221"/>
      <c r="AD16456" s="221"/>
      <c r="AE16456" s="237"/>
      <c r="AF16456" s="168"/>
      <c r="AG16456" s="168"/>
      <c r="AH16456" s="168"/>
    </row>
    <row r="16457" spans="19:34" x14ac:dyDescent="0.2">
      <c r="S16457" s="226" t="e">
        <f t="shared" si="344"/>
        <v>#REF!</v>
      </c>
      <c r="T16457" s="168"/>
      <c r="U16457" s="168"/>
      <c r="V16457" s="168"/>
      <c r="W16457" s="169"/>
      <c r="X16457" s="221"/>
      <c r="Y16457" s="221"/>
      <c r="Z16457" s="221"/>
      <c r="AA16457" s="222"/>
      <c r="AB16457" s="221"/>
      <c r="AC16457" s="221"/>
      <c r="AD16457" s="221"/>
      <c r="AE16457" s="237"/>
      <c r="AF16457" s="168"/>
      <c r="AG16457" s="168"/>
      <c r="AH16457" s="168"/>
    </row>
    <row r="16458" spans="19:34" x14ac:dyDescent="0.2">
      <c r="S16458" s="226" t="e">
        <f t="shared" si="344"/>
        <v>#REF!</v>
      </c>
      <c r="T16458" s="168"/>
      <c r="U16458" s="168"/>
      <c r="V16458" s="168"/>
      <c r="W16458" s="169"/>
      <c r="X16458" s="221"/>
      <c r="Y16458" s="221"/>
      <c r="Z16458" s="221"/>
      <c r="AA16458" s="222"/>
      <c r="AB16458" s="221"/>
      <c r="AC16458" s="221"/>
      <c r="AD16458" s="221"/>
      <c r="AE16458" s="237"/>
      <c r="AF16458" s="168"/>
      <c r="AG16458" s="168"/>
      <c r="AH16458" s="168"/>
    </row>
    <row r="16459" spans="19:34" x14ac:dyDescent="0.2">
      <c r="S16459" s="226" t="e">
        <f t="shared" si="344"/>
        <v>#REF!</v>
      </c>
      <c r="T16459" s="168"/>
      <c r="U16459" s="168"/>
      <c r="V16459" s="168"/>
      <c r="W16459" s="169"/>
      <c r="X16459" s="221"/>
      <c r="Y16459" s="221"/>
      <c r="Z16459" s="221"/>
      <c r="AA16459" s="222"/>
      <c r="AB16459" s="221"/>
      <c r="AC16459" s="221"/>
      <c r="AD16459" s="221"/>
      <c r="AE16459" s="237"/>
      <c r="AF16459" s="168"/>
      <c r="AG16459" s="168"/>
      <c r="AH16459" s="168"/>
    </row>
    <row r="16460" spans="19:34" x14ac:dyDescent="0.2">
      <c r="S16460" s="226" t="e">
        <f t="shared" si="344"/>
        <v>#REF!</v>
      </c>
      <c r="T16460" s="168"/>
      <c r="U16460" s="168"/>
      <c r="V16460" s="168"/>
      <c r="W16460" s="169"/>
      <c r="X16460" s="221"/>
      <c r="Y16460" s="221"/>
      <c r="Z16460" s="221"/>
      <c r="AA16460" s="222"/>
      <c r="AB16460" s="221"/>
      <c r="AC16460" s="221"/>
      <c r="AD16460" s="221"/>
      <c r="AE16460" s="237"/>
      <c r="AF16460" s="168"/>
      <c r="AG16460" s="168"/>
      <c r="AH16460" s="168"/>
    </row>
    <row r="16461" spans="19:34" x14ac:dyDescent="0.2">
      <c r="S16461" s="226" t="e">
        <f t="shared" si="344"/>
        <v>#REF!</v>
      </c>
      <c r="T16461" s="168"/>
      <c r="U16461" s="168"/>
      <c r="V16461" s="168"/>
      <c r="W16461" s="169"/>
      <c r="X16461" s="221"/>
      <c r="Y16461" s="221"/>
      <c r="Z16461" s="221"/>
      <c r="AA16461" s="222"/>
      <c r="AB16461" s="221"/>
      <c r="AC16461" s="221"/>
      <c r="AD16461" s="221"/>
      <c r="AE16461" s="237"/>
      <c r="AF16461" s="168"/>
      <c r="AG16461" s="168"/>
      <c r="AH16461" s="168"/>
    </row>
    <row r="16462" spans="19:34" x14ac:dyDescent="0.2">
      <c r="S16462" s="226" t="e">
        <f t="shared" si="344"/>
        <v>#REF!</v>
      </c>
      <c r="T16462" s="168"/>
      <c r="U16462" s="168"/>
      <c r="V16462" s="168"/>
      <c r="W16462" s="169"/>
      <c r="X16462" s="221"/>
      <c r="Y16462" s="221"/>
      <c r="Z16462" s="221"/>
      <c r="AA16462" s="222"/>
      <c r="AB16462" s="221"/>
      <c r="AC16462" s="221"/>
      <c r="AD16462" s="221"/>
      <c r="AE16462" s="237"/>
      <c r="AF16462" s="168"/>
      <c r="AG16462" s="168"/>
      <c r="AH16462" s="168"/>
    </row>
    <row r="16463" spans="19:34" x14ac:dyDescent="0.2">
      <c r="S16463" s="226" t="e">
        <f t="shared" si="344"/>
        <v>#REF!</v>
      </c>
      <c r="T16463" s="168"/>
      <c r="U16463" s="168"/>
      <c r="V16463" s="168"/>
      <c r="W16463" s="169"/>
      <c r="X16463" s="221"/>
      <c r="Y16463" s="221"/>
      <c r="Z16463" s="221"/>
      <c r="AA16463" s="222"/>
      <c r="AB16463" s="221"/>
      <c r="AC16463" s="221"/>
      <c r="AD16463" s="221"/>
      <c r="AE16463" s="237"/>
      <c r="AF16463" s="168"/>
      <c r="AG16463" s="168"/>
      <c r="AH16463" s="168"/>
    </row>
    <row r="16464" spans="19:34" x14ac:dyDescent="0.2">
      <c r="S16464" s="226" t="e">
        <f t="shared" si="344"/>
        <v>#REF!</v>
      </c>
      <c r="T16464" s="168"/>
      <c r="U16464" s="168"/>
      <c r="V16464" s="168"/>
      <c r="W16464" s="169"/>
      <c r="X16464" s="221"/>
      <c r="Y16464" s="221"/>
      <c r="Z16464" s="221"/>
      <c r="AA16464" s="222"/>
      <c r="AB16464" s="221"/>
      <c r="AC16464" s="221"/>
      <c r="AD16464" s="221"/>
      <c r="AE16464" s="237"/>
      <c r="AF16464" s="168"/>
      <c r="AG16464" s="168"/>
      <c r="AH16464" s="168"/>
    </row>
    <row r="16465" spans="19:34" x14ac:dyDescent="0.2">
      <c r="S16465" s="226" t="e">
        <f t="shared" si="344"/>
        <v>#REF!</v>
      </c>
      <c r="T16465" s="168"/>
      <c r="U16465" s="168"/>
      <c r="V16465" s="168"/>
      <c r="W16465" s="169"/>
      <c r="X16465" s="221"/>
      <c r="Y16465" s="221"/>
      <c r="Z16465" s="221"/>
      <c r="AA16465" s="222"/>
      <c r="AB16465" s="221"/>
      <c r="AC16465" s="221"/>
      <c r="AD16465" s="221"/>
      <c r="AE16465" s="237"/>
      <c r="AF16465" s="168"/>
      <c r="AG16465" s="168"/>
      <c r="AH16465" s="168"/>
    </row>
    <row r="16466" spans="19:34" x14ac:dyDescent="0.2">
      <c r="S16466" s="226" t="e">
        <f t="shared" si="344"/>
        <v>#REF!</v>
      </c>
      <c r="T16466" s="168"/>
      <c r="U16466" s="168"/>
      <c r="V16466" s="168"/>
      <c r="W16466" s="169"/>
      <c r="X16466" s="221"/>
      <c r="Y16466" s="221"/>
      <c r="Z16466" s="221"/>
      <c r="AA16466" s="222"/>
      <c r="AB16466" s="221"/>
      <c r="AC16466" s="221"/>
      <c r="AD16466" s="221"/>
      <c r="AE16466" s="237"/>
      <c r="AF16466" s="168"/>
      <c r="AG16466" s="168"/>
      <c r="AH16466" s="168"/>
    </row>
    <row r="16467" spans="19:34" x14ac:dyDescent="0.2">
      <c r="S16467" s="226" t="e">
        <f t="shared" si="344"/>
        <v>#REF!</v>
      </c>
      <c r="T16467" s="168"/>
      <c r="U16467" s="168"/>
      <c r="V16467" s="168"/>
      <c r="W16467" s="169"/>
      <c r="X16467" s="221"/>
      <c r="Y16467" s="221"/>
      <c r="Z16467" s="221"/>
      <c r="AA16467" s="222"/>
      <c r="AB16467" s="221"/>
      <c r="AC16467" s="221"/>
      <c r="AD16467" s="221"/>
      <c r="AE16467" s="237"/>
      <c r="AF16467" s="168"/>
      <c r="AG16467" s="168"/>
      <c r="AH16467" s="168"/>
    </row>
    <row r="16468" spans="19:34" x14ac:dyDescent="0.2">
      <c r="S16468" s="226" t="e">
        <f t="shared" si="344"/>
        <v>#REF!</v>
      </c>
      <c r="T16468" s="168"/>
      <c r="U16468" s="168"/>
      <c r="V16468" s="168"/>
      <c r="W16468" s="169"/>
      <c r="X16468" s="221"/>
      <c r="Y16468" s="221"/>
      <c r="Z16468" s="221"/>
      <c r="AA16468" s="222"/>
      <c r="AB16468" s="221"/>
      <c r="AC16468" s="221"/>
      <c r="AD16468" s="221"/>
      <c r="AE16468" s="237"/>
      <c r="AF16468" s="168"/>
      <c r="AG16468" s="168"/>
      <c r="AH16468" s="168"/>
    </row>
    <row r="16469" spans="19:34" x14ac:dyDescent="0.2">
      <c r="S16469" s="226" t="e">
        <f t="shared" si="344"/>
        <v>#REF!</v>
      </c>
      <c r="T16469" s="168"/>
      <c r="U16469" s="168"/>
      <c r="V16469" s="168"/>
      <c r="W16469" s="169"/>
      <c r="X16469" s="221"/>
      <c r="Y16469" s="221"/>
      <c r="Z16469" s="221"/>
      <c r="AA16469" s="222"/>
      <c r="AB16469" s="221"/>
      <c r="AC16469" s="221"/>
      <c r="AD16469" s="221"/>
      <c r="AE16469" s="237"/>
      <c r="AF16469" s="168"/>
      <c r="AG16469" s="168"/>
      <c r="AH16469" s="168"/>
    </row>
    <row r="16470" spans="19:34" x14ac:dyDescent="0.2">
      <c r="S16470" s="226" t="e">
        <f t="shared" si="344"/>
        <v>#REF!</v>
      </c>
      <c r="T16470" s="168"/>
      <c r="U16470" s="168"/>
      <c r="V16470" s="168"/>
      <c r="W16470" s="169"/>
      <c r="X16470" s="221"/>
      <c r="Y16470" s="221"/>
      <c r="Z16470" s="221"/>
      <c r="AA16470" s="222"/>
      <c r="AB16470" s="221"/>
      <c r="AC16470" s="221"/>
      <c r="AD16470" s="221"/>
      <c r="AE16470" s="237"/>
      <c r="AF16470" s="168"/>
      <c r="AG16470" s="168"/>
      <c r="AH16470" s="168"/>
    </row>
    <row r="16471" spans="19:34" x14ac:dyDescent="0.2">
      <c r="S16471" s="226" t="e">
        <f t="shared" si="344"/>
        <v>#REF!</v>
      </c>
      <c r="T16471" s="168"/>
      <c r="U16471" s="168"/>
      <c r="V16471" s="168"/>
      <c r="W16471" s="169"/>
      <c r="X16471" s="221"/>
      <c r="Y16471" s="221"/>
      <c r="Z16471" s="221"/>
      <c r="AA16471" s="222"/>
      <c r="AB16471" s="221"/>
      <c r="AC16471" s="221"/>
      <c r="AD16471" s="221"/>
      <c r="AE16471" s="237"/>
      <c r="AF16471" s="168"/>
      <c r="AG16471" s="168"/>
      <c r="AH16471" s="168"/>
    </row>
    <row r="16472" spans="19:34" x14ac:dyDescent="0.2">
      <c r="S16472" s="226" t="e">
        <f t="shared" si="344"/>
        <v>#REF!</v>
      </c>
      <c r="T16472" s="168"/>
      <c r="U16472" s="168"/>
      <c r="V16472" s="168"/>
      <c r="W16472" s="169"/>
      <c r="X16472" s="221"/>
      <c r="Y16472" s="221"/>
      <c r="Z16472" s="221"/>
      <c r="AA16472" s="222"/>
      <c r="AB16472" s="221"/>
      <c r="AC16472" s="221"/>
      <c r="AD16472" s="221"/>
      <c r="AE16472" s="237"/>
      <c r="AF16472" s="168"/>
      <c r="AG16472" s="168"/>
      <c r="AH16472" s="168"/>
    </row>
    <row r="16473" spans="19:34" x14ac:dyDescent="0.2">
      <c r="S16473" s="226" t="e">
        <f t="shared" si="344"/>
        <v>#REF!</v>
      </c>
      <c r="T16473" s="168"/>
      <c r="U16473" s="168"/>
      <c r="V16473" s="168"/>
      <c r="W16473" s="169"/>
      <c r="X16473" s="221"/>
      <c r="Y16473" s="221"/>
      <c r="Z16473" s="221"/>
      <c r="AA16473" s="222"/>
      <c r="AB16473" s="221"/>
      <c r="AC16473" s="221"/>
      <c r="AD16473" s="221"/>
      <c r="AE16473" s="237"/>
      <c r="AF16473" s="168"/>
      <c r="AG16473" s="168"/>
      <c r="AH16473" s="168"/>
    </row>
    <row r="16474" spans="19:34" x14ac:dyDescent="0.2">
      <c r="S16474" s="226" t="e">
        <f t="shared" si="344"/>
        <v>#REF!</v>
      </c>
      <c r="T16474" s="168"/>
      <c r="U16474" s="168"/>
      <c r="V16474" s="168"/>
      <c r="W16474" s="169"/>
      <c r="X16474" s="221"/>
      <c r="Y16474" s="221"/>
      <c r="Z16474" s="221"/>
      <c r="AA16474" s="222"/>
      <c r="AB16474" s="221"/>
      <c r="AC16474" s="221"/>
      <c r="AD16474" s="221"/>
      <c r="AE16474" s="237"/>
      <c r="AF16474" s="168"/>
      <c r="AG16474" s="168"/>
      <c r="AH16474" s="168"/>
    </row>
    <row r="16475" spans="19:34" x14ac:dyDescent="0.2">
      <c r="S16475" s="226" t="e">
        <f t="shared" si="344"/>
        <v>#REF!</v>
      </c>
      <c r="T16475" s="168"/>
      <c r="U16475" s="168"/>
      <c r="V16475" s="168"/>
      <c r="W16475" s="169"/>
      <c r="X16475" s="221"/>
      <c r="Y16475" s="221"/>
      <c r="Z16475" s="221"/>
      <c r="AA16475" s="222"/>
      <c r="AB16475" s="221"/>
      <c r="AC16475" s="221"/>
      <c r="AD16475" s="221"/>
      <c r="AE16475" s="237"/>
      <c r="AF16475" s="168"/>
      <c r="AG16475" s="168"/>
      <c r="AH16475" s="168"/>
    </row>
    <row r="16476" spans="19:34" x14ac:dyDescent="0.2">
      <c r="S16476" s="226" t="e">
        <f t="shared" si="344"/>
        <v>#REF!</v>
      </c>
      <c r="T16476" s="168"/>
      <c r="U16476" s="168"/>
      <c r="V16476" s="168"/>
      <c r="W16476" s="169"/>
      <c r="X16476" s="221"/>
      <c r="Y16476" s="221"/>
      <c r="Z16476" s="221"/>
      <c r="AA16476" s="222"/>
      <c r="AB16476" s="221"/>
      <c r="AC16476" s="221"/>
      <c r="AD16476" s="221"/>
      <c r="AE16476" s="237"/>
      <c r="AF16476" s="168"/>
      <c r="AG16476" s="168"/>
      <c r="AH16476" s="168"/>
    </row>
    <row r="16477" spans="19:34" x14ac:dyDescent="0.2">
      <c r="S16477" s="226" t="e">
        <f t="shared" si="344"/>
        <v>#REF!</v>
      </c>
      <c r="T16477" s="168"/>
      <c r="U16477" s="168"/>
      <c r="V16477" s="168"/>
      <c r="W16477" s="169"/>
      <c r="X16477" s="221"/>
      <c r="Y16477" s="221"/>
      <c r="Z16477" s="221"/>
      <c r="AA16477" s="222"/>
      <c r="AB16477" s="221"/>
      <c r="AC16477" s="221"/>
      <c r="AD16477" s="221"/>
      <c r="AE16477" s="237"/>
      <c r="AF16477" s="168"/>
      <c r="AG16477" s="168"/>
      <c r="AH16477" s="168"/>
    </row>
    <row r="16478" spans="19:34" x14ac:dyDescent="0.2">
      <c r="S16478" s="226" t="e">
        <f t="shared" si="344"/>
        <v>#REF!</v>
      </c>
      <c r="T16478" s="168"/>
      <c r="U16478" s="168"/>
      <c r="V16478" s="168"/>
      <c r="W16478" s="169"/>
      <c r="X16478" s="221"/>
      <c r="Y16478" s="221"/>
      <c r="Z16478" s="221"/>
      <c r="AA16478" s="222"/>
      <c r="AB16478" s="221"/>
      <c r="AC16478" s="221"/>
      <c r="AD16478" s="221"/>
      <c r="AE16478" s="237"/>
      <c r="AF16478" s="168"/>
      <c r="AG16478" s="168"/>
      <c r="AH16478" s="168"/>
    </row>
    <row r="16479" spans="19:34" x14ac:dyDescent="0.2">
      <c r="S16479" s="226" t="e">
        <f t="shared" si="344"/>
        <v>#REF!</v>
      </c>
      <c r="T16479" s="168"/>
      <c r="U16479" s="168"/>
      <c r="V16479" s="168"/>
      <c r="W16479" s="169"/>
      <c r="X16479" s="221"/>
      <c r="Y16479" s="221"/>
      <c r="Z16479" s="221"/>
      <c r="AA16479" s="222"/>
      <c r="AB16479" s="221"/>
      <c r="AC16479" s="221"/>
      <c r="AD16479" s="221"/>
      <c r="AE16479" s="237"/>
      <c r="AF16479" s="168"/>
      <c r="AG16479" s="168"/>
      <c r="AH16479" s="168"/>
    </row>
    <row r="16480" spans="19:34" x14ac:dyDescent="0.2">
      <c r="S16480" s="226" t="e">
        <f t="shared" si="344"/>
        <v>#REF!</v>
      </c>
      <c r="T16480" s="168"/>
      <c r="U16480" s="168"/>
      <c r="V16480" s="168"/>
      <c r="W16480" s="169"/>
      <c r="X16480" s="221"/>
      <c r="Y16480" s="221"/>
      <c r="Z16480" s="221"/>
      <c r="AA16480" s="222"/>
      <c r="AB16480" s="221"/>
      <c r="AC16480" s="221"/>
      <c r="AD16480" s="221"/>
      <c r="AE16480" s="237"/>
      <c r="AF16480" s="168"/>
      <c r="AG16480" s="168"/>
      <c r="AH16480" s="168"/>
    </row>
    <row r="16481" spans="19:34" x14ac:dyDescent="0.2">
      <c r="S16481" s="226" t="e">
        <f t="shared" si="344"/>
        <v>#REF!</v>
      </c>
      <c r="T16481" s="168"/>
      <c r="U16481" s="168"/>
      <c r="V16481" s="168"/>
      <c r="W16481" s="169"/>
      <c r="X16481" s="221"/>
      <c r="Y16481" s="221"/>
      <c r="Z16481" s="221"/>
      <c r="AA16481" s="222"/>
      <c r="AB16481" s="221"/>
      <c r="AC16481" s="221"/>
      <c r="AD16481" s="221"/>
      <c r="AE16481" s="237"/>
      <c r="AF16481" s="168"/>
      <c r="AG16481" s="168"/>
      <c r="AH16481" s="168"/>
    </row>
    <row r="16482" spans="19:34" x14ac:dyDescent="0.2">
      <c r="S16482" s="226" t="e">
        <f t="shared" si="344"/>
        <v>#REF!</v>
      </c>
      <c r="T16482" s="168"/>
      <c r="U16482" s="168"/>
      <c r="V16482" s="168"/>
      <c r="W16482" s="169"/>
      <c r="X16482" s="221"/>
      <c r="Y16482" s="221"/>
      <c r="Z16482" s="221"/>
      <c r="AA16482" s="222"/>
      <c r="AB16482" s="221"/>
      <c r="AC16482" s="221"/>
      <c r="AD16482" s="221"/>
      <c r="AE16482" s="237"/>
      <c r="AF16482" s="168"/>
      <c r="AG16482" s="168"/>
      <c r="AH16482" s="168"/>
    </row>
    <row r="16483" spans="19:34" x14ac:dyDescent="0.2">
      <c r="S16483" s="226" t="e">
        <f t="shared" si="344"/>
        <v>#REF!</v>
      </c>
      <c r="T16483" s="168"/>
      <c r="U16483" s="168"/>
      <c r="V16483" s="168"/>
      <c r="W16483" s="169"/>
      <c r="X16483" s="221"/>
      <c r="Y16483" s="221"/>
      <c r="Z16483" s="221"/>
      <c r="AA16483" s="222"/>
      <c r="AB16483" s="221"/>
      <c r="AC16483" s="221"/>
      <c r="AD16483" s="221"/>
      <c r="AE16483" s="237"/>
      <c r="AF16483" s="168"/>
      <c r="AG16483" s="168"/>
      <c r="AH16483" s="168"/>
    </row>
    <row r="16484" spans="19:34" x14ac:dyDescent="0.2">
      <c r="S16484" s="226" t="e">
        <f t="shared" si="344"/>
        <v>#REF!</v>
      </c>
      <c r="T16484" s="168"/>
      <c r="U16484" s="168"/>
      <c r="V16484" s="168"/>
      <c r="W16484" s="169"/>
      <c r="X16484" s="221"/>
      <c r="Y16484" s="221"/>
      <c r="Z16484" s="221"/>
      <c r="AA16484" s="222"/>
      <c r="AB16484" s="221"/>
      <c r="AC16484" s="221"/>
      <c r="AD16484" s="221"/>
      <c r="AE16484" s="237"/>
      <c r="AF16484" s="168"/>
      <c r="AG16484" s="168"/>
      <c r="AH16484" s="168"/>
    </row>
    <row r="16485" spans="19:34" x14ac:dyDescent="0.2">
      <c r="S16485" s="226" t="e">
        <f t="shared" si="344"/>
        <v>#REF!</v>
      </c>
      <c r="T16485" s="168"/>
      <c r="U16485" s="168"/>
      <c r="V16485" s="168"/>
      <c r="W16485" s="169"/>
      <c r="X16485" s="221"/>
      <c r="Y16485" s="221"/>
      <c r="Z16485" s="221"/>
      <c r="AA16485" s="222"/>
      <c r="AB16485" s="221"/>
      <c r="AC16485" s="221"/>
      <c r="AD16485" s="221"/>
      <c r="AE16485" s="237"/>
      <c r="AF16485" s="168"/>
      <c r="AG16485" s="168"/>
      <c r="AH16485" s="168"/>
    </row>
    <row r="16486" spans="19:34" x14ac:dyDescent="0.2">
      <c r="S16486" s="226" t="e">
        <f t="shared" si="344"/>
        <v>#REF!</v>
      </c>
      <c r="T16486" s="168"/>
      <c r="U16486" s="168"/>
      <c r="V16486" s="168"/>
      <c r="W16486" s="169"/>
      <c r="X16486" s="221"/>
      <c r="Y16486" s="221"/>
      <c r="Z16486" s="221"/>
      <c r="AA16486" s="222"/>
      <c r="AB16486" s="221"/>
      <c r="AC16486" s="221"/>
      <c r="AD16486" s="221"/>
      <c r="AE16486" s="237"/>
      <c r="AF16486" s="168"/>
      <c r="AG16486" s="168"/>
      <c r="AH16486" s="168"/>
    </row>
    <row r="16487" spans="19:34" x14ac:dyDescent="0.2">
      <c r="S16487" s="226" t="e">
        <f t="shared" si="344"/>
        <v>#REF!</v>
      </c>
      <c r="T16487" s="168"/>
      <c r="U16487" s="168"/>
      <c r="V16487" s="168"/>
      <c r="W16487" s="169"/>
      <c r="X16487" s="221"/>
      <c r="Y16487" s="221"/>
      <c r="Z16487" s="221"/>
      <c r="AA16487" s="222"/>
      <c r="AB16487" s="221"/>
      <c r="AC16487" s="221"/>
      <c r="AD16487" s="221"/>
      <c r="AE16487" s="237"/>
      <c r="AF16487" s="168"/>
      <c r="AG16487" s="168"/>
      <c r="AH16487" s="168"/>
    </row>
    <row r="16488" spans="19:34" x14ac:dyDescent="0.2">
      <c r="S16488" s="226" t="e">
        <f t="shared" si="344"/>
        <v>#REF!</v>
      </c>
      <c r="T16488" s="168"/>
      <c r="U16488" s="168"/>
      <c r="V16488" s="168"/>
      <c r="W16488" s="169"/>
      <c r="X16488" s="221"/>
      <c r="Y16488" s="221"/>
      <c r="Z16488" s="221"/>
      <c r="AA16488" s="222"/>
      <c r="AB16488" s="221"/>
      <c r="AC16488" s="221"/>
      <c r="AD16488" s="221"/>
      <c r="AE16488" s="237"/>
      <c r="AF16488" s="168"/>
      <c r="AG16488" s="168"/>
      <c r="AH16488" s="168"/>
    </row>
    <row r="16489" spans="19:34" x14ac:dyDescent="0.2">
      <c r="S16489" s="226" t="e">
        <f t="shared" si="344"/>
        <v>#REF!</v>
      </c>
      <c r="T16489" s="168"/>
      <c r="U16489" s="168"/>
      <c r="V16489" s="168"/>
      <c r="W16489" s="169"/>
      <c r="X16489" s="221"/>
      <c r="Y16489" s="221"/>
      <c r="Z16489" s="221"/>
      <c r="AA16489" s="222"/>
      <c r="AB16489" s="221"/>
      <c r="AC16489" s="221"/>
      <c r="AD16489" s="221"/>
      <c r="AE16489" s="237"/>
      <c r="AF16489" s="168"/>
      <c r="AG16489" s="168"/>
      <c r="AH16489" s="168"/>
    </row>
    <row r="16490" spans="19:34" x14ac:dyDescent="0.2">
      <c r="S16490" s="226" t="e">
        <f t="shared" si="344"/>
        <v>#REF!</v>
      </c>
      <c r="T16490" s="168"/>
      <c r="U16490" s="168"/>
      <c r="V16490" s="168"/>
      <c r="W16490" s="169"/>
      <c r="X16490" s="221"/>
      <c r="Y16490" s="221"/>
      <c r="Z16490" s="221"/>
      <c r="AA16490" s="222"/>
      <c r="AB16490" s="221"/>
      <c r="AC16490" s="221"/>
      <c r="AD16490" s="221"/>
      <c r="AE16490" s="237"/>
      <c r="AF16490" s="168"/>
      <c r="AG16490" s="168"/>
      <c r="AH16490" s="168"/>
    </row>
    <row r="16491" spans="19:34" x14ac:dyDescent="0.2">
      <c r="S16491" s="226" t="e">
        <f t="shared" si="344"/>
        <v>#REF!</v>
      </c>
      <c r="T16491" s="168"/>
      <c r="U16491" s="168"/>
      <c r="V16491" s="168"/>
      <c r="W16491" s="169"/>
      <c r="X16491" s="221"/>
      <c r="Y16491" s="221"/>
      <c r="Z16491" s="221"/>
      <c r="AA16491" s="222"/>
      <c r="AB16491" s="221"/>
      <c r="AC16491" s="221"/>
      <c r="AD16491" s="221"/>
      <c r="AE16491" s="237"/>
      <c r="AF16491" s="168"/>
      <c r="AG16491" s="168"/>
      <c r="AH16491" s="168"/>
    </row>
    <row r="16492" spans="19:34" x14ac:dyDescent="0.2">
      <c r="S16492" s="226" t="e">
        <f t="shared" si="344"/>
        <v>#REF!</v>
      </c>
      <c r="T16492" s="168"/>
      <c r="U16492" s="168"/>
      <c r="V16492" s="168"/>
      <c r="W16492" s="169"/>
      <c r="X16492" s="221"/>
      <c r="Y16492" s="221"/>
      <c r="Z16492" s="221"/>
      <c r="AA16492" s="222"/>
      <c r="AB16492" s="221"/>
      <c r="AC16492" s="221"/>
      <c r="AD16492" s="221"/>
      <c r="AE16492" s="237"/>
      <c r="AF16492" s="168"/>
      <c r="AG16492" s="168"/>
      <c r="AH16492" s="168"/>
    </row>
    <row r="16493" spans="19:34" x14ac:dyDescent="0.2">
      <c r="S16493" s="226" t="e">
        <f t="shared" si="344"/>
        <v>#REF!</v>
      </c>
      <c r="T16493" s="168"/>
      <c r="U16493" s="168"/>
      <c r="V16493" s="168"/>
      <c r="W16493" s="169"/>
      <c r="X16493" s="221"/>
      <c r="Y16493" s="221"/>
      <c r="Z16493" s="221"/>
      <c r="AA16493" s="222"/>
      <c r="AB16493" s="221"/>
      <c r="AC16493" s="221"/>
      <c r="AD16493" s="221"/>
      <c r="AE16493" s="237"/>
      <c r="AF16493" s="168"/>
      <c r="AG16493" s="168"/>
      <c r="AH16493" s="168"/>
    </row>
    <row r="16494" spans="19:34" x14ac:dyDescent="0.2">
      <c r="S16494" s="226" t="e">
        <f t="shared" si="344"/>
        <v>#REF!</v>
      </c>
      <c r="T16494" s="168"/>
      <c r="U16494" s="168"/>
      <c r="V16494" s="168"/>
      <c r="W16494" s="169"/>
      <c r="X16494" s="221"/>
      <c r="Y16494" s="221"/>
      <c r="Z16494" s="221"/>
      <c r="AA16494" s="222"/>
      <c r="AB16494" s="221"/>
      <c r="AC16494" s="221"/>
      <c r="AD16494" s="221"/>
      <c r="AE16494" s="237"/>
      <c r="AF16494" s="168"/>
      <c r="AG16494" s="168"/>
      <c r="AH16494" s="168"/>
    </row>
    <row r="16495" spans="19:34" x14ac:dyDescent="0.2">
      <c r="S16495" s="226" t="e">
        <f t="shared" si="344"/>
        <v>#REF!</v>
      </c>
      <c r="T16495" s="168"/>
      <c r="U16495" s="168"/>
      <c r="V16495" s="168"/>
      <c r="W16495" s="169"/>
      <c r="X16495" s="221"/>
      <c r="Y16495" s="221"/>
      <c r="Z16495" s="221"/>
      <c r="AA16495" s="222"/>
      <c r="AB16495" s="221"/>
      <c r="AC16495" s="221"/>
      <c r="AD16495" s="221"/>
      <c r="AE16495" s="237"/>
      <c r="AF16495" s="168"/>
      <c r="AG16495" s="168"/>
      <c r="AH16495" s="168"/>
    </row>
    <row r="16496" spans="19:34" x14ac:dyDescent="0.2">
      <c r="S16496" s="226" t="e">
        <f t="shared" si="344"/>
        <v>#REF!</v>
      </c>
      <c r="T16496" s="168"/>
      <c r="U16496" s="168"/>
      <c r="V16496" s="168"/>
      <c r="W16496" s="169"/>
      <c r="X16496" s="221"/>
      <c r="Y16496" s="221"/>
      <c r="Z16496" s="221"/>
      <c r="AA16496" s="222"/>
      <c r="AB16496" s="221"/>
      <c r="AC16496" s="221"/>
      <c r="AD16496" s="221"/>
      <c r="AE16496" s="237"/>
      <c r="AF16496" s="168"/>
      <c r="AG16496" s="168"/>
      <c r="AH16496" s="168"/>
    </row>
    <row r="16497" spans="19:34" x14ac:dyDescent="0.2">
      <c r="S16497" s="226" t="e">
        <f t="shared" si="344"/>
        <v>#REF!</v>
      </c>
      <c r="T16497" s="168"/>
      <c r="U16497" s="168"/>
      <c r="V16497" s="168"/>
      <c r="W16497" s="169"/>
      <c r="X16497" s="221"/>
      <c r="Y16497" s="221"/>
      <c r="Z16497" s="221"/>
      <c r="AA16497" s="222"/>
      <c r="AB16497" s="221"/>
      <c r="AC16497" s="221"/>
      <c r="AD16497" s="221"/>
      <c r="AE16497" s="237"/>
      <c r="AF16497" s="168"/>
      <c r="AG16497" s="168"/>
      <c r="AH16497" s="168"/>
    </row>
    <row r="16498" spans="19:34" x14ac:dyDescent="0.2">
      <c r="S16498" s="226" t="e">
        <f t="shared" si="344"/>
        <v>#REF!</v>
      </c>
      <c r="T16498" s="168"/>
      <c r="U16498" s="168"/>
      <c r="V16498" s="168"/>
      <c r="W16498" s="169"/>
      <c r="X16498" s="221"/>
      <c r="Y16498" s="221"/>
      <c r="Z16498" s="221"/>
      <c r="AA16498" s="222"/>
      <c r="AB16498" s="221"/>
      <c r="AC16498" s="221"/>
      <c r="AD16498" s="221"/>
      <c r="AE16498" s="237"/>
      <c r="AF16498" s="168"/>
      <c r="AG16498" s="168"/>
      <c r="AH16498" s="168"/>
    </row>
    <row r="16499" spans="19:34" x14ac:dyDescent="0.2">
      <c r="S16499" s="226" t="e">
        <f t="shared" si="344"/>
        <v>#REF!</v>
      </c>
      <c r="T16499" s="168"/>
      <c r="U16499" s="168"/>
      <c r="V16499" s="168"/>
      <c r="W16499" s="169"/>
      <c r="X16499" s="221"/>
      <c r="Y16499" s="221"/>
      <c r="Z16499" s="221"/>
      <c r="AA16499" s="222"/>
      <c r="AB16499" s="221"/>
      <c r="AC16499" s="221"/>
      <c r="AD16499" s="221"/>
      <c r="AE16499" s="237"/>
      <c r="AF16499" s="168"/>
      <c r="AG16499" s="168"/>
      <c r="AH16499" s="168"/>
    </row>
    <row r="16500" spans="19:34" x14ac:dyDescent="0.2">
      <c r="S16500" s="226" t="e">
        <f t="shared" si="344"/>
        <v>#REF!</v>
      </c>
      <c r="T16500" s="168"/>
      <c r="U16500" s="168"/>
      <c r="V16500" s="168"/>
      <c r="W16500" s="169"/>
      <c r="X16500" s="221"/>
      <c r="Y16500" s="221"/>
      <c r="Z16500" s="221"/>
      <c r="AA16500" s="222"/>
      <c r="AB16500" s="221"/>
      <c r="AC16500" s="221"/>
      <c r="AD16500" s="221"/>
      <c r="AE16500" s="237"/>
      <c r="AF16500" s="168"/>
      <c r="AG16500" s="168"/>
      <c r="AH16500" s="168"/>
    </row>
    <row r="16501" spans="19:34" x14ac:dyDescent="0.2">
      <c r="S16501" s="226" t="e">
        <f t="shared" si="344"/>
        <v>#REF!</v>
      </c>
      <c r="T16501" s="168"/>
      <c r="U16501" s="168"/>
      <c r="V16501" s="168"/>
      <c r="W16501" s="169"/>
      <c r="X16501" s="221"/>
      <c r="Y16501" s="221"/>
      <c r="Z16501" s="221"/>
      <c r="AA16501" s="222"/>
      <c r="AB16501" s="221"/>
      <c r="AC16501" s="221"/>
      <c r="AD16501" s="221"/>
      <c r="AE16501" s="237"/>
      <c r="AF16501" s="168"/>
      <c r="AG16501" s="168"/>
      <c r="AH16501" s="168"/>
    </row>
    <row r="16502" spans="19:34" x14ac:dyDescent="0.2">
      <c r="S16502" s="226" t="e">
        <f t="shared" si="344"/>
        <v>#REF!</v>
      </c>
      <c r="T16502" s="168"/>
      <c r="U16502" s="168"/>
      <c r="V16502" s="168"/>
      <c r="W16502" s="169"/>
      <c r="X16502" s="221"/>
      <c r="Y16502" s="221"/>
      <c r="Z16502" s="221"/>
      <c r="AA16502" s="222"/>
      <c r="AB16502" s="221"/>
      <c r="AC16502" s="221"/>
      <c r="AD16502" s="221"/>
      <c r="AE16502" s="237"/>
      <c r="AF16502" s="168"/>
      <c r="AG16502" s="168"/>
      <c r="AH16502" s="168"/>
    </row>
    <row r="16503" spans="19:34" x14ac:dyDescent="0.2">
      <c r="S16503" s="226" t="e">
        <f t="shared" si="344"/>
        <v>#REF!</v>
      </c>
      <c r="T16503" s="168"/>
      <c r="U16503" s="168"/>
      <c r="V16503" s="168"/>
      <c r="W16503" s="169"/>
      <c r="X16503" s="221"/>
      <c r="Y16503" s="221"/>
      <c r="Z16503" s="221"/>
      <c r="AA16503" s="222"/>
      <c r="AB16503" s="221"/>
      <c r="AC16503" s="221"/>
      <c r="AD16503" s="221"/>
      <c r="AE16503" s="237"/>
      <c r="AF16503" s="168"/>
      <c r="AG16503" s="168"/>
      <c r="AH16503" s="168"/>
    </row>
    <row r="16504" spans="19:34" x14ac:dyDescent="0.2">
      <c r="S16504" s="226" t="e">
        <f t="shared" si="344"/>
        <v>#REF!</v>
      </c>
      <c r="T16504" s="168"/>
      <c r="U16504" s="168"/>
      <c r="V16504" s="168"/>
      <c r="W16504" s="169"/>
      <c r="X16504" s="221"/>
      <c r="Y16504" s="221"/>
      <c r="Z16504" s="221"/>
      <c r="AA16504" s="222"/>
      <c r="AB16504" s="221"/>
      <c r="AC16504" s="221"/>
      <c r="AD16504" s="221"/>
      <c r="AE16504" s="237"/>
      <c r="AF16504" s="168"/>
      <c r="AG16504" s="168"/>
      <c r="AH16504" s="168"/>
    </row>
    <row r="16505" spans="19:34" x14ac:dyDescent="0.2">
      <c r="S16505" s="226" t="e">
        <f t="shared" si="344"/>
        <v>#REF!</v>
      </c>
      <c r="T16505" s="168"/>
      <c r="U16505" s="168"/>
      <c r="V16505" s="168"/>
      <c r="W16505" s="169"/>
      <c r="X16505" s="221"/>
      <c r="Y16505" s="221"/>
      <c r="Z16505" s="221"/>
      <c r="AA16505" s="222"/>
      <c r="AB16505" s="221"/>
      <c r="AC16505" s="221"/>
      <c r="AD16505" s="221"/>
      <c r="AE16505" s="237"/>
      <c r="AF16505" s="168"/>
      <c r="AG16505" s="168"/>
      <c r="AH16505" s="168"/>
    </row>
    <row r="16506" spans="19:34" x14ac:dyDescent="0.2">
      <c r="S16506" s="226" t="e">
        <f t="shared" si="344"/>
        <v>#REF!</v>
      </c>
      <c r="T16506" s="168"/>
      <c r="U16506" s="168"/>
      <c r="V16506" s="168"/>
      <c r="W16506" s="169"/>
      <c r="X16506" s="221"/>
      <c r="Y16506" s="221"/>
      <c r="Z16506" s="221"/>
      <c r="AA16506" s="222"/>
      <c r="AB16506" s="221"/>
      <c r="AC16506" s="221"/>
      <c r="AD16506" s="221"/>
      <c r="AE16506" s="237"/>
      <c r="AF16506" s="168"/>
      <c r="AG16506" s="168"/>
      <c r="AH16506" s="168"/>
    </row>
    <row r="16507" spans="19:34" x14ac:dyDescent="0.2">
      <c r="S16507" s="226" t="e">
        <f t="shared" si="344"/>
        <v>#REF!</v>
      </c>
      <c r="T16507" s="168"/>
      <c r="U16507" s="168"/>
      <c r="V16507" s="168"/>
      <c r="W16507" s="169"/>
      <c r="X16507" s="221"/>
      <c r="Y16507" s="221"/>
      <c r="Z16507" s="221"/>
      <c r="AA16507" s="222"/>
      <c r="AB16507" s="221"/>
      <c r="AC16507" s="221"/>
      <c r="AD16507" s="221"/>
      <c r="AE16507" s="237"/>
      <c r="AF16507" s="168"/>
      <c r="AG16507" s="168"/>
      <c r="AH16507" s="168"/>
    </row>
    <row r="16508" spans="19:34" x14ac:dyDescent="0.2">
      <c r="S16508" s="226" t="e">
        <f t="shared" si="344"/>
        <v>#REF!</v>
      </c>
      <c r="T16508" s="168"/>
      <c r="U16508" s="168"/>
      <c r="V16508" s="168"/>
      <c r="W16508" s="169"/>
      <c r="X16508" s="221"/>
      <c r="Y16508" s="221"/>
      <c r="Z16508" s="221"/>
      <c r="AA16508" s="222"/>
      <c r="AB16508" s="221"/>
      <c r="AC16508" s="221"/>
      <c r="AD16508" s="221"/>
      <c r="AE16508" s="237"/>
      <c r="AF16508" s="168"/>
      <c r="AG16508" s="168"/>
      <c r="AH16508" s="168"/>
    </row>
    <row r="16509" spans="19:34" x14ac:dyDescent="0.2">
      <c r="S16509" s="226" t="e">
        <f t="shared" si="344"/>
        <v>#REF!</v>
      </c>
      <c r="T16509" s="168"/>
      <c r="U16509" s="168"/>
      <c r="V16509" s="168"/>
      <c r="W16509" s="169"/>
      <c r="X16509" s="221"/>
      <c r="Y16509" s="221"/>
      <c r="Z16509" s="221"/>
      <c r="AA16509" s="222"/>
      <c r="AB16509" s="221"/>
      <c r="AC16509" s="221"/>
      <c r="AD16509" s="221"/>
      <c r="AE16509" s="237"/>
      <c r="AF16509" s="168"/>
      <c r="AG16509" s="168"/>
      <c r="AH16509" s="168"/>
    </row>
    <row r="16510" spans="19:34" x14ac:dyDescent="0.2">
      <c r="S16510" s="226" t="e">
        <f t="shared" si="344"/>
        <v>#REF!</v>
      </c>
      <c r="T16510" s="168"/>
      <c r="U16510" s="168"/>
      <c r="V16510" s="168"/>
      <c r="W16510" s="169"/>
      <c r="X16510" s="221"/>
      <c r="Y16510" s="221"/>
      <c r="Z16510" s="221"/>
      <c r="AA16510" s="222"/>
      <c r="AB16510" s="221"/>
      <c r="AC16510" s="221"/>
      <c r="AD16510" s="221"/>
      <c r="AE16510" s="237"/>
      <c r="AF16510" s="168"/>
      <c r="AG16510" s="168"/>
      <c r="AH16510" s="168"/>
    </row>
    <row r="16511" spans="19:34" x14ac:dyDescent="0.2">
      <c r="S16511" s="226" t="e">
        <f t="shared" si="344"/>
        <v>#REF!</v>
      </c>
      <c r="T16511" s="168"/>
      <c r="U16511" s="168"/>
      <c r="V16511" s="168"/>
      <c r="W16511" s="169"/>
      <c r="X16511" s="221"/>
      <c r="Y16511" s="221"/>
      <c r="Z16511" s="221"/>
      <c r="AA16511" s="222"/>
      <c r="AB16511" s="221"/>
      <c r="AC16511" s="221"/>
      <c r="AD16511" s="221"/>
      <c r="AE16511" s="237"/>
      <c r="AF16511" s="168"/>
      <c r="AG16511" s="168"/>
      <c r="AH16511" s="168"/>
    </row>
    <row r="16512" spans="19:34" x14ac:dyDescent="0.2">
      <c r="S16512" s="226" t="e">
        <f t="shared" si="344"/>
        <v>#REF!</v>
      </c>
      <c r="T16512" s="168"/>
      <c r="U16512" s="168"/>
      <c r="V16512" s="168"/>
      <c r="W16512" s="169"/>
      <c r="X16512" s="221"/>
      <c r="Y16512" s="221"/>
      <c r="Z16512" s="221"/>
      <c r="AA16512" s="222"/>
      <c r="AB16512" s="221"/>
      <c r="AC16512" s="221"/>
      <c r="AD16512" s="221"/>
      <c r="AE16512" s="237"/>
      <c r="AF16512" s="168"/>
      <c r="AG16512" s="168"/>
      <c r="AH16512" s="168"/>
    </row>
    <row r="16513" spans="19:34" x14ac:dyDescent="0.2">
      <c r="S16513" s="226" t="e">
        <f t="shared" si="344"/>
        <v>#REF!</v>
      </c>
      <c r="T16513" s="168"/>
      <c r="U16513" s="168"/>
      <c r="V16513" s="168"/>
      <c r="W16513" s="169"/>
      <c r="X16513" s="221"/>
      <c r="Y16513" s="221"/>
      <c r="Z16513" s="221"/>
      <c r="AA16513" s="222"/>
      <c r="AB16513" s="221"/>
      <c r="AC16513" s="221"/>
      <c r="AD16513" s="221"/>
      <c r="AE16513" s="237"/>
      <c r="AF16513" s="168"/>
      <c r="AG16513" s="168"/>
      <c r="AH16513" s="168"/>
    </row>
    <row r="16514" spans="19:34" x14ac:dyDescent="0.2">
      <c r="S16514" s="226" t="e">
        <f t="shared" si="344"/>
        <v>#REF!</v>
      </c>
      <c r="T16514" s="168"/>
      <c r="U16514" s="168"/>
      <c r="V16514" s="168"/>
      <c r="W16514" s="169"/>
      <c r="X16514" s="221"/>
      <c r="Y16514" s="221"/>
      <c r="Z16514" s="221"/>
      <c r="AA16514" s="222"/>
      <c r="AB16514" s="221"/>
      <c r="AC16514" s="221"/>
      <c r="AD16514" s="221"/>
      <c r="AE16514" s="237"/>
      <c r="AF16514" s="168"/>
      <c r="AG16514" s="168"/>
      <c r="AH16514" s="168"/>
    </row>
    <row r="16515" spans="19:34" x14ac:dyDescent="0.2">
      <c r="S16515" s="226" t="e">
        <f t="shared" ref="S16515:S16578" si="345">MID(#REF!,2,7)</f>
        <v>#REF!</v>
      </c>
      <c r="T16515" s="168"/>
      <c r="U16515" s="168"/>
      <c r="V16515" s="168"/>
      <c r="W16515" s="169"/>
      <c r="X16515" s="221"/>
      <c r="Y16515" s="221"/>
      <c r="Z16515" s="221"/>
      <c r="AA16515" s="222"/>
      <c r="AB16515" s="221"/>
      <c r="AC16515" s="221"/>
      <c r="AD16515" s="221"/>
      <c r="AE16515" s="237"/>
      <c r="AF16515" s="168"/>
      <c r="AG16515" s="168"/>
      <c r="AH16515" s="168"/>
    </row>
    <row r="16516" spans="19:34" x14ac:dyDescent="0.2">
      <c r="S16516" s="226" t="e">
        <f t="shared" si="345"/>
        <v>#REF!</v>
      </c>
      <c r="T16516" s="168"/>
      <c r="U16516" s="168"/>
      <c r="V16516" s="168"/>
      <c r="W16516" s="169"/>
      <c r="X16516" s="221"/>
      <c r="Y16516" s="221"/>
      <c r="Z16516" s="221"/>
      <c r="AA16516" s="222"/>
      <c r="AB16516" s="221"/>
      <c r="AC16516" s="221"/>
      <c r="AD16516" s="221"/>
      <c r="AE16516" s="237"/>
      <c r="AF16516" s="168"/>
      <c r="AG16516" s="168"/>
      <c r="AH16516" s="168"/>
    </row>
    <row r="16517" spans="19:34" x14ac:dyDescent="0.2">
      <c r="S16517" s="226" t="e">
        <f t="shared" si="345"/>
        <v>#REF!</v>
      </c>
      <c r="T16517" s="168"/>
      <c r="U16517" s="168"/>
      <c r="V16517" s="168"/>
      <c r="W16517" s="169"/>
      <c r="X16517" s="221"/>
      <c r="Y16517" s="221"/>
      <c r="Z16517" s="221"/>
      <c r="AA16517" s="222"/>
      <c r="AB16517" s="221"/>
      <c r="AC16517" s="221"/>
      <c r="AD16517" s="221"/>
      <c r="AE16517" s="237"/>
      <c r="AF16517" s="168"/>
      <c r="AG16517" s="168"/>
      <c r="AH16517" s="168"/>
    </row>
    <row r="16518" spans="19:34" x14ac:dyDescent="0.2">
      <c r="S16518" s="226" t="e">
        <f t="shared" si="345"/>
        <v>#REF!</v>
      </c>
      <c r="T16518" s="168"/>
      <c r="U16518" s="168"/>
      <c r="V16518" s="168"/>
      <c r="W16518" s="169"/>
      <c r="X16518" s="221"/>
      <c r="Y16518" s="221"/>
      <c r="Z16518" s="221"/>
      <c r="AA16518" s="222"/>
      <c r="AB16518" s="221"/>
      <c r="AC16518" s="221"/>
      <c r="AD16518" s="221"/>
      <c r="AE16518" s="237"/>
      <c r="AF16518" s="168"/>
      <c r="AG16518" s="168"/>
      <c r="AH16518" s="168"/>
    </row>
    <row r="16519" spans="19:34" x14ac:dyDescent="0.2">
      <c r="S16519" s="226" t="e">
        <f t="shared" si="345"/>
        <v>#REF!</v>
      </c>
      <c r="T16519" s="168"/>
      <c r="U16519" s="168"/>
      <c r="V16519" s="168"/>
      <c r="W16519" s="169"/>
      <c r="X16519" s="221"/>
      <c r="Y16519" s="221"/>
      <c r="Z16519" s="221"/>
      <c r="AA16519" s="222"/>
      <c r="AB16519" s="221"/>
      <c r="AC16519" s="221"/>
      <c r="AD16519" s="221"/>
      <c r="AE16519" s="237"/>
      <c r="AF16519" s="168"/>
      <c r="AG16519" s="168"/>
      <c r="AH16519" s="168"/>
    </row>
    <row r="16520" spans="19:34" x14ac:dyDescent="0.2">
      <c r="S16520" s="226" t="e">
        <f t="shared" si="345"/>
        <v>#REF!</v>
      </c>
      <c r="T16520" s="168"/>
      <c r="U16520" s="168"/>
      <c r="V16520" s="168"/>
      <c r="W16520" s="169"/>
      <c r="X16520" s="221"/>
      <c r="Y16520" s="221"/>
      <c r="Z16520" s="221"/>
      <c r="AA16520" s="222"/>
      <c r="AB16520" s="221"/>
      <c r="AC16520" s="221"/>
      <c r="AD16520" s="221"/>
      <c r="AE16520" s="237"/>
      <c r="AF16520" s="168"/>
      <c r="AG16520" s="168"/>
      <c r="AH16520" s="168"/>
    </row>
    <row r="16521" spans="19:34" x14ac:dyDescent="0.2">
      <c r="S16521" s="226" t="e">
        <f t="shared" si="345"/>
        <v>#REF!</v>
      </c>
      <c r="T16521" s="168"/>
      <c r="U16521" s="168"/>
      <c r="V16521" s="168"/>
      <c r="W16521" s="169"/>
      <c r="X16521" s="221"/>
      <c r="Y16521" s="221"/>
      <c r="Z16521" s="221"/>
      <c r="AA16521" s="222"/>
      <c r="AB16521" s="221"/>
      <c r="AC16521" s="221"/>
      <c r="AD16521" s="221"/>
      <c r="AE16521" s="237"/>
      <c r="AF16521" s="168"/>
      <c r="AG16521" s="168"/>
      <c r="AH16521" s="168"/>
    </row>
    <row r="16522" spans="19:34" x14ac:dyDescent="0.2">
      <c r="S16522" s="226" t="e">
        <f t="shared" si="345"/>
        <v>#REF!</v>
      </c>
      <c r="T16522" s="168"/>
      <c r="U16522" s="168"/>
      <c r="V16522" s="168"/>
      <c r="W16522" s="169"/>
      <c r="X16522" s="221"/>
      <c r="Y16522" s="221"/>
      <c r="Z16522" s="221"/>
      <c r="AA16522" s="222"/>
      <c r="AB16522" s="221"/>
      <c r="AC16522" s="221"/>
      <c r="AD16522" s="221"/>
      <c r="AE16522" s="237"/>
      <c r="AF16522" s="168"/>
      <c r="AG16522" s="168"/>
      <c r="AH16522" s="168"/>
    </row>
    <row r="16523" spans="19:34" x14ac:dyDescent="0.2">
      <c r="S16523" s="226" t="e">
        <f t="shared" si="345"/>
        <v>#REF!</v>
      </c>
      <c r="T16523" s="168"/>
      <c r="U16523" s="168"/>
      <c r="V16523" s="168"/>
      <c r="W16523" s="169"/>
      <c r="X16523" s="221"/>
      <c r="Y16523" s="221"/>
      <c r="Z16523" s="221"/>
      <c r="AA16523" s="222"/>
      <c r="AB16523" s="221"/>
      <c r="AC16523" s="221"/>
      <c r="AD16523" s="221"/>
      <c r="AE16523" s="237"/>
      <c r="AF16523" s="168"/>
      <c r="AG16523" s="168"/>
      <c r="AH16523" s="168"/>
    </row>
    <row r="16524" spans="19:34" x14ac:dyDescent="0.2">
      <c r="S16524" s="226" t="e">
        <f t="shared" si="345"/>
        <v>#REF!</v>
      </c>
      <c r="T16524" s="168"/>
      <c r="U16524" s="168"/>
      <c r="V16524" s="168"/>
      <c r="W16524" s="169"/>
      <c r="X16524" s="221"/>
      <c r="Y16524" s="221"/>
      <c r="Z16524" s="221"/>
      <c r="AA16524" s="222"/>
      <c r="AB16524" s="221"/>
      <c r="AC16524" s="221"/>
      <c r="AD16524" s="221"/>
      <c r="AE16524" s="237"/>
      <c r="AF16524" s="168"/>
      <c r="AG16524" s="168"/>
      <c r="AH16524" s="168"/>
    </row>
    <row r="16525" spans="19:34" x14ac:dyDescent="0.2">
      <c r="S16525" s="226" t="e">
        <f t="shared" si="345"/>
        <v>#REF!</v>
      </c>
      <c r="T16525" s="168"/>
      <c r="U16525" s="168"/>
      <c r="V16525" s="168"/>
      <c r="W16525" s="169"/>
      <c r="X16525" s="221"/>
      <c r="Y16525" s="221"/>
      <c r="Z16525" s="221"/>
      <c r="AA16525" s="222"/>
      <c r="AB16525" s="221"/>
      <c r="AC16525" s="221"/>
      <c r="AD16525" s="221"/>
      <c r="AE16525" s="237"/>
      <c r="AF16525" s="168"/>
      <c r="AG16525" s="168"/>
      <c r="AH16525" s="168"/>
    </row>
    <row r="16526" spans="19:34" x14ac:dyDescent="0.2">
      <c r="S16526" s="226" t="e">
        <f t="shared" si="345"/>
        <v>#REF!</v>
      </c>
      <c r="T16526" s="168"/>
      <c r="U16526" s="168"/>
      <c r="V16526" s="168"/>
      <c r="W16526" s="169"/>
      <c r="X16526" s="221"/>
      <c r="Y16526" s="221"/>
      <c r="Z16526" s="221"/>
      <c r="AA16526" s="222"/>
      <c r="AB16526" s="221"/>
      <c r="AC16526" s="221"/>
      <c r="AD16526" s="221"/>
      <c r="AE16526" s="237"/>
      <c r="AF16526" s="168"/>
      <c r="AG16526" s="168"/>
      <c r="AH16526" s="168"/>
    </row>
    <row r="16527" spans="19:34" x14ac:dyDescent="0.2">
      <c r="S16527" s="226" t="e">
        <f t="shared" si="345"/>
        <v>#REF!</v>
      </c>
      <c r="T16527" s="168"/>
      <c r="U16527" s="168"/>
      <c r="V16527" s="168"/>
      <c r="W16527" s="169"/>
      <c r="X16527" s="221"/>
      <c r="Y16527" s="221"/>
      <c r="Z16527" s="221"/>
      <c r="AA16527" s="222"/>
      <c r="AB16527" s="221"/>
      <c r="AC16527" s="221"/>
      <c r="AD16527" s="221"/>
      <c r="AE16527" s="237"/>
      <c r="AF16527" s="168"/>
      <c r="AG16527" s="168"/>
      <c r="AH16527" s="168"/>
    </row>
    <row r="16528" spans="19:34" x14ac:dyDescent="0.2">
      <c r="S16528" s="226" t="e">
        <f t="shared" si="345"/>
        <v>#REF!</v>
      </c>
      <c r="T16528" s="168"/>
      <c r="U16528" s="168"/>
      <c r="V16528" s="168"/>
      <c r="W16528" s="169"/>
      <c r="X16528" s="221"/>
      <c r="Y16528" s="221"/>
      <c r="Z16528" s="221"/>
      <c r="AA16528" s="222"/>
      <c r="AB16528" s="221"/>
      <c r="AC16528" s="221"/>
      <c r="AD16528" s="221"/>
      <c r="AE16528" s="237"/>
      <c r="AF16528" s="168"/>
      <c r="AG16528" s="168"/>
      <c r="AH16528" s="168"/>
    </row>
    <row r="16529" spans="19:34" x14ac:dyDescent="0.2">
      <c r="S16529" s="226" t="e">
        <f t="shared" si="345"/>
        <v>#REF!</v>
      </c>
      <c r="T16529" s="168"/>
      <c r="U16529" s="168"/>
      <c r="V16529" s="168"/>
      <c r="W16529" s="169"/>
      <c r="X16529" s="221"/>
      <c r="Y16529" s="221"/>
      <c r="Z16529" s="221"/>
      <c r="AA16529" s="222"/>
      <c r="AB16529" s="221"/>
      <c r="AC16529" s="221"/>
      <c r="AD16529" s="221"/>
      <c r="AE16529" s="237"/>
      <c r="AF16529" s="168"/>
      <c r="AG16529" s="168"/>
      <c r="AH16529" s="168"/>
    </row>
    <row r="16530" spans="19:34" x14ac:dyDescent="0.2">
      <c r="S16530" s="226" t="e">
        <f t="shared" si="345"/>
        <v>#REF!</v>
      </c>
      <c r="T16530" s="168"/>
      <c r="U16530" s="168"/>
      <c r="V16530" s="168"/>
      <c r="W16530" s="169"/>
      <c r="X16530" s="221"/>
      <c r="Y16530" s="221"/>
      <c r="Z16530" s="221"/>
      <c r="AA16530" s="222"/>
      <c r="AB16530" s="221"/>
      <c r="AC16530" s="221"/>
      <c r="AD16530" s="221"/>
      <c r="AE16530" s="237"/>
      <c r="AF16530" s="168"/>
      <c r="AG16530" s="168"/>
      <c r="AH16530" s="168"/>
    </row>
    <row r="16531" spans="19:34" x14ac:dyDescent="0.2">
      <c r="S16531" s="226" t="e">
        <f t="shared" si="345"/>
        <v>#REF!</v>
      </c>
      <c r="T16531" s="168"/>
      <c r="U16531" s="168"/>
      <c r="V16531" s="168"/>
      <c r="W16531" s="169"/>
      <c r="X16531" s="221"/>
      <c r="Y16531" s="221"/>
      <c r="Z16531" s="221"/>
      <c r="AA16531" s="222"/>
      <c r="AB16531" s="221"/>
      <c r="AC16531" s="221"/>
      <c r="AD16531" s="221"/>
      <c r="AE16531" s="237"/>
      <c r="AF16531" s="168"/>
      <c r="AG16531" s="168"/>
      <c r="AH16531" s="168"/>
    </row>
    <row r="16532" spans="19:34" x14ac:dyDescent="0.2">
      <c r="S16532" s="226" t="e">
        <f t="shared" si="345"/>
        <v>#REF!</v>
      </c>
      <c r="T16532" s="168"/>
      <c r="U16532" s="168"/>
      <c r="V16532" s="168"/>
      <c r="W16532" s="169"/>
      <c r="X16532" s="221"/>
      <c r="Y16532" s="221"/>
      <c r="Z16532" s="221"/>
      <c r="AA16532" s="222"/>
      <c r="AB16532" s="221"/>
      <c r="AC16532" s="221"/>
      <c r="AD16532" s="221"/>
      <c r="AE16532" s="237"/>
      <c r="AF16532" s="168"/>
      <c r="AG16532" s="168"/>
      <c r="AH16532" s="168"/>
    </row>
    <row r="16533" spans="19:34" x14ac:dyDescent="0.2">
      <c r="S16533" s="226" t="e">
        <f t="shared" si="345"/>
        <v>#REF!</v>
      </c>
      <c r="T16533" s="168"/>
      <c r="U16533" s="168"/>
      <c r="V16533" s="168"/>
      <c r="W16533" s="169"/>
      <c r="X16533" s="221"/>
      <c r="Y16533" s="221"/>
      <c r="Z16533" s="221"/>
      <c r="AA16533" s="222"/>
      <c r="AB16533" s="221"/>
      <c r="AC16533" s="221"/>
      <c r="AD16533" s="221"/>
      <c r="AE16533" s="237"/>
      <c r="AF16533" s="168"/>
      <c r="AG16533" s="168"/>
      <c r="AH16533" s="168"/>
    </row>
    <row r="16534" spans="19:34" x14ac:dyDescent="0.2">
      <c r="S16534" s="226" t="e">
        <f t="shared" si="345"/>
        <v>#REF!</v>
      </c>
      <c r="T16534" s="168"/>
      <c r="U16534" s="168"/>
      <c r="V16534" s="168"/>
      <c r="W16534" s="169"/>
      <c r="X16534" s="221"/>
      <c r="Y16534" s="221"/>
      <c r="Z16534" s="221"/>
      <c r="AA16534" s="222"/>
      <c r="AB16534" s="221"/>
      <c r="AC16534" s="221"/>
      <c r="AD16534" s="221"/>
      <c r="AE16534" s="237"/>
      <c r="AF16534" s="168"/>
      <c r="AG16534" s="168"/>
      <c r="AH16534" s="168"/>
    </row>
    <row r="16535" spans="19:34" x14ac:dyDescent="0.2">
      <c r="S16535" s="226" t="e">
        <f t="shared" si="345"/>
        <v>#REF!</v>
      </c>
      <c r="T16535" s="168"/>
      <c r="U16535" s="168"/>
      <c r="V16535" s="168"/>
      <c r="W16535" s="169"/>
      <c r="X16535" s="221"/>
      <c r="Y16535" s="221"/>
      <c r="Z16535" s="221"/>
      <c r="AA16535" s="222"/>
      <c r="AB16535" s="221"/>
      <c r="AC16535" s="221"/>
      <c r="AD16535" s="221"/>
      <c r="AE16535" s="237"/>
      <c r="AF16535" s="168"/>
      <c r="AG16535" s="168"/>
      <c r="AH16535" s="168"/>
    </row>
    <row r="16536" spans="19:34" x14ac:dyDescent="0.2">
      <c r="S16536" s="226" t="e">
        <f t="shared" si="345"/>
        <v>#REF!</v>
      </c>
      <c r="T16536" s="168"/>
      <c r="U16536" s="168"/>
      <c r="V16536" s="168"/>
      <c r="W16536" s="169"/>
      <c r="X16536" s="221"/>
      <c r="Y16536" s="221"/>
      <c r="Z16536" s="221"/>
      <c r="AA16536" s="222"/>
      <c r="AB16536" s="221"/>
      <c r="AC16536" s="221"/>
      <c r="AD16536" s="221"/>
      <c r="AE16536" s="237"/>
      <c r="AF16536" s="168"/>
      <c r="AG16536" s="168"/>
      <c r="AH16536" s="168"/>
    </row>
    <row r="16537" spans="19:34" x14ac:dyDescent="0.2">
      <c r="S16537" s="226" t="e">
        <f t="shared" si="345"/>
        <v>#REF!</v>
      </c>
      <c r="T16537" s="168"/>
      <c r="U16537" s="168"/>
      <c r="V16537" s="168"/>
      <c r="W16537" s="169"/>
      <c r="X16537" s="221"/>
      <c r="Y16537" s="221"/>
      <c r="Z16537" s="221"/>
      <c r="AA16537" s="222"/>
      <c r="AB16537" s="221"/>
      <c r="AC16537" s="221"/>
      <c r="AD16537" s="221"/>
      <c r="AE16537" s="237"/>
      <c r="AF16537" s="168"/>
      <c r="AG16537" s="168"/>
      <c r="AH16537" s="168"/>
    </row>
    <row r="16538" spans="19:34" x14ac:dyDescent="0.2">
      <c r="S16538" s="226" t="e">
        <f t="shared" si="345"/>
        <v>#REF!</v>
      </c>
      <c r="T16538" s="168"/>
      <c r="U16538" s="168"/>
      <c r="V16538" s="168"/>
      <c r="W16538" s="169"/>
      <c r="X16538" s="221"/>
      <c r="Y16538" s="221"/>
      <c r="Z16538" s="221"/>
      <c r="AA16538" s="222"/>
      <c r="AB16538" s="221"/>
      <c r="AC16538" s="221"/>
      <c r="AD16538" s="221"/>
      <c r="AE16538" s="237"/>
      <c r="AF16538" s="168"/>
      <c r="AG16538" s="168"/>
      <c r="AH16538" s="168"/>
    </row>
    <row r="16539" spans="19:34" x14ac:dyDescent="0.2">
      <c r="S16539" s="226" t="e">
        <f t="shared" si="345"/>
        <v>#REF!</v>
      </c>
      <c r="T16539" s="168"/>
      <c r="U16539" s="168"/>
      <c r="V16539" s="168"/>
      <c r="W16539" s="169"/>
      <c r="X16539" s="221"/>
      <c r="Y16539" s="221"/>
      <c r="Z16539" s="221"/>
      <c r="AA16539" s="222"/>
      <c r="AB16539" s="221"/>
      <c r="AC16539" s="221"/>
      <c r="AD16539" s="221"/>
      <c r="AE16539" s="237"/>
      <c r="AF16539" s="168"/>
      <c r="AG16539" s="168"/>
      <c r="AH16539" s="168"/>
    </row>
    <row r="16540" spans="19:34" x14ac:dyDescent="0.2">
      <c r="S16540" s="226" t="e">
        <f t="shared" si="345"/>
        <v>#REF!</v>
      </c>
      <c r="T16540" s="168"/>
      <c r="U16540" s="168"/>
      <c r="V16540" s="168"/>
      <c r="W16540" s="169"/>
      <c r="X16540" s="221"/>
      <c r="Y16540" s="221"/>
      <c r="Z16540" s="221"/>
      <c r="AA16540" s="222"/>
      <c r="AB16540" s="221"/>
      <c r="AC16540" s="221"/>
      <c r="AD16540" s="221"/>
      <c r="AE16540" s="237"/>
      <c r="AF16540" s="168"/>
      <c r="AG16540" s="168"/>
      <c r="AH16540" s="168"/>
    </row>
    <row r="16541" spans="19:34" x14ac:dyDescent="0.2">
      <c r="S16541" s="226" t="e">
        <f t="shared" si="345"/>
        <v>#REF!</v>
      </c>
      <c r="T16541" s="168"/>
      <c r="U16541" s="168"/>
      <c r="V16541" s="168"/>
      <c r="W16541" s="169"/>
      <c r="X16541" s="221"/>
      <c r="Y16541" s="221"/>
      <c r="Z16541" s="221"/>
      <c r="AA16541" s="222"/>
      <c r="AB16541" s="221"/>
      <c r="AC16541" s="221"/>
      <c r="AD16541" s="221"/>
      <c r="AE16541" s="237"/>
      <c r="AF16541" s="168"/>
      <c r="AG16541" s="168"/>
      <c r="AH16541" s="168"/>
    </row>
    <row r="16542" spans="19:34" x14ac:dyDescent="0.2">
      <c r="S16542" s="226" t="e">
        <f t="shared" si="345"/>
        <v>#REF!</v>
      </c>
      <c r="T16542" s="168"/>
      <c r="U16542" s="168"/>
      <c r="V16542" s="168"/>
      <c r="W16542" s="169"/>
      <c r="X16542" s="221"/>
      <c r="Y16542" s="221"/>
      <c r="Z16542" s="221"/>
      <c r="AA16542" s="222"/>
      <c r="AB16542" s="221"/>
      <c r="AC16542" s="221"/>
      <c r="AD16542" s="221"/>
      <c r="AE16542" s="237"/>
      <c r="AF16542" s="168"/>
      <c r="AG16542" s="168"/>
      <c r="AH16542" s="168"/>
    </row>
    <row r="16543" spans="19:34" x14ac:dyDescent="0.2">
      <c r="S16543" s="226" t="e">
        <f t="shared" si="345"/>
        <v>#REF!</v>
      </c>
      <c r="T16543" s="168"/>
      <c r="U16543" s="168"/>
      <c r="V16543" s="168"/>
      <c r="W16543" s="169"/>
      <c r="X16543" s="221"/>
      <c r="Y16543" s="221"/>
      <c r="Z16543" s="221"/>
      <c r="AA16543" s="222"/>
      <c r="AB16543" s="221"/>
      <c r="AC16543" s="221"/>
      <c r="AD16543" s="221"/>
      <c r="AE16543" s="237"/>
      <c r="AF16543" s="168"/>
      <c r="AG16543" s="168"/>
      <c r="AH16543" s="168"/>
    </row>
    <row r="16544" spans="19:34" x14ac:dyDescent="0.2">
      <c r="S16544" s="226" t="e">
        <f t="shared" si="345"/>
        <v>#REF!</v>
      </c>
      <c r="T16544" s="168"/>
      <c r="U16544" s="168"/>
      <c r="V16544" s="168"/>
      <c r="W16544" s="169"/>
      <c r="X16544" s="221"/>
      <c r="Y16544" s="221"/>
      <c r="Z16544" s="221"/>
      <c r="AA16544" s="222"/>
      <c r="AB16544" s="221"/>
      <c r="AC16544" s="221"/>
      <c r="AD16544" s="221"/>
      <c r="AE16544" s="237"/>
      <c r="AF16544" s="168"/>
      <c r="AG16544" s="168"/>
      <c r="AH16544" s="168"/>
    </row>
    <row r="16545" spans="19:34" x14ac:dyDescent="0.2">
      <c r="S16545" s="226" t="e">
        <f t="shared" si="345"/>
        <v>#REF!</v>
      </c>
      <c r="T16545" s="168"/>
      <c r="U16545" s="168"/>
      <c r="V16545" s="168"/>
      <c r="W16545" s="169"/>
      <c r="X16545" s="221"/>
      <c r="Y16545" s="221"/>
      <c r="Z16545" s="221"/>
      <c r="AA16545" s="222"/>
      <c r="AB16545" s="221"/>
      <c r="AC16545" s="221"/>
      <c r="AD16545" s="221"/>
      <c r="AE16545" s="237"/>
      <c r="AF16545" s="168"/>
      <c r="AG16545" s="168"/>
      <c r="AH16545" s="168"/>
    </row>
    <row r="16546" spans="19:34" x14ac:dyDescent="0.2">
      <c r="S16546" s="226" t="e">
        <f t="shared" si="345"/>
        <v>#REF!</v>
      </c>
      <c r="T16546" s="168"/>
      <c r="U16546" s="168"/>
      <c r="V16546" s="168"/>
      <c r="W16546" s="169"/>
      <c r="X16546" s="221"/>
      <c r="Y16546" s="221"/>
      <c r="Z16546" s="221"/>
      <c r="AA16546" s="222"/>
      <c r="AB16546" s="221"/>
      <c r="AC16546" s="221"/>
      <c r="AD16546" s="221"/>
      <c r="AE16546" s="237"/>
      <c r="AF16546" s="168"/>
      <c r="AG16546" s="168"/>
      <c r="AH16546" s="168"/>
    </row>
    <row r="16547" spans="19:34" x14ac:dyDescent="0.2">
      <c r="S16547" s="226" t="e">
        <f t="shared" si="345"/>
        <v>#REF!</v>
      </c>
      <c r="T16547" s="168"/>
      <c r="U16547" s="168"/>
      <c r="V16547" s="168"/>
      <c r="W16547" s="169"/>
      <c r="X16547" s="221"/>
      <c r="Y16547" s="221"/>
      <c r="Z16547" s="221"/>
      <c r="AA16547" s="222"/>
      <c r="AB16547" s="221"/>
      <c r="AC16547" s="221"/>
      <c r="AD16547" s="221"/>
      <c r="AE16547" s="237"/>
      <c r="AF16547" s="168"/>
      <c r="AG16547" s="168"/>
      <c r="AH16547" s="168"/>
    </row>
    <row r="16548" spans="19:34" x14ac:dyDescent="0.2">
      <c r="S16548" s="226" t="e">
        <f t="shared" si="345"/>
        <v>#REF!</v>
      </c>
      <c r="T16548" s="168"/>
      <c r="U16548" s="168"/>
      <c r="V16548" s="168"/>
      <c r="W16548" s="169"/>
      <c r="X16548" s="221"/>
      <c r="Y16548" s="221"/>
      <c r="Z16548" s="221"/>
      <c r="AA16548" s="222"/>
      <c r="AB16548" s="221"/>
      <c r="AC16548" s="221"/>
      <c r="AD16548" s="221"/>
      <c r="AE16548" s="237"/>
      <c r="AF16548" s="168"/>
      <c r="AG16548" s="168"/>
      <c r="AH16548" s="168"/>
    </row>
    <row r="16549" spans="19:34" x14ac:dyDescent="0.2">
      <c r="S16549" s="226" t="e">
        <f t="shared" si="345"/>
        <v>#REF!</v>
      </c>
      <c r="T16549" s="168"/>
      <c r="U16549" s="168"/>
      <c r="V16549" s="168"/>
      <c r="W16549" s="169"/>
      <c r="X16549" s="221"/>
      <c r="Y16549" s="221"/>
      <c r="Z16549" s="221"/>
      <c r="AA16549" s="222"/>
      <c r="AB16549" s="221"/>
      <c r="AC16549" s="221"/>
      <c r="AD16549" s="221"/>
      <c r="AE16549" s="237"/>
      <c r="AF16549" s="168"/>
      <c r="AG16549" s="168"/>
      <c r="AH16549" s="168"/>
    </row>
    <row r="16550" spans="19:34" x14ac:dyDescent="0.2">
      <c r="S16550" s="226" t="e">
        <f t="shared" si="345"/>
        <v>#REF!</v>
      </c>
      <c r="T16550" s="168"/>
      <c r="U16550" s="168"/>
      <c r="V16550" s="168"/>
      <c r="W16550" s="169"/>
      <c r="X16550" s="221"/>
      <c r="Y16550" s="221"/>
      <c r="Z16550" s="221"/>
      <c r="AA16550" s="222"/>
      <c r="AB16550" s="221"/>
      <c r="AC16550" s="221"/>
      <c r="AD16550" s="221"/>
      <c r="AE16550" s="237"/>
      <c r="AF16550" s="168"/>
      <c r="AG16550" s="168"/>
      <c r="AH16550" s="168"/>
    </row>
    <row r="16551" spans="19:34" x14ac:dyDescent="0.2">
      <c r="S16551" s="226" t="e">
        <f t="shared" si="345"/>
        <v>#REF!</v>
      </c>
      <c r="T16551" s="168"/>
      <c r="U16551" s="168"/>
      <c r="V16551" s="168"/>
      <c r="W16551" s="169"/>
      <c r="X16551" s="221"/>
      <c r="Y16551" s="221"/>
      <c r="Z16551" s="221"/>
      <c r="AA16551" s="222"/>
      <c r="AB16551" s="221"/>
      <c r="AC16551" s="221"/>
      <c r="AD16551" s="221"/>
      <c r="AE16551" s="237"/>
      <c r="AF16551" s="168"/>
      <c r="AG16551" s="168"/>
      <c r="AH16551" s="168"/>
    </row>
    <row r="16552" spans="19:34" x14ac:dyDescent="0.2">
      <c r="S16552" s="226" t="e">
        <f t="shared" si="345"/>
        <v>#REF!</v>
      </c>
      <c r="T16552" s="168"/>
      <c r="U16552" s="168"/>
      <c r="V16552" s="168"/>
      <c r="W16552" s="169"/>
      <c r="X16552" s="221"/>
      <c r="Y16552" s="221"/>
      <c r="Z16552" s="221"/>
      <c r="AA16552" s="222"/>
      <c r="AB16552" s="221"/>
      <c r="AC16552" s="221"/>
      <c r="AD16552" s="221"/>
      <c r="AE16552" s="237"/>
      <c r="AF16552" s="168"/>
      <c r="AG16552" s="168"/>
      <c r="AH16552" s="168"/>
    </row>
    <row r="16553" spans="19:34" x14ac:dyDescent="0.2">
      <c r="S16553" s="226" t="e">
        <f t="shared" si="345"/>
        <v>#REF!</v>
      </c>
      <c r="T16553" s="168"/>
      <c r="U16553" s="168"/>
      <c r="V16553" s="168"/>
      <c r="W16553" s="169"/>
      <c r="X16553" s="221"/>
      <c r="Y16553" s="221"/>
      <c r="Z16553" s="221"/>
      <c r="AA16553" s="222"/>
      <c r="AB16553" s="221"/>
      <c r="AC16553" s="221"/>
      <c r="AD16553" s="221"/>
      <c r="AE16553" s="237"/>
      <c r="AF16553" s="168"/>
      <c r="AG16553" s="168"/>
      <c r="AH16553" s="168"/>
    </row>
    <row r="16554" spans="19:34" x14ac:dyDescent="0.2">
      <c r="S16554" s="226" t="e">
        <f t="shared" si="345"/>
        <v>#REF!</v>
      </c>
      <c r="T16554" s="168"/>
      <c r="U16554" s="168"/>
      <c r="V16554" s="168"/>
      <c r="W16554" s="169"/>
      <c r="X16554" s="221"/>
      <c r="Y16554" s="221"/>
      <c r="Z16554" s="221"/>
      <c r="AA16554" s="222"/>
      <c r="AB16554" s="221"/>
      <c r="AC16554" s="221"/>
      <c r="AD16554" s="221"/>
      <c r="AE16554" s="237"/>
      <c r="AF16554" s="168"/>
      <c r="AG16554" s="168"/>
      <c r="AH16554" s="168"/>
    </row>
    <row r="16555" spans="19:34" x14ac:dyDescent="0.2">
      <c r="S16555" s="226" t="e">
        <f t="shared" si="345"/>
        <v>#REF!</v>
      </c>
      <c r="T16555" s="168"/>
      <c r="U16555" s="168"/>
      <c r="V16555" s="168"/>
      <c r="W16555" s="169"/>
      <c r="X16555" s="221"/>
      <c r="Y16555" s="221"/>
      <c r="Z16555" s="221"/>
      <c r="AA16555" s="222"/>
      <c r="AB16555" s="221"/>
      <c r="AC16555" s="221"/>
      <c r="AD16555" s="221"/>
      <c r="AE16555" s="237"/>
      <c r="AF16555" s="168"/>
      <c r="AG16555" s="168"/>
      <c r="AH16555" s="168"/>
    </row>
    <row r="16556" spans="19:34" x14ac:dyDescent="0.2">
      <c r="S16556" s="226" t="e">
        <f t="shared" si="345"/>
        <v>#REF!</v>
      </c>
      <c r="T16556" s="168"/>
      <c r="U16556" s="168"/>
      <c r="V16556" s="168"/>
      <c r="W16556" s="169"/>
      <c r="X16556" s="221"/>
      <c r="Y16556" s="221"/>
      <c r="Z16556" s="221"/>
      <c r="AA16556" s="222"/>
      <c r="AB16556" s="221"/>
      <c r="AC16556" s="221"/>
      <c r="AD16556" s="221"/>
      <c r="AE16556" s="237"/>
      <c r="AF16556" s="168"/>
      <c r="AG16556" s="168"/>
      <c r="AH16556" s="168"/>
    </row>
    <row r="16557" spans="19:34" x14ac:dyDescent="0.2">
      <c r="S16557" s="226" t="e">
        <f t="shared" si="345"/>
        <v>#REF!</v>
      </c>
      <c r="T16557" s="168"/>
      <c r="U16557" s="168"/>
      <c r="V16557" s="168"/>
      <c r="W16557" s="169"/>
      <c r="X16557" s="221"/>
      <c r="Y16557" s="221"/>
      <c r="Z16557" s="221"/>
      <c r="AA16557" s="222"/>
      <c r="AB16557" s="221"/>
      <c r="AC16557" s="221"/>
      <c r="AD16557" s="221"/>
      <c r="AE16557" s="237"/>
      <c r="AF16557" s="168"/>
      <c r="AG16557" s="168"/>
      <c r="AH16557" s="168"/>
    </row>
    <row r="16558" spans="19:34" x14ac:dyDescent="0.2">
      <c r="S16558" s="226" t="e">
        <f t="shared" si="345"/>
        <v>#REF!</v>
      </c>
      <c r="T16558" s="168"/>
      <c r="U16558" s="168"/>
      <c r="V16558" s="168"/>
      <c r="W16558" s="169"/>
      <c r="X16558" s="221"/>
      <c r="Y16558" s="221"/>
      <c r="Z16558" s="221"/>
      <c r="AA16558" s="222"/>
      <c r="AB16558" s="221"/>
      <c r="AC16558" s="221"/>
      <c r="AD16558" s="221"/>
      <c r="AE16558" s="237"/>
      <c r="AF16558" s="168"/>
      <c r="AG16558" s="168"/>
      <c r="AH16558" s="168"/>
    </row>
    <row r="16559" spans="19:34" x14ac:dyDescent="0.2">
      <c r="S16559" s="226" t="e">
        <f t="shared" si="345"/>
        <v>#REF!</v>
      </c>
      <c r="T16559" s="168"/>
      <c r="U16559" s="168"/>
      <c r="V16559" s="168"/>
      <c r="W16559" s="169"/>
      <c r="X16559" s="221"/>
      <c r="Y16559" s="221"/>
      <c r="Z16559" s="221"/>
      <c r="AA16559" s="222"/>
      <c r="AB16559" s="221"/>
      <c r="AC16559" s="221"/>
      <c r="AD16559" s="221"/>
      <c r="AE16559" s="237"/>
      <c r="AF16559" s="168"/>
      <c r="AG16559" s="168"/>
      <c r="AH16559" s="168"/>
    </row>
    <row r="16560" spans="19:34" x14ac:dyDescent="0.2">
      <c r="S16560" s="226" t="e">
        <f t="shared" si="345"/>
        <v>#REF!</v>
      </c>
      <c r="T16560" s="168"/>
      <c r="U16560" s="168"/>
      <c r="V16560" s="168"/>
      <c r="W16560" s="169"/>
      <c r="X16560" s="221"/>
      <c r="Y16560" s="221"/>
      <c r="Z16560" s="221"/>
      <c r="AA16560" s="222"/>
      <c r="AB16560" s="221"/>
      <c r="AC16560" s="221"/>
      <c r="AD16560" s="221"/>
      <c r="AE16560" s="237"/>
      <c r="AF16560" s="168"/>
      <c r="AG16560" s="168"/>
      <c r="AH16560" s="168"/>
    </row>
    <row r="16561" spans="19:34" x14ac:dyDescent="0.2">
      <c r="S16561" s="226" t="e">
        <f t="shared" si="345"/>
        <v>#REF!</v>
      </c>
      <c r="T16561" s="168"/>
      <c r="U16561" s="168"/>
      <c r="V16561" s="168"/>
      <c r="W16561" s="169"/>
      <c r="X16561" s="221"/>
      <c r="Y16561" s="221"/>
      <c r="Z16561" s="221"/>
      <c r="AA16561" s="222"/>
      <c r="AB16561" s="221"/>
      <c r="AC16561" s="221"/>
      <c r="AD16561" s="221"/>
      <c r="AE16561" s="237"/>
      <c r="AF16561" s="168"/>
      <c r="AG16561" s="168"/>
      <c r="AH16561" s="168"/>
    </row>
    <row r="16562" spans="19:34" x14ac:dyDescent="0.2">
      <c r="S16562" s="226" t="e">
        <f t="shared" si="345"/>
        <v>#REF!</v>
      </c>
      <c r="T16562" s="168"/>
      <c r="U16562" s="168"/>
      <c r="V16562" s="168"/>
      <c r="W16562" s="169"/>
      <c r="X16562" s="221"/>
      <c r="Y16562" s="221"/>
      <c r="Z16562" s="221"/>
      <c r="AA16562" s="222"/>
      <c r="AB16562" s="221"/>
      <c r="AC16562" s="221"/>
      <c r="AD16562" s="221"/>
      <c r="AE16562" s="237"/>
      <c r="AF16562" s="168"/>
      <c r="AG16562" s="168"/>
      <c r="AH16562" s="168"/>
    </row>
    <row r="16563" spans="19:34" x14ac:dyDescent="0.2">
      <c r="S16563" s="226" t="e">
        <f t="shared" si="345"/>
        <v>#REF!</v>
      </c>
      <c r="T16563" s="168"/>
      <c r="U16563" s="168"/>
      <c r="V16563" s="168"/>
      <c r="W16563" s="169"/>
      <c r="X16563" s="221"/>
      <c r="Y16563" s="221"/>
      <c r="Z16563" s="221"/>
      <c r="AA16563" s="222"/>
      <c r="AB16563" s="221"/>
      <c r="AC16563" s="221"/>
      <c r="AD16563" s="221"/>
      <c r="AE16563" s="237"/>
      <c r="AF16563" s="168"/>
      <c r="AG16563" s="168"/>
      <c r="AH16563" s="168"/>
    </row>
    <row r="16564" spans="19:34" x14ac:dyDescent="0.2">
      <c r="S16564" s="226" t="e">
        <f t="shared" si="345"/>
        <v>#REF!</v>
      </c>
      <c r="T16564" s="168"/>
      <c r="U16564" s="168"/>
      <c r="V16564" s="168"/>
      <c r="W16564" s="169"/>
      <c r="X16564" s="221"/>
      <c r="Y16564" s="221"/>
      <c r="Z16564" s="221"/>
      <c r="AA16564" s="222"/>
      <c r="AB16564" s="221"/>
      <c r="AC16564" s="221"/>
      <c r="AD16564" s="221"/>
      <c r="AE16564" s="237"/>
      <c r="AF16564" s="168"/>
      <c r="AG16564" s="168"/>
      <c r="AH16564" s="168"/>
    </row>
    <row r="16565" spans="19:34" x14ac:dyDescent="0.2">
      <c r="S16565" s="226" t="e">
        <f t="shared" si="345"/>
        <v>#REF!</v>
      </c>
      <c r="T16565" s="168"/>
      <c r="U16565" s="168"/>
      <c r="V16565" s="168"/>
      <c r="W16565" s="169"/>
      <c r="X16565" s="221"/>
      <c r="Y16565" s="221"/>
      <c r="Z16565" s="221"/>
      <c r="AA16565" s="222"/>
      <c r="AB16565" s="221"/>
      <c r="AC16565" s="221"/>
      <c r="AD16565" s="221"/>
      <c r="AE16565" s="237"/>
      <c r="AF16565" s="168"/>
      <c r="AG16565" s="168"/>
      <c r="AH16565" s="168"/>
    </row>
    <row r="16566" spans="19:34" x14ac:dyDescent="0.2">
      <c r="S16566" s="226" t="e">
        <f t="shared" si="345"/>
        <v>#REF!</v>
      </c>
      <c r="T16566" s="168"/>
      <c r="U16566" s="168"/>
      <c r="V16566" s="168"/>
      <c r="W16566" s="169"/>
      <c r="X16566" s="221"/>
      <c r="Y16566" s="221"/>
      <c r="Z16566" s="221"/>
      <c r="AA16566" s="222"/>
      <c r="AB16566" s="221"/>
      <c r="AC16566" s="221"/>
      <c r="AD16566" s="221"/>
      <c r="AE16566" s="237"/>
      <c r="AF16566" s="168"/>
      <c r="AG16566" s="168"/>
      <c r="AH16566" s="168"/>
    </row>
    <row r="16567" spans="19:34" x14ac:dyDescent="0.2">
      <c r="S16567" s="226" t="e">
        <f t="shared" si="345"/>
        <v>#REF!</v>
      </c>
      <c r="T16567" s="168"/>
      <c r="U16567" s="168"/>
      <c r="V16567" s="168"/>
      <c r="W16567" s="169"/>
      <c r="X16567" s="221"/>
      <c r="Y16567" s="221"/>
      <c r="Z16567" s="221"/>
      <c r="AA16567" s="222"/>
      <c r="AB16567" s="221"/>
      <c r="AC16567" s="221"/>
      <c r="AD16567" s="221"/>
      <c r="AE16567" s="237"/>
      <c r="AF16567" s="168"/>
      <c r="AG16567" s="168"/>
      <c r="AH16567" s="168"/>
    </row>
    <row r="16568" spans="19:34" x14ac:dyDescent="0.2">
      <c r="S16568" s="226" t="e">
        <f t="shared" si="345"/>
        <v>#REF!</v>
      </c>
      <c r="T16568" s="168"/>
      <c r="U16568" s="168"/>
      <c r="V16568" s="168"/>
      <c r="W16568" s="169"/>
      <c r="X16568" s="221"/>
      <c r="Y16568" s="221"/>
      <c r="Z16568" s="221"/>
      <c r="AA16568" s="222"/>
      <c r="AB16568" s="221"/>
      <c r="AC16568" s="221"/>
      <c r="AD16568" s="221"/>
      <c r="AE16568" s="237"/>
      <c r="AF16568" s="168"/>
      <c r="AG16568" s="168"/>
      <c r="AH16568" s="168"/>
    </row>
    <row r="16569" spans="19:34" x14ac:dyDescent="0.2">
      <c r="S16569" s="226" t="e">
        <f t="shared" si="345"/>
        <v>#REF!</v>
      </c>
      <c r="T16569" s="168"/>
      <c r="U16569" s="168"/>
      <c r="V16569" s="168"/>
      <c r="W16569" s="169"/>
      <c r="X16569" s="221"/>
      <c r="Y16569" s="221"/>
      <c r="Z16569" s="221"/>
      <c r="AA16569" s="222"/>
      <c r="AB16569" s="221"/>
      <c r="AC16569" s="221"/>
      <c r="AD16569" s="221"/>
      <c r="AE16569" s="237"/>
      <c r="AF16569" s="168"/>
      <c r="AG16569" s="168"/>
      <c r="AH16569" s="168"/>
    </row>
    <row r="16570" spans="19:34" x14ac:dyDescent="0.2">
      <c r="S16570" s="226" t="e">
        <f t="shared" si="345"/>
        <v>#REF!</v>
      </c>
      <c r="T16570" s="168"/>
      <c r="U16570" s="168"/>
      <c r="V16570" s="168"/>
      <c r="W16570" s="169"/>
      <c r="X16570" s="221"/>
      <c r="Y16570" s="221"/>
      <c r="Z16570" s="221"/>
      <c r="AA16570" s="222"/>
      <c r="AB16570" s="221"/>
      <c r="AC16570" s="221"/>
      <c r="AD16570" s="221"/>
      <c r="AE16570" s="237"/>
      <c r="AF16570" s="168"/>
      <c r="AG16570" s="168"/>
      <c r="AH16570" s="168"/>
    </row>
    <row r="16571" spans="19:34" x14ac:dyDescent="0.2">
      <c r="S16571" s="226" t="e">
        <f t="shared" si="345"/>
        <v>#REF!</v>
      </c>
      <c r="T16571" s="168"/>
      <c r="U16571" s="168"/>
      <c r="V16571" s="168"/>
      <c r="W16571" s="169"/>
      <c r="X16571" s="221"/>
      <c r="Y16571" s="221"/>
      <c r="Z16571" s="221"/>
      <c r="AA16571" s="222"/>
      <c r="AB16571" s="221"/>
      <c r="AC16571" s="221"/>
      <c r="AD16571" s="221"/>
      <c r="AE16571" s="237"/>
      <c r="AF16571" s="168"/>
      <c r="AG16571" s="168"/>
      <c r="AH16571" s="168"/>
    </row>
    <row r="16572" spans="19:34" x14ac:dyDescent="0.2">
      <c r="S16572" s="226" t="e">
        <f t="shared" si="345"/>
        <v>#REF!</v>
      </c>
      <c r="T16572" s="168"/>
      <c r="U16572" s="168"/>
      <c r="V16572" s="168"/>
      <c r="W16572" s="169"/>
      <c r="X16572" s="221"/>
      <c r="Y16572" s="221"/>
      <c r="Z16572" s="221"/>
      <c r="AA16572" s="222"/>
      <c r="AB16572" s="221"/>
      <c r="AC16572" s="221"/>
      <c r="AD16572" s="221"/>
      <c r="AE16572" s="237"/>
      <c r="AF16572" s="168"/>
      <c r="AG16572" s="168"/>
      <c r="AH16572" s="168"/>
    </row>
    <row r="16573" spans="19:34" x14ac:dyDescent="0.2">
      <c r="S16573" s="226" t="e">
        <f t="shared" si="345"/>
        <v>#REF!</v>
      </c>
      <c r="T16573" s="168"/>
      <c r="U16573" s="168"/>
      <c r="V16573" s="168"/>
      <c r="W16573" s="169"/>
      <c r="X16573" s="221"/>
      <c r="Y16573" s="221"/>
      <c r="Z16573" s="221"/>
      <c r="AA16573" s="222"/>
      <c r="AB16573" s="221"/>
      <c r="AC16573" s="221"/>
      <c r="AD16573" s="221"/>
      <c r="AE16573" s="237"/>
      <c r="AF16573" s="168"/>
      <c r="AG16573" s="168"/>
      <c r="AH16573" s="168"/>
    </row>
    <row r="16574" spans="19:34" x14ac:dyDescent="0.2">
      <c r="S16574" s="226" t="e">
        <f t="shared" si="345"/>
        <v>#REF!</v>
      </c>
      <c r="T16574" s="168"/>
      <c r="U16574" s="168"/>
      <c r="V16574" s="168"/>
      <c r="W16574" s="169"/>
      <c r="X16574" s="221"/>
      <c r="Y16574" s="221"/>
      <c r="Z16574" s="221"/>
      <c r="AA16574" s="222"/>
      <c r="AB16574" s="221"/>
      <c r="AC16574" s="221"/>
      <c r="AD16574" s="221"/>
      <c r="AE16574" s="237"/>
      <c r="AF16574" s="168"/>
      <c r="AG16574" s="168"/>
      <c r="AH16574" s="168"/>
    </row>
    <row r="16575" spans="19:34" x14ac:dyDescent="0.2">
      <c r="S16575" s="226" t="e">
        <f t="shared" si="345"/>
        <v>#REF!</v>
      </c>
      <c r="T16575" s="168"/>
      <c r="U16575" s="168"/>
      <c r="V16575" s="168"/>
      <c r="W16575" s="169"/>
      <c r="X16575" s="221"/>
      <c r="Y16575" s="221"/>
      <c r="Z16575" s="221"/>
      <c r="AA16575" s="222"/>
      <c r="AB16575" s="221"/>
      <c r="AC16575" s="221"/>
      <c r="AD16575" s="221"/>
      <c r="AE16575" s="237"/>
      <c r="AF16575" s="168"/>
      <c r="AG16575" s="168"/>
      <c r="AH16575" s="168"/>
    </row>
    <row r="16576" spans="19:34" x14ac:dyDescent="0.2">
      <c r="S16576" s="226" t="e">
        <f t="shared" si="345"/>
        <v>#REF!</v>
      </c>
      <c r="T16576" s="168"/>
      <c r="U16576" s="168"/>
      <c r="V16576" s="168"/>
      <c r="W16576" s="169"/>
      <c r="X16576" s="221"/>
      <c r="Y16576" s="221"/>
      <c r="Z16576" s="221"/>
      <c r="AA16576" s="222"/>
      <c r="AB16576" s="221"/>
      <c r="AC16576" s="221"/>
      <c r="AD16576" s="221"/>
      <c r="AE16576" s="237"/>
      <c r="AF16576" s="168"/>
      <c r="AG16576" s="168"/>
      <c r="AH16576" s="168"/>
    </row>
    <row r="16577" spans="19:34" x14ac:dyDescent="0.2">
      <c r="S16577" s="226" t="e">
        <f t="shared" si="345"/>
        <v>#REF!</v>
      </c>
      <c r="T16577" s="168"/>
      <c r="U16577" s="168"/>
      <c r="V16577" s="168"/>
      <c r="W16577" s="169"/>
      <c r="X16577" s="221"/>
      <c r="Y16577" s="221"/>
      <c r="Z16577" s="221"/>
      <c r="AA16577" s="222"/>
      <c r="AB16577" s="221"/>
      <c r="AC16577" s="221"/>
      <c r="AD16577" s="221"/>
      <c r="AE16577" s="237"/>
      <c r="AF16577" s="168"/>
      <c r="AG16577" s="168"/>
      <c r="AH16577" s="168"/>
    </row>
    <row r="16578" spans="19:34" x14ac:dyDescent="0.2">
      <c r="S16578" s="226" t="e">
        <f t="shared" si="345"/>
        <v>#REF!</v>
      </c>
      <c r="T16578" s="168"/>
      <c r="U16578" s="168"/>
      <c r="V16578" s="168"/>
      <c r="W16578" s="169"/>
      <c r="X16578" s="221"/>
      <c r="Y16578" s="221"/>
      <c r="Z16578" s="221"/>
      <c r="AA16578" s="222"/>
      <c r="AB16578" s="221"/>
      <c r="AC16578" s="221"/>
      <c r="AD16578" s="221"/>
      <c r="AE16578" s="237"/>
      <c r="AF16578" s="168"/>
      <c r="AG16578" s="168"/>
      <c r="AH16578" s="168"/>
    </row>
    <row r="16579" spans="19:34" x14ac:dyDescent="0.2">
      <c r="S16579" s="226" t="e">
        <f t="shared" ref="S16579:S16642" si="346">MID(#REF!,2,7)</f>
        <v>#REF!</v>
      </c>
      <c r="T16579" s="168"/>
      <c r="U16579" s="168"/>
      <c r="V16579" s="168"/>
      <c r="W16579" s="169"/>
      <c r="X16579" s="221"/>
      <c r="Y16579" s="221"/>
      <c r="Z16579" s="221"/>
      <c r="AA16579" s="222"/>
      <c r="AB16579" s="221"/>
      <c r="AC16579" s="221"/>
      <c r="AD16579" s="221"/>
      <c r="AE16579" s="237"/>
      <c r="AF16579" s="168"/>
      <c r="AG16579" s="168"/>
      <c r="AH16579" s="168"/>
    </row>
    <row r="16580" spans="19:34" x14ac:dyDescent="0.2">
      <c r="S16580" s="226" t="e">
        <f t="shared" si="346"/>
        <v>#REF!</v>
      </c>
      <c r="T16580" s="168"/>
      <c r="U16580" s="168"/>
      <c r="V16580" s="168"/>
      <c r="W16580" s="169"/>
      <c r="X16580" s="221"/>
      <c r="Y16580" s="221"/>
      <c r="Z16580" s="221"/>
      <c r="AA16580" s="222"/>
      <c r="AB16580" s="221"/>
      <c r="AC16580" s="221"/>
      <c r="AD16580" s="221"/>
      <c r="AE16580" s="237"/>
      <c r="AF16580" s="168"/>
      <c r="AG16580" s="168"/>
      <c r="AH16580" s="168"/>
    </row>
    <row r="16581" spans="19:34" x14ac:dyDescent="0.2">
      <c r="S16581" s="226" t="e">
        <f t="shared" si="346"/>
        <v>#REF!</v>
      </c>
      <c r="T16581" s="168"/>
      <c r="U16581" s="168"/>
      <c r="V16581" s="168"/>
      <c r="W16581" s="169"/>
      <c r="X16581" s="221"/>
      <c r="Y16581" s="221"/>
      <c r="Z16581" s="221"/>
      <c r="AA16581" s="222"/>
      <c r="AB16581" s="221"/>
      <c r="AC16581" s="221"/>
      <c r="AD16581" s="221"/>
      <c r="AE16581" s="237"/>
      <c r="AF16581" s="168"/>
      <c r="AG16581" s="168"/>
      <c r="AH16581" s="168"/>
    </row>
    <row r="16582" spans="19:34" x14ac:dyDescent="0.2">
      <c r="S16582" s="226" t="e">
        <f t="shared" si="346"/>
        <v>#REF!</v>
      </c>
      <c r="T16582" s="168"/>
      <c r="U16582" s="168"/>
      <c r="V16582" s="168"/>
      <c r="W16582" s="169"/>
      <c r="X16582" s="221"/>
      <c r="Y16582" s="221"/>
      <c r="Z16582" s="221"/>
      <c r="AA16582" s="222"/>
      <c r="AB16582" s="221"/>
      <c r="AC16582" s="221"/>
      <c r="AD16582" s="221"/>
      <c r="AE16582" s="237"/>
      <c r="AF16582" s="168"/>
      <c r="AG16582" s="168"/>
      <c r="AH16582" s="168"/>
    </row>
    <row r="16583" spans="19:34" x14ac:dyDescent="0.2">
      <c r="S16583" s="226" t="e">
        <f t="shared" si="346"/>
        <v>#REF!</v>
      </c>
      <c r="T16583" s="168"/>
      <c r="U16583" s="168"/>
      <c r="V16583" s="168"/>
      <c r="W16583" s="169"/>
      <c r="X16583" s="221"/>
      <c r="Y16583" s="221"/>
      <c r="Z16583" s="221"/>
      <c r="AA16583" s="222"/>
      <c r="AB16583" s="221"/>
      <c r="AC16583" s="221"/>
      <c r="AD16583" s="221"/>
      <c r="AE16583" s="237"/>
      <c r="AF16583" s="168"/>
      <c r="AG16583" s="168"/>
      <c r="AH16583" s="168"/>
    </row>
    <row r="16584" spans="19:34" x14ac:dyDescent="0.2">
      <c r="S16584" s="226" t="e">
        <f t="shared" si="346"/>
        <v>#REF!</v>
      </c>
      <c r="T16584" s="168"/>
      <c r="U16584" s="168"/>
      <c r="V16584" s="168"/>
      <c r="W16584" s="169"/>
      <c r="X16584" s="221"/>
      <c r="Y16584" s="221"/>
      <c r="Z16584" s="221"/>
      <c r="AA16584" s="222"/>
      <c r="AB16584" s="221"/>
      <c r="AC16584" s="221"/>
      <c r="AD16584" s="221"/>
      <c r="AE16584" s="237"/>
      <c r="AF16584" s="168"/>
      <c r="AG16584" s="168"/>
      <c r="AH16584" s="168"/>
    </row>
    <row r="16585" spans="19:34" x14ac:dyDescent="0.2">
      <c r="S16585" s="226" t="e">
        <f t="shared" si="346"/>
        <v>#REF!</v>
      </c>
      <c r="T16585" s="168"/>
      <c r="U16585" s="168"/>
      <c r="V16585" s="168"/>
      <c r="W16585" s="169"/>
      <c r="X16585" s="221"/>
      <c r="Y16585" s="221"/>
      <c r="Z16585" s="221"/>
      <c r="AA16585" s="222"/>
      <c r="AB16585" s="221"/>
      <c r="AC16585" s="221"/>
      <c r="AD16585" s="221"/>
      <c r="AE16585" s="237"/>
      <c r="AF16585" s="168"/>
      <c r="AG16585" s="168"/>
      <c r="AH16585" s="168"/>
    </row>
    <row r="16586" spans="19:34" x14ac:dyDescent="0.2">
      <c r="S16586" s="226" t="e">
        <f t="shared" si="346"/>
        <v>#REF!</v>
      </c>
      <c r="T16586" s="168"/>
      <c r="U16586" s="168"/>
      <c r="V16586" s="168"/>
      <c r="W16586" s="169"/>
      <c r="X16586" s="221"/>
      <c r="Y16586" s="221"/>
      <c r="Z16586" s="221"/>
      <c r="AA16586" s="222"/>
      <c r="AB16586" s="221"/>
      <c r="AC16586" s="221"/>
      <c r="AD16586" s="221"/>
      <c r="AE16586" s="237"/>
      <c r="AF16586" s="168"/>
      <c r="AG16586" s="168"/>
      <c r="AH16586" s="168"/>
    </row>
    <row r="16587" spans="19:34" x14ac:dyDescent="0.2">
      <c r="S16587" s="226" t="e">
        <f t="shared" si="346"/>
        <v>#REF!</v>
      </c>
      <c r="T16587" s="168"/>
      <c r="U16587" s="168"/>
      <c r="V16587" s="168"/>
      <c r="W16587" s="169"/>
      <c r="X16587" s="221"/>
      <c r="Y16587" s="221"/>
      <c r="Z16587" s="221"/>
      <c r="AA16587" s="222"/>
      <c r="AB16587" s="221"/>
      <c r="AC16587" s="221"/>
      <c r="AD16587" s="221"/>
      <c r="AE16587" s="237"/>
      <c r="AF16587" s="168"/>
      <c r="AG16587" s="168"/>
      <c r="AH16587" s="168"/>
    </row>
    <row r="16588" spans="19:34" x14ac:dyDescent="0.2">
      <c r="S16588" s="226" t="e">
        <f t="shared" si="346"/>
        <v>#REF!</v>
      </c>
      <c r="T16588" s="168"/>
      <c r="U16588" s="168"/>
      <c r="V16588" s="168"/>
      <c r="W16588" s="169"/>
      <c r="X16588" s="221"/>
      <c r="Y16588" s="221"/>
      <c r="Z16588" s="221"/>
      <c r="AA16588" s="222"/>
      <c r="AB16588" s="221"/>
      <c r="AC16588" s="221"/>
      <c r="AD16588" s="221"/>
      <c r="AE16588" s="237"/>
      <c r="AF16588" s="168"/>
      <c r="AG16588" s="168"/>
      <c r="AH16588" s="168"/>
    </row>
    <row r="16589" spans="19:34" x14ac:dyDescent="0.2">
      <c r="S16589" s="226" t="e">
        <f t="shared" si="346"/>
        <v>#REF!</v>
      </c>
      <c r="T16589" s="168"/>
      <c r="U16589" s="168"/>
      <c r="V16589" s="168"/>
      <c r="W16589" s="169"/>
      <c r="X16589" s="221"/>
      <c r="Y16589" s="221"/>
      <c r="Z16589" s="221"/>
      <c r="AA16589" s="222"/>
      <c r="AB16589" s="221"/>
      <c r="AC16589" s="221"/>
      <c r="AD16589" s="221"/>
      <c r="AE16589" s="237"/>
      <c r="AF16589" s="168"/>
      <c r="AG16589" s="168"/>
      <c r="AH16589" s="168"/>
    </row>
    <row r="16590" spans="19:34" x14ac:dyDescent="0.2">
      <c r="S16590" s="226" t="e">
        <f t="shared" si="346"/>
        <v>#REF!</v>
      </c>
      <c r="T16590" s="168"/>
      <c r="U16590" s="168"/>
      <c r="V16590" s="168"/>
      <c r="W16590" s="169"/>
      <c r="X16590" s="221"/>
      <c r="Y16590" s="221"/>
      <c r="Z16590" s="221"/>
      <c r="AA16590" s="222"/>
      <c r="AB16590" s="221"/>
      <c r="AC16590" s="221"/>
      <c r="AD16590" s="221"/>
      <c r="AE16590" s="237"/>
      <c r="AF16590" s="168"/>
      <c r="AG16590" s="168"/>
      <c r="AH16590" s="168"/>
    </row>
    <row r="16591" spans="19:34" x14ac:dyDescent="0.2">
      <c r="S16591" s="226" t="e">
        <f t="shared" si="346"/>
        <v>#REF!</v>
      </c>
      <c r="T16591" s="168"/>
      <c r="U16591" s="168"/>
      <c r="V16591" s="168"/>
      <c r="W16591" s="169"/>
      <c r="X16591" s="221"/>
      <c r="Y16591" s="221"/>
      <c r="Z16591" s="221"/>
      <c r="AA16591" s="222"/>
      <c r="AB16591" s="221"/>
      <c r="AC16591" s="221"/>
      <c r="AD16591" s="221"/>
      <c r="AE16591" s="237"/>
      <c r="AF16591" s="168"/>
      <c r="AG16591" s="168"/>
      <c r="AH16591" s="168"/>
    </row>
    <row r="16592" spans="19:34" x14ac:dyDescent="0.2">
      <c r="S16592" s="226" t="e">
        <f t="shared" si="346"/>
        <v>#REF!</v>
      </c>
      <c r="T16592" s="168"/>
      <c r="U16592" s="168"/>
      <c r="V16592" s="168"/>
      <c r="W16592" s="169"/>
      <c r="X16592" s="221"/>
      <c r="Y16592" s="221"/>
      <c r="Z16592" s="221"/>
      <c r="AA16592" s="222"/>
      <c r="AB16592" s="221"/>
      <c r="AC16592" s="221"/>
      <c r="AD16592" s="221"/>
      <c r="AE16592" s="237"/>
      <c r="AF16592" s="168"/>
      <c r="AG16592" s="168"/>
      <c r="AH16592" s="168"/>
    </row>
    <row r="16593" spans="19:34" x14ac:dyDescent="0.2">
      <c r="S16593" s="226" t="e">
        <f t="shared" si="346"/>
        <v>#REF!</v>
      </c>
      <c r="T16593" s="168"/>
      <c r="U16593" s="168"/>
      <c r="V16593" s="168"/>
      <c r="W16593" s="169"/>
      <c r="X16593" s="221"/>
      <c r="Y16593" s="221"/>
      <c r="Z16593" s="221"/>
      <c r="AA16593" s="222"/>
      <c r="AB16593" s="221"/>
      <c r="AC16593" s="221"/>
      <c r="AD16593" s="221"/>
      <c r="AE16593" s="237"/>
      <c r="AF16593" s="168"/>
      <c r="AG16593" s="168"/>
      <c r="AH16593" s="168"/>
    </row>
    <row r="16594" spans="19:34" x14ac:dyDescent="0.2">
      <c r="S16594" s="226" t="e">
        <f t="shared" si="346"/>
        <v>#REF!</v>
      </c>
      <c r="T16594" s="168"/>
      <c r="U16594" s="168"/>
      <c r="V16594" s="168"/>
      <c r="W16594" s="169"/>
      <c r="X16594" s="221"/>
      <c r="Y16594" s="221"/>
      <c r="Z16594" s="221"/>
      <c r="AA16594" s="222"/>
      <c r="AB16594" s="221"/>
      <c r="AC16594" s="221"/>
      <c r="AD16594" s="221"/>
      <c r="AE16594" s="237"/>
      <c r="AF16594" s="168"/>
      <c r="AG16594" s="168"/>
      <c r="AH16594" s="168"/>
    </row>
    <row r="16595" spans="19:34" x14ac:dyDescent="0.2">
      <c r="S16595" s="226" t="e">
        <f t="shared" si="346"/>
        <v>#REF!</v>
      </c>
      <c r="T16595" s="168"/>
      <c r="U16595" s="168"/>
      <c r="V16595" s="168"/>
      <c r="W16595" s="169"/>
      <c r="X16595" s="221"/>
      <c r="Y16595" s="221"/>
      <c r="Z16595" s="221"/>
      <c r="AA16595" s="222"/>
      <c r="AB16595" s="221"/>
      <c r="AC16595" s="221"/>
      <c r="AD16595" s="221"/>
      <c r="AE16595" s="237"/>
      <c r="AF16595" s="168"/>
      <c r="AG16595" s="168"/>
      <c r="AH16595" s="168"/>
    </row>
    <row r="16596" spans="19:34" x14ac:dyDescent="0.2">
      <c r="S16596" s="226" t="e">
        <f t="shared" si="346"/>
        <v>#REF!</v>
      </c>
      <c r="T16596" s="168"/>
      <c r="U16596" s="168"/>
      <c r="V16596" s="168"/>
      <c r="W16596" s="169"/>
      <c r="X16596" s="221"/>
      <c r="Y16596" s="221"/>
      <c r="Z16596" s="221"/>
      <c r="AA16596" s="222"/>
      <c r="AB16596" s="221"/>
      <c r="AC16596" s="221"/>
      <c r="AD16596" s="221"/>
      <c r="AE16596" s="237"/>
      <c r="AF16596" s="168"/>
      <c r="AG16596" s="168"/>
      <c r="AH16596" s="168"/>
    </row>
    <row r="16597" spans="19:34" x14ac:dyDescent="0.2">
      <c r="S16597" s="226" t="e">
        <f t="shared" si="346"/>
        <v>#REF!</v>
      </c>
      <c r="T16597" s="168"/>
      <c r="U16597" s="168"/>
      <c r="V16597" s="168"/>
      <c r="W16597" s="169"/>
      <c r="X16597" s="221"/>
      <c r="Y16597" s="221"/>
      <c r="Z16597" s="221"/>
      <c r="AA16597" s="222"/>
      <c r="AB16597" s="221"/>
      <c r="AC16597" s="221"/>
      <c r="AD16597" s="221"/>
      <c r="AE16597" s="237"/>
      <c r="AF16597" s="168"/>
      <c r="AG16597" s="168"/>
      <c r="AH16597" s="168"/>
    </row>
    <row r="16598" spans="19:34" x14ac:dyDescent="0.2">
      <c r="S16598" s="226" t="e">
        <f t="shared" si="346"/>
        <v>#REF!</v>
      </c>
      <c r="T16598" s="168"/>
      <c r="U16598" s="168"/>
      <c r="V16598" s="168"/>
      <c r="W16598" s="169"/>
      <c r="X16598" s="221"/>
      <c r="Y16598" s="221"/>
      <c r="Z16598" s="221"/>
      <c r="AA16598" s="222"/>
      <c r="AB16598" s="221"/>
      <c r="AC16598" s="221"/>
      <c r="AD16598" s="221"/>
      <c r="AE16598" s="237"/>
      <c r="AF16598" s="168"/>
      <c r="AG16598" s="168"/>
      <c r="AH16598" s="168"/>
    </row>
    <row r="16599" spans="19:34" x14ac:dyDescent="0.2">
      <c r="S16599" s="226" t="e">
        <f t="shared" si="346"/>
        <v>#REF!</v>
      </c>
      <c r="T16599" s="168"/>
      <c r="U16599" s="168"/>
      <c r="V16599" s="168"/>
      <c r="W16599" s="169"/>
      <c r="X16599" s="221"/>
      <c r="Y16599" s="221"/>
      <c r="Z16599" s="221"/>
      <c r="AA16599" s="222"/>
      <c r="AB16599" s="221"/>
      <c r="AC16599" s="221"/>
      <c r="AD16599" s="221"/>
      <c r="AE16599" s="237"/>
      <c r="AF16599" s="168"/>
      <c r="AG16599" s="168"/>
      <c r="AH16599" s="168"/>
    </row>
    <row r="16600" spans="19:34" x14ac:dyDescent="0.2">
      <c r="S16600" s="226" t="e">
        <f t="shared" si="346"/>
        <v>#REF!</v>
      </c>
      <c r="T16600" s="168"/>
      <c r="U16600" s="168"/>
      <c r="V16600" s="168"/>
      <c r="W16600" s="169"/>
      <c r="X16600" s="221"/>
      <c r="Y16600" s="221"/>
      <c r="Z16600" s="221"/>
      <c r="AA16600" s="222"/>
      <c r="AB16600" s="221"/>
      <c r="AC16600" s="221"/>
      <c r="AD16600" s="221"/>
      <c r="AE16600" s="237"/>
      <c r="AF16600" s="168"/>
      <c r="AG16600" s="168"/>
      <c r="AH16600" s="168"/>
    </row>
    <row r="16601" spans="19:34" x14ac:dyDescent="0.2">
      <c r="S16601" s="226" t="e">
        <f t="shared" si="346"/>
        <v>#REF!</v>
      </c>
      <c r="T16601" s="168"/>
      <c r="U16601" s="168"/>
      <c r="V16601" s="168"/>
      <c r="W16601" s="169"/>
      <c r="X16601" s="221"/>
      <c r="Y16601" s="221"/>
      <c r="Z16601" s="221"/>
      <c r="AA16601" s="222"/>
      <c r="AB16601" s="221"/>
      <c r="AC16601" s="221"/>
      <c r="AD16601" s="221"/>
      <c r="AE16601" s="237"/>
      <c r="AF16601" s="168"/>
      <c r="AG16601" s="168"/>
      <c r="AH16601" s="168"/>
    </row>
    <row r="16602" spans="19:34" x14ac:dyDescent="0.2">
      <c r="S16602" s="226" t="e">
        <f t="shared" si="346"/>
        <v>#REF!</v>
      </c>
      <c r="T16602" s="168"/>
      <c r="U16602" s="168"/>
      <c r="V16602" s="168"/>
      <c r="W16602" s="169"/>
      <c r="X16602" s="221"/>
      <c r="Y16602" s="221"/>
      <c r="Z16602" s="221"/>
      <c r="AA16602" s="222"/>
      <c r="AB16602" s="221"/>
      <c r="AC16602" s="221"/>
      <c r="AD16602" s="221"/>
      <c r="AE16602" s="237"/>
      <c r="AF16602" s="168"/>
      <c r="AG16602" s="168"/>
      <c r="AH16602" s="168"/>
    </row>
    <row r="16603" spans="19:34" x14ac:dyDescent="0.2">
      <c r="S16603" s="226" t="e">
        <f t="shared" si="346"/>
        <v>#REF!</v>
      </c>
      <c r="T16603" s="168"/>
      <c r="U16603" s="168"/>
      <c r="V16603" s="168"/>
      <c r="W16603" s="169"/>
      <c r="X16603" s="221"/>
      <c r="Y16603" s="221"/>
      <c r="Z16603" s="221"/>
      <c r="AA16603" s="222"/>
      <c r="AB16603" s="221"/>
      <c r="AC16603" s="221"/>
      <c r="AD16603" s="221"/>
      <c r="AE16603" s="237"/>
      <c r="AF16603" s="168"/>
      <c r="AG16603" s="168"/>
      <c r="AH16603" s="168"/>
    </row>
    <row r="16604" spans="19:34" x14ac:dyDescent="0.2">
      <c r="S16604" s="226" t="e">
        <f t="shared" si="346"/>
        <v>#REF!</v>
      </c>
      <c r="T16604" s="168"/>
      <c r="U16604" s="168"/>
      <c r="V16604" s="168"/>
      <c r="W16604" s="169"/>
      <c r="X16604" s="221"/>
      <c r="Y16604" s="221"/>
      <c r="Z16604" s="221"/>
      <c r="AA16604" s="222"/>
      <c r="AB16604" s="221"/>
      <c r="AC16604" s="221"/>
      <c r="AD16604" s="221"/>
      <c r="AE16604" s="237"/>
      <c r="AF16604" s="168"/>
      <c r="AG16604" s="168"/>
      <c r="AH16604" s="168"/>
    </row>
    <row r="16605" spans="19:34" x14ac:dyDescent="0.2">
      <c r="S16605" s="226" t="e">
        <f t="shared" si="346"/>
        <v>#REF!</v>
      </c>
      <c r="T16605" s="168"/>
      <c r="U16605" s="168"/>
      <c r="V16605" s="168"/>
      <c r="W16605" s="169"/>
      <c r="X16605" s="221"/>
      <c r="Y16605" s="221"/>
      <c r="Z16605" s="221"/>
      <c r="AA16605" s="222"/>
      <c r="AB16605" s="221"/>
      <c r="AC16605" s="221"/>
      <c r="AD16605" s="221"/>
      <c r="AE16605" s="237"/>
      <c r="AF16605" s="168"/>
      <c r="AG16605" s="168"/>
      <c r="AH16605" s="168"/>
    </row>
    <row r="16606" spans="19:34" x14ac:dyDescent="0.2">
      <c r="S16606" s="226" t="e">
        <f t="shared" si="346"/>
        <v>#REF!</v>
      </c>
      <c r="T16606" s="168"/>
      <c r="U16606" s="168"/>
      <c r="V16606" s="168"/>
      <c r="W16606" s="169"/>
      <c r="X16606" s="221"/>
      <c r="Y16606" s="221"/>
      <c r="Z16606" s="221"/>
      <c r="AA16606" s="222"/>
      <c r="AB16606" s="221"/>
      <c r="AC16606" s="221"/>
      <c r="AD16606" s="221"/>
      <c r="AE16606" s="237"/>
      <c r="AF16606" s="168"/>
      <c r="AG16606" s="168"/>
      <c r="AH16606" s="168"/>
    </row>
    <row r="16607" spans="19:34" x14ac:dyDescent="0.2">
      <c r="S16607" s="226" t="e">
        <f t="shared" si="346"/>
        <v>#REF!</v>
      </c>
      <c r="T16607" s="168"/>
      <c r="U16607" s="168"/>
      <c r="V16607" s="168"/>
      <c r="W16607" s="169"/>
      <c r="X16607" s="221"/>
      <c r="Y16607" s="221"/>
      <c r="Z16607" s="221"/>
      <c r="AA16607" s="222"/>
      <c r="AB16607" s="221"/>
      <c r="AC16607" s="221"/>
      <c r="AD16607" s="221"/>
      <c r="AE16607" s="237"/>
      <c r="AF16607" s="168"/>
      <c r="AG16607" s="168"/>
      <c r="AH16607" s="168"/>
    </row>
    <row r="16608" spans="19:34" x14ac:dyDescent="0.2">
      <c r="S16608" s="226" t="e">
        <f t="shared" si="346"/>
        <v>#REF!</v>
      </c>
      <c r="T16608" s="168"/>
      <c r="U16608" s="168"/>
      <c r="V16608" s="168"/>
      <c r="W16608" s="169"/>
      <c r="X16608" s="221"/>
      <c r="Y16608" s="221"/>
      <c r="Z16608" s="221"/>
      <c r="AA16608" s="222"/>
      <c r="AB16608" s="221"/>
      <c r="AC16608" s="221"/>
      <c r="AD16608" s="221"/>
      <c r="AE16608" s="237"/>
      <c r="AF16608" s="168"/>
      <c r="AG16608" s="168"/>
      <c r="AH16608" s="168"/>
    </row>
    <row r="16609" spans="19:34" x14ac:dyDescent="0.2">
      <c r="S16609" s="226" t="e">
        <f t="shared" si="346"/>
        <v>#REF!</v>
      </c>
      <c r="T16609" s="168"/>
      <c r="U16609" s="168"/>
      <c r="V16609" s="168"/>
      <c r="W16609" s="169"/>
      <c r="X16609" s="221"/>
      <c r="Y16609" s="221"/>
      <c r="Z16609" s="221"/>
      <c r="AA16609" s="222"/>
      <c r="AB16609" s="221"/>
      <c r="AC16609" s="221"/>
      <c r="AD16609" s="221"/>
      <c r="AE16609" s="237"/>
      <c r="AF16609" s="168"/>
      <c r="AG16609" s="168"/>
      <c r="AH16609" s="168"/>
    </row>
    <row r="16610" spans="19:34" x14ac:dyDescent="0.2">
      <c r="S16610" s="226" t="e">
        <f t="shared" si="346"/>
        <v>#REF!</v>
      </c>
      <c r="T16610" s="168"/>
      <c r="U16610" s="168"/>
      <c r="V16610" s="168"/>
      <c r="W16610" s="169"/>
      <c r="X16610" s="221"/>
      <c r="Y16610" s="221"/>
      <c r="Z16610" s="221"/>
      <c r="AA16610" s="222"/>
      <c r="AB16610" s="221"/>
      <c r="AC16610" s="221"/>
      <c r="AD16610" s="221"/>
      <c r="AE16610" s="237"/>
      <c r="AF16610" s="168"/>
      <c r="AG16610" s="168"/>
      <c r="AH16610" s="168"/>
    </row>
    <row r="16611" spans="19:34" x14ac:dyDescent="0.2">
      <c r="S16611" s="226" t="e">
        <f t="shared" si="346"/>
        <v>#REF!</v>
      </c>
      <c r="T16611" s="168"/>
      <c r="U16611" s="168"/>
      <c r="V16611" s="168"/>
      <c r="W16611" s="169"/>
      <c r="X16611" s="221"/>
      <c r="Y16611" s="221"/>
      <c r="Z16611" s="221"/>
      <c r="AA16611" s="222"/>
      <c r="AB16611" s="221"/>
      <c r="AC16611" s="221"/>
      <c r="AD16611" s="221"/>
      <c r="AE16611" s="237"/>
      <c r="AF16611" s="168"/>
      <c r="AG16611" s="168"/>
      <c r="AH16611" s="168"/>
    </row>
    <row r="16612" spans="19:34" x14ac:dyDescent="0.2">
      <c r="S16612" s="226" t="e">
        <f t="shared" si="346"/>
        <v>#REF!</v>
      </c>
      <c r="T16612" s="168"/>
      <c r="U16612" s="168"/>
      <c r="V16612" s="168"/>
      <c r="W16612" s="169"/>
      <c r="X16612" s="221"/>
      <c r="Y16612" s="221"/>
      <c r="Z16612" s="221"/>
      <c r="AA16612" s="222"/>
      <c r="AB16612" s="221"/>
      <c r="AC16612" s="221"/>
      <c r="AD16612" s="221"/>
      <c r="AE16612" s="237"/>
      <c r="AF16612" s="168"/>
      <c r="AG16612" s="168"/>
      <c r="AH16612" s="168"/>
    </row>
    <row r="16613" spans="19:34" x14ac:dyDescent="0.2">
      <c r="S16613" s="226" t="e">
        <f t="shared" si="346"/>
        <v>#REF!</v>
      </c>
      <c r="T16613" s="168"/>
      <c r="U16613" s="168"/>
      <c r="V16613" s="168"/>
      <c r="W16613" s="169"/>
      <c r="X16613" s="221"/>
      <c r="Y16613" s="221"/>
      <c r="Z16613" s="221"/>
      <c r="AA16613" s="222"/>
      <c r="AB16613" s="221"/>
      <c r="AC16613" s="221"/>
      <c r="AD16613" s="221"/>
      <c r="AE16613" s="237"/>
      <c r="AF16613" s="168"/>
      <c r="AG16613" s="168"/>
      <c r="AH16613" s="168"/>
    </row>
    <row r="16614" spans="19:34" x14ac:dyDescent="0.2">
      <c r="S16614" s="226" t="e">
        <f t="shared" si="346"/>
        <v>#REF!</v>
      </c>
      <c r="T16614" s="168"/>
      <c r="U16614" s="168"/>
      <c r="V16614" s="168"/>
      <c r="W16614" s="169"/>
      <c r="X16614" s="221"/>
      <c r="Y16614" s="221"/>
      <c r="Z16614" s="221"/>
      <c r="AA16614" s="222"/>
      <c r="AB16614" s="221"/>
      <c r="AC16614" s="221"/>
      <c r="AD16614" s="221"/>
      <c r="AE16614" s="237"/>
      <c r="AF16614" s="168"/>
      <c r="AG16614" s="168"/>
      <c r="AH16614" s="168"/>
    </row>
    <row r="16615" spans="19:34" x14ac:dyDescent="0.2">
      <c r="S16615" s="226" t="e">
        <f t="shared" si="346"/>
        <v>#REF!</v>
      </c>
      <c r="T16615" s="168"/>
      <c r="U16615" s="168"/>
      <c r="V16615" s="168"/>
      <c r="W16615" s="169"/>
      <c r="X16615" s="221"/>
      <c r="Y16615" s="221"/>
      <c r="Z16615" s="221"/>
      <c r="AA16615" s="222"/>
      <c r="AB16615" s="221"/>
      <c r="AC16615" s="221"/>
      <c r="AD16615" s="221"/>
      <c r="AE16615" s="237"/>
      <c r="AF16615" s="168"/>
      <c r="AG16615" s="168"/>
      <c r="AH16615" s="168"/>
    </row>
    <row r="16616" spans="19:34" x14ac:dyDescent="0.2">
      <c r="S16616" s="226" t="e">
        <f t="shared" si="346"/>
        <v>#REF!</v>
      </c>
      <c r="T16616" s="168"/>
      <c r="U16616" s="168"/>
      <c r="V16616" s="168"/>
      <c r="W16616" s="169"/>
      <c r="X16616" s="221"/>
      <c r="Y16616" s="221"/>
      <c r="Z16616" s="221"/>
      <c r="AA16616" s="222"/>
      <c r="AB16616" s="221"/>
      <c r="AC16616" s="221"/>
      <c r="AD16616" s="221"/>
      <c r="AE16616" s="237"/>
      <c r="AF16616" s="168"/>
      <c r="AG16616" s="168"/>
      <c r="AH16616" s="168"/>
    </row>
    <row r="16617" spans="19:34" x14ac:dyDescent="0.2">
      <c r="S16617" s="226" t="e">
        <f t="shared" si="346"/>
        <v>#REF!</v>
      </c>
      <c r="T16617" s="168"/>
      <c r="U16617" s="168"/>
      <c r="V16617" s="168"/>
      <c r="W16617" s="169"/>
      <c r="X16617" s="221"/>
      <c r="Y16617" s="221"/>
      <c r="Z16617" s="221"/>
      <c r="AA16617" s="222"/>
      <c r="AB16617" s="221"/>
      <c r="AC16617" s="221"/>
      <c r="AD16617" s="221"/>
      <c r="AE16617" s="237"/>
      <c r="AF16617" s="168"/>
      <c r="AG16617" s="168"/>
      <c r="AH16617" s="168"/>
    </row>
    <row r="16618" spans="19:34" x14ac:dyDescent="0.2">
      <c r="S16618" s="226" t="e">
        <f t="shared" si="346"/>
        <v>#REF!</v>
      </c>
      <c r="T16618" s="168"/>
      <c r="U16618" s="168"/>
      <c r="V16618" s="168"/>
      <c r="W16618" s="169"/>
      <c r="X16618" s="221"/>
      <c r="Y16618" s="221"/>
      <c r="Z16618" s="221"/>
      <c r="AA16618" s="222"/>
      <c r="AB16618" s="221"/>
      <c r="AC16618" s="221"/>
      <c r="AD16618" s="221"/>
      <c r="AE16618" s="237"/>
      <c r="AF16618" s="168"/>
      <c r="AG16618" s="168"/>
      <c r="AH16618" s="168"/>
    </row>
    <row r="16619" spans="19:34" x14ac:dyDescent="0.2">
      <c r="S16619" s="226" t="e">
        <f t="shared" si="346"/>
        <v>#REF!</v>
      </c>
      <c r="T16619" s="168"/>
      <c r="U16619" s="168"/>
      <c r="V16619" s="168"/>
      <c r="W16619" s="169"/>
      <c r="X16619" s="221"/>
      <c r="Y16619" s="221"/>
      <c r="Z16619" s="221"/>
      <c r="AA16619" s="222"/>
      <c r="AB16619" s="221"/>
      <c r="AC16619" s="221"/>
      <c r="AD16619" s="221"/>
      <c r="AE16619" s="237"/>
      <c r="AF16619" s="168"/>
      <c r="AG16619" s="168"/>
      <c r="AH16619" s="168"/>
    </row>
    <row r="16620" spans="19:34" x14ac:dyDescent="0.2">
      <c r="S16620" s="226" t="e">
        <f t="shared" si="346"/>
        <v>#REF!</v>
      </c>
      <c r="T16620" s="168"/>
      <c r="U16620" s="168"/>
      <c r="V16620" s="168"/>
      <c r="W16620" s="169"/>
      <c r="X16620" s="221"/>
      <c r="Y16620" s="221"/>
      <c r="Z16620" s="221"/>
      <c r="AA16620" s="222"/>
      <c r="AB16620" s="221"/>
      <c r="AC16620" s="221"/>
      <c r="AD16620" s="221"/>
      <c r="AE16620" s="237"/>
      <c r="AF16620" s="168"/>
      <c r="AG16620" s="168"/>
      <c r="AH16620" s="168"/>
    </row>
    <row r="16621" spans="19:34" x14ac:dyDescent="0.2">
      <c r="S16621" s="226" t="e">
        <f t="shared" si="346"/>
        <v>#REF!</v>
      </c>
      <c r="T16621" s="168"/>
      <c r="U16621" s="168"/>
      <c r="V16621" s="168"/>
      <c r="W16621" s="169"/>
      <c r="X16621" s="221"/>
      <c r="Y16621" s="221"/>
      <c r="Z16621" s="221"/>
      <c r="AA16621" s="222"/>
      <c r="AB16621" s="221"/>
      <c r="AC16621" s="221"/>
      <c r="AD16621" s="221"/>
      <c r="AE16621" s="237"/>
      <c r="AF16621" s="168"/>
      <c r="AG16621" s="168"/>
      <c r="AH16621" s="168"/>
    </row>
    <row r="16622" spans="19:34" x14ac:dyDescent="0.2">
      <c r="S16622" s="226" t="e">
        <f t="shared" si="346"/>
        <v>#REF!</v>
      </c>
      <c r="T16622" s="168"/>
      <c r="U16622" s="168"/>
      <c r="V16622" s="168"/>
      <c r="W16622" s="169"/>
      <c r="X16622" s="221"/>
      <c r="Y16622" s="221"/>
      <c r="Z16622" s="221"/>
      <c r="AA16622" s="222"/>
      <c r="AB16622" s="221"/>
      <c r="AC16622" s="221"/>
      <c r="AD16622" s="221"/>
      <c r="AE16622" s="237"/>
      <c r="AF16622" s="168"/>
      <c r="AG16622" s="168"/>
      <c r="AH16622" s="168"/>
    </row>
    <row r="16623" spans="19:34" x14ac:dyDescent="0.2">
      <c r="S16623" s="226" t="e">
        <f t="shared" si="346"/>
        <v>#REF!</v>
      </c>
      <c r="T16623" s="168"/>
      <c r="U16623" s="168"/>
      <c r="V16623" s="168"/>
      <c r="W16623" s="169"/>
      <c r="X16623" s="221"/>
      <c r="Y16623" s="221"/>
      <c r="Z16623" s="221"/>
      <c r="AA16623" s="222"/>
      <c r="AB16623" s="221"/>
      <c r="AC16623" s="221"/>
      <c r="AD16623" s="221"/>
      <c r="AE16623" s="237"/>
      <c r="AF16623" s="168"/>
      <c r="AG16623" s="168"/>
      <c r="AH16623" s="168"/>
    </row>
    <row r="16624" spans="19:34" x14ac:dyDescent="0.2">
      <c r="S16624" s="226" t="e">
        <f t="shared" si="346"/>
        <v>#REF!</v>
      </c>
      <c r="T16624" s="168"/>
      <c r="U16624" s="168"/>
      <c r="V16624" s="168"/>
      <c r="W16624" s="169"/>
      <c r="X16624" s="221"/>
      <c r="Y16624" s="221"/>
      <c r="Z16624" s="221"/>
      <c r="AA16624" s="222"/>
      <c r="AB16624" s="221"/>
      <c r="AC16624" s="221"/>
      <c r="AD16624" s="221"/>
      <c r="AE16624" s="237"/>
      <c r="AF16624" s="168"/>
      <c r="AG16624" s="168"/>
      <c r="AH16624" s="168"/>
    </row>
    <row r="16625" spans="19:34" x14ac:dyDescent="0.2">
      <c r="S16625" s="226" t="e">
        <f t="shared" si="346"/>
        <v>#REF!</v>
      </c>
      <c r="T16625" s="168"/>
      <c r="U16625" s="168"/>
      <c r="V16625" s="168"/>
      <c r="W16625" s="169"/>
      <c r="X16625" s="221"/>
      <c r="Y16625" s="221"/>
      <c r="Z16625" s="221"/>
      <c r="AA16625" s="222"/>
      <c r="AB16625" s="221"/>
      <c r="AC16625" s="221"/>
      <c r="AD16625" s="221"/>
      <c r="AE16625" s="237"/>
      <c r="AF16625" s="168"/>
      <c r="AG16625" s="168"/>
      <c r="AH16625" s="168"/>
    </row>
    <row r="16626" spans="19:34" x14ac:dyDescent="0.2">
      <c r="S16626" s="226" t="e">
        <f t="shared" si="346"/>
        <v>#REF!</v>
      </c>
      <c r="T16626" s="168"/>
      <c r="U16626" s="168"/>
      <c r="V16626" s="168"/>
      <c r="W16626" s="169"/>
      <c r="X16626" s="221"/>
      <c r="Y16626" s="221"/>
      <c r="Z16626" s="221"/>
      <c r="AA16626" s="222"/>
      <c r="AB16626" s="221"/>
      <c r="AC16626" s="221"/>
      <c r="AD16626" s="221"/>
      <c r="AE16626" s="237"/>
      <c r="AF16626" s="168"/>
      <c r="AG16626" s="168"/>
      <c r="AH16626" s="168"/>
    </row>
    <row r="16627" spans="19:34" x14ac:dyDescent="0.2">
      <c r="S16627" s="226" t="e">
        <f t="shared" si="346"/>
        <v>#REF!</v>
      </c>
      <c r="T16627" s="168"/>
      <c r="U16627" s="168"/>
      <c r="V16627" s="168"/>
      <c r="W16627" s="169"/>
      <c r="X16627" s="221"/>
      <c r="Y16627" s="221"/>
      <c r="Z16627" s="221"/>
      <c r="AA16627" s="222"/>
      <c r="AB16627" s="221"/>
      <c r="AC16627" s="221"/>
      <c r="AD16627" s="221"/>
      <c r="AE16627" s="237"/>
      <c r="AF16627" s="168"/>
      <c r="AG16627" s="168"/>
      <c r="AH16627" s="168"/>
    </row>
    <row r="16628" spans="19:34" x14ac:dyDescent="0.2">
      <c r="S16628" s="226" t="e">
        <f t="shared" si="346"/>
        <v>#REF!</v>
      </c>
      <c r="T16628" s="168"/>
      <c r="U16628" s="168"/>
      <c r="V16628" s="168"/>
      <c r="W16628" s="169"/>
      <c r="X16628" s="221"/>
      <c r="Y16628" s="221"/>
      <c r="Z16628" s="221"/>
      <c r="AA16628" s="222"/>
      <c r="AB16628" s="221"/>
      <c r="AC16628" s="221"/>
      <c r="AD16628" s="221"/>
      <c r="AE16628" s="237"/>
      <c r="AF16628" s="168"/>
      <c r="AG16628" s="168"/>
      <c r="AH16628" s="168"/>
    </row>
    <row r="16629" spans="19:34" x14ac:dyDescent="0.2">
      <c r="S16629" s="226" t="e">
        <f t="shared" si="346"/>
        <v>#REF!</v>
      </c>
      <c r="T16629" s="168"/>
      <c r="U16629" s="168"/>
      <c r="V16629" s="168"/>
      <c r="W16629" s="169"/>
      <c r="X16629" s="221"/>
      <c r="Y16629" s="221"/>
      <c r="Z16629" s="221"/>
      <c r="AA16629" s="222"/>
      <c r="AB16629" s="221"/>
      <c r="AC16629" s="221"/>
      <c r="AD16629" s="221"/>
      <c r="AE16629" s="237"/>
      <c r="AF16629" s="168"/>
      <c r="AG16629" s="168"/>
      <c r="AH16629" s="168"/>
    </row>
    <row r="16630" spans="19:34" x14ac:dyDescent="0.2">
      <c r="S16630" s="226" t="e">
        <f t="shared" si="346"/>
        <v>#REF!</v>
      </c>
      <c r="T16630" s="168"/>
      <c r="U16630" s="168"/>
      <c r="V16630" s="168"/>
      <c r="W16630" s="169"/>
      <c r="X16630" s="221"/>
      <c r="Y16630" s="221"/>
      <c r="Z16630" s="221"/>
      <c r="AA16630" s="222"/>
      <c r="AB16630" s="221"/>
      <c r="AC16630" s="221"/>
      <c r="AD16630" s="221"/>
      <c r="AE16630" s="237"/>
      <c r="AF16630" s="168"/>
      <c r="AG16630" s="168"/>
      <c r="AH16630" s="168"/>
    </row>
    <row r="16631" spans="19:34" x14ac:dyDescent="0.2">
      <c r="S16631" s="226" t="e">
        <f t="shared" si="346"/>
        <v>#REF!</v>
      </c>
      <c r="T16631" s="168"/>
      <c r="U16631" s="168"/>
      <c r="V16631" s="168"/>
      <c r="W16631" s="169"/>
      <c r="X16631" s="221"/>
      <c r="Y16631" s="221"/>
      <c r="Z16631" s="221"/>
      <c r="AA16631" s="222"/>
      <c r="AB16631" s="221"/>
      <c r="AC16631" s="221"/>
      <c r="AD16631" s="221"/>
      <c r="AE16631" s="237"/>
      <c r="AF16631" s="168"/>
      <c r="AG16631" s="168"/>
      <c r="AH16631" s="168"/>
    </row>
    <row r="16632" spans="19:34" x14ac:dyDescent="0.2">
      <c r="S16632" s="226" t="e">
        <f t="shared" si="346"/>
        <v>#REF!</v>
      </c>
      <c r="T16632" s="168"/>
      <c r="U16632" s="168"/>
      <c r="V16632" s="168"/>
      <c r="W16632" s="169"/>
      <c r="X16632" s="221"/>
      <c r="Y16632" s="221"/>
      <c r="Z16632" s="221"/>
      <c r="AA16632" s="222"/>
      <c r="AB16632" s="221"/>
      <c r="AC16632" s="221"/>
      <c r="AD16632" s="221"/>
      <c r="AE16632" s="237"/>
      <c r="AF16632" s="168"/>
      <c r="AG16632" s="168"/>
      <c r="AH16632" s="168"/>
    </row>
    <row r="16633" spans="19:34" x14ac:dyDescent="0.2">
      <c r="S16633" s="226" t="e">
        <f t="shared" si="346"/>
        <v>#REF!</v>
      </c>
      <c r="T16633" s="168"/>
      <c r="U16633" s="168"/>
      <c r="V16633" s="168"/>
      <c r="W16633" s="169"/>
      <c r="X16633" s="221"/>
      <c r="Y16633" s="221"/>
      <c r="Z16633" s="221"/>
      <c r="AA16633" s="222"/>
      <c r="AB16633" s="221"/>
      <c r="AC16633" s="221"/>
      <c r="AD16633" s="221"/>
      <c r="AE16633" s="237"/>
      <c r="AF16633" s="168"/>
      <c r="AG16633" s="168"/>
      <c r="AH16633" s="168"/>
    </row>
    <row r="16634" spans="19:34" x14ac:dyDescent="0.2">
      <c r="S16634" s="226" t="e">
        <f t="shared" si="346"/>
        <v>#REF!</v>
      </c>
      <c r="T16634" s="168"/>
      <c r="U16634" s="168"/>
      <c r="V16634" s="168"/>
      <c r="W16634" s="169"/>
      <c r="X16634" s="221"/>
      <c r="Y16634" s="221"/>
      <c r="Z16634" s="221"/>
      <c r="AA16634" s="222"/>
      <c r="AB16634" s="221"/>
      <c r="AC16634" s="221"/>
      <c r="AD16634" s="221"/>
      <c r="AE16634" s="237"/>
      <c r="AF16634" s="168"/>
      <c r="AG16634" s="168"/>
      <c r="AH16634" s="168"/>
    </row>
    <row r="16635" spans="19:34" x14ac:dyDescent="0.2">
      <c r="S16635" s="226" t="e">
        <f t="shared" si="346"/>
        <v>#REF!</v>
      </c>
      <c r="T16635" s="168"/>
      <c r="U16635" s="168"/>
      <c r="V16635" s="168"/>
      <c r="W16635" s="169"/>
      <c r="X16635" s="221"/>
      <c r="Y16635" s="221"/>
      <c r="Z16635" s="221"/>
      <c r="AA16635" s="222"/>
      <c r="AB16635" s="221"/>
      <c r="AC16635" s="221"/>
      <c r="AD16635" s="221"/>
      <c r="AE16635" s="237"/>
      <c r="AF16635" s="168"/>
      <c r="AG16635" s="168"/>
      <c r="AH16635" s="168"/>
    </row>
    <row r="16636" spans="19:34" x14ac:dyDescent="0.2">
      <c r="S16636" s="226" t="e">
        <f t="shared" si="346"/>
        <v>#REF!</v>
      </c>
      <c r="T16636" s="168"/>
      <c r="U16636" s="168"/>
      <c r="V16636" s="168"/>
      <c r="W16636" s="169"/>
      <c r="X16636" s="221"/>
      <c r="Y16636" s="221"/>
      <c r="Z16636" s="221"/>
      <c r="AA16636" s="222"/>
      <c r="AB16636" s="221"/>
      <c r="AC16636" s="221"/>
      <c r="AD16636" s="221"/>
      <c r="AE16636" s="237"/>
      <c r="AF16636" s="168"/>
      <c r="AG16636" s="168"/>
      <c r="AH16636" s="168"/>
    </row>
    <row r="16637" spans="19:34" x14ac:dyDescent="0.2">
      <c r="S16637" s="226" t="e">
        <f t="shared" si="346"/>
        <v>#REF!</v>
      </c>
      <c r="T16637" s="168"/>
      <c r="U16637" s="168"/>
      <c r="V16637" s="168"/>
      <c r="W16637" s="169"/>
      <c r="X16637" s="221"/>
      <c r="Y16637" s="221"/>
      <c r="Z16637" s="221"/>
      <c r="AA16637" s="222"/>
      <c r="AB16637" s="221"/>
      <c r="AC16637" s="221"/>
      <c r="AD16637" s="221"/>
      <c r="AE16637" s="237"/>
      <c r="AF16637" s="168"/>
      <c r="AG16637" s="168"/>
      <c r="AH16637" s="168"/>
    </row>
    <row r="16638" spans="19:34" x14ac:dyDescent="0.2">
      <c r="S16638" s="226" t="e">
        <f t="shared" si="346"/>
        <v>#REF!</v>
      </c>
      <c r="T16638" s="168"/>
      <c r="U16638" s="168"/>
      <c r="V16638" s="168"/>
      <c r="W16638" s="169"/>
      <c r="X16638" s="221"/>
      <c r="Y16638" s="221"/>
      <c r="Z16638" s="221"/>
      <c r="AA16638" s="222"/>
      <c r="AB16638" s="221"/>
      <c r="AC16638" s="221"/>
      <c r="AD16638" s="221"/>
      <c r="AE16638" s="237"/>
      <c r="AF16638" s="168"/>
      <c r="AG16638" s="168"/>
      <c r="AH16638" s="168"/>
    </row>
    <row r="16639" spans="19:34" x14ac:dyDescent="0.2">
      <c r="S16639" s="226" t="e">
        <f t="shared" si="346"/>
        <v>#REF!</v>
      </c>
      <c r="T16639" s="168"/>
      <c r="U16639" s="168"/>
      <c r="V16639" s="168"/>
      <c r="W16639" s="169"/>
      <c r="X16639" s="221"/>
      <c r="Y16639" s="221"/>
      <c r="Z16639" s="221"/>
      <c r="AA16639" s="222"/>
      <c r="AB16639" s="221"/>
      <c r="AC16639" s="221"/>
      <c r="AD16639" s="221"/>
      <c r="AE16639" s="237"/>
      <c r="AF16639" s="168"/>
      <c r="AG16639" s="168"/>
      <c r="AH16639" s="168"/>
    </row>
    <row r="16640" spans="19:34" x14ac:dyDescent="0.2">
      <c r="S16640" s="226" t="e">
        <f t="shared" si="346"/>
        <v>#REF!</v>
      </c>
      <c r="T16640" s="168"/>
      <c r="U16640" s="168"/>
      <c r="V16640" s="168"/>
      <c r="W16640" s="169"/>
      <c r="X16640" s="221"/>
      <c r="Y16640" s="221"/>
      <c r="Z16640" s="221"/>
      <c r="AA16640" s="222"/>
      <c r="AB16640" s="221"/>
      <c r="AC16640" s="221"/>
      <c r="AD16640" s="221"/>
      <c r="AE16640" s="237"/>
      <c r="AF16640" s="168"/>
      <c r="AG16640" s="168"/>
      <c r="AH16640" s="168"/>
    </row>
    <row r="16641" spans="19:34" x14ac:dyDescent="0.2">
      <c r="S16641" s="226" t="e">
        <f t="shared" si="346"/>
        <v>#REF!</v>
      </c>
      <c r="T16641" s="168"/>
      <c r="U16641" s="168"/>
      <c r="V16641" s="168"/>
      <c r="W16641" s="169"/>
      <c r="X16641" s="221"/>
      <c r="Y16641" s="221"/>
      <c r="Z16641" s="221"/>
      <c r="AA16641" s="222"/>
      <c r="AB16641" s="221"/>
      <c r="AC16641" s="221"/>
      <c r="AD16641" s="221"/>
      <c r="AE16641" s="237"/>
      <c r="AF16641" s="168"/>
      <c r="AG16641" s="168"/>
      <c r="AH16641" s="168"/>
    </row>
    <row r="16642" spans="19:34" x14ac:dyDescent="0.2">
      <c r="S16642" s="226" t="e">
        <f t="shared" si="346"/>
        <v>#REF!</v>
      </c>
      <c r="T16642" s="168"/>
      <c r="U16642" s="168"/>
      <c r="V16642" s="168"/>
      <c r="W16642" s="169"/>
      <c r="X16642" s="221"/>
      <c r="Y16642" s="221"/>
      <c r="Z16642" s="221"/>
      <c r="AA16642" s="222"/>
      <c r="AB16642" s="221"/>
      <c r="AC16642" s="221"/>
      <c r="AD16642" s="221"/>
      <c r="AE16642" s="237"/>
      <c r="AF16642" s="168"/>
      <c r="AG16642" s="168"/>
      <c r="AH16642" s="168"/>
    </row>
    <row r="16643" spans="19:34" x14ac:dyDescent="0.2">
      <c r="S16643" s="226" t="e">
        <f t="shared" ref="S16643:S16706" si="347">MID(#REF!,2,7)</f>
        <v>#REF!</v>
      </c>
      <c r="T16643" s="168"/>
      <c r="U16643" s="168"/>
      <c r="V16643" s="168"/>
      <c r="W16643" s="169"/>
      <c r="X16643" s="221"/>
      <c r="Y16643" s="221"/>
      <c r="Z16643" s="221"/>
      <c r="AA16643" s="222"/>
      <c r="AB16643" s="221"/>
      <c r="AC16643" s="221"/>
      <c r="AD16643" s="221"/>
      <c r="AE16643" s="237"/>
      <c r="AF16643" s="168"/>
      <c r="AG16643" s="168"/>
      <c r="AH16643" s="168"/>
    </row>
    <row r="16644" spans="19:34" x14ac:dyDescent="0.2">
      <c r="S16644" s="226" t="e">
        <f t="shared" si="347"/>
        <v>#REF!</v>
      </c>
      <c r="T16644" s="168"/>
      <c r="U16644" s="168"/>
      <c r="V16644" s="168"/>
      <c r="W16644" s="169"/>
      <c r="X16644" s="221"/>
      <c r="Y16644" s="221"/>
      <c r="Z16644" s="221"/>
      <c r="AA16644" s="222"/>
      <c r="AB16644" s="221"/>
      <c r="AC16644" s="221"/>
      <c r="AD16644" s="221"/>
      <c r="AE16644" s="237"/>
      <c r="AF16644" s="168"/>
      <c r="AG16644" s="168"/>
      <c r="AH16644" s="168"/>
    </row>
    <row r="16645" spans="19:34" x14ac:dyDescent="0.2">
      <c r="S16645" s="226" t="e">
        <f t="shared" si="347"/>
        <v>#REF!</v>
      </c>
      <c r="T16645" s="168"/>
      <c r="U16645" s="168"/>
      <c r="V16645" s="168"/>
      <c r="W16645" s="169"/>
      <c r="X16645" s="221"/>
      <c r="Y16645" s="221"/>
      <c r="Z16645" s="221"/>
      <c r="AA16645" s="222"/>
      <c r="AB16645" s="221"/>
      <c r="AC16645" s="221"/>
      <c r="AD16645" s="221"/>
      <c r="AE16645" s="237"/>
      <c r="AF16645" s="168"/>
      <c r="AG16645" s="168"/>
      <c r="AH16645" s="168"/>
    </row>
    <row r="16646" spans="19:34" x14ac:dyDescent="0.2">
      <c r="S16646" s="226" t="e">
        <f t="shared" si="347"/>
        <v>#REF!</v>
      </c>
      <c r="T16646" s="168"/>
      <c r="U16646" s="168"/>
      <c r="V16646" s="168"/>
      <c r="W16646" s="169"/>
      <c r="X16646" s="221"/>
      <c r="Y16646" s="221"/>
      <c r="Z16646" s="221"/>
      <c r="AA16646" s="222"/>
      <c r="AB16646" s="221"/>
      <c r="AC16646" s="221"/>
      <c r="AD16646" s="221"/>
      <c r="AE16646" s="237"/>
      <c r="AF16646" s="168"/>
      <c r="AG16646" s="168"/>
      <c r="AH16646" s="168"/>
    </row>
    <row r="16647" spans="19:34" x14ac:dyDescent="0.2">
      <c r="S16647" s="226" t="e">
        <f t="shared" si="347"/>
        <v>#REF!</v>
      </c>
      <c r="T16647" s="168"/>
      <c r="U16647" s="168"/>
      <c r="V16647" s="168"/>
      <c r="W16647" s="169"/>
      <c r="X16647" s="221"/>
      <c r="Y16647" s="221"/>
      <c r="Z16647" s="221"/>
      <c r="AA16647" s="222"/>
      <c r="AB16647" s="221"/>
      <c r="AC16647" s="221"/>
      <c r="AD16647" s="221"/>
      <c r="AE16647" s="237"/>
      <c r="AF16647" s="168"/>
      <c r="AG16647" s="168"/>
      <c r="AH16647" s="168"/>
    </row>
    <row r="16648" spans="19:34" x14ac:dyDescent="0.2">
      <c r="S16648" s="226" t="e">
        <f t="shared" si="347"/>
        <v>#REF!</v>
      </c>
      <c r="T16648" s="168"/>
      <c r="U16648" s="168"/>
      <c r="V16648" s="168"/>
      <c r="W16648" s="169"/>
      <c r="X16648" s="221"/>
      <c r="Y16648" s="221"/>
      <c r="Z16648" s="221"/>
      <c r="AA16648" s="222"/>
      <c r="AB16648" s="221"/>
      <c r="AC16648" s="221"/>
      <c r="AD16648" s="221"/>
      <c r="AE16648" s="237"/>
      <c r="AF16648" s="168"/>
      <c r="AG16648" s="168"/>
      <c r="AH16648" s="168"/>
    </row>
    <row r="16649" spans="19:34" x14ac:dyDescent="0.2">
      <c r="S16649" s="226" t="e">
        <f t="shared" si="347"/>
        <v>#REF!</v>
      </c>
      <c r="T16649" s="168"/>
      <c r="U16649" s="168"/>
      <c r="V16649" s="168"/>
      <c r="W16649" s="169"/>
      <c r="X16649" s="221"/>
      <c r="Y16649" s="221"/>
      <c r="Z16649" s="221"/>
      <c r="AA16649" s="222"/>
      <c r="AB16649" s="221"/>
      <c r="AC16649" s="221"/>
      <c r="AD16649" s="221"/>
      <c r="AE16649" s="237"/>
      <c r="AF16649" s="168"/>
      <c r="AG16649" s="168"/>
      <c r="AH16649" s="168"/>
    </row>
    <row r="16650" spans="19:34" x14ac:dyDescent="0.2">
      <c r="S16650" s="226" t="e">
        <f t="shared" si="347"/>
        <v>#REF!</v>
      </c>
      <c r="T16650" s="168"/>
      <c r="U16650" s="168"/>
      <c r="V16650" s="168"/>
      <c r="W16650" s="169"/>
      <c r="X16650" s="221"/>
      <c r="Y16650" s="221"/>
      <c r="Z16650" s="221"/>
      <c r="AA16650" s="222"/>
      <c r="AB16650" s="221"/>
      <c r="AC16650" s="221"/>
      <c r="AD16650" s="221"/>
      <c r="AE16650" s="237"/>
      <c r="AF16650" s="168"/>
      <c r="AG16650" s="168"/>
      <c r="AH16650" s="168"/>
    </row>
    <row r="16651" spans="19:34" x14ac:dyDescent="0.2">
      <c r="S16651" s="226" t="e">
        <f t="shared" si="347"/>
        <v>#REF!</v>
      </c>
      <c r="T16651" s="168"/>
      <c r="U16651" s="168"/>
      <c r="V16651" s="168"/>
      <c r="W16651" s="169"/>
      <c r="X16651" s="221"/>
      <c r="Y16651" s="221"/>
      <c r="Z16651" s="221"/>
      <c r="AA16651" s="222"/>
      <c r="AB16651" s="221"/>
      <c r="AC16651" s="221"/>
      <c r="AD16651" s="221"/>
      <c r="AE16651" s="237"/>
      <c r="AF16651" s="168"/>
      <c r="AG16651" s="168"/>
      <c r="AH16651" s="168"/>
    </row>
    <row r="16652" spans="19:34" x14ac:dyDescent="0.2">
      <c r="S16652" s="226" t="e">
        <f t="shared" si="347"/>
        <v>#REF!</v>
      </c>
      <c r="T16652" s="168"/>
      <c r="U16652" s="168"/>
      <c r="V16652" s="168"/>
      <c r="W16652" s="169"/>
      <c r="X16652" s="221"/>
      <c r="Y16652" s="221"/>
      <c r="Z16652" s="221"/>
      <c r="AA16652" s="222"/>
      <c r="AB16652" s="221"/>
      <c r="AC16652" s="221"/>
      <c r="AD16652" s="221"/>
      <c r="AE16652" s="237"/>
      <c r="AF16652" s="168"/>
      <c r="AG16652" s="168"/>
      <c r="AH16652" s="168"/>
    </row>
    <row r="16653" spans="19:34" x14ac:dyDescent="0.2">
      <c r="S16653" s="226" t="e">
        <f t="shared" si="347"/>
        <v>#REF!</v>
      </c>
      <c r="T16653" s="168"/>
      <c r="U16653" s="168"/>
      <c r="V16653" s="168"/>
      <c r="W16653" s="169"/>
      <c r="X16653" s="221"/>
      <c r="Y16653" s="221"/>
      <c r="Z16653" s="221"/>
      <c r="AA16653" s="222"/>
      <c r="AB16653" s="221"/>
      <c r="AC16653" s="221"/>
      <c r="AD16653" s="221"/>
      <c r="AE16653" s="237"/>
      <c r="AF16653" s="168"/>
      <c r="AG16653" s="168"/>
      <c r="AH16653" s="168"/>
    </row>
    <row r="16654" spans="19:34" x14ac:dyDescent="0.2">
      <c r="S16654" s="226" t="e">
        <f t="shared" si="347"/>
        <v>#REF!</v>
      </c>
      <c r="T16654" s="168"/>
      <c r="U16654" s="168"/>
      <c r="V16654" s="168"/>
      <c r="W16654" s="169"/>
      <c r="X16654" s="221"/>
      <c r="Y16654" s="221"/>
      <c r="Z16654" s="221"/>
      <c r="AA16654" s="222"/>
      <c r="AB16654" s="221"/>
      <c r="AC16654" s="221"/>
      <c r="AD16654" s="221"/>
      <c r="AE16654" s="237"/>
      <c r="AF16654" s="168"/>
      <c r="AG16654" s="168"/>
      <c r="AH16654" s="168"/>
    </row>
    <row r="16655" spans="19:34" x14ac:dyDescent="0.2">
      <c r="S16655" s="226" t="e">
        <f t="shared" si="347"/>
        <v>#REF!</v>
      </c>
      <c r="T16655" s="168"/>
      <c r="U16655" s="168"/>
      <c r="V16655" s="168"/>
      <c r="W16655" s="169"/>
      <c r="X16655" s="221"/>
      <c r="Y16655" s="221"/>
      <c r="Z16655" s="221"/>
      <c r="AA16655" s="222"/>
      <c r="AB16655" s="221"/>
      <c r="AC16655" s="221"/>
      <c r="AD16655" s="221"/>
      <c r="AE16655" s="237"/>
      <c r="AF16655" s="168"/>
      <c r="AG16655" s="168"/>
      <c r="AH16655" s="168"/>
    </row>
    <row r="16656" spans="19:34" x14ac:dyDescent="0.2">
      <c r="S16656" s="226" t="e">
        <f t="shared" si="347"/>
        <v>#REF!</v>
      </c>
      <c r="T16656" s="168"/>
      <c r="U16656" s="168"/>
      <c r="V16656" s="168"/>
      <c r="W16656" s="169"/>
      <c r="X16656" s="221"/>
      <c r="Y16656" s="221"/>
      <c r="Z16656" s="221"/>
      <c r="AA16656" s="222"/>
      <c r="AB16656" s="221"/>
      <c r="AC16656" s="221"/>
      <c r="AD16656" s="221"/>
      <c r="AE16656" s="237"/>
      <c r="AF16656" s="168"/>
      <c r="AG16656" s="168"/>
      <c r="AH16656" s="168"/>
    </row>
    <row r="16657" spans="19:34" x14ac:dyDescent="0.2">
      <c r="S16657" s="226" t="e">
        <f t="shared" si="347"/>
        <v>#REF!</v>
      </c>
      <c r="T16657" s="168"/>
      <c r="U16657" s="168"/>
      <c r="V16657" s="168"/>
      <c r="W16657" s="169"/>
      <c r="X16657" s="221"/>
      <c r="Y16657" s="221"/>
      <c r="Z16657" s="221"/>
      <c r="AA16657" s="222"/>
      <c r="AB16657" s="221"/>
      <c r="AC16657" s="221"/>
      <c r="AD16657" s="221"/>
      <c r="AE16657" s="237"/>
      <c r="AF16657" s="168"/>
      <c r="AG16657" s="168"/>
      <c r="AH16657" s="168"/>
    </row>
    <row r="16658" spans="19:34" x14ac:dyDescent="0.2">
      <c r="S16658" s="226" t="e">
        <f t="shared" si="347"/>
        <v>#REF!</v>
      </c>
      <c r="T16658" s="168"/>
      <c r="U16658" s="168"/>
      <c r="V16658" s="168"/>
      <c r="W16658" s="169"/>
      <c r="X16658" s="221"/>
      <c r="Y16658" s="221"/>
      <c r="Z16658" s="221"/>
      <c r="AA16658" s="222"/>
      <c r="AB16658" s="221"/>
      <c r="AC16658" s="221"/>
      <c r="AD16658" s="221"/>
      <c r="AE16658" s="237"/>
      <c r="AF16658" s="168"/>
      <c r="AG16658" s="168"/>
      <c r="AH16658" s="168"/>
    </row>
    <row r="16659" spans="19:34" x14ac:dyDescent="0.2">
      <c r="S16659" s="226" t="e">
        <f t="shared" si="347"/>
        <v>#REF!</v>
      </c>
      <c r="T16659" s="168"/>
      <c r="U16659" s="168"/>
      <c r="V16659" s="168"/>
      <c r="W16659" s="169"/>
      <c r="X16659" s="221"/>
      <c r="Y16659" s="221"/>
      <c r="Z16659" s="221"/>
      <c r="AA16659" s="222"/>
      <c r="AB16659" s="221"/>
      <c r="AC16659" s="221"/>
      <c r="AD16659" s="221"/>
      <c r="AE16659" s="237"/>
      <c r="AF16659" s="168"/>
      <c r="AG16659" s="168"/>
      <c r="AH16659" s="168"/>
    </row>
    <row r="16660" spans="19:34" x14ac:dyDescent="0.2">
      <c r="S16660" s="226" t="e">
        <f t="shared" si="347"/>
        <v>#REF!</v>
      </c>
      <c r="T16660" s="168"/>
      <c r="U16660" s="168"/>
      <c r="V16660" s="168"/>
      <c r="W16660" s="169"/>
      <c r="X16660" s="221"/>
      <c r="Y16660" s="221"/>
      <c r="Z16660" s="221"/>
      <c r="AA16660" s="222"/>
      <c r="AB16660" s="221"/>
      <c r="AC16660" s="221"/>
      <c r="AD16660" s="221"/>
      <c r="AE16660" s="237"/>
      <c r="AF16660" s="168"/>
      <c r="AG16660" s="168"/>
      <c r="AH16660" s="168"/>
    </row>
    <row r="16661" spans="19:34" x14ac:dyDescent="0.2">
      <c r="S16661" s="226" t="e">
        <f t="shared" si="347"/>
        <v>#REF!</v>
      </c>
      <c r="T16661" s="168"/>
      <c r="U16661" s="168"/>
      <c r="V16661" s="168"/>
      <c r="W16661" s="169"/>
      <c r="X16661" s="221"/>
      <c r="Y16661" s="221"/>
      <c r="Z16661" s="221"/>
      <c r="AA16661" s="222"/>
      <c r="AB16661" s="221"/>
      <c r="AC16661" s="221"/>
      <c r="AD16661" s="221"/>
      <c r="AE16661" s="237"/>
      <c r="AF16661" s="168"/>
      <c r="AG16661" s="168"/>
      <c r="AH16661" s="168"/>
    </row>
    <row r="16662" spans="19:34" x14ac:dyDescent="0.2">
      <c r="S16662" s="226" t="e">
        <f t="shared" si="347"/>
        <v>#REF!</v>
      </c>
      <c r="T16662" s="168"/>
      <c r="U16662" s="168"/>
      <c r="V16662" s="168"/>
      <c r="W16662" s="169"/>
      <c r="X16662" s="221"/>
      <c r="Y16662" s="221"/>
      <c r="Z16662" s="221"/>
      <c r="AA16662" s="222"/>
      <c r="AB16662" s="221"/>
      <c r="AC16662" s="221"/>
      <c r="AD16662" s="221"/>
      <c r="AE16662" s="237"/>
      <c r="AF16662" s="168"/>
      <c r="AG16662" s="168"/>
      <c r="AH16662" s="168"/>
    </row>
    <row r="16663" spans="19:34" x14ac:dyDescent="0.2">
      <c r="S16663" s="226" t="e">
        <f t="shared" si="347"/>
        <v>#REF!</v>
      </c>
      <c r="T16663" s="168"/>
      <c r="U16663" s="168"/>
      <c r="V16663" s="168"/>
      <c r="W16663" s="169"/>
      <c r="X16663" s="221"/>
      <c r="Y16663" s="221"/>
      <c r="Z16663" s="221"/>
      <c r="AA16663" s="222"/>
      <c r="AB16663" s="221"/>
      <c r="AC16663" s="221"/>
      <c r="AD16663" s="221"/>
      <c r="AE16663" s="237"/>
      <c r="AF16663" s="168"/>
      <c r="AG16663" s="168"/>
      <c r="AH16663" s="168"/>
    </row>
    <row r="16664" spans="19:34" x14ac:dyDescent="0.2">
      <c r="S16664" s="226" t="e">
        <f t="shared" si="347"/>
        <v>#REF!</v>
      </c>
      <c r="T16664" s="168"/>
      <c r="U16664" s="168"/>
      <c r="V16664" s="168"/>
      <c r="W16664" s="169"/>
      <c r="X16664" s="221"/>
      <c r="Y16664" s="221"/>
      <c r="Z16664" s="221"/>
      <c r="AA16664" s="222"/>
      <c r="AB16664" s="221"/>
      <c r="AC16664" s="221"/>
      <c r="AD16664" s="221"/>
      <c r="AE16664" s="237"/>
      <c r="AF16664" s="168"/>
      <c r="AG16664" s="168"/>
      <c r="AH16664" s="168"/>
    </row>
    <row r="16665" spans="19:34" x14ac:dyDescent="0.2">
      <c r="S16665" s="226" t="e">
        <f t="shared" si="347"/>
        <v>#REF!</v>
      </c>
      <c r="T16665" s="168"/>
      <c r="U16665" s="168"/>
      <c r="V16665" s="168"/>
      <c r="W16665" s="169"/>
      <c r="X16665" s="221"/>
      <c r="Y16665" s="221"/>
      <c r="Z16665" s="221"/>
      <c r="AA16665" s="222"/>
      <c r="AB16665" s="221"/>
      <c r="AC16665" s="221"/>
      <c r="AD16665" s="221"/>
      <c r="AE16665" s="237"/>
      <c r="AF16665" s="168"/>
      <c r="AG16665" s="168"/>
      <c r="AH16665" s="168"/>
    </row>
    <row r="16666" spans="19:34" x14ac:dyDescent="0.2">
      <c r="S16666" s="226" t="e">
        <f t="shared" si="347"/>
        <v>#REF!</v>
      </c>
      <c r="T16666" s="168"/>
      <c r="U16666" s="168"/>
      <c r="V16666" s="168"/>
      <c r="W16666" s="169"/>
      <c r="X16666" s="221"/>
      <c r="Y16666" s="221"/>
      <c r="Z16666" s="221"/>
      <c r="AA16666" s="222"/>
      <c r="AB16666" s="221"/>
      <c r="AC16666" s="221"/>
      <c r="AD16666" s="221"/>
      <c r="AE16666" s="237"/>
      <c r="AF16666" s="168"/>
      <c r="AG16666" s="168"/>
      <c r="AH16666" s="168"/>
    </row>
    <row r="16667" spans="19:34" x14ac:dyDescent="0.2">
      <c r="S16667" s="226" t="e">
        <f t="shared" si="347"/>
        <v>#REF!</v>
      </c>
      <c r="T16667" s="168"/>
      <c r="U16667" s="168"/>
      <c r="V16667" s="168"/>
      <c r="W16667" s="169"/>
      <c r="X16667" s="221"/>
      <c r="Y16667" s="221"/>
      <c r="Z16667" s="221"/>
      <c r="AA16667" s="222"/>
      <c r="AB16667" s="221"/>
      <c r="AC16667" s="221"/>
      <c r="AD16667" s="221"/>
      <c r="AE16667" s="237"/>
      <c r="AF16667" s="168"/>
      <c r="AG16667" s="168"/>
      <c r="AH16667" s="168"/>
    </row>
    <row r="16668" spans="19:34" x14ac:dyDescent="0.2">
      <c r="S16668" s="226" t="e">
        <f t="shared" si="347"/>
        <v>#REF!</v>
      </c>
      <c r="T16668" s="168"/>
      <c r="U16668" s="168"/>
      <c r="V16668" s="168"/>
      <c r="W16668" s="169"/>
      <c r="X16668" s="221"/>
      <c r="Y16668" s="221"/>
      <c r="Z16668" s="221"/>
      <c r="AA16668" s="222"/>
      <c r="AB16668" s="221"/>
      <c r="AC16668" s="221"/>
      <c r="AD16668" s="221"/>
      <c r="AE16668" s="237"/>
      <c r="AF16668" s="168"/>
      <c r="AG16668" s="168"/>
      <c r="AH16668" s="168"/>
    </row>
    <row r="16669" spans="19:34" x14ac:dyDescent="0.2">
      <c r="S16669" s="226" t="e">
        <f t="shared" si="347"/>
        <v>#REF!</v>
      </c>
      <c r="T16669" s="168"/>
      <c r="U16669" s="168"/>
      <c r="V16669" s="168"/>
      <c r="W16669" s="169"/>
      <c r="X16669" s="221"/>
      <c r="Y16669" s="221"/>
      <c r="Z16669" s="221"/>
      <c r="AA16669" s="222"/>
      <c r="AB16669" s="221"/>
      <c r="AC16669" s="221"/>
      <c r="AD16669" s="221"/>
      <c r="AE16669" s="237"/>
      <c r="AF16669" s="168"/>
      <c r="AG16669" s="168"/>
      <c r="AH16669" s="168"/>
    </row>
    <row r="16670" spans="19:34" x14ac:dyDescent="0.2">
      <c r="S16670" s="226" t="e">
        <f t="shared" si="347"/>
        <v>#REF!</v>
      </c>
      <c r="T16670" s="168"/>
      <c r="U16670" s="168"/>
      <c r="V16670" s="168"/>
      <c r="W16670" s="169"/>
      <c r="X16670" s="221"/>
      <c r="Y16670" s="221"/>
      <c r="Z16670" s="221"/>
      <c r="AA16670" s="222"/>
      <c r="AB16670" s="221"/>
      <c r="AC16670" s="221"/>
      <c r="AD16670" s="221"/>
      <c r="AE16670" s="237"/>
      <c r="AF16670" s="168"/>
      <c r="AG16670" s="168"/>
      <c r="AH16670" s="168"/>
    </row>
    <row r="16671" spans="19:34" x14ac:dyDescent="0.2">
      <c r="S16671" s="226" t="e">
        <f t="shared" si="347"/>
        <v>#REF!</v>
      </c>
      <c r="T16671" s="168"/>
      <c r="U16671" s="168"/>
      <c r="V16671" s="168"/>
      <c r="W16671" s="169"/>
      <c r="X16671" s="221"/>
      <c r="Y16671" s="221"/>
      <c r="Z16671" s="221"/>
      <c r="AA16671" s="222"/>
      <c r="AB16671" s="221"/>
      <c r="AC16671" s="221"/>
      <c r="AD16671" s="221"/>
      <c r="AE16671" s="237"/>
      <c r="AF16671" s="168"/>
      <c r="AG16671" s="168"/>
      <c r="AH16671" s="168"/>
    </row>
    <row r="16672" spans="19:34" x14ac:dyDescent="0.2">
      <c r="S16672" s="226" t="e">
        <f t="shared" si="347"/>
        <v>#REF!</v>
      </c>
      <c r="T16672" s="168"/>
      <c r="U16672" s="168"/>
      <c r="V16672" s="168"/>
      <c r="W16672" s="169"/>
      <c r="X16672" s="221"/>
      <c r="Y16672" s="221"/>
      <c r="Z16672" s="221"/>
      <c r="AA16672" s="222"/>
      <c r="AB16672" s="221"/>
      <c r="AC16672" s="221"/>
      <c r="AD16672" s="221"/>
      <c r="AE16672" s="237"/>
      <c r="AF16672" s="168"/>
      <c r="AG16672" s="168"/>
      <c r="AH16672" s="168"/>
    </row>
    <row r="16673" spans="19:34" x14ac:dyDescent="0.2">
      <c r="S16673" s="226" t="e">
        <f t="shared" si="347"/>
        <v>#REF!</v>
      </c>
      <c r="T16673" s="168"/>
      <c r="U16673" s="168"/>
      <c r="V16673" s="168"/>
      <c r="W16673" s="169"/>
      <c r="X16673" s="221"/>
      <c r="Y16673" s="221"/>
      <c r="Z16673" s="221"/>
      <c r="AA16673" s="222"/>
      <c r="AB16673" s="221"/>
      <c r="AC16673" s="221"/>
      <c r="AD16673" s="221"/>
      <c r="AE16673" s="237"/>
      <c r="AF16673" s="168"/>
      <c r="AG16673" s="168"/>
      <c r="AH16673" s="168"/>
    </row>
    <row r="16674" spans="19:34" x14ac:dyDescent="0.2">
      <c r="S16674" s="226" t="e">
        <f t="shared" si="347"/>
        <v>#REF!</v>
      </c>
      <c r="T16674" s="168"/>
      <c r="U16674" s="168"/>
      <c r="V16674" s="168"/>
      <c r="W16674" s="169"/>
      <c r="X16674" s="221"/>
      <c r="Y16674" s="221"/>
      <c r="Z16674" s="221"/>
      <c r="AA16674" s="222"/>
      <c r="AB16674" s="221"/>
      <c r="AC16674" s="221"/>
      <c r="AD16674" s="221"/>
      <c r="AE16674" s="237"/>
      <c r="AF16674" s="168"/>
      <c r="AG16674" s="168"/>
      <c r="AH16674" s="168"/>
    </row>
    <row r="16675" spans="19:34" x14ac:dyDescent="0.2">
      <c r="S16675" s="226" t="e">
        <f t="shared" si="347"/>
        <v>#REF!</v>
      </c>
      <c r="T16675" s="168"/>
      <c r="U16675" s="168"/>
      <c r="V16675" s="168"/>
      <c r="W16675" s="169"/>
      <c r="X16675" s="221"/>
      <c r="Y16675" s="221"/>
      <c r="Z16675" s="221"/>
      <c r="AA16675" s="222"/>
      <c r="AB16675" s="221"/>
      <c r="AC16675" s="221"/>
      <c r="AD16675" s="221"/>
      <c r="AE16675" s="237"/>
      <c r="AF16675" s="168"/>
      <c r="AG16675" s="168"/>
      <c r="AH16675" s="168"/>
    </row>
    <row r="16676" spans="19:34" x14ac:dyDescent="0.2">
      <c r="S16676" s="226" t="e">
        <f t="shared" si="347"/>
        <v>#REF!</v>
      </c>
      <c r="T16676" s="168"/>
      <c r="U16676" s="168"/>
      <c r="V16676" s="168"/>
      <c r="W16676" s="169"/>
      <c r="X16676" s="221"/>
      <c r="Y16676" s="221"/>
      <c r="Z16676" s="221"/>
      <c r="AA16676" s="222"/>
      <c r="AB16676" s="221"/>
      <c r="AC16676" s="221"/>
      <c r="AD16676" s="221"/>
      <c r="AE16676" s="237"/>
      <c r="AF16676" s="168"/>
      <c r="AG16676" s="168"/>
      <c r="AH16676" s="168"/>
    </row>
    <row r="16677" spans="19:34" x14ac:dyDescent="0.2">
      <c r="S16677" s="226" t="e">
        <f t="shared" si="347"/>
        <v>#REF!</v>
      </c>
      <c r="T16677" s="168"/>
      <c r="U16677" s="168"/>
      <c r="V16677" s="168"/>
      <c r="W16677" s="169"/>
      <c r="X16677" s="221"/>
      <c r="Y16677" s="221"/>
      <c r="Z16677" s="221"/>
      <c r="AA16677" s="222"/>
      <c r="AB16677" s="221"/>
      <c r="AC16677" s="221"/>
      <c r="AD16677" s="221"/>
      <c r="AE16677" s="237"/>
      <c r="AF16677" s="168"/>
      <c r="AG16677" s="168"/>
      <c r="AH16677" s="168"/>
    </row>
    <row r="16678" spans="19:34" x14ac:dyDescent="0.2">
      <c r="S16678" s="226" t="e">
        <f t="shared" si="347"/>
        <v>#REF!</v>
      </c>
      <c r="T16678" s="168"/>
      <c r="U16678" s="168"/>
      <c r="V16678" s="168"/>
      <c r="W16678" s="169"/>
      <c r="X16678" s="221"/>
      <c r="Y16678" s="221"/>
      <c r="Z16678" s="221"/>
      <c r="AA16678" s="222"/>
      <c r="AB16678" s="221"/>
      <c r="AC16678" s="221"/>
      <c r="AD16678" s="221"/>
      <c r="AE16678" s="237"/>
      <c r="AF16678" s="168"/>
      <c r="AG16678" s="168"/>
      <c r="AH16678" s="168"/>
    </row>
    <row r="16679" spans="19:34" x14ac:dyDescent="0.2">
      <c r="S16679" s="226" t="e">
        <f t="shared" si="347"/>
        <v>#REF!</v>
      </c>
      <c r="T16679" s="168"/>
      <c r="U16679" s="168"/>
      <c r="V16679" s="168"/>
      <c r="W16679" s="169"/>
      <c r="X16679" s="221"/>
      <c r="Y16679" s="221"/>
      <c r="Z16679" s="221"/>
      <c r="AA16679" s="222"/>
      <c r="AB16679" s="221"/>
      <c r="AC16679" s="221"/>
      <c r="AD16679" s="221"/>
      <c r="AE16679" s="237"/>
      <c r="AF16679" s="168"/>
      <c r="AG16679" s="168"/>
      <c r="AH16679" s="168"/>
    </row>
    <row r="16680" spans="19:34" x14ac:dyDescent="0.2">
      <c r="S16680" s="226" t="e">
        <f t="shared" si="347"/>
        <v>#REF!</v>
      </c>
      <c r="T16680" s="168"/>
      <c r="U16680" s="168"/>
      <c r="V16680" s="168"/>
      <c r="W16680" s="169"/>
      <c r="X16680" s="221"/>
      <c r="Y16680" s="221"/>
      <c r="Z16680" s="221"/>
      <c r="AA16680" s="222"/>
      <c r="AB16680" s="221"/>
      <c r="AC16680" s="221"/>
      <c r="AD16680" s="221"/>
      <c r="AE16680" s="237"/>
      <c r="AF16680" s="168"/>
      <c r="AG16680" s="168"/>
      <c r="AH16680" s="168"/>
    </row>
    <row r="16681" spans="19:34" x14ac:dyDescent="0.2">
      <c r="S16681" s="226" t="e">
        <f t="shared" si="347"/>
        <v>#REF!</v>
      </c>
      <c r="T16681" s="168"/>
      <c r="U16681" s="168"/>
      <c r="V16681" s="168"/>
      <c r="W16681" s="169"/>
      <c r="X16681" s="221"/>
      <c r="Y16681" s="221"/>
      <c r="Z16681" s="221"/>
      <c r="AA16681" s="222"/>
      <c r="AB16681" s="221"/>
      <c r="AC16681" s="221"/>
      <c r="AD16681" s="221"/>
      <c r="AE16681" s="237"/>
      <c r="AF16681" s="168"/>
      <c r="AG16681" s="168"/>
      <c r="AH16681" s="168"/>
    </row>
    <row r="16682" spans="19:34" x14ac:dyDescent="0.2">
      <c r="S16682" s="226" t="e">
        <f t="shared" si="347"/>
        <v>#REF!</v>
      </c>
      <c r="T16682" s="168"/>
      <c r="U16682" s="168"/>
      <c r="V16682" s="168"/>
      <c r="W16682" s="169"/>
      <c r="X16682" s="221"/>
      <c r="Y16682" s="221"/>
      <c r="Z16682" s="221"/>
      <c r="AA16682" s="222"/>
      <c r="AB16682" s="221"/>
      <c r="AC16682" s="221"/>
      <c r="AD16682" s="221"/>
      <c r="AE16682" s="237"/>
      <c r="AF16682" s="168"/>
      <c r="AG16682" s="168"/>
      <c r="AH16682" s="168"/>
    </row>
    <row r="16683" spans="19:34" x14ac:dyDescent="0.2">
      <c r="S16683" s="226" t="e">
        <f t="shared" si="347"/>
        <v>#REF!</v>
      </c>
      <c r="T16683" s="168"/>
      <c r="U16683" s="168"/>
      <c r="V16683" s="168"/>
      <c r="W16683" s="169"/>
      <c r="X16683" s="221"/>
      <c r="Y16683" s="221"/>
      <c r="Z16683" s="221"/>
      <c r="AA16683" s="222"/>
      <c r="AB16683" s="221"/>
      <c r="AC16683" s="221"/>
      <c r="AD16683" s="221"/>
      <c r="AE16683" s="237"/>
      <c r="AF16683" s="168"/>
      <c r="AG16683" s="168"/>
      <c r="AH16683" s="168"/>
    </row>
    <row r="16684" spans="19:34" x14ac:dyDescent="0.2">
      <c r="S16684" s="226" t="e">
        <f t="shared" si="347"/>
        <v>#REF!</v>
      </c>
      <c r="T16684" s="168"/>
      <c r="U16684" s="168"/>
      <c r="V16684" s="168"/>
      <c r="W16684" s="169"/>
      <c r="X16684" s="221"/>
      <c r="Y16684" s="221"/>
      <c r="Z16684" s="221"/>
      <c r="AA16684" s="222"/>
      <c r="AB16684" s="221"/>
      <c r="AC16684" s="221"/>
      <c r="AD16684" s="221"/>
      <c r="AE16684" s="237"/>
      <c r="AF16684" s="168"/>
      <c r="AG16684" s="168"/>
      <c r="AH16684" s="168"/>
    </row>
    <row r="16685" spans="19:34" x14ac:dyDescent="0.2">
      <c r="S16685" s="226" t="e">
        <f t="shared" si="347"/>
        <v>#REF!</v>
      </c>
      <c r="T16685" s="168"/>
      <c r="U16685" s="168"/>
      <c r="V16685" s="168"/>
      <c r="W16685" s="169"/>
      <c r="X16685" s="221"/>
      <c r="Y16685" s="221"/>
      <c r="Z16685" s="221"/>
      <c r="AA16685" s="222"/>
      <c r="AB16685" s="221"/>
      <c r="AC16685" s="221"/>
      <c r="AD16685" s="221"/>
      <c r="AE16685" s="237"/>
      <c r="AF16685" s="168"/>
      <c r="AG16685" s="168"/>
      <c r="AH16685" s="168"/>
    </row>
    <row r="16686" spans="19:34" x14ac:dyDescent="0.2">
      <c r="S16686" s="226" t="e">
        <f t="shared" si="347"/>
        <v>#REF!</v>
      </c>
      <c r="T16686" s="168"/>
      <c r="U16686" s="168"/>
      <c r="V16686" s="168"/>
      <c r="W16686" s="169"/>
      <c r="X16686" s="221"/>
      <c r="Y16686" s="221"/>
      <c r="Z16686" s="221"/>
      <c r="AA16686" s="222"/>
      <c r="AB16686" s="221"/>
      <c r="AC16686" s="221"/>
      <c r="AD16686" s="221"/>
      <c r="AE16686" s="237"/>
      <c r="AF16686" s="168"/>
      <c r="AG16686" s="168"/>
      <c r="AH16686" s="168"/>
    </row>
    <row r="16687" spans="19:34" x14ac:dyDescent="0.2">
      <c r="S16687" s="226" t="e">
        <f t="shared" si="347"/>
        <v>#REF!</v>
      </c>
      <c r="T16687" s="168"/>
      <c r="U16687" s="168"/>
      <c r="V16687" s="168"/>
      <c r="W16687" s="169"/>
      <c r="X16687" s="221"/>
      <c r="Y16687" s="221"/>
      <c r="Z16687" s="221"/>
      <c r="AA16687" s="222"/>
      <c r="AB16687" s="221"/>
      <c r="AC16687" s="221"/>
      <c r="AD16687" s="221"/>
      <c r="AE16687" s="237"/>
      <c r="AF16687" s="168"/>
      <c r="AG16687" s="168"/>
      <c r="AH16687" s="168"/>
    </row>
    <row r="16688" spans="19:34" x14ac:dyDescent="0.2">
      <c r="S16688" s="226" t="e">
        <f t="shared" si="347"/>
        <v>#REF!</v>
      </c>
      <c r="T16688" s="168"/>
      <c r="U16688" s="168"/>
      <c r="V16688" s="168"/>
      <c r="W16688" s="169"/>
      <c r="X16688" s="221"/>
      <c r="Y16688" s="221"/>
      <c r="Z16688" s="221"/>
      <c r="AA16688" s="222"/>
      <c r="AB16688" s="221"/>
      <c r="AC16688" s="221"/>
      <c r="AD16688" s="221"/>
      <c r="AE16688" s="237"/>
      <c r="AF16688" s="168"/>
      <c r="AG16688" s="168"/>
      <c r="AH16688" s="168"/>
    </row>
    <row r="16689" spans="19:34" x14ac:dyDescent="0.2">
      <c r="S16689" s="226" t="e">
        <f t="shared" si="347"/>
        <v>#REF!</v>
      </c>
      <c r="T16689" s="168"/>
      <c r="U16689" s="168"/>
      <c r="V16689" s="168"/>
      <c r="W16689" s="169"/>
      <c r="X16689" s="221"/>
      <c r="Y16689" s="221"/>
      <c r="Z16689" s="221"/>
      <c r="AA16689" s="222"/>
      <c r="AB16689" s="221"/>
      <c r="AC16689" s="221"/>
      <c r="AD16689" s="221"/>
      <c r="AE16689" s="237"/>
      <c r="AF16689" s="168"/>
      <c r="AG16689" s="168"/>
      <c r="AH16689" s="168"/>
    </row>
    <row r="16690" spans="19:34" x14ac:dyDescent="0.2">
      <c r="S16690" s="226" t="e">
        <f t="shared" si="347"/>
        <v>#REF!</v>
      </c>
      <c r="T16690" s="168"/>
      <c r="U16690" s="168"/>
      <c r="V16690" s="168"/>
      <c r="W16690" s="169"/>
      <c r="X16690" s="221"/>
      <c r="Y16690" s="221"/>
      <c r="Z16690" s="221"/>
      <c r="AA16690" s="222"/>
      <c r="AB16690" s="221"/>
      <c r="AC16690" s="221"/>
      <c r="AD16690" s="221"/>
      <c r="AE16690" s="237"/>
      <c r="AF16690" s="168"/>
      <c r="AG16690" s="168"/>
      <c r="AH16690" s="168"/>
    </row>
    <row r="16691" spans="19:34" x14ac:dyDescent="0.2">
      <c r="S16691" s="226" t="e">
        <f t="shared" si="347"/>
        <v>#REF!</v>
      </c>
      <c r="T16691" s="168"/>
      <c r="U16691" s="168"/>
      <c r="V16691" s="168"/>
      <c r="W16691" s="169"/>
      <c r="X16691" s="221"/>
      <c r="Y16691" s="221"/>
      <c r="Z16691" s="221"/>
      <c r="AA16691" s="222"/>
      <c r="AB16691" s="221"/>
      <c r="AC16691" s="221"/>
      <c r="AD16691" s="221"/>
      <c r="AE16691" s="237"/>
      <c r="AF16691" s="168"/>
      <c r="AG16691" s="168"/>
      <c r="AH16691" s="168"/>
    </row>
    <row r="16692" spans="19:34" x14ac:dyDescent="0.2">
      <c r="S16692" s="226" t="e">
        <f t="shared" si="347"/>
        <v>#REF!</v>
      </c>
      <c r="T16692" s="168"/>
      <c r="U16692" s="168"/>
      <c r="V16692" s="168"/>
      <c r="W16692" s="169"/>
      <c r="X16692" s="221"/>
      <c r="Y16692" s="221"/>
      <c r="Z16692" s="221"/>
      <c r="AA16692" s="222"/>
      <c r="AB16692" s="221"/>
      <c r="AC16692" s="221"/>
      <c r="AD16692" s="221"/>
      <c r="AE16692" s="237"/>
      <c r="AF16692" s="168"/>
      <c r="AG16692" s="168"/>
      <c r="AH16692" s="168"/>
    </row>
    <row r="16693" spans="19:34" x14ac:dyDescent="0.2">
      <c r="S16693" s="226" t="e">
        <f t="shared" si="347"/>
        <v>#REF!</v>
      </c>
      <c r="T16693" s="168"/>
      <c r="U16693" s="168"/>
      <c r="V16693" s="168"/>
      <c r="W16693" s="169"/>
      <c r="X16693" s="221"/>
      <c r="Y16693" s="221"/>
      <c r="Z16693" s="221"/>
      <c r="AA16693" s="222"/>
      <c r="AB16693" s="221"/>
      <c r="AC16693" s="221"/>
      <c r="AD16693" s="221"/>
      <c r="AE16693" s="237"/>
      <c r="AF16693" s="168"/>
      <c r="AG16693" s="168"/>
      <c r="AH16693" s="168"/>
    </row>
    <row r="16694" spans="19:34" x14ac:dyDescent="0.2">
      <c r="S16694" s="226" t="e">
        <f t="shared" si="347"/>
        <v>#REF!</v>
      </c>
      <c r="T16694" s="168"/>
      <c r="U16694" s="168"/>
      <c r="V16694" s="168"/>
      <c r="W16694" s="169"/>
      <c r="X16694" s="221"/>
      <c r="Y16694" s="221"/>
      <c r="Z16694" s="221"/>
      <c r="AA16694" s="222"/>
      <c r="AB16694" s="221"/>
      <c r="AC16694" s="221"/>
      <c r="AD16694" s="221"/>
      <c r="AE16694" s="237"/>
      <c r="AF16694" s="168"/>
      <c r="AG16694" s="168"/>
      <c r="AH16694" s="168"/>
    </row>
    <row r="16695" spans="19:34" x14ac:dyDescent="0.2">
      <c r="S16695" s="226" t="e">
        <f t="shared" si="347"/>
        <v>#REF!</v>
      </c>
      <c r="T16695" s="168"/>
      <c r="U16695" s="168"/>
      <c r="V16695" s="168"/>
      <c r="W16695" s="169"/>
      <c r="X16695" s="221"/>
      <c r="Y16695" s="221"/>
      <c r="Z16695" s="221"/>
      <c r="AA16695" s="222"/>
      <c r="AB16695" s="221"/>
      <c r="AC16695" s="221"/>
      <c r="AD16695" s="221"/>
      <c r="AE16695" s="237"/>
      <c r="AF16695" s="168"/>
      <c r="AG16695" s="168"/>
      <c r="AH16695" s="168"/>
    </row>
    <row r="16696" spans="19:34" x14ac:dyDescent="0.2">
      <c r="S16696" s="226" t="e">
        <f t="shared" si="347"/>
        <v>#REF!</v>
      </c>
      <c r="T16696" s="168"/>
      <c r="U16696" s="168"/>
      <c r="V16696" s="168"/>
      <c r="W16696" s="169"/>
      <c r="X16696" s="221"/>
      <c r="Y16696" s="221"/>
      <c r="Z16696" s="221"/>
      <c r="AA16696" s="222"/>
      <c r="AB16696" s="221"/>
      <c r="AC16696" s="221"/>
      <c r="AD16696" s="221"/>
      <c r="AE16696" s="237"/>
      <c r="AF16696" s="168"/>
      <c r="AG16696" s="168"/>
      <c r="AH16696" s="168"/>
    </row>
    <row r="16697" spans="19:34" x14ac:dyDescent="0.2">
      <c r="S16697" s="226" t="e">
        <f t="shared" si="347"/>
        <v>#REF!</v>
      </c>
      <c r="T16697" s="168"/>
      <c r="U16697" s="168"/>
      <c r="V16697" s="168"/>
      <c r="W16697" s="169"/>
      <c r="X16697" s="221"/>
      <c r="Y16697" s="221"/>
      <c r="Z16697" s="221"/>
      <c r="AA16697" s="222"/>
      <c r="AB16697" s="221"/>
      <c r="AC16697" s="221"/>
      <c r="AD16697" s="221"/>
      <c r="AE16697" s="237"/>
      <c r="AF16697" s="168"/>
      <c r="AG16697" s="168"/>
      <c r="AH16697" s="168"/>
    </row>
    <row r="16698" spans="19:34" x14ac:dyDescent="0.2">
      <c r="S16698" s="226" t="e">
        <f t="shared" si="347"/>
        <v>#REF!</v>
      </c>
      <c r="T16698" s="168"/>
      <c r="U16698" s="168"/>
      <c r="V16698" s="168"/>
      <c r="W16698" s="169"/>
      <c r="X16698" s="221"/>
      <c r="Y16698" s="221"/>
      <c r="Z16698" s="221"/>
      <c r="AA16698" s="222"/>
      <c r="AB16698" s="221"/>
      <c r="AC16698" s="221"/>
      <c r="AD16698" s="221"/>
      <c r="AE16698" s="237"/>
      <c r="AF16698" s="168"/>
      <c r="AG16698" s="168"/>
      <c r="AH16698" s="168"/>
    </row>
    <row r="16699" spans="19:34" x14ac:dyDescent="0.2">
      <c r="S16699" s="226" t="e">
        <f t="shared" si="347"/>
        <v>#REF!</v>
      </c>
      <c r="T16699" s="168"/>
      <c r="U16699" s="168"/>
      <c r="V16699" s="168"/>
      <c r="W16699" s="169"/>
      <c r="X16699" s="221"/>
      <c r="Y16699" s="221"/>
      <c r="Z16699" s="221"/>
      <c r="AA16699" s="222"/>
      <c r="AB16699" s="221"/>
      <c r="AC16699" s="221"/>
      <c r="AD16699" s="221"/>
      <c r="AE16699" s="237"/>
      <c r="AF16699" s="168"/>
      <c r="AG16699" s="168"/>
      <c r="AH16699" s="168"/>
    </row>
    <row r="16700" spans="19:34" x14ac:dyDescent="0.2">
      <c r="S16700" s="226" t="e">
        <f t="shared" si="347"/>
        <v>#REF!</v>
      </c>
      <c r="T16700" s="168"/>
      <c r="U16700" s="168"/>
      <c r="V16700" s="168"/>
      <c r="W16700" s="169"/>
      <c r="X16700" s="221"/>
      <c r="Y16700" s="221"/>
      <c r="Z16700" s="221"/>
      <c r="AA16700" s="222"/>
      <c r="AB16700" s="221"/>
      <c r="AC16700" s="221"/>
      <c r="AD16700" s="221"/>
      <c r="AE16700" s="237"/>
      <c r="AF16700" s="168"/>
      <c r="AG16700" s="168"/>
      <c r="AH16700" s="168"/>
    </row>
    <row r="16701" spans="19:34" x14ac:dyDescent="0.2">
      <c r="S16701" s="226" t="e">
        <f t="shared" si="347"/>
        <v>#REF!</v>
      </c>
      <c r="T16701" s="168"/>
      <c r="U16701" s="168"/>
      <c r="V16701" s="168"/>
      <c r="W16701" s="169"/>
      <c r="X16701" s="221"/>
      <c r="Y16701" s="221"/>
      <c r="Z16701" s="221"/>
      <c r="AA16701" s="222"/>
      <c r="AB16701" s="221"/>
      <c r="AC16701" s="221"/>
      <c r="AD16701" s="221"/>
      <c r="AE16701" s="237"/>
      <c r="AF16701" s="168"/>
      <c r="AG16701" s="168"/>
      <c r="AH16701" s="168"/>
    </row>
    <row r="16702" spans="19:34" x14ac:dyDescent="0.2">
      <c r="S16702" s="226" t="e">
        <f t="shared" si="347"/>
        <v>#REF!</v>
      </c>
      <c r="T16702" s="168"/>
      <c r="U16702" s="168"/>
      <c r="V16702" s="168"/>
      <c r="W16702" s="169"/>
      <c r="X16702" s="221"/>
      <c r="Y16702" s="221"/>
      <c r="Z16702" s="221"/>
      <c r="AA16702" s="222"/>
      <c r="AB16702" s="221"/>
      <c r="AC16702" s="221"/>
      <c r="AD16702" s="221"/>
      <c r="AE16702" s="237"/>
      <c r="AF16702" s="168"/>
      <c r="AG16702" s="168"/>
      <c r="AH16702" s="168"/>
    </row>
    <row r="16703" spans="19:34" x14ac:dyDescent="0.2">
      <c r="S16703" s="226" t="e">
        <f t="shared" si="347"/>
        <v>#REF!</v>
      </c>
      <c r="T16703" s="168"/>
      <c r="U16703" s="168"/>
      <c r="V16703" s="168"/>
      <c r="W16703" s="169"/>
      <c r="X16703" s="221"/>
      <c r="Y16703" s="221"/>
      <c r="Z16703" s="221"/>
      <c r="AA16703" s="222"/>
      <c r="AB16703" s="221"/>
      <c r="AC16703" s="221"/>
      <c r="AD16703" s="221"/>
      <c r="AE16703" s="237"/>
      <c r="AF16703" s="168"/>
      <c r="AG16703" s="168"/>
      <c r="AH16703" s="168"/>
    </row>
    <row r="16704" spans="19:34" x14ac:dyDescent="0.2">
      <c r="S16704" s="226" t="e">
        <f t="shared" si="347"/>
        <v>#REF!</v>
      </c>
      <c r="T16704" s="168"/>
      <c r="U16704" s="168"/>
      <c r="V16704" s="168"/>
      <c r="W16704" s="169"/>
      <c r="X16704" s="221"/>
      <c r="Y16704" s="221"/>
      <c r="Z16704" s="221"/>
      <c r="AA16704" s="222"/>
      <c r="AB16704" s="221"/>
      <c r="AC16704" s="221"/>
      <c r="AD16704" s="221"/>
      <c r="AE16704" s="237"/>
      <c r="AF16704" s="168"/>
      <c r="AG16704" s="168"/>
      <c r="AH16704" s="168"/>
    </row>
    <row r="16705" spans="19:34" x14ac:dyDescent="0.2">
      <c r="S16705" s="226" t="e">
        <f t="shared" si="347"/>
        <v>#REF!</v>
      </c>
      <c r="T16705" s="168"/>
      <c r="U16705" s="168"/>
      <c r="V16705" s="168"/>
      <c r="W16705" s="169"/>
      <c r="X16705" s="221"/>
      <c r="Y16705" s="221"/>
      <c r="Z16705" s="221"/>
      <c r="AA16705" s="222"/>
      <c r="AB16705" s="221"/>
      <c r="AC16705" s="221"/>
      <c r="AD16705" s="221"/>
      <c r="AE16705" s="237"/>
      <c r="AF16705" s="168"/>
      <c r="AG16705" s="168"/>
      <c r="AH16705" s="168"/>
    </row>
    <row r="16706" spans="19:34" x14ac:dyDescent="0.2">
      <c r="S16706" s="226" t="e">
        <f t="shared" si="347"/>
        <v>#REF!</v>
      </c>
      <c r="T16706" s="168"/>
      <c r="U16706" s="168"/>
      <c r="V16706" s="168"/>
      <c r="W16706" s="169"/>
      <c r="X16706" s="221"/>
      <c r="Y16706" s="221"/>
      <c r="Z16706" s="221"/>
      <c r="AA16706" s="222"/>
      <c r="AB16706" s="221"/>
      <c r="AC16706" s="221"/>
      <c r="AD16706" s="221"/>
      <c r="AE16706" s="237"/>
      <c r="AF16706" s="168"/>
      <c r="AG16706" s="168"/>
      <c r="AH16706" s="168"/>
    </row>
    <row r="16707" spans="19:34" x14ac:dyDescent="0.2">
      <c r="S16707" s="226" t="e">
        <f t="shared" ref="S16707:S16770" si="348">MID(#REF!,2,7)</f>
        <v>#REF!</v>
      </c>
      <c r="T16707" s="168"/>
      <c r="U16707" s="168"/>
      <c r="V16707" s="168"/>
      <c r="W16707" s="169"/>
      <c r="X16707" s="221"/>
      <c r="Y16707" s="221"/>
      <c r="Z16707" s="221"/>
      <c r="AA16707" s="222"/>
      <c r="AB16707" s="221"/>
      <c r="AC16707" s="221"/>
      <c r="AD16707" s="221"/>
      <c r="AE16707" s="237"/>
      <c r="AF16707" s="168"/>
      <c r="AG16707" s="168"/>
      <c r="AH16707" s="168"/>
    </row>
    <row r="16708" spans="19:34" x14ac:dyDescent="0.2">
      <c r="S16708" s="226" t="e">
        <f t="shared" si="348"/>
        <v>#REF!</v>
      </c>
      <c r="T16708" s="168"/>
      <c r="U16708" s="168"/>
      <c r="V16708" s="168"/>
      <c r="W16708" s="169"/>
      <c r="X16708" s="221"/>
      <c r="Y16708" s="221"/>
      <c r="Z16708" s="221"/>
      <c r="AA16708" s="222"/>
      <c r="AB16708" s="221"/>
      <c r="AC16708" s="221"/>
      <c r="AD16708" s="221"/>
      <c r="AE16708" s="237"/>
      <c r="AF16708" s="168"/>
      <c r="AG16708" s="168"/>
      <c r="AH16708" s="168"/>
    </row>
    <row r="16709" spans="19:34" x14ac:dyDescent="0.2">
      <c r="S16709" s="226" t="e">
        <f t="shared" si="348"/>
        <v>#REF!</v>
      </c>
      <c r="T16709" s="168"/>
      <c r="U16709" s="168"/>
      <c r="V16709" s="168"/>
      <c r="W16709" s="169"/>
      <c r="X16709" s="221"/>
      <c r="Y16709" s="221"/>
      <c r="Z16709" s="221"/>
      <c r="AA16709" s="222"/>
      <c r="AB16709" s="221"/>
      <c r="AC16709" s="221"/>
      <c r="AD16709" s="221"/>
      <c r="AE16709" s="237"/>
      <c r="AF16709" s="168"/>
      <c r="AG16709" s="168"/>
      <c r="AH16709" s="168"/>
    </row>
    <row r="16710" spans="19:34" x14ac:dyDescent="0.2">
      <c r="S16710" s="226" t="e">
        <f t="shared" si="348"/>
        <v>#REF!</v>
      </c>
      <c r="T16710" s="168"/>
      <c r="U16710" s="168"/>
      <c r="V16710" s="168"/>
      <c r="W16710" s="169"/>
      <c r="X16710" s="221"/>
      <c r="Y16710" s="221"/>
      <c r="Z16710" s="221"/>
      <c r="AA16710" s="222"/>
      <c r="AB16710" s="221"/>
      <c r="AC16710" s="221"/>
      <c r="AD16710" s="221"/>
      <c r="AE16710" s="237"/>
      <c r="AF16710" s="168"/>
      <c r="AG16710" s="168"/>
      <c r="AH16710" s="168"/>
    </row>
    <row r="16711" spans="19:34" x14ac:dyDescent="0.2">
      <c r="S16711" s="226" t="e">
        <f t="shared" si="348"/>
        <v>#REF!</v>
      </c>
      <c r="T16711" s="168"/>
      <c r="U16711" s="168"/>
      <c r="V16711" s="168"/>
      <c r="W16711" s="169"/>
      <c r="X16711" s="221"/>
      <c r="Y16711" s="221"/>
      <c r="Z16711" s="221"/>
      <c r="AA16711" s="222"/>
      <c r="AB16711" s="221"/>
      <c r="AC16711" s="221"/>
      <c r="AD16711" s="221"/>
      <c r="AE16711" s="237"/>
      <c r="AF16711" s="168"/>
      <c r="AG16711" s="168"/>
      <c r="AH16711" s="168"/>
    </row>
    <row r="16712" spans="19:34" x14ac:dyDescent="0.2">
      <c r="S16712" s="226" t="e">
        <f t="shared" si="348"/>
        <v>#REF!</v>
      </c>
      <c r="T16712" s="168"/>
      <c r="U16712" s="168"/>
      <c r="V16712" s="168"/>
      <c r="W16712" s="169"/>
      <c r="X16712" s="221"/>
      <c r="Y16712" s="221"/>
      <c r="Z16712" s="221"/>
      <c r="AA16712" s="222"/>
      <c r="AB16712" s="221"/>
      <c r="AC16712" s="221"/>
      <c r="AD16712" s="221"/>
      <c r="AE16712" s="237"/>
      <c r="AF16712" s="168"/>
      <c r="AG16712" s="168"/>
      <c r="AH16712" s="168"/>
    </row>
    <row r="16713" spans="19:34" x14ac:dyDescent="0.2">
      <c r="S16713" s="226" t="e">
        <f t="shared" si="348"/>
        <v>#REF!</v>
      </c>
      <c r="T16713" s="168"/>
      <c r="U16713" s="168"/>
      <c r="V16713" s="168"/>
      <c r="W16713" s="169"/>
      <c r="X16713" s="221"/>
      <c r="Y16713" s="221"/>
      <c r="Z16713" s="221"/>
      <c r="AA16713" s="222"/>
      <c r="AB16713" s="221"/>
      <c r="AC16713" s="221"/>
      <c r="AD16713" s="221"/>
      <c r="AE16713" s="237"/>
      <c r="AF16713" s="168"/>
      <c r="AG16713" s="168"/>
      <c r="AH16713" s="168"/>
    </row>
    <row r="16714" spans="19:34" x14ac:dyDescent="0.2">
      <c r="S16714" s="226" t="e">
        <f t="shared" si="348"/>
        <v>#REF!</v>
      </c>
      <c r="T16714" s="168"/>
      <c r="U16714" s="168"/>
      <c r="V16714" s="168"/>
      <c r="W16714" s="169"/>
      <c r="X16714" s="221"/>
      <c r="Y16714" s="221"/>
      <c r="Z16714" s="221"/>
      <c r="AA16714" s="222"/>
      <c r="AB16714" s="221"/>
      <c r="AC16714" s="221"/>
      <c r="AD16714" s="221"/>
      <c r="AE16714" s="237"/>
      <c r="AF16714" s="168"/>
      <c r="AG16714" s="168"/>
      <c r="AH16714" s="168"/>
    </row>
    <row r="16715" spans="19:34" x14ac:dyDescent="0.2">
      <c r="S16715" s="226" t="e">
        <f t="shared" si="348"/>
        <v>#REF!</v>
      </c>
      <c r="T16715" s="168"/>
      <c r="U16715" s="168"/>
      <c r="V16715" s="168"/>
      <c r="W16715" s="169"/>
      <c r="X16715" s="221"/>
      <c r="Y16715" s="221"/>
      <c r="Z16715" s="221"/>
      <c r="AA16715" s="222"/>
      <c r="AB16715" s="221"/>
      <c r="AC16715" s="221"/>
      <c r="AD16715" s="221"/>
      <c r="AE16715" s="237"/>
      <c r="AF16715" s="168"/>
      <c r="AG16715" s="168"/>
      <c r="AH16715" s="168"/>
    </row>
    <row r="16716" spans="19:34" x14ac:dyDescent="0.2">
      <c r="S16716" s="226" t="e">
        <f t="shared" si="348"/>
        <v>#REF!</v>
      </c>
      <c r="T16716" s="168"/>
      <c r="U16716" s="168"/>
      <c r="V16716" s="168"/>
      <c r="W16716" s="169"/>
      <c r="X16716" s="221"/>
      <c r="Y16716" s="221"/>
      <c r="Z16716" s="221"/>
      <c r="AA16716" s="222"/>
      <c r="AB16716" s="221"/>
      <c r="AC16716" s="221"/>
      <c r="AD16716" s="221"/>
      <c r="AE16716" s="237"/>
      <c r="AF16716" s="168"/>
      <c r="AG16716" s="168"/>
      <c r="AH16716" s="168"/>
    </row>
    <row r="16717" spans="19:34" x14ac:dyDescent="0.2">
      <c r="S16717" s="226" t="e">
        <f t="shared" si="348"/>
        <v>#REF!</v>
      </c>
      <c r="T16717" s="168"/>
      <c r="U16717" s="168"/>
      <c r="V16717" s="168"/>
      <c r="W16717" s="169"/>
      <c r="X16717" s="221"/>
      <c r="Y16717" s="221"/>
      <c r="Z16717" s="221"/>
      <c r="AA16717" s="222"/>
      <c r="AB16717" s="221"/>
      <c r="AC16717" s="221"/>
      <c r="AD16717" s="221"/>
      <c r="AE16717" s="237"/>
      <c r="AF16717" s="168"/>
      <c r="AG16717" s="168"/>
      <c r="AH16717" s="168"/>
    </row>
    <row r="16718" spans="19:34" x14ac:dyDescent="0.2">
      <c r="S16718" s="226" t="e">
        <f t="shared" si="348"/>
        <v>#REF!</v>
      </c>
      <c r="T16718" s="168"/>
      <c r="U16718" s="168"/>
      <c r="V16718" s="168"/>
      <c r="W16718" s="169"/>
      <c r="X16718" s="221"/>
      <c r="Y16718" s="221"/>
      <c r="Z16718" s="221"/>
      <c r="AA16718" s="222"/>
      <c r="AB16718" s="221"/>
      <c r="AC16718" s="221"/>
      <c r="AD16718" s="221"/>
      <c r="AE16718" s="237"/>
      <c r="AF16718" s="168"/>
      <c r="AG16718" s="168"/>
      <c r="AH16718" s="168"/>
    </row>
    <row r="16719" spans="19:34" x14ac:dyDescent="0.2">
      <c r="S16719" s="226" t="e">
        <f t="shared" si="348"/>
        <v>#REF!</v>
      </c>
      <c r="T16719" s="168"/>
      <c r="U16719" s="168"/>
      <c r="V16719" s="168"/>
      <c r="W16719" s="169"/>
      <c r="X16719" s="221"/>
      <c r="Y16719" s="221"/>
      <c r="Z16719" s="221"/>
      <c r="AA16719" s="222"/>
      <c r="AB16719" s="221"/>
      <c r="AC16719" s="221"/>
      <c r="AD16719" s="221"/>
      <c r="AE16719" s="237"/>
      <c r="AF16719" s="168"/>
      <c r="AG16719" s="168"/>
      <c r="AH16719" s="168"/>
    </row>
    <row r="16720" spans="19:34" x14ac:dyDescent="0.2">
      <c r="S16720" s="226" t="e">
        <f t="shared" si="348"/>
        <v>#REF!</v>
      </c>
      <c r="T16720" s="168"/>
      <c r="U16720" s="168"/>
      <c r="V16720" s="168"/>
      <c r="W16720" s="169"/>
      <c r="X16720" s="221"/>
      <c r="Y16720" s="221"/>
      <c r="Z16720" s="221"/>
      <c r="AA16720" s="222"/>
      <c r="AB16720" s="221"/>
      <c r="AC16720" s="221"/>
      <c r="AD16720" s="221"/>
      <c r="AE16720" s="237"/>
      <c r="AF16720" s="168"/>
      <c r="AG16720" s="168"/>
      <c r="AH16720" s="168"/>
    </row>
    <row r="16721" spans="19:34" x14ac:dyDescent="0.2">
      <c r="S16721" s="226" t="e">
        <f t="shared" si="348"/>
        <v>#REF!</v>
      </c>
      <c r="T16721" s="168"/>
      <c r="U16721" s="168"/>
      <c r="V16721" s="168"/>
      <c r="W16721" s="169"/>
      <c r="X16721" s="221"/>
      <c r="Y16721" s="221"/>
      <c r="Z16721" s="221"/>
      <c r="AA16721" s="222"/>
      <c r="AB16721" s="221"/>
      <c r="AC16721" s="221"/>
      <c r="AD16721" s="221"/>
      <c r="AE16721" s="237"/>
      <c r="AF16721" s="168"/>
      <c r="AG16721" s="168"/>
      <c r="AH16721" s="168"/>
    </row>
    <row r="16722" spans="19:34" x14ac:dyDescent="0.2">
      <c r="S16722" s="226" t="e">
        <f t="shared" si="348"/>
        <v>#REF!</v>
      </c>
      <c r="T16722" s="168"/>
      <c r="U16722" s="168"/>
      <c r="V16722" s="168"/>
      <c r="W16722" s="169"/>
      <c r="X16722" s="221"/>
      <c r="Y16722" s="221"/>
      <c r="Z16722" s="221"/>
      <c r="AA16722" s="222"/>
      <c r="AB16722" s="221"/>
      <c r="AC16722" s="221"/>
      <c r="AD16722" s="221"/>
      <c r="AE16722" s="237"/>
      <c r="AF16722" s="168"/>
      <c r="AG16722" s="168"/>
      <c r="AH16722" s="168"/>
    </row>
    <row r="16723" spans="19:34" x14ac:dyDescent="0.2">
      <c r="S16723" s="226" t="e">
        <f t="shared" si="348"/>
        <v>#REF!</v>
      </c>
      <c r="T16723" s="168"/>
      <c r="U16723" s="168"/>
      <c r="V16723" s="168"/>
      <c r="W16723" s="169"/>
      <c r="X16723" s="221"/>
      <c r="Y16723" s="221"/>
      <c r="Z16723" s="221"/>
      <c r="AA16723" s="222"/>
      <c r="AB16723" s="221"/>
      <c r="AC16723" s="221"/>
      <c r="AD16723" s="221"/>
      <c r="AE16723" s="237"/>
      <c r="AF16723" s="168"/>
      <c r="AG16723" s="168"/>
      <c r="AH16723" s="168"/>
    </row>
    <row r="16724" spans="19:34" x14ac:dyDescent="0.2">
      <c r="S16724" s="226" t="e">
        <f t="shared" si="348"/>
        <v>#REF!</v>
      </c>
      <c r="T16724" s="168"/>
      <c r="U16724" s="168"/>
      <c r="V16724" s="168"/>
      <c r="W16724" s="169"/>
      <c r="X16724" s="221"/>
      <c r="Y16724" s="221"/>
      <c r="Z16724" s="221"/>
      <c r="AA16724" s="222"/>
      <c r="AB16724" s="221"/>
      <c r="AC16724" s="221"/>
      <c r="AD16724" s="221"/>
      <c r="AE16724" s="237"/>
      <c r="AF16724" s="168"/>
      <c r="AG16724" s="168"/>
      <c r="AH16724" s="168"/>
    </row>
    <row r="16725" spans="19:34" x14ac:dyDescent="0.2">
      <c r="S16725" s="226" t="e">
        <f t="shared" si="348"/>
        <v>#REF!</v>
      </c>
      <c r="T16725" s="168"/>
      <c r="U16725" s="168"/>
      <c r="V16725" s="168"/>
      <c r="W16725" s="169"/>
      <c r="X16725" s="221"/>
      <c r="Y16725" s="221"/>
      <c r="Z16725" s="221"/>
      <c r="AA16725" s="222"/>
      <c r="AB16725" s="221"/>
      <c r="AC16725" s="221"/>
      <c r="AD16725" s="221"/>
      <c r="AE16725" s="237"/>
      <c r="AF16725" s="168"/>
      <c r="AG16725" s="168"/>
      <c r="AH16725" s="168"/>
    </row>
    <row r="16726" spans="19:34" x14ac:dyDescent="0.2">
      <c r="S16726" s="226" t="e">
        <f t="shared" si="348"/>
        <v>#REF!</v>
      </c>
      <c r="T16726" s="168"/>
      <c r="U16726" s="168"/>
      <c r="V16726" s="168"/>
      <c r="W16726" s="169"/>
      <c r="X16726" s="221"/>
      <c r="Y16726" s="221"/>
      <c r="Z16726" s="221"/>
      <c r="AA16726" s="222"/>
      <c r="AB16726" s="221"/>
      <c r="AC16726" s="221"/>
      <c r="AD16726" s="221"/>
      <c r="AE16726" s="237"/>
      <c r="AF16726" s="168"/>
      <c r="AG16726" s="168"/>
      <c r="AH16726" s="168"/>
    </row>
    <row r="16727" spans="19:34" x14ac:dyDescent="0.2">
      <c r="S16727" s="226" t="e">
        <f t="shared" si="348"/>
        <v>#REF!</v>
      </c>
      <c r="T16727" s="168"/>
      <c r="U16727" s="168"/>
      <c r="V16727" s="168"/>
      <c r="W16727" s="169"/>
      <c r="X16727" s="221"/>
      <c r="Y16727" s="221"/>
      <c r="Z16727" s="221"/>
      <c r="AA16727" s="222"/>
      <c r="AB16727" s="221"/>
      <c r="AC16727" s="221"/>
      <c r="AD16727" s="221"/>
      <c r="AE16727" s="237"/>
      <c r="AF16727" s="168"/>
      <c r="AG16727" s="168"/>
      <c r="AH16727" s="168"/>
    </row>
    <row r="16728" spans="19:34" x14ac:dyDescent="0.2">
      <c r="S16728" s="226" t="e">
        <f t="shared" si="348"/>
        <v>#REF!</v>
      </c>
      <c r="T16728" s="168"/>
      <c r="U16728" s="168"/>
      <c r="V16728" s="168"/>
      <c r="W16728" s="169"/>
      <c r="X16728" s="221"/>
      <c r="Y16728" s="221"/>
      <c r="Z16728" s="221"/>
      <c r="AA16728" s="222"/>
      <c r="AB16728" s="221"/>
      <c r="AC16728" s="221"/>
      <c r="AD16728" s="221"/>
      <c r="AE16728" s="237"/>
      <c r="AF16728" s="168"/>
      <c r="AG16728" s="168"/>
      <c r="AH16728" s="168"/>
    </row>
    <row r="16729" spans="19:34" x14ac:dyDescent="0.2">
      <c r="S16729" s="226" t="e">
        <f t="shared" si="348"/>
        <v>#REF!</v>
      </c>
      <c r="T16729" s="168"/>
      <c r="U16729" s="168"/>
      <c r="V16729" s="168"/>
      <c r="W16729" s="169"/>
      <c r="X16729" s="221"/>
      <c r="Y16729" s="221"/>
      <c r="Z16729" s="221"/>
      <c r="AA16729" s="222"/>
      <c r="AB16729" s="221"/>
      <c r="AC16729" s="221"/>
      <c r="AD16729" s="221"/>
      <c r="AE16729" s="237"/>
      <c r="AF16729" s="168"/>
      <c r="AG16729" s="168"/>
      <c r="AH16729" s="168"/>
    </row>
    <row r="16730" spans="19:34" x14ac:dyDescent="0.2">
      <c r="S16730" s="226" t="e">
        <f t="shared" si="348"/>
        <v>#REF!</v>
      </c>
      <c r="T16730" s="168"/>
      <c r="U16730" s="168"/>
      <c r="V16730" s="168"/>
      <c r="W16730" s="169"/>
      <c r="X16730" s="221"/>
      <c r="Y16730" s="221"/>
      <c r="Z16730" s="221"/>
      <c r="AA16730" s="222"/>
      <c r="AB16730" s="221"/>
      <c r="AC16730" s="221"/>
      <c r="AD16730" s="221"/>
      <c r="AE16730" s="237"/>
      <c r="AF16730" s="168"/>
      <c r="AG16730" s="168"/>
      <c r="AH16730" s="168"/>
    </row>
    <row r="16731" spans="19:34" x14ac:dyDescent="0.2">
      <c r="S16731" s="226" t="e">
        <f t="shared" si="348"/>
        <v>#REF!</v>
      </c>
      <c r="T16731" s="168"/>
      <c r="U16731" s="168"/>
      <c r="V16731" s="168"/>
      <c r="W16731" s="169"/>
      <c r="X16731" s="221"/>
      <c r="Y16731" s="221"/>
      <c r="Z16731" s="221"/>
      <c r="AA16731" s="222"/>
      <c r="AB16731" s="221"/>
      <c r="AC16731" s="221"/>
      <c r="AD16731" s="221"/>
      <c r="AE16731" s="237"/>
      <c r="AF16731" s="168"/>
      <c r="AG16731" s="168"/>
      <c r="AH16731" s="168"/>
    </row>
    <row r="16732" spans="19:34" x14ac:dyDescent="0.2">
      <c r="S16732" s="226" t="e">
        <f t="shared" si="348"/>
        <v>#REF!</v>
      </c>
      <c r="T16732" s="168"/>
      <c r="U16732" s="168"/>
      <c r="V16732" s="168"/>
      <c r="W16732" s="169"/>
      <c r="X16732" s="221"/>
      <c r="Y16732" s="221"/>
      <c r="Z16732" s="221"/>
      <c r="AA16732" s="222"/>
      <c r="AB16732" s="221"/>
      <c r="AC16732" s="221"/>
      <c r="AD16732" s="221"/>
      <c r="AE16732" s="237"/>
      <c r="AF16732" s="168"/>
      <c r="AG16732" s="168"/>
      <c r="AH16732" s="168"/>
    </row>
    <row r="16733" spans="19:34" x14ac:dyDescent="0.2">
      <c r="S16733" s="226" t="e">
        <f t="shared" si="348"/>
        <v>#REF!</v>
      </c>
      <c r="T16733" s="168"/>
      <c r="U16733" s="168"/>
      <c r="V16733" s="168"/>
      <c r="W16733" s="169"/>
      <c r="X16733" s="221"/>
      <c r="Y16733" s="221"/>
      <c r="Z16733" s="221"/>
      <c r="AA16733" s="222"/>
      <c r="AB16733" s="221"/>
      <c r="AC16733" s="221"/>
      <c r="AD16733" s="221"/>
      <c r="AE16733" s="237"/>
      <c r="AF16733" s="168"/>
      <c r="AG16733" s="168"/>
      <c r="AH16733" s="168"/>
    </row>
    <row r="16734" spans="19:34" x14ac:dyDescent="0.2">
      <c r="S16734" s="226" t="e">
        <f t="shared" si="348"/>
        <v>#REF!</v>
      </c>
      <c r="T16734" s="168"/>
      <c r="U16734" s="168"/>
      <c r="V16734" s="168"/>
      <c r="W16734" s="169"/>
      <c r="X16734" s="221"/>
      <c r="Y16734" s="221"/>
      <c r="Z16734" s="221"/>
      <c r="AA16734" s="222"/>
      <c r="AB16734" s="221"/>
      <c r="AC16734" s="221"/>
      <c r="AD16734" s="221"/>
      <c r="AE16734" s="237"/>
      <c r="AF16734" s="168"/>
      <c r="AG16734" s="168"/>
      <c r="AH16734" s="168"/>
    </row>
    <row r="16735" spans="19:34" x14ac:dyDescent="0.2">
      <c r="S16735" s="226" t="e">
        <f t="shared" si="348"/>
        <v>#REF!</v>
      </c>
      <c r="T16735" s="168"/>
      <c r="U16735" s="168"/>
      <c r="V16735" s="168"/>
      <c r="W16735" s="169"/>
      <c r="X16735" s="221"/>
      <c r="Y16735" s="221"/>
      <c r="Z16735" s="221"/>
      <c r="AA16735" s="222"/>
      <c r="AB16735" s="221"/>
      <c r="AC16735" s="221"/>
      <c r="AD16735" s="221"/>
      <c r="AE16735" s="237"/>
      <c r="AF16735" s="168"/>
      <c r="AG16735" s="168"/>
      <c r="AH16735" s="168"/>
    </row>
    <row r="16736" spans="19:34" x14ac:dyDescent="0.2">
      <c r="S16736" s="226" t="e">
        <f t="shared" si="348"/>
        <v>#REF!</v>
      </c>
      <c r="T16736" s="168"/>
      <c r="U16736" s="168"/>
      <c r="V16736" s="168"/>
      <c r="W16736" s="169"/>
      <c r="X16736" s="221"/>
      <c r="Y16736" s="221"/>
      <c r="Z16736" s="221"/>
      <c r="AA16736" s="222"/>
      <c r="AB16736" s="221"/>
      <c r="AC16736" s="221"/>
      <c r="AD16736" s="221"/>
      <c r="AE16736" s="237"/>
      <c r="AF16736" s="168"/>
      <c r="AG16736" s="168"/>
      <c r="AH16736" s="168"/>
    </row>
    <row r="16737" spans="19:34" x14ac:dyDescent="0.2">
      <c r="S16737" s="226" t="e">
        <f t="shared" si="348"/>
        <v>#REF!</v>
      </c>
      <c r="T16737" s="168"/>
      <c r="U16737" s="168"/>
      <c r="V16737" s="168"/>
      <c r="W16737" s="169"/>
      <c r="X16737" s="221"/>
      <c r="Y16737" s="221"/>
      <c r="Z16737" s="221"/>
      <c r="AA16737" s="222"/>
      <c r="AB16737" s="221"/>
      <c r="AC16737" s="221"/>
      <c r="AD16737" s="221"/>
      <c r="AE16737" s="237"/>
      <c r="AF16737" s="168"/>
      <c r="AG16737" s="168"/>
      <c r="AH16737" s="168"/>
    </row>
    <row r="16738" spans="19:34" x14ac:dyDescent="0.2">
      <c r="S16738" s="226" t="e">
        <f t="shared" si="348"/>
        <v>#REF!</v>
      </c>
      <c r="T16738" s="168"/>
      <c r="U16738" s="168"/>
      <c r="V16738" s="168"/>
      <c r="W16738" s="169"/>
      <c r="X16738" s="221"/>
      <c r="Y16738" s="221"/>
      <c r="Z16738" s="221"/>
      <c r="AA16738" s="222"/>
      <c r="AB16738" s="221"/>
      <c r="AC16738" s="221"/>
      <c r="AD16738" s="221"/>
      <c r="AE16738" s="237"/>
      <c r="AF16738" s="168"/>
      <c r="AG16738" s="168"/>
      <c r="AH16738" s="168"/>
    </row>
    <row r="16739" spans="19:34" x14ac:dyDescent="0.2">
      <c r="S16739" s="226" t="e">
        <f t="shared" si="348"/>
        <v>#REF!</v>
      </c>
      <c r="T16739" s="168"/>
      <c r="U16739" s="168"/>
      <c r="V16739" s="168"/>
      <c r="W16739" s="169"/>
      <c r="X16739" s="221"/>
      <c r="Y16739" s="221"/>
      <c r="Z16739" s="221"/>
      <c r="AA16739" s="222"/>
      <c r="AB16739" s="221"/>
      <c r="AC16739" s="221"/>
      <c r="AD16739" s="221"/>
      <c r="AE16739" s="237"/>
      <c r="AF16739" s="168"/>
      <c r="AG16739" s="168"/>
      <c r="AH16739" s="168"/>
    </row>
    <row r="16740" spans="19:34" x14ac:dyDescent="0.2">
      <c r="S16740" s="226" t="e">
        <f t="shared" si="348"/>
        <v>#REF!</v>
      </c>
      <c r="T16740" s="168"/>
      <c r="U16740" s="168"/>
      <c r="V16740" s="168"/>
      <c r="W16740" s="169"/>
      <c r="X16740" s="221"/>
      <c r="Y16740" s="221"/>
      <c r="Z16740" s="221"/>
      <c r="AA16740" s="222"/>
      <c r="AB16740" s="221"/>
      <c r="AC16740" s="221"/>
      <c r="AD16740" s="221"/>
      <c r="AE16740" s="237"/>
      <c r="AF16740" s="168"/>
      <c r="AG16740" s="168"/>
      <c r="AH16740" s="168"/>
    </row>
    <row r="16741" spans="19:34" x14ac:dyDescent="0.2">
      <c r="S16741" s="226" t="e">
        <f t="shared" si="348"/>
        <v>#REF!</v>
      </c>
      <c r="T16741" s="168"/>
      <c r="U16741" s="168"/>
      <c r="V16741" s="168"/>
      <c r="W16741" s="169"/>
      <c r="X16741" s="221"/>
      <c r="Y16741" s="221"/>
      <c r="Z16741" s="221"/>
      <c r="AA16741" s="222"/>
      <c r="AB16741" s="221"/>
      <c r="AC16741" s="221"/>
      <c r="AD16741" s="221"/>
      <c r="AE16741" s="237"/>
      <c r="AF16741" s="168"/>
      <c r="AG16741" s="168"/>
      <c r="AH16741" s="168"/>
    </row>
    <row r="16742" spans="19:34" x14ac:dyDescent="0.2">
      <c r="S16742" s="226" t="e">
        <f t="shared" si="348"/>
        <v>#REF!</v>
      </c>
      <c r="T16742" s="168"/>
      <c r="U16742" s="168"/>
      <c r="V16742" s="168"/>
      <c r="W16742" s="169"/>
      <c r="X16742" s="221"/>
      <c r="Y16742" s="221"/>
      <c r="Z16742" s="221"/>
      <c r="AA16742" s="222"/>
      <c r="AB16742" s="221"/>
      <c r="AC16742" s="221"/>
      <c r="AD16742" s="221"/>
      <c r="AE16742" s="237"/>
      <c r="AF16742" s="168"/>
      <c r="AG16742" s="168"/>
      <c r="AH16742" s="168"/>
    </row>
    <row r="16743" spans="19:34" x14ac:dyDescent="0.2">
      <c r="S16743" s="226" t="e">
        <f t="shared" si="348"/>
        <v>#REF!</v>
      </c>
      <c r="T16743" s="168"/>
      <c r="U16743" s="168"/>
      <c r="V16743" s="168"/>
      <c r="W16743" s="169"/>
      <c r="X16743" s="221"/>
      <c r="Y16743" s="221"/>
      <c r="Z16743" s="221"/>
      <c r="AA16743" s="222"/>
      <c r="AB16743" s="221"/>
      <c r="AC16743" s="221"/>
      <c r="AD16743" s="221"/>
      <c r="AE16743" s="237"/>
      <c r="AF16743" s="168"/>
      <c r="AG16743" s="168"/>
      <c r="AH16743" s="168"/>
    </row>
    <row r="16744" spans="19:34" x14ac:dyDescent="0.2">
      <c r="S16744" s="226" t="e">
        <f t="shared" si="348"/>
        <v>#REF!</v>
      </c>
      <c r="T16744" s="168"/>
      <c r="U16744" s="168"/>
      <c r="V16744" s="168"/>
      <c r="W16744" s="169"/>
      <c r="X16744" s="221"/>
      <c r="Y16744" s="221"/>
      <c r="Z16744" s="221"/>
      <c r="AA16744" s="222"/>
      <c r="AB16744" s="221"/>
      <c r="AC16744" s="221"/>
      <c r="AD16744" s="221"/>
      <c r="AE16744" s="237"/>
      <c r="AF16744" s="168"/>
      <c r="AG16744" s="168"/>
      <c r="AH16744" s="168"/>
    </row>
    <row r="16745" spans="19:34" x14ac:dyDescent="0.2">
      <c r="S16745" s="226" t="e">
        <f t="shared" si="348"/>
        <v>#REF!</v>
      </c>
      <c r="T16745" s="168"/>
      <c r="U16745" s="168"/>
      <c r="V16745" s="168"/>
      <c r="W16745" s="169"/>
      <c r="X16745" s="221"/>
      <c r="Y16745" s="221"/>
      <c r="Z16745" s="221"/>
      <c r="AA16745" s="222"/>
      <c r="AB16745" s="221"/>
      <c r="AC16745" s="221"/>
      <c r="AD16745" s="221"/>
      <c r="AE16745" s="237"/>
      <c r="AF16745" s="168"/>
      <c r="AG16745" s="168"/>
      <c r="AH16745" s="168"/>
    </row>
    <row r="16746" spans="19:34" x14ac:dyDescent="0.2">
      <c r="S16746" s="226" t="e">
        <f t="shared" si="348"/>
        <v>#REF!</v>
      </c>
      <c r="T16746" s="168"/>
      <c r="U16746" s="168"/>
      <c r="V16746" s="168"/>
      <c r="W16746" s="169"/>
      <c r="X16746" s="221"/>
      <c r="Y16746" s="221"/>
      <c r="Z16746" s="221"/>
      <c r="AA16746" s="222"/>
      <c r="AB16746" s="221"/>
      <c r="AC16746" s="221"/>
      <c r="AD16746" s="221"/>
      <c r="AE16746" s="237"/>
      <c r="AF16746" s="168"/>
      <c r="AG16746" s="168"/>
      <c r="AH16746" s="168"/>
    </row>
    <row r="16747" spans="19:34" x14ac:dyDescent="0.2">
      <c r="S16747" s="226" t="e">
        <f t="shared" si="348"/>
        <v>#REF!</v>
      </c>
      <c r="T16747" s="168"/>
      <c r="U16747" s="168"/>
      <c r="V16747" s="168"/>
      <c r="W16747" s="169"/>
      <c r="X16747" s="221"/>
      <c r="Y16747" s="221"/>
      <c r="Z16747" s="221"/>
      <c r="AA16747" s="222"/>
      <c r="AB16747" s="221"/>
      <c r="AC16747" s="221"/>
      <c r="AD16747" s="221"/>
      <c r="AE16747" s="237"/>
      <c r="AF16747" s="168"/>
      <c r="AG16747" s="168"/>
      <c r="AH16747" s="168"/>
    </row>
    <row r="16748" spans="19:34" x14ac:dyDescent="0.2">
      <c r="S16748" s="226" t="e">
        <f t="shared" si="348"/>
        <v>#REF!</v>
      </c>
      <c r="T16748" s="168"/>
      <c r="U16748" s="168"/>
      <c r="V16748" s="168"/>
      <c r="W16748" s="169"/>
      <c r="X16748" s="221"/>
      <c r="Y16748" s="221"/>
      <c r="Z16748" s="221"/>
      <c r="AA16748" s="222"/>
      <c r="AB16748" s="221"/>
      <c r="AC16748" s="221"/>
      <c r="AD16748" s="221"/>
      <c r="AE16748" s="237"/>
      <c r="AF16748" s="168"/>
      <c r="AG16748" s="168"/>
      <c r="AH16748" s="168"/>
    </row>
    <row r="16749" spans="19:34" x14ac:dyDescent="0.2">
      <c r="S16749" s="226" t="e">
        <f t="shared" si="348"/>
        <v>#REF!</v>
      </c>
      <c r="T16749" s="168"/>
      <c r="U16749" s="168"/>
      <c r="V16749" s="168"/>
      <c r="W16749" s="169"/>
      <c r="X16749" s="221"/>
      <c r="Y16749" s="221"/>
      <c r="Z16749" s="221"/>
      <c r="AA16749" s="222"/>
      <c r="AB16749" s="221"/>
      <c r="AC16749" s="221"/>
      <c r="AD16749" s="221"/>
      <c r="AE16749" s="237"/>
      <c r="AF16749" s="168"/>
      <c r="AG16749" s="168"/>
      <c r="AH16749" s="168"/>
    </row>
    <row r="16750" spans="19:34" x14ac:dyDescent="0.2">
      <c r="S16750" s="226" t="e">
        <f t="shared" si="348"/>
        <v>#REF!</v>
      </c>
      <c r="T16750" s="168"/>
      <c r="U16750" s="168"/>
      <c r="V16750" s="168"/>
      <c r="W16750" s="169"/>
      <c r="X16750" s="221"/>
      <c r="Y16750" s="221"/>
      <c r="Z16750" s="221"/>
      <c r="AA16750" s="222"/>
      <c r="AB16750" s="221"/>
      <c r="AC16750" s="221"/>
      <c r="AD16750" s="221"/>
      <c r="AE16750" s="237"/>
      <c r="AF16750" s="168"/>
      <c r="AG16750" s="168"/>
      <c r="AH16750" s="168"/>
    </row>
    <row r="16751" spans="19:34" x14ac:dyDescent="0.2">
      <c r="S16751" s="226" t="e">
        <f t="shared" si="348"/>
        <v>#REF!</v>
      </c>
      <c r="T16751" s="168"/>
      <c r="U16751" s="168"/>
      <c r="V16751" s="168"/>
      <c r="W16751" s="169"/>
      <c r="X16751" s="221"/>
      <c r="Y16751" s="221"/>
      <c r="Z16751" s="221"/>
      <c r="AA16751" s="222"/>
      <c r="AB16751" s="221"/>
      <c r="AC16751" s="221"/>
      <c r="AD16751" s="221"/>
      <c r="AE16751" s="237"/>
      <c r="AF16751" s="168"/>
      <c r="AG16751" s="168"/>
      <c r="AH16751" s="168"/>
    </row>
    <row r="16752" spans="19:34" x14ac:dyDescent="0.2">
      <c r="S16752" s="226" t="e">
        <f t="shared" si="348"/>
        <v>#REF!</v>
      </c>
      <c r="T16752" s="168"/>
      <c r="U16752" s="168"/>
      <c r="V16752" s="168"/>
      <c r="W16752" s="169"/>
      <c r="X16752" s="221"/>
      <c r="Y16752" s="221"/>
      <c r="Z16752" s="221"/>
      <c r="AA16752" s="222"/>
      <c r="AB16752" s="221"/>
      <c r="AC16752" s="221"/>
      <c r="AD16752" s="221"/>
      <c r="AE16752" s="237"/>
      <c r="AF16752" s="168"/>
      <c r="AG16752" s="168"/>
      <c r="AH16752" s="168"/>
    </row>
    <row r="16753" spans="19:34" x14ac:dyDescent="0.2">
      <c r="S16753" s="226" t="e">
        <f t="shared" si="348"/>
        <v>#REF!</v>
      </c>
      <c r="T16753" s="168"/>
      <c r="U16753" s="168"/>
      <c r="V16753" s="168"/>
      <c r="W16753" s="169"/>
      <c r="X16753" s="221"/>
      <c r="Y16753" s="221"/>
      <c r="Z16753" s="221"/>
      <c r="AA16753" s="222"/>
      <c r="AB16753" s="221"/>
      <c r="AC16753" s="221"/>
      <c r="AD16753" s="221"/>
      <c r="AE16753" s="237"/>
      <c r="AF16753" s="168"/>
      <c r="AG16753" s="168"/>
      <c r="AH16753" s="168"/>
    </row>
    <row r="16754" spans="19:34" x14ac:dyDescent="0.2">
      <c r="S16754" s="226" t="e">
        <f t="shared" si="348"/>
        <v>#REF!</v>
      </c>
      <c r="T16754" s="168"/>
      <c r="U16754" s="168"/>
      <c r="V16754" s="168"/>
      <c r="W16754" s="169"/>
      <c r="X16754" s="221"/>
      <c r="Y16754" s="221"/>
      <c r="Z16754" s="221"/>
      <c r="AA16754" s="222"/>
      <c r="AB16754" s="221"/>
      <c r="AC16754" s="221"/>
      <c r="AD16754" s="221"/>
      <c r="AE16754" s="237"/>
      <c r="AF16754" s="168"/>
      <c r="AG16754" s="168"/>
      <c r="AH16754" s="168"/>
    </row>
    <row r="16755" spans="19:34" x14ac:dyDescent="0.2">
      <c r="S16755" s="226" t="e">
        <f t="shared" si="348"/>
        <v>#REF!</v>
      </c>
      <c r="T16755" s="168"/>
      <c r="U16755" s="168"/>
      <c r="V16755" s="168"/>
      <c r="W16755" s="169"/>
      <c r="X16755" s="221"/>
      <c r="Y16755" s="221"/>
      <c r="Z16755" s="221"/>
      <c r="AA16755" s="222"/>
      <c r="AB16755" s="221"/>
      <c r="AC16755" s="221"/>
      <c r="AD16755" s="221"/>
      <c r="AE16755" s="237"/>
      <c r="AF16755" s="168"/>
      <c r="AG16755" s="168"/>
      <c r="AH16755" s="168"/>
    </row>
    <row r="16756" spans="19:34" x14ac:dyDescent="0.2">
      <c r="S16756" s="226" t="e">
        <f t="shared" si="348"/>
        <v>#REF!</v>
      </c>
      <c r="T16756" s="168"/>
      <c r="U16756" s="168"/>
      <c r="V16756" s="168"/>
      <c r="W16756" s="169"/>
      <c r="X16756" s="221"/>
      <c r="Y16756" s="221"/>
      <c r="Z16756" s="221"/>
      <c r="AA16756" s="222"/>
      <c r="AB16756" s="221"/>
      <c r="AC16756" s="221"/>
      <c r="AD16756" s="221"/>
      <c r="AE16756" s="237"/>
      <c r="AF16756" s="168"/>
      <c r="AG16756" s="168"/>
      <c r="AH16756" s="168"/>
    </row>
    <row r="16757" spans="19:34" x14ac:dyDescent="0.2">
      <c r="S16757" s="226" t="e">
        <f t="shared" si="348"/>
        <v>#REF!</v>
      </c>
      <c r="T16757" s="168"/>
      <c r="U16757" s="168"/>
      <c r="V16757" s="168"/>
      <c r="W16757" s="169"/>
      <c r="X16757" s="221"/>
      <c r="Y16757" s="221"/>
      <c r="Z16757" s="221"/>
      <c r="AA16757" s="222"/>
      <c r="AB16757" s="221"/>
      <c r="AC16757" s="221"/>
      <c r="AD16757" s="221"/>
      <c r="AE16757" s="237"/>
      <c r="AF16757" s="168"/>
      <c r="AG16757" s="168"/>
      <c r="AH16757" s="168"/>
    </row>
    <row r="16758" spans="19:34" x14ac:dyDescent="0.2">
      <c r="S16758" s="226" t="e">
        <f t="shared" si="348"/>
        <v>#REF!</v>
      </c>
      <c r="T16758" s="168"/>
      <c r="U16758" s="168"/>
      <c r="V16758" s="168"/>
      <c r="W16758" s="169"/>
      <c r="X16758" s="221"/>
      <c r="Y16758" s="221"/>
      <c r="Z16758" s="221"/>
      <c r="AA16758" s="222"/>
      <c r="AB16758" s="221"/>
      <c r="AC16758" s="221"/>
      <c r="AD16758" s="221"/>
      <c r="AE16758" s="237"/>
      <c r="AF16758" s="168"/>
      <c r="AG16758" s="168"/>
      <c r="AH16758" s="168"/>
    </row>
    <row r="16759" spans="19:34" x14ac:dyDescent="0.2">
      <c r="S16759" s="226" t="e">
        <f t="shared" si="348"/>
        <v>#REF!</v>
      </c>
      <c r="T16759" s="168"/>
      <c r="U16759" s="168"/>
      <c r="V16759" s="168"/>
      <c r="W16759" s="169"/>
      <c r="X16759" s="221"/>
      <c r="Y16759" s="221"/>
      <c r="Z16759" s="221"/>
      <c r="AA16759" s="222"/>
      <c r="AB16759" s="221"/>
      <c r="AC16759" s="221"/>
      <c r="AD16759" s="221"/>
      <c r="AE16759" s="237"/>
      <c r="AF16759" s="168"/>
      <c r="AG16759" s="168"/>
      <c r="AH16759" s="168"/>
    </row>
    <row r="16760" spans="19:34" x14ac:dyDescent="0.2">
      <c r="S16760" s="226" t="e">
        <f t="shared" si="348"/>
        <v>#REF!</v>
      </c>
      <c r="T16760" s="168"/>
      <c r="U16760" s="168"/>
      <c r="V16760" s="168"/>
      <c r="W16760" s="169"/>
      <c r="X16760" s="221"/>
      <c r="Y16760" s="221"/>
      <c r="Z16760" s="221"/>
      <c r="AA16760" s="222"/>
      <c r="AB16760" s="221"/>
      <c r="AC16760" s="221"/>
      <c r="AD16760" s="221"/>
      <c r="AE16760" s="237"/>
      <c r="AF16760" s="168"/>
      <c r="AG16760" s="168"/>
      <c r="AH16760" s="168"/>
    </row>
    <row r="16761" spans="19:34" x14ac:dyDescent="0.2">
      <c r="S16761" s="226" t="e">
        <f t="shared" si="348"/>
        <v>#REF!</v>
      </c>
      <c r="T16761" s="168"/>
      <c r="U16761" s="168"/>
      <c r="V16761" s="168"/>
      <c r="W16761" s="169"/>
      <c r="X16761" s="221"/>
      <c r="Y16761" s="221"/>
      <c r="Z16761" s="221"/>
      <c r="AA16761" s="222"/>
      <c r="AB16761" s="221"/>
      <c r="AC16761" s="221"/>
      <c r="AD16761" s="221"/>
      <c r="AE16761" s="237"/>
      <c r="AF16761" s="168"/>
      <c r="AG16761" s="168"/>
      <c r="AH16761" s="168"/>
    </row>
    <row r="16762" spans="19:34" x14ac:dyDescent="0.2">
      <c r="S16762" s="226" t="e">
        <f t="shared" si="348"/>
        <v>#REF!</v>
      </c>
      <c r="T16762" s="168"/>
      <c r="U16762" s="168"/>
      <c r="V16762" s="168"/>
      <c r="W16762" s="169"/>
      <c r="X16762" s="221"/>
      <c r="Y16762" s="221"/>
      <c r="Z16762" s="221"/>
      <c r="AA16762" s="222"/>
      <c r="AB16762" s="221"/>
      <c r="AC16762" s="221"/>
      <c r="AD16762" s="221"/>
      <c r="AE16762" s="237"/>
      <c r="AF16762" s="168"/>
      <c r="AG16762" s="168"/>
      <c r="AH16762" s="168"/>
    </row>
    <row r="16763" spans="19:34" x14ac:dyDescent="0.2">
      <c r="S16763" s="226" t="e">
        <f t="shared" si="348"/>
        <v>#REF!</v>
      </c>
      <c r="T16763" s="168"/>
      <c r="U16763" s="168"/>
      <c r="V16763" s="168"/>
      <c r="W16763" s="169"/>
      <c r="X16763" s="221"/>
      <c r="Y16763" s="221"/>
      <c r="Z16763" s="221"/>
      <c r="AA16763" s="222"/>
      <c r="AB16763" s="221"/>
      <c r="AC16763" s="221"/>
      <c r="AD16763" s="221"/>
      <c r="AE16763" s="237"/>
      <c r="AF16763" s="168"/>
      <c r="AG16763" s="168"/>
      <c r="AH16763" s="168"/>
    </row>
    <row r="16764" spans="19:34" x14ac:dyDescent="0.2">
      <c r="S16764" s="226" t="e">
        <f t="shared" si="348"/>
        <v>#REF!</v>
      </c>
      <c r="T16764" s="168"/>
      <c r="U16764" s="168"/>
      <c r="V16764" s="168"/>
      <c r="W16764" s="169"/>
      <c r="X16764" s="221"/>
      <c r="Y16764" s="221"/>
      <c r="Z16764" s="221"/>
      <c r="AA16764" s="222"/>
      <c r="AB16764" s="221"/>
      <c r="AC16764" s="221"/>
      <c r="AD16764" s="221"/>
      <c r="AE16764" s="237"/>
      <c r="AF16764" s="168"/>
      <c r="AG16764" s="168"/>
      <c r="AH16764" s="168"/>
    </row>
    <row r="16765" spans="19:34" x14ac:dyDescent="0.2">
      <c r="S16765" s="226" t="e">
        <f t="shared" si="348"/>
        <v>#REF!</v>
      </c>
      <c r="T16765" s="168"/>
      <c r="U16765" s="168"/>
      <c r="V16765" s="168"/>
      <c r="W16765" s="169"/>
      <c r="X16765" s="221"/>
      <c r="Y16765" s="221"/>
      <c r="Z16765" s="221"/>
      <c r="AA16765" s="222"/>
      <c r="AB16765" s="221"/>
      <c r="AC16765" s="221"/>
      <c r="AD16765" s="221"/>
      <c r="AE16765" s="237"/>
      <c r="AF16765" s="168"/>
      <c r="AG16765" s="168"/>
      <c r="AH16765" s="168"/>
    </row>
    <row r="16766" spans="19:34" x14ac:dyDescent="0.2">
      <c r="S16766" s="226" t="e">
        <f t="shared" si="348"/>
        <v>#REF!</v>
      </c>
      <c r="T16766" s="168"/>
      <c r="U16766" s="168"/>
      <c r="V16766" s="168"/>
      <c r="W16766" s="169"/>
      <c r="X16766" s="221"/>
      <c r="Y16766" s="221"/>
      <c r="Z16766" s="221"/>
      <c r="AA16766" s="222"/>
      <c r="AB16766" s="221"/>
      <c r="AC16766" s="221"/>
      <c r="AD16766" s="221"/>
      <c r="AE16766" s="237"/>
      <c r="AF16766" s="168"/>
      <c r="AG16766" s="168"/>
      <c r="AH16766" s="168"/>
    </row>
    <row r="16767" spans="19:34" x14ac:dyDescent="0.2">
      <c r="S16767" s="226" t="e">
        <f t="shared" si="348"/>
        <v>#REF!</v>
      </c>
      <c r="T16767" s="168"/>
      <c r="U16767" s="168"/>
      <c r="V16767" s="168"/>
      <c r="W16767" s="169"/>
      <c r="X16767" s="221"/>
      <c r="Y16767" s="221"/>
      <c r="Z16767" s="221"/>
      <c r="AA16767" s="222"/>
      <c r="AB16767" s="221"/>
      <c r="AC16767" s="221"/>
      <c r="AD16767" s="221"/>
      <c r="AE16767" s="237"/>
      <c r="AF16767" s="168"/>
      <c r="AG16767" s="168"/>
      <c r="AH16767" s="168"/>
    </row>
    <row r="16768" spans="19:34" x14ac:dyDescent="0.2">
      <c r="S16768" s="226" t="e">
        <f t="shared" si="348"/>
        <v>#REF!</v>
      </c>
      <c r="T16768" s="168"/>
      <c r="U16768" s="168"/>
      <c r="V16768" s="168"/>
      <c r="W16768" s="169"/>
      <c r="X16768" s="221"/>
      <c r="Y16768" s="221"/>
      <c r="Z16768" s="221"/>
      <c r="AA16768" s="222"/>
      <c r="AB16768" s="221"/>
      <c r="AC16768" s="221"/>
      <c r="AD16768" s="221"/>
      <c r="AE16768" s="237"/>
      <c r="AF16768" s="168"/>
      <c r="AG16768" s="168"/>
      <c r="AH16768" s="168"/>
    </row>
    <row r="16769" spans="19:34" x14ac:dyDescent="0.2">
      <c r="S16769" s="226" t="e">
        <f t="shared" si="348"/>
        <v>#REF!</v>
      </c>
      <c r="T16769" s="168"/>
      <c r="U16769" s="168"/>
      <c r="V16769" s="168"/>
      <c r="W16769" s="169"/>
      <c r="X16769" s="221"/>
      <c r="Y16769" s="221"/>
      <c r="Z16769" s="221"/>
      <c r="AA16769" s="222"/>
      <c r="AB16769" s="221"/>
      <c r="AC16769" s="221"/>
      <c r="AD16769" s="221"/>
      <c r="AE16769" s="237"/>
      <c r="AF16769" s="168"/>
      <c r="AG16769" s="168"/>
      <c r="AH16769" s="168"/>
    </row>
    <row r="16770" spans="19:34" x14ac:dyDescent="0.2">
      <c r="S16770" s="226" t="e">
        <f t="shared" si="348"/>
        <v>#REF!</v>
      </c>
      <c r="T16770" s="168"/>
      <c r="U16770" s="168"/>
      <c r="V16770" s="168"/>
      <c r="W16770" s="169"/>
      <c r="X16770" s="221"/>
      <c r="Y16770" s="221"/>
      <c r="Z16770" s="221"/>
      <c r="AA16770" s="222"/>
      <c r="AB16770" s="221"/>
      <c r="AC16770" s="221"/>
      <c r="AD16770" s="221"/>
      <c r="AE16770" s="237"/>
      <c r="AF16770" s="168"/>
      <c r="AG16770" s="168"/>
      <c r="AH16770" s="168"/>
    </row>
    <row r="16771" spans="19:34" x14ac:dyDescent="0.2">
      <c r="S16771" s="226" t="e">
        <f t="shared" ref="S16771:S16834" si="349">MID(#REF!,2,7)</f>
        <v>#REF!</v>
      </c>
      <c r="T16771" s="168"/>
      <c r="U16771" s="168"/>
      <c r="V16771" s="168"/>
      <c r="W16771" s="169"/>
      <c r="X16771" s="221"/>
      <c r="Y16771" s="221"/>
      <c r="Z16771" s="221"/>
      <c r="AA16771" s="222"/>
      <c r="AB16771" s="221"/>
      <c r="AC16771" s="221"/>
      <c r="AD16771" s="221"/>
      <c r="AE16771" s="237"/>
      <c r="AF16771" s="168"/>
      <c r="AG16771" s="168"/>
      <c r="AH16771" s="168"/>
    </row>
    <row r="16772" spans="19:34" x14ac:dyDescent="0.2">
      <c r="S16772" s="226" t="e">
        <f t="shared" si="349"/>
        <v>#REF!</v>
      </c>
      <c r="T16772" s="168"/>
      <c r="U16772" s="168"/>
      <c r="V16772" s="168"/>
      <c r="W16772" s="169"/>
      <c r="X16772" s="221"/>
      <c r="Y16772" s="221"/>
      <c r="Z16772" s="221"/>
      <c r="AA16772" s="222"/>
      <c r="AB16772" s="221"/>
      <c r="AC16772" s="221"/>
      <c r="AD16772" s="221"/>
      <c r="AE16772" s="237"/>
      <c r="AF16772" s="168"/>
      <c r="AG16772" s="168"/>
      <c r="AH16772" s="168"/>
    </row>
    <row r="16773" spans="19:34" x14ac:dyDescent="0.2">
      <c r="S16773" s="226" t="e">
        <f t="shared" si="349"/>
        <v>#REF!</v>
      </c>
      <c r="T16773" s="168"/>
      <c r="U16773" s="168"/>
      <c r="V16773" s="168"/>
      <c r="W16773" s="169"/>
      <c r="X16773" s="221"/>
      <c r="Y16773" s="221"/>
      <c r="Z16773" s="221"/>
      <c r="AA16773" s="222"/>
      <c r="AB16773" s="221"/>
      <c r="AC16773" s="221"/>
      <c r="AD16773" s="221"/>
      <c r="AE16773" s="237"/>
      <c r="AF16773" s="168"/>
      <c r="AG16773" s="168"/>
      <c r="AH16773" s="168"/>
    </row>
    <row r="16774" spans="19:34" x14ac:dyDescent="0.2">
      <c r="S16774" s="226" t="e">
        <f t="shared" si="349"/>
        <v>#REF!</v>
      </c>
      <c r="T16774" s="168"/>
      <c r="U16774" s="168"/>
      <c r="V16774" s="168"/>
      <c r="W16774" s="169"/>
      <c r="X16774" s="221"/>
      <c r="Y16774" s="221"/>
      <c r="Z16774" s="221"/>
      <c r="AA16774" s="222"/>
      <c r="AB16774" s="221"/>
      <c r="AC16774" s="221"/>
      <c r="AD16774" s="221"/>
      <c r="AE16774" s="237"/>
      <c r="AF16774" s="168"/>
      <c r="AG16774" s="168"/>
      <c r="AH16774" s="168"/>
    </row>
    <row r="16775" spans="19:34" x14ac:dyDescent="0.2">
      <c r="S16775" s="226" t="e">
        <f t="shared" si="349"/>
        <v>#REF!</v>
      </c>
      <c r="T16775" s="168"/>
      <c r="U16775" s="168"/>
      <c r="V16775" s="168"/>
      <c r="W16775" s="169"/>
      <c r="X16775" s="221"/>
      <c r="Y16775" s="221"/>
      <c r="Z16775" s="221"/>
      <c r="AA16775" s="222"/>
      <c r="AB16775" s="221"/>
      <c r="AC16775" s="221"/>
      <c r="AD16775" s="221"/>
      <c r="AE16775" s="237"/>
      <c r="AF16775" s="168"/>
      <c r="AG16775" s="168"/>
      <c r="AH16775" s="168"/>
    </row>
    <row r="16776" spans="19:34" x14ac:dyDescent="0.2">
      <c r="S16776" s="226" t="e">
        <f t="shared" si="349"/>
        <v>#REF!</v>
      </c>
      <c r="T16776" s="168"/>
      <c r="U16776" s="168"/>
      <c r="V16776" s="168"/>
      <c r="W16776" s="169"/>
      <c r="X16776" s="221"/>
      <c r="Y16776" s="221"/>
      <c r="Z16776" s="221"/>
      <c r="AA16776" s="222"/>
      <c r="AB16776" s="221"/>
      <c r="AC16776" s="221"/>
      <c r="AD16776" s="221"/>
      <c r="AE16776" s="237"/>
      <c r="AF16776" s="168"/>
      <c r="AG16776" s="168"/>
      <c r="AH16776" s="168"/>
    </row>
    <row r="16777" spans="19:34" x14ac:dyDescent="0.2">
      <c r="S16777" s="226" t="e">
        <f t="shared" si="349"/>
        <v>#REF!</v>
      </c>
      <c r="T16777" s="168"/>
      <c r="U16777" s="168"/>
      <c r="V16777" s="168"/>
      <c r="W16777" s="169"/>
      <c r="X16777" s="221"/>
      <c r="Y16777" s="221"/>
      <c r="Z16777" s="221"/>
      <c r="AA16777" s="222"/>
      <c r="AB16777" s="221"/>
      <c r="AC16777" s="221"/>
      <c r="AD16777" s="221"/>
      <c r="AE16777" s="237"/>
      <c r="AF16777" s="168"/>
      <c r="AG16777" s="168"/>
      <c r="AH16777" s="168"/>
    </row>
    <row r="16778" spans="19:34" x14ac:dyDescent="0.2">
      <c r="S16778" s="226" t="e">
        <f t="shared" si="349"/>
        <v>#REF!</v>
      </c>
      <c r="T16778" s="168"/>
      <c r="U16778" s="168"/>
      <c r="V16778" s="168"/>
      <c r="W16778" s="169"/>
      <c r="X16778" s="221"/>
      <c r="Y16778" s="221"/>
      <c r="Z16778" s="221"/>
      <c r="AA16778" s="222"/>
      <c r="AB16778" s="221"/>
      <c r="AC16778" s="221"/>
      <c r="AD16778" s="221"/>
      <c r="AE16778" s="237"/>
      <c r="AF16778" s="168"/>
      <c r="AG16778" s="168"/>
      <c r="AH16778" s="168"/>
    </row>
    <row r="16779" spans="19:34" x14ac:dyDescent="0.2">
      <c r="S16779" s="226" t="e">
        <f t="shared" si="349"/>
        <v>#REF!</v>
      </c>
      <c r="T16779" s="168"/>
      <c r="U16779" s="168"/>
      <c r="V16779" s="168"/>
      <c r="W16779" s="169"/>
      <c r="X16779" s="221"/>
      <c r="Y16779" s="221"/>
      <c r="Z16779" s="221"/>
      <c r="AA16779" s="222"/>
      <c r="AB16779" s="221"/>
      <c r="AC16779" s="221"/>
      <c r="AD16779" s="221"/>
      <c r="AE16779" s="237"/>
      <c r="AF16779" s="168"/>
      <c r="AG16779" s="168"/>
      <c r="AH16779" s="168"/>
    </row>
    <row r="16780" spans="19:34" x14ac:dyDescent="0.2">
      <c r="S16780" s="226" t="e">
        <f t="shared" si="349"/>
        <v>#REF!</v>
      </c>
      <c r="T16780" s="168"/>
      <c r="U16780" s="168"/>
      <c r="V16780" s="168"/>
      <c r="W16780" s="169"/>
      <c r="X16780" s="221"/>
      <c r="Y16780" s="221"/>
      <c r="Z16780" s="221"/>
      <c r="AA16780" s="222"/>
      <c r="AB16780" s="221"/>
      <c r="AC16780" s="221"/>
      <c r="AD16780" s="221"/>
      <c r="AE16780" s="237"/>
      <c r="AF16780" s="168"/>
      <c r="AG16780" s="168"/>
      <c r="AH16780" s="168"/>
    </row>
    <row r="16781" spans="19:34" x14ac:dyDescent="0.2">
      <c r="S16781" s="226" t="e">
        <f t="shared" si="349"/>
        <v>#REF!</v>
      </c>
      <c r="T16781" s="168"/>
      <c r="U16781" s="168"/>
      <c r="V16781" s="168"/>
      <c r="W16781" s="169"/>
      <c r="X16781" s="221"/>
      <c r="Y16781" s="221"/>
      <c r="Z16781" s="221"/>
      <c r="AA16781" s="222"/>
      <c r="AB16781" s="221"/>
      <c r="AC16781" s="221"/>
      <c r="AD16781" s="221"/>
      <c r="AE16781" s="237"/>
      <c r="AF16781" s="168"/>
      <c r="AG16781" s="168"/>
      <c r="AH16781" s="168"/>
    </row>
    <row r="16782" spans="19:34" x14ac:dyDescent="0.2">
      <c r="S16782" s="226" t="e">
        <f t="shared" si="349"/>
        <v>#REF!</v>
      </c>
      <c r="T16782" s="168"/>
      <c r="U16782" s="168"/>
      <c r="V16782" s="168"/>
      <c r="W16782" s="169"/>
      <c r="X16782" s="221"/>
      <c r="Y16782" s="221"/>
      <c r="Z16782" s="221"/>
      <c r="AA16782" s="222"/>
      <c r="AB16782" s="221"/>
      <c r="AC16782" s="221"/>
      <c r="AD16782" s="221"/>
      <c r="AE16782" s="237"/>
      <c r="AF16782" s="168"/>
      <c r="AG16782" s="168"/>
      <c r="AH16782" s="168"/>
    </row>
    <row r="16783" spans="19:34" x14ac:dyDescent="0.2">
      <c r="S16783" s="226" t="e">
        <f t="shared" si="349"/>
        <v>#REF!</v>
      </c>
      <c r="T16783" s="168"/>
      <c r="U16783" s="168"/>
      <c r="V16783" s="168"/>
      <c r="W16783" s="169"/>
      <c r="X16783" s="221"/>
      <c r="Y16783" s="221"/>
      <c r="Z16783" s="221"/>
      <c r="AA16783" s="222"/>
      <c r="AB16783" s="221"/>
      <c r="AC16783" s="221"/>
      <c r="AD16783" s="221"/>
      <c r="AE16783" s="237"/>
      <c r="AF16783" s="168"/>
      <c r="AG16783" s="168"/>
      <c r="AH16783" s="168"/>
    </row>
    <row r="16784" spans="19:34" x14ac:dyDescent="0.2">
      <c r="S16784" s="226" t="e">
        <f t="shared" si="349"/>
        <v>#REF!</v>
      </c>
      <c r="T16784" s="168"/>
      <c r="U16784" s="168"/>
      <c r="V16784" s="168"/>
      <c r="W16784" s="169"/>
      <c r="X16784" s="221"/>
      <c r="Y16784" s="221"/>
      <c r="Z16784" s="221"/>
      <c r="AA16784" s="222"/>
      <c r="AB16784" s="221"/>
      <c r="AC16784" s="221"/>
      <c r="AD16784" s="221"/>
      <c r="AE16784" s="237"/>
      <c r="AF16784" s="168"/>
      <c r="AG16784" s="168"/>
      <c r="AH16784" s="168"/>
    </row>
    <row r="16785" spans="19:34" x14ac:dyDescent="0.2">
      <c r="S16785" s="226" t="e">
        <f t="shared" si="349"/>
        <v>#REF!</v>
      </c>
      <c r="T16785" s="168"/>
      <c r="U16785" s="168"/>
      <c r="V16785" s="168"/>
      <c r="W16785" s="169"/>
      <c r="X16785" s="221"/>
      <c r="Y16785" s="221"/>
      <c r="Z16785" s="221"/>
      <c r="AA16785" s="222"/>
      <c r="AB16785" s="221"/>
      <c r="AC16785" s="221"/>
      <c r="AD16785" s="221"/>
      <c r="AE16785" s="237"/>
      <c r="AF16785" s="168"/>
      <c r="AG16785" s="168"/>
      <c r="AH16785" s="168"/>
    </row>
    <row r="16786" spans="19:34" x14ac:dyDescent="0.2">
      <c r="S16786" s="226" t="e">
        <f t="shared" si="349"/>
        <v>#REF!</v>
      </c>
      <c r="T16786" s="168"/>
      <c r="U16786" s="168"/>
      <c r="V16786" s="168"/>
      <c r="W16786" s="169"/>
      <c r="X16786" s="221"/>
      <c r="Y16786" s="221"/>
      <c r="Z16786" s="221"/>
      <c r="AA16786" s="222"/>
      <c r="AB16786" s="221"/>
      <c r="AC16786" s="221"/>
      <c r="AD16786" s="221"/>
      <c r="AE16786" s="237"/>
      <c r="AF16786" s="168"/>
      <c r="AG16786" s="168"/>
      <c r="AH16786" s="168"/>
    </row>
    <row r="16787" spans="19:34" x14ac:dyDescent="0.2">
      <c r="S16787" s="226" t="e">
        <f t="shared" si="349"/>
        <v>#REF!</v>
      </c>
      <c r="T16787" s="168"/>
      <c r="U16787" s="168"/>
      <c r="V16787" s="168"/>
      <c r="W16787" s="169"/>
      <c r="X16787" s="221"/>
      <c r="Y16787" s="221"/>
      <c r="Z16787" s="221"/>
      <c r="AA16787" s="222"/>
      <c r="AB16787" s="221"/>
      <c r="AC16787" s="221"/>
      <c r="AD16787" s="221"/>
      <c r="AE16787" s="237"/>
      <c r="AF16787" s="168"/>
      <c r="AG16787" s="168"/>
      <c r="AH16787" s="168"/>
    </row>
    <row r="16788" spans="19:34" x14ac:dyDescent="0.2">
      <c r="S16788" s="226" t="e">
        <f t="shared" si="349"/>
        <v>#REF!</v>
      </c>
      <c r="T16788" s="168"/>
      <c r="U16788" s="168"/>
      <c r="V16788" s="168"/>
      <c r="W16788" s="169"/>
      <c r="X16788" s="221"/>
      <c r="Y16788" s="221"/>
      <c r="Z16788" s="221"/>
      <c r="AA16788" s="222"/>
      <c r="AB16788" s="221"/>
      <c r="AC16788" s="221"/>
      <c r="AD16788" s="221"/>
      <c r="AE16788" s="237"/>
      <c r="AF16788" s="168"/>
      <c r="AG16788" s="168"/>
      <c r="AH16788" s="168"/>
    </row>
    <row r="16789" spans="19:34" x14ac:dyDescent="0.2">
      <c r="S16789" s="226" t="e">
        <f t="shared" si="349"/>
        <v>#REF!</v>
      </c>
      <c r="T16789" s="168"/>
      <c r="U16789" s="168"/>
      <c r="V16789" s="168"/>
      <c r="W16789" s="169"/>
      <c r="X16789" s="221"/>
      <c r="Y16789" s="221"/>
      <c r="Z16789" s="221"/>
      <c r="AA16789" s="222"/>
      <c r="AB16789" s="221"/>
      <c r="AC16789" s="221"/>
      <c r="AD16789" s="221"/>
      <c r="AE16789" s="237"/>
      <c r="AF16789" s="168"/>
      <c r="AG16789" s="168"/>
      <c r="AH16789" s="168"/>
    </row>
    <row r="16790" spans="19:34" x14ac:dyDescent="0.2">
      <c r="S16790" s="226" t="e">
        <f t="shared" si="349"/>
        <v>#REF!</v>
      </c>
      <c r="T16790" s="168"/>
      <c r="U16790" s="168"/>
      <c r="V16790" s="168"/>
      <c r="W16790" s="169"/>
      <c r="X16790" s="221"/>
      <c r="Y16790" s="221"/>
      <c r="Z16790" s="221"/>
      <c r="AA16790" s="222"/>
      <c r="AB16790" s="221"/>
      <c r="AC16790" s="221"/>
      <c r="AD16790" s="221"/>
      <c r="AE16790" s="237"/>
      <c r="AF16790" s="168"/>
      <c r="AG16790" s="168"/>
      <c r="AH16790" s="168"/>
    </row>
    <row r="16791" spans="19:34" x14ac:dyDescent="0.2">
      <c r="S16791" s="226" t="e">
        <f t="shared" si="349"/>
        <v>#REF!</v>
      </c>
      <c r="T16791" s="168"/>
      <c r="U16791" s="168"/>
      <c r="V16791" s="168"/>
      <c r="W16791" s="169"/>
      <c r="X16791" s="221"/>
      <c r="Y16791" s="221"/>
      <c r="Z16791" s="221"/>
      <c r="AA16791" s="222"/>
      <c r="AB16791" s="221"/>
      <c r="AC16791" s="221"/>
      <c r="AD16791" s="221"/>
      <c r="AE16791" s="237"/>
      <c r="AF16791" s="168"/>
      <c r="AG16791" s="168"/>
      <c r="AH16791" s="168"/>
    </row>
    <row r="16792" spans="19:34" x14ac:dyDescent="0.2">
      <c r="S16792" s="226" t="e">
        <f t="shared" si="349"/>
        <v>#REF!</v>
      </c>
      <c r="T16792" s="168"/>
      <c r="U16792" s="168"/>
      <c r="V16792" s="168"/>
      <c r="W16792" s="169"/>
      <c r="X16792" s="221"/>
      <c r="Y16792" s="221"/>
      <c r="Z16792" s="221"/>
      <c r="AA16792" s="222"/>
      <c r="AB16792" s="221"/>
      <c r="AC16792" s="221"/>
      <c r="AD16792" s="221"/>
      <c r="AE16792" s="237"/>
      <c r="AF16792" s="168"/>
      <c r="AG16792" s="168"/>
      <c r="AH16792" s="168"/>
    </row>
    <row r="16793" spans="19:34" x14ac:dyDescent="0.2">
      <c r="S16793" s="226" t="e">
        <f t="shared" si="349"/>
        <v>#REF!</v>
      </c>
      <c r="T16793" s="168"/>
      <c r="U16793" s="168"/>
      <c r="V16793" s="168"/>
      <c r="W16793" s="169"/>
      <c r="X16793" s="221"/>
      <c r="Y16793" s="221"/>
      <c r="Z16793" s="221"/>
      <c r="AA16793" s="222"/>
      <c r="AB16793" s="221"/>
      <c r="AC16793" s="221"/>
      <c r="AD16793" s="221"/>
      <c r="AE16793" s="237"/>
      <c r="AF16793" s="168"/>
      <c r="AG16793" s="168"/>
      <c r="AH16793" s="168"/>
    </row>
    <row r="16794" spans="19:34" x14ac:dyDescent="0.2">
      <c r="S16794" s="226" t="e">
        <f t="shared" si="349"/>
        <v>#REF!</v>
      </c>
      <c r="T16794" s="168"/>
      <c r="U16794" s="168"/>
      <c r="V16794" s="168"/>
      <c r="W16794" s="169"/>
      <c r="X16794" s="221"/>
      <c r="Y16794" s="221"/>
      <c r="Z16794" s="221"/>
      <c r="AA16794" s="222"/>
      <c r="AB16794" s="221"/>
      <c r="AC16794" s="221"/>
      <c r="AD16794" s="221"/>
      <c r="AE16794" s="237"/>
      <c r="AF16794" s="168"/>
      <c r="AG16794" s="168"/>
      <c r="AH16794" s="168"/>
    </row>
    <row r="16795" spans="19:34" x14ac:dyDescent="0.2">
      <c r="S16795" s="226" t="e">
        <f t="shared" si="349"/>
        <v>#REF!</v>
      </c>
      <c r="T16795" s="168"/>
      <c r="U16795" s="168"/>
      <c r="V16795" s="168"/>
      <c r="W16795" s="169"/>
      <c r="X16795" s="221"/>
      <c r="Y16795" s="221"/>
      <c r="Z16795" s="221"/>
      <c r="AA16795" s="222"/>
      <c r="AB16795" s="221"/>
      <c r="AC16795" s="221"/>
      <c r="AD16795" s="221"/>
      <c r="AE16795" s="237"/>
      <c r="AF16795" s="168"/>
      <c r="AG16795" s="168"/>
      <c r="AH16795" s="168"/>
    </row>
    <row r="16796" spans="19:34" x14ac:dyDescent="0.2">
      <c r="S16796" s="226" t="e">
        <f t="shared" si="349"/>
        <v>#REF!</v>
      </c>
      <c r="T16796" s="168"/>
      <c r="U16796" s="168"/>
      <c r="V16796" s="168"/>
      <c r="W16796" s="169"/>
      <c r="X16796" s="221"/>
      <c r="Y16796" s="221"/>
      <c r="Z16796" s="221"/>
      <c r="AA16796" s="222"/>
      <c r="AB16796" s="221"/>
      <c r="AC16796" s="221"/>
      <c r="AD16796" s="221"/>
      <c r="AE16796" s="237"/>
      <c r="AF16796" s="168"/>
      <c r="AG16796" s="168"/>
      <c r="AH16796" s="168"/>
    </row>
    <row r="16797" spans="19:34" x14ac:dyDescent="0.2">
      <c r="S16797" s="226" t="e">
        <f t="shared" si="349"/>
        <v>#REF!</v>
      </c>
      <c r="T16797" s="168"/>
      <c r="U16797" s="168"/>
      <c r="V16797" s="168"/>
      <c r="W16797" s="169"/>
      <c r="X16797" s="221"/>
      <c r="Y16797" s="221"/>
      <c r="Z16797" s="221"/>
      <c r="AA16797" s="222"/>
      <c r="AB16797" s="221"/>
      <c r="AC16797" s="221"/>
      <c r="AD16797" s="221"/>
      <c r="AE16797" s="237"/>
      <c r="AF16797" s="168"/>
      <c r="AG16797" s="168"/>
      <c r="AH16797" s="168"/>
    </row>
    <row r="16798" spans="19:34" x14ac:dyDescent="0.2">
      <c r="S16798" s="226" t="e">
        <f t="shared" si="349"/>
        <v>#REF!</v>
      </c>
      <c r="T16798" s="168"/>
      <c r="U16798" s="168"/>
      <c r="V16798" s="168"/>
      <c r="W16798" s="169"/>
      <c r="X16798" s="221"/>
      <c r="Y16798" s="221"/>
      <c r="Z16798" s="221"/>
      <c r="AA16798" s="222"/>
      <c r="AB16798" s="221"/>
      <c r="AC16798" s="221"/>
      <c r="AD16798" s="221"/>
      <c r="AE16798" s="237"/>
      <c r="AF16798" s="168"/>
      <c r="AG16798" s="168"/>
      <c r="AH16798" s="168"/>
    </row>
    <row r="16799" spans="19:34" x14ac:dyDescent="0.2">
      <c r="S16799" s="226" t="e">
        <f t="shared" si="349"/>
        <v>#REF!</v>
      </c>
      <c r="T16799" s="168"/>
      <c r="U16799" s="168"/>
      <c r="V16799" s="168"/>
      <c r="W16799" s="169"/>
      <c r="X16799" s="221"/>
      <c r="Y16799" s="221"/>
      <c r="Z16799" s="221"/>
      <c r="AA16799" s="222"/>
      <c r="AB16799" s="221"/>
      <c r="AC16799" s="221"/>
      <c r="AD16799" s="221"/>
      <c r="AE16799" s="237"/>
      <c r="AF16799" s="168"/>
      <c r="AG16799" s="168"/>
      <c r="AH16799" s="168"/>
    </row>
    <row r="16800" spans="19:34" x14ac:dyDescent="0.2">
      <c r="S16800" s="226" t="e">
        <f t="shared" si="349"/>
        <v>#REF!</v>
      </c>
      <c r="T16800" s="168"/>
      <c r="U16800" s="168"/>
      <c r="V16800" s="168"/>
      <c r="W16800" s="169"/>
      <c r="X16800" s="221"/>
      <c r="Y16800" s="221"/>
      <c r="Z16800" s="221"/>
      <c r="AA16800" s="222"/>
      <c r="AB16800" s="221"/>
      <c r="AC16800" s="221"/>
      <c r="AD16800" s="221"/>
      <c r="AE16800" s="237"/>
      <c r="AF16800" s="168"/>
      <c r="AG16800" s="168"/>
      <c r="AH16800" s="168"/>
    </row>
    <row r="16801" spans="19:34" x14ac:dyDescent="0.2">
      <c r="S16801" s="226" t="e">
        <f t="shared" si="349"/>
        <v>#REF!</v>
      </c>
      <c r="T16801" s="168"/>
      <c r="U16801" s="168"/>
      <c r="V16801" s="168"/>
      <c r="W16801" s="169"/>
      <c r="X16801" s="221"/>
      <c r="Y16801" s="221"/>
      <c r="Z16801" s="221"/>
      <c r="AA16801" s="222"/>
      <c r="AB16801" s="221"/>
      <c r="AC16801" s="221"/>
      <c r="AD16801" s="221"/>
      <c r="AE16801" s="237"/>
      <c r="AF16801" s="168"/>
      <c r="AG16801" s="168"/>
      <c r="AH16801" s="168"/>
    </row>
    <row r="16802" spans="19:34" x14ac:dyDescent="0.2">
      <c r="S16802" s="226" t="e">
        <f t="shared" si="349"/>
        <v>#REF!</v>
      </c>
      <c r="T16802" s="168"/>
      <c r="U16802" s="168"/>
      <c r="V16802" s="168"/>
      <c r="W16802" s="169"/>
      <c r="X16802" s="221"/>
      <c r="Y16802" s="221"/>
      <c r="Z16802" s="221"/>
      <c r="AA16802" s="222"/>
      <c r="AB16802" s="221"/>
      <c r="AC16802" s="221"/>
      <c r="AD16802" s="221"/>
      <c r="AE16802" s="237"/>
      <c r="AF16802" s="168"/>
      <c r="AG16802" s="168"/>
      <c r="AH16802" s="168"/>
    </row>
    <row r="16803" spans="19:34" x14ac:dyDescent="0.2">
      <c r="S16803" s="226" t="e">
        <f t="shared" si="349"/>
        <v>#REF!</v>
      </c>
      <c r="T16803" s="168"/>
      <c r="U16803" s="168"/>
      <c r="V16803" s="168"/>
      <c r="W16803" s="169"/>
      <c r="X16803" s="221"/>
      <c r="Y16803" s="221"/>
      <c r="Z16803" s="221"/>
      <c r="AA16803" s="222"/>
      <c r="AB16803" s="221"/>
      <c r="AC16803" s="221"/>
      <c r="AD16803" s="221"/>
      <c r="AE16803" s="237"/>
      <c r="AF16803" s="168"/>
      <c r="AG16803" s="168"/>
      <c r="AH16803" s="168"/>
    </row>
    <row r="16804" spans="19:34" x14ac:dyDescent="0.2">
      <c r="S16804" s="226" t="e">
        <f t="shared" si="349"/>
        <v>#REF!</v>
      </c>
      <c r="T16804" s="168"/>
      <c r="U16804" s="168"/>
      <c r="V16804" s="168"/>
      <c r="W16804" s="169"/>
      <c r="X16804" s="221"/>
      <c r="Y16804" s="221"/>
      <c r="Z16804" s="221"/>
      <c r="AA16804" s="222"/>
      <c r="AB16804" s="221"/>
      <c r="AC16804" s="221"/>
      <c r="AD16804" s="221"/>
      <c r="AE16804" s="237"/>
      <c r="AF16804" s="168"/>
      <c r="AG16804" s="168"/>
      <c r="AH16804" s="168"/>
    </row>
    <row r="16805" spans="19:34" x14ac:dyDescent="0.2">
      <c r="S16805" s="226" t="e">
        <f t="shared" si="349"/>
        <v>#REF!</v>
      </c>
      <c r="T16805" s="168"/>
      <c r="U16805" s="168"/>
      <c r="V16805" s="168"/>
      <c r="W16805" s="169"/>
      <c r="X16805" s="221"/>
      <c r="Y16805" s="221"/>
      <c r="Z16805" s="221"/>
      <c r="AA16805" s="222"/>
      <c r="AB16805" s="221"/>
      <c r="AC16805" s="221"/>
      <c r="AD16805" s="221"/>
      <c r="AE16805" s="237"/>
      <c r="AF16805" s="168"/>
      <c r="AG16805" s="168"/>
      <c r="AH16805" s="168"/>
    </row>
    <row r="16806" spans="19:34" x14ac:dyDescent="0.2">
      <c r="S16806" s="226" t="e">
        <f t="shared" si="349"/>
        <v>#REF!</v>
      </c>
      <c r="T16806" s="168"/>
      <c r="U16806" s="168"/>
      <c r="V16806" s="168"/>
      <c r="W16806" s="169"/>
      <c r="X16806" s="221"/>
      <c r="Y16806" s="221"/>
      <c r="Z16806" s="221"/>
      <c r="AA16806" s="222"/>
      <c r="AB16806" s="221"/>
      <c r="AC16806" s="221"/>
      <c r="AD16806" s="221"/>
      <c r="AE16806" s="237"/>
      <c r="AF16806" s="168"/>
      <c r="AG16806" s="168"/>
      <c r="AH16806" s="168"/>
    </row>
    <row r="16807" spans="19:34" x14ac:dyDescent="0.2">
      <c r="S16807" s="226" t="e">
        <f t="shared" si="349"/>
        <v>#REF!</v>
      </c>
      <c r="T16807" s="168"/>
      <c r="U16807" s="168"/>
      <c r="V16807" s="168"/>
      <c r="W16807" s="169"/>
      <c r="X16807" s="221"/>
      <c r="Y16807" s="221"/>
      <c r="Z16807" s="221"/>
      <c r="AA16807" s="222"/>
      <c r="AB16807" s="221"/>
      <c r="AC16807" s="221"/>
      <c r="AD16807" s="221"/>
      <c r="AE16807" s="237"/>
      <c r="AF16807" s="168"/>
      <c r="AG16807" s="168"/>
      <c r="AH16807" s="168"/>
    </row>
    <row r="16808" spans="19:34" x14ac:dyDescent="0.2">
      <c r="S16808" s="226" t="e">
        <f t="shared" si="349"/>
        <v>#REF!</v>
      </c>
      <c r="T16808" s="168"/>
      <c r="U16808" s="168"/>
      <c r="V16808" s="168"/>
      <c r="W16808" s="169"/>
      <c r="X16808" s="221"/>
      <c r="Y16808" s="221"/>
      <c r="Z16808" s="221"/>
      <c r="AA16808" s="222"/>
      <c r="AB16808" s="221"/>
      <c r="AC16808" s="221"/>
      <c r="AD16808" s="221"/>
      <c r="AE16808" s="237"/>
      <c r="AF16808" s="168"/>
      <c r="AG16808" s="168"/>
      <c r="AH16808" s="168"/>
    </row>
    <row r="16809" spans="19:34" x14ac:dyDescent="0.2">
      <c r="S16809" s="226" t="e">
        <f t="shared" si="349"/>
        <v>#REF!</v>
      </c>
      <c r="T16809" s="168"/>
      <c r="U16809" s="168"/>
      <c r="V16809" s="168"/>
      <c r="W16809" s="169"/>
      <c r="X16809" s="221"/>
      <c r="Y16809" s="221"/>
      <c r="Z16809" s="221"/>
      <c r="AA16809" s="222"/>
      <c r="AB16809" s="221"/>
      <c r="AC16809" s="221"/>
      <c r="AD16809" s="221"/>
      <c r="AE16809" s="237"/>
      <c r="AF16809" s="168"/>
      <c r="AG16809" s="168"/>
      <c r="AH16809" s="168"/>
    </row>
    <row r="16810" spans="19:34" x14ac:dyDescent="0.2">
      <c r="S16810" s="226" t="e">
        <f t="shared" si="349"/>
        <v>#REF!</v>
      </c>
      <c r="T16810" s="168"/>
      <c r="U16810" s="168"/>
      <c r="V16810" s="168"/>
      <c r="W16810" s="169"/>
      <c r="X16810" s="221"/>
      <c r="Y16810" s="221"/>
      <c r="Z16810" s="221"/>
      <c r="AA16810" s="222"/>
      <c r="AB16810" s="221"/>
      <c r="AC16810" s="221"/>
      <c r="AD16810" s="221"/>
      <c r="AE16810" s="237"/>
      <c r="AF16810" s="168"/>
      <c r="AG16810" s="168"/>
      <c r="AH16810" s="168"/>
    </row>
    <row r="16811" spans="19:34" x14ac:dyDescent="0.2">
      <c r="S16811" s="226" t="e">
        <f t="shared" si="349"/>
        <v>#REF!</v>
      </c>
      <c r="T16811" s="168"/>
      <c r="U16811" s="168"/>
      <c r="V16811" s="168"/>
      <c r="W16811" s="169"/>
      <c r="X16811" s="221"/>
      <c r="Y16811" s="221"/>
      <c r="Z16811" s="221"/>
      <c r="AA16811" s="222"/>
      <c r="AB16811" s="221"/>
      <c r="AC16811" s="221"/>
      <c r="AD16811" s="221"/>
      <c r="AE16811" s="237"/>
      <c r="AF16811" s="168"/>
      <c r="AG16811" s="168"/>
      <c r="AH16811" s="168"/>
    </row>
    <row r="16812" spans="19:34" x14ac:dyDescent="0.2">
      <c r="S16812" s="226" t="e">
        <f t="shared" si="349"/>
        <v>#REF!</v>
      </c>
      <c r="T16812" s="168"/>
      <c r="U16812" s="168"/>
      <c r="V16812" s="168"/>
      <c r="W16812" s="169"/>
      <c r="X16812" s="221"/>
      <c r="Y16812" s="221"/>
      <c r="Z16812" s="221"/>
      <c r="AA16812" s="222"/>
      <c r="AB16812" s="221"/>
      <c r="AC16812" s="221"/>
      <c r="AD16812" s="221"/>
      <c r="AE16812" s="237"/>
      <c r="AF16812" s="168"/>
      <c r="AG16812" s="168"/>
      <c r="AH16812" s="168"/>
    </row>
    <row r="16813" spans="19:34" x14ac:dyDescent="0.2">
      <c r="S16813" s="226" t="e">
        <f t="shared" si="349"/>
        <v>#REF!</v>
      </c>
      <c r="T16813" s="168"/>
      <c r="U16813" s="168"/>
      <c r="V16813" s="168"/>
      <c r="W16813" s="169"/>
      <c r="X16813" s="221"/>
      <c r="Y16813" s="221"/>
      <c r="Z16813" s="221"/>
      <c r="AA16813" s="222"/>
      <c r="AB16813" s="221"/>
      <c r="AC16813" s="221"/>
      <c r="AD16813" s="221"/>
      <c r="AE16813" s="237"/>
      <c r="AF16813" s="168"/>
      <c r="AG16813" s="168"/>
      <c r="AH16813" s="168"/>
    </row>
    <row r="16814" spans="19:34" x14ac:dyDescent="0.2">
      <c r="S16814" s="226" t="e">
        <f t="shared" si="349"/>
        <v>#REF!</v>
      </c>
      <c r="T16814" s="168"/>
      <c r="U16814" s="168"/>
      <c r="V16814" s="168"/>
      <c r="W16814" s="169"/>
      <c r="X16814" s="221"/>
      <c r="Y16814" s="221"/>
      <c r="Z16814" s="221"/>
      <c r="AA16814" s="222"/>
      <c r="AB16814" s="221"/>
      <c r="AC16814" s="221"/>
      <c r="AD16814" s="221"/>
      <c r="AE16814" s="237"/>
      <c r="AF16814" s="168"/>
      <c r="AG16814" s="168"/>
      <c r="AH16814" s="168"/>
    </row>
    <row r="16815" spans="19:34" x14ac:dyDescent="0.2">
      <c r="S16815" s="226" t="e">
        <f t="shared" si="349"/>
        <v>#REF!</v>
      </c>
      <c r="T16815" s="168"/>
      <c r="U16815" s="168"/>
      <c r="V16815" s="168"/>
      <c r="W16815" s="169"/>
      <c r="X16815" s="221"/>
      <c r="Y16815" s="221"/>
      <c r="Z16815" s="221"/>
      <c r="AA16815" s="222"/>
      <c r="AB16815" s="221"/>
      <c r="AC16815" s="221"/>
      <c r="AD16815" s="221"/>
      <c r="AE16815" s="237"/>
      <c r="AF16815" s="168"/>
      <c r="AG16815" s="168"/>
      <c r="AH16815" s="168"/>
    </row>
    <row r="16816" spans="19:34" x14ac:dyDescent="0.2">
      <c r="S16816" s="226" t="e">
        <f t="shared" si="349"/>
        <v>#REF!</v>
      </c>
      <c r="T16816" s="168"/>
      <c r="U16816" s="168"/>
      <c r="V16816" s="168"/>
      <c r="W16816" s="169"/>
      <c r="X16816" s="221"/>
      <c r="Y16816" s="221"/>
      <c r="Z16816" s="221"/>
      <c r="AA16816" s="222"/>
      <c r="AB16816" s="221"/>
      <c r="AC16816" s="221"/>
      <c r="AD16816" s="221"/>
      <c r="AE16816" s="237"/>
      <c r="AF16816" s="168"/>
      <c r="AG16816" s="168"/>
      <c r="AH16816" s="168"/>
    </row>
    <row r="16817" spans="19:34" x14ac:dyDescent="0.2">
      <c r="S16817" s="226" t="e">
        <f t="shared" si="349"/>
        <v>#REF!</v>
      </c>
      <c r="T16817" s="168"/>
      <c r="U16817" s="168"/>
      <c r="V16817" s="168"/>
      <c r="W16817" s="169"/>
      <c r="X16817" s="221"/>
      <c r="Y16817" s="221"/>
      <c r="Z16817" s="221"/>
      <c r="AA16817" s="222"/>
      <c r="AB16817" s="221"/>
      <c r="AC16817" s="221"/>
      <c r="AD16817" s="221"/>
      <c r="AE16817" s="237"/>
      <c r="AF16817" s="168"/>
      <c r="AG16817" s="168"/>
      <c r="AH16817" s="168"/>
    </row>
    <row r="16818" spans="19:34" x14ac:dyDescent="0.2">
      <c r="S16818" s="226" t="e">
        <f t="shared" si="349"/>
        <v>#REF!</v>
      </c>
      <c r="T16818" s="168"/>
      <c r="U16818" s="168"/>
      <c r="V16818" s="168"/>
      <c r="W16818" s="169"/>
      <c r="X16818" s="221"/>
      <c r="Y16818" s="221"/>
      <c r="Z16818" s="221"/>
      <c r="AA16818" s="222"/>
      <c r="AB16818" s="221"/>
      <c r="AC16818" s="221"/>
      <c r="AD16818" s="221"/>
      <c r="AE16818" s="237"/>
      <c r="AF16818" s="168"/>
      <c r="AG16818" s="168"/>
      <c r="AH16818" s="168"/>
    </row>
    <row r="16819" spans="19:34" x14ac:dyDescent="0.2">
      <c r="S16819" s="226" t="e">
        <f t="shared" si="349"/>
        <v>#REF!</v>
      </c>
      <c r="T16819" s="168"/>
      <c r="U16819" s="168"/>
      <c r="V16819" s="168"/>
      <c r="W16819" s="169"/>
      <c r="X16819" s="221"/>
      <c r="Y16819" s="221"/>
      <c r="Z16819" s="221"/>
      <c r="AA16819" s="222"/>
      <c r="AB16819" s="221"/>
      <c r="AC16819" s="221"/>
      <c r="AD16819" s="221"/>
      <c r="AE16819" s="237"/>
      <c r="AF16819" s="168"/>
      <c r="AG16819" s="168"/>
      <c r="AH16819" s="168"/>
    </row>
    <row r="16820" spans="19:34" x14ac:dyDescent="0.2">
      <c r="S16820" s="226" t="e">
        <f t="shared" si="349"/>
        <v>#REF!</v>
      </c>
      <c r="T16820" s="168"/>
      <c r="U16820" s="168"/>
      <c r="V16820" s="168"/>
      <c r="W16820" s="169"/>
      <c r="X16820" s="221"/>
      <c r="Y16820" s="221"/>
      <c r="Z16820" s="221"/>
      <c r="AA16820" s="222"/>
      <c r="AB16820" s="221"/>
      <c r="AC16820" s="221"/>
      <c r="AD16820" s="221"/>
      <c r="AE16820" s="237"/>
      <c r="AF16820" s="168"/>
      <c r="AG16820" s="168"/>
      <c r="AH16820" s="168"/>
    </row>
    <row r="16821" spans="19:34" x14ac:dyDescent="0.2">
      <c r="S16821" s="226" t="e">
        <f t="shared" si="349"/>
        <v>#REF!</v>
      </c>
      <c r="T16821" s="168"/>
      <c r="U16821" s="168"/>
      <c r="V16821" s="168"/>
      <c r="W16821" s="169"/>
      <c r="X16821" s="221"/>
      <c r="Y16821" s="221"/>
      <c r="Z16821" s="221"/>
      <c r="AA16821" s="222"/>
      <c r="AB16821" s="221"/>
      <c r="AC16821" s="221"/>
      <c r="AD16821" s="221"/>
      <c r="AE16821" s="237"/>
      <c r="AF16821" s="168"/>
      <c r="AG16821" s="168"/>
      <c r="AH16821" s="168"/>
    </row>
    <row r="16822" spans="19:34" x14ac:dyDescent="0.2">
      <c r="S16822" s="226" t="e">
        <f t="shared" si="349"/>
        <v>#REF!</v>
      </c>
      <c r="T16822" s="168"/>
      <c r="U16822" s="168"/>
      <c r="V16822" s="168"/>
      <c r="W16822" s="169"/>
      <c r="X16822" s="221"/>
      <c r="Y16822" s="221"/>
      <c r="Z16822" s="221"/>
      <c r="AA16822" s="222"/>
      <c r="AB16822" s="221"/>
      <c r="AC16822" s="221"/>
      <c r="AD16822" s="221"/>
      <c r="AE16822" s="237"/>
      <c r="AF16822" s="168"/>
      <c r="AG16822" s="168"/>
      <c r="AH16822" s="168"/>
    </row>
    <row r="16823" spans="19:34" x14ac:dyDescent="0.2">
      <c r="S16823" s="226" t="e">
        <f t="shared" si="349"/>
        <v>#REF!</v>
      </c>
      <c r="T16823" s="168"/>
      <c r="U16823" s="168"/>
      <c r="V16823" s="168"/>
      <c r="W16823" s="169"/>
      <c r="X16823" s="221"/>
      <c r="Y16823" s="221"/>
      <c r="Z16823" s="221"/>
      <c r="AA16823" s="222"/>
      <c r="AB16823" s="221"/>
      <c r="AC16823" s="221"/>
      <c r="AD16823" s="221"/>
      <c r="AE16823" s="237"/>
      <c r="AF16823" s="168"/>
      <c r="AG16823" s="168"/>
      <c r="AH16823" s="168"/>
    </row>
    <row r="16824" spans="19:34" x14ac:dyDescent="0.2">
      <c r="S16824" s="226" t="e">
        <f t="shared" si="349"/>
        <v>#REF!</v>
      </c>
      <c r="T16824" s="168"/>
      <c r="U16824" s="168"/>
      <c r="V16824" s="168"/>
      <c r="W16824" s="169"/>
      <c r="X16824" s="221"/>
      <c r="Y16824" s="221"/>
      <c r="Z16824" s="221"/>
      <c r="AA16824" s="222"/>
      <c r="AB16824" s="221"/>
      <c r="AC16824" s="221"/>
      <c r="AD16824" s="221"/>
      <c r="AE16824" s="237"/>
      <c r="AF16824" s="168"/>
      <c r="AG16824" s="168"/>
      <c r="AH16824" s="168"/>
    </row>
    <row r="16825" spans="19:34" x14ac:dyDescent="0.2">
      <c r="S16825" s="226" t="e">
        <f t="shared" si="349"/>
        <v>#REF!</v>
      </c>
      <c r="T16825" s="168"/>
      <c r="U16825" s="168"/>
      <c r="V16825" s="168"/>
      <c r="W16825" s="169"/>
      <c r="X16825" s="221"/>
      <c r="Y16825" s="221"/>
      <c r="Z16825" s="221"/>
      <c r="AA16825" s="222"/>
      <c r="AB16825" s="221"/>
      <c r="AC16825" s="221"/>
      <c r="AD16825" s="221"/>
      <c r="AE16825" s="237"/>
      <c r="AF16825" s="168"/>
      <c r="AG16825" s="168"/>
      <c r="AH16825" s="168"/>
    </row>
    <row r="16826" spans="19:34" x14ac:dyDescent="0.2">
      <c r="S16826" s="226" t="e">
        <f t="shared" si="349"/>
        <v>#REF!</v>
      </c>
      <c r="T16826" s="168"/>
      <c r="U16826" s="168"/>
      <c r="V16826" s="168"/>
      <c r="W16826" s="169"/>
      <c r="X16826" s="221"/>
      <c r="Y16826" s="221"/>
      <c r="Z16826" s="221"/>
      <c r="AA16826" s="222"/>
      <c r="AB16826" s="221"/>
      <c r="AC16826" s="221"/>
      <c r="AD16826" s="221"/>
      <c r="AE16826" s="237"/>
      <c r="AF16826" s="168"/>
      <c r="AG16826" s="168"/>
      <c r="AH16826" s="168"/>
    </row>
    <row r="16827" spans="19:34" x14ac:dyDescent="0.2">
      <c r="S16827" s="226" t="e">
        <f t="shared" si="349"/>
        <v>#REF!</v>
      </c>
      <c r="T16827" s="168"/>
      <c r="U16827" s="168"/>
      <c r="V16827" s="168"/>
      <c r="W16827" s="169"/>
      <c r="X16827" s="221"/>
      <c r="Y16827" s="221"/>
      <c r="Z16827" s="221"/>
      <c r="AA16827" s="222"/>
      <c r="AB16827" s="221"/>
      <c r="AC16827" s="221"/>
      <c r="AD16827" s="221"/>
      <c r="AE16827" s="237"/>
      <c r="AF16827" s="168"/>
      <c r="AG16827" s="168"/>
      <c r="AH16827" s="168"/>
    </row>
    <row r="16828" spans="19:34" x14ac:dyDescent="0.2">
      <c r="S16828" s="226" t="e">
        <f t="shared" si="349"/>
        <v>#REF!</v>
      </c>
      <c r="T16828" s="168"/>
      <c r="U16828" s="168"/>
      <c r="V16828" s="168"/>
      <c r="W16828" s="169"/>
      <c r="X16828" s="221"/>
      <c r="Y16828" s="221"/>
      <c r="Z16828" s="221"/>
      <c r="AA16828" s="222"/>
      <c r="AB16828" s="221"/>
      <c r="AC16828" s="221"/>
      <c r="AD16828" s="221"/>
      <c r="AE16828" s="237"/>
      <c r="AF16828" s="168"/>
      <c r="AG16828" s="168"/>
      <c r="AH16828" s="168"/>
    </row>
    <row r="16829" spans="19:34" x14ac:dyDescent="0.2">
      <c r="S16829" s="226" t="e">
        <f t="shared" si="349"/>
        <v>#REF!</v>
      </c>
      <c r="T16829" s="168"/>
      <c r="U16829" s="168"/>
      <c r="V16829" s="168"/>
      <c r="W16829" s="169"/>
      <c r="X16829" s="221"/>
      <c r="Y16829" s="221"/>
      <c r="Z16829" s="221"/>
      <c r="AA16829" s="222"/>
      <c r="AB16829" s="221"/>
      <c r="AC16829" s="221"/>
      <c r="AD16829" s="221"/>
      <c r="AE16829" s="237"/>
      <c r="AF16829" s="168"/>
      <c r="AG16829" s="168"/>
      <c r="AH16829" s="168"/>
    </row>
    <row r="16830" spans="19:34" x14ac:dyDescent="0.2">
      <c r="S16830" s="226" t="e">
        <f t="shared" si="349"/>
        <v>#REF!</v>
      </c>
      <c r="T16830" s="168"/>
      <c r="U16830" s="168"/>
      <c r="V16830" s="168"/>
      <c r="W16830" s="169"/>
      <c r="X16830" s="221"/>
      <c r="Y16830" s="221"/>
      <c r="Z16830" s="221"/>
      <c r="AA16830" s="222"/>
      <c r="AB16830" s="221"/>
      <c r="AC16830" s="221"/>
      <c r="AD16830" s="221"/>
      <c r="AE16830" s="237"/>
      <c r="AF16830" s="168"/>
      <c r="AG16830" s="168"/>
      <c r="AH16830" s="168"/>
    </row>
    <row r="16831" spans="19:34" x14ac:dyDescent="0.2">
      <c r="S16831" s="226" t="e">
        <f t="shared" si="349"/>
        <v>#REF!</v>
      </c>
      <c r="T16831" s="168"/>
      <c r="U16831" s="168"/>
      <c r="V16831" s="168"/>
      <c r="W16831" s="169"/>
      <c r="X16831" s="221"/>
      <c r="Y16831" s="221"/>
      <c r="Z16831" s="221"/>
      <c r="AA16831" s="222"/>
      <c r="AB16831" s="221"/>
      <c r="AC16831" s="221"/>
      <c r="AD16831" s="221"/>
      <c r="AE16831" s="237"/>
      <c r="AF16831" s="168"/>
      <c r="AG16831" s="168"/>
      <c r="AH16831" s="168"/>
    </row>
    <row r="16832" spans="19:34" x14ac:dyDescent="0.2">
      <c r="S16832" s="226" t="e">
        <f t="shared" si="349"/>
        <v>#REF!</v>
      </c>
      <c r="T16832" s="168"/>
      <c r="U16832" s="168"/>
      <c r="V16832" s="168"/>
      <c r="W16832" s="169"/>
      <c r="X16832" s="221"/>
      <c r="Y16832" s="221"/>
      <c r="Z16832" s="221"/>
      <c r="AA16832" s="222"/>
      <c r="AB16832" s="221"/>
      <c r="AC16832" s="221"/>
      <c r="AD16832" s="221"/>
      <c r="AE16832" s="237"/>
      <c r="AF16832" s="168"/>
      <c r="AG16832" s="168"/>
      <c r="AH16832" s="168"/>
    </row>
    <row r="16833" spans="19:34" x14ac:dyDescent="0.2">
      <c r="S16833" s="226" t="e">
        <f t="shared" si="349"/>
        <v>#REF!</v>
      </c>
      <c r="T16833" s="168"/>
      <c r="U16833" s="168"/>
      <c r="V16833" s="168"/>
      <c r="W16833" s="169"/>
      <c r="X16833" s="221"/>
      <c r="Y16833" s="221"/>
      <c r="Z16833" s="221"/>
      <c r="AA16833" s="222"/>
      <c r="AB16833" s="221"/>
      <c r="AC16833" s="221"/>
      <c r="AD16833" s="221"/>
      <c r="AE16833" s="237"/>
      <c r="AF16833" s="168"/>
      <c r="AG16833" s="168"/>
      <c r="AH16833" s="168"/>
    </row>
    <row r="16834" spans="19:34" x14ac:dyDescent="0.2">
      <c r="S16834" s="226" t="e">
        <f t="shared" si="349"/>
        <v>#REF!</v>
      </c>
      <c r="T16834" s="168"/>
      <c r="U16834" s="168"/>
      <c r="V16834" s="168"/>
      <c r="W16834" s="169"/>
      <c r="X16834" s="221"/>
      <c r="Y16834" s="221"/>
      <c r="Z16834" s="221"/>
      <c r="AA16834" s="222"/>
      <c r="AB16834" s="221"/>
      <c r="AC16834" s="221"/>
      <c r="AD16834" s="221"/>
      <c r="AE16834" s="237"/>
      <c r="AF16834" s="168"/>
      <c r="AG16834" s="168"/>
      <c r="AH16834" s="168"/>
    </row>
    <row r="16835" spans="19:34" x14ac:dyDescent="0.2">
      <c r="S16835" s="226" t="e">
        <f t="shared" ref="S16835:S16898" si="350">MID(#REF!,2,7)</f>
        <v>#REF!</v>
      </c>
      <c r="T16835" s="168"/>
      <c r="U16835" s="168"/>
      <c r="V16835" s="168"/>
      <c r="W16835" s="169"/>
      <c r="X16835" s="221"/>
      <c r="Y16835" s="221"/>
      <c r="Z16835" s="221"/>
      <c r="AA16835" s="222"/>
      <c r="AB16835" s="221"/>
      <c r="AC16835" s="221"/>
      <c r="AD16835" s="221"/>
      <c r="AE16835" s="237"/>
      <c r="AF16835" s="168"/>
      <c r="AG16835" s="168"/>
      <c r="AH16835" s="168"/>
    </row>
    <row r="16836" spans="19:34" x14ac:dyDescent="0.2">
      <c r="S16836" s="226" t="e">
        <f t="shared" si="350"/>
        <v>#REF!</v>
      </c>
      <c r="T16836" s="168"/>
      <c r="U16836" s="168"/>
      <c r="V16836" s="168"/>
      <c r="W16836" s="169"/>
      <c r="X16836" s="221"/>
      <c r="Y16836" s="221"/>
      <c r="Z16836" s="221"/>
      <c r="AA16836" s="222"/>
      <c r="AB16836" s="221"/>
      <c r="AC16836" s="221"/>
      <c r="AD16836" s="221"/>
      <c r="AE16836" s="237"/>
      <c r="AF16836" s="168"/>
      <c r="AG16836" s="168"/>
      <c r="AH16836" s="168"/>
    </row>
    <row r="16837" spans="19:34" x14ac:dyDescent="0.2">
      <c r="S16837" s="226" t="e">
        <f t="shared" si="350"/>
        <v>#REF!</v>
      </c>
      <c r="T16837" s="168"/>
      <c r="U16837" s="168"/>
      <c r="V16837" s="168"/>
      <c r="W16837" s="169"/>
      <c r="X16837" s="221"/>
      <c r="Y16837" s="221"/>
      <c r="Z16837" s="221"/>
      <c r="AA16837" s="222"/>
      <c r="AB16837" s="221"/>
      <c r="AC16837" s="221"/>
      <c r="AD16837" s="221"/>
      <c r="AE16837" s="237"/>
      <c r="AF16837" s="168"/>
      <c r="AG16837" s="168"/>
      <c r="AH16837" s="168"/>
    </row>
    <row r="16838" spans="19:34" x14ac:dyDescent="0.2">
      <c r="S16838" s="226" t="e">
        <f t="shared" si="350"/>
        <v>#REF!</v>
      </c>
      <c r="T16838" s="168"/>
      <c r="U16838" s="168"/>
      <c r="V16838" s="168"/>
      <c r="W16838" s="169"/>
      <c r="X16838" s="221"/>
      <c r="Y16838" s="221"/>
      <c r="Z16838" s="221"/>
      <c r="AA16838" s="222"/>
      <c r="AB16838" s="221"/>
      <c r="AC16838" s="221"/>
      <c r="AD16838" s="221"/>
      <c r="AE16838" s="237"/>
      <c r="AF16838" s="168"/>
      <c r="AG16838" s="168"/>
      <c r="AH16838" s="168"/>
    </row>
    <row r="16839" spans="19:34" x14ac:dyDescent="0.2">
      <c r="S16839" s="226" t="e">
        <f t="shared" si="350"/>
        <v>#REF!</v>
      </c>
      <c r="T16839" s="168"/>
      <c r="U16839" s="168"/>
      <c r="V16839" s="168"/>
      <c r="W16839" s="169"/>
      <c r="X16839" s="221"/>
      <c r="Y16839" s="221"/>
      <c r="Z16839" s="221"/>
      <c r="AA16839" s="222"/>
      <c r="AB16839" s="221"/>
      <c r="AC16839" s="221"/>
      <c r="AD16839" s="221"/>
      <c r="AE16839" s="237"/>
      <c r="AF16839" s="168"/>
      <c r="AG16839" s="168"/>
      <c r="AH16839" s="168"/>
    </row>
    <row r="16840" spans="19:34" x14ac:dyDescent="0.2">
      <c r="S16840" s="226" t="e">
        <f t="shared" si="350"/>
        <v>#REF!</v>
      </c>
      <c r="T16840" s="168"/>
      <c r="U16840" s="168"/>
      <c r="V16840" s="168"/>
      <c r="W16840" s="169"/>
      <c r="X16840" s="221"/>
      <c r="Y16840" s="221"/>
      <c r="Z16840" s="221"/>
      <c r="AA16840" s="222"/>
      <c r="AB16840" s="221"/>
      <c r="AC16840" s="221"/>
      <c r="AD16840" s="221"/>
      <c r="AE16840" s="237"/>
      <c r="AF16840" s="168"/>
      <c r="AG16840" s="168"/>
      <c r="AH16840" s="168"/>
    </row>
    <row r="16841" spans="19:34" x14ac:dyDescent="0.2">
      <c r="S16841" s="226" t="e">
        <f t="shared" si="350"/>
        <v>#REF!</v>
      </c>
      <c r="T16841" s="168"/>
      <c r="U16841" s="168"/>
      <c r="V16841" s="168"/>
      <c r="W16841" s="169"/>
      <c r="X16841" s="221"/>
      <c r="Y16841" s="221"/>
      <c r="Z16841" s="221"/>
      <c r="AA16841" s="222"/>
      <c r="AB16841" s="221"/>
      <c r="AC16841" s="221"/>
      <c r="AD16841" s="221"/>
      <c r="AE16841" s="237"/>
      <c r="AF16841" s="168"/>
      <c r="AG16841" s="168"/>
      <c r="AH16841" s="168"/>
    </row>
    <row r="16842" spans="19:34" x14ac:dyDescent="0.2">
      <c r="S16842" s="226" t="e">
        <f t="shared" si="350"/>
        <v>#REF!</v>
      </c>
      <c r="T16842" s="168"/>
      <c r="U16842" s="168"/>
      <c r="V16842" s="168"/>
      <c r="W16842" s="169"/>
      <c r="X16842" s="221"/>
      <c r="Y16842" s="221"/>
      <c r="Z16842" s="221"/>
      <c r="AA16842" s="222"/>
      <c r="AB16842" s="221"/>
      <c r="AC16842" s="221"/>
      <c r="AD16842" s="221"/>
      <c r="AE16842" s="237"/>
      <c r="AF16842" s="168"/>
      <c r="AG16842" s="168"/>
      <c r="AH16842" s="168"/>
    </row>
    <row r="16843" spans="19:34" x14ac:dyDescent="0.2">
      <c r="S16843" s="226" t="e">
        <f t="shared" si="350"/>
        <v>#REF!</v>
      </c>
      <c r="T16843" s="168"/>
      <c r="U16843" s="168"/>
      <c r="V16843" s="168"/>
      <c r="W16843" s="169"/>
      <c r="X16843" s="221"/>
      <c r="Y16843" s="221"/>
      <c r="Z16843" s="221"/>
      <c r="AA16843" s="222"/>
      <c r="AB16843" s="221"/>
      <c r="AC16843" s="221"/>
      <c r="AD16843" s="221"/>
      <c r="AE16843" s="237"/>
      <c r="AF16843" s="168"/>
      <c r="AG16843" s="168"/>
      <c r="AH16843" s="168"/>
    </row>
    <row r="16844" spans="19:34" x14ac:dyDescent="0.2">
      <c r="S16844" s="226" t="e">
        <f t="shared" si="350"/>
        <v>#REF!</v>
      </c>
      <c r="T16844" s="168"/>
      <c r="U16844" s="168"/>
      <c r="V16844" s="168"/>
      <c r="W16844" s="169"/>
      <c r="X16844" s="221"/>
      <c r="Y16844" s="221"/>
      <c r="Z16844" s="221"/>
      <c r="AA16844" s="222"/>
      <c r="AB16844" s="221"/>
      <c r="AC16844" s="221"/>
      <c r="AD16844" s="221"/>
      <c r="AE16844" s="237"/>
      <c r="AF16844" s="168"/>
      <c r="AG16844" s="168"/>
      <c r="AH16844" s="168"/>
    </row>
    <row r="16845" spans="19:34" x14ac:dyDescent="0.2">
      <c r="S16845" s="226" t="e">
        <f t="shared" si="350"/>
        <v>#REF!</v>
      </c>
      <c r="T16845" s="168"/>
      <c r="U16845" s="168"/>
      <c r="V16845" s="168"/>
      <c r="W16845" s="169"/>
      <c r="X16845" s="221"/>
      <c r="Y16845" s="221"/>
      <c r="Z16845" s="221"/>
      <c r="AA16845" s="222"/>
      <c r="AB16845" s="221"/>
      <c r="AC16845" s="221"/>
      <c r="AD16845" s="221"/>
      <c r="AE16845" s="237"/>
      <c r="AF16845" s="168"/>
      <c r="AG16845" s="168"/>
      <c r="AH16845" s="168"/>
    </row>
    <row r="16846" spans="19:34" x14ac:dyDescent="0.2">
      <c r="S16846" s="226" t="e">
        <f t="shared" si="350"/>
        <v>#REF!</v>
      </c>
      <c r="T16846" s="168"/>
      <c r="U16846" s="168"/>
      <c r="V16846" s="168"/>
      <c r="W16846" s="169"/>
      <c r="X16846" s="221"/>
      <c r="Y16846" s="221"/>
      <c r="Z16846" s="221"/>
      <c r="AA16846" s="222"/>
      <c r="AB16846" s="221"/>
      <c r="AC16846" s="221"/>
      <c r="AD16846" s="221"/>
      <c r="AE16846" s="237"/>
      <c r="AF16846" s="168"/>
      <c r="AG16846" s="168"/>
      <c r="AH16846" s="168"/>
    </row>
    <row r="16847" spans="19:34" x14ac:dyDescent="0.2">
      <c r="S16847" s="226" t="e">
        <f t="shared" si="350"/>
        <v>#REF!</v>
      </c>
      <c r="T16847" s="168"/>
      <c r="U16847" s="168"/>
      <c r="V16847" s="168"/>
      <c r="W16847" s="169"/>
      <c r="X16847" s="221"/>
      <c r="Y16847" s="221"/>
      <c r="Z16847" s="221"/>
      <c r="AA16847" s="222"/>
      <c r="AB16847" s="221"/>
      <c r="AC16847" s="221"/>
      <c r="AD16847" s="221"/>
      <c r="AE16847" s="237"/>
      <c r="AF16847" s="168"/>
      <c r="AG16847" s="168"/>
      <c r="AH16847" s="168"/>
    </row>
    <row r="16848" spans="19:34" x14ac:dyDescent="0.2">
      <c r="S16848" s="226" t="e">
        <f t="shared" si="350"/>
        <v>#REF!</v>
      </c>
      <c r="T16848" s="168"/>
      <c r="U16848" s="168"/>
      <c r="V16848" s="168"/>
      <c r="W16848" s="169"/>
      <c r="X16848" s="221"/>
      <c r="Y16848" s="221"/>
      <c r="Z16848" s="221"/>
      <c r="AA16848" s="222"/>
      <c r="AB16848" s="221"/>
      <c r="AC16848" s="221"/>
      <c r="AD16848" s="221"/>
      <c r="AE16848" s="237"/>
      <c r="AF16848" s="168"/>
      <c r="AG16848" s="168"/>
      <c r="AH16848" s="168"/>
    </row>
    <row r="16849" spans="19:34" x14ac:dyDescent="0.2">
      <c r="S16849" s="226" t="e">
        <f t="shared" si="350"/>
        <v>#REF!</v>
      </c>
      <c r="T16849" s="168"/>
      <c r="U16849" s="168"/>
      <c r="V16849" s="168"/>
      <c r="W16849" s="169"/>
      <c r="X16849" s="221"/>
      <c r="Y16849" s="221"/>
      <c r="Z16849" s="221"/>
      <c r="AA16849" s="222"/>
      <c r="AB16849" s="221"/>
      <c r="AC16849" s="221"/>
      <c r="AD16849" s="221"/>
      <c r="AE16849" s="237"/>
      <c r="AF16849" s="168"/>
      <c r="AG16849" s="168"/>
      <c r="AH16849" s="168"/>
    </row>
    <row r="16850" spans="19:34" x14ac:dyDescent="0.2">
      <c r="S16850" s="226" t="e">
        <f t="shared" si="350"/>
        <v>#REF!</v>
      </c>
      <c r="T16850" s="168"/>
      <c r="U16850" s="168"/>
      <c r="V16850" s="168"/>
      <c r="W16850" s="169"/>
      <c r="X16850" s="221"/>
      <c r="Y16850" s="221"/>
      <c r="Z16850" s="221"/>
      <c r="AA16850" s="222"/>
      <c r="AB16850" s="221"/>
      <c r="AC16850" s="221"/>
      <c r="AD16850" s="221"/>
      <c r="AE16850" s="237"/>
      <c r="AF16850" s="168"/>
      <c r="AG16850" s="168"/>
      <c r="AH16850" s="168"/>
    </row>
    <row r="16851" spans="19:34" x14ac:dyDescent="0.2">
      <c r="S16851" s="226" t="e">
        <f t="shared" si="350"/>
        <v>#REF!</v>
      </c>
      <c r="T16851" s="168"/>
      <c r="U16851" s="168"/>
      <c r="V16851" s="168"/>
      <c r="W16851" s="169"/>
      <c r="X16851" s="221"/>
      <c r="Y16851" s="221"/>
      <c r="Z16851" s="221"/>
      <c r="AA16851" s="222"/>
      <c r="AB16851" s="221"/>
      <c r="AC16851" s="221"/>
      <c r="AD16851" s="221"/>
      <c r="AE16851" s="237"/>
      <c r="AF16851" s="168"/>
      <c r="AG16851" s="168"/>
      <c r="AH16851" s="168"/>
    </row>
    <row r="16852" spans="19:34" x14ac:dyDescent="0.2">
      <c r="S16852" s="226" t="e">
        <f t="shared" si="350"/>
        <v>#REF!</v>
      </c>
      <c r="T16852" s="168"/>
      <c r="U16852" s="168"/>
      <c r="V16852" s="168"/>
      <c r="W16852" s="169"/>
      <c r="X16852" s="221"/>
      <c r="Y16852" s="221"/>
      <c r="Z16852" s="221"/>
      <c r="AA16852" s="222"/>
      <c r="AB16852" s="221"/>
      <c r="AC16852" s="221"/>
      <c r="AD16852" s="221"/>
      <c r="AE16852" s="237"/>
      <c r="AF16852" s="168"/>
      <c r="AG16852" s="168"/>
      <c r="AH16852" s="168"/>
    </row>
    <row r="16853" spans="19:34" x14ac:dyDescent="0.2">
      <c r="S16853" s="226" t="e">
        <f t="shared" si="350"/>
        <v>#REF!</v>
      </c>
      <c r="T16853" s="168"/>
      <c r="U16853" s="168"/>
      <c r="V16853" s="168"/>
      <c r="W16853" s="169"/>
      <c r="X16853" s="221"/>
      <c r="Y16853" s="221"/>
      <c r="Z16853" s="221"/>
      <c r="AA16853" s="222"/>
      <c r="AB16853" s="221"/>
      <c r="AC16853" s="221"/>
      <c r="AD16853" s="221"/>
      <c r="AE16853" s="237"/>
      <c r="AF16853" s="168"/>
      <c r="AG16853" s="168"/>
      <c r="AH16853" s="168"/>
    </row>
    <row r="16854" spans="19:34" x14ac:dyDescent="0.2">
      <c r="S16854" s="226" t="e">
        <f t="shared" si="350"/>
        <v>#REF!</v>
      </c>
      <c r="T16854" s="168"/>
      <c r="U16854" s="168"/>
      <c r="V16854" s="168"/>
      <c r="W16854" s="169"/>
      <c r="X16854" s="221"/>
      <c r="Y16854" s="221"/>
      <c r="Z16854" s="221"/>
      <c r="AA16854" s="222"/>
      <c r="AB16854" s="221"/>
      <c r="AC16854" s="221"/>
      <c r="AD16854" s="221"/>
      <c r="AE16854" s="237"/>
      <c r="AF16854" s="168"/>
      <c r="AG16854" s="168"/>
      <c r="AH16854" s="168"/>
    </row>
    <row r="16855" spans="19:34" x14ac:dyDescent="0.2">
      <c r="S16855" s="226" t="e">
        <f t="shared" si="350"/>
        <v>#REF!</v>
      </c>
      <c r="T16855" s="168"/>
      <c r="U16855" s="168"/>
      <c r="V16855" s="168"/>
      <c r="W16855" s="169"/>
      <c r="X16855" s="221"/>
      <c r="Y16855" s="221"/>
      <c r="Z16855" s="221"/>
      <c r="AA16855" s="222"/>
      <c r="AB16855" s="221"/>
      <c r="AC16855" s="221"/>
      <c r="AD16855" s="221"/>
      <c r="AE16855" s="237"/>
      <c r="AF16855" s="168"/>
      <c r="AG16855" s="168"/>
      <c r="AH16855" s="168"/>
    </row>
    <row r="16856" spans="19:34" x14ac:dyDescent="0.2">
      <c r="S16856" s="226" t="e">
        <f t="shared" si="350"/>
        <v>#REF!</v>
      </c>
      <c r="T16856" s="168"/>
      <c r="U16856" s="168"/>
      <c r="V16856" s="168"/>
      <c r="W16856" s="169"/>
      <c r="X16856" s="221"/>
      <c r="Y16856" s="221"/>
      <c r="Z16856" s="221"/>
      <c r="AA16856" s="222"/>
      <c r="AB16856" s="221"/>
      <c r="AC16856" s="221"/>
      <c r="AD16856" s="221"/>
      <c r="AE16856" s="237"/>
      <c r="AF16856" s="168"/>
      <c r="AG16856" s="168"/>
      <c r="AH16856" s="168"/>
    </row>
    <row r="16857" spans="19:34" x14ac:dyDescent="0.2">
      <c r="S16857" s="226" t="e">
        <f t="shared" si="350"/>
        <v>#REF!</v>
      </c>
      <c r="T16857" s="168"/>
      <c r="U16857" s="168"/>
      <c r="V16857" s="168"/>
      <c r="W16857" s="169"/>
      <c r="X16857" s="221"/>
      <c r="Y16857" s="221"/>
      <c r="Z16857" s="221"/>
      <c r="AA16857" s="222"/>
      <c r="AB16857" s="221"/>
      <c r="AC16857" s="221"/>
      <c r="AD16857" s="221"/>
      <c r="AE16857" s="237"/>
      <c r="AF16857" s="168"/>
      <c r="AG16857" s="168"/>
      <c r="AH16857" s="168"/>
    </row>
    <row r="16858" spans="19:34" x14ac:dyDescent="0.2">
      <c r="S16858" s="226" t="e">
        <f t="shared" si="350"/>
        <v>#REF!</v>
      </c>
      <c r="T16858" s="168"/>
      <c r="U16858" s="168"/>
      <c r="V16858" s="168"/>
      <c r="W16858" s="169"/>
      <c r="X16858" s="221"/>
      <c r="Y16858" s="221"/>
      <c r="Z16858" s="221"/>
      <c r="AA16858" s="222"/>
      <c r="AB16858" s="221"/>
      <c r="AC16858" s="221"/>
      <c r="AD16858" s="221"/>
      <c r="AE16858" s="237"/>
      <c r="AF16858" s="168"/>
      <c r="AG16858" s="168"/>
      <c r="AH16858" s="168"/>
    </row>
    <row r="16859" spans="19:34" x14ac:dyDescent="0.2">
      <c r="S16859" s="226" t="e">
        <f t="shared" si="350"/>
        <v>#REF!</v>
      </c>
      <c r="T16859" s="168"/>
      <c r="U16859" s="168"/>
      <c r="V16859" s="168"/>
      <c r="W16859" s="169"/>
      <c r="X16859" s="221"/>
      <c r="Y16859" s="221"/>
      <c r="Z16859" s="221"/>
      <c r="AA16859" s="222"/>
      <c r="AB16859" s="221"/>
      <c r="AC16859" s="221"/>
      <c r="AD16859" s="221"/>
      <c r="AE16859" s="237"/>
      <c r="AF16859" s="168"/>
      <c r="AG16859" s="168"/>
      <c r="AH16859" s="168"/>
    </row>
    <row r="16860" spans="19:34" x14ac:dyDescent="0.2">
      <c r="S16860" s="226" t="e">
        <f t="shared" si="350"/>
        <v>#REF!</v>
      </c>
      <c r="T16860" s="168"/>
      <c r="U16860" s="168"/>
      <c r="V16860" s="168"/>
      <c r="W16860" s="169"/>
      <c r="X16860" s="221"/>
      <c r="Y16860" s="221"/>
      <c r="Z16860" s="221"/>
      <c r="AA16860" s="222"/>
      <c r="AB16860" s="221"/>
      <c r="AC16860" s="221"/>
      <c r="AD16860" s="221"/>
      <c r="AE16860" s="237"/>
      <c r="AF16860" s="168"/>
      <c r="AG16860" s="168"/>
      <c r="AH16860" s="168"/>
    </row>
    <row r="16861" spans="19:34" x14ac:dyDescent="0.2">
      <c r="S16861" s="226" t="e">
        <f t="shared" si="350"/>
        <v>#REF!</v>
      </c>
      <c r="T16861" s="168"/>
      <c r="U16861" s="168"/>
      <c r="V16861" s="168"/>
      <c r="W16861" s="169"/>
      <c r="X16861" s="221"/>
      <c r="Y16861" s="221"/>
      <c r="Z16861" s="221"/>
      <c r="AA16861" s="222"/>
      <c r="AB16861" s="221"/>
      <c r="AC16861" s="221"/>
      <c r="AD16861" s="221"/>
      <c r="AE16861" s="237"/>
      <c r="AF16861" s="168"/>
      <c r="AG16861" s="168"/>
      <c r="AH16861" s="168"/>
    </row>
    <row r="16862" spans="19:34" x14ac:dyDescent="0.2">
      <c r="S16862" s="226" t="e">
        <f t="shared" si="350"/>
        <v>#REF!</v>
      </c>
      <c r="T16862" s="168"/>
      <c r="U16862" s="168"/>
      <c r="V16862" s="168"/>
      <c r="W16862" s="169"/>
      <c r="X16862" s="221"/>
      <c r="Y16862" s="221"/>
      <c r="Z16862" s="221"/>
      <c r="AA16862" s="222"/>
      <c r="AB16862" s="221"/>
      <c r="AC16862" s="221"/>
      <c r="AD16862" s="221"/>
      <c r="AE16862" s="237"/>
      <c r="AF16862" s="168"/>
      <c r="AG16862" s="168"/>
      <c r="AH16862" s="168"/>
    </row>
    <row r="16863" spans="19:34" x14ac:dyDescent="0.2">
      <c r="S16863" s="226" t="e">
        <f t="shared" si="350"/>
        <v>#REF!</v>
      </c>
      <c r="T16863" s="168"/>
      <c r="U16863" s="168"/>
      <c r="V16863" s="168"/>
      <c r="W16863" s="169"/>
      <c r="X16863" s="221"/>
      <c r="Y16863" s="221"/>
      <c r="Z16863" s="221"/>
      <c r="AA16863" s="222"/>
      <c r="AB16863" s="221"/>
      <c r="AC16863" s="221"/>
      <c r="AD16863" s="221"/>
      <c r="AE16863" s="237"/>
      <c r="AF16863" s="168"/>
      <c r="AG16863" s="168"/>
      <c r="AH16863" s="168"/>
    </row>
    <row r="16864" spans="19:34" x14ac:dyDescent="0.2">
      <c r="S16864" s="226" t="e">
        <f t="shared" si="350"/>
        <v>#REF!</v>
      </c>
      <c r="T16864" s="168"/>
      <c r="U16864" s="168"/>
      <c r="V16864" s="168"/>
      <c r="W16864" s="169"/>
      <c r="X16864" s="221"/>
      <c r="Y16864" s="221"/>
      <c r="Z16864" s="221"/>
      <c r="AA16864" s="222"/>
      <c r="AB16864" s="221"/>
      <c r="AC16864" s="221"/>
      <c r="AD16864" s="221"/>
      <c r="AE16864" s="237"/>
      <c r="AF16864" s="168"/>
      <c r="AG16864" s="168"/>
      <c r="AH16864" s="168"/>
    </row>
    <row r="16865" spans="19:34" x14ac:dyDescent="0.2">
      <c r="S16865" s="226" t="e">
        <f t="shared" si="350"/>
        <v>#REF!</v>
      </c>
      <c r="T16865" s="168"/>
      <c r="U16865" s="168"/>
      <c r="V16865" s="168"/>
      <c r="W16865" s="169"/>
      <c r="X16865" s="221"/>
      <c r="Y16865" s="221"/>
      <c r="Z16865" s="221"/>
      <c r="AA16865" s="222"/>
      <c r="AB16865" s="221"/>
      <c r="AC16865" s="221"/>
      <c r="AD16865" s="221"/>
      <c r="AE16865" s="237"/>
      <c r="AF16865" s="168"/>
      <c r="AG16865" s="168"/>
      <c r="AH16865" s="168"/>
    </row>
    <row r="16866" spans="19:34" x14ac:dyDescent="0.2">
      <c r="S16866" s="226" t="e">
        <f t="shared" si="350"/>
        <v>#REF!</v>
      </c>
      <c r="T16866" s="168"/>
      <c r="U16866" s="168"/>
      <c r="V16866" s="168"/>
      <c r="W16866" s="169"/>
      <c r="X16866" s="221"/>
      <c r="Y16866" s="221"/>
      <c r="Z16866" s="221"/>
      <c r="AA16866" s="222"/>
      <c r="AB16866" s="221"/>
      <c r="AC16866" s="221"/>
      <c r="AD16866" s="221"/>
      <c r="AE16866" s="237"/>
      <c r="AF16866" s="168"/>
      <c r="AG16866" s="168"/>
      <c r="AH16866" s="168"/>
    </row>
    <row r="16867" spans="19:34" x14ac:dyDescent="0.2">
      <c r="S16867" s="226" t="e">
        <f t="shared" si="350"/>
        <v>#REF!</v>
      </c>
      <c r="T16867" s="168"/>
      <c r="U16867" s="168"/>
      <c r="V16867" s="168"/>
      <c r="W16867" s="169"/>
      <c r="X16867" s="221"/>
      <c r="Y16867" s="221"/>
      <c r="Z16867" s="221"/>
      <c r="AA16867" s="222"/>
      <c r="AB16867" s="221"/>
      <c r="AC16867" s="221"/>
      <c r="AD16867" s="221"/>
      <c r="AE16867" s="237"/>
      <c r="AF16867" s="168"/>
      <c r="AG16867" s="168"/>
      <c r="AH16867" s="168"/>
    </row>
    <row r="16868" spans="19:34" x14ac:dyDescent="0.2">
      <c r="S16868" s="226" t="e">
        <f t="shared" si="350"/>
        <v>#REF!</v>
      </c>
      <c r="T16868" s="168"/>
      <c r="U16868" s="168"/>
      <c r="V16868" s="168"/>
      <c r="W16868" s="169"/>
      <c r="X16868" s="221"/>
      <c r="Y16868" s="221"/>
      <c r="Z16868" s="221"/>
      <c r="AA16868" s="222"/>
      <c r="AB16868" s="221"/>
      <c r="AC16868" s="221"/>
      <c r="AD16868" s="221"/>
      <c r="AE16868" s="237"/>
      <c r="AF16868" s="168"/>
      <c r="AG16868" s="168"/>
      <c r="AH16868" s="168"/>
    </row>
    <row r="16869" spans="19:34" x14ac:dyDescent="0.2">
      <c r="S16869" s="226" t="e">
        <f t="shared" si="350"/>
        <v>#REF!</v>
      </c>
      <c r="T16869" s="168"/>
      <c r="U16869" s="168"/>
      <c r="V16869" s="168"/>
      <c r="W16869" s="169"/>
      <c r="X16869" s="221"/>
      <c r="Y16869" s="221"/>
      <c r="Z16869" s="221"/>
      <c r="AA16869" s="222"/>
      <c r="AB16869" s="221"/>
      <c r="AC16869" s="221"/>
      <c r="AD16869" s="221"/>
      <c r="AE16869" s="237"/>
      <c r="AF16869" s="168"/>
      <c r="AG16869" s="168"/>
      <c r="AH16869" s="168"/>
    </row>
    <row r="16870" spans="19:34" x14ac:dyDescent="0.2">
      <c r="S16870" s="226" t="e">
        <f t="shared" si="350"/>
        <v>#REF!</v>
      </c>
      <c r="T16870" s="168"/>
      <c r="U16870" s="168"/>
      <c r="V16870" s="168"/>
      <c r="W16870" s="169"/>
      <c r="X16870" s="221"/>
      <c r="Y16870" s="221"/>
      <c r="Z16870" s="221"/>
      <c r="AA16870" s="222"/>
      <c r="AB16870" s="221"/>
      <c r="AC16870" s="221"/>
      <c r="AD16870" s="221"/>
      <c r="AE16870" s="237"/>
      <c r="AF16870" s="168"/>
      <c r="AG16870" s="168"/>
      <c r="AH16870" s="168"/>
    </row>
    <row r="16871" spans="19:34" x14ac:dyDescent="0.2">
      <c r="S16871" s="226" t="e">
        <f t="shared" si="350"/>
        <v>#REF!</v>
      </c>
      <c r="T16871" s="168"/>
      <c r="U16871" s="168"/>
      <c r="V16871" s="168"/>
      <c r="W16871" s="169"/>
      <c r="X16871" s="221"/>
      <c r="Y16871" s="221"/>
      <c r="Z16871" s="221"/>
      <c r="AA16871" s="222"/>
      <c r="AB16871" s="221"/>
      <c r="AC16871" s="221"/>
      <c r="AD16871" s="221"/>
      <c r="AE16871" s="237"/>
      <c r="AF16871" s="168"/>
      <c r="AG16871" s="168"/>
      <c r="AH16871" s="168"/>
    </row>
    <row r="16872" spans="19:34" x14ac:dyDescent="0.2">
      <c r="S16872" s="226" t="e">
        <f t="shared" si="350"/>
        <v>#REF!</v>
      </c>
      <c r="T16872" s="168"/>
      <c r="U16872" s="168"/>
      <c r="V16872" s="168"/>
      <c r="W16872" s="169"/>
      <c r="X16872" s="221"/>
      <c r="Y16872" s="221"/>
      <c r="Z16872" s="221"/>
      <c r="AA16872" s="222"/>
      <c r="AB16872" s="221"/>
      <c r="AC16872" s="221"/>
      <c r="AD16872" s="221"/>
      <c r="AE16872" s="237"/>
      <c r="AF16872" s="168"/>
      <c r="AG16872" s="168"/>
      <c r="AH16872" s="168"/>
    </row>
    <row r="16873" spans="19:34" x14ac:dyDescent="0.2">
      <c r="S16873" s="226" t="e">
        <f t="shared" si="350"/>
        <v>#REF!</v>
      </c>
      <c r="T16873" s="168"/>
      <c r="U16873" s="168"/>
      <c r="V16873" s="168"/>
      <c r="W16873" s="169"/>
      <c r="X16873" s="221"/>
      <c r="Y16873" s="221"/>
      <c r="Z16873" s="221"/>
      <c r="AA16873" s="222"/>
      <c r="AB16873" s="221"/>
      <c r="AC16873" s="221"/>
      <c r="AD16873" s="221"/>
      <c r="AE16873" s="237"/>
      <c r="AF16873" s="168"/>
      <c r="AG16873" s="168"/>
      <c r="AH16873" s="168"/>
    </row>
    <row r="16874" spans="19:34" x14ac:dyDescent="0.2">
      <c r="S16874" s="226" t="e">
        <f t="shared" si="350"/>
        <v>#REF!</v>
      </c>
      <c r="T16874" s="168"/>
      <c r="U16874" s="168"/>
      <c r="V16874" s="168"/>
      <c r="W16874" s="169"/>
      <c r="X16874" s="221"/>
      <c r="Y16874" s="221"/>
      <c r="Z16874" s="221"/>
      <c r="AA16874" s="222"/>
      <c r="AB16874" s="221"/>
      <c r="AC16874" s="221"/>
      <c r="AD16874" s="221"/>
      <c r="AE16874" s="237"/>
      <c r="AF16874" s="168"/>
      <c r="AG16874" s="168"/>
      <c r="AH16874" s="168"/>
    </row>
    <row r="16875" spans="19:34" x14ac:dyDescent="0.2">
      <c r="S16875" s="226" t="e">
        <f t="shared" si="350"/>
        <v>#REF!</v>
      </c>
      <c r="T16875" s="168"/>
      <c r="U16875" s="168"/>
      <c r="V16875" s="168"/>
      <c r="W16875" s="169"/>
      <c r="X16875" s="221"/>
      <c r="Y16875" s="221"/>
      <c r="Z16875" s="221"/>
      <c r="AA16875" s="222"/>
      <c r="AB16875" s="221"/>
      <c r="AC16875" s="221"/>
      <c r="AD16875" s="221"/>
      <c r="AE16875" s="237"/>
      <c r="AF16875" s="168"/>
      <c r="AG16875" s="168"/>
      <c r="AH16875" s="168"/>
    </row>
    <row r="16876" spans="19:34" x14ac:dyDescent="0.2">
      <c r="S16876" s="226" t="e">
        <f t="shared" si="350"/>
        <v>#REF!</v>
      </c>
      <c r="T16876" s="168"/>
      <c r="U16876" s="168"/>
      <c r="V16876" s="168"/>
      <c r="W16876" s="169"/>
      <c r="X16876" s="221"/>
      <c r="Y16876" s="221"/>
      <c r="Z16876" s="221"/>
      <c r="AA16876" s="222"/>
      <c r="AB16876" s="221"/>
      <c r="AC16876" s="221"/>
      <c r="AD16876" s="221"/>
      <c r="AE16876" s="237"/>
      <c r="AF16876" s="168"/>
      <c r="AG16876" s="168"/>
      <c r="AH16876" s="168"/>
    </row>
    <row r="16877" spans="19:34" x14ac:dyDescent="0.2">
      <c r="S16877" s="226" t="e">
        <f t="shared" si="350"/>
        <v>#REF!</v>
      </c>
      <c r="T16877" s="168"/>
      <c r="U16877" s="168"/>
      <c r="V16877" s="168"/>
      <c r="W16877" s="169"/>
      <c r="X16877" s="221"/>
      <c r="Y16877" s="221"/>
      <c r="Z16877" s="221"/>
      <c r="AA16877" s="222"/>
      <c r="AB16877" s="221"/>
      <c r="AC16877" s="221"/>
      <c r="AD16877" s="221"/>
      <c r="AE16877" s="237"/>
      <c r="AF16877" s="168"/>
      <c r="AG16877" s="168"/>
      <c r="AH16877" s="168"/>
    </row>
    <row r="16878" spans="19:34" x14ac:dyDescent="0.2">
      <c r="S16878" s="226" t="e">
        <f t="shared" si="350"/>
        <v>#REF!</v>
      </c>
      <c r="T16878" s="168"/>
      <c r="U16878" s="168"/>
      <c r="V16878" s="168"/>
      <c r="W16878" s="169"/>
      <c r="X16878" s="221"/>
      <c r="Y16878" s="221"/>
      <c r="Z16878" s="221"/>
      <c r="AA16878" s="222"/>
      <c r="AB16878" s="221"/>
      <c r="AC16878" s="221"/>
      <c r="AD16878" s="221"/>
      <c r="AE16878" s="237"/>
      <c r="AF16878" s="168"/>
      <c r="AG16878" s="168"/>
      <c r="AH16878" s="168"/>
    </row>
    <row r="16879" spans="19:34" x14ac:dyDescent="0.2">
      <c r="S16879" s="226" t="e">
        <f t="shared" si="350"/>
        <v>#REF!</v>
      </c>
      <c r="T16879" s="168"/>
      <c r="U16879" s="168"/>
      <c r="V16879" s="168"/>
      <c r="W16879" s="169"/>
      <c r="X16879" s="221"/>
      <c r="Y16879" s="221"/>
      <c r="Z16879" s="221"/>
      <c r="AA16879" s="222"/>
      <c r="AB16879" s="221"/>
      <c r="AC16879" s="221"/>
      <c r="AD16879" s="221"/>
      <c r="AE16879" s="237"/>
      <c r="AF16879" s="168"/>
      <c r="AG16879" s="168"/>
      <c r="AH16879" s="168"/>
    </row>
    <row r="16880" spans="19:34" x14ac:dyDescent="0.2">
      <c r="S16880" s="226" t="e">
        <f t="shared" si="350"/>
        <v>#REF!</v>
      </c>
      <c r="T16880" s="168"/>
      <c r="U16880" s="168"/>
      <c r="V16880" s="168"/>
      <c r="W16880" s="169"/>
      <c r="X16880" s="221"/>
      <c r="Y16880" s="221"/>
      <c r="Z16880" s="221"/>
      <c r="AA16880" s="222"/>
      <c r="AB16880" s="221"/>
      <c r="AC16880" s="221"/>
      <c r="AD16880" s="221"/>
      <c r="AE16880" s="237"/>
      <c r="AF16880" s="168"/>
      <c r="AG16880" s="168"/>
      <c r="AH16880" s="168"/>
    </row>
    <row r="16881" spans="19:34" x14ac:dyDescent="0.2">
      <c r="S16881" s="226" t="e">
        <f t="shared" si="350"/>
        <v>#REF!</v>
      </c>
      <c r="T16881" s="168"/>
      <c r="U16881" s="168"/>
      <c r="V16881" s="168"/>
      <c r="W16881" s="169"/>
      <c r="X16881" s="221"/>
      <c r="Y16881" s="221"/>
      <c r="Z16881" s="221"/>
      <c r="AA16881" s="222"/>
      <c r="AB16881" s="221"/>
      <c r="AC16881" s="221"/>
      <c r="AD16881" s="221"/>
      <c r="AE16881" s="237"/>
      <c r="AF16881" s="168"/>
      <c r="AG16881" s="168"/>
      <c r="AH16881" s="168"/>
    </row>
    <row r="16882" spans="19:34" x14ac:dyDescent="0.2">
      <c r="S16882" s="226" t="e">
        <f t="shared" si="350"/>
        <v>#REF!</v>
      </c>
      <c r="T16882" s="168"/>
      <c r="U16882" s="168"/>
      <c r="V16882" s="168"/>
      <c r="W16882" s="169"/>
      <c r="X16882" s="221"/>
      <c r="Y16882" s="221"/>
      <c r="Z16882" s="221"/>
      <c r="AA16882" s="222"/>
      <c r="AB16882" s="221"/>
      <c r="AC16882" s="221"/>
      <c r="AD16882" s="221"/>
      <c r="AE16882" s="237"/>
      <c r="AF16882" s="168"/>
      <c r="AG16882" s="168"/>
      <c r="AH16882" s="168"/>
    </row>
    <row r="16883" spans="19:34" x14ac:dyDescent="0.2">
      <c r="S16883" s="226" t="e">
        <f t="shared" si="350"/>
        <v>#REF!</v>
      </c>
      <c r="T16883" s="168"/>
      <c r="U16883" s="168"/>
      <c r="V16883" s="168"/>
      <c r="W16883" s="169"/>
      <c r="X16883" s="221"/>
      <c r="Y16883" s="221"/>
      <c r="Z16883" s="221"/>
      <c r="AA16883" s="222"/>
      <c r="AB16883" s="221"/>
      <c r="AC16883" s="221"/>
      <c r="AD16883" s="221"/>
      <c r="AE16883" s="237"/>
      <c r="AF16883" s="168"/>
      <c r="AG16883" s="168"/>
      <c r="AH16883" s="168"/>
    </row>
    <row r="16884" spans="19:34" x14ac:dyDescent="0.2">
      <c r="S16884" s="226" t="e">
        <f t="shared" si="350"/>
        <v>#REF!</v>
      </c>
      <c r="T16884" s="168"/>
      <c r="U16884" s="168"/>
      <c r="V16884" s="168"/>
      <c r="W16884" s="169"/>
      <c r="X16884" s="221"/>
      <c r="Y16884" s="221"/>
      <c r="Z16884" s="221"/>
      <c r="AA16884" s="222"/>
      <c r="AB16884" s="221"/>
      <c r="AC16884" s="221"/>
      <c r="AD16884" s="221"/>
      <c r="AE16884" s="237"/>
      <c r="AF16884" s="168"/>
      <c r="AG16884" s="168"/>
      <c r="AH16884" s="168"/>
    </row>
    <row r="16885" spans="19:34" x14ac:dyDescent="0.2">
      <c r="S16885" s="226" t="e">
        <f t="shared" si="350"/>
        <v>#REF!</v>
      </c>
      <c r="T16885" s="168"/>
      <c r="U16885" s="168"/>
      <c r="V16885" s="168"/>
      <c r="W16885" s="169"/>
      <c r="X16885" s="221"/>
      <c r="Y16885" s="221"/>
      <c r="Z16885" s="221"/>
      <c r="AA16885" s="222"/>
      <c r="AB16885" s="221"/>
      <c r="AC16885" s="221"/>
      <c r="AD16885" s="221"/>
      <c r="AE16885" s="237"/>
      <c r="AF16885" s="168"/>
      <c r="AG16885" s="168"/>
      <c r="AH16885" s="168"/>
    </row>
    <row r="16886" spans="19:34" x14ac:dyDescent="0.2">
      <c r="S16886" s="226" t="e">
        <f t="shared" si="350"/>
        <v>#REF!</v>
      </c>
      <c r="T16886" s="168"/>
      <c r="U16886" s="168"/>
      <c r="V16886" s="168"/>
      <c r="W16886" s="169"/>
      <c r="X16886" s="221"/>
      <c r="Y16886" s="221"/>
      <c r="Z16886" s="221"/>
      <c r="AA16886" s="222"/>
      <c r="AB16886" s="221"/>
      <c r="AC16886" s="221"/>
      <c r="AD16886" s="221"/>
      <c r="AE16886" s="237"/>
      <c r="AF16886" s="168"/>
      <c r="AG16886" s="168"/>
      <c r="AH16886" s="168"/>
    </row>
    <row r="16887" spans="19:34" x14ac:dyDescent="0.2">
      <c r="S16887" s="226" t="e">
        <f t="shared" si="350"/>
        <v>#REF!</v>
      </c>
      <c r="T16887" s="168"/>
      <c r="U16887" s="168"/>
      <c r="V16887" s="168"/>
      <c r="W16887" s="169"/>
      <c r="X16887" s="221"/>
      <c r="Y16887" s="221"/>
      <c r="Z16887" s="221"/>
      <c r="AA16887" s="222"/>
      <c r="AB16887" s="221"/>
      <c r="AC16887" s="221"/>
      <c r="AD16887" s="221"/>
      <c r="AE16887" s="237"/>
      <c r="AF16887" s="168"/>
      <c r="AG16887" s="168"/>
      <c r="AH16887" s="168"/>
    </row>
    <row r="16888" spans="19:34" x14ac:dyDescent="0.2">
      <c r="S16888" s="226" t="e">
        <f t="shared" si="350"/>
        <v>#REF!</v>
      </c>
      <c r="T16888" s="168"/>
      <c r="U16888" s="168"/>
      <c r="V16888" s="168"/>
      <c r="W16888" s="169"/>
      <c r="X16888" s="221"/>
      <c r="Y16888" s="221"/>
      <c r="Z16888" s="221"/>
      <c r="AA16888" s="222"/>
      <c r="AB16888" s="221"/>
      <c r="AC16888" s="221"/>
      <c r="AD16888" s="221"/>
      <c r="AE16888" s="237"/>
      <c r="AF16888" s="168"/>
      <c r="AG16888" s="168"/>
      <c r="AH16888" s="168"/>
    </row>
    <row r="16889" spans="19:34" x14ac:dyDescent="0.2">
      <c r="S16889" s="226" t="e">
        <f t="shared" si="350"/>
        <v>#REF!</v>
      </c>
      <c r="T16889" s="168"/>
      <c r="U16889" s="168"/>
      <c r="V16889" s="168"/>
      <c r="W16889" s="169"/>
      <c r="X16889" s="221"/>
      <c r="Y16889" s="221"/>
      <c r="Z16889" s="221"/>
      <c r="AA16889" s="222"/>
      <c r="AB16889" s="221"/>
      <c r="AC16889" s="221"/>
      <c r="AD16889" s="221"/>
      <c r="AE16889" s="237"/>
      <c r="AF16889" s="168"/>
      <c r="AG16889" s="168"/>
      <c r="AH16889" s="168"/>
    </row>
    <row r="16890" spans="19:34" x14ac:dyDescent="0.2">
      <c r="S16890" s="226" t="e">
        <f t="shared" si="350"/>
        <v>#REF!</v>
      </c>
      <c r="T16890" s="168"/>
      <c r="U16890" s="168"/>
      <c r="V16890" s="168"/>
      <c r="W16890" s="169"/>
      <c r="X16890" s="221"/>
      <c r="Y16890" s="221"/>
      <c r="Z16890" s="221"/>
      <c r="AA16890" s="222"/>
      <c r="AB16890" s="221"/>
      <c r="AC16890" s="221"/>
      <c r="AD16890" s="221"/>
      <c r="AE16890" s="237"/>
      <c r="AF16890" s="168"/>
      <c r="AG16890" s="168"/>
      <c r="AH16890" s="168"/>
    </row>
    <row r="16891" spans="19:34" x14ac:dyDescent="0.2">
      <c r="S16891" s="226" t="e">
        <f t="shared" si="350"/>
        <v>#REF!</v>
      </c>
      <c r="T16891" s="168"/>
      <c r="U16891" s="168"/>
      <c r="V16891" s="168"/>
      <c r="W16891" s="169"/>
      <c r="X16891" s="221"/>
      <c r="Y16891" s="221"/>
      <c r="Z16891" s="221"/>
      <c r="AA16891" s="222"/>
      <c r="AB16891" s="221"/>
      <c r="AC16891" s="221"/>
      <c r="AD16891" s="221"/>
      <c r="AE16891" s="237"/>
      <c r="AF16891" s="168"/>
      <c r="AG16891" s="168"/>
      <c r="AH16891" s="168"/>
    </row>
    <row r="16892" spans="19:34" x14ac:dyDescent="0.2">
      <c r="S16892" s="226" t="e">
        <f t="shared" si="350"/>
        <v>#REF!</v>
      </c>
      <c r="T16892" s="168"/>
      <c r="U16892" s="168"/>
      <c r="V16892" s="168"/>
      <c r="W16892" s="169"/>
      <c r="X16892" s="221"/>
      <c r="Y16892" s="221"/>
      <c r="Z16892" s="221"/>
      <c r="AA16892" s="222"/>
      <c r="AB16892" s="221"/>
      <c r="AC16892" s="221"/>
      <c r="AD16892" s="221"/>
      <c r="AE16892" s="237"/>
      <c r="AF16892" s="168"/>
      <c r="AG16892" s="168"/>
      <c r="AH16892" s="168"/>
    </row>
    <row r="16893" spans="19:34" x14ac:dyDescent="0.2">
      <c r="S16893" s="226" t="e">
        <f t="shared" si="350"/>
        <v>#REF!</v>
      </c>
      <c r="T16893" s="168"/>
      <c r="U16893" s="168"/>
      <c r="V16893" s="168"/>
      <c r="W16893" s="169"/>
      <c r="X16893" s="221"/>
      <c r="Y16893" s="221"/>
      <c r="Z16893" s="221"/>
      <c r="AA16893" s="222"/>
      <c r="AB16893" s="221"/>
      <c r="AC16893" s="221"/>
      <c r="AD16893" s="221"/>
      <c r="AE16893" s="237"/>
      <c r="AF16893" s="168"/>
      <c r="AG16893" s="168"/>
      <c r="AH16893" s="168"/>
    </row>
    <row r="16894" spans="19:34" x14ac:dyDescent="0.2">
      <c r="S16894" s="226" t="e">
        <f t="shared" si="350"/>
        <v>#REF!</v>
      </c>
      <c r="T16894" s="168"/>
      <c r="U16894" s="168"/>
      <c r="V16894" s="168"/>
      <c r="W16894" s="169"/>
      <c r="X16894" s="221"/>
      <c r="Y16894" s="221"/>
      <c r="Z16894" s="221"/>
      <c r="AA16894" s="222"/>
      <c r="AB16894" s="221"/>
      <c r="AC16894" s="221"/>
      <c r="AD16894" s="221"/>
      <c r="AE16894" s="237"/>
      <c r="AF16894" s="168"/>
      <c r="AG16894" s="168"/>
      <c r="AH16894" s="168"/>
    </row>
    <row r="16895" spans="19:34" x14ac:dyDescent="0.2">
      <c r="S16895" s="226" t="e">
        <f t="shared" si="350"/>
        <v>#REF!</v>
      </c>
      <c r="T16895" s="168"/>
      <c r="U16895" s="168"/>
      <c r="V16895" s="168"/>
      <c r="W16895" s="169"/>
      <c r="X16895" s="221"/>
      <c r="Y16895" s="221"/>
      <c r="Z16895" s="221"/>
      <c r="AA16895" s="222"/>
      <c r="AB16895" s="221"/>
      <c r="AC16895" s="221"/>
      <c r="AD16895" s="221"/>
      <c r="AE16895" s="237"/>
      <c r="AF16895" s="168"/>
      <c r="AG16895" s="168"/>
      <c r="AH16895" s="168"/>
    </row>
    <row r="16896" spans="19:34" x14ac:dyDescent="0.2">
      <c r="S16896" s="226" t="e">
        <f t="shared" si="350"/>
        <v>#REF!</v>
      </c>
      <c r="T16896" s="168"/>
      <c r="U16896" s="168"/>
      <c r="V16896" s="168"/>
      <c r="W16896" s="169"/>
      <c r="X16896" s="221"/>
      <c r="Y16896" s="221"/>
      <c r="Z16896" s="221"/>
      <c r="AA16896" s="222"/>
      <c r="AB16896" s="221"/>
      <c r="AC16896" s="221"/>
      <c r="AD16896" s="221"/>
      <c r="AE16896" s="237"/>
      <c r="AF16896" s="168"/>
      <c r="AG16896" s="168"/>
      <c r="AH16896" s="168"/>
    </row>
    <row r="16897" spans="19:34" x14ac:dyDescent="0.2">
      <c r="S16897" s="226" t="e">
        <f t="shared" si="350"/>
        <v>#REF!</v>
      </c>
      <c r="T16897" s="168"/>
      <c r="U16897" s="168"/>
      <c r="V16897" s="168"/>
      <c r="W16897" s="169"/>
      <c r="X16897" s="221"/>
      <c r="Y16897" s="221"/>
      <c r="Z16897" s="221"/>
      <c r="AA16897" s="222"/>
      <c r="AB16897" s="221"/>
      <c r="AC16897" s="221"/>
      <c r="AD16897" s="221"/>
      <c r="AE16897" s="237"/>
      <c r="AF16897" s="168"/>
      <c r="AG16897" s="168"/>
      <c r="AH16897" s="168"/>
    </row>
    <row r="16898" spans="19:34" x14ac:dyDescent="0.2">
      <c r="S16898" s="226" t="e">
        <f t="shared" si="350"/>
        <v>#REF!</v>
      </c>
      <c r="T16898" s="168"/>
      <c r="U16898" s="168"/>
      <c r="V16898" s="168"/>
      <c r="W16898" s="169"/>
      <c r="X16898" s="221"/>
      <c r="Y16898" s="221"/>
      <c r="Z16898" s="221"/>
      <c r="AA16898" s="222"/>
      <c r="AB16898" s="221"/>
      <c r="AC16898" s="221"/>
      <c r="AD16898" s="221"/>
      <c r="AE16898" s="237"/>
      <c r="AF16898" s="168"/>
      <c r="AG16898" s="168"/>
      <c r="AH16898" s="168"/>
    </row>
    <row r="16899" spans="19:34" x14ac:dyDescent="0.2">
      <c r="S16899" s="226" t="e">
        <f t="shared" ref="S16899:S16960" si="351">MID(#REF!,2,7)</f>
        <v>#REF!</v>
      </c>
      <c r="T16899" s="168"/>
      <c r="U16899" s="168"/>
      <c r="V16899" s="168"/>
      <c r="W16899" s="169"/>
      <c r="X16899" s="221"/>
      <c r="Y16899" s="221"/>
      <c r="Z16899" s="221"/>
      <c r="AA16899" s="222"/>
      <c r="AB16899" s="221"/>
      <c r="AC16899" s="221"/>
      <c r="AD16899" s="221"/>
      <c r="AE16899" s="237"/>
      <c r="AF16899" s="168"/>
      <c r="AG16899" s="168"/>
      <c r="AH16899" s="168"/>
    </row>
    <row r="16900" spans="19:34" x14ac:dyDescent="0.2">
      <c r="S16900" s="226" t="e">
        <f t="shared" si="351"/>
        <v>#REF!</v>
      </c>
      <c r="T16900" s="168"/>
      <c r="U16900" s="168"/>
      <c r="V16900" s="168"/>
      <c r="W16900" s="169"/>
      <c r="X16900" s="221"/>
      <c r="Y16900" s="221"/>
      <c r="Z16900" s="221"/>
      <c r="AA16900" s="222"/>
      <c r="AB16900" s="221"/>
      <c r="AC16900" s="221"/>
      <c r="AD16900" s="221"/>
      <c r="AE16900" s="237"/>
      <c r="AF16900" s="168"/>
      <c r="AG16900" s="168"/>
      <c r="AH16900" s="168"/>
    </row>
    <row r="16901" spans="19:34" x14ac:dyDescent="0.2">
      <c r="S16901" s="226" t="e">
        <f t="shared" si="351"/>
        <v>#REF!</v>
      </c>
      <c r="T16901" s="168"/>
      <c r="U16901" s="168"/>
      <c r="V16901" s="168"/>
      <c r="W16901" s="169"/>
      <c r="X16901" s="221"/>
      <c r="Y16901" s="221"/>
      <c r="Z16901" s="221"/>
      <c r="AA16901" s="222"/>
      <c r="AB16901" s="221"/>
      <c r="AC16901" s="221"/>
      <c r="AD16901" s="221"/>
      <c r="AE16901" s="237"/>
      <c r="AF16901" s="168"/>
      <c r="AG16901" s="168"/>
      <c r="AH16901" s="168"/>
    </row>
    <row r="16902" spans="19:34" x14ac:dyDescent="0.2">
      <c r="S16902" s="226" t="e">
        <f t="shared" si="351"/>
        <v>#REF!</v>
      </c>
      <c r="T16902" s="168"/>
      <c r="U16902" s="168"/>
      <c r="V16902" s="168"/>
      <c r="W16902" s="169"/>
      <c r="X16902" s="221"/>
      <c r="Y16902" s="221"/>
      <c r="Z16902" s="221"/>
      <c r="AA16902" s="222"/>
      <c r="AB16902" s="221"/>
      <c r="AC16902" s="221"/>
      <c r="AD16902" s="221"/>
      <c r="AE16902" s="237"/>
      <c r="AF16902" s="168"/>
      <c r="AG16902" s="168"/>
      <c r="AH16902" s="168"/>
    </row>
    <row r="16903" spans="19:34" x14ac:dyDescent="0.2">
      <c r="S16903" s="226" t="e">
        <f t="shared" si="351"/>
        <v>#REF!</v>
      </c>
      <c r="T16903" s="168"/>
      <c r="U16903" s="168"/>
      <c r="V16903" s="168"/>
      <c r="W16903" s="169"/>
      <c r="X16903" s="221"/>
      <c r="Y16903" s="221"/>
      <c r="Z16903" s="221"/>
      <c r="AA16903" s="222"/>
      <c r="AB16903" s="221"/>
      <c r="AC16903" s="221"/>
      <c r="AD16903" s="221"/>
      <c r="AE16903" s="237"/>
      <c r="AF16903" s="168"/>
      <c r="AG16903" s="168"/>
      <c r="AH16903" s="168"/>
    </row>
    <row r="16904" spans="19:34" x14ac:dyDescent="0.2">
      <c r="S16904" s="226" t="e">
        <f t="shared" si="351"/>
        <v>#REF!</v>
      </c>
      <c r="T16904" s="168"/>
      <c r="U16904" s="168"/>
      <c r="V16904" s="168"/>
      <c r="W16904" s="169"/>
      <c r="X16904" s="221"/>
      <c r="Y16904" s="221"/>
      <c r="Z16904" s="221"/>
      <c r="AA16904" s="222"/>
      <c r="AB16904" s="221"/>
      <c r="AC16904" s="221"/>
      <c r="AD16904" s="221"/>
      <c r="AE16904" s="237"/>
      <c r="AF16904" s="168"/>
      <c r="AG16904" s="168"/>
      <c r="AH16904" s="168"/>
    </row>
    <row r="16905" spans="19:34" x14ac:dyDescent="0.2">
      <c r="S16905" s="226" t="e">
        <f t="shared" si="351"/>
        <v>#REF!</v>
      </c>
      <c r="T16905" s="168"/>
      <c r="U16905" s="168"/>
      <c r="V16905" s="168"/>
      <c r="W16905" s="169"/>
      <c r="X16905" s="221"/>
      <c r="Y16905" s="221"/>
      <c r="Z16905" s="221"/>
      <c r="AA16905" s="222"/>
      <c r="AB16905" s="221"/>
      <c r="AC16905" s="221"/>
      <c r="AD16905" s="221"/>
      <c r="AE16905" s="237"/>
      <c r="AF16905" s="168"/>
      <c r="AG16905" s="168"/>
      <c r="AH16905" s="168"/>
    </row>
    <row r="16906" spans="19:34" x14ac:dyDescent="0.2">
      <c r="S16906" s="226" t="e">
        <f t="shared" si="351"/>
        <v>#REF!</v>
      </c>
      <c r="T16906" s="168"/>
      <c r="U16906" s="168"/>
      <c r="V16906" s="168"/>
      <c r="W16906" s="169"/>
      <c r="X16906" s="221"/>
      <c r="Y16906" s="221"/>
      <c r="Z16906" s="221"/>
      <c r="AA16906" s="222"/>
      <c r="AB16906" s="221"/>
      <c r="AC16906" s="221"/>
      <c r="AD16906" s="221"/>
      <c r="AE16906" s="237"/>
      <c r="AF16906" s="168"/>
      <c r="AG16906" s="168"/>
      <c r="AH16906" s="168"/>
    </row>
    <row r="16907" spans="19:34" x14ac:dyDescent="0.2">
      <c r="S16907" s="226" t="e">
        <f t="shared" si="351"/>
        <v>#REF!</v>
      </c>
      <c r="T16907" s="168"/>
      <c r="U16907" s="168"/>
      <c r="V16907" s="168"/>
      <c r="W16907" s="169"/>
      <c r="X16907" s="221"/>
      <c r="Y16907" s="221"/>
      <c r="Z16907" s="221"/>
      <c r="AA16907" s="222"/>
      <c r="AB16907" s="221"/>
      <c r="AC16907" s="221"/>
      <c r="AD16907" s="221"/>
      <c r="AE16907" s="237"/>
      <c r="AF16907" s="168"/>
      <c r="AG16907" s="168"/>
      <c r="AH16907" s="168"/>
    </row>
    <row r="16908" spans="19:34" x14ac:dyDescent="0.2">
      <c r="S16908" s="226" t="e">
        <f t="shared" si="351"/>
        <v>#REF!</v>
      </c>
      <c r="T16908" s="168"/>
      <c r="U16908" s="168"/>
      <c r="V16908" s="168"/>
      <c r="W16908" s="169"/>
      <c r="X16908" s="221"/>
      <c r="Y16908" s="221"/>
      <c r="Z16908" s="221"/>
      <c r="AA16908" s="222"/>
      <c r="AB16908" s="221"/>
      <c r="AC16908" s="221"/>
      <c r="AD16908" s="221"/>
      <c r="AE16908" s="237"/>
      <c r="AF16908" s="168"/>
      <c r="AG16908" s="168"/>
      <c r="AH16908" s="168"/>
    </row>
    <row r="16909" spans="19:34" x14ac:dyDescent="0.2">
      <c r="S16909" s="226" t="e">
        <f t="shared" si="351"/>
        <v>#REF!</v>
      </c>
      <c r="T16909" s="168"/>
      <c r="U16909" s="168"/>
      <c r="V16909" s="168"/>
      <c r="W16909" s="169"/>
      <c r="X16909" s="221"/>
      <c r="Y16909" s="221"/>
      <c r="Z16909" s="221"/>
      <c r="AA16909" s="222"/>
      <c r="AB16909" s="221"/>
      <c r="AC16909" s="221"/>
      <c r="AD16909" s="221"/>
      <c r="AE16909" s="237"/>
      <c r="AF16909" s="168"/>
      <c r="AG16909" s="168"/>
      <c r="AH16909" s="168"/>
    </row>
    <row r="16910" spans="19:34" x14ac:dyDescent="0.2">
      <c r="S16910" s="226" t="e">
        <f t="shared" si="351"/>
        <v>#REF!</v>
      </c>
      <c r="T16910" s="168"/>
      <c r="U16910" s="168"/>
      <c r="V16910" s="168"/>
      <c r="W16910" s="169"/>
      <c r="X16910" s="221"/>
      <c r="Y16910" s="221"/>
      <c r="Z16910" s="221"/>
      <c r="AA16910" s="222"/>
      <c r="AB16910" s="221"/>
      <c r="AC16910" s="221"/>
      <c r="AD16910" s="221"/>
      <c r="AE16910" s="237"/>
      <c r="AF16910" s="168"/>
      <c r="AG16910" s="168"/>
      <c r="AH16910" s="168"/>
    </row>
    <row r="16911" spans="19:34" x14ac:dyDescent="0.2">
      <c r="S16911" s="226" t="e">
        <f t="shared" si="351"/>
        <v>#REF!</v>
      </c>
      <c r="T16911" s="168"/>
      <c r="U16911" s="168"/>
      <c r="V16911" s="168"/>
      <c r="W16911" s="169"/>
      <c r="X16911" s="221"/>
      <c r="Y16911" s="221"/>
      <c r="Z16911" s="221"/>
      <c r="AA16911" s="222"/>
      <c r="AB16911" s="221"/>
      <c r="AC16911" s="221"/>
      <c r="AD16911" s="221"/>
      <c r="AE16911" s="237"/>
      <c r="AF16911" s="168"/>
      <c r="AG16911" s="168"/>
      <c r="AH16911" s="168"/>
    </row>
    <row r="16912" spans="19:34" x14ac:dyDescent="0.2">
      <c r="S16912" s="226" t="e">
        <f t="shared" si="351"/>
        <v>#REF!</v>
      </c>
      <c r="T16912" s="168"/>
      <c r="U16912" s="168"/>
      <c r="V16912" s="168"/>
      <c r="W16912" s="169"/>
      <c r="X16912" s="221"/>
      <c r="Y16912" s="221"/>
      <c r="Z16912" s="221"/>
      <c r="AA16912" s="222"/>
      <c r="AB16912" s="221"/>
      <c r="AC16912" s="221"/>
      <c r="AD16912" s="221"/>
      <c r="AE16912" s="237"/>
      <c r="AF16912" s="168"/>
      <c r="AG16912" s="168"/>
      <c r="AH16912" s="168"/>
    </row>
    <row r="16913" spans="19:34" x14ac:dyDescent="0.2">
      <c r="S16913" s="226" t="e">
        <f t="shared" si="351"/>
        <v>#REF!</v>
      </c>
      <c r="T16913" s="168"/>
      <c r="U16913" s="168"/>
      <c r="V16913" s="168"/>
      <c r="W16913" s="169"/>
      <c r="X16913" s="221"/>
      <c r="Y16913" s="221"/>
      <c r="Z16913" s="221"/>
      <c r="AA16913" s="222"/>
      <c r="AB16913" s="221"/>
      <c r="AC16913" s="221"/>
      <c r="AD16913" s="221"/>
      <c r="AE16913" s="237"/>
      <c r="AF16913" s="168"/>
      <c r="AG16913" s="168"/>
      <c r="AH16913" s="168"/>
    </row>
    <row r="16914" spans="19:34" x14ac:dyDescent="0.2">
      <c r="S16914" s="226" t="e">
        <f t="shared" si="351"/>
        <v>#REF!</v>
      </c>
      <c r="T16914" s="168"/>
      <c r="U16914" s="168"/>
      <c r="V16914" s="168"/>
      <c r="W16914" s="169"/>
      <c r="X16914" s="221"/>
      <c r="Y16914" s="221"/>
      <c r="Z16914" s="221"/>
      <c r="AA16914" s="222"/>
      <c r="AB16914" s="221"/>
      <c r="AC16914" s="221"/>
      <c r="AD16914" s="221"/>
      <c r="AE16914" s="237"/>
      <c r="AF16914" s="168"/>
      <c r="AG16914" s="168"/>
      <c r="AH16914" s="168"/>
    </row>
    <row r="16915" spans="19:34" x14ac:dyDescent="0.2">
      <c r="S16915" s="226" t="e">
        <f t="shared" si="351"/>
        <v>#REF!</v>
      </c>
      <c r="T16915" s="168"/>
      <c r="U16915" s="168"/>
      <c r="V16915" s="168"/>
      <c r="W16915" s="169"/>
      <c r="X16915" s="221"/>
      <c r="Y16915" s="221"/>
      <c r="Z16915" s="221"/>
      <c r="AA16915" s="222"/>
      <c r="AB16915" s="221"/>
      <c r="AC16915" s="221"/>
      <c r="AD16915" s="221"/>
      <c r="AE16915" s="237"/>
      <c r="AF16915" s="168"/>
      <c r="AG16915" s="168"/>
      <c r="AH16915" s="168"/>
    </row>
    <row r="16916" spans="19:34" x14ac:dyDescent="0.2">
      <c r="S16916" s="226" t="e">
        <f t="shared" si="351"/>
        <v>#REF!</v>
      </c>
      <c r="T16916" s="168"/>
      <c r="U16916" s="168"/>
      <c r="V16916" s="168"/>
      <c r="W16916" s="169"/>
      <c r="X16916" s="221"/>
      <c r="Y16916" s="221"/>
      <c r="Z16916" s="221"/>
      <c r="AA16916" s="222"/>
      <c r="AB16916" s="221"/>
      <c r="AC16916" s="221"/>
      <c r="AD16916" s="221"/>
      <c r="AE16916" s="237"/>
      <c r="AF16916" s="168"/>
      <c r="AG16916" s="168"/>
      <c r="AH16916" s="168"/>
    </row>
    <row r="16917" spans="19:34" x14ac:dyDescent="0.2">
      <c r="S16917" s="226" t="e">
        <f t="shared" si="351"/>
        <v>#REF!</v>
      </c>
      <c r="T16917" s="168"/>
      <c r="U16917" s="168"/>
      <c r="V16917" s="168"/>
      <c r="W16917" s="169"/>
      <c r="X16917" s="221"/>
      <c r="Y16917" s="221"/>
      <c r="Z16917" s="221"/>
      <c r="AA16917" s="222"/>
      <c r="AB16917" s="221"/>
      <c r="AC16917" s="221"/>
      <c r="AD16917" s="221"/>
      <c r="AE16917" s="237"/>
      <c r="AF16917" s="168"/>
      <c r="AG16917" s="168"/>
      <c r="AH16917" s="168"/>
    </row>
    <row r="16918" spans="19:34" x14ac:dyDescent="0.2">
      <c r="S16918" s="226" t="e">
        <f t="shared" si="351"/>
        <v>#REF!</v>
      </c>
      <c r="T16918" s="168"/>
      <c r="U16918" s="168"/>
      <c r="V16918" s="168"/>
      <c r="W16918" s="169"/>
      <c r="X16918" s="221"/>
      <c r="Y16918" s="221"/>
      <c r="Z16918" s="221"/>
      <c r="AA16918" s="222"/>
      <c r="AB16918" s="221"/>
      <c r="AC16918" s="221"/>
      <c r="AD16918" s="221"/>
      <c r="AE16918" s="237"/>
      <c r="AF16918" s="168"/>
      <c r="AG16918" s="168"/>
      <c r="AH16918" s="168"/>
    </row>
    <row r="16919" spans="19:34" x14ac:dyDescent="0.2">
      <c r="S16919" s="226" t="e">
        <f t="shared" si="351"/>
        <v>#REF!</v>
      </c>
      <c r="T16919" s="168"/>
      <c r="U16919" s="168"/>
      <c r="V16919" s="168"/>
      <c r="W16919" s="169"/>
      <c r="X16919" s="221"/>
      <c r="Y16919" s="221"/>
      <c r="Z16919" s="221"/>
      <c r="AA16919" s="222"/>
      <c r="AB16919" s="221"/>
      <c r="AC16919" s="221"/>
      <c r="AD16919" s="221"/>
      <c r="AE16919" s="237"/>
      <c r="AF16919" s="168"/>
      <c r="AG16919" s="168"/>
      <c r="AH16919" s="168"/>
    </row>
    <row r="16920" spans="19:34" x14ac:dyDescent="0.2">
      <c r="S16920" s="226" t="e">
        <f t="shared" si="351"/>
        <v>#REF!</v>
      </c>
      <c r="T16920" s="168"/>
      <c r="U16920" s="168"/>
      <c r="V16920" s="168"/>
      <c r="W16920" s="169"/>
      <c r="X16920" s="221"/>
      <c r="Y16920" s="221"/>
      <c r="Z16920" s="221"/>
      <c r="AA16920" s="222"/>
      <c r="AB16920" s="221"/>
      <c r="AC16920" s="221"/>
      <c r="AD16920" s="221"/>
      <c r="AE16920" s="237"/>
      <c r="AF16920" s="168"/>
      <c r="AG16920" s="168"/>
      <c r="AH16920" s="168"/>
    </row>
    <row r="16921" spans="19:34" x14ac:dyDescent="0.2">
      <c r="S16921" s="226" t="e">
        <f t="shared" si="351"/>
        <v>#REF!</v>
      </c>
      <c r="T16921" s="168"/>
      <c r="U16921" s="168"/>
      <c r="V16921" s="168"/>
      <c r="W16921" s="169"/>
      <c r="X16921" s="221"/>
      <c r="Y16921" s="221"/>
      <c r="Z16921" s="221"/>
      <c r="AA16921" s="222"/>
      <c r="AB16921" s="221"/>
      <c r="AC16921" s="221"/>
      <c r="AD16921" s="221"/>
      <c r="AE16921" s="237"/>
      <c r="AF16921" s="168"/>
      <c r="AG16921" s="168"/>
      <c r="AH16921" s="168"/>
    </row>
    <row r="16922" spans="19:34" x14ac:dyDescent="0.2">
      <c r="S16922" s="226" t="e">
        <f t="shared" si="351"/>
        <v>#REF!</v>
      </c>
      <c r="T16922" s="168"/>
      <c r="U16922" s="168"/>
      <c r="V16922" s="168"/>
      <c r="W16922" s="169"/>
      <c r="X16922" s="221"/>
      <c r="Y16922" s="221"/>
      <c r="Z16922" s="221"/>
      <c r="AA16922" s="222"/>
      <c r="AB16922" s="221"/>
      <c r="AC16922" s="221"/>
      <c r="AD16922" s="221"/>
      <c r="AE16922" s="237"/>
      <c r="AF16922" s="168"/>
      <c r="AG16922" s="168"/>
      <c r="AH16922" s="168"/>
    </row>
    <row r="16923" spans="19:34" x14ac:dyDescent="0.2">
      <c r="S16923" s="226" t="e">
        <f t="shared" si="351"/>
        <v>#REF!</v>
      </c>
      <c r="T16923" s="168"/>
      <c r="U16923" s="168"/>
      <c r="V16923" s="168"/>
      <c r="W16923" s="169"/>
      <c r="X16923" s="221"/>
      <c r="Y16923" s="221"/>
      <c r="Z16923" s="221"/>
      <c r="AA16923" s="222"/>
      <c r="AB16923" s="221"/>
      <c r="AC16923" s="221"/>
      <c r="AD16923" s="221"/>
      <c r="AE16923" s="237"/>
      <c r="AF16923" s="168"/>
      <c r="AG16923" s="168"/>
      <c r="AH16923" s="168"/>
    </row>
    <row r="16924" spans="19:34" x14ac:dyDescent="0.2">
      <c r="S16924" s="226" t="e">
        <f t="shared" si="351"/>
        <v>#REF!</v>
      </c>
      <c r="T16924" s="168"/>
      <c r="U16924" s="168"/>
      <c r="V16924" s="168"/>
      <c r="W16924" s="169"/>
      <c r="X16924" s="221"/>
      <c r="Y16924" s="221"/>
      <c r="Z16924" s="221"/>
      <c r="AA16924" s="222"/>
      <c r="AB16924" s="221"/>
      <c r="AC16924" s="221"/>
      <c r="AD16924" s="221"/>
      <c r="AE16924" s="237"/>
      <c r="AF16924" s="168"/>
      <c r="AG16924" s="168"/>
      <c r="AH16924" s="168"/>
    </row>
    <row r="16925" spans="19:34" x14ac:dyDescent="0.2">
      <c r="S16925" s="226" t="e">
        <f t="shared" si="351"/>
        <v>#REF!</v>
      </c>
      <c r="T16925" s="168"/>
      <c r="U16925" s="168"/>
      <c r="V16925" s="168"/>
      <c r="W16925" s="169"/>
      <c r="X16925" s="221"/>
      <c r="Y16925" s="221"/>
      <c r="Z16925" s="221"/>
      <c r="AA16925" s="222"/>
      <c r="AB16925" s="221"/>
      <c r="AC16925" s="221"/>
      <c r="AD16925" s="221"/>
      <c r="AE16925" s="237"/>
      <c r="AF16925" s="168"/>
      <c r="AG16925" s="168"/>
      <c r="AH16925" s="168"/>
    </row>
    <row r="16926" spans="19:34" x14ac:dyDescent="0.2">
      <c r="S16926" s="226" t="e">
        <f t="shared" si="351"/>
        <v>#REF!</v>
      </c>
      <c r="T16926" s="168"/>
      <c r="U16926" s="168"/>
      <c r="V16926" s="168"/>
      <c r="W16926" s="169"/>
      <c r="X16926" s="221"/>
      <c r="Y16926" s="221"/>
      <c r="Z16926" s="221"/>
      <c r="AA16926" s="222"/>
      <c r="AB16926" s="221"/>
      <c r="AC16926" s="221"/>
      <c r="AD16926" s="221"/>
      <c r="AE16926" s="237"/>
      <c r="AF16926" s="168"/>
      <c r="AG16926" s="168"/>
      <c r="AH16926" s="168"/>
    </row>
    <row r="16927" spans="19:34" x14ac:dyDescent="0.2">
      <c r="S16927" s="226" t="e">
        <f t="shared" si="351"/>
        <v>#REF!</v>
      </c>
      <c r="T16927" s="168"/>
      <c r="U16927" s="168"/>
      <c r="V16927" s="168"/>
      <c r="W16927" s="169"/>
      <c r="X16927" s="221"/>
      <c r="Y16927" s="221"/>
      <c r="Z16927" s="221"/>
      <c r="AA16927" s="222"/>
      <c r="AB16927" s="221"/>
      <c r="AC16927" s="221"/>
      <c r="AD16927" s="221"/>
      <c r="AE16927" s="237"/>
      <c r="AF16927" s="168"/>
      <c r="AG16927" s="168"/>
      <c r="AH16927" s="168"/>
    </row>
    <row r="16928" spans="19:34" x14ac:dyDescent="0.2">
      <c r="S16928" s="226" t="e">
        <f t="shared" si="351"/>
        <v>#REF!</v>
      </c>
      <c r="T16928" s="168"/>
      <c r="U16928" s="168"/>
      <c r="V16928" s="168"/>
      <c r="W16928" s="169"/>
      <c r="X16928" s="221"/>
      <c r="Y16928" s="221"/>
      <c r="Z16928" s="221"/>
      <c r="AA16928" s="222"/>
      <c r="AB16928" s="221"/>
      <c r="AC16928" s="221"/>
      <c r="AD16928" s="221"/>
      <c r="AE16928" s="237"/>
      <c r="AF16928" s="168"/>
      <c r="AG16928" s="168"/>
      <c r="AH16928" s="168"/>
    </row>
    <row r="16929" spans="19:34" x14ac:dyDescent="0.2">
      <c r="S16929" s="226" t="e">
        <f t="shared" si="351"/>
        <v>#REF!</v>
      </c>
      <c r="T16929" s="168"/>
      <c r="U16929" s="168"/>
      <c r="V16929" s="168"/>
      <c r="W16929" s="169"/>
      <c r="X16929" s="221"/>
      <c r="Y16929" s="221"/>
      <c r="Z16929" s="221"/>
      <c r="AA16929" s="222"/>
      <c r="AB16929" s="221"/>
      <c r="AC16929" s="221"/>
      <c r="AD16929" s="221"/>
      <c r="AE16929" s="237"/>
      <c r="AF16929" s="168"/>
      <c r="AG16929" s="168"/>
      <c r="AH16929" s="168"/>
    </row>
    <row r="16930" spans="19:34" x14ac:dyDescent="0.2">
      <c r="S16930" s="226" t="e">
        <f t="shared" si="351"/>
        <v>#REF!</v>
      </c>
      <c r="T16930" s="168"/>
      <c r="U16930" s="168"/>
      <c r="V16930" s="168"/>
      <c r="W16930" s="169"/>
      <c r="X16930" s="221"/>
      <c r="Y16930" s="221"/>
      <c r="Z16930" s="221"/>
      <c r="AA16930" s="222"/>
      <c r="AB16930" s="221"/>
      <c r="AC16930" s="221"/>
      <c r="AD16930" s="221"/>
      <c r="AE16930" s="237"/>
      <c r="AF16930" s="168"/>
      <c r="AG16930" s="168"/>
      <c r="AH16930" s="168"/>
    </row>
    <row r="16931" spans="19:34" x14ac:dyDescent="0.2">
      <c r="S16931" s="226" t="e">
        <f t="shared" si="351"/>
        <v>#REF!</v>
      </c>
      <c r="T16931" s="168"/>
      <c r="U16931" s="168"/>
      <c r="V16931" s="168"/>
      <c r="W16931" s="169"/>
      <c r="X16931" s="221"/>
      <c r="Y16931" s="221"/>
      <c r="Z16931" s="221"/>
      <c r="AA16931" s="222"/>
      <c r="AB16931" s="221"/>
      <c r="AC16931" s="221"/>
      <c r="AD16931" s="221"/>
      <c r="AE16931" s="237"/>
      <c r="AF16931" s="168"/>
      <c r="AG16931" s="168"/>
      <c r="AH16931" s="168"/>
    </row>
    <row r="16932" spans="19:34" x14ac:dyDescent="0.2">
      <c r="S16932" s="226" t="e">
        <f t="shared" si="351"/>
        <v>#REF!</v>
      </c>
      <c r="T16932" s="168"/>
      <c r="U16932" s="168"/>
      <c r="V16932" s="168"/>
      <c r="W16932" s="169"/>
      <c r="X16932" s="221"/>
      <c r="Y16932" s="221"/>
      <c r="Z16932" s="221"/>
      <c r="AA16932" s="222"/>
      <c r="AB16932" s="221"/>
      <c r="AC16932" s="221"/>
      <c r="AD16932" s="221"/>
      <c r="AE16932" s="237"/>
      <c r="AF16932" s="168"/>
      <c r="AG16932" s="168"/>
      <c r="AH16932" s="168"/>
    </row>
    <row r="16933" spans="19:34" x14ac:dyDescent="0.2">
      <c r="S16933" s="226" t="e">
        <f t="shared" si="351"/>
        <v>#REF!</v>
      </c>
      <c r="T16933" s="168"/>
      <c r="U16933" s="168"/>
      <c r="V16933" s="168"/>
      <c r="W16933" s="169"/>
      <c r="X16933" s="221"/>
      <c r="Y16933" s="221"/>
      <c r="Z16933" s="221"/>
      <c r="AA16933" s="222"/>
      <c r="AB16933" s="221"/>
      <c r="AC16933" s="221"/>
      <c r="AD16933" s="221"/>
      <c r="AE16933" s="237"/>
      <c r="AF16933" s="168"/>
      <c r="AG16933" s="168"/>
      <c r="AH16933" s="168"/>
    </row>
    <row r="16934" spans="19:34" x14ac:dyDescent="0.2">
      <c r="S16934" s="226" t="e">
        <f t="shared" si="351"/>
        <v>#REF!</v>
      </c>
      <c r="T16934" s="168"/>
      <c r="U16934" s="168"/>
      <c r="V16934" s="168"/>
      <c r="W16934" s="169"/>
      <c r="X16934" s="221"/>
      <c r="Y16934" s="221"/>
      <c r="Z16934" s="221"/>
      <c r="AA16934" s="222"/>
      <c r="AB16934" s="221"/>
      <c r="AC16934" s="221"/>
      <c r="AD16934" s="221"/>
      <c r="AE16934" s="237"/>
      <c r="AF16934" s="168"/>
      <c r="AG16934" s="168"/>
      <c r="AH16934" s="168"/>
    </row>
    <row r="16935" spans="19:34" x14ac:dyDescent="0.2">
      <c r="S16935" s="226" t="e">
        <f t="shared" si="351"/>
        <v>#REF!</v>
      </c>
      <c r="T16935" s="168"/>
      <c r="U16935" s="168"/>
      <c r="V16935" s="168"/>
      <c r="W16935" s="169"/>
      <c r="X16935" s="221"/>
      <c r="Y16935" s="221"/>
      <c r="Z16935" s="221"/>
      <c r="AA16935" s="222"/>
      <c r="AB16935" s="221"/>
      <c r="AC16935" s="221"/>
      <c r="AD16935" s="221"/>
      <c r="AE16935" s="237"/>
      <c r="AF16935" s="168"/>
      <c r="AG16935" s="168"/>
      <c r="AH16935" s="168"/>
    </row>
    <row r="16936" spans="19:34" x14ac:dyDescent="0.2">
      <c r="S16936" s="226" t="e">
        <f t="shared" si="351"/>
        <v>#REF!</v>
      </c>
      <c r="T16936" s="168"/>
      <c r="U16936" s="168"/>
      <c r="V16936" s="168"/>
      <c r="W16936" s="169"/>
      <c r="X16936" s="221"/>
      <c r="Y16936" s="221"/>
      <c r="Z16936" s="221"/>
      <c r="AA16936" s="222"/>
      <c r="AB16936" s="221"/>
      <c r="AC16936" s="221"/>
      <c r="AD16936" s="221"/>
      <c r="AE16936" s="237"/>
      <c r="AF16936" s="168"/>
      <c r="AG16936" s="168"/>
      <c r="AH16936" s="168"/>
    </row>
    <row r="16937" spans="19:34" x14ac:dyDescent="0.2">
      <c r="S16937" s="226" t="e">
        <f t="shared" si="351"/>
        <v>#REF!</v>
      </c>
      <c r="T16937" s="168"/>
      <c r="U16937" s="168"/>
      <c r="V16937" s="168"/>
      <c r="W16937" s="169"/>
      <c r="X16937" s="221"/>
      <c r="Y16937" s="221"/>
      <c r="Z16937" s="221"/>
      <c r="AA16937" s="222"/>
      <c r="AB16937" s="221"/>
      <c r="AC16937" s="221"/>
      <c r="AD16937" s="221"/>
      <c r="AE16937" s="237"/>
      <c r="AF16937" s="168"/>
      <c r="AG16937" s="168"/>
      <c r="AH16937" s="168"/>
    </row>
    <row r="16938" spans="19:34" x14ac:dyDescent="0.2">
      <c r="S16938" s="226" t="e">
        <f t="shared" si="351"/>
        <v>#REF!</v>
      </c>
      <c r="T16938" s="168"/>
      <c r="U16938" s="168"/>
      <c r="V16938" s="168"/>
      <c r="W16938" s="169"/>
      <c r="X16938" s="221"/>
      <c r="Y16938" s="221"/>
      <c r="Z16938" s="221"/>
      <c r="AA16938" s="222"/>
      <c r="AB16938" s="221"/>
      <c r="AC16938" s="221"/>
      <c r="AD16938" s="221"/>
      <c r="AE16938" s="237"/>
      <c r="AF16938" s="168"/>
      <c r="AG16938" s="168"/>
      <c r="AH16938" s="168"/>
    </row>
    <row r="16939" spans="19:34" x14ac:dyDescent="0.2">
      <c r="S16939" s="226" t="e">
        <f t="shared" si="351"/>
        <v>#REF!</v>
      </c>
      <c r="T16939" s="168"/>
      <c r="U16939" s="168"/>
      <c r="V16939" s="168"/>
      <c r="W16939" s="169"/>
      <c r="X16939" s="221"/>
      <c r="Y16939" s="221"/>
      <c r="Z16939" s="221"/>
      <c r="AA16939" s="222"/>
      <c r="AB16939" s="221"/>
      <c r="AC16939" s="221"/>
      <c r="AD16939" s="221"/>
      <c r="AE16939" s="237"/>
      <c r="AF16939" s="168"/>
      <c r="AG16939" s="168"/>
      <c r="AH16939" s="168"/>
    </row>
    <row r="16940" spans="19:34" x14ac:dyDescent="0.2">
      <c r="S16940" s="226" t="e">
        <f t="shared" si="351"/>
        <v>#REF!</v>
      </c>
      <c r="T16940" s="168"/>
      <c r="U16940" s="168"/>
      <c r="V16940" s="168"/>
      <c r="W16940" s="169"/>
      <c r="X16940" s="221"/>
      <c r="Y16940" s="221"/>
      <c r="Z16940" s="221"/>
      <c r="AA16940" s="222"/>
      <c r="AB16940" s="221"/>
      <c r="AC16940" s="221"/>
      <c r="AD16940" s="221"/>
      <c r="AE16940" s="237"/>
      <c r="AF16940" s="168"/>
      <c r="AG16940" s="168"/>
      <c r="AH16940" s="168"/>
    </row>
    <row r="16941" spans="19:34" x14ac:dyDescent="0.2">
      <c r="S16941" s="226" t="e">
        <f t="shared" si="351"/>
        <v>#REF!</v>
      </c>
      <c r="T16941" s="168"/>
      <c r="U16941" s="168"/>
      <c r="V16941" s="168"/>
      <c r="W16941" s="169"/>
      <c r="X16941" s="221"/>
      <c r="Y16941" s="221"/>
      <c r="Z16941" s="221"/>
      <c r="AA16941" s="222"/>
      <c r="AB16941" s="221"/>
      <c r="AC16941" s="221"/>
      <c r="AD16941" s="221"/>
      <c r="AE16941" s="237"/>
      <c r="AF16941" s="168"/>
      <c r="AG16941" s="168"/>
      <c r="AH16941" s="168"/>
    </row>
    <row r="16942" spans="19:34" x14ac:dyDescent="0.2">
      <c r="S16942" s="226" t="e">
        <f t="shared" si="351"/>
        <v>#REF!</v>
      </c>
      <c r="T16942" s="168"/>
      <c r="U16942" s="168"/>
      <c r="V16942" s="168"/>
      <c r="W16942" s="169"/>
      <c r="X16942" s="221"/>
      <c r="Y16942" s="221"/>
      <c r="Z16942" s="221"/>
      <c r="AA16942" s="222"/>
      <c r="AB16942" s="221"/>
      <c r="AC16942" s="221"/>
      <c r="AD16942" s="221"/>
      <c r="AE16942" s="237"/>
      <c r="AF16942" s="168"/>
      <c r="AG16942" s="168"/>
      <c r="AH16942" s="168"/>
    </row>
    <row r="16943" spans="19:34" x14ac:dyDescent="0.2">
      <c r="S16943" s="226" t="e">
        <f t="shared" si="351"/>
        <v>#REF!</v>
      </c>
      <c r="T16943" s="168"/>
      <c r="U16943" s="168"/>
      <c r="V16943" s="168"/>
      <c r="W16943" s="169"/>
      <c r="X16943" s="221"/>
      <c r="Y16943" s="221"/>
      <c r="Z16943" s="221"/>
      <c r="AA16943" s="222"/>
      <c r="AB16943" s="221"/>
      <c r="AC16943" s="221"/>
      <c r="AD16943" s="221"/>
      <c r="AE16943" s="237"/>
      <c r="AF16943" s="168"/>
      <c r="AG16943" s="168"/>
      <c r="AH16943" s="168"/>
    </row>
    <row r="16944" spans="19:34" x14ac:dyDescent="0.2">
      <c r="S16944" s="226" t="e">
        <f t="shared" si="351"/>
        <v>#REF!</v>
      </c>
      <c r="T16944" s="168"/>
      <c r="U16944" s="168"/>
      <c r="V16944" s="168"/>
      <c r="W16944" s="169"/>
      <c r="X16944" s="221"/>
      <c r="Y16944" s="221"/>
      <c r="Z16944" s="221"/>
      <c r="AA16944" s="222"/>
      <c r="AB16944" s="221"/>
      <c r="AC16944" s="221"/>
      <c r="AD16944" s="221"/>
      <c r="AE16944" s="237"/>
      <c r="AF16944" s="168"/>
      <c r="AG16944" s="168"/>
      <c r="AH16944" s="168"/>
    </row>
    <row r="16945" spans="19:34" x14ac:dyDescent="0.2">
      <c r="S16945" s="226" t="e">
        <f t="shared" si="351"/>
        <v>#REF!</v>
      </c>
      <c r="T16945" s="168"/>
      <c r="U16945" s="168"/>
      <c r="V16945" s="168"/>
      <c r="W16945" s="169"/>
      <c r="X16945" s="221"/>
      <c r="Y16945" s="221"/>
      <c r="Z16945" s="221"/>
      <c r="AA16945" s="222"/>
      <c r="AB16945" s="221"/>
      <c r="AC16945" s="221"/>
      <c r="AD16945" s="221"/>
      <c r="AE16945" s="237"/>
      <c r="AF16945" s="168"/>
      <c r="AG16945" s="168"/>
      <c r="AH16945" s="168"/>
    </row>
    <row r="16946" spans="19:34" x14ac:dyDescent="0.2">
      <c r="S16946" s="226" t="e">
        <f t="shared" si="351"/>
        <v>#REF!</v>
      </c>
      <c r="T16946" s="168"/>
      <c r="U16946" s="168"/>
      <c r="V16946" s="168"/>
      <c r="W16946" s="169"/>
      <c r="X16946" s="221"/>
      <c r="Y16946" s="221"/>
      <c r="Z16946" s="221"/>
      <c r="AA16946" s="222"/>
      <c r="AB16946" s="221"/>
      <c r="AC16946" s="221"/>
      <c r="AD16946" s="221"/>
      <c r="AE16946" s="237"/>
      <c r="AF16946" s="168"/>
      <c r="AG16946" s="168"/>
      <c r="AH16946" s="168"/>
    </row>
    <row r="16947" spans="19:34" x14ac:dyDescent="0.2">
      <c r="S16947" s="226" t="e">
        <f t="shared" si="351"/>
        <v>#REF!</v>
      </c>
      <c r="T16947" s="168"/>
      <c r="U16947" s="168"/>
      <c r="V16947" s="168"/>
      <c r="W16947" s="169"/>
      <c r="X16947" s="221"/>
      <c r="Y16947" s="221"/>
      <c r="Z16947" s="221"/>
      <c r="AA16947" s="222"/>
      <c r="AB16947" s="221"/>
      <c r="AC16947" s="221"/>
      <c r="AD16947" s="221"/>
      <c r="AE16947" s="237"/>
      <c r="AF16947" s="168"/>
      <c r="AG16947" s="168"/>
      <c r="AH16947" s="168"/>
    </row>
    <row r="16948" spans="19:34" x14ac:dyDescent="0.2">
      <c r="S16948" s="226" t="e">
        <f t="shared" si="351"/>
        <v>#REF!</v>
      </c>
      <c r="T16948" s="168"/>
      <c r="U16948" s="168"/>
      <c r="V16948" s="168"/>
      <c r="W16948" s="169"/>
      <c r="X16948" s="221"/>
      <c r="Y16948" s="221"/>
      <c r="Z16948" s="221"/>
      <c r="AA16948" s="222"/>
      <c r="AB16948" s="221"/>
      <c r="AC16948" s="221"/>
      <c r="AD16948" s="221"/>
      <c r="AE16948" s="237"/>
      <c r="AF16948" s="168"/>
      <c r="AG16948" s="168"/>
      <c r="AH16948" s="168"/>
    </row>
    <row r="16949" spans="19:34" x14ac:dyDescent="0.2">
      <c r="S16949" s="226" t="e">
        <f t="shared" si="351"/>
        <v>#REF!</v>
      </c>
      <c r="T16949" s="168"/>
      <c r="U16949" s="168"/>
      <c r="V16949" s="168"/>
      <c r="W16949" s="169"/>
      <c r="X16949" s="221"/>
      <c r="Y16949" s="221"/>
      <c r="Z16949" s="221"/>
      <c r="AA16949" s="222"/>
      <c r="AB16949" s="221"/>
      <c r="AC16949" s="221"/>
      <c r="AD16949" s="221"/>
      <c r="AE16949" s="237"/>
      <c r="AF16949" s="168"/>
      <c r="AG16949" s="168"/>
      <c r="AH16949" s="168"/>
    </row>
    <row r="16950" spans="19:34" x14ac:dyDescent="0.2">
      <c r="S16950" s="226" t="e">
        <f t="shared" si="351"/>
        <v>#REF!</v>
      </c>
      <c r="T16950" s="168"/>
      <c r="U16950" s="168"/>
      <c r="V16950" s="168"/>
      <c r="W16950" s="169"/>
      <c r="X16950" s="221"/>
      <c r="Y16950" s="221"/>
      <c r="Z16950" s="221"/>
      <c r="AA16950" s="222"/>
      <c r="AB16950" s="221"/>
      <c r="AC16950" s="221"/>
      <c r="AD16950" s="221"/>
      <c r="AE16950" s="237"/>
      <c r="AF16950" s="168"/>
      <c r="AG16950" s="168"/>
      <c r="AH16950" s="168"/>
    </row>
    <row r="16951" spans="19:34" x14ac:dyDescent="0.2">
      <c r="S16951" s="226" t="e">
        <f t="shared" si="351"/>
        <v>#REF!</v>
      </c>
      <c r="T16951" s="168"/>
      <c r="U16951" s="168"/>
      <c r="V16951" s="168"/>
      <c r="W16951" s="169"/>
      <c r="X16951" s="221"/>
      <c r="Y16951" s="221"/>
      <c r="Z16951" s="221"/>
      <c r="AA16951" s="222"/>
      <c r="AB16951" s="221"/>
      <c r="AC16951" s="221"/>
      <c r="AD16951" s="221"/>
      <c r="AE16951" s="237"/>
      <c r="AF16951" s="168"/>
      <c r="AG16951" s="168"/>
      <c r="AH16951" s="168"/>
    </row>
    <row r="16952" spans="19:34" x14ac:dyDescent="0.2">
      <c r="S16952" s="226" t="e">
        <f t="shared" si="351"/>
        <v>#REF!</v>
      </c>
      <c r="T16952" s="168"/>
      <c r="U16952" s="168"/>
      <c r="V16952" s="168"/>
      <c r="W16952" s="169"/>
      <c r="X16952" s="221"/>
      <c r="Y16952" s="221"/>
      <c r="Z16952" s="221"/>
      <c r="AA16952" s="222"/>
      <c r="AB16952" s="221"/>
      <c r="AC16952" s="221"/>
      <c r="AD16952" s="221"/>
      <c r="AE16952" s="237"/>
      <c r="AF16952" s="168"/>
      <c r="AG16952" s="168"/>
      <c r="AH16952" s="168"/>
    </row>
    <row r="16953" spans="19:34" x14ac:dyDescent="0.2">
      <c r="S16953" s="226" t="e">
        <f t="shared" si="351"/>
        <v>#REF!</v>
      </c>
      <c r="T16953" s="168"/>
      <c r="U16953" s="168"/>
      <c r="V16953" s="168"/>
      <c r="W16953" s="169"/>
      <c r="X16953" s="221"/>
      <c r="Y16953" s="221"/>
      <c r="Z16953" s="221"/>
      <c r="AA16953" s="222"/>
      <c r="AB16953" s="221"/>
      <c r="AC16953" s="221"/>
      <c r="AD16953" s="221"/>
      <c r="AE16953" s="237"/>
      <c r="AF16953" s="168"/>
      <c r="AG16953" s="168"/>
      <c r="AH16953" s="168"/>
    </row>
    <row r="16954" spans="19:34" x14ac:dyDescent="0.2">
      <c r="S16954" s="226" t="e">
        <f t="shared" si="351"/>
        <v>#REF!</v>
      </c>
      <c r="T16954" s="168"/>
      <c r="U16954" s="168"/>
      <c r="V16954" s="168"/>
      <c r="W16954" s="169"/>
      <c r="X16954" s="221"/>
      <c r="Y16954" s="221"/>
      <c r="Z16954" s="221"/>
      <c r="AA16954" s="222"/>
      <c r="AB16954" s="221"/>
      <c r="AC16954" s="221"/>
      <c r="AD16954" s="221"/>
      <c r="AE16954" s="237"/>
      <c r="AF16954" s="168"/>
      <c r="AG16954" s="168"/>
      <c r="AH16954" s="168"/>
    </row>
    <row r="16955" spans="19:34" x14ac:dyDescent="0.2">
      <c r="S16955" s="226" t="e">
        <f t="shared" si="351"/>
        <v>#REF!</v>
      </c>
      <c r="T16955" s="168"/>
      <c r="U16955" s="168"/>
      <c r="V16955" s="168"/>
      <c r="W16955" s="169"/>
      <c r="X16955" s="221"/>
      <c r="Y16955" s="221"/>
      <c r="Z16955" s="221"/>
      <c r="AA16955" s="222"/>
      <c r="AB16955" s="221"/>
      <c r="AC16955" s="221"/>
      <c r="AD16955" s="221"/>
      <c r="AE16955" s="237"/>
      <c r="AF16955" s="168"/>
      <c r="AG16955" s="168"/>
      <c r="AH16955" s="168"/>
    </row>
    <row r="16956" spans="19:34" x14ac:dyDescent="0.2">
      <c r="S16956" s="226" t="e">
        <f t="shared" si="351"/>
        <v>#REF!</v>
      </c>
      <c r="T16956" s="168"/>
      <c r="U16956" s="168"/>
      <c r="V16956" s="168"/>
      <c r="W16956" s="169"/>
      <c r="X16956" s="221"/>
      <c r="Y16956" s="221"/>
      <c r="Z16956" s="221"/>
      <c r="AA16956" s="222"/>
      <c r="AB16956" s="221"/>
      <c r="AC16956" s="221"/>
      <c r="AD16956" s="221"/>
      <c r="AE16956" s="237"/>
      <c r="AF16956" s="168"/>
      <c r="AG16956" s="168"/>
      <c r="AH16956" s="168"/>
    </row>
    <row r="16957" spans="19:34" x14ac:dyDescent="0.2">
      <c r="S16957" s="226" t="e">
        <f t="shared" si="351"/>
        <v>#REF!</v>
      </c>
      <c r="T16957" s="168"/>
      <c r="U16957" s="168"/>
      <c r="V16957" s="168"/>
      <c r="W16957" s="169"/>
      <c r="X16957" s="221"/>
      <c r="Y16957" s="221"/>
      <c r="Z16957" s="221"/>
      <c r="AA16957" s="222"/>
      <c r="AB16957" s="221"/>
      <c r="AC16957" s="221"/>
      <c r="AD16957" s="221"/>
      <c r="AE16957" s="237"/>
      <c r="AF16957" s="168"/>
      <c r="AG16957" s="168"/>
      <c r="AH16957" s="168"/>
    </row>
    <row r="16958" spans="19:34" x14ac:dyDescent="0.2">
      <c r="S16958" s="226" t="e">
        <f t="shared" si="351"/>
        <v>#REF!</v>
      </c>
      <c r="T16958" s="168"/>
      <c r="U16958" s="168"/>
      <c r="V16958" s="168"/>
      <c r="W16958" s="169"/>
      <c r="X16958" s="221"/>
      <c r="Y16958" s="221"/>
      <c r="Z16958" s="221"/>
      <c r="AA16958" s="222"/>
      <c r="AB16958" s="221"/>
      <c r="AC16958" s="221"/>
      <c r="AD16958" s="221"/>
      <c r="AE16958" s="237"/>
      <c r="AF16958" s="168"/>
      <c r="AG16958" s="168"/>
      <c r="AH16958" s="168"/>
    </row>
    <row r="16959" spans="19:34" x14ac:dyDescent="0.2">
      <c r="S16959" s="226" t="e">
        <f t="shared" si="351"/>
        <v>#REF!</v>
      </c>
      <c r="T16959" s="168"/>
      <c r="U16959" s="168"/>
      <c r="V16959" s="168"/>
      <c r="W16959" s="169"/>
      <c r="X16959" s="221"/>
      <c r="Y16959" s="221"/>
      <c r="Z16959" s="221"/>
      <c r="AA16959" s="222"/>
      <c r="AB16959" s="221"/>
      <c r="AC16959" s="221"/>
      <c r="AD16959" s="221"/>
      <c r="AE16959" s="237"/>
      <c r="AF16959" s="168"/>
      <c r="AG16959" s="168"/>
      <c r="AH16959" s="168"/>
    </row>
    <row r="16960" spans="19:34" x14ac:dyDescent="0.2">
      <c r="S16960" s="226" t="e">
        <f t="shared" si="351"/>
        <v>#REF!</v>
      </c>
      <c r="T16960" s="168"/>
      <c r="U16960" s="168"/>
      <c r="V16960" s="168"/>
      <c r="W16960" s="169"/>
      <c r="X16960" s="221"/>
      <c r="Y16960" s="221"/>
      <c r="Z16960" s="221"/>
      <c r="AA16960" s="222"/>
      <c r="AB16960" s="221"/>
      <c r="AC16960" s="221"/>
      <c r="AD16960" s="221"/>
      <c r="AE16960" s="237"/>
      <c r="AF16960" s="168"/>
      <c r="AG16960" s="168"/>
      <c r="AH16960" s="168"/>
    </row>
    <row r="16961" spans="19:34" x14ac:dyDescent="0.2">
      <c r="S16961" s="226" t="e">
        <f t="shared" ref="S16961:S17024" si="352">MID(#REF!,2,7)</f>
        <v>#REF!</v>
      </c>
      <c r="T16961" s="168"/>
      <c r="U16961" s="168"/>
      <c r="V16961" s="168"/>
      <c r="W16961" s="169"/>
      <c r="X16961" s="221"/>
      <c r="Y16961" s="221"/>
      <c r="Z16961" s="221"/>
      <c r="AA16961" s="222"/>
      <c r="AB16961" s="221"/>
      <c r="AC16961" s="221"/>
      <c r="AD16961" s="221"/>
      <c r="AE16961" s="237"/>
      <c r="AF16961" s="168"/>
      <c r="AG16961" s="168"/>
      <c r="AH16961" s="168"/>
    </row>
    <row r="16962" spans="19:34" x14ac:dyDescent="0.2">
      <c r="S16962" s="226" t="e">
        <f t="shared" si="352"/>
        <v>#REF!</v>
      </c>
      <c r="T16962" s="168"/>
      <c r="U16962" s="168"/>
      <c r="V16962" s="168"/>
      <c r="W16962" s="169"/>
      <c r="X16962" s="221"/>
      <c r="Y16962" s="221"/>
      <c r="Z16962" s="221"/>
      <c r="AA16962" s="222"/>
      <c r="AB16962" s="221"/>
      <c r="AC16962" s="221"/>
      <c r="AD16962" s="221"/>
      <c r="AE16962" s="237"/>
      <c r="AF16962" s="168"/>
      <c r="AG16962" s="168"/>
      <c r="AH16962" s="168"/>
    </row>
    <row r="16963" spans="19:34" x14ac:dyDescent="0.2">
      <c r="S16963" s="226" t="e">
        <f t="shared" si="352"/>
        <v>#REF!</v>
      </c>
      <c r="T16963" s="168"/>
      <c r="U16963" s="168"/>
      <c r="V16963" s="168"/>
      <c r="W16963" s="169"/>
      <c r="X16963" s="221"/>
      <c r="Y16963" s="221"/>
      <c r="Z16963" s="221"/>
      <c r="AA16963" s="222"/>
      <c r="AB16963" s="221"/>
      <c r="AC16963" s="221"/>
      <c r="AD16963" s="221"/>
      <c r="AE16963" s="237"/>
      <c r="AF16963" s="168"/>
      <c r="AG16963" s="168"/>
      <c r="AH16963" s="168"/>
    </row>
    <row r="16964" spans="19:34" x14ac:dyDescent="0.2">
      <c r="S16964" s="226" t="e">
        <f t="shared" si="352"/>
        <v>#REF!</v>
      </c>
      <c r="T16964" s="168"/>
      <c r="U16964" s="168"/>
      <c r="V16964" s="168"/>
      <c r="W16964" s="169"/>
      <c r="X16964" s="221"/>
      <c r="Y16964" s="221"/>
      <c r="Z16964" s="221"/>
      <c r="AA16964" s="222"/>
      <c r="AB16964" s="221"/>
      <c r="AC16964" s="221"/>
      <c r="AD16964" s="221"/>
      <c r="AE16964" s="237"/>
      <c r="AF16964" s="168"/>
      <c r="AG16964" s="168"/>
      <c r="AH16964" s="168"/>
    </row>
    <row r="16965" spans="19:34" x14ac:dyDescent="0.2">
      <c r="S16965" s="226" t="e">
        <f t="shared" si="352"/>
        <v>#REF!</v>
      </c>
      <c r="T16965" s="168"/>
      <c r="U16965" s="168"/>
      <c r="V16965" s="168"/>
      <c r="W16965" s="169"/>
      <c r="X16965" s="221"/>
      <c r="Y16965" s="221"/>
      <c r="Z16965" s="221"/>
      <c r="AA16965" s="222"/>
      <c r="AB16965" s="221"/>
      <c r="AC16965" s="221"/>
      <c r="AD16965" s="221"/>
      <c r="AE16965" s="237"/>
      <c r="AF16965" s="168"/>
      <c r="AG16965" s="168"/>
      <c r="AH16965" s="168"/>
    </row>
    <row r="16966" spans="19:34" x14ac:dyDescent="0.2">
      <c r="S16966" s="226" t="e">
        <f t="shared" si="352"/>
        <v>#REF!</v>
      </c>
      <c r="T16966" s="168"/>
      <c r="U16966" s="168"/>
      <c r="V16966" s="168"/>
      <c r="W16966" s="169"/>
      <c r="X16966" s="221"/>
      <c r="Y16966" s="221"/>
      <c r="Z16966" s="221"/>
      <c r="AA16966" s="222"/>
      <c r="AB16966" s="221"/>
      <c r="AC16966" s="221"/>
      <c r="AD16966" s="221"/>
      <c r="AE16966" s="237"/>
      <c r="AF16966" s="168"/>
      <c r="AG16966" s="168"/>
      <c r="AH16966" s="168"/>
    </row>
    <row r="16967" spans="19:34" x14ac:dyDescent="0.2">
      <c r="S16967" s="226" t="e">
        <f t="shared" si="352"/>
        <v>#REF!</v>
      </c>
      <c r="T16967" s="168"/>
      <c r="U16967" s="168"/>
      <c r="V16967" s="168"/>
      <c r="W16967" s="169"/>
      <c r="X16967" s="221"/>
      <c r="Y16967" s="221"/>
      <c r="Z16967" s="221"/>
      <c r="AA16967" s="222"/>
      <c r="AB16967" s="221"/>
      <c r="AC16967" s="221"/>
      <c r="AD16967" s="221"/>
      <c r="AE16967" s="237"/>
      <c r="AF16967" s="168"/>
      <c r="AG16967" s="168"/>
      <c r="AH16967" s="168"/>
    </row>
    <row r="16968" spans="19:34" x14ac:dyDescent="0.2">
      <c r="S16968" s="226" t="e">
        <f t="shared" si="352"/>
        <v>#REF!</v>
      </c>
      <c r="T16968" s="168"/>
      <c r="U16968" s="168"/>
      <c r="V16968" s="168"/>
      <c r="W16968" s="169"/>
      <c r="X16968" s="221"/>
      <c r="Y16968" s="221"/>
      <c r="Z16968" s="221"/>
      <c r="AA16968" s="222"/>
      <c r="AB16968" s="221"/>
      <c r="AC16968" s="221"/>
      <c r="AD16968" s="221"/>
      <c r="AE16968" s="237"/>
      <c r="AF16968" s="168"/>
      <c r="AG16968" s="168"/>
      <c r="AH16968" s="168"/>
    </row>
    <row r="16969" spans="19:34" x14ac:dyDescent="0.2">
      <c r="S16969" s="226" t="e">
        <f t="shared" si="352"/>
        <v>#REF!</v>
      </c>
      <c r="T16969" s="168"/>
      <c r="U16969" s="168"/>
      <c r="V16969" s="168"/>
      <c r="W16969" s="169"/>
      <c r="X16969" s="221"/>
      <c r="Y16969" s="221"/>
      <c r="Z16969" s="221"/>
      <c r="AA16969" s="222"/>
      <c r="AB16969" s="221"/>
      <c r="AC16969" s="221"/>
      <c r="AD16969" s="221"/>
      <c r="AE16969" s="237"/>
      <c r="AF16969" s="168"/>
      <c r="AG16969" s="168"/>
      <c r="AH16969" s="168"/>
    </row>
    <row r="16970" spans="19:34" x14ac:dyDescent="0.2">
      <c r="S16970" s="226" t="e">
        <f t="shared" si="352"/>
        <v>#REF!</v>
      </c>
      <c r="T16970" s="168"/>
      <c r="U16970" s="168"/>
      <c r="V16970" s="168"/>
      <c r="W16970" s="169"/>
      <c r="X16970" s="221"/>
      <c r="Y16970" s="221"/>
      <c r="Z16970" s="221"/>
      <c r="AA16970" s="222"/>
      <c r="AB16970" s="221"/>
      <c r="AC16970" s="221"/>
      <c r="AD16970" s="221"/>
      <c r="AE16970" s="237"/>
      <c r="AF16970" s="168"/>
      <c r="AG16970" s="168"/>
      <c r="AH16970" s="168"/>
    </row>
    <row r="16971" spans="19:34" x14ac:dyDescent="0.2">
      <c r="S16971" s="226" t="e">
        <f t="shared" si="352"/>
        <v>#REF!</v>
      </c>
      <c r="T16971" s="168"/>
      <c r="U16971" s="168"/>
      <c r="V16971" s="168"/>
      <c r="W16971" s="169"/>
      <c r="X16971" s="221"/>
      <c r="Y16971" s="221"/>
      <c r="Z16971" s="221"/>
      <c r="AA16971" s="222"/>
      <c r="AB16971" s="221"/>
      <c r="AC16971" s="221"/>
      <c r="AD16971" s="221"/>
      <c r="AE16971" s="237"/>
      <c r="AF16971" s="168"/>
      <c r="AG16971" s="168"/>
      <c r="AH16971" s="168"/>
    </row>
    <row r="16972" spans="19:34" x14ac:dyDescent="0.2">
      <c r="S16972" s="226" t="e">
        <f t="shared" si="352"/>
        <v>#REF!</v>
      </c>
      <c r="T16972" s="168"/>
      <c r="U16972" s="168"/>
      <c r="V16972" s="168"/>
      <c r="W16972" s="169"/>
      <c r="X16972" s="221"/>
      <c r="Y16972" s="221"/>
      <c r="Z16972" s="221"/>
      <c r="AA16972" s="222"/>
      <c r="AB16972" s="221"/>
      <c r="AC16972" s="221"/>
      <c r="AD16972" s="221"/>
      <c r="AE16972" s="237"/>
      <c r="AF16972" s="168"/>
      <c r="AG16972" s="168"/>
      <c r="AH16972" s="168"/>
    </row>
    <row r="16973" spans="19:34" x14ac:dyDescent="0.2">
      <c r="S16973" s="226" t="e">
        <f t="shared" si="352"/>
        <v>#REF!</v>
      </c>
      <c r="T16973" s="168"/>
      <c r="U16973" s="168"/>
      <c r="V16973" s="168"/>
      <c r="W16973" s="169"/>
      <c r="X16973" s="221"/>
      <c r="Y16973" s="221"/>
      <c r="Z16973" s="221"/>
      <c r="AA16973" s="222"/>
      <c r="AB16973" s="221"/>
      <c r="AC16973" s="221"/>
      <c r="AD16973" s="221"/>
      <c r="AE16973" s="237"/>
      <c r="AF16973" s="168"/>
      <c r="AG16973" s="168"/>
      <c r="AH16973" s="168"/>
    </row>
    <row r="16974" spans="19:34" x14ac:dyDescent="0.2">
      <c r="S16974" s="226" t="e">
        <f t="shared" si="352"/>
        <v>#REF!</v>
      </c>
      <c r="T16974" s="168"/>
      <c r="U16974" s="168"/>
      <c r="V16974" s="168"/>
      <c r="W16974" s="169"/>
      <c r="X16974" s="221"/>
      <c r="Y16974" s="221"/>
      <c r="Z16974" s="221"/>
      <c r="AA16974" s="222"/>
      <c r="AB16974" s="221"/>
      <c r="AC16974" s="221"/>
      <c r="AD16974" s="221"/>
      <c r="AE16974" s="237"/>
      <c r="AF16974" s="168"/>
      <c r="AG16974" s="168"/>
      <c r="AH16974" s="168"/>
    </row>
    <row r="16975" spans="19:34" x14ac:dyDescent="0.2">
      <c r="S16975" s="226" t="e">
        <f t="shared" si="352"/>
        <v>#REF!</v>
      </c>
      <c r="T16975" s="168"/>
      <c r="U16975" s="168"/>
      <c r="V16975" s="168"/>
      <c r="W16975" s="169"/>
      <c r="X16975" s="221"/>
      <c r="Y16975" s="221"/>
      <c r="Z16975" s="221"/>
      <c r="AA16975" s="222"/>
      <c r="AB16975" s="221"/>
      <c r="AC16975" s="221"/>
      <c r="AD16975" s="221"/>
      <c r="AE16975" s="237"/>
      <c r="AF16975" s="168"/>
      <c r="AG16975" s="168"/>
      <c r="AH16975" s="168"/>
    </row>
    <row r="16976" spans="19:34" x14ac:dyDescent="0.2">
      <c r="S16976" s="226" t="e">
        <f t="shared" si="352"/>
        <v>#REF!</v>
      </c>
      <c r="T16976" s="168"/>
      <c r="U16976" s="168"/>
      <c r="V16976" s="168"/>
      <c r="W16976" s="169"/>
      <c r="X16976" s="221"/>
      <c r="Y16976" s="221"/>
      <c r="Z16976" s="221"/>
      <c r="AA16976" s="222"/>
      <c r="AB16976" s="221"/>
      <c r="AC16976" s="221"/>
      <c r="AD16976" s="221"/>
      <c r="AE16976" s="237"/>
      <c r="AF16976" s="168"/>
      <c r="AG16976" s="168"/>
      <c r="AH16976" s="168"/>
    </row>
    <row r="16977" spans="19:34" x14ac:dyDescent="0.2">
      <c r="S16977" s="226" t="e">
        <f t="shared" si="352"/>
        <v>#REF!</v>
      </c>
      <c r="T16977" s="168"/>
      <c r="U16977" s="168"/>
      <c r="V16977" s="168"/>
      <c r="W16977" s="169"/>
      <c r="X16977" s="221"/>
      <c r="Y16977" s="221"/>
      <c r="Z16977" s="221"/>
      <c r="AA16977" s="222"/>
      <c r="AB16977" s="221"/>
      <c r="AC16977" s="221"/>
      <c r="AD16977" s="221"/>
      <c r="AE16977" s="237"/>
      <c r="AF16977" s="168"/>
      <c r="AG16977" s="168"/>
      <c r="AH16977" s="168"/>
    </row>
    <row r="16978" spans="19:34" x14ac:dyDescent="0.2">
      <c r="S16978" s="226" t="e">
        <f t="shared" si="352"/>
        <v>#REF!</v>
      </c>
      <c r="T16978" s="168"/>
      <c r="U16978" s="168"/>
      <c r="V16978" s="168"/>
      <c r="W16978" s="169"/>
      <c r="X16978" s="221"/>
      <c r="Y16978" s="221"/>
      <c r="Z16978" s="221"/>
      <c r="AA16978" s="222"/>
      <c r="AB16978" s="221"/>
      <c r="AC16978" s="221"/>
      <c r="AD16978" s="221"/>
      <c r="AE16978" s="237"/>
      <c r="AF16978" s="168"/>
      <c r="AG16978" s="168"/>
      <c r="AH16978" s="168"/>
    </row>
    <row r="16979" spans="19:34" x14ac:dyDescent="0.2">
      <c r="S16979" s="226" t="e">
        <f t="shared" si="352"/>
        <v>#REF!</v>
      </c>
      <c r="T16979" s="168"/>
      <c r="U16979" s="168"/>
      <c r="V16979" s="168"/>
      <c r="W16979" s="169"/>
      <c r="X16979" s="221"/>
      <c r="Y16979" s="221"/>
      <c r="Z16979" s="221"/>
      <c r="AA16979" s="222"/>
      <c r="AB16979" s="221"/>
      <c r="AC16979" s="221"/>
      <c r="AD16979" s="221"/>
      <c r="AE16979" s="237"/>
      <c r="AF16979" s="168"/>
      <c r="AG16979" s="168"/>
      <c r="AH16979" s="168"/>
    </row>
    <row r="16980" spans="19:34" x14ac:dyDescent="0.2">
      <c r="S16980" s="226" t="e">
        <f t="shared" si="352"/>
        <v>#REF!</v>
      </c>
      <c r="T16980" s="168"/>
      <c r="U16980" s="168"/>
      <c r="V16980" s="168"/>
      <c r="W16980" s="169"/>
      <c r="X16980" s="221"/>
      <c r="Y16980" s="221"/>
      <c r="Z16980" s="221"/>
      <c r="AA16980" s="222"/>
      <c r="AB16980" s="221"/>
      <c r="AC16980" s="221"/>
      <c r="AD16980" s="221"/>
      <c r="AE16980" s="237"/>
      <c r="AF16980" s="168"/>
      <c r="AG16980" s="168"/>
      <c r="AH16980" s="168"/>
    </row>
    <row r="16981" spans="19:34" x14ac:dyDescent="0.2">
      <c r="S16981" s="226" t="e">
        <f t="shared" si="352"/>
        <v>#REF!</v>
      </c>
      <c r="T16981" s="168"/>
      <c r="U16981" s="168"/>
      <c r="V16981" s="168"/>
      <c r="W16981" s="169"/>
      <c r="X16981" s="221"/>
      <c r="Y16981" s="221"/>
      <c r="Z16981" s="221"/>
      <c r="AA16981" s="222"/>
      <c r="AB16981" s="221"/>
      <c r="AC16981" s="221"/>
      <c r="AD16981" s="221"/>
      <c r="AE16981" s="237"/>
      <c r="AF16981" s="168"/>
      <c r="AG16981" s="168"/>
      <c r="AH16981" s="168"/>
    </row>
    <row r="16982" spans="19:34" x14ac:dyDescent="0.2">
      <c r="S16982" s="226" t="e">
        <f t="shared" si="352"/>
        <v>#REF!</v>
      </c>
      <c r="T16982" s="168"/>
      <c r="U16982" s="168"/>
      <c r="V16982" s="168"/>
      <c r="W16982" s="169"/>
      <c r="X16982" s="221"/>
      <c r="Y16982" s="221"/>
      <c r="Z16982" s="221"/>
      <c r="AA16982" s="222"/>
      <c r="AB16982" s="221"/>
      <c r="AC16982" s="221"/>
      <c r="AD16982" s="221"/>
      <c r="AE16982" s="237"/>
      <c r="AF16982" s="168"/>
      <c r="AG16982" s="168"/>
      <c r="AH16982" s="168"/>
    </row>
    <row r="16983" spans="19:34" x14ac:dyDescent="0.2">
      <c r="S16983" s="226" t="e">
        <f t="shared" si="352"/>
        <v>#REF!</v>
      </c>
      <c r="T16983" s="168"/>
      <c r="U16983" s="168"/>
      <c r="V16983" s="168"/>
      <c r="W16983" s="169"/>
      <c r="X16983" s="221"/>
      <c r="Y16983" s="221"/>
      <c r="Z16983" s="221"/>
      <c r="AA16983" s="222"/>
      <c r="AB16983" s="221"/>
      <c r="AC16983" s="221"/>
      <c r="AD16983" s="221"/>
      <c r="AE16983" s="237"/>
      <c r="AF16983" s="168"/>
      <c r="AG16983" s="168"/>
      <c r="AH16983" s="168"/>
    </row>
    <row r="16984" spans="19:34" x14ac:dyDescent="0.2">
      <c r="S16984" s="226" t="e">
        <f t="shared" si="352"/>
        <v>#REF!</v>
      </c>
      <c r="T16984" s="168"/>
      <c r="U16984" s="168"/>
      <c r="V16984" s="168"/>
      <c r="W16984" s="169"/>
      <c r="X16984" s="221"/>
      <c r="Y16984" s="221"/>
      <c r="Z16984" s="221"/>
      <c r="AA16984" s="222"/>
      <c r="AB16984" s="221"/>
      <c r="AC16984" s="221"/>
      <c r="AD16984" s="221"/>
      <c r="AE16984" s="237"/>
      <c r="AF16984" s="168"/>
      <c r="AG16984" s="168"/>
      <c r="AH16984" s="168"/>
    </row>
    <row r="16985" spans="19:34" x14ac:dyDescent="0.2">
      <c r="S16985" s="226" t="e">
        <f t="shared" si="352"/>
        <v>#REF!</v>
      </c>
      <c r="T16985" s="168"/>
      <c r="U16985" s="168"/>
      <c r="V16985" s="168"/>
      <c r="W16985" s="169"/>
      <c r="X16985" s="221"/>
      <c r="Y16985" s="221"/>
      <c r="Z16985" s="221"/>
      <c r="AA16985" s="222"/>
      <c r="AB16985" s="221"/>
      <c r="AC16985" s="221"/>
      <c r="AD16985" s="221"/>
      <c r="AE16985" s="237"/>
      <c r="AF16985" s="168"/>
      <c r="AG16985" s="168"/>
      <c r="AH16985" s="168"/>
    </row>
    <row r="16986" spans="19:34" x14ac:dyDescent="0.2">
      <c r="S16986" s="226" t="e">
        <f t="shared" si="352"/>
        <v>#REF!</v>
      </c>
      <c r="T16986" s="168"/>
      <c r="U16986" s="168"/>
      <c r="V16986" s="168"/>
      <c r="W16986" s="169"/>
      <c r="X16986" s="221"/>
      <c r="Y16986" s="221"/>
      <c r="Z16986" s="221"/>
      <c r="AA16986" s="222"/>
      <c r="AB16986" s="221"/>
      <c r="AC16986" s="221"/>
      <c r="AD16986" s="221"/>
      <c r="AE16986" s="237"/>
      <c r="AF16986" s="168"/>
      <c r="AG16986" s="168"/>
      <c r="AH16986" s="168"/>
    </row>
    <row r="16987" spans="19:34" x14ac:dyDescent="0.2">
      <c r="S16987" s="226" t="e">
        <f t="shared" si="352"/>
        <v>#REF!</v>
      </c>
      <c r="T16987" s="168"/>
      <c r="U16987" s="168"/>
      <c r="V16987" s="168"/>
      <c r="W16987" s="169"/>
      <c r="X16987" s="221"/>
      <c r="Y16987" s="221"/>
      <c r="Z16987" s="221"/>
      <c r="AA16987" s="222"/>
      <c r="AB16987" s="221"/>
      <c r="AC16987" s="221"/>
      <c r="AD16987" s="221"/>
      <c r="AE16987" s="237"/>
      <c r="AF16987" s="168"/>
      <c r="AG16987" s="168"/>
      <c r="AH16987" s="168"/>
    </row>
    <row r="16988" spans="19:34" x14ac:dyDescent="0.2">
      <c r="S16988" s="226" t="e">
        <f t="shared" si="352"/>
        <v>#REF!</v>
      </c>
      <c r="T16988" s="168"/>
      <c r="U16988" s="168"/>
      <c r="V16988" s="168"/>
      <c r="W16988" s="169"/>
      <c r="X16988" s="221"/>
      <c r="Y16988" s="221"/>
      <c r="Z16988" s="221"/>
      <c r="AA16988" s="222"/>
      <c r="AB16988" s="221"/>
      <c r="AC16988" s="221"/>
      <c r="AD16988" s="221"/>
      <c r="AE16988" s="237"/>
      <c r="AF16988" s="168"/>
      <c r="AG16988" s="168"/>
      <c r="AH16988" s="168"/>
    </row>
    <row r="16989" spans="19:34" x14ac:dyDescent="0.2">
      <c r="S16989" s="226" t="e">
        <f t="shared" si="352"/>
        <v>#REF!</v>
      </c>
      <c r="T16989" s="168"/>
      <c r="U16989" s="168"/>
      <c r="V16989" s="168"/>
      <c r="W16989" s="169"/>
      <c r="X16989" s="221"/>
      <c r="Y16989" s="221"/>
      <c r="Z16989" s="221"/>
      <c r="AA16989" s="222"/>
      <c r="AB16989" s="221"/>
      <c r="AC16989" s="221"/>
      <c r="AD16989" s="221"/>
      <c r="AE16989" s="237"/>
      <c r="AF16989" s="168"/>
      <c r="AG16989" s="168"/>
      <c r="AH16989" s="168"/>
    </row>
    <row r="16990" spans="19:34" x14ac:dyDescent="0.2">
      <c r="S16990" s="226" t="e">
        <f t="shared" si="352"/>
        <v>#REF!</v>
      </c>
      <c r="T16990" s="168"/>
      <c r="U16990" s="168"/>
      <c r="V16990" s="168"/>
      <c r="W16990" s="169"/>
      <c r="X16990" s="221"/>
      <c r="Y16990" s="221"/>
      <c r="Z16990" s="221"/>
      <c r="AA16990" s="222"/>
      <c r="AB16990" s="221"/>
      <c r="AC16990" s="221"/>
      <c r="AD16990" s="221"/>
      <c r="AE16990" s="237"/>
      <c r="AF16990" s="168"/>
      <c r="AG16990" s="168"/>
      <c r="AH16990" s="168"/>
    </row>
    <row r="16991" spans="19:34" x14ac:dyDescent="0.2">
      <c r="S16991" s="226" t="e">
        <f t="shared" si="352"/>
        <v>#REF!</v>
      </c>
      <c r="T16991" s="168"/>
      <c r="U16991" s="168"/>
      <c r="V16991" s="168"/>
      <c r="W16991" s="169"/>
      <c r="X16991" s="221"/>
      <c r="Y16991" s="221"/>
      <c r="Z16991" s="221"/>
      <c r="AA16991" s="222"/>
      <c r="AB16991" s="221"/>
      <c r="AC16991" s="221"/>
      <c r="AD16991" s="221"/>
      <c r="AE16991" s="237"/>
      <c r="AF16991" s="168"/>
      <c r="AG16991" s="168"/>
      <c r="AH16991" s="168"/>
    </row>
    <row r="16992" spans="19:34" x14ac:dyDescent="0.2">
      <c r="S16992" s="226" t="e">
        <f t="shared" si="352"/>
        <v>#REF!</v>
      </c>
      <c r="T16992" s="168"/>
      <c r="U16992" s="168"/>
      <c r="V16992" s="168"/>
      <c r="W16992" s="169"/>
      <c r="X16992" s="221"/>
      <c r="Y16992" s="221"/>
      <c r="Z16992" s="221"/>
      <c r="AA16992" s="222"/>
      <c r="AB16992" s="221"/>
      <c r="AC16992" s="221"/>
      <c r="AD16992" s="221"/>
      <c r="AE16992" s="237"/>
      <c r="AF16992" s="168"/>
      <c r="AG16992" s="168"/>
      <c r="AH16992" s="168"/>
    </row>
    <row r="16993" spans="19:34" x14ac:dyDescent="0.2">
      <c r="S16993" s="226" t="e">
        <f t="shared" si="352"/>
        <v>#REF!</v>
      </c>
      <c r="T16993" s="168"/>
      <c r="U16993" s="168"/>
      <c r="V16993" s="168"/>
      <c r="W16993" s="169"/>
      <c r="X16993" s="221"/>
      <c r="Y16993" s="221"/>
      <c r="Z16993" s="221"/>
      <c r="AA16993" s="222"/>
      <c r="AB16993" s="221"/>
      <c r="AC16993" s="221"/>
      <c r="AD16993" s="221"/>
      <c r="AE16993" s="237"/>
      <c r="AF16993" s="168"/>
      <c r="AG16993" s="168"/>
      <c r="AH16993" s="168"/>
    </row>
    <row r="16994" spans="19:34" x14ac:dyDescent="0.2">
      <c r="S16994" s="226" t="e">
        <f t="shared" si="352"/>
        <v>#REF!</v>
      </c>
      <c r="T16994" s="168"/>
      <c r="U16994" s="168"/>
      <c r="V16994" s="168"/>
      <c r="W16994" s="169"/>
      <c r="X16994" s="221"/>
      <c r="Y16994" s="221"/>
      <c r="Z16994" s="221"/>
      <c r="AA16994" s="222"/>
      <c r="AB16994" s="221"/>
      <c r="AC16994" s="221"/>
      <c r="AD16994" s="221"/>
      <c r="AE16994" s="237"/>
      <c r="AF16994" s="168"/>
      <c r="AG16994" s="168"/>
      <c r="AH16994" s="168"/>
    </row>
    <row r="16995" spans="19:34" x14ac:dyDescent="0.2">
      <c r="S16995" s="226" t="e">
        <f t="shared" si="352"/>
        <v>#REF!</v>
      </c>
      <c r="T16995" s="168"/>
      <c r="U16995" s="168"/>
      <c r="V16995" s="168"/>
      <c r="W16995" s="169"/>
      <c r="X16995" s="221"/>
      <c r="Y16995" s="221"/>
      <c r="Z16995" s="221"/>
      <c r="AA16995" s="222"/>
      <c r="AB16995" s="221"/>
      <c r="AC16995" s="221"/>
      <c r="AD16995" s="221"/>
      <c r="AE16995" s="237"/>
      <c r="AF16995" s="168"/>
      <c r="AG16995" s="168"/>
      <c r="AH16995" s="168"/>
    </row>
    <row r="16996" spans="19:34" x14ac:dyDescent="0.2">
      <c r="S16996" s="226" t="e">
        <f t="shared" si="352"/>
        <v>#REF!</v>
      </c>
      <c r="T16996" s="168"/>
      <c r="U16996" s="168"/>
      <c r="V16996" s="168"/>
      <c r="W16996" s="169"/>
      <c r="X16996" s="221"/>
      <c r="Y16996" s="221"/>
      <c r="Z16996" s="221"/>
      <c r="AA16996" s="222"/>
      <c r="AB16996" s="221"/>
      <c r="AC16996" s="221"/>
      <c r="AD16996" s="221"/>
      <c r="AE16996" s="237"/>
      <c r="AF16996" s="168"/>
      <c r="AG16996" s="168"/>
      <c r="AH16996" s="168"/>
    </row>
    <row r="16997" spans="19:34" x14ac:dyDescent="0.2">
      <c r="S16997" s="226" t="e">
        <f t="shared" si="352"/>
        <v>#REF!</v>
      </c>
      <c r="T16997" s="168"/>
      <c r="U16997" s="168"/>
      <c r="V16997" s="168"/>
      <c r="W16997" s="169"/>
      <c r="X16997" s="221"/>
      <c r="Y16997" s="221"/>
      <c r="Z16997" s="221"/>
      <c r="AA16997" s="222"/>
      <c r="AB16997" s="221"/>
      <c r="AC16997" s="221"/>
      <c r="AD16997" s="221"/>
      <c r="AE16997" s="237"/>
      <c r="AF16997" s="168"/>
      <c r="AG16997" s="168"/>
      <c r="AH16997" s="168"/>
    </row>
    <row r="16998" spans="19:34" x14ac:dyDescent="0.2">
      <c r="S16998" s="226" t="e">
        <f t="shared" si="352"/>
        <v>#REF!</v>
      </c>
      <c r="T16998" s="168"/>
      <c r="U16998" s="168"/>
      <c r="V16998" s="168"/>
      <c r="W16998" s="169"/>
      <c r="X16998" s="221"/>
      <c r="Y16998" s="221"/>
      <c r="Z16998" s="221"/>
      <c r="AA16998" s="222"/>
      <c r="AB16998" s="221"/>
      <c r="AC16998" s="221"/>
      <c r="AD16998" s="221"/>
      <c r="AE16998" s="237"/>
      <c r="AF16998" s="168"/>
      <c r="AG16998" s="168"/>
      <c r="AH16998" s="168"/>
    </row>
    <row r="16999" spans="19:34" x14ac:dyDescent="0.2">
      <c r="S16999" s="226" t="e">
        <f t="shared" si="352"/>
        <v>#REF!</v>
      </c>
      <c r="T16999" s="168"/>
      <c r="U16999" s="168"/>
      <c r="V16999" s="168"/>
      <c r="W16999" s="169"/>
      <c r="X16999" s="221"/>
      <c r="Y16999" s="221"/>
      <c r="Z16999" s="221"/>
      <c r="AA16999" s="222"/>
      <c r="AB16999" s="221"/>
      <c r="AC16999" s="221"/>
      <c r="AD16999" s="221"/>
      <c r="AE16999" s="237"/>
      <c r="AF16999" s="168"/>
      <c r="AG16999" s="168"/>
      <c r="AH16999" s="168"/>
    </row>
    <row r="17000" spans="19:34" x14ac:dyDescent="0.2">
      <c r="S17000" s="226" t="e">
        <f t="shared" si="352"/>
        <v>#REF!</v>
      </c>
      <c r="T17000" s="168"/>
      <c r="U17000" s="168"/>
      <c r="V17000" s="168"/>
      <c r="W17000" s="169"/>
      <c r="X17000" s="221"/>
      <c r="Y17000" s="221"/>
      <c r="Z17000" s="221"/>
      <c r="AA17000" s="222"/>
      <c r="AB17000" s="221"/>
      <c r="AC17000" s="221"/>
      <c r="AD17000" s="221"/>
      <c r="AE17000" s="237"/>
      <c r="AF17000" s="168"/>
      <c r="AG17000" s="168"/>
      <c r="AH17000" s="168"/>
    </row>
    <row r="17001" spans="19:34" x14ac:dyDescent="0.2">
      <c r="S17001" s="226" t="e">
        <f t="shared" si="352"/>
        <v>#REF!</v>
      </c>
      <c r="T17001" s="168"/>
      <c r="U17001" s="168"/>
      <c r="V17001" s="168"/>
      <c r="W17001" s="169"/>
      <c r="X17001" s="221"/>
      <c r="Y17001" s="221"/>
      <c r="Z17001" s="221"/>
      <c r="AA17001" s="222"/>
      <c r="AB17001" s="221"/>
      <c r="AC17001" s="221"/>
      <c r="AD17001" s="221"/>
      <c r="AE17001" s="237"/>
      <c r="AF17001" s="168"/>
      <c r="AG17001" s="168"/>
      <c r="AH17001" s="168"/>
    </row>
    <row r="17002" spans="19:34" x14ac:dyDescent="0.2">
      <c r="S17002" s="226" t="e">
        <f t="shared" si="352"/>
        <v>#REF!</v>
      </c>
      <c r="T17002" s="168"/>
      <c r="U17002" s="168"/>
      <c r="V17002" s="168"/>
      <c r="W17002" s="169"/>
      <c r="X17002" s="221"/>
      <c r="Y17002" s="221"/>
      <c r="Z17002" s="221"/>
      <c r="AA17002" s="222"/>
      <c r="AB17002" s="221"/>
      <c r="AC17002" s="221"/>
      <c r="AD17002" s="221"/>
      <c r="AE17002" s="237"/>
      <c r="AF17002" s="168"/>
      <c r="AG17002" s="168"/>
      <c r="AH17002" s="168"/>
    </row>
    <row r="17003" spans="19:34" x14ac:dyDescent="0.2">
      <c r="S17003" s="226" t="e">
        <f t="shared" si="352"/>
        <v>#REF!</v>
      </c>
      <c r="T17003" s="168"/>
      <c r="U17003" s="168"/>
      <c r="V17003" s="168"/>
      <c r="W17003" s="169"/>
      <c r="X17003" s="221"/>
      <c r="Y17003" s="221"/>
      <c r="Z17003" s="221"/>
      <c r="AA17003" s="222"/>
      <c r="AB17003" s="221"/>
      <c r="AC17003" s="221"/>
      <c r="AD17003" s="221"/>
      <c r="AE17003" s="237"/>
      <c r="AF17003" s="168"/>
      <c r="AG17003" s="168"/>
      <c r="AH17003" s="168"/>
    </row>
    <row r="17004" spans="19:34" x14ac:dyDescent="0.2">
      <c r="S17004" s="226" t="e">
        <f t="shared" si="352"/>
        <v>#REF!</v>
      </c>
      <c r="T17004" s="168"/>
      <c r="U17004" s="168"/>
      <c r="V17004" s="168"/>
      <c r="W17004" s="169"/>
      <c r="X17004" s="221"/>
      <c r="Y17004" s="221"/>
      <c r="Z17004" s="221"/>
      <c r="AA17004" s="222"/>
      <c r="AB17004" s="221"/>
      <c r="AC17004" s="221"/>
      <c r="AD17004" s="221"/>
      <c r="AE17004" s="237"/>
      <c r="AF17004" s="168"/>
      <c r="AG17004" s="168"/>
      <c r="AH17004" s="168"/>
    </row>
    <row r="17005" spans="19:34" x14ac:dyDescent="0.2">
      <c r="S17005" s="226" t="e">
        <f t="shared" si="352"/>
        <v>#REF!</v>
      </c>
      <c r="T17005" s="168"/>
      <c r="U17005" s="168"/>
      <c r="V17005" s="168"/>
      <c r="W17005" s="169"/>
      <c r="X17005" s="221"/>
      <c r="Y17005" s="221"/>
      <c r="Z17005" s="221"/>
      <c r="AA17005" s="222"/>
      <c r="AB17005" s="221"/>
      <c r="AC17005" s="221"/>
      <c r="AD17005" s="221"/>
      <c r="AE17005" s="237"/>
      <c r="AF17005" s="168"/>
      <c r="AG17005" s="168"/>
      <c r="AH17005" s="168"/>
    </row>
    <row r="17006" spans="19:34" x14ac:dyDescent="0.2">
      <c r="S17006" s="226" t="e">
        <f t="shared" si="352"/>
        <v>#REF!</v>
      </c>
      <c r="T17006" s="168"/>
      <c r="U17006" s="168"/>
      <c r="V17006" s="168"/>
      <c r="W17006" s="169"/>
      <c r="X17006" s="221"/>
      <c r="Y17006" s="221"/>
      <c r="Z17006" s="221"/>
      <c r="AA17006" s="222"/>
      <c r="AB17006" s="221"/>
      <c r="AC17006" s="221"/>
      <c r="AD17006" s="221"/>
      <c r="AE17006" s="237"/>
      <c r="AF17006" s="168"/>
      <c r="AG17006" s="168"/>
      <c r="AH17006" s="168"/>
    </row>
    <row r="17007" spans="19:34" x14ac:dyDescent="0.2">
      <c r="S17007" s="226" t="e">
        <f t="shared" si="352"/>
        <v>#REF!</v>
      </c>
      <c r="T17007" s="168"/>
      <c r="U17007" s="168"/>
      <c r="V17007" s="168"/>
      <c r="W17007" s="169"/>
      <c r="X17007" s="221"/>
      <c r="Y17007" s="221"/>
      <c r="Z17007" s="221"/>
      <c r="AA17007" s="222"/>
      <c r="AB17007" s="221"/>
      <c r="AC17007" s="221"/>
      <c r="AD17007" s="221"/>
      <c r="AE17007" s="237"/>
      <c r="AF17007" s="168"/>
      <c r="AG17007" s="168"/>
      <c r="AH17007" s="168"/>
    </row>
    <row r="17008" spans="19:34" x14ac:dyDescent="0.2">
      <c r="S17008" s="226" t="e">
        <f t="shared" si="352"/>
        <v>#REF!</v>
      </c>
      <c r="T17008" s="168"/>
      <c r="U17008" s="168"/>
      <c r="V17008" s="168"/>
      <c r="W17008" s="169"/>
      <c r="X17008" s="221"/>
      <c r="Y17008" s="221"/>
      <c r="Z17008" s="221"/>
      <c r="AA17008" s="222"/>
      <c r="AB17008" s="221"/>
      <c r="AC17008" s="221"/>
      <c r="AD17008" s="221"/>
      <c r="AE17008" s="237"/>
      <c r="AF17008" s="168"/>
      <c r="AG17008" s="168"/>
      <c r="AH17008" s="168"/>
    </row>
    <row r="17009" spans="19:34" x14ac:dyDescent="0.2">
      <c r="S17009" s="226" t="e">
        <f t="shared" si="352"/>
        <v>#REF!</v>
      </c>
      <c r="T17009" s="168"/>
      <c r="U17009" s="168"/>
      <c r="V17009" s="168"/>
      <c r="W17009" s="169"/>
      <c r="X17009" s="221"/>
      <c r="Y17009" s="221"/>
      <c r="Z17009" s="221"/>
      <c r="AA17009" s="222"/>
      <c r="AB17009" s="221"/>
      <c r="AC17009" s="221"/>
      <c r="AD17009" s="221"/>
      <c r="AE17009" s="237"/>
      <c r="AF17009" s="168"/>
      <c r="AG17009" s="168"/>
      <c r="AH17009" s="168"/>
    </row>
    <row r="17010" spans="19:34" x14ac:dyDescent="0.2">
      <c r="S17010" s="226" t="e">
        <f t="shared" si="352"/>
        <v>#REF!</v>
      </c>
      <c r="T17010" s="168"/>
      <c r="U17010" s="168"/>
      <c r="V17010" s="168"/>
      <c r="W17010" s="169"/>
      <c r="X17010" s="221"/>
      <c r="Y17010" s="221"/>
      <c r="Z17010" s="221"/>
      <c r="AA17010" s="222"/>
      <c r="AB17010" s="221"/>
      <c r="AC17010" s="221"/>
      <c r="AD17010" s="221"/>
      <c r="AE17010" s="237"/>
      <c r="AF17010" s="168"/>
      <c r="AG17010" s="168"/>
      <c r="AH17010" s="168"/>
    </row>
    <row r="17011" spans="19:34" x14ac:dyDescent="0.2">
      <c r="S17011" s="226" t="e">
        <f t="shared" si="352"/>
        <v>#REF!</v>
      </c>
      <c r="T17011" s="168"/>
      <c r="U17011" s="168"/>
      <c r="V17011" s="168"/>
      <c r="W17011" s="169"/>
      <c r="X17011" s="221"/>
      <c r="Y17011" s="221"/>
      <c r="Z17011" s="221"/>
      <c r="AA17011" s="222"/>
      <c r="AB17011" s="221"/>
      <c r="AC17011" s="221"/>
      <c r="AD17011" s="221"/>
      <c r="AE17011" s="237"/>
      <c r="AF17011" s="168"/>
      <c r="AG17011" s="168"/>
      <c r="AH17011" s="168"/>
    </row>
    <row r="17012" spans="19:34" x14ac:dyDescent="0.2">
      <c r="S17012" s="226" t="e">
        <f t="shared" si="352"/>
        <v>#REF!</v>
      </c>
      <c r="T17012" s="168"/>
      <c r="U17012" s="168"/>
      <c r="V17012" s="168"/>
      <c r="W17012" s="169"/>
      <c r="X17012" s="221"/>
      <c r="Y17012" s="221"/>
      <c r="Z17012" s="221"/>
      <c r="AA17012" s="222"/>
      <c r="AB17012" s="221"/>
      <c r="AC17012" s="221"/>
      <c r="AD17012" s="221"/>
      <c r="AE17012" s="237"/>
      <c r="AF17012" s="168"/>
      <c r="AG17012" s="168"/>
      <c r="AH17012" s="168"/>
    </row>
    <row r="17013" spans="19:34" x14ac:dyDescent="0.2">
      <c r="S17013" s="226" t="e">
        <f t="shared" si="352"/>
        <v>#REF!</v>
      </c>
      <c r="T17013" s="168"/>
      <c r="U17013" s="168"/>
      <c r="V17013" s="168"/>
      <c r="W17013" s="169"/>
      <c r="X17013" s="221"/>
      <c r="Y17013" s="221"/>
      <c r="Z17013" s="221"/>
      <c r="AA17013" s="222"/>
      <c r="AB17013" s="221"/>
      <c r="AC17013" s="221"/>
      <c r="AD17013" s="221"/>
      <c r="AE17013" s="237"/>
      <c r="AF17013" s="168"/>
      <c r="AG17013" s="168"/>
      <c r="AH17013" s="168"/>
    </row>
    <row r="17014" spans="19:34" x14ac:dyDescent="0.2">
      <c r="S17014" s="226" t="e">
        <f t="shared" si="352"/>
        <v>#REF!</v>
      </c>
      <c r="T17014" s="168"/>
      <c r="U17014" s="168"/>
      <c r="V17014" s="168"/>
      <c r="W17014" s="169"/>
      <c r="X17014" s="221"/>
      <c r="Y17014" s="221"/>
      <c r="Z17014" s="221"/>
      <c r="AA17014" s="222"/>
      <c r="AB17014" s="221"/>
      <c r="AC17014" s="221"/>
      <c r="AD17014" s="221"/>
      <c r="AE17014" s="237"/>
      <c r="AF17014" s="168"/>
      <c r="AG17014" s="168"/>
      <c r="AH17014" s="168"/>
    </row>
    <row r="17015" spans="19:34" x14ac:dyDescent="0.2">
      <c r="S17015" s="226" t="e">
        <f t="shared" si="352"/>
        <v>#REF!</v>
      </c>
      <c r="T17015" s="168"/>
      <c r="U17015" s="168"/>
      <c r="V17015" s="168"/>
      <c r="W17015" s="169"/>
      <c r="X17015" s="221"/>
      <c r="Y17015" s="221"/>
      <c r="Z17015" s="221"/>
      <c r="AA17015" s="222"/>
      <c r="AB17015" s="221"/>
      <c r="AC17015" s="221"/>
      <c r="AD17015" s="221"/>
      <c r="AE17015" s="237"/>
      <c r="AF17015" s="168"/>
      <c r="AG17015" s="168"/>
      <c r="AH17015" s="168"/>
    </row>
    <row r="17016" spans="19:34" x14ac:dyDescent="0.2">
      <c r="S17016" s="226" t="e">
        <f t="shared" si="352"/>
        <v>#REF!</v>
      </c>
      <c r="T17016" s="168"/>
      <c r="U17016" s="168"/>
      <c r="V17016" s="168"/>
      <c r="W17016" s="169"/>
      <c r="X17016" s="221"/>
      <c r="Y17016" s="221"/>
      <c r="Z17016" s="221"/>
      <c r="AA17016" s="222"/>
      <c r="AB17016" s="221"/>
      <c r="AC17016" s="221"/>
      <c r="AD17016" s="221"/>
      <c r="AE17016" s="237"/>
      <c r="AF17016" s="168"/>
      <c r="AG17016" s="168"/>
      <c r="AH17016" s="168"/>
    </row>
    <row r="17017" spans="19:34" x14ac:dyDescent="0.2">
      <c r="S17017" s="226" t="e">
        <f t="shared" si="352"/>
        <v>#REF!</v>
      </c>
      <c r="T17017" s="168"/>
      <c r="U17017" s="168"/>
      <c r="V17017" s="168"/>
      <c r="W17017" s="169"/>
      <c r="X17017" s="221"/>
      <c r="Y17017" s="221"/>
      <c r="Z17017" s="221"/>
      <c r="AA17017" s="222"/>
      <c r="AB17017" s="221"/>
      <c r="AC17017" s="221"/>
      <c r="AD17017" s="221"/>
      <c r="AE17017" s="237"/>
      <c r="AF17017" s="168"/>
      <c r="AG17017" s="168"/>
      <c r="AH17017" s="168"/>
    </row>
    <row r="17018" spans="19:34" x14ac:dyDescent="0.2">
      <c r="S17018" s="226" t="e">
        <f t="shared" si="352"/>
        <v>#REF!</v>
      </c>
      <c r="T17018" s="168"/>
      <c r="U17018" s="168"/>
      <c r="V17018" s="168"/>
      <c r="W17018" s="169"/>
      <c r="X17018" s="221"/>
      <c r="Y17018" s="221"/>
      <c r="Z17018" s="221"/>
      <c r="AA17018" s="222"/>
      <c r="AB17018" s="221"/>
      <c r="AC17018" s="221"/>
      <c r="AD17018" s="221"/>
      <c r="AE17018" s="237"/>
      <c r="AF17018" s="168"/>
      <c r="AG17018" s="168"/>
      <c r="AH17018" s="168"/>
    </row>
    <row r="17019" spans="19:34" x14ac:dyDescent="0.2">
      <c r="S17019" s="226" t="e">
        <f t="shared" si="352"/>
        <v>#REF!</v>
      </c>
      <c r="T17019" s="168"/>
      <c r="U17019" s="168"/>
      <c r="V17019" s="168"/>
      <c r="W17019" s="169"/>
      <c r="X17019" s="221"/>
      <c r="Y17019" s="221"/>
      <c r="Z17019" s="221"/>
      <c r="AA17019" s="222"/>
      <c r="AB17019" s="221"/>
      <c r="AC17019" s="221"/>
      <c r="AD17019" s="221"/>
      <c r="AE17019" s="237"/>
      <c r="AF17019" s="168"/>
      <c r="AG17019" s="168"/>
      <c r="AH17019" s="168"/>
    </row>
    <row r="17020" spans="19:34" x14ac:dyDescent="0.2">
      <c r="S17020" s="226" t="e">
        <f t="shared" si="352"/>
        <v>#REF!</v>
      </c>
      <c r="T17020" s="168"/>
      <c r="U17020" s="168"/>
      <c r="V17020" s="168"/>
      <c r="W17020" s="169"/>
      <c r="X17020" s="221"/>
      <c r="Y17020" s="221"/>
      <c r="Z17020" s="221"/>
      <c r="AA17020" s="222"/>
      <c r="AB17020" s="221"/>
      <c r="AC17020" s="221"/>
      <c r="AD17020" s="221"/>
      <c r="AE17020" s="237"/>
      <c r="AF17020" s="168"/>
      <c r="AG17020" s="168"/>
      <c r="AH17020" s="168"/>
    </row>
    <row r="17021" spans="19:34" x14ac:dyDescent="0.2">
      <c r="S17021" s="226" t="e">
        <f t="shared" si="352"/>
        <v>#REF!</v>
      </c>
      <c r="T17021" s="168"/>
      <c r="U17021" s="168"/>
      <c r="V17021" s="168"/>
      <c r="W17021" s="169"/>
      <c r="X17021" s="221"/>
      <c r="Y17021" s="221"/>
      <c r="Z17021" s="221"/>
      <c r="AA17021" s="222"/>
      <c r="AB17021" s="221"/>
      <c r="AC17021" s="221"/>
      <c r="AD17021" s="221"/>
      <c r="AE17021" s="237"/>
      <c r="AF17021" s="168"/>
      <c r="AG17021" s="168"/>
      <c r="AH17021" s="168"/>
    </row>
    <row r="17022" spans="19:34" x14ac:dyDescent="0.2">
      <c r="S17022" s="226" t="e">
        <f t="shared" si="352"/>
        <v>#REF!</v>
      </c>
      <c r="T17022" s="168"/>
      <c r="U17022" s="168"/>
      <c r="V17022" s="168"/>
      <c r="W17022" s="169"/>
      <c r="X17022" s="221"/>
      <c r="Y17022" s="221"/>
      <c r="Z17022" s="221"/>
      <c r="AA17022" s="222"/>
      <c r="AB17022" s="221"/>
      <c r="AC17022" s="221"/>
      <c r="AD17022" s="221"/>
      <c r="AE17022" s="237"/>
      <c r="AF17022" s="168"/>
      <c r="AG17022" s="168"/>
      <c r="AH17022" s="168"/>
    </row>
    <row r="17023" spans="19:34" x14ac:dyDescent="0.2">
      <c r="S17023" s="226" t="e">
        <f t="shared" si="352"/>
        <v>#REF!</v>
      </c>
      <c r="T17023" s="168"/>
      <c r="U17023" s="168"/>
      <c r="V17023" s="168"/>
      <c r="W17023" s="169"/>
      <c r="X17023" s="221"/>
      <c r="Y17023" s="221"/>
      <c r="Z17023" s="221"/>
      <c r="AA17023" s="222"/>
      <c r="AB17023" s="221"/>
      <c r="AC17023" s="221"/>
      <c r="AD17023" s="221"/>
      <c r="AE17023" s="237"/>
      <c r="AF17023" s="168"/>
      <c r="AG17023" s="168"/>
      <c r="AH17023" s="168"/>
    </row>
    <row r="17024" spans="19:34" x14ac:dyDescent="0.2">
      <c r="S17024" s="226" t="e">
        <f t="shared" si="352"/>
        <v>#REF!</v>
      </c>
      <c r="T17024" s="168"/>
      <c r="U17024" s="168"/>
      <c r="V17024" s="168"/>
      <c r="W17024" s="169"/>
      <c r="X17024" s="221"/>
      <c r="Y17024" s="221"/>
      <c r="Z17024" s="221"/>
      <c r="AA17024" s="222"/>
      <c r="AB17024" s="221"/>
      <c r="AC17024" s="221"/>
      <c r="AD17024" s="221"/>
      <c r="AE17024" s="237"/>
      <c r="AF17024" s="168"/>
      <c r="AG17024" s="168"/>
      <c r="AH17024" s="168"/>
    </row>
    <row r="17025" spans="19:34" x14ac:dyDescent="0.2">
      <c r="S17025" s="226" t="e">
        <f t="shared" ref="S17025:S17088" si="353">MID(#REF!,2,7)</f>
        <v>#REF!</v>
      </c>
      <c r="T17025" s="168"/>
      <c r="U17025" s="168"/>
      <c r="V17025" s="168"/>
      <c r="W17025" s="169"/>
      <c r="X17025" s="221"/>
      <c r="Y17025" s="221"/>
      <c r="Z17025" s="221"/>
      <c r="AA17025" s="222"/>
      <c r="AB17025" s="221"/>
      <c r="AC17025" s="221"/>
      <c r="AD17025" s="221"/>
      <c r="AE17025" s="237"/>
      <c r="AF17025" s="168"/>
      <c r="AG17025" s="168"/>
      <c r="AH17025" s="168"/>
    </row>
    <row r="17026" spans="19:34" x14ac:dyDescent="0.2">
      <c r="S17026" s="226" t="e">
        <f t="shared" si="353"/>
        <v>#REF!</v>
      </c>
      <c r="T17026" s="168"/>
      <c r="U17026" s="168"/>
      <c r="V17026" s="168"/>
      <c r="W17026" s="169"/>
      <c r="X17026" s="221"/>
      <c r="Y17026" s="221"/>
      <c r="Z17026" s="221"/>
      <c r="AA17026" s="222"/>
      <c r="AB17026" s="221"/>
      <c r="AC17026" s="221"/>
      <c r="AD17026" s="221"/>
      <c r="AE17026" s="237"/>
      <c r="AF17026" s="168"/>
      <c r="AG17026" s="168"/>
      <c r="AH17026" s="168"/>
    </row>
    <row r="17027" spans="19:34" x14ac:dyDescent="0.2">
      <c r="S17027" s="226" t="e">
        <f t="shared" si="353"/>
        <v>#REF!</v>
      </c>
      <c r="T17027" s="168"/>
      <c r="U17027" s="168"/>
      <c r="V17027" s="168"/>
      <c r="W17027" s="169"/>
      <c r="X17027" s="221"/>
      <c r="Y17027" s="221"/>
      <c r="Z17027" s="221"/>
      <c r="AA17027" s="222"/>
      <c r="AB17027" s="221"/>
      <c r="AC17027" s="221"/>
      <c r="AD17027" s="221"/>
      <c r="AE17027" s="237"/>
      <c r="AF17027" s="168"/>
      <c r="AG17027" s="168"/>
      <c r="AH17027" s="168"/>
    </row>
    <row r="17028" spans="19:34" x14ac:dyDescent="0.2">
      <c r="S17028" s="226" t="e">
        <f t="shared" si="353"/>
        <v>#REF!</v>
      </c>
      <c r="T17028" s="168"/>
      <c r="U17028" s="168"/>
      <c r="V17028" s="168"/>
      <c r="W17028" s="169"/>
      <c r="X17028" s="221"/>
      <c r="Y17028" s="221"/>
      <c r="Z17028" s="221"/>
      <c r="AA17028" s="222"/>
      <c r="AB17028" s="221"/>
      <c r="AC17028" s="221"/>
      <c r="AD17028" s="221"/>
      <c r="AE17028" s="237"/>
      <c r="AF17028" s="168"/>
      <c r="AG17028" s="168"/>
      <c r="AH17028" s="168"/>
    </row>
    <row r="17029" spans="19:34" x14ac:dyDescent="0.2">
      <c r="S17029" s="226" t="e">
        <f t="shared" si="353"/>
        <v>#REF!</v>
      </c>
      <c r="T17029" s="168"/>
      <c r="U17029" s="168"/>
      <c r="V17029" s="168"/>
      <c r="W17029" s="169"/>
      <c r="X17029" s="221"/>
      <c r="Y17029" s="221"/>
      <c r="Z17029" s="221"/>
      <c r="AA17029" s="222"/>
      <c r="AB17029" s="221"/>
      <c r="AC17029" s="221"/>
      <c r="AD17029" s="221"/>
      <c r="AE17029" s="237"/>
      <c r="AF17029" s="168"/>
      <c r="AG17029" s="168"/>
      <c r="AH17029" s="168"/>
    </row>
    <row r="17030" spans="19:34" x14ac:dyDescent="0.2">
      <c r="S17030" s="226" t="e">
        <f t="shared" si="353"/>
        <v>#REF!</v>
      </c>
      <c r="T17030" s="168"/>
      <c r="U17030" s="168"/>
      <c r="V17030" s="168"/>
      <c r="W17030" s="169"/>
      <c r="X17030" s="221"/>
      <c r="Y17030" s="221"/>
      <c r="Z17030" s="221"/>
      <c r="AA17030" s="222"/>
      <c r="AB17030" s="221"/>
      <c r="AC17030" s="221"/>
      <c r="AD17030" s="221"/>
      <c r="AE17030" s="237"/>
      <c r="AF17030" s="168"/>
      <c r="AG17030" s="168"/>
      <c r="AH17030" s="168"/>
    </row>
    <row r="17031" spans="19:34" x14ac:dyDescent="0.2">
      <c r="S17031" s="226" t="e">
        <f t="shared" si="353"/>
        <v>#REF!</v>
      </c>
      <c r="T17031" s="168"/>
      <c r="U17031" s="168"/>
      <c r="V17031" s="168"/>
      <c r="W17031" s="169"/>
      <c r="X17031" s="221"/>
      <c r="Y17031" s="221"/>
      <c r="Z17031" s="221"/>
      <c r="AA17031" s="222"/>
      <c r="AB17031" s="221"/>
      <c r="AC17031" s="221"/>
      <c r="AD17031" s="221"/>
      <c r="AE17031" s="237"/>
      <c r="AF17031" s="168"/>
      <c r="AG17031" s="168"/>
      <c r="AH17031" s="168"/>
    </row>
    <row r="17032" spans="19:34" x14ac:dyDescent="0.2">
      <c r="S17032" s="226" t="e">
        <f t="shared" si="353"/>
        <v>#REF!</v>
      </c>
      <c r="T17032" s="168"/>
      <c r="U17032" s="168"/>
      <c r="V17032" s="168"/>
      <c r="W17032" s="169"/>
      <c r="X17032" s="221"/>
      <c r="Y17032" s="221"/>
      <c r="Z17032" s="221"/>
      <c r="AA17032" s="222"/>
      <c r="AB17032" s="221"/>
      <c r="AC17032" s="221"/>
      <c r="AD17032" s="221"/>
      <c r="AE17032" s="237"/>
      <c r="AF17032" s="168"/>
      <c r="AG17032" s="168"/>
      <c r="AH17032" s="168"/>
    </row>
    <row r="17033" spans="19:34" x14ac:dyDescent="0.2">
      <c r="S17033" s="226" t="e">
        <f t="shared" si="353"/>
        <v>#REF!</v>
      </c>
      <c r="T17033" s="168"/>
      <c r="U17033" s="168"/>
      <c r="V17033" s="168"/>
      <c r="W17033" s="169"/>
      <c r="X17033" s="221"/>
      <c r="Y17033" s="221"/>
      <c r="Z17033" s="221"/>
      <c r="AA17033" s="222"/>
      <c r="AB17033" s="221"/>
      <c r="AC17033" s="221"/>
      <c r="AD17033" s="221"/>
      <c r="AE17033" s="237"/>
      <c r="AF17033" s="168"/>
      <c r="AG17033" s="168"/>
      <c r="AH17033" s="168"/>
    </row>
    <row r="17034" spans="19:34" x14ac:dyDescent="0.2">
      <c r="S17034" s="226" t="e">
        <f t="shared" si="353"/>
        <v>#REF!</v>
      </c>
      <c r="T17034" s="168"/>
      <c r="U17034" s="168"/>
      <c r="V17034" s="168"/>
      <c r="W17034" s="169"/>
      <c r="X17034" s="221"/>
      <c r="Y17034" s="221"/>
      <c r="Z17034" s="221"/>
      <c r="AA17034" s="222"/>
      <c r="AB17034" s="221"/>
      <c r="AC17034" s="221"/>
      <c r="AD17034" s="221"/>
      <c r="AE17034" s="237"/>
      <c r="AF17034" s="168"/>
      <c r="AG17034" s="168"/>
      <c r="AH17034" s="168"/>
    </row>
    <row r="17035" spans="19:34" x14ac:dyDescent="0.2">
      <c r="S17035" s="226" t="e">
        <f t="shared" si="353"/>
        <v>#REF!</v>
      </c>
      <c r="T17035" s="168"/>
      <c r="U17035" s="168"/>
      <c r="V17035" s="168"/>
      <c r="W17035" s="169"/>
      <c r="X17035" s="221"/>
      <c r="Y17035" s="221"/>
      <c r="Z17035" s="221"/>
      <c r="AA17035" s="222"/>
      <c r="AB17035" s="221"/>
      <c r="AC17035" s="221"/>
      <c r="AD17035" s="221"/>
      <c r="AE17035" s="237"/>
      <c r="AF17035" s="168"/>
      <c r="AG17035" s="168"/>
      <c r="AH17035" s="168"/>
    </row>
    <row r="17036" spans="19:34" x14ac:dyDescent="0.2">
      <c r="S17036" s="226" t="e">
        <f t="shared" si="353"/>
        <v>#REF!</v>
      </c>
      <c r="T17036" s="168"/>
      <c r="U17036" s="168"/>
      <c r="V17036" s="168"/>
      <c r="W17036" s="169"/>
      <c r="X17036" s="221"/>
      <c r="Y17036" s="221"/>
      <c r="Z17036" s="221"/>
      <c r="AA17036" s="222"/>
      <c r="AB17036" s="221"/>
      <c r="AC17036" s="221"/>
      <c r="AD17036" s="221"/>
      <c r="AE17036" s="237"/>
      <c r="AF17036" s="168"/>
      <c r="AG17036" s="168"/>
      <c r="AH17036" s="168"/>
    </row>
    <row r="17037" spans="19:34" x14ac:dyDescent="0.2">
      <c r="S17037" s="226" t="e">
        <f t="shared" si="353"/>
        <v>#REF!</v>
      </c>
      <c r="T17037" s="168"/>
      <c r="U17037" s="168"/>
      <c r="V17037" s="168"/>
      <c r="W17037" s="169"/>
      <c r="X17037" s="221"/>
      <c r="Y17037" s="221"/>
      <c r="Z17037" s="221"/>
      <c r="AA17037" s="222"/>
      <c r="AB17037" s="221"/>
      <c r="AC17037" s="221"/>
      <c r="AD17037" s="221"/>
      <c r="AE17037" s="237"/>
      <c r="AF17037" s="168"/>
      <c r="AG17037" s="168"/>
      <c r="AH17037" s="168"/>
    </row>
    <row r="17038" spans="19:34" x14ac:dyDescent="0.2">
      <c r="S17038" s="226" t="e">
        <f t="shared" si="353"/>
        <v>#REF!</v>
      </c>
      <c r="T17038" s="168"/>
      <c r="U17038" s="168"/>
      <c r="V17038" s="168"/>
      <c r="W17038" s="169"/>
      <c r="X17038" s="221"/>
      <c r="Y17038" s="221"/>
      <c r="Z17038" s="221"/>
      <c r="AA17038" s="222"/>
      <c r="AB17038" s="221"/>
      <c r="AC17038" s="221"/>
      <c r="AD17038" s="221"/>
      <c r="AE17038" s="237"/>
      <c r="AF17038" s="168"/>
      <c r="AG17038" s="168"/>
      <c r="AH17038" s="168"/>
    </row>
    <row r="17039" spans="19:34" x14ac:dyDescent="0.2">
      <c r="S17039" s="226" t="e">
        <f t="shared" si="353"/>
        <v>#REF!</v>
      </c>
      <c r="T17039" s="168"/>
      <c r="U17039" s="168"/>
      <c r="V17039" s="168"/>
      <c r="W17039" s="169"/>
      <c r="X17039" s="221"/>
      <c r="Y17039" s="221"/>
      <c r="Z17039" s="221"/>
      <c r="AA17039" s="222"/>
      <c r="AB17039" s="221"/>
      <c r="AC17039" s="221"/>
      <c r="AD17039" s="221"/>
      <c r="AE17039" s="237"/>
      <c r="AF17039" s="168"/>
      <c r="AG17039" s="168"/>
      <c r="AH17039" s="168"/>
    </row>
    <row r="17040" spans="19:34" x14ac:dyDescent="0.2">
      <c r="S17040" s="226" t="e">
        <f t="shared" si="353"/>
        <v>#REF!</v>
      </c>
      <c r="T17040" s="168"/>
      <c r="U17040" s="168"/>
      <c r="V17040" s="168"/>
      <c r="W17040" s="169"/>
      <c r="X17040" s="221"/>
      <c r="Y17040" s="221"/>
      <c r="Z17040" s="221"/>
      <c r="AA17040" s="222"/>
      <c r="AB17040" s="221"/>
      <c r="AC17040" s="221"/>
      <c r="AD17040" s="221"/>
      <c r="AE17040" s="237"/>
      <c r="AF17040" s="168"/>
      <c r="AG17040" s="168"/>
      <c r="AH17040" s="168"/>
    </row>
    <row r="17041" spans="19:34" x14ac:dyDescent="0.2">
      <c r="S17041" s="226" t="e">
        <f t="shared" si="353"/>
        <v>#REF!</v>
      </c>
      <c r="T17041" s="168"/>
      <c r="U17041" s="168"/>
      <c r="V17041" s="168"/>
      <c r="W17041" s="169"/>
      <c r="X17041" s="221"/>
      <c r="Y17041" s="221"/>
      <c r="Z17041" s="221"/>
      <c r="AA17041" s="222"/>
      <c r="AB17041" s="221"/>
      <c r="AC17041" s="221"/>
      <c r="AD17041" s="221"/>
      <c r="AE17041" s="237"/>
      <c r="AF17041" s="168"/>
      <c r="AG17041" s="168"/>
      <c r="AH17041" s="168"/>
    </row>
    <row r="17042" spans="19:34" x14ac:dyDescent="0.2">
      <c r="S17042" s="226" t="e">
        <f t="shared" si="353"/>
        <v>#REF!</v>
      </c>
      <c r="T17042" s="168"/>
      <c r="U17042" s="168"/>
      <c r="V17042" s="168"/>
      <c r="W17042" s="169"/>
      <c r="X17042" s="221"/>
      <c r="Y17042" s="221"/>
      <c r="Z17042" s="221"/>
      <c r="AA17042" s="222"/>
      <c r="AB17042" s="221"/>
      <c r="AC17042" s="221"/>
      <c r="AD17042" s="221"/>
      <c r="AE17042" s="237"/>
      <c r="AF17042" s="168"/>
      <c r="AG17042" s="168"/>
      <c r="AH17042" s="168"/>
    </row>
    <row r="17043" spans="19:34" x14ac:dyDescent="0.2">
      <c r="S17043" s="226" t="e">
        <f t="shared" si="353"/>
        <v>#REF!</v>
      </c>
      <c r="T17043" s="168"/>
      <c r="U17043" s="168"/>
      <c r="V17043" s="168"/>
      <c r="W17043" s="169"/>
      <c r="X17043" s="221"/>
      <c r="Y17043" s="221"/>
      <c r="Z17043" s="221"/>
      <c r="AA17043" s="222"/>
      <c r="AB17043" s="221"/>
      <c r="AC17043" s="221"/>
      <c r="AD17043" s="221"/>
      <c r="AE17043" s="237"/>
      <c r="AF17043" s="168"/>
      <c r="AG17043" s="168"/>
      <c r="AH17043" s="168"/>
    </row>
    <row r="17044" spans="19:34" x14ac:dyDescent="0.2">
      <c r="S17044" s="226" t="e">
        <f t="shared" si="353"/>
        <v>#REF!</v>
      </c>
      <c r="T17044" s="168"/>
      <c r="U17044" s="168"/>
      <c r="V17044" s="168"/>
      <c r="W17044" s="169"/>
      <c r="X17044" s="221"/>
      <c r="Y17044" s="221"/>
      <c r="Z17044" s="221"/>
      <c r="AA17044" s="222"/>
      <c r="AB17044" s="221"/>
      <c r="AC17044" s="221"/>
      <c r="AD17044" s="221"/>
      <c r="AE17044" s="237"/>
      <c r="AF17044" s="168"/>
      <c r="AG17044" s="168"/>
      <c r="AH17044" s="168"/>
    </row>
    <row r="17045" spans="19:34" x14ac:dyDescent="0.2">
      <c r="S17045" s="226" t="e">
        <f t="shared" si="353"/>
        <v>#REF!</v>
      </c>
      <c r="T17045" s="168"/>
      <c r="U17045" s="168"/>
      <c r="V17045" s="168"/>
      <c r="W17045" s="169"/>
      <c r="X17045" s="221"/>
      <c r="Y17045" s="221"/>
      <c r="Z17045" s="221"/>
      <c r="AA17045" s="222"/>
      <c r="AB17045" s="221"/>
      <c r="AC17045" s="221"/>
      <c r="AD17045" s="221"/>
      <c r="AE17045" s="237"/>
      <c r="AF17045" s="168"/>
      <c r="AG17045" s="168"/>
      <c r="AH17045" s="168"/>
    </row>
    <row r="17046" spans="19:34" x14ac:dyDescent="0.2">
      <c r="S17046" s="226" t="e">
        <f t="shared" si="353"/>
        <v>#REF!</v>
      </c>
      <c r="T17046" s="168"/>
      <c r="U17046" s="168"/>
      <c r="V17046" s="168"/>
      <c r="W17046" s="169"/>
      <c r="X17046" s="221"/>
      <c r="Y17046" s="221"/>
      <c r="Z17046" s="221"/>
      <c r="AA17046" s="222"/>
      <c r="AB17046" s="221"/>
      <c r="AC17046" s="221"/>
      <c r="AD17046" s="221"/>
      <c r="AE17046" s="237"/>
      <c r="AF17046" s="168"/>
      <c r="AG17046" s="168"/>
      <c r="AH17046" s="168"/>
    </row>
    <row r="17047" spans="19:34" x14ac:dyDescent="0.2">
      <c r="S17047" s="226" t="e">
        <f t="shared" si="353"/>
        <v>#REF!</v>
      </c>
      <c r="T17047" s="168"/>
      <c r="U17047" s="168"/>
      <c r="V17047" s="168"/>
      <c r="W17047" s="169"/>
      <c r="X17047" s="221"/>
      <c r="Y17047" s="221"/>
      <c r="Z17047" s="221"/>
      <c r="AA17047" s="222"/>
      <c r="AB17047" s="221"/>
      <c r="AC17047" s="221"/>
      <c r="AD17047" s="221"/>
      <c r="AE17047" s="237"/>
      <c r="AF17047" s="168"/>
      <c r="AG17047" s="168"/>
      <c r="AH17047" s="168"/>
    </row>
    <row r="17048" spans="19:34" x14ac:dyDescent="0.2">
      <c r="S17048" s="226" t="e">
        <f t="shared" si="353"/>
        <v>#REF!</v>
      </c>
      <c r="T17048" s="168"/>
      <c r="U17048" s="168"/>
      <c r="V17048" s="168"/>
      <c r="W17048" s="169"/>
      <c r="X17048" s="221"/>
      <c r="Y17048" s="221"/>
      <c r="Z17048" s="221"/>
      <c r="AA17048" s="222"/>
      <c r="AB17048" s="221"/>
      <c r="AC17048" s="221"/>
      <c r="AD17048" s="221"/>
      <c r="AE17048" s="237"/>
      <c r="AF17048" s="168"/>
      <c r="AG17048" s="168"/>
      <c r="AH17048" s="168"/>
    </row>
    <row r="17049" spans="19:34" x14ac:dyDescent="0.2">
      <c r="S17049" s="226" t="e">
        <f t="shared" si="353"/>
        <v>#REF!</v>
      </c>
      <c r="T17049" s="168"/>
      <c r="U17049" s="168"/>
      <c r="V17049" s="168"/>
      <c r="W17049" s="169"/>
      <c r="X17049" s="221"/>
      <c r="Y17049" s="221"/>
      <c r="Z17049" s="221"/>
      <c r="AA17049" s="222"/>
      <c r="AB17049" s="221"/>
      <c r="AC17049" s="221"/>
      <c r="AD17049" s="221"/>
      <c r="AE17049" s="237"/>
      <c r="AF17049" s="168"/>
      <c r="AG17049" s="168"/>
      <c r="AH17049" s="168"/>
    </row>
    <row r="17050" spans="19:34" x14ac:dyDescent="0.2">
      <c r="S17050" s="226" t="e">
        <f t="shared" si="353"/>
        <v>#REF!</v>
      </c>
      <c r="T17050" s="168"/>
      <c r="U17050" s="168"/>
      <c r="V17050" s="168"/>
      <c r="W17050" s="169"/>
      <c r="X17050" s="221"/>
      <c r="Y17050" s="221"/>
      <c r="Z17050" s="221"/>
      <c r="AA17050" s="222"/>
      <c r="AB17050" s="221"/>
      <c r="AC17050" s="221"/>
      <c r="AD17050" s="221"/>
      <c r="AE17050" s="237"/>
      <c r="AF17050" s="168"/>
      <c r="AG17050" s="168"/>
      <c r="AH17050" s="168"/>
    </row>
    <row r="17051" spans="19:34" x14ac:dyDescent="0.2">
      <c r="S17051" s="226" t="e">
        <f t="shared" si="353"/>
        <v>#REF!</v>
      </c>
      <c r="T17051" s="168"/>
      <c r="U17051" s="168"/>
      <c r="V17051" s="168"/>
      <c r="W17051" s="169"/>
      <c r="X17051" s="221"/>
      <c r="Y17051" s="221"/>
      <c r="Z17051" s="221"/>
      <c r="AA17051" s="222"/>
      <c r="AB17051" s="221"/>
      <c r="AC17051" s="221"/>
      <c r="AD17051" s="221"/>
      <c r="AE17051" s="237"/>
      <c r="AF17051" s="168"/>
      <c r="AG17051" s="168"/>
      <c r="AH17051" s="168"/>
    </row>
    <row r="17052" spans="19:34" x14ac:dyDescent="0.2">
      <c r="S17052" s="226" t="e">
        <f t="shared" si="353"/>
        <v>#REF!</v>
      </c>
      <c r="T17052" s="168"/>
      <c r="U17052" s="168"/>
      <c r="V17052" s="168"/>
      <c r="W17052" s="169"/>
      <c r="X17052" s="221"/>
      <c r="Y17052" s="221"/>
      <c r="Z17052" s="221"/>
      <c r="AA17052" s="222"/>
      <c r="AB17052" s="221"/>
      <c r="AC17052" s="221"/>
      <c r="AD17052" s="221"/>
      <c r="AE17052" s="237"/>
      <c r="AF17052" s="168"/>
      <c r="AG17052" s="168"/>
      <c r="AH17052" s="168"/>
    </row>
    <row r="17053" spans="19:34" x14ac:dyDescent="0.2">
      <c r="S17053" s="226" t="e">
        <f t="shared" si="353"/>
        <v>#REF!</v>
      </c>
      <c r="T17053" s="168"/>
      <c r="U17053" s="168"/>
      <c r="V17053" s="168"/>
      <c r="W17053" s="169"/>
      <c r="X17053" s="221"/>
      <c r="Y17053" s="221"/>
      <c r="Z17053" s="221"/>
      <c r="AA17053" s="222"/>
      <c r="AB17053" s="221"/>
      <c r="AC17053" s="221"/>
      <c r="AD17053" s="221"/>
      <c r="AE17053" s="237"/>
      <c r="AF17053" s="168"/>
      <c r="AG17053" s="168"/>
      <c r="AH17053" s="168"/>
    </row>
    <row r="17054" spans="19:34" x14ac:dyDescent="0.2">
      <c r="S17054" s="226" t="e">
        <f t="shared" si="353"/>
        <v>#REF!</v>
      </c>
      <c r="T17054" s="168"/>
      <c r="U17054" s="168"/>
      <c r="V17054" s="168"/>
      <c r="W17054" s="169"/>
      <c r="X17054" s="221"/>
      <c r="Y17054" s="221"/>
      <c r="Z17054" s="221"/>
      <c r="AA17054" s="222"/>
      <c r="AB17054" s="221"/>
      <c r="AC17054" s="221"/>
      <c r="AD17054" s="221"/>
      <c r="AE17054" s="237"/>
      <c r="AF17054" s="168"/>
      <c r="AG17054" s="168"/>
      <c r="AH17054" s="168"/>
    </row>
    <row r="17055" spans="19:34" x14ac:dyDescent="0.2">
      <c r="S17055" s="226" t="e">
        <f t="shared" si="353"/>
        <v>#REF!</v>
      </c>
      <c r="T17055" s="168"/>
      <c r="U17055" s="168"/>
      <c r="V17055" s="168"/>
      <c r="W17055" s="169"/>
      <c r="X17055" s="221"/>
      <c r="Y17055" s="221"/>
      <c r="Z17055" s="221"/>
      <c r="AA17055" s="222"/>
      <c r="AB17055" s="221"/>
      <c r="AC17055" s="221"/>
      <c r="AD17055" s="221"/>
      <c r="AE17055" s="237"/>
      <c r="AF17055" s="168"/>
      <c r="AG17055" s="168"/>
      <c r="AH17055" s="168"/>
    </row>
    <row r="17056" spans="19:34" x14ac:dyDescent="0.2">
      <c r="S17056" s="226" t="e">
        <f t="shared" si="353"/>
        <v>#REF!</v>
      </c>
      <c r="T17056" s="168"/>
      <c r="U17056" s="168"/>
      <c r="V17056" s="168"/>
      <c r="W17056" s="169"/>
      <c r="X17056" s="221"/>
      <c r="Y17056" s="221"/>
      <c r="Z17056" s="221"/>
      <c r="AA17056" s="222"/>
      <c r="AB17056" s="221"/>
      <c r="AC17056" s="221"/>
      <c r="AD17056" s="221"/>
      <c r="AE17056" s="237"/>
      <c r="AF17056" s="168"/>
      <c r="AG17056" s="168"/>
      <c r="AH17056" s="168"/>
    </row>
    <row r="17057" spans="19:34" x14ac:dyDescent="0.2">
      <c r="S17057" s="226" t="e">
        <f t="shared" si="353"/>
        <v>#REF!</v>
      </c>
      <c r="T17057" s="168"/>
      <c r="U17057" s="168"/>
      <c r="V17057" s="168"/>
      <c r="W17057" s="169"/>
      <c r="X17057" s="221"/>
      <c r="Y17057" s="221"/>
      <c r="Z17057" s="221"/>
      <c r="AA17057" s="222"/>
      <c r="AB17057" s="221"/>
      <c r="AC17057" s="221"/>
      <c r="AD17057" s="221"/>
      <c r="AE17057" s="237"/>
      <c r="AF17057" s="168"/>
      <c r="AG17057" s="168"/>
      <c r="AH17057" s="168"/>
    </row>
    <row r="17058" spans="19:34" x14ac:dyDescent="0.2">
      <c r="S17058" s="226" t="e">
        <f t="shared" si="353"/>
        <v>#REF!</v>
      </c>
      <c r="T17058" s="168"/>
      <c r="U17058" s="168"/>
      <c r="V17058" s="168"/>
      <c r="W17058" s="169"/>
      <c r="X17058" s="221"/>
      <c r="Y17058" s="221"/>
      <c r="Z17058" s="221"/>
      <c r="AA17058" s="222"/>
      <c r="AB17058" s="221"/>
      <c r="AC17058" s="221"/>
      <c r="AD17058" s="221"/>
      <c r="AE17058" s="237"/>
      <c r="AF17058" s="168"/>
      <c r="AG17058" s="168"/>
      <c r="AH17058" s="168"/>
    </row>
    <row r="17059" spans="19:34" x14ac:dyDescent="0.2">
      <c r="S17059" s="226" t="e">
        <f t="shared" si="353"/>
        <v>#REF!</v>
      </c>
      <c r="T17059" s="168"/>
      <c r="U17059" s="168"/>
      <c r="V17059" s="168"/>
      <c r="W17059" s="169"/>
      <c r="X17059" s="221"/>
      <c r="Y17059" s="221"/>
      <c r="Z17059" s="221"/>
      <c r="AA17059" s="222"/>
      <c r="AB17059" s="221"/>
      <c r="AC17059" s="221"/>
      <c r="AD17059" s="221"/>
      <c r="AE17059" s="237"/>
      <c r="AF17059" s="168"/>
      <c r="AG17059" s="168"/>
      <c r="AH17059" s="168"/>
    </row>
    <row r="17060" spans="19:34" x14ac:dyDescent="0.2">
      <c r="S17060" s="226" t="e">
        <f t="shared" si="353"/>
        <v>#REF!</v>
      </c>
      <c r="T17060" s="168"/>
      <c r="U17060" s="168"/>
      <c r="V17060" s="168"/>
      <c r="W17060" s="169"/>
      <c r="X17060" s="221"/>
      <c r="Y17060" s="221"/>
      <c r="Z17060" s="221"/>
      <c r="AA17060" s="222"/>
      <c r="AB17060" s="221"/>
      <c r="AC17060" s="221"/>
      <c r="AD17060" s="221"/>
      <c r="AE17060" s="237"/>
      <c r="AF17060" s="168"/>
      <c r="AG17060" s="168"/>
      <c r="AH17060" s="168"/>
    </row>
    <row r="17061" spans="19:34" x14ac:dyDescent="0.2">
      <c r="S17061" s="226" t="e">
        <f t="shared" si="353"/>
        <v>#REF!</v>
      </c>
      <c r="T17061" s="168"/>
      <c r="U17061" s="168"/>
      <c r="V17061" s="168"/>
      <c r="W17061" s="169"/>
      <c r="X17061" s="221"/>
      <c r="Y17061" s="221"/>
      <c r="Z17061" s="221"/>
      <c r="AA17061" s="222"/>
      <c r="AB17061" s="221"/>
      <c r="AC17061" s="221"/>
      <c r="AD17061" s="221"/>
      <c r="AE17061" s="237"/>
      <c r="AF17061" s="168"/>
      <c r="AG17061" s="168"/>
      <c r="AH17061" s="168"/>
    </row>
    <row r="17062" spans="19:34" x14ac:dyDescent="0.2">
      <c r="S17062" s="226" t="e">
        <f t="shared" si="353"/>
        <v>#REF!</v>
      </c>
      <c r="T17062" s="168"/>
      <c r="U17062" s="168"/>
      <c r="V17062" s="168"/>
      <c r="W17062" s="169"/>
      <c r="X17062" s="221"/>
      <c r="Y17062" s="221"/>
      <c r="Z17062" s="221"/>
      <c r="AA17062" s="222"/>
      <c r="AB17062" s="221"/>
      <c r="AC17062" s="221"/>
      <c r="AD17062" s="221"/>
      <c r="AE17062" s="237"/>
      <c r="AF17062" s="168"/>
      <c r="AG17062" s="168"/>
      <c r="AH17062" s="168"/>
    </row>
    <row r="17063" spans="19:34" x14ac:dyDescent="0.2">
      <c r="S17063" s="226" t="e">
        <f t="shared" si="353"/>
        <v>#REF!</v>
      </c>
      <c r="T17063" s="168"/>
      <c r="U17063" s="168"/>
      <c r="V17063" s="168"/>
      <c r="W17063" s="169"/>
      <c r="X17063" s="221"/>
      <c r="Y17063" s="221"/>
      <c r="Z17063" s="221"/>
      <c r="AA17063" s="222"/>
      <c r="AB17063" s="221"/>
      <c r="AC17063" s="221"/>
      <c r="AD17063" s="221"/>
      <c r="AE17063" s="237"/>
      <c r="AF17063" s="168"/>
      <c r="AG17063" s="168"/>
      <c r="AH17063" s="168"/>
    </row>
    <row r="17064" spans="19:34" x14ac:dyDescent="0.2">
      <c r="S17064" s="226" t="e">
        <f t="shared" si="353"/>
        <v>#REF!</v>
      </c>
      <c r="T17064" s="168"/>
      <c r="U17064" s="168"/>
      <c r="V17064" s="168"/>
      <c r="W17064" s="169"/>
      <c r="X17064" s="221"/>
      <c r="Y17064" s="221"/>
      <c r="Z17064" s="221"/>
      <c r="AA17064" s="222"/>
      <c r="AB17064" s="221"/>
      <c r="AC17064" s="221"/>
      <c r="AD17064" s="221"/>
      <c r="AE17064" s="237"/>
      <c r="AF17064" s="168"/>
      <c r="AG17064" s="168"/>
      <c r="AH17064" s="168"/>
    </row>
    <row r="17065" spans="19:34" x14ac:dyDescent="0.2">
      <c r="S17065" s="226" t="e">
        <f t="shared" si="353"/>
        <v>#REF!</v>
      </c>
      <c r="T17065" s="168"/>
      <c r="U17065" s="168"/>
      <c r="V17065" s="168"/>
      <c r="W17065" s="169"/>
      <c r="X17065" s="221"/>
      <c r="Y17065" s="221"/>
      <c r="Z17065" s="221"/>
      <c r="AA17065" s="222"/>
      <c r="AB17065" s="221"/>
      <c r="AC17065" s="221"/>
      <c r="AD17065" s="221"/>
      <c r="AE17065" s="237"/>
      <c r="AF17065" s="168"/>
      <c r="AG17065" s="168"/>
      <c r="AH17065" s="168"/>
    </row>
    <row r="17066" spans="19:34" x14ac:dyDescent="0.2">
      <c r="S17066" s="226" t="e">
        <f t="shared" si="353"/>
        <v>#REF!</v>
      </c>
      <c r="T17066" s="168"/>
      <c r="U17066" s="168"/>
      <c r="V17066" s="168"/>
      <c r="W17066" s="169"/>
      <c r="X17066" s="221"/>
      <c r="Y17066" s="221"/>
      <c r="Z17066" s="221"/>
      <c r="AA17066" s="222"/>
      <c r="AB17066" s="221"/>
      <c r="AC17066" s="221"/>
      <c r="AD17066" s="221"/>
      <c r="AE17066" s="237"/>
      <c r="AF17066" s="168"/>
      <c r="AG17066" s="168"/>
      <c r="AH17066" s="168"/>
    </row>
    <row r="17067" spans="19:34" x14ac:dyDescent="0.2">
      <c r="S17067" s="226" t="e">
        <f t="shared" si="353"/>
        <v>#REF!</v>
      </c>
      <c r="T17067" s="168"/>
      <c r="U17067" s="168"/>
      <c r="V17067" s="168"/>
      <c r="W17067" s="169"/>
      <c r="X17067" s="221"/>
      <c r="Y17067" s="221"/>
      <c r="Z17067" s="221"/>
      <c r="AA17067" s="222"/>
      <c r="AB17067" s="221"/>
      <c r="AC17067" s="221"/>
      <c r="AD17067" s="221"/>
      <c r="AE17067" s="237"/>
      <c r="AF17067" s="168"/>
      <c r="AG17067" s="168"/>
      <c r="AH17067" s="168"/>
    </row>
    <row r="17068" spans="19:34" x14ac:dyDescent="0.2">
      <c r="S17068" s="226" t="e">
        <f t="shared" si="353"/>
        <v>#REF!</v>
      </c>
      <c r="T17068" s="168"/>
      <c r="U17068" s="168"/>
      <c r="V17068" s="168"/>
      <c r="W17068" s="169"/>
      <c r="X17068" s="221"/>
      <c r="Y17068" s="221"/>
      <c r="Z17068" s="221"/>
      <c r="AA17068" s="222"/>
      <c r="AB17068" s="221"/>
      <c r="AC17068" s="221"/>
      <c r="AD17068" s="221"/>
      <c r="AE17068" s="237"/>
      <c r="AF17068" s="168"/>
      <c r="AG17068" s="168"/>
      <c r="AH17068" s="168"/>
    </row>
    <row r="17069" spans="19:34" x14ac:dyDescent="0.2">
      <c r="S17069" s="226" t="e">
        <f t="shared" si="353"/>
        <v>#REF!</v>
      </c>
      <c r="T17069" s="168"/>
      <c r="U17069" s="168"/>
      <c r="V17069" s="168"/>
      <c r="W17069" s="169"/>
      <c r="X17069" s="221"/>
      <c r="Y17069" s="221"/>
      <c r="Z17069" s="221"/>
      <c r="AA17069" s="222"/>
      <c r="AB17069" s="221"/>
      <c r="AC17069" s="221"/>
      <c r="AD17069" s="221"/>
      <c r="AE17069" s="237"/>
      <c r="AF17069" s="168"/>
      <c r="AG17069" s="168"/>
      <c r="AH17069" s="168"/>
    </row>
    <row r="17070" spans="19:34" x14ac:dyDescent="0.2">
      <c r="S17070" s="226" t="e">
        <f t="shared" si="353"/>
        <v>#REF!</v>
      </c>
      <c r="T17070" s="168"/>
      <c r="U17070" s="168"/>
      <c r="V17070" s="168"/>
      <c r="W17070" s="169"/>
      <c r="X17070" s="221"/>
      <c r="Y17070" s="221"/>
      <c r="Z17070" s="221"/>
      <c r="AA17070" s="222"/>
      <c r="AB17070" s="221"/>
      <c r="AC17070" s="221"/>
      <c r="AD17070" s="221"/>
      <c r="AE17070" s="237"/>
      <c r="AF17070" s="168"/>
      <c r="AG17070" s="168"/>
      <c r="AH17070" s="168"/>
    </row>
    <row r="17071" spans="19:34" x14ac:dyDescent="0.2">
      <c r="S17071" s="226" t="e">
        <f t="shared" si="353"/>
        <v>#REF!</v>
      </c>
      <c r="T17071" s="168"/>
      <c r="U17071" s="168"/>
      <c r="V17071" s="168"/>
      <c r="W17071" s="169"/>
      <c r="X17071" s="221"/>
      <c r="Y17071" s="221"/>
      <c r="Z17071" s="221"/>
      <c r="AA17071" s="222"/>
      <c r="AB17071" s="221"/>
      <c r="AC17071" s="221"/>
      <c r="AD17071" s="221"/>
      <c r="AE17071" s="237"/>
      <c r="AF17071" s="168"/>
      <c r="AG17071" s="168"/>
      <c r="AH17071" s="168"/>
    </row>
    <row r="17072" spans="19:34" x14ac:dyDescent="0.2">
      <c r="S17072" s="226" t="e">
        <f t="shared" si="353"/>
        <v>#REF!</v>
      </c>
      <c r="T17072" s="168"/>
      <c r="U17072" s="168"/>
      <c r="V17072" s="168"/>
      <c r="W17072" s="169"/>
      <c r="X17072" s="221"/>
      <c r="Y17072" s="221"/>
      <c r="Z17072" s="221"/>
      <c r="AA17072" s="222"/>
      <c r="AB17072" s="221"/>
      <c r="AC17072" s="221"/>
      <c r="AD17072" s="221"/>
      <c r="AE17072" s="237"/>
      <c r="AF17072" s="168"/>
      <c r="AG17072" s="168"/>
      <c r="AH17072" s="168"/>
    </row>
    <row r="17073" spans="19:34" x14ac:dyDescent="0.2">
      <c r="S17073" s="226" t="e">
        <f t="shared" si="353"/>
        <v>#REF!</v>
      </c>
      <c r="T17073" s="168"/>
      <c r="U17073" s="168"/>
      <c r="V17073" s="168"/>
      <c r="W17073" s="169"/>
      <c r="X17073" s="221"/>
      <c r="Y17073" s="221"/>
      <c r="Z17073" s="221"/>
      <c r="AA17073" s="222"/>
      <c r="AB17073" s="221"/>
      <c r="AC17073" s="221"/>
      <c r="AD17073" s="221"/>
      <c r="AE17073" s="237"/>
      <c r="AF17073" s="168"/>
      <c r="AG17073" s="168"/>
      <c r="AH17073" s="168"/>
    </row>
    <row r="17074" spans="19:34" x14ac:dyDescent="0.2">
      <c r="S17074" s="226" t="e">
        <f t="shared" si="353"/>
        <v>#REF!</v>
      </c>
      <c r="T17074" s="168"/>
      <c r="U17074" s="168"/>
      <c r="V17074" s="168"/>
      <c r="W17074" s="169"/>
      <c r="X17074" s="221"/>
      <c r="Y17074" s="221"/>
      <c r="Z17074" s="221"/>
      <c r="AA17074" s="222"/>
      <c r="AB17074" s="221"/>
      <c r="AC17074" s="221"/>
      <c r="AD17074" s="221"/>
      <c r="AE17074" s="237"/>
      <c r="AF17074" s="168"/>
      <c r="AG17074" s="168"/>
      <c r="AH17074" s="168"/>
    </row>
    <row r="17075" spans="19:34" x14ac:dyDescent="0.2">
      <c r="S17075" s="226" t="e">
        <f t="shared" si="353"/>
        <v>#REF!</v>
      </c>
      <c r="T17075" s="168"/>
      <c r="U17075" s="168"/>
      <c r="V17075" s="168"/>
      <c r="W17075" s="169"/>
      <c r="X17075" s="221"/>
      <c r="Y17075" s="221"/>
      <c r="Z17075" s="221"/>
      <c r="AA17075" s="222"/>
      <c r="AB17075" s="221"/>
      <c r="AC17075" s="221"/>
      <c r="AD17075" s="221"/>
      <c r="AE17075" s="237"/>
      <c r="AF17075" s="168"/>
      <c r="AG17075" s="168"/>
      <c r="AH17075" s="168"/>
    </row>
    <row r="17076" spans="19:34" x14ac:dyDescent="0.2">
      <c r="S17076" s="226" t="e">
        <f t="shared" si="353"/>
        <v>#REF!</v>
      </c>
      <c r="T17076" s="168"/>
      <c r="U17076" s="168"/>
      <c r="V17076" s="168"/>
      <c r="W17076" s="169"/>
      <c r="X17076" s="221"/>
      <c r="Y17076" s="221"/>
      <c r="Z17076" s="221"/>
      <c r="AA17076" s="222"/>
      <c r="AB17076" s="221"/>
      <c r="AC17076" s="221"/>
      <c r="AD17076" s="221"/>
      <c r="AE17076" s="237"/>
      <c r="AF17076" s="168"/>
      <c r="AG17076" s="168"/>
      <c r="AH17076" s="168"/>
    </row>
    <row r="17077" spans="19:34" x14ac:dyDescent="0.2">
      <c r="S17077" s="226" t="e">
        <f t="shared" si="353"/>
        <v>#REF!</v>
      </c>
      <c r="T17077" s="168"/>
      <c r="U17077" s="168"/>
      <c r="V17077" s="168"/>
      <c r="W17077" s="169"/>
      <c r="X17077" s="221"/>
      <c r="Y17077" s="221"/>
      <c r="Z17077" s="221"/>
      <c r="AA17077" s="222"/>
      <c r="AB17077" s="221"/>
      <c r="AC17077" s="221"/>
      <c r="AD17077" s="221"/>
      <c r="AE17077" s="237"/>
      <c r="AF17077" s="168"/>
      <c r="AG17077" s="168"/>
      <c r="AH17077" s="168"/>
    </row>
    <row r="17078" spans="19:34" x14ac:dyDescent="0.2">
      <c r="S17078" s="226" t="e">
        <f t="shared" si="353"/>
        <v>#REF!</v>
      </c>
      <c r="T17078" s="168"/>
      <c r="U17078" s="168"/>
      <c r="V17078" s="168"/>
      <c r="W17078" s="169"/>
      <c r="X17078" s="221"/>
      <c r="Y17078" s="221"/>
      <c r="Z17078" s="221"/>
      <c r="AA17078" s="222"/>
      <c r="AB17078" s="221"/>
      <c r="AC17078" s="221"/>
      <c r="AD17078" s="221"/>
      <c r="AE17078" s="237"/>
      <c r="AF17078" s="168"/>
      <c r="AG17078" s="168"/>
      <c r="AH17078" s="168"/>
    </row>
    <row r="17079" spans="19:34" x14ac:dyDescent="0.2">
      <c r="S17079" s="226" t="e">
        <f t="shared" si="353"/>
        <v>#REF!</v>
      </c>
      <c r="T17079" s="168"/>
      <c r="U17079" s="168"/>
      <c r="V17079" s="168"/>
      <c r="W17079" s="169"/>
      <c r="X17079" s="221"/>
      <c r="Y17079" s="221"/>
      <c r="Z17079" s="221"/>
      <c r="AA17079" s="222"/>
      <c r="AB17079" s="221"/>
      <c r="AC17079" s="221"/>
      <c r="AD17079" s="221"/>
      <c r="AE17079" s="237"/>
      <c r="AF17079" s="168"/>
      <c r="AG17079" s="168"/>
      <c r="AH17079" s="168"/>
    </row>
    <row r="17080" spans="19:34" x14ac:dyDescent="0.2">
      <c r="S17080" s="226" t="e">
        <f t="shared" si="353"/>
        <v>#REF!</v>
      </c>
      <c r="T17080" s="168"/>
      <c r="U17080" s="168"/>
      <c r="V17080" s="168"/>
      <c r="W17080" s="169"/>
      <c r="X17080" s="221"/>
      <c r="Y17080" s="221"/>
      <c r="Z17080" s="221"/>
      <c r="AA17080" s="222"/>
      <c r="AB17080" s="221"/>
      <c r="AC17080" s="221"/>
      <c r="AD17080" s="221"/>
      <c r="AE17080" s="237"/>
      <c r="AF17080" s="168"/>
      <c r="AG17080" s="168"/>
      <c r="AH17080" s="168"/>
    </row>
    <row r="17081" spans="19:34" x14ac:dyDescent="0.2">
      <c r="S17081" s="226" t="e">
        <f t="shared" si="353"/>
        <v>#REF!</v>
      </c>
      <c r="T17081" s="168"/>
      <c r="U17081" s="168"/>
      <c r="V17081" s="168"/>
      <c r="W17081" s="169"/>
      <c r="X17081" s="221"/>
      <c r="Y17081" s="221"/>
      <c r="Z17081" s="221"/>
      <c r="AA17081" s="222"/>
      <c r="AB17081" s="221"/>
      <c r="AC17081" s="221"/>
      <c r="AD17081" s="221"/>
      <c r="AE17081" s="237"/>
      <c r="AF17081" s="168"/>
      <c r="AG17081" s="168"/>
      <c r="AH17081" s="168"/>
    </row>
    <row r="17082" spans="19:34" x14ac:dyDescent="0.2">
      <c r="S17082" s="226" t="e">
        <f t="shared" si="353"/>
        <v>#REF!</v>
      </c>
      <c r="T17082" s="168"/>
      <c r="U17082" s="168"/>
      <c r="V17082" s="168"/>
      <c r="W17082" s="169"/>
      <c r="X17082" s="221"/>
      <c r="Y17082" s="221"/>
      <c r="Z17082" s="221"/>
      <c r="AA17082" s="222"/>
      <c r="AB17082" s="221"/>
      <c r="AC17082" s="221"/>
      <c r="AD17082" s="221"/>
      <c r="AE17082" s="237"/>
      <c r="AF17082" s="168"/>
      <c r="AG17082" s="168"/>
      <c r="AH17082" s="168"/>
    </row>
    <row r="17083" spans="19:34" x14ac:dyDescent="0.2">
      <c r="S17083" s="226" t="e">
        <f t="shared" si="353"/>
        <v>#REF!</v>
      </c>
      <c r="T17083" s="168"/>
      <c r="U17083" s="168"/>
      <c r="V17083" s="168"/>
      <c r="W17083" s="169"/>
      <c r="X17083" s="221"/>
      <c r="Y17083" s="221"/>
      <c r="Z17083" s="221"/>
      <c r="AA17083" s="222"/>
      <c r="AB17083" s="221"/>
      <c r="AC17083" s="221"/>
      <c r="AD17083" s="221"/>
      <c r="AE17083" s="237"/>
      <c r="AF17083" s="168"/>
      <c r="AG17083" s="168"/>
      <c r="AH17083" s="168"/>
    </row>
    <row r="17084" spans="19:34" x14ac:dyDescent="0.2">
      <c r="S17084" s="226" t="e">
        <f t="shared" si="353"/>
        <v>#REF!</v>
      </c>
      <c r="T17084" s="168"/>
      <c r="U17084" s="168"/>
      <c r="V17084" s="168"/>
      <c r="W17084" s="169"/>
      <c r="X17084" s="221"/>
      <c r="Y17084" s="221"/>
      <c r="Z17084" s="221"/>
      <c r="AA17084" s="222"/>
      <c r="AB17084" s="221"/>
      <c r="AC17084" s="221"/>
      <c r="AD17084" s="221"/>
      <c r="AE17084" s="237"/>
      <c r="AF17084" s="168"/>
      <c r="AG17084" s="168"/>
      <c r="AH17084" s="168"/>
    </row>
    <row r="17085" spans="19:34" x14ac:dyDescent="0.2">
      <c r="S17085" s="226" t="e">
        <f t="shared" si="353"/>
        <v>#REF!</v>
      </c>
      <c r="T17085" s="168"/>
      <c r="U17085" s="168"/>
      <c r="V17085" s="168"/>
      <c r="W17085" s="169"/>
      <c r="X17085" s="221"/>
      <c r="Y17085" s="221"/>
      <c r="Z17085" s="221"/>
      <c r="AA17085" s="222"/>
      <c r="AB17085" s="221"/>
      <c r="AC17085" s="221"/>
      <c r="AD17085" s="221"/>
      <c r="AE17085" s="237"/>
      <c r="AF17085" s="168"/>
      <c r="AG17085" s="168"/>
      <c r="AH17085" s="168"/>
    </row>
    <row r="17086" spans="19:34" x14ac:dyDescent="0.2">
      <c r="S17086" s="226" t="e">
        <f t="shared" si="353"/>
        <v>#REF!</v>
      </c>
      <c r="T17086" s="168"/>
      <c r="U17086" s="168"/>
      <c r="V17086" s="168"/>
      <c r="W17086" s="169"/>
      <c r="X17086" s="221"/>
      <c r="Y17086" s="221"/>
      <c r="Z17086" s="221"/>
      <c r="AA17086" s="222"/>
      <c r="AB17086" s="221"/>
      <c r="AC17086" s="221"/>
      <c r="AD17086" s="221"/>
      <c r="AE17086" s="237"/>
      <c r="AF17086" s="168"/>
      <c r="AG17086" s="168"/>
      <c r="AH17086" s="168"/>
    </row>
    <row r="17087" spans="19:34" x14ac:dyDescent="0.2">
      <c r="S17087" s="226" t="e">
        <f t="shared" si="353"/>
        <v>#REF!</v>
      </c>
      <c r="T17087" s="168"/>
      <c r="U17087" s="168"/>
      <c r="V17087" s="168"/>
      <c r="W17087" s="169"/>
      <c r="X17087" s="221"/>
      <c r="Y17087" s="221"/>
      <c r="Z17087" s="221"/>
      <c r="AA17087" s="222"/>
      <c r="AB17087" s="221"/>
      <c r="AC17087" s="221"/>
      <c r="AD17087" s="221"/>
      <c r="AE17087" s="237"/>
      <c r="AF17087" s="168"/>
      <c r="AG17087" s="168"/>
      <c r="AH17087" s="168"/>
    </row>
    <row r="17088" spans="19:34" x14ac:dyDescent="0.2">
      <c r="S17088" s="226" t="e">
        <f t="shared" si="353"/>
        <v>#REF!</v>
      </c>
      <c r="T17088" s="168"/>
      <c r="U17088" s="168"/>
      <c r="V17088" s="168"/>
      <c r="W17088" s="169"/>
      <c r="X17088" s="221"/>
      <c r="Y17088" s="221"/>
      <c r="Z17088" s="221"/>
      <c r="AA17088" s="222"/>
      <c r="AB17088" s="221"/>
      <c r="AC17088" s="221"/>
      <c r="AD17088" s="221"/>
      <c r="AE17088" s="237"/>
      <c r="AF17088" s="168"/>
      <c r="AG17088" s="168"/>
      <c r="AH17088" s="168"/>
    </row>
    <row r="17089" spans="19:34" x14ac:dyDescent="0.2">
      <c r="S17089" s="226" t="e">
        <f t="shared" ref="S17089:S17152" si="354">MID(#REF!,2,7)</f>
        <v>#REF!</v>
      </c>
      <c r="T17089" s="168"/>
      <c r="U17089" s="168"/>
      <c r="V17089" s="168"/>
      <c r="W17089" s="169"/>
      <c r="X17089" s="221"/>
      <c r="Y17089" s="221"/>
      <c r="Z17089" s="221"/>
      <c r="AA17089" s="222"/>
      <c r="AB17089" s="221"/>
      <c r="AC17089" s="221"/>
      <c r="AD17089" s="221"/>
      <c r="AE17089" s="237"/>
      <c r="AF17089" s="168"/>
      <c r="AG17089" s="168"/>
      <c r="AH17089" s="168"/>
    </row>
    <row r="17090" spans="19:34" x14ac:dyDescent="0.2">
      <c r="S17090" s="226" t="e">
        <f t="shared" si="354"/>
        <v>#REF!</v>
      </c>
      <c r="T17090" s="168"/>
      <c r="U17090" s="168"/>
      <c r="V17090" s="168"/>
      <c r="W17090" s="169"/>
      <c r="X17090" s="221"/>
      <c r="Y17090" s="221"/>
      <c r="Z17090" s="221"/>
      <c r="AA17090" s="222"/>
      <c r="AB17090" s="221"/>
      <c r="AC17090" s="221"/>
      <c r="AD17090" s="221"/>
      <c r="AE17090" s="237"/>
      <c r="AF17090" s="168"/>
      <c r="AG17090" s="168"/>
      <c r="AH17090" s="168"/>
    </row>
    <row r="17091" spans="19:34" x14ac:dyDescent="0.2">
      <c r="S17091" s="226" t="e">
        <f t="shared" si="354"/>
        <v>#REF!</v>
      </c>
      <c r="T17091" s="168"/>
      <c r="U17091" s="168"/>
      <c r="V17091" s="168"/>
      <c r="W17091" s="169"/>
      <c r="X17091" s="221"/>
      <c r="Y17091" s="221"/>
      <c r="Z17091" s="221"/>
      <c r="AA17091" s="222"/>
      <c r="AB17091" s="221"/>
      <c r="AC17091" s="221"/>
      <c r="AD17091" s="221"/>
      <c r="AE17091" s="237"/>
      <c r="AF17091" s="168"/>
      <c r="AG17091" s="168"/>
      <c r="AH17091" s="168"/>
    </row>
    <row r="17092" spans="19:34" x14ac:dyDescent="0.2">
      <c r="S17092" s="226" t="e">
        <f t="shared" si="354"/>
        <v>#REF!</v>
      </c>
      <c r="T17092" s="168"/>
      <c r="U17092" s="168"/>
      <c r="V17092" s="168"/>
      <c r="W17092" s="169"/>
      <c r="X17092" s="221"/>
      <c r="Y17092" s="221"/>
      <c r="Z17092" s="221"/>
      <c r="AA17092" s="222"/>
      <c r="AB17092" s="221"/>
      <c r="AC17092" s="221"/>
      <c r="AD17092" s="221"/>
      <c r="AE17092" s="237"/>
      <c r="AF17092" s="168"/>
      <c r="AG17092" s="168"/>
      <c r="AH17092" s="168"/>
    </row>
    <row r="17093" spans="19:34" x14ac:dyDescent="0.2">
      <c r="S17093" s="226" t="e">
        <f t="shared" si="354"/>
        <v>#REF!</v>
      </c>
      <c r="T17093" s="168"/>
      <c r="U17093" s="168"/>
      <c r="V17093" s="168"/>
      <c r="W17093" s="169"/>
      <c r="X17093" s="221"/>
      <c r="Y17093" s="221"/>
      <c r="Z17093" s="221"/>
      <c r="AA17093" s="222"/>
      <c r="AB17093" s="221"/>
      <c r="AC17093" s="221"/>
      <c r="AD17093" s="221"/>
      <c r="AE17093" s="237"/>
      <c r="AF17093" s="168"/>
      <c r="AG17093" s="168"/>
      <c r="AH17093" s="168"/>
    </row>
    <row r="17094" spans="19:34" x14ac:dyDescent="0.2">
      <c r="S17094" s="226" t="e">
        <f t="shared" si="354"/>
        <v>#REF!</v>
      </c>
      <c r="T17094" s="168"/>
      <c r="U17094" s="168"/>
      <c r="V17094" s="168"/>
      <c r="W17094" s="169"/>
      <c r="X17094" s="221"/>
      <c r="Y17094" s="221"/>
      <c r="Z17094" s="221"/>
      <c r="AA17094" s="222"/>
      <c r="AB17094" s="221"/>
      <c r="AC17094" s="221"/>
      <c r="AD17094" s="221"/>
      <c r="AE17094" s="237"/>
      <c r="AF17094" s="168"/>
      <c r="AG17094" s="168"/>
      <c r="AH17094" s="168"/>
    </row>
    <row r="17095" spans="19:34" x14ac:dyDescent="0.2">
      <c r="S17095" s="226" t="e">
        <f t="shared" si="354"/>
        <v>#REF!</v>
      </c>
      <c r="T17095" s="168"/>
      <c r="U17095" s="168"/>
      <c r="V17095" s="168"/>
      <c r="W17095" s="169"/>
      <c r="X17095" s="221"/>
      <c r="Y17095" s="221"/>
      <c r="Z17095" s="221"/>
      <c r="AA17095" s="222"/>
      <c r="AB17095" s="221"/>
      <c r="AC17095" s="221"/>
      <c r="AD17095" s="221"/>
      <c r="AE17095" s="237"/>
      <c r="AF17095" s="168"/>
      <c r="AG17095" s="168"/>
      <c r="AH17095" s="168"/>
    </row>
    <row r="17096" spans="19:34" x14ac:dyDescent="0.2">
      <c r="S17096" s="226" t="e">
        <f t="shared" si="354"/>
        <v>#REF!</v>
      </c>
      <c r="T17096" s="168"/>
      <c r="U17096" s="168"/>
      <c r="V17096" s="168"/>
      <c r="W17096" s="169"/>
      <c r="X17096" s="221"/>
      <c r="Y17096" s="221"/>
      <c r="Z17096" s="221"/>
      <c r="AA17096" s="222"/>
      <c r="AB17096" s="221"/>
      <c r="AC17096" s="221"/>
      <c r="AD17096" s="221"/>
      <c r="AE17096" s="237"/>
      <c r="AF17096" s="168"/>
      <c r="AG17096" s="168"/>
      <c r="AH17096" s="168"/>
    </row>
    <row r="17097" spans="19:34" x14ac:dyDescent="0.2">
      <c r="S17097" s="226" t="e">
        <f t="shared" si="354"/>
        <v>#REF!</v>
      </c>
      <c r="T17097" s="168"/>
      <c r="U17097" s="168"/>
      <c r="V17097" s="168"/>
      <c r="W17097" s="169"/>
      <c r="X17097" s="221"/>
      <c r="Y17097" s="221"/>
      <c r="Z17097" s="221"/>
      <c r="AA17097" s="222"/>
      <c r="AB17097" s="221"/>
      <c r="AC17097" s="221"/>
      <c r="AD17097" s="221"/>
      <c r="AE17097" s="237"/>
      <c r="AF17097" s="168"/>
      <c r="AG17097" s="168"/>
      <c r="AH17097" s="168"/>
    </row>
    <row r="17098" spans="19:34" x14ac:dyDescent="0.2">
      <c r="S17098" s="226" t="e">
        <f t="shared" si="354"/>
        <v>#REF!</v>
      </c>
      <c r="T17098" s="168"/>
      <c r="U17098" s="168"/>
      <c r="V17098" s="168"/>
      <c r="W17098" s="169"/>
      <c r="X17098" s="221"/>
      <c r="Y17098" s="221"/>
      <c r="Z17098" s="221"/>
      <c r="AA17098" s="222"/>
      <c r="AB17098" s="221"/>
      <c r="AC17098" s="221"/>
      <c r="AD17098" s="221"/>
      <c r="AE17098" s="237"/>
      <c r="AF17098" s="168"/>
      <c r="AG17098" s="168"/>
      <c r="AH17098" s="168"/>
    </row>
    <row r="17099" spans="19:34" x14ac:dyDescent="0.2">
      <c r="S17099" s="226" t="e">
        <f t="shared" si="354"/>
        <v>#REF!</v>
      </c>
      <c r="T17099" s="168"/>
      <c r="U17099" s="168"/>
      <c r="V17099" s="168"/>
      <c r="W17099" s="169"/>
      <c r="X17099" s="221"/>
      <c r="Y17099" s="221"/>
      <c r="Z17099" s="221"/>
      <c r="AA17099" s="222"/>
      <c r="AB17099" s="221"/>
      <c r="AC17099" s="221"/>
      <c r="AD17099" s="221"/>
      <c r="AE17099" s="237"/>
      <c r="AF17099" s="168"/>
      <c r="AG17099" s="168"/>
      <c r="AH17099" s="168"/>
    </row>
    <row r="17100" spans="19:34" x14ac:dyDescent="0.2">
      <c r="S17100" s="226" t="e">
        <f t="shared" si="354"/>
        <v>#REF!</v>
      </c>
      <c r="T17100" s="168"/>
      <c r="U17100" s="168"/>
      <c r="V17100" s="168"/>
      <c r="W17100" s="169"/>
      <c r="X17100" s="221"/>
      <c r="Y17100" s="221"/>
      <c r="Z17100" s="221"/>
      <c r="AA17100" s="222"/>
      <c r="AB17100" s="221"/>
      <c r="AC17100" s="221"/>
      <c r="AD17100" s="221"/>
      <c r="AE17100" s="237"/>
      <c r="AF17100" s="168"/>
      <c r="AG17100" s="168"/>
      <c r="AH17100" s="168"/>
    </row>
    <row r="17101" spans="19:34" x14ac:dyDescent="0.2">
      <c r="S17101" s="226" t="e">
        <f t="shared" si="354"/>
        <v>#REF!</v>
      </c>
      <c r="T17101" s="168"/>
      <c r="U17101" s="168"/>
      <c r="V17101" s="168"/>
      <c r="W17101" s="169"/>
      <c r="X17101" s="221"/>
      <c r="Y17101" s="221"/>
      <c r="Z17101" s="221"/>
      <c r="AA17101" s="222"/>
      <c r="AB17101" s="221"/>
      <c r="AC17101" s="221"/>
      <c r="AD17101" s="221"/>
      <c r="AE17101" s="237"/>
      <c r="AF17101" s="168"/>
      <c r="AG17101" s="168"/>
      <c r="AH17101" s="168"/>
    </row>
    <row r="17102" spans="19:34" x14ac:dyDescent="0.2">
      <c r="S17102" s="226" t="e">
        <f t="shared" si="354"/>
        <v>#REF!</v>
      </c>
      <c r="T17102" s="168"/>
      <c r="U17102" s="168"/>
      <c r="V17102" s="168"/>
      <c r="W17102" s="169"/>
      <c r="X17102" s="221"/>
      <c r="Y17102" s="221"/>
      <c r="Z17102" s="221"/>
      <c r="AA17102" s="222"/>
      <c r="AB17102" s="221"/>
      <c r="AC17102" s="221"/>
      <c r="AD17102" s="221"/>
      <c r="AE17102" s="237"/>
      <c r="AF17102" s="168"/>
      <c r="AG17102" s="168"/>
      <c r="AH17102" s="168"/>
    </row>
    <row r="17103" spans="19:34" x14ac:dyDescent="0.2">
      <c r="S17103" s="226" t="e">
        <f t="shared" si="354"/>
        <v>#REF!</v>
      </c>
      <c r="T17103" s="168"/>
      <c r="U17103" s="168"/>
      <c r="V17103" s="168"/>
      <c r="W17103" s="169"/>
      <c r="X17103" s="221"/>
      <c r="Y17103" s="221"/>
      <c r="Z17103" s="221"/>
      <c r="AA17103" s="222"/>
      <c r="AB17103" s="221"/>
      <c r="AC17103" s="221"/>
      <c r="AD17103" s="221"/>
      <c r="AE17103" s="237"/>
      <c r="AF17103" s="168"/>
      <c r="AG17103" s="168"/>
      <c r="AH17103" s="168"/>
    </row>
    <row r="17104" spans="19:34" x14ac:dyDescent="0.2">
      <c r="S17104" s="226" t="e">
        <f t="shared" si="354"/>
        <v>#REF!</v>
      </c>
      <c r="T17104" s="168"/>
      <c r="U17104" s="168"/>
      <c r="V17104" s="168"/>
      <c r="W17104" s="169"/>
      <c r="X17104" s="221"/>
      <c r="Y17104" s="221"/>
      <c r="Z17104" s="221"/>
      <c r="AA17104" s="222"/>
      <c r="AB17104" s="221"/>
      <c r="AC17104" s="221"/>
      <c r="AD17104" s="221"/>
      <c r="AE17104" s="237"/>
      <c r="AF17104" s="168"/>
      <c r="AG17104" s="168"/>
      <c r="AH17104" s="168"/>
    </row>
    <row r="17105" spans="19:34" x14ac:dyDescent="0.2">
      <c r="S17105" s="226" t="e">
        <f t="shared" si="354"/>
        <v>#REF!</v>
      </c>
      <c r="T17105" s="168"/>
      <c r="U17105" s="168"/>
      <c r="V17105" s="168"/>
      <c r="W17105" s="169"/>
      <c r="X17105" s="221"/>
      <c r="Y17105" s="221"/>
      <c r="Z17105" s="221"/>
      <c r="AA17105" s="222"/>
      <c r="AB17105" s="221"/>
      <c r="AC17105" s="221"/>
      <c r="AD17105" s="221"/>
      <c r="AE17105" s="237"/>
      <c r="AF17105" s="168"/>
      <c r="AG17105" s="168"/>
      <c r="AH17105" s="168"/>
    </row>
    <row r="17106" spans="19:34" x14ac:dyDescent="0.2">
      <c r="S17106" s="226" t="e">
        <f t="shared" si="354"/>
        <v>#REF!</v>
      </c>
      <c r="T17106" s="168"/>
      <c r="U17106" s="168"/>
      <c r="V17106" s="168"/>
      <c r="W17106" s="169"/>
      <c r="X17106" s="221"/>
      <c r="Y17106" s="221"/>
      <c r="Z17106" s="221"/>
      <c r="AA17106" s="222"/>
      <c r="AB17106" s="221"/>
      <c r="AC17106" s="221"/>
      <c r="AD17106" s="221"/>
      <c r="AE17106" s="237"/>
      <c r="AF17106" s="168"/>
      <c r="AG17106" s="168"/>
      <c r="AH17106" s="168"/>
    </row>
    <row r="17107" spans="19:34" x14ac:dyDescent="0.2">
      <c r="S17107" s="226" t="e">
        <f t="shared" si="354"/>
        <v>#REF!</v>
      </c>
      <c r="T17107" s="168"/>
      <c r="U17107" s="168"/>
      <c r="V17107" s="168"/>
      <c r="W17107" s="169"/>
      <c r="X17107" s="221"/>
      <c r="Y17107" s="221"/>
      <c r="Z17107" s="221"/>
      <c r="AA17107" s="222"/>
      <c r="AB17107" s="221"/>
      <c r="AC17107" s="221"/>
      <c r="AD17107" s="221"/>
      <c r="AE17107" s="237"/>
      <c r="AF17107" s="168"/>
      <c r="AG17107" s="168"/>
      <c r="AH17107" s="168"/>
    </row>
    <row r="17108" spans="19:34" x14ac:dyDescent="0.2">
      <c r="S17108" s="226" t="e">
        <f t="shared" si="354"/>
        <v>#REF!</v>
      </c>
      <c r="T17108" s="168"/>
      <c r="U17108" s="168"/>
      <c r="V17108" s="168"/>
      <c r="W17108" s="169"/>
      <c r="X17108" s="221"/>
      <c r="Y17108" s="221"/>
      <c r="Z17108" s="221"/>
      <c r="AA17108" s="222"/>
      <c r="AB17108" s="221"/>
      <c r="AC17108" s="221"/>
      <c r="AD17108" s="221"/>
      <c r="AE17108" s="237"/>
      <c r="AF17108" s="168"/>
      <c r="AG17108" s="168"/>
      <c r="AH17108" s="168"/>
    </row>
    <row r="17109" spans="19:34" x14ac:dyDescent="0.2">
      <c r="S17109" s="226" t="e">
        <f t="shared" si="354"/>
        <v>#REF!</v>
      </c>
      <c r="T17109" s="168"/>
      <c r="U17109" s="168"/>
      <c r="V17109" s="168"/>
      <c r="W17109" s="169"/>
      <c r="X17109" s="221"/>
      <c r="Y17109" s="221"/>
      <c r="Z17109" s="221"/>
      <c r="AA17109" s="222"/>
      <c r="AB17109" s="221"/>
      <c r="AC17109" s="221"/>
      <c r="AD17109" s="221"/>
      <c r="AE17109" s="237"/>
      <c r="AF17109" s="168"/>
      <c r="AG17109" s="168"/>
      <c r="AH17109" s="168"/>
    </row>
    <row r="17110" spans="19:34" x14ac:dyDescent="0.2">
      <c r="S17110" s="226" t="e">
        <f t="shared" si="354"/>
        <v>#REF!</v>
      </c>
      <c r="T17110" s="168"/>
      <c r="U17110" s="168"/>
      <c r="V17110" s="168"/>
      <c r="W17110" s="169"/>
      <c r="X17110" s="221"/>
      <c r="Y17110" s="221"/>
      <c r="Z17110" s="221"/>
      <c r="AA17110" s="222"/>
      <c r="AB17110" s="221"/>
      <c r="AC17110" s="221"/>
      <c r="AD17110" s="221"/>
      <c r="AE17110" s="237"/>
      <c r="AF17110" s="168"/>
      <c r="AG17110" s="168"/>
      <c r="AH17110" s="168"/>
    </row>
    <row r="17111" spans="19:34" x14ac:dyDescent="0.2">
      <c r="S17111" s="226" t="e">
        <f t="shared" si="354"/>
        <v>#REF!</v>
      </c>
      <c r="T17111" s="168"/>
      <c r="U17111" s="168"/>
      <c r="V17111" s="168"/>
      <c r="W17111" s="169"/>
      <c r="X17111" s="221"/>
      <c r="Y17111" s="221"/>
      <c r="Z17111" s="221"/>
      <c r="AA17111" s="222"/>
      <c r="AB17111" s="221"/>
      <c r="AC17111" s="221"/>
      <c r="AD17111" s="221"/>
      <c r="AE17111" s="237"/>
      <c r="AF17111" s="168"/>
      <c r="AG17111" s="168"/>
      <c r="AH17111" s="168"/>
    </row>
    <row r="17112" spans="19:34" x14ac:dyDescent="0.2">
      <c r="S17112" s="226" t="e">
        <f t="shared" si="354"/>
        <v>#REF!</v>
      </c>
      <c r="T17112" s="168"/>
      <c r="U17112" s="168"/>
      <c r="V17112" s="168"/>
      <c r="W17112" s="169"/>
      <c r="X17112" s="221"/>
      <c r="Y17112" s="221"/>
      <c r="Z17112" s="221"/>
      <c r="AA17112" s="222"/>
      <c r="AB17112" s="221"/>
      <c r="AC17112" s="221"/>
      <c r="AD17112" s="221"/>
      <c r="AE17112" s="237"/>
      <c r="AF17112" s="168"/>
      <c r="AG17112" s="168"/>
      <c r="AH17112" s="168"/>
    </row>
    <row r="17113" spans="19:34" x14ac:dyDescent="0.2">
      <c r="S17113" s="226" t="e">
        <f t="shared" si="354"/>
        <v>#REF!</v>
      </c>
      <c r="T17113" s="168"/>
      <c r="U17113" s="168"/>
      <c r="V17113" s="168"/>
      <c r="W17113" s="169"/>
      <c r="X17113" s="221"/>
      <c r="Y17113" s="221"/>
      <c r="Z17113" s="221"/>
      <c r="AA17113" s="222"/>
      <c r="AB17113" s="221"/>
      <c r="AC17113" s="221"/>
      <c r="AD17113" s="221"/>
      <c r="AE17113" s="237"/>
      <c r="AF17113" s="168"/>
      <c r="AG17113" s="168"/>
      <c r="AH17113" s="168"/>
    </row>
    <row r="17114" spans="19:34" x14ac:dyDescent="0.2">
      <c r="S17114" s="226" t="e">
        <f t="shared" si="354"/>
        <v>#REF!</v>
      </c>
      <c r="T17114" s="168"/>
      <c r="U17114" s="168"/>
      <c r="V17114" s="168"/>
      <c r="W17114" s="169"/>
      <c r="X17114" s="221"/>
      <c r="Y17114" s="221"/>
      <c r="Z17114" s="221"/>
      <c r="AA17114" s="222"/>
      <c r="AB17114" s="221"/>
      <c r="AC17114" s="221"/>
      <c r="AD17114" s="221"/>
      <c r="AE17114" s="237"/>
      <c r="AF17114" s="168"/>
      <c r="AG17114" s="168"/>
      <c r="AH17114" s="168"/>
    </row>
    <row r="17115" spans="19:34" x14ac:dyDescent="0.2">
      <c r="S17115" s="226" t="e">
        <f t="shared" si="354"/>
        <v>#REF!</v>
      </c>
      <c r="T17115" s="168"/>
      <c r="U17115" s="168"/>
      <c r="V17115" s="168"/>
      <c r="W17115" s="169"/>
      <c r="X17115" s="221"/>
      <c r="Y17115" s="221"/>
      <c r="Z17115" s="221"/>
      <c r="AA17115" s="222"/>
      <c r="AB17115" s="221"/>
      <c r="AC17115" s="221"/>
      <c r="AD17115" s="221"/>
      <c r="AE17115" s="237"/>
      <c r="AF17115" s="168"/>
      <c r="AG17115" s="168"/>
      <c r="AH17115" s="168"/>
    </row>
    <row r="17116" spans="19:34" x14ac:dyDescent="0.2">
      <c r="S17116" s="226" t="e">
        <f t="shared" si="354"/>
        <v>#REF!</v>
      </c>
      <c r="T17116" s="168"/>
      <c r="U17116" s="168"/>
      <c r="V17116" s="168"/>
      <c r="W17116" s="169"/>
      <c r="X17116" s="221"/>
      <c r="Y17116" s="221"/>
      <c r="Z17116" s="221"/>
      <c r="AA17116" s="222"/>
      <c r="AB17116" s="221"/>
      <c r="AC17116" s="221"/>
      <c r="AD17116" s="221"/>
      <c r="AE17116" s="237"/>
      <c r="AF17116" s="168"/>
      <c r="AG17116" s="168"/>
      <c r="AH17116" s="168"/>
    </row>
    <row r="17117" spans="19:34" x14ac:dyDescent="0.2">
      <c r="S17117" s="226" t="e">
        <f t="shared" si="354"/>
        <v>#REF!</v>
      </c>
      <c r="T17117" s="168"/>
      <c r="U17117" s="168"/>
      <c r="V17117" s="168"/>
      <c r="W17117" s="169"/>
      <c r="X17117" s="221"/>
      <c r="Y17117" s="221"/>
      <c r="Z17117" s="221"/>
      <c r="AA17117" s="222"/>
      <c r="AB17117" s="221"/>
      <c r="AC17117" s="221"/>
      <c r="AD17117" s="221"/>
      <c r="AE17117" s="237"/>
      <c r="AF17117" s="168"/>
      <c r="AG17117" s="168"/>
      <c r="AH17117" s="168"/>
    </row>
    <row r="17118" spans="19:34" x14ac:dyDescent="0.2">
      <c r="S17118" s="226" t="e">
        <f t="shared" si="354"/>
        <v>#REF!</v>
      </c>
      <c r="T17118" s="168"/>
      <c r="U17118" s="168"/>
      <c r="V17118" s="168"/>
      <c r="W17118" s="169"/>
      <c r="X17118" s="221"/>
      <c r="Y17118" s="221"/>
      <c r="Z17118" s="221"/>
      <c r="AA17118" s="222"/>
      <c r="AB17118" s="221"/>
      <c r="AC17118" s="221"/>
      <c r="AD17118" s="221"/>
      <c r="AE17118" s="237"/>
      <c r="AF17118" s="168"/>
      <c r="AG17118" s="168"/>
      <c r="AH17118" s="168"/>
    </row>
    <row r="17119" spans="19:34" x14ac:dyDescent="0.2">
      <c r="S17119" s="226" t="e">
        <f t="shared" si="354"/>
        <v>#REF!</v>
      </c>
      <c r="T17119" s="168"/>
      <c r="U17119" s="168"/>
      <c r="V17119" s="168"/>
      <c r="W17119" s="169"/>
      <c r="X17119" s="221"/>
      <c r="Y17119" s="221"/>
      <c r="Z17119" s="221"/>
      <c r="AA17119" s="222"/>
      <c r="AB17119" s="221"/>
      <c r="AC17119" s="221"/>
      <c r="AD17119" s="221"/>
      <c r="AE17119" s="237"/>
      <c r="AF17119" s="168"/>
      <c r="AG17119" s="168"/>
      <c r="AH17119" s="168"/>
    </row>
    <row r="17120" spans="19:34" x14ac:dyDescent="0.2">
      <c r="S17120" s="226" t="e">
        <f t="shared" si="354"/>
        <v>#REF!</v>
      </c>
      <c r="T17120" s="168"/>
      <c r="U17120" s="168"/>
      <c r="V17120" s="168"/>
      <c r="W17120" s="169"/>
      <c r="X17120" s="221"/>
      <c r="Y17120" s="221"/>
      <c r="Z17120" s="221"/>
      <c r="AA17120" s="222"/>
      <c r="AB17120" s="221"/>
      <c r="AC17120" s="221"/>
      <c r="AD17120" s="221"/>
      <c r="AE17120" s="237"/>
      <c r="AF17120" s="168"/>
      <c r="AG17120" s="168"/>
      <c r="AH17120" s="168"/>
    </row>
    <row r="17121" spans="19:34" x14ac:dyDescent="0.2">
      <c r="S17121" s="226" t="e">
        <f t="shared" si="354"/>
        <v>#REF!</v>
      </c>
      <c r="T17121" s="168"/>
      <c r="U17121" s="168"/>
      <c r="V17121" s="168"/>
      <c r="W17121" s="169"/>
      <c r="X17121" s="221"/>
      <c r="Y17121" s="221"/>
      <c r="Z17121" s="221"/>
      <c r="AA17121" s="222"/>
      <c r="AB17121" s="221"/>
      <c r="AC17121" s="221"/>
      <c r="AD17121" s="221"/>
      <c r="AE17121" s="237"/>
      <c r="AF17121" s="168"/>
      <c r="AG17121" s="168"/>
      <c r="AH17121" s="168"/>
    </row>
    <row r="17122" spans="19:34" x14ac:dyDescent="0.2">
      <c r="S17122" s="226" t="e">
        <f t="shared" si="354"/>
        <v>#REF!</v>
      </c>
      <c r="T17122" s="168"/>
      <c r="U17122" s="168"/>
      <c r="V17122" s="168"/>
      <c r="W17122" s="169"/>
      <c r="X17122" s="221"/>
      <c r="Y17122" s="221"/>
      <c r="Z17122" s="221"/>
      <c r="AA17122" s="222"/>
      <c r="AB17122" s="221"/>
      <c r="AC17122" s="221"/>
      <c r="AD17122" s="221"/>
      <c r="AE17122" s="237"/>
      <c r="AF17122" s="168"/>
      <c r="AG17122" s="168"/>
      <c r="AH17122" s="168"/>
    </row>
    <row r="17123" spans="19:34" x14ac:dyDescent="0.2">
      <c r="S17123" s="226" t="e">
        <f t="shared" si="354"/>
        <v>#REF!</v>
      </c>
      <c r="T17123" s="168"/>
      <c r="U17123" s="168"/>
      <c r="V17123" s="168"/>
      <c r="W17123" s="169"/>
      <c r="X17123" s="221"/>
      <c r="Y17123" s="221"/>
      <c r="Z17123" s="221"/>
      <c r="AA17123" s="222"/>
      <c r="AB17123" s="221"/>
      <c r="AC17123" s="221"/>
      <c r="AD17123" s="221"/>
      <c r="AE17123" s="237"/>
      <c r="AF17123" s="168"/>
      <c r="AG17123" s="168"/>
      <c r="AH17123" s="168"/>
    </row>
    <row r="17124" spans="19:34" x14ac:dyDescent="0.2">
      <c r="S17124" s="226" t="e">
        <f t="shared" si="354"/>
        <v>#REF!</v>
      </c>
      <c r="T17124" s="168"/>
      <c r="U17124" s="168"/>
      <c r="V17124" s="168"/>
      <c r="W17124" s="169"/>
      <c r="X17124" s="221"/>
      <c r="Y17124" s="221"/>
      <c r="Z17124" s="221"/>
      <c r="AA17124" s="222"/>
      <c r="AB17124" s="221"/>
      <c r="AC17124" s="221"/>
      <c r="AD17124" s="221"/>
      <c r="AE17124" s="237"/>
      <c r="AF17124" s="168"/>
      <c r="AG17124" s="168"/>
      <c r="AH17124" s="168"/>
    </row>
    <row r="17125" spans="19:34" x14ac:dyDescent="0.2">
      <c r="S17125" s="226" t="e">
        <f t="shared" si="354"/>
        <v>#REF!</v>
      </c>
      <c r="T17125" s="168"/>
      <c r="U17125" s="168"/>
      <c r="V17125" s="168"/>
      <c r="W17125" s="169"/>
      <c r="X17125" s="221"/>
      <c r="Y17125" s="221"/>
      <c r="Z17125" s="221"/>
      <c r="AA17125" s="222"/>
      <c r="AB17125" s="221"/>
      <c r="AC17125" s="221"/>
      <c r="AD17125" s="221"/>
      <c r="AE17125" s="237"/>
      <c r="AF17125" s="168"/>
      <c r="AG17125" s="168"/>
      <c r="AH17125" s="168"/>
    </row>
    <row r="17126" spans="19:34" x14ac:dyDescent="0.2">
      <c r="S17126" s="226" t="e">
        <f t="shared" si="354"/>
        <v>#REF!</v>
      </c>
      <c r="T17126" s="168"/>
      <c r="U17126" s="168"/>
      <c r="V17126" s="168"/>
      <c r="W17126" s="169"/>
      <c r="X17126" s="221"/>
      <c r="Y17126" s="221"/>
      <c r="Z17126" s="221"/>
      <c r="AA17126" s="222"/>
      <c r="AB17126" s="221"/>
      <c r="AC17126" s="221"/>
      <c r="AD17126" s="221"/>
      <c r="AE17126" s="237"/>
      <c r="AF17126" s="168"/>
      <c r="AG17126" s="168"/>
      <c r="AH17126" s="168"/>
    </row>
    <row r="17127" spans="19:34" x14ac:dyDescent="0.2">
      <c r="S17127" s="226" t="e">
        <f t="shared" si="354"/>
        <v>#REF!</v>
      </c>
      <c r="T17127" s="168"/>
      <c r="U17127" s="168"/>
      <c r="V17127" s="168"/>
      <c r="W17127" s="169"/>
      <c r="X17127" s="221"/>
      <c r="Y17127" s="221"/>
      <c r="Z17127" s="221"/>
      <c r="AA17127" s="222"/>
      <c r="AB17127" s="221"/>
      <c r="AC17127" s="221"/>
      <c r="AD17127" s="221"/>
      <c r="AE17127" s="237"/>
      <c r="AF17127" s="168"/>
      <c r="AG17127" s="168"/>
      <c r="AH17127" s="168"/>
    </row>
    <row r="17128" spans="19:34" x14ac:dyDescent="0.2">
      <c r="S17128" s="226" t="e">
        <f t="shared" si="354"/>
        <v>#REF!</v>
      </c>
      <c r="T17128" s="168"/>
      <c r="U17128" s="168"/>
      <c r="V17128" s="168"/>
      <c r="W17128" s="169"/>
      <c r="X17128" s="221"/>
      <c r="Y17128" s="221"/>
      <c r="Z17128" s="221"/>
      <c r="AA17128" s="222"/>
      <c r="AB17128" s="221"/>
      <c r="AC17128" s="221"/>
      <c r="AD17128" s="221"/>
      <c r="AE17128" s="237"/>
      <c r="AF17128" s="168"/>
      <c r="AG17128" s="168"/>
      <c r="AH17128" s="168"/>
    </row>
    <row r="17129" spans="19:34" x14ac:dyDescent="0.2">
      <c r="S17129" s="226" t="e">
        <f t="shared" si="354"/>
        <v>#REF!</v>
      </c>
      <c r="T17129" s="168"/>
      <c r="U17129" s="168"/>
      <c r="V17129" s="168"/>
      <c r="W17129" s="169"/>
      <c r="X17129" s="221"/>
      <c r="Y17129" s="221"/>
      <c r="Z17129" s="221"/>
      <c r="AA17129" s="222"/>
      <c r="AB17129" s="221"/>
      <c r="AC17129" s="221"/>
      <c r="AD17129" s="221"/>
      <c r="AE17129" s="237"/>
      <c r="AF17129" s="168"/>
      <c r="AG17129" s="168"/>
      <c r="AH17129" s="168"/>
    </row>
    <row r="17130" spans="19:34" x14ac:dyDescent="0.2">
      <c r="S17130" s="226" t="e">
        <f t="shared" si="354"/>
        <v>#REF!</v>
      </c>
      <c r="T17130" s="168"/>
      <c r="U17130" s="168"/>
      <c r="V17130" s="168"/>
      <c r="W17130" s="169"/>
      <c r="X17130" s="221"/>
      <c r="Y17130" s="221"/>
      <c r="Z17130" s="221"/>
      <c r="AA17130" s="222"/>
      <c r="AB17130" s="221"/>
      <c r="AC17130" s="221"/>
      <c r="AD17130" s="221"/>
      <c r="AE17130" s="237"/>
      <c r="AF17130" s="168"/>
      <c r="AG17130" s="168"/>
      <c r="AH17130" s="168"/>
    </row>
    <row r="17131" spans="19:34" x14ac:dyDescent="0.2">
      <c r="S17131" s="226" t="e">
        <f t="shared" si="354"/>
        <v>#REF!</v>
      </c>
      <c r="T17131" s="168"/>
      <c r="U17131" s="168"/>
      <c r="V17131" s="168"/>
      <c r="W17131" s="169"/>
      <c r="X17131" s="221"/>
      <c r="Y17131" s="221"/>
      <c r="Z17131" s="221"/>
      <c r="AA17131" s="222"/>
      <c r="AB17131" s="221"/>
      <c r="AC17131" s="221"/>
      <c r="AD17131" s="221"/>
      <c r="AE17131" s="237"/>
      <c r="AF17131" s="168"/>
      <c r="AG17131" s="168"/>
      <c r="AH17131" s="168"/>
    </row>
    <row r="17132" spans="19:34" x14ac:dyDescent="0.2">
      <c r="S17132" s="226" t="e">
        <f t="shared" si="354"/>
        <v>#REF!</v>
      </c>
      <c r="T17132" s="168"/>
      <c r="U17132" s="168"/>
      <c r="V17132" s="168"/>
      <c r="W17132" s="169"/>
      <c r="X17132" s="221"/>
      <c r="Y17132" s="221"/>
      <c r="Z17132" s="221"/>
      <c r="AA17132" s="222"/>
      <c r="AB17132" s="221"/>
      <c r="AC17132" s="221"/>
      <c r="AD17132" s="221"/>
      <c r="AE17132" s="237"/>
      <c r="AF17132" s="168"/>
      <c r="AG17132" s="168"/>
      <c r="AH17132" s="168"/>
    </row>
    <row r="17133" spans="19:34" x14ac:dyDescent="0.2">
      <c r="S17133" s="226" t="e">
        <f t="shared" si="354"/>
        <v>#REF!</v>
      </c>
      <c r="T17133" s="168"/>
      <c r="U17133" s="168"/>
      <c r="V17133" s="168"/>
      <c r="W17133" s="169"/>
      <c r="X17133" s="221"/>
      <c r="Y17133" s="221"/>
      <c r="Z17133" s="221"/>
      <c r="AA17133" s="222"/>
      <c r="AB17133" s="221"/>
      <c r="AC17133" s="221"/>
      <c r="AD17133" s="221"/>
      <c r="AE17133" s="237"/>
      <c r="AF17133" s="168"/>
      <c r="AG17133" s="168"/>
      <c r="AH17133" s="168"/>
    </row>
    <row r="17134" spans="19:34" x14ac:dyDescent="0.2">
      <c r="S17134" s="226" t="e">
        <f t="shared" si="354"/>
        <v>#REF!</v>
      </c>
      <c r="T17134" s="168"/>
      <c r="U17134" s="168"/>
      <c r="V17134" s="168"/>
      <c r="W17134" s="169"/>
      <c r="X17134" s="221"/>
      <c r="Y17134" s="221"/>
      <c r="Z17134" s="221"/>
      <c r="AA17134" s="222"/>
      <c r="AB17134" s="221"/>
      <c r="AC17134" s="221"/>
      <c r="AD17134" s="221"/>
      <c r="AE17134" s="237"/>
      <c r="AF17134" s="168"/>
      <c r="AG17134" s="168"/>
      <c r="AH17134" s="168"/>
    </row>
    <row r="17135" spans="19:34" x14ac:dyDescent="0.2">
      <c r="S17135" s="226" t="e">
        <f t="shared" si="354"/>
        <v>#REF!</v>
      </c>
      <c r="T17135" s="168"/>
      <c r="U17135" s="168"/>
      <c r="V17135" s="168"/>
      <c r="W17135" s="169"/>
      <c r="X17135" s="221"/>
      <c r="Y17135" s="221"/>
      <c r="Z17135" s="221"/>
      <c r="AA17135" s="222"/>
      <c r="AB17135" s="221"/>
      <c r="AC17135" s="221"/>
      <c r="AD17135" s="221"/>
      <c r="AE17135" s="237"/>
      <c r="AF17135" s="168"/>
      <c r="AG17135" s="168"/>
      <c r="AH17135" s="168"/>
    </row>
    <row r="17136" spans="19:34" x14ac:dyDescent="0.2">
      <c r="S17136" s="226" t="e">
        <f t="shared" si="354"/>
        <v>#REF!</v>
      </c>
      <c r="T17136" s="168"/>
      <c r="U17136" s="168"/>
      <c r="V17136" s="168"/>
      <c r="W17136" s="169"/>
      <c r="X17136" s="221"/>
      <c r="Y17136" s="221"/>
      <c r="Z17136" s="221"/>
      <c r="AA17136" s="222"/>
      <c r="AB17136" s="221"/>
      <c r="AC17136" s="221"/>
      <c r="AD17136" s="221"/>
      <c r="AE17136" s="237"/>
      <c r="AF17136" s="168"/>
      <c r="AG17136" s="168"/>
      <c r="AH17136" s="168"/>
    </row>
    <row r="17137" spans="19:34" x14ac:dyDescent="0.2">
      <c r="S17137" s="226" t="e">
        <f t="shared" si="354"/>
        <v>#REF!</v>
      </c>
      <c r="T17137" s="168"/>
      <c r="U17137" s="168"/>
      <c r="V17137" s="168"/>
      <c r="W17137" s="169"/>
      <c r="X17137" s="221"/>
      <c r="Y17137" s="221"/>
      <c r="Z17137" s="221"/>
      <c r="AA17137" s="222"/>
      <c r="AB17137" s="221"/>
      <c r="AC17137" s="221"/>
      <c r="AD17137" s="221"/>
      <c r="AE17137" s="237"/>
      <c r="AF17137" s="168"/>
      <c r="AG17137" s="168"/>
      <c r="AH17137" s="168"/>
    </row>
    <row r="17138" spans="19:34" x14ac:dyDescent="0.2">
      <c r="S17138" s="226" t="e">
        <f t="shared" si="354"/>
        <v>#REF!</v>
      </c>
      <c r="T17138" s="168"/>
      <c r="U17138" s="168"/>
      <c r="V17138" s="168"/>
      <c r="W17138" s="169"/>
      <c r="X17138" s="221"/>
      <c r="Y17138" s="221"/>
      <c r="Z17138" s="221"/>
      <c r="AA17138" s="222"/>
      <c r="AB17138" s="221"/>
      <c r="AC17138" s="221"/>
      <c r="AD17138" s="221"/>
      <c r="AE17138" s="237"/>
      <c r="AF17138" s="168"/>
      <c r="AG17138" s="168"/>
      <c r="AH17138" s="168"/>
    </row>
    <row r="17139" spans="19:34" x14ac:dyDescent="0.2">
      <c r="S17139" s="226" t="e">
        <f t="shared" si="354"/>
        <v>#REF!</v>
      </c>
      <c r="T17139" s="168"/>
      <c r="U17139" s="168"/>
      <c r="V17139" s="168"/>
      <c r="W17139" s="169"/>
      <c r="X17139" s="221"/>
      <c r="Y17139" s="221"/>
      <c r="Z17139" s="221"/>
      <c r="AA17139" s="222"/>
      <c r="AB17139" s="221"/>
      <c r="AC17139" s="221"/>
      <c r="AD17139" s="221"/>
      <c r="AE17139" s="237"/>
      <c r="AF17139" s="168"/>
      <c r="AG17139" s="168"/>
      <c r="AH17139" s="168"/>
    </row>
    <row r="17140" spans="19:34" x14ac:dyDescent="0.2">
      <c r="S17140" s="226" t="e">
        <f t="shared" si="354"/>
        <v>#REF!</v>
      </c>
      <c r="T17140" s="168"/>
      <c r="U17140" s="168"/>
      <c r="V17140" s="168"/>
      <c r="W17140" s="169"/>
      <c r="X17140" s="221"/>
      <c r="Y17140" s="221"/>
      <c r="Z17140" s="221"/>
      <c r="AA17140" s="222"/>
      <c r="AB17140" s="221"/>
      <c r="AC17140" s="221"/>
      <c r="AD17140" s="221"/>
      <c r="AE17140" s="237"/>
      <c r="AF17140" s="168"/>
      <c r="AG17140" s="168"/>
      <c r="AH17140" s="168"/>
    </row>
    <row r="17141" spans="19:34" x14ac:dyDescent="0.2">
      <c r="S17141" s="226" t="e">
        <f t="shared" si="354"/>
        <v>#REF!</v>
      </c>
      <c r="T17141" s="168"/>
      <c r="U17141" s="168"/>
      <c r="V17141" s="168"/>
      <c r="W17141" s="169"/>
      <c r="X17141" s="221"/>
      <c r="Y17141" s="221"/>
      <c r="Z17141" s="221"/>
      <c r="AA17141" s="222"/>
      <c r="AB17141" s="221"/>
      <c r="AC17141" s="221"/>
      <c r="AD17141" s="221"/>
      <c r="AE17141" s="237"/>
      <c r="AF17141" s="168"/>
      <c r="AG17141" s="168"/>
      <c r="AH17141" s="168"/>
    </row>
    <row r="17142" spans="19:34" x14ac:dyDescent="0.2">
      <c r="S17142" s="226" t="e">
        <f t="shared" si="354"/>
        <v>#REF!</v>
      </c>
      <c r="T17142" s="168"/>
      <c r="U17142" s="168"/>
      <c r="V17142" s="168"/>
      <c r="W17142" s="169"/>
      <c r="X17142" s="221"/>
      <c r="Y17142" s="221"/>
      <c r="Z17142" s="221"/>
      <c r="AA17142" s="222"/>
      <c r="AB17142" s="221"/>
      <c r="AC17142" s="221"/>
      <c r="AD17142" s="221"/>
      <c r="AE17142" s="237"/>
      <c r="AF17142" s="168"/>
      <c r="AG17142" s="168"/>
      <c r="AH17142" s="168"/>
    </row>
    <row r="17143" spans="19:34" x14ac:dyDescent="0.2">
      <c r="S17143" s="226" t="e">
        <f t="shared" si="354"/>
        <v>#REF!</v>
      </c>
      <c r="T17143" s="168"/>
      <c r="U17143" s="168"/>
      <c r="V17143" s="168"/>
      <c r="W17143" s="169"/>
      <c r="X17143" s="221"/>
      <c r="Y17143" s="221"/>
      <c r="Z17143" s="221"/>
      <c r="AA17143" s="222"/>
      <c r="AB17143" s="221"/>
      <c r="AC17143" s="221"/>
      <c r="AD17143" s="221"/>
      <c r="AE17143" s="237"/>
      <c r="AF17143" s="168"/>
      <c r="AG17143" s="168"/>
      <c r="AH17143" s="168"/>
    </row>
    <row r="17144" spans="19:34" x14ac:dyDescent="0.2">
      <c r="S17144" s="226" t="e">
        <f t="shared" si="354"/>
        <v>#REF!</v>
      </c>
      <c r="T17144" s="168"/>
      <c r="U17144" s="168"/>
      <c r="V17144" s="168"/>
      <c r="W17144" s="169"/>
      <c r="X17144" s="221"/>
      <c r="Y17144" s="221"/>
      <c r="Z17144" s="221"/>
      <c r="AA17144" s="222"/>
      <c r="AB17144" s="221"/>
      <c r="AC17144" s="221"/>
      <c r="AD17144" s="221"/>
      <c r="AE17144" s="237"/>
      <c r="AF17144" s="168"/>
      <c r="AG17144" s="168"/>
      <c r="AH17144" s="168"/>
    </row>
    <row r="17145" spans="19:34" x14ac:dyDescent="0.2">
      <c r="S17145" s="226" t="e">
        <f t="shared" si="354"/>
        <v>#REF!</v>
      </c>
      <c r="T17145" s="168"/>
      <c r="U17145" s="168"/>
      <c r="V17145" s="168"/>
      <c r="W17145" s="169"/>
      <c r="X17145" s="221"/>
      <c r="Y17145" s="221"/>
      <c r="Z17145" s="221"/>
      <c r="AA17145" s="222"/>
      <c r="AB17145" s="221"/>
      <c r="AC17145" s="221"/>
      <c r="AD17145" s="221"/>
      <c r="AE17145" s="237"/>
      <c r="AF17145" s="168"/>
      <c r="AG17145" s="168"/>
      <c r="AH17145" s="168"/>
    </row>
    <row r="17146" spans="19:34" x14ac:dyDescent="0.2">
      <c r="S17146" s="226" t="e">
        <f t="shared" si="354"/>
        <v>#REF!</v>
      </c>
      <c r="T17146" s="168"/>
      <c r="U17146" s="168"/>
      <c r="V17146" s="168"/>
      <c r="W17146" s="169"/>
      <c r="X17146" s="221"/>
      <c r="Y17146" s="221"/>
      <c r="Z17146" s="221"/>
      <c r="AA17146" s="222"/>
      <c r="AB17146" s="221"/>
      <c r="AC17146" s="221"/>
      <c r="AD17146" s="221"/>
      <c r="AE17146" s="237"/>
      <c r="AF17146" s="168"/>
      <c r="AG17146" s="168"/>
      <c r="AH17146" s="168"/>
    </row>
    <row r="17147" spans="19:34" x14ac:dyDescent="0.2">
      <c r="S17147" s="226" t="e">
        <f t="shared" si="354"/>
        <v>#REF!</v>
      </c>
      <c r="T17147" s="168"/>
      <c r="U17147" s="168"/>
      <c r="V17147" s="168"/>
      <c r="W17147" s="169"/>
      <c r="X17147" s="221"/>
      <c r="Y17147" s="221"/>
      <c r="Z17147" s="221"/>
      <c r="AA17147" s="222"/>
      <c r="AB17147" s="221"/>
      <c r="AC17147" s="221"/>
      <c r="AD17147" s="221"/>
      <c r="AE17147" s="237"/>
      <c r="AF17147" s="168"/>
      <c r="AG17147" s="168"/>
      <c r="AH17147" s="168"/>
    </row>
    <row r="17148" spans="19:34" x14ac:dyDescent="0.2">
      <c r="S17148" s="226" t="e">
        <f t="shared" si="354"/>
        <v>#REF!</v>
      </c>
      <c r="T17148" s="168"/>
      <c r="U17148" s="168"/>
      <c r="V17148" s="168"/>
      <c r="W17148" s="169"/>
      <c r="X17148" s="221"/>
      <c r="Y17148" s="221"/>
      <c r="Z17148" s="221"/>
      <c r="AA17148" s="222"/>
      <c r="AB17148" s="221"/>
      <c r="AC17148" s="221"/>
      <c r="AD17148" s="221"/>
      <c r="AE17148" s="237"/>
      <c r="AF17148" s="168"/>
      <c r="AG17148" s="168"/>
      <c r="AH17148" s="168"/>
    </row>
    <row r="17149" spans="19:34" x14ac:dyDescent="0.2">
      <c r="S17149" s="226" t="e">
        <f t="shared" si="354"/>
        <v>#REF!</v>
      </c>
      <c r="T17149" s="168"/>
      <c r="U17149" s="168"/>
      <c r="V17149" s="168"/>
      <c r="W17149" s="169"/>
      <c r="X17149" s="221"/>
      <c r="Y17149" s="221"/>
      <c r="Z17149" s="221"/>
      <c r="AA17149" s="222"/>
      <c r="AB17149" s="221"/>
      <c r="AC17149" s="221"/>
      <c r="AD17149" s="221"/>
      <c r="AE17149" s="237"/>
      <c r="AF17149" s="168"/>
      <c r="AG17149" s="168"/>
      <c r="AH17149" s="168"/>
    </row>
    <row r="17150" spans="19:34" x14ac:dyDescent="0.2">
      <c r="S17150" s="226" t="e">
        <f t="shared" si="354"/>
        <v>#REF!</v>
      </c>
      <c r="T17150" s="168"/>
      <c r="U17150" s="168"/>
      <c r="V17150" s="168"/>
      <c r="W17150" s="169"/>
      <c r="X17150" s="221"/>
      <c r="Y17150" s="221"/>
      <c r="Z17150" s="221"/>
      <c r="AA17150" s="222"/>
      <c r="AB17150" s="221"/>
      <c r="AC17150" s="221"/>
      <c r="AD17150" s="221"/>
      <c r="AE17150" s="237"/>
      <c r="AF17150" s="168"/>
      <c r="AG17150" s="168"/>
      <c r="AH17150" s="168"/>
    </row>
    <row r="17151" spans="19:34" x14ac:dyDescent="0.2">
      <c r="S17151" s="226" t="e">
        <f t="shared" si="354"/>
        <v>#REF!</v>
      </c>
      <c r="T17151" s="168"/>
      <c r="U17151" s="168"/>
      <c r="V17151" s="168"/>
      <c r="W17151" s="169"/>
      <c r="X17151" s="221"/>
      <c r="Y17151" s="221"/>
      <c r="Z17151" s="221"/>
      <c r="AA17151" s="222"/>
      <c r="AB17151" s="221"/>
      <c r="AC17151" s="221"/>
      <c r="AD17151" s="221"/>
      <c r="AE17151" s="237"/>
      <c r="AF17151" s="168"/>
      <c r="AG17151" s="168"/>
      <c r="AH17151" s="168"/>
    </row>
    <row r="17152" spans="19:34" x14ac:dyDescent="0.2">
      <c r="S17152" s="226" t="e">
        <f t="shared" si="354"/>
        <v>#REF!</v>
      </c>
      <c r="T17152" s="168"/>
      <c r="U17152" s="168"/>
      <c r="V17152" s="168"/>
      <c r="W17152" s="169"/>
      <c r="X17152" s="221"/>
      <c r="Y17152" s="221"/>
      <c r="Z17152" s="221"/>
      <c r="AA17152" s="222"/>
      <c r="AB17152" s="221"/>
      <c r="AC17152" s="221"/>
      <c r="AD17152" s="221"/>
      <c r="AE17152" s="237"/>
      <c r="AF17152" s="168"/>
      <c r="AG17152" s="168"/>
      <c r="AH17152" s="168"/>
    </row>
    <row r="17153" spans="19:34" x14ac:dyDescent="0.2">
      <c r="S17153" s="226" t="e">
        <f t="shared" ref="S17153:S17215" si="355">MID(#REF!,2,7)</f>
        <v>#REF!</v>
      </c>
      <c r="T17153" s="168"/>
      <c r="U17153" s="168"/>
      <c r="V17153" s="168"/>
      <c r="W17153" s="169"/>
      <c r="X17153" s="221"/>
      <c r="Y17153" s="221"/>
      <c r="Z17153" s="221"/>
      <c r="AA17153" s="222"/>
      <c r="AB17153" s="221"/>
      <c r="AC17153" s="221"/>
      <c r="AD17153" s="221"/>
      <c r="AE17153" s="237"/>
      <c r="AF17153" s="168"/>
      <c r="AG17153" s="168"/>
      <c r="AH17153" s="168"/>
    </row>
    <row r="17154" spans="19:34" x14ac:dyDescent="0.2">
      <c r="S17154" s="226" t="e">
        <f t="shared" si="355"/>
        <v>#REF!</v>
      </c>
      <c r="T17154" s="168"/>
      <c r="U17154" s="168"/>
      <c r="V17154" s="168"/>
      <c r="W17154" s="169"/>
      <c r="X17154" s="221"/>
      <c r="Y17154" s="221"/>
      <c r="Z17154" s="221"/>
      <c r="AA17154" s="222"/>
      <c r="AB17154" s="221"/>
      <c r="AC17154" s="221"/>
      <c r="AD17154" s="221"/>
      <c r="AE17154" s="237"/>
      <c r="AF17154" s="168"/>
      <c r="AG17154" s="168"/>
      <c r="AH17154" s="168"/>
    </row>
    <row r="17155" spans="19:34" x14ac:dyDescent="0.2">
      <c r="S17155" s="226" t="e">
        <f t="shared" si="355"/>
        <v>#REF!</v>
      </c>
      <c r="T17155" s="168"/>
      <c r="U17155" s="168"/>
      <c r="V17155" s="168"/>
      <c r="W17155" s="169"/>
      <c r="X17155" s="221"/>
      <c r="Y17155" s="221"/>
      <c r="Z17155" s="221"/>
      <c r="AA17155" s="222"/>
      <c r="AB17155" s="221"/>
      <c r="AC17155" s="221"/>
      <c r="AD17155" s="221"/>
      <c r="AE17155" s="237"/>
      <c r="AF17155" s="168"/>
      <c r="AG17155" s="168"/>
      <c r="AH17155" s="168"/>
    </row>
    <row r="17156" spans="19:34" x14ac:dyDescent="0.2">
      <c r="S17156" s="226" t="e">
        <f t="shared" si="355"/>
        <v>#REF!</v>
      </c>
      <c r="T17156" s="168"/>
      <c r="U17156" s="168"/>
      <c r="V17156" s="168"/>
      <c r="W17156" s="169"/>
      <c r="X17156" s="221"/>
      <c r="Y17156" s="221"/>
      <c r="Z17156" s="221"/>
      <c r="AA17156" s="222"/>
      <c r="AB17156" s="221"/>
      <c r="AC17156" s="221"/>
      <c r="AD17156" s="221"/>
      <c r="AE17156" s="237"/>
      <c r="AF17156" s="168"/>
      <c r="AG17156" s="168"/>
      <c r="AH17156" s="168"/>
    </row>
    <row r="17157" spans="19:34" x14ac:dyDescent="0.2">
      <c r="S17157" s="226" t="e">
        <f t="shared" si="355"/>
        <v>#REF!</v>
      </c>
      <c r="T17157" s="168"/>
      <c r="U17157" s="168"/>
      <c r="V17157" s="168"/>
      <c r="W17157" s="169"/>
      <c r="X17157" s="221"/>
      <c r="Y17157" s="221"/>
      <c r="Z17157" s="221"/>
      <c r="AA17157" s="222"/>
      <c r="AB17157" s="221"/>
      <c r="AC17157" s="221"/>
      <c r="AD17157" s="221"/>
      <c r="AE17157" s="237"/>
      <c r="AF17157" s="168"/>
      <c r="AG17157" s="168"/>
      <c r="AH17157" s="168"/>
    </row>
    <row r="17158" spans="19:34" x14ac:dyDescent="0.2">
      <c r="S17158" s="226" t="e">
        <f t="shared" si="355"/>
        <v>#REF!</v>
      </c>
      <c r="T17158" s="168"/>
      <c r="U17158" s="168"/>
      <c r="V17158" s="168"/>
      <c r="W17158" s="169"/>
      <c r="X17158" s="221"/>
      <c r="Y17158" s="221"/>
      <c r="Z17158" s="221"/>
      <c r="AA17158" s="222"/>
      <c r="AB17158" s="221"/>
      <c r="AC17158" s="221"/>
      <c r="AD17158" s="221"/>
      <c r="AE17158" s="237"/>
      <c r="AF17158" s="168"/>
      <c r="AG17158" s="168"/>
      <c r="AH17158" s="168"/>
    </row>
    <row r="17159" spans="19:34" x14ac:dyDescent="0.2">
      <c r="S17159" s="226" t="e">
        <f t="shared" si="355"/>
        <v>#REF!</v>
      </c>
      <c r="T17159" s="168"/>
      <c r="U17159" s="168"/>
      <c r="V17159" s="168"/>
      <c r="W17159" s="169"/>
      <c r="X17159" s="221"/>
      <c r="Y17159" s="221"/>
      <c r="Z17159" s="221"/>
      <c r="AA17159" s="222"/>
      <c r="AB17159" s="221"/>
      <c r="AC17159" s="221"/>
      <c r="AD17159" s="221"/>
      <c r="AE17159" s="237"/>
      <c r="AF17159" s="168"/>
      <c r="AG17159" s="168"/>
      <c r="AH17159" s="168"/>
    </row>
    <row r="17160" spans="19:34" x14ac:dyDescent="0.2">
      <c r="S17160" s="226" t="e">
        <f t="shared" si="355"/>
        <v>#REF!</v>
      </c>
      <c r="T17160" s="168"/>
      <c r="U17160" s="168"/>
      <c r="V17160" s="168"/>
      <c r="W17160" s="169"/>
      <c r="X17160" s="221"/>
      <c r="Y17160" s="221"/>
      <c r="Z17160" s="221"/>
      <c r="AA17160" s="222"/>
      <c r="AB17160" s="221"/>
      <c r="AC17160" s="221"/>
      <c r="AD17160" s="221"/>
      <c r="AE17160" s="237"/>
      <c r="AF17160" s="168"/>
      <c r="AG17160" s="168"/>
      <c r="AH17160" s="168"/>
    </row>
    <row r="17161" spans="19:34" x14ac:dyDescent="0.2">
      <c r="S17161" s="226" t="e">
        <f t="shared" si="355"/>
        <v>#REF!</v>
      </c>
      <c r="T17161" s="168"/>
      <c r="U17161" s="168"/>
      <c r="V17161" s="168"/>
      <c r="W17161" s="169"/>
      <c r="X17161" s="221"/>
      <c r="Y17161" s="221"/>
      <c r="Z17161" s="221"/>
      <c r="AA17161" s="222"/>
      <c r="AB17161" s="221"/>
      <c r="AC17161" s="221"/>
      <c r="AD17161" s="221"/>
      <c r="AE17161" s="237"/>
      <c r="AF17161" s="168"/>
      <c r="AG17161" s="168"/>
      <c r="AH17161" s="168"/>
    </row>
    <row r="17162" spans="19:34" x14ac:dyDescent="0.2">
      <c r="S17162" s="226" t="e">
        <f t="shared" si="355"/>
        <v>#REF!</v>
      </c>
      <c r="T17162" s="168"/>
      <c r="U17162" s="168"/>
      <c r="V17162" s="168"/>
      <c r="W17162" s="169"/>
      <c r="X17162" s="221"/>
      <c r="Y17162" s="221"/>
      <c r="Z17162" s="221"/>
      <c r="AA17162" s="222"/>
      <c r="AB17162" s="221"/>
      <c r="AC17162" s="221"/>
      <c r="AD17162" s="221"/>
      <c r="AE17162" s="237"/>
      <c r="AF17162" s="168"/>
      <c r="AG17162" s="168"/>
      <c r="AH17162" s="168"/>
    </row>
    <row r="17163" spans="19:34" x14ac:dyDescent="0.2">
      <c r="S17163" s="226" t="e">
        <f t="shared" si="355"/>
        <v>#REF!</v>
      </c>
      <c r="T17163" s="168"/>
      <c r="U17163" s="168"/>
      <c r="V17163" s="168"/>
      <c r="W17163" s="169"/>
      <c r="X17163" s="221"/>
      <c r="Y17163" s="221"/>
      <c r="Z17163" s="221"/>
      <c r="AA17163" s="222"/>
      <c r="AB17163" s="221"/>
      <c r="AC17163" s="221"/>
      <c r="AD17163" s="221"/>
      <c r="AE17163" s="237"/>
      <c r="AF17163" s="168"/>
      <c r="AG17163" s="168"/>
      <c r="AH17163" s="168"/>
    </row>
    <row r="17164" spans="19:34" x14ac:dyDescent="0.2">
      <c r="S17164" s="226" t="e">
        <f t="shared" si="355"/>
        <v>#REF!</v>
      </c>
      <c r="T17164" s="168"/>
      <c r="U17164" s="168"/>
      <c r="V17164" s="168"/>
      <c r="W17164" s="169"/>
      <c r="X17164" s="221"/>
      <c r="Y17164" s="221"/>
      <c r="Z17164" s="221"/>
      <c r="AA17164" s="222"/>
      <c r="AB17164" s="221"/>
      <c r="AC17164" s="221"/>
      <c r="AD17164" s="221"/>
      <c r="AE17164" s="237"/>
      <c r="AF17164" s="168"/>
      <c r="AG17164" s="168"/>
      <c r="AH17164" s="168"/>
    </row>
    <row r="17165" spans="19:34" x14ac:dyDescent="0.2">
      <c r="S17165" s="226" t="e">
        <f t="shared" si="355"/>
        <v>#REF!</v>
      </c>
      <c r="T17165" s="168"/>
      <c r="U17165" s="168"/>
      <c r="V17165" s="168"/>
      <c r="W17165" s="169"/>
      <c r="X17165" s="221"/>
      <c r="Y17165" s="221"/>
      <c r="Z17165" s="221"/>
      <c r="AA17165" s="222"/>
      <c r="AB17165" s="221"/>
      <c r="AC17165" s="221"/>
      <c r="AD17165" s="221"/>
      <c r="AE17165" s="237"/>
      <c r="AF17165" s="168"/>
      <c r="AG17165" s="168"/>
      <c r="AH17165" s="168"/>
    </row>
    <row r="17166" spans="19:34" x14ac:dyDescent="0.2">
      <c r="S17166" s="226" t="e">
        <f t="shared" si="355"/>
        <v>#REF!</v>
      </c>
      <c r="T17166" s="168"/>
      <c r="U17166" s="168"/>
      <c r="V17166" s="168"/>
      <c r="W17166" s="169"/>
      <c r="X17166" s="221"/>
      <c r="Y17166" s="221"/>
      <c r="Z17166" s="221"/>
      <c r="AA17166" s="222"/>
      <c r="AB17166" s="221"/>
      <c r="AC17166" s="221"/>
      <c r="AD17166" s="221"/>
      <c r="AE17166" s="237"/>
      <c r="AF17166" s="168"/>
      <c r="AG17166" s="168"/>
      <c r="AH17166" s="168"/>
    </row>
    <row r="17167" spans="19:34" x14ac:dyDescent="0.2">
      <c r="S17167" s="226" t="e">
        <f t="shared" si="355"/>
        <v>#REF!</v>
      </c>
      <c r="T17167" s="168"/>
      <c r="U17167" s="168"/>
      <c r="V17167" s="168"/>
      <c r="W17167" s="169"/>
      <c r="X17167" s="221"/>
      <c r="Y17167" s="221"/>
      <c r="Z17167" s="221"/>
      <c r="AA17167" s="222"/>
      <c r="AB17167" s="221"/>
      <c r="AC17167" s="221"/>
      <c r="AD17167" s="221"/>
      <c r="AE17167" s="237"/>
      <c r="AF17167" s="168"/>
      <c r="AG17167" s="168"/>
      <c r="AH17167" s="168"/>
    </row>
    <row r="17168" spans="19:34" x14ac:dyDescent="0.2">
      <c r="S17168" s="226" t="e">
        <f t="shared" si="355"/>
        <v>#REF!</v>
      </c>
      <c r="T17168" s="168"/>
      <c r="U17168" s="168"/>
      <c r="V17168" s="168"/>
      <c r="W17168" s="169"/>
      <c r="X17168" s="221"/>
      <c r="Y17168" s="221"/>
      <c r="Z17168" s="221"/>
      <c r="AA17168" s="222"/>
      <c r="AB17168" s="221"/>
      <c r="AC17168" s="221"/>
      <c r="AD17168" s="221"/>
      <c r="AE17168" s="237"/>
      <c r="AF17168" s="168"/>
      <c r="AG17168" s="168"/>
      <c r="AH17168" s="168"/>
    </row>
    <row r="17169" spans="19:34" x14ac:dyDescent="0.2">
      <c r="S17169" s="226" t="e">
        <f t="shared" si="355"/>
        <v>#REF!</v>
      </c>
      <c r="T17169" s="168"/>
      <c r="U17169" s="168"/>
      <c r="V17169" s="168"/>
      <c r="W17169" s="169"/>
      <c r="X17169" s="221"/>
      <c r="Y17169" s="221"/>
      <c r="Z17169" s="221"/>
      <c r="AA17169" s="222"/>
      <c r="AB17169" s="221"/>
      <c r="AC17169" s="221"/>
      <c r="AD17169" s="221"/>
      <c r="AE17169" s="237"/>
      <c r="AF17169" s="168"/>
      <c r="AG17169" s="168"/>
      <c r="AH17169" s="168"/>
    </row>
    <row r="17170" spans="19:34" x14ac:dyDescent="0.2">
      <c r="S17170" s="226" t="e">
        <f t="shared" si="355"/>
        <v>#REF!</v>
      </c>
      <c r="T17170" s="168"/>
      <c r="U17170" s="168"/>
      <c r="V17170" s="168"/>
      <c r="W17170" s="169"/>
      <c r="X17170" s="221"/>
      <c r="Y17170" s="221"/>
      <c r="Z17170" s="221"/>
      <c r="AA17170" s="222"/>
      <c r="AB17170" s="221"/>
      <c r="AC17170" s="221"/>
      <c r="AD17170" s="221"/>
      <c r="AE17170" s="237"/>
      <c r="AF17170" s="168"/>
      <c r="AG17170" s="168"/>
      <c r="AH17170" s="168"/>
    </row>
    <row r="17171" spans="19:34" x14ac:dyDescent="0.2">
      <c r="S17171" s="226" t="e">
        <f t="shared" si="355"/>
        <v>#REF!</v>
      </c>
      <c r="T17171" s="168"/>
      <c r="U17171" s="168"/>
      <c r="V17171" s="168"/>
      <c r="W17171" s="169"/>
      <c r="X17171" s="221"/>
      <c r="Y17171" s="221"/>
      <c r="Z17171" s="221"/>
      <c r="AA17171" s="222"/>
      <c r="AB17171" s="221"/>
      <c r="AC17171" s="221"/>
      <c r="AD17171" s="221"/>
      <c r="AE17171" s="237"/>
      <c r="AF17171" s="168"/>
      <c r="AG17171" s="168"/>
      <c r="AH17171" s="168"/>
    </row>
    <row r="17172" spans="19:34" x14ac:dyDescent="0.2">
      <c r="S17172" s="226" t="e">
        <f t="shared" si="355"/>
        <v>#REF!</v>
      </c>
      <c r="T17172" s="168"/>
      <c r="U17172" s="168"/>
      <c r="V17172" s="168"/>
      <c r="W17172" s="169"/>
      <c r="X17172" s="221"/>
      <c r="Y17172" s="221"/>
      <c r="Z17172" s="221"/>
      <c r="AA17172" s="222"/>
      <c r="AB17172" s="221"/>
      <c r="AC17172" s="221"/>
      <c r="AD17172" s="221"/>
      <c r="AE17172" s="237"/>
      <c r="AF17172" s="168"/>
      <c r="AG17172" s="168"/>
      <c r="AH17172" s="168"/>
    </row>
    <row r="17173" spans="19:34" x14ac:dyDescent="0.2">
      <c r="S17173" s="226" t="e">
        <f t="shared" si="355"/>
        <v>#REF!</v>
      </c>
      <c r="T17173" s="168"/>
      <c r="U17173" s="168"/>
      <c r="V17173" s="168"/>
      <c r="W17173" s="169"/>
      <c r="X17173" s="221"/>
      <c r="Y17173" s="221"/>
      <c r="Z17173" s="221"/>
      <c r="AA17173" s="222"/>
      <c r="AB17173" s="221"/>
      <c r="AC17173" s="221"/>
      <c r="AD17173" s="221"/>
      <c r="AE17173" s="237"/>
      <c r="AF17173" s="168"/>
      <c r="AG17173" s="168"/>
      <c r="AH17173" s="168"/>
    </row>
    <row r="17174" spans="19:34" x14ac:dyDescent="0.2">
      <c r="S17174" s="226" t="e">
        <f t="shared" si="355"/>
        <v>#REF!</v>
      </c>
      <c r="T17174" s="168"/>
      <c r="U17174" s="168"/>
      <c r="V17174" s="168"/>
      <c r="W17174" s="169"/>
      <c r="X17174" s="221"/>
      <c r="Y17174" s="221"/>
      <c r="Z17174" s="221"/>
      <c r="AA17174" s="222"/>
      <c r="AB17174" s="221"/>
      <c r="AC17174" s="221"/>
      <c r="AD17174" s="221"/>
      <c r="AE17174" s="237"/>
      <c r="AF17174" s="168"/>
      <c r="AG17174" s="168"/>
      <c r="AH17174" s="168"/>
    </row>
    <row r="17175" spans="19:34" x14ac:dyDescent="0.2">
      <c r="S17175" s="226" t="e">
        <f t="shared" si="355"/>
        <v>#REF!</v>
      </c>
      <c r="T17175" s="168"/>
      <c r="U17175" s="168"/>
      <c r="V17175" s="168"/>
      <c r="W17175" s="169"/>
      <c r="X17175" s="221"/>
      <c r="Y17175" s="221"/>
      <c r="Z17175" s="221"/>
      <c r="AA17175" s="222"/>
      <c r="AB17175" s="221"/>
      <c r="AC17175" s="221"/>
      <c r="AD17175" s="221"/>
      <c r="AE17175" s="237"/>
      <c r="AF17175" s="168"/>
      <c r="AG17175" s="168"/>
      <c r="AH17175" s="168"/>
    </row>
    <row r="17176" spans="19:34" x14ac:dyDescent="0.2">
      <c r="S17176" s="226" t="e">
        <f t="shared" si="355"/>
        <v>#REF!</v>
      </c>
      <c r="T17176" s="168"/>
      <c r="U17176" s="168"/>
      <c r="V17176" s="168"/>
      <c r="W17176" s="169"/>
      <c r="X17176" s="221"/>
      <c r="Y17176" s="221"/>
      <c r="Z17176" s="221"/>
      <c r="AA17176" s="222"/>
      <c r="AB17176" s="221"/>
      <c r="AC17176" s="221"/>
      <c r="AD17176" s="221"/>
      <c r="AE17176" s="237"/>
      <c r="AF17176" s="168"/>
      <c r="AG17176" s="168"/>
      <c r="AH17176" s="168"/>
    </row>
    <row r="17177" spans="19:34" x14ac:dyDescent="0.2">
      <c r="S17177" s="226" t="e">
        <f t="shared" si="355"/>
        <v>#REF!</v>
      </c>
      <c r="T17177" s="168"/>
      <c r="U17177" s="168"/>
      <c r="V17177" s="168"/>
      <c r="W17177" s="169"/>
      <c r="X17177" s="221"/>
      <c r="Y17177" s="221"/>
      <c r="Z17177" s="221"/>
      <c r="AA17177" s="222"/>
      <c r="AB17177" s="221"/>
      <c r="AC17177" s="221"/>
      <c r="AD17177" s="221"/>
      <c r="AE17177" s="237"/>
      <c r="AF17177" s="168"/>
      <c r="AG17177" s="168"/>
      <c r="AH17177" s="168"/>
    </row>
    <row r="17178" spans="19:34" x14ac:dyDescent="0.2">
      <c r="S17178" s="226" t="e">
        <f t="shared" si="355"/>
        <v>#REF!</v>
      </c>
      <c r="T17178" s="168"/>
      <c r="U17178" s="168"/>
      <c r="V17178" s="168"/>
      <c r="W17178" s="169"/>
      <c r="X17178" s="221"/>
      <c r="Y17178" s="221"/>
      <c r="Z17178" s="221"/>
      <c r="AA17178" s="222"/>
      <c r="AB17178" s="221"/>
      <c r="AC17178" s="221"/>
      <c r="AD17178" s="221"/>
      <c r="AE17178" s="237"/>
      <c r="AF17178" s="168"/>
      <c r="AG17178" s="168"/>
      <c r="AH17178" s="168"/>
    </row>
    <row r="17179" spans="19:34" x14ac:dyDescent="0.2">
      <c r="S17179" s="226" t="e">
        <f t="shared" si="355"/>
        <v>#REF!</v>
      </c>
      <c r="T17179" s="168"/>
      <c r="U17179" s="168"/>
      <c r="V17179" s="168"/>
      <c r="W17179" s="169"/>
      <c r="X17179" s="221"/>
      <c r="Y17179" s="221"/>
      <c r="Z17179" s="221"/>
      <c r="AA17179" s="222"/>
      <c r="AB17179" s="221"/>
      <c r="AC17179" s="221"/>
      <c r="AD17179" s="221"/>
      <c r="AE17179" s="237"/>
      <c r="AF17179" s="168"/>
      <c r="AG17179" s="168"/>
      <c r="AH17179" s="168"/>
    </row>
    <row r="17180" spans="19:34" x14ac:dyDescent="0.2">
      <c r="S17180" s="226" t="e">
        <f t="shared" si="355"/>
        <v>#REF!</v>
      </c>
      <c r="T17180" s="168"/>
      <c r="U17180" s="168"/>
      <c r="V17180" s="168"/>
      <c r="W17180" s="169"/>
      <c r="X17180" s="221"/>
      <c r="Y17180" s="221"/>
      <c r="Z17180" s="221"/>
      <c r="AA17180" s="222"/>
      <c r="AB17180" s="221"/>
      <c r="AC17180" s="221"/>
      <c r="AD17180" s="221"/>
      <c r="AE17180" s="237"/>
      <c r="AF17180" s="168"/>
      <c r="AG17180" s="168"/>
      <c r="AH17180" s="168"/>
    </row>
    <row r="17181" spans="19:34" x14ac:dyDescent="0.2">
      <c r="S17181" s="226" t="e">
        <f t="shared" si="355"/>
        <v>#REF!</v>
      </c>
      <c r="T17181" s="168"/>
      <c r="U17181" s="168"/>
      <c r="V17181" s="168"/>
      <c r="W17181" s="169"/>
      <c r="X17181" s="221"/>
      <c r="Y17181" s="221"/>
      <c r="Z17181" s="221"/>
      <c r="AA17181" s="222"/>
      <c r="AB17181" s="221"/>
      <c r="AC17181" s="221"/>
      <c r="AD17181" s="221"/>
      <c r="AE17181" s="237"/>
      <c r="AF17181" s="168"/>
      <c r="AG17181" s="168"/>
      <c r="AH17181" s="168"/>
    </row>
    <row r="17182" spans="19:34" x14ac:dyDescent="0.2">
      <c r="S17182" s="226" t="e">
        <f t="shared" si="355"/>
        <v>#REF!</v>
      </c>
      <c r="T17182" s="168"/>
      <c r="U17182" s="168"/>
      <c r="V17182" s="168"/>
      <c r="W17182" s="169"/>
      <c r="X17182" s="221"/>
      <c r="Y17182" s="221"/>
      <c r="Z17182" s="221"/>
      <c r="AA17182" s="222"/>
      <c r="AB17182" s="221"/>
      <c r="AC17182" s="221"/>
      <c r="AD17182" s="221"/>
      <c r="AE17182" s="237"/>
      <c r="AF17182" s="168"/>
      <c r="AG17182" s="168"/>
      <c r="AH17182" s="168"/>
    </row>
    <row r="17183" spans="19:34" x14ac:dyDescent="0.2">
      <c r="S17183" s="226" t="e">
        <f t="shared" si="355"/>
        <v>#REF!</v>
      </c>
      <c r="T17183" s="168"/>
      <c r="U17183" s="168"/>
      <c r="V17183" s="168"/>
      <c r="W17183" s="169"/>
      <c r="X17183" s="221"/>
      <c r="Y17183" s="221"/>
      <c r="Z17183" s="221"/>
      <c r="AA17183" s="222"/>
      <c r="AB17183" s="221"/>
      <c r="AC17183" s="221"/>
      <c r="AD17183" s="221"/>
      <c r="AE17183" s="237"/>
      <c r="AF17183" s="168"/>
      <c r="AG17183" s="168"/>
      <c r="AH17183" s="168"/>
    </row>
    <row r="17184" spans="19:34" x14ac:dyDescent="0.2">
      <c r="S17184" s="226" t="e">
        <f t="shared" si="355"/>
        <v>#REF!</v>
      </c>
      <c r="T17184" s="168"/>
      <c r="U17184" s="168"/>
      <c r="V17184" s="168"/>
      <c r="W17184" s="169"/>
      <c r="X17184" s="221"/>
      <c r="Y17184" s="221"/>
      <c r="Z17184" s="221"/>
      <c r="AA17184" s="222"/>
      <c r="AB17184" s="221"/>
      <c r="AC17184" s="221"/>
      <c r="AD17184" s="221"/>
      <c r="AE17184" s="237"/>
      <c r="AF17184" s="168"/>
      <c r="AG17184" s="168"/>
      <c r="AH17184" s="168"/>
    </row>
    <row r="17185" spans="19:34" x14ac:dyDescent="0.2">
      <c r="S17185" s="226" t="e">
        <f t="shared" si="355"/>
        <v>#REF!</v>
      </c>
      <c r="T17185" s="168"/>
      <c r="U17185" s="168"/>
      <c r="V17185" s="168"/>
      <c r="W17185" s="169"/>
      <c r="X17185" s="221"/>
      <c r="Y17185" s="221"/>
      <c r="Z17185" s="221"/>
      <c r="AA17185" s="222"/>
      <c r="AB17185" s="221"/>
      <c r="AC17185" s="221"/>
      <c r="AD17185" s="221"/>
      <c r="AE17185" s="237"/>
      <c r="AF17185" s="168"/>
      <c r="AG17185" s="168"/>
      <c r="AH17185" s="168"/>
    </row>
    <row r="17186" spans="19:34" x14ac:dyDescent="0.2">
      <c r="S17186" s="226" t="e">
        <f t="shared" si="355"/>
        <v>#REF!</v>
      </c>
      <c r="T17186" s="168"/>
      <c r="U17186" s="168"/>
      <c r="V17186" s="168"/>
      <c r="W17186" s="169"/>
      <c r="X17186" s="221"/>
      <c r="Y17186" s="221"/>
      <c r="Z17186" s="221"/>
      <c r="AA17186" s="222"/>
      <c r="AB17186" s="221"/>
      <c r="AC17186" s="221"/>
      <c r="AD17186" s="221"/>
      <c r="AE17186" s="237"/>
      <c r="AF17186" s="168"/>
      <c r="AG17186" s="168"/>
      <c r="AH17186" s="168"/>
    </row>
    <row r="17187" spans="19:34" x14ac:dyDescent="0.2">
      <c r="S17187" s="226" t="e">
        <f t="shared" si="355"/>
        <v>#REF!</v>
      </c>
      <c r="T17187" s="168"/>
      <c r="U17187" s="168"/>
      <c r="V17187" s="168"/>
      <c r="W17187" s="169"/>
      <c r="X17187" s="221"/>
      <c r="Y17187" s="221"/>
      <c r="Z17187" s="221"/>
      <c r="AA17187" s="222"/>
      <c r="AB17187" s="221"/>
      <c r="AC17187" s="221"/>
      <c r="AD17187" s="221"/>
      <c r="AE17187" s="237"/>
      <c r="AF17187" s="168"/>
      <c r="AG17187" s="168"/>
      <c r="AH17187" s="168"/>
    </row>
    <row r="17188" spans="19:34" x14ac:dyDescent="0.2">
      <c r="S17188" s="226" t="e">
        <f t="shared" si="355"/>
        <v>#REF!</v>
      </c>
      <c r="T17188" s="168"/>
      <c r="U17188" s="168"/>
      <c r="V17188" s="168"/>
      <c r="W17188" s="169"/>
      <c r="X17188" s="221"/>
      <c r="Y17188" s="221"/>
      <c r="Z17188" s="221"/>
      <c r="AA17188" s="222"/>
      <c r="AB17188" s="221"/>
      <c r="AC17188" s="221"/>
      <c r="AD17188" s="221"/>
      <c r="AE17188" s="237"/>
      <c r="AF17188" s="168"/>
      <c r="AG17188" s="168"/>
      <c r="AH17188" s="168"/>
    </row>
    <row r="17189" spans="19:34" x14ac:dyDescent="0.2">
      <c r="S17189" s="226" t="e">
        <f t="shared" si="355"/>
        <v>#REF!</v>
      </c>
      <c r="T17189" s="168"/>
      <c r="U17189" s="168"/>
      <c r="V17189" s="168"/>
      <c r="W17189" s="169"/>
      <c r="X17189" s="221"/>
      <c r="Y17189" s="221"/>
      <c r="Z17189" s="221"/>
      <c r="AA17189" s="222"/>
      <c r="AB17189" s="221"/>
      <c r="AC17189" s="221"/>
      <c r="AD17189" s="221"/>
      <c r="AE17189" s="237"/>
      <c r="AF17189" s="168"/>
      <c r="AG17189" s="168"/>
      <c r="AH17189" s="168"/>
    </row>
    <row r="17190" spans="19:34" x14ac:dyDescent="0.2">
      <c r="S17190" s="226" t="e">
        <f t="shared" si="355"/>
        <v>#REF!</v>
      </c>
      <c r="T17190" s="168"/>
      <c r="U17190" s="168"/>
      <c r="V17190" s="168"/>
      <c r="W17190" s="169"/>
      <c r="X17190" s="221"/>
      <c r="Y17190" s="221"/>
      <c r="Z17190" s="221"/>
      <c r="AA17190" s="222"/>
      <c r="AB17190" s="221"/>
      <c r="AC17190" s="221"/>
      <c r="AD17190" s="221"/>
      <c r="AE17190" s="237"/>
      <c r="AF17190" s="168"/>
      <c r="AG17190" s="168"/>
      <c r="AH17190" s="168"/>
    </row>
    <row r="17191" spans="19:34" x14ac:dyDescent="0.2">
      <c r="S17191" s="226" t="e">
        <f t="shared" si="355"/>
        <v>#REF!</v>
      </c>
      <c r="T17191" s="168"/>
      <c r="U17191" s="168"/>
      <c r="V17191" s="168"/>
      <c r="W17191" s="169"/>
      <c r="X17191" s="221"/>
      <c r="Y17191" s="221"/>
      <c r="Z17191" s="221"/>
      <c r="AA17191" s="222"/>
      <c r="AB17191" s="221"/>
      <c r="AC17191" s="221"/>
      <c r="AD17191" s="221"/>
      <c r="AE17191" s="237"/>
      <c r="AF17191" s="168"/>
      <c r="AG17191" s="168"/>
      <c r="AH17191" s="168"/>
    </row>
    <row r="17192" spans="19:34" x14ac:dyDescent="0.2">
      <c r="S17192" s="226" t="e">
        <f t="shared" si="355"/>
        <v>#REF!</v>
      </c>
      <c r="T17192" s="168"/>
      <c r="U17192" s="168"/>
      <c r="V17192" s="168"/>
      <c r="W17192" s="169"/>
      <c r="X17192" s="221"/>
      <c r="Y17192" s="221"/>
      <c r="Z17192" s="221"/>
      <c r="AA17192" s="222"/>
      <c r="AB17192" s="221"/>
      <c r="AC17192" s="221"/>
      <c r="AD17192" s="221"/>
      <c r="AE17192" s="237"/>
      <c r="AF17192" s="168"/>
      <c r="AG17192" s="168"/>
      <c r="AH17192" s="168"/>
    </row>
    <row r="17193" spans="19:34" x14ac:dyDescent="0.2">
      <c r="S17193" s="226" t="e">
        <f t="shared" si="355"/>
        <v>#REF!</v>
      </c>
      <c r="T17193" s="168"/>
      <c r="U17193" s="168"/>
      <c r="V17193" s="168"/>
      <c r="W17193" s="169"/>
      <c r="X17193" s="221"/>
      <c r="Y17193" s="221"/>
      <c r="Z17193" s="221"/>
      <c r="AA17193" s="222"/>
      <c r="AB17193" s="221"/>
      <c r="AC17193" s="221"/>
      <c r="AD17193" s="221"/>
      <c r="AE17193" s="237"/>
      <c r="AF17193" s="168"/>
      <c r="AG17193" s="168"/>
      <c r="AH17193" s="168"/>
    </row>
    <row r="17194" spans="19:34" x14ac:dyDescent="0.2">
      <c r="S17194" s="226" t="e">
        <f t="shared" si="355"/>
        <v>#REF!</v>
      </c>
      <c r="T17194" s="168"/>
      <c r="U17194" s="168"/>
      <c r="V17194" s="168"/>
      <c r="W17194" s="169"/>
      <c r="X17194" s="221"/>
      <c r="Y17194" s="221"/>
      <c r="Z17194" s="221"/>
      <c r="AA17194" s="222"/>
      <c r="AB17194" s="221"/>
      <c r="AC17194" s="221"/>
      <c r="AD17194" s="221"/>
      <c r="AE17194" s="237"/>
      <c r="AF17194" s="168"/>
      <c r="AG17194" s="168"/>
      <c r="AH17194" s="168"/>
    </row>
    <row r="17195" spans="19:34" x14ac:dyDescent="0.2">
      <c r="S17195" s="226" t="e">
        <f t="shared" si="355"/>
        <v>#REF!</v>
      </c>
      <c r="T17195" s="168"/>
      <c r="U17195" s="168"/>
      <c r="V17195" s="168"/>
      <c r="W17195" s="169"/>
      <c r="X17195" s="221"/>
      <c r="Y17195" s="221"/>
      <c r="Z17195" s="221"/>
      <c r="AA17195" s="222"/>
      <c r="AB17195" s="221"/>
      <c r="AC17195" s="221"/>
      <c r="AD17195" s="221"/>
      <c r="AE17195" s="237"/>
      <c r="AF17195" s="168"/>
      <c r="AG17195" s="168"/>
      <c r="AH17195" s="168"/>
    </row>
    <row r="17196" spans="19:34" x14ac:dyDescent="0.2">
      <c r="S17196" s="226" t="e">
        <f t="shared" si="355"/>
        <v>#REF!</v>
      </c>
      <c r="T17196" s="168"/>
      <c r="U17196" s="168"/>
      <c r="V17196" s="168"/>
      <c r="W17196" s="169"/>
      <c r="X17196" s="221"/>
      <c r="Y17196" s="221"/>
      <c r="Z17196" s="221"/>
      <c r="AA17196" s="222"/>
      <c r="AB17196" s="221"/>
      <c r="AC17196" s="221"/>
      <c r="AD17196" s="221"/>
      <c r="AE17196" s="237"/>
      <c r="AF17196" s="168"/>
      <c r="AG17196" s="168"/>
      <c r="AH17196" s="168"/>
    </row>
    <row r="17197" spans="19:34" x14ac:dyDescent="0.2">
      <c r="S17197" s="226" t="e">
        <f t="shared" si="355"/>
        <v>#REF!</v>
      </c>
      <c r="T17197" s="168"/>
      <c r="U17197" s="168"/>
      <c r="V17197" s="168"/>
      <c r="W17197" s="169"/>
      <c r="X17197" s="221"/>
      <c r="Y17197" s="221"/>
      <c r="Z17197" s="221"/>
      <c r="AA17197" s="222"/>
      <c r="AB17197" s="221"/>
      <c r="AC17197" s="221"/>
      <c r="AD17197" s="221"/>
      <c r="AE17197" s="237"/>
      <c r="AF17197" s="168"/>
      <c r="AG17197" s="168"/>
      <c r="AH17197" s="168"/>
    </row>
    <row r="17198" spans="19:34" x14ac:dyDescent="0.2">
      <c r="S17198" s="226" t="e">
        <f t="shared" si="355"/>
        <v>#REF!</v>
      </c>
      <c r="T17198" s="168"/>
      <c r="U17198" s="168"/>
      <c r="V17198" s="168"/>
      <c r="W17198" s="169"/>
      <c r="X17198" s="221"/>
      <c r="Y17198" s="221"/>
      <c r="Z17198" s="221"/>
      <c r="AA17198" s="222"/>
      <c r="AB17198" s="221"/>
      <c r="AC17198" s="221"/>
      <c r="AD17198" s="221"/>
      <c r="AE17198" s="237"/>
      <c r="AF17198" s="168"/>
      <c r="AG17198" s="168"/>
      <c r="AH17198" s="168"/>
    </row>
    <row r="17199" spans="19:34" x14ac:dyDescent="0.2">
      <c r="S17199" s="226" t="e">
        <f t="shared" si="355"/>
        <v>#REF!</v>
      </c>
      <c r="T17199" s="168"/>
      <c r="U17199" s="168"/>
      <c r="V17199" s="168"/>
      <c r="W17199" s="169"/>
      <c r="X17199" s="221"/>
      <c r="Y17199" s="221"/>
      <c r="Z17199" s="221"/>
      <c r="AA17199" s="222"/>
      <c r="AB17199" s="221"/>
      <c r="AC17199" s="221"/>
      <c r="AD17199" s="221"/>
      <c r="AE17199" s="237"/>
      <c r="AF17199" s="168"/>
      <c r="AG17199" s="168"/>
      <c r="AH17199" s="168"/>
    </row>
    <row r="17200" spans="19:34" x14ac:dyDescent="0.2">
      <c r="S17200" s="226" t="e">
        <f t="shared" si="355"/>
        <v>#REF!</v>
      </c>
      <c r="T17200" s="168"/>
      <c r="U17200" s="168"/>
      <c r="V17200" s="168"/>
      <c r="W17200" s="169"/>
      <c r="X17200" s="221"/>
      <c r="Y17200" s="221"/>
      <c r="Z17200" s="221"/>
      <c r="AA17200" s="222"/>
      <c r="AB17200" s="221"/>
      <c r="AC17200" s="221"/>
      <c r="AD17200" s="221"/>
      <c r="AE17200" s="237"/>
      <c r="AF17200" s="168"/>
      <c r="AG17200" s="168"/>
      <c r="AH17200" s="168"/>
    </row>
    <row r="17201" spans="19:34" x14ac:dyDescent="0.2">
      <c r="S17201" s="226" t="e">
        <f t="shared" si="355"/>
        <v>#REF!</v>
      </c>
      <c r="T17201" s="168"/>
      <c r="U17201" s="168"/>
      <c r="V17201" s="168"/>
      <c r="W17201" s="169"/>
      <c r="X17201" s="221"/>
      <c r="Y17201" s="221"/>
      <c r="Z17201" s="221"/>
      <c r="AA17201" s="222"/>
      <c r="AB17201" s="221"/>
      <c r="AC17201" s="221"/>
      <c r="AD17201" s="221"/>
      <c r="AE17201" s="237"/>
      <c r="AF17201" s="168"/>
      <c r="AG17201" s="168"/>
      <c r="AH17201" s="168"/>
    </row>
    <row r="17202" spans="19:34" x14ac:dyDescent="0.2">
      <c r="S17202" s="226" t="e">
        <f t="shared" si="355"/>
        <v>#REF!</v>
      </c>
      <c r="T17202" s="168"/>
      <c r="U17202" s="168"/>
      <c r="V17202" s="168"/>
      <c r="W17202" s="169"/>
      <c r="X17202" s="221"/>
      <c r="Y17202" s="221"/>
      <c r="Z17202" s="221"/>
      <c r="AA17202" s="222"/>
      <c r="AB17202" s="221"/>
      <c r="AC17202" s="221"/>
      <c r="AD17202" s="221"/>
      <c r="AE17202" s="237"/>
      <c r="AF17202" s="168"/>
      <c r="AG17202" s="168"/>
      <c r="AH17202" s="168"/>
    </row>
    <row r="17203" spans="19:34" x14ac:dyDescent="0.2">
      <c r="S17203" s="226" t="e">
        <f t="shared" si="355"/>
        <v>#REF!</v>
      </c>
      <c r="T17203" s="168"/>
      <c r="U17203" s="168"/>
      <c r="V17203" s="168"/>
      <c r="W17203" s="169"/>
      <c r="X17203" s="221"/>
      <c r="Y17203" s="221"/>
      <c r="Z17203" s="221"/>
      <c r="AA17203" s="222"/>
      <c r="AB17203" s="221"/>
      <c r="AC17203" s="221"/>
      <c r="AD17203" s="221"/>
      <c r="AE17203" s="237"/>
      <c r="AF17203" s="168"/>
      <c r="AG17203" s="168"/>
      <c r="AH17203" s="168"/>
    </row>
    <row r="17204" spans="19:34" x14ac:dyDescent="0.2">
      <c r="S17204" s="226" t="e">
        <f t="shared" si="355"/>
        <v>#REF!</v>
      </c>
      <c r="T17204" s="168"/>
      <c r="U17204" s="168"/>
      <c r="V17204" s="168"/>
      <c r="W17204" s="169"/>
      <c r="X17204" s="221"/>
      <c r="Y17204" s="221"/>
      <c r="Z17204" s="221"/>
      <c r="AA17204" s="222"/>
      <c r="AB17204" s="221"/>
      <c r="AC17204" s="221"/>
      <c r="AD17204" s="221"/>
      <c r="AE17204" s="237"/>
      <c r="AF17204" s="168"/>
      <c r="AG17204" s="168"/>
      <c r="AH17204" s="168"/>
    </row>
    <row r="17205" spans="19:34" x14ac:dyDescent="0.2">
      <c r="S17205" s="226" t="e">
        <f t="shared" si="355"/>
        <v>#REF!</v>
      </c>
      <c r="T17205" s="168"/>
      <c r="U17205" s="168"/>
      <c r="V17205" s="168"/>
      <c r="W17205" s="169"/>
      <c r="X17205" s="221"/>
      <c r="Y17205" s="221"/>
      <c r="Z17205" s="221"/>
      <c r="AA17205" s="222"/>
      <c r="AB17205" s="221"/>
      <c r="AC17205" s="221"/>
      <c r="AD17205" s="221"/>
      <c r="AE17205" s="237"/>
      <c r="AF17205" s="168"/>
      <c r="AG17205" s="168"/>
      <c r="AH17205" s="168"/>
    </row>
    <row r="17206" spans="19:34" x14ac:dyDescent="0.2">
      <c r="S17206" s="226" t="e">
        <f t="shared" si="355"/>
        <v>#REF!</v>
      </c>
      <c r="T17206" s="168"/>
      <c r="U17206" s="168"/>
      <c r="V17206" s="168"/>
      <c r="W17206" s="169"/>
      <c r="X17206" s="221"/>
      <c r="Y17206" s="221"/>
      <c r="Z17206" s="221"/>
      <c r="AA17206" s="222"/>
      <c r="AB17206" s="221"/>
      <c r="AC17206" s="221"/>
      <c r="AD17206" s="221"/>
      <c r="AE17206" s="237"/>
      <c r="AF17206" s="168"/>
      <c r="AG17206" s="168"/>
      <c r="AH17206" s="168"/>
    </row>
    <row r="17207" spans="19:34" x14ac:dyDescent="0.2">
      <c r="S17207" s="226" t="e">
        <f t="shared" si="355"/>
        <v>#REF!</v>
      </c>
      <c r="T17207" s="168"/>
      <c r="U17207" s="168"/>
      <c r="V17207" s="168"/>
      <c r="W17207" s="169"/>
      <c r="X17207" s="221"/>
      <c r="Y17207" s="221"/>
      <c r="Z17207" s="221"/>
      <c r="AA17207" s="222"/>
      <c r="AB17207" s="221"/>
      <c r="AC17207" s="221"/>
      <c r="AD17207" s="221"/>
      <c r="AE17207" s="237"/>
      <c r="AF17207" s="168"/>
      <c r="AG17207" s="168"/>
      <c r="AH17207" s="168"/>
    </row>
    <row r="17208" spans="19:34" x14ac:dyDescent="0.2">
      <c r="S17208" s="226" t="e">
        <f t="shared" si="355"/>
        <v>#REF!</v>
      </c>
      <c r="T17208" s="168"/>
      <c r="U17208" s="168"/>
      <c r="V17208" s="168"/>
      <c r="W17208" s="169"/>
      <c r="X17208" s="221"/>
      <c r="Y17208" s="221"/>
      <c r="Z17208" s="221"/>
      <c r="AA17208" s="222"/>
      <c r="AB17208" s="221"/>
      <c r="AC17208" s="221"/>
      <c r="AD17208" s="221"/>
      <c r="AE17208" s="237"/>
      <c r="AF17208" s="168"/>
      <c r="AG17208" s="168"/>
      <c r="AH17208" s="168"/>
    </row>
    <row r="17209" spans="19:34" x14ac:dyDescent="0.2">
      <c r="S17209" s="226" t="e">
        <f t="shared" si="355"/>
        <v>#REF!</v>
      </c>
      <c r="T17209" s="168"/>
      <c r="U17209" s="168"/>
      <c r="V17209" s="168"/>
      <c r="W17209" s="169"/>
      <c r="X17209" s="221"/>
      <c r="Y17209" s="221"/>
      <c r="Z17209" s="221"/>
      <c r="AA17209" s="222"/>
      <c r="AB17209" s="221"/>
      <c r="AC17209" s="221"/>
      <c r="AD17209" s="221"/>
      <c r="AE17209" s="237"/>
      <c r="AF17209" s="168"/>
      <c r="AG17209" s="168"/>
      <c r="AH17209" s="168"/>
    </row>
    <row r="17210" spans="19:34" x14ac:dyDescent="0.2">
      <c r="S17210" s="226" t="e">
        <f t="shared" si="355"/>
        <v>#REF!</v>
      </c>
      <c r="T17210" s="168"/>
      <c r="U17210" s="168"/>
      <c r="V17210" s="168"/>
      <c r="W17210" s="169"/>
      <c r="X17210" s="221"/>
      <c r="Y17210" s="221"/>
      <c r="Z17210" s="221"/>
      <c r="AA17210" s="222"/>
      <c r="AB17210" s="221"/>
      <c r="AC17210" s="221"/>
      <c r="AD17210" s="221"/>
      <c r="AE17210" s="237"/>
      <c r="AF17210" s="168"/>
      <c r="AG17210" s="168"/>
      <c r="AH17210" s="168"/>
    </row>
    <row r="17211" spans="19:34" x14ac:dyDescent="0.2">
      <c r="S17211" s="226" t="e">
        <f t="shared" si="355"/>
        <v>#REF!</v>
      </c>
      <c r="T17211" s="168"/>
      <c r="U17211" s="168"/>
      <c r="V17211" s="168"/>
      <c r="W17211" s="169"/>
      <c r="X17211" s="221"/>
      <c r="Y17211" s="221"/>
      <c r="Z17211" s="221"/>
      <c r="AA17211" s="222"/>
      <c r="AB17211" s="221"/>
      <c r="AC17211" s="221"/>
      <c r="AD17211" s="221"/>
      <c r="AE17211" s="237"/>
      <c r="AF17211" s="168"/>
      <c r="AG17211" s="168"/>
      <c r="AH17211" s="168"/>
    </row>
    <row r="17212" spans="19:34" x14ac:dyDescent="0.2">
      <c r="S17212" s="226" t="e">
        <f t="shared" si="355"/>
        <v>#REF!</v>
      </c>
      <c r="T17212" s="168"/>
      <c r="U17212" s="168"/>
      <c r="V17212" s="168"/>
      <c r="W17212" s="169"/>
      <c r="X17212" s="221"/>
      <c r="Y17212" s="221"/>
      <c r="Z17212" s="221"/>
      <c r="AA17212" s="222"/>
      <c r="AB17212" s="221"/>
      <c r="AC17212" s="221"/>
      <c r="AD17212" s="221"/>
      <c r="AE17212" s="237"/>
      <c r="AF17212" s="168"/>
      <c r="AG17212" s="168"/>
      <c r="AH17212" s="168"/>
    </row>
    <row r="17213" spans="19:34" x14ac:dyDescent="0.2">
      <c r="S17213" s="226" t="e">
        <f t="shared" si="355"/>
        <v>#REF!</v>
      </c>
      <c r="T17213" s="168"/>
      <c r="U17213" s="168"/>
      <c r="V17213" s="168"/>
      <c r="W17213" s="169"/>
      <c r="X17213" s="221"/>
      <c r="Y17213" s="221"/>
      <c r="Z17213" s="221"/>
      <c r="AA17213" s="222"/>
      <c r="AB17213" s="221"/>
      <c r="AC17213" s="221"/>
      <c r="AD17213" s="221"/>
      <c r="AE17213" s="237"/>
      <c r="AF17213" s="168"/>
      <c r="AG17213" s="168"/>
      <c r="AH17213" s="168"/>
    </row>
    <row r="17214" spans="19:34" x14ac:dyDescent="0.2">
      <c r="S17214" s="226" t="e">
        <f t="shared" si="355"/>
        <v>#REF!</v>
      </c>
      <c r="T17214" s="168"/>
      <c r="U17214" s="168"/>
      <c r="V17214" s="168"/>
      <c r="W17214" s="169"/>
      <c r="X17214" s="221"/>
      <c r="Y17214" s="221"/>
      <c r="Z17214" s="221"/>
      <c r="AA17214" s="222"/>
      <c r="AB17214" s="221"/>
      <c r="AC17214" s="221"/>
      <c r="AD17214" s="221"/>
      <c r="AE17214" s="237"/>
      <c r="AF17214" s="168"/>
      <c r="AG17214" s="168"/>
      <c r="AH17214" s="168"/>
    </row>
    <row r="17215" spans="19:34" x14ac:dyDescent="0.2">
      <c r="S17215" s="226" t="e">
        <f t="shared" si="355"/>
        <v>#REF!</v>
      </c>
      <c r="T17215" s="168"/>
      <c r="U17215" s="168"/>
      <c r="V17215" s="168"/>
      <c r="W17215" s="169"/>
      <c r="X17215" s="221"/>
      <c r="Y17215" s="221"/>
      <c r="Z17215" s="221"/>
      <c r="AA17215" s="222"/>
      <c r="AB17215" s="221"/>
      <c r="AC17215" s="221"/>
      <c r="AD17215" s="221"/>
      <c r="AE17215" s="237"/>
      <c r="AF17215" s="168"/>
      <c r="AG17215" s="168"/>
      <c r="AH17215" s="168"/>
    </row>
    <row r="17216" spans="19:34" x14ac:dyDescent="0.2">
      <c r="S17216" s="226" t="e">
        <f t="shared" ref="S17216:S17279" si="356">MID(#REF!,2,7)</f>
        <v>#REF!</v>
      </c>
      <c r="T17216" s="168"/>
      <c r="U17216" s="168"/>
      <c r="V17216" s="168"/>
      <c r="W17216" s="169"/>
      <c r="X17216" s="221"/>
      <c r="Y17216" s="221"/>
      <c r="Z17216" s="221"/>
      <c r="AA17216" s="222"/>
      <c r="AB17216" s="221"/>
      <c r="AC17216" s="221"/>
      <c r="AD17216" s="221"/>
      <c r="AE17216" s="237"/>
      <c r="AF17216" s="168"/>
      <c r="AG17216" s="168"/>
      <c r="AH17216" s="168"/>
    </row>
    <row r="17217" spans="19:34" x14ac:dyDescent="0.2">
      <c r="S17217" s="226" t="e">
        <f t="shared" si="356"/>
        <v>#REF!</v>
      </c>
      <c r="T17217" s="168"/>
      <c r="U17217" s="168"/>
      <c r="V17217" s="168"/>
      <c r="W17217" s="169"/>
      <c r="X17217" s="221"/>
      <c r="Y17217" s="221"/>
      <c r="Z17217" s="221"/>
      <c r="AA17217" s="222"/>
      <c r="AB17217" s="221"/>
      <c r="AC17217" s="221"/>
      <c r="AD17217" s="221"/>
      <c r="AE17217" s="237"/>
      <c r="AF17217" s="168"/>
      <c r="AG17217" s="168"/>
      <c r="AH17217" s="168"/>
    </row>
    <row r="17218" spans="19:34" x14ac:dyDescent="0.2">
      <c r="S17218" s="226" t="e">
        <f t="shared" si="356"/>
        <v>#REF!</v>
      </c>
      <c r="T17218" s="168"/>
      <c r="U17218" s="168"/>
      <c r="V17218" s="168"/>
      <c r="W17218" s="169"/>
      <c r="X17218" s="221"/>
      <c r="Y17218" s="221"/>
      <c r="Z17218" s="221"/>
      <c r="AA17218" s="222"/>
      <c r="AB17218" s="221"/>
      <c r="AC17218" s="221"/>
      <c r="AD17218" s="221"/>
      <c r="AE17218" s="237"/>
      <c r="AF17218" s="168"/>
      <c r="AG17218" s="168"/>
      <c r="AH17218" s="168"/>
    </row>
    <row r="17219" spans="19:34" x14ac:dyDescent="0.2">
      <c r="S17219" s="226" t="e">
        <f t="shared" si="356"/>
        <v>#REF!</v>
      </c>
      <c r="T17219" s="168"/>
      <c r="U17219" s="168"/>
      <c r="V17219" s="168"/>
      <c r="W17219" s="169"/>
      <c r="X17219" s="221"/>
      <c r="Y17219" s="221"/>
      <c r="Z17219" s="221"/>
      <c r="AA17219" s="222"/>
      <c r="AB17219" s="221"/>
      <c r="AC17219" s="221"/>
      <c r="AD17219" s="221"/>
      <c r="AE17219" s="237"/>
      <c r="AF17219" s="168"/>
      <c r="AG17219" s="168"/>
      <c r="AH17219" s="168"/>
    </row>
    <row r="17220" spans="19:34" x14ac:dyDescent="0.2">
      <c r="S17220" s="226" t="e">
        <f t="shared" si="356"/>
        <v>#REF!</v>
      </c>
      <c r="T17220" s="168"/>
      <c r="U17220" s="168"/>
      <c r="V17220" s="168"/>
      <c r="W17220" s="169"/>
      <c r="X17220" s="221"/>
      <c r="Y17220" s="221"/>
      <c r="Z17220" s="221"/>
      <c r="AA17220" s="222"/>
      <c r="AB17220" s="221"/>
      <c r="AC17220" s="221"/>
      <c r="AD17220" s="221"/>
      <c r="AE17220" s="237"/>
      <c r="AF17220" s="168"/>
      <c r="AG17220" s="168"/>
      <c r="AH17220" s="168"/>
    </row>
    <row r="17221" spans="19:34" x14ac:dyDescent="0.2">
      <c r="S17221" s="226" t="e">
        <f t="shared" si="356"/>
        <v>#REF!</v>
      </c>
      <c r="T17221" s="168"/>
      <c r="U17221" s="168"/>
      <c r="V17221" s="168"/>
      <c r="W17221" s="169"/>
      <c r="X17221" s="221"/>
      <c r="Y17221" s="221"/>
      <c r="Z17221" s="221"/>
      <c r="AA17221" s="222"/>
      <c r="AB17221" s="221"/>
      <c r="AC17221" s="221"/>
      <c r="AD17221" s="221"/>
      <c r="AE17221" s="237"/>
      <c r="AF17221" s="168"/>
      <c r="AG17221" s="168"/>
      <c r="AH17221" s="168"/>
    </row>
    <row r="17222" spans="19:34" x14ac:dyDescent="0.2">
      <c r="S17222" s="226" t="e">
        <f t="shared" si="356"/>
        <v>#REF!</v>
      </c>
      <c r="T17222" s="168"/>
      <c r="U17222" s="168"/>
      <c r="V17222" s="168"/>
      <c r="W17222" s="169"/>
      <c r="X17222" s="221"/>
      <c r="Y17222" s="221"/>
      <c r="Z17222" s="221"/>
      <c r="AA17222" s="222"/>
      <c r="AB17222" s="221"/>
      <c r="AC17222" s="221"/>
      <c r="AD17222" s="221"/>
      <c r="AE17222" s="237"/>
      <c r="AF17222" s="168"/>
      <c r="AG17222" s="168"/>
      <c r="AH17222" s="168"/>
    </row>
    <row r="17223" spans="19:34" x14ac:dyDescent="0.2">
      <c r="S17223" s="226" t="e">
        <f t="shared" si="356"/>
        <v>#REF!</v>
      </c>
      <c r="T17223" s="168"/>
      <c r="U17223" s="168"/>
      <c r="V17223" s="168"/>
      <c r="W17223" s="169"/>
      <c r="X17223" s="221"/>
      <c r="Y17223" s="221"/>
      <c r="Z17223" s="221"/>
      <c r="AA17223" s="222"/>
      <c r="AB17223" s="221"/>
      <c r="AC17223" s="221"/>
      <c r="AD17223" s="221"/>
      <c r="AE17223" s="237"/>
      <c r="AF17223" s="168"/>
      <c r="AG17223" s="168"/>
      <c r="AH17223" s="168"/>
    </row>
    <row r="17224" spans="19:34" x14ac:dyDescent="0.2">
      <c r="S17224" s="226" t="e">
        <f t="shared" si="356"/>
        <v>#REF!</v>
      </c>
      <c r="T17224" s="168"/>
      <c r="U17224" s="168"/>
      <c r="V17224" s="168"/>
      <c r="W17224" s="169"/>
      <c r="X17224" s="221"/>
      <c r="Y17224" s="221"/>
      <c r="Z17224" s="221"/>
      <c r="AA17224" s="222"/>
      <c r="AB17224" s="221"/>
      <c r="AC17224" s="221"/>
      <c r="AD17224" s="221"/>
      <c r="AE17224" s="237"/>
      <c r="AF17224" s="168"/>
      <c r="AG17224" s="168"/>
      <c r="AH17224" s="168"/>
    </row>
    <row r="17225" spans="19:34" x14ac:dyDescent="0.2">
      <c r="S17225" s="226" t="e">
        <f t="shared" si="356"/>
        <v>#REF!</v>
      </c>
      <c r="T17225" s="168"/>
      <c r="U17225" s="168"/>
      <c r="V17225" s="168"/>
      <c r="W17225" s="169"/>
      <c r="X17225" s="221"/>
      <c r="Y17225" s="221"/>
      <c r="Z17225" s="221"/>
      <c r="AA17225" s="222"/>
      <c r="AB17225" s="221"/>
      <c r="AC17225" s="221"/>
      <c r="AD17225" s="221"/>
      <c r="AE17225" s="237"/>
      <c r="AF17225" s="168"/>
      <c r="AG17225" s="168"/>
      <c r="AH17225" s="168"/>
    </row>
    <row r="17226" spans="19:34" x14ac:dyDescent="0.2">
      <c r="S17226" s="226" t="e">
        <f t="shared" si="356"/>
        <v>#REF!</v>
      </c>
      <c r="T17226" s="168"/>
      <c r="U17226" s="168"/>
      <c r="V17226" s="168"/>
      <c r="W17226" s="169"/>
      <c r="X17226" s="221"/>
      <c r="Y17226" s="221"/>
      <c r="Z17226" s="221"/>
      <c r="AA17226" s="222"/>
      <c r="AB17226" s="221"/>
      <c r="AC17226" s="221"/>
      <c r="AD17226" s="221"/>
      <c r="AE17226" s="237"/>
      <c r="AF17226" s="168"/>
      <c r="AG17226" s="168"/>
      <c r="AH17226" s="168"/>
    </row>
    <row r="17227" spans="19:34" x14ac:dyDescent="0.2">
      <c r="S17227" s="226" t="e">
        <f t="shared" si="356"/>
        <v>#REF!</v>
      </c>
      <c r="T17227" s="168"/>
      <c r="U17227" s="168"/>
      <c r="V17227" s="168"/>
      <c r="W17227" s="169"/>
      <c r="X17227" s="221"/>
      <c r="Y17227" s="221"/>
      <c r="Z17227" s="221"/>
      <c r="AA17227" s="222"/>
      <c r="AB17227" s="221"/>
      <c r="AC17227" s="221"/>
      <c r="AD17227" s="221"/>
      <c r="AE17227" s="237"/>
      <c r="AF17227" s="168"/>
      <c r="AG17227" s="168"/>
      <c r="AH17227" s="168"/>
    </row>
    <row r="17228" spans="19:34" x14ac:dyDescent="0.2">
      <c r="S17228" s="226" t="e">
        <f t="shared" si="356"/>
        <v>#REF!</v>
      </c>
      <c r="T17228" s="168"/>
      <c r="U17228" s="168"/>
      <c r="V17228" s="168"/>
      <c r="W17228" s="169"/>
      <c r="X17228" s="221"/>
      <c r="Y17228" s="221"/>
      <c r="Z17228" s="221"/>
      <c r="AA17228" s="222"/>
      <c r="AB17228" s="221"/>
      <c r="AC17228" s="221"/>
      <c r="AD17228" s="221"/>
      <c r="AE17228" s="237"/>
      <c r="AF17228" s="168"/>
      <c r="AG17228" s="168"/>
      <c r="AH17228" s="168"/>
    </row>
    <row r="17229" spans="19:34" x14ac:dyDescent="0.2">
      <c r="S17229" s="226" t="e">
        <f t="shared" si="356"/>
        <v>#REF!</v>
      </c>
      <c r="T17229" s="168"/>
      <c r="U17229" s="168"/>
      <c r="V17229" s="168"/>
      <c r="W17229" s="169"/>
      <c r="X17229" s="221"/>
      <c r="Y17229" s="221"/>
      <c r="Z17229" s="221"/>
      <c r="AA17229" s="222"/>
      <c r="AB17229" s="221"/>
      <c r="AC17229" s="221"/>
      <c r="AD17229" s="221"/>
      <c r="AE17229" s="237"/>
      <c r="AF17229" s="168"/>
      <c r="AG17229" s="168"/>
      <c r="AH17229" s="168"/>
    </row>
    <row r="17230" spans="19:34" x14ac:dyDescent="0.2">
      <c r="S17230" s="226" t="e">
        <f t="shared" si="356"/>
        <v>#REF!</v>
      </c>
      <c r="T17230" s="168"/>
      <c r="U17230" s="168"/>
      <c r="V17230" s="168"/>
      <c r="W17230" s="169"/>
      <c r="X17230" s="221"/>
      <c r="Y17230" s="221"/>
      <c r="Z17230" s="221"/>
      <c r="AA17230" s="222"/>
      <c r="AB17230" s="221"/>
      <c r="AC17230" s="221"/>
      <c r="AD17230" s="221"/>
      <c r="AE17230" s="237"/>
      <c r="AF17230" s="168"/>
      <c r="AG17230" s="168"/>
      <c r="AH17230" s="168"/>
    </row>
    <row r="17231" spans="19:34" x14ac:dyDescent="0.2">
      <c r="S17231" s="226" t="e">
        <f t="shared" si="356"/>
        <v>#REF!</v>
      </c>
      <c r="T17231" s="168"/>
      <c r="U17231" s="168"/>
      <c r="V17231" s="168"/>
      <c r="W17231" s="169"/>
      <c r="X17231" s="221"/>
      <c r="Y17231" s="221"/>
      <c r="Z17231" s="221"/>
      <c r="AA17231" s="222"/>
      <c r="AB17231" s="221"/>
      <c r="AC17231" s="221"/>
      <c r="AD17231" s="221"/>
      <c r="AE17231" s="237"/>
      <c r="AF17231" s="168"/>
      <c r="AG17231" s="168"/>
      <c r="AH17231" s="168"/>
    </row>
    <row r="17232" spans="19:34" x14ac:dyDescent="0.2">
      <c r="S17232" s="226" t="e">
        <f t="shared" si="356"/>
        <v>#REF!</v>
      </c>
      <c r="T17232" s="168"/>
      <c r="U17232" s="168"/>
      <c r="V17232" s="168"/>
      <c r="W17232" s="169"/>
      <c r="X17232" s="221"/>
      <c r="Y17232" s="221"/>
      <c r="Z17232" s="221"/>
      <c r="AA17232" s="222"/>
      <c r="AB17232" s="221"/>
      <c r="AC17232" s="221"/>
      <c r="AD17232" s="221"/>
      <c r="AE17232" s="237"/>
      <c r="AF17232" s="168"/>
      <c r="AG17232" s="168"/>
      <c r="AH17232" s="168"/>
    </row>
    <row r="17233" spans="19:34" x14ac:dyDescent="0.2">
      <c r="S17233" s="226" t="e">
        <f t="shared" si="356"/>
        <v>#REF!</v>
      </c>
      <c r="T17233" s="168"/>
      <c r="U17233" s="168"/>
      <c r="V17233" s="168"/>
      <c r="W17233" s="169"/>
      <c r="X17233" s="221"/>
      <c r="Y17233" s="221"/>
      <c r="Z17233" s="221"/>
      <c r="AA17233" s="222"/>
      <c r="AB17233" s="221"/>
      <c r="AC17233" s="221"/>
      <c r="AD17233" s="221"/>
      <c r="AE17233" s="237"/>
      <c r="AF17233" s="168"/>
      <c r="AG17233" s="168"/>
      <c r="AH17233" s="168"/>
    </row>
    <row r="17234" spans="19:34" x14ac:dyDescent="0.2">
      <c r="S17234" s="226" t="e">
        <f t="shared" si="356"/>
        <v>#REF!</v>
      </c>
      <c r="T17234" s="168"/>
      <c r="U17234" s="168"/>
      <c r="V17234" s="168"/>
      <c r="W17234" s="169"/>
      <c r="X17234" s="221"/>
      <c r="Y17234" s="221"/>
      <c r="Z17234" s="221"/>
      <c r="AA17234" s="222"/>
      <c r="AB17234" s="221"/>
      <c r="AC17234" s="221"/>
      <c r="AD17234" s="221"/>
      <c r="AE17234" s="237"/>
      <c r="AF17234" s="168"/>
      <c r="AG17234" s="168"/>
      <c r="AH17234" s="168"/>
    </row>
    <row r="17235" spans="19:34" x14ac:dyDescent="0.2">
      <c r="S17235" s="226" t="e">
        <f t="shared" si="356"/>
        <v>#REF!</v>
      </c>
      <c r="T17235" s="168"/>
      <c r="U17235" s="168"/>
      <c r="V17235" s="168"/>
      <c r="W17235" s="169"/>
      <c r="X17235" s="221"/>
      <c r="Y17235" s="221"/>
      <c r="Z17235" s="221"/>
      <c r="AA17235" s="222"/>
      <c r="AB17235" s="221"/>
      <c r="AC17235" s="221"/>
      <c r="AD17235" s="221"/>
      <c r="AE17235" s="237"/>
      <c r="AF17235" s="168"/>
      <c r="AG17235" s="168"/>
      <c r="AH17235" s="168"/>
    </row>
    <row r="17236" spans="19:34" x14ac:dyDescent="0.2">
      <c r="S17236" s="226" t="e">
        <f t="shared" si="356"/>
        <v>#REF!</v>
      </c>
      <c r="T17236" s="168"/>
      <c r="U17236" s="168"/>
      <c r="V17236" s="168"/>
      <c r="W17236" s="169"/>
      <c r="X17236" s="221"/>
      <c r="Y17236" s="221"/>
      <c r="Z17236" s="221"/>
      <c r="AA17236" s="222"/>
      <c r="AB17236" s="221"/>
      <c r="AC17236" s="221"/>
      <c r="AD17236" s="221"/>
      <c r="AE17236" s="237"/>
      <c r="AF17236" s="168"/>
      <c r="AG17236" s="168"/>
      <c r="AH17236" s="168"/>
    </row>
    <row r="17237" spans="19:34" x14ac:dyDescent="0.2">
      <c r="S17237" s="226" t="e">
        <f t="shared" si="356"/>
        <v>#REF!</v>
      </c>
      <c r="T17237" s="168"/>
      <c r="U17237" s="168"/>
      <c r="V17237" s="168"/>
      <c r="W17237" s="169"/>
      <c r="X17237" s="221"/>
      <c r="Y17237" s="221"/>
      <c r="Z17237" s="221"/>
      <c r="AA17237" s="222"/>
      <c r="AB17237" s="221"/>
      <c r="AC17237" s="221"/>
      <c r="AD17237" s="221"/>
      <c r="AE17237" s="237"/>
      <c r="AF17237" s="168"/>
      <c r="AG17237" s="168"/>
      <c r="AH17237" s="168"/>
    </row>
    <row r="17238" spans="19:34" x14ac:dyDescent="0.2">
      <c r="S17238" s="226" t="e">
        <f t="shared" si="356"/>
        <v>#REF!</v>
      </c>
      <c r="T17238" s="168"/>
      <c r="U17238" s="168"/>
      <c r="V17238" s="168"/>
      <c r="W17238" s="169"/>
      <c r="X17238" s="221"/>
      <c r="Y17238" s="221"/>
      <c r="Z17238" s="221"/>
      <c r="AA17238" s="222"/>
      <c r="AB17238" s="221"/>
      <c r="AC17238" s="221"/>
      <c r="AD17238" s="221"/>
      <c r="AE17238" s="237"/>
      <c r="AF17238" s="168"/>
      <c r="AG17238" s="168"/>
      <c r="AH17238" s="168"/>
    </row>
    <row r="17239" spans="19:34" x14ac:dyDescent="0.2">
      <c r="S17239" s="226" t="e">
        <f t="shared" si="356"/>
        <v>#REF!</v>
      </c>
      <c r="T17239" s="168"/>
      <c r="U17239" s="168"/>
      <c r="V17239" s="168"/>
      <c r="W17239" s="169"/>
      <c r="X17239" s="221"/>
      <c r="Y17239" s="221"/>
      <c r="Z17239" s="221"/>
      <c r="AA17239" s="222"/>
      <c r="AB17239" s="221"/>
      <c r="AC17239" s="221"/>
      <c r="AD17239" s="221"/>
      <c r="AE17239" s="237"/>
      <c r="AF17239" s="168"/>
      <c r="AG17239" s="168"/>
      <c r="AH17239" s="168"/>
    </row>
    <row r="17240" spans="19:34" x14ac:dyDescent="0.2">
      <c r="S17240" s="226" t="e">
        <f t="shared" si="356"/>
        <v>#REF!</v>
      </c>
      <c r="T17240" s="168"/>
      <c r="U17240" s="168"/>
      <c r="V17240" s="168"/>
      <c r="W17240" s="169"/>
      <c r="X17240" s="221"/>
      <c r="Y17240" s="221"/>
      <c r="Z17240" s="221"/>
      <c r="AA17240" s="222"/>
      <c r="AB17240" s="221"/>
      <c r="AC17240" s="221"/>
      <c r="AD17240" s="221"/>
      <c r="AE17240" s="237"/>
      <c r="AF17240" s="168"/>
      <c r="AG17240" s="168"/>
      <c r="AH17240" s="168"/>
    </row>
    <row r="17241" spans="19:34" x14ac:dyDescent="0.2">
      <c r="S17241" s="226" t="e">
        <f t="shared" si="356"/>
        <v>#REF!</v>
      </c>
      <c r="T17241" s="168"/>
      <c r="U17241" s="168"/>
      <c r="V17241" s="168"/>
      <c r="W17241" s="169"/>
      <c r="X17241" s="221"/>
      <c r="Y17241" s="221"/>
      <c r="Z17241" s="221"/>
      <c r="AA17241" s="222"/>
      <c r="AB17241" s="221"/>
      <c r="AC17241" s="221"/>
      <c r="AD17241" s="221"/>
      <c r="AE17241" s="237"/>
      <c r="AF17241" s="168"/>
      <c r="AG17241" s="168"/>
      <c r="AH17241" s="168"/>
    </row>
    <row r="17242" spans="19:34" x14ac:dyDescent="0.2">
      <c r="S17242" s="226" t="e">
        <f t="shared" si="356"/>
        <v>#REF!</v>
      </c>
      <c r="T17242" s="168"/>
      <c r="U17242" s="168"/>
      <c r="V17242" s="168"/>
      <c r="W17242" s="169"/>
      <c r="X17242" s="221"/>
      <c r="Y17242" s="221"/>
      <c r="Z17242" s="221"/>
      <c r="AA17242" s="222"/>
      <c r="AB17242" s="221"/>
      <c r="AC17242" s="221"/>
      <c r="AD17242" s="221"/>
      <c r="AE17242" s="237"/>
      <c r="AF17242" s="168"/>
      <c r="AG17242" s="168"/>
      <c r="AH17242" s="168"/>
    </row>
    <row r="17243" spans="19:34" x14ac:dyDescent="0.2">
      <c r="S17243" s="226" t="e">
        <f t="shared" si="356"/>
        <v>#REF!</v>
      </c>
      <c r="T17243" s="168"/>
      <c r="U17243" s="168"/>
      <c r="V17243" s="168"/>
      <c r="W17243" s="169"/>
      <c r="X17243" s="221"/>
      <c r="Y17243" s="221"/>
      <c r="Z17243" s="221"/>
      <c r="AA17243" s="222"/>
      <c r="AB17243" s="221"/>
      <c r="AC17243" s="221"/>
      <c r="AD17243" s="221"/>
      <c r="AE17243" s="237"/>
      <c r="AF17243" s="168"/>
      <c r="AG17243" s="168"/>
      <c r="AH17243" s="168"/>
    </row>
    <row r="17244" spans="19:34" x14ac:dyDescent="0.2">
      <c r="S17244" s="226" t="e">
        <f t="shared" si="356"/>
        <v>#REF!</v>
      </c>
      <c r="T17244" s="168"/>
      <c r="U17244" s="168"/>
      <c r="V17244" s="168"/>
      <c r="W17244" s="169"/>
      <c r="X17244" s="221"/>
      <c r="Y17244" s="221"/>
      <c r="Z17244" s="221"/>
      <c r="AA17244" s="222"/>
      <c r="AB17244" s="221"/>
      <c r="AC17244" s="221"/>
      <c r="AD17244" s="221"/>
      <c r="AE17244" s="237"/>
      <c r="AF17244" s="168"/>
      <c r="AG17244" s="168"/>
      <c r="AH17244" s="168"/>
    </row>
    <row r="17245" spans="19:34" x14ac:dyDescent="0.2">
      <c r="S17245" s="226" t="e">
        <f t="shared" si="356"/>
        <v>#REF!</v>
      </c>
      <c r="T17245" s="168"/>
      <c r="U17245" s="168"/>
      <c r="V17245" s="168"/>
      <c r="W17245" s="169"/>
      <c r="X17245" s="221"/>
      <c r="Y17245" s="221"/>
      <c r="Z17245" s="221"/>
      <c r="AA17245" s="222"/>
      <c r="AB17245" s="221"/>
      <c r="AC17245" s="221"/>
      <c r="AD17245" s="221"/>
      <c r="AE17245" s="237"/>
      <c r="AF17245" s="168"/>
      <c r="AG17245" s="168"/>
      <c r="AH17245" s="168"/>
    </row>
    <row r="17246" spans="19:34" x14ac:dyDescent="0.2">
      <c r="S17246" s="226" t="e">
        <f t="shared" si="356"/>
        <v>#REF!</v>
      </c>
      <c r="T17246" s="168"/>
      <c r="U17246" s="168"/>
      <c r="V17246" s="168"/>
      <c r="W17246" s="169"/>
      <c r="X17246" s="221"/>
      <c r="Y17246" s="221"/>
      <c r="Z17246" s="221"/>
      <c r="AA17246" s="222"/>
      <c r="AB17246" s="221"/>
      <c r="AC17246" s="221"/>
      <c r="AD17246" s="221"/>
      <c r="AE17246" s="237"/>
      <c r="AF17246" s="168"/>
      <c r="AG17246" s="168"/>
      <c r="AH17246" s="168"/>
    </row>
    <row r="17247" spans="19:34" x14ac:dyDescent="0.2">
      <c r="S17247" s="226" t="e">
        <f t="shared" si="356"/>
        <v>#REF!</v>
      </c>
      <c r="T17247" s="168"/>
      <c r="U17247" s="168"/>
      <c r="V17247" s="168"/>
      <c r="W17247" s="169"/>
      <c r="X17247" s="221"/>
      <c r="Y17247" s="221"/>
      <c r="Z17247" s="221"/>
      <c r="AA17247" s="222"/>
      <c r="AB17247" s="221"/>
      <c r="AC17247" s="221"/>
      <c r="AD17247" s="221"/>
      <c r="AE17247" s="237"/>
      <c r="AF17247" s="168"/>
      <c r="AG17247" s="168"/>
      <c r="AH17247" s="168"/>
    </row>
    <row r="17248" spans="19:34" x14ac:dyDescent="0.2">
      <c r="S17248" s="226" t="e">
        <f t="shared" si="356"/>
        <v>#REF!</v>
      </c>
      <c r="T17248" s="168"/>
      <c r="U17248" s="168"/>
      <c r="V17248" s="168"/>
      <c r="W17248" s="169"/>
      <c r="X17248" s="221"/>
      <c r="Y17248" s="221"/>
      <c r="Z17248" s="221"/>
      <c r="AA17248" s="222"/>
      <c r="AB17248" s="221"/>
      <c r="AC17248" s="221"/>
      <c r="AD17248" s="221"/>
      <c r="AE17248" s="237"/>
      <c r="AF17248" s="168"/>
      <c r="AG17248" s="168"/>
      <c r="AH17248" s="168"/>
    </row>
    <row r="17249" spans="19:34" x14ac:dyDescent="0.2">
      <c r="S17249" s="226" t="e">
        <f t="shared" si="356"/>
        <v>#REF!</v>
      </c>
      <c r="T17249" s="168"/>
      <c r="U17249" s="168"/>
      <c r="V17249" s="168"/>
      <c r="W17249" s="169"/>
      <c r="X17249" s="221"/>
      <c r="Y17249" s="221"/>
      <c r="Z17249" s="221"/>
      <c r="AA17249" s="222"/>
      <c r="AB17249" s="221"/>
      <c r="AC17249" s="221"/>
      <c r="AD17249" s="221"/>
      <c r="AE17249" s="237"/>
      <c r="AF17249" s="168"/>
      <c r="AG17249" s="168"/>
      <c r="AH17249" s="168"/>
    </row>
    <row r="17250" spans="19:34" x14ac:dyDescent="0.2">
      <c r="S17250" s="226" t="e">
        <f t="shared" si="356"/>
        <v>#REF!</v>
      </c>
      <c r="T17250" s="168"/>
      <c r="U17250" s="168"/>
      <c r="V17250" s="168"/>
      <c r="W17250" s="169"/>
      <c r="X17250" s="221"/>
      <c r="Y17250" s="221"/>
      <c r="Z17250" s="221"/>
      <c r="AA17250" s="222"/>
      <c r="AB17250" s="221"/>
      <c r="AC17250" s="221"/>
      <c r="AD17250" s="221"/>
      <c r="AE17250" s="237"/>
      <c r="AF17250" s="168"/>
      <c r="AG17250" s="168"/>
      <c r="AH17250" s="168"/>
    </row>
    <row r="17251" spans="19:34" x14ac:dyDescent="0.2">
      <c r="S17251" s="226" t="e">
        <f t="shared" si="356"/>
        <v>#REF!</v>
      </c>
      <c r="T17251" s="168"/>
      <c r="U17251" s="168"/>
      <c r="V17251" s="168"/>
      <c r="W17251" s="169"/>
      <c r="X17251" s="221"/>
      <c r="Y17251" s="221"/>
      <c r="Z17251" s="221"/>
      <c r="AA17251" s="222"/>
      <c r="AB17251" s="221"/>
      <c r="AC17251" s="221"/>
      <c r="AD17251" s="221"/>
      <c r="AE17251" s="237"/>
      <c r="AF17251" s="168"/>
      <c r="AG17251" s="168"/>
      <c r="AH17251" s="168"/>
    </row>
    <row r="17252" spans="19:34" x14ac:dyDescent="0.2">
      <c r="S17252" s="226" t="e">
        <f t="shared" si="356"/>
        <v>#REF!</v>
      </c>
      <c r="T17252" s="168"/>
      <c r="U17252" s="168"/>
      <c r="V17252" s="168"/>
      <c r="W17252" s="169"/>
      <c r="X17252" s="221"/>
      <c r="Y17252" s="221"/>
      <c r="Z17252" s="221"/>
      <c r="AA17252" s="222"/>
      <c r="AB17252" s="221"/>
      <c r="AC17252" s="221"/>
      <c r="AD17252" s="221"/>
      <c r="AE17252" s="237"/>
      <c r="AF17252" s="168"/>
      <c r="AG17252" s="168"/>
      <c r="AH17252" s="168"/>
    </row>
    <row r="17253" spans="19:34" x14ac:dyDescent="0.2">
      <c r="S17253" s="226" t="e">
        <f t="shared" si="356"/>
        <v>#REF!</v>
      </c>
      <c r="T17253" s="168"/>
      <c r="U17253" s="168"/>
      <c r="V17253" s="168"/>
      <c r="W17253" s="169"/>
      <c r="X17253" s="221"/>
      <c r="Y17253" s="221"/>
      <c r="Z17253" s="221"/>
      <c r="AA17253" s="222"/>
      <c r="AB17253" s="221"/>
      <c r="AC17253" s="221"/>
      <c r="AD17253" s="221"/>
      <c r="AE17253" s="237"/>
      <c r="AF17253" s="168"/>
      <c r="AG17253" s="168"/>
      <c r="AH17253" s="168"/>
    </row>
    <row r="17254" spans="19:34" x14ac:dyDescent="0.2">
      <c r="S17254" s="226" t="e">
        <f t="shared" si="356"/>
        <v>#REF!</v>
      </c>
      <c r="T17254" s="168"/>
      <c r="U17254" s="168"/>
      <c r="V17254" s="168"/>
      <c r="W17254" s="169"/>
      <c r="X17254" s="221"/>
      <c r="Y17254" s="221"/>
      <c r="Z17254" s="221"/>
      <c r="AA17254" s="222"/>
      <c r="AB17254" s="221"/>
      <c r="AC17254" s="221"/>
      <c r="AD17254" s="221"/>
      <c r="AE17254" s="237"/>
      <c r="AF17254" s="168"/>
      <c r="AG17254" s="168"/>
      <c r="AH17254" s="168"/>
    </row>
    <row r="17255" spans="19:34" x14ac:dyDescent="0.2">
      <c r="S17255" s="226" t="e">
        <f t="shared" si="356"/>
        <v>#REF!</v>
      </c>
      <c r="T17255" s="168"/>
      <c r="U17255" s="168"/>
      <c r="V17255" s="168"/>
      <c r="W17255" s="169"/>
      <c r="X17255" s="221"/>
      <c r="Y17255" s="221"/>
      <c r="Z17255" s="221"/>
      <c r="AA17255" s="222"/>
      <c r="AB17255" s="221"/>
      <c r="AC17255" s="221"/>
      <c r="AD17255" s="221"/>
      <c r="AE17255" s="237"/>
      <c r="AF17255" s="168"/>
      <c r="AG17255" s="168"/>
      <c r="AH17255" s="168"/>
    </row>
    <row r="17256" spans="19:34" x14ac:dyDescent="0.2">
      <c r="S17256" s="226" t="e">
        <f t="shared" si="356"/>
        <v>#REF!</v>
      </c>
      <c r="T17256" s="168"/>
      <c r="U17256" s="168"/>
      <c r="V17256" s="168"/>
      <c r="W17256" s="169"/>
      <c r="X17256" s="221"/>
      <c r="Y17256" s="221"/>
      <c r="Z17256" s="221"/>
      <c r="AA17256" s="222"/>
      <c r="AB17256" s="221"/>
      <c r="AC17256" s="221"/>
      <c r="AD17256" s="221"/>
      <c r="AE17256" s="237"/>
      <c r="AF17256" s="168"/>
      <c r="AG17256" s="168"/>
      <c r="AH17256" s="168"/>
    </row>
    <row r="17257" spans="19:34" x14ac:dyDescent="0.2">
      <c r="S17257" s="226" t="e">
        <f t="shared" si="356"/>
        <v>#REF!</v>
      </c>
      <c r="T17257" s="168"/>
      <c r="U17257" s="168"/>
      <c r="V17257" s="168"/>
      <c r="W17257" s="169"/>
      <c r="X17257" s="221"/>
      <c r="Y17257" s="221"/>
      <c r="Z17257" s="221"/>
      <c r="AA17257" s="222"/>
      <c r="AB17257" s="221"/>
      <c r="AC17257" s="221"/>
      <c r="AD17257" s="221"/>
      <c r="AE17257" s="237"/>
      <c r="AF17257" s="168"/>
      <c r="AG17257" s="168"/>
      <c r="AH17257" s="168"/>
    </row>
    <row r="17258" spans="19:34" x14ac:dyDescent="0.2">
      <c r="S17258" s="226" t="e">
        <f t="shared" si="356"/>
        <v>#REF!</v>
      </c>
      <c r="T17258" s="168"/>
      <c r="U17258" s="168"/>
      <c r="V17258" s="168"/>
      <c r="W17258" s="169"/>
      <c r="X17258" s="221"/>
      <c r="Y17258" s="221"/>
      <c r="Z17258" s="221"/>
      <c r="AA17258" s="222"/>
      <c r="AB17258" s="221"/>
      <c r="AC17258" s="221"/>
      <c r="AD17258" s="221"/>
      <c r="AE17258" s="237"/>
      <c r="AF17258" s="168"/>
      <c r="AG17258" s="168"/>
      <c r="AH17258" s="168"/>
    </row>
    <row r="17259" spans="19:34" x14ac:dyDescent="0.2">
      <c r="S17259" s="226" t="e">
        <f t="shared" si="356"/>
        <v>#REF!</v>
      </c>
      <c r="T17259" s="168"/>
      <c r="U17259" s="168"/>
      <c r="V17259" s="168"/>
      <c r="W17259" s="169"/>
      <c r="X17259" s="221"/>
      <c r="Y17259" s="221"/>
      <c r="Z17259" s="221"/>
      <c r="AA17259" s="222"/>
      <c r="AB17259" s="221"/>
      <c r="AC17259" s="221"/>
      <c r="AD17259" s="221"/>
      <c r="AE17259" s="237"/>
      <c r="AF17259" s="168"/>
      <c r="AG17259" s="168"/>
      <c r="AH17259" s="168"/>
    </row>
    <row r="17260" spans="19:34" x14ac:dyDescent="0.2">
      <c r="S17260" s="226" t="e">
        <f t="shared" si="356"/>
        <v>#REF!</v>
      </c>
      <c r="T17260" s="168"/>
      <c r="U17260" s="168"/>
      <c r="V17260" s="168"/>
      <c r="W17260" s="169"/>
      <c r="X17260" s="221"/>
      <c r="Y17260" s="221"/>
      <c r="Z17260" s="221"/>
      <c r="AA17260" s="222"/>
      <c r="AB17260" s="221"/>
      <c r="AC17260" s="221"/>
      <c r="AD17260" s="221"/>
      <c r="AE17260" s="237"/>
      <c r="AF17260" s="168"/>
      <c r="AG17260" s="168"/>
      <c r="AH17260" s="168"/>
    </row>
    <row r="17261" spans="19:34" x14ac:dyDescent="0.2">
      <c r="S17261" s="226" t="e">
        <f t="shared" si="356"/>
        <v>#REF!</v>
      </c>
      <c r="T17261" s="168"/>
      <c r="U17261" s="168"/>
      <c r="V17261" s="168"/>
      <c r="W17261" s="169"/>
      <c r="X17261" s="221"/>
      <c r="Y17261" s="221"/>
      <c r="Z17261" s="221"/>
      <c r="AA17261" s="222"/>
      <c r="AB17261" s="221"/>
      <c r="AC17261" s="221"/>
      <c r="AD17261" s="221"/>
      <c r="AE17261" s="237"/>
      <c r="AF17261" s="168"/>
      <c r="AG17261" s="168"/>
      <c r="AH17261" s="168"/>
    </row>
    <row r="17262" spans="19:34" x14ac:dyDescent="0.2">
      <c r="S17262" s="226" t="e">
        <f t="shared" si="356"/>
        <v>#REF!</v>
      </c>
      <c r="T17262" s="168"/>
      <c r="U17262" s="168"/>
      <c r="V17262" s="168"/>
      <c r="W17262" s="169"/>
      <c r="X17262" s="221"/>
      <c r="Y17262" s="221"/>
      <c r="Z17262" s="221"/>
      <c r="AA17262" s="222"/>
      <c r="AB17262" s="221"/>
      <c r="AC17262" s="221"/>
      <c r="AD17262" s="221"/>
      <c r="AE17262" s="237"/>
      <c r="AF17262" s="168"/>
      <c r="AG17262" s="168"/>
      <c r="AH17262" s="168"/>
    </row>
    <row r="17263" spans="19:34" x14ac:dyDescent="0.2">
      <c r="S17263" s="226" t="e">
        <f t="shared" si="356"/>
        <v>#REF!</v>
      </c>
      <c r="T17263" s="168"/>
      <c r="U17263" s="168"/>
      <c r="V17263" s="168"/>
      <c r="W17263" s="169"/>
      <c r="X17263" s="221"/>
      <c r="Y17263" s="221"/>
      <c r="Z17263" s="221"/>
      <c r="AA17263" s="222"/>
      <c r="AB17263" s="221"/>
      <c r="AC17263" s="221"/>
      <c r="AD17263" s="221"/>
      <c r="AE17263" s="237"/>
      <c r="AF17263" s="168"/>
      <c r="AG17263" s="168"/>
      <c r="AH17263" s="168"/>
    </row>
    <row r="17264" spans="19:34" x14ac:dyDescent="0.2">
      <c r="S17264" s="226" t="e">
        <f t="shared" si="356"/>
        <v>#REF!</v>
      </c>
      <c r="T17264" s="168"/>
      <c r="U17264" s="168"/>
      <c r="V17264" s="168"/>
      <c r="W17264" s="169"/>
      <c r="X17264" s="221"/>
      <c r="Y17264" s="221"/>
      <c r="Z17264" s="221"/>
      <c r="AA17264" s="222"/>
      <c r="AB17264" s="221"/>
      <c r="AC17264" s="221"/>
      <c r="AD17264" s="221"/>
      <c r="AE17264" s="237"/>
      <c r="AF17264" s="168"/>
      <c r="AG17264" s="168"/>
      <c r="AH17264" s="168"/>
    </row>
    <row r="17265" spans="19:34" x14ac:dyDescent="0.2">
      <c r="S17265" s="226" t="e">
        <f t="shared" si="356"/>
        <v>#REF!</v>
      </c>
      <c r="T17265" s="168"/>
      <c r="U17265" s="168"/>
      <c r="V17265" s="168"/>
      <c r="W17265" s="169"/>
      <c r="X17265" s="221"/>
      <c r="Y17265" s="221"/>
      <c r="Z17265" s="221"/>
      <c r="AA17265" s="222"/>
      <c r="AB17265" s="221"/>
      <c r="AC17265" s="221"/>
      <c r="AD17265" s="221"/>
      <c r="AE17265" s="237"/>
      <c r="AF17265" s="168"/>
      <c r="AG17265" s="168"/>
      <c r="AH17265" s="168"/>
    </row>
    <row r="17266" spans="19:34" x14ac:dyDescent="0.2">
      <c r="S17266" s="226" t="e">
        <f t="shared" si="356"/>
        <v>#REF!</v>
      </c>
      <c r="T17266" s="168"/>
      <c r="U17266" s="168"/>
      <c r="V17266" s="168"/>
      <c r="W17266" s="169"/>
      <c r="X17266" s="221"/>
      <c r="Y17266" s="221"/>
      <c r="Z17266" s="221"/>
      <c r="AA17266" s="222"/>
      <c r="AB17266" s="221"/>
      <c r="AC17266" s="221"/>
      <c r="AD17266" s="221"/>
      <c r="AE17266" s="237"/>
      <c r="AF17266" s="168"/>
      <c r="AG17266" s="168"/>
      <c r="AH17266" s="168"/>
    </row>
    <row r="17267" spans="19:34" x14ac:dyDescent="0.2">
      <c r="S17267" s="226" t="e">
        <f t="shared" si="356"/>
        <v>#REF!</v>
      </c>
      <c r="T17267" s="168"/>
      <c r="U17267" s="168"/>
      <c r="V17267" s="168"/>
      <c r="W17267" s="169"/>
      <c r="X17267" s="221"/>
      <c r="Y17267" s="221"/>
      <c r="Z17267" s="221"/>
      <c r="AA17267" s="222"/>
      <c r="AB17267" s="221"/>
      <c r="AC17267" s="221"/>
      <c r="AD17267" s="221"/>
      <c r="AE17267" s="237"/>
      <c r="AF17267" s="168"/>
      <c r="AG17267" s="168"/>
      <c r="AH17267" s="168"/>
    </row>
    <row r="17268" spans="19:34" x14ac:dyDescent="0.2">
      <c r="S17268" s="226" t="e">
        <f t="shared" si="356"/>
        <v>#REF!</v>
      </c>
      <c r="T17268" s="168"/>
      <c r="U17268" s="168"/>
      <c r="V17268" s="168"/>
      <c r="W17268" s="169"/>
      <c r="X17268" s="221"/>
      <c r="Y17268" s="221"/>
      <c r="Z17268" s="221"/>
      <c r="AA17268" s="222"/>
      <c r="AB17268" s="221"/>
      <c r="AC17268" s="221"/>
      <c r="AD17268" s="221"/>
      <c r="AE17268" s="237"/>
      <c r="AF17268" s="168"/>
      <c r="AG17268" s="168"/>
      <c r="AH17268" s="168"/>
    </row>
    <row r="17269" spans="19:34" x14ac:dyDescent="0.2">
      <c r="S17269" s="226" t="e">
        <f t="shared" si="356"/>
        <v>#REF!</v>
      </c>
      <c r="T17269" s="168"/>
      <c r="U17269" s="168"/>
      <c r="V17269" s="168"/>
      <c r="W17269" s="169"/>
      <c r="X17269" s="221"/>
      <c r="Y17269" s="221"/>
      <c r="Z17269" s="221"/>
      <c r="AA17269" s="222"/>
      <c r="AB17269" s="221"/>
      <c r="AC17269" s="221"/>
      <c r="AD17269" s="221"/>
      <c r="AE17269" s="237"/>
      <c r="AF17269" s="168"/>
      <c r="AG17269" s="168"/>
      <c r="AH17269" s="168"/>
    </row>
    <row r="17270" spans="19:34" x14ac:dyDescent="0.2">
      <c r="S17270" s="226" t="e">
        <f t="shared" si="356"/>
        <v>#REF!</v>
      </c>
      <c r="T17270" s="168"/>
      <c r="U17270" s="168"/>
      <c r="V17270" s="168"/>
      <c r="W17270" s="169"/>
      <c r="X17270" s="221"/>
      <c r="Y17270" s="221"/>
      <c r="Z17270" s="221"/>
      <c r="AA17270" s="222"/>
      <c r="AB17270" s="221"/>
      <c r="AC17270" s="221"/>
      <c r="AD17270" s="221"/>
      <c r="AE17270" s="237"/>
      <c r="AF17270" s="168"/>
      <c r="AG17270" s="168"/>
      <c r="AH17270" s="168"/>
    </row>
    <row r="17271" spans="19:34" x14ac:dyDescent="0.2">
      <c r="S17271" s="226" t="e">
        <f t="shared" si="356"/>
        <v>#REF!</v>
      </c>
      <c r="T17271" s="168"/>
      <c r="U17271" s="168"/>
      <c r="V17271" s="168"/>
      <c r="W17271" s="169"/>
      <c r="X17271" s="221"/>
      <c r="Y17271" s="221"/>
      <c r="Z17271" s="221"/>
      <c r="AA17271" s="222"/>
      <c r="AB17271" s="221"/>
      <c r="AC17271" s="221"/>
      <c r="AD17271" s="221"/>
      <c r="AE17271" s="237"/>
      <c r="AF17271" s="168"/>
      <c r="AG17271" s="168"/>
      <c r="AH17271" s="168"/>
    </row>
    <row r="17272" spans="19:34" x14ac:dyDescent="0.2">
      <c r="S17272" s="226" t="e">
        <f t="shared" si="356"/>
        <v>#REF!</v>
      </c>
      <c r="T17272" s="168"/>
      <c r="U17272" s="168"/>
      <c r="V17272" s="168"/>
      <c r="W17272" s="169"/>
      <c r="X17272" s="221"/>
      <c r="Y17272" s="221"/>
      <c r="Z17272" s="221"/>
      <c r="AA17272" s="222"/>
      <c r="AB17272" s="221"/>
      <c r="AC17272" s="221"/>
      <c r="AD17272" s="221"/>
      <c r="AE17272" s="237"/>
      <c r="AF17272" s="168"/>
      <c r="AG17272" s="168"/>
      <c r="AH17272" s="168"/>
    </row>
    <row r="17273" spans="19:34" x14ac:dyDescent="0.2">
      <c r="S17273" s="226" t="e">
        <f t="shared" si="356"/>
        <v>#REF!</v>
      </c>
      <c r="T17273" s="168"/>
      <c r="U17273" s="168"/>
      <c r="V17273" s="168"/>
      <c r="W17273" s="169"/>
      <c r="X17273" s="221"/>
      <c r="Y17273" s="221"/>
      <c r="Z17273" s="221"/>
      <c r="AA17273" s="222"/>
      <c r="AB17273" s="221"/>
      <c r="AC17273" s="221"/>
      <c r="AD17273" s="221"/>
      <c r="AE17273" s="237"/>
      <c r="AF17273" s="168"/>
      <c r="AG17273" s="168"/>
      <c r="AH17273" s="168"/>
    </row>
    <row r="17274" spans="19:34" x14ac:dyDescent="0.2">
      <c r="S17274" s="226" t="e">
        <f t="shared" si="356"/>
        <v>#REF!</v>
      </c>
      <c r="T17274" s="168"/>
      <c r="U17274" s="168"/>
      <c r="V17274" s="168"/>
      <c r="W17274" s="169"/>
      <c r="X17274" s="221"/>
      <c r="Y17274" s="221"/>
      <c r="Z17274" s="221"/>
      <c r="AA17274" s="222"/>
      <c r="AB17274" s="221"/>
      <c r="AC17274" s="221"/>
      <c r="AD17274" s="221"/>
      <c r="AE17274" s="237"/>
      <c r="AF17274" s="168"/>
      <c r="AG17274" s="168"/>
      <c r="AH17274" s="168"/>
    </row>
    <row r="17275" spans="19:34" x14ac:dyDescent="0.2">
      <c r="S17275" s="226" t="e">
        <f t="shared" si="356"/>
        <v>#REF!</v>
      </c>
      <c r="T17275" s="168"/>
      <c r="U17275" s="168"/>
      <c r="V17275" s="168"/>
      <c r="W17275" s="169"/>
      <c r="X17275" s="221"/>
      <c r="Y17275" s="221"/>
      <c r="Z17275" s="221"/>
      <c r="AA17275" s="222"/>
      <c r="AB17275" s="221"/>
      <c r="AC17275" s="221"/>
      <c r="AD17275" s="221"/>
      <c r="AE17275" s="237"/>
      <c r="AF17275" s="168"/>
      <c r="AG17275" s="168"/>
      <c r="AH17275" s="168"/>
    </row>
    <row r="17276" spans="19:34" x14ac:dyDescent="0.2">
      <c r="S17276" s="226" t="e">
        <f t="shared" si="356"/>
        <v>#REF!</v>
      </c>
      <c r="T17276" s="168"/>
      <c r="U17276" s="168"/>
      <c r="V17276" s="168"/>
      <c r="W17276" s="169"/>
      <c r="X17276" s="221"/>
      <c r="Y17276" s="221"/>
      <c r="Z17276" s="221"/>
      <c r="AA17276" s="222"/>
      <c r="AB17276" s="221"/>
      <c r="AC17276" s="221"/>
      <c r="AD17276" s="221"/>
      <c r="AE17276" s="237"/>
      <c r="AF17276" s="168"/>
      <c r="AG17276" s="168"/>
      <c r="AH17276" s="168"/>
    </row>
    <row r="17277" spans="19:34" x14ac:dyDescent="0.2">
      <c r="S17277" s="226" t="e">
        <f t="shared" si="356"/>
        <v>#REF!</v>
      </c>
      <c r="T17277" s="168"/>
      <c r="U17277" s="168"/>
      <c r="V17277" s="168"/>
      <c r="W17277" s="169"/>
      <c r="X17277" s="221"/>
      <c r="Y17277" s="221"/>
      <c r="Z17277" s="221"/>
      <c r="AA17277" s="222"/>
      <c r="AB17277" s="221"/>
      <c r="AC17277" s="221"/>
      <c r="AD17277" s="221"/>
      <c r="AE17277" s="237"/>
      <c r="AF17277" s="168"/>
      <c r="AG17277" s="168"/>
      <c r="AH17277" s="168"/>
    </row>
    <row r="17278" spans="19:34" x14ac:dyDescent="0.2">
      <c r="S17278" s="226" t="e">
        <f t="shared" si="356"/>
        <v>#REF!</v>
      </c>
      <c r="T17278" s="168"/>
      <c r="U17278" s="168"/>
      <c r="V17278" s="168"/>
      <c r="W17278" s="169"/>
      <c r="X17278" s="221"/>
      <c r="Y17278" s="221"/>
      <c r="Z17278" s="221"/>
      <c r="AA17278" s="222"/>
      <c r="AB17278" s="221"/>
      <c r="AC17278" s="221"/>
      <c r="AD17278" s="221"/>
      <c r="AE17278" s="237"/>
      <c r="AF17278" s="168"/>
      <c r="AG17278" s="168"/>
      <c r="AH17278" s="168"/>
    </row>
    <row r="17279" spans="19:34" x14ac:dyDescent="0.2">
      <c r="S17279" s="226" t="e">
        <f t="shared" si="356"/>
        <v>#REF!</v>
      </c>
      <c r="T17279" s="168"/>
      <c r="U17279" s="168"/>
      <c r="V17279" s="168"/>
      <c r="W17279" s="169"/>
      <c r="X17279" s="221"/>
      <c r="Y17279" s="221"/>
      <c r="Z17279" s="221"/>
      <c r="AA17279" s="222"/>
      <c r="AB17279" s="221"/>
      <c r="AC17279" s="221"/>
      <c r="AD17279" s="221"/>
      <c r="AE17279" s="237"/>
      <c r="AF17279" s="168"/>
      <c r="AG17279" s="168"/>
      <c r="AH17279" s="168"/>
    </row>
    <row r="17280" spans="19:34" x14ac:dyDescent="0.2">
      <c r="S17280" s="226" t="e">
        <f t="shared" ref="S17280:S17343" si="357">MID(#REF!,2,7)</f>
        <v>#REF!</v>
      </c>
      <c r="T17280" s="168"/>
      <c r="U17280" s="168"/>
      <c r="V17280" s="168"/>
      <c r="W17280" s="169"/>
      <c r="X17280" s="221"/>
      <c r="Y17280" s="221"/>
      <c r="Z17280" s="221"/>
      <c r="AA17280" s="222"/>
      <c r="AB17280" s="221"/>
      <c r="AC17280" s="221"/>
      <c r="AD17280" s="221"/>
      <c r="AE17280" s="237"/>
      <c r="AF17280" s="168"/>
      <c r="AG17280" s="168"/>
      <c r="AH17280" s="168"/>
    </row>
    <row r="17281" spans="19:34" x14ac:dyDescent="0.2">
      <c r="S17281" s="226" t="e">
        <f t="shared" si="357"/>
        <v>#REF!</v>
      </c>
      <c r="T17281" s="168"/>
      <c r="U17281" s="168"/>
      <c r="V17281" s="168"/>
      <c r="W17281" s="169"/>
      <c r="X17281" s="221"/>
      <c r="Y17281" s="221"/>
      <c r="Z17281" s="221"/>
      <c r="AA17281" s="222"/>
      <c r="AB17281" s="221"/>
      <c r="AC17281" s="221"/>
      <c r="AD17281" s="221"/>
      <c r="AE17281" s="237"/>
      <c r="AF17281" s="168"/>
      <c r="AG17281" s="168"/>
      <c r="AH17281" s="168"/>
    </row>
    <row r="17282" spans="19:34" x14ac:dyDescent="0.2">
      <c r="S17282" s="226" t="e">
        <f t="shared" si="357"/>
        <v>#REF!</v>
      </c>
      <c r="T17282" s="168"/>
      <c r="U17282" s="168"/>
      <c r="V17282" s="168"/>
      <c r="W17282" s="169"/>
      <c r="X17282" s="221"/>
      <c r="Y17282" s="221"/>
      <c r="Z17282" s="221"/>
      <c r="AA17282" s="222"/>
      <c r="AB17282" s="221"/>
      <c r="AC17282" s="221"/>
      <c r="AD17282" s="221"/>
      <c r="AE17282" s="237"/>
      <c r="AF17282" s="168"/>
      <c r="AG17282" s="168"/>
      <c r="AH17282" s="168"/>
    </row>
    <row r="17283" spans="19:34" x14ac:dyDescent="0.2">
      <c r="S17283" s="226" t="e">
        <f t="shared" si="357"/>
        <v>#REF!</v>
      </c>
      <c r="T17283" s="168"/>
      <c r="U17283" s="168"/>
      <c r="V17283" s="168"/>
      <c r="W17283" s="169"/>
      <c r="X17283" s="221"/>
      <c r="Y17283" s="221"/>
      <c r="Z17283" s="221"/>
      <c r="AA17283" s="222"/>
      <c r="AB17283" s="221"/>
      <c r="AC17283" s="221"/>
      <c r="AD17283" s="221"/>
      <c r="AE17283" s="237"/>
      <c r="AF17283" s="168"/>
      <c r="AG17283" s="168"/>
      <c r="AH17283" s="168"/>
    </row>
    <row r="17284" spans="19:34" x14ac:dyDescent="0.2">
      <c r="S17284" s="226" t="e">
        <f t="shared" si="357"/>
        <v>#REF!</v>
      </c>
      <c r="T17284" s="168"/>
      <c r="U17284" s="168"/>
      <c r="V17284" s="168"/>
      <c r="W17284" s="169"/>
      <c r="X17284" s="221"/>
      <c r="Y17284" s="221"/>
      <c r="Z17284" s="221"/>
      <c r="AA17284" s="222"/>
      <c r="AB17284" s="221"/>
      <c r="AC17284" s="221"/>
      <c r="AD17284" s="221"/>
      <c r="AE17284" s="237"/>
      <c r="AF17284" s="168"/>
      <c r="AG17284" s="168"/>
      <c r="AH17284" s="168"/>
    </row>
    <row r="17285" spans="19:34" x14ac:dyDescent="0.2">
      <c r="S17285" s="226" t="e">
        <f t="shared" si="357"/>
        <v>#REF!</v>
      </c>
      <c r="T17285" s="168"/>
      <c r="U17285" s="168"/>
      <c r="V17285" s="168"/>
      <c r="W17285" s="169"/>
      <c r="X17285" s="221"/>
      <c r="Y17285" s="221"/>
      <c r="Z17285" s="221"/>
      <c r="AA17285" s="222"/>
      <c r="AB17285" s="221"/>
      <c r="AC17285" s="221"/>
      <c r="AD17285" s="221"/>
      <c r="AE17285" s="237"/>
      <c r="AF17285" s="168"/>
      <c r="AG17285" s="168"/>
      <c r="AH17285" s="168"/>
    </row>
    <row r="17286" spans="19:34" x14ac:dyDescent="0.2">
      <c r="S17286" s="226" t="e">
        <f t="shared" si="357"/>
        <v>#REF!</v>
      </c>
      <c r="T17286" s="168"/>
      <c r="U17286" s="168"/>
      <c r="V17286" s="168"/>
      <c r="W17286" s="169"/>
      <c r="X17286" s="221"/>
      <c r="Y17286" s="221"/>
      <c r="Z17286" s="221"/>
      <c r="AA17286" s="222"/>
      <c r="AB17286" s="221"/>
      <c r="AC17286" s="221"/>
      <c r="AD17286" s="221"/>
      <c r="AE17286" s="237"/>
      <c r="AF17286" s="168"/>
      <c r="AG17286" s="168"/>
      <c r="AH17286" s="168"/>
    </row>
    <row r="17287" spans="19:34" x14ac:dyDescent="0.2">
      <c r="S17287" s="226" t="e">
        <f t="shared" si="357"/>
        <v>#REF!</v>
      </c>
      <c r="T17287" s="168"/>
      <c r="U17287" s="168"/>
      <c r="V17287" s="168"/>
      <c r="W17287" s="169"/>
      <c r="X17287" s="221"/>
      <c r="Y17287" s="221"/>
      <c r="Z17287" s="221"/>
      <c r="AA17287" s="222"/>
      <c r="AB17287" s="221"/>
      <c r="AC17287" s="221"/>
      <c r="AD17287" s="221"/>
      <c r="AE17287" s="237"/>
      <c r="AF17287" s="168"/>
      <c r="AG17287" s="168"/>
      <c r="AH17287" s="168"/>
    </row>
    <row r="17288" spans="19:34" x14ac:dyDescent="0.2">
      <c r="S17288" s="226" t="e">
        <f t="shared" si="357"/>
        <v>#REF!</v>
      </c>
      <c r="T17288" s="168"/>
      <c r="U17288" s="168"/>
      <c r="V17288" s="168"/>
      <c r="W17288" s="169"/>
      <c r="X17288" s="221"/>
      <c r="Y17288" s="221"/>
      <c r="Z17288" s="221"/>
      <c r="AA17288" s="222"/>
      <c r="AB17288" s="221"/>
      <c r="AC17288" s="221"/>
      <c r="AD17288" s="221"/>
      <c r="AE17288" s="237"/>
      <c r="AF17288" s="168"/>
      <c r="AG17288" s="168"/>
      <c r="AH17288" s="168"/>
    </row>
    <row r="17289" spans="19:34" x14ac:dyDescent="0.2">
      <c r="S17289" s="226" t="e">
        <f t="shared" si="357"/>
        <v>#REF!</v>
      </c>
      <c r="T17289" s="168"/>
      <c r="U17289" s="168"/>
      <c r="V17289" s="168"/>
      <c r="W17289" s="169"/>
      <c r="X17289" s="221"/>
      <c r="Y17289" s="221"/>
      <c r="Z17289" s="221"/>
      <c r="AA17289" s="222"/>
      <c r="AB17289" s="221"/>
      <c r="AC17289" s="221"/>
      <c r="AD17289" s="221"/>
      <c r="AE17289" s="237"/>
      <c r="AF17289" s="168"/>
      <c r="AG17289" s="168"/>
      <c r="AH17289" s="168"/>
    </row>
    <row r="17290" spans="19:34" x14ac:dyDescent="0.2">
      <c r="S17290" s="226" t="e">
        <f t="shared" si="357"/>
        <v>#REF!</v>
      </c>
      <c r="T17290" s="168"/>
      <c r="U17290" s="168"/>
      <c r="V17290" s="168"/>
      <c r="W17290" s="169"/>
      <c r="X17290" s="221"/>
      <c r="Y17290" s="221"/>
      <c r="Z17290" s="221"/>
      <c r="AA17290" s="222"/>
      <c r="AB17290" s="221"/>
      <c r="AC17290" s="221"/>
      <c r="AD17290" s="221"/>
      <c r="AE17290" s="237"/>
      <c r="AF17290" s="168"/>
      <c r="AG17290" s="168"/>
      <c r="AH17290" s="168"/>
    </row>
    <row r="17291" spans="19:34" x14ac:dyDescent="0.2">
      <c r="S17291" s="226" t="e">
        <f t="shared" si="357"/>
        <v>#REF!</v>
      </c>
      <c r="T17291" s="168"/>
      <c r="U17291" s="168"/>
      <c r="V17291" s="168"/>
      <c r="W17291" s="169"/>
      <c r="X17291" s="221"/>
      <c r="Y17291" s="221"/>
      <c r="Z17291" s="221"/>
      <c r="AA17291" s="222"/>
      <c r="AB17291" s="221"/>
      <c r="AC17291" s="221"/>
      <c r="AD17291" s="221"/>
      <c r="AE17291" s="237"/>
      <c r="AF17291" s="168"/>
      <c r="AG17291" s="168"/>
      <c r="AH17291" s="168"/>
    </row>
    <row r="17292" spans="19:34" x14ac:dyDescent="0.2">
      <c r="S17292" s="226" t="e">
        <f t="shared" si="357"/>
        <v>#REF!</v>
      </c>
      <c r="T17292" s="168"/>
      <c r="U17292" s="168"/>
      <c r="V17292" s="168"/>
      <c r="W17292" s="169"/>
      <c r="X17292" s="221"/>
      <c r="Y17292" s="221"/>
      <c r="Z17292" s="221"/>
      <c r="AA17292" s="222"/>
      <c r="AB17292" s="221"/>
      <c r="AC17292" s="221"/>
      <c r="AD17292" s="221"/>
      <c r="AE17292" s="237"/>
      <c r="AF17292" s="168"/>
      <c r="AG17292" s="168"/>
      <c r="AH17292" s="168"/>
    </row>
    <row r="17293" spans="19:34" x14ac:dyDescent="0.2">
      <c r="S17293" s="226" t="e">
        <f t="shared" si="357"/>
        <v>#REF!</v>
      </c>
      <c r="T17293" s="168"/>
      <c r="U17293" s="168"/>
      <c r="V17293" s="168"/>
      <c r="W17293" s="169"/>
      <c r="X17293" s="221"/>
      <c r="Y17293" s="221"/>
      <c r="Z17293" s="221"/>
      <c r="AA17293" s="222"/>
      <c r="AB17293" s="221"/>
      <c r="AC17293" s="221"/>
      <c r="AD17293" s="221"/>
      <c r="AE17293" s="237"/>
      <c r="AF17293" s="168"/>
      <c r="AG17293" s="168"/>
      <c r="AH17293" s="168"/>
    </row>
    <row r="17294" spans="19:34" x14ac:dyDescent="0.2">
      <c r="S17294" s="226" t="e">
        <f t="shared" si="357"/>
        <v>#REF!</v>
      </c>
      <c r="T17294" s="168"/>
      <c r="U17294" s="168"/>
      <c r="V17294" s="168"/>
      <c r="W17294" s="169"/>
      <c r="X17294" s="221"/>
      <c r="Y17294" s="221"/>
      <c r="Z17294" s="221"/>
      <c r="AA17294" s="222"/>
      <c r="AB17294" s="221"/>
      <c r="AC17294" s="221"/>
      <c r="AD17294" s="221"/>
      <c r="AE17294" s="237"/>
      <c r="AF17294" s="168"/>
      <c r="AG17294" s="168"/>
      <c r="AH17294" s="168"/>
    </row>
    <row r="17295" spans="19:34" x14ac:dyDescent="0.2">
      <c r="S17295" s="226" t="e">
        <f t="shared" si="357"/>
        <v>#REF!</v>
      </c>
      <c r="T17295" s="168"/>
      <c r="U17295" s="168"/>
      <c r="V17295" s="168"/>
      <c r="W17295" s="169"/>
      <c r="X17295" s="221"/>
      <c r="Y17295" s="221"/>
      <c r="Z17295" s="221"/>
      <c r="AA17295" s="222"/>
      <c r="AB17295" s="221"/>
      <c r="AC17295" s="221"/>
      <c r="AD17295" s="221"/>
      <c r="AE17295" s="237"/>
      <c r="AF17295" s="168"/>
      <c r="AG17295" s="168"/>
      <c r="AH17295" s="168"/>
    </row>
    <row r="17296" spans="19:34" x14ac:dyDescent="0.2">
      <c r="S17296" s="226" t="e">
        <f t="shared" si="357"/>
        <v>#REF!</v>
      </c>
      <c r="T17296" s="168"/>
      <c r="U17296" s="168"/>
      <c r="V17296" s="168"/>
      <c r="W17296" s="169"/>
      <c r="X17296" s="221"/>
      <c r="Y17296" s="221"/>
      <c r="Z17296" s="221"/>
      <c r="AA17296" s="222"/>
      <c r="AB17296" s="221"/>
      <c r="AC17296" s="221"/>
      <c r="AD17296" s="221"/>
      <c r="AE17296" s="237"/>
      <c r="AF17296" s="168"/>
      <c r="AG17296" s="168"/>
      <c r="AH17296" s="168"/>
    </row>
    <row r="17297" spans="19:34" x14ac:dyDescent="0.2">
      <c r="S17297" s="226" t="e">
        <f t="shared" si="357"/>
        <v>#REF!</v>
      </c>
      <c r="T17297" s="168"/>
      <c r="U17297" s="168"/>
      <c r="V17297" s="168"/>
      <c r="W17297" s="169"/>
      <c r="X17297" s="221"/>
      <c r="Y17297" s="221"/>
      <c r="Z17297" s="221"/>
      <c r="AA17297" s="222"/>
      <c r="AB17297" s="221"/>
      <c r="AC17297" s="221"/>
      <c r="AD17297" s="221"/>
      <c r="AE17297" s="237"/>
      <c r="AF17297" s="168"/>
      <c r="AG17297" s="168"/>
      <c r="AH17297" s="168"/>
    </row>
    <row r="17298" spans="19:34" x14ac:dyDescent="0.2">
      <c r="S17298" s="226" t="e">
        <f t="shared" si="357"/>
        <v>#REF!</v>
      </c>
      <c r="T17298" s="168"/>
      <c r="U17298" s="168"/>
      <c r="V17298" s="168"/>
      <c r="W17298" s="169"/>
      <c r="X17298" s="221"/>
      <c r="Y17298" s="221"/>
      <c r="Z17298" s="221"/>
      <c r="AA17298" s="222"/>
      <c r="AB17298" s="221"/>
      <c r="AC17298" s="221"/>
      <c r="AD17298" s="221"/>
      <c r="AE17298" s="237"/>
      <c r="AF17298" s="168"/>
      <c r="AG17298" s="168"/>
      <c r="AH17298" s="168"/>
    </row>
    <row r="17299" spans="19:34" x14ac:dyDescent="0.2">
      <c r="S17299" s="226" t="e">
        <f t="shared" si="357"/>
        <v>#REF!</v>
      </c>
      <c r="T17299" s="168"/>
      <c r="U17299" s="168"/>
      <c r="V17299" s="168"/>
      <c r="W17299" s="169"/>
      <c r="X17299" s="221"/>
      <c r="Y17299" s="221"/>
      <c r="Z17299" s="221"/>
      <c r="AA17299" s="222"/>
      <c r="AB17299" s="221"/>
      <c r="AC17299" s="221"/>
      <c r="AD17299" s="221"/>
      <c r="AE17299" s="237"/>
      <c r="AF17299" s="168"/>
      <c r="AG17299" s="168"/>
      <c r="AH17299" s="168"/>
    </row>
    <row r="17300" spans="19:34" x14ac:dyDescent="0.2">
      <c r="S17300" s="226" t="e">
        <f t="shared" si="357"/>
        <v>#REF!</v>
      </c>
      <c r="T17300" s="168"/>
      <c r="U17300" s="168"/>
      <c r="V17300" s="168"/>
      <c r="W17300" s="169"/>
      <c r="X17300" s="221"/>
      <c r="Y17300" s="221"/>
      <c r="Z17300" s="221"/>
      <c r="AA17300" s="222"/>
      <c r="AB17300" s="221"/>
      <c r="AC17300" s="221"/>
      <c r="AD17300" s="221"/>
      <c r="AE17300" s="237"/>
      <c r="AF17300" s="168"/>
      <c r="AG17300" s="168"/>
      <c r="AH17300" s="168"/>
    </row>
    <row r="17301" spans="19:34" x14ac:dyDescent="0.2">
      <c r="S17301" s="226" t="e">
        <f t="shared" si="357"/>
        <v>#REF!</v>
      </c>
      <c r="T17301" s="168"/>
      <c r="U17301" s="168"/>
      <c r="V17301" s="168"/>
      <c r="W17301" s="169"/>
      <c r="X17301" s="221"/>
      <c r="Y17301" s="221"/>
      <c r="Z17301" s="221"/>
      <c r="AA17301" s="222"/>
      <c r="AB17301" s="221"/>
      <c r="AC17301" s="221"/>
      <c r="AD17301" s="221"/>
      <c r="AE17301" s="237"/>
      <c r="AF17301" s="168"/>
      <c r="AG17301" s="168"/>
      <c r="AH17301" s="168"/>
    </row>
    <row r="17302" spans="19:34" x14ac:dyDescent="0.2">
      <c r="S17302" s="226" t="e">
        <f t="shared" si="357"/>
        <v>#REF!</v>
      </c>
      <c r="T17302" s="168"/>
      <c r="U17302" s="168"/>
      <c r="V17302" s="168"/>
      <c r="W17302" s="169"/>
      <c r="X17302" s="221"/>
      <c r="Y17302" s="221"/>
      <c r="Z17302" s="221"/>
      <c r="AA17302" s="222"/>
      <c r="AB17302" s="221"/>
      <c r="AC17302" s="221"/>
      <c r="AD17302" s="221"/>
      <c r="AE17302" s="237"/>
      <c r="AF17302" s="168"/>
      <c r="AG17302" s="168"/>
      <c r="AH17302" s="168"/>
    </row>
    <row r="17303" spans="19:34" x14ac:dyDescent="0.2">
      <c r="S17303" s="226" t="e">
        <f t="shared" si="357"/>
        <v>#REF!</v>
      </c>
      <c r="T17303" s="168"/>
      <c r="U17303" s="168"/>
      <c r="V17303" s="168"/>
      <c r="W17303" s="169"/>
      <c r="X17303" s="221"/>
      <c r="Y17303" s="221"/>
      <c r="Z17303" s="221"/>
      <c r="AA17303" s="222"/>
      <c r="AB17303" s="221"/>
      <c r="AC17303" s="221"/>
      <c r="AD17303" s="221"/>
      <c r="AE17303" s="237"/>
      <c r="AF17303" s="168"/>
      <c r="AG17303" s="168"/>
      <c r="AH17303" s="168"/>
    </row>
    <row r="17304" spans="19:34" x14ac:dyDescent="0.2">
      <c r="S17304" s="226" t="e">
        <f t="shared" si="357"/>
        <v>#REF!</v>
      </c>
      <c r="T17304" s="168"/>
      <c r="U17304" s="168"/>
      <c r="V17304" s="168"/>
      <c r="W17304" s="169"/>
      <c r="X17304" s="221"/>
      <c r="Y17304" s="221"/>
      <c r="Z17304" s="221"/>
      <c r="AA17304" s="222"/>
      <c r="AB17304" s="221"/>
      <c r="AC17304" s="221"/>
      <c r="AD17304" s="221"/>
      <c r="AE17304" s="237"/>
      <c r="AF17304" s="168"/>
      <c r="AG17304" s="168"/>
      <c r="AH17304" s="168"/>
    </row>
    <row r="17305" spans="19:34" x14ac:dyDescent="0.2">
      <c r="S17305" s="226" t="e">
        <f t="shared" si="357"/>
        <v>#REF!</v>
      </c>
      <c r="T17305" s="168"/>
      <c r="U17305" s="168"/>
      <c r="V17305" s="168"/>
      <c r="W17305" s="169"/>
      <c r="X17305" s="221"/>
      <c r="Y17305" s="221"/>
      <c r="Z17305" s="221"/>
      <c r="AA17305" s="222"/>
      <c r="AB17305" s="221"/>
      <c r="AC17305" s="221"/>
      <c r="AD17305" s="221"/>
      <c r="AE17305" s="237"/>
      <c r="AF17305" s="168"/>
      <c r="AG17305" s="168"/>
      <c r="AH17305" s="168"/>
    </row>
    <row r="17306" spans="19:34" x14ac:dyDescent="0.2">
      <c r="S17306" s="226" t="e">
        <f t="shared" si="357"/>
        <v>#REF!</v>
      </c>
      <c r="T17306" s="168"/>
      <c r="U17306" s="168"/>
      <c r="V17306" s="168"/>
      <c r="W17306" s="169"/>
      <c r="X17306" s="221"/>
      <c r="Y17306" s="221"/>
      <c r="Z17306" s="221"/>
      <c r="AA17306" s="222"/>
      <c r="AB17306" s="221"/>
      <c r="AC17306" s="221"/>
      <c r="AD17306" s="221"/>
      <c r="AE17306" s="237"/>
      <c r="AF17306" s="168"/>
      <c r="AG17306" s="168"/>
      <c r="AH17306" s="168"/>
    </row>
    <row r="17307" spans="19:34" x14ac:dyDescent="0.2">
      <c r="S17307" s="226" t="e">
        <f t="shared" si="357"/>
        <v>#REF!</v>
      </c>
      <c r="T17307" s="168"/>
      <c r="U17307" s="168"/>
      <c r="V17307" s="168"/>
      <c r="W17307" s="169"/>
      <c r="X17307" s="221"/>
      <c r="Y17307" s="221"/>
      <c r="Z17307" s="221"/>
      <c r="AA17307" s="222"/>
      <c r="AB17307" s="221"/>
      <c r="AC17307" s="221"/>
      <c r="AD17307" s="221"/>
      <c r="AE17307" s="237"/>
      <c r="AF17307" s="168"/>
      <c r="AG17307" s="168"/>
      <c r="AH17307" s="168"/>
    </row>
    <row r="17308" spans="19:34" x14ac:dyDescent="0.2">
      <c r="S17308" s="226" t="e">
        <f t="shared" si="357"/>
        <v>#REF!</v>
      </c>
      <c r="T17308" s="168"/>
      <c r="U17308" s="168"/>
      <c r="V17308" s="168"/>
      <c r="W17308" s="169"/>
      <c r="X17308" s="221"/>
      <c r="Y17308" s="221"/>
      <c r="Z17308" s="221"/>
      <c r="AA17308" s="222"/>
      <c r="AB17308" s="221"/>
      <c r="AC17308" s="221"/>
      <c r="AD17308" s="221"/>
      <c r="AE17308" s="237"/>
      <c r="AF17308" s="168"/>
      <c r="AG17308" s="168"/>
      <c r="AH17308" s="168"/>
    </row>
    <row r="17309" spans="19:34" x14ac:dyDescent="0.2">
      <c r="S17309" s="226" t="e">
        <f t="shared" si="357"/>
        <v>#REF!</v>
      </c>
      <c r="T17309" s="168"/>
      <c r="U17309" s="168"/>
      <c r="V17309" s="168"/>
      <c r="W17309" s="169"/>
      <c r="X17309" s="221"/>
      <c r="Y17309" s="221"/>
      <c r="Z17309" s="221"/>
      <c r="AA17309" s="222"/>
      <c r="AB17309" s="221"/>
      <c r="AC17309" s="221"/>
      <c r="AD17309" s="221"/>
      <c r="AE17309" s="237"/>
      <c r="AF17309" s="168"/>
      <c r="AG17309" s="168"/>
      <c r="AH17309" s="168"/>
    </row>
    <row r="17310" spans="19:34" x14ac:dyDescent="0.2">
      <c r="S17310" s="226" t="e">
        <f t="shared" si="357"/>
        <v>#REF!</v>
      </c>
      <c r="T17310" s="168"/>
      <c r="U17310" s="168"/>
      <c r="V17310" s="168"/>
      <c r="W17310" s="169"/>
      <c r="X17310" s="221"/>
      <c r="Y17310" s="221"/>
      <c r="Z17310" s="221"/>
      <c r="AA17310" s="222"/>
      <c r="AB17310" s="221"/>
      <c r="AC17310" s="221"/>
      <c r="AD17310" s="221"/>
      <c r="AE17310" s="237"/>
      <c r="AF17310" s="168"/>
      <c r="AG17310" s="168"/>
      <c r="AH17310" s="168"/>
    </row>
    <row r="17311" spans="19:34" x14ac:dyDescent="0.2">
      <c r="S17311" s="226" t="e">
        <f t="shared" si="357"/>
        <v>#REF!</v>
      </c>
      <c r="T17311" s="168"/>
      <c r="U17311" s="168"/>
      <c r="V17311" s="168"/>
      <c r="W17311" s="169"/>
      <c r="X17311" s="221"/>
      <c r="Y17311" s="221"/>
      <c r="Z17311" s="221"/>
      <c r="AA17311" s="222"/>
      <c r="AB17311" s="221"/>
      <c r="AC17311" s="221"/>
      <c r="AD17311" s="221"/>
      <c r="AE17311" s="237"/>
      <c r="AF17311" s="168"/>
      <c r="AG17311" s="168"/>
      <c r="AH17311" s="168"/>
    </row>
    <row r="17312" spans="19:34" x14ac:dyDescent="0.2">
      <c r="S17312" s="226" t="e">
        <f t="shared" si="357"/>
        <v>#REF!</v>
      </c>
      <c r="T17312" s="168"/>
      <c r="U17312" s="168"/>
      <c r="V17312" s="168"/>
      <c r="W17312" s="169"/>
      <c r="X17312" s="221"/>
      <c r="Y17312" s="221"/>
      <c r="Z17312" s="221"/>
      <c r="AA17312" s="222"/>
      <c r="AB17312" s="221"/>
      <c r="AC17312" s="221"/>
      <c r="AD17312" s="221"/>
      <c r="AE17312" s="237"/>
      <c r="AF17312" s="168"/>
      <c r="AG17312" s="168"/>
      <c r="AH17312" s="168"/>
    </row>
    <row r="17313" spans="19:34" x14ac:dyDescent="0.2">
      <c r="S17313" s="226" t="e">
        <f t="shared" si="357"/>
        <v>#REF!</v>
      </c>
      <c r="T17313" s="168"/>
      <c r="U17313" s="168"/>
      <c r="V17313" s="168"/>
      <c r="W17313" s="169"/>
      <c r="X17313" s="221"/>
      <c r="Y17313" s="221"/>
      <c r="Z17313" s="221"/>
      <c r="AA17313" s="222"/>
      <c r="AB17313" s="221"/>
      <c r="AC17313" s="221"/>
      <c r="AD17313" s="221"/>
      <c r="AE17313" s="237"/>
      <c r="AF17313" s="168"/>
      <c r="AG17313" s="168"/>
      <c r="AH17313" s="168"/>
    </row>
    <row r="17314" spans="19:34" x14ac:dyDescent="0.2">
      <c r="S17314" s="226" t="e">
        <f t="shared" si="357"/>
        <v>#REF!</v>
      </c>
      <c r="T17314" s="168"/>
      <c r="U17314" s="168"/>
      <c r="V17314" s="168"/>
      <c r="W17314" s="169"/>
      <c r="X17314" s="221"/>
      <c r="Y17314" s="221"/>
      <c r="Z17314" s="221"/>
      <c r="AA17314" s="222"/>
      <c r="AB17314" s="221"/>
      <c r="AC17314" s="221"/>
      <c r="AD17314" s="221"/>
      <c r="AE17314" s="237"/>
      <c r="AF17314" s="168"/>
      <c r="AG17314" s="168"/>
      <c r="AH17314" s="168"/>
    </row>
    <row r="17315" spans="19:34" x14ac:dyDescent="0.2">
      <c r="S17315" s="226" t="e">
        <f t="shared" si="357"/>
        <v>#REF!</v>
      </c>
      <c r="T17315" s="168"/>
      <c r="U17315" s="168"/>
      <c r="V17315" s="168"/>
      <c r="W17315" s="169"/>
      <c r="X17315" s="221"/>
      <c r="Y17315" s="221"/>
      <c r="Z17315" s="221"/>
      <c r="AA17315" s="222"/>
      <c r="AB17315" s="221"/>
      <c r="AC17315" s="221"/>
      <c r="AD17315" s="221"/>
      <c r="AE17315" s="237"/>
      <c r="AF17315" s="168"/>
      <c r="AG17315" s="168"/>
      <c r="AH17315" s="168"/>
    </row>
    <row r="17316" spans="19:34" x14ac:dyDescent="0.2">
      <c r="S17316" s="226" t="e">
        <f t="shared" si="357"/>
        <v>#REF!</v>
      </c>
      <c r="T17316" s="168"/>
      <c r="U17316" s="168"/>
      <c r="V17316" s="168"/>
      <c r="W17316" s="169"/>
      <c r="X17316" s="221"/>
      <c r="Y17316" s="221"/>
      <c r="Z17316" s="221"/>
      <c r="AA17316" s="222"/>
      <c r="AB17316" s="221"/>
      <c r="AC17316" s="221"/>
      <c r="AD17316" s="221"/>
      <c r="AE17316" s="237"/>
      <c r="AF17316" s="168"/>
      <c r="AG17316" s="168"/>
      <c r="AH17316" s="168"/>
    </row>
    <row r="17317" spans="19:34" x14ac:dyDescent="0.2">
      <c r="S17317" s="226" t="e">
        <f t="shared" si="357"/>
        <v>#REF!</v>
      </c>
      <c r="T17317" s="168"/>
      <c r="U17317" s="168"/>
      <c r="V17317" s="168"/>
      <c r="W17317" s="169"/>
      <c r="X17317" s="221"/>
      <c r="Y17317" s="221"/>
      <c r="Z17317" s="221"/>
      <c r="AA17317" s="222"/>
      <c r="AB17317" s="221"/>
      <c r="AC17317" s="221"/>
      <c r="AD17317" s="221"/>
      <c r="AE17317" s="237"/>
      <c r="AF17317" s="168"/>
      <c r="AG17317" s="168"/>
      <c r="AH17317" s="168"/>
    </row>
    <row r="17318" spans="19:34" x14ac:dyDescent="0.2">
      <c r="S17318" s="226" t="e">
        <f t="shared" si="357"/>
        <v>#REF!</v>
      </c>
      <c r="T17318" s="168"/>
      <c r="U17318" s="168"/>
      <c r="V17318" s="168"/>
      <c r="W17318" s="169"/>
      <c r="X17318" s="221"/>
      <c r="Y17318" s="221"/>
      <c r="Z17318" s="221"/>
      <c r="AA17318" s="222"/>
      <c r="AB17318" s="221"/>
      <c r="AC17318" s="221"/>
      <c r="AD17318" s="221"/>
      <c r="AE17318" s="237"/>
      <c r="AF17318" s="168"/>
      <c r="AG17318" s="168"/>
      <c r="AH17318" s="168"/>
    </row>
    <row r="17319" spans="19:34" x14ac:dyDescent="0.2">
      <c r="S17319" s="226" t="e">
        <f t="shared" si="357"/>
        <v>#REF!</v>
      </c>
      <c r="T17319" s="168"/>
      <c r="U17319" s="168"/>
      <c r="V17319" s="168"/>
      <c r="W17319" s="169"/>
      <c r="X17319" s="221"/>
      <c r="Y17319" s="221"/>
      <c r="Z17319" s="221"/>
      <c r="AA17319" s="222"/>
      <c r="AB17319" s="221"/>
      <c r="AC17319" s="221"/>
      <c r="AD17319" s="221"/>
      <c r="AE17319" s="237"/>
      <c r="AF17319" s="168"/>
      <c r="AG17319" s="168"/>
      <c r="AH17319" s="168"/>
    </row>
    <row r="17320" spans="19:34" x14ac:dyDescent="0.2">
      <c r="S17320" s="226" t="e">
        <f t="shared" si="357"/>
        <v>#REF!</v>
      </c>
      <c r="T17320" s="168"/>
      <c r="U17320" s="168"/>
      <c r="V17320" s="168"/>
      <c r="W17320" s="169"/>
      <c r="X17320" s="221"/>
      <c r="Y17320" s="221"/>
      <c r="Z17320" s="221"/>
      <c r="AA17320" s="222"/>
      <c r="AB17320" s="221"/>
      <c r="AC17320" s="221"/>
      <c r="AD17320" s="221"/>
      <c r="AE17320" s="237"/>
      <c r="AF17320" s="168"/>
      <c r="AG17320" s="168"/>
      <c r="AH17320" s="168"/>
    </row>
    <row r="17321" spans="19:34" x14ac:dyDescent="0.2">
      <c r="S17321" s="226" t="e">
        <f t="shared" si="357"/>
        <v>#REF!</v>
      </c>
      <c r="T17321" s="168"/>
      <c r="U17321" s="168"/>
      <c r="V17321" s="168"/>
      <c r="W17321" s="169"/>
      <c r="X17321" s="221"/>
      <c r="Y17321" s="221"/>
      <c r="Z17321" s="221"/>
      <c r="AA17321" s="222"/>
      <c r="AB17321" s="221"/>
      <c r="AC17321" s="221"/>
      <c r="AD17321" s="221"/>
      <c r="AE17321" s="237"/>
      <c r="AF17321" s="168"/>
      <c r="AG17321" s="168"/>
      <c r="AH17321" s="168"/>
    </row>
    <row r="17322" spans="19:34" x14ac:dyDescent="0.2">
      <c r="S17322" s="226" t="e">
        <f t="shared" si="357"/>
        <v>#REF!</v>
      </c>
      <c r="T17322" s="168"/>
      <c r="U17322" s="168"/>
      <c r="V17322" s="168"/>
      <c r="W17322" s="169"/>
      <c r="X17322" s="221"/>
      <c r="Y17322" s="221"/>
      <c r="Z17322" s="221"/>
      <c r="AA17322" s="222"/>
      <c r="AB17322" s="221"/>
      <c r="AC17322" s="221"/>
      <c r="AD17322" s="221"/>
      <c r="AE17322" s="237"/>
      <c r="AF17322" s="168"/>
      <c r="AG17322" s="168"/>
      <c r="AH17322" s="168"/>
    </row>
    <row r="17323" spans="19:34" x14ac:dyDescent="0.2">
      <c r="S17323" s="226" t="e">
        <f t="shared" si="357"/>
        <v>#REF!</v>
      </c>
      <c r="T17323" s="168"/>
      <c r="U17323" s="168"/>
      <c r="V17323" s="168"/>
      <c r="W17323" s="169"/>
      <c r="X17323" s="221"/>
      <c r="Y17323" s="221"/>
      <c r="Z17323" s="221"/>
      <c r="AA17323" s="222"/>
      <c r="AB17323" s="221"/>
      <c r="AC17323" s="221"/>
      <c r="AD17323" s="221"/>
      <c r="AE17323" s="237"/>
      <c r="AF17323" s="168"/>
      <c r="AG17323" s="168"/>
      <c r="AH17323" s="168"/>
    </row>
    <row r="17324" spans="19:34" x14ac:dyDescent="0.2">
      <c r="S17324" s="226" t="e">
        <f t="shared" si="357"/>
        <v>#REF!</v>
      </c>
      <c r="T17324" s="168"/>
      <c r="U17324" s="168"/>
      <c r="V17324" s="168"/>
      <c r="W17324" s="169"/>
      <c r="X17324" s="221"/>
      <c r="Y17324" s="221"/>
      <c r="Z17324" s="221"/>
      <c r="AA17324" s="222"/>
      <c r="AB17324" s="221"/>
      <c r="AC17324" s="221"/>
      <c r="AD17324" s="221"/>
      <c r="AE17324" s="237"/>
      <c r="AF17324" s="168"/>
      <c r="AG17324" s="168"/>
      <c r="AH17324" s="168"/>
    </row>
    <row r="17325" spans="19:34" x14ac:dyDescent="0.2">
      <c r="S17325" s="226" t="e">
        <f t="shared" si="357"/>
        <v>#REF!</v>
      </c>
      <c r="T17325" s="168"/>
      <c r="U17325" s="168"/>
      <c r="V17325" s="168"/>
      <c r="W17325" s="169"/>
      <c r="X17325" s="221"/>
      <c r="Y17325" s="221"/>
      <c r="Z17325" s="221"/>
      <c r="AA17325" s="222"/>
      <c r="AB17325" s="221"/>
      <c r="AC17325" s="221"/>
      <c r="AD17325" s="221"/>
      <c r="AE17325" s="237"/>
      <c r="AF17325" s="168"/>
      <c r="AG17325" s="168"/>
      <c r="AH17325" s="168"/>
    </row>
    <row r="17326" spans="19:34" x14ac:dyDescent="0.2">
      <c r="S17326" s="226" t="e">
        <f t="shared" si="357"/>
        <v>#REF!</v>
      </c>
      <c r="T17326" s="168"/>
      <c r="U17326" s="168"/>
      <c r="V17326" s="168"/>
      <c r="W17326" s="169"/>
      <c r="X17326" s="221"/>
      <c r="Y17326" s="221"/>
      <c r="Z17326" s="221"/>
      <c r="AA17326" s="222"/>
      <c r="AB17326" s="221"/>
      <c r="AC17326" s="221"/>
      <c r="AD17326" s="221"/>
      <c r="AE17326" s="237"/>
      <c r="AF17326" s="168"/>
      <c r="AG17326" s="168"/>
      <c r="AH17326" s="168"/>
    </row>
    <row r="17327" spans="19:34" x14ac:dyDescent="0.2">
      <c r="S17327" s="226" t="e">
        <f t="shared" si="357"/>
        <v>#REF!</v>
      </c>
      <c r="T17327" s="168"/>
      <c r="U17327" s="168"/>
      <c r="V17327" s="168"/>
      <c r="W17327" s="169"/>
      <c r="X17327" s="221"/>
      <c r="Y17327" s="221"/>
      <c r="Z17327" s="221"/>
      <c r="AA17327" s="222"/>
      <c r="AB17327" s="221"/>
      <c r="AC17327" s="221"/>
      <c r="AD17327" s="221"/>
      <c r="AE17327" s="237"/>
      <c r="AF17327" s="168"/>
      <c r="AG17327" s="168"/>
      <c r="AH17327" s="168"/>
    </row>
    <row r="17328" spans="19:34" x14ac:dyDescent="0.2">
      <c r="S17328" s="226" t="e">
        <f t="shared" si="357"/>
        <v>#REF!</v>
      </c>
      <c r="T17328" s="168"/>
      <c r="U17328" s="168"/>
      <c r="V17328" s="168"/>
      <c r="W17328" s="169"/>
      <c r="X17328" s="221"/>
      <c r="Y17328" s="221"/>
      <c r="Z17328" s="221"/>
      <c r="AA17328" s="222"/>
      <c r="AB17328" s="221"/>
      <c r="AC17328" s="221"/>
      <c r="AD17328" s="221"/>
      <c r="AE17328" s="237"/>
      <c r="AF17328" s="168"/>
      <c r="AG17328" s="168"/>
      <c r="AH17328" s="168"/>
    </row>
    <row r="17329" spans="19:34" x14ac:dyDescent="0.2">
      <c r="S17329" s="226" t="e">
        <f t="shared" si="357"/>
        <v>#REF!</v>
      </c>
      <c r="T17329" s="168"/>
      <c r="U17329" s="168"/>
      <c r="V17329" s="168"/>
      <c r="W17329" s="169"/>
      <c r="X17329" s="221"/>
      <c r="Y17329" s="221"/>
      <c r="Z17329" s="221"/>
      <c r="AA17329" s="222"/>
      <c r="AB17329" s="221"/>
      <c r="AC17329" s="221"/>
      <c r="AD17329" s="221"/>
      <c r="AE17329" s="237"/>
      <c r="AF17329" s="168"/>
      <c r="AG17329" s="168"/>
      <c r="AH17329" s="168"/>
    </row>
    <row r="17330" spans="19:34" x14ac:dyDescent="0.2">
      <c r="S17330" s="226" t="e">
        <f t="shared" si="357"/>
        <v>#REF!</v>
      </c>
      <c r="T17330" s="168"/>
      <c r="U17330" s="168"/>
      <c r="V17330" s="168"/>
      <c r="W17330" s="169"/>
      <c r="X17330" s="221"/>
      <c r="Y17330" s="221"/>
      <c r="Z17330" s="221"/>
      <c r="AA17330" s="222"/>
      <c r="AB17330" s="221"/>
      <c r="AC17330" s="221"/>
      <c r="AD17330" s="221"/>
      <c r="AE17330" s="237"/>
      <c r="AF17330" s="168"/>
      <c r="AG17330" s="168"/>
      <c r="AH17330" s="168"/>
    </row>
    <row r="17331" spans="19:34" x14ac:dyDescent="0.2">
      <c r="S17331" s="226" t="e">
        <f t="shared" si="357"/>
        <v>#REF!</v>
      </c>
      <c r="T17331" s="168"/>
      <c r="U17331" s="168"/>
      <c r="V17331" s="168"/>
      <c r="W17331" s="169"/>
      <c r="X17331" s="221"/>
      <c r="Y17331" s="221"/>
      <c r="Z17331" s="221"/>
      <c r="AA17331" s="222"/>
      <c r="AB17331" s="221"/>
      <c r="AC17331" s="221"/>
      <c r="AD17331" s="221"/>
      <c r="AE17331" s="237"/>
      <c r="AF17331" s="168"/>
      <c r="AG17331" s="168"/>
      <c r="AH17331" s="168"/>
    </row>
    <row r="17332" spans="19:34" x14ac:dyDescent="0.2">
      <c r="S17332" s="226" t="e">
        <f t="shared" si="357"/>
        <v>#REF!</v>
      </c>
      <c r="T17332" s="168"/>
      <c r="U17332" s="168"/>
      <c r="V17332" s="168"/>
      <c r="W17332" s="169"/>
      <c r="X17332" s="221"/>
      <c r="Y17332" s="221"/>
      <c r="Z17332" s="221"/>
      <c r="AA17332" s="222"/>
      <c r="AB17332" s="221"/>
      <c r="AC17332" s="221"/>
      <c r="AD17332" s="221"/>
      <c r="AE17332" s="237"/>
      <c r="AF17332" s="168"/>
      <c r="AG17332" s="168"/>
      <c r="AH17332" s="168"/>
    </row>
    <row r="17333" spans="19:34" x14ac:dyDescent="0.2">
      <c r="S17333" s="226" t="e">
        <f t="shared" si="357"/>
        <v>#REF!</v>
      </c>
      <c r="T17333" s="168"/>
      <c r="U17333" s="168"/>
      <c r="V17333" s="168"/>
      <c r="W17333" s="169"/>
      <c r="X17333" s="221"/>
      <c r="Y17333" s="221"/>
      <c r="Z17333" s="221"/>
      <c r="AA17333" s="222"/>
      <c r="AB17333" s="221"/>
      <c r="AC17333" s="221"/>
      <c r="AD17333" s="221"/>
      <c r="AE17333" s="237"/>
      <c r="AF17333" s="168"/>
      <c r="AG17333" s="168"/>
      <c r="AH17333" s="168"/>
    </row>
    <row r="17334" spans="19:34" x14ac:dyDescent="0.2">
      <c r="S17334" s="226" t="e">
        <f t="shared" si="357"/>
        <v>#REF!</v>
      </c>
      <c r="T17334" s="168"/>
      <c r="U17334" s="168"/>
      <c r="V17334" s="168"/>
      <c r="W17334" s="169"/>
      <c r="X17334" s="221"/>
      <c r="Y17334" s="221"/>
      <c r="Z17334" s="221"/>
      <c r="AA17334" s="222"/>
      <c r="AB17334" s="221"/>
      <c r="AC17334" s="221"/>
      <c r="AD17334" s="221"/>
      <c r="AE17334" s="237"/>
      <c r="AF17334" s="168"/>
      <c r="AG17334" s="168"/>
      <c r="AH17334" s="168"/>
    </row>
    <row r="17335" spans="19:34" x14ac:dyDescent="0.2">
      <c r="S17335" s="226" t="e">
        <f t="shared" si="357"/>
        <v>#REF!</v>
      </c>
      <c r="T17335" s="168"/>
      <c r="U17335" s="168"/>
      <c r="V17335" s="168"/>
      <c r="W17335" s="169"/>
      <c r="X17335" s="221"/>
      <c r="Y17335" s="221"/>
      <c r="Z17335" s="221"/>
      <c r="AA17335" s="222"/>
      <c r="AB17335" s="221"/>
      <c r="AC17335" s="221"/>
      <c r="AD17335" s="221"/>
      <c r="AE17335" s="237"/>
      <c r="AF17335" s="168"/>
      <c r="AG17335" s="168"/>
      <c r="AH17335" s="168"/>
    </row>
    <row r="17336" spans="19:34" x14ac:dyDescent="0.2">
      <c r="S17336" s="226" t="e">
        <f t="shared" si="357"/>
        <v>#REF!</v>
      </c>
      <c r="T17336" s="168"/>
      <c r="U17336" s="168"/>
      <c r="V17336" s="168"/>
      <c r="W17336" s="169"/>
      <c r="X17336" s="221"/>
      <c r="Y17336" s="221"/>
      <c r="Z17336" s="221"/>
      <c r="AA17336" s="222"/>
      <c r="AB17336" s="221"/>
      <c r="AC17336" s="221"/>
      <c r="AD17336" s="221"/>
      <c r="AE17336" s="237"/>
      <c r="AF17336" s="168"/>
      <c r="AG17336" s="168"/>
      <c r="AH17336" s="168"/>
    </row>
    <row r="17337" spans="19:34" x14ac:dyDescent="0.2">
      <c r="S17337" s="226" t="e">
        <f t="shared" si="357"/>
        <v>#REF!</v>
      </c>
      <c r="T17337" s="168"/>
      <c r="U17337" s="168"/>
      <c r="V17337" s="168"/>
      <c r="W17337" s="169"/>
      <c r="X17337" s="221"/>
      <c r="Y17337" s="221"/>
      <c r="Z17337" s="221"/>
      <c r="AA17337" s="222"/>
      <c r="AB17337" s="221"/>
      <c r="AC17337" s="221"/>
      <c r="AD17337" s="221"/>
      <c r="AE17337" s="237"/>
      <c r="AF17337" s="168"/>
      <c r="AG17337" s="168"/>
      <c r="AH17337" s="168"/>
    </row>
    <row r="17338" spans="19:34" x14ac:dyDescent="0.2">
      <c r="S17338" s="226" t="e">
        <f t="shared" si="357"/>
        <v>#REF!</v>
      </c>
      <c r="T17338" s="168"/>
      <c r="U17338" s="168"/>
      <c r="V17338" s="168"/>
      <c r="W17338" s="169"/>
      <c r="X17338" s="221"/>
      <c r="Y17338" s="221"/>
      <c r="Z17338" s="221"/>
      <c r="AA17338" s="222"/>
      <c r="AB17338" s="221"/>
      <c r="AC17338" s="221"/>
      <c r="AD17338" s="221"/>
      <c r="AE17338" s="237"/>
      <c r="AF17338" s="168"/>
      <c r="AG17338" s="168"/>
      <c r="AH17338" s="168"/>
    </row>
    <row r="17339" spans="19:34" x14ac:dyDescent="0.2">
      <c r="S17339" s="226" t="e">
        <f t="shared" si="357"/>
        <v>#REF!</v>
      </c>
      <c r="T17339" s="168"/>
      <c r="U17339" s="168"/>
      <c r="V17339" s="168"/>
      <c r="W17339" s="169"/>
      <c r="X17339" s="221"/>
      <c r="Y17339" s="221"/>
      <c r="Z17339" s="221"/>
      <c r="AA17339" s="222"/>
      <c r="AB17339" s="221"/>
      <c r="AC17339" s="221"/>
      <c r="AD17339" s="221"/>
      <c r="AE17339" s="237"/>
      <c r="AF17339" s="168"/>
      <c r="AG17339" s="168"/>
      <c r="AH17339" s="168"/>
    </row>
    <row r="17340" spans="19:34" x14ac:dyDescent="0.2">
      <c r="S17340" s="226" t="e">
        <f t="shared" si="357"/>
        <v>#REF!</v>
      </c>
      <c r="T17340" s="168"/>
      <c r="U17340" s="168"/>
      <c r="V17340" s="168"/>
      <c r="W17340" s="169"/>
      <c r="X17340" s="221"/>
      <c r="Y17340" s="221"/>
      <c r="Z17340" s="221"/>
      <c r="AA17340" s="222"/>
      <c r="AB17340" s="221"/>
      <c r="AC17340" s="221"/>
      <c r="AD17340" s="221"/>
      <c r="AE17340" s="237"/>
      <c r="AF17340" s="168"/>
      <c r="AG17340" s="168"/>
      <c r="AH17340" s="168"/>
    </row>
    <row r="17341" spans="19:34" x14ac:dyDescent="0.2">
      <c r="S17341" s="226" t="e">
        <f t="shared" si="357"/>
        <v>#REF!</v>
      </c>
      <c r="T17341" s="168"/>
      <c r="U17341" s="168"/>
      <c r="V17341" s="168"/>
      <c r="W17341" s="169"/>
      <c r="X17341" s="221"/>
      <c r="Y17341" s="221"/>
      <c r="Z17341" s="221"/>
      <c r="AA17341" s="222"/>
      <c r="AB17341" s="221"/>
      <c r="AC17341" s="221"/>
      <c r="AD17341" s="221"/>
      <c r="AE17341" s="237"/>
      <c r="AF17341" s="168"/>
      <c r="AG17341" s="168"/>
      <c r="AH17341" s="168"/>
    </row>
    <row r="17342" spans="19:34" x14ac:dyDescent="0.2">
      <c r="S17342" s="226" t="e">
        <f t="shared" si="357"/>
        <v>#REF!</v>
      </c>
      <c r="T17342" s="168"/>
      <c r="U17342" s="168"/>
      <c r="V17342" s="168"/>
      <c r="W17342" s="169"/>
      <c r="X17342" s="221"/>
      <c r="Y17342" s="221"/>
      <c r="Z17342" s="221"/>
      <c r="AA17342" s="222"/>
      <c r="AB17342" s="221"/>
      <c r="AC17342" s="221"/>
      <c r="AD17342" s="221"/>
      <c r="AE17342" s="237"/>
      <c r="AF17342" s="168"/>
      <c r="AG17342" s="168"/>
      <c r="AH17342" s="168"/>
    </row>
    <row r="17343" spans="19:34" x14ac:dyDescent="0.2">
      <c r="S17343" s="226" t="e">
        <f t="shared" si="357"/>
        <v>#REF!</v>
      </c>
      <c r="T17343" s="168"/>
      <c r="U17343" s="168"/>
      <c r="V17343" s="168"/>
      <c r="W17343" s="169"/>
      <c r="X17343" s="221"/>
      <c r="Y17343" s="221"/>
      <c r="Z17343" s="221"/>
      <c r="AA17343" s="222"/>
      <c r="AB17343" s="221"/>
      <c r="AC17343" s="221"/>
      <c r="AD17343" s="221"/>
      <c r="AE17343" s="237"/>
      <c r="AF17343" s="168"/>
      <c r="AG17343" s="168"/>
      <c r="AH17343" s="168"/>
    </row>
    <row r="17344" spans="19:34" x14ac:dyDescent="0.2">
      <c r="S17344" s="226" t="e">
        <f t="shared" ref="S17344:S17407" si="358">MID(#REF!,2,7)</f>
        <v>#REF!</v>
      </c>
      <c r="T17344" s="168"/>
      <c r="U17344" s="168"/>
      <c r="V17344" s="168"/>
      <c r="W17344" s="169"/>
      <c r="X17344" s="221"/>
      <c r="Y17344" s="221"/>
      <c r="Z17344" s="221"/>
      <c r="AA17344" s="222"/>
      <c r="AB17344" s="221"/>
      <c r="AC17344" s="221"/>
      <c r="AD17344" s="221"/>
      <c r="AE17344" s="237"/>
      <c r="AF17344" s="168"/>
      <c r="AG17344" s="168"/>
      <c r="AH17344" s="168"/>
    </row>
    <row r="17345" spans="19:34" x14ac:dyDescent="0.2">
      <c r="S17345" s="226" t="e">
        <f t="shared" si="358"/>
        <v>#REF!</v>
      </c>
      <c r="T17345" s="168"/>
      <c r="U17345" s="168"/>
      <c r="V17345" s="168"/>
      <c r="W17345" s="169"/>
      <c r="X17345" s="221"/>
      <c r="Y17345" s="221"/>
      <c r="Z17345" s="221"/>
      <c r="AA17345" s="222"/>
      <c r="AB17345" s="221"/>
      <c r="AC17345" s="221"/>
      <c r="AD17345" s="221"/>
      <c r="AE17345" s="237"/>
      <c r="AF17345" s="168"/>
      <c r="AG17345" s="168"/>
      <c r="AH17345" s="168"/>
    </row>
    <row r="17346" spans="19:34" x14ac:dyDescent="0.2">
      <c r="S17346" s="226" t="e">
        <f t="shared" si="358"/>
        <v>#REF!</v>
      </c>
      <c r="T17346" s="168"/>
      <c r="U17346" s="168"/>
      <c r="V17346" s="168"/>
      <c r="W17346" s="169"/>
      <c r="X17346" s="221"/>
      <c r="Y17346" s="221"/>
      <c r="Z17346" s="221"/>
      <c r="AA17346" s="222"/>
      <c r="AB17346" s="221"/>
      <c r="AC17346" s="221"/>
      <c r="AD17346" s="221"/>
      <c r="AE17346" s="237"/>
      <c r="AF17346" s="168"/>
      <c r="AG17346" s="168"/>
      <c r="AH17346" s="168"/>
    </row>
    <row r="17347" spans="19:34" x14ac:dyDescent="0.2">
      <c r="S17347" s="226" t="e">
        <f t="shared" si="358"/>
        <v>#REF!</v>
      </c>
      <c r="T17347" s="168"/>
      <c r="U17347" s="168"/>
      <c r="V17347" s="168"/>
      <c r="W17347" s="169"/>
      <c r="X17347" s="221"/>
      <c r="Y17347" s="221"/>
      <c r="Z17347" s="221"/>
      <c r="AA17347" s="222"/>
      <c r="AB17347" s="221"/>
      <c r="AC17347" s="221"/>
      <c r="AD17347" s="221"/>
      <c r="AE17347" s="237"/>
      <c r="AF17347" s="168"/>
      <c r="AG17347" s="168"/>
      <c r="AH17347" s="168"/>
    </row>
    <row r="17348" spans="19:34" x14ac:dyDescent="0.2">
      <c r="S17348" s="226" t="e">
        <f t="shared" si="358"/>
        <v>#REF!</v>
      </c>
      <c r="T17348" s="168"/>
      <c r="U17348" s="168"/>
      <c r="V17348" s="168"/>
      <c r="W17348" s="169"/>
      <c r="X17348" s="221"/>
      <c r="Y17348" s="221"/>
      <c r="Z17348" s="221"/>
      <c r="AA17348" s="222"/>
      <c r="AB17348" s="221"/>
      <c r="AC17348" s="221"/>
      <c r="AD17348" s="221"/>
      <c r="AE17348" s="237"/>
      <c r="AF17348" s="168"/>
      <c r="AG17348" s="168"/>
      <c r="AH17348" s="168"/>
    </row>
    <row r="17349" spans="19:34" x14ac:dyDescent="0.2">
      <c r="S17349" s="226" t="e">
        <f t="shared" si="358"/>
        <v>#REF!</v>
      </c>
      <c r="T17349" s="168"/>
      <c r="U17349" s="168"/>
      <c r="V17349" s="168"/>
      <c r="W17349" s="169"/>
      <c r="X17349" s="221"/>
      <c r="Y17349" s="221"/>
      <c r="Z17349" s="221"/>
      <c r="AA17349" s="222"/>
      <c r="AB17349" s="221"/>
      <c r="AC17349" s="221"/>
      <c r="AD17349" s="221"/>
      <c r="AE17349" s="237"/>
      <c r="AF17349" s="168"/>
      <c r="AG17349" s="168"/>
      <c r="AH17349" s="168"/>
    </row>
    <row r="17350" spans="19:34" x14ac:dyDescent="0.2">
      <c r="S17350" s="226" t="e">
        <f t="shared" si="358"/>
        <v>#REF!</v>
      </c>
      <c r="T17350" s="168"/>
      <c r="U17350" s="168"/>
      <c r="V17350" s="168"/>
      <c r="W17350" s="169"/>
      <c r="X17350" s="221"/>
      <c r="Y17350" s="221"/>
      <c r="Z17350" s="221"/>
      <c r="AA17350" s="222"/>
      <c r="AB17350" s="221"/>
      <c r="AC17350" s="221"/>
      <c r="AD17350" s="221"/>
      <c r="AE17350" s="237"/>
      <c r="AF17350" s="168"/>
      <c r="AG17350" s="168"/>
      <c r="AH17350" s="168"/>
    </row>
    <row r="17351" spans="19:34" x14ac:dyDescent="0.2">
      <c r="S17351" s="226" t="e">
        <f t="shared" si="358"/>
        <v>#REF!</v>
      </c>
      <c r="T17351" s="168"/>
      <c r="U17351" s="168"/>
      <c r="V17351" s="168"/>
      <c r="W17351" s="169"/>
      <c r="X17351" s="221"/>
      <c r="Y17351" s="221"/>
      <c r="Z17351" s="221"/>
      <c r="AA17351" s="222"/>
      <c r="AB17351" s="221"/>
      <c r="AC17351" s="221"/>
      <c r="AD17351" s="221"/>
      <c r="AE17351" s="237"/>
      <c r="AF17351" s="168"/>
      <c r="AG17351" s="168"/>
      <c r="AH17351" s="168"/>
    </row>
    <row r="17352" spans="19:34" x14ac:dyDescent="0.2">
      <c r="S17352" s="226" t="e">
        <f t="shared" si="358"/>
        <v>#REF!</v>
      </c>
      <c r="T17352" s="168"/>
      <c r="U17352" s="168"/>
      <c r="V17352" s="168"/>
      <c r="W17352" s="169"/>
      <c r="X17352" s="221"/>
      <c r="Y17352" s="221"/>
      <c r="Z17352" s="221"/>
      <c r="AA17352" s="222"/>
      <c r="AB17352" s="221"/>
      <c r="AC17352" s="221"/>
      <c r="AD17352" s="221"/>
      <c r="AE17352" s="237"/>
      <c r="AF17352" s="168"/>
      <c r="AG17352" s="168"/>
      <c r="AH17352" s="168"/>
    </row>
    <row r="17353" spans="19:34" x14ac:dyDescent="0.2">
      <c r="S17353" s="226" t="e">
        <f t="shared" si="358"/>
        <v>#REF!</v>
      </c>
      <c r="T17353" s="168"/>
      <c r="U17353" s="168"/>
      <c r="V17353" s="168"/>
      <c r="W17353" s="169"/>
      <c r="X17353" s="221"/>
      <c r="Y17353" s="221"/>
      <c r="Z17353" s="221"/>
      <c r="AA17353" s="222"/>
      <c r="AB17353" s="221"/>
      <c r="AC17353" s="221"/>
      <c r="AD17353" s="221"/>
      <c r="AE17353" s="237"/>
      <c r="AF17353" s="168"/>
      <c r="AG17353" s="168"/>
      <c r="AH17353" s="168"/>
    </row>
    <row r="17354" spans="19:34" x14ac:dyDescent="0.2">
      <c r="S17354" s="226" t="e">
        <f t="shared" si="358"/>
        <v>#REF!</v>
      </c>
      <c r="T17354" s="168"/>
      <c r="U17354" s="168"/>
      <c r="V17354" s="168"/>
      <c r="W17354" s="169"/>
      <c r="X17354" s="221"/>
      <c r="Y17354" s="221"/>
      <c r="Z17354" s="221"/>
      <c r="AA17354" s="222"/>
      <c r="AB17354" s="221"/>
      <c r="AC17354" s="221"/>
      <c r="AD17354" s="221"/>
      <c r="AE17354" s="237"/>
      <c r="AF17354" s="168"/>
      <c r="AG17354" s="168"/>
      <c r="AH17354" s="168"/>
    </row>
    <row r="17355" spans="19:34" x14ac:dyDescent="0.2">
      <c r="S17355" s="226" t="e">
        <f t="shared" si="358"/>
        <v>#REF!</v>
      </c>
      <c r="T17355" s="168"/>
      <c r="U17355" s="168"/>
      <c r="V17355" s="168"/>
      <c r="W17355" s="169"/>
      <c r="X17355" s="221"/>
      <c r="Y17355" s="221"/>
      <c r="Z17355" s="221"/>
      <c r="AA17355" s="222"/>
      <c r="AB17355" s="221"/>
      <c r="AC17355" s="221"/>
      <c r="AD17355" s="221"/>
      <c r="AE17355" s="237"/>
      <c r="AF17355" s="168"/>
      <c r="AG17355" s="168"/>
      <c r="AH17355" s="168"/>
    </row>
    <row r="17356" spans="19:34" x14ac:dyDescent="0.2">
      <c r="S17356" s="226" t="e">
        <f t="shared" si="358"/>
        <v>#REF!</v>
      </c>
      <c r="T17356" s="168"/>
      <c r="U17356" s="168"/>
      <c r="V17356" s="168"/>
      <c r="W17356" s="169"/>
      <c r="X17356" s="221"/>
      <c r="Y17356" s="221"/>
      <c r="Z17356" s="221"/>
      <c r="AA17356" s="222"/>
      <c r="AB17356" s="221"/>
      <c r="AC17356" s="221"/>
      <c r="AD17356" s="221"/>
      <c r="AE17356" s="237"/>
      <c r="AF17356" s="168"/>
      <c r="AG17356" s="168"/>
      <c r="AH17356" s="168"/>
    </row>
    <row r="17357" spans="19:34" x14ac:dyDescent="0.2">
      <c r="S17357" s="226" t="e">
        <f t="shared" si="358"/>
        <v>#REF!</v>
      </c>
      <c r="T17357" s="168"/>
      <c r="U17357" s="168"/>
      <c r="V17357" s="168"/>
      <c r="W17357" s="169"/>
      <c r="X17357" s="221"/>
      <c r="Y17357" s="221"/>
      <c r="Z17357" s="221"/>
      <c r="AA17357" s="222"/>
      <c r="AB17357" s="221"/>
      <c r="AC17357" s="221"/>
      <c r="AD17357" s="221"/>
      <c r="AE17357" s="237"/>
      <c r="AF17357" s="168"/>
      <c r="AG17357" s="168"/>
      <c r="AH17357" s="168"/>
    </row>
    <row r="17358" spans="19:34" x14ac:dyDescent="0.2">
      <c r="S17358" s="226" t="e">
        <f t="shared" si="358"/>
        <v>#REF!</v>
      </c>
      <c r="T17358" s="168"/>
      <c r="U17358" s="168"/>
      <c r="V17358" s="168"/>
      <c r="W17358" s="169"/>
      <c r="X17358" s="221"/>
      <c r="Y17358" s="221"/>
      <c r="Z17358" s="221"/>
      <c r="AA17358" s="222"/>
      <c r="AB17358" s="221"/>
      <c r="AC17358" s="221"/>
      <c r="AD17358" s="221"/>
      <c r="AE17358" s="237"/>
      <c r="AF17358" s="168"/>
      <c r="AG17358" s="168"/>
      <c r="AH17358" s="168"/>
    </row>
    <row r="17359" spans="19:34" x14ac:dyDescent="0.2">
      <c r="S17359" s="226" t="e">
        <f t="shared" si="358"/>
        <v>#REF!</v>
      </c>
      <c r="T17359" s="168"/>
      <c r="U17359" s="168"/>
      <c r="V17359" s="168"/>
      <c r="W17359" s="169"/>
      <c r="X17359" s="221"/>
      <c r="Y17359" s="221"/>
      <c r="Z17359" s="221"/>
      <c r="AA17359" s="222"/>
      <c r="AB17359" s="221"/>
      <c r="AC17359" s="221"/>
      <c r="AD17359" s="221"/>
      <c r="AE17359" s="237"/>
      <c r="AF17359" s="168"/>
      <c r="AG17359" s="168"/>
      <c r="AH17359" s="168"/>
    </row>
    <row r="17360" spans="19:34" x14ac:dyDescent="0.2">
      <c r="S17360" s="226" t="e">
        <f t="shared" si="358"/>
        <v>#REF!</v>
      </c>
      <c r="T17360" s="168"/>
      <c r="U17360" s="168"/>
      <c r="V17360" s="168"/>
      <c r="W17360" s="169"/>
      <c r="X17360" s="221"/>
      <c r="Y17360" s="221"/>
      <c r="Z17360" s="221"/>
      <c r="AA17360" s="222"/>
      <c r="AB17360" s="221"/>
      <c r="AC17360" s="221"/>
      <c r="AD17360" s="221"/>
      <c r="AE17360" s="237"/>
      <c r="AF17360" s="168"/>
      <c r="AG17360" s="168"/>
      <c r="AH17360" s="168"/>
    </row>
    <row r="17361" spans="19:34" x14ac:dyDescent="0.2">
      <c r="S17361" s="226" t="e">
        <f t="shared" si="358"/>
        <v>#REF!</v>
      </c>
      <c r="T17361" s="168"/>
      <c r="U17361" s="168"/>
      <c r="V17361" s="168"/>
      <c r="W17361" s="169"/>
      <c r="X17361" s="221"/>
      <c r="Y17361" s="221"/>
      <c r="Z17361" s="221"/>
      <c r="AA17361" s="222"/>
      <c r="AB17361" s="221"/>
      <c r="AC17361" s="221"/>
      <c r="AD17361" s="221"/>
      <c r="AE17361" s="237"/>
      <c r="AF17361" s="168"/>
      <c r="AG17361" s="168"/>
      <c r="AH17361" s="168"/>
    </row>
    <row r="17362" spans="19:34" x14ac:dyDescent="0.2">
      <c r="S17362" s="226" t="e">
        <f t="shared" si="358"/>
        <v>#REF!</v>
      </c>
      <c r="T17362" s="168"/>
      <c r="U17362" s="168"/>
      <c r="V17362" s="168"/>
      <c r="W17362" s="169"/>
      <c r="X17362" s="221"/>
      <c r="Y17362" s="221"/>
      <c r="Z17362" s="221"/>
      <c r="AA17362" s="222"/>
      <c r="AB17362" s="221"/>
      <c r="AC17362" s="221"/>
      <c r="AD17362" s="221"/>
      <c r="AE17362" s="237"/>
      <c r="AF17362" s="168"/>
      <c r="AG17362" s="168"/>
      <c r="AH17362" s="168"/>
    </row>
    <row r="17363" spans="19:34" x14ac:dyDescent="0.2">
      <c r="S17363" s="226" t="e">
        <f t="shared" si="358"/>
        <v>#REF!</v>
      </c>
      <c r="T17363" s="168"/>
      <c r="U17363" s="168"/>
      <c r="V17363" s="168"/>
      <c r="W17363" s="169"/>
      <c r="X17363" s="221"/>
      <c r="Y17363" s="221"/>
      <c r="Z17363" s="221"/>
      <c r="AA17363" s="222"/>
      <c r="AB17363" s="221"/>
      <c r="AC17363" s="221"/>
      <c r="AD17363" s="221"/>
      <c r="AE17363" s="237"/>
      <c r="AF17363" s="168"/>
      <c r="AG17363" s="168"/>
      <c r="AH17363" s="168"/>
    </row>
    <row r="17364" spans="19:34" x14ac:dyDescent="0.2">
      <c r="S17364" s="226" t="e">
        <f t="shared" si="358"/>
        <v>#REF!</v>
      </c>
      <c r="T17364" s="168"/>
      <c r="U17364" s="168"/>
      <c r="V17364" s="168"/>
      <c r="W17364" s="169"/>
      <c r="X17364" s="221"/>
      <c r="Y17364" s="221"/>
      <c r="Z17364" s="221"/>
      <c r="AA17364" s="222"/>
      <c r="AB17364" s="221"/>
      <c r="AC17364" s="221"/>
      <c r="AD17364" s="221"/>
      <c r="AE17364" s="237"/>
      <c r="AF17364" s="168"/>
      <c r="AG17364" s="168"/>
      <c r="AH17364" s="168"/>
    </row>
    <row r="17365" spans="19:34" x14ac:dyDescent="0.2">
      <c r="S17365" s="226" t="e">
        <f t="shared" si="358"/>
        <v>#REF!</v>
      </c>
      <c r="T17365" s="168"/>
      <c r="U17365" s="168"/>
      <c r="V17365" s="168"/>
      <c r="W17365" s="169"/>
      <c r="X17365" s="221"/>
      <c r="Y17365" s="221"/>
      <c r="Z17365" s="221"/>
      <c r="AA17365" s="222"/>
      <c r="AB17365" s="221"/>
      <c r="AC17365" s="221"/>
      <c r="AD17365" s="221"/>
      <c r="AE17365" s="237"/>
      <c r="AF17365" s="168"/>
      <c r="AG17365" s="168"/>
      <c r="AH17365" s="168"/>
    </row>
    <row r="17366" spans="19:34" x14ac:dyDescent="0.2">
      <c r="S17366" s="226" t="e">
        <f t="shared" si="358"/>
        <v>#REF!</v>
      </c>
      <c r="T17366" s="168"/>
      <c r="U17366" s="168"/>
      <c r="V17366" s="168"/>
      <c r="W17366" s="169"/>
      <c r="X17366" s="221"/>
      <c r="Y17366" s="221"/>
      <c r="Z17366" s="221"/>
      <c r="AA17366" s="222"/>
      <c r="AB17366" s="221"/>
      <c r="AC17366" s="221"/>
      <c r="AD17366" s="221"/>
      <c r="AE17366" s="237"/>
      <c r="AF17366" s="168"/>
      <c r="AG17366" s="168"/>
      <c r="AH17366" s="168"/>
    </row>
    <row r="17367" spans="19:34" x14ac:dyDescent="0.2">
      <c r="S17367" s="226" t="e">
        <f t="shared" si="358"/>
        <v>#REF!</v>
      </c>
      <c r="T17367" s="168"/>
      <c r="U17367" s="168"/>
      <c r="V17367" s="168"/>
      <c r="W17367" s="169"/>
      <c r="X17367" s="221"/>
      <c r="Y17367" s="221"/>
      <c r="Z17367" s="221"/>
      <c r="AA17367" s="222"/>
      <c r="AB17367" s="221"/>
      <c r="AC17367" s="221"/>
      <c r="AD17367" s="221"/>
      <c r="AE17367" s="237"/>
      <c r="AF17367" s="168"/>
      <c r="AG17367" s="168"/>
      <c r="AH17367" s="168"/>
    </row>
    <row r="17368" spans="19:34" x14ac:dyDescent="0.2">
      <c r="S17368" s="226" t="e">
        <f t="shared" si="358"/>
        <v>#REF!</v>
      </c>
      <c r="T17368" s="168"/>
      <c r="U17368" s="168"/>
      <c r="V17368" s="168"/>
      <c r="W17368" s="169"/>
      <c r="X17368" s="221"/>
      <c r="Y17368" s="221"/>
      <c r="Z17368" s="221"/>
      <c r="AA17368" s="222"/>
      <c r="AB17368" s="221"/>
      <c r="AC17368" s="221"/>
      <c r="AD17368" s="221"/>
      <c r="AE17368" s="237"/>
      <c r="AF17368" s="168"/>
      <c r="AG17368" s="168"/>
      <c r="AH17368" s="168"/>
    </row>
    <row r="17369" spans="19:34" x14ac:dyDescent="0.2">
      <c r="S17369" s="226" t="e">
        <f t="shared" si="358"/>
        <v>#REF!</v>
      </c>
      <c r="T17369" s="168"/>
      <c r="U17369" s="168"/>
      <c r="V17369" s="168"/>
      <c r="W17369" s="169"/>
      <c r="X17369" s="221"/>
      <c r="Y17369" s="221"/>
      <c r="Z17369" s="221"/>
      <c r="AA17369" s="222"/>
      <c r="AB17369" s="221"/>
      <c r="AC17369" s="221"/>
      <c r="AD17369" s="221"/>
      <c r="AE17369" s="237"/>
      <c r="AF17369" s="168"/>
      <c r="AG17369" s="168"/>
      <c r="AH17369" s="168"/>
    </row>
    <row r="17370" spans="19:34" x14ac:dyDescent="0.2">
      <c r="S17370" s="226" t="e">
        <f t="shared" si="358"/>
        <v>#REF!</v>
      </c>
      <c r="T17370" s="168"/>
      <c r="U17370" s="168"/>
      <c r="V17370" s="168"/>
      <c r="W17370" s="169"/>
      <c r="X17370" s="221"/>
      <c r="Y17370" s="221"/>
      <c r="Z17370" s="221"/>
      <c r="AA17370" s="222"/>
      <c r="AB17370" s="221"/>
      <c r="AC17370" s="221"/>
      <c r="AD17370" s="221"/>
      <c r="AE17370" s="237"/>
      <c r="AF17370" s="168"/>
      <c r="AG17370" s="168"/>
      <c r="AH17370" s="168"/>
    </row>
    <row r="17371" spans="19:34" x14ac:dyDescent="0.2">
      <c r="S17371" s="226" t="e">
        <f t="shared" si="358"/>
        <v>#REF!</v>
      </c>
      <c r="T17371" s="168"/>
      <c r="U17371" s="168"/>
      <c r="V17371" s="168"/>
      <c r="W17371" s="169"/>
      <c r="X17371" s="221"/>
      <c r="Y17371" s="221"/>
      <c r="Z17371" s="221"/>
      <c r="AA17371" s="222"/>
      <c r="AB17371" s="221"/>
      <c r="AC17371" s="221"/>
      <c r="AD17371" s="221"/>
      <c r="AE17371" s="237"/>
      <c r="AF17371" s="168"/>
      <c r="AG17371" s="168"/>
      <c r="AH17371" s="168"/>
    </row>
    <row r="17372" spans="19:34" x14ac:dyDescent="0.2">
      <c r="S17372" s="226" t="e">
        <f t="shared" si="358"/>
        <v>#REF!</v>
      </c>
      <c r="T17372" s="168"/>
      <c r="U17372" s="168"/>
      <c r="V17372" s="168"/>
      <c r="W17372" s="169"/>
      <c r="X17372" s="221"/>
      <c r="Y17372" s="221"/>
      <c r="Z17372" s="221"/>
      <c r="AA17372" s="222"/>
      <c r="AB17372" s="221"/>
      <c r="AC17372" s="221"/>
      <c r="AD17372" s="221"/>
      <c r="AE17372" s="237"/>
      <c r="AF17372" s="168"/>
      <c r="AG17372" s="168"/>
      <c r="AH17372" s="168"/>
    </row>
    <row r="17373" spans="19:34" x14ac:dyDescent="0.2">
      <c r="S17373" s="226" t="e">
        <f t="shared" si="358"/>
        <v>#REF!</v>
      </c>
      <c r="T17373" s="168"/>
      <c r="U17373" s="168"/>
      <c r="V17373" s="168"/>
      <c r="W17373" s="169"/>
      <c r="X17373" s="221"/>
      <c r="Y17373" s="221"/>
      <c r="Z17373" s="221"/>
      <c r="AA17373" s="222"/>
      <c r="AB17373" s="221"/>
      <c r="AC17373" s="221"/>
      <c r="AD17373" s="221"/>
      <c r="AE17373" s="237"/>
      <c r="AF17373" s="168"/>
      <c r="AG17373" s="168"/>
      <c r="AH17373" s="168"/>
    </row>
    <row r="17374" spans="19:34" x14ac:dyDescent="0.2">
      <c r="S17374" s="226" t="e">
        <f t="shared" si="358"/>
        <v>#REF!</v>
      </c>
      <c r="T17374" s="168"/>
      <c r="U17374" s="168"/>
      <c r="V17374" s="168"/>
      <c r="W17374" s="169"/>
      <c r="X17374" s="221"/>
      <c r="Y17374" s="221"/>
      <c r="Z17374" s="221"/>
      <c r="AA17374" s="222"/>
      <c r="AB17374" s="221"/>
      <c r="AC17374" s="221"/>
      <c r="AD17374" s="221"/>
      <c r="AE17374" s="237"/>
      <c r="AF17374" s="168"/>
      <c r="AG17374" s="168"/>
      <c r="AH17374" s="168"/>
    </row>
    <row r="17375" spans="19:34" x14ac:dyDescent="0.2">
      <c r="S17375" s="226" t="e">
        <f t="shared" si="358"/>
        <v>#REF!</v>
      </c>
      <c r="T17375" s="168"/>
      <c r="U17375" s="168"/>
      <c r="V17375" s="168"/>
      <c r="W17375" s="169"/>
      <c r="X17375" s="221"/>
      <c r="Y17375" s="221"/>
      <c r="Z17375" s="221"/>
      <c r="AA17375" s="222"/>
      <c r="AB17375" s="221"/>
      <c r="AC17375" s="221"/>
      <c r="AD17375" s="221"/>
      <c r="AE17375" s="237"/>
      <c r="AF17375" s="168"/>
      <c r="AG17375" s="168"/>
      <c r="AH17375" s="168"/>
    </row>
    <row r="17376" spans="19:34" x14ac:dyDescent="0.2">
      <c r="S17376" s="226" t="e">
        <f t="shared" si="358"/>
        <v>#REF!</v>
      </c>
      <c r="T17376" s="168"/>
      <c r="U17376" s="168"/>
      <c r="V17376" s="168"/>
      <c r="W17376" s="169"/>
      <c r="X17376" s="221"/>
      <c r="Y17376" s="221"/>
      <c r="Z17376" s="221"/>
      <c r="AA17376" s="222"/>
      <c r="AB17376" s="221"/>
      <c r="AC17376" s="221"/>
      <c r="AD17376" s="221"/>
      <c r="AE17376" s="237"/>
      <c r="AF17376" s="168"/>
      <c r="AG17376" s="168"/>
      <c r="AH17376" s="168"/>
    </row>
    <row r="17377" spans="19:34" x14ac:dyDescent="0.2">
      <c r="S17377" s="226" t="e">
        <f t="shared" si="358"/>
        <v>#REF!</v>
      </c>
      <c r="T17377" s="168"/>
      <c r="U17377" s="168"/>
      <c r="V17377" s="168"/>
      <c r="W17377" s="169"/>
      <c r="X17377" s="221"/>
      <c r="Y17377" s="221"/>
      <c r="Z17377" s="221"/>
      <c r="AA17377" s="222"/>
      <c r="AB17377" s="221"/>
      <c r="AC17377" s="221"/>
      <c r="AD17377" s="221"/>
      <c r="AE17377" s="237"/>
      <c r="AF17377" s="168"/>
      <c r="AG17377" s="168"/>
      <c r="AH17377" s="168"/>
    </row>
    <row r="17378" spans="19:34" x14ac:dyDescent="0.2">
      <c r="S17378" s="226" t="e">
        <f t="shared" si="358"/>
        <v>#REF!</v>
      </c>
      <c r="T17378" s="168"/>
      <c r="U17378" s="168"/>
      <c r="V17378" s="168"/>
      <c r="W17378" s="169"/>
      <c r="X17378" s="221"/>
      <c r="Y17378" s="221"/>
      <c r="Z17378" s="221"/>
      <c r="AA17378" s="222"/>
      <c r="AB17378" s="221"/>
      <c r="AC17378" s="221"/>
      <c r="AD17378" s="221"/>
      <c r="AE17378" s="237"/>
      <c r="AF17378" s="168"/>
      <c r="AG17378" s="168"/>
      <c r="AH17378" s="168"/>
    </row>
    <row r="17379" spans="19:34" x14ac:dyDescent="0.2">
      <c r="S17379" s="226" t="e">
        <f t="shared" si="358"/>
        <v>#REF!</v>
      </c>
      <c r="T17379" s="168"/>
      <c r="U17379" s="168"/>
      <c r="V17379" s="168"/>
      <c r="W17379" s="169"/>
      <c r="X17379" s="221"/>
      <c r="Y17379" s="221"/>
      <c r="Z17379" s="221"/>
      <c r="AA17379" s="222"/>
      <c r="AB17379" s="221"/>
      <c r="AC17379" s="221"/>
      <c r="AD17379" s="221"/>
      <c r="AE17379" s="237"/>
      <c r="AF17379" s="168"/>
      <c r="AG17379" s="168"/>
      <c r="AH17379" s="168"/>
    </row>
    <row r="17380" spans="19:34" x14ac:dyDescent="0.2">
      <c r="S17380" s="226" t="e">
        <f t="shared" si="358"/>
        <v>#REF!</v>
      </c>
      <c r="T17380" s="168"/>
      <c r="U17380" s="168"/>
      <c r="V17380" s="168"/>
      <c r="W17380" s="169"/>
      <c r="X17380" s="221"/>
      <c r="Y17380" s="221"/>
      <c r="Z17380" s="221"/>
      <c r="AA17380" s="222"/>
      <c r="AB17380" s="221"/>
      <c r="AC17380" s="221"/>
      <c r="AD17380" s="221"/>
      <c r="AE17380" s="237"/>
      <c r="AF17380" s="168"/>
      <c r="AG17380" s="168"/>
      <c r="AH17380" s="168"/>
    </row>
    <row r="17381" spans="19:34" x14ac:dyDescent="0.2">
      <c r="S17381" s="226" t="e">
        <f t="shared" si="358"/>
        <v>#REF!</v>
      </c>
      <c r="T17381" s="168"/>
      <c r="U17381" s="168"/>
      <c r="V17381" s="168"/>
      <c r="W17381" s="169"/>
      <c r="X17381" s="221"/>
      <c r="Y17381" s="221"/>
      <c r="Z17381" s="221"/>
      <c r="AA17381" s="222"/>
      <c r="AB17381" s="221"/>
      <c r="AC17381" s="221"/>
      <c r="AD17381" s="221"/>
      <c r="AE17381" s="237"/>
      <c r="AF17381" s="168"/>
      <c r="AG17381" s="168"/>
      <c r="AH17381" s="168"/>
    </row>
    <row r="17382" spans="19:34" x14ac:dyDescent="0.2">
      <c r="S17382" s="226" t="e">
        <f t="shared" si="358"/>
        <v>#REF!</v>
      </c>
      <c r="T17382" s="168"/>
      <c r="U17382" s="168"/>
      <c r="V17382" s="168"/>
      <c r="W17382" s="169"/>
      <c r="X17382" s="221"/>
      <c r="Y17382" s="221"/>
      <c r="Z17382" s="221"/>
      <c r="AA17382" s="222"/>
      <c r="AB17382" s="221"/>
      <c r="AC17382" s="221"/>
      <c r="AD17382" s="221"/>
      <c r="AE17382" s="237"/>
      <c r="AF17382" s="168"/>
      <c r="AG17382" s="168"/>
      <c r="AH17382" s="168"/>
    </row>
    <row r="17383" spans="19:34" x14ac:dyDescent="0.2">
      <c r="S17383" s="226" t="e">
        <f t="shared" si="358"/>
        <v>#REF!</v>
      </c>
      <c r="T17383" s="168"/>
      <c r="U17383" s="168"/>
      <c r="V17383" s="168"/>
      <c r="W17383" s="169"/>
      <c r="X17383" s="221"/>
      <c r="Y17383" s="221"/>
      <c r="Z17383" s="221"/>
      <c r="AA17383" s="222"/>
      <c r="AB17383" s="221"/>
      <c r="AC17383" s="221"/>
      <c r="AD17383" s="221"/>
      <c r="AE17383" s="237"/>
      <c r="AF17383" s="168"/>
      <c r="AG17383" s="168"/>
      <c r="AH17383" s="168"/>
    </row>
    <row r="17384" spans="19:34" x14ac:dyDescent="0.2">
      <c r="S17384" s="226" t="e">
        <f t="shared" si="358"/>
        <v>#REF!</v>
      </c>
      <c r="T17384" s="168"/>
      <c r="U17384" s="168"/>
      <c r="V17384" s="168"/>
      <c r="W17384" s="169"/>
      <c r="X17384" s="221"/>
      <c r="Y17384" s="221"/>
      <c r="Z17384" s="221"/>
      <c r="AA17384" s="222"/>
      <c r="AB17384" s="221"/>
      <c r="AC17384" s="221"/>
      <c r="AD17384" s="221"/>
      <c r="AE17384" s="237"/>
      <c r="AF17384" s="168"/>
      <c r="AG17384" s="168"/>
      <c r="AH17384" s="168"/>
    </row>
    <row r="17385" spans="19:34" x14ac:dyDescent="0.2">
      <c r="S17385" s="226" t="e">
        <f t="shared" si="358"/>
        <v>#REF!</v>
      </c>
      <c r="T17385" s="168"/>
      <c r="U17385" s="168"/>
      <c r="V17385" s="168"/>
      <c r="W17385" s="169"/>
      <c r="X17385" s="221"/>
      <c r="Y17385" s="221"/>
      <c r="Z17385" s="221"/>
      <c r="AA17385" s="222"/>
      <c r="AB17385" s="221"/>
      <c r="AC17385" s="221"/>
      <c r="AD17385" s="221"/>
      <c r="AE17385" s="237"/>
      <c r="AF17385" s="168"/>
      <c r="AG17385" s="168"/>
      <c r="AH17385" s="168"/>
    </row>
    <row r="17386" spans="19:34" x14ac:dyDescent="0.2">
      <c r="S17386" s="226" t="e">
        <f t="shared" si="358"/>
        <v>#REF!</v>
      </c>
      <c r="T17386" s="168"/>
      <c r="U17386" s="168"/>
      <c r="V17386" s="168"/>
      <c r="W17386" s="169"/>
      <c r="X17386" s="221"/>
      <c r="Y17386" s="221"/>
      <c r="Z17386" s="221"/>
      <c r="AA17386" s="222"/>
      <c r="AB17386" s="221"/>
      <c r="AC17386" s="221"/>
      <c r="AD17386" s="221"/>
      <c r="AE17386" s="237"/>
      <c r="AF17386" s="168"/>
      <c r="AG17386" s="168"/>
      <c r="AH17386" s="168"/>
    </row>
    <row r="17387" spans="19:34" x14ac:dyDescent="0.2">
      <c r="S17387" s="226" t="e">
        <f t="shared" si="358"/>
        <v>#REF!</v>
      </c>
      <c r="T17387" s="168"/>
      <c r="U17387" s="168"/>
      <c r="V17387" s="168"/>
      <c r="W17387" s="169"/>
      <c r="X17387" s="221"/>
      <c r="Y17387" s="221"/>
      <c r="Z17387" s="221"/>
      <c r="AA17387" s="222"/>
      <c r="AB17387" s="221"/>
      <c r="AC17387" s="221"/>
      <c r="AD17387" s="221"/>
      <c r="AE17387" s="237"/>
      <c r="AF17387" s="168"/>
      <c r="AG17387" s="168"/>
      <c r="AH17387" s="168"/>
    </row>
    <row r="17388" spans="19:34" x14ac:dyDescent="0.2">
      <c r="S17388" s="226" t="e">
        <f t="shared" si="358"/>
        <v>#REF!</v>
      </c>
      <c r="T17388" s="168"/>
      <c r="U17388" s="168"/>
      <c r="V17388" s="168"/>
      <c r="W17388" s="169"/>
      <c r="X17388" s="221"/>
      <c r="Y17388" s="221"/>
      <c r="Z17388" s="221"/>
      <c r="AA17388" s="222"/>
      <c r="AB17388" s="221"/>
      <c r="AC17388" s="221"/>
      <c r="AD17388" s="221"/>
      <c r="AE17388" s="237"/>
      <c r="AF17388" s="168"/>
      <c r="AG17388" s="168"/>
      <c r="AH17388" s="168"/>
    </row>
    <row r="17389" spans="19:34" x14ac:dyDescent="0.2">
      <c r="S17389" s="226" t="e">
        <f t="shared" si="358"/>
        <v>#REF!</v>
      </c>
      <c r="T17389" s="168"/>
      <c r="U17389" s="168"/>
      <c r="V17389" s="168"/>
      <c r="W17389" s="169"/>
      <c r="X17389" s="221"/>
      <c r="Y17389" s="221"/>
      <c r="Z17389" s="221"/>
      <c r="AA17389" s="222"/>
      <c r="AB17389" s="221"/>
      <c r="AC17389" s="221"/>
      <c r="AD17389" s="221"/>
      <c r="AE17389" s="237"/>
      <c r="AF17389" s="168"/>
      <c r="AG17389" s="168"/>
      <c r="AH17389" s="168"/>
    </row>
    <row r="17390" spans="19:34" x14ac:dyDescent="0.2">
      <c r="S17390" s="226" t="e">
        <f t="shared" si="358"/>
        <v>#REF!</v>
      </c>
      <c r="T17390" s="168"/>
      <c r="U17390" s="168"/>
      <c r="V17390" s="168"/>
      <c r="W17390" s="169"/>
      <c r="X17390" s="221"/>
      <c r="Y17390" s="221"/>
      <c r="Z17390" s="221"/>
      <c r="AA17390" s="222"/>
      <c r="AB17390" s="221"/>
      <c r="AC17390" s="221"/>
      <c r="AD17390" s="221"/>
      <c r="AE17390" s="237"/>
      <c r="AF17390" s="168"/>
      <c r="AG17390" s="168"/>
      <c r="AH17390" s="168"/>
    </row>
    <row r="17391" spans="19:34" x14ac:dyDescent="0.2">
      <c r="S17391" s="226" t="e">
        <f t="shared" si="358"/>
        <v>#REF!</v>
      </c>
      <c r="T17391" s="168"/>
      <c r="U17391" s="168"/>
      <c r="V17391" s="168"/>
      <c r="W17391" s="169"/>
      <c r="X17391" s="221"/>
      <c r="Y17391" s="221"/>
      <c r="Z17391" s="221"/>
      <c r="AA17391" s="222"/>
      <c r="AB17391" s="221"/>
      <c r="AC17391" s="221"/>
      <c r="AD17391" s="221"/>
      <c r="AE17391" s="237"/>
      <c r="AF17391" s="168"/>
      <c r="AG17391" s="168"/>
      <c r="AH17391" s="168"/>
    </row>
    <row r="17392" spans="19:34" x14ac:dyDescent="0.2">
      <c r="S17392" s="226" t="e">
        <f t="shared" si="358"/>
        <v>#REF!</v>
      </c>
      <c r="T17392" s="168"/>
      <c r="U17392" s="168"/>
      <c r="V17392" s="168"/>
      <c r="W17392" s="169"/>
      <c r="X17392" s="221"/>
      <c r="Y17392" s="221"/>
      <c r="Z17392" s="221"/>
      <c r="AA17392" s="222"/>
      <c r="AB17392" s="221"/>
      <c r="AC17392" s="221"/>
      <c r="AD17392" s="221"/>
      <c r="AE17392" s="237"/>
      <c r="AF17392" s="168"/>
      <c r="AG17392" s="168"/>
      <c r="AH17392" s="168"/>
    </row>
    <row r="17393" spans="19:34" x14ac:dyDescent="0.2">
      <c r="S17393" s="226" t="e">
        <f t="shared" si="358"/>
        <v>#REF!</v>
      </c>
      <c r="T17393" s="168"/>
      <c r="U17393" s="168"/>
      <c r="V17393" s="168"/>
      <c r="W17393" s="169"/>
      <c r="X17393" s="221"/>
      <c r="Y17393" s="221"/>
      <c r="Z17393" s="221"/>
      <c r="AA17393" s="222"/>
      <c r="AB17393" s="221"/>
      <c r="AC17393" s="221"/>
      <c r="AD17393" s="221"/>
      <c r="AE17393" s="237"/>
      <c r="AF17393" s="168"/>
      <c r="AG17393" s="168"/>
      <c r="AH17393" s="168"/>
    </row>
    <row r="17394" spans="19:34" x14ac:dyDescent="0.2">
      <c r="S17394" s="226" t="e">
        <f t="shared" si="358"/>
        <v>#REF!</v>
      </c>
      <c r="T17394" s="168"/>
      <c r="U17394" s="168"/>
      <c r="V17394" s="168"/>
      <c r="W17394" s="169"/>
      <c r="X17394" s="221"/>
      <c r="Y17394" s="221"/>
      <c r="Z17394" s="221"/>
      <c r="AA17394" s="222"/>
      <c r="AB17394" s="221"/>
      <c r="AC17394" s="221"/>
      <c r="AD17394" s="221"/>
      <c r="AE17394" s="237"/>
      <c r="AF17394" s="168"/>
      <c r="AG17394" s="168"/>
      <c r="AH17394" s="168"/>
    </row>
    <row r="17395" spans="19:34" x14ac:dyDescent="0.2">
      <c r="S17395" s="226" t="e">
        <f t="shared" si="358"/>
        <v>#REF!</v>
      </c>
      <c r="T17395" s="168"/>
      <c r="U17395" s="168"/>
      <c r="V17395" s="168"/>
      <c r="W17395" s="169"/>
      <c r="X17395" s="221"/>
      <c r="Y17395" s="221"/>
      <c r="Z17395" s="221"/>
      <c r="AA17395" s="222"/>
      <c r="AB17395" s="221"/>
      <c r="AC17395" s="221"/>
      <c r="AD17395" s="221"/>
      <c r="AE17395" s="237"/>
      <c r="AF17395" s="168"/>
      <c r="AG17395" s="168"/>
      <c r="AH17395" s="168"/>
    </row>
    <row r="17396" spans="19:34" x14ac:dyDescent="0.2">
      <c r="S17396" s="226" t="e">
        <f t="shared" si="358"/>
        <v>#REF!</v>
      </c>
      <c r="T17396" s="168"/>
      <c r="U17396" s="168"/>
      <c r="V17396" s="168"/>
      <c r="W17396" s="169"/>
      <c r="X17396" s="221"/>
      <c r="Y17396" s="221"/>
      <c r="Z17396" s="221"/>
      <c r="AA17396" s="222"/>
      <c r="AB17396" s="221"/>
      <c r="AC17396" s="221"/>
      <c r="AD17396" s="221"/>
      <c r="AE17396" s="237"/>
      <c r="AF17396" s="168"/>
      <c r="AG17396" s="168"/>
      <c r="AH17396" s="168"/>
    </row>
    <row r="17397" spans="19:34" x14ac:dyDescent="0.2">
      <c r="S17397" s="226" t="e">
        <f t="shared" si="358"/>
        <v>#REF!</v>
      </c>
      <c r="T17397" s="168"/>
      <c r="U17397" s="168"/>
      <c r="V17397" s="168"/>
      <c r="W17397" s="169"/>
      <c r="X17397" s="221"/>
      <c r="Y17397" s="221"/>
      <c r="Z17397" s="221"/>
      <c r="AA17397" s="222"/>
      <c r="AB17397" s="221"/>
      <c r="AC17397" s="221"/>
      <c r="AD17397" s="221"/>
      <c r="AE17397" s="237"/>
      <c r="AF17397" s="168"/>
      <c r="AG17397" s="168"/>
      <c r="AH17397" s="168"/>
    </row>
    <row r="17398" spans="19:34" x14ac:dyDescent="0.2">
      <c r="S17398" s="226" t="e">
        <f t="shared" si="358"/>
        <v>#REF!</v>
      </c>
      <c r="T17398" s="168"/>
      <c r="U17398" s="168"/>
      <c r="V17398" s="168"/>
      <c r="W17398" s="169"/>
      <c r="X17398" s="221"/>
      <c r="Y17398" s="221"/>
      <c r="Z17398" s="221"/>
      <c r="AA17398" s="222"/>
      <c r="AB17398" s="221"/>
      <c r="AC17398" s="221"/>
      <c r="AD17398" s="221"/>
      <c r="AE17398" s="237"/>
      <c r="AF17398" s="168"/>
      <c r="AG17398" s="168"/>
      <c r="AH17398" s="168"/>
    </row>
    <row r="17399" spans="19:34" x14ac:dyDescent="0.2">
      <c r="S17399" s="226" t="e">
        <f t="shared" si="358"/>
        <v>#REF!</v>
      </c>
      <c r="T17399" s="168"/>
      <c r="U17399" s="168"/>
      <c r="V17399" s="168"/>
      <c r="W17399" s="169"/>
      <c r="X17399" s="221"/>
      <c r="Y17399" s="221"/>
      <c r="Z17399" s="221"/>
      <c r="AA17399" s="222"/>
      <c r="AB17399" s="221"/>
      <c r="AC17399" s="221"/>
      <c r="AD17399" s="221"/>
      <c r="AE17399" s="237"/>
      <c r="AF17399" s="168"/>
      <c r="AG17399" s="168"/>
      <c r="AH17399" s="168"/>
    </row>
    <row r="17400" spans="19:34" x14ac:dyDescent="0.2">
      <c r="S17400" s="226" t="e">
        <f t="shared" si="358"/>
        <v>#REF!</v>
      </c>
      <c r="T17400" s="168"/>
      <c r="U17400" s="168"/>
      <c r="V17400" s="168"/>
      <c r="W17400" s="169"/>
      <c r="X17400" s="221"/>
      <c r="Y17400" s="221"/>
      <c r="Z17400" s="221"/>
      <c r="AA17400" s="222"/>
      <c r="AB17400" s="221"/>
      <c r="AC17400" s="221"/>
      <c r="AD17400" s="221"/>
      <c r="AE17400" s="237"/>
      <c r="AF17400" s="168"/>
      <c r="AG17400" s="168"/>
      <c r="AH17400" s="168"/>
    </row>
    <row r="17401" spans="19:34" x14ac:dyDescent="0.2">
      <c r="S17401" s="226" t="e">
        <f t="shared" si="358"/>
        <v>#REF!</v>
      </c>
      <c r="T17401" s="168"/>
      <c r="U17401" s="168"/>
      <c r="V17401" s="168"/>
      <c r="W17401" s="169"/>
      <c r="X17401" s="221"/>
      <c r="Y17401" s="221"/>
      <c r="Z17401" s="221"/>
      <c r="AA17401" s="222"/>
      <c r="AB17401" s="221"/>
      <c r="AC17401" s="221"/>
      <c r="AD17401" s="221"/>
      <c r="AE17401" s="237"/>
      <c r="AF17401" s="168"/>
      <c r="AG17401" s="168"/>
      <c r="AH17401" s="168"/>
    </row>
    <row r="17402" spans="19:34" x14ac:dyDescent="0.2">
      <c r="S17402" s="226" t="e">
        <f t="shared" si="358"/>
        <v>#REF!</v>
      </c>
      <c r="T17402" s="168"/>
      <c r="U17402" s="168"/>
      <c r="V17402" s="168"/>
      <c r="W17402" s="169"/>
      <c r="X17402" s="221"/>
      <c r="Y17402" s="221"/>
      <c r="Z17402" s="221"/>
      <c r="AA17402" s="222"/>
      <c r="AB17402" s="221"/>
      <c r="AC17402" s="221"/>
      <c r="AD17402" s="221"/>
      <c r="AE17402" s="237"/>
      <c r="AF17402" s="168"/>
      <c r="AG17402" s="168"/>
      <c r="AH17402" s="168"/>
    </row>
    <row r="17403" spans="19:34" x14ac:dyDescent="0.2">
      <c r="S17403" s="226" t="e">
        <f t="shared" si="358"/>
        <v>#REF!</v>
      </c>
      <c r="T17403" s="168"/>
      <c r="U17403" s="168"/>
      <c r="V17403" s="168"/>
      <c r="W17403" s="169"/>
      <c r="X17403" s="221"/>
      <c r="Y17403" s="221"/>
      <c r="Z17403" s="221"/>
      <c r="AA17403" s="222"/>
      <c r="AB17403" s="221"/>
      <c r="AC17403" s="221"/>
      <c r="AD17403" s="221"/>
      <c r="AE17403" s="237"/>
      <c r="AF17403" s="168"/>
      <c r="AG17403" s="168"/>
      <c r="AH17403" s="168"/>
    </row>
    <row r="17404" spans="19:34" x14ac:dyDescent="0.2">
      <c r="S17404" s="226" t="e">
        <f t="shared" si="358"/>
        <v>#REF!</v>
      </c>
      <c r="T17404" s="168"/>
      <c r="U17404" s="168"/>
      <c r="V17404" s="168"/>
      <c r="W17404" s="169"/>
      <c r="X17404" s="221"/>
      <c r="Y17404" s="221"/>
      <c r="Z17404" s="221"/>
      <c r="AA17404" s="222"/>
      <c r="AB17404" s="221"/>
      <c r="AC17404" s="221"/>
      <c r="AD17404" s="221"/>
      <c r="AE17404" s="237"/>
      <c r="AF17404" s="168"/>
      <c r="AG17404" s="168"/>
      <c r="AH17404" s="168"/>
    </row>
    <row r="17405" spans="19:34" x14ac:dyDescent="0.2">
      <c r="S17405" s="226" t="e">
        <f t="shared" si="358"/>
        <v>#REF!</v>
      </c>
      <c r="T17405" s="168"/>
      <c r="U17405" s="168"/>
      <c r="V17405" s="168"/>
      <c r="W17405" s="169"/>
      <c r="X17405" s="221"/>
      <c r="Y17405" s="221"/>
      <c r="Z17405" s="221"/>
      <c r="AA17405" s="222"/>
      <c r="AB17405" s="221"/>
      <c r="AC17405" s="221"/>
      <c r="AD17405" s="221"/>
      <c r="AE17405" s="237"/>
      <c r="AF17405" s="168"/>
      <c r="AG17405" s="168"/>
      <c r="AH17405" s="168"/>
    </row>
    <row r="17406" spans="19:34" x14ac:dyDescent="0.2">
      <c r="S17406" s="226" t="e">
        <f t="shared" si="358"/>
        <v>#REF!</v>
      </c>
      <c r="T17406" s="168"/>
      <c r="U17406" s="168"/>
      <c r="V17406" s="168"/>
      <c r="W17406" s="169"/>
      <c r="X17406" s="221"/>
      <c r="Y17406" s="221"/>
      <c r="Z17406" s="221"/>
      <c r="AA17406" s="222"/>
      <c r="AB17406" s="221"/>
      <c r="AC17406" s="221"/>
      <c r="AD17406" s="221"/>
      <c r="AE17406" s="237"/>
      <c r="AF17406" s="168"/>
      <c r="AG17406" s="168"/>
      <c r="AH17406" s="168"/>
    </row>
    <row r="17407" spans="19:34" x14ac:dyDescent="0.2">
      <c r="S17407" s="226" t="e">
        <f t="shared" si="358"/>
        <v>#REF!</v>
      </c>
      <c r="T17407" s="168"/>
      <c r="U17407" s="168"/>
      <c r="V17407" s="168"/>
      <c r="W17407" s="169"/>
      <c r="X17407" s="221"/>
      <c r="Y17407" s="221"/>
      <c r="Z17407" s="221"/>
      <c r="AA17407" s="222"/>
      <c r="AB17407" s="221"/>
      <c r="AC17407" s="221"/>
      <c r="AD17407" s="221"/>
      <c r="AE17407" s="237"/>
      <c r="AF17407" s="168"/>
      <c r="AG17407" s="168"/>
      <c r="AH17407" s="168"/>
    </row>
    <row r="17408" spans="19:34" x14ac:dyDescent="0.2">
      <c r="S17408" s="226" t="e">
        <f t="shared" ref="S17408:S17471" si="359">MID(#REF!,2,7)</f>
        <v>#REF!</v>
      </c>
      <c r="T17408" s="168"/>
      <c r="U17408" s="168"/>
      <c r="V17408" s="168"/>
      <c r="W17408" s="169"/>
      <c r="X17408" s="221"/>
      <c r="Y17408" s="221"/>
      <c r="Z17408" s="221"/>
      <c r="AA17408" s="222"/>
      <c r="AB17408" s="221"/>
      <c r="AC17408" s="221"/>
      <c r="AD17408" s="221"/>
      <c r="AE17408" s="237"/>
      <c r="AF17408" s="168"/>
      <c r="AG17408" s="168"/>
      <c r="AH17408" s="168"/>
    </row>
    <row r="17409" spans="19:34" x14ac:dyDescent="0.2">
      <c r="S17409" s="226" t="e">
        <f t="shared" si="359"/>
        <v>#REF!</v>
      </c>
      <c r="T17409" s="168"/>
      <c r="U17409" s="168"/>
      <c r="V17409" s="168"/>
      <c r="W17409" s="169"/>
      <c r="X17409" s="221"/>
      <c r="Y17409" s="221"/>
      <c r="Z17409" s="221"/>
      <c r="AA17409" s="222"/>
      <c r="AB17409" s="221"/>
      <c r="AC17409" s="221"/>
      <c r="AD17409" s="221"/>
      <c r="AE17409" s="237"/>
      <c r="AF17409" s="168"/>
      <c r="AG17409" s="168"/>
      <c r="AH17409" s="168"/>
    </row>
    <row r="17410" spans="19:34" x14ac:dyDescent="0.2">
      <c r="S17410" s="226" t="e">
        <f t="shared" si="359"/>
        <v>#REF!</v>
      </c>
      <c r="T17410" s="168"/>
      <c r="U17410" s="168"/>
      <c r="V17410" s="168"/>
      <c r="W17410" s="169"/>
      <c r="X17410" s="221"/>
      <c r="Y17410" s="221"/>
      <c r="Z17410" s="221"/>
      <c r="AA17410" s="222"/>
      <c r="AB17410" s="221"/>
      <c r="AC17410" s="221"/>
      <c r="AD17410" s="221"/>
      <c r="AE17410" s="237"/>
      <c r="AF17410" s="168"/>
      <c r="AG17410" s="168"/>
      <c r="AH17410" s="168"/>
    </row>
    <row r="17411" spans="19:34" x14ac:dyDescent="0.2">
      <c r="S17411" s="226" t="e">
        <f t="shared" si="359"/>
        <v>#REF!</v>
      </c>
      <c r="T17411" s="168"/>
      <c r="U17411" s="168"/>
      <c r="V17411" s="168"/>
      <c r="W17411" s="169"/>
      <c r="X17411" s="221"/>
      <c r="Y17411" s="221"/>
      <c r="Z17411" s="221"/>
      <c r="AA17411" s="222"/>
      <c r="AB17411" s="221"/>
      <c r="AC17411" s="221"/>
      <c r="AD17411" s="221"/>
      <c r="AE17411" s="237"/>
      <c r="AF17411" s="168"/>
      <c r="AG17411" s="168"/>
      <c r="AH17411" s="168"/>
    </row>
    <row r="17412" spans="19:34" x14ac:dyDescent="0.2">
      <c r="S17412" s="226" t="e">
        <f t="shared" si="359"/>
        <v>#REF!</v>
      </c>
      <c r="T17412" s="168"/>
      <c r="U17412" s="168"/>
      <c r="V17412" s="168"/>
      <c r="W17412" s="169"/>
      <c r="X17412" s="221"/>
      <c r="Y17412" s="221"/>
      <c r="Z17412" s="221"/>
      <c r="AA17412" s="222"/>
      <c r="AB17412" s="221"/>
      <c r="AC17412" s="221"/>
      <c r="AD17412" s="221"/>
      <c r="AE17412" s="237"/>
      <c r="AF17412" s="168"/>
      <c r="AG17412" s="168"/>
      <c r="AH17412" s="168"/>
    </row>
    <row r="17413" spans="19:34" x14ac:dyDescent="0.2">
      <c r="S17413" s="226" t="e">
        <f t="shared" si="359"/>
        <v>#REF!</v>
      </c>
      <c r="T17413" s="168"/>
      <c r="U17413" s="168"/>
      <c r="V17413" s="168"/>
      <c r="W17413" s="169"/>
      <c r="X17413" s="221"/>
      <c r="Y17413" s="221"/>
      <c r="Z17413" s="221"/>
      <c r="AA17413" s="222"/>
      <c r="AB17413" s="221"/>
      <c r="AC17413" s="221"/>
      <c r="AD17413" s="221"/>
      <c r="AE17413" s="237"/>
      <c r="AF17413" s="168"/>
      <c r="AG17413" s="168"/>
      <c r="AH17413" s="168"/>
    </row>
    <row r="17414" spans="19:34" x14ac:dyDescent="0.2">
      <c r="S17414" s="226" t="e">
        <f t="shared" si="359"/>
        <v>#REF!</v>
      </c>
      <c r="T17414" s="168"/>
      <c r="U17414" s="168"/>
      <c r="V17414" s="168"/>
      <c r="W17414" s="169"/>
      <c r="X17414" s="221"/>
      <c r="Y17414" s="221"/>
      <c r="Z17414" s="221"/>
      <c r="AA17414" s="222"/>
      <c r="AB17414" s="221"/>
      <c r="AC17414" s="221"/>
      <c r="AD17414" s="221"/>
      <c r="AE17414" s="237"/>
      <c r="AF17414" s="168"/>
      <c r="AG17414" s="168"/>
      <c r="AH17414" s="168"/>
    </row>
    <row r="17415" spans="19:34" x14ac:dyDescent="0.2">
      <c r="S17415" s="226" t="e">
        <f t="shared" si="359"/>
        <v>#REF!</v>
      </c>
      <c r="T17415" s="168"/>
      <c r="U17415" s="168"/>
      <c r="V17415" s="168"/>
      <c r="W17415" s="169"/>
      <c r="X17415" s="221"/>
      <c r="Y17415" s="221"/>
      <c r="Z17415" s="221"/>
      <c r="AA17415" s="222"/>
      <c r="AB17415" s="221"/>
      <c r="AC17415" s="221"/>
      <c r="AD17415" s="221"/>
      <c r="AE17415" s="237"/>
      <c r="AF17415" s="168"/>
      <c r="AG17415" s="168"/>
      <c r="AH17415" s="168"/>
    </row>
    <row r="17416" spans="19:34" x14ac:dyDescent="0.2">
      <c r="S17416" s="226" t="e">
        <f t="shared" si="359"/>
        <v>#REF!</v>
      </c>
      <c r="T17416" s="168"/>
      <c r="U17416" s="168"/>
      <c r="V17416" s="168"/>
      <c r="W17416" s="169"/>
      <c r="X17416" s="221"/>
      <c r="Y17416" s="221"/>
      <c r="Z17416" s="221"/>
      <c r="AA17416" s="222"/>
      <c r="AB17416" s="221"/>
      <c r="AC17416" s="221"/>
      <c r="AD17416" s="221"/>
      <c r="AE17416" s="237"/>
      <c r="AF17416" s="168"/>
      <c r="AG17416" s="168"/>
      <c r="AH17416" s="168"/>
    </row>
    <row r="17417" spans="19:34" x14ac:dyDescent="0.2">
      <c r="S17417" s="226" t="e">
        <f t="shared" si="359"/>
        <v>#REF!</v>
      </c>
      <c r="T17417" s="168"/>
      <c r="U17417" s="168"/>
      <c r="V17417" s="168"/>
      <c r="W17417" s="169"/>
      <c r="X17417" s="221"/>
      <c r="Y17417" s="221"/>
      <c r="Z17417" s="221"/>
      <c r="AA17417" s="222"/>
      <c r="AB17417" s="221"/>
      <c r="AC17417" s="221"/>
      <c r="AD17417" s="221"/>
      <c r="AE17417" s="237"/>
      <c r="AF17417" s="168"/>
      <c r="AG17417" s="168"/>
      <c r="AH17417" s="168"/>
    </row>
    <row r="17418" spans="19:34" x14ac:dyDescent="0.2">
      <c r="S17418" s="226" t="e">
        <f t="shared" si="359"/>
        <v>#REF!</v>
      </c>
      <c r="T17418" s="168"/>
      <c r="U17418" s="168"/>
      <c r="V17418" s="168"/>
      <c r="W17418" s="169"/>
      <c r="X17418" s="221"/>
      <c r="Y17418" s="221"/>
      <c r="Z17418" s="221"/>
      <c r="AA17418" s="222"/>
      <c r="AB17418" s="221"/>
      <c r="AC17418" s="221"/>
      <c r="AD17418" s="221"/>
      <c r="AE17418" s="237"/>
      <c r="AF17418" s="168"/>
      <c r="AG17418" s="168"/>
      <c r="AH17418" s="168"/>
    </row>
    <row r="17419" spans="19:34" x14ac:dyDescent="0.2">
      <c r="S17419" s="226" t="e">
        <f t="shared" si="359"/>
        <v>#REF!</v>
      </c>
      <c r="T17419" s="168"/>
      <c r="U17419" s="168"/>
      <c r="V17419" s="168"/>
      <c r="W17419" s="169"/>
      <c r="X17419" s="221"/>
      <c r="Y17419" s="221"/>
      <c r="Z17419" s="221"/>
      <c r="AA17419" s="222"/>
      <c r="AB17419" s="221"/>
      <c r="AC17419" s="221"/>
      <c r="AD17419" s="221"/>
      <c r="AE17419" s="237"/>
      <c r="AF17419" s="168"/>
      <c r="AG17419" s="168"/>
      <c r="AH17419" s="168"/>
    </row>
    <row r="17420" spans="19:34" x14ac:dyDescent="0.2">
      <c r="S17420" s="226" t="e">
        <f t="shared" si="359"/>
        <v>#REF!</v>
      </c>
      <c r="T17420" s="168"/>
      <c r="U17420" s="168"/>
      <c r="V17420" s="168"/>
      <c r="W17420" s="169"/>
      <c r="X17420" s="221"/>
      <c r="Y17420" s="221"/>
      <c r="Z17420" s="221"/>
      <c r="AA17420" s="222"/>
      <c r="AB17420" s="221"/>
      <c r="AC17420" s="221"/>
      <c r="AD17420" s="221"/>
      <c r="AE17420" s="237"/>
      <c r="AF17420" s="168"/>
      <c r="AG17420" s="168"/>
      <c r="AH17420" s="168"/>
    </row>
    <row r="17421" spans="19:34" x14ac:dyDescent="0.2">
      <c r="S17421" s="226" t="e">
        <f t="shared" si="359"/>
        <v>#REF!</v>
      </c>
      <c r="T17421" s="168"/>
      <c r="U17421" s="168"/>
      <c r="V17421" s="168"/>
      <c r="W17421" s="169"/>
      <c r="X17421" s="221"/>
      <c r="Y17421" s="221"/>
      <c r="Z17421" s="221"/>
      <c r="AA17421" s="222"/>
      <c r="AB17421" s="221"/>
      <c r="AC17421" s="221"/>
      <c r="AD17421" s="221"/>
      <c r="AE17421" s="237"/>
      <c r="AF17421" s="168"/>
      <c r="AG17421" s="168"/>
      <c r="AH17421" s="168"/>
    </row>
    <row r="17422" spans="19:34" x14ac:dyDescent="0.2">
      <c r="S17422" s="226" t="e">
        <f t="shared" si="359"/>
        <v>#REF!</v>
      </c>
      <c r="T17422" s="168"/>
      <c r="U17422" s="168"/>
      <c r="V17422" s="168"/>
      <c r="W17422" s="169"/>
      <c r="X17422" s="221"/>
      <c r="Y17422" s="221"/>
      <c r="Z17422" s="221"/>
      <c r="AA17422" s="222"/>
      <c r="AB17422" s="221"/>
      <c r="AC17422" s="221"/>
      <c r="AD17422" s="221"/>
      <c r="AE17422" s="237"/>
      <c r="AF17422" s="168"/>
      <c r="AG17422" s="168"/>
      <c r="AH17422" s="168"/>
    </row>
    <row r="17423" spans="19:34" x14ac:dyDescent="0.2">
      <c r="S17423" s="226" t="e">
        <f t="shared" si="359"/>
        <v>#REF!</v>
      </c>
      <c r="T17423" s="168"/>
      <c r="U17423" s="168"/>
      <c r="V17423" s="168"/>
      <c r="W17423" s="169"/>
      <c r="X17423" s="221"/>
      <c r="Y17423" s="221"/>
      <c r="Z17423" s="221"/>
      <c r="AA17423" s="222"/>
      <c r="AB17423" s="221"/>
      <c r="AC17423" s="221"/>
      <c r="AD17423" s="221"/>
      <c r="AE17423" s="237"/>
      <c r="AF17423" s="168"/>
      <c r="AG17423" s="168"/>
      <c r="AH17423" s="168"/>
    </row>
    <row r="17424" spans="19:34" x14ac:dyDescent="0.2">
      <c r="S17424" s="226" t="e">
        <f t="shared" si="359"/>
        <v>#REF!</v>
      </c>
      <c r="T17424" s="168"/>
      <c r="U17424" s="168"/>
      <c r="V17424" s="168"/>
      <c r="W17424" s="169"/>
      <c r="X17424" s="221"/>
      <c r="Y17424" s="221"/>
      <c r="Z17424" s="221"/>
      <c r="AA17424" s="222"/>
      <c r="AB17424" s="221"/>
      <c r="AC17424" s="221"/>
      <c r="AD17424" s="221"/>
      <c r="AE17424" s="237"/>
      <c r="AF17424" s="168"/>
      <c r="AG17424" s="168"/>
      <c r="AH17424" s="168"/>
    </row>
    <row r="17425" spans="19:34" x14ac:dyDescent="0.2">
      <c r="S17425" s="226" t="e">
        <f t="shared" si="359"/>
        <v>#REF!</v>
      </c>
      <c r="T17425" s="168"/>
      <c r="U17425" s="168"/>
      <c r="V17425" s="168"/>
      <c r="W17425" s="169"/>
      <c r="X17425" s="221"/>
      <c r="Y17425" s="221"/>
      <c r="Z17425" s="221"/>
      <c r="AA17425" s="222"/>
      <c r="AB17425" s="221"/>
      <c r="AC17425" s="221"/>
      <c r="AD17425" s="221"/>
      <c r="AE17425" s="237"/>
      <c r="AF17425" s="168"/>
      <c r="AG17425" s="168"/>
      <c r="AH17425" s="168"/>
    </row>
    <row r="17426" spans="19:34" x14ac:dyDescent="0.2">
      <c r="S17426" s="226" t="e">
        <f t="shared" si="359"/>
        <v>#REF!</v>
      </c>
      <c r="T17426" s="168"/>
      <c r="U17426" s="168"/>
      <c r="V17426" s="168"/>
      <c r="W17426" s="169"/>
      <c r="X17426" s="221"/>
      <c r="Y17426" s="221"/>
      <c r="Z17426" s="221"/>
      <c r="AA17426" s="222"/>
      <c r="AB17426" s="221"/>
      <c r="AC17426" s="221"/>
      <c r="AD17426" s="221"/>
      <c r="AE17426" s="237"/>
      <c r="AF17426" s="168"/>
      <c r="AG17426" s="168"/>
      <c r="AH17426" s="168"/>
    </row>
    <row r="17427" spans="19:34" x14ac:dyDescent="0.2">
      <c r="S17427" s="226" t="e">
        <f t="shared" si="359"/>
        <v>#REF!</v>
      </c>
      <c r="T17427" s="168"/>
      <c r="U17427" s="168"/>
      <c r="V17427" s="168"/>
      <c r="W17427" s="169"/>
      <c r="X17427" s="221"/>
      <c r="Y17427" s="221"/>
      <c r="Z17427" s="221"/>
      <c r="AA17427" s="222"/>
      <c r="AB17427" s="221"/>
      <c r="AC17427" s="221"/>
      <c r="AD17427" s="221"/>
      <c r="AE17427" s="237"/>
      <c r="AF17427" s="168"/>
      <c r="AG17427" s="168"/>
      <c r="AH17427" s="168"/>
    </row>
    <row r="17428" spans="19:34" x14ac:dyDescent="0.2">
      <c r="S17428" s="226" t="e">
        <f t="shared" si="359"/>
        <v>#REF!</v>
      </c>
      <c r="T17428" s="168"/>
      <c r="U17428" s="168"/>
      <c r="V17428" s="168"/>
      <c r="W17428" s="169"/>
      <c r="X17428" s="221"/>
      <c r="Y17428" s="221"/>
      <c r="Z17428" s="221"/>
      <c r="AA17428" s="222"/>
      <c r="AB17428" s="221"/>
      <c r="AC17428" s="221"/>
      <c r="AD17428" s="221"/>
      <c r="AE17428" s="237"/>
      <c r="AF17428" s="168"/>
      <c r="AG17428" s="168"/>
      <c r="AH17428" s="168"/>
    </row>
    <row r="17429" spans="19:34" x14ac:dyDescent="0.2">
      <c r="S17429" s="226" t="e">
        <f t="shared" si="359"/>
        <v>#REF!</v>
      </c>
      <c r="T17429" s="168"/>
      <c r="U17429" s="168"/>
      <c r="V17429" s="168"/>
      <c r="W17429" s="169"/>
      <c r="X17429" s="221"/>
      <c r="Y17429" s="221"/>
      <c r="Z17429" s="221"/>
      <c r="AA17429" s="222"/>
      <c r="AB17429" s="221"/>
      <c r="AC17429" s="221"/>
      <c r="AD17429" s="221"/>
      <c r="AE17429" s="237"/>
      <c r="AF17429" s="168"/>
      <c r="AG17429" s="168"/>
      <c r="AH17429" s="168"/>
    </row>
    <row r="17430" spans="19:34" x14ac:dyDescent="0.2">
      <c r="S17430" s="226" t="e">
        <f t="shared" si="359"/>
        <v>#REF!</v>
      </c>
      <c r="T17430" s="168"/>
      <c r="U17430" s="168"/>
      <c r="V17430" s="168"/>
      <c r="W17430" s="169"/>
      <c r="X17430" s="221"/>
      <c r="Y17430" s="221"/>
      <c r="Z17430" s="221"/>
      <c r="AA17430" s="222"/>
      <c r="AB17430" s="221"/>
      <c r="AC17430" s="221"/>
      <c r="AD17430" s="221"/>
      <c r="AE17430" s="237"/>
      <c r="AF17430" s="168"/>
      <c r="AG17430" s="168"/>
      <c r="AH17430" s="168"/>
    </row>
    <row r="17431" spans="19:34" x14ac:dyDescent="0.2">
      <c r="S17431" s="226" t="e">
        <f t="shared" si="359"/>
        <v>#REF!</v>
      </c>
      <c r="T17431" s="168"/>
      <c r="U17431" s="168"/>
      <c r="V17431" s="168"/>
      <c r="W17431" s="169"/>
      <c r="X17431" s="221"/>
      <c r="Y17431" s="221"/>
      <c r="Z17431" s="221"/>
      <c r="AA17431" s="222"/>
      <c r="AB17431" s="221"/>
      <c r="AC17431" s="221"/>
      <c r="AD17431" s="221"/>
      <c r="AE17431" s="237"/>
      <c r="AF17431" s="168"/>
      <c r="AG17431" s="168"/>
      <c r="AH17431" s="168"/>
    </row>
    <row r="17432" spans="19:34" x14ac:dyDescent="0.2">
      <c r="S17432" s="226" t="e">
        <f t="shared" si="359"/>
        <v>#REF!</v>
      </c>
      <c r="T17432" s="168"/>
      <c r="U17432" s="168"/>
      <c r="V17432" s="168"/>
      <c r="W17432" s="169"/>
      <c r="X17432" s="221"/>
      <c r="Y17432" s="221"/>
      <c r="Z17432" s="221"/>
      <c r="AA17432" s="222"/>
      <c r="AB17432" s="221"/>
      <c r="AC17432" s="221"/>
      <c r="AD17432" s="221"/>
      <c r="AE17432" s="237"/>
      <c r="AF17432" s="168"/>
      <c r="AG17432" s="168"/>
      <c r="AH17432" s="168"/>
    </row>
    <row r="17433" spans="19:34" x14ac:dyDescent="0.2">
      <c r="S17433" s="226" t="e">
        <f t="shared" si="359"/>
        <v>#REF!</v>
      </c>
      <c r="T17433" s="168"/>
      <c r="U17433" s="168"/>
      <c r="V17433" s="168"/>
      <c r="W17433" s="169"/>
      <c r="X17433" s="221"/>
      <c r="Y17433" s="221"/>
      <c r="Z17433" s="221"/>
      <c r="AA17433" s="222"/>
      <c r="AB17433" s="221"/>
      <c r="AC17433" s="221"/>
      <c r="AD17433" s="221"/>
      <c r="AE17433" s="237"/>
      <c r="AF17433" s="168"/>
      <c r="AG17433" s="168"/>
      <c r="AH17433" s="168"/>
    </row>
    <row r="17434" spans="19:34" x14ac:dyDescent="0.2">
      <c r="S17434" s="226" t="e">
        <f t="shared" si="359"/>
        <v>#REF!</v>
      </c>
      <c r="T17434" s="168"/>
      <c r="U17434" s="168"/>
      <c r="V17434" s="168"/>
      <c r="W17434" s="169"/>
      <c r="X17434" s="221"/>
      <c r="Y17434" s="221"/>
      <c r="Z17434" s="221"/>
      <c r="AA17434" s="222"/>
      <c r="AB17434" s="221"/>
      <c r="AC17434" s="221"/>
      <c r="AD17434" s="221"/>
      <c r="AE17434" s="237"/>
      <c r="AF17434" s="168"/>
      <c r="AG17434" s="168"/>
      <c r="AH17434" s="168"/>
    </row>
    <row r="17435" spans="19:34" x14ac:dyDescent="0.2">
      <c r="S17435" s="226" t="e">
        <f t="shared" si="359"/>
        <v>#REF!</v>
      </c>
      <c r="T17435" s="168"/>
      <c r="U17435" s="168"/>
      <c r="V17435" s="168"/>
      <c r="W17435" s="169"/>
      <c r="X17435" s="221"/>
      <c r="Y17435" s="221"/>
      <c r="Z17435" s="221"/>
      <c r="AA17435" s="222"/>
      <c r="AB17435" s="221"/>
      <c r="AC17435" s="221"/>
      <c r="AD17435" s="221"/>
      <c r="AE17435" s="237"/>
      <c r="AF17435" s="168"/>
      <c r="AG17435" s="168"/>
      <c r="AH17435" s="168"/>
    </row>
    <row r="17436" spans="19:34" x14ac:dyDescent="0.2">
      <c r="S17436" s="226" t="e">
        <f t="shared" si="359"/>
        <v>#REF!</v>
      </c>
      <c r="T17436" s="168"/>
      <c r="U17436" s="168"/>
      <c r="V17436" s="168"/>
      <c r="W17436" s="169"/>
      <c r="X17436" s="221"/>
      <c r="Y17436" s="221"/>
      <c r="Z17436" s="221"/>
      <c r="AA17436" s="222"/>
      <c r="AB17436" s="221"/>
      <c r="AC17436" s="221"/>
      <c r="AD17436" s="221"/>
      <c r="AE17436" s="237"/>
      <c r="AF17436" s="168"/>
      <c r="AG17436" s="168"/>
      <c r="AH17436" s="168"/>
    </row>
    <row r="17437" spans="19:34" x14ac:dyDescent="0.2">
      <c r="S17437" s="226" t="e">
        <f t="shared" si="359"/>
        <v>#REF!</v>
      </c>
      <c r="T17437" s="168"/>
      <c r="U17437" s="168"/>
      <c r="V17437" s="168"/>
      <c r="W17437" s="169"/>
      <c r="X17437" s="221"/>
      <c r="Y17437" s="221"/>
      <c r="Z17437" s="221"/>
      <c r="AA17437" s="222"/>
      <c r="AB17437" s="221"/>
      <c r="AC17437" s="221"/>
      <c r="AD17437" s="221"/>
      <c r="AE17437" s="237"/>
      <c r="AF17437" s="168"/>
      <c r="AG17437" s="168"/>
      <c r="AH17437" s="168"/>
    </row>
    <row r="17438" spans="19:34" x14ac:dyDescent="0.2">
      <c r="S17438" s="226" t="e">
        <f t="shared" si="359"/>
        <v>#REF!</v>
      </c>
      <c r="T17438" s="168"/>
      <c r="U17438" s="168"/>
      <c r="V17438" s="168"/>
      <c r="W17438" s="169"/>
      <c r="X17438" s="221"/>
      <c r="Y17438" s="221"/>
      <c r="Z17438" s="221"/>
      <c r="AA17438" s="222"/>
      <c r="AB17438" s="221"/>
      <c r="AC17438" s="221"/>
      <c r="AD17438" s="221"/>
      <c r="AE17438" s="237"/>
      <c r="AF17438" s="168"/>
      <c r="AG17438" s="168"/>
      <c r="AH17438" s="168"/>
    </row>
    <row r="17439" spans="19:34" x14ac:dyDescent="0.2">
      <c r="S17439" s="226" t="e">
        <f t="shared" si="359"/>
        <v>#REF!</v>
      </c>
      <c r="T17439" s="168"/>
      <c r="U17439" s="168"/>
      <c r="V17439" s="168"/>
      <c r="W17439" s="169"/>
      <c r="X17439" s="221"/>
      <c r="Y17439" s="221"/>
      <c r="Z17439" s="221"/>
      <c r="AA17439" s="222"/>
      <c r="AB17439" s="221"/>
      <c r="AC17439" s="221"/>
      <c r="AD17439" s="221"/>
      <c r="AE17439" s="237"/>
      <c r="AF17439" s="168"/>
      <c r="AG17439" s="168"/>
      <c r="AH17439" s="168"/>
    </row>
    <row r="17440" spans="19:34" x14ac:dyDescent="0.2">
      <c r="S17440" s="226" t="e">
        <f t="shared" si="359"/>
        <v>#REF!</v>
      </c>
      <c r="T17440" s="168"/>
      <c r="U17440" s="168"/>
      <c r="V17440" s="168"/>
      <c r="W17440" s="169"/>
      <c r="X17440" s="221"/>
      <c r="Y17440" s="221"/>
      <c r="Z17440" s="221"/>
      <c r="AA17440" s="222"/>
      <c r="AB17440" s="221"/>
      <c r="AC17440" s="221"/>
      <c r="AD17440" s="221"/>
      <c r="AE17440" s="237"/>
      <c r="AF17440" s="168"/>
      <c r="AG17440" s="168"/>
      <c r="AH17440" s="168"/>
    </row>
    <row r="17441" spans="19:34" x14ac:dyDescent="0.2">
      <c r="S17441" s="226" t="e">
        <f t="shared" si="359"/>
        <v>#REF!</v>
      </c>
      <c r="T17441" s="168"/>
      <c r="U17441" s="168"/>
      <c r="V17441" s="168"/>
      <c r="W17441" s="169"/>
      <c r="X17441" s="221"/>
      <c r="Y17441" s="221"/>
      <c r="Z17441" s="221"/>
      <c r="AA17441" s="222"/>
      <c r="AB17441" s="221"/>
      <c r="AC17441" s="221"/>
      <c r="AD17441" s="221"/>
      <c r="AE17441" s="237"/>
      <c r="AF17441" s="168"/>
      <c r="AG17441" s="168"/>
      <c r="AH17441" s="168"/>
    </row>
    <row r="17442" spans="19:34" x14ac:dyDescent="0.2">
      <c r="S17442" s="226" t="e">
        <f t="shared" si="359"/>
        <v>#REF!</v>
      </c>
      <c r="T17442" s="168"/>
      <c r="U17442" s="168"/>
      <c r="V17442" s="168"/>
      <c r="W17442" s="169"/>
      <c r="X17442" s="221"/>
      <c r="Y17442" s="221"/>
      <c r="Z17442" s="221"/>
      <c r="AA17442" s="222"/>
      <c r="AB17442" s="221"/>
      <c r="AC17442" s="221"/>
      <c r="AD17442" s="221"/>
      <c r="AE17442" s="237"/>
      <c r="AF17442" s="168"/>
      <c r="AG17442" s="168"/>
      <c r="AH17442" s="168"/>
    </row>
    <row r="17443" spans="19:34" x14ac:dyDescent="0.2">
      <c r="S17443" s="226" t="e">
        <f t="shared" si="359"/>
        <v>#REF!</v>
      </c>
      <c r="T17443" s="168"/>
      <c r="U17443" s="168"/>
      <c r="V17443" s="168"/>
      <c r="W17443" s="169"/>
      <c r="X17443" s="221"/>
      <c r="Y17443" s="221"/>
      <c r="Z17443" s="221"/>
      <c r="AA17443" s="222"/>
      <c r="AB17443" s="221"/>
      <c r="AC17443" s="221"/>
      <c r="AD17443" s="221"/>
      <c r="AE17443" s="237"/>
      <c r="AF17443" s="168"/>
      <c r="AG17443" s="168"/>
      <c r="AH17443" s="168"/>
    </row>
    <row r="17444" spans="19:34" x14ac:dyDescent="0.2">
      <c r="S17444" s="226" t="e">
        <f t="shared" si="359"/>
        <v>#REF!</v>
      </c>
      <c r="T17444" s="168"/>
      <c r="U17444" s="168"/>
      <c r="V17444" s="168"/>
      <c r="W17444" s="169"/>
      <c r="X17444" s="221"/>
      <c r="Y17444" s="221"/>
      <c r="Z17444" s="221"/>
      <c r="AA17444" s="222"/>
      <c r="AB17444" s="221"/>
      <c r="AC17444" s="221"/>
      <c r="AD17444" s="221"/>
      <c r="AE17444" s="237"/>
      <c r="AF17444" s="168"/>
      <c r="AG17444" s="168"/>
      <c r="AH17444" s="168"/>
    </row>
    <row r="17445" spans="19:34" x14ac:dyDescent="0.2">
      <c r="S17445" s="226" t="e">
        <f t="shared" si="359"/>
        <v>#REF!</v>
      </c>
      <c r="T17445" s="168"/>
      <c r="U17445" s="168"/>
      <c r="V17445" s="168"/>
      <c r="W17445" s="169"/>
      <c r="X17445" s="221"/>
      <c r="Y17445" s="221"/>
      <c r="Z17445" s="221"/>
      <c r="AA17445" s="222"/>
      <c r="AB17445" s="221"/>
      <c r="AC17445" s="221"/>
      <c r="AD17445" s="221"/>
      <c r="AE17445" s="237"/>
      <c r="AF17445" s="168"/>
      <c r="AG17445" s="168"/>
      <c r="AH17445" s="168"/>
    </row>
    <row r="17446" spans="19:34" x14ac:dyDescent="0.2">
      <c r="S17446" s="226" t="e">
        <f t="shared" si="359"/>
        <v>#REF!</v>
      </c>
      <c r="T17446" s="168"/>
      <c r="U17446" s="168"/>
      <c r="V17446" s="168"/>
      <c r="W17446" s="169"/>
      <c r="X17446" s="221"/>
      <c r="Y17446" s="221"/>
      <c r="Z17446" s="221"/>
      <c r="AA17446" s="222"/>
      <c r="AB17446" s="221"/>
      <c r="AC17446" s="221"/>
      <c r="AD17446" s="221"/>
      <c r="AE17446" s="237"/>
      <c r="AF17446" s="168"/>
      <c r="AG17446" s="168"/>
      <c r="AH17446" s="168"/>
    </row>
    <row r="17447" spans="19:34" x14ac:dyDescent="0.2">
      <c r="S17447" s="226" t="e">
        <f t="shared" si="359"/>
        <v>#REF!</v>
      </c>
      <c r="T17447" s="168"/>
      <c r="U17447" s="168"/>
      <c r="V17447" s="168"/>
      <c r="W17447" s="169"/>
      <c r="X17447" s="221"/>
      <c r="Y17447" s="221"/>
      <c r="Z17447" s="221"/>
      <c r="AA17447" s="222"/>
      <c r="AB17447" s="221"/>
      <c r="AC17447" s="221"/>
      <c r="AD17447" s="221"/>
      <c r="AE17447" s="237"/>
      <c r="AF17447" s="168"/>
      <c r="AG17447" s="168"/>
      <c r="AH17447" s="168"/>
    </row>
    <row r="17448" spans="19:34" x14ac:dyDescent="0.2">
      <c r="S17448" s="226" t="e">
        <f t="shared" si="359"/>
        <v>#REF!</v>
      </c>
      <c r="T17448" s="168"/>
      <c r="U17448" s="168"/>
      <c r="V17448" s="168"/>
      <c r="W17448" s="169"/>
      <c r="X17448" s="221"/>
      <c r="Y17448" s="221"/>
      <c r="Z17448" s="221"/>
      <c r="AA17448" s="222"/>
      <c r="AB17448" s="221"/>
      <c r="AC17448" s="221"/>
      <c r="AD17448" s="221"/>
      <c r="AE17448" s="237"/>
      <c r="AF17448" s="168"/>
      <c r="AG17448" s="168"/>
      <c r="AH17448" s="168"/>
    </row>
    <row r="17449" spans="19:34" x14ac:dyDescent="0.2">
      <c r="S17449" s="226" t="e">
        <f t="shared" si="359"/>
        <v>#REF!</v>
      </c>
      <c r="T17449" s="168"/>
      <c r="U17449" s="168"/>
      <c r="V17449" s="168"/>
      <c r="W17449" s="169"/>
      <c r="X17449" s="221"/>
      <c r="Y17449" s="221"/>
      <c r="Z17449" s="221"/>
      <c r="AA17449" s="222"/>
      <c r="AB17449" s="221"/>
      <c r="AC17449" s="221"/>
      <c r="AD17449" s="221"/>
      <c r="AE17449" s="237"/>
      <c r="AF17449" s="168"/>
      <c r="AG17449" s="168"/>
      <c r="AH17449" s="168"/>
    </row>
    <row r="17450" spans="19:34" x14ac:dyDescent="0.2">
      <c r="S17450" s="226" t="e">
        <f t="shared" si="359"/>
        <v>#REF!</v>
      </c>
      <c r="T17450" s="168"/>
      <c r="U17450" s="168"/>
      <c r="V17450" s="168"/>
      <c r="W17450" s="169"/>
      <c r="X17450" s="221"/>
      <c r="Y17450" s="221"/>
      <c r="Z17450" s="221"/>
      <c r="AA17450" s="222"/>
      <c r="AB17450" s="221"/>
      <c r="AC17450" s="221"/>
      <c r="AD17450" s="221"/>
      <c r="AE17450" s="237"/>
      <c r="AF17450" s="168"/>
      <c r="AG17450" s="168"/>
      <c r="AH17450" s="168"/>
    </row>
    <row r="17451" spans="19:34" x14ac:dyDescent="0.2">
      <c r="S17451" s="226" t="e">
        <f t="shared" si="359"/>
        <v>#REF!</v>
      </c>
      <c r="T17451" s="168"/>
      <c r="U17451" s="168"/>
      <c r="V17451" s="168"/>
      <c r="W17451" s="169"/>
      <c r="X17451" s="221"/>
      <c r="Y17451" s="221"/>
      <c r="Z17451" s="221"/>
      <c r="AA17451" s="222"/>
      <c r="AB17451" s="221"/>
      <c r="AC17451" s="221"/>
      <c r="AD17451" s="221"/>
      <c r="AE17451" s="237"/>
      <c r="AF17451" s="168"/>
      <c r="AG17451" s="168"/>
      <c r="AH17451" s="168"/>
    </row>
    <row r="17452" spans="19:34" x14ac:dyDescent="0.2">
      <c r="S17452" s="226" t="e">
        <f t="shared" si="359"/>
        <v>#REF!</v>
      </c>
      <c r="T17452" s="168"/>
      <c r="U17452" s="168"/>
      <c r="V17452" s="168"/>
      <c r="W17452" s="169"/>
      <c r="X17452" s="221"/>
      <c r="Y17452" s="221"/>
      <c r="Z17452" s="221"/>
      <c r="AA17452" s="222"/>
      <c r="AB17452" s="221"/>
      <c r="AC17452" s="221"/>
      <c r="AD17452" s="221"/>
      <c r="AE17452" s="237"/>
      <c r="AF17452" s="168"/>
      <c r="AG17452" s="168"/>
      <c r="AH17452" s="168"/>
    </row>
    <row r="17453" spans="19:34" x14ac:dyDescent="0.2">
      <c r="S17453" s="226" t="e">
        <f t="shared" si="359"/>
        <v>#REF!</v>
      </c>
      <c r="T17453" s="168"/>
      <c r="U17453" s="168"/>
      <c r="V17453" s="168"/>
      <c r="W17453" s="169"/>
      <c r="X17453" s="221"/>
      <c r="Y17453" s="221"/>
      <c r="Z17453" s="221"/>
      <c r="AA17453" s="222"/>
      <c r="AB17453" s="221"/>
      <c r="AC17453" s="221"/>
      <c r="AD17453" s="221"/>
      <c r="AE17453" s="237"/>
      <c r="AF17453" s="168"/>
      <c r="AG17453" s="168"/>
      <c r="AH17453" s="168"/>
    </row>
    <row r="17454" spans="19:34" x14ac:dyDescent="0.2">
      <c r="S17454" s="226" t="e">
        <f t="shared" si="359"/>
        <v>#REF!</v>
      </c>
      <c r="T17454" s="168"/>
      <c r="U17454" s="168"/>
      <c r="V17454" s="168"/>
      <c r="W17454" s="169"/>
      <c r="X17454" s="221"/>
      <c r="Y17454" s="221"/>
      <c r="Z17454" s="221"/>
      <c r="AA17454" s="222"/>
      <c r="AB17454" s="221"/>
      <c r="AC17454" s="221"/>
      <c r="AD17454" s="221"/>
      <c r="AE17454" s="237"/>
      <c r="AF17454" s="168"/>
      <c r="AG17454" s="168"/>
      <c r="AH17454" s="168"/>
    </row>
    <row r="17455" spans="19:34" x14ac:dyDescent="0.2">
      <c r="S17455" s="226" t="e">
        <f t="shared" si="359"/>
        <v>#REF!</v>
      </c>
      <c r="T17455" s="168"/>
      <c r="U17455" s="168"/>
      <c r="V17455" s="168"/>
      <c r="W17455" s="169"/>
      <c r="X17455" s="221"/>
      <c r="Y17455" s="221"/>
      <c r="Z17455" s="221"/>
      <c r="AA17455" s="222"/>
      <c r="AB17455" s="221"/>
      <c r="AC17455" s="221"/>
      <c r="AD17455" s="221"/>
      <c r="AE17455" s="237"/>
      <c r="AF17455" s="168"/>
      <c r="AG17455" s="168"/>
      <c r="AH17455" s="168"/>
    </row>
    <row r="17456" spans="19:34" x14ac:dyDescent="0.2">
      <c r="S17456" s="226" t="e">
        <f t="shared" si="359"/>
        <v>#REF!</v>
      </c>
      <c r="T17456" s="168"/>
      <c r="U17456" s="168"/>
      <c r="V17456" s="168"/>
      <c r="W17456" s="169"/>
      <c r="X17456" s="221"/>
      <c r="Y17456" s="221"/>
      <c r="Z17456" s="221"/>
      <c r="AA17456" s="222"/>
      <c r="AB17456" s="221"/>
      <c r="AC17456" s="221"/>
      <c r="AD17456" s="221"/>
      <c r="AE17456" s="237"/>
      <c r="AF17456" s="168"/>
      <c r="AG17456" s="168"/>
      <c r="AH17456" s="168"/>
    </row>
    <row r="17457" spans="19:34" x14ac:dyDescent="0.2">
      <c r="S17457" s="226" t="e">
        <f t="shared" si="359"/>
        <v>#REF!</v>
      </c>
      <c r="T17457" s="168"/>
      <c r="U17457" s="168"/>
      <c r="V17457" s="168"/>
      <c r="W17457" s="169"/>
      <c r="X17457" s="221"/>
      <c r="Y17457" s="221"/>
      <c r="Z17457" s="221"/>
      <c r="AA17457" s="222"/>
      <c r="AB17457" s="221"/>
      <c r="AC17457" s="221"/>
      <c r="AD17457" s="221"/>
      <c r="AE17457" s="237"/>
      <c r="AF17457" s="168"/>
      <c r="AG17457" s="168"/>
      <c r="AH17457" s="168"/>
    </row>
    <row r="17458" spans="19:34" x14ac:dyDescent="0.2">
      <c r="S17458" s="226" t="e">
        <f t="shared" si="359"/>
        <v>#REF!</v>
      </c>
      <c r="T17458" s="168"/>
      <c r="U17458" s="168"/>
      <c r="V17458" s="168"/>
      <c r="W17458" s="169"/>
      <c r="X17458" s="221"/>
      <c r="Y17458" s="221"/>
      <c r="Z17458" s="221"/>
      <c r="AA17458" s="222"/>
      <c r="AB17458" s="221"/>
      <c r="AC17458" s="221"/>
      <c r="AD17458" s="221"/>
      <c r="AE17458" s="237"/>
      <c r="AF17458" s="168"/>
      <c r="AG17458" s="168"/>
      <c r="AH17458" s="168"/>
    </row>
    <row r="17459" spans="19:34" x14ac:dyDescent="0.2">
      <c r="S17459" s="226" t="e">
        <f t="shared" si="359"/>
        <v>#REF!</v>
      </c>
      <c r="T17459" s="168"/>
      <c r="U17459" s="168"/>
      <c r="V17459" s="168"/>
      <c r="W17459" s="169"/>
      <c r="X17459" s="221"/>
      <c r="Y17459" s="221"/>
      <c r="Z17459" s="221"/>
      <c r="AA17459" s="222"/>
      <c r="AB17459" s="221"/>
      <c r="AC17459" s="221"/>
      <c r="AD17459" s="221"/>
      <c r="AE17459" s="237"/>
      <c r="AF17459" s="168"/>
      <c r="AG17459" s="168"/>
      <c r="AH17459" s="168"/>
    </row>
    <row r="17460" spans="19:34" x14ac:dyDescent="0.2">
      <c r="S17460" s="226" t="e">
        <f t="shared" si="359"/>
        <v>#REF!</v>
      </c>
      <c r="T17460" s="168"/>
      <c r="U17460" s="168"/>
      <c r="V17460" s="168"/>
      <c r="W17460" s="169"/>
      <c r="X17460" s="221"/>
      <c r="Y17460" s="221"/>
      <c r="Z17460" s="221"/>
      <c r="AA17460" s="222"/>
      <c r="AB17460" s="221"/>
      <c r="AC17460" s="221"/>
      <c r="AD17460" s="221"/>
      <c r="AE17460" s="237"/>
      <c r="AF17460" s="168"/>
      <c r="AG17460" s="168"/>
      <c r="AH17460" s="168"/>
    </row>
    <row r="17461" spans="19:34" x14ac:dyDescent="0.2">
      <c r="S17461" s="226" t="e">
        <f t="shared" si="359"/>
        <v>#REF!</v>
      </c>
      <c r="T17461" s="168"/>
      <c r="U17461" s="168"/>
      <c r="V17461" s="168"/>
      <c r="W17461" s="169"/>
      <c r="X17461" s="221"/>
      <c r="Y17461" s="221"/>
      <c r="Z17461" s="221"/>
      <c r="AA17461" s="222"/>
      <c r="AB17461" s="221"/>
      <c r="AC17461" s="221"/>
      <c r="AD17461" s="221"/>
      <c r="AE17461" s="237"/>
      <c r="AF17461" s="168"/>
      <c r="AG17461" s="168"/>
      <c r="AH17461" s="168"/>
    </row>
    <row r="17462" spans="19:34" x14ac:dyDescent="0.2">
      <c r="S17462" s="226" t="e">
        <f t="shared" si="359"/>
        <v>#REF!</v>
      </c>
      <c r="T17462" s="168"/>
      <c r="U17462" s="168"/>
      <c r="V17462" s="168"/>
      <c r="W17462" s="169"/>
      <c r="X17462" s="221"/>
      <c r="Y17462" s="221"/>
      <c r="Z17462" s="221"/>
      <c r="AA17462" s="222"/>
      <c r="AB17462" s="221"/>
      <c r="AC17462" s="221"/>
      <c r="AD17462" s="221"/>
      <c r="AE17462" s="237"/>
      <c r="AF17462" s="168"/>
      <c r="AG17462" s="168"/>
      <c r="AH17462" s="168"/>
    </row>
    <row r="17463" spans="19:34" x14ac:dyDescent="0.2">
      <c r="S17463" s="226" t="e">
        <f t="shared" si="359"/>
        <v>#REF!</v>
      </c>
      <c r="T17463" s="168"/>
      <c r="U17463" s="168"/>
      <c r="V17463" s="168"/>
      <c r="W17463" s="169"/>
      <c r="X17463" s="221"/>
      <c r="Y17463" s="221"/>
      <c r="Z17463" s="221"/>
      <c r="AA17463" s="222"/>
      <c r="AB17463" s="221"/>
      <c r="AC17463" s="221"/>
      <c r="AD17463" s="221"/>
      <c r="AE17463" s="237"/>
      <c r="AF17463" s="168"/>
      <c r="AG17463" s="168"/>
      <c r="AH17463" s="168"/>
    </row>
    <row r="17464" spans="19:34" x14ac:dyDescent="0.2">
      <c r="S17464" s="226" t="e">
        <f t="shared" si="359"/>
        <v>#REF!</v>
      </c>
      <c r="T17464" s="168"/>
      <c r="U17464" s="168"/>
      <c r="V17464" s="168"/>
      <c r="W17464" s="169"/>
      <c r="X17464" s="221"/>
      <c r="Y17464" s="221"/>
      <c r="Z17464" s="221"/>
      <c r="AA17464" s="222"/>
      <c r="AB17464" s="221"/>
      <c r="AC17464" s="221"/>
      <c r="AD17464" s="221"/>
      <c r="AE17464" s="237"/>
      <c r="AF17464" s="168"/>
      <c r="AG17464" s="168"/>
      <c r="AH17464" s="168"/>
    </row>
    <row r="17465" spans="19:34" x14ac:dyDescent="0.2">
      <c r="S17465" s="226" t="e">
        <f t="shared" si="359"/>
        <v>#REF!</v>
      </c>
      <c r="T17465" s="168"/>
      <c r="U17465" s="168"/>
      <c r="V17465" s="168"/>
      <c r="W17465" s="169"/>
      <c r="X17465" s="221"/>
      <c r="Y17465" s="221"/>
      <c r="Z17465" s="221"/>
      <c r="AA17465" s="222"/>
      <c r="AB17465" s="221"/>
      <c r="AC17465" s="221"/>
      <c r="AD17465" s="221"/>
      <c r="AE17465" s="237"/>
      <c r="AF17465" s="168"/>
      <c r="AG17465" s="168"/>
      <c r="AH17465" s="168"/>
    </row>
    <row r="17466" spans="19:34" x14ac:dyDescent="0.2">
      <c r="S17466" s="226" t="e">
        <f t="shared" si="359"/>
        <v>#REF!</v>
      </c>
      <c r="T17466" s="168"/>
      <c r="U17466" s="168"/>
      <c r="V17466" s="168"/>
      <c r="W17466" s="169"/>
      <c r="X17466" s="221"/>
      <c r="Y17466" s="221"/>
      <c r="Z17466" s="221"/>
      <c r="AA17466" s="222"/>
      <c r="AB17466" s="221"/>
      <c r="AC17466" s="221"/>
      <c r="AD17466" s="221"/>
      <c r="AE17466" s="237"/>
      <c r="AF17466" s="168"/>
      <c r="AG17466" s="168"/>
      <c r="AH17466" s="168"/>
    </row>
    <row r="17467" spans="19:34" x14ac:dyDescent="0.2">
      <c r="S17467" s="226" t="e">
        <f t="shared" si="359"/>
        <v>#REF!</v>
      </c>
      <c r="T17467" s="168"/>
      <c r="U17467" s="168"/>
      <c r="V17467" s="168"/>
      <c r="W17467" s="169"/>
      <c r="X17467" s="221"/>
      <c r="Y17467" s="221"/>
      <c r="Z17467" s="221"/>
      <c r="AA17467" s="222"/>
      <c r="AB17467" s="221"/>
      <c r="AC17467" s="221"/>
      <c r="AD17467" s="221"/>
      <c r="AE17467" s="237"/>
      <c r="AF17467" s="168"/>
      <c r="AG17467" s="168"/>
      <c r="AH17467" s="168"/>
    </row>
    <row r="17468" spans="19:34" x14ac:dyDescent="0.2">
      <c r="S17468" s="226" t="e">
        <f t="shared" si="359"/>
        <v>#REF!</v>
      </c>
      <c r="T17468" s="168"/>
      <c r="U17468" s="168"/>
      <c r="V17468" s="168"/>
      <c r="W17468" s="169"/>
      <c r="X17468" s="221"/>
      <c r="Y17468" s="221"/>
      <c r="Z17468" s="221"/>
      <c r="AA17468" s="222"/>
      <c r="AB17468" s="221"/>
      <c r="AC17468" s="221"/>
      <c r="AD17468" s="221"/>
      <c r="AE17468" s="237"/>
      <c r="AF17468" s="168"/>
      <c r="AG17468" s="168"/>
      <c r="AH17468" s="168"/>
    </row>
    <row r="17469" spans="19:34" x14ac:dyDescent="0.2">
      <c r="S17469" s="226" t="e">
        <f t="shared" si="359"/>
        <v>#REF!</v>
      </c>
      <c r="T17469" s="168"/>
      <c r="U17469" s="168"/>
      <c r="V17469" s="168"/>
      <c r="W17469" s="169"/>
      <c r="X17469" s="221"/>
      <c r="Y17469" s="221"/>
      <c r="Z17469" s="221"/>
      <c r="AA17469" s="222"/>
      <c r="AB17469" s="221"/>
      <c r="AC17469" s="221"/>
      <c r="AD17469" s="221"/>
      <c r="AE17469" s="237"/>
      <c r="AF17469" s="168"/>
      <c r="AG17469" s="168"/>
      <c r="AH17469" s="168"/>
    </row>
    <row r="17470" spans="19:34" x14ac:dyDescent="0.2">
      <c r="S17470" s="226" t="e">
        <f t="shared" si="359"/>
        <v>#REF!</v>
      </c>
      <c r="T17470" s="168"/>
      <c r="U17470" s="168"/>
      <c r="V17470" s="168"/>
      <c r="W17470" s="169"/>
      <c r="X17470" s="221"/>
      <c r="Y17470" s="221"/>
      <c r="Z17470" s="221"/>
      <c r="AA17470" s="222"/>
      <c r="AB17470" s="221"/>
      <c r="AC17470" s="221"/>
      <c r="AD17470" s="221"/>
      <c r="AE17470" s="237"/>
      <c r="AF17470" s="168"/>
      <c r="AG17470" s="168"/>
      <c r="AH17470" s="168"/>
    </row>
    <row r="17471" spans="19:34" x14ac:dyDescent="0.2">
      <c r="S17471" s="226" t="e">
        <f t="shared" si="359"/>
        <v>#REF!</v>
      </c>
      <c r="T17471" s="168"/>
      <c r="U17471" s="168"/>
      <c r="V17471" s="168"/>
      <c r="W17471" s="169"/>
      <c r="X17471" s="221"/>
      <c r="Y17471" s="221"/>
      <c r="Z17471" s="221"/>
      <c r="AA17471" s="222"/>
      <c r="AB17471" s="221"/>
      <c r="AC17471" s="221"/>
      <c r="AD17471" s="221"/>
      <c r="AE17471" s="237"/>
      <c r="AF17471" s="168"/>
      <c r="AG17471" s="168"/>
      <c r="AH17471" s="168"/>
    </row>
    <row r="17472" spans="19:34" x14ac:dyDescent="0.2">
      <c r="S17472" s="226" t="e">
        <f t="shared" ref="S17472:S17535" si="360">MID(#REF!,2,7)</f>
        <v>#REF!</v>
      </c>
      <c r="T17472" s="168"/>
      <c r="U17472" s="168"/>
      <c r="V17472" s="168"/>
      <c r="W17472" s="169"/>
      <c r="X17472" s="221"/>
      <c r="Y17472" s="221"/>
      <c r="Z17472" s="221"/>
      <c r="AA17472" s="222"/>
      <c r="AB17472" s="221"/>
      <c r="AC17472" s="221"/>
      <c r="AD17472" s="221"/>
      <c r="AE17472" s="237"/>
      <c r="AF17472" s="168"/>
      <c r="AG17472" s="168"/>
      <c r="AH17472" s="168"/>
    </row>
    <row r="17473" spans="19:34" x14ac:dyDescent="0.2">
      <c r="S17473" s="226" t="e">
        <f t="shared" si="360"/>
        <v>#REF!</v>
      </c>
      <c r="T17473" s="168"/>
      <c r="U17473" s="168"/>
      <c r="V17473" s="168"/>
      <c r="W17473" s="169"/>
      <c r="X17473" s="221"/>
      <c r="Y17473" s="221"/>
      <c r="Z17473" s="221"/>
      <c r="AA17473" s="222"/>
      <c r="AB17473" s="221"/>
      <c r="AC17473" s="221"/>
      <c r="AD17473" s="221"/>
      <c r="AE17473" s="237"/>
      <c r="AF17473" s="168"/>
      <c r="AG17473" s="168"/>
      <c r="AH17473" s="168"/>
    </row>
    <row r="17474" spans="19:34" x14ac:dyDescent="0.2">
      <c r="S17474" s="226" t="e">
        <f t="shared" si="360"/>
        <v>#REF!</v>
      </c>
      <c r="T17474" s="168"/>
      <c r="U17474" s="168"/>
      <c r="V17474" s="168"/>
      <c r="W17474" s="169"/>
      <c r="X17474" s="221"/>
      <c r="Y17474" s="221"/>
      <c r="Z17474" s="221"/>
      <c r="AA17474" s="222"/>
      <c r="AB17474" s="221"/>
      <c r="AC17474" s="221"/>
      <c r="AD17474" s="221"/>
      <c r="AE17474" s="237"/>
      <c r="AF17474" s="168"/>
      <c r="AG17474" s="168"/>
      <c r="AH17474" s="168"/>
    </row>
    <row r="17475" spans="19:34" x14ac:dyDescent="0.2">
      <c r="S17475" s="226" t="e">
        <f t="shared" si="360"/>
        <v>#REF!</v>
      </c>
      <c r="T17475" s="168"/>
      <c r="U17475" s="168"/>
      <c r="V17475" s="168"/>
      <c r="W17475" s="169"/>
      <c r="X17475" s="221"/>
      <c r="Y17475" s="221"/>
      <c r="Z17475" s="221"/>
      <c r="AA17475" s="222"/>
      <c r="AB17475" s="221"/>
      <c r="AC17475" s="221"/>
      <c r="AD17475" s="221"/>
      <c r="AE17475" s="237"/>
      <c r="AF17475" s="168"/>
      <c r="AG17475" s="168"/>
      <c r="AH17475" s="168"/>
    </row>
    <row r="17476" spans="19:34" x14ac:dyDescent="0.2">
      <c r="S17476" s="226" t="e">
        <f t="shared" si="360"/>
        <v>#REF!</v>
      </c>
      <c r="T17476" s="168"/>
      <c r="U17476" s="168"/>
      <c r="V17476" s="168"/>
      <c r="W17476" s="169"/>
      <c r="X17476" s="221"/>
      <c r="Y17476" s="221"/>
      <c r="Z17476" s="221"/>
      <c r="AA17476" s="222"/>
      <c r="AB17476" s="221"/>
      <c r="AC17476" s="221"/>
      <c r="AD17476" s="221"/>
      <c r="AE17476" s="237"/>
      <c r="AF17476" s="168"/>
      <c r="AG17476" s="168"/>
      <c r="AH17476" s="168"/>
    </row>
    <row r="17477" spans="19:34" x14ac:dyDescent="0.2">
      <c r="S17477" s="226" t="e">
        <f t="shared" si="360"/>
        <v>#REF!</v>
      </c>
      <c r="T17477" s="168"/>
      <c r="U17477" s="168"/>
      <c r="V17477" s="168"/>
      <c r="W17477" s="169"/>
      <c r="X17477" s="221"/>
      <c r="Y17477" s="221"/>
      <c r="Z17477" s="221"/>
      <c r="AA17477" s="222"/>
      <c r="AB17477" s="221"/>
      <c r="AC17477" s="221"/>
      <c r="AD17477" s="221"/>
      <c r="AE17477" s="237"/>
      <c r="AF17477" s="168"/>
      <c r="AG17477" s="168"/>
      <c r="AH17477" s="168"/>
    </row>
    <row r="17478" spans="19:34" x14ac:dyDescent="0.2">
      <c r="S17478" s="226" t="e">
        <f t="shared" si="360"/>
        <v>#REF!</v>
      </c>
      <c r="T17478" s="168"/>
      <c r="U17478" s="168"/>
      <c r="V17478" s="168"/>
      <c r="W17478" s="169"/>
      <c r="X17478" s="221"/>
      <c r="Y17478" s="221"/>
      <c r="Z17478" s="221"/>
      <c r="AA17478" s="222"/>
      <c r="AB17478" s="221"/>
      <c r="AC17478" s="221"/>
      <c r="AD17478" s="221"/>
      <c r="AE17478" s="237"/>
      <c r="AF17478" s="168"/>
      <c r="AG17478" s="168"/>
      <c r="AH17478" s="168"/>
    </row>
    <row r="17479" spans="19:34" x14ac:dyDescent="0.2">
      <c r="S17479" s="226" t="e">
        <f t="shared" si="360"/>
        <v>#REF!</v>
      </c>
      <c r="T17479" s="168"/>
      <c r="U17479" s="168"/>
      <c r="V17479" s="168"/>
      <c r="W17479" s="169"/>
      <c r="X17479" s="221"/>
      <c r="Y17479" s="221"/>
      <c r="Z17479" s="221"/>
      <c r="AA17479" s="222"/>
      <c r="AB17479" s="221"/>
      <c r="AC17479" s="221"/>
      <c r="AD17479" s="221"/>
      <c r="AE17479" s="237"/>
      <c r="AF17479" s="168"/>
      <c r="AG17479" s="168"/>
      <c r="AH17479" s="168"/>
    </row>
    <row r="17480" spans="19:34" x14ac:dyDescent="0.2">
      <c r="S17480" s="226" t="e">
        <f t="shared" si="360"/>
        <v>#REF!</v>
      </c>
      <c r="T17480" s="168"/>
      <c r="U17480" s="168"/>
      <c r="V17480" s="168"/>
      <c r="W17480" s="169"/>
      <c r="X17480" s="221"/>
      <c r="Y17480" s="221"/>
      <c r="Z17480" s="221"/>
      <c r="AA17480" s="222"/>
      <c r="AB17480" s="221"/>
      <c r="AC17480" s="221"/>
      <c r="AD17480" s="221"/>
      <c r="AE17480" s="237"/>
      <c r="AF17480" s="168"/>
      <c r="AG17480" s="168"/>
      <c r="AH17480" s="168"/>
    </row>
    <row r="17481" spans="19:34" x14ac:dyDescent="0.2">
      <c r="S17481" s="226" t="e">
        <f t="shared" si="360"/>
        <v>#REF!</v>
      </c>
      <c r="T17481" s="168"/>
      <c r="U17481" s="168"/>
      <c r="V17481" s="168"/>
      <c r="W17481" s="169"/>
      <c r="X17481" s="221"/>
      <c r="Y17481" s="221"/>
      <c r="Z17481" s="221"/>
      <c r="AA17481" s="222"/>
      <c r="AB17481" s="221"/>
      <c r="AC17481" s="221"/>
      <c r="AD17481" s="221"/>
      <c r="AE17481" s="237"/>
      <c r="AF17481" s="168"/>
      <c r="AG17481" s="168"/>
      <c r="AH17481" s="168"/>
    </row>
    <row r="17482" spans="19:34" x14ac:dyDescent="0.2">
      <c r="S17482" s="226" t="e">
        <f t="shared" si="360"/>
        <v>#REF!</v>
      </c>
      <c r="T17482" s="168"/>
      <c r="U17482" s="168"/>
      <c r="V17482" s="168"/>
      <c r="W17482" s="169"/>
      <c r="X17482" s="221"/>
      <c r="Y17482" s="221"/>
      <c r="Z17482" s="221"/>
      <c r="AA17482" s="222"/>
      <c r="AB17482" s="221"/>
      <c r="AC17482" s="221"/>
      <c r="AD17482" s="221"/>
      <c r="AE17482" s="237"/>
      <c r="AF17482" s="168"/>
      <c r="AG17482" s="168"/>
      <c r="AH17482" s="168"/>
    </row>
    <row r="17483" spans="19:34" x14ac:dyDescent="0.2">
      <c r="S17483" s="226" t="e">
        <f t="shared" si="360"/>
        <v>#REF!</v>
      </c>
      <c r="T17483" s="168"/>
      <c r="U17483" s="168"/>
      <c r="V17483" s="168"/>
      <c r="W17483" s="169"/>
      <c r="X17483" s="221"/>
      <c r="Y17483" s="221"/>
      <c r="Z17483" s="221"/>
      <c r="AA17483" s="222"/>
      <c r="AB17483" s="221"/>
      <c r="AC17483" s="221"/>
      <c r="AD17483" s="221"/>
      <c r="AE17483" s="237"/>
      <c r="AF17483" s="168"/>
      <c r="AG17483" s="168"/>
      <c r="AH17483" s="168"/>
    </row>
    <row r="17484" spans="19:34" x14ac:dyDescent="0.2">
      <c r="S17484" s="226" t="e">
        <f t="shared" si="360"/>
        <v>#REF!</v>
      </c>
      <c r="T17484" s="168"/>
      <c r="U17484" s="168"/>
      <c r="V17484" s="168"/>
      <c r="W17484" s="169"/>
      <c r="X17484" s="221"/>
      <c r="Y17484" s="221"/>
      <c r="Z17484" s="221"/>
      <c r="AA17484" s="222"/>
      <c r="AB17484" s="221"/>
      <c r="AC17484" s="221"/>
      <c r="AD17484" s="221"/>
      <c r="AE17484" s="237"/>
      <c r="AF17484" s="168"/>
      <c r="AG17484" s="168"/>
      <c r="AH17484" s="168"/>
    </row>
    <row r="17485" spans="19:34" x14ac:dyDescent="0.2">
      <c r="S17485" s="226" t="e">
        <f t="shared" si="360"/>
        <v>#REF!</v>
      </c>
      <c r="T17485" s="168"/>
      <c r="U17485" s="168"/>
      <c r="V17485" s="168"/>
      <c r="W17485" s="169"/>
      <c r="X17485" s="221"/>
      <c r="Y17485" s="221"/>
      <c r="Z17485" s="221"/>
      <c r="AA17485" s="222"/>
      <c r="AB17485" s="221"/>
      <c r="AC17485" s="221"/>
      <c r="AD17485" s="221"/>
      <c r="AE17485" s="237"/>
      <c r="AF17485" s="168"/>
      <c r="AG17485" s="168"/>
      <c r="AH17485" s="168"/>
    </row>
    <row r="17486" spans="19:34" x14ac:dyDescent="0.2">
      <c r="S17486" s="226" t="e">
        <f t="shared" si="360"/>
        <v>#REF!</v>
      </c>
      <c r="T17486" s="168"/>
      <c r="U17486" s="168"/>
      <c r="V17486" s="168"/>
      <c r="W17486" s="169"/>
      <c r="X17486" s="221"/>
      <c r="Y17486" s="221"/>
      <c r="Z17486" s="221"/>
      <c r="AA17486" s="222"/>
      <c r="AB17486" s="221"/>
      <c r="AC17486" s="221"/>
      <c r="AD17486" s="221"/>
      <c r="AE17486" s="237"/>
      <c r="AF17486" s="168"/>
      <c r="AG17486" s="168"/>
      <c r="AH17486" s="168"/>
    </row>
    <row r="17487" spans="19:34" x14ac:dyDescent="0.2">
      <c r="S17487" s="226" t="e">
        <f t="shared" si="360"/>
        <v>#REF!</v>
      </c>
      <c r="T17487" s="168"/>
      <c r="U17487" s="168"/>
      <c r="V17487" s="168"/>
      <c r="W17487" s="169"/>
      <c r="X17487" s="221"/>
      <c r="Y17487" s="221"/>
      <c r="Z17487" s="221"/>
      <c r="AA17487" s="222"/>
      <c r="AB17487" s="221"/>
      <c r="AC17487" s="221"/>
      <c r="AD17487" s="221"/>
      <c r="AE17487" s="237"/>
      <c r="AF17487" s="168"/>
      <c r="AG17487" s="168"/>
      <c r="AH17487" s="168"/>
    </row>
    <row r="17488" spans="19:34" x14ac:dyDescent="0.2">
      <c r="S17488" s="226" t="e">
        <f t="shared" si="360"/>
        <v>#REF!</v>
      </c>
      <c r="T17488" s="168"/>
      <c r="U17488" s="168"/>
      <c r="V17488" s="168"/>
      <c r="W17488" s="169"/>
      <c r="X17488" s="221"/>
      <c r="Y17488" s="221"/>
      <c r="Z17488" s="221"/>
      <c r="AA17488" s="222"/>
      <c r="AB17488" s="221"/>
      <c r="AC17488" s="221"/>
      <c r="AD17488" s="221"/>
      <c r="AE17488" s="237"/>
      <c r="AF17488" s="168"/>
      <c r="AG17488" s="168"/>
      <c r="AH17488" s="168"/>
    </row>
    <row r="17489" spans="19:34" x14ac:dyDescent="0.2">
      <c r="S17489" s="226" t="e">
        <f t="shared" si="360"/>
        <v>#REF!</v>
      </c>
      <c r="T17489" s="168"/>
      <c r="U17489" s="168"/>
      <c r="V17489" s="168"/>
      <c r="W17489" s="169"/>
      <c r="X17489" s="221"/>
      <c r="Y17489" s="221"/>
      <c r="Z17489" s="221"/>
      <c r="AA17489" s="222"/>
      <c r="AB17489" s="221"/>
      <c r="AC17489" s="221"/>
      <c r="AD17489" s="221"/>
      <c r="AE17489" s="237"/>
      <c r="AF17489" s="168"/>
      <c r="AG17489" s="168"/>
      <c r="AH17489" s="168"/>
    </row>
    <row r="17490" spans="19:34" x14ac:dyDescent="0.2">
      <c r="S17490" s="226" t="e">
        <f t="shared" si="360"/>
        <v>#REF!</v>
      </c>
      <c r="T17490" s="168"/>
      <c r="U17490" s="168"/>
      <c r="V17490" s="168"/>
      <c r="W17490" s="169"/>
      <c r="X17490" s="221"/>
      <c r="Y17490" s="221"/>
      <c r="Z17490" s="221"/>
      <c r="AA17490" s="222"/>
      <c r="AB17490" s="221"/>
      <c r="AC17490" s="221"/>
      <c r="AD17490" s="221"/>
      <c r="AE17490" s="237"/>
      <c r="AF17490" s="168"/>
      <c r="AG17490" s="168"/>
      <c r="AH17490" s="168"/>
    </row>
    <row r="17491" spans="19:34" x14ac:dyDescent="0.2">
      <c r="S17491" s="226" t="e">
        <f t="shared" si="360"/>
        <v>#REF!</v>
      </c>
      <c r="T17491" s="168"/>
      <c r="U17491" s="168"/>
      <c r="V17491" s="168"/>
      <c r="W17491" s="169"/>
      <c r="X17491" s="221"/>
      <c r="Y17491" s="221"/>
      <c r="Z17491" s="221"/>
      <c r="AA17491" s="222"/>
      <c r="AB17491" s="221"/>
      <c r="AC17491" s="221"/>
      <c r="AD17491" s="221"/>
      <c r="AE17491" s="237"/>
      <c r="AF17491" s="168"/>
      <c r="AG17491" s="168"/>
      <c r="AH17491" s="168"/>
    </row>
    <row r="17492" spans="19:34" x14ac:dyDescent="0.2">
      <c r="S17492" s="226" t="e">
        <f t="shared" si="360"/>
        <v>#REF!</v>
      </c>
      <c r="T17492" s="168"/>
      <c r="U17492" s="168"/>
      <c r="V17492" s="168"/>
      <c r="W17492" s="169"/>
      <c r="X17492" s="221"/>
      <c r="Y17492" s="221"/>
      <c r="Z17492" s="221"/>
      <c r="AA17492" s="222"/>
      <c r="AB17492" s="221"/>
      <c r="AC17492" s="221"/>
      <c r="AD17492" s="221"/>
      <c r="AE17492" s="237"/>
      <c r="AF17492" s="168"/>
      <c r="AG17492" s="168"/>
      <c r="AH17492" s="168"/>
    </row>
    <row r="17493" spans="19:34" x14ac:dyDescent="0.2">
      <c r="S17493" s="226" t="e">
        <f t="shared" si="360"/>
        <v>#REF!</v>
      </c>
      <c r="T17493" s="168"/>
      <c r="U17493" s="168"/>
      <c r="V17493" s="168"/>
      <c r="W17493" s="169"/>
      <c r="X17493" s="221"/>
      <c r="Y17493" s="221"/>
      <c r="Z17493" s="221"/>
      <c r="AA17493" s="222"/>
      <c r="AB17493" s="221"/>
      <c r="AC17493" s="221"/>
      <c r="AD17493" s="221"/>
      <c r="AE17493" s="237"/>
      <c r="AF17493" s="168"/>
      <c r="AG17493" s="168"/>
      <c r="AH17493" s="168"/>
    </row>
    <row r="17494" spans="19:34" x14ac:dyDescent="0.2">
      <c r="S17494" s="226" t="e">
        <f t="shared" si="360"/>
        <v>#REF!</v>
      </c>
      <c r="T17494" s="168"/>
      <c r="U17494" s="168"/>
      <c r="V17494" s="168"/>
      <c r="W17494" s="169"/>
      <c r="X17494" s="221"/>
      <c r="Y17494" s="221"/>
      <c r="Z17494" s="221"/>
      <c r="AA17494" s="222"/>
      <c r="AB17494" s="221"/>
      <c r="AC17494" s="221"/>
      <c r="AD17494" s="221"/>
      <c r="AE17494" s="237"/>
      <c r="AF17494" s="168"/>
      <c r="AG17494" s="168"/>
      <c r="AH17494" s="168"/>
    </row>
    <row r="17495" spans="19:34" x14ac:dyDescent="0.2">
      <c r="S17495" s="226" t="e">
        <f t="shared" si="360"/>
        <v>#REF!</v>
      </c>
      <c r="T17495" s="168"/>
      <c r="U17495" s="168"/>
      <c r="V17495" s="168"/>
      <c r="W17495" s="169"/>
      <c r="X17495" s="221"/>
      <c r="Y17495" s="221"/>
      <c r="Z17495" s="221"/>
      <c r="AA17495" s="222"/>
      <c r="AB17495" s="221"/>
      <c r="AC17495" s="221"/>
      <c r="AD17495" s="221"/>
      <c r="AE17495" s="237"/>
      <c r="AF17495" s="168"/>
      <c r="AG17495" s="168"/>
      <c r="AH17495" s="168"/>
    </row>
    <row r="17496" spans="19:34" x14ac:dyDescent="0.2">
      <c r="S17496" s="226" t="e">
        <f t="shared" si="360"/>
        <v>#REF!</v>
      </c>
      <c r="T17496" s="168"/>
      <c r="U17496" s="168"/>
      <c r="V17496" s="168"/>
      <c r="W17496" s="169"/>
      <c r="X17496" s="221"/>
      <c r="Y17496" s="221"/>
      <c r="Z17496" s="221"/>
      <c r="AA17496" s="222"/>
      <c r="AB17496" s="221"/>
      <c r="AC17496" s="221"/>
      <c r="AD17496" s="221"/>
      <c r="AE17496" s="237"/>
      <c r="AF17496" s="168"/>
      <c r="AG17496" s="168"/>
      <c r="AH17496" s="168"/>
    </row>
    <row r="17497" spans="19:34" x14ac:dyDescent="0.2">
      <c r="S17497" s="226" t="e">
        <f t="shared" si="360"/>
        <v>#REF!</v>
      </c>
      <c r="T17497" s="168"/>
      <c r="U17497" s="168"/>
      <c r="V17497" s="168"/>
      <c r="W17497" s="169"/>
      <c r="X17497" s="221"/>
      <c r="Y17497" s="221"/>
      <c r="Z17497" s="221"/>
      <c r="AA17497" s="222"/>
      <c r="AB17497" s="221"/>
      <c r="AC17497" s="221"/>
      <c r="AD17497" s="221"/>
      <c r="AE17497" s="237"/>
      <c r="AF17497" s="168"/>
      <c r="AG17497" s="168"/>
      <c r="AH17497" s="168"/>
    </row>
    <row r="17498" spans="19:34" x14ac:dyDescent="0.2">
      <c r="S17498" s="226" t="e">
        <f t="shared" si="360"/>
        <v>#REF!</v>
      </c>
      <c r="T17498" s="168"/>
      <c r="U17498" s="168"/>
      <c r="V17498" s="168"/>
      <c r="W17498" s="169"/>
      <c r="X17498" s="221"/>
      <c r="Y17498" s="221"/>
      <c r="Z17498" s="221"/>
      <c r="AA17498" s="222"/>
      <c r="AB17498" s="221"/>
      <c r="AC17498" s="221"/>
      <c r="AD17498" s="221"/>
      <c r="AE17498" s="237"/>
      <c r="AF17498" s="168"/>
      <c r="AG17498" s="168"/>
      <c r="AH17498" s="168"/>
    </row>
    <row r="17499" spans="19:34" x14ac:dyDescent="0.2">
      <c r="S17499" s="226" t="e">
        <f t="shared" si="360"/>
        <v>#REF!</v>
      </c>
      <c r="T17499" s="168"/>
      <c r="U17499" s="168"/>
      <c r="V17499" s="168"/>
      <c r="W17499" s="169"/>
      <c r="X17499" s="221"/>
      <c r="Y17499" s="221"/>
      <c r="Z17499" s="221"/>
      <c r="AA17499" s="222"/>
      <c r="AB17499" s="221"/>
      <c r="AC17499" s="221"/>
      <c r="AD17499" s="221"/>
      <c r="AE17499" s="237"/>
      <c r="AF17499" s="168"/>
      <c r="AG17499" s="168"/>
      <c r="AH17499" s="168"/>
    </row>
    <row r="17500" spans="19:34" x14ac:dyDescent="0.2">
      <c r="S17500" s="226" t="e">
        <f t="shared" si="360"/>
        <v>#REF!</v>
      </c>
      <c r="T17500" s="168"/>
      <c r="U17500" s="168"/>
      <c r="V17500" s="168"/>
      <c r="W17500" s="169"/>
      <c r="X17500" s="221"/>
      <c r="Y17500" s="221"/>
      <c r="Z17500" s="221"/>
      <c r="AA17500" s="222"/>
      <c r="AB17500" s="221"/>
      <c r="AC17500" s="221"/>
      <c r="AD17500" s="221"/>
      <c r="AE17500" s="237"/>
      <c r="AF17500" s="168"/>
      <c r="AG17500" s="168"/>
      <c r="AH17500" s="168"/>
    </row>
    <row r="17501" spans="19:34" x14ac:dyDescent="0.2">
      <c r="S17501" s="226" t="e">
        <f t="shared" si="360"/>
        <v>#REF!</v>
      </c>
      <c r="T17501" s="168"/>
      <c r="U17501" s="168"/>
      <c r="V17501" s="168"/>
      <c r="W17501" s="169"/>
      <c r="X17501" s="221"/>
      <c r="Y17501" s="221"/>
      <c r="Z17501" s="221"/>
      <c r="AA17501" s="222"/>
      <c r="AB17501" s="221"/>
      <c r="AC17501" s="221"/>
      <c r="AD17501" s="221"/>
      <c r="AE17501" s="237"/>
      <c r="AF17501" s="168"/>
      <c r="AG17501" s="168"/>
      <c r="AH17501" s="168"/>
    </row>
    <row r="17502" spans="19:34" x14ac:dyDescent="0.2">
      <c r="S17502" s="226" t="e">
        <f t="shared" si="360"/>
        <v>#REF!</v>
      </c>
      <c r="T17502" s="168"/>
      <c r="U17502" s="168"/>
      <c r="V17502" s="168"/>
      <c r="W17502" s="169"/>
      <c r="X17502" s="221"/>
      <c r="Y17502" s="221"/>
      <c r="Z17502" s="221"/>
      <c r="AA17502" s="222"/>
      <c r="AB17502" s="221"/>
      <c r="AC17502" s="221"/>
      <c r="AD17502" s="221"/>
      <c r="AE17502" s="237"/>
      <c r="AF17502" s="168"/>
      <c r="AG17502" s="168"/>
      <c r="AH17502" s="168"/>
    </row>
    <row r="17503" spans="19:34" x14ac:dyDescent="0.2">
      <c r="S17503" s="226" t="e">
        <f t="shared" si="360"/>
        <v>#REF!</v>
      </c>
      <c r="T17503" s="168"/>
      <c r="U17503" s="168"/>
      <c r="V17503" s="168"/>
      <c r="W17503" s="169"/>
      <c r="X17503" s="221"/>
      <c r="Y17503" s="221"/>
      <c r="Z17503" s="221"/>
      <c r="AA17503" s="222"/>
      <c r="AB17503" s="221"/>
      <c r="AC17503" s="221"/>
      <c r="AD17503" s="221"/>
      <c r="AE17503" s="237"/>
      <c r="AF17503" s="168"/>
      <c r="AG17503" s="168"/>
      <c r="AH17503" s="168"/>
    </row>
    <row r="17504" spans="19:34" x14ac:dyDescent="0.2">
      <c r="S17504" s="226" t="e">
        <f t="shared" si="360"/>
        <v>#REF!</v>
      </c>
      <c r="T17504" s="168"/>
      <c r="U17504" s="168"/>
      <c r="V17504" s="168"/>
      <c r="W17504" s="169"/>
      <c r="X17504" s="221"/>
      <c r="Y17504" s="221"/>
      <c r="Z17504" s="221"/>
      <c r="AA17504" s="222"/>
      <c r="AB17504" s="221"/>
      <c r="AC17504" s="221"/>
      <c r="AD17504" s="221"/>
      <c r="AE17504" s="237"/>
      <c r="AF17504" s="168"/>
      <c r="AG17504" s="168"/>
      <c r="AH17504" s="168"/>
    </row>
    <row r="17505" spans="19:34" x14ac:dyDescent="0.2">
      <c r="S17505" s="226" t="e">
        <f t="shared" si="360"/>
        <v>#REF!</v>
      </c>
      <c r="T17505" s="168"/>
      <c r="U17505" s="168"/>
      <c r="V17505" s="168"/>
      <c r="W17505" s="169"/>
      <c r="X17505" s="221"/>
      <c r="Y17505" s="221"/>
      <c r="Z17505" s="221"/>
      <c r="AA17505" s="222"/>
      <c r="AB17505" s="221"/>
      <c r="AC17505" s="221"/>
      <c r="AD17505" s="221"/>
      <c r="AE17505" s="237"/>
      <c r="AF17505" s="168"/>
      <c r="AG17505" s="168"/>
      <c r="AH17505" s="168"/>
    </row>
    <row r="17506" spans="19:34" x14ac:dyDescent="0.2">
      <c r="S17506" s="226" t="e">
        <f t="shared" si="360"/>
        <v>#REF!</v>
      </c>
      <c r="T17506" s="168"/>
      <c r="U17506" s="168"/>
      <c r="V17506" s="168"/>
      <c r="W17506" s="169"/>
      <c r="X17506" s="221"/>
      <c r="Y17506" s="221"/>
      <c r="Z17506" s="221"/>
      <c r="AA17506" s="222"/>
      <c r="AB17506" s="221"/>
      <c r="AC17506" s="221"/>
      <c r="AD17506" s="221"/>
      <c r="AE17506" s="237"/>
      <c r="AF17506" s="168"/>
      <c r="AG17506" s="168"/>
      <c r="AH17506" s="168"/>
    </row>
    <row r="17507" spans="19:34" x14ac:dyDescent="0.2">
      <c r="S17507" s="226" t="e">
        <f t="shared" si="360"/>
        <v>#REF!</v>
      </c>
      <c r="T17507" s="168"/>
      <c r="U17507" s="168"/>
      <c r="V17507" s="168"/>
      <c r="W17507" s="169"/>
      <c r="X17507" s="221"/>
      <c r="Y17507" s="221"/>
      <c r="Z17507" s="221"/>
      <c r="AA17507" s="222"/>
      <c r="AB17507" s="221"/>
      <c r="AC17507" s="221"/>
      <c r="AD17507" s="221"/>
      <c r="AE17507" s="237"/>
      <c r="AF17507" s="168"/>
      <c r="AG17507" s="168"/>
      <c r="AH17507" s="168"/>
    </row>
    <row r="17508" spans="19:34" x14ac:dyDescent="0.2">
      <c r="S17508" s="226" t="e">
        <f t="shared" si="360"/>
        <v>#REF!</v>
      </c>
      <c r="T17508" s="168"/>
      <c r="U17508" s="168"/>
      <c r="V17508" s="168"/>
      <c r="W17508" s="169"/>
      <c r="X17508" s="221"/>
      <c r="Y17508" s="221"/>
      <c r="Z17508" s="221"/>
      <c r="AA17508" s="222"/>
      <c r="AB17508" s="221"/>
      <c r="AC17508" s="221"/>
      <c r="AD17508" s="221"/>
      <c r="AE17508" s="237"/>
      <c r="AF17508" s="168"/>
      <c r="AG17508" s="168"/>
      <c r="AH17508" s="168"/>
    </row>
    <row r="17509" spans="19:34" x14ac:dyDescent="0.2">
      <c r="S17509" s="226" t="e">
        <f t="shared" si="360"/>
        <v>#REF!</v>
      </c>
      <c r="T17509" s="168"/>
      <c r="U17509" s="168"/>
      <c r="V17509" s="168"/>
      <c r="W17509" s="169"/>
      <c r="X17509" s="221"/>
      <c r="Y17509" s="221"/>
      <c r="Z17509" s="221"/>
      <c r="AA17509" s="222"/>
      <c r="AB17509" s="221"/>
      <c r="AC17509" s="221"/>
      <c r="AD17509" s="221"/>
      <c r="AE17509" s="237"/>
      <c r="AF17509" s="168"/>
      <c r="AG17509" s="168"/>
      <c r="AH17509" s="168"/>
    </row>
    <row r="17510" spans="19:34" x14ac:dyDescent="0.2">
      <c r="S17510" s="226" t="e">
        <f t="shared" si="360"/>
        <v>#REF!</v>
      </c>
      <c r="T17510" s="168"/>
      <c r="U17510" s="168"/>
      <c r="V17510" s="168"/>
      <c r="W17510" s="169"/>
      <c r="X17510" s="221"/>
      <c r="Y17510" s="221"/>
      <c r="Z17510" s="221"/>
      <c r="AA17510" s="222"/>
      <c r="AB17510" s="221"/>
      <c r="AC17510" s="221"/>
      <c r="AD17510" s="221"/>
      <c r="AE17510" s="237"/>
      <c r="AF17510" s="168"/>
      <c r="AG17510" s="168"/>
      <c r="AH17510" s="168"/>
    </row>
    <row r="17511" spans="19:34" x14ac:dyDescent="0.2">
      <c r="S17511" s="226" t="e">
        <f t="shared" si="360"/>
        <v>#REF!</v>
      </c>
      <c r="T17511" s="168"/>
      <c r="U17511" s="168"/>
      <c r="V17511" s="168"/>
      <c r="W17511" s="169"/>
      <c r="X17511" s="221"/>
      <c r="Y17511" s="221"/>
      <c r="Z17511" s="221"/>
      <c r="AA17511" s="222"/>
      <c r="AB17511" s="221"/>
      <c r="AC17511" s="221"/>
      <c r="AD17511" s="221"/>
      <c r="AE17511" s="237"/>
      <c r="AF17511" s="168"/>
      <c r="AG17511" s="168"/>
      <c r="AH17511" s="168"/>
    </row>
    <row r="17512" spans="19:34" x14ac:dyDescent="0.2">
      <c r="S17512" s="226" t="e">
        <f t="shared" si="360"/>
        <v>#REF!</v>
      </c>
      <c r="T17512" s="168"/>
      <c r="U17512" s="168"/>
      <c r="V17512" s="168"/>
      <c r="W17512" s="169"/>
      <c r="X17512" s="221"/>
      <c r="Y17512" s="221"/>
      <c r="Z17512" s="221"/>
      <c r="AA17512" s="222"/>
      <c r="AB17512" s="221"/>
      <c r="AC17512" s="221"/>
      <c r="AD17512" s="221"/>
      <c r="AE17512" s="237"/>
      <c r="AF17512" s="168"/>
      <c r="AG17512" s="168"/>
      <c r="AH17512" s="168"/>
    </row>
    <row r="17513" spans="19:34" x14ac:dyDescent="0.2">
      <c r="S17513" s="226" t="e">
        <f t="shared" si="360"/>
        <v>#REF!</v>
      </c>
      <c r="T17513" s="168"/>
      <c r="U17513" s="168"/>
      <c r="V17513" s="168"/>
      <c r="W17513" s="169"/>
      <c r="X17513" s="221"/>
      <c r="Y17513" s="221"/>
      <c r="Z17513" s="221"/>
      <c r="AA17513" s="222"/>
      <c r="AB17513" s="221"/>
      <c r="AC17513" s="221"/>
      <c r="AD17513" s="221"/>
      <c r="AE17513" s="237"/>
      <c r="AF17513" s="168"/>
      <c r="AG17513" s="168"/>
      <c r="AH17513" s="168"/>
    </row>
    <row r="17514" spans="19:34" x14ac:dyDescent="0.2">
      <c r="S17514" s="226" t="e">
        <f t="shared" si="360"/>
        <v>#REF!</v>
      </c>
      <c r="T17514" s="168"/>
      <c r="U17514" s="168"/>
      <c r="V17514" s="168"/>
      <c r="W17514" s="169"/>
      <c r="X17514" s="221"/>
      <c r="Y17514" s="221"/>
      <c r="Z17514" s="221"/>
      <c r="AA17514" s="222"/>
      <c r="AB17514" s="221"/>
      <c r="AC17514" s="221"/>
      <c r="AD17514" s="221"/>
      <c r="AE17514" s="237"/>
      <c r="AF17514" s="168"/>
      <c r="AG17514" s="168"/>
      <c r="AH17514" s="168"/>
    </row>
    <row r="17515" spans="19:34" x14ac:dyDescent="0.2">
      <c r="S17515" s="226" t="e">
        <f t="shared" si="360"/>
        <v>#REF!</v>
      </c>
      <c r="T17515" s="168"/>
      <c r="U17515" s="168"/>
      <c r="V17515" s="168"/>
      <c r="W17515" s="169"/>
      <c r="X17515" s="221"/>
      <c r="Y17515" s="221"/>
      <c r="Z17515" s="221"/>
      <c r="AA17515" s="222"/>
      <c r="AB17515" s="221"/>
      <c r="AC17515" s="221"/>
      <c r="AD17515" s="221"/>
      <c r="AE17515" s="237"/>
      <c r="AF17515" s="168"/>
      <c r="AG17515" s="168"/>
      <c r="AH17515" s="168"/>
    </row>
    <row r="17516" spans="19:34" x14ac:dyDescent="0.2">
      <c r="S17516" s="226" t="e">
        <f t="shared" si="360"/>
        <v>#REF!</v>
      </c>
      <c r="T17516" s="168"/>
      <c r="U17516" s="168"/>
      <c r="V17516" s="168"/>
      <c r="W17516" s="169"/>
      <c r="X17516" s="221"/>
      <c r="Y17516" s="221"/>
      <c r="Z17516" s="221"/>
      <c r="AA17516" s="222"/>
      <c r="AB17516" s="221"/>
      <c r="AC17516" s="221"/>
      <c r="AD17516" s="221"/>
      <c r="AE17516" s="237"/>
      <c r="AF17516" s="168"/>
      <c r="AG17516" s="168"/>
      <c r="AH17516" s="168"/>
    </row>
    <row r="17517" spans="19:34" x14ac:dyDescent="0.2">
      <c r="S17517" s="226" t="e">
        <f t="shared" si="360"/>
        <v>#REF!</v>
      </c>
      <c r="T17517" s="168"/>
      <c r="U17517" s="168"/>
      <c r="V17517" s="168"/>
      <c r="W17517" s="169"/>
      <c r="X17517" s="221"/>
      <c r="Y17517" s="221"/>
      <c r="Z17517" s="221"/>
      <c r="AA17517" s="222"/>
      <c r="AB17517" s="221"/>
      <c r="AC17517" s="221"/>
      <c r="AD17517" s="221"/>
      <c r="AE17517" s="237"/>
      <c r="AF17517" s="168"/>
      <c r="AG17517" s="168"/>
      <c r="AH17517" s="168"/>
    </row>
    <row r="17518" spans="19:34" x14ac:dyDescent="0.2">
      <c r="S17518" s="226" t="e">
        <f t="shared" si="360"/>
        <v>#REF!</v>
      </c>
      <c r="T17518" s="168"/>
      <c r="U17518" s="168"/>
      <c r="V17518" s="168"/>
      <c r="W17518" s="169"/>
      <c r="X17518" s="221"/>
      <c r="Y17518" s="221"/>
      <c r="Z17518" s="221"/>
      <c r="AA17518" s="222"/>
      <c r="AB17518" s="221"/>
      <c r="AC17518" s="221"/>
      <c r="AD17518" s="221"/>
      <c r="AE17518" s="237"/>
      <c r="AF17518" s="168"/>
      <c r="AG17518" s="168"/>
      <c r="AH17518" s="168"/>
    </row>
    <row r="17519" spans="19:34" x14ac:dyDescent="0.2">
      <c r="S17519" s="226" t="e">
        <f t="shared" si="360"/>
        <v>#REF!</v>
      </c>
      <c r="T17519" s="168"/>
      <c r="U17519" s="168"/>
      <c r="V17519" s="168"/>
      <c r="W17519" s="169"/>
      <c r="X17519" s="221"/>
      <c r="Y17519" s="221"/>
      <c r="Z17519" s="221"/>
      <c r="AA17519" s="222"/>
      <c r="AB17519" s="221"/>
      <c r="AC17519" s="221"/>
      <c r="AD17519" s="221"/>
      <c r="AE17519" s="237"/>
      <c r="AF17519" s="168"/>
      <c r="AG17519" s="168"/>
      <c r="AH17519" s="168"/>
    </row>
    <row r="17520" spans="19:34" x14ac:dyDescent="0.2">
      <c r="S17520" s="226" t="e">
        <f t="shared" si="360"/>
        <v>#REF!</v>
      </c>
      <c r="T17520" s="168"/>
      <c r="U17520" s="168"/>
      <c r="V17520" s="168"/>
      <c r="W17520" s="169"/>
      <c r="X17520" s="221"/>
      <c r="Y17520" s="221"/>
      <c r="Z17520" s="221"/>
      <c r="AA17520" s="222"/>
      <c r="AB17520" s="221"/>
      <c r="AC17520" s="221"/>
      <c r="AD17520" s="221"/>
      <c r="AE17520" s="237"/>
      <c r="AF17520" s="168"/>
      <c r="AG17520" s="168"/>
      <c r="AH17520" s="168"/>
    </row>
    <row r="17521" spans="19:34" x14ac:dyDescent="0.2">
      <c r="S17521" s="226" t="e">
        <f t="shared" si="360"/>
        <v>#REF!</v>
      </c>
      <c r="T17521" s="168"/>
      <c r="U17521" s="168"/>
      <c r="V17521" s="168"/>
      <c r="W17521" s="169"/>
      <c r="X17521" s="221"/>
      <c r="Y17521" s="221"/>
      <c r="Z17521" s="221"/>
      <c r="AA17521" s="222"/>
      <c r="AB17521" s="221"/>
      <c r="AC17521" s="221"/>
      <c r="AD17521" s="221"/>
      <c r="AE17521" s="237"/>
      <c r="AF17521" s="168"/>
      <c r="AG17521" s="168"/>
      <c r="AH17521" s="168"/>
    </row>
    <row r="17522" spans="19:34" x14ac:dyDescent="0.2">
      <c r="S17522" s="226" t="e">
        <f t="shared" si="360"/>
        <v>#REF!</v>
      </c>
      <c r="T17522" s="168"/>
      <c r="U17522" s="168"/>
      <c r="V17522" s="168"/>
      <c r="W17522" s="169"/>
      <c r="X17522" s="221"/>
      <c r="Y17522" s="221"/>
      <c r="Z17522" s="221"/>
      <c r="AA17522" s="222"/>
      <c r="AB17522" s="221"/>
      <c r="AC17522" s="221"/>
      <c r="AD17522" s="221"/>
      <c r="AE17522" s="237"/>
      <c r="AF17522" s="168"/>
      <c r="AG17522" s="168"/>
      <c r="AH17522" s="168"/>
    </row>
    <row r="17523" spans="19:34" x14ac:dyDescent="0.2">
      <c r="S17523" s="226" t="e">
        <f t="shared" si="360"/>
        <v>#REF!</v>
      </c>
      <c r="T17523" s="168"/>
      <c r="U17523" s="168"/>
      <c r="V17523" s="168"/>
      <c r="W17523" s="169"/>
      <c r="X17523" s="221"/>
      <c r="Y17523" s="221"/>
      <c r="Z17523" s="221"/>
      <c r="AA17523" s="222"/>
      <c r="AB17523" s="221"/>
      <c r="AC17523" s="221"/>
      <c r="AD17523" s="221"/>
      <c r="AE17523" s="237"/>
      <c r="AF17523" s="168"/>
      <c r="AG17523" s="168"/>
      <c r="AH17523" s="168"/>
    </row>
    <row r="17524" spans="19:34" x14ac:dyDescent="0.2">
      <c r="S17524" s="226" t="e">
        <f t="shared" si="360"/>
        <v>#REF!</v>
      </c>
      <c r="T17524" s="168"/>
      <c r="U17524" s="168"/>
      <c r="V17524" s="168"/>
      <c r="W17524" s="169"/>
      <c r="X17524" s="221"/>
      <c r="Y17524" s="221"/>
      <c r="Z17524" s="221"/>
      <c r="AA17524" s="222"/>
      <c r="AB17524" s="221"/>
      <c r="AC17524" s="221"/>
      <c r="AD17524" s="221"/>
      <c r="AE17524" s="237"/>
      <c r="AF17524" s="168"/>
      <c r="AG17524" s="168"/>
      <c r="AH17524" s="168"/>
    </row>
    <row r="17525" spans="19:34" x14ac:dyDescent="0.2">
      <c r="S17525" s="226" t="e">
        <f t="shared" si="360"/>
        <v>#REF!</v>
      </c>
      <c r="T17525" s="168"/>
      <c r="U17525" s="168"/>
      <c r="V17525" s="168"/>
      <c r="W17525" s="169"/>
      <c r="X17525" s="221"/>
      <c r="Y17525" s="221"/>
      <c r="Z17525" s="221"/>
      <c r="AA17525" s="222"/>
      <c r="AB17525" s="221"/>
      <c r="AC17525" s="221"/>
      <c r="AD17525" s="221"/>
      <c r="AE17525" s="237"/>
      <c r="AF17525" s="168"/>
      <c r="AG17525" s="168"/>
      <c r="AH17525" s="168"/>
    </row>
    <row r="17526" spans="19:34" x14ac:dyDescent="0.2">
      <c r="S17526" s="226" t="e">
        <f t="shared" si="360"/>
        <v>#REF!</v>
      </c>
      <c r="T17526" s="168"/>
      <c r="U17526" s="168"/>
      <c r="V17526" s="168"/>
      <c r="W17526" s="169"/>
      <c r="X17526" s="221"/>
      <c r="Y17526" s="221"/>
      <c r="Z17526" s="221"/>
      <c r="AA17526" s="222"/>
      <c r="AB17526" s="221"/>
      <c r="AC17526" s="221"/>
      <c r="AD17526" s="221"/>
      <c r="AE17526" s="237"/>
      <c r="AF17526" s="168"/>
      <c r="AG17526" s="168"/>
      <c r="AH17526" s="168"/>
    </row>
    <row r="17527" spans="19:34" x14ac:dyDescent="0.2">
      <c r="S17527" s="226" t="e">
        <f t="shared" si="360"/>
        <v>#REF!</v>
      </c>
      <c r="T17527" s="168"/>
      <c r="U17527" s="168"/>
      <c r="V17527" s="168"/>
      <c r="W17527" s="169"/>
      <c r="X17527" s="221"/>
      <c r="Y17527" s="221"/>
      <c r="Z17527" s="221"/>
      <c r="AA17527" s="222"/>
      <c r="AB17527" s="221"/>
      <c r="AC17527" s="221"/>
      <c r="AD17527" s="221"/>
      <c r="AE17527" s="237"/>
      <c r="AF17527" s="168"/>
      <c r="AG17527" s="168"/>
      <c r="AH17527" s="168"/>
    </row>
    <row r="17528" spans="19:34" x14ac:dyDescent="0.2">
      <c r="S17528" s="226" t="e">
        <f t="shared" si="360"/>
        <v>#REF!</v>
      </c>
      <c r="T17528" s="168"/>
      <c r="U17528" s="168"/>
      <c r="V17528" s="168"/>
      <c r="W17528" s="169"/>
      <c r="X17528" s="221"/>
      <c r="Y17528" s="221"/>
      <c r="Z17528" s="221"/>
      <c r="AA17528" s="222"/>
      <c r="AB17528" s="221"/>
      <c r="AC17528" s="221"/>
      <c r="AD17528" s="221"/>
      <c r="AE17528" s="237"/>
      <c r="AF17528" s="168"/>
      <c r="AG17528" s="168"/>
      <c r="AH17528" s="168"/>
    </row>
    <row r="17529" spans="19:34" x14ac:dyDescent="0.2">
      <c r="S17529" s="226" t="e">
        <f t="shared" si="360"/>
        <v>#REF!</v>
      </c>
      <c r="T17529" s="168"/>
      <c r="U17529" s="168"/>
      <c r="V17529" s="168"/>
      <c r="W17529" s="169"/>
      <c r="X17529" s="221"/>
      <c r="Y17529" s="221"/>
      <c r="Z17529" s="221"/>
      <c r="AA17529" s="222"/>
      <c r="AB17529" s="221"/>
      <c r="AC17529" s="221"/>
      <c r="AD17529" s="221"/>
      <c r="AE17529" s="237"/>
      <c r="AF17529" s="168"/>
      <c r="AG17529" s="168"/>
      <c r="AH17529" s="168"/>
    </row>
    <row r="17530" spans="19:34" x14ac:dyDescent="0.2">
      <c r="S17530" s="226" t="e">
        <f t="shared" si="360"/>
        <v>#REF!</v>
      </c>
      <c r="T17530" s="168"/>
      <c r="U17530" s="168"/>
      <c r="V17530" s="168"/>
      <c r="W17530" s="169"/>
      <c r="X17530" s="221"/>
      <c r="Y17530" s="221"/>
      <c r="Z17530" s="221"/>
      <c r="AA17530" s="222"/>
      <c r="AB17530" s="221"/>
      <c r="AC17530" s="221"/>
      <c r="AD17530" s="221"/>
      <c r="AE17530" s="237"/>
      <c r="AF17530" s="168"/>
      <c r="AG17530" s="168"/>
      <c r="AH17530" s="168"/>
    </row>
    <row r="17531" spans="19:34" x14ac:dyDescent="0.2">
      <c r="S17531" s="226" t="e">
        <f t="shared" si="360"/>
        <v>#REF!</v>
      </c>
      <c r="T17531" s="168"/>
      <c r="U17531" s="168"/>
      <c r="V17531" s="168"/>
      <c r="W17531" s="169"/>
      <c r="X17531" s="221"/>
      <c r="Y17531" s="221"/>
      <c r="Z17531" s="221"/>
      <c r="AA17531" s="222"/>
      <c r="AB17531" s="221"/>
      <c r="AC17531" s="221"/>
      <c r="AD17531" s="221"/>
      <c r="AE17531" s="237"/>
      <c r="AF17531" s="168"/>
      <c r="AG17531" s="168"/>
      <c r="AH17531" s="168"/>
    </row>
    <row r="17532" spans="19:34" x14ac:dyDescent="0.2">
      <c r="S17532" s="226" t="e">
        <f t="shared" si="360"/>
        <v>#REF!</v>
      </c>
      <c r="T17532" s="168"/>
      <c r="U17532" s="168"/>
      <c r="V17532" s="168"/>
      <c r="W17532" s="169"/>
      <c r="X17532" s="221"/>
      <c r="Y17532" s="221"/>
      <c r="Z17532" s="221"/>
      <c r="AA17532" s="222"/>
      <c r="AB17532" s="221"/>
      <c r="AC17532" s="221"/>
      <c r="AD17532" s="221"/>
      <c r="AE17532" s="237"/>
      <c r="AF17532" s="168"/>
      <c r="AG17532" s="168"/>
      <c r="AH17532" s="168"/>
    </row>
    <row r="17533" spans="19:34" x14ac:dyDescent="0.2">
      <c r="S17533" s="226" t="e">
        <f t="shared" si="360"/>
        <v>#REF!</v>
      </c>
      <c r="T17533" s="168"/>
      <c r="U17533" s="168"/>
      <c r="V17533" s="168"/>
      <c r="W17533" s="169"/>
      <c r="X17533" s="221"/>
      <c r="Y17533" s="221"/>
      <c r="Z17533" s="221"/>
      <c r="AA17533" s="222"/>
      <c r="AB17533" s="221"/>
      <c r="AC17533" s="221"/>
      <c r="AD17533" s="221"/>
      <c r="AE17533" s="237"/>
      <c r="AF17533" s="168"/>
      <c r="AG17533" s="168"/>
      <c r="AH17533" s="168"/>
    </row>
    <row r="17534" spans="19:34" x14ac:dyDescent="0.2">
      <c r="S17534" s="226" t="e">
        <f t="shared" si="360"/>
        <v>#REF!</v>
      </c>
      <c r="T17534" s="168"/>
      <c r="U17534" s="168"/>
      <c r="V17534" s="168"/>
      <c r="W17534" s="169"/>
      <c r="X17534" s="221"/>
      <c r="Y17534" s="221"/>
      <c r="Z17534" s="221"/>
      <c r="AA17534" s="222"/>
      <c r="AB17534" s="221"/>
      <c r="AC17534" s="221"/>
      <c r="AD17534" s="221"/>
      <c r="AE17534" s="237"/>
      <c r="AF17534" s="168"/>
      <c r="AG17534" s="168"/>
      <c r="AH17534" s="168"/>
    </row>
    <row r="17535" spans="19:34" x14ac:dyDescent="0.2">
      <c r="S17535" s="226" t="e">
        <f t="shared" si="360"/>
        <v>#REF!</v>
      </c>
      <c r="T17535" s="168"/>
      <c r="U17535" s="168"/>
      <c r="V17535" s="168"/>
      <c r="W17535" s="169"/>
      <c r="X17535" s="221"/>
      <c r="Y17535" s="221"/>
      <c r="Z17535" s="221"/>
      <c r="AA17535" s="222"/>
      <c r="AB17535" s="221"/>
      <c r="AC17535" s="221"/>
      <c r="AD17535" s="221"/>
      <c r="AE17535" s="237"/>
      <c r="AF17535" s="168"/>
      <c r="AG17535" s="168"/>
      <c r="AH17535" s="168"/>
    </row>
    <row r="17536" spans="19:34" x14ac:dyDescent="0.2">
      <c r="S17536" s="226" t="e">
        <f t="shared" ref="S17536:S17599" si="361">MID(#REF!,2,7)</f>
        <v>#REF!</v>
      </c>
      <c r="T17536" s="168"/>
      <c r="U17536" s="168"/>
      <c r="V17536" s="168"/>
      <c r="W17536" s="169"/>
      <c r="X17536" s="221"/>
      <c r="Y17536" s="221"/>
      <c r="Z17536" s="221"/>
      <c r="AA17536" s="222"/>
      <c r="AB17536" s="221"/>
      <c r="AC17536" s="221"/>
      <c r="AD17536" s="221"/>
      <c r="AE17536" s="237"/>
      <c r="AF17536" s="168"/>
      <c r="AG17536" s="168"/>
      <c r="AH17536" s="168"/>
    </row>
    <row r="17537" spans="19:34" x14ac:dyDescent="0.2">
      <c r="S17537" s="226" t="e">
        <f t="shared" si="361"/>
        <v>#REF!</v>
      </c>
      <c r="T17537" s="168"/>
      <c r="U17537" s="168"/>
      <c r="V17537" s="168"/>
      <c r="W17537" s="169"/>
      <c r="X17537" s="221"/>
      <c r="Y17537" s="221"/>
      <c r="Z17537" s="221"/>
      <c r="AA17537" s="222"/>
      <c r="AB17537" s="221"/>
      <c r="AC17537" s="221"/>
      <c r="AD17537" s="221"/>
      <c r="AE17537" s="237"/>
      <c r="AF17537" s="168"/>
      <c r="AG17537" s="168"/>
      <c r="AH17537" s="168"/>
    </row>
    <row r="17538" spans="19:34" x14ac:dyDescent="0.2">
      <c r="S17538" s="226" t="e">
        <f t="shared" si="361"/>
        <v>#REF!</v>
      </c>
      <c r="T17538" s="168"/>
      <c r="U17538" s="168"/>
      <c r="V17538" s="168"/>
      <c r="W17538" s="169"/>
      <c r="X17538" s="221"/>
      <c r="Y17538" s="221"/>
      <c r="Z17538" s="221"/>
      <c r="AA17538" s="222"/>
      <c r="AB17538" s="221"/>
      <c r="AC17538" s="221"/>
      <c r="AD17538" s="221"/>
      <c r="AE17538" s="237"/>
      <c r="AF17538" s="168"/>
      <c r="AG17538" s="168"/>
      <c r="AH17538" s="168"/>
    </row>
    <row r="17539" spans="19:34" x14ac:dyDescent="0.2">
      <c r="S17539" s="226" t="e">
        <f t="shared" si="361"/>
        <v>#REF!</v>
      </c>
      <c r="T17539" s="168"/>
      <c r="U17539" s="168"/>
      <c r="V17539" s="168"/>
      <c r="W17539" s="169"/>
      <c r="X17539" s="221"/>
      <c r="Y17539" s="221"/>
      <c r="Z17539" s="221"/>
      <c r="AA17539" s="222"/>
      <c r="AB17539" s="221"/>
      <c r="AC17539" s="221"/>
      <c r="AD17539" s="221"/>
      <c r="AE17539" s="237"/>
      <c r="AF17539" s="168"/>
      <c r="AG17539" s="168"/>
      <c r="AH17539" s="168"/>
    </row>
    <row r="17540" spans="19:34" x14ac:dyDescent="0.2">
      <c r="S17540" s="226" t="e">
        <f t="shared" si="361"/>
        <v>#REF!</v>
      </c>
      <c r="T17540" s="168"/>
      <c r="U17540" s="168"/>
      <c r="V17540" s="168"/>
      <c r="W17540" s="169"/>
      <c r="X17540" s="221"/>
      <c r="Y17540" s="221"/>
      <c r="Z17540" s="221"/>
      <c r="AA17540" s="222"/>
      <c r="AB17540" s="221"/>
      <c r="AC17540" s="221"/>
      <c r="AD17540" s="221"/>
      <c r="AE17540" s="237"/>
      <c r="AF17540" s="168"/>
      <c r="AG17540" s="168"/>
      <c r="AH17540" s="168"/>
    </row>
    <row r="17541" spans="19:34" x14ac:dyDescent="0.2">
      <c r="S17541" s="226" t="e">
        <f t="shared" si="361"/>
        <v>#REF!</v>
      </c>
      <c r="T17541" s="168"/>
      <c r="U17541" s="168"/>
      <c r="V17541" s="168"/>
      <c r="W17541" s="169"/>
      <c r="X17541" s="221"/>
      <c r="Y17541" s="221"/>
      <c r="Z17541" s="221"/>
      <c r="AA17541" s="222"/>
      <c r="AB17541" s="221"/>
      <c r="AC17541" s="221"/>
      <c r="AD17541" s="221"/>
      <c r="AE17541" s="237"/>
      <c r="AF17541" s="168"/>
      <c r="AG17541" s="168"/>
      <c r="AH17541" s="168"/>
    </row>
    <row r="17542" spans="19:34" x14ac:dyDescent="0.2">
      <c r="S17542" s="226" t="e">
        <f t="shared" si="361"/>
        <v>#REF!</v>
      </c>
      <c r="T17542" s="168"/>
      <c r="U17542" s="168"/>
      <c r="V17542" s="168"/>
      <c r="W17542" s="169"/>
      <c r="X17542" s="221"/>
      <c r="Y17542" s="221"/>
      <c r="Z17542" s="221"/>
      <c r="AA17542" s="222"/>
      <c r="AB17542" s="221"/>
      <c r="AC17542" s="221"/>
      <c r="AD17542" s="221"/>
      <c r="AE17542" s="237"/>
      <c r="AF17542" s="168"/>
      <c r="AG17542" s="168"/>
      <c r="AH17542" s="168"/>
    </row>
    <row r="17543" spans="19:34" x14ac:dyDescent="0.2">
      <c r="S17543" s="226" t="e">
        <f t="shared" si="361"/>
        <v>#REF!</v>
      </c>
      <c r="T17543" s="168"/>
      <c r="U17543" s="168"/>
      <c r="V17543" s="168"/>
      <c r="W17543" s="169"/>
      <c r="X17543" s="221"/>
      <c r="Y17543" s="221"/>
      <c r="Z17543" s="221"/>
      <c r="AA17543" s="222"/>
      <c r="AB17543" s="221"/>
      <c r="AC17543" s="221"/>
      <c r="AD17543" s="221"/>
      <c r="AE17543" s="237"/>
      <c r="AF17543" s="168"/>
      <c r="AG17543" s="168"/>
      <c r="AH17543" s="168"/>
    </row>
    <row r="17544" spans="19:34" x14ac:dyDescent="0.2">
      <c r="S17544" s="226" t="e">
        <f t="shared" si="361"/>
        <v>#REF!</v>
      </c>
      <c r="T17544" s="168"/>
      <c r="U17544" s="168"/>
      <c r="V17544" s="168"/>
      <c r="W17544" s="169"/>
      <c r="X17544" s="221"/>
      <c r="Y17544" s="221"/>
      <c r="Z17544" s="221"/>
      <c r="AA17544" s="222"/>
      <c r="AB17544" s="221"/>
      <c r="AC17544" s="221"/>
      <c r="AD17544" s="221"/>
      <c r="AE17544" s="237"/>
      <c r="AF17544" s="168"/>
      <c r="AG17544" s="168"/>
      <c r="AH17544" s="168"/>
    </row>
    <row r="17545" spans="19:34" x14ac:dyDescent="0.2">
      <c r="S17545" s="226" t="e">
        <f t="shared" si="361"/>
        <v>#REF!</v>
      </c>
      <c r="T17545" s="168"/>
      <c r="U17545" s="168"/>
      <c r="V17545" s="168"/>
      <c r="W17545" s="169"/>
      <c r="X17545" s="221"/>
      <c r="Y17545" s="221"/>
      <c r="Z17545" s="221"/>
      <c r="AA17545" s="222"/>
      <c r="AB17545" s="221"/>
      <c r="AC17545" s="221"/>
      <c r="AD17545" s="221"/>
      <c r="AE17545" s="237"/>
      <c r="AF17545" s="168"/>
      <c r="AG17545" s="168"/>
      <c r="AH17545" s="168"/>
    </row>
    <row r="17546" spans="19:34" x14ac:dyDescent="0.2">
      <c r="S17546" s="226" t="e">
        <f t="shared" si="361"/>
        <v>#REF!</v>
      </c>
      <c r="T17546" s="168"/>
      <c r="U17546" s="168"/>
      <c r="V17546" s="168"/>
      <c r="W17546" s="169"/>
      <c r="X17546" s="221"/>
      <c r="Y17546" s="221"/>
      <c r="Z17546" s="221"/>
      <c r="AA17546" s="222"/>
      <c r="AB17546" s="221"/>
      <c r="AC17546" s="221"/>
      <c r="AD17546" s="221"/>
      <c r="AE17546" s="237"/>
      <c r="AF17546" s="168"/>
      <c r="AG17546" s="168"/>
      <c r="AH17546" s="168"/>
    </row>
    <row r="17547" spans="19:34" x14ac:dyDescent="0.2">
      <c r="S17547" s="226" t="e">
        <f t="shared" si="361"/>
        <v>#REF!</v>
      </c>
      <c r="T17547" s="168"/>
      <c r="U17547" s="168"/>
      <c r="V17547" s="168"/>
      <c r="W17547" s="169"/>
      <c r="X17547" s="221"/>
      <c r="Y17547" s="221"/>
      <c r="Z17547" s="221"/>
      <c r="AA17547" s="222"/>
      <c r="AB17547" s="221"/>
      <c r="AC17547" s="221"/>
      <c r="AD17547" s="221"/>
      <c r="AE17547" s="237"/>
      <c r="AF17547" s="168"/>
      <c r="AG17547" s="168"/>
      <c r="AH17547" s="168"/>
    </row>
    <row r="17548" spans="19:34" x14ac:dyDescent="0.2">
      <c r="S17548" s="226" t="e">
        <f t="shared" si="361"/>
        <v>#REF!</v>
      </c>
      <c r="T17548" s="168"/>
      <c r="U17548" s="168"/>
      <c r="V17548" s="168"/>
      <c r="W17548" s="169"/>
      <c r="X17548" s="221"/>
      <c r="Y17548" s="221"/>
      <c r="Z17548" s="221"/>
      <c r="AA17548" s="222"/>
      <c r="AB17548" s="221"/>
      <c r="AC17548" s="221"/>
      <c r="AD17548" s="221"/>
      <c r="AE17548" s="237"/>
      <c r="AF17548" s="168"/>
      <c r="AG17548" s="168"/>
      <c r="AH17548" s="168"/>
    </row>
    <row r="17549" spans="19:34" x14ac:dyDescent="0.2">
      <c r="S17549" s="226" t="e">
        <f t="shared" si="361"/>
        <v>#REF!</v>
      </c>
      <c r="T17549" s="168"/>
      <c r="U17549" s="168"/>
      <c r="V17549" s="168"/>
      <c r="W17549" s="169"/>
      <c r="X17549" s="221"/>
      <c r="Y17549" s="221"/>
      <c r="Z17549" s="221"/>
      <c r="AA17549" s="222"/>
      <c r="AB17549" s="221"/>
      <c r="AC17549" s="221"/>
      <c r="AD17549" s="221"/>
      <c r="AE17549" s="237"/>
      <c r="AF17549" s="168"/>
      <c r="AG17549" s="168"/>
      <c r="AH17549" s="168"/>
    </row>
    <row r="17550" spans="19:34" x14ac:dyDescent="0.2">
      <c r="S17550" s="226" t="e">
        <f t="shared" si="361"/>
        <v>#REF!</v>
      </c>
      <c r="T17550" s="168"/>
      <c r="U17550" s="168"/>
      <c r="V17550" s="168"/>
      <c r="W17550" s="169"/>
      <c r="X17550" s="221"/>
      <c r="Y17550" s="221"/>
      <c r="Z17550" s="221"/>
      <c r="AA17550" s="222"/>
      <c r="AB17550" s="221"/>
      <c r="AC17550" s="221"/>
      <c r="AD17550" s="221"/>
      <c r="AE17550" s="237"/>
      <c r="AF17550" s="168"/>
      <c r="AG17550" s="168"/>
      <c r="AH17550" s="168"/>
    </row>
    <row r="17551" spans="19:34" x14ac:dyDescent="0.2">
      <c r="S17551" s="226" t="e">
        <f t="shared" si="361"/>
        <v>#REF!</v>
      </c>
      <c r="T17551" s="168"/>
      <c r="U17551" s="168"/>
      <c r="V17551" s="168"/>
      <c r="W17551" s="169"/>
      <c r="X17551" s="221"/>
      <c r="Y17551" s="221"/>
      <c r="Z17551" s="221"/>
      <c r="AA17551" s="222"/>
      <c r="AB17551" s="221"/>
      <c r="AC17551" s="221"/>
      <c r="AD17551" s="221"/>
      <c r="AE17551" s="237"/>
      <c r="AF17551" s="168"/>
      <c r="AG17551" s="168"/>
      <c r="AH17551" s="168"/>
    </row>
    <row r="17552" spans="19:34" x14ac:dyDescent="0.2">
      <c r="S17552" s="226" t="e">
        <f t="shared" si="361"/>
        <v>#REF!</v>
      </c>
      <c r="T17552" s="168"/>
      <c r="U17552" s="168"/>
      <c r="V17552" s="168"/>
      <c r="W17552" s="169"/>
      <c r="X17552" s="221"/>
      <c r="Y17552" s="221"/>
      <c r="Z17552" s="221"/>
      <c r="AA17552" s="222"/>
      <c r="AB17552" s="221"/>
      <c r="AC17552" s="221"/>
      <c r="AD17552" s="221"/>
      <c r="AE17552" s="237"/>
      <c r="AF17552" s="168"/>
      <c r="AG17552" s="168"/>
      <c r="AH17552" s="168"/>
    </row>
    <row r="17553" spans="19:34" x14ac:dyDescent="0.2">
      <c r="S17553" s="226" t="e">
        <f t="shared" si="361"/>
        <v>#REF!</v>
      </c>
      <c r="T17553" s="168"/>
      <c r="U17553" s="168"/>
      <c r="V17553" s="168"/>
      <c r="W17553" s="169"/>
      <c r="X17553" s="221"/>
      <c r="Y17553" s="221"/>
      <c r="Z17553" s="221"/>
      <c r="AA17553" s="222"/>
      <c r="AB17553" s="221"/>
      <c r="AC17553" s="221"/>
      <c r="AD17553" s="221"/>
      <c r="AE17553" s="237"/>
      <c r="AF17553" s="168"/>
      <c r="AG17553" s="168"/>
      <c r="AH17553" s="168"/>
    </row>
    <row r="17554" spans="19:34" x14ac:dyDescent="0.2">
      <c r="S17554" s="226" t="e">
        <f t="shared" si="361"/>
        <v>#REF!</v>
      </c>
      <c r="T17554" s="168"/>
      <c r="U17554" s="168"/>
      <c r="V17554" s="168"/>
      <c r="W17554" s="169"/>
      <c r="X17554" s="221"/>
      <c r="Y17554" s="221"/>
      <c r="Z17554" s="221"/>
      <c r="AA17554" s="222"/>
      <c r="AB17554" s="221"/>
      <c r="AC17554" s="221"/>
      <c r="AD17554" s="221"/>
      <c r="AE17554" s="237"/>
      <c r="AF17554" s="168"/>
      <c r="AG17554" s="168"/>
      <c r="AH17554" s="168"/>
    </row>
    <row r="17555" spans="19:34" x14ac:dyDescent="0.2">
      <c r="S17555" s="226" t="e">
        <f t="shared" si="361"/>
        <v>#REF!</v>
      </c>
      <c r="T17555" s="168"/>
      <c r="U17555" s="168"/>
      <c r="V17555" s="168"/>
      <c r="W17555" s="169"/>
      <c r="X17555" s="221"/>
      <c r="Y17555" s="221"/>
      <c r="Z17555" s="221"/>
      <c r="AA17555" s="222"/>
      <c r="AB17555" s="221"/>
      <c r="AC17555" s="221"/>
      <c r="AD17555" s="221"/>
      <c r="AE17555" s="237"/>
      <c r="AF17555" s="168"/>
      <c r="AG17555" s="168"/>
      <c r="AH17555" s="168"/>
    </row>
    <row r="17556" spans="19:34" x14ac:dyDescent="0.2">
      <c r="S17556" s="226" t="e">
        <f t="shared" si="361"/>
        <v>#REF!</v>
      </c>
      <c r="T17556" s="168"/>
      <c r="U17556" s="168"/>
      <c r="V17556" s="168"/>
      <c r="W17556" s="169"/>
      <c r="X17556" s="221"/>
      <c r="Y17556" s="221"/>
      <c r="Z17556" s="221"/>
      <c r="AA17556" s="222"/>
      <c r="AB17556" s="221"/>
      <c r="AC17556" s="221"/>
      <c r="AD17556" s="221"/>
      <c r="AE17556" s="237"/>
      <c r="AF17556" s="168"/>
      <c r="AG17556" s="168"/>
      <c r="AH17556" s="168"/>
    </row>
    <row r="17557" spans="19:34" x14ac:dyDescent="0.2">
      <c r="S17557" s="226" t="e">
        <f t="shared" si="361"/>
        <v>#REF!</v>
      </c>
      <c r="T17557" s="168"/>
      <c r="U17557" s="168"/>
      <c r="V17557" s="168"/>
      <c r="W17557" s="169"/>
      <c r="X17557" s="221"/>
      <c r="Y17557" s="221"/>
      <c r="Z17557" s="221"/>
      <c r="AA17557" s="222"/>
      <c r="AB17557" s="221"/>
      <c r="AC17557" s="221"/>
      <c r="AD17557" s="221"/>
      <c r="AE17557" s="237"/>
      <c r="AF17557" s="168"/>
      <c r="AG17557" s="168"/>
      <c r="AH17557" s="168"/>
    </row>
    <row r="17558" spans="19:34" x14ac:dyDescent="0.2">
      <c r="S17558" s="226" t="e">
        <f t="shared" si="361"/>
        <v>#REF!</v>
      </c>
      <c r="T17558" s="168"/>
      <c r="U17558" s="168"/>
      <c r="V17558" s="168"/>
      <c r="W17558" s="169"/>
      <c r="X17558" s="221"/>
      <c r="Y17558" s="221"/>
      <c r="Z17558" s="221"/>
      <c r="AA17558" s="222"/>
      <c r="AB17558" s="221"/>
      <c r="AC17558" s="221"/>
      <c r="AD17558" s="221"/>
      <c r="AE17558" s="237"/>
      <c r="AF17558" s="168"/>
      <c r="AG17558" s="168"/>
      <c r="AH17558" s="168"/>
    </row>
    <row r="17559" spans="19:34" x14ac:dyDescent="0.2">
      <c r="S17559" s="226" t="e">
        <f t="shared" si="361"/>
        <v>#REF!</v>
      </c>
      <c r="T17559" s="168"/>
      <c r="U17559" s="168"/>
      <c r="V17559" s="168"/>
      <c r="W17559" s="169"/>
      <c r="X17559" s="221"/>
      <c r="Y17559" s="221"/>
      <c r="Z17559" s="221"/>
      <c r="AA17559" s="222"/>
      <c r="AB17559" s="221"/>
      <c r="AC17559" s="221"/>
      <c r="AD17559" s="221"/>
      <c r="AE17559" s="237"/>
      <c r="AF17559" s="168"/>
      <c r="AG17559" s="168"/>
      <c r="AH17559" s="168"/>
    </row>
    <row r="17560" spans="19:34" x14ac:dyDescent="0.2">
      <c r="S17560" s="226" t="e">
        <f t="shared" si="361"/>
        <v>#REF!</v>
      </c>
      <c r="T17560" s="168"/>
      <c r="U17560" s="168"/>
      <c r="V17560" s="168"/>
      <c r="W17560" s="169"/>
      <c r="X17560" s="221"/>
      <c r="Y17560" s="221"/>
      <c r="Z17560" s="221"/>
      <c r="AA17560" s="222"/>
      <c r="AB17560" s="221"/>
      <c r="AC17560" s="221"/>
      <c r="AD17560" s="221"/>
      <c r="AE17560" s="237"/>
      <c r="AF17560" s="168"/>
      <c r="AG17560" s="168"/>
      <c r="AH17560" s="168"/>
    </row>
    <row r="17561" spans="19:34" x14ac:dyDescent="0.2">
      <c r="S17561" s="226" t="e">
        <f t="shared" si="361"/>
        <v>#REF!</v>
      </c>
      <c r="T17561" s="168"/>
      <c r="U17561" s="168"/>
      <c r="V17561" s="168"/>
      <c r="W17561" s="169"/>
      <c r="X17561" s="221"/>
      <c r="Y17561" s="221"/>
      <c r="Z17561" s="221"/>
      <c r="AA17561" s="222"/>
      <c r="AB17561" s="221"/>
      <c r="AC17561" s="221"/>
      <c r="AD17561" s="221"/>
      <c r="AE17561" s="237"/>
      <c r="AF17561" s="168"/>
      <c r="AG17561" s="168"/>
      <c r="AH17561" s="168"/>
    </row>
    <row r="17562" spans="19:34" x14ac:dyDescent="0.2">
      <c r="S17562" s="226" t="e">
        <f t="shared" si="361"/>
        <v>#REF!</v>
      </c>
      <c r="T17562" s="168"/>
      <c r="U17562" s="168"/>
      <c r="V17562" s="168"/>
      <c r="W17562" s="169"/>
      <c r="X17562" s="221"/>
      <c r="Y17562" s="221"/>
      <c r="Z17562" s="221"/>
      <c r="AA17562" s="222"/>
      <c r="AB17562" s="221"/>
      <c r="AC17562" s="221"/>
      <c r="AD17562" s="221"/>
      <c r="AE17562" s="237"/>
      <c r="AF17562" s="168"/>
      <c r="AG17562" s="168"/>
      <c r="AH17562" s="168"/>
    </row>
    <row r="17563" spans="19:34" x14ac:dyDescent="0.2">
      <c r="S17563" s="226" t="e">
        <f t="shared" si="361"/>
        <v>#REF!</v>
      </c>
      <c r="T17563" s="168"/>
      <c r="U17563" s="168"/>
      <c r="V17563" s="168"/>
      <c r="W17563" s="169"/>
      <c r="X17563" s="221"/>
      <c r="Y17563" s="221"/>
      <c r="Z17563" s="221"/>
      <c r="AA17563" s="222"/>
      <c r="AB17563" s="221"/>
      <c r="AC17563" s="221"/>
      <c r="AD17563" s="221"/>
      <c r="AE17563" s="237"/>
      <c r="AF17563" s="168"/>
      <c r="AG17563" s="168"/>
      <c r="AH17563" s="168"/>
    </row>
    <row r="17564" spans="19:34" x14ac:dyDescent="0.2">
      <c r="S17564" s="226" t="e">
        <f t="shared" si="361"/>
        <v>#REF!</v>
      </c>
      <c r="T17564" s="168"/>
      <c r="U17564" s="168"/>
      <c r="V17564" s="168"/>
      <c r="W17564" s="169"/>
      <c r="X17564" s="221"/>
      <c r="Y17564" s="221"/>
      <c r="Z17564" s="221"/>
      <c r="AA17564" s="222"/>
      <c r="AB17564" s="221"/>
      <c r="AC17564" s="221"/>
      <c r="AD17564" s="221"/>
      <c r="AE17564" s="237"/>
      <c r="AF17564" s="168"/>
      <c r="AG17564" s="168"/>
      <c r="AH17564" s="168"/>
    </row>
    <row r="17565" spans="19:34" x14ac:dyDescent="0.2">
      <c r="S17565" s="226" t="e">
        <f t="shared" si="361"/>
        <v>#REF!</v>
      </c>
      <c r="T17565" s="168"/>
      <c r="U17565" s="168"/>
      <c r="V17565" s="168"/>
      <c r="W17565" s="169"/>
      <c r="X17565" s="221"/>
      <c r="Y17565" s="221"/>
      <c r="Z17565" s="221"/>
      <c r="AA17565" s="222"/>
      <c r="AB17565" s="221"/>
      <c r="AC17565" s="221"/>
      <c r="AD17565" s="221"/>
      <c r="AE17565" s="237"/>
      <c r="AF17565" s="168"/>
      <c r="AG17565" s="168"/>
      <c r="AH17565" s="168"/>
    </row>
    <row r="17566" spans="19:34" x14ac:dyDescent="0.2">
      <c r="S17566" s="226" t="e">
        <f t="shared" si="361"/>
        <v>#REF!</v>
      </c>
      <c r="T17566" s="168"/>
      <c r="U17566" s="168"/>
      <c r="V17566" s="168"/>
      <c r="W17566" s="169"/>
      <c r="X17566" s="221"/>
      <c r="Y17566" s="221"/>
      <c r="Z17566" s="221"/>
      <c r="AA17566" s="222"/>
      <c r="AB17566" s="221"/>
      <c r="AC17566" s="221"/>
      <c r="AD17566" s="221"/>
      <c r="AE17566" s="237"/>
      <c r="AF17566" s="168"/>
      <c r="AG17566" s="168"/>
      <c r="AH17566" s="168"/>
    </row>
    <row r="17567" spans="19:34" x14ac:dyDescent="0.2">
      <c r="S17567" s="226" t="e">
        <f t="shared" si="361"/>
        <v>#REF!</v>
      </c>
      <c r="T17567" s="168"/>
      <c r="U17567" s="168"/>
      <c r="V17567" s="168"/>
      <c r="W17567" s="169"/>
      <c r="X17567" s="221"/>
      <c r="Y17567" s="221"/>
      <c r="Z17567" s="221"/>
      <c r="AA17567" s="222"/>
      <c r="AB17567" s="221"/>
      <c r="AC17567" s="221"/>
      <c r="AD17567" s="221"/>
      <c r="AE17567" s="237"/>
      <c r="AF17567" s="168"/>
      <c r="AG17567" s="168"/>
      <c r="AH17567" s="168"/>
    </row>
    <row r="17568" spans="19:34" x14ac:dyDescent="0.2">
      <c r="S17568" s="226" t="e">
        <f t="shared" si="361"/>
        <v>#REF!</v>
      </c>
      <c r="T17568" s="168"/>
      <c r="U17568" s="168"/>
      <c r="V17568" s="168"/>
      <c r="W17568" s="169"/>
      <c r="X17568" s="221"/>
      <c r="Y17568" s="221"/>
      <c r="Z17568" s="221"/>
      <c r="AA17568" s="222"/>
      <c r="AB17568" s="221"/>
      <c r="AC17568" s="221"/>
      <c r="AD17568" s="221"/>
      <c r="AE17568" s="237"/>
      <c r="AF17568" s="168"/>
      <c r="AG17568" s="168"/>
      <c r="AH17568" s="168"/>
    </row>
    <row r="17569" spans="19:34" x14ac:dyDescent="0.2">
      <c r="S17569" s="226" t="e">
        <f t="shared" si="361"/>
        <v>#REF!</v>
      </c>
      <c r="T17569" s="168"/>
      <c r="U17569" s="168"/>
      <c r="V17569" s="168"/>
      <c r="W17569" s="169"/>
      <c r="X17569" s="221"/>
      <c r="Y17569" s="221"/>
      <c r="Z17569" s="221"/>
      <c r="AA17569" s="222"/>
      <c r="AB17569" s="221"/>
      <c r="AC17569" s="221"/>
      <c r="AD17569" s="221"/>
      <c r="AE17569" s="237"/>
      <c r="AF17569" s="168"/>
      <c r="AG17569" s="168"/>
      <c r="AH17569" s="168"/>
    </row>
    <row r="17570" spans="19:34" x14ac:dyDescent="0.2">
      <c r="S17570" s="226" t="e">
        <f t="shared" si="361"/>
        <v>#REF!</v>
      </c>
      <c r="T17570" s="168"/>
      <c r="U17570" s="168"/>
      <c r="V17570" s="168"/>
      <c r="W17570" s="169"/>
      <c r="X17570" s="221"/>
      <c r="Y17570" s="221"/>
      <c r="Z17570" s="221"/>
      <c r="AA17570" s="222"/>
      <c r="AB17570" s="221"/>
      <c r="AC17570" s="221"/>
      <c r="AD17570" s="221"/>
      <c r="AE17570" s="237"/>
      <c r="AF17570" s="168"/>
      <c r="AG17570" s="168"/>
      <c r="AH17570" s="168"/>
    </row>
    <row r="17571" spans="19:34" x14ac:dyDescent="0.2">
      <c r="S17571" s="226" t="e">
        <f t="shared" si="361"/>
        <v>#REF!</v>
      </c>
      <c r="T17571" s="168"/>
      <c r="U17571" s="168"/>
      <c r="V17571" s="168"/>
      <c r="W17571" s="169"/>
      <c r="X17571" s="221"/>
      <c r="Y17571" s="221"/>
      <c r="Z17571" s="221"/>
      <c r="AA17571" s="222"/>
      <c r="AB17571" s="221"/>
      <c r="AC17571" s="221"/>
      <c r="AD17571" s="221"/>
      <c r="AE17571" s="237"/>
      <c r="AF17571" s="168"/>
      <c r="AG17571" s="168"/>
      <c r="AH17571" s="168"/>
    </row>
    <row r="17572" spans="19:34" x14ac:dyDescent="0.2">
      <c r="S17572" s="226" t="e">
        <f t="shared" si="361"/>
        <v>#REF!</v>
      </c>
      <c r="T17572" s="168"/>
      <c r="U17572" s="168"/>
      <c r="V17572" s="168"/>
      <c r="W17572" s="169"/>
      <c r="X17572" s="221"/>
      <c r="Y17572" s="221"/>
      <c r="Z17572" s="221"/>
      <c r="AA17572" s="222"/>
      <c r="AB17572" s="221"/>
      <c r="AC17572" s="221"/>
      <c r="AD17572" s="221"/>
      <c r="AE17572" s="237"/>
      <c r="AF17572" s="168"/>
      <c r="AG17572" s="168"/>
      <c r="AH17572" s="168"/>
    </row>
    <row r="17573" spans="19:34" x14ac:dyDescent="0.2">
      <c r="S17573" s="226" t="e">
        <f t="shared" si="361"/>
        <v>#REF!</v>
      </c>
      <c r="T17573" s="168"/>
      <c r="U17573" s="168"/>
      <c r="V17573" s="168"/>
      <c r="W17573" s="169"/>
      <c r="X17573" s="221"/>
      <c r="Y17573" s="221"/>
      <c r="Z17573" s="221"/>
      <c r="AA17573" s="222"/>
      <c r="AB17573" s="221"/>
      <c r="AC17573" s="221"/>
      <c r="AD17573" s="221"/>
      <c r="AE17573" s="237"/>
      <c r="AF17573" s="168"/>
      <c r="AG17573" s="168"/>
      <c r="AH17573" s="168"/>
    </row>
    <row r="17574" spans="19:34" x14ac:dyDescent="0.2">
      <c r="S17574" s="226" t="e">
        <f t="shared" si="361"/>
        <v>#REF!</v>
      </c>
      <c r="T17574" s="168"/>
      <c r="U17574" s="168"/>
      <c r="V17574" s="168"/>
      <c r="W17574" s="169"/>
      <c r="X17574" s="221"/>
      <c r="Y17574" s="221"/>
      <c r="Z17574" s="221"/>
      <c r="AA17574" s="222"/>
      <c r="AB17574" s="221"/>
      <c r="AC17574" s="221"/>
      <c r="AD17574" s="221"/>
      <c r="AE17574" s="237"/>
      <c r="AF17574" s="168"/>
      <c r="AG17574" s="168"/>
      <c r="AH17574" s="168"/>
    </row>
    <row r="17575" spans="19:34" x14ac:dyDescent="0.2">
      <c r="S17575" s="226" t="e">
        <f t="shared" si="361"/>
        <v>#REF!</v>
      </c>
      <c r="T17575" s="168"/>
      <c r="U17575" s="168"/>
      <c r="V17575" s="168"/>
      <c r="W17575" s="169"/>
      <c r="X17575" s="221"/>
      <c r="Y17575" s="221"/>
      <c r="Z17575" s="221"/>
      <c r="AA17575" s="222"/>
      <c r="AB17575" s="221"/>
      <c r="AC17575" s="221"/>
      <c r="AD17575" s="221"/>
      <c r="AE17575" s="237"/>
      <c r="AF17575" s="168"/>
      <c r="AG17575" s="168"/>
      <c r="AH17575" s="168"/>
    </row>
    <row r="17576" spans="19:34" x14ac:dyDescent="0.2">
      <c r="S17576" s="226" t="e">
        <f t="shared" si="361"/>
        <v>#REF!</v>
      </c>
      <c r="T17576" s="168"/>
      <c r="U17576" s="168"/>
      <c r="V17576" s="168"/>
      <c r="W17576" s="169"/>
      <c r="X17576" s="221"/>
      <c r="Y17576" s="221"/>
      <c r="Z17576" s="221"/>
      <c r="AA17576" s="222"/>
      <c r="AB17576" s="221"/>
      <c r="AC17576" s="221"/>
      <c r="AD17576" s="221"/>
      <c r="AE17576" s="237"/>
      <c r="AF17576" s="168"/>
      <c r="AG17576" s="168"/>
      <c r="AH17576" s="168"/>
    </row>
    <row r="17577" spans="19:34" x14ac:dyDescent="0.2">
      <c r="S17577" s="226" t="e">
        <f t="shared" si="361"/>
        <v>#REF!</v>
      </c>
      <c r="T17577" s="168"/>
      <c r="U17577" s="168"/>
      <c r="V17577" s="168"/>
      <c r="W17577" s="169"/>
      <c r="X17577" s="221"/>
      <c r="Y17577" s="221"/>
      <c r="Z17577" s="221"/>
      <c r="AA17577" s="222"/>
      <c r="AB17577" s="221"/>
      <c r="AC17577" s="221"/>
      <c r="AD17577" s="221"/>
      <c r="AE17577" s="237"/>
      <c r="AF17577" s="168"/>
      <c r="AG17577" s="168"/>
      <c r="AH17577" s="168"/>
    </row>
    <row r="17578" spans="19:34" x14ac:dyDescent="0.2">
      <c r="S17578" s="226" t="e">
        <f t="shared" si="361"/>
        <v>#REF!</v>
      </c>
      <c r="T17578" s="168"/>
      <c r="U17578" s="168"/>
      <c r="V17578" s="168"/>
      <c r="W17578" s="169"/>
      <c r="X17578" s="221"/>
      <c r="Y17578" s="221"/>
      <c r="Z17578" s="221"/>
      <c r="AA17578" s="222"/>
      <c r="AB17578" s="221"/>
      <c r="AC17578" s="221"/>
      <c r="AD17578" s="221"/>
      <c r="AE17578" s="237"/>
      <c r="AF17578" s="168"/>
      <c r="AG17578" s="168"/>
      <c r="AH17578" s="168"/>
    </row>
    <row r="17579" spans="19:34" x14ac:dyDescent="0.2">
      <c r="S17579" s="226" t="e">
        <f t="shared" si="361"/>
        <v>#REF!</v>
      </c>
      <c r="T17579" s="168"/>
      <c r="U17579" s="168"/>
      <c r="V17579" s="168"/>
      <c r="W17579" s="169"/>
      <c r="X17579" s="221"/>
      <c r="Y17579" s="221"/>
      <c r="Z17579" s="221"/>
      <c r="AA17579" s="222"/>
      <c r="AB17579" s="221"/>
      <c r="AC17579" s="221"/>
      <c r="AD17579" s="221"/>
      <c r="AE17579" s="237"/>
      <c r="AF17579" s="168"/>
      <c r="AG17579" s="168"/>
      <c r="AH17579" s="168"/>
    </row>
    <row r="17580" spans="19:34" x14ac:dyDescent="0.2">
      <c r="S17580" s="226" t="e">
        <f t="shared" si="361"/>
        <v>#REF!</v>
      </c>
      <c r="T17580" s="168"/>
      <c r="U17580" s="168"/>
      <c r="V17580" s="168"/>
      <c r="W17580" s="169"/>
      <c r="X17580" s="221"/>
      <c r="Y17580" s="221"/>
      <c r="Z17580" s="221"/>
      <c r="AA17580" s="222"/>
      <c r="AB17580" s="221"/>
      <c r="AC17580" s="221"/>
      <c r="AD17580" s="221"/>
      <c r="AE17580" s="237"/>
      <c r="AF17580" s="168"/>
      <c r="AG17580" s="168"/>
      <c r="AH17580" s="168"/>
    </row>
    <row r="17581" spans="19:34" x14ac:dyDescent="0.2">
      <c r="S17581" s="226" t="e">
        <f t="shared" si="361"/>
        <v>#REF!</v>
      </c>
      <c r="T17581" s="168"/>
      <c r="U17581" s="168"/>
      <c r="V17581" s="168"/>
      <c r="W17581" s="169"/>
      <c r="X17581" s="221"/>
      <c r="Y17581" s="221"/>
      <c r="Z17581" s="221"/>
      <c r="AA17581" s="222"/>
      <c r="AB17581" s="221"/>
      <c r="AC17581" s="221"/>
      <c r="AD17581" s="221"/>
      <c r="AE17581" s="237"/>
      <c r="AF17581" s="168"/>
      <c r="AG17581" s="168"/>
      <c r="AH17581" s="168"/>
    </row>
    <row r="17582" spans="19:34" x14ac:dyDescent="0.2">
      <c r="S17582" s="226" t="e">
        <f t="shared" si="361"/>
        <v>#REF!</v>
      </c>
      <c r="T17582" s="168"/>
      <c r="U17582" s="168"/>
      <c r="V17582" s="168"/>
      <c r="W17582" s="169"/>
      <c r="X17582" s="221"/>
      <c r="Y17582" s="221"/>
      <c r="Z17582" s="221"/>
      <c r="AA17582" s="222"/>
      <c r="AB17582" s="221"/>
      <c r="AC17582" s="221"/>
      <c r="AD17582" s="221"/>
      <c r="AE17582" s="237"/>
      <c r="AF17582" s="168"/>
      <c r="AG17582" s="168"/>
      <c r="AH17582" s="168"/>
    </row>
    <row r="17583" spans="19:34" x14ac:dyDescent="0.2">
      <c r="S17583" s="226" t="e">
        <f t="shared" si="361"/>
        <v>#REF!</v>
      </c>
      <c r="T17583" s="168"/>
      <c r="U17583" s="168"/>
      <c r="V17583" s="168"/>
      <c r="W17583" s="169"/>
      <c r="X17583" s="221"/>
      <c r="Y17583" s="221"/>
      <c r="Z17583" s="221"/>
      <c r="AA17583" s="222"/>
      <c r="AB17583" s="221"/>
      <c r="AC17583" s="221"/>
      <c r="AD17583" s="221"/>
      <c r="AE17583" s="237"/>
      <c r="AF17583" s="168"/>
      <c r="AG17583" s="168"/>
      <c r="AH17583" s="168"/>
    </row>
    <row r="17584" spans="19:34" x14ac:dyDescent="0.2">
      <c r="S17584" s="226" t="e">
        <f t="shared" si="361"/>
        <v>#REF!</v>
      </c>
      <c r="T17584" s="168"/>
      <c r="U17584" s="168"/>
      <c r="V17584" s="168"/>
      <c r="W17584" s="169"/>
      <c r="X17584" s="221"/>
      <c r="Y17584" s="221"/>
      <c r="Z17584" s="221"/>
      <c r="AA17584" s="222"/>
      <c r="AB17584" s="221"/>
      <c r="AC17584" s="221"/>
      <c r="AD17584" s="221"/>
      <c r="AE17584" s="237"/>
      <c r="AF17584" s="168"/>
      <c r="AG17584" s="168"/>
      <c r="AH17584" s="168"/>
    </row>
    <row r="17585" spans="19:34" x14ac:dyDescent="0.2">
      <c r="S17585" s="226" t="e">
        <f t="shared" si="361"/>
        <v>#REF!</v>
      </c>
      <c r="T17585" s="168"/>
      <c r="U17585" s="168"/>
      <c r="V17585" s="168"/>
      <c r="W17585" s="169"/>
      <c r="X17585" s="221"/>
      <c r="Y17585" s="221"/>
      <c r="Z17585" s="221"/>
      <c r="AA17585" s="222"/>
      <c r="AB17585" s="221"/>
      <c r="AC17585" s="221"/>
      <c r="AD17585" s="221"/>
      <c r="AE17585" s="237"/>
      <c r="AF17585" s="168"/>
      <c r="AG17585" s="168"/>
      <c r="AH17585" s="168"/>
    </row>
    <row r="17586" spans="19:34" x14ac:dyDescent="0.2">
      <c r="S17586" s="226" t="e">
        <f t="shared" si="361"/>
        <v>#REF!</v>
      </c>
      <c r="T17586" s="168"/>
      <c r="U17586" s="168"/>
      <c r="V17586" s="168"/>
      <c r="W17586" s="169"/>
      <c r="X17586" s="221"/>
      <c r="Y17586" s="221"/>
      <c r="Z17586" s="221"/>
      <c r="AA17586" s="222"/>
      <c r="AB17586" s="221"/>
      <c r="AC17586" s="221"/>
      <c r="AD17586" s="221"/>
      <c r="AE17586" s="237"/>
      <c r="AF17586" s="168"/>
      <c r="AG17586" s="168"/>
      <c r="AH17586" s="168"/>
    </row>
    <row r="17587" spans="19:34" x14ac:dyDescent="0.2">
      <c r="S17587" s="226" t="e">
        <f t="shared" si="361"/>
        <v>#REF!</v>
      </c>
      <c r="T17587" s="168"/>
      <c r="U17587" s="168"/>
      <c r="V17587" s="168"/>
      <c r="W17587" s="169"/>
      <c r="X17587" s="221"/>
      <c r="Y17587" s="221"/>
      <c r="Z17587" s="221"/>
      <c r="AA17587" s="222"/>
      <c r="AB17587" s="221"/>
      <c r="AC17587" s="221"/>
      <c r="AD17587" s="221"/>
      <c r="AE17587" s="237"/>
      <c r="AF17587" s="168"/>
      <c r="AG17587" s="168"/>
      <c r="AH17587" s="168"/>
    </row>
    <row r="17588" spans="19:34" x14ac:dyDescent="0.2">
      <c r="S17588" s="226" t="e">
        <f t="shared" si="361"/>
        <v>#REF!</v>
      </c>
      <c r="T17588" s="168"/>
      <c r="U17588" s="168"/>
      <c r="V17588" s="168"/>
      <c r="W17588" s="169"/>
      <c r="X17588" s="221"/>
      <c r="Y17588" s="221"/>
      <c r="Z17588" s="221"/>
      <c r="AA17588" s="222"/>
      <c r="AB17588" s="221"/>
      <c r="AC17588" s="221"/>
      <c r="AD17588" s="221"/>
      <c r="AE17588" s="237"/>
      <c r="AF17588" s="168"/>
      <c r="AG17588" s="168"/>
      <c r="AH17588" s="168"/>
    </row>
    <row r="17589" spans="19:34" x14ac:dyDescent="0.2">
      <c r="S17589" s="226" t="e">
        <f t="shared" si="361"/>
        <v>#REF!</v>
      </c>
      <c r="T17589" s="168"/>
      <c r="U17589" s="168"/>
      <c r="V17589" s="168"/>
      <c r="W17589" s="169"/>
      <c r="X17589" s="221"/>
      <c r="Y17589" s="221"/>
      <c r="Z17589" s="221"/>
      <c r="AA17589" s="222"/>
      <c r="AB17589" s="221"/>
      <c r="AC17589" s="221"/>
      <c r="AD17589" s="221"/>
      <c r="AE17589" s="237"/>
      <c r="AF17589" s="168"/>
      <c r="AG17589" s="168"/>
      <c r="AH17589" s="168"/>
    </row>
    <row r="17590" spans="19:34" x14ac:dyDescent="0.2">
      <c r="S17590" s="226" t="e">
        <f t="shared" si="361"/>
        <v>#REF!</v>
      </c>
      <c r="T17590" s="168"/>
      <c r="U17590" s="168"/>
      <c r="V17590" s="168"/>
      <c r="W17590" s="169"/>
      <c r="X17590" s="221"/>
      <c r="Y17590" s="221"/>
      <c r="Z17590" s="221"/>
      <c r="AA17590" s="222"/>
      <c r="AB17590" s="221"/>
      <c r="AC17590" s="221"/>
      <c r="AD17590" s="221"/>
      <c r="AE17590" s="237"/>
      <c r="AF17590" s="168"/>
      <c r="AG17590" s="168"/>
      <c r="AH17590" s="168"/>
    </row>
    <row r="17591" spans="19:34" x14ac:dyDescent="0.2">
      <c r="S17591" s="226" t="e">
        <f t="shared" si="361"/>
        <v>#REF!</v>
      </c>
      <c r="T17591" s="168"/>
      <c r="U17591" s="168"/>
      <c r="V17591" s="168"/>
      <c r="W17591" s="169"/>
      <c r="X17591" s="221"/>
      <c r="Y17591" s="221"/>
      <c r="Z17591" s="221"/>
      <c r="AA17591" s="222"/>
      <c r="AB17591" s="221"/>
      <c r="AC17591" s="221"/>
      <c r="AD17591" s="221"/>
      <c r="AE17591" s="237"/>
      <c r="AF17591" s="168"/>
      <c r="AG17591" s="168"/>
      <c r="AH17591" s="168"/>
    </row>
    <row r="17592" spans="19:34" x14ac:dyDescent="0.2">
      <c r="S17592" s="226" t="e">
        <f t="shared" si="361"/>
        <v>#REF!</v>
      </c>
      <c r="T17592" s="168"/>
      <c r="U17592" s="168"/>
      <c r="V17592" s="168"/>
      <c r="W17592" s="169"/>
      <c r="X17592" s="221"/>
      <c r="Y17592" s="221"/>
      <c r="Z17592" s="221"/>
      <c r="AA17592" s="222"/>
      <c r="AB17592" s="221"/>
      <c r="AC17592" s="221"/>
      <c r="AD17592" s="221"/>
      <c r="AE17592" s="237"/>
      <c r="AF17592" s="168"/>
      <c r="AG17592" s="168"/>
      <c r="AH17592" s="168"/>
    </row>
    <row r="17593" spans="19:34" x14ac:dyDescent="0.2">
      <c r="S17593" s="226" t="e">
        <f t="shared" si="361"/>
        <v>#REF!</v>
      </c>
      <c r="T17593" s="168"/>
      <c r="U17593" s="168"/>
      <c r="V17593" s="168"/>
      <c r="W17593" s="169"/>
      <c r="X17593" s="221"/>
      <c r="Y17593" s="221"/>
      <c r="Z17593" s="221"/>
      <c r="AA17593" s="222"/>
      <c r="AB17593" s="221"/>
      <c r="AC17593" s="221"/>
      <c r="AD17593" s="221"/>
      <c r="AE17593" s="237"/>
      <c r="AF17593" s="168"/>
      <c r="AG17593" s="168"/>
      <c r="AH17593" s="168"/>
    </row>
    <row r="17594" spans="19:34" x14ac:dyDescent="0.2">
      <c r="S17594" s="226" t="e">
        <f t="shared" si="361"/>
        <v>#REF!</v>
      </c>
      <c r="T17594" s="168"/>
      <c r="U17594" s="168"/>
      <c r="V17594" s="168"/>
      <c r="W17594" s="169"/>
      <c r="X17594" s="221"/>
      <c r="Y17594" s="221"/>
      <c r="Z17594" s="221"/>
      <c r="AA17594" s="222"/>
      <c r="AB17594" s="221"/>
      <c r="AC17594" s="221"/>
      <c r="AD17594" s="221"/>
      <c r="AE17594" s="237"/>
      <c r="AF17594" s="168"/>
      <c r="AG17594" s="168"/>
      <c r="AH17594" s="168"/>
    </row>
    <row r="17595" spans="19:34" x14ac:dyDescent="0.2">
      <c r="S17595" s="226" t="e">
        <f t="shared" si="361"/>
        <v>#REF!</v>
      </c>
      <c r="T17595" s="168"/>
      <c r="U17595" s="168"/>
      <c r="V17595" s="168"/>
      <c r="W17595" s="169"/>
      <c r="X17595" s="221"/>
      <c r="Y17595" s="221"/>
      <c r="Z17595" s="221"/>
      <c r="AA17595" s="222"/>
      <c r="AB17595" s="221"/>
      <c r="AC17595" s="221"/>
      <c r="AD17595" s="221"/>
      <c r="AE17595" s="237"/>
      <c r="AF17595" s="168"/>
      <c r="AG17595" s="168"/>
      <c r="AH17595" s="168"/>
    </row>
    <row r="17596" spans="19:34" x14ac:dyDescent="0.2">
      <c r="S17596" s="226" t="e">
        <f t="shared" si="361"/>
        <v>#REF!</v>
      </c>
      <c r="T17596" s="168"/>
      <c r="U17596" s="168"/>
      <c r="V17596" s="168"/>
      <c r="W17596" s="169"/>
      <c r="X17596" s="221"/>
      <c r="Y17596" s="221"/>
      <c r="Z17596" s="221"/>
      <c r="AA17596" s="222"/>
      <c r="AB17596" s="221"/>
      <c r="AC17596" s="221"/>
      <c r="AD17596" s="221"/>
      <c r="AE17596" s="237"/>
      <c r="AF17596" s="168"/>
      <c r="AG17596" s="168"/>
      <c r="AH17596" s="168"/>
    </row>
    <row r="17597" spans="19:34" x14ac:dyDescent="0.2">
      <c r="S17597" s="226" t="e">
        <f t="shared" si="361"/>
        <v>#REF!</v>
      </c>
      <c r="T17597" s="168"/>
      <c r="U17597" s="168"/>
      <c r="V17597" s="168"/>
      <c r="W17597" s="169"/>
      <c r="X17597" s="221"/>
      <c r="Y17597" s="221"/>
      <c r="Z17597" s="221"/>
      <c r="AA17597" s="222"/>
      <c r="AB17597" s="221"/>
      <c r="AC17597" s="221"/>
      <c r="AD17597" s="221"/>
      <c r="AE17597" s="237"/>
      <c r="AF17597" s="168"/>
      <c r="AG17597" s="168"/>
      <c r="AH17597" s="168"/>
    </row>
    <row r="17598" spans="19:34" x14ac:dyDescent="0.2">
      <c r="S17598" s="226" t="e">
        <f t="shared" si="361"/>
        <v>#REF!</v>
      </c>
      <c r="T17598" s="168"/>
      <c r="U17598" s="168"/>
      <c r="V17598" s="168"/>
      <c r="W17598" s="169"/>
      <c r="X17598" s="221"/>
      <c r="Y17598" s="221"/>
      <c r="Z17598" s="221"/>
      <c r="AA17598" s="222"/>
      <c r="AB17598" s="221"/>
      <c r="AC17598" s="221"/>
      <c r="AD17598" s="221"/>
      <c r="AE17598" s="237"/>
      <c r="AF17598" s="168"/>
      <c r="AG17598" s="168"/>
      <c r="AH17598" s="168"/>
    </row>
    <row r="17599" spans="19:34" x14ac:dyDescent="0.2">
      <c r="S17599" s="226" t="e">
        <f t="shared" si="361"/>
        <v>#REF!</v>
      </c>
      <c r="T17599" s="168"/>
      <c r="U17599" s="168"/>
      <c r="V17599" s="168"/>
      <c r="W17599" s="169"/>
      <c r="X17599" s="221"/>
      <c r="Y17599" s="221"/>
      <c r="Z17599" s="221"/>
      <c r="AA17599" s="222"/>
      <c r="AB17599" s="221"/>
      <c r="AC17599" s="221"/>
      <c r="AD17599" s="221"/>
      <c r="AE17599" s="237"/>
      <c r="AF17599" s="168"/>
      <c r="AG17599" s="168"/>
      <c r="AH17599" s="168"/>
    </row>
    <row r="17600" spans="19:34" x14ac:dyDescent="0.2">
      <c r="S17600" s="226" t="e">
        <f t="shared" ref="S17600:S17663" si="362">MID(#REF!,2,7)</f>
        <v>#REF!</v>
      </c>
      <c r="T17600" s="168"/>
      <c r="U17600" s="168"/>
      <c r="V17600" s="168"/>
      <c r="W17600" s="169"/>
      <c r="X17600" s="221"/>
      <c r="Y17600" s="221"/>
      <c r="Z17600" s="221"/>
      <c r="AA17600" s="222"/>
      <c r="AB17600" s="221"/>
      <c r="AC17600" s="221"/>
      <c r="AD17600" s="221"/>
      <c r="AE17600" s="237"/>
      <c r="AF17600" s="168"/>
      <c r="AG17600" s="168"/>
      <c r="AH17600" s="168"/>
    </row>
    <row r="17601" spans="19:34" x14ac:dyDescent="0.2">
      <c r="S17601" s="226" t="e">
        <f t="shared" si="362"/>
        <v>#REF!</v>
      </c>
      <c r="T17601" s="168"/>
      <c r="U17601" s="168"/>
      <c r="V17601" s="168"/>
      <c r="W17601" s="169"/>
      <c r="X17601" s="221"/>
      <c r="Y17601" s="221"/>
      <c r="Z17601" s="221"/>
      <c r="AA17601" s="222"/>
      <c r="AB17601" s="221"/>
      <c r="AC17601" s="221"/>
      <c r="AD17601" s="221"/>
      <c r="AE17601" s="237"/>
      <c r="AF17601" s="168"/>
      <c r="AG17601" s="168"/>
      <c r="AH17601" s="168"/>
    </row>
    <row r="17602" spans="19:34" x14ac:dyDescent="0.2">
      <c r="S17602" s="226" t="e">
        <f t="shared" si="362"/>
        <v>#REF!</v>
      </c>
      <c r="T17602" s="168"/>
      <c r="U17602" s="168"/>
      <c r="V17602" s="168"/>
      <c r="W17602" s="169"/>
      <c r="X17602" s="221"/>
      <c r="Y17602" s="221"/>
      <c r="Z17602" s="221"/>
      <c r="AA17602" s="222"/>
      <c r="AB17602" s="221"/>
      <c r="AC17602" s="221"/>
      <c r="AD17602" s="221"/>
      <c r="AE17602" s="237"/>
      <c r="AF17602" s="168"/>
      <c r="AG17602" s="168"/>
      <c r="AH17602" s="168"/>
    </row>
    <row r="17603" spans="19:34" x14ac:dyDescent="0.2">
      <c r="S17603" s="226" t="e">
        <f t="shared" si="362"/>
        <v>#REF!</v>
      </c>
      <c r="T17603" s="168"/>
      <c r="U17603" s="168"/>
      <c r="V17603" s="168"/>
      <c r="W17603" s="169"/>
      <c r="X17603" s="221"/>
      <c r="Y17603" s="221"/>
      <c r="Z17603" s="221"/>
      <c r="AA17603" s="222"/>
      <c r="AB17603" s="221"/>
      <c r="AC17603" s="221"/>
      <c r="AD17603" s="221"/>
      <c r="AE17603" s="237"/>
      <c r="AF17603" s="168"/>
      <c r="AG17603" s="168"/>
      <c r="AH17603" s="168"/>
    </row>
    <row r="17604" spans="19:34" x14ac:dyDescent="0.2">
      <c r="S17604" s="226" t="e">
        <f t="shared" si="362"/>
        <v>#REF!</v>
      </c>
      <c r="T17604" s="168"/>
      <c r="U17604" s="168"/>
      <c r="V17604" s="168"/>
      <c r="W17604" s="169"/>
      <c r="X17604" s="221"/>
      <c r="Y17604" s="221"/>
      <c r="Z17604" s="221"/>
      <c r="AA17604" s="222"/>
      <c r="AB17604" s="221"/>
      <c r="AC17604" s="221"/>
      <c r="AD17604" s="221"/>
      <c r="AE17604" s="237"/>
      <c r="AF17604" s="168"/>
      <c r="AG17604" s="168"/>
      <c r="AH17604" s="168"/>
    </row>
    <row r="17605" spans="19:34" x14ac:dyDescent="0.2">
      <c r="S17605" s="226" t="e">
        <f t="shared" si="362"/>
        <v>#REF!</v>
      </c>
      <c r="T17605" s="168"/>
      <c r="U17605" s="168"/>
      <c r="V17605" s="168"/>
      <c r="W17605" s="169"/>
      <c r="X17605" s="221"/>
      <c r="Y17605" s="221"/>
      <c r="Z17605" s="221"/>
      <c r="AA17605" s="222"/>
      <c r="AB17605" s="221"/>
      <c r="AC17605" s="221"/>
      <c r="AD17605" s="221"/>
      <c r="AE17605" s="237"/>
      <c r="AF17605" s="168"/>
      <c r="AG17605" s="168"/>
      <c r="AH17605" s="168"/>
    </row>
    <row r="17606" spans="19:34" x14ac:dyDescent="0.2">
      <c r="S17606" s="226" t="e">
        <f t="shared" si="362"/>
        <v>#REF!</v>
      </c>
      <c r="T17606" s="168"/>
      <c r="U17606" s="168"/>
      <c r="V17606" s="168"/>
      <c r="W17606" s="169"/>
      <c r="X17606" s="221"/>
      <c r="Y17606" s="221"/>
      <c r="Z17606" s="221"/>
      <c r="AA17606" s="222"/>
      <c r="AB17606" s="221"/>
      <c r="AC17606" s="221"/>
      <c r="AD17606" s="221"/>
      <c r="AE17606" s="237"/>
      <c r="AF17606" s="168"/>
      <c r="AG17606" s="168"/>
      <c r="AH17606" s="168"/>
    </row>
    <row r="17607" spans="19:34" x14ac:dyDescent="0.2">
      <c r="S17607" s="226" t="e">
        <f t="shared" si="362"/>
        <v>#REF!</v>
      </c>
      <c r="T17607" s="168"/>
      <c r="U17607" s="168"/>
      <c r="V17607" s="168"/>
      <c r="W17607" s="169"/>
      <c r="X17607" s="221"/>
      <c r="Y17607" s="221"/>
      <c r="Z17607" s="221"/>
      <c r="AA17607" s="222"/>
      <c r="AB17607" s="221"/>
      <c r="AC17607" s="221"/>
      <c r="AD17607" s="221"/>
      <c r="AE17607" s="237"/>
      <c r="AF17607" s="168"/>
      <c r="AG17607" s="168"/>
      <c r="AH17607" s="168"/>
    </row>
    <row r="17608" spans="19:34" x14ac:dyDescent="0.2">
      <c r="S17608" s="226" t="e">
        <f t="shared" si="362"/>
        <v>#REF!</v>
      </c>
      <c r="T17608" s="168"/>
      <c r="U17608" s="168"/>
      <c r="V17608" s="168"/>
      <c r="W17608" s="169"/>
      <c r="X17608" s="221"/>
      <c r="Y17608" s="221"/>
      <c r="Z17608" s="221"/>
      <c r="AA17608" s="222"/>
      <c r="AB17608" s="221"/>
      <c r="AC17608" s="221"/>
      <c r="AD17608" s="221"/>
      <c r="AE17608" s="237"/>
      <c r="AF17608" s="168"/>
      <c r="AG17608" s="168"/>
      <c r="AH17608" s="168"/>
    </row>
    <row r="17609" spans="19:34" x14ac:dyDescent="0.2">
      <c r="S17609" s="226" t="e">
        <f t="shared" si="362"/>
        <v>#REF!</v>
      </c>
      <c r="T17609" s="168"/>
      <c r="U17609" s="168"/>
      <c r="V17609" s="168"/>
      <c r="W17609" s="169"/>
      <c r="X17609" s="221"/>
      <c r="Y17609" s="221"/>
      <c r="Z17609" s="221"/>
      <c r="AA17609" s="222"/>
      <c r="AB17609" s="221"/>
      <c r="AC17609" s="221"/>
      <c r="AD17609" s="221"/>
      <c r="AE17609" s="237"/>
      <c r="AF17609" s="168"/>
      <c r="AG17609" s="168"/>
      <c r="AH17609" s="168"/>
    </row>
    <row r="17610" spans="19:34" x14ac:dyDescent="0.2">
      <c r="S17610" s="226" t="e">
        <f t="shared" si="362"/>
        <v>#REF!</v>
      </c>
      <c r="T17610" s="168"/>
      <c r="U17610" s="168"/>
      <c r="V17610" s="168"/>
      <c r="W17610" s="169"/>
      <c r="X17610" s="221"/>
      <c r="Y17610" s="221"/>
      <c r="Z17610" s="221"/>
      <c r="AA17610" s="222"/>
      <c r="AB17610" s="221"/>
      <c r="AC17610" s="221"/>
      <c r="AD17610" s="221"/>
      <c r="AE17610" s="237"/>
      <c r="AF17610" s="168"/>
      <c r="AG17610" s="168"/>
      <c r="AH17610" s="168"/>
    </row>
    <row r="17611" spans="19:34" x14ac:dyDescent="0.2">
      <c r="S17611" s="226" t="e">
        <f t="shared" si="362"/>
        <v>#REF!</v>
      </c>
      <c r="T17611" s="168"/>
      <c r="U17611" s="168"/>
      <c r="V17611" s="168"/>
      <c r="W17611" s="169"/>
      <c r="X17611" s="221"/>
      <c r="Y17611" s="221"/>
      <c r="Z17611" s="221"/>
      <c r="AA17611" s="222"/>
      <c r="AB17611" s="221"/>
      <c r="AC17611" s="221"/>
      <c r="AD17611" s="221"/>
      <c r="AE17611" s="237"/>
      <c r="AF17611" s="168"/>
      <c r="AG17611" s="168"/>
      <c r="AH17611" s="168"/>
    </row>
    <row r="17612" spans="19:34" x14ac:dyDescent="0.2">
      <c r="S17612" s="226" t="e">
        <f t="shared" si="362"/>
        <v>#REF!</v>
      </c>
      <c r="T17612" s="168"/>
      <c r="U17612" s="168"/>
      <c r="V17612" s="168"/>
      <c r="W17612" s="169"/>
      <c r="X17612" s="221"/>
      <c r="Y17612" s="221"/>
      <c r="Z17612" s="221"/>
      <c r="AA17612" s="222"/>
      <c r="AB17612" s="221"/>
      <c r="AC17612" s="221"/>
      <c r="AD17612" s="221"/>
      <c r="AE17612" s="237"/>
      <c r="AF17612" s="168"/>
      <c r="AG17612" s="168"/>
      <c r="AH17612" s="168"/>
    </row>
    <row r="17613" spans="19:34" x14ac:dyDescent="0.2">
      <c r="S17613" s="226" t="e">
        <f t="shared" si="362"/>
        <v>#REF!</v>
      </c>
      <c r="T17613" s="168"/>
      <c r="U17613" s="168"/>
      <c r="V17613" s="168"/>
      <c r="W17613" s="169"/>
      <c r="X17613" s="221"/>
      <c r="Y17613" s="221"/>
      <c r="Z17613" s="221"/>
      <c r="AA17613" s="222"/>
      <c r="AB17613" s="221"/>
      <c r="AC17613" s="221"/>
      <c r="AD17613" s="221"/>
      <c r="AE17613" s="237"/>
      <c r="AF17613" s="168"/>
      <c r="AG17613" s="168"/>
      <c r="AH17613" s="168"/>
    </row>
    <row r="17614" spans="19:34" x14ac:dyDescent="0.2">
      <c r="S17614" s="226" t="e">
        <f t="shared" si="362"/>
        <v>#REF!</v>
      </c>
      <c r="T17614" s="168"/>
      <c r="U17614" s="168"/>
      <c r="V17614" s="168"/>
      <c r="W17614" s="169"/>
      <c r="X17614" s="221"/>
      <c r="Y17614" s="221"/>
      <c r="Z17614" s="221"/>
      <c r="AA17614" s="222"/>
      <c r="AB17614" s="221"/>
      <c r="AC17614" s="221"/>
      <c r="AD17614" s="221"/>
      <c r="AE17614" s="237"/>
      <c r="AF17614" s="168"/>
      <c r="AG17614" s="168"/>
      <c r="AH17614" s="168"/>
    </row>
    <row r="17615" spans="19:34" x14ac:dyDescent="0.2">
      <c r="S17615" s="226" t="e">
        <f t="shared" si="362"/>
        <v>#REF!</v>
      </c>
      <c r="T17615" s="168"/>
      <c r="U17615" s="168"/>
      <c r="V17615" s="168"/>
      <c r="W17615" s="169"/>
      <c r="X17615" s="221"/>
      <c r="Y17615" s="221"/>
      <c r="Z17615" s="221"/>
      <c r="AA17615" s="222"/>
      <c r="AB17615" s="221"/>
      <c r="AC17615" s="221"/>
      <c r="AD17615" s="221"/>
      <c r="AE17615" s="237"/>
      <c r="AF17615" s="168"/>
      <c r="AG17615" s="168"/>
      <c r="AH17615" s="168"/>
    </row>
    <row r="17616" spans="19:34" x14ac:dyDescent="0.2">
      <c r="S17616" s="226" t="e">
        <f t="shared" si="362"/>
        <v>#REF!</v>
      </c>
      <c r="T17616" s="168"/>
      <c r="U17616" s="168"/>
      <c r="V17616" s="168"/>
      <c r="W17616" s="169"/>
      <c r="X17616" s="221"/>
      <c r="Y17616" s="221"/>
      <c r="Z17616" s="221"/>
      <c r="AA17616" s="222"/>
      <c r="AB17616" s="221"/>
      <c r="AC17616" s="221"/>
      <c r="AD17616" s="221"/>
      <c r="AE17616" s="237"/>
      <c r="AF17616" s="168"/>
      <c r="AG17616" s="168"/>
      <c r="AH17616" s="168"/>
    </row>
    <row r="17617" spans="19:34" x14ac:dyDescent="0.2">
      <c r="S17617" s="226" t="e">
        <f t="shared" si="362"/>
        <v>#REF!</v>
      </c>
      <c r="T17617" s="168"/>
      <c r="U17617" s="168"/>
      <c r="V17617" s="168"/>
      <c r="W17617" s="169"/>
      <c r="X17617" s="221"/>
      <c r="Y17617" s="221"/>
      <c r="Z17617" s="221"/>
      <c r="AA17617" s="222"/>
      <c r="AB17617" s="221"/>
      <c r="AC17617" s="221"/>
      <c r="AD17617" s="221"/>
      <c r="AE17617" s="237"/>
      <c r="AF17617" s="168"/>
      <c r="AG17617" s="168"/>
      <c r="AH17617" s="168"/>
    </row>
    <row r="17618" spans="19:34" x14ac:dyDescent="0.2">
      <c r="S17618" s="226" t="e">
        <f t="shared" si="362"/>
        <v>#REF!</v>
      </c>
      <c r="T17618" s="168"/>
      <c r="U17618" s="168"/>
      <c r="V17618" s="168"/>
      <c r="W17618" s="169"/>
      <c r="X17618" s="221"/>
      <c r="Y17618" s="221"/>
      <c r="Z17618" s="221"/>
      <c r="AA17618" s="222"/>
      <c r="AB17618" s="221"/>
      <c r="AC17618" s="221"/>
      <c r="AD17618" s="221"/>
      <c r="AE17618" s="237"/>
      <c r="AF17618" s="168"/>
      <c r="AG17618" s="168"/>
      <c r="AH17618" s="168"/>
    </row>
    <row r="17619" spans="19:34" x14ac:dyDescent="0.2">
      <c r="S17619" s="226" t="e">
        <f t="shared" si="362"/>
        <v>#REF!</v>
      </c>
      <c r="T17619" s="168"/>
      <c r="U17619" s="168"/>
      <c r="V17619" s="168"/>
      <c r="W17619" s="169"/>
      <c r="X17619" s="221"/>
      <c r="Y17619" s="221"/>
      <c r="Z17619" s="221"/>
      <c r="AA17619" s="222"/>
      <c r="AB17619" s="221"/>
      <c r="AC17619" s="221"/>
      <c r="AD17619" s="221"/>
      <c r="AE17619" s="237"/>
      <c r="AF17619" s="168"/>
      <c r="AG17619" s="168"/>
      <c r="AH17619" s="168"/>
    </row>
    <row r="17620" spans="19:34" x14ac:dyDescent="0.2">
      <c r="S17620" s="226" t="e">
        <f t="shared" si="362"/>
        <v>#REF!</v>
      </c>
      <c r="T17620" s="168"/>
      <c r="U17620" s="168"/>
      <c r="V17620" s="168"/>
      <c r="W17620" s="169"/>
      <c r="X17620" s="221"/>
      <c r="Y17620" s="221"/>
      <c r="Z17620" s="221"/>
      <c r="AA17620" s="222"/>
      <c r="AB17620" s="221"/>
      <c r="AC17620" s="221"/>
      <c r="AD17620" s="221"/>
      <c r="AE17620" s="237"/>
      <c r="AF17620" s="168"/>
      <c r="AG17620" s="168"/>
      <c r="AH17620" s="168"/>
    </row>
    <row r="17621" spans="19:34" x14ac:dyDescent="0.2">
      <c r="S17621" s="226" t="e">
        <f t="shared" si="362"/>
        <v>#REF!</v>
      </c>
      <c r="T17621" s="168"/>
      <c r="U17621" s="168"/>
      <c r="V17621" s="168"/>
      <c r="W17621" s="169"/>
      <c r="X17621" s="221"/>
      <c r="Y17621" s="221"/>
      <c r="Z17621" s="221"/>
      <c r="AA17621" s="222"/>
      <c r="AB17621" s="221"/>
      <c r="AC17621" s="221"/>
      <c r="AD17621" s="221"/>
      <c r="AE17621" s="237"/>
      <c r="AF17621" s="168"/>
      <c r="AG17621" s="168"/>
      <c r="AH17621" s="168"/>
    </row>
    <row r="17622" spans="19:34" x14ac:dyDescent="0.2">
      <c r="S17622" s="226" t="e">
        <f t="shared" si="362"/>
        <v>#REF!</v>
      </c>
      <c r="T17622" s="168"/>
      <c r="U17622" s="168"/>
      <c r="V17622" s="168"/>
      <c r="W17622" s="169"/>
      <c r="X17622" s="221"/>
      <c r="Y17622" s="221"/>
      <c r="Z17622" s="221"/>
      <c r="AA17622" s="222"/>
      <c r="AB17622" s="221"/>
      <c r="AC17622" s="221"/>
      <c r="AD17622" s="221"/>
      <c r="AE17622" s="237"/>
      <c r="AF17622" s="168"/>
      <c r="AG17622" s="168"/>
      <c r="AH17622" s="168"/>
    </row>
    <row r="17623" spans="19:34" x14ac:dyDescent="0.2">
      <c r="S17623" s="226" t="e">
        <f t="shared" si="362"/>
        <v>#REF!</v>
      </c>
      <c r="T17623" s="168"/>
      <c r="U17623" s="168"/>
      <c r="V17623" s="168"/>
      <c r="W17623" s="169"/>
      <c r="X17623" s="221"/>
      <c r="Y17623" s="221"/>
      <c r="Z17623" s="221"/>
      <c r="AA17623" s="222"/>
      <c r="AB17623" s="221"/>
      <c r="AC17623" s="221"/>
      <c r="AD17623" s="221"/>
      <c r="AE17623" s="237"/>
      <c r="AF17623" s="168"/>
      <c r="AG17623" s="168"/>
      <c r="AH17623" s="168"/>
    </row>
    <row r="17624" spans="19:34" x14ac:dyDescent="0.2">
      <c r="S17624" s="226" t="e">
        <f t="shared" si="362"/>
        <v>#REF!</v>
      </c>
      <c r="T17624" s="168"/>
      <c r="U17624" s="168"/>
      <c r="V17624" s="168"/>
      <c r="W17624" s="169"/>
      <c r="X17624" s="221"/>
      <c r="Y17624" s="221"/>
      <c r="Z17624" s="221"/>
      <c r="AA17624" s="222"/>
      <c r="AB17624" s="221"/>
      <c r="AC17624" s="221"/>
      <c r="AD17624" s="221"/>
      <c r="AE17624" s="237"/>
      <c r="AF17624" s="168"/>
      <c r="AG17624" s="168"/>
      <c r="AH17624" s="168"/>
    </row>
    <row r="17625" spans="19:34" x14ac:dyDescent="0.2">
      <c r="S17625" s="226" t="e">
        <f t="shared" si="362"/>
        <v>#REF!</v>
      </c>
      <c r="T17625" s="168"/>
      <c r="U17625" s="168"/>
      <c r="V17625" s="168"/>
      <c r="W17625" s="169"/>
      <c r="X17625" s="221"/>
      <c r="Y17625" s="221"/>
      <c r="Z17625" s="221"/>
      <c r="AA17625" s="222"/>
      <c r="AB17625" s="221"/>
      <c r="AC17625" s="221"/>
      <c r="AD17625" s="221"/>
      <c r="AE17625" s="237"/>
      <c r="AF17625" s="168"/>
      <c r="AG17625" s="168"/>
      <c r="AH17625" s="168"/>
    </row>
    <row r="17626" spans="19:34" x14ac:dyDescent="0.2">
      <c r="S17626" s="226" t="e">
        <f t="shared" si="362"/>
        <v>#REF!</v>
      </c>
      <c r="T17626" s="168"/>
      <c r="U17626" s="168"/>
      <c r="V17626" s="168"/>
      <c r="W17626" s="169"/>
      <c r="X17626" s="221"/>
      <c r="Y17626" s="221"/>
      <c r="Z17626" s="221"/>
      <c r="AA17626" s="222"/>
      <c r="AB17626" s="221"/>
      <c r="AC17626" s="221"/>
      <c r="AD17626" s="221"/>
      <c r="AE17626" s="237"/>
      <c r="AF17626" s="168"/>
      <c r="AG17626" s="168"/>
      <c r="AH17626" s="168"/>
    </row>
    <row r="17627" spans="19:34" x14ac:dyDescent="0.2">
      <c r="S17627" s="226" t="e">
        <f t="shared" si="362"/>
        <v>#REF!</v>
      </c>
      <c r="T17627" s="168"/>
      <c r="U17627" s="168"/>
      <c r="V17627" s="168"/>
      <c r="W17627" s="169"/>
      <c r="X17627" s="221"/>
      <c r="Y17627" s="221"/>
      <c r="Z17627" s="221"/>
      <c r="AA17627" s="222"/>
      <c r="AB17627" s="221"/>
      <c r="AC17627" s="221"/>
      <c r="AD17627" s="221"/>
      <c r="AE17627" s="237"/>
      <c r="AF17627" s="168"/>
      <c r="AG17627" s="168"/>
      <c r="AH17627" s="168"/>
    </row>
    <row r="17628" spans="19:34" x14ac:dyDescent="0.2">
      <c r="S17628" s="226" t="e">
        <f t="shared" si="362"/>
        <v>#REF!</v>
      </c>
      <c r="T17628" s="168"/>
      <c r="U17628" s="168"/>
      <c r="V17628" s="168"/>
      <c r="W17628" s="169"/>
      <c r="X17628" s="221"/>
      <c r="Y17628" s="221"/>
      <c r="Z17628" s="221"/>
      <c r="AA17628" s="222"/>
      <c r="AB17628" s="221"/>
      <c r="AC17628" s="221"/>
      <c r="AD17628" s="221"/>
      <c r="AE17628" s="237"/>
      <c r="AF17628" s="168"/>
      <c r="AG17628" s="168"/>
      <c r="AH17628" s="168"/>
    </row>
    <row r="17629" spans="19:34" x14ac:dyDescent="0.2">
      <c r="S17629" s="226" t="e">
        <f t="shared" si="362"/>
        <v>#REF!</v>
      </c>
      <c r="T17629" s="168"/>
      <c r="U17629" s="168"/>
      <c r="V17629" s="168"/>
      <c r="W17629" s="169"/>
      <c r="X17629" s="221"/>
      <c r="Y17629" s="221"/>
      <c r="Z17629" s="221"/>
      <c r="AA17629" s="222"/>
      <c r="AB17629" s="221"/>
      <c r="AC17629" s="221"/>
      <c r="AD17629" s="221"/>
      <c r="AE17629" s="237"/>
      <c r="AF17629" s="168"/>
      <c r="AG17629" s="168"/>
      <c r="AH17629" s="168"/>
    </row>
    <row r="17630" spans="19:34" x14ac:dyDescent="0.2">
      <c r="S17630" s="226" t="e">
        <f t="shared" si="362"/>
        <v>#REF!</v>
      </c>
      <c r="T17630" s="168"/>
      <c r="U17630" s="168"/>
      <c r="V17630" s="168"/>
      <c r="W17630" s="169"/>
      <c r="X17630" s="221"/>
      <c r="Y17630" s="221"/>
      <c r="Z17630" s="221"/>
      <c r="AA17630" s="222"/>
      <c r="AB17630" s="221"/>
      <c r="AC17630" s="221"/>
      <c r="AD17630" s="221"/>
      <c r="AE17630" s="237"/>
      <c r="AF17630" s="168"/>
      <c r="AG17630" s="168"/>
      <c r="AH17630" s="168"/>
    </row>
    <row r="17631" spans="19:34" x14ac:dyDescent="0.2">
      <c r="S17631" s="226" t="e">
        <f t="shared" si="362"/>
        <v>#REF!</v>
      </c>
      <c r="T17631" s="168"/>
      <c r="U17631" s="168"/>
      <c r="V17631" s="168"/>
      <c r="W17631" s="169"/>
      <c r="X17631" s="221"/>
      <c r="Y17631" s="221"/>
      <c r="Z17631" s="221"/>
      <c r="AA17631" s="222"/>
      <c r="AB17631" s="221"/>
      <c r="AC17631" s="221"/>
      <c r="AD17631" s="221"/>
      <c r="AE17631" s="237"/>
      <c r="AF17631" s="168"/>
      <c r="AG17631" s="168"/>
      <c r="AH17631" s="168"/>
    </row>
    <row r="17632" spans="19:34" x14ac:dyDescent="0.2">
      <c r="S17632" s="226" t="e">
        <f t="shared" si="362"/>
        <v>#REF!</v>
      </c>
      <c r="T17632" s="168"/>
      <c r="U17632" s="168"/>
      <c r="V17632" s="168"/>
      <c r="W17632" s="169"/>
      <c r="X17632" s="221"/>
      <c r="Y17632" s="221"/>
      <c r="Z17632" s="221"/>
      <c r="AA17632" s="222"/>
      <c r="AB17632" s="221"/>
      <c r="AC17632" s="221"/>
      <c r="AD17632" s="221"/>
      <c r="AE17632" s="237"/>
      <c r="AF17632" s="168"/>
      <c r="AG17632" s="168"/>
      <c r="AH17632" s="168"/>
    </row>
    <row r="17633" spans="19:34" x14ac:dyDescent="0.2">
      <c r="S17633" s="226" t="e">
        <f t="shared" si="362"/>
        <v>#REF!</v>
      </c>
      <c r="T17633" s="168"/>
      <c r="U17633" s="168"/>
      <c r="V17633" s="168"/>
      <c r="W17633" s="169"/>
      <c r="X17633" s="221"/>
      <c r="Y17633" s="221"/>
      <c r="Z17633" s="221"/>
      <c r="AA17633" s="222"/>
      <c r="AB17633" s="221"/>
      <c r="AC17633" s="221"/>
      <c r="AD17633" s="221"/>
      <c r="AE17633" s="237"/>
      <c r="AF17633" s="168"/>
      <c r="AG17633" s="168"/>
      <c r="AH17633" s="168"/>
    </row>
    <row r="17634" spans="19:34" x14ac:dyDescent="0.2">
      <c r="S17634" s="226" t="e">
        <f t="shared" si="362"/>
        <v>#REF!</v>
      </c>
      <c r="T17634" s="168"/>
      <c r="U17634" s="168"/>
      <c r="V17634" s="168"/>
      <c r="W17634" s="169"/>
      <c r="X17634" s="221"/>
      <c r="Y17634" s="221"/>
      <c r="Z17634" s="221"/>
      <c r="AA17634" s="222"/>
      <c r="AB17634" s="221"/>
      <c r="AC17634" s="221"/>
      <c r="AD17634" s="221"/>
      <c r="AE17634" s="237"/>
      <c r="AF17634" s="168"/>
      <c r="AG17634" s="168"/>
      <c r="AH17634" s="168"/>
    </row>
    <row r="17635" spans="19:34" x14ac:dyDescent="0.2">
      <c r="S17635" s="226" t="e">
        <f t="shared" si="362"/>
        <v>#REF!</v>
      </c>
      <c r="T17635" s="168"/>
      <c r="U17635" s="168"/>
      <c r="V17635" s="168"/>
      <c r="W17635" s="169"/>
      <c r="X17635" s="221"/>
      <c r="Y17635" s="221"/>
      <c r="Z17635" s="221"/>
      <c r="AA17635" s="222"/>
      <c r="AB17635" s="221"/>
      <c r="AC17635" s="221"/>
      <c r="AD17635" s="221"/>
      <c r="AE17635" s="237"/>
      <c r="AF17635" s="168"/>
      <c r="AG17635" s="168"/>
      <c r="AH17635" s="168"/>
    </row>
    <row r="17636" spans="19:34" x14ac:dyDescent="0.2">
      <c r="S17636" s="226" t="e">
        <f t="shared" si="362"/>
        <v>#REF!</v>
      </c>
      <c r="T17636" s="168"/>
      <c r="U17636" s="168"/>
      <c r="V17636" s="168"/>
      <c r="W17636" s="169"/>
      <c r="X17636" s="221"/>
      <c r="Y17636" s="221"/>
      <c r="Z17636" s="221"/>
      <c r="AA17636" s="222"/>
      <c r="AB17636" s="221"/>
      <c r="AC17636" s="221"/>
      <c r="AD17636" s="221"/>
      <c r="AE17636" s="237"/>
      <c r="AF17636" s="168"/>
      <c r="AG17636" s="168"/>
      <c r="AH17636" s="168"/>
    </row>
    <row r="17637" spans="19:34" x14ac:dyDescent="0.2">
      <c r="S17637" s="226" t="e">
        <f t="shared" si="362"/>
        <v>#REF!</v>
      </c>
      <c r="T17637" s="168"/>
      <c r="U17637" s="168"/>
      <c r="V17637" s="168"/>
      <c r="W17637" s="169"/>
      <c r="X17637" s="221"/>
      <c r="Y17637" s="221"/>
      <c r="Z17637" s="221"/>
      <c r="AA17637" s="222"/>
      <c r="AB17637" s="221"/>
      <c r="AC17637" s="221"/>
      <c r="AD17637" s="221"/>
      <c r="AE17637" s="237"/>
      <c r="AF17637" s="168"/>
      <c r="AG17637" s="168"/>
      <c r="AH17637" s="168"/>
    </row>
    <row r="17638" spans="19:34" x14ac:dyDescent="0.2">
      <c r="S17638" s="226" t="e">
        <f t="shared" si="362"/>
        <v>#REF!</v>
      </c>
      <c r="T17638" s="168"/>
      <c r="U17638" s="168"/>
      <c r="V17638" s="168"/>
      <c r="W17638" s="169"/>
      <c r="X17638" s="221"/>
      <c r="Y17638" s="221"/>
      <c r="Z17638" s="221"/>
      <c r="AA17638" s="222"/>
      <c r="AB17638" s="221"/>
      <c r="AC17638" s="221"/>
      <c r="AD17638" s="221"/>
      <c r="AE17638" s="237"/>
      <c r="AF17638" s="168"/>
      <c r="AG17638" s="168"/>
      <c r="AH17638" s="168"/>
    </row>
    <row r="17639" spans="19:34" x14ac:dyDescent="0.2">
      <c r="S17639" s="226" t="e">
        <f t="shared" si="362"/>
        <v>#REF!</v>
      </c>
      <c r="T17639" s="168"/>
      <c r="U17639" s="168"/>
      <c r="V17639" s="168"/>
      <c r="W17639" s="169"/>
      <c r="X17639" s="221"/>
      <c r="Y17639" s="221"/>
      <c r="Z17639" s="221"/>
      <c r="AA17639" s="222"/>
      <c r="AB17639" s="221"/>
      <c r="AC17639" s="221"/>
      <c r="AD17639" s="221"/>
      <c r="AE17639" s="237"/>
      <c r="AF17639" s="168"/>
      <c r="AG17639" s="168"/>
      <c r="AH17639" s="168"/>
    </row>
    <row r="17640" spans="19:34" x14ac:dyDescent="0.2">
      <c r="S17640" s="226" t="e">
        <f t="shared" si="362"/>
        <v>#REF!</v>
      </c>
      <c r="T17640" s="168"/>
      <c r="U17640" s="168"/>
      <c r="V17640" s="168"/>
      <c r="W17640" s="169"/>
      <c r="X17640" s="221"/>
      <c r="Y17640" s="221"/>
      <c r="Z17640" s="221"/>
      <c r="AA17640" s="222"/>
      <c r="AB17640" s="221"/>
      <c r="AC17640" s="221"/>
      <c r="AD17640" s="221"/>
      <c r="AE17640" s="237"/>
      <c r="AF17640" s="168"/>
      <c r="AG17640" s="168"/>
      <c r="AH17640" s="168"/>
    </row>
    <row r="17641" spans="19:34" x14ac:dyDescent="0.2">
      <c r="S17641" s="226" t="e">
        <f t="shared" si="362"/>
        <v>#REF!</v>
      </c>
      <c r="T17641" s="168"/>
      <c r="U17641" s="168"/>
      <c r="V17641" s="168"/>
      <c r="W17641" s="169"/>
      <c r="X17641" s="221"/>
      <c r="Y17641" s="221"/>
      <c r="Z17641" s="221"/>
      <c r="AA17641" s="222"/>
      <c r="AB17641" s="221"/>
      <c r="AC17641" s="221"/>
      <c r="AD17641" s="221"/>
      <c r="AE17641" s="237"/>
      <c r="AF17641" s="168"/>
      <c r="AG17641" s="168"/>
      <c r="AH17641" s="168"/>
    </row>
    <row r="17642" spans="19:34" x14ac:dyDescent="0.2">
      <c r="S17642" s="226" t="e">
        <f t="shared" si="362"/>
        <v>#REF!</v>
      </c>
      <c r="T17642" s="168"/>
      <c r="U17642" s="168"/>
      <c r="V17642" s="168"/>
      <c r="W17642" s="169"/>
      <c r="X17642" s="221"/>
      <c r="Y17642" s="221"/>
      <c r="Z17642" s="221"/>
      <c r="AA17642" s="222"/>
      <c r="AB17642" s="221"/>
      <c r="AC17642" s="221"/>
      <c r="AD17642" s="221"/>
      <c r="AE17642" s="237"/>
      <c r="AF17642" s="168"/>
      <c r="AG17642" s="168"/>
      <c r="AH17642" s="168"/>
    </row>
    <row r="17643" spans="19:34" x14ac:dyDescent="0.2">
      <c r="S17643" s="226" t="e">
        <f t="shared" si="362"/>
        <v>#REF!</v>
      </c>
      <c r="T17643" s="168"/>
      <c r="U17643" s="168"/>
      <c r="V17643" s="168"/>
      <c r="W17643" s="169"/>
      <c r="X17643" s="221"/>
      <c r="Y17643" s="221"/>
      <c r="Z17643" s="221"/>
      <c r="AA17643" s="222"/>
      <c r="AB17643" s="221"/>
      <c r="AC17643" s="221"/>
      <c r="AD17643" s="221"/>
      <c r="AE17643" s="237"/>
      <c r="AF17643" s="168"/>
      <c r="AG17643" s="168"/>
      <c r="AH17643" s="168"/>
    </row>
    <row r="17644" spans="19:34" x14ac:dyDescent="0.2">
      <c r="S17644" s="226" t="e">
        <f t="shared" si="362"/>
        <v>#REF!</v>
      </c>
      <c r="T17644" s="168"/>
      <c r="U17644" s="168"/>
      <c r="V17644" s="168"/>
      <c r="W17644" s="169"/>
      <c r="X17644" s="221"/>
      <c r="Y17644" s="221"/>
      <c r="Z17644" s="221"/>
      <c r="AA17644" s="222"/>
      <c r="AB17644" s="221"/>
      <c r="AC17644" s="221"/>
      <c r="AD17644" s="221"/>
      <c r="AE17644" s="237"/>
      <c r="AF17644" s="168"/>
      <c r="AG17644" s="168"/>
      <c r="AH17644" s="168"/>
    </row>
    <row r="17645" spans="19:34" x14ac:dyDescent="0.2">
      <c r="S17645" s="226" t="e">
        <f t="shared" si="362"/>
        <v>#REF!</v>
      </c>
      <c r="T17645" s="168"/>
      <c r="U17645" s="168"/>
      <c r="V17645" s="168"/>
      <c r="W17645" s="169"/>
      <c r="X17645" s="221"/>
      <c r="Y17645" s="221"/>
      <c r="Z17645" s="221"/>
      <c r="AA17645" s="222"/>
      <c r="AB17645" s="221"/>
      <c r="AC17645" s="221"/>
      <c r="AD17645" s="221"/>
      <c r="AE17645" s="237"/>
      <c r="AF17645" s="168"/>
      <c r="AG17645" s="168"/>
      <c r="AH17645" s="168"/>
    </row>
    <row r="17646" spans="19:34" x14ac:dyDescent="0.2">
      <c r="S17646" s="226" t="e">
        <f t="shared" si="362"/>
        <v>#REF!</v>
      </c>
      <c r="T17646" s="168"/>
      <c r="U17646" s="168"/>
      <c r="V17646" s="168"/>
      <c r="W17646" s="169"/>
      <c r="X17646" s="221"/>
      <c r="Y17646" s="221"/>
      <c r="Z17646" s="221"/>
      <c r="AA17646" s="222"/>
      <c r="AB17646" s="221"/>
      <c r="AC17646" s="221"/>
      <c r="AD17646" s="221"/>
      <c r="AE17646" s="237"/>
      <c r="AF17646" s="168"/>
      <c r="AG17646" s="168"/>
      <c r="AH17646" s="168"/>
    </row>
    <row r="17647" spans="19:34" x14ac:dyDescent="0.2">
      <c r="S17647" s="226" t="e">
        <f t="shared" si="362"/>
        <v>#REF!</v>
      </c>
      <c r="T17647" s="168"/>
      <c r="U17647" s="168"/>
      <c r="V17647" s="168"/>
      <c r="W17647" s="169"/>
      <c r="X17647" s="221"/>
      <c r="Y17647" s="221"/>
      <c r="Z17647" s="221"/>
      <c r="AA17647" s="222"/>
      <c r="AB17647" s="221"/>
      <c r="AC17647" s="221"/>
      <c r="AD17647" s="221"/>
      <c r="AE17647" s="237"/>
      <c r="AF17647" s="168"/>
      <c r="AG17647" s="168"/>
      <c r="AH17647" s="168"/>
    </row>
    <row r="17648" spans="19:34" x14ac:dyDescent="0.2">
      <c r="S17648" s="226" t="e">
        <f t="shared" si="362"/>
        <v>#REF!</v>
      </c>
      <c r="T17648" s="168"/>
      <c r="U17648" s="168"/>
      <c r="V17648" s="168"/>
      <c r="W17648" s="169"/>
      <c r="X17648" s="221"/>
      <c r="Y17648" s="221"/>
      <c r="Z17648" s="221"/>
      <c r="AA17648" s="222"/>
      <c r="AB17648" s="221"/>
      <c r="AC17648" s="221"/>
      <c r="AD17648" s="221"/>
      <c r="AE17648" s="237"/>
      <c r="AF17648" s="168"/>
      <c r="AG17648" s="168"/>
      <c r="AH17648" s="168"/>
    </row>
    <row r="17649" spans="19:34" x14ac:dyDescent="0.2">
      <c r="S17649" s="226" t="e">
        <f t="shared" si="362"/>
        <v>#REF!</v>
      </c>
      <c r="T17649" s="168"/>
      <c r="U17649" s="168"/>
      <c r="V17649" s="168"/>
      <c r="W17649" s="169"/>
      <c r="X17649" s="221"/>
      <c r="Y17649" s="221"/>
      <c r="Z17649" s="221"/>
      <c r="AA17649" s="222"/>
      <c r="AB17649" s="221"/>
      <c r="AC17649" s="221"/>
      <c r="AD17649" s="221"/>
      <c r="AE17649" s="237"/>
      <c r="AF17649" s="168"/>
      <c r="AG17649" s="168"/>
      <c r="AH17649" s="168"/>
    </row>
    <row r="17650" spans="19:34" x14ac:dyDescent="0.2">
      <c r="S17650" s="226" t="e">
        <f t="shared" si="362"/>
        <v>#REF!</v>
      </c>
      <c r="T17650" s="168"/>
      <c r="U17650" s="168"/>
      <c r="V17650" s="168"/>
      <c r="W17650" s="169"/>
      <c r="X17650" s="221"/>
      <c r="Y17650" s="221"/>
      <c r="Z17650" s="221"/>
      <c r="AA17650" s="222"/>
      <c r="AB17650" s="221"/>
      <c r="AC17650" s="221"/>
      <c r="AD17650" s="221"/>
      <c r="AE17650" s="237"/>
      <c r="AF17650" s="168"/>
      <c r="AG17650" s="168"/>
      <c r="AH17650" s="168"/>
    </row>
    <row r="17651" spans="19:34" x14ac:dyDescent="0.2">
      <c r="S17651" s="226" t="e">
        <f t="shared" si="362"/>
        <v>#REF!</v>
      </c>
      <c r="T17651" s="168"/>
      <c r="U17651" s="168"/>
      <c r="V17651" s="168"/>
      <c r="W17651" s="169"/>
      <c r="X17651" s="221"/>
      <c r="Y17651" s="221"/>
      <c r="Z17651" s="221"/>
      <c r="AA17651" s="222"/>
      <c r="AB17651" s="221"/>
      <c r="AC17651" s="221"/>
      <c r="AD17651" s="221"/>
      <c r="AE17651" s="237"/>
      <c r="AF17651" s="168"/>
      <c r="AG17651" s="168"/>
      <c r="AH17651" s="168"/>
    </row>
    <row r="17652" spans="19:34" x14ac:dyDescent="0.2">
      <c r="S17652" s="226" t="e">
        <f t="shared" si="362"/>
        <v>#REF!</v>
      </c>
      <c r="T17652" s="168"/>
      <c r="U17652" s="168"/>
      <c r="V17652" s="168"/>
      <c r="W17652" s="169"/>
      <c r="X17652" s="221"/>
      <c r="Y17652" s="221"/>
      <c r="Z17652" s="221"/>
      <c r="AA17652" s="222"/>
      <c r="AB17652" s="221"/>
      <c r="AC17652" s="221"/>
      <c r="AD17652" s="221"/>
      <c r="AE17652" s="237"/>
      <c r="AF17652" s="168"/>
      <c r="AG17652" s="168"/>
      <c r="AH17652" s="168"/>
    </row>
    <row r="17653" spans="19:34" x14ac:dyDescent="0.2">
      <c r="S17653" s="226" t="e">
        <f t="shared" si="362"/>
        <v>#REF!</v>
      </c>
      <c r="T17653" s="168"/>
      <c r="U17653" s="168"/>
      <c r="V17653" s="168"/>
      <c r="W17653" s="169"/>
      <c r="X17653" s="221"/>
      <c r="Y17653" s="221"/>
      <c r="Z17653" s="221"/>
      <c r="AA17653" s="222"/>
      <c r="AB17653" s="221"/>
      <c r="AC17653" s="221"/>
      <c r="AD17653" s="221"/>
      <c r="AE17653" s="237"/>
      <c r="AF17653" s="168"/>
      <c r="AG17653" s="168"/>
      <c r="AH17653" s="168"/>
    </row>
    <row r="17654" spans="19:34" x14ac:dyDescent="0.2">
      <c r="S17654" s="226" t="e">
        <f t="shared" si="362"/>
        <v>#REF!</v>
      </c>
      <c r="T17654" s="168"/>
      <c r="U17654" s="168"/>
      <c r="V17654" s="168"/>
      <c r="W17654" s="169"/>
      <c r="X17654" s="221"/>
      <c r="Y17654" s="221"/>
      <c r="Z17654" s="221"/>
      <c r="AA17654" s="222"/>
      <c r="AB17654" s="221"/>
      <c r="AC17654" s="221"/>
      <c r="AD17654" s="221"/>
      <c r="AE17654" s="237"/>
      <c r="AF17654" s="168"/>
      <c r="AG17654" s="168"/>
      <c r="AH17654" s="168"/>
    </row>
    <row r="17655" spans="19:34" x14ac:dyDescent="0.2">
      <c r="S17655" s="226" t="e">
        <f t="shared" si="362"/>
        <v>#REF!</v>
      </c>
      <c r="T17655" s="168"/>
      <c r="U17655" s="168"/>
      <c r="V17655" s="168"/>
      <c r="W17655" s="169"/>
      <c r="X17655" s="221"/>
      <c r="Y17655" s="221"/>
      <c r="Z17655" s="221"/>
      <c r="AA17655" s="222"/>
      <c r="AB17655" s="221"/>
      <c r="AC17655" s="221"/>
      <c r="AD17655" s="221"/>
      <c r="AE17655" s="237"/>
      <c r="AF17655" s="168"/>
      <c r="AG17655" s="168"/>
      <c r="AH17655" s="168"/>
    </row>
    <row r="17656" spans="19:34" x14ac:dyDescent="0.2">
      <c r="S17656" s="226" t="e">
        <f t="shared" si="362"/>
        <v>#REF!</v>
      </c>
      <c r="T17656" s="168"/>
      <c r="U17656" s="168"/>
      <c r="V17656" s="168"/>
      <c r="W17656" s="169"/>
      <c r="X17656" s="221"/>
      <c r="Y17656" s="221"/>
      <c r="Z17656" s="221"/>
      <c r="AA17656" s="222"/>
      <c r="AB17656" s="221"/>
      <c r="AC17656" s="221"/>
      <c r="AD17656" s="221"/>
      <c r="AE17656" s="237"/>
      <c r="AF17656" s="168"/>
      <c r="AG17656" s="168"/>
      <c r="AH17656" s="168"/>
    </row>
    <row r="17657" spans="19:34" x14ac:dyDescent="0.2">
      <c r="S17657" s="226" t="e">
        <f t="shared" si="362"/>
        <v>#REF!</v>
      </c>
      <c r="T17657" s="168"/>
      <c r="U17657" s="168"/>
      <c r="V17657" s="168"/>
      <c r="W17657" s="169"/>
      <c r="X17657" s="221"/>
      <c r="Y17657" s="221"/>
      <c r="Z17657" s="221"/>
      <c r="AA17657" s="222"/>
      <c r="AB17657" s="221"/>
      <c r="AC17657" s="221"/>
      <c r="AD17657" s="221"/>
      <c r="AE17657" s="237"/>
      <c r="AF17657" s="168"/>
      <c r="AG17657" s="168"/>
      <c r="AH17657" s="168"/>
    </row>
    <row r="17658" spans="19:34" x14ac:dyDescent="0.2">
      <c r="S17658" s="226" t="e">
        <f t="shared" si="362"/>
        <v>#REF!</v>
      </c>
      <c r="T17658" s="168"/>
      <c r="U17658" s="168"/>
      <c r="V17658" s="168"/>
      <c r="W17658" s="169"/>
      <c r="X17658" s="221"/>
      <c r="Y17658" s="221"/>
      <c r="Z17658" s="221"/>
      <c r="AA17658" s="222"/>
      <c r="AB17658" s="221"/>
      <c r="AC17658" s="221"/>
      <c r="AD17658" s="221"/>
      <c r="AE17658" s="237"/>
      <c r="AF17658" s="168"/>
      <c r="AG17658" s="168"/>
      <c r="AH17658" s="168"/>
    </row>
    <row r="17659" spans="19:34" x14ac:dyDescent="0.2">
      <c r="S17659" s="226" t="e">
        <f t="shared" si="362"/>
        <v>#REF!</v>
      </c>
      <c r="T17659" s="168"/>
      <c r="U17659" s="168"/>
      <c r="V17659" s="168"/>
      <c r="W17659" s="169"/>
      <c r="X17659" s="221"/>
      <c r="Y17659" s="221"/>
      <c r="Z17659" s="221"/>
      <c r="AA17659" s="222"/>
      <c r="AB17659" s="221"/>
      <c r="AC17659" s="221"/>
      <c r="AD17659" s="221"/>
      <c r="AE17659" s="237"/>
      <c r="AF17659" s="168"/>
      <c r="AG17659" s="168"/>
      <c r="AH17659" s="168"/>
    </row>
    <row r="17660" spans="19:34" x14ac:dyDescent="0.2">
      <c r="S17660" s="226" t="e">
        <f t="shared" si="362"/>
        <v>#REF!</v>
      </c>
      <c r="T17660" s="168"/>
      <c r="U17660" s="168"/>
      <c r="V17660" s="168"/>
      <c r="W17660" s="169"/>
      <c r="X17660" s="221"/>
      <c r="Y17660" s="221"/>
      <c r="Z17660" s="221"/>
      <c r="AA17660" s="222"/>
      <c r="AB17660" s="221"/>
      <c r="AC17660" s="221"/>
      <c r="AD17660" s="221"/>
      <c r="AE17660" s="237"/>
      <c r="AF17660" s="168"/>
      <c r="AG17660" s="168"/>
      <c r="AH17660" s="168"/>
    </row>
    <row r="17661" spans="19:34" x14ac:dyDescent="0.2">
      <c r="S17661" s="226" t="e">
        <f t="shared" si="362"/>
        <v>#REF!</v>
      </c>
      <c r="T17661" s="168"/>
      <c r="U17661" s="168"/>
      <c r="V17661" s="168"/>
      <c r="W17661" s="169"/>
      <c r="X17661" s="221"/>
      <c r="Y17661" s="221"/>
      <c r="Z17661" s="221"/>
      <c r="AA17661" s="222"/>
      <c r="AB17661" s="221"/>
      <c r="AC17661" s="221"/>
      <c r="AD17661" s="221"/>
      <c r="AE17661" s="237"/>
      <c r="AF17661" s="168"/>
      <c r="AG17661" s="168"/>
      <c r="AH17661" s="168"/>
    </row>
    <row r="17662" spans="19:34" x14ac:dyDescent="0.2">
      <c r="S17662" s="226" t="e">
        <f t="shared" si="362"/>
        <v>#REF!</v>
      </c>
      <c r="T17662" s="168"/>
      <c r="U17662" s="168"/>
      <c r="V17662" s="168"/>
      <c r="W17662" s="169"/>
      <c r="X17662" s="221"/>
      <c r="Y17662" s="221"/>
      <c r="Z17662" s="221"/>
      <c r="AA17662" s="222"/>
      <c r="AB17662" s="221"/>
      <c r="AC17662" s="221"/>
      <c r="AD17662" s="221"/>
      <c r="AE17662" s="237"/>
      <c r="AF17662" s="168"/>
      <c r="AG17662" s="168"/>
      <c r="AH17662" s="168"/>
    </row>
    <row r="17663" spans="19:34" x14ac:dyDescent="0.2">
      <c r="S17663" s="226" t="e">
        <f t="shared" si="362"/>
        <v>#REF!</v>
      </c>
      <c r="T17663" s="168"/>
      <c r="U17663" s="168"/>
      <c r="V17663" s="168"/>
      <c r="W17663" s="169"/>
      <c r="X17663" s="221"/>
      <c r="Y17663" s="221"/>
      <c r="Z17663" s="221"/>
      <c r="AA17663" s="222"/>
      <c r="AB17663" s="221"/>
      <c r="AC17663" s="221"/>
      <c r="AD17663" s="221"/>
      <c r="AE17663" s="237"/>
      <c r="AF17663" s="168"/>
      <c r="AG17663" s="168"/>
      <c r="AH17663" s="168"/>
    </row>
    <row r="17664" spans="19:34" x14ac:dyDescent="0.2">
      <c r="S17664" s="226" t="e">
        <f t="shared" ref="S17664:S17724" si="363">MID(#REF!,2,7)</f>
        <v>#REF!</v>
      </c>
      <c r="T17664" s="168"/>
      <c r="U17664" s="168"/>
      <c r="V17664" s="168"/>
      <c r="W17664" s="169"/>
      <c r="X17664" s="221"/>
      <c r="Y17664" s="221"/>
      <c r="Z17664" s="221"/>
      <c r="AA17664" s="222"/>
      <c r="AB17664" s="221"/>
      <c r="AC17664" s="221"/>
      <c r="AD17664" s="221"/>
      <c r="AE17664" s="237"/>
      <c r="AF17664" s="168"/>
      <c r="AG17664" s="168"/>
      <c r="AH17664" s="168"/>
    </row>
    <row r="17665" spans="19:34" x14ac:dyDescent="0.2">
      <c r="S17665" s="226" t="e">
        <f t="shared" si="363"/>
        <v>#REF!</v>
      </c>
      <c r="T17665" s="168"/>
      <c r="U17665" s="168"/>
      <c r="V17665" s="168"/>
      <c r="W17665" s="169"/>
      <c r="X17665" s="221"/>
      <c r="Y17665" s="221"/>
      <c r="Z17665" s="221"/>
      <c r="AA17665" s="222"/>
      <c r="AB17665" s="221"/>
      <c r="AC17665" s="221"/>
      <c r="AD17665" s="221"/>
      <c r="AE17665" s="237"/>
      <c r="AF17665" s="168"/>
      <c r="AG17665" s="168"/>
      <c r="AH17665" s="168"/>
    </row>
    <row r="17666" spans="19:34" x14ac:dyDescent="0.2">
      <c r="S17666" s="226" t="e">
        <f t="shared" si="363"/>
        <v>#REF!</v>
      </c>
      <c r="T17666" s="168"/>
      <c r="U17666" s="168"/>
      <c r="V17666" s="168"/>
      <c r="W17666" s="169"/>
      <c r="X17666" s="221"/>
      <c r="Y17666" s="221"/>
      <c r="Z17666" s="221"/>
      <c r="AA17666" s="222"/>
      <c r="AB17666" s="221"/>
      <c r="AC17666" s="221"/>
      <c r="AD17666" s="221"/>
      <c r="AE17666" s="237"/>
      <c r="AF17666" s="168"/>
      <c r="AG17666" s="168"/>
      <c r="AH17666" s="168"/>
    </row>
    <row r="17667" spans="19:34" x14ac:dyDescent="0.2">
      <c r="S17667" s="226" t="e">
        <f t="shared" si="363"/>
        <v>#REF!</v>
      </c>
      <c r="T17667" s="168"/>
      <c r="U17667" s="168"/>
      <c r="V17667" s="168"/>
      <c r="W17667" s="169"/>
      <c r="X17667" s="221"/>
      <c r="Y17667" s="221"/>
      <c r="Z17667" s="221"/>
      <c r="AA17667" s="222"/>
      <c r="AB17667" s="221"/>
      <c r="AC17667" s="221"/>
      <c r="AD17667" s="221"/>
      <c r="AE17667" s="237"/>
      <c r="AF17667" s="168"/>
      <c r="AG17667" s="168"/>
      <c r="AH17667" s="168"/>
    </row>
    <row r="17668" spans="19:34" x14ac:dyDescent="0.2">
      <c r="S17668" s="226" t="e">
        <f t="shared" si="363"/>
        <v>#REF!</v>
      </c>
      <c r="T17668" s="168"/>
      <c r="U17668" s="168"/>
      <c r="V17668" s="168"/>
      <c r="W17668" s="169"/>
      <c r="X17668" s="221"/>
      <c r="Y17668" s="221"/>
      <c r="Z17668" s="221"/>
      <c r="AA17668" s="222"/>
      <c r="AB17668" s="221"/>
      <c r="AC17668" s="221"/>
      <c r="AD17668" s="221"/>
      <c r="AE17668" s="237"/>
      <c r="AF17668" s="168"/>
      <c r="AG17668" s="168"/>
      <c r="AH17668" s="168"/>
    </row>
    <row r="17669" spans="19:34" x14ac:dyDescent="0.2">
      <c r="S17669" s="226" t="e">
        <f t="shared" si="363"/>
        <v>#REF!</v>
      </c>
      <c r="T17669" s="168"/>
      <c r="U17669" s="168"/>
      <c r="V17669" s="168"/>
      <c r="W17669" s="169"/>
      <c r="X17669" s="221"/>
      <c r="Y17669" s="221"/>
      <c r="Z17669" s="221"/>
      <c r="AA17669" s="222"/>
      <c r="AB17669" s="221"/>
      <c r="AC17669" s="221"/>
      <c r="AD17669" s="221"/>
      <c r="AE17669" s="237"/>
      <c r="AF17669" s="168"/>
      <c r="AG17669" s="168"/>
      <c r="AH17669" s="168"/>
    </row>
    <row r="17670" spans="19:34" x14ac:dyDescent="0.2">
      <c r="S17670" s="226" t="e">
        <f t="shared" si="363"/>
        <v>#REF!</v>
      </c>
      <c r="T17670" s="168"/>
      <c r="U17670" s="168"/>
      <c r="V17670" s="168"/>
      <c r="W17670" s="169"/>
      <c r="X17670" s="221"/>
      <c r="Y17670" s="221"/>
      <c r="Z17670" s="221"/>
      <c r="AA17670" s="222"/>
      <c r="AB17670" s="221"/>
      <c r="AC17670" s="221"/>
      <c r="AD17670" s="221"/>
      <c r="AE17670" s="237"/>
      <c r="AF17670" s="168"/>
      <c r="AG17670" s="168"/>
      <c r="AH17670" s="168"/>
    </row>
    <row r="17671" spans="19:34" x14ac:dyDescent="0.2">
      <c r="S17671" s="226" t="e">
        <f t="shared" si="363"/>
        <v>#REF!</v>
      </c>
      <c r="T17671" s="168"/>
      <c r="U17671" s="168"/>
      <c r="V17671" s="168"/>
      <c r="W17671" s="169"/>
      <c r="X17671" s="221"/>
      <c r="Y17671" s="221"/>
      <c r="Z17671" s="221"/>
      <c r="AA17671" s="222"/>
      <c r="AB17671" s="221"/>
      <c r="AC17671" s="221"/>
      <c r="AD17671" s="221"/>
      <c r="AE17671" s="237"/>
      <c r="AF17671" s="168"/>
      <c r="AG17671" s="168"/>
      <c r="AH17671" s="168"/>
    </row>
    <row r="17672" spans="19:34" x14ac:dyDescent="0.2">
      <c r="S17672" s="226" t="e">
        <f t="shared" si="363"/>
        <v>#REF!</v>
      </c>
      <c r="T17672" s="168"/>
      <c r="U17672" s="168"/>
      <c r="V17672" s="168"/>
      <c r="W17672" s="169"/>
      <c r="X17672" s="221"/>
      <c r="Y17672" s="221"/>
      <c r="Z17672" s="221"/>
      <c r="AA17672" s="222"/>
      <c r="AB17672" s="221"/>
      <c r="AC17672" s="221"/>
      <c r="AD17672" s="221"/>
      <c r="AE17672" s="237"/>
      <c r="AF17672" s="168"/>
      <c r="AG17672" s="168"/>
      <c r="AH17672" s="168"/>
    </row>
    <row r="17673" spans="19:34" x14ac:dyDescent="0.2">
      <c r="S17673" s="226" t="e">
        <f t="shared" si="363"/>
        <v>#REF!</v>
      </c>
      <c r="T17673" s="168"/>
      <c r="U17673" s="168"/>
      <c r="V17673" s="168"/>
      <c r="W17673" s="169"/>
      <c r="X17673" s="221"/>
      <c r="Y17673" s="221"/>
      <c r="Z17673" s="221"/>
      <c r="AA17673" s="222"/>
      <c r="AB17673" s="221"/>
      <c r="AC17673" s="221"/>
      <c r="AD17673" s="221"/>
      <c r="AE17673" s="237"/>
      <c r="AF17673" s="168"/>
      <c r="AG17673" s="168"/>
      <c r="AH17673" s="168"/>
    </row>
    <row r="17674" spans="19:34" x14ac:dyDescent="0.2">
      <c r="S17674" s="226" t="e">
        <f t="shared" si="363"/>
        <v>#REF!</v>
      </c>
      <c r="T17674" s="168"/>
      <c r="U17674" s="168"/>
      <c r="V17674" s="168"/>
      <c r="W17674" s="169"/>
      <c r="X17674" s="221"/>
      <c r="Y17674" s="221"/>
      <c r="Z17674" s="221"/>
      <c r="AA17674" s="222"/>
      <c r="AB17674" s="221"/>
      <c r="AC17674" s="221"/>
      <c r="AD17674" s="221"/>
      <c r="AE17674" s="237"/>
      <c r="AF17674" s="168"/>
      <c r="AG17674" s="168"/>
      <c r="AH17674" s="168"/>
    </row>
    <row r="17675" spans="19:34" x14ac:dyDescent="0.2">
      <c r="S17675" s="226" t="e">
        <f t="shared" si="363"/>
        <v>#REF!</v>
      </c>
      <c r="T17675" s="168"/>
      <c r="U17675" s="168"/>
      <c r="V17675" s="168"/>
      <c r="W17675" s="169"/>
      <c r="X17675" s="221"/>
      <c r="Y17675" s="221"/>
      <c r="Z17675" s="221"/>
      <c r="AA17675" s="222"/>
      <c r="AB17675" s="221"/>
      <c r="AC17675" s="221"/>
      <c r="AD17675" s="221"/>
      <c r="AE17675" s="237"/>
      <c r="AF17675" s="168"/>
      <c r="AG17675" s="168"/>
      <c r="AH17675" s="168"/>
    </row>
    <row r="17676" spans="19:34" x14ac:dyDescent="0.2">
      <c r="S17676" s="226" t="e">
        <f t="shared" si="363"/>
        <v>#REF!</v>
      </c>
      <c r="T17676" s="168"/>
      <c r="U17676" s="168"/>
      <c r="V17676" s="168"/>
      <c r="W17676" s="169"/>
      <c r="X17676" s="221"/>
      <c r="Y17676" s="221"/>
      <c r="Z17676" s="221"/>
      <c r="AA17676" s="222"/>
      <c r="AB17676" s="221"/>
      <c r="AC17676" s="221"/>
      <c r="AD17676" s="221"/>
      <c r="AE17676" s="237"/>
      <c r="AF17676" s="168"/>
      <c r="AG17676" s="168"/>
      <c r="AH17676" s="168"/>
    </row>
    <row r="17677" spans="19:34" x14ac:dyDescent="0.2">
      <c r="S17677" s="226" t="e">
        <f t="shared" si="363"/>
        <v>#REF!</v>
      </c>
      <c r="T17677" s="168"/>
      <c r="U17677" s="168"/>
      <c r="V17677" s="168"/>
      <c r="W17677" s="169"/>
      <c r="X17677" s="221"/>
      <c r="Y17677" s="221"/>
      <c r="Z17677" s="221"/>
      <c r="AA17677" s="222"/>
      <c r="AB17677" s="221"/>
      <c r="AC17677" s="221"/>
      <c r="AD17677" s="221"/>
      <c r="AE17677" s="237"/>
      <c r="AF17677" s="168"/>
      <c r="AG17677" s="168"/>
      <c r="AH17677" s="168"/>
    </row>
    <row r="17678" spans="19:34" x14ac:dyDescent="0.2">
      <c r="S17678" s="226" t="e">
        <f t="shared" si="363"/>
        <v>#REF!</v>
      </c>
      <c r="T17678" s="168"/>
      <c r="U17678" s="168"/>
      <c r="V17678" s="168"/>
      <c r="W17678" s="169"/>
      <c r="X17678" s="221"/>
      <c r="Y17678" s="221"/>
      <c r="Z17678" s="221"/>
      <c r="AA17678" s="222"/>
      <c r="AB17678" s="221"/>
      <c r="AC17678" s="221"/>
      <c r="AD17678" s="221"/>
      <c r="AE17678" s="237"/>
      <c r="AF17678" s="168"/>
      <c r="AG17678" s="168"/>
      <c r="AH17678" s="168"/>
    </row>
    <row r="17679" spans="19:34" x14ac:dyDescent="0.2">
      <c r="S17679" s="226" t="e">
        <f t="shared" si="363"/>
        <v>#REF!</v>
      </c>
      <c r="T17679" s="168"/>
      <c r="U17679" s="168"/>
      <c r="V17679" s="168"/>
      <c r="W17679" s="169"/>
      <c r="X17679" s="221"/>
      <c r="Y17679" s="221"/>
      <c r="Z17679" s="221"/>
      <c r="AA17679" s="222"/>
      <c r="AB17679" s="221"/>
      <c r="AC17679" s="221"/>
      <c r="AD17679" s="221"/>
      <c r="AE17679" s="237"/>
      <c r="AF17679" s="168"/>
      <c r="AG17679" s="168"/>
      <c r="AH17679" s="168"/>
    </row>
    <row r="17680" spans="19:34" x14ac:dyDescent="0.2">
      <c r="S17680" s="226" t="e">
        <f t="shared" si="363"/>
        <v>#REF!</v>
      </c>
      <c r="T17680" s="168"/>
      <c r="U17680" s="168"/>
      <c r="V17680" s="168"/>
      <c r="W17680" s="169"/>
      <c r="X17680" s="221"/>
      <c r="Y17680" s="221"/>
      <c r="Z17680" s="221"/>
      <c r="AA17680" s="222"/>
      <c r="AB17680" s="221"/>
      <c r="AC17680" s="221"/>
      <c r="AD17680" s="221"/>
      <c r="AE17680" s="237"/>
      <c r="AF17680" s="168"/>
      <c r="AG17680" s="168"/>
      <c r="AH17680" s="168"/>
    </row>
    <row r="17681" spans="19:34" x14ac:dyDescent="0.2">
      <c r="S17681" s="226" t="e">
        <f t="shared" si="363"/>
        <v>#REF!</v>
      </c>
      <c r="T17681" s="168"/>
      <c r="U17681" s="168"/>
      <c r="V17681" s="168"/>
      <c r="W17681" s="169"/>
      <c r="X17681" s="221"/>
      <c r="Y17681" s="221"/>
      <c r="Z17681" s="221"/>
      <c r="AA17681" s="222"/>
      <c r="AB17681" s="221"/>
      <c r="AC17681" s="221"/>
      <c r="AD17681" s="221"/>
      <c r="AE17681" s="237"/>
      <c r="AF17681" s="168"/>
      <c r="AG17681" s="168"/>
      <c r="AH17681" s="168"/>
    </row>
    <row r="17682" spans="19:34" x14ac:dyDescent="0.2">
      <c r="S17682" s="226" t="e">
        <f t="shared" si="363"/>
        <v>#REF!</v>
      </c>
      <c r="T17682" s="168"/>
      <c r="U17682" s="168"/>
      <c r="V17682" s="168"/>
      <c r="W17682" s="169"/>
      <c r="X17682" s="221"/>
      <c r="Y17682" s="221"/>
      <c r="Z17682" s="221"/>
      <c r="AA17682" s="222"/>
      <c r="AB17682" s="221"/>
      <c r="AC17682" s="221"/>
      <c r="AD17682" s="221"/>
      <c r="AE17682" s="237"/>
      <c r="AF17682" s="168"/>
      <c r="AG17682" s="168"/>
      <c r="AH17682" s="168"/>
    </row>
    <row r="17683" spans="19:34" x14ac:dyDescent="0.2">
      <c r="S17683" s="226" t="e">
        <f t="shared" si="363"/>
        <v>#REF!</v>
      </c>
      <c r="T17683" s="168"/>
      <c r="U17683" s="168"/>
      <c r="V17683" s="168"/>
      <c r="W17683" s="169"/>
      <c r="X17683" s="221"/>
      <c r="Y17683" s="221"/>
      <c r="Z17683" s="221"/>
      <c r="AA17683" s="222"/>
      <c r="AB17683" s="221"/>
      <c r="AC17683" s="221"/>
      <c r="AD17683" s="221"/>
      <c r="AE17683" s="237"/>
      <c r="AF17683" s="168"/>
      <c r="AG17683" s="168"/>
      <c r="AH17683" s="168"/>
    </row>
    <row r="17684" spans="19:34" x14ac:dyDescent="0.2">
      <c r="S17684" s="226" t="e">
        <f t="shared" si="363"/>
        <v>#REF!</v>
      </c>
      <c r="T17684" s="168"/>
      <c r="U17684" s="168"/>
      <c r="V17684" s="168"/>
      <c r="W17684" s="169"/>
      <c r="X17684" s="221"/>
      <c r="Y17684" s="221"/>
      <c r="Z17684" s="221"/>
      <c r="AA17684" s="222"/>
      <c r="AB17684" s="221"/>
      <c r="AC17684" s="221"/>
      <c r="AD17684" s="221"/>
      <c r="AE17684" s="237"/>
      <c r="AF17684" s="168"/>
      <c r="AG17684" s="168"/>
      <c r="AH17684" s="168"/>
    </row>
    <row r="17685" spans="19:34" x14ac:dyDescent="0.2">
      <c r="S17685" s="226" t="e">
        <f t="shared" si="363"/>
        <v>#REF!</v>
      </c>
      <c r="T17685" s="168"/>
      <c r="U17685" s="168"/>
      <c r="V17685" s="168"/>
      <c r="W17685" s="169"/>
      <c r="X17685" s="221"/>
      <c r="Y17685" s="221"/>
      <c r="Z17685" s="221"/>
      <c r="AA17685" s="222"/>
      <c r="AB17685" s="221"/>
      <c r="AC17685" s="221"/>
      <c r="AD17685" s="221"/>
      <c r="AE17685" s="237"/>
      <c r="AF17685" s="168"/>
      <c r="AG17685" s="168"/>
      <c r="AH17685" s="168"/>
    </row>
    <row r="17686" spans="19:34" x14ac:dyDescent="0.2">
      <c r="S17686" s="226" t="e">
        <f t="shared" si="363"/>
        <v>#REF!</v>
      </c>
      <c r="T17686" s="168"/>
      <c r="U17686" s="168"/>
      <c r="V17686" s="168"/>
      <c r="W17686" s="169"/>
      <c r="X17686" s="221"/>
      <c r="Y17686" s="221"/>
      <c r="Z17686" s="221"/>
      <c r="AA17686" s="222"/>
      <c r="AB17686" s="221"/>
      <c r="AC17686" s="221"/>
      <c r="AD17686" s="221"/>
      <c r="AE17686" s="237"/>
      <c r="AF17686" s="168"/>
      <c r="AG17686" s="168"/>
      <c r="AH17686" s="168"/>
    </row>
    <row r="17687" spans="19:34" x14ac:dyDescent="0.2">
      <c r="S17687" s="226" t="e">
        <f t="shared" si="363"/>
        <v>#REF!</v>
      </c>
      <c r="T17687" s="168"/>
      <c r="U17687" s="168"/>
      <c r="V17687" s="168"/>
      <c r="W17687" s="169"/>
      <c r="X17687" s="221"/>
      <c r="Y17687" s="221"/>
      <c r="Z17687" s="221"/>
      <c r="AA17687" s="222"/>
      <c r="AB17687" s="221"/>
      <c r="AC17687" s="221"/>
      <c r="AD17687" s="221"/>
      <c r="AE17687" s="237"/>
      <c r="AF17687" s="168"/>
      <c r="AG17687" s="168"/>
      <c r="AH17687" s="168"/>
    </row>
    <row r="17688" spans="19:34" x14ac:dyDescent="0.2">
      <c r="S17688" s="226" t="e">
        <f t="shared" si="363"/>
        <v>#REF!</v>
      </c>
      <c r="T17688" s="168"/>
      <c r="U17688" s="168"/>
      <c r="V17688" s="168"/>
      <c r="W17688" s="169"/>
      <c r="X17688" s="221"/>
      <c r="Y17688" s="221"/>
      <c r="Z17688" s="221"/>
      <c r="AA17688" s="222"/>
      <c r="AB17688" s="221"/>
      <c r="AC17688" s="221"/>
      <c r="AD17688" s="221"/>
      <c r="AE17688" s="237"/>
      <c r="AF17688" s="168"/>
      <c r="AG17688" s="168"/>
      <c r="AH17688" s="168"/>
    </row>
    <row r="17689" spans="19:34" x14ac:dyDescent="0.2">
      <c r="S17689" s="226" t="e">
        <f t="shared" si="363"/>
        <v>#REF!</v>
      </c>
      <c r="T17689" s="168"/>
      <c r="U17689" s="168"/>
      <c r="V17689" s="168"/>
      <c r="W17689" s="169"/>
      <c r="X17689" s="221"/>
      <c r="Y17689" s="221"/>
      <c r="Z17689" s="221"/>
      <c r="AA17689" s="222"/>
      <c r="AB17689" s="221"/>
      <c r="AC17689" s="221"/>
      <c r="AD17689" s="221"/>
      <c r="AE17689" s="237"/>
      <c r="AF17689" s="168"/>
      <c r="AG17689" s="168"/>
      <c r="AH17689" s="168"/>
    </row>
    <row r="17690" spans="19:34" x14ac:dyDescent="0.2">
      <c r="S17690" s="226" t="e">
        <f t="shared" si="363"/>
        <v>#REF!</v>
      </c>
      <c r="T17690" s="168"/>
      <c r="U17690" s="168"/>
      <c r="V17690" s="168"/>
      <c r="W17690" s="169"/>
      <c r="X17690" s="221"/>
      <c r="Y17690" s="221"/>
      <c r="Z17690" s="221"/>
      <c r="AA17690" s="222"/>
      <c r="AB17690" s="221"/>
      <c r="AC17690" s="221"/>
      <c r="AD17690" s="221"/>
      <c r="AE17690" s="237"/>
      <c r="AF17690" s="168"/>
      <c r="AG17690" s="168"/>
      <c r="AH17690" s="168"/>
    </row>
    <row r="17691" spans="19:34" x14ac:dyDescent="0.2">
      <c r="S17691" s="226" t="e">
        <f t="shared" si="363"/>
        <v>#REF!</v>
      </c>
      <c r="T17691" s="168"/>
      <c r="U17691" s="168"/>
      <c r="V17691" s="168"/>
      <c r="W17691" s="169"/>
      <c r="X17691" s="221"/>
      <c r="Y17691" s="221"/>
      <c r="Z17691" s="221"/>
      <c r="AA17691" s="222"/>
      <c r="AB17691" s="221"/>
      <c r="AC17691" s="221"/>
      <c r="AD17691" s="221"/>
      <c r="AE17691" s="237"/>
      <c r="AF17691" s="168"/>
      <c r="AG17691" s="168"/>
      <c r="AH17691" s="168"/>
    </row>
    <row r="17692" spans="19:34" x14ac:dyDescent="0.2">
      <c r="S17692" s="226" t="e">
        <f t="shared" si="363"/>
        <v>#REF!</v>
      </c>
      <c r="T17692" s="168"/>
      <c r="U17692" s="168"/>
      <c r="V17692" s="168"/>
      <c r="W17692" s="169"/>
      <c r="X17692" s="221"/>
      <c r="Y17692" s="221"/>
      <c r="Z17692" s="221"/>
      <c r="AA17692" s="222"/>
      <c r="AB17692" s="221"/>
      <c r="AC17692" s="221"/>
      <c r="AD17692" s="221"/>
      <c r="AE17692" s="237"/>
      <c r="AF17692" s="168"/>
      <c r="AG17692" s="168"/>
      <c r="AH17692" s="168"/>
    </row>
    <row r="17693" spans="19:34" x14ac:dyDescent="0.2">
      <c r="S17693" s="226" t="e">
        <f t="shared" si="363"/>
        <v>#REF!</v>
      </c>
      <c r="T17693" s="168"/>
      <c r="U17693" s="168"/>
      <c r="V17693" s="168"/>
      <c r="W17693" s="169"/>
      <c r="X17693" s="221"/>
      <c r="Y17693" s="221"/>
      <c r="Z17693" s="221"/>
      <c r="AA17693" s="222"/>
      <c r="AB17693" s="221"/>
      <c r="AC17693" s="221"/>
      <c r="AD17693" s="221"/>
      <c r="AE17693" s="237"/>
      <c r="AF17693" s="168"/>
      <c r="AG17693" s="168"/>
      <c r="AH17693" s="168"/>
    </row>
    <row r="17694" spans="19:34" x14ac:dyDescent="0.2">
      <c r="S17694" s="226" t="e">
        <f t="shared" si="363"/>
        <v>#REF!</v>
      </c>
      <c r="T17694" s="168"/>
      <c r="U17694" s="168"/>
      <c r="V17694" s="168"/>
      <c r="W17694" s="169"/>
      <c r="X17694" s="221"/>
      <c r="Y17694" s="221"/>
      <c r="Z17694" s="221"/>
      <c r="AA17694" s="222"/>
      <c r="AB17694" s="221"/>
      <c r="AC17694" s="221"/>
      <c r="AD17694" s="221"/>
      <c r="AE17694" s="237"/>
      <c r="AF17694" s="168"/>
      <c r="AG17694" s="168"/>
      <c r="AH17694" s="168"/>
    </row>
    <row r="17695" spans="19:34" x14ac:dyDescent="0.2">
      <c r="S17695" s="226" t="e">
        <f t="shared" si="363"/>
        <v>#REF!</v>
      </c>
      <c r="T17695" s="168"/>
      <c r="U17695" s="168"/>
      <c r="V17695" s="168"/>
      <c r="W17695" s="169"/>
      <c r="X17695" s="221"/>
      <c r="Y17695" s="221"/>
      <c r="Z17695" s="221"/>
      <c r="AA17695" s="222"/>
      <c r="AB17695" s="221"/>
      <c r="AC17695" s="221"/>
      <c r="AD17695" s="221"/>
      <c r="AE17695" s="237"/>
      <c r="AF17695" s="168"/>
      <c r="AG17695" s="168"/>
      <c r="AH17695" s="168"/>
    </row>
    <row r="17696" spans="19:34" x14ac:dyDescent="0.2">
      <c r="S17696" s="226" t="e">
        <f t="shared" si="363"/>
        <v>#REF!</v>
      </c>
      <c r="T17696" s="168"/>
      <c r="U17696" s="168"/>
      <c r="V17696" s="168"/>
      <c r="W17696" s="169"/>
      <c r="X17696" s="221"/>
      <c r="Y17696" s="221"/>
      <c r="Z17696" s="221"/>
      <c r="AA17696" s="222"/>
      <c r="AB17696" s="221"/>
      <c r="AC17696" s="221"/>
      <c r="AD17696" s="221"/>
      <c r="AE17696" s="237"/>
      <c r="AF17696" s="168"/>
      <c r="AG17696" s="168"/>
      <c r="AH17696" s="168"/>
    </row>
    <row r="17697" spans="19:34" x14ac:dyDescent="0.2">
      <c r="S17697" s="226" t="e">
        <f t="shared" si="363"/>
        <v>#REF!</v>
      </c>
      <c r="T17697" s="168"/>
      <c r="U17697" s="168"/>
      <c r="V17697" s="168"/>
      <c r="W17697" s="169"/>
      <c r="X17697" s="221"/>
      <c r="Y17697" s="221"/>
      <c r="Z17697" s="221"/>
      <c r="AA17697" s="222"/>
      <c r="AB17697" s="221"/>
      <c r="AC17697" s="221"/>
      <c r="AD17697" s="221"/>
      <c r="AE17697" s="237"/>
      <c r="AF17697" s="168"/>
      <c r="AG17697" s="168"/>
      <c r="AH17697" s="168"/>
    </row>
    <row r="17698" spans="19:34" x14ac:dyDescent="0.2">
      <c r="S17698" s="226" t="e">
        <f t="shared" si="363"/>
        <v>#REF!</v>
      </c>
      <c r="T17698" s="168"/>
      <c r="U17698" s="168"/>
      <c r="V17698" s="168"/>
      <c r="W17698" s="169"/>
      <c r="X17698" s="221"/>
      <c r="Y17698" s="221"/>
      <c r="Z17698" s="221"/>
      <c r="AA17698" s="222"/>
      <c r="AB17698" s="221"/>
      <c r="AC17698" s="221"/>
      <c r="AD17698" s="221"/>
      <c r="AE17698" s="237"/>
      <c r="AF17698" s="168"/>
      <c r="AG17698" s="168"/>
      <c r="AH17698" s="168"/>
    </row>
    <row r="17699" spans="19:34" x14ac:dyDescent="0.2">
      <c r="S17699" s="226" t="e">
        <f t="shared" si="363"/>
        <v>#REF!</v>
      </c>
      <c r="T17699" s="168"/>
      <c r="U17699" s="168"/>
      <c r="V17699" s="168"/>
      <c r="W17699" s="169"/>
      <c r="X17699" s="221"/>
      <c r="Y17699" s="221"/>
      <c r="Z17699" s="221"/>
      <c r="AA17699" s="222"/>
      <c r="AB17699" s="221"/>
      <c r="AC17699" s="221"/>
      <c r="AD17699" s="221"/>
      <c r="AE17699" s="237"/>
      <c r="AF17699" s="168"/>
      <c r="AG17699" s="168"/>
      <c r="AH17699" s="168"/>
    </row>
    <row r="17700" spans="19:34" x14ac:dyDescent="0.2">
      <c r="S17700" s="226" t="e">
        <f t="shared" si="363"/>
        <v>#REF!</v>
      </c>
      <c r="T17700" s="168"/>
      <c r="U17700" s="168"/>
      <c r="V17700" s="168"/>
      <c r="W17700" s="169"/>
      <c r="X17700" s="221"/>
      <c r="Y17700" s="221"/>
      <c r="Z17700" s="221"/>
      <c r="AA17700" s="222"/>
      <c r="AB17700" s="221"/>
      <c r="AC17700" s="221"/>
      <c r="AD17700" s="221"/>
      <c r="AE17700" s="237"/>
      <c r="AF17700" s="168"/>
      <c r="AG17700" s="168"/>
      <c r="AH17700" s="168"/>
    </row>
    <row r="17701" spans="19:34" x14ac:dyDescent="0.2">
      <c r="S17701" s="226" t="e">
        <f t="shared" si="363"/>
        <v>#REF!</v>
      </c>
      <c r="T17701" s="168"/>
      <c r="U17701" s="168"/>
      <c r="V17701" s="168"/>
      <c r="W17701" s="169"/>
      <c r="X17701" s="221"/>
      <c r="Y17701" s="221"/>
      <c r="Z17701" s="221"/>
      <c r="AA17701" s="222"/>
      <c r="AB17701" s="221"/>
      <c r="AC17701" s="221"/>
      <c r="AD17701" s="221"/>
      <c r="AE17701" s="237"/>
      <c r="AF17701" s="168"/>
      <c r="AG17701" s="168"/>
      <c r="AH17701" s="168"/>
    </row>
    <row r="17702" spans="19:34" x14ac:dyDescent="0.2">
      <c r="S17702" s="226" t="e">
        <f t="shared" si="363"/>
        <v>#REF!</v>
      </c>
      <c r="T17702" s="168"/>
      <c r="U17702" s="168"/>
      <c r="V17702" s="168"/>
      <c r="W17702" s="169"/>
      <c r="X17702" s="221"/>
      <c r="Y17702" s="221"/>
      <c r="Z17702" s="221"/>
      <c r="AA17702" s="222"/>
      <c r="AB17702" s="221"/>
      <c r="AC17702" s="221"/>
      <c r="AD17702" s="221"/>
      <c r="AE17702" s="237"/>
      <c r="AF17702" s="168"/>
      <c r="AG17702" s="168"/>
      <c r="AH17702" s="168"/>
    </row>
    <row r="17703" spans="19:34" x14ac:dyDescent="0.2">
      <c r="S17703" s="226" t="e">
        <f t="shared" si="363"/>
        <v>#REF!</v>
      </c>
      <c r="T17703" s="168"/>
      <c r="U17703" s="168"/>
      <c r="V17703" s="168"/>
      <c r="W17703" s="169"/>
      <c r="X17703" s="221"/>
      <c r="Y17703" s="221"/>
      <c r="Z17703" s="221"/>
      <c r="AA17703" s="222"/>
      <c r="AB17703" s="221"/>
      <c r="AC17703" s="221"/>
      <c r="AD17703" s="221"/>
      <c r="AE17703" s="237"/>
      <c r="AF17703" s="168"/>
      <c r="AG17703" s="168"/>
      <c r="AH17703" s="168"/>
    </row>
    <row r="17704" spans="19:34" x14ac:dyDescent="0.2">
      <c r="S17704" s="226" t="e">
        <f t="shared" si="363"/>
        <v>#REF!</v>
      </c>
      <c r="T17704" s="168"/>
      <c r="U17704" s="168"/>
      <c r="V17704" s="168"/>
      <c r="W17704" s="169"/>
      <c r="X17704" s="221"/>
      <c r="Y17704" s="221"/>
      <c r="Z17704" s="221"/>
      <c r="AA17704" s="222"/>
      <c r="AB17704" s="221"/>
      <c r="AC17704" s="221"/>
      <c r="AD17704" s="221"/>
      <c r="AE17704" s="237"/>
      <c r="AF17704" s="168"/>
      <c r="AG17704" s="168"/>
      <c r="AH17704" s="168"/>
    </row>
    <row r="17705" spans="19:34" x14ac:dyDescent="0.2">
      <c r="S17705" s="226" t="e">
        <f t="shared" si="363"/>
        <v>#REF!</v>
      </c>
      <c r="T17705" s="168"/>
      <c r="U17705" s="168"/>
      <c r="V17705" s="168"/>
      <c r="W17705" s="169"/>
      <c r="X17705" s="221"/>
      <c r="Y17705" s="221"/>
      <c r="Z17705" s="221"/>
      <c r="AA17705" s="222"/>
      <c r="AB17705" s="221"/>
      <c r="AC17705" s="221"/>
      <c r="AD17705" s="221"/>
      <c r="AE17705" s="237"/>
      <c r="AF17705" s="168"/>
      <c r="AG17705" s="168"/>
      <c r="AH17705" s="168"/>
    </row>
    <row r="17706" spans="19:34" x14ac:dyDescent="0.2">
      <c r="S17706" s="226" t="e">
        <f t="shared" si="363"/>
        <v>#REF!</v>
      </c>
      <c r="T17706" s="168"/>
      <c r="U17706" s="168"/>
      <c r="V17706" s="168"/>
      <c r="W17706" s="169"/>
      <c r="X17706" s="221"/>
      <c r="Y17706" s="221"/>
      <c r="Z17706" s="221"/>
      <c r="AA17706" s="222"/>
      <c r="AB17706" s="221"/>
      <c r="AC17706" s="221"/>
      <c r="AD17706" s="221"/>
      <c r="AE17706" s="237"/>
      <c r="AF17706" s="168"/>
      <c r="AG17706" s="168"/>
      <c r="AH17706" s="168"/>
    </row>
    <row r="17707" spans="19:34" x14ac:dyDescent="0.2">
      <c r="S17707" s="226" t="e">
        <f t="shared" si="363"/>
        <v>#REF!</v>
      </c>
      <c r="T17707" s="168"/>
      <c r="U17707" s="168"/>
      <c r="V17707" s="168"/>
      <c r="W17707" s="169"/>
      <c r="X17707" s="221"/>
      <c r="Y17707" s="221"/>
      <c r="Z17707" s="221"/>
      <c r="AA17707" s="222"/>
      <c r="AB17707" s="221"/>
      <c r="AC17707" s="221"/>
      <c r="AD17707" s="221"/>
      <c r="AE17707" s="237"/>
      <c r="AF17707" s="168"/>
      <c r="AG17707" s="168"/>
      <c r="AH17707" s="168"/>
    </row>
    <row r="17708" spans="19:34" x14ac:dyDescent="0.2">
      <c r="S17708" s="226" t="e">
        <f t="shared" si="363"/>
        <v>#REF!</v>
      </c>
      <c r="T17708" s="168"/>
      <c r="U17708" s="168"/>
      <c r="V17708" s="168"/>
      <c r="W17708" s="169"/>
      <c r="X17708" s="221"/>
      <c r="Y17708" s="221"/>
      <c r="Z17708" s="221"/>
      <c r="AA17708" s="222"/>
      <c r="AB17708" s="221"/>
      <c r="AC17708" s="221"/>
      <c r="AD17708" s="221"/>
      <c r="AE17708" s="237"/>
      <c r="AF17708" s="168"/>
      <c r="AG17708" s="168"/>
      <c r="AH17708" s="168"/>
    </row>
    <row r="17709" spans="19:34" x14ac:dyDescent="0.2">
      <c r="S17709" s="226" t="e">
        <f t="shared" si="363"/>
        <v>#REF!</v>
      </c>
      <c r="T17709" s="168"/>
      <c r="U17709" s="168"/>
      <c r="V17709" s="168"/>
      <c r="W17709" s="169"/>
      <c r="X17709" s="221"/>
      <c r="Y17709" s="221"/>
      <c r="Z17709" s="221"/>
      <c r="AA17709" s="222"/>
      <c r="AB17709" s="221"/>
      <c r="AC17709" s="221"/>
      <c r="AD17709" s="221"/>
      <c r="AE17709" s="237"/>
      <c r="AF17709" s="168"/>
      <c r="AG17709" s="168"/>
      <c r="AH17709" s="168"/>
    </row>
    <row r="17710" spans="19:34" x14ac:dyDescent="0.2">
      <c r="S17710" s="226" t="e">
        <f t="shared" si="363"/>
        <v>#REF!</v>
      </c>
      <c r="T17710" s="168"/>
      <c r="U17710" s="168"/>
      <c r="V17710" s="168"/>
      <c r="W17710" s="169"/>
      <c r="X17710" s="221"/>
      <c r="Y17710" s="221"/>
      <c r="Z17710" s="221"/>
      <c r="AA17710" s="222"/>
      <c r="AB17710" s="221"/>
      <c r="AC17710" s="221"/>
      <c r="AD17710" s="221"/>
      <c r="AE17710" s="237"/>
      <c r="AF17710" s="168"/>
      <c r="AG17710" s="168"/>
      <c r="AH17710" s="168"/>
    </row>
    <row r="17711" spans="19:34" x14ac:dyDescent="0.2">
      <c r="S17711" s="226" t="e">
        <f t="shared" si="363"/>
        <v>#REF!</v>
      </c>
      <c r="T17711" s="168"/>
      <c r="U17711" s="168"/>
      <c r="V17711" s="168"/>
      <c r="W17711" s="169"/>
      <c r="X17711" s="221"/>
      <c r="Y17711" s="221"/>
      <c r="Z17711" s="221"/>
      <c r="AA17711" s="222"/>
      <c r="AB17711" s="221"/>
      <c r="AC17711" s="221"/>
      <c r="AD17711" s="221"/>
      <c r="AE17711" s="237"/>
      <c r="AF17711" s="168"/>
      <c r="AG17711" s="168"/>
      <c r="AH17711" s="168"/>
    </row>
    <row r="17712" spans="19:34" x14ac:dyDescent="0.2">
      <c r="S17712" s="226" t="e">
        <f t="shared" si="363"/>
        <v>#REF!</v>
      </c>
      <c r="T17712" s="168"/>
      <c r="U17712" s="168"/>
      <c r="V17712" s="168"/>
      <c r="W17712" s="169"/>
      <c r="X17712" s="221"/>
      <c r="Y17712" s="221"/>
      <c r="Z17712" s="221"/>
      <c r="AA17712" s="222"/>
      <c r="AB17712" s="221"/>
      <c r="AC17712" s="221"/>
      <c r="AD17712" s="221"/>
      <c r="AE17712" s="237"/>
      <c r="AF17712" s="168"/>
      <c r="AG17712" s="168"/>
      <c r="AH17712" s="168"/>
    </row>
    <row r="17713" spans="19:34" x14ac:dyDescent="0.2">
      <c r="S17713" s="226" t="e">
        <f t="shared" si="363"/>
        <v>#REF!</v>
      </c>
      <c r="T17713" s="168"/>
      <c r="U17713" s="168"/>
      <c r="V17713" s="168"/>
      <c r="W17713" s="169"/>
      <c r="X17713" s="221"/>
      <c r="Y17713" s="221"/>
      <c r="Z17713" s="221"/>
      <c r="AA17713" s="222"/>
      <c r="AB17713" s="221"/>
      <c r="AC17713" s="221"/>
      <c r="AD17713" s="221"/>
      <c r="AE17713" s="237"/>
      <c r="AF17713" s="168"/>
      <c r="AG17713" s="168"/>
      <c r="AH17713" s="168"/>
    </row>
    <row r="17714" spans="19:34" x14ac:dyDescent="0.2">
      <c r="S17714" s="226" t="e">
        <f t="shared" si="363"/>
        <v>#REF!</v>
      </c>
      <c r="T17714" s="168"/>
      <c r="U17714" s="168"/>
      <c r="V17714" s="168"/>
      <c r="W17714" s="169"/>
      <c r="X17714" s="221"/>
      <c r="Y17714" s="221"/>
      <c r="Z17714" s="221"/>
      <c r="AA17714" s="222"/>
      <c r="AB17714" s="221"/>
      <c r="AC17714" s="221"/>
      <c r="AD17714" s="221"/>
      <c r="AE17714" s="237"/>
      <c r="AF17714" s="168"/>
      <c r="AG17714" s="168"/>
      <c r="AH17714" s="168"/>
    </row>
    <row r="17715" spans="19:34" x14ac:dyDescent="0.2">
      <c r="S17715" s="226" t="e">
        <f t="shared" si="363"/>
        <v>#REF!</v>
      </c>
      <c r="T17715" s="168"/>
      <c r="U17715" s="168"/>
      <c r="V17715" s="168"/>
      <c r="W17715" s="169"/>
      <c r="X17715" s="221"/>
      <c r="Y17715" s="221"/>
      <c r="Z17715" s="221"/>
      <c r="AA17715" s="222"/>
      <c r="AB17715" s="221"/>
      <c r="AC17715" s="221"/>
      <c r="AD17715" s="221"/>
      <c r="AE17715" s="237"/>
      <c r="AF17715" s="168"/>
      <c r="AG17715" s="168"/>
      <c r="AH17715" s="168"/>
    </row>
    <row r="17716" spans="19:34" x14ac:dyDescent="0.2">
      <c r="S17716" s="226" t="e">
        <f t="shared" si="363"/>
        <v>#REF!</v>
      </c>
      <c r="T17716" s="168"/>
      <c r="U17716" s="168"/>
      <c r="V17716" s="168"/>
      <c r="W17716" s="169"/>
      <c r="X17716" s="221"/>
      <c r="Y17716" s="221"/>
      <c r="Z17716" s="221"/>
      <c r="AA17716" s="222"/>
      <c r="AB17716" s="221"/>
      <c r="AC17716" s="221"/>
      <c r="AD17716" s="221"/>
      <c r="AE17716" s="237"/>
      <c r="AF17716" s="168"/>
      <c r="AG17716" s="168"/>
      <c r="AH17716" s="168"/>
    </row>
    <row r="17717" spans="19:34" x14ac:dyDescent="0.2">
      <c r="S17717" s="226" t="e">
        <f t="shared" si="363"/>
        <v>#REF!</v>
      </c>
      <c r="T17717" s="168"/>
      <c r="U17717" s="168"/>
      <c r="V17717" s="168"/>
      <c r="W17717" s="169"/>
      <c r="X17717" s="221"/>
      <c r="Y17717" s="221"/>
      <c r="Z17717" s="221"/>
      <c r="AA17717" s="222"/>
      <c r="AB17717" s="221"/>
      <c r="AC17717" s="221"/>
      <c r="AD17717" s="221"/>
      <c r="AE17717" s="237"/>
      <c r="AF17717" s="168"/>
      <c r="AG17717" s="168"/>
      <c r="AH17717" s="168"/>
    </row>
    <row r="17718" spans="19:34" x14ac:dyDescent="0.2">
      <c r="S17718" s="226" t="e">
        <f t="shared" si="363"/>
        <v>#REF!</v>
      </c>
      <c r="T17718" s="168"/>
      <c r="U17718" s="168"/>
      <c r="V17718" s="168"/>
      <c r="W17718" s="169"/>
      <c r="X17718" s="221"/>
      <c r="Y17718" s="221"/>
      <c r="Z17718" s="221"/>
      <c r="AA17718" s="222"/>
      <c r="AB17718" s="221"/>
      <c r="AC17718" s="221"/>
      <c r="AD17718" s="221"/>
      <c r="AE17718" s="237"/>
      <c r="AF17718" s="168"/>
      <c r="AG17718" s="168"/>
      <c r="AH17718" s="168"/>
    </row>
    <row r="17719" spans="19:34" x14ac:dyDescent="0.2">
      <c r="S17719" s="226" t="e">
        <f t="shared" si="363"/>
        <v>#REF!</v>
      </c>
      <c r="T17719" s="168"/>
      <c r="U17719" s="168"/>
      <c r="V17719" s="168"/>
      <c r="W17719" s="169"/>
      <c r="X17719" s="221"/>
      <c r="Y17719" s="221"/>
      <c r="Z17719" s="221"/>
      <c r="AA17719" s="222"/>
      <c r="AB17719" s="221"/>
      <c r="AC17719" s="221"/>
      <c r="AD17719" s="221"/>
      <c r="AE17719" s="237"/>
      <c r="AF17719" s="168"/>
      <c r="AG17719" s="168"/>
      <c r="AH17719" s="168"/>
    </row>
    <row r="17720" spans="19:34" x14ac:dyDescent="0.2">
      <c r="S17720" s="226" t="e">
        <f t="shared" si="363"/>
        <v>#REF!</v>
      </c>
      <c r="T17720" s="168"/>
      <c r="U17720" s="168"/>
      <c r="V17720" s="168"/>
      <c r="W17720" s="169"/>
      <c r="X17720" s="221"/>
      <c r="Y17720" s="221"/>
      <c r="Z17720" s="221"/>
      <c r="AA17720" s="222"/>
      <c r="AB17720" s="221"/>
      <c r="AC17720" s="221"/>
      <c r="AD17720" s="221"/>
      <c r="AE17720" s="237"/>
      <c r="AF17720" s="168"/>
      <c r="AG17720" s="168"/>
      <c r="AH17720" s="168"/>
    </row>
    <row r="17721" spans="19:34" x14ac:dyDescent="0.2">
      <c r="S17721" s="226" t="e">
        <f t="shared" si="363"/>
        <v>#REF!</v>
      </c>
      <c r="T17721" s="168"/>
      <c r="U17721" s="168"/>
      <c r="V17721" s="168"/>
      <c r="W17721" s="169"/>
      <c r="X17721" s="221"/>
      <c r="Y17721" s="221"/>
      <c r="Z17721" s="221"/>
      <c r="AA17721" s="222"/>
      <c r="AB17721" s="221"/>
      <c r="AC17721" s="221"/>
      <c r="AD17721" s="221"/>
      <c r="AE17721" s="237"/>
      <c r="AF17721" s="168"/>
      <c r="AG17721" s="168"/>
      <c r="AH17721" s="168"/>
    </row>
    <row r="17722" spans="19:34" x14ac:dyDescent="0.2">
      <c r="S17722" s="226" t="e">
        <f t="shared" si="363"/>
        <v>#REF!</v>
      </c>
      <c r="T17722" s="168"/>
      <c r="U17722" s="168"/>
      <c r="V17722" s="168"/>
      <c r="W17722" s="169"/>
      <c r="X17722" s="221"/>
      <c r="Y17722" s="221"/>
      <c r="Z17722" s="221"/>
      <c r="AA17722" s="222"/>
      <c r="AB17722" s="221"/>
      <c r="AC17722" s="221"/>
      <c r="AD17722" s="221"/>
      <c r="AE17722" s="237"/>
      <c r="AF17722" s="168"/>
      <c r="AG17722" s="168"/>
      <c r="AH17722" s="168"/>
    </row>
    <row r="17723" spans="19:34" x14ac:dyDescent="0.2">
      <c r="S17723" s="226" t="e">
        <f t="shared" si="363"/>
        <v>#REF!</v>
      </c>
      <c r="T17723" s="168"/>
      <c r="U17723" s="168"/>
      <c r="V17723" s="168"/>
      <c r="W17723" s="169"/>
      <c r="X17723" s="221"/>
      <c r="Y17723" s="221"/>
      <c r="Z17723" s="221"/>
      <c r="AA17723" s="222"/>
      <c r="AB17723" s="221"/>
      <c r="AC17723" s="221"/>
      <c r="AD17723" s="221"/>
      <c r="AE17723" s="237"/>
      <c r="AF17723" s="168"/>
      <c r="AG17723" s="168"/>
      <c r="AH17723" s="168"/>
    </row>
    <row r="17724" spans="19:34" x14ac:dyDescent="0.2">
      <c r="S17724" s="226" t="e">
        <f t="shared" si="363"/>
        <v>#REF!</v>
      </c>
      <c r="T17724" s="168"/>
      <c r="U17724" s="168"/>
      <c r="V17724" s="168"/>
      <c r="W17724" s="169"/>
      <c r="X17724" s="221"/>
      <c r="Y17724" s="221"/>
      <c r="Z17724" s="221"/>
      <c r="AA17724" s="222"/>
      <c r="AB17724" s="221"/>
      <c r="AC17724" s="221"/>
      <c r="AD17724" s="221"/>
      <c r="AE17724" s="237"/>
      <c r="AF17724" s="168"/>
      <c r="AG17724" s="168"/>
      <c r="AH17724" s="168"/>
    </row>
    <row r="17725" spans="19:34" x14ac:dyDescent="0.2">
      <c r="S17725" s="226" t="e">
        <f t="shared" ref="S17725:S17788" si="364">MID(#REF!,2,7)</f>
        <v>#REF!</v>
      </c>
      <c r="T17725" s="168"/>
      <c r="U17725" s="168"/>
      <c r="V17725" s="168"/>
      <c r="W17725" s="169"/>
      <c r="X17725" s="221"/>
      <c r="Y17725" s="221"/>
      <c r="Z17725" s="221"/>
      <c r="AA17725" s="222"/>
      <c r="AB17725" s="221"/>
      <c r="AC17725" s="221"/>
      <c r="AD17725" s="221"/>
      <c r="AE17725" s="237"/>
      <c r="AF17725" s="168"/>
      <c r="AG17725" s="168"/>
      <c r="AH17725" s="168"/>
    </row>
    <row r="17726" spans="19:34" x14ac:dyDescent="0.2">
      <c r="S17726" s="226" t="e">
        <f t="shared" si="364"/>
        <v>#REF!</v>
      </c>
      <c r="T17726" s="168"/>
      <c r="U17726" s="168"/>
      <c r="V17726" s="168"/>
      <c r="W17726" s="169"/>
      <c r="X17726" s="221"/>
      <c r="Y17726" s="221"/>
      <c r="Z17726" s="221"/>
      <c r="AA17726" s="222"/>
      <c r="AB17726" s="221"/>
      <c r="AC17726" s="221"/>
      <c r="AD17726" s="221"/>
      <c r="AE17726" s="237"/>
      <c r="AF17726" s="168"/>
      <c r="AG17726" s="168"/>
      <c r="AH17726" s="168"/>
    </row>
    <row r="17727" spans="19:34" x14ac:dyDescent="0.2">
      <c r="S17727" s="226" t="e">
        <f t="shared" si="364"/>
        <v>#REF!</v>
      </c>
      <c r="T17727" s="168"/>
      <c r="U17727" s="168"/>
      <c r="V17727" s="168"/>
      <c r="W17727" s="169"/>
      <c r="X17727" s="221"/>
      <c r="Y17727" s="221"/>
      <c r="Z17727" s="221"/>
      <c r="AA17727" s="222"/>
      <c r="AB17727" s="221"/>
      <c r="AC17727" s="221"/>
      <c r="AD17727" s="221"/>
      <c r="AE17727" s="237"/>
      <c r="AF17727" s="168"/>
      <c r="AG17727" s="168"/>
      <c r="AH17727" s="168"/>
    </row>
    <row r="17728" spans="19:34" x14ac:dyDescent="0.2">
      <c r="S17728" s="226" t="e">
        <f t="shared" si="364"/>
        <v>#REF!</v>
      </c>
      <c r="T17728" s="168"/>
      <c r="U17728" s="168"/>
      <c r="V17728" s="168"/>
      <c r="W17728" s="169"/>
      <c r="X17728" s="221"/>
      <c r="Y17728" s="221"/>
      <c r="Z17728" s="221"/>
      <c r="AA17728" s="222"/>
      <c r="AB17728" s="221"/>
      <c r="AC17728" s="221"/>
      <c r="AD17728" s="221"/>
      <c r="AE17728" s="237"/>
      <c r="AF17728" s="168"/>
      <c r="AG17728" s="168"/>
      <c r="AH17728" s="168"/>
    </row>
    <row r="17729" spans="19:34" x14ac:dyDescent="0.2">
      <c r="S17729" s="226" t="e">
        <f t="shared" si="364"/>
        <v>#REF!</v>
      </c>
      <c r="T17729" s="168"/>
      <c r="U17729" s="168"/>
      <c r="V17729" s="168"/>
      <c r="W17729" s="169"/>
      <c r="X17729" s="221"/>
      <c r="Y17729" s="221"/>
      <c r="Z17729" s="221"/>
      <c r="AA17729" s="222"/>
      <c r="AB17729" s="221"/>
      <c r="AC17729" s="221"/>
      <c r="AD17729" s="221"/>
      <c r="AE17729" s="237"/>
      <c r="AF17729" s="168"/>
      <c r="AG17729" s="168"/>
      <c r="AH17729" s="168"/>
    </row>
    <row r="17730" spans="19:34" x14ac:dyDescent="0.2">
      <c r="S17730" s="226" t="e">
        <f t="shared" si="364"/>
        <v>#REF!</v>
      </c>
      <c r="T17730" s="168"/>
      <c r="U17730" s="168"/>
      <c r="V17730" s="168"/>
      <c r="W17730" s="169"/>
      <c r="X17730" s="221"/>
      <c r="Y17730" s="221"/>
      <c r="Z17730" s="221"/>
      <c r="AA17730" s="222"/>
      <c r="AB17730" s="221"/>
      <c r="AC17730" s="221"/>
      <c r="AD17730" s="221"/>
      <c r="AE17730" s="237"/>
      <c r="AF17730" s="168"/>
      <c r="AG17730" s="168"/>
      <c r="AH17730" s="168"/>
    </row>
    <row r="17731" spans="19:34" x14ac:dyDescent="0.2">
      <c r="S17731" s="226" t="e">
        <f t="shared" si="364"/>
        <v>#REF!</v>
      </c>
      <c r="T17731" s="168"/>
      <c r="U17731" s="168"/>
      <c r="V17731" s="168"/>
      <c r="W17731" s="169"/>
      <c r="X17731" s="221"/>
      <c r="Y17731" s="221"/>
      <c r="Z17731" s="221"/>
      <c r="AA17731" s="222"/>
      <c r="AB17731" s="221"/>
      <c r="AC17731" s="221"/>
      <c r="AD17731" s="221"/>
      <c r="AE17731" s="237"/>
      <c r="AF17731" s="168"/>
      <c r="AG17731" s="168"/>
      <c r="AH17731" s="168"/>
    </row>
    <row r="17732" spans="19:34" x14ac:dyDescent="0.2">
      <c r="S17732" s="226" t="e">
        <f t="shared" si="364"/>
        <v>#REF!</v>
      </c>
      <c r="T17732" s="168"/>
      <c r="U17732" s="168"/>
      <c r="V17732" s="168"/>
      <c r="W17732" s="169"/>
      <c r="X17732" s="221"/>
      <c r="Y17732" s="221"/>
      <c r="Z17732" s="221"/>
      <c r="AA17732" s="222"/>
      <c r="AB17732" s="221"/>
      <c r="AC17732" s="221"/>
      <c r="AD17732" s="221"/>
      <c r="AE17732" s="237"/>
      <c r="AF17732" s="168"/>
      <c r="AG17732" s="168"/>
      <c r="AH17732" s="168"/>
    </row>
    <row r="17733" spans="19:34" x14ac:dyDescent="0.2">
      <c r="S17733" s="226" t="e">
        <f t="shared" si="364"/>
        <v>#REF!</v>
      </c>
      <c r="T17733" s="168"/>
      <c r="U17733" s="168"/>
      <c r="V17733" s="168"/>
      <c r="W17733" s="169"/>
      <c r="X17733" s="221"/>
      <c r="Y17733" s="221"/>
      <c r="Z17733" s="221"/>
      <c r="AA17733" s="222"/>
      <c r="AB17733" s="221"/>
      <c r="AC17733" s="221"/>
      <c r="AD17733" s="221"/>
      <c r="AE17733" s="237"/>
      <c r="AF17733" s="168"/>
      <c r="AG17733" s="168"/>
      <c r="AH17733" s="168"/>
    </row>
    <row r="17734" spans="19:34" x14ac:dyDescent="0.2">
      <c r="S17734" s="226" t="e">
        <f t="shared" si="364"/>
        <v>#REF!</v>
      </c>
      <c r="T17734" s="168"/>
      <c r="U17734" s="168"/>
      <c r="V17734" s="168"/>
      <c r="W17734" s="169"/>
      <c r="X17734" s="221"/>
      <c r="Y17734" s="221"/>
      <c r="Z17734" s="221"/>
      <c r="AA17734" s="222"/>
      <c r="AB17734" s="221"/>
      <c r="AC17734" s="221"/>
      <c r="AD17734" s="221"/>
      <c r="AE17734" s="237"/>
      <c r="AF17734" s="168"/>
      <c r="AG17734" s="168"/>
      <c r="AH17734" s="168"/>
    </row>
    <row r="17735" spans="19:34" x14ac:dyDescent="0.2">
      <c r="S17735" s="226" t="e">
        <f t="shared" si="364"/>
        <v>#REF!</v>
      </c>
      <c r="T17735" s="168"/>
      <c r="U17735" s="168"/>
      <c r="V17735" s="168"/>
      <c r="W17735" s="169"/>
      <c r="X17735" s="221"/>
      <c r="Y17735" s="221"/>
      <c r="Z17735" s="221"/>
      <c r="AA17735" s="222"/>
      <c r="AB17735" s="221"/>
      <c r="AC17735" s="221"/>
      <c r="AD17735" s="221"/>
      <c r="AE17735" s="237"/>
      <c r="AF17735" s="168"/>
      <c r="AG17735" s="168"/>
      <c r="AH17735" s="168"/>
    </row>
    <row r="17736" spans="19:34" x14ac:dyDescent="0.2">
      <c r="S17736" s="226" t="e">
        <f t="shared" si="364"/>
        <v>#REF!</v>
      </c>
      <c r="T17736" s="168"/>
      <c r="U17736" s="168"/>
      <c r="V17736" s="168"/>
      <c r="W17736" s="169"/>
      <c r="X17736" s="221"/>
      <c r="Y17736" s="221"/>
      <c r="Z17736" s="221"/>
      <c r="AA17736" s="222"/>
      <c r="AB17736" s="221"/>
      <c r="AC17736" s="221"/>
      <c r="AD17736" s="221"/>
      <c r="AE17736" s="237"/>
      <c r="AF17736" s="168"/>
      <c r="AG17736" s="168"/>
      <c r="AH17736" s="168"/>
    </row>
    <row r="17737" spans="19:34" x14ac:dyDescent="0.2">
      <c r="S17737" s="226" t="e">
        <f t="shared" si="364"/>
        <v>#REF!</v>
      </c>
      <c r="T17737" s="168"/>
      <c r="U17737" s="168"/>
      <c r="V17737" s="168"/>
      <c r="W17737" s="169"/>
      <c r="X17737" s="221"/>
      <c r="Y17737" s="221"/>
      <c r="Z17737" s="221"/>
      <c r="AA17737" s="222"/>
      <c r="AB17737" s="221"/>
      <c r="AC17737" s="221"/>
      <c r="AD17737" s="221"/>
      <c r="AE17737" s="237"/>
      <c r="AF17737" s="168"/>
      <c r="AG17737" s="168"/>
      <c r="AH17737" s="168"/>
    </row>
    <row r="17738" spans="19:34" x14ac:dyDescent="0.2">
      <c r="S17738" s="226" t="e">
        <f t="shared" si="364"/>
        <v>#REF!</v>
      </c>
      <c r="T17738" s="168"/>
      <c r="U17738" s="168"/>
      <c r="V17738" s="168"/>
      <c r="W17738" s="169"/>
      <c r="X17738" s="221"/>
      <c r="Y17738" s="221"/>
      <c r="Z17738" s="221"/>
      <c r="AA17738" s="222"/>
      <c r="AB17738" s="221"/>
      <c r="AC17738" s="221"/>
      <c r="AD17738" s="221"/>
      <c r="AE17738" s="237"/>
      <c r="AF17738" s="168"/>
      <c r="AG17738" s="168"/>
      <c r="AH17738" s="168"/>
    </row>
    <row r="17739" spans="19:34" x14ac:dyDescent="0.2">
      <c r="S17739" s="226" t="e">
        <f t="shared" si="364"/>
        <v>#REF!</v>
      </c>
      <c r="T17739" s="168"/>
      <c r="U17739" s="168"/>
      <c r="V17739" s="168"/>
      <c r="W17739" s="169"/>
      <c r="X17739" s="221"/>
      <c r="Y17739" s="221"/>
      <c r="Z17739" s="221"/>
      <c r="AA17739" s="222"/>
      <c r="AB17739" s="221"/>
      <c r="AC17739" s="221"/>
      <c r="AD17739" s="221"/>
      <c r="AE17739" s="237"/>
      <c r="AF17739" s="168"/>
      <c r="AG17739" s="168"/>
      <c r="AH17739" s="168"/>
    </row>
    <row r="17740" spans="19:34" x14ac:dyDescent="0.2">
      <c r="S17740" s="226" t="e">
        <f t="shared" si="364"/>
        <v>#REF!</v>
      </c>
      <c r="T17740" s="168"/>
      <c r="U17740" s="168"/>
      <c r="V17740" s="168"/>
      <c r="W17740" s="169"/>
      <c r="X17740" s="221"/>
      <c r="Y17740" s="221"/>
      <c r="Z17740" s="221"/>
      <c r="AA17740" s="222"/>
      <c r="AB17740" s="221"/>
      <c r="AC17740" s="221"/>
      <c r="AD17740" s="221"/>
      <c r="AE17740" s="237"/>
      <c r="AF17740" s="168"/>
      <c r="AG17740" s="168"/>
      <c r="AH17740" s="168"/>
    </row>
    <row r="17741" spans="19:34" x14ac:dyDescent="0.2">
      <c r="S17741" s="226" t="e">
        <f t="shared" si="364"/>
        <v>#REF!</v>
      </c>
      <c r="T17741" s="168"/>
      <c r="U17741" s="168"/>
      <c r="V17741" s="168"/>
      <c r="W17741" s="169"/>
      <c r="X17741" s="221"/>
      <c r="Y17741" s="221"/>
      <c r="Z17741" s="221"/>
      <c r="AA17741" s="222"/>
      <c r="AB17741" s="221"/>
      <c r="AC17741" s="221"/>
      <c r="AD17741" s="221"/>
      <c r="AE17741" s="237"/>
      <c r="AF17741" s="168"/>
      <c r="AG17741" s="168"/>
      <c r="AH17741" s="168"/>
    </row>
    <row r="17742" spans="19:34" x14ac:dyDescent="0.2">
      <c r="S17742" s="226" t="e">
        <f t="shared" si="364"/>
        <v>#REF!</v>
      </c>
      <c r="T17742" s="168"/>
      <c r="U17742" s="168"/>
      <c r="V17742" s="168"/>
      <c r="W17742" s="169"/>
      <c r="X17742" s="221"/>
      <c r="Y17742" s="221"/>
      <c r="Z17742" s="221"/>
      <c r="AA17742" s="222"/>
      <c r="AB17742" s="221"/>
      <c r="AC17742" s="221"/>
      <c r="AD17742" s="221"/>
      <c r="AE17742" s="237"/>
      <c r="AF17742" s="168"/>
      <c r="AG17742" s="168"/>
      <c r="AH17742" s="168"/>
    </row>
    <row r="17743" spans="19:34" x14ac:dyDescent="0.2">
      <c r="S17743" s="226" t="e">
        <f t="shared" si="364"/>
        <v>#REF!</v>
      </c>
      <c r="T17743" s="168"/>
      <c r="U17743" s="168"/>
      <c r="V17743" s="168"/>
      <c r="W17743" s="169"/>
      <c r="X17743" s="221"/>
      <c r="Y17743" s="221"/>
      <c r="Z17743" s="221"/>
      <c r="AA17743" s="222"/>
      <c r="AB17743" s="221"/>
      <c r="AC17743" s="221"/>
      <c r="AD17743" s="221"/>
      <c r="AE17743" s="237"/>
      <c r="AF17743" s="168"/>
      <c r="AG17743" s="168"/>
      <c r="AH17743" s="168"/>
    </row>
    <row r="17744" spans="19:34" x14ac:dyDescent="0.2">
      <c r="S17744" s="226" t="e">
        <f t="shared" si="364"/>
        <v>#REF!</v>
      </c>
      <c r="T17744" s="168"/>
      <c r="U17744" s="168"/>
      <c r="V17744" s="168"/>
      <c r="W17744" s="169"/>
      <c r="X17744" s="221"/>
      <c r="Y17744" s="221"/>
      <c r="Z17744" s="221"/>
      <c r="AA17744" s="222"/>
      <c r="AB17744" s="221"/>
      <c r="AC17744" s="221"/>
      <c r="AD17744" s="221"/>
      <c r="AE17744" s="237"/>
      <c r="AF17744" s="168"/>
      <c r="AG17744" s="168"/>
      <c r="AH17744" s="168"/>
    </row>
    <row r="17745" spans="19:34" x14ac:dyDescent="0.2">
      <c r="S17745" s="226" t="e">
        <f t="shared" si="364"/>
        <v>#REF!</v>
      </c>
      <c r="T17745" s="168"/>
      <c r="U17745" s="168"/>
      <c r="V17745" s="168"/>
      <c r="W17745" s="169"/>
      <c r="X17745" s="221"/>
      <c r="Y17745" s="221"/>
      <c r="Z17745" s="221"/>
      <c r="AA17745" s="222"/>
      <c r="AB17745" s="221"/>
      <c r="AC17745" s="221"/>
      <c r="AD17745" s="221"/>
      <c r="AE17745" s="237"/>
      <c r="AF17745" s="168"/>
      <c r="AG17745" s="168"/>
      <c r="AH17745" s="168"/>
    </row>
    <row r="17746" spans="19:34" x14ac:dyDescent="0.2">
      <c r="S17746" s="226" t="e">
        <f t="shared" si="364"/>
        <v>#REF!</v>
      </c>
      <c r="T17746" s="168"/>
      <c r="U17746" s="168"/>
      <c r="V17746" s="168"/>
      <c r="W17746" s="169"/>
      <c r="X17746" s="221"/>
      <c r="Y17746" s="221"/>
      <c r="Z17746" s="221"/>
      <c r="AA17746" s="222"/>
      <c r="AB17746" s="221"/>
      <c r="AC17746" s="221"/>
      <c r="AD17746" s="221"/>
      <c r="AE17746" s="237"/>
      <c r="AF17746" s="168"/>
      <c r="AG17746" s="168"/>
      <c r="AH17746" s="168"/>
    </row>
    <row r="17747" spans="19:34" x14ac:dyDescent="0.2">
      <c r="S17747" s="226" t="e">
        <f t="shared" si="364"/>
        <v>#REF!</v>
      </c>
      <c r="T17747" s="168"/>
      <c r="U17747" s="168"/>
      <c r="V17747" s="168"/>
      <c r="W17747" s="169"/>
      <c r="X17747" s="221"/>
      <c r="Y17747" s="221"/>
      <c r="Z17747" s="221"/>
      <c r="AA17747" s="222"/>
      <c r="AB17747" s="221"/>
      <c r="AC17747" s="221"/>
      <c r="AD17747" s="221"/>
      <c r="AE17747" s="237"/>
      <c r="AF17747" s="168"/>
      <c r="AG17747" s="168"/>
      <c r="AH17747" s="168"/>
    </row>
    <row r="17748" spans="19:34" x14ac:dyDescent="0.2">
      <c r="S17748" s="226" t="e">
        <f t="shared" si="364"/>
        <v>#REF!</v>
      </c>
      <c r="T17748" s="168"/>
      <c r="U17748" s="168"/>
      <c r="V17748" s="168"/>
      <c r="W17748" s="169"/>
      <c r="X17748" s="221"/>
      <c r="Y17748" s="221"/>
      <c r="Z17748" s="221"/>
      <c r="AA17748" s="222"/>
      <c r="AB17748" s="221"/>
      <c r="AC17748" s="221"/>
      <c r="AD17748" s="221"/>
      <c r="AE17748" s="237"/>
      <c r="AF17748" s="168"/>
      <c r="AG17748" s="168"/>
      <c r="AH17748" s="168"/>
    </row>
    <row r="17749" spans="19:34" x14ac:dyDescent="0.2">
      <c r="S17749" s="226" t="e">
        <f t="shared" si="364"/>
        <v>#REF!</v>
      </c>
      <c r="T17749" s="168"/>
      <c r="U17749" s="168"/>
      <c r="V17749" s="168"/>
      <c r="W17749" s="169"/>
      <c r="X17749" s="221"/>
      <c r="Y17749" s="221"/>
      <c r="Z17749" s="221"/>
      <c r="AA17749" s="222"/>
      <c r="AB17749" s="221"/>
      <c r="AC17749" s="221"/>
      <c r="AD17749" s="221"/>
      <c r="AE17749" s="237"/>
      <c r="AF17749" s="168"/>
      <c r="AG17749" s="168"/>
      <c r="AH17749" s="168"/>
    </row>
    <row r="17750" spans="19:34" x14ac:dyDescent="0.2">
      <c r="S17750" s="226" t="e">
        <f t="shared" si="364"/>
        <v>#REF!</v>
      </c>
      <c r="T17750" s="168"/>
      <c r="U17750" s="168"/>
      <c r="V17750" s="168"/>
      <c r="W17750" s="169"/>
      <c r="X17750" s="221"/>
      <c r="Y17750" s="221"/>
      <c r="Z17750" s="221"/>
      <c r="AA17750" s="222"/>
      <c r="AB17750" s="221"/>
      <c r="AC17750" s="221"/>
      <c r="AD17750" s="221"/>
      <c r="AE17750" s="237"/>
      <c r="AF17750" s="168"/>
      <c r="AG17750" s="168"/>
      <c r="AH17750" s="168"/>
    </row>
    <row r="17751" spans="19:34" x14ac:dyDescent="0.2">
      <c r="S17751" s="226" t="e">
        <f t="shared" si="364"/>
        <v>#REF!</v>
      </c>
      <c r="T17751" s="168"/>
      <c r="U17751" s="168"/>
      <c r="V17751" s="168"/>
      <c r="W17751" s="169"/>
      <c r="X17751" s="221"/>
      <c r="Y17751" s="221"/>
      <c r="Z17751" s="221"/>
      <c r="AA17751" s="222"/>
      <c r="AB17751" s="221"/>
      <c r="AC17751" s="221"/>
      <c r="AD17751" s="221"/>
      <c r="AE17751" s="237"/>
      <c r="AF17751" s="168"/>
      <c r="AG17751" s="168"/>
      <c r="AH17751" s="168"/>
    </row>
    <row r="17752" spans="19:34" x14ac:dyDescent="0.2">
      <c r="S17752" s="226" t="e">
        <f t="shared" si="364"/>
        <v>#REF!</v>
      </c>
      <c r="T17752" s="168"/>
      <c r="U17752" s="168"/>
      <c r="V17752" s="168"/>
      <c r="W17752" s="169"/>
      <c r="X17752" s="221"/>
      <c r="Y17752" s="221"/>
      <c r="Z17752" s="221"/>
      <c r="AA17752" s="222"/>
      <c r="AB17752" s="221"/>
      <c r="AC17752" s="221"/>
      <c r="AD17752" s="221"/>
      <c r="AE17752" s="237"/>
      <c r="AF17752" s="168"/>
      <c r="AG17752" s="168"/>
      <c r="AH17752" s="168"/>
    </row>
    <row r="17753" spans="19:34" x14ac:dyDescent="0.2">
      <c r="S17753" s="226" t="e">
        <f t="shared" si="364"/>
        <v>#REF!</v>
      </c>
      <c r="T17753" s="168"/>
      <c r="U17753" s="168"/>
      <c r="V17753" s="168"/>
      <c r="W17753" s="169"/>
      <c r="X17753" s="221"/>
      <c r="Y17753" s="221"/>
      <c r="Z17753" s="221"/>
      <c r="AA17753" s="222"/>
      <c r="AB17753" s="221"/>
      <c r="AC17753" s="221"/>
      <c r="AD17753" s="221"/>
      <c r="AE17753" s="237"/>
      <c r="AF17753" s="168"/>
      <c r="AG17753" s="168"/>
      <c r="AH17753" s="168"/>
    </row>
    <row r="17754" spans="19:34" x14ac:dyDescent="0.2">
      <c r="S17754" s="226" t="e">
        <f t="shared" si="364"/>
        <v>#REF!</v>
      </c>
      <c r="T17754" s="168"/>
      <c r="U17754" s="168"/>
      <c r="V17754" s="168"/>
      <c r="W17754" s="169"/>
      <c r="X17754" s="221"/>
      <c r="Y17754" s="221"/>
      <c r="Z17754" s="221"/>
      <c r="AA17754" s="222"/>
      <c r="AB17754" s="221"/>
      <c r="AC17754" s="221"/>
      <c r="AD17754" s="221"/>
      <c r="AE17754" s="237"/>
      <c r="AF17754" s="168"/>
      <c r="AG17754" s="168"/>
      <c r="AH17754" s="168"/>
    </row>
    <row r="17755" spans="19:34" x14ac:dyDescent="0.2">
      <c r="S17755" s="226" t="e">
        <f t="shared" si="364"/>
        <v>#REF!</v>
      </c>
      <c r="T17755" s="168"/>
      <c r="U17755" s="168"/>
      <c r="V17755" s="168"/>
      <c r="W17755" s="169"/>
      <c r="X17755" s="221"/>
      <c r="Y17755" s="221"/>
      <c r="Z17755" s="221"/>
      <c r="AA17755" s="222"/>
      <c r="AB17755" s="221"/>
      <c r="AC17755" s="221"/>
      <c r="AD17755" s="221"/>
      <c r="AE17755" s="237"/>
      <c r="AF17755" s="168"/>
      <c r="AG17755" s="168"/>
      <c r="AH17755" s="168"/>
    </row>
    <row r="17756" spans="19:34" x14ac:dyDescent="0.2">
      <c r="S17756" s="226" t="e">
        <f t="shared" si="364"/>
        <v>#REF!</v>
      </c>
      <c r="T17756" s="168"/>
      <c r="U17756" s="168"/>
      <c r="V17756" s="168"/>
      <c r="W17756" s="169"/>
      <c r="X17756" s="221"/>
      <c r="Y17756" s="221"/>
      <c r="Z17756" s="221"/>
      <c r="AA17756" s="222"/>
      <c r="AB17756" s="221"/>
      <c r="AC17756" s="221"/>
      <c r="AD17756" s="221"/>
      <c r="AE17756" s="237"/>
      <c r="AF17756" s="168"/>
      <c r="AG17756" s="168"/>
      <c r="AH17756" s="168"/>
    </row>
    <row r="17757" spans="19:34" x14ac:dyDescent="0.2">
      <c r="S17757" s="226" t="e">
        <f t="shared" si="364"/>
        <v>#REF!</v>
      </c>
      <c r="T17757" s="168"/>
      <c r="U17757" s="168"/>
      <c r="V17757" s="168"/>
      <c r="W17757" s="169"/>
      <c r="X17757" s="221"/>
      <c r="Y17757" s="221"/>
      <c r="Z17757" s="221"/>
      <c r="AA17757" s="222"/>
      <c r="AB17757" s="221"/>
      <c r="AC17757" s="221"/>
      <c r="AD17757" s="221"/>
      <c r="AE17757" s="237"/>
      <c r="AF17757" s="168"/>
      <c r="AG17757" s="168"/>
      <c r="AH17757" s="168"/>
    </row>
    <row r="17758" spans="19:34" x14ac:dyDescent="0.2">
      <c r="S17758" s="226" t="e">
        <f t="shared" si="364"/>
        <v>#REF!</v>
      </c>
      <c r="T17758" s="168"/>
      <c r="U17758" s="168"/>
      <c r="V17758" s="168"/>
      <c r="W17758" s="169"/>
      <c r="X17758" s="221"/>
      <c r="Y17758" s="221"/>
      <c r="Z17758" s="221"/>
      <c r="AA17758" s="222"/>
      <c r="AB17758" s="221"/>
      <c r="AC17758" s="221"/>
      <c r="AD17758" s="221"/>
      <c r="AE17758" s="237"/>
      <c r="AF17758" s="168"/>
      <c r="AG17758" s="168"/>
      <c r="AH17758" s="168"/>
    </row>
    <row r="17759" spans="19:34" x14ac:dyDescent="0.2">
      <c r="S17759" s="226" t="e">
        <f t="shared" si="364"/>
        <v>#REF!</v>
      </c>
      <c r="T17759" s="168"/>
      <c r="U17759" s="168"/>
      <c r="V17759" s="168"/>
      <c r="W17759" s="169"/>
      <c r="X17759" s="221"/>
      <c r="Y17759" s="221"/>
      <c r="Z17759" s="221"/>
      <c r="AA17759" s="222"/>
      <c r="AB17759" s="221"/>
      <c r="AC17759" s="221"/>
      <c r="AD17759" s="221"/>
      <c r="AE17759" s="237"/>
      <c r="AF17759" s="168"/>
      <c r="AG17759" s="168"/>
      <c r="AH17759" s="168"/>
    </row>
    <row r="17760" spans="19:34" x14ac:dyDescent="0.2">
      <c r="S17760" s="226" t="e">
        <f t="shared" si="364"/>
        <v>#REF!</v>
      </c>
      <c r="T17760" s="168"/>
      <c r="U17760" s="168"/>
      <c r="V17760" s="168"/>
      <c r="W17760" s="169"/>
      <c r="X17760" s="221"/>
      <c r="Y17760" s="221"/>
      <c r="Z17760" s="221"/>
      <c r="AA17760" s="222"/>
      <c r="AB17760" s="221"/>
      <c r="AC17760" s="221"/>
      <c r="AD17760" s="221"/>
      <c r="AE17760" s="237"/>
      <c r="AF17760" s="168"/>
      <c r="AG17760" s="168"/>
      <c r="AH17760" s="168"/>
    </row>
    <row r="17761" spans="19:34" x14ac:dyDescent="0.2">
      <c r="S17761" s="226" t="e">
        <f t="shared" si="364"/>
        <v>#REF!</v>
      </c>
      <c r="T17761" s="168"/>
      <c r="U17761" s="168"/>
      <c r="V17761" s="168"/>
      <c r="W17761" s="169"/>
      <c r="X17761" s="221"/>
      <c r="Y17761" s="221"/>
      <c r="Z17761" s="221"/>
      <c r="AA17761" s="222"/>
      <c r="AB17761" s="221"/>
      <c r="AC17761" s="221"/>
      <c r="AD17761" s="221"/>
      <c r="AE17761" s="237"/>
      <c r="AF17761" s="168"/>
      <c r="AG17761" s="168"/>
      <c r="AH17761" s="168"/>
    </row>
    <row r="17762" spans="19:34" x14ac:dyDescent="0.2">
      <c r="S17762" s="226" t="e">
        <f t="shared" si="364"/>
        <v>#REF!</v>
      </c>
      <c r="T17762" s="168"/>
      <c r="U17762" s="168"/>
      <c r="V17762" s="168"/>
      <c r="W17762" s="169"/>
      <c r="X17762" s="221"/>
      <c r="Y17762" s="221"/>
      <c r="Z17762" s="221"/>
      <c r="AA17762" s="222"/>
      <c r="AB17762" s="221"/>
      <c r="AC17762" s="221"/>
      <c r="AD17762" s="221"/>
      <c r="AE17762" s="237"/>
      <c r="AF17762" s="168"/>
      <c r="AG17762" s="168"/>
      <c r="AH17762" s="168"/>
    </row>
    <row r="17763" spans="19:34" x14ac:dyDescent="0.2">
      <c r="S17763" s="226" t="e">
        <f t="shared" si="364"/>
        <v>#REF!</v>
      </c>
      <c r="T17763" s="168"/>
      <c r="U17763" s="168"/>
      <c r="V17763" s="168"/>
      <c r="W17763" s="169"/>
      <c r="X17763" s="221"/>
      <c r="Y17763" s="221"/>
      <c r="Z17763" s="221"/>
      <c r="AA17763" s="222"/>
      <c r="AB17763" s="221"/>
      <c r="AC17763" s="221"/>
      <c r="AD17763" s="221"/>
      <c r="AE17763" s="237"/>
      <c r="AF17763" s="168"/>
      <c r="AG17763" s="168"/>
      <c r="AH17763" s="168"/>
    </row>
    <row r="17764" spans="19:34" x14ac:dyDescent="0.2">
      <c r="S17764" s="226" t="e">
        <f t="shared" si="364"/>
        <v>#REF!</v>
      </c>
      <c r="T17764" s="168"/>
      <c r="U17764" s="168"/>
      <c r="V17764" s="168"/>
      <c r="W17764" s="169"/>
      <c r="X17764" s="221"/>
      <c r="Y17764" s="221"/>
      <c r="Z17764" s="221"/>
      <c r="AA17764" s="222"/>
      <c r="AB17764" s="221"/>
      <c r="AC17764" s="221"/>
      <c r="AD17764" s="221"/>
      <c r="AE17764" s="237"/>
      <c r="AF17764" s="168"/>
      <c r="AG17764" s="168"/>
      <c r="AH17764" s="168"/>
    </row>
    <row r="17765" spans="19:34" x14ac:dyDescent="0.2">
      <c r="S17765" s="226" t="e">
        <f t="shared" si="364"/>
        <v>#REF!</v>
      </c>
      <c r="T17765" s="168"/>
      <c r="U17765" s="168"/>
      <c r="V17765" s="168"/>
      <c r="W17765" s="169"/>
      <c r="X17765" s="221"/>
      <c r="Y17765" s="221"/>
      <c r="Z17765" s="221"/>
      <c r="AA17765" s="222"/>
      <c r="AB17765" s="221"/>
      <c r="AC17765" s="221"/>
      <c r="AD17765" s="221"/>
      <c r="AE17765" s="237"/>
      <c r="AF17765" s="168"/>
      <c r="AG17765" s="168"/>
      <c r="AH17765" s="168"/>
    </row>
    <row r="17766" spans="19:34" x14ac:dyDescent="0.2">
      <c r="S17766" s="226" t="e">
        <f t="shared" si="364"/>
        <v>#REF!</v>
      </c>
      <c r="T17766" s="168"/>
      <c r="U17766" s="168"/>
      <c r="V17766" s="168"/>
      <c r="W17766" s="169"/>
      <c r="X17766" s="221"/>
      <c r="Y17766" s="221"/>
      <c r="Z17766" s="221"/>
      <c r="AA17766" s="222"/>
      <c r="AB17766" s="221"/>
      <c r="AC17766" s="221"/>
      <c r="AD17766" s="221"/>
      <c r="AE17766" s="237"/>
      <c r="AF17766" s="168"/>
      <c r="AG17766" s="168"/>
      <c r="AH17766" s="168"/>
    </row>
    <row r="17767" spans="19:34" x14ac:dyDescent="0.2">
      <c r="S17767" s="226" t="e">
        <f t="shared" si="364"/>
        <v>#REF!</v>
      </c>
      <c r="T17767" s="168"/>
      <c r="U17767" s="168"/>
      <c r="V17767" s="168"/>
      <c r="W17767" s="169"/>
      <c r="X17767" s="221"/>
      <c r="Y17767" s="221"/>
      <c r="Z17767" s="221"/>
      <c r="AA17767" s="222"/>
      <c r="AB17767" s="221"/>
      <c r="AC17767" s="221"/>
      <c r="AD17767" s="221"/>
      <c r="AE17767" s="237"/>
      <c r="AF17767" s="168"/>
      <c r="AG17767" s="168"/>
      <c r="AH17767" s="168"/>
    </row>
    <row r="17768" spans="19:34" x14ac:dyDescent="0.2">
      <c r="S17768" s="226" t="e">
        <f t="shared" si="364"/>
        <v>#REF!</v>
      </c>
      <c r="T17768" s="168"/>
      <c r="U17768" s="168"/>
      <c r="V17768" s="168"/>
      <c r="W17768" s="169"/>
      <c r="X17768" s="221"/>
      <c r="Y17768" s="221"/>
      <c r="Z17768" s="221"/>
      <c r="AA17768" s="222"/>
      <c r="AB17768" s="221"/>
      <c r="AC17768" s="221"/>
      <c r="AD17768" s="221"/>
      <c r="AE17768" s="237"/>
      <c r="AF17768" s="168"/>
      <c r="AG17768" s="168"/>
      <c r="AH17768" s="168"/>
    </row>
    <row r="17769" spans="19:34" x14ac:dyDescent="0.2">
      <c r="S17769" s="226" t="e">
        <f t="shared" si="364"/>
        <v>#REF!</v>
      </c>
      <c r="T17769" s="168"/>
      <c r="U17769" s="168"/>
      <c r="V17769" s="168"/>
      <c r="W17769" s="169"/>
      <c r="X17769" s="221"/>
      <c r="Y17769" s="221"/>
      <c r="Z17769" s="221"/>
      <c r="AA17769" s="222"/>
      <c r="AB17769" s="221"/>
      <c r="AC17769" s="221"/>
      <c r="AD17769" s="221"/>
      <c r="AE17769" s="237"/>
      <c r="AF17769" s="168"/>
      <c r="AG17769" s="168"/>
      <c r="AH17769" s="168"/>
    </row>
    <row r="17770" spans="19:34" x14ac:dyDescent="0.2">
      <c r="S17770" s="226" t="e">
        <f t="shared" si="364"/>
        <v>#REF!</v>
      </c>
      <c r="T17770" s="168"/>
      <c r="U17770" s="168"/>
      <c r="V17770" s="168"/>
      <c r="W17770" s="169"/>
      <c r="X17770" s="221"/>
      <c r="Y17770" s="221"/>
      <c r="Z17770" s="221"/>
      <c r="AA17770" s="222"/>
      <c r="AB17770" s="221"/>
      <c r="AC17770" s="221"/>
      <c r="AD17770" s="221"/>
      <c r="AE17770" s="237"/>
      <c r="AF17770" s="168"/>
      <c r="AG17770" s="168"/>
      <c r="AH17770" s="168"/>
    </row>
    <row r="17771" spans="19:34" x14ac:dyDescent="0.2">
      <c r="S17771" s="226" t="e">
        <f t="shared" si="364"/>
        <v>#REF!</v>
      </c>
      <c r="T17771" s="168"/>
      <c r="U17771" s="168"/>
      <c r="V17771" s="168"/>
      <c r="W17771" s="169"/>
      <c r="X17771" s="221"/>
      <c r="Y17771" s="221"/>
      <c r="Z17771" s="221"/>
      <c r="AA17771" s="222"/>
      <c r="AB17771" s="221"/>
      <c r="AC17771" s="221"/>
      <c r="AD17771" s="221"/>
      <c r="AE17771" s="237"/>
      <c r="AF17771" s="168"/>
      <c r="AG17771" s="168"/>
      <c r="AH17771" s="168"/>
    </row>
    <row r="17772" spans="19:34" x14ac:dyDescent="0.2">
      <c r="S17772" s="226" t="e">
        <f t="shared" si="364"/>
        <v>#REF!</v>
      </c>
      <c r="T17772" s="168"/>
      <c r="U17772" s="168"/>
      <c r="V17772" s="168"/>
      <c r="W17772" s="169"/>
      <c r="X17772" s="221"/>
      <c r="Y17772" s="221"/>
      <c r="Z17772" s="221"/>
      <c r="AA17772" s="222"/>
      <c r="AB17772" s="221"/>
      <c r="AC17772" s="221"/>
      <c r="AD17772" s="221"/>
      <c r="AE17772" s="237"/>
      <c r="AF17772" s="168"/>
      <c r="AG17772" s="168"/>
      <c r="AH17772" s="168"/>
    </row>
    <row r="17773" spans="19:34" x14ac:dyDescent="0.2">
      <c r="S17773" s="226" t="e">
        <f t="shared" si="364"/>
        <v>#REF!</v>
      </c>
      <c r="T17773" s="168"/>
      <c r="U17773" s="168"/>
      <c r="V17773" s="168"/>
      <c r="W17773" s="169"/>
      <c r="X17773" s="221"/>
      <c r="Y17773" s="221"/>
      <c r="Z17773" s="221"/>
      <c r="AA17773" s="222"/>
      <c r="AB17773" s="221"/>
      <c r="AC17773" s="221"/>
      <c r="AD17773" s="221"/>
      <c r="AE17773" s="237"/>
      <c r="AF17773" s="168"/>
      <c r="AG17773" s="168"/>
      <c r="AH17773" s="168"/>
    </row>
    <row r="17774" spans="19:34" x14ac:dyDescent="0.2">
      <c r="S17774" s="226" t="e">
        <f t="shared" si="364"/>
        <v>#REF!</v>
      </c>
      <c r="T17774" s="168"/>
      <c r="U17774" s="168"/>
      <c r="V17774" s="168"/>
      <c r="W17774" s="169"/>
      <c r="X17774" s="221"/>
      <c r="Y17774" s="221"/>
      <c r="Z17774" s="221"/>
      <c r="AA17774" s="222"/>
      <c r="AB17774" s="221"/>
      <c r="AC17774" s="221"/>
      <c r="AD17774" s="221"/>
      <c r="AE17774" s="237"/>
      <c r="AF17774" s="168"/>
      <c r="AG17774" s="168"/>
      <c r="AH17774" s="168"/>
    </row>
    <row r="17775" spans="19:34" x14ac:dyDescent="0.2">
      <c r="S17775" s="226" t="e">
        <f t="shared" si="364"/>
        <v>#REF!</v>
      </c>
      <c r="T17775" s="168"/>
      <c r="U17775" s="168"/>
      <c r="V17775" s="168"/>
      <c r="W17775" s="169"/>
      <c r="X17775" s="221"/>
      <c r="Y17775" s="221"/>
      <c r="Z17775" s="221"/>
      <c r="AA17775" s="222"/>
      <c r="AB17775" s="221"/>
      <c r="AC17775" s="221"/>
      <c r="AD17775" s="221"/>
      <c r="AE17775" s="237"/>
      <c r="AF17775" s="168"/>
      <c r="AG17775" s="168"/>
      <c r="AH17775" s="168"/>
    </row>
    <row r="17776" spans="19:34" x14ac:dyDescent="0.2">
      <c r="S17776" s="226" t="e">
        <f t="shared" si="364"/>
        <v>#REF!</v>
      </c>
      <c r="T17776" s="168"/>
      <c r="U17776" s="168"/>
      <c r="V17776" s="168"/>
      <c r="W17776" s="169"/>
      <c r="X17776" s="221"/>
      <c r="Y17776" s="221"/>
      <c r="Z17776" s="221"/>
      <c r="AA17776" s="222"/>
      <c r="AB17776" s="221"/>
      <c r="AC17776" s="221"/>
      <c r="AD17776" s="221"/>
      <c r="AE17776" s="237"/>
      <c r="AF17776" s="168"/>
      <c r="AG17776" s="168"/>
      <c r="AH17776" s="168"/>
    </row>
    <row r="17777" spans="19:34" x14ac:dyDescent="0.2">
      <c r="S17777" s="226" t="e">
        <f t="shared" si="364"/>
        <v>#REF!</v>
      </c>
      <c r="T17777" s="168"/>
      <c r="U17777" s="168"/>
      <c r="V17777" s="168"/>
      <c r="W17777" s="169"/>
      <c r="X17777" s="221"/>
      <c r="Y17777" s="221"/>
      <c r="Z17777" s="221"/>
      <c r="AA17777" s="222"/>
      <c r="AB17777" s="221"/>
      <c r="AC17777" s="221"/>
      <c r="AD17777" s="221"/>
      <c r="AE17777" s="237"/>
      <c r="AF17777" s="168"/>
      <c r="AG17777" s="168"/>
      <c r="AH17777" s="168"/>
    </row>
    <row r="17778" spans="19:34" x14ac:dyDescent="0.2">
      <c r="S17778" s="226" t="e">
        <f t="shared" si="364"/>
        <v>#REF!</v>
      </c>
      <c r="T17778" s="168"/>
      <c r="U17778" s="168"/>
      <c r="V17778" s="168"/>
      <c r="W17778" s="169"/>
      <c r="X17778" s="221"/>
      <c r="Y17778" s="221"/>
      <c r="Z17778" s="221"/>
      <c r="AA17778" s="222"/>
      <c r="AB17778" s="221"/>
      <c r="AC17778" s="221"/>
      <c r="AD17778" s="221"/>
      <c r="AE17778" s="237"/>
      <c r="AF17778" s="168"/>
      <c r="AG17778" s="168"/>
      <c r="AH17778" s="168"/>
    </row>
    <row r="17779" spans="19:34" x14ac:dyDescent="0.2">
      <c r="S17779" s="226" t="e">
        <f t="shared" si="364"/>
        <v>#REF!</v>
      </c>
      <c r="T17779" s="168"/>
      <c r="U17779" s="168"/>
      <c r="V17779" s="168"/>
      <c r="W17779" s="169"/>
      <c r="X17779" s="221"/>
      <c r="Y17779" s="221"/>
      <c r="Z17779" s="221"/>
      <c r="AA17779" s="222"/>
      <c r="AB17779" s="221"/>
      <c r="AC17779" s="221"/>
      <c r="AD17779" s="221"/>
      <c r="AE17779" s="237"/>
      <c r="AF17779" s="168"/>
      <c r="AG17779" s="168"/>
      <c r="AH17779" s="168"/>
    </row>
    <row r="17780" spans="19:34" x14ac:dyDescent="0.2">
      <c r="S17780" s="226" t="e">
        <f t="shared" si="364"/>
        <v>#REF!</v>
      </c>
      <c r="T17780" s="168"/>
      <c r="U17780" s="168"/>
      <c r="V17780" s="168"/>
      <c r="W17780" s="169"/>
      <c r="X17780" s="221"/>
      <c r="Y17780" s="221"/>
      <c r="Z17780" s="221"/>
      <c r="AA17780" s="222"/>
      <c r="AB17780" s="221"/>
      <c r="AC17780" s="221"/>
      <c r="AD17780" s="221"/>
      <c r="AE17780" s="237"/>
      <c r="AF17780" s="168"/>
      <c r="AG17780" s="168"/>
      <c r="AH17780" s="168"/>
    </row>
    <row r="17781" spans="19:34" x14ac:dyDescent="0.2">
      <c r="S17781" s="226" t="e">
        <f t="shared" si="364"/>
        <v>#REF!</v>
      </c>
      <c r="T17781" s="168"/>
      <c r="U17781" s="168"/>
      <c r="V17781" s="168"/>
      <c r="W17781" s="169"/>
      <c r="X17781" s="221"/>
      <c r="Y17781" s="221"/>
      <c r="Z17781" s="221"/>
      <c r="AA17781" s="222"/>
      <c r="AB17781" s="221"/>
      <c r="AC17781" s="221"/>
      <c r="AD17781" s="221"/>
      <c r="AE17781" s="237"/>
      <c r="AF17781" s="168"/>
      <c r="AG17781" s="168"/>
      <c r="AH17781" s="168"/>
    </row>
    <row r="17782" spans="19:34" x14ac:dyDescent="0.2">
      <c r="S17782" s="226" t="e">
        <f t="shared" si="364"/>
        <v>#REF!</v>
      </c>
      <c r="T17782" s="168"/>
      <c r="U17782" s="168"/>
      <c r="V17782" s="168"/>
      <c r="W17782" s="169"/>
      <c r="X17782" s="221"/>
      <c r="Y17782" s="221"/>
      <c r="Z17782" s="221"/>
      <c r="AA17782" s="222"/>
      <c r="AB17782" s="221"/>
      <c r="AC17782" s="221"/>
      <c r="AD17782" s="221"/>
      <c r="AE17782" s="237"/>
      <c r="AF17782" s="168"/>
      <c r="AG17782" s="168"/>
      <c r="AH17782" s="168"/>
    </row>
    <row r="17783" spans="19:34" x14ac:dyDescent="0.2">
      <c r="S17783" s="226" t="e">
        <f t="shared" si="364"/>
        <v>#REF!</v>
      </c>
      <c r="T17783" s="168"/>
      <c r="U17783" s="168"/>
      <c r="V17783" s="168"/>
      <c r="W17783" s="169"/>
      <c r="X17783" s="221"/>
      <c r="Y17783" s="221"/>
      <c r="Z17783" s="221"/>
      <c r="AA17783" s="222"/>
      <c r="AB17783" s="221"/>
      <c r="AC17783" s="221"/>
      <c r="AD17783" s="221"/>
      <c r="AE17783" s="237"/>
      <c r="AF17783" s="168"/>
      <c r="AG17783" s="168"/>
      <c r="AH17783" s="168"/>
    </row>
    <row r="17784" spans="19:34" x14ac:dyDescent="0.2">
      <c r="S17784" s="226" t="e">
        <f t="shared" si="364"/>
        <v>#REF!</v>
      </c>
      <c r="T17784" s="168"/>
      <c r="U17784" s="168"/>
      <c r="V17784" s="168"/>
      <c r="W17784" s="169"/>
      <c r="X17784" s="221"/>
      <c r="Y17784" s="221"/>
      <c r="Z17784" s="221"/>
      <c r="AA17784" s="222"/>
      <c r="AB17784" s="221"/>
      <c r="AC17784" s="221"/>
      <c r="AD17784" s="221"/>
      <c r="AE17784" s="237"/>
      <c r="AF17784" s="168"/>
      <c r="AG17784" s="168"/>
      <c r="AH17784" s="168"/>
    </row>
    <row r="17785" spans="19:34" x14ac:dyDescent="0.2">
      <c r="S17785" s="226" t="e">
        <f t="shared" si="364"/>
        <v>#REF!</v>
      </c>
      <c r="T17785" s="168"/>
      <c r="U17785" s="168"/>
      <c r="V17785" s="168"/>
      <c r="W17785" s="169"/>
      <c r="X17785" s="221"/>
      <c r="Y17785" s="221"/>
      <c r="Z17785" s="221"/>
      <c r="AA17785" s="222"/>
      <c r="AB17785" s="221"/>
      <c r="AC17785" s="221"/>
      <c r="AD17785" s="221"/>
      <c r="AE17785" s="237"/>
      <c r="AF17785" s="168"/>
      <c r="AG17785" s="168"/>
      <c r="AH17785" s="168"/>
    </row>
    <row r="17786" spans="19:34" x14ac:dyDescent="0.2">
      <c r="S17786" s="226" t="e">
        <f t="shared" si="364"/>
        <v>#REF!</v>
      </c>
      <c r="T17786" s="168"/>
      <c r="U17786" s="168"/>
      <c r="V17786" s="168"/>
      <c r="W17786" s="169"/>
      <c r="X17786" s="221"/>
      <c r="Y17786" s="221"/>
      <c r="Z17786" s="221"/>
      <c r="AA17786" s="222"/>
      <c r="AB17786" s="221"/>
      <c r="AC17786" s="221"/>
      <c r="AD17786" s="221"/>
      <c r="AE17786" s="237"/>
      <c r="AF17786" s="168"/>
      <c r="AG17786" s="168"/>
      <c r="AH17786" s="168"/>
    </row>
    <row r="17787" spans="19:34" x14ac:dyDescent="0.2">
      <c r="S17787" s="226" t="e">
        <f t="shared" si="364"/>
        <v>#REF!</v>
      </c>
      <c r="T17787" s="168"/>
      <c r="U17787" s="168"/>
      <c r="V17787" s="168"/>
      <c r="W17787" s="169"/>
      <c r="X17787" s="221"/>
      <c r="Y17787" s="221"/>
      <c r="Z17787" s="221"/>
      <c r="AA17787" s="222"/>
      <c r="AB17787" s="221"/>
      <c r="AC17787" s="221"/>
      <c r="AD17787" s="221"/>
      <c r="AE17787" s="237"/>
      <c r="AF17787" s="168"/>
      <c r="AG17787" s="168"/>
      <c r="AH17787" s="168"/>
    </row>
    <row r="17788" spans="19:34" x14ac:dyDescent="0.2">
      <c r="S17788" s="226" t="e">
        <f t="shared" si="364"/>
        <v>#REF!</v>
      </c>
      <c r="T17788" s="168"/>
      <c r="U17788" s="168"/>
      <c r="V17788" s="168"/>
      <c r="W17788" s="169"/>
      <c r="X17788" s="221"/>
      <c r="Y17788" s="221"/>
      <c r="Z17788" s="221"/>
      <c r="AA17788" s="222"/>
      <c r="AB17788" s="221"/>
      <c r="AC17788" s="221"/>
      <c r="AD17788" s="221"/>
      <c r="AE17788" s="237"/>
      <c r="AF17788" s="168"/>
      <c r="AG17788" s="168"/>
      <c r="AH17788" s="168"/>
    </row>
    <row r="17789" spans="19:34" x14ac:dyDescent="0.2">
      <c r="S17789" s="226" t="e">
        <f t="shared" ref="S17789:S17852" si="365">MID(#REF!,2,7)</f>
        <v>#REF!</v>
      </c>
      <c r="T17789" s="168"/>
      <c r="U17789" s="168"/>
      <c r="V17789" s="168"/>
      <c r="W17789" s="169"/>
      <c r="X17789" s="221"/>
      <c r="Y17789" s="221"/>
      <c r="Z17789" s="221"/>
      <c r="AA17789" s="222"/>
      <c r="AB17789" s="221"/>
      <c r="AC17789" s="221"/>
      <c r="AD17789" s="221"/>
      <c r="AE17789" s="237"/>
      <c r="AF17789" s="168"/>
      <c r="AG17789" s="168"/>
      <c r="AH17789" s="168"/>
    </row>
    <row r="17790" spans="19:34" x14ac:dyDescent="0.2">
      <c r="S17790" s="226" t="e">
        <f t="shared" si="365"/>
        <v>#REF!</v>
      </c>
      <c r="T17790" s="168"/>
      <c r="U17790" s="168"/>
      <c r="V17790" s="168"/>
      <c r="W17790" s="169"/>
      <c r="X17790" s="221"/>
      <c r="Y17790" s="221"/>
      <c r="Z17790" s="221"/>
      <c r="AA17790" s="222"/>
      <c r="AB17790" s="221"/>
      <c r="AC17790" s="221"/>
      <c r="AD17790" s="221"/>
      <c r="AE17790" s="237"/>
      <c r="AF17790" s="168"/>
      <c r="AG17790" s="168"/>
      <c r="AH17790" s="168"/>
    </row>
    <row r="17791" spans="19:34" x14ac:dyDescent="0.2">
      <c r="S17791" s="226" t="e">
        <f t="shared" si="365"/>
        <v>#REF!</v>
      </c>
      <c r="T17791" s="168"/>
      <c r="U17791" s="168"/>
      <c r="V17791" s="168"/>
      <c r="W17791" s="169"/>
      <c r="X17791" s="221"/>
      <c r="Y17791" s="221"/>
      <c r="Z17791" s="221"/>
      <c r="AA17791" s="222"/>
      <c r="AB17791" s="221"/>
      <c r="AC17791" s="221"/>
      <c r="AD17791" s="221"/>
      <c r="AE17791" s="237"/>
      <c r="AF17791" s="168"/>
      <c r="AG17791" s="168"/>
      <c r="AH17791" s="168"/>
    </row>
    <row r="17792" spans="19:34" x14ac:dyDescent="0.2">
      <c r="S17792" s="226" t="e">
        <f t="shared" si="365"/>
        <v>#REF!</v>
      </c>
      <c r="T17792" s="168"/>
      <c r="U17792" s="168"/>
      <c r="V17792" s="168"/>
      <c r="W17792" s="169"/>
      <c r="X17792" s="221"/>
      <c r="Y17792" s="221"/>
      <c r="Z17792" s="221"/>
      <c r="AA17792" s="222"/>
      <c r="AB17792" s="221"/>
      <c r="AC17792" s="221"/>
      <c r="AD17792" s="221"/>
      <c r="AE17792" s="237"/>
      <c r="AF17792" s="168"/>
      <c r="AG17792" s="168"/>
      <c r="AH17792" s="168"/>
    </row>
    <row r="17793" spans="19:34" x14ac:dyDescent="0.2">
      <c r="S17793" s="226" t="e">
        <f t="shared" si="365"/>
        <v>#REF!</v>
      </c>
      <c r="T17793" s="168"/>
      <c r="U17793" s="168"/>
      <c r="V17793" s="168"/>
      <c r="W17793" s="169"/>
      <c r="X17793" s="221"/>
      <c r="Y17793" s="221"/>
      <c r="Z17793" s="221"/>
      <c r="AA17793" s="222"/>
      <c r="AB17793" s="221"/>
      <c r="AC17793" s="221"/>
      <c r="AD17793" s="221"/>
      <c r="AE17793" s="237"/>
      <c r="AF17793" s="168"/>
      <c r="AG17793" s="168"/>
      <c r="AH17793" s="168"/>
    </row>
    <row r="17794" spans="19:34" x14ac:dyDescent="0.2">
      <c r="S17794" s="226" t="e">
        <f t="shared" si="365"/>
        <v>#REF!</v>
      </c>
      <c r="T17794" s="168"/>
      <c r="U17794" s="168"/>
      <c r="V17794" s="168"/>
      <c r="W17794" s="169"/>
      <c r="X17794" s="221"/>
      <c r="Y17794" s="221"/>
      <c r="Z17794" s="221"/>
      <c r="AA17794" s="222"/>
      <c r="AB17794" s="221"/>
      <c r="AC17794" s="221"/>
      <c r="AD17794" s="221"/>
      <c r="AE17794" s="237"/>
      <c r="AF17794" s="168"/>
      <c r="AG17794" s="168"/>
      <c r="AH17794" s="168"/>
    </row>
    <row r="17795" spans="19:34" x14ac:dyDescent="0.2">
      <c r="S17795" s="226" t="e">
        <f t="shared" si="365"/>
        <v>#REF!</v>
      </c>
      <c r="T17795" s="168"/>
      <c r="U17795" s="168"/>
      <c r="V17795" s="168"/>
      <c r="W17795" s="169"/>
      <c r="X17795" s="221"/>
      <c r="Y17795" s="221"/>
      <c r="Z17795" s="221"/>
      <c r="AA17795" s="222"/>
      <c r="AB17795" s="221"/>
      <c r="AC17795" s="221"/>
      <c r="AD17795" s="221"/>
      <c r="AE17795" s="237"/>
      <c r="AF17795" s="168"/>
      <c r="AG17795" s="168"/>
      <c r="AH17795" s="168"/>
    </row>
    <row r="17796" spans="19:34" x14ac:dyDescent="0.2">
      <c r="S17796" s="226" t="e">
        <f t="shared" si="365"/>
        <v>#REF!</v>
      </c>
      <c r="T17796" s="168"/>
      <c r="U17796" s="168"/>
      <c r="V17796" s="168"/>
      <c r="W17796" s="169"/>
      <c r="X17796" s="221"/>
      <c r="Y17796" s="221"/>
      <c r="Z17796" s="221"/>
      <c r="AA17796" s="222"/>
      <c r="AB17796" s="221"/>
      <c r="AC17796" s="221"/>
      <c r="AD17796" s="221"/>
      <c r="AE17796" s="237"/>
      <c r="AF17796" s="168"/>
      <c r="AG17796" s="168"/>
      <c r="AH17796" s="168"/>
    </row>
    <row r="17797" spans="19:34" x14ac:dyDescent="0.2">
      <c r="S17797" s="226" t="e">
        <f t="shared" si="365"/>
        <v>#REF!</v>
      </c>
      <c r="T17797" s="168"/>
      <c r="U17797" s="168"/>
      <c r="V17797" s="168"/>
      <c r="W17797" s="169"/>
      <c r="X17797" s="221"/>
      <c r="Y17797" s="221"/>
      <c r="Z17797" s="221"/>
      <c r="AA17797" s="222"/>
      <c r="AB17797" s="221"/>
      <c r="AC17797" s="221"/>
      <c r="AD17797" s="221"/>
      <c r="AE17797" s="237"/>
      <c r="AF17797" s="168"/>
      <c r="AG17797" s="168"/>
      <c r="AH17797" s="168"/>
    </row>
    <row r="17798" spans="19:34" x14ac:dyDescent="0.2">
      <c r="S17798" s="226" t="e">
        <f t="shared" si="365"/>
        <v>#REF!</v>
      </c>
      <c r="T17798" s="168"/>
      <c r="U17798" s="168"/>
      <c r="V17798" s="168"/>
      <c r="W17798" s="169"/>
      <c r="X17798" s="221"/>
      <c r="Y17798" s="221"/>
      <c r="Z17798" s="221"/>
      <c r="AA17798" s="222"/>
      <c r="AB17798" s="221"/>
      <c r="AC17798" s="221"/>
      <c r="AD17798" s="221"/>
      <c r="AE17798" s="237"/>
      <c r="AF17798" s="168"/>
      <c r="AG17798" s="168"/>
      <c r="AH17798" s="168"/>
    </row>
    <row r="17799" spans="19:34" x14ac:dyDescent="0.2">
      <c r="S17799" s="226" t="e">
        <f t="shared" si="365"/>
        <v>#REF!</v>
      </c>
      <c r="T17799" s="168"/>
      <c r="U17799" s="168"/>
      <c r="V17799" s="168"/>
      <c r="W17799" s="169"/>
      <c r="X17799" s="221"/>
      <c r="Y17799" s="221"/>
      <c r="Z17799" s="221"/>
      <c r="AA17799" s="222"/>
      <c r="AB17799" s="221"/>
      <c r="AC17799" s="221"/>
      <c r="AD17799" s="221"/>
      <c r="AE17799" s="237"/>
      <c r="AF17799" s="168"/>
      <c r="AG17799" s="168"/>
      <c r="AH17799" s="168"/>
    </row>
    <row r="17800" spans="19:34" x14ac:dyDescent="0.2">
      <c r="S17800" s="226" t="e">
        <f t="shared" si="365"/>
        <v>#REF!</v>
      </c>
      <c r="T17800" s="168"/>
      <c r="U17800" s="168"/>
      <c r="V17800" s="168"/>
      <c r="W17800" s="169"/>
      <c r="X17800" s="221"/>
      <c r="Y17800" s="221"/>
      <c r="Z17800" s="221"/>
      <c r="AA17800" s="222"/>
      <c r="AB17800" s="221"/>
      <c r="AC17800" s="221"/>
      <c r="AD17800" s="221"/>
      <c r="AE17800" s="237"/>
      <c r="AF17800" s="168"/>
      <c r="AG17800" s="168"/>
      <c r="AH17800" s="168"/>
    </row>
    <row r="17801" spans="19:34" x14ac:dyDescent="0.2">
      <c r="S17801" s="226" t="e">
        <f t="shared" si="365"/>
        <v>#REF!</v>
      </c>
      <c r="T17801" s="168"/>
      <c r="U17801" s="168"/>
      <c r="V17801" s="168"/>
      <c r="W17801" s="169"/>
      <c r="X17801" s="221"/>
      <c r="Y17801" s="221"/>
      <c r="Z17801" s="221"/>
      <c r="AA17801" s="222"/>
      <c r="AB17801" s="221"/>
      <c r="AC17801" s="221"/>
      <c r="AD17801" s="221"/>
      <c r="AE17801" s="237"/>
      <c r="AF17801" s="168"/>
      <c r="AG17801" s="168"/>
      <c r="AH17801" s="168"/>
    </row>
    <row r="17802" spans="19:34" x14ac:dyDescent="0.2">
      <c r="S17802" s="226" t="e">
        <f t="shared" si="365"/>
        <v>#REF!</v>
      </c>
      <c r="T17802" s="168"/>
      <c r="U17802" s="168"/>
      <c r="V17802" s="168"/>
      <c r="W17802" s="169"/>
      <c r="X17802" s="221"/>
      <c r="Y17802" s="221"/>
      <c r="Z17802" s="221"/>
      <c r="AA17802" s="222"/>
      <c r="AB17802" s="221"/>
      <c r="AC17802" s="221"/>
      <c r="AD17802" s="221"/>
      <c r="AE17802" s="237"/>
      <c r="AF17802" s="168"/>
      <c r="AG17802" s="168"/>
      <c r="AH17802" s="168"/>
    </row>
    <row r="17803" spans="19:34" x14ac:dyDescent="0.2">
      <c r="S17803" s="226" t="e">
        <f t="shared" si="365"/>
        <v>#REF!</v>
      </c>
      <c r="T17803" s="168"/>
      <c r="U17803" s="168"/>
      <c r="V17803" s="168"/>
      <c r="W17803" s="169"/>
      <c r="X17803" s="221"/>
      <c r="Y17803" s="221"/>
      <c r="Z17803" s="221"/>
      <c r="AA17803" s="222"/>
      <c r="AB17803" s="221"/>
      <c r="AC17803" s="221"/>
      <c r="AD17803" s="221"/>
      <c r="AE17803" s="237"/>
      <c r="AF17803" s="168"/>
      <c r="AG17803" s="168"/>
      <c r="AH17803" s="168"/>
    </row>
    <row r="17804" spans="19:34" x14ac:dyDescent="0.2">
      <c r="S17804" s="226" t="e">
        <f t="shared" si="365"/>
        <v>#REF!</v>
      </c>
      <c r="T17804" s="168"/>
      <c r="U17804" s="168"/>
      <c r="V17804" s="168"/>
      <c r="W17804" s="169"/>
      <c r="X17804" s="221"/>
      <c r="Y17804" s="221"/>
      <c r="Z17804" s="221"/>
      <c r="AA17804" s="222"/>
      <c r="AB17804" s="221"/>
      <c r="AC17804" s="221"/>
      <c r="AD17804" s="221"/>
      <c r="AE17804" s="237"/>
      <c r="AF17804" s="168"/>
      <c r="AG17804" s="168"/>
      <c r="AH17804" s="168"/>
    </row>
    <row r="17805" spans="19:34" x14ac:dyDescent="0.2">
      <c r="S17805" s="226" t="e">
        <f t="shared" si="365"/>
        <v>#REF!</v>
      </c>
      <c r="T17805" s="168"/>
      <c r="U17805" s="168"/>
      <c r="V17805" s="168"/>
      <c r="W17805" s="169"/>
      <c r="X17805" s="221"/>
      <c r="Y17805" s="221"/>
      <c r="Z17805" s="221"/>
      <c r="AA17805" s="222"/>
      <c r="AB17805" s="221"/>
      <c r="AC17805" s="221"/>
      <c r="AD17805" s="221"/>
      <c r="AE17805" s="237"/>
      <c r="AF17805" s="168"/>
      <c r="AG17805" s="168"/>
      <c r="AH17805" s="168"/>
    </row>
    <row r="17806" spans="19:34" x14ac:dyDescent="0.2">
      <c r="S17806" s="226" t="e">
        <f t="shared" si="365"/>
        <v>#REF!</v>
      </c>
      <c r="T17806" s="168"/>
      <c r="U17806" s="168"/>
      <c r="V17806" s="168"/>
      <c r="W17806" s="169"/>
      <c r="X17806" s="221"/>
      <c r="Y17806" s="221"/>
      <c r="Z17806" s="221"/>
      <c r="AA17806" s="222"/>
      <c r="AB17806" s="221"/>
      <c r="AC17806" s="221"/>
      <c r="AD17806" s="221"/>
      <c r="AE17806" s="237"/>
      <c r="AF17806" s="168"/>
      <c r="AG17806" s="168"/>
      <c r="AH17806" s="168"/>
    </row>
    <row r="17807" spans="19:34" x14ac:dyDescent="0.2">
      <c r="S17807" s="226" t="e">
        <f t="shared" si="365"/>
        <v>#REF!</v>
      </c>
      <c r="T17807" s="168"/>
      <c r="U17807" s="168"/>
      <c r="V17807" s="168"/>
      <c r="W17807" s="169"/>
      <c r="X17807" s="221"/>
      <c r="Y17807" s="221"/>
      <c r="Z17807" s="221"/>
      <c r="AA17807" s="222"/>
      <c r="AB17807" s="221"/>
      <c r="AC17807" s="221"/>
      <c r="AD17807" s="221"/>
      <c r="AE17807" s="237"/>
      <c r="AF17807" s="168"/>
      <c r="AG17807" s="168"/>
      <c r="AH17807" s="168"/>
    </row>
    <row r="17808" spans="19:34" x14ac:dyDescent="0.2">
      <c r="S17808" s="226" t="e">
        <f t="shared" si="365"/>
        <v>#REF!</v>
      </c>
      <c r="T17808" s="168"/>
      <c r="U17808" s="168"/>
      <c r="V17808" s="168"/>
      <c r="W17808" s="169"/>
      <c r="X17808" s="221"/>
      <c r="Y17808" s="221"/>
      <c r="Z17808" s="221"/>
      <c r="AA17808" s="222"/>
      <c r="AB17808" s="221"/>
      <c r="AC17808" s="221"/>
      <c r="AD17808" s="221"/>
      <c r="AE17808" s="237"/>
      <c r="AF17808" s="168"/>
      <c r="AG17808" s="168"/>
      <c r="AH17808" s="168"/>
    </row>
    <row r="17809" spans="19:34" x14ac:dyDescent="0.2">
      <c r="S17809" s="226" t="e">
        <f t="shared" si="365"/>
        <v>#REF!</v>
      </c>
      <c r="T17809" s="168"/>
      <c r="U17809" s="168"/>
      <c r="V17809" s="168"/>
      <c r="W17809" s="169"/>
      <c r="X17809" s="221"/>
      <c r="Y17809" s="221"/>
      <c r="Z17809" s="221"/>
      <c r="AA17809" s="222"/>
      <c r="AB17809" s="221"/>
      <c r="AC17809" s="221"/>
      <c r="AD17809" s="221"/>
      <c r="AE17809" s="237"/>
      <c r="AF17809" s="168"/>
      <c r="AG17809" s="168"/>
      <c r="AH17809" s="168"/>
    </row>
    <row r="17810" spans="19:34" x14ac:dyDescent="0.2">
      <c r="S17810" s="226" t="e">
        <f t="shared" si="365"/>
        <v>#REF!</v>
      </c>
      <c r="T17810" s="168"/>
      <c r="U17810" s="168"/>
      <c r="V17810" s="168"/>
      <c r="W17810" s="169"/>
      <c r="X17810" s="221"/>
      <c r="Y17810" s="221"/>
      <c r="Z17810" s="221"/>
      <c r="AA17810" s="222"/>
      <c r="AB17810" s="221"/>
      <c r="AC17810" s="221"/>
      <c r="AD17810" s="221"/>
      <c r="AE17810" s="237"/>
      <c r="AF17810" s="168"/>
      <c r="AG17810" s="168"/>
      <c r="AH17810" s="168"/>
    </row>
    <row r="17811" spans="19:34" x14ac:dyDescent="0.2">
      <c r="S17811" s="226" t="e">
        <f t="shared" si="365"/>
        <v>#REF!</v>
      </c>
      <c r="T17811" s="168"/>
      <c r="U17811" s="168"/>
      <c r="V17811" s="168"/>
      <c r="W17811" s="169"/>
      <c r="X17811" s="221"/>
      <c r="Y17811" s="221"/>
      <c r="Z17811" s="221"/>
      <c r="AA17811" s="222"/>
      <c r="AB17811" s="221"/>
      <c r="AC17811" s="221"/>
      <c r="AD17811" s="221"/>
      <c r="AE17811" s="237"/>
      <c r="AF17811" s="168"/>
      <c r="AG17811" s="168"/>
      <c r="AH17811" s="168"/>
    </row>
    <row r="17812" spans="19:34" x14ac:dyDescent="0.2">
      <c r="S17812" s="226" t="e">
        <f t="shared" si="365"/>
        <v>#REF!</v>
      </c>
      <c r="T17812" s="168"/>
      <c r="U17812" s="168"/>
      <c r="V17812" s="168"/>
      <c r="W17812" s="169"/>
      <c r="X17812" s="221"/>
      <c r="Y17812" s="221"/>
      <c r="Z17812" s="221"/>
      <c r="AA17812" s="222"/>
      <c r="AB17812" s="221"/>
      <c r="AC17812" s="221"/>
      <c r="AD17812" s="221"/>
      <c r="AE17812" s="237"/>
      <c r="AF17812" s="168"/>
      <c r="AG17812" s="168"/>
      <c r="AH17812" s="168"/>
    </row>
    <row r="17813" spans="19:34" x14ac:dyDescent="0.2">
      <c r="S17813" s="226" t="e">
        <f t="shared" si="365"/>
        <v>#REF!</v>
      </c>
      <c r="T17813" s="168"/>
      <c r="U17813" s="168"/>
      <c r="V17813" s="168"/>
      <c r="W17813" s="169"/>
      <c r="X17813" s="221"/>
      <c r="Y17813" s="221"/>
      <c r="Z17813" s="221"/>
      <c r="AA17813" s="222"/>
      <c r="AB17813" s="221"/>
      <c r="AC17813" s="221"/>
      <c r="AD17813" s="221"/>
      <c r="AE17813" s="237"/>
      <c r="AF17813" s="168"/>
      <c r="AG17813" s="168"/>
      <c r="AH17813" s="168"/>
    </row>
    <row r="17814" spans="19:34" x14ac:dyDescent="0.2">
      <c r="S17814" s="226" t="e">
        <f t="shared" si="365"/>
        <v>#REF!</v>
      </c>
      <c r="T17814" s="168"/>
      <c r="U17814" s="168"/>
      <c r="V17814" s="168"/>
      <c r="W17814" s="169"/>
      <c r="X17814" s="221"/>
      <c r="Y17814" s="221"/>
      <c r="Z17814" s="221"/>
      <c r="AA17814" s="222"/>
      <c r="AB17814" s="221"/>
      <c r="AC17814" s="221"/>
      <c r="AD17814" s="221"/>
      <c r="AE17814" s="237"/>
      <c r="AF17814" s="168"/>
      <c r="AG17814" s="168"/>
      <c r="AH17814" s="168"/>
    </row>
    <row r="17815" spans="19:34" x14ac:dyDescent="0.2">
      <c r="S17815" s="226" t="e">
        <f t="shared" si="365"/>
        <v>#REF!</v>
      </c>
      <c r="T17815" s="168"/>
      <c r="U17815" s="168"/>
      <c r="V17815" s="168"/>
      <c r="W17815" s="169"/>
      <c r="X17815" s="221"/>
      <c r="Y17815" s="221"/>
      <c r="Z17815" s="221"/>
      <c r="AA17815" s="222"/>
      <c r="AB17815" s="221"/>
      <c r="AC17815" s="221"/>
      <c r="AD17815" s="221"/>
      <c r="AE17815" s="237"/>
      <c r="AF17815" s="168"/>
      <c r="AG17815" s="168"/>
      <c r="AH17815" s="168"/>
    </row>
    <row r="17816" spans="19:34" x14ac:dyDescent="0.2">
      <c r="S17816" s="226" t="e">
        <f t="shared" si="365"/>
        <v>#REF!</v>
      </c>
      <c r="T17816" s="168"/>
      <c r="U17816" s="168"/>
      <c r="V17816" s="168"/>
      <c r="W17816" s="169"/>
      <c r="X17816" s="221"/>
      <c r="Y17816" s="221"/>
      <c r="Z17816" s="221"/>
      <c r="AA17816" s="222"/>
      <c r="AB17816" s="221"/>
      <c r="AC17816" s="221"/>
      <c r="AD17816" s="221"/>
      <c r="AE17816" s="237"/>
      <c r="AF17816" s="168"/>
      <c r="AG17816" s="168"/>
      <c r="AH17816" s="168"/>
    </row>
    <row r="17817" spans="19:34" x14ac:dyDescent="0.2">
      <c r="S17817" s="226" t="e">
        <f t="shared" si="365"/>
        <v>#REF!</v>
      </c>
      <c r="T17817" s="168"/>
      <c r="U17817" s="168"/>
      <c r="V17817" s="168"/>
      <c r="W17817" s="169"/>
      <c r="X17817" s="221"/>
      <c r="Y17817" s="221"/>
      <c r="Z17817" s="221"/>
      <c r="AA17817" s="222"/>
      <c r="AB17817" s="221"/>
      <c r="AC17817" s="221"/>
      <c r="AD17817" s="221"/>
      <c r="AE17817" s="237"/>
      <c r="AF17817" s="168"/>
      <c r="AG17817" s="168"/>
      <c r="AH17817" s="168"/>
    </row>
    <row r="17818" spans="19:34" x14ac:dyDescent="0.2">
      <c r="S17818" s="226" t="e">
        <f t="shared" si="365"/>
        <v>#REF!</v>
      </c>
      <c r="T17818" s="168"/>
      <c r="U17818" s="168"/>
      <c r="V17818" s="168"/>
      <c r="W17818" s="169"/>
      <c r="X17818" s="221"/>
      <c r="Y17818" s="221"/>
      <c r="Z17818" s="221"/>
      <c r="AA17818" s="222"/>
      <c r="AB17818" s="221"/>
      <c r="AC17818" s="221"/>
      <c r="AD17818" s="221"/>
      <c r="AE17818" s="237"/>
      <c r="AF17818" s="168"/>
      <c r="AG17818" s="168"/>
      <c r="AH17818" s="168"/>
    </row>
    <row r="17819" spans="19:34" x14ac:dyDescent="0.2">
      <c r="S17819" s="226" t="e">
        <f t="shared" si="365"/>
        <v>#REF!</v>
      </c>
      <c r="T17819" s="168"/>
      <c r="U17819" s="168"/>
      <c r="V17819" s="168"/>
      <c r="W17819" s="169"/>
      <c r="X17819" s="221"/>
      <c r="Y17819" s="221"/>
      <c r="Z17819" s="221"/>
      <c r="AA17819" s="222"/>
      <c r="AB17819" s="221"/>
      <c r="AC17819" s="221"/>
      <c r="AD17819" s="221"/>
      <c r="AE17819" s="237"/>
      <c r="AF17819" s="168"/>
      <c r="AG17819" s="168"/>
      <c r="AH17819" s="168"/>
    </row>
    <row r="17820" spans="19:34" x14ac:dyDescent="0.2">
      <c r="S17820" s="226" t="e">
        <f t="shared" si="365"/>
        <v>#REF!</v>
      </c>
      <c r="T17820" s="168"/>
      <c r="U17820" s="168"/>
      <c r="V17820" s="168"/>
      <c r="W17820" s="169"/>
      <c r="X17820" s="221"/>
      <c r="Y17820" s="221"/>
      <c r="Z17820" s="221"/>
      <c r="AA17820" s="222"/>
      <c r="AB17820" s="221"/>
      <c r="AC17820" s="221"/>
      <c r="AD17820" s="221"/>
      <c r="AE17820" s="237"/>
      <c r="AF17820" s="168"/>
      <c r="AG17820" s="168"/>
      <c r="AH17820" s="168"/>
    </row>
    <row r="17821" spans="19:34" x14ac:dyDescent="0.2">
      <c r="S17821" s="226" t="e">
        <f t="shared" si="365"/>
        <v>#REF!</v>
      </c>
      <c r="T17821" s="168"/>
      <c r="U17821" s="168"/>
      <c r="V17821" s="168"/>
      <c r="W17821" s="169"/>
      <c r="X17821" s="221"/>
      <c r="Y17821" s="221"/>
      <c r="Z17821" s="221"/>
      <c r="AA17821" s="222"/>
      <c r="AB17821" s="221"/>
      <c r="AC17821" s="221"/>
      <c r="AD17821" s="221"/>
      <c r="AE17821" s="237"/>
      <c r="AF17821" s="168"/>
      <c r="AG17821" s="168"/>
      <c r="AH17821" s="168"/>
    </row>
    <row r="17822" spans="19:34" x14ac:dyDescent="0.2">
      <c r="S17822" s="226" t="e">
        <f t="shared" si="365"/>
        <v>#REF!</v>
      </c>
      <c r="T17822" s="168"/>
      <c r="U17822" s="168"/>
      <c r="V17822" s="168"/>
      <c r="W17822" s="169"/>
      <c r="X17822" s="221"/>
      <c r="Y17822" s="221"/>
      <c r="Z17822" s="221"/>
      <c r="AA17822" s="222"/>
      <c r="AB17822" s="221"/>
      <c r="AC17822" s="221"/>
      <c r="AD17822" s="221"/>
      <c r="AE17822" s="237"/>
      <c r="AF17822" s="168"/>
      <c r="AG17822" s="168"/>
      <c r="AH17822" s="168"/>
    </row>
    <row r="17823" spans="19:34" x14ac:dyDescent="0.2">
      <c r="S17823" s="226" t="e">
        <f t="shared" si="365"/>
        <v>#REF!</v>
      </c>
      <c r="T17823" s="168"/>
      <c r="U17823" s="168"/>
      <c r="V17823" s="168"/>
      <c r="W17823" s="169"/>
      <c r="X17823" s="221"/>
      <c r="Y17823" s="221"/>
      <c r="Z17823" s="221"/>
      <c r="AA17823" s="222"/>
      <c r="AB17823" s="221"/>
      <c r="AC17823" s="221"/>
      <c r="AD17823" s="221"/>
      <c r="AE17823" s="237"/>
      <c r="AF17823" s="168"/>
      <c r="AG17823" s="168"/>
      <c r="AH17823" s="168"/>
    </row>
    <row r="17824" spans="19:34" x14ac:dyDescent="0.2">
      <c r="S17824" s="226" t="e">
        <f t="shared" si="365"/>
        <v>#REF!</v>
      </c>
      <c r="T17824" s="168"/>
      <c r="U17824" s="168"/>
      <c r="V17824" s="168"/>
      <c r="W17824" s="169"/>
      <c r="X17824" s="221"/>
      <c r="Y17824" s="221"/>
      <c r="Z17824" s="221"/>
      <c r="AA17824" s="222"/>
      <c r="AB17824" s="221"/>
      <c r="AC17824" s="221"/>
      <c r="AD17824" s="221"/>
      <c r="AE17824" s="237"/>
      <c r="AF17824" s="168"/>
      <c r="AG17824" s="168"/>
      <c r="AH17824" s="168"/>
    </row>
    <row r="17825" spans="19:34" x14ac:dyDescent="0.2">
      <c r="S17825" s="226" t="e">
        <f t="shared" si="365"/>
        <v>#REF!</v>
      </c>
      <c r="T17825" s="168"/>
      <c r="U17825" s="168"/>
      <c r="V17825" s="168"/>
      <c r="W17825" s="169"/>
      <c r="X17825" s="221"/>
      <c r="Y17825" s="221"/>
      <c r="Z17825" s="221"/>
      <c r="AA17825" s="222"/>
      <c r="AB17825" s="221"/>
      <c r="AC17825" s="221"/>
      <c r="AD17825" s="221"/>
      <c r="AE17825" s="237"/>
      <c r="AF17825" s="168"/>
      <c r="AG17825" s="168"/>
      <c r="AH17825" s="168"/>
    </row>
    <row r="17826" spans="19:34" x14ac:dyDescent="0.2">
      <c r="S17826" s="226" t="e">
        <f t="shared" si="365"/>
        <v>#REF!</v>
      </c>
      <c r="T17826" s="168"/>
      <c r="U17826" s="168"/>
      <c r="V17826" s="168"/>
      <c r="W17826" s="169"/>
      <c r="X17826" s="221"/>
      <c r="Y17826" s="221"/>
      <c r="Z17826" s="221"/>
      <c r="AA17826" s="222"/>
      <c r="AB17826" s="221"/>
      <c r="AC17826" s="221"/>
      <c r="AD17826" s="221"/>
      <c r="AE17826" s="237"/>
      <c r="AF17826" s="168"/>
      <c r="AG17826" s="168"/>
      <c r="AH17826" s="168"/>
    </row>
    <row r="17827" spans="19:34" x14ac:dyDescent="0.2">
      <c r="S17827" s="226" t="e">
        <f t="shared" si="365"/>
        <v>#REF!</v>
      </c>
      <c r="T17827" s="168"/>
      <c r="U17827" s="168"/>
      <c r="V17827" s="168"/>
      <c r="W17827" s="169"/>
      <c r="X17827" s="221"/>
      <c r="Y17827" s="221"/>
      <c r="Z17827" s="221"/>
      <c r="AA17827" s="222"/>
      <c r="AB17827" s="221"/>
      <c r="AC17827" s="221"/>
      <c r="AD17827" s="221"/>
      <c r="AE17827" s="237"/>
      <c r="AF17827" s="168"/>
      <c r="AG17827" s="168"/>
      <c r="AH17827" s="168"/>
    </row>
    <row r="17828" spans="19:34" x14ac:dyDescent="0.2">
      <c r="S17828" s="226" t="e">
        <f t="shared" si="365"/>
        <v>#REF!</v>
      </c>
      <c r="T17828" s="168"/>
      <c r="U17828" s="168"/>
      <c r="V17828" s="168"/>
      <c r="W17828" s="169"/>
      <c r="X17828" s="221"/>
      <c r="Y17828" s="221"/>
      <c r="Z17828" s="221"/>
      <c r="AA17828" s="222"/>
      <c r="AB17828" s="221"/>
      <c r="AC17828" s="221"/>
      <c r="AD17828" s="221"/>
      <c r="AE17828" s="237"/>
      <c r="AF17828" s="168"/>
      <c r="AG17828" s="168"/>
      <c r="AH17828" s="168"/>
    </row>
    <row r="17829" spans="19:34" x14ac:dyDescent="0.2">
      <c r="S17829" s="226" t="e">
        <f t="shared" si="365"/>
        <v>#REF!</v>
      </c>
      <c r="T17829" s="168"/>
      <c r="U17829" s="168"/>
      <c r="V17829" s="168"/>
      <c r="W17829" s="169"/>
      <c r="X17829" s="221"/>
      <c r="Y17829" s="221"/>
      <c r="Z17829" s="221"/>
      <c r="AA17829" s="222"/>
      <c r="AB17829" s="221"/>
      <c r="AC17829" s="221"/>
      <c r="AD17829" s="221"/>
      <c r="AE17829" s="237"/>
      <c r="AF17829" s="168"/>
      <c r="AG17829" s="168"/>
      <c r="AH17829" s="168"/>
    </row>
    <row r="17830" spans="19:34" x14ac:dyDescent="0.2">
      <c r="S17830" s="226" t="e">
        <f t="shared" si="365"/>
        <v>#REF!</v>
      </c>
      <c r="T17830" s="168"/>
      <c r="U17830" s="168"/>
      <c r="V17830" s="168"/>
      <c r="W17830" s="169"/>
      <c r="X17830" s="221"/>
      <c r="Y17830" s="221"/>
      <c r="Z17830" s="221"/>
      <c r="AA17830" s="222"/>
      <c r="AB17830" s="221"/>
      <c r="AC17830" s="221"/>
      <c r="AD17830" s="221"/>
      <c r="AE17830" s="237"/>
      <c r="AF17830" s="168"/>
      <c r="AG17830" s="168"/>
      <c r="AH17830" s="168"/>
    </row>
    <row r="17831" spans="19:34" x14ac:dyDescent="0.2">
      <c r="S17831" s="226" t="e">
        <f t="shared" si="365"/>
        <v>#REF!</v>
      </c>
      <c r="T17831" s="168"/>
      <c r="U17831" s="168"/>
      <c r="V17831" s="168"/>
      <c r="W17831" s="169"/>
      <c r="X17831" s="221"/>
      <c r="Y17831" s="221"/>
      <c r="Z17831" s="221"/>
      <c r="AA17831" s="222"/>
      <c r="AB17831" s="221"/>
      <c r="AC17831" s="221"/>
      <c r="AD17831" s="221"/>
      <c r="AE17831" s="237"/>
      <c r="AF17831" s="168"/>
      <c r="AG17831" s="168"/>
      <c r="AH17831" s="168"/>
    </row>
    <row r="17832" spans="19:34" x14ac:dyDescent="0.2">
      <c r="S17832" s="226" t="e">
        <f t="shared" si="365"/>
        <v>#REF!</v>
      </c>
      <c r="T17832" s="168"/>
      <c r="U17832" s="168"/>
      <c r="V17832" s="168"/>
      <c r="W17832" s="169"/>
      <c r="X17832" s="221"/>
      <c r="Y17832" s="221"/>
      <c r="Z17832" s="221"/>
      <c r="AA17832" s="222"/>
      <c r="AB17832" s="221"/>
      <c r="AC17832" s="221"/>
      <c r="AD17832" s="221"/>
      <c r="AE17832" s="237"/>
      <c r="AF17832" s="168"/>
      <c r="AG17832" s="168"/>
      <c r="AH17832" s="168"/>
    </row>
    <row r="17833" spans="19:34" x14ac:dyDescent="0.2">
      <c r="S17833" s="226" t="e">
        <f t="shared" si="365"/>
        <v>#REF!</v>
      </c>
      <c r="T17833" s="168"/>
      <c r="U17833" s="168"/>
      <c r="V17833" s="168"/>
      <c r="W17833" s="169"/>
      <c r="X17833" s="221"/>
      <c r="Y17833" s="221"/>
      <c r="Z17833" s="221"/>
      <c r="AA17833" s="222"/>
      <c r="AB17833" s="221"/>
      <c r="AC17833" s="221"/>
      <c r="AD17833" s="221"/>
      <c r="AE17833" s="237"/>
      <c r="AF17833" s="168"/>
      <c r="AG17833" s="168"/>
      <c r="AH17833" s="168"/>
    </row>
    <row r="17834" spans="19:34" x14ac:dyDescent="0.2">
      <c r="S17834" s="226" t="e">
        <f t="shared" si="365"/>
        <v>#REF!</v>
      </c>
      <c r="T17834" s="168"/>
      <c r="U17834" s="168"/>
      <c r="V17834" s="168"/>
      <c r="W17834" s="169"/>
      <c r="X17834" s="221"/>
      <c r="Y17834" s="221"/>
      <c r="Z17834" s="221"/>
      <c r="AA17834" s="222"/>
      <c r="AB17834" s="221"/>
      <c r="AC17834" s="221"/>
      <c r="AD17834" s="221"/>
      <c r="AE17834" s="237"/>
      <c r="AF17834" s="168"/>
      <c r="AG17834" s="168"/>
      <c r="AH17834" s="168"/>
    </row>
    <row r="17835" spans="19:34" x14ac:dyDescent="0.2">
      <c r="S17835" s="226" t="e">
        <f t="shared" si="365"/>
        <v>#REF!</v>
      </c>
      <c r="T17835" s="168"/>
      <c r="U17835" s="168"/>
      <c r="V17835" s="168"/>
      <c r="W17835" s="169"/>
      <c r="X17835" s="221"/>
      <c r="Y17835" s="221"/>
      <c r="Z17835" s="221"/>
      <c r="AA17835" s="222"/>
      <c r="AB17835" s="221"/>
      <c r="AC17835" s="221"/>
      <c r="AD17835" s="221"/>
      <c r="AE17835" s="237"/>
      <c r="AF17835" s="168"/>
      <c r="AG17835" s="168"/>
      <c r="AH17835" s="168"/>
    </row>
    <row r="17836" spans="19:34" x14ac:dyDescent="0.2">
      <c r="S17836" s="226" t="e">
        <f t="shared" si="365"/>
        <v>#REF!</v>
      </c>
      <c r="T17836" s="168"/>
      <c r="U17836" s="168"/>
      <c r="V17836" s="168"/>
      <c r="W17836" s="169"/>
      <c r="X17836" s="221"/>
      <c r="Y17836" s="221"/>
      <c r="Z17836" s="221"/>
      <c r="AA17836" s="222"/>
      <c r="AB17836" s="221"/>
      <c r="AC17836" s="221"/>
      <c r="AD17836" s="221"/>
      <c r="AE17836" s="237"/>
      <c r="AF17836" s="168"/>
      <c r="AG17836" s="168"/>
      <c r="AH17836" s="168"/>
    </row>
    <row r="17837" spans="19:34" x14ac:dyDescent="0.2">
      <c r="S17837" s="226" t="e">
        <f t="shared" si="365"/>
        <v>#REF!</v>
      </c>
      <c r="T17837" s="168"/>
      <c r="U17837" s="168"/>
      <c r="V17837" s="168"/>
      <c r="W17837" s="169"/>
      <c r="X17837" s="221"/>
      <c r="Y17837" s="221"/>
      <c r="Z17837" s="221"/>
      <c r="AA17837" s="222"/>
      <c r="AB17837" s="221"/>
      <c r="AC17837" s="221"/>
      <c r="AD17837" s="221"/>
      <c r="AE17837" s="237"/>
      <c r="AF17837" s="168"/>
      <c r="AG17837" s="168"/>
      <c r="AH17837" s="168"/>
    </row>
    <row r="17838" spans="19:34" x14ac:dyDescent="0.2">
      <c r="S17838" s="226" t="e">
        <f t="shared" si="365"/>
        <v>#REF!</v>
      </c>
      <c r="T17838" s="168"/>
      <c r="U17838" s="168"/>
      <c r="V17838" s="168"/>
      <c r="W17838" s="169"/>
      <c r="X17838" s="221"/>
      <c r="Y17838" s="221"/>
      <c r="Z17838" s="221"/>
      <c r="AA17838" s="222"/>
      <c r="AB17838" s="221"/>
      <c r="AC17838" s="221"/>
      <c r="AD17838" s="221"/>
      <c r="AE17838" s="237"/>
      <c r="AF17838" s="168"/>
      <c r="AG17838" s="168"/>
      <c r="AH17838" s="168"/>
    </row>
    <row r="17839" spans="19:34" x14ac:dyDescent="0.2">
      <c r="S17839" s="226" t="e">
        <f t="shared" si="365"/>
        <v>#REF!</v>
      </c>
      <c r="T17839" s="168"/>
      <c r="U17839" s="168"/>
      <c r="V17839" s="168"/>
      <c r="W17839" s="169"/>
      <c r="X17839" s="221"/>
      <c r="Y17839" s="221"/>
      <c r="Z17839" s="221"/>
      <c r="AA17839" s="222"/>
      <c r="AB17839" s="221"/>
      <c r="AC17839" s="221"/>
      <c r="AD17839" s="221"/>
      <c r="AE17839" s="237"/>
      <c r="AF17839" s="168"/>
      <c r="AG17839" s="168"/>
      <c r="AH17839" s="168"/>
    </row>
    <row r="17840" spans="19:34" x14ac:dyDescent="0.2">
      <c r="S17840" s="226" t="e">
        <f t="shared" si="365"/>
        <v>#REF!</v>
      </c>
      <c r="T17840" s="168"/>
      <c r="U17840" s="168"/>
      <c r="V17840" s="168"/>
      <c r="W17840" s="169"/>
      <c r="X17840" s="221"/>
      <c r="Y17840" s="221"/>
      <c r="Z17840" s="221"/>
      <c r="AA17840" s="222"/>
      <c r="AB17840" s="221"/>
      <c r="AC17840" s="221"/>
      <c r="AD17840" s="221"/>
      <c r="AE17840" s="237"/>
      <c r="AF17840" s="168"/>
      <c r="AG17840" s="168"/>
      <c r="AH17840" s="168"/>
    </row>
    <row r="17841" spans="19:34" x14ac:dyDescent="0.2">
      <c r="S17841" s="226" t="e">
        <f t="shared" si="365"/>
        <v>#REF!</v>
      </c>
      <c r="T17841" s="168"/>
      <c r="U17841" s="168"/>
      <c r="V17841" s="168"/>
      <c r="W17841" s="169"/>
      <c r="X17841" s="221"/>
      <c r="Y17841" s="221"/>
      <c r="Z17841" s="221"/>
      <c r="AA17841" s="222"/>
      <c r="AB17841" s="221"/>
      <c r="AC17841" s="221"/>
      <c r="AD17841" s="221"/>
      <c r="AE17841" s="237"/>
      <c r="AF17841" s="168"/>
      <c r="AG17841" s="168"/>
      <c r="AH17841" s="168"/>
    </row>
    <row r="17842" spans="19:34" x14ac:dyDescent="0.2">
      <c r="S17842" s="226" t="e">
        <f t="shared" si="365"/>
        <v>#REF!</v>
      </c>
      <c r="T17842" s="168"/>
      <c r="U17842" s="168"/>
      <c r="V17842" s="168"/>
      <c r="W17842" s="169"/>
      <c r="X17842" s="221"/>
      <c r="Y17842" s="221"/>
      <c r="Z17842" s="221"/>
      <c r="AA17842" s="222"/>
      <c r="AB17842" s="221"/>
      <c r="AC17842" s="221"/>
      <c r="AD17842" s="221"/>
      <c r="AE17842" s="237"/>
      <c r="AF17842" s="168"/>
      <c r="AG17842" s="168"/>
      <c r="AH17842" s="168"/>
    </row>
    <row r="17843" spans="19:34" x14ac:dyDescent="0.2">
      <c r="S17843" s="226" t="e">
        <f t="shared" si="365"/>
        <v>#REF!</v>
      </c>
      <c r="T17843" s="168"/>
      <c r="U17843" s="168"/>
      <c r="V17843" s="168"/>
      <c r="W17843" s="169"/>
      <c r="X17843" s="221"/>
      <c r="Y17843" s="221"/>
      <c r="Z17843" s="221"/>
      <c r="AA17843" s="222"/>
      <c r="AB17843" s="221"/>
      <c r="AC17843" s="221"/>
      <c r="AD17843" s="221"/>
      <c r="AE17843" s="237"/>
      <c r="AF17843" s="168"/>
      <c r="AG17843" s="168"/>
      <c r="AH17843" s="168"/>
    </row>
    <row r="17844" spans="19:34" x14ac:dyDescent="0.2">
      <c r="S17844" s="226" t="e">
        <f t="shared" si="365"/>
        <v>#REF!</v>
      </c>
      <c r="T17844" s="168"/>
      <c r="U17844" s="168"/>
      <c r="V17844" s="168"/>
      <c r="W17844" s="169"/>
      <c r="X17844" s="221"/>
      <c r="Y17844" s="221"/>
      <c r="Z17844" s="221"/>
      <c r="AA17844" s="222"/>
      <c r="AB17844" s="221"/>
      <c r="AC17844" s="221"/>
      <c r="AD17844" s="221"/>
      <c r="AE17844" s="237"/>
      <c r="AF17844" s="168"/>
      <c r="AG17844" s="168"/>
      <c r="AH17844" s="168"/>
    </row>
    <row r="17845" spans="19:34" x14ac:dyDescent="0.2">
      <c r="S17845" s="226" t="e">
        <f t="shared" si="365"/>
        <v>#REF!</v>
      </c>
      <c r="T17845" s="168"/>
      <c r="U17845" s="168"/>
      <c r="V17845" s="168"/>
      <c r="W17845" s="169"/>
      <c r="X17845" s="221"/>
      <c r="Y17845" s="221"/>
      <c r="Z17845" s="221"/>
      <c r="AA17845" s="222"/>
      <c r="AB17845" s="221"/>
      <c r="AC17845" s="221"/>
      <c r="AD17845" s="221"/>
      <c r="AE17845" s="237"/>
      <c r="AF17845" s="168"/>
      <c r="AG17845" s="168"/>
      <c r="AH17845" s="168"/>
    </row>
    <row r="17846" spans="19:34" x14ac:dyDescent="0.2">
      <c r="S17846" s="226" t="e">
        <f t="shared" si="365"/>
        <v>#REF!</v>
      </c>
      <c r="T17846" s="168"/>
      <c r="U17846" s="168"/>
      <c r="V17846" s="168"/>
      <c r="W17846" s="169"/>
      <c r="X17846" s="221"/>
      <c r="Y17846" s="221"/>
      <c r="Z17846" s="221"/>
      <c r="AA17846" s="222"/>
      <c r="AB17846" s="221"/>
      <c r="AC17846" s="221"/>
      <c r="AD17846" s="221"/>
      <c r="AE17846" s="237"/>
      <c r="AF17846" s="168"/>
      <c r="AG17846" s="168"/>
      <c r="AH17846" s="168"/>
    </row>
    <row r="17847" spans="19:34" x14ac:dyDescent="0.2">
      <c r="S17847" s="226" t="e">
        <f t="shared" si="365"/>
        <v>#REF!</v>
      </c>
      <c r="T17847" s="168"/>
      <c r="U17847" s="168"/>
      <c r="V17847" s="168"/>
      <c r="W17847" s="169"/>
      <c r="X17847" s="221"/>
      <c r="Y17847" s="221"/>
      <c r="Z17847" s="221"/>
      <c r="AA17847" s="222"/>
      <c r="AB17847" s="221"/>
      <c r="AC17847" s="221"/>
      <c r="AD17847" s="221"/>
      <c r="AE17847" s="237"/>
      <c r="AF17847" s="168"/>
      <c r="AG17847" s="168"/>
      <c r="AH17847" s="168"/>
    </row>
    <row r="17848" spans="19:34" x14ac:dyDescent="0.2">
      <c r="S17848" s="226" t="e">
        <f t="shared" si="365"/>
        <v>#REF!</v>
      </c>
      <c r="T17848" s="168"/>
      <c r="U17848" s="168"/>
      <c r="V17848" s="168"/>
      <c r="W17848" s="169"/>
      <c r="X17848" s="221"/>
      <c r="Y17848" s="221"/>
      <c r="Z17848" s="221"/>
      <c r="AA17848" s="222"/>
      <c r="AB17848" s="221"/>
      <c r="AC17848" s="221"/>
      <c r="AD17848" s="221"/>
      <c r="AE17848" s="237"/>
      <c r="AF17848" s="168"/>
      <c r="AG17848" s="168"/>
      <c r="AH17848" s="168"/>
    </row>
    <row r="17849" spans="19:34" x14ac:dyDescent="0.2">
      <c r="S17849" s="226" t="e">
        <f t="shared" si="365"/>
        <v>#REF!</v>
      </c>
      <c r="T17849" s="168"/>
      <c r="U17849" s="168"/>
      <c r="V17849" s="168"/>
      <c r="W17849" s="169"/>
      <c r="X17849" s="221"/>
      <c r="Y17849" s="221"/>
      <c r="Z17849" s="221"/>
      <c r="AA17849" s="222"/>
      <c r="AB17849" s="221"/>
      <c r="AC17849" s="221"/>
      <c r="AD17849" s="221"/>
      <c r="AE17849" s="237"/>
      <c r="AF17849" s="168"/>
      <c r="AG17849" s="168"/>
      <c r="AH17849" s="168"/>
    </row>
    <row r="17850" spans="19:34" x14ac:dyDescent="0.2">
      <c r="S17850" s="226" t="e">
        <f t="shared" si="365"/>
        <v>#REF!</v>
      </c>
      <c r="T17850" s="168"/>
      <c r="U17850" s="168"/>
      <c r="V17850" s="168"/>
      <c r="W17850" s="169"/>
      <c r="X17850" s="221"/>
      <c r="Y17850" s="221"/>
      <c r="Z17850" s="221"/>
      <c r="AA17850" s="222"/>
      <c r="AB17850" s="221"/>
      <c r="AC17850" s="221"/>
      <c r="AD17850" s="221"/>
      <c r="AE17850" s="237"/>
      <c r="AF17850" s="168"/>
      <c r="AG17850" s="168"/>
      <c r="AH17850" s="168"/>
    </row>
    <row r="17851" spans="19:34" x14ac:dyDescent="0.2">
      <c r="S17851" s="226" t="e">
        <f t="shared" si="365"/>
        <v>#REF!</v>
      </c>
      <c r="T17851" s="168"/>
      <c r="U17851" s="168"/>
      <c r="V17851" s="168"/>
      <c r="W17851" s="169"/>
      <c r="X17851" s="221"/>
      <c r="Y17851" s="221"/>
      <c r="Z17851" s="221"/>
      <c r="AA17851" s="222"/>
      <c r="AB17851" s="221"/>
      <c r="AC17851" s="221"/>
      <c r="AD17851" s="221"/>
      <c r="AE17851" s="237"/>
      <c r="AF17851" s="168"/>
      <c r="AG17851" s="168"/>
      <c r="AH17851" s="168"/>
    </row>
    <row r="17852" spans="19:34" x14ac:dyDescent="0.2">
      <c r="S17852" s="226" t="e">
        <f t="shared" si="365"/>
        <v>#REF!</v>
      </c>
      <c r="T17852" s="168"/>
      <c r="U17852" s="168"/>
      <c r="V17852" s="168"/>
      <c r="W17852" s="169"/>
      <c r="X17852" s="221"/>
      <c r="Y17852" s="221"/>
      <c r="Z17852" s="221"/>
      <c r="AA17852" s="222"/>
      <c r="AB17852" s="221"/>
      <c r="AC17852" s="221"/>
      <c r="AD17852" s="221"/>
      <c r="AE17852" s="237"/>
      <c r="AF17852" s="168"/>
      <c r="AG17852" s="168"/>
      <c r="AH17852" s="168"/>
    </row>
    <row r="17853" spans="19:34" x14ac:dyDescent="0.2">
      <c r="S17853" s="226" t="e">
        <f t="shared" ref="S17853:S17916" si="366">MID(#REF!,2,7)</f>
        <v>#REF!</v>
      </c>
      <c r="T17853" s="168"/>
      <c r="U17853" s="168"/>
      <c r="V17853" s="168"/>
      <c r="W17853" s="169"/>
      <c r="X17853" s="221"/>
      <c r="Y17853" s="221"/>
      <c r="Z17853" s="221"/>
      <c r="AA17853" s="222"/>
      <c r="AB17853" s="221"/>
      <c r="AC17853" s="221"/>
      <c r="AD17853" s="221"/>
      <c r="AE17853" s="237"/>
      <c r="AF17853" s="168"/>
      <c r="AG17853" s="168"/>
      <c r="AH17853" s="168"/>
    </row>
    <row r="17854" spans="19:34" x14ac:dyDescent="0.2">
      <c r="S17854" s="226" t="e">
        <f t="shared" si="366"/>
        <v>#REF!</v>
      </c>
      <c r="T17854" s="168"/>
      <c r="U17854" s="168"/>
      <c r="V17854" s="168"/>
      <c r="W17854" s="169"/>
      <c r="X17854" s="221"/>
      <c r="Y17854" s="221"/>
      <c r="Z17854" s="221"/>
      <c r="AA17854" s="222"/>
      <c r="AB17854" s="221"/>
      <c r="AC17854" s="221"/>
      <c r="AD17854" s="221"/>
      <c r="AE17854" s="237"/>
      <c r="AF17854" s="168"/>
      <c r="AG17854" s="168"/>
      <c r="AH17854" s="168"/>
    </row>
    <row r="17855" spans="19:34" x14ac:dyDescent="0.2">
      <c r="S17855" s="226" t="e">
        <f t="shared" si="366"/>
        <v>#REF!</v>
      </c>
      <c r="T17855" s="168"/>
      <c r="U17855" s="168"/>
      <c r="V17855" s="168"/>
      <c r="W17855" s="169"/>
      <c r="X17855" s="221"/>
      <c r="Y17855" s="221"/>
      <c r="Z17855" s="221"/>
      <c r="AA17855" s="222"/>
      <c r="AB17855" s="221"/>
      <c r="AC17855" s="221"/>
      <c r="AD17855" s="221"/>
      <c r="AE17855" s="237"/>
      <c r="AF17855" s="168"/>
      <c r="AG17855" s="168"/>
      <c r="AH17855" s="168"/>
    </row>
    <row r="17856" spans="19:34" x14ac:dyDescent="0.2">
      <c r="S17856" s="226" t="e">
        <f t="shared" si="366"/>
        <v>#REF!</v>
      </c>
      <c r="T17856" s="168"/>
      <c r="U17856" s="168"/>
      <c r="V17856" s="168"/>
      <c r="W17856" s="169"/>
      <c r="X17856" s="221"/>
      <c r="Y17856" s="221"/>
      <c r="Z17856" s="221"/>
      <c r="AA17856" s="222"/>
      <c r="AB17856" s="221"/>
      <c r="AC17856" s="221"/>
      <c r="AD17856" s="221"/>
      <c r="AE17856" s="237"/>
      <c r="AF17856" s="168"/>
      <c r="AG17856" s="168"/>
      <c r="AH17856" s="168"/>
    </row>
    <row r="17857" spans="19:34" x14ac:dyDescent="0.2">
      <c r="S17857" s="226" t="e">
        <f t="shared" si="366"/>
        <v>#REF!</v>
      </c>
      <c r="T17857" s="168"/>
      <c r="U17857" s="168"/>
      <c r="V17857" s="168"/>
      <c r="W17857" s="169"/>
      <c r="X17857" s="221"/>
      <c r="Y17857" s="221"/>
      <c r="Z17857" s="221"/>
      <c r="AA17857" s="222"/>
      <c r="AB17857" s="221"/>
      <c r="AC17857" s="221"/>
      <c r="AD17857" s="221"/>
      <c r="AE17857" s="237"/>
      <c r="AF17857" s="168"/>
      <c r="AG17857" s="168"/>
      <c r="AH17857" s="168"/>
    </row>
    <row r="17858" spans="19:34" x14ac:dyDescent="0.2">
      <c r="S17858" s="226" t="e">
        <f t="shared" si="366"/>
        <v>#REF!</v>
      </c>
      <c r="T17858" s="168"/>
      <c r="U17858" s="168"/>
      <c r="V17858" s="168"/>
      <c r="W17858" s="169"/>
      <c r="X17858" s="221"/>
      <c r="Y17858" s="221"/>
      <c r="Z17858" s="221"/>
      <c r="AA17858" s="222"/>
      <c r="AB17858" s="221"/>
      <c r="AC17858" s="221"/>
      <c r="AD17858" s="221"/>
      <c r="AE17858" s="237"/>
      <c r="AF17858" s="168"/>
      <c r="AG17858" s="168"/>
      <c r="AH17858" s="168"/>
    </row>
    <row r="17859" spans="19:34" x14ac:dyDescent="0.2">
      <c r="S17859" s="226" t="e">
        <f t="shared" si="366"/>
        <v>#REF!</v>
      </c>
      <c r="T17859" s="168"/>
      <c r="U17859" s="168"/>
      <c r="V17859" s="168"/>
      <c r="W17859" s="169"/>
      <c r="X17859" s="221"/>
      <c r="Y17859" s="221"/>
      <c r="Z17859" s="221"/>
      <c r="AA17859" s="222"/>
      <c r="AB17859" s="221"/>
      <c r="AC17859" s="221"/>
      <c r="AD17859" s="221"/>
      <c r="AE17859" s="237"/>
      <c r="AF17859" s="168"/>
      <c r="AG17859" s="168"/>
      <c r="AH17859" s="168"/>
    </row>
    <row r="17860" spans="19:34" x14ac:dyDescent="0.2">
      <c r="S17860" s="226" t="e">
        <f t="shared" si="366"/>
        <v>#REF!</v>
      </c>
      <c r="T17860" s="168"/>
      <c r="U17860" s="168"/>
      <c r="V17860" s="168"/>
      <c r="W17860" s="169"/>
      <c r="X17860" s="221"/>
      <c r="Y17860" s="221"/>
      <c r="Z17860" s="221"/>
      <c r="AA17860" s="222"/>
      <c r="AB17860" s="221"/>
      <c r="AC17860" s="221"/>
      <c r="AD17860" s="221"/>
      <c r="AE17860" s="237"/>
      <c r="AF17860" s="168"/>
      <c r="AG17860" s="168"/>
      <c r="AH17860" s="168"/>
    </row>
    <row r="17861" spans="19:34" x14ac:dyDescent="0.2">
      <c r="S17861" s="226" t="e">
        <f t="shared" si="366"/>
        <v>#REF!</v>
      </c>
      <c r="T17861" s="168"/>
      <c r="U17861" s="168"/>
      <c r="V17861" s="168"/>
      <c r="W17861" s="169"/>
      <c r="X17861" s="221"/>
      <c r="Y17861" s="221"/>
      <c r="Z17861" s="221"/>
      <c r="AA17861" s="222"/>
      <c r="AB17861" s="221"/>
      <c r="AC17861" s="221"/>
      <c r="AD17861" s="221"/>
      <c r="AE17861" s="237"/>
      <c r="AF17861" s="168"/>
      <c r="AG17861" s="168"/>
      <c r="AH17861" s="168"/>
    </row>
    <row r="17862" spans="19:34" x14ac:dyDescent="0.2">
      <c r="S17862" s="226" t="e">
        <f t="shared" si="366"/>
        <v>#REF!</v>
      </c>
      <c r="T17862" s="168"/>
      <c r="U17862" s="168"/>
      <c r="V17862" s="168"/>
      <c r="W17862" s="169"/>
      <c r="X17862" s="221"/>
      <c r="Y17862" s="221"/>
      <c r="Z17862" s="221"/>
      <c r="AA17862" s="222"/>
      <c r="AB17862" s="221"/>
      <c r="AC17862" s="221"/>
      <c r="AD17862" s="221"/>
      <c r="AE17862" s="237"/>
      <c r="AF17862" s="168"/>
      <c r="AG17862" s="168"/>
      <c r="AH17862" s="168"/>
    </row>
    <row r="17863" spans="19:34" x14ac:dyDescent="0.2">
      <c r="S17863" s="226" t="e">
        <f t="shared" si="366"/>
        <v>#REF!</v>
      </c>
      <c r="T17863" s="168"/>
      <c r="U17863" s="168"/>
      <c r="V17863" s="168"/>
      <c r="W17863" s="169"/>
      <c r="X17863" s="221"/>
      <c r="Y17863" s="221"/>
      <c r="Z17863" s="221"/>
      <c r="AA17863" s="222"/>
      <c r="AB17863" s="221"/>
      <c r="AC17863" s="221"/>
      <c r="AD17863" s="221"/>
      <c r="AE17863" s="237"/>
      <c r="AF17863" s="168"/>
      <c r="AG17863" s="168"/>
      <c r="AH17863" s="168"/>
    </row>
    <row r="17864" spans="19:34" x14ac:dyDescent="0.2">
      <c r="S17864" s="226" t="e">
        <f t="shared" si="366"/>
        <v>#REF!</v>
      </c>
      <c r="T17864" s="168"/>
      <c r="U17864" s="168"/>
      <c r="V17864" s="168"/>
      <c r="W17864" s="169"/>
      <c r="X17864" s="221"/>
      <c r="Y17864" s="221"/>
      <c r="Z17864" s="221"/>
      <c r="AA17864" s="222"/>
      <c r="AB17864" s="221"/>
      <c r="AC17864" s="221"/>
      <c r="AD17864" s="221"/>
      <c r="AE17864" s="237"/>
      <c r="AF17864" s="168"/>
      <c r="AG17864" s="168"/>
      <c r="AH17864" s="168"/>
    </row>
    <row r="17865" spans="19:34" x14ac:dyDescent="0.2">
      <c r="S17865" s="226" t="e">
        <f t="shared" si="366"/>
        <v>#REF!</v>
      </c>
      <c r="T17865" s="168"/>
      <c r="U17865" s="168"/>
      <c r="V17865" s="168"/>
      <c r="W17865" s="169"/>
      <c r="X17865" s="221"/>
      <c r="Y17865" s="221"/>
      <c r="Z17865" s="221"/>
      <c r="AA17865" s="222"/>
      <c r="AB17865" s="221"/>
      <c r="AC17865" s="221"/>
      <c r="AD17865" s="221"/>
      <c r="AE17865" s="237"/>
      <c r="AF17865" s="168"/>
      <c r="AG17865" s="168"/>
      <c r="AH17865" s="168"/>
    </row>
    <row r="17866" spans="19:34" x14ac:dyDescent="0.2">
      <c r="S17866" s="226" t="e">
        <f t="shared" si="366"/>
        <v>#REF!</v>
      </c>
      <c r="T17866" s="168"/>
      <c r="U17866" s="168"/>
      <c r="V17866" s="168"/>
      <c r="W17866" s="169"/>
      <c r="X17866" s="221"/>
      <c r="Y17866" s="221"/>
      <c r="Z17866" s="221"/>
      <c r="AA17866" s="222"/>
      <c r="AB17866" s="221"/>
      <c r="AC17866" s="221"/>
      <c r="AD17866" s="221"/>
      <c r="AE17866" s="237"/>
      <c r="AF17866" s="168"/>
      <c r="AG17866" s="168"/>
      <c r="AH17866" s="168"/>
    </row>
    <row r="17867" spans="19:34" x14ac:dyDescent="0.2">
      <c r="S17867" s="226" t="e">
        <f t="shared" si="366"/>
        <v>#REF!</v>
      </c>
      <c r="T17867" s="168"/>
      <c r="U17867" s="168"/>
      <c r="V17867" s="168"/>
      <c r="W17867" s="169"/>
      <c r="X17867" s="221"/>
      <c r="Y17867" s="221"/>
      <c r="Z17867" s="221"/>
      <c r="AA17867" s="222"/>
      <c r="AB17867" s="221"/>
      <c r="AC17867" s="221"/>
      <c r="AD17867" s="221"/>
      <c r="AE17867" s="237"/>
      <c r="AF17867" s="168"/>
      <c r="AG17867" s="168"/>
      <c r="AH17867" s="168"/>
    </row>
    <row r="17868" spans="19:34" x14ac:dyDescent="0.2">
      <c r="S17868" s="226" t="e">
        <f t="shared" si="366"/>
        <v>#REF!</v>
      </c>
      <c r="T17868" s="168"/>
      <c r="U17868" s="168"/>
      <c r="V17868" s="168"/>
      <c r="W17868" s="169"/>
      <c r="X17868" s="221"/>
      <c r="Y17868" s="221"/>
      <c r="Z17868" s="221"/>
      <c r="AA17868" s="222"/>
      <c r="AB17868" s="221"/>
      <c r="AC17868" s="221"/>
      <c r="AD17868" s="221"/>
      <c r="AE17868" s="237"/>
      <c r="AF17868" s="168"/>
      <c r="AG17868" s="168"/>
      <c r="AH17868" s="168"/>
    </row>
    <row r="17869" spans="19:34" x14ac:dyDescent="0.2">
      <c r="S17869" s="226" t="e">
        <f t="shared" si="366"/>
        <v>#REF!</v>
      </c>
      <c r="T17869" s="168"/>
      <c r="U17869" s="168"/>
      <c r="V17869" s="168"/>
      <c r="W17869" s="169"/>
      <c r="X17869" s="221"/>
      <c r="Y17869" s="221"/>
      <c r="Z17869" s="221"/>
      <c r="AA17869" s="222"/>
      <c r="AB17869" s="221"/>
      <c r="AC17869" s="221"/>
      <c r="AD17869" s="221"/>
      <c r="AE17869" s="237"/>
      <c r="AF17869" s="168"/>
      <c r="AG17869" s="168"/>
      <c r="AH17869" s="168"/>
    </row>
    <row r="17870" spans="19:34" x14ac:dyDescent="0.2">
      <c r="S17870" s="226" t="e">
        <f t="shared" si="366"/>
        <v>#REF!</v>
      </c>
      <c r="T17870" s="168"/>
      <c r="U17870" s="168"/>
      <c r="V17870" s="168"/>
      <c r="W17870" s="169"/>
      <c r="X17870" s="221"/>
      <c r="Y17870" s="221"/>
      <c r="Z17870" s="221"/>
      <c r="AA17870" s="222"/>
      <c r="AB17870" s="221"/>
      <c r="AC17870" s="221"/>
      <c r="AD17870" s="221"/>
      <c r="AE17870" s="237"/>
      <c r="AF17870" s="168"/>
      <c r="AG17870" s="168"/>
      <c r="AH17870" s="168"/>
    </row>
    <row r="17871" spans="19:34" x14ac:dyDescent="0.2">
      <c r="S17871" s="226" t="e">
        <f t="shared" si="366"/>
        <v>#REF!</v>
      </c>
      <c r="T17871" s="168"/>
      <c r="U17871" s="168"/>
      <c r="V17871" s="168"/>
      <c r="W17871" s="169"/>
      <c r="X17871" s="221"/>
      <c r="Y17871" s="221"/>
      <c r="Z17871" s="221"/>
      <c r="AA17871" s="222"/>
      <c r="AB17871" s="221"/>
      <c r="AC17871" s="221"/>
      <c r="AD17871" s="221"/>
      <c r="AE17871" s="237"/>
      <c r="AF17871" s="168"/>
      <c r="AG17871" s="168"/>
      <c r="AH17871" s="168"/>
    </row>
    <row r="17872" spans="19:34" x14ac:dyDescent="0.2">
      <c r="S17872" s="226" t="e">
        <f t="shared" si="366"/>
        <v>#REF!</v>
      </c>
      <c r="T17872" s="168"/>
      <c r="U17872" s="168"/>
      <c r="V17872" s="168"/>
      <c r="W17872" s="169"/>
      <c r="X17872" s="221"/>
      <c r="Y17872" s="221"/>
      <c r="Z17872" s="221"/>
      <c r="AA17872" s="222"/>
      <c r="AB17872" s="221"/>
      <c r="AC17872" s="221"/>
      <c r="AD17872" s="221"/>
      <c r="AE17872" s="237"/>
      <c r="AF17872" s="168"/>
      <c r="AG17872" s="168"/>
      <c r="AH17872" s="168"/>
    </row>
    <row r="17873" spans="19:34" x14ac:dyDescent="0.2">
      <c r="S17873" s="226" t="e">
        <f t="shared" si="366"/>
        <v>#REF!</v>
      </c>
      <c r="T17873" s="168"/>
      <c r="U17873" s="168"/>
      <c r="V17873" s="168"/>
      <c r="W17873" s="169"/>
      <c r="X17873" s="221"/>
      <c r="Y17873" s="221"/>
      <c r="Z17873" s="221"/>
      <c r="AA17873" s="222"/>
      <c r="AB17873" s="221"/>
      <c r="AC17873" s="221"/>
      <c r="AD17873" s="221"/>
      <c r="AE17873" s="237"/>
      <c r="AF17873" s="168"/>
      <c r="AG17873" s="168"/>
      <c r="AH17873" s="168"/>
    </row>
    <row r="17874" spans="19:34" x14ac:dyDescent="0.2">
      <c r="S17874" s="226" t="e">
        <f t="shared" si="366"/>
        <v>#REF!</v>
      </c>
      <c r="T17874" s="168"/>
      <c r="U17874" s="168"/>
      <c r="V17874" s="168"/>
      <c r="W17874" s="169"/>
      <c r="X17874" s="221"/>
      <c r="Y17874" s="221"/>
      <c r="Z17874" s="221"/>
      <c r="AA17874" s="222"/>
      <c r="AB17874" s="221"/>
      <c r="AC17874" s="221"/>
      <c r="AD17874" s="221"/>
      <c r="AE17874" s="237"/>
      <c r="AF17874" s="168"/>
      <c r="AG17874" s="168"/>
      <c r="AH17874" s="168"/>
    </row>
    <row r="17875" spans="19:34" x14ac:dyDescent="0.2">
      <c r="S17875" s="226" t="e">
        <f t="shared" si="366"/>
        <v>#REF!</v>
      </c>
      <c r="T17875" s="168"/>
      <c r="U17875" s="168"/>
      <c r="V17875" s="168"/>
      <c r="W17875" s="169"/>
      <c r="X17875" s="221"/>
      <c r="Y17875" s="221"/>
      <c r="Z17875" s="221"/>
      <c r="AA17875" s="222"/>
      <c r="AB17875" s="221"/>
      <c r="AC17875" s="221"/>
      <c r="AD17875" s="221"/>
      <c r="AE17875" s="237"/>
      <c r="AF17875" s="168"/>
      <c r="AG17875" s="168"/>
      <c r="AH17875" s="168"/>
    </row>
    <row r="17876" spans="19:34" x14ac:dyDescent="0.2">
      <c r="S17876" s="226" t="e">
        <f t="shared" si="366"/>
        <v>#REF!</v>
      </c>
      <c r="T17876" s="168"/>
      <c r="U17876" s="168"/>
      <c r="V17876" s="168"/>
      <c r="W17876" s="169"/>
      <c r="X17876" s="221"/>
      <c r="Y17876" s="221"/>
      <c r="Z17876" s="221"/>
      <c r="AA17876" s="222"/>
      <c r="AB17876" s="221"/>
      <c r="AC17876" s="221"/>
      <c r="AD17876" s="221"/>
      <c r="AE17876" s="237"/>
      <c r="AF17876" s="168"/>
      <c r="AG17876" s="168"/>
      <c r="AH17876" s="168"/>
    </row>
    <row r="17877" spans="19:34" x14ac:dyDescent="0.2">
      <c r="S17877" s="226" t="e">
        <f t="shared" si="366"/>
        <v>#REF!</v>
      </c>
      <c r="T17877" s="168"/>
      <c r="U17877" s="168"/>
      <c r="V17877" s="168"/>
      <c r="W17877" s="169"/>
      <c r="X17877" s="221"/>
      <c r="Y17877" s="221"/>
      <c r="Z17877" s="221"/>
      <c r="AA17877" s="222"/>
      <c r="AB17877" s="221"/>
      <c r="AC17877" s="221"/>
      <c r="AD17877" s="221"/>
      <c r="AE17877" s="237"/>
      <c r="AF17877" s="168"/>
      <c r="AG17877" s="168"/>
      <c r="AH17877" s="168"/>
    </row>
    <row r="17878" spans="19:34" x14ac:dyDescent="0.2">
      <c r="S17878" s="226" t="e">
        <f t="shared" si="366"/>
        <v>#REF!</v>
      </c>
      <c r="T17878" s="168"/>
      <c r="U17878" s="168"/>
      <c r="V17878" s="168"/>
      <c r="W17878" s="169"/>
      <c r="X17878" s="221"/>
      <c r="Y17878" s="221"/>
      <c r="Z17878" s="221"/>
      <c r="AA17878" s="222"/>
      <c r="AB17878" s="221"/>
      <c r="AC17878" s="221"/>
      <c r="AD17878" s="221"/>
      <c r="AE17878" s="237"/>
      <c r="AF17878" s="168"/>
      <c r="AG17878" s="168"/>
      <c r="AH17878" s="168"/>
    </row>
    <row r="17879" spans="19:34" x14ac:dyDescent="0.2">
      <c r="S17879" s="226" t="e">
        <f t="shared" si="366"/>
        <v>#REF!</v>
      </c>
      <c r="T17879" s="168"/>
      <c r="U17879" s="168"/>
      <c r="V17879" s="168"/>
      <c r="W17879" s="169"/>
      <c r="X17879" s="221"/>
      <c r="Y17879" s="221"/>
      <c r="Z17879" s="221"/>
      <c r="AA17879" s="222"/>
      <c r="AB17879" s="221"/>
      <c r="AC17879" s="221"/>
      <c r="AD17879" s="221"/>
      <c r="AE17879" s="237"/>
      <c r="AF17879" s="168"/>
      <c r="AG17879" s="168"/>
      <c r="AH17879" s="168"/>
    </row>
    <row r="17880" spans="19:34" x14ac:dyDescent="0.2">
      <c r="S17880" s="226" t="e">
        <f t="shared" si="366"/>
        <v>#REF!</v>
      </c>
      <c r="T17880" s="168"/>
      <c r="U17880" s="168"/>
      <c r="V17880" s="168"/>
      <c r="W17880" s="169"/>
      <c r="X17880" s="221"/>
      <c r="Y17880" s="221"/>
      <c r="Z17880" s="221"/>
      <c r="AA17880" s="222"/>
      <c r="AB17880" s="221"/>
      <c r="AC17880" s="221"/>
      <c r="AD17880" s="221"/>
      <c r="AE17880" s="237"/>
      <c r="AF17880" s="168"/>
      <c r="AG17880" s="168"/>
      <c r="AH17880" s="168"/>
    </row>
    <row r="17881" spans="19:34" x14ac:dyDescent="0.2">
      <c r="S17881" s="226" t="e">
        <f t="shared" si="366"/>
        <v>#REF!</v>
      </c>
      <c r="T17881" s="168"/>
      <c r="U17881" s="168"/>
      <c r="V17881" s="168"/>
      <c r="W17881" s="169"/>
      <c r="X17881" s="221"/>
      <c r="Y17881" s="221"/>
      <c r="Z17881" s="221"/>
      <c r="AA17881" s="222"/>
      <c r="AB17881" s="221"/>
      <c r="AC17881" s="221"/>
      <c r="AD17881" s="221"/>
      <c r="AE17881" s="237"/>
      <c r="AF17881" s="168"/>
      <c r="AG17881" s="168"/>
      <c r="AH17881" s="168"/>
    </row>
    <row r="17882" spans="19:34" x14ac:dyDescent="0.2">
      <c r="S17882" s="226" t="e">
        <f t="shared" si="366"/>
        <v>#REF!</v>
      </c>
      <c r="T17882" s="168"/>
      <c r="U17882" s="168"/>
      <c r="V17882" s="168"/>
      <c r="W17882" s="169"/>
      <c r="X17882" s="221"/>
      <c r="Y17882" s="221"/>
      <c r="Z17882" s="221"/>
      <c r="AA17882" s="222"/>
      <c r="AB17882" s="221"/>
      <c r="AC17882" s="221"/>
      <c r="AD17882" s="221"/>
      <c r="AE17882" s="237"/>
      <c r="AF17882" s="168"/>
      <c r="AG17882" s="168"/>
      <c r="AH17882" s="168"/>
    </row>
    <row r="17883" spans="19:34" x14ac:dyDescent="0.2">
      <c r="S17883" s="226" t="e">
        <f t="shared" si="366"/>
        <v>#REF!</v>
      </c>
      <c r="T17883" s="168"/>
      <c r="U17883" s="168"/>
      <c r="V17883" s="168"/>
      <c r="W17883" s="169"/>
      <c r="X17883" s="221"/>
      <c r="Y17883" s="221"/>
      <c r="Z17883" s="221"/>
      <c r="AA17883" s="222"/>
      <c r="AB17883" s="221"/>
      <c r="AC17883" s="221"/>
      <c r="AD17883" s="221"/>
      <c r="AE17883" s="237"/>
      <c r="AF17883" s="168"/>
      <c r="AG17883" s="168"/>
      <c r="AH17883" s="168"/>
    </row>
    <row r="17884" spans="19:34" x14ac:dyDescent="0.2">
      <c r="S17884" s="226" t="e">
        <f t="shared" si="366"/>
        <v>#REF!</v>
      </c>
      <c r="T17884" s="168"/>
      <c r="U17884" s="168"/>
      <c r="V17884" s="168"/>
      <c r="W17884" s="169"/>
      <c r="X17884" s="221"/>
      <c r="Y17884" s="221"/>
      <c r="Z17884" s="221"/>
      <c r="AA17884" s="222"/>
      <c r="AB17884" s="221"/>
      <c r="AC17884" s="221"/>
      <c r="AD17884" s="221"/>
      <c r="AE17884" s="237"/>
      <c r="AF17884" s="168"/>
      <c r="AG17884" s="168"/>
      <c r="AH17884" s="168"/>
    </row>
    <row r="17885" spans="19:34" x14ac:dyDescent="0.2">
      <c r="S17885" s="226" t="e">
        <f t="shared" si="366"/>
        <v>#REF!</v>
      </c>
      <c r="T17885" s="168"/>
      <c r="U17885" s="168"/>
      <c r="V17885" s="168"/>
      <c r="W17885" s="169"/>
      <c r="X17885" s="221"/>
      <c r="Y17885" s="221"/>
      <c r="Z17885" s="221"/>
      <c r="AA17885" s="222"/>
      <c r="AB17885" s="221"/>
      <c r="AC17885" s="221"/>
      <c r="AD17885" s="221"/>
      <c r="AE17885" s="237"/>
      <c r="AF17885" s="168"/>
      <c r="AG17885" s="168"/>
      <c r="AH17885" s="168"/>
    </row>
    <row r="17886" spans="19:34" x14ac:dyDescent="0.2">
      <c r="S17886" s="226" t="e">
        <f t="shared" si="366"/>
        <v>#REF!</v>
      </c>
      <c r="T17886" s="168"/>
      <c r="U17886" s="168"/>
      <c r="V17886" s="168"/>
      <c r="W17886" s="169"/>
      <c r="X17886" s="221"/>
      <c r="Y17886" s="221"/>
      <c r="Z17886" s="221"/>
      <c r="AA17886" s="222"/>
      <c r="AB17886" s="221"/>
      <c r="AC17886" s="221"/>
      <c r="AD17886" s="221"/>
      <c r="AE17886" s="237"/>
      <c r="AF17886" s="168"/>
      <c r="AG17886" s="168"/>
      <c r="AH17886" s="168"/>
    </row>
    <row r="17887" spans="19:34" x14ac:dyDescent="0.2">
      <c r="S17887" s="226" t="e">
        <f t="shared" si="366"/>
        <v>#REF!</v>
      </c>
      <c r="T17887" s="168"/>
      <c r="U17887" s="168"/>
      <c r="V17887" s="168"/>
      <c r="W17887" s="169"/>
      <c r="X17887" s="221"/>
      <c r="Y17887" s="221"/>
      <c r="Z17887" s="221"/>
      <c r="AA17887" s="222"/>
      <c r="AB17887" s="221"/>
      <c r="AC17887" s="221"/>
      <c r="AD17887" s="221"/>
      <c r="AE17887" s="237"/>
      <c r="AF17887" s="168"/>
      <c r="AG17887" s="168"/>
      <c r="AH17887" s="168"/>
    </row>
    <row r="17888" spans="19:34" x14ac:dyDescent="0.2">
      <c r="S17888" s="226" t="e">
        <f t="shared" si="366"/>
        <v>#REF!</v>
      </c>
      <c r="T17888" s="168"/>
      <c r="U17888" s="168"/>
      <c r="V17888" s="168"/>
      <c r="W17888" s="169"/>
      <c r="X17888" s="221"/>
      <c r="Y17888" s="221"/>
      <c r="Z17888" s="221"/>
      <c r="AA17888" s="222"/>
      <c r="AB17888" s="221"/>
      <c r="AC17888" s="221"/>
      <c r="AD17888" s="221"/>
      <c r="AE17888" s="237"/>
      <c r="AF17888" s="168"/>
      <c r="AG17888" s="168"/>
      <c r="AH17888" s="168"/>
    </row>
    <row r="17889" spans="19:34" x14ac:dyDescent="0.2">
      <c r="S17889" s="226" t="e">
        <f t="shared" si="366"/>
        <v>#REF!</v>
      </c>
      <c r="T17889" s="168"/>
      <c r="U17889" s="168"/>
      <c r="V17889" s="168"/>
      <c r="W17889" s="169"/>
      <c r="X17889" s="221"/>
      <c r="Y17889" s="221"/>
      <c r="Z17889" s="221"/>
      <c r="AA17889" s="222"/>
      <c r="AB17889" s="221"/>
      <c r="AC17889" s="221"/>
      <c r="AD17889" s="221"/>
      <c r="AE17889" s="237"/>
      <c r="AF17889" s="168"/>
      <c r="AG17889" s="168"/>
      <c r="AH17889" s="168"/>
    </row>
    <row r="17890" spans="19:34" x14ac:dyDescent="0.2">
      <c r="S17890" s="226" t="e">
        <f t="shared" si="366"/>
        <v>#REF!</v>
      </c>
      <c r="T17890" s="168"/>
      <c r="U17890" s="168"/>
      <c r="V17890" s="168"/>
      <c r="W17890" s="169"/>
      <c r="X17890" s="221"/>
      <c r="Y17890" s="221"/>
      <c r="Z17890" s="221"/>
      <c r="AA17890" s="222"/>
      <c r="AB17890" s="221"/>
      <c r="AC17890" s="221"/>
      <c r="AD17890" s="221"/>
      <c r="AE17890" s="237"/>
      <c r="AF17890" s="168"/>
      <c r="AG17890" s="168"/>
      <c r="AH17890" s="168"/>
    </row>
    <row r="17891" spans="19:34" x14ac:dyDescent="0.2">
      <c r="S17891" s="226" t="e">
        <f t="shared" si="366"/>
        <v>#REF!</v>
      </c>
      <c r="T17891" s="168"/>
      <c r="U17891" s="168"/>
      <c r="V17891" s="168"/>
      <c r="W17891" s="169"/>
      <c r="X17891" s="221"/>
      <c r="Y17891" s="221"/>
      <c r="Z17891" s="221"/>
      <c r="AA17891" s="222"/>
      <c r="AB17891" s="221"/>
      <c r="AC17891" s="221"/>
      <c r="AD17891" s="221"/>
      <c r="AE17891" s="237"/>
      <c r="AF17891" s="168"/>
      <c r="AG17891" s="168"/>
      <c r="AH17891" s="168"/>
    </row>
    <row r="17892" spans="19:34" x14ac:dyDescent="0.2">
      <c r="S17892" s="226" t="e">
        <f t="shared" si="366"/>
        <v>#REF!</v>
      </c>
      <c r="T17892" s="168"/>
      <c r="U17892" s="168"/>
      <c r="V17892" s="168"/>
      <c r="W17892" s="169"/>
      <c r="X17892" s="221"/>
      <c r="Y17892" s="221"/>
      <c r="Z17892" s="221"/>
      <c r="AA17892" s="222"/>
      <c r="AB17892" s="221"/>
      <c r="AC17892" s="221"/>
      <c r="AD17892" s="221"/>
      <c r="AE17892" s="237"/>
      <c r="AF17892" s="168"/>
      <c r="AG17892" s="168"/>
      <c r="AH17892" s="168"/>
    </row>
    <row r="17893" spans="19:34" x14ac:dyDescent="0.2">
      <c r="S17893" s="226" t="e">
        <f t="shared" si="366"/>
        <v>#REF!</v>
      </c>
      <c r="T17893" s="168"/>
      <c r="U17893" s="168"/>
      <c r="V17893" s="168"/>
      <c r="W17893" s="169"/>
      <c r="X17893" s="221"/>
      <c r="Y17893" s="221"/>
      <c r="Z17893" s="221"/>
      <c r="AA17893" s="222"/>
      <c r="AB17893" s="221"/>
      <c r="AC17893" s="221"/>
      <c r="AD17893" s="221"/>
      <c r="AE17893" s="237"/>
      <c r="AF17893" s="168"/>
      <c r="AG17893" s="168"/>
      <c r="AH17893" s="168"/>
    </row>
    <row r="17894" spans="19:34" x14ac:dyDescent="0.2">
      <c r="S17894" s="226" t="e">
        <f t="shared" si="366"/>
        <v>#REF!</v>
      </c>
      <c r="T17894" s="168"/>
      <c r="U17894" s="168"/>
      <c r="V17894" s="168"/>
      <c r="W17894" s="169"/>
      <c r="X17894" s="221"/>
      <c r="Y17894" s="221"/>
      <c r="Z17894" s="221"/>
      <c r="AA17894" s="222"/>
      <c r="AB17894" s="221"/>
      <c r="AC17894" s="221"/>
      <c r="AD17894" s="221"/>
      <c r="AE17894" s="237"/>
      <c r="AF17894" s="168"/>
      <c r="AG17894" s="168"/>
      <c r="AH17894" s="168"/>
    </row>
    <row r="17895" spans="19:34" x14ac:dyDescent="0.2">
      <c r="S17895" s="226" t="e">
        <f t="shared" si="366"/>
        <v>#REF!</v>
      </c>
      <c r="T17895" s="168"/>
      <c r="U17895" s="168"/>
      <c r="V17895" s="168"/>
      <c r="W17895" s="169"/>
      <c r="X17895" s="221"/>
      <c r="Y17895" s="221"/>
      <c r="Z17895" s="221"/>
      <c r="AA17895" s="222"/>
      <c r="AB17895" s="221"/>
      <c r="AC17895" s="221"/>
      <c r="AD17895" s="221"/>
      <c r="AE17895" s="237"/>
      <c r="AF17895" s="168"/>
      <c r="AG17895" s="168"/>
      <c r="AH17895" s="168"/>
    </row>
    <row r="17896" spans="19:34" x14ac:dyDescent="0.2">
      <c r="S17896" s="226" t="e">
        <f t="shared" si="366"/>
        <v>#REF!</v>
      </c>
      <c r="T17896" s="168"/>
      <c r="U17896" s="168"/>
      <c r="V17896" s="168"/>
      <c r="W17896" s="169"/>
      <c r="X17896" s="221"/>
      <c r="Y17896" s="221"/>
      <c r="Z17896" s="221"/>
      <c r="AA17896" s="222"/>
      <c r="AB17896" s="221"/>
      <c r="AC17896" s="221"/>
      <c r="AD17896" s="221"/>
      <c r="AE17896" s="237"/>
      <c r="AF17896" s="168"/>
      <c r="AG17896" s="168"/>
      <c r="AH17896" s="168"/>
    </row>
    <row r="17897" spans="19:34" x14ac:dyDescent="0.2">
      <c r="S17897" s="226" t="e">
        <f t="shared" si="366"/>
        <v>#REF!</v>
      </c>
      <c r="T17897" s="168"/>
      <c r="U17897" s="168"/>
      <c r="V17897" s="168"/>
      <c r="W17897" s="169"/>
      <c r="X17897" s="221"/>
      <c r="Y17897" s="221"/>
      <c r="Z17897" s="221"/>
      <c r="AA17897" s="222"/>
      <c r="AB17897" s="221"/>
      <c r="AC17897" s="221"/>
      <c r="AD17897" s="221"/>
      <c r="AE17897" s="237"/>
      <c r="AF17897" s="168"/>
      <c r="AG17897" s="168"/>
      <c r="AH17897" s="168"/>
    </row>
    <row r="17898" spans="19:34" x14ac:dyDescent="0.2">
      <c r="S17898" s="226" t="e">
        <f t="shared" si="366"/>
        <v>#REF!</v>
      </c>
      <c r="T17898" s="168"/>
      <c r="U17898" s="168"/>
      <c r="V17898" s="168"/>
      <c r="W17898" s="169"/>
      <c r="X17898" s="221"/>
      <c r="Y17898" s="221"/>
      <c r="Z17898" s="221"/>
      <c r="AA17898" s="222"/>
      <c r="AB17898" s="221"/>
      <c r="AC17898" s="221"/>
      <c r="AD17898" s="221"/>
      <c r="AE17898" s="237"/>
      <c r="AF17898" s="168"/>
      <c r="AG17898" s="168"/>
      <c r="AH17898" s="168"/>
    </row>
    <row r="17899" spans="19:34" x14ac:dyDescent="0.2">
      <c r="S17899" s="226" t="e">
        <f t="shared" si="366"/>
        <v>#REF!</v>
      </c>
      <c r="T17899" s="168"/>
      <c r="U17899" s="168"/>
      <c r="V17899" s="168"/>
      <c r="W17899" s="169"/>
      <c r="X17899" s="221"/>
      <c r="Y17899" s="221"/>
      <c r="Z17899" s="221"/>
      <c r="AA17899" s="222"/>
      <c r="AB17899" s="221"/>
      <c r="AC17899" s="221"/>
      <c r="AD17899" s="221"/>
      <c r="AE17899" s="237"/>
      <c r="AF17899" s="168"/>
      <c r="AG17899" s="168"/>
      <c r="AH17899" s="168"/>
    </row>
    <row r="17900" spans="19:34" x14ac:dyDescent="0.2">
      <c r="S17900" s="226" t="e">
        <f t="shared" si="366"/>
        <v>#REF!</v>
      </c>
      <c r="T17900" s="168"/>
      <c r="U17900" s="168"/>
      <c r="V17900" s="168"/>
      <c r="W17900" s="169"/>
      <c r="X17900" s="221"/>
      <c r="Y17900" s="221"/>
      <c r="Z17900" s="221"/>
      <c r="AA17900" s="222"/>
      <c r="AB17900" s="221"/>
      <c r="AC17900" s="221"/>
      <c r="AD17900" s="221"/>
      <c r="AE17900" s="237"/>
      <c r="AF17900" s="168"/>
      <c r="AG17900" s="168"/>
      <c r="AH17900" s="168"/>
    </row>
    <row r="17901" spans="19:34" x14ac:dyDescent="0.2">
      <c r="S17901" s="226" t="e">
        <f t="shared" si="366"/>
        <v>#REF!</v>
      </c>
      <c r="T17901" s="168"/>
      <c r="U17901" s="168"/>
      <c r="V17901" s="168"/>
      <c r="W17901" s="169"/>
      <c r="X17901" s="221"/>
      <c r="Y17901" s="221"/>
      <c r="Z17901" s="221"/>
      <c r="AA17901" s="222"/>
      <c r="AB17901" s="221"/>
      <c r="AC17901" s="221"/>
      <c r="AD17901" s="221"/>
      <c r="AE17901" s="237"/>
      <c r="AF17901" s="168"/>
      <c r="AG17901" s="168"/>
      <c r="AH17901" s="168"/>
    </row>
    <row r="17902" spans="19:34" x14ac:dyDescent="0.2">
      <c r="S17902" s="226" t="e">
        <f t="shared" si="366"/>
        <v>#REF!</v>
      </c>
      <c r="T17902" s="168"/>
      <c r="U17902" s="168"/>
      <c r="V17902" s="168"/>
      <c r="W17902" s="169"/>
      <c r="X17902" s="221"/>
      <c r="Y17902" s="221"/>
      <c r="Z17902" s="221"/>
      <c r="AA17902" s="222"/>
      <c r="AB17902" s="221"/>
      <c r="AC17902" s="221"/>
      <c r="AD17902" s="221"/>
      <c r="AE17902" s="237"/>
      <c r="AF17902" s="168"/>
      <c r="AG17902" s="168"/>
      <c r="AH17902" s="168"/>
    </row>
    <row r="17903" spans="19:34" x14ac:dyDescent="0.2">
      <c r="S17903" s="226" t="e">
        <f t="shared" si="366"/>
        <v>#REF!</v>
      </c>
      <c r="T17903" s="168"/>
      <c r="U17903" s="168"/>
      <c r="V17903" s="168"/>
      <c r="W17903" s="169"/>
      <c r="X17903" s="221"/>
      <c r="Y17903" s="221"/>
      <c r="Z17903" s="221"/>
      <c r="AA17903" s="222"/>
      <c r="AB17903" s="221"/>
      <c r="AC17903" s="221"/>
      <c r="AD17903" s="221"/>
      <c r="AE17903" s="237"/>
      <c r="AF17903" s="168"/>
      <c r="AG17903" s="168"/>
      <c r="AH17903" s="168"/>
    </row>
    <row r="17904" spans="19:34" x14ac:dyDescent="0.2">
      <c r="S17904" s="226" t="e">
        <f t="shared" si="366"/>
        <v>#REF!</v>
      </c>
      <c r="T17904" s="168"/>
      <c r="U17904" s="168"/>
      <c r="V17904" s="168"/>
      <c r="W17904" s="169"/>
      <c r="X17904" s="221"/>
      <c r="Y17904" s="221"/>
      <c r="Z17904" s="221"/>
      <c r="AA17904" s="222"/>
      <c r="AB17904" s="221"/>
      <c r="AC17904" s="221"/>
      <c r="AD17904" s="221"/>
      <c r="AE17904" s="237"/>
      <c r="AF17904" s="168"/>
      <c r="AG17904" s="168"/>
      <c r="AH17904" s="168"/>
    </row>
    <row r="17905" spans="19:34" x14ac:dyDescent="0.2">
      <c r="S17905" s="226" t="e">
        <f t="shared" si="366"/>
        <v>#REF!</v>
      </c>
      <c r="T17905" s="168"/>
      <c r="U17905" s="168"/>
      <c r="V17905" s="168"/>
      <c r="W17905" s="169"/>
      <c r="X17905" s="221"/>
      <c r="Y17905" s="221"/>
      <c r="Z17905" s="221"/>
      <c r="AA17905" s="222"/>
      <c r="AB17905" s="221"/>
      <c r="AC17905" s="221"/>
      <c r="AD17905" s="221"/>
      <c r="AE17905" s="237"/>
      <c r="AF17905" s="168"/>
      <c r="AG17905" s="168"/>
      <c r="AH17905" s="168"/>
    </row>
    <row r="17906" spans="19:34" x14ac:dyDescent="0.2">
      <c r="S17906" s="226" t="e">
        <f t="shared" si="366"/>
        <v>#REF!</v>
      </c>
      <c r="T17906" s="168"/>
      <c r="U17906" s="168"/>
      <c r="V17906" s="168"/>
      <c r="W17906" s="169"/>
      <c r="X17906" s="221"/>
      <c r="Y17906" s="221"/>
      <c r="Z17906" s="221"/>
      <c r="AA17906" s="222"/>
      <c r="AB17906" s="221"/>
      <c r="AC17906" s="221"/>
      <c r="AD17906" s="221"/>
      <c r="AE17906" s="237"/>
      <c r="AF17906" s="168"/>
      <c r="AG17906" s="168"/>
      <c r="AH17906" s="168"/>
    </row>
    <row r="17907" spans="19:34" x14ac:dyDescent="0.2">
      <c r="S17907" s="226" t="e">
        <f t="shared" si="366"/>
        <v>#REF!</v>
      </c>
      <c r="T17907" s="168"/>
      <c r="U17907" s="168"/>
      <c r="V17907" s="168"/>
      <c r="W17907" s="169"/>
      <c r="X17907" s="221"/>
      <c r="Y17907" s="221"/>
      <c r="Z17907" s="221"/>
      <c r="AA17907" s="222"/>
      <c r="AB17907" s="221"/>
      <c r="AC17907" s="221"/>
      <c r="AD17907" s="221"/>
      <c r="AE17907" s="237"/>
      <c r="AF17907" s="168"/>
      <c r="AG17907" s="168"/>
      <c r="AH17907" s="168"/>
    </row>
    <row r="17908" spans="19:34" x14ac:dyDescent="0.2">
      <c r="S17908" s="226" t="e">
        <f t="shared" si="366"/>
        <v>#REF!</v>
      </c>
      <c r="T17908" s="168"/>
      <c r="U17908" s="168"/>
      <c r="V17908" s="168"/>
      <c r="W17908" s="169"/>
      <c r="X17908" s="221"/>
      <c r="Y17908" s="221"/>
      <c r="Z17908" s="221"/>
      <c r="AA17908" s="222"/>
      <c r="AB17908" s="221"/>
      <c r="AC17908" s="221"/>
      <c r="AD17908" s="221"/>
      <c r="AE17908" s="237"/>
      <c r="AF17908" s="168"/>
      <c r="AG17908" s="168"/>
      <c r="AH17908" s="168"/>
    </row>
    <row r="17909" spans="19:34" x14ac:dyDescent="0.2">
      <c r="S17909" s="226" t="e">
        <f t="shared" si="366"/>
        <v>#REF!</v>
      </c>
      <c r="T17909" s="168"/>
      <c r="U17909" s="168"/>
      <c r="V17909" s="168"/>
      <c r="W17909" s="169"/>
      <c r="X17909" s="221"/>
      <c r="Y17909" s="221"/>
      <c r="Z17909" s="221"/>
      <c r="AA17909" s="222"/>
      <c r="AB17909" s="221"/>
      <c r="AC17909" s="221"/>
      <c r="AD17909" s="221"/>
      <c r="AE17909" s="237"/>
      <c r="AF17909" s="168"/>
      <c r="AG17909" s="168"/>
      <c r="AH17909" s="168"/>
    </row>
    <row r="17910" spans="19:34" x14ac:dyDescent="0.2">
      <c r="S17910" s="226" t="e">
        <f t="shared" si="366"/>
        <v>#REF!</v>
      </c>
      <c r="T17910" s="168"/>
      <c r="U17910" s="168"/>
      <c r="V17910" s="168"/>
      <c r="W17910" s="169"/>
      <c r="X17910" s="221"/>
      <c r="Y17910" s="221"/>
      <c r="Z17910" s="221"/>
      <c r="AA17910" s="222"/>
      <c r="AB17910" s="221"/>
      <c r="AC17910" s="221"/>
      <c r="AD17910" s="221"/>
      <c r="AE17910" s="237"/>
      <c r="AF17910" s="168"/>
      <c r="AG17910" s="168"/>
      <c r="AH17910" s="168"/>
    </row>
    <row r="17911" spans="19:34" x14ac:dyDescent="0.2">
      <c r="S17911" s="226" t="e">
        <f t="shared" si="366"/>
        <v>#REF!</v>
      </c>
      <c r="T17911" s="168"/>
      <c r="U17911" s="168"/>
      <c r="V17911" s="168"/>
      <c r="W17911" s="169"/>
      <c r="X17911" s="221"/>
      <c r="Y17911" s="221"/>
      <c r="Z17911" s="221"/>
      <c r="AA17911" s="222"/>
      <c r="AB17911" s="221"/>
      <c r="AC17911" s="221"/>
      <c r="AD17911" s="221"/>
      <c r="AE17911" s="237"/>
      <c r="AF17911" s="168"/>
      <c r="AG17911" s="168"/>
      <c r="AH17911" s="168"/>
    </row>
    <row r="17912" spans="19:34" x14ac:dyDescent="0.2">
      <c r="S17912" s="226" t="e">
        <f t="shared" si="366"/>
        <v>#REF!</v>
      </c>
      <c r="T17912" s="168"/>
      <c r="U17912" s="168"/>
      <c r="V17912" s="168"/>
      <c r="W17912" s="169"/>
      <c r="X17912" s="221"/>
      <c r="Y17912" s="221"/>
      <c r="Z17912" s="221"/>
      <c r="AA17912" s="222"/>
      <c r="AB17912" s="221"/>
      <c r="AC17912" s="221"/>
      <c r="AD17912" s="221"/>
      <c r="AE17912" s="237"/>
      <c r="AF17912" s="168"/>
      <c r="AG17912" s="168"/>
      <c r="AH17912" s="168"/>
    </row>
    <row r="17913" spans="19:34" x14ac:dyDescent="0.2">
      <c r="S17913" s="226" t="e">
        <f t="shared" si="366"/>
        <v>#REF!</v>
      </c>
      <c r="T17913" s="168"/>
      <c r="U17913" s="168"/>
      <c r="V17913" s="168"/>
      <c r="W17913" s="169"/>
      <c r="X17913" s="221"/>
      <c r="Y17913" s="221"/>
      <c r="Z17913" s="221"/>
      <c r="AA17913" s="222"/>
      <c r="AB17913" s="221"/>
      <c r="AC17913" s="221"/>
      <c r="AD17913" s="221"/>
      <c r="AE17913" s="237"/>
      <c r="AF17913" s="168"/>
      <c r="AG17913" s="168"/>
      <c r="AH17913" s="168"/>
    </row>
    <row r="17914" spans="19:34" x14ac:dyDescent="0.2">
      <c r="S17914" s="226" t="e">
        <f t="shared" si="366"/>
        <v>#REF!</v>
      </c>
      <c r="T17914" s="168"/>
      <c r="U17914" s="168"/>
      <c r="V17914" s="168"/>
      <c r="W17914" s="169"/>
      <c r="X17914" s="221"/>
      <c r="Y17914" s="221"/>
      <c r="Z17914" s="221"/>
      <c r="AA17914" s="222"/>
      <c r="AB17914" s="221"/>
      <c r="AC17914" s="221"/>
      <c r="AD17914" s="221"/>
      <c r="AE17914" s="237"/>
      <c r="AF17914" s="168"/>
      <c r="AG17914" s="168"/>
      <c r="AH17914" s="168"/>
    </row>
    <row r="17915" spans="19:34" x14ac:dyDescent="0.2">
      <c r="S17915" s="226" t="e">
        <f t="shared" si="366"/>
        <v>#REF!</v>
      </c>
      <c r="T17915" s="168"/>
      <c r="U17915" s="168"/>
      <c r="V17915" s="168"/>
      <c r="W17915" s="169"/>
      <c r="X17915" s="221"/>
      <c r="Y17915" s="221"/>
      <c r="Z17915" s="221"/>
      <c r="AA17915" s="222"/>
      <c r="AB17915" s="221"/>
      <c r="AC17915" s="221"/>
      <c r="AD17915" s="221"/>
      <c r="AE17915" s="237"/>
      <c r="AF17915" s="168"/>
      <c r="AG17915" s="168"/>
      <c r="AH17915" s="168"/>
    </row>
    <row r="17916" spans="19:34" x14ac:dyDescent="0.2">
      <c r="S17916" s="226" t="e">
        <f t="shared" si="366"/>
        <v>#REF!</v>
      </c>
      <c r="T17916" s="168"/>
      <c r="U17916" s="168"/>
      <c r="V17916" s="168"/>
      <c r="W17916" s="169"/>
      <c r="X17916" s="221"/>
      <c r="Y17916" s="221"/>
      <c r="Z17916" s="221"/>
      <c r="AA17916" s="222"/>
      <c r="AB17916" s="221"/>
      <c r="AC17916" s="221"/>
      <c r="AD17916" s="221"/>
      <c r="AE17916" s="237"/>
      <c r="AF17916" s="168"/>
      <c r="AG17916" s="168"/>
      <c r="AH17916" s="168"/>
    </row>
    <row r="17917" spans="19:34" x14ac:dyDescent="0.2">
      <c r="S17917" s="226" t="e">
        <f t="shared" ref="S17917:S17980" si="367">MID(#REF!,2,7)</f>
        <v>#REF!</v>
      </c>
      <c r="T17917" s="168"/>
      <c r="U17917" s="168"/>
      <c r="V17917" s="168"/>
      <c r="W17917" s="169"/>
      <c r="X17917" s="221"/>
      <c r="Y17917" s="221"/>
      <c r="Z17917" s="221"/>
      <c r="AA17917" s="222"/>
      <c r="AB17917" s="221"/>
      <c r="AC17917" s="221"/>
      <c r="AD17917" s="221"/>
      <c r="AE17917" s="237"/>
      <c r="AF17917" s="168"/>
      <c r="AG17917" s="168"/>
      <c r="AH17917" s="168"/>
    </row>
    <row r="17918" spans="19:34" x14ac:dyDescent="0.2">
      <c r="S17918" s="226" t="e">
        <f t="shared" si="367"/>
        <v>#REF!</v>
      </c>
      <c r="T17918" s="168"/>
      <c r="U17918" s="168"/>
      <c r="V17918" s="168"/>
      <c r="W17918" s="169"/>
      <c r="X17918" s="221"/>
      <c r="Y17918" s="221"/>
      <c r="Z17918" s="221"/>
      <c r="AA17918" s="222"/>
      <c r="AB17918" s="221"/>
      <c r="AC17918" s="221"/>
      <c r="AD17918" s="221"/>
      <c r="AE17918" s="237"/>
      <c r="AF17918" s="168"/>
      <c r="AG17918" s="168"/>
      <c r="AH17918" s="168"/>
    </row>
    <row r="17919" spans="19:34" x14ac:dyDescent="0.2">
      <c r="S17919" s="226" t="e">
        <f t="shared" si="367"/>
        <v>#REF!</v>
      </c>
      <c r="T17919" s="168"/>
      <c r="U17919" s="168"/>
      <c r="V17919" s="168"/>
      <c r="W17919" s="169"/>
      <c r="X17919" s="221"/>
      <c r="Y17919" s="221"/>
      <c r="Z17919" s="221"/>
      <c r="AA17919" s="222"/>
      <c r="AB17919" s="221"/>
      <c r="AC17919" s="221"/>
      <c r="AD17919" s="221"/>
      <c r="AE17919" s="237"/>
      <c r="AF17919" s="168"/>
      <c r="AG17919" s="168"/>
      <c r="AH17919" s="168"/>
    </row>
    <row r="17920" spans="19:34" x14ac:dyDescent="0.2">
      <c r="S17920" s="226" t="e">
        <f t="shared" si="367"/>
        <v>#REF!</v>
      </c>
      <c r="T17920" s="168"/>
      <c r="U17920" s="168"/>
      <c r="V17920" s="168"/>
      <c r="W17920" s="169"/>
      <c r="X17920" s="221"/>
      <c r="Y17920" s="221"/>
      <c r="Z17920" s="221"/>
      <c r="AA17920" s="222"/>
      <c r="AB17920" s="221"/>
      <c r="AC17920" s="221"/>
      <c r="AD17920" s="221"/>
      <c r="AE17920" s="237"/>
      <c r="AF17920" s="168"/>
      <c r="AG17920" s="168"/>
      <c r="AH17920" s="168"/>
    </row>
    <row r="17921" spans="19:34" x14ac:dyDescent="0.2">
      <c r="S17921" s="226" t="e">
        <f t="shared" si="367"/>
        <v>#REF!</v>
      </c>
      <c r="T17921" s="168"/>
      <c r="U17921" s="168"/>
      <c r="V17921" s="168"/>
      <c r="W17921" s="169"/>
      <c r="X17921" s="221"/>
      <c r="Y17921" s="221"/>
      <c r="Z17921" s="221"/>
      <c r="AA17921" s="222"/>
      <c r="AB17921" s="221"/>
      <c r="AC17921" s="221"/>
      <c r="AD17921" s="221"/>
      <c r="AE17921" s="237"/>
      <c r="AF17921" s="168"/>
      <c r="AG17921" s="168"/>
      <c r="AH17921" s="168"/>
    </row>
    <row r="17922" spans="19:34" x14ac:dyDescent="0.2">
      <c r="S17922" s="226" t="e">
        <f t="shared" si="367"/>
        <v>#REF!</v>
      </c>
      <c r="T17922" s="168"/>
      <c r="U17922" s="168"/>
      <c r="V17922" s="168"/>
      <c r="W17922" s="169"/>
      <c r="X17922" s="221"/>
      <c r="Y17922" s="221"/>
      <c r="Z17922" s="221"/>
      <c r="AA17922" s="222"/>
      <c r="AB17922" s="221"/>
      <c r="AC17922" s="221"/>
      <c r="AD17922" s="221"/>
      <c r="AE17922" s="237"/>
      <c r="AF17922" s="168"/>
      <c r="AG17922" s="168"/>
      <c r="AH17922" s="168"/>
    </row>
    <row r="17923" spans="19:34" x14ac:dyDescent="0.2">
      <c r="S17923" s="226" t="e">
        <f t="shared" si="367"/>
        <v>#REF!</v>
      </c>
      <c r="T17923" s="168"/>
      <c r="U17923" s="168"/>
      <c r="V17923" s="168"/>
      <c r="W17923" s="169"/>
      <c r="X17923" s="221"/>
      <c r="Y17923" s="221"/>
      <c r="Z17923" s="221"/>
      <c r="AA17923" s="222"/>
      <c r="AB17923" s="221"/>
      <c r="AC17923" s="221"/>
      <c r="AD17923" s="221"/>
      <c r="AE17923" s="237"/>
      <c r="AF17923" s="168"/>
      <c r="AG17923" s="168"/>
      <c r="AH17923" s="168"/>
    </row>
    <row r="17924" spans="19:34" x14ac:dyDescent="0.2">
      <c r="S17924" s="226" t="e">
        <f t="shared" si="367"/>
        <v>#REF!</v>
      </c>
      <c r="T17924" s="168"/>
      <c r="U17924" s="168"/>
      <c r="V17924" s="168"/>
      <c r="W17924" s="169"/>
      <c r="X17924" s="221"/>
      <c r="Y17924" s="221"/>
      <c r="Z17924" s="221"/>
      <c r="AA17924" s="222"/>
      <c r="AB17924" s="221"/>
      <c r="AC17924" s="221"/>
      <c r="AD17924" s="221"/>
      <c r="AE17924" s="237"/>
      <c r="AF17924" s="168"/>
      <c r="AG17924" s="168"/>
      <c r="AH17924" s="168"/>
    </row>
    <row r="17925" spans="19:34" x14ac:dyDescent="0.2">
      <c r="S17925" s="226" t="e">
        <f t="shared" si="367"/>
        <v>#REF!</v>
      </c>
      <c r="T17925" s="168"/>
      <c r="U17925" s="168"/>
      <c r="V17925" s="168"/>
      <c r="W17925" s="169"/>
      <c r="X17925" s="221"/>
      <c r="Y17925" s="221"/>
      <c r="Z17925" s="221"/>
      <c r="AA17925" s="222"/>
      <c r="AB17925" s="221"/>
      <c r="AC17925" s="221"/>
      <c r="AD17925" s="221"/>
      <c r="AE17925" s="237"/>
      <c r="AF17925" s="168"/>
      <c r="AG17925" s="168"/>
      <c r="AH17925" s="168"/>
    </row>
    <row r="17926" spans="19:34" x14ac:dyDescent="0.2">
      <c r="S17926" s="226" t="e">
        <f t="shared" si="367"/>
        <v>#REF!</v>
      </c>
      <c r="T17926" s="168"/>
      <c r="U17926" s="168"/>
      <c r="V17926" s="168"/>
      <c r="W17926" s="169"/>
      <c r="X17926" s="221"/>
      <c r="Y17926" s="221"/>
      <c r="Z17926" s="221"/>
      <c r="AA17926" s="222"/>
      <c r="AB17926" s="221"/>
      <c r="AC17926" s="221"/>
      <c r="AD17926" s="221"/>
      <c r="AE17926" s="237"/>
      <c r="AF17926" s="168"/>
      <c r="AG17926" s="168"/>
      <c r="AH17926" s="168"/>
    </row>
    <row r="17927" spans="19:34" x14ac:dyDescent="0.2">
      <c r="S17927" s="226" t="e">
        <f t="shared" si="367"/>
        <v>#REF!</v>
      </c>
      <c r="T17927" s="168"/>
      <c r="U17927" s="168"/>
      <c r="V17927" s="168"/>
      <c r="W17927" s="169"/>
      <c r="X17927" s="221"/>
      <c r="Y17927" s="221"/>
      <c r="Z17927" s="221"/>
      <c r="AA17927" s="222"/>
      <c r="AB17927" s="221"/>
      <c r="AC17927" s="221"/>
      <c r="AD17927" s="221"/>
      <c r="AE17927" s="237"/>
      <c r="AF17927" s="168"/>
      <c r="AG17927" s="168"/>
      <c r="AH17927" s="168"/>
    </row>
    <row r="17928" spans="19:34" x14ac:dyDescent="0.2">
      <c r="S17928" s="226" t="e">
        <f t="shared" si="367"/>
        <v>#REF!</v>
      </c>
      <c r="T17928" s="168"/>
      <c r="U17928" s="168"/>
      <c r="V17928" s="168"/>
      <c r="W17928" s="169"/>
      <c r="X17928" s="221"/>
      <c r="Y17928" s="221"/>
      <c r="Z17928" s="221"/>
      <c r="AA17928" s="222"/>
      <c r="AB17928" s="221"/>
      <c r="AC17928" s="221"/>
      <c r="AD17928" s="221"/>
      <c r="AE17928" s="237"/>
      <c r="AF17928" s="168"/>
      <c r="AG17928" s="168"/>
      <c r="AH17928" s="168"/>
    </row>
    <row r="17929" spans="19:34" x14ac:dyDescent="0.2">
      <c r="S17929" s="226" t="e">
        <f t="shared" si="367"/>
        <v>#REF!</v>
      </c>
      <c r="T17929" s="168"/>
      <c r="U17929" s="168"/>
      <c r="V17929" s="168"/>
      <c r="W17929" s="169"/>
      <c r="X17929" s="221"/>
      <c r="Y17929" s="221"/>
      <c r="Z17929" s="221"/>
      <c r="AA17929" s="222"/>
      <c r="AB17929" s="221"/>
      <c r="AC17929" s="221"/>
      <c r="AD17929" s="221"/>
      <c r="AE17929" s="237"/>
      <c r="AF17929" s="168"/>
      <c r="AG17929" s="168"/>
      <c r="AH17929" s="168"/>
    </row>
    <row r="17930" spans="19:34" x14ac:dyDescent="0.2">
      <c r="S17930" s="226" t="e">
        <f t="shared" si="367"/>
        <v>#REF!</v>
      </c>
      <c r="T17930" s="168"/>
      <c r="U17930" s="168"/>
      <c r="V17930" s="168"/>
      <c r="W17930" s="169"/>
      <c r="X17930" s="221"/>
      <c r="Y17930" s="221"/>
      <c r="Z17930" s="221"/>
      <c r="AA17930" s="222"/>
      <c r="AB17930" s="221"/>
      <c r="AC17930" s="221"/>
      <c r="AD17930" s="221"/>
      <c r="AE17930" s="237"/>
      <c r="AF17930" s="168"/>
      <c r="AG17930" s="168"/>
      <c r="AH17930" s="168"/>
    </row>
    <row r="17931" spans="19:34" x14ac:dyDescent="0.2">
      <c r="S17931" s="226" t="e">
        <f t="shared" si="367"/>
        <v>#REF!</v>
      </c>
      <c r="T17931" s="168"/>
      <c r="U17931" s="168"/>
      <c r="V17931" s="168"/>
      <c r="W17931" s="169"/>
      <c r="X17931" s="221"/>
      <c r="Y17931" s="221"/>
      <c r="Z17931" s="221"/>
      <c r="AA17931" s="222"/>
      <c r="AB17931" s="221"/>
      <c r="AC17931" s="221"/>
      <c r="AD17931" s="221"/>
      <c r="AE17931" s="237"/>
      <c r="AF17931" s="168"/>
      <c r="AG17931" s="168"/>
      <c r="AH17931" s="168"/>
    </row>
    <row r="17932" spans="19:34" x14ac:dyDescent="0.2">
      <c r="S17932" s="226" t="e">
        <f t="shared" si="367"/>
        <v>#REF!</v>
      </c>
      <c r="T17932" s="168"/>
      <c r="U17932" s="168"/>
      <c r="V17932" s="168"/>
      <c r="W17932" s="169"/>
      <c r="X17932" s="221"/>
      <c r="Y17932" s="221"/>
      <c r="Z17932" s="221"/>
      <c r="AA17932" s="222"/>
      <c r="AB17932" s="221"/>
      <c r="AC17932" s="221"/>
      <c r="AD17932" s="221"/>
      <c r="AE17932" s="237"/>
      <c r="AF17932" s="168"/>
      <c r="AG17932" s="168"/>
      <c r="AH17932" s="168"/>
    </row>
    <row r="17933" spans="19:34" x14ac:dyDescent="0.2">
      <c r="S17933" s="226" t="e">
        <f t="shared" si="367"/>
        <v>#REF!</v>
      </c>
      <c r="T17933" s="168"/>
      <c r="U17933" s="168"/>
      <c r="V17933" s="168"/>
      <c r="W17933" s="169"/>
      <c r="X17933" s="221"/>
      <c r="Y17933" s="221"/>
      <c r="Z17933" s="221"/>
      <c r="AA17933" s="222"/>
      <c r="AB17933" s="221"/>
      <c r="AC17933" s="221"/>
      <c r="AD17933" s="221"/>
      <c r="AE17933" s="237"/>
      <c r="AF17933" s="168"/>
      <c r="AG17933" s="168"/>
      <c r="AH17933" s="168"/>
    </row>
    <row r="17934" spans="19:34" x14ac:dyDescent="0.2">
      <c r="S17934" s="226" t="e">
        <f t="shared" si="367"/>
        <v>#REF!</v>
      </c>
      <c r="T17934" s="168"/>
      <c r="U17934" s="168"/>
      <c r="V17934" s="168"/>
      <c r="W17934" s="169"/>
      <c r="X17934" s="221"/>
      <c r="Y17934" s="221"/>
      <c r="Z17934" s="221"/>
      <c r="AA17934" s="222"/>
      <c r="AB17934" s="221"/>
      <c r="AC17934" s="221"/>
      <c r="AD17934" s="221"/>
      <c r="AE17934" s="237"/>
      <c r="AF17934" s="168"/>
      <c r="AG17934" s="168"/>
      <c r="AH17934" s="168"/>
    </row>
    <row r="17935" spans="19:34" x14ac:dyDescent="0.2">
      <c r="S17935" s="226" t="e">
        <f t="shared" si="367"/>
        <v>#REF!</v>
      </c>
      <c r="T17935" s="168"/>
      <c r="U17935" s="168"/>
      <c r="V17935" s="168"/>
      <c r="W17935" s="169"/>
      <c r="X17935" s="221"/>
      <c r="Y17935" s="221"/>
      <c r="Z17935" s="221"/>
      <c r="AA17935" s="222"/>
      <c r="AB17935" s="221"/>
      <c r="AC17935" s="221"/>
      <c r="AD17935" s="221"/>
      <c r="AE17935" s="237"/>
      <c r="AF17935" s="168"/>
      <c r="AG17935" s="168"/>
      <c r="AH17935" s="168"/>
    </row>
    <row r="17936" spans="19:34" x14ac:dyDescent="0.2">
      <c r="S17936" s="226" t="e">
        <f t="shared" si="367"/>
        <v>#REF!</v>
      </c>
      <c r="T17936" s="168"/>
      <c r="U17936" s="168"/>
      <c r="V17936" s="168"/>
      <c r="W17936" s="169"/>
      <c r="X17936" s="221"/>
      <c r="Y17936" s="221"/>
      <c r="Z17936" s="221"/>
      <c r="AA17936" s="222"/>
      <c r="AB17936" s="221"/>
      <c r="AC17936" s="221"/>
      <c r="AD17936" s="221"/>
      <c r="AE17936" s="237"/>
      <c r="AF17936" s="168"/>
      <c r="AG17936" s="168"/>
      <c r="AH17936" s="168"/>
    </row>
    <row r="17937" spans="19:34" x14ac:dyDescent="0.2">
      <c r="S17937" s="226" t="e">
        <f t="shared" si="367"/>
        <v>#REF!</v>
      </c>
      <c r="T17937" s="168"/>
      <c r="U17937" s="168"/>
      <c r="V17937" s="168"/>
      <c r="W17937" s="169"/>
      <c r="X17937" s="221"/>
      <c r="Y17937" s="221"/>
      <c r="Z17937" s="221"/>
      <c r="AA17937" s="222"/>
      <c r="AB17937" s="221"/>
      <c r="AC17937" s="221"/>
      <c r="AD17937" s="221"/>
      <c r="AE17937" s="237"/>
      <c r="AF17937" s="168"/>
      <c r="AG17937" s="168"/>
      <c r="AH17937" s="168"/>
    </row>
    <row r="17938" spans="19:34" x14ac:dyDescent="0.2">
      <c r="S17938" s="226" t="e">
        <f t="shared" si="367"/>
        <v>#REF!</v>
      </c>
      <c r="T17938" s="168"/>
      <c r="U17938" s="168"/>
      <c r="V17938" s="168"/>
      <c r="W17938" s="169"/>
      <c r="X17938" s="221"/>
      <c r="Y17938" s="221"/>
      <c r="Z17938" s="221"/>
      <c r="AA17938" s="222"/>
      <c r="AB17938" s="221"/>
      <c r="AC17938" s="221"/>
      <c r="AD17938" s="221"/>
      <c r="AE17938" s="237"/>
      <c r="AF17938" s="168"/>
      <c r="AG17938" s="168"/>
      <c r="AH17938" s="168"/>
    </row>
    <row r="17939" spans="19:34" x14ac:dyDescent="0.2">
      <c r="S17939" s="226" t="e">
        <f t="shared" si="367"/>
        <v>#REF!</v>
      </c>
      <c r="T17939" s="168"/>
      <c r="U17939" s="168"/>
      <c r="V17939" s="168"/>
      <c r="W17939" s="169"/>
      <c r="X17939" s="221"/>
      <c r="Y17939" s="221"/>
      <c r="Z17939" s="221"/>
      <c r="AA17939" s="222"/>
      <c r="AB17939" s="221"/>
      <c r="AC17939" s="221"/>
      <c r="AD17939" s="221"/>
      <c r="AE17939" s="237"/>
      <c r="AF17939" s="168"/>
      <c r="AG17939" s="168"/>
      <c r="AH17939" s="168"/>
    </row>
    <row r="17940" spans="19:34" x14ac:dyDescent="0.2">
      <c r="S17940" s="226" t="e">
        <f t="shared" si="367"/>
        <v>#REF!</v>
      </c>
      <c r="T17940" s="168"/>
      <c r="U17940" s="168"/>
      <c r="V17940" s="168"/>
      <c r="W17940" s="169"/>
      <c r="X17940" s="221"/>
      <c r="Y17940" s="221"/>
      <c r="Z17940" s="221"/>
      <c r="AA17940" s="222"/>
      <c r="AB17940" s="221"/>
      <c r="AC17940" s="221"/>
      <c r="AD17940" s="221"/>
      <c r="AE17940" s="237"/>
      <c r="AF17940" s="168"/>
      <c r="AG17940" s="168"/>
      <c r="AH17940" s="168"/>
    </row>
    <row r="17941" spans="19:34" x14ac:dyDescent="0.2">
      <c r="S17941" s="226" t="e">
        <f t="shared" si="367"/>
        <v>#REF!</v>
      </c>
      <c r="T17941" s="168"/>
      <c r="U17941" s="168"/>
      <c r="V17941" s="168"/>
      <c r="W17941" s="169"/>
      <c r="X17941" s="221"/>
      <c r="Y17941" s="221"/>
      <c r="Z17941" s="221"/>
      <c r="AA17941" s="222"/>
      <c r="AB17941" s="221"/>
      <c r="AC17941" s="221"/>
      <c r="AD17941" s="221"/>
      <c r="AE17941" s="237"/>
      <c r="AF17941" s="168"/>
      <c r="AG17941" s="168"/>
      <c r="AH17941" s="168"/>
    </row>
    <row r="17942" spans="19:34" x14ac:dyDescent="0.2">
      <c r="S17942" s="226" t="e">
        <f t="shared" si="367"/>
        <v>#REF!</v>
      </c>
      <c r="T17942" s="168"/>
      <c r="U17942" s="168"/>
      <c r="V17942" s="168"/>
      <c r="W17942" s="169"/>
      <c r="X17942" s="221"/>
      <c r="Y17942" s="221"/>
      <c r="Z17942" s="221"/>
      <c r="AA17942" s="222"/>
      <c r="AB17942" s="221"/>
      <c r="AC17942" s="221"/>
      <c r="AD17942" s="221"/>
      <c r="AE17942" s="237"/>
      <c r="AF17942" s="168"/>
      <c r="AG17942" s="168"/>
      <c r="AH17942" s="168"/>
    </row>
    <row r="17943" spans="19:34" x14ac:dyDescent="0.2">
      <c r="S17943" s="226" t="e">
        <f t="shared" si="367"/>
        <v>#REF!</v>
      </c>
      <c r="T17943" s="168"/>
      <c r="U17943" s="168"/>
      <c r="V17943" s="168"/>
      <c r="W17943" s="169"/>
      <c r="X17943" s="221"/>
      <c r="Y17943" s="221"/>
      <c r="Z17943" s="221"/>
      <c r="AA17943" s="222"/>
      <c r="AB17943" s="221"/>
      <c r="AC17943" s="221"/>
      <c r="AD17943" s="221"/>
      <c r="AE17943" s="237"/>
      <c r="AF17943" s="168"/>
      <c r="AG17943" s="168"/>
      <c r="AH17943" s="168"/>
    </row>
    <row r="17944" spans="19:34" x14ac:dyDescent="0.2">
      <c r="S17944" s="226" t="e">
        <f t="shared" si="367"/>
        <v>#REF!</v>
      </c>
      <c r="T17944" s="168"/>
      <c r="U17944" s="168"/>
      <c r="V17944" s="168"/>
      <c r="W17944" s="169"/>
      <c r="X17944" s="221"/>
      <c r="Y17944" s="221"/>
      <c r="Z17944" s="221"/>
      <c r="AA17944" s="222"/>
      <c r="AB17944" s="221"/>
      <c r="AC17944" s="221"/>
      <c r="AD17944" s="221"/>
      <c r="AE17944" s="237"/>
      <c r="AF17944" s="168"/>
      <c r="AG17944" s="168"/>
      <c r="AH17944" s="168"/>
    </row>
    <row r="17945" spans="19:34" x14ac:dyDescent="0.2">
      <c r="S17945" s="226" t="e">
        <f t="shared" si="367"/>
        <v>#REF!</v>
      </c>
      <c r="T17945" s="168"/>
      <c r="U17945" s="168"/>
      <c r="V17945" s="168"/>
      <c r="W17945" s="169"/>
      <c r="X17945" s="221"/>
      <c r="Y17945" s="221"/>
      <c r="Z17945" s="221"/>
      <c r="AA17945" s="222"/>
      <c r="AB17945" s="221"/>
      <c r="AC17945" s="221"/>
      <c r="AD17945" s="221"/>
      <c r="AE17945" s="237"/>
      <c r="AF17945" s="168"/>
      <c r="AG17945" s="168"/>
      <c r="AH17945" s="168"/>
    </row>
    <row r="17946" spans="19:34" x14ac:dyDescent="0.2">
      <c r="S17946" s="226" t="e">
        <f t="shared" si="367"/>
        <v>#REF!</v>
      </c>
      <c r="T17946" s="168"/>
      <c r="U17946" s="168"/>
      <c r="V17946" s="168"/>
      <c r="W17946" s="169"/>
      <c r="X17946" s="221"/>
      <c r="Y17946" s="221"/>
      <c r="Z17946" s="221"/>
      <c r="AA17946" s="222"/>
      <c r="AB17946" s="221"/>
      <c r="AC17946" s="221"/>
      <c r="AD17946" s="221"/>
      <c r="AE17946" s="237"/>
      <c r="AF17946" s="168"/>
      <c r="AG17946" s="168"/>
      <c r="AH17946" s="168"/>
    </row>
    <row r="17947" spans="19:34" x14ac:dyDescent="0.2">
      <c r="S17947" s="226" t="e">
        <f t="shared" si="367"/>
        <v>#REF!</v>
      </c>
      <c r="T17947" s="168"/>
      <c r="U17947" s="168"/>
      <c r="V17947" s="168"/>
      <c r="W17947" s="169"/>
      <c r="X17947" s="221"/>
      <c r="Y17947" s="221"/>
      <c r="Z17947" s="221"/>
      <c r="AA17947" s="222"/>
      <c r="AB17947" s="221"/>
      <c r="AC17947" s="221"/>
      <c r="AD17947" s="221"/>
      <c r="AE17947" s="237"/>
      <c r="AF17947" s="168"/>
      <c r="AG17947" s="168"/>
      <c r="AH17947" s="168"/>
    </row>
    <row r="17948" spans="19:34" x14ac:dyDescent="0.2">
      <c r="S17948" s="226" t="e">
        <f t="shared" si="367"/>
        <v>#REF!</v>
      </c>
      <c r="T17948" s="168"/>
      <c r="U17948" s="168"/>
      <c r="V17948" s="168"/>
      <c r="W17948" s="169"/>
      <c r="X17948" s="221"/>
      <c r="Y17948" s="221"/>
      <c r="Z17948" s="221"/>
      <c r="AA17948" s="222"/>
      <c r="AB17948" s="221"/>
      <c r="AC17948" s="221"/>
      <c r="AD17948" s="221"/>
      <c r="AE17948" s="237"/>
      <c r="AF17948" s="168"/>
      <c r="AG17948" s="168"/>
      <c r="AH17948" s="168"/>
    </row>
    <row r="17949" spans="19:34" x14ac:dyDescent="0.2">
      <c r="S17949" s="226" t="e">
        <f t="shared" si="367"/>
        <v>#REF!</v>
      </c>
      <c r="T17949" s="168"/>
      <c r="U17949" s="168"/>
      <c r="V17949" s="168"/>
      <c r="W17949" s="169"/>
      <c r="X17949" s="221"/>
      <c r="Y17949" s="221"/>
      <c r="Z17949" s="221"/>
      <c r="AA17949" s="222"/>
      <c r="AB17949" s="221"/>
      <c r="AC17949" s="221"/>
      <c r="AD17949" s="221"/>
      <c r="AE17949" s="237"/>
      <c r="AF17949" s="168"/>
      <c r="AG17949" s="168"/>
      <c r="AH17949" s="168"/>
    </row>
    <row r="17950" spans="19:34" x14ac:dyDescent="0.2">
      <c r="S17950" s="226" t="e">
        <f t="shared" si="367"/>
        <v>#REF!</v>
      </c>
      <c r="T17950" s="168"/>
      <c r="U17950" s="168"/>
      <c r="V17950" s="168"/>
      <c r="W17950" s="169"/>
      <c r="X17950" s="221"/>
      <c r="Y17950" s="221"/>
      <c r="Z17950" s="221"/>
      <c r="AA17950" s="222"/>
      <c r="AB17950" s="221"/>
      <c r="AC17950" s="221"/>
      <c r="AD17950" s="221"/>
      <c r="AE17950" s="237"/>
      <c r="AF17950" s="168"/>
      <c r="AG17950" s="168"/>
      <c r="AH17950" s="168"/>
    </row>
    <row r="17951" spans="19:34" x14ac:dyDescent="0.2">
      <c r="S17951" s="226" t="e">
        <f t="shared" si="367"/>
        <v>#REF!</v>
      </c>
      <c r="T17951" s="168"/>
      <c r="U17951" s="168"/>
      <c r="V17951" s="168"/>
      <c r="W17951" s="169"/>
      <c r="X17951" s="221"/>
      <c r="Y17951" s="221"/>
      <c r="Z17951" s="221"/>
      <c r="AA17951" s="222"/>
      <c r="AB17951" s="221"/>
      <c r="AC17951" s="221"/>
      <c r="AD17951" s="221"/>
      <c r="AE17951" s="237"/>
      <c r="AF17951" s="168"/>
      <c r="AG17951" s="168"/>
      <c r="AH17951" s="168"/>
    </row>
    <row r="17952" spans="19:34" x14ac:dyDescent="0.2">
      <c r="S17952" s="226" t="e">
        <f t="shared" si="367"/>
        <v>#REF!</v>
      </c>
      <c r="T17952" s="168"/>
      <c r="U17952" s="168"/>
      <c r="V17952" s="168"/>
      <c r="W17952" s="169"/>
      <c r="X17952" s="221"/>
      <c r="Y17952" s="221"/>
      <c r="Z17952" s="221"/>
      <c r="AA17952" s="222"/>
      <c r="AB17952" s="221"/>
      <c r="AC17952" s="221"/>
      <c r="AD17952" s="221"/>
      <c r="AE17952" s="237"/>
      <c r="AF17952" s="168"/>
      <c r="AG17952" s="168"/>
      <c r="AH17952" s="168"/>
    </row>
    <row r="17953" spans="19:34" x14ac:dyDescent="0.2">
      <c r="S17953" s="226" t="e">
        <f t="shared" si="367"/>
        <v>#REF!</v>
      </c>
      <c r="T17953" s="168"/>
      <c r="U17953" s="168"/>
      <c r="V17953" s="168"/>
      <c r="W17953" s="169"/>
      <c r="X17953" s="221"/>
      <c r="Y17953" s="221"/>
      <c r="Z17953" s="221"/>
      <c r="AA17953" s="222"/>
      <c r="AB17953" s="221"/>
      <c r="AC17953" s="221"/>
      <c r="AD17953" s="221"/>
      <c r="AE17953" s="237"/>
      <c r="AF17953" s="168"/>
      <c r="AG17953" s="168"/>
      <c r="AH17953" s="168"/>
    </row>
    <row r="17954" spans="19:34" x14ac:dyDescent="0.2">
      <c r="S17954" s="226" t="e">
        <f t="shared" si="367"/>
        <v>#REF!</v>
      </c>
      <c r="T17954" s="168"/>
      <c r="U17954" s="168"/>
      <c r="V17954" s="168"/>
      <c r="W17954" s="169"/>
      <c r="X17954" s="221"/>
      <c r="Y17954" s="221"/>
      <c r="Z17954" s="221"/>
      <c r="AA17954" s="222"/>
      <c r="AB17954" s="221"/>
      <c r="AC17954" s="221"/>
      <c r="AD17954" s="221"/>
      <c r="AE17954" s="237"/>
      <c r="AF17954" s="168"/>
      <c r="AG17954" s="168"/>
      <c r="AH17954" s="168"/>
    </row>
    <row r="17955" spans="19:34" x14ac:dyDescent="0.2">
      <c r="S17955" s="226" t="e">
        <f t="shared" si="367"/>
        <v>#REF!</v>
      </c>
      <c r="T17955" s="168"/>
      <c r="U17955" s="168"/>
      <c r="V17955" s="168"/>
      <c r="W17955" s="169"/>
      <c r="X17955" s="221"/>
      <c r="Y17955" s="221"/>
      <c r="Z17955" s="221"/>
      <c r="AA17955" s="222"/>
      <c r="AB17955" s="221"/>
      <c r="AC17955" s="221"/>
      <c r="AD17955" s="221"/>
      <c r="AE17955" s="237"/>
      <c r="AF17955" s="168"/>
      <c r="AG17955" s="168"/>
      <c r="AH17955" s="168"/>
    </row>
    <row r="17956" spans="19:34" x14ac:dyDescent="0.2">
      <c r="S17956" s="226" t="e">
        <f t="shared" si="367"/>
        <v>#REF!</v>
      </c>
      <c r="T17956" s="168"/>
      <c r="U17956" s="168"/>
      <c r="V17956" s="168"/>
      <c r="W17956" s="169"/>
      <c r="X17956" s="221"/>
      <c r="Y17956" s="221"/>
      <c r="Z17956" s="221"/>
      <c r="AA17956" s="222"/>
      <c r="AB17956" s="221"/>
      <c r="AC17956" s="221"/>
      <c r="AD17956" s="221"/>
      <c r="AE17956" s="237"/>
      <c r="AF17956" s="168"/>
      <c r="AG17956" s="168"/>
      <c r="AH17956" s="168"/>
    </row>
    <row r="17957" spans="19:34" x14ac:dyDescent="0.2">
      <c r="S17957" s="226" t="e">
        <f t="shared" si="367"/>
        <v>#REF!</v>
      </c>
      <c r="T17957" s="168"/>
      <c r="U17957" s="168"/>
      <c r="V17957" s="168"/>
      <c r="W17957" s="169"/>
      <c r="X17957" s="221"/>
      <c r="Y17957" s="221"/>
      <c r="Z17957" s="221"/>
      <c r="AA17957" s="222"/>
      <c r="AB17957" s="221"/>
      <c r="AC17957" s="221"/>
      <c r="AD17957" s="221"/>
      <c r="AE17957" s="237"/>
      <c r="AF17957" s="168"/>
      <c r="AG17957" s="168"/>
      <c r="AH17957" s="168"/>
    </row>
    <row r="17958" spans="19:34" x14ac:dyDescent="0.2">
      <c r="S17958" s="226" t="e">
        <f t="shared" si="367"/>
        <v>#REF!</v>
      </c>
      <c r="T17958" s="168"/>
      <c r="U17958" s="168"/>
      <c r="V17958" s="168"/>
      <c r="W17958" s="169"/>
      <c r="X17958" s="221"/>
      <c r="Y17958" s="221"/>
      <c r="Z17958" s="221"/>
      <c r="AA17958" s="222"/>
      <c r="AB17958" s="221"/>
      <c r="AC17958" s="221"/>
      <c r="AD17958" s="221"/>
      <c r="AE17958" s="237"/>
      <c r="AF17958" s="168"/>
      <c r="AG17958" s="168"/>
      <c r="AH17958" s="168"/>
    </row>
    <row r="17959" spans="19:34" x14ac:dyDescent="0.2">
      <c r="S17959" s="226" t="e">
        <f t="shared" si="367"/>
        <v>#REF!</v>
      </c>
      <c r="T17959" s="168"/>
      <c r="U17959" s="168"/>
      <c r="V17959" s="168"/>
      <c r="W17959" s="169"/>
      <c r="X17959" s="221"/>
      <c r="Y17959" s="221"/>
      <c r="Z17959" s="221"/>
      <c r="AA17959" s="222"/>
      <c r="AB17959" s="221"/>
      <c r="AC17959" s="221"/>
      <c r="AD17959" s="221"/>
      <c r="AE17959" s="237"/>
      <c r="AF17959" s="168"/>
      <c r="AG17959" s="168"/>
      <c r="AH17959" s="168"/>
    </row>
    <row r="17960" spans="19:34" x14ac:dyDescent="0.2">
      <c r="S17960" s="226" t="e">
        <f t="shared" si="367"/>
        <v>#REF!</v>
      </c>
      <c r="T17960" s="168"/>
      <c r="U17960" s="168"/>
      <c r="V17960" s="168"/>
      <c r="W17960" s="169"/>
      <c r="X17960" s="221"/>
      <c r="Y17960" s="221"/>
      <c r="Z17960" s="221"/>
      <c r="AA17960" s="222"/>
      <c r="AB17960" s="221"/>
      <c r="AC17960" s="221"/>
      <c r="AD17960" s="221"/>
      <c r="AE17960" s="237"/>
      <c r="AF17960" s="168"/>
      <c r="AG17960" s="168"/>
      <c r="AH17960" s="168"/>
    </row>
    <row r="17961" spans="19:34" x14ac:dyDescent="0.2">
      <c r="S17961" s="226" t="e">
        <f t="shared" si="367"/>
        <v>#REF!</v>
      </c>
      <c r="T17961" s="168"/>
      <c r="U17961" s="168"/>
      <c r="V17961" s="168"/>
      <c r="W17961" s="169"/>
      <c r="X17961" s="221"/>
      <c r="Y17961" s="221"/>
      <c r="Z17961" s="221"/>
      <c r="AA17961" s="222"/>
      <c r="AB17961" s="221"/>
      <c r="AC17961" s="221"/>
      <c r="AD17961" s="221"/>
      <c r="AE17961" s="237"/>
      <c r="AF17961" s="168"/>
      <c r="AG17961" s="168"/>
      <c r="AH17961" s="168"/>
    </row>
    <row r="17962" spans="19:34" x14ac:dyDescent="0.2">
      <c r="S17962" s="226" t="e">
        <f t="shared" si="367"/>
        <v>#REF!</v>
      </c>
      <c r="T17962" s="168"/>
      <c r="U17962" s="168"/>
      <c r="V17962" s="168"/>
      <c r="W17962" s="169"/>
      <c r="X17962" s="221"/>
      <c r="Y17962" s="221"/>
      <c r="Z17962" s="221"/>
      <c r="AA17962" s="222"/>
      <c r="AB17962" s="221"/>
      <c r="AC17962" s="221"/>
      <c r="AD17962" s="221"/>
      <c r="AE17962" s="237"/>
      <c r="AF17962" s="168"/>
      <c r="AG17962" s="168"/>
      <c r="AH17962" s="168"/>
    </row>
    <row r="17963" spans="19:34" x14ac:dyDescent="0.2">
      <c r="S17963" s="226" t="e">
        <f t="shared" si="367"/>
        <v>#REF!</v>
      </c>
      <c r="T17963" s="168"/>
      <c r="U17963" s="168"/>
      <c r="V17963" s="168"/>
      <c r="W17963" s="169"/>
      <c r="X17963" s="221"/>
      <c r="Y17963" s="221"/>
      <c r="Z17963" s="221"/>
      <c r="AA17963" s="222"/>
      <c r="AB17963" s="221"/>
      <c r="AC17963" s="221"/>
      <c r="AD17963" s="221"/>
      <c r="AE17963" s="237"/>
      <c r="AF17963" s="168"/>
      <c r="AG17963" s="168"/>
      <c r="AH17963" s="168"/>
    </row>
    <row r="17964" spans="19:34" x14ac:dyDescent="0.2">
      <c r="S17964" s="226" t="e">
        <f t="shared" si="367"/>
        <v>#REF!</v>
      </c>
      <c r="T17964" s="168"/>
      <c r="U17964" s="168"/>
      <c r="V17964" s="168"/>
      <c r="W17964" s="169"/>
      <c r="X17964" s="221"/>
      <c r="Y17964" s="221"/>
      <c r="Z17964" s="221"/>
      <c r="AA17964" s="222"/>
      <c r="AB17964" s="221"/>
      <c r="AC17964" s="221"/>
      <c r="AD17964" s="221"/>
      <c r="AE17964" s="237"/>
      <c r="AF17964" s="168"/>
      <c r="AG17964" s="168"/>
      <c r="AH17964" s="168"/>
    </row>
    <row r="17965" spans="19:34" x14ac:dyDescent="0.2">
      <c r="S17965" s="226" t="e">
        <f t="shared" si="367"/>
        <v>#REF!</v>
      </c>
      <c r="T17965" s="168"/>
      <c r="U17965" s="168"/>
      <c r="V17965" s="168"/>
      <c r="W17965" s="169"/>
      <c r="X17965" s="221"/>
      <c r="Y17965" s="221"/>
      <c r="Z17965" s="221"/>
      <c r="AA17965" s="222"/>
      <c r="AB17965" s="221"/>
      <c r="AC17965" s="221"/>
      <c r="AD17965" s="221"/>
      <c r="AE17965" s="237"/>
      <c r="AF17965" s="168"/>
      <c r="AG17965" s="168"/>
      <c r="AH17965" s="168"/>
    </row>
    <row r="17966" spans="19:34" x14ac:dyDescent="0.2">
      <c r="S17966" s="226" t="e">
        <f t="shared" si="367"/>
        <v>#REF!</v>
      </c>
      <c r="T17966" s="168"/>
      <c r="U17966" s="168"/>
      <c r="V17966" s="168"/>
      <c r="W17966" s="169"/>
      <c r="X17966" s="221"/>
      <c r="Y17966" s="221"/>
      <c r="Z17966" s="221"/>
      <c r="AA17966" s="222"/>
      <c r="AB17966" s="221"/>
      <c r="AC17966" s="221"/>
      <c r="AD17966" s="221"/>
      <c r="AE17966" s="237"/>
      <c r="AF17966" s="168"/>
      <c r="AG17966" s="168"/>
      <c r="AH17966" s="168"/>
    </row>
    <row r="17967" spans="19:34" x14ac:dyDescent="0.2">
      <c r="S17967" s="226" t="e">
        <f t="shared" si="367"/>
        <v>#REF!</v>
      </c>
      <c r="T17967" s="168"/>
      <c r="U17967" s="168"/>
      <c r="V17967" s="168"/>
      <c r="W17967" s="169"/>
      <c r="X17967" s="221"/>
      <c r="Y17967" s="221"/>
      <c r="Z17967" s="221"/>
      <c r="AA17967" s="222"/>
      <c r="AB17967" s="221"/>
      <c r="AC17967" s="221"/>
      <c r="AD17967" s="221"/>
      <c r="AE17967" s="237"/>
      <c r="AF17967" s="168"/>
      <c r="AG17967" s="168"/>
      <c r="AH17967" s="168"/>
    </row>
    <row r="17968" spans="19:34" x14ac:dyDescent="0.2">
      <c r="S17968" s="226" t="e">
        <f t="shared" si="367"/>
        <v>#REF!</v>
      </c>
      <c r="T17968" s="168"/>
      <c r="U17968" s="168"/>
      <c r="V17968" s="168"/>
      <c r="W17968" s="169"/>
      <c r="X17968" s="221"/>
      <c r="Y17968" s="221"/>
      <c r="Z17968" s="221"/>
      <c r="AA17968" s="222"/>
      <c r="AB17968" s="221"/>
      <c r="AC17968" s="221"/>
      <c r="AD17968" s="221"/>
      <c r="AE17968" s="237"/>
      <c r="AF17968" s="168"/>
      <c r="AG17968" s="168"/>
      <c r="AH17968" s="168"/>
    </row>
    <row r="17969" spans="19:34" x14ac:dyDescent="0.2">
      <c r="S17969" s="226" t="e">
        <f t="shared" si="367"/>
        <v>#REF!</v>
      </c>
      <c r="T17969" s="168"/>
      <c r="U17969" s="168"/>
      <c r="V17969" s="168"/>
      <c r="W17969" s="169"/>
      <c r="X17969" s="221"/>
      <c r="Y17969" s="221"/>
      <c r="Z17969" s="221"/>
      <c r="AA17969" s="222"/>
      <c r="AB17969" s="221"/>
      <c r="AC17969" s="221"/>
      <c r="AD17969" s="221"/>
      <c r="AE17969" s="237"/>
      <c r="AF17969" s="168"/>
      <c r="AG17969" s="168"/>
      <c r="AH17969" s="168"/>
    </row>
    <row r="17970" spans="19:34" x14ac:dyDescent="0.2">
      <c r="S17970" s="226" t="e">
        <f t="shared" si="367"/>
        <v>#REF!</v>
      </c>
      <c r="T17970" s="168"/>
      <c r="U17970" s="168"/>
      <c r="V17970" s="168"/>
      <c r="W17970" s="169"/>
      <c r="X17970" s="221"/>
      <c r="Y17970" s="221"/>
      <c r="Z17970" s="221"/>
      <c r="AA17970" s="222"/>
      <c r="AB17970" s="221"/>
      <c r="AC17970" s="221"/>
      <c r="AD17970" s="221"/>
      <c r="AE17970" s="237"/>
      <c r="AF17970" s="168"/>
      <c r="AG17970" s="168"/>
      <c r="AH17970" s="168"/>
    </row>
    <row r="17971" spans="19:34" x14ac:dyDescent="0.2">
      <c r="S17971" s="226" t="e">
        <f t="shared" si="367"/>
        <v>#REF!</v>
      </c>
      <c r="T17971" s="168"/>
      <c r="U17971" s="168"/>
      <c r="V17971" s="168"/>
      <c r="W17971" s="169"/>
      <c r="X17971" s="221"/>
      <c r="Y17971" s="221"/>
      <c r="Z17971" s="221"/>
      <c r="AA17971" s="222"/>
      <c r="AB17971" s="221"/>
      <c r="AC17971" s="221"/>
      <c r="AD17971" s="221"/>
      <c r="AE17971" s="237"/>
      <c r="AF17971" s="168"/>
      <c r="AG17971" s="168"/>
      <c r="AH17971" s="168"/>
    </row>
    <row r="17972" spans="19:34" x14ac:dyDescent="0.2">
      <c r="S17972" s="226" t="e">
        <f t="shared" si="367"/>
        <v>#REF!</v>
      </c>
      <c r="T17972" s="168"/>
      <c r="U17972" s="168"/>
      <c r="V17972" s="168"/>
      <c r="W17972" s="169"/>
      <c r="X17972" s="221"/>
      <c r="Y17972" s="221"/>
      <c r="Z17972" s="221"/>
      <c r="AA17972" s="222"/>
      <c r="AB17972" s="221"/>
      <c r="AC17972" s="221"/>
      <c r="AD17972" s="221"/>
      <c r="AE17972" s="237"/>
      <c r="AF17972" s="168"/>
      <c r="AG17972" s="168"/>
      <c r="AH17972" s="168"/>
    </row>
    <row r="17973" spans="19:34" x14ac:dyDescent="0.2">
      <c r="S17973" s="226" t="e">
        <f t="shared" si="367"/>
        <v>#REF!</v>
      </c>
      <c r="T17973" s="168"/>
      <c r="U17973" s="168"/>
      <c r="V17973" s="168"/>
      <c r="W17973" s="169"/>
      <c r="X17973" s="221"/>
      <c r="Y17973" s="221"/>
      <c r="Z17973" s="221"/>
      <c r="AA17973" s="222"/>
      <c r="AB17973" s="221"/>
      <c r="AC17973" s="221"/>
      <c r="AD17973" s="221"/>
      <c r="AE17973" s="237"/>
      <c r="AF17973" s="168"/>
      <c r="AG17973" s="168"/>
      <c r="AH17973" s="168"/>
    </row>
    <row r="17974" spans="19:34" x14ac:dyDescent="0.2">
      <c r="S17974" s="226" t="e">
        <f t="shared" si="367"/>
        <v>#REF!</v>
      </c>
      <c r="T17974" s="168"/>
      <c r="U17974" s="168"/>
      <c r="V17974" s="168"/>
      <c r="W17974" s="169"/>
      <c r="X17974" s="221"/>
      <c r="Y17974" s="221"/>
      <c r="Z17974" s="221"/>
      <c r="AA17974" s="222"/>
      <c r="AB17974" s="221"/>
      <c r="AC17974" s="221"/>
      <c r="AD17974" s="221"/>
      <c r="AE17974" s="237"/>
      <c r="AF17974" s="168"/>
      <c r="AG17974" s="168"/>
      <c r="AH17974" s="168"/>
    </row>
    <row r="17975" spans="19:34" x14ac:dyDescent="0.2">
      <c r="S17975" s="226" t="e">
        <f t="shared" si="367"/>
        <v>#REF!</v>
      </c>
      <c r="T17975" s="168"/>
      <c r="U17975" s="168"/>
      <c r="V17975" s="168"/>
      <c r="W17975" s="169"/>
      <c r="X17975" s="221"/>
      <c r="Y17975" s="221"/>
      <c r="Z17975" s="221"/>
      <c r="AA17975" s="222"/>
      <c r="AB17975" s="221"/>
      <c r="AC17975" s="221"/>
      <c r="AD17975" s="221"/>
      <c r="AE17975" s="237"/>
      <c r="AF17975" s="168"/>
      <c r="AG17975" s="168"/>
      <c r="AH17975" s="168"/>
    </row>
    <row r="17976" spans="19:34" x14ac:dyDescent="0.2">
      <c r="S17976" s="226" t="e">
        <f t="shared" si="367"/>
        <v>#REF!</v>
      </c>
      <c r="T17976" s="168"/>
      <c r="U17976" s="168"/>
      <c r="V17976" s="168"/>
      <c r="W17976" s="169"/>
      <c r="X17976" s="221"/>
      <c r="Y17976" s="221"/>
      <c r="Z17976" s="221"/>
      <c r="AA17976" s="222"/>
      <c r="AB17976" s="221"/>
      <c r="AC17976" s="221"/>
      <c r="AD17976" s="221"/>
      <c r="AE17976" s="237"/>
      <c r="AF17976" s="168"/>
      <c r="AG17976" s="168"/>
      <c r="AH17976" s="168"/>
    </row>
    <row r="17977" spans="19:34" x14ac:dyDescent="0.2">
      <c r="S17977" s="226" t="e">
        <f t="shared" si="367"/>
        <v>#REF!</v>
      </c>
      <c r="T17977" s="168"/>
      <c r="U17977" s="168"/>
      <c r="V17977" s="168"/>
      <c r="W17977" s="169"/>
      <c r="X17977" s="221"/>
      <c r="Y17977" s="221"/>
      <c r="Z17977" s="221"/>
      <c r="AA17977" s="222"/>
      <c r="AB17977" s="221"/>
      <c r="AC17977" s="221"/>
      <c r="AD17977" s="221"/>
      <c r="AE17977" s="237"/>
      <c r="AF17977" s="168"/>
      <c r="AG17977" s="168"/>
      <c r="AH17977" s="168"/>
    </row>
    <row r="17978" spans="19:34" x14ac:dyDescent="0.2">
      <c r="S17978" s="226" t="e">
        <f t="shared" si="367"/>
        <v>#REF!</v>
      </c>
      <c r="T17978" s="168"/>
      <c r="U17978" s="168"/>
      <c r="V17978" s="168"/>
      <c r="W17978" s="169"/>
      <c r="X17978" s="221"/>
      <c r="Y17978" s="221"/>
      <c r="Z17978" s="221"/>
      <c r="AA17978" s="222"/>
      <c r="AB17978" s="221"/>
      <c r="AC17978" s="221"/>
      <c r="AD17978" s="221"/>
      <c r="AE17978" s="237"/>
      <c r="AF17978" s="168"/>
      <c r="AG17978" s="168"/>
      <c r="AH17978" s="168"/>
    </row>
    <row r="17979" spans="19:34" x14ac:dyDescent="0.2">
      <c r="S17979" s="226" t="e">
        <f t="shared" si="367"/>
        <v>#REF!</v>
      </c>
      <c r="T17979" s="168"/>
      <c r="U17979" s="168"/>
      <c r="V17979" s="168"/>
      <c r="W17979" s="169"/>
      <c r="X17979" s="221"/>
      <c r="Y17979" s="221"/>
      <c r="Z17979" s="221"/>
      <c r="AA17979" s="222"/>
      <c r="AB17979" s="221"/>
      <c r="AC17979" s="221"/>
      <c r="AD17979" s="221"/>
      <c r="AE17979" s="237"/>
      <c r="AF17979" s="168"/>
      <c r="AG17979" s="168"/>
      <c r="AH17979" s="168"/>
    </row>
    <row r="17980" spans="19:34" x14ac:dyDescent="0.2">
      <c r="S17980" s="226" t="e">
        <f t="shared" si="367"/>
        <v>#REF!</v>
      </c>
      <c r="T17980" s="168"/>
      <c r="U17980" s="168"/>
      <c r="V17980" s="168"/>
      <c r="W17980" s="169"/>
      <c r="X17980" s="221"/>
      <c r="Y17980" s="221"/>
      <c r="Z17980" s="221"/>
      <c r="AA17980" s="222"/>
      <c r="AB17980" s="221"/>
      <c r="AC17980" s="221"/>
      <c r="AD17980" s="221"/>
      <c r="AE17980" s="237"/>
      <c r="AF17980" s="168"/>
      <c r="AG17980" s="168"/>
      <c r="AH17980" s="168"/>
    </row>
    <row r="17981" spans="19:34" x14ac:dyDescent="0.2">
      <c r="S17981" s="226" t="e">
        <f t="shared" ref="S17981:S18044" si="368">MID(#REF!,2,7)</f>
        <v>#REF!</v>
      </c>
      <c r="T17981" s="168"/>
      <c r="U17981" s="168"/>
      <c r="V17981" s="168"/>
      <c r="W17981" s="169"/>
      <c r="X17981" s="221"/>
      <c r="Y17981" s="221"/>
      <c r="Z17981" s="221"/>
      <c r="AA17981" s="222"/>
      <c r="AB17981" s="221"/>
      <c r="AC17981" s="221"/>
      <c r="AD17981" s="221"/>
      <c r="AE17981" s="237"/>
      <c r="AF17981" s="168"/>
      <c r="AG17981" s="168"/>
      <c r="AH17981" s="168"/>
    </row>
    <row r="17982" spans="19:34" x14ac:dyDescent="0.2">
      <c r="S17982" s="226" t="e">
        <f t="shared" si="368"/>
        <v>#REF!</v>
      </c>
      <c r="T17982" s="168"/>
      <c r="U17982" s="168"/>
      <c r="V17982" s="168"/>
      <c r="W17982" s="169"/>
      <c r="X17982" s="221"/>
      <c r="Y17982" s="221"/>
      <c r="Z17982" s="221"/>
      <c r="AA17982" s="222"/>
      <c r="AB17982" s="221"/>
      <c r="AC17982" s="221"/>
      <c r="AD17982" s="221"/>
      <c r="AE17982" s="237"/>
      <c r="AF17982" s="168"/>
      <c r="AG17982" s="168"/>
      <c r="AH17982" s="168"/>
    </row>
    <row r="17983" spans="19:34" x14ac:dyDescent="0.2">
      <c r="S17983" s="226" t="e">
        <f t="shared" si="368"/>
        <v>#REF!</v>
      </c>
      <c r="T17983" s="168"/>
      <c r="U17983" s="168"/>
      <c r="V17983" s="168"/>
      <c r="W17983" s="169"/>
      <c r="X17983" s="221"/>
      <c r="Y17983" s="221"/>
      <c r="Z17983" s="221"/>
      <c r="AA17983" s="222"/>
      <c r="AB17983" s="221"/>
      <c r="AC17983" s="221"/>
      <c r="AD17983" s="221"/>
      <c r="AE17983" s="237"/>
      <c r="AF17983" s="168"/>
      <c r="AG17983" s="168"/>
      <c r="AH17983" s="168"/>
    </row>
    <row r="17984" spans="19:34" x14ac:dyDescent="0.2">
      <c r="S17984" s="226" t="e">
        <f t="shared" si="368"/>
        <v>#REF!</v>
      </c>
      <c r="T17984" s="168"/>
      <c r="U17984" s="168"/>
      <c r="V17984" s="168"/>
      <c r="W17984" s="169"/>
      <c r="X17984" s="221"/>
      <c r="Y17984" s="221"/>
      <c r="Z17984" s="221"/>
      <c r="AA17984" s="222"/>
      <c r="AB17984" s="221"/>
      <c r="AC17984" s="221"/>
      <c r="AD17984" s="221"/>
      <c r="AE17984" s="237"/>
      <c r="AF17984" s="168"/>
      <c r="AG17984" s="168"/>
      <c r="AH17984" s="168"/>
    </row>
    <row r="17985" spans="19:34" x14ac:dyDescent="0.2">
      <c r="S17985" s="226" t="e">
        <f t="shared" si="368"/>
        <v>#REF!</v>
      </c>
      <c r="T17985" s="168"/>
      <c r="U17985" s="168"/>
      <c r="V17985" s="168"/>
      <c r="W17985" s="169"/>
      <c r="X17985" s="221"/>
      <c r="Y17985" s="221"/>
      <c r="Z17985" s="221"/>
      <c r="AA17985" s="222"/>
      <c r="AB17985" s="221"/>
      <c r="AC17985" s="221"/>
      <c r="AD17985" s="221"/>
      <c r="AE17985" s="237"/>
      <c r="AF17985" s="168"/>
      <c r="AG17985" s="168"/>
      <c r="AH17985" s="168"/>
    </row>
    <row r="17986" spans="19:34" x14ac:dyDescent="0.2">
      <c r="S17986" s="226" t="e">
        <f t="shared" si="368"/>
        <v>#REF!</v>
      </c>
      <c r="T17986" s="168"/>
      <c r="U17986" s="168"/>
      <c r="V17986" s="168"/>
      <c r="W17986" s="169"/>
      <c r="X17986" s="221"/>
      <c r="Y17986" s="221"/>
      <c r="Z17986" s="221"/>
      <c r="AA17986" s="222"/>
      <c r="AB17986" s="221"/>
      <c r="AC17986" s="221"/>
      <c r="AD17986" s="221"/>
      <c r="AE17986" s="237"/>
      <c r="AF17986" s="168"/>
      <c r="AG17986" s="168"/>
      <c r="AH17986" s="168"/>
    </row>
    <row r="17987" spans="19:34" x14ac:dyDescent="0.2">
      <c r="S17987" s="226" t="e">
        <f t="shared" si="368"/>
        <v>#REF!</v>
      </c>
      <c r="T17987" s="168"/>
      <c r="U17987" s="168"/>
      <c r="V17987" s="168"/>
      <c r="W17987" s="169"/>
      <c r="X17987" s="221"/>
      <c r="Y17987" s="221"/>
      <c r="Z17987" s="221"/>
      <c r="AA17987" s="222"/>
      <c r="AB17987" s="221"/>
      <c r="AC17987" s="221"/>
      <c r="AD17987" s="221"/>
      <c r="AE17987" s="237"/>
      <c r="AF17987" s="168"/>
      <c r="AG17987" s="168"/>
      <c r="AH17987" s="168"/>
    </row>
    <row r="17988" spans="19:34" x14ac:dyDescent="0.2">
      <c r="S17988" s="226" t="e">
        <f t="shared" si="368"/>
        <v>#REF!</v>
      </c>
      <c r="T17988" s="168"/>
      <c r="U17988" s="168"/>
      <c r="V17988" s="168"/>
      <c r="W17988" s="169"/>
      <c r="X17988" s="221"/>
      <c r="Y17988" s="221"/>
      <c r="Z17988" s="221"/>
      <c r="AA17988" s="222"/>
      <c r="AB17988" s="221"/>
      <c r="AC17988" s="221"/>
      <c r="AD17988" s="221"/>
      <c r="AE17988" s="237"/>
      <c r="AF17988" s="168"/>
      <c r="AG17988" s="168"/>
      <c r="AH17988" s="168"/>
    </row>
    <row r="17989" spans="19:34" x14ac:dyDescent="0.2">
      <c r="S17989" s="226" t="e">
        <f t="shared" si="368"/>
        <v>#REF!</v>
      </c>
      <c r="T17989" s="168"/>
      <c r="U17989" s="168"/>
      <c r="V17989" s="168"/>
      <c r="W17989" s="169"/>
      <c r="X17989" s="221"/>
      <c r="Y17989" s="221"/>
      <c r="Z17989" s="221"/>
      <c r="AA17989" s="222"/>
      <c r="AB17989" s="221"/>
      <c r="AC17989" s="221"/>
      <c r="AD17989" s="221"/>
      <c r="AE17989" s="237"/>
      <c r="AF17989" s="168"/>
      <c r="AG17989" s="168"/>
      <c r="AH17989" s="168"/>
    </row>
    <row r="17990" spans="19:34" x14ac:dyDescent="0.2">
      <c r="S17990" s="226" t="e">
        <f t="shared" si="368"/>
        <v>#REF!</v>
      </c>
      <c r="T17990" s="168"/>
      <c r="U17990" s="168"/>
      <c r="V17990" s="168"/>
      <c r="W17990" s="169"/>
      <c r="X17990" s="221"/>
      <c r="Y17990" s="221"/>
      <c r="Z17990" s="221"/>
      <c r="AA17990" s="222"/>
      <c r="AB17990" s="221"/>
      <c r="AC17990" s="221"/>
      <c r="AD17990" s="221"/>
      <c r="AE17990" s="237"/>
      <c r="AF17990" s="168"/>
      <c r="AG17990" s="168"/>
      <c r="AH17990" s="168"/>
    </row>
    <row r="17991" spans="19:34" x14ac:dyDescent="0.2">
      <c r="S17991" s="226" t="e">
        <f t="shared" si="368"/>
        <v>#REF!</v>
      </c>
      <c r="T17991" s="168"/>
      <c r="U17991" s="168"/>
      <c r="V17991" s="168"/>
      <c r="W17991" s="169"/>
      <c r="X17991" s="221"/>
      <c r="Y17991" s="221"/>
      <c r="Z17991" s="221"/>
      <c r="AA17991" s="222"/>
      <c r="AB17991" s="221"/>
      <c r="AC17991" s="221"/>
      <c r="AD17991" s="221"/>
      <c r="AE17991" s="237"/>
      <c r="AF17991" s="168"/>
      <c r="AG17991" s="168"/>
      <c r="AH17991" s="168"/>
    </row>
    <row r="17992" spans="19:34" x14ac:dyDescent="0.2">
      <c r="S17992" s="226" t="e">
        <f t="shared" si="368"/>
        <v>#REF!</v>
      </c>
      <c r="T17992" s="168"/>
      <c r="U17992" s="168"/>
      <c r="V17992" s="168"/>
      <c r="W17992" s="169"/>
      <c r="X17992" s="221"/>
      <c r="Y17992" s="221"/>
      <c r="Z17992" s="221"/>
      <c r="AA17992" s="222"/>
      <c r="AB17992" s="221"/>
      <c r="AC17992" s="221"/>
      <c r="AD17992" s="221"/>
      <c r="AE17992" s="237"/>
      <c r="AF17992" s="168"/>
      <c r="AG17992" s="168"/>
      <c r="AH17992" s="168"/>
    </row>
    <row r="17993" spans="19:34" x14ac:dyDescent="0.2">
      <c r="S17993" s="226" t="e">
        <f t="shared" si="368"/>
        <v>#REF!</v>
      </c>
      <c r="T17993" s="168"/>
      <c r="U17993" s="168"/>
      <c r="V17993" s="168"/>
      <c r="W17993" s="169"/>
      <c r="X17993" s="221"/>
      <c r="Y17993" s="221"/>
      <c r="Z17993" s="221"/>
      <c r="AA17993" s="222"/>
      <c r="AB17993" s="221"/>
      <c r="AC17993" s="221"/>
      <c r="AD17993" s="221"/>
      <c r="AE17993" s="237"/>
      <c r="AF17993" s="168"/>
      <c r="AG17993" s="168"/>
      <c r="AH17993" s="168"/>
    </row>
    <row r="17994" spans="19:34" x14ac:dyDescent="0.2">
      <c r="S17994" s="226" t="e">
        <f t="shared" si="368"/>
        <v>#REF!</v>
      </c>
      <c r="T17994" s="168"/>
      <c r="U17994" s="168"/>
      <c r="V17994" s="168"/>
      <c r="W17994" s="169"/>
      <c r="X17994" s="221"/>
      <c r="Y17994" s="221"/>
      <c r="Z17994" s="221"/>
      <c r="AA17994" s="222"/>
      <c r="AB17994" s="221"/>
      <c r="AC17994" s="221"/>
      <c r="AD17994" s="221"/>
      <c r="AE17994" s="237"/>
      <c r="AF17994" s="168"/>
      <c r="AG17994" s="168"/>
      <c r="AH17994" s="168"/>
    </row>
    <row r="17995" spans="19:34" x14ac:dyDescent="0.2">
      <c r="S17995" s="226" t="e">
        <f t="shared" si="368"/>
        <v>#REF!</v>
      </c>
      <c r="T17995" s="168"/>
      <c r="U17995" s="168"/>
      <c r="V17995" s="168"/>
      <c r="W17995" s="169"/>
      <c r="X17995" s="221"/>
      <c r="Y17995" s="221"/>
      <c r="Z17995" s="221"/>
      <c r="AA17995" s="222"/>
      <c r="AB17995" s="221"/>
      <c r="AC17995" s="221"/>
      <c r="AD17995" s="221"/>
      <c r="AE17995" s="237"/>
      <c r="AF17995" s="168"/>
      <c r="AG17995" s="168"/>
      <c r="AH17995" s="168"/>
    </row>
    <row r="17996" spans="19:34" x14ac:dyDescent="0.2">
      <c r="S17996" s="226" t="e">
        <f t="shared" si="368"/>
        <v>#REF!</v>
      </c>
      <c r="T17996" s="168"/>
      <c r="U17996" s="168"/>
      <c r="V17996" s="168"/>
      <c r="W17996" s="169"/>
      <c r="X17996" s="221"/>
      <c r="Y17996" s="221"/>
      <c r="Z17996" s="221"/>
      <c r="AA17996" s="222"/>
      <c r="AB17996" s="221"/>
      <c r="AC17996" s="221"/>
      <c r="AD17996" s="221"/>
      <c r="AE17996" s="237"/>
      <c r="AF17996" s="168"/>
      <c r="AG17996" s="168"/>
      <c r="AH17996" s="168"/>
    </row>
    <row r="17997" spans="19:34" x14ac:dyDescent="0.2">
      <c r="S17997" s="226" t="e">
        <f t="shared" si="368"/>
        <v>#REF!</v>
      </c>
      <c r="T17997" s="168"/>
      <c r="U17997" s="168"/>
      <c r="V17997" s="168"/>
      <c r="W17997" s="169"/>
      <c r="X17997" s="221"/>
      <c r="Y17997" s="221"/>
      <c r="Z17997" s="221"/>
      <c r="AA17997" s="222"/>
      <c r="AB17997" s="221"/>
      <c r="AC17997" s="221"/>
      <c r="AD17997" s="221"/>
      <c r="AE17997" s="237"/>
      <c r="AF17997" s="168"/>
      <c r="AG17997" s="168"/>
      <c r="AH17997" s="168"/>
    </row>
    <row r="17998" spans="19:34" x14ac:dyDescent="0.2">
      <c r="S17998" s="226" t="e">
        <f t="shared" si="368"/>
        <v>#REF!</v>
      </c>
      <c r="T17998" s="168"/>
      <c r="U17998" s="168"/>
      <c r="V17998" s="168"/>
      <c r="W17998" s="169"/>
      <c r="X17998" s="221"/>
      <c r="Y17998" s="221"/>
      <c r="Z17998" s="221"/>
      <c r="AA17998" s="222"/>
      <c r="AB17998" s="221"/>
      <c r="AC17998" s="221"/>
      <c r="AD17998" s="221"/>
      <c r="AE17998" s="237"/>
      <c r="AF17998" s="168"/>
      <c r="AG17998" s="168"/>
      <c r="AH17998" s="168"/>
    </row>
    <row r="17999" spans="19:34" x14ac:dyDescent="0.2">
      <c r="S17999" s="226" t="e">
        <f t="shared" si="368"/>
        <v>#REF!</v>
      </c>
      <c r="T17999" s="168"/>
      <c r="U17999" s="168"/>
      <c r="V17999" s="168"/>
      <c r="W17999" s="169"/>
      <c r="X17999" s="221"/>
      <c r="Y17999" s="221"/>
      <c r="Z17999" s="221"/>
      <c r="AA17999" s="222"/>
      <c r="AB17999" s="221"/>
      <c r="AC17999" s="221"/>
      <c r="AD17999" s="221"/>
      <c r="AE17999" s="237"/>
      <c r="AF17999" s="168"/>
      <c r="AG17999" s="168"/>
      <c r="AH17999" s="168"/>
    </row>
    <row r="18000" spans="19:34" x14ac:dyDescent="0.2">
      <c r="S18000" s="226" t="e">
        <f t="shared" si="368"/>
        <v>#REF!</v>
      </c>
      <c r="T18000" s="168"/>
      <c r="U18000" s="168"/>
      <c r="V18000" s="168"/>
      <c r="W18000" s="169"/>
      <c r="X18000" s="221"/>
      <c r="Y18000" s="221"/>
      <c r="Z18000" s="221"/>
      <c r="AA18000" s="222"/>
      <c r="AB18000" s="221"/>
      <c r="AC18000" s="221"/>
      <c r="AD18000" s="221"/>
      <c r="AE18000" s="237"/>
      <c r="AF18000" s="168"/>
      <c r="AG18000" s="168"/>
      <c r="AH18000" s="168"/>
    </row>
    <row r="18001" spans="19:34" x14ac:dyDescent="0.2">
      <c r="S18001" s="226" t="e">
        <f t="shared" si="368"/>
        <v>#REF!</v>
      </c>
      <c r="T18001" s="168"/>
      <c r="U18001" s="168"/>
      <c r="V18001" s="168"/>
      <c r="W18001" s="169"/>
      <c r="X18001" s="221"/>
      <c r="Y18001" s="221"/>
      <c r="Z18001" s="221"/>
      <c r="AA18001" s="222"/>
      <c r="AB18001" s="221"/>
      <c r="AC18001" s="221"/>
      <c r="AD18001" s="221"/>
      <c r="AE18001" s="237"/>
      <c r="AF18001" s="168"/>
      <c r="AG18001" s="168"/>
      <c r="AH18001" s="168"/>
    </row>
    <row r="18002" spans="19:34" x14ac:dyDescent="0.2">
      <c r="S18002" s="226" t="e">
        <f t="shared" si="368"/>
        <v>#REF!</v>
      </c>
      <c r="T18002" s="168"/>
      <c r="U18002" s="168"/>
      <c r="V18002" s="168"/>
      <c r="W18002" s="169"/>
      <c r="X18002" s="221"/>
      <c r="Y18002" s="221"/>
      <c r="Z18002" s="221"/>
      <c r="AA18002" s="222"/>
      <c r="AB18002" s="221"/>
      <c r="AC18002" s="221"/>
      <c r="AD18002" s="221"/>
      <c r="AE18002" s="237"/>
      <c r="AF18002" s="168"/>
      <c r="AG18002" s="168"/>
      <c r="AH18002" s="168"/>
    </row>
    <row r="18003" spans="19:34" x14ac:dyDescent="0.2">
      <c r="S18003" s="226" t="e">
        <f t="shared" si="368"/>
        <v>#REF!</v>
      </c>
      <c r="T18003" s="168"/>
      <c r="U18003" s="168"/>
      <c r="V18003" s="168"/>
      <c r="W18003" s="169"/>
      <c r="X18003" s="221"/>
      <c r="Y18003" s="221"/>
      <c r="Z18003" s="221"/>
      <c r="AA18003" s="222"/>
      <c r="AB18003" s="221"/>
      <c r="AC18003" s="221"/>
      <c r="AD18003" s="221"/>
      <c r="AE18003" s="237"/>
      <c r="AF18003" s="168"/>
      <c r="AG18003" s="168"/>
      <c r="AH18003" s="168"/>
    </row>
    <row r="18004" spans="19:34" x14ac:dyDescent="0.2">
      <c r="S18004" s="226" t="e">
        <f t="shared" si="368"/>
        <v>#REF!</v>
      </c>
      <c r="T18004" s="168"/>
      <c r="U18004" s="168"/>
      <c r="V18004" s="168"/>
      <c r="W18004" s="169"/>
      <c r="X18004" s="221"/>
      <c r="Y18004" s="221"/>
      <c r="Z18004" s="221"/>
      <c r="AA18004" s="222"/>
      <c r="AB18004" s="221"/>
      <c r="AC18004" s="221"/>
      <c r="AD18004" s="221"/>
      <c r="AE18004" s="237"/>
      <c r="AF18004" s="168"/>
      <c r="AG18004" s="168"/>
      <c r="AH18004" s="168"/>
    </row>
    <row r="18005" spans="19:34" x14ac:dyDescent="0.2">
      <c r="S18005" s="226" t="e">
        <f t="shared" si="368"/>
        <v>#REF!</v>
      </c>
      <c r="T18005" s="168"/>
      <c r="U18005" s="168"/>
      <c r="V18005" s="168"/>
      <c r="W18005" s="169"/>
      <c r="X18005" s="221"/>
      <c r="Y18005" s="221"/>
      <c r="Z18005" s="221"/>
      <c r="AA18005" s="222"/>
      <c r="AB18005" s="221"/>
      <c r="AC18005" s="221"/>
      <c r="AD18005" s="221"/>
      <c r="AE18005" s="237"/>
      <c r="AF18005" s="168"/>
      <c r="AG18005" s="168"/>
      <c r="AH18005" s="168"/>
    </row>
    <row r="18006" spans="19:34" x14ac:dyDescent="0.2">
      <c r="S18006" s="226" t="e">
        <f t="shared" si="368"/>
        <v>#REF!</v>
      </c>
      <c r="T18006" s="168"/>
      <c r="U18006" s="168"/>
      <c r="V18006" s="168"/>
      <c r="W18006" s="169"/>
      <c r="X18006" s="221"/>
      <c r="Y18006" s="221"/>
      <c r="Z18006" s="221"/>
      <c r="AA18006" s="222"/>
      <c r="AB18006" s="221"/>
      <c r="AC18006" s="221"/>
      <c r="AD18006" s="221"/>
      <c r="AE18006" s="237"/>
      <c r="AF18006" s="168"/>
      <c r="AG18006" s="168"/>
      <c r="AH18006" s="168"/>
    </row>
    <row r="18007" spans="19:34" x14ac:dyDescent="0.2">
      <c r="S18007" s="226" t="e">
        <f t="shared" si="368"/>
        <v>#REF!</v>
      </c>
      <c r="T18007" s="168"/>
      <c r="U18007" s="168"/>
      <c r="V18007" s="168"/>
      <c r="W18007" s="169"/>
      <c r="X18007" s="221"/>
      <c r="Y18007" s="221"/>
      <c r="Z18007" s="221"/>
      <c r="AA18007" s="222"/>
      <c r="AB18007" s="221"/>
      <c r="AC18007" s="221"/>
      <c r="AD18007" s="221"/>
      <c r="AE18007" s="237"/>
      <c r="AF18007" s="168"/>
      <c r="AG18007" s="168"/>
      <c r="AH18007" s="168"/>
    </row>
    <row r="18008" spans="19:34" x14ac:dyDescent="0.2">
      <c r="S18008" s="226" t="e">
        <f t="shared" si="368"/>
        <v>#REF!</v>
      </c>
      <c r="T18008" s="168"/>
      <c r="U18008" s="168"/>
      <c r="V18008" s="168"/>
      <c r="W18008" s="169"/>
      <c r="X18008" s="221"/>
      <c r="Y18008" s="221"/>
      <c r="Z18008" s="221"/>
      <c r="AA18008" s="222"/>
      <c r="AB18008" s="221"/>
      <c r="AC18008" s="221"/>
      <c r="AD18008" s="221"/>
      <c r="AE18008" s="237"/>
      <c r="AF18008" s="168"/>
      <c r="AG18008" s="168"/>
      <c r="AH18008" s="168"/>
    </row>
    <row r="18009" spans="19:34" x14ac:dyDescent="0.2">
      <c r="S18009" s="226" t="e">
        <f t="shared" si="368"/>
        <v>#REF!</v>
      </c>
      <c r="T18009" s="168"/>
      <c r="U18009" s="168"/>
      <c r="V18009" s="168"/>
      <c r="W18009" s="169"/>
      <c r="X18009" s="221"/>
      <c r="Y18009" s="221"/>
      <c r="Z18009" s="221"/>
      <c r="AA18009" s="222"/>
      <c r="AB18009" s="221"/>
      <c r="AC18009" s="221"/>
      <c r="AD18009" s="221"/>
      <c r="AE18009" s="237"/>
      <c r="AF18009" s="168"/>
      <c r="AG18009" s="168"/>
      <c r="AH18009" s="168"/>
    </row>
    <row r="18010" spans="19:34" x14ac:dyDescent="0.2">
      <c r="S18010" s="226" t="e">
        <f t="shared" si="368"/>
        <v>#REF!</v>
      </c>
      <c r="T18010" s="168"/>
      <c r="U18010" s="168"/>
      <c r="V18010" s="168"/>
      <c r="W18010" s="169"/>
      <c r="X18010" s="221"/>
      <c r="Y18010" s="221"/>
      <c r="Z18010" s="221"/>
      <c r="AA18010" s="222"/>
      <c r="AB18010" s="221"/>
      <c r="AC18010" s="221"/>
      <c r="AD18010" s="221"/>
      <c r="AE18010" s="237"/>
      <c r="AF18010" s="168"/>
      <c r="AG18010" s="168"/>
      <c r="AH18010" s="168"/>
    </row>
    <row r="18011" spans="19:34" x14ac:dyDescent="0.2">
      <c r="S18011" s="226" t="e">
        <f t="shared" si="368"/>
        <v>#REF!</v>
      </c>
      <c r="T18011" s="168"/>
      <c r="U18011" s="168"/>
      <c r="V18011" s="168"/>
      <c r="W18011" s="169"/>
      <c r="X18011" s="221"/>
      <c r="Y18011" s="221"/>
      <c r="Z18011" s="221"/>
      <c r="AA18011" s="222"/>
      <c r="AB18011" s="221"/>
      <c r="AC18011" s="221"/>
      <c r="AD18011" s="221"/>
      <c r="AE18011" s="237"/>
      <c r="AF18011" s="168"/>
      <c r="AG18011" s="168"/>
      <c r="AH18011" s="168"/>
    </row>
    <row r="18012" spans="19:34" x14ac:dyDescent="0.2">
      <c r="S18012" s="226" t="e">
        <f t="shared" si="368"/>
        <v>#REF!</v>
      </c>
      <c r="T18012" s="168"/>
      <c r="U18012" s="168"/>
      <c r="V18012" s="168"/>
      <c r="W18012" s="169"/>
      <c r="X18012" s="221"/>
      <c r="Y18012" s="221"/>
      <c r="Z18012" s="221"/>
      <c r="AA18012" s="222"/>
      <c r="AB18012" s="221"/>
      <c r="AC18012" s="221"/>
      <c r="AD18012" s="221"/>
      <c r="AE18012" s="237"/>
      <c r="AF18012" s="168"/>
      <c r="AG18012" s="168"/>
      <c r="AH18012" s="168"/>
    </row>
    <row r="18013" spans="19:34" x14ac:dyDescent="0.2">
      <c r="S18013" s="226" t="e">
        <f t="shared" si="368"/>
        <v>#REF!</v>
      </c>
      <c r="T18013" s="168"/>
      <c r="U18013" s="168"/>
      <c r="V18013" s="168"/>
      <c r="W18013" s="169"/>
      <c r="X18013" s="221"/>
      <c r="Y18013" s="221"/>
      <c r="Z18013" s="221"/>
      <c r="AA18013" s="222"/>
      <c r="AB18013" s="221"/>
      <c r="AC18013" s="221"/>
      <c r="AD18013" s="221"/>
      <c r="AE18013" s="237"/>
      <c r="AF18013" s="168"/>
      <c r="AG18013" s="168"/>
      <c r="AH18013" s="168"/>
    </row>
    <row r="18014" spans="19:34" x14ac:dyDescent="0.2">
      <c r="S18014" s="226" t="e">
        <f t="shared" si="368"/>
        <v>#REF!</v>
      </c>
      <c r="T18014" s="168"/>
      <c r="U18014" s="168"/>
      <c r="V18014" s="168"/>
      <c r="W18014" s="169"/>
      <c r="X18014" s="221"/>
      <c r="Y18014" s="221"/>
      <c r="Z18014" s="221"/>
      <c r="AA18014" s="222"/>
      <c r="AB18014" s="221"/>
      <c r="AC18014" s="221"/>
      <c r="AD18014" s="221"/>
      <c r="AE18014" s="237"/>
      <c r="AF18014" s="168"/>
      <c r="AG18014" s="168"/>
      <c r="AH18014" s="168"/>
    </row>
    <row r="18015" spans="19:34" x14ac:dyDescent="0.2">
      <c r="S18015" s="226" t="e">
        <f t="shared" si="368"/>
        <v>#REF!</v>
      </c>
      <c r="T18015" s="168"/>
      <c r="U18015" s="168"/>
      <c r="V18015" s="168"/>
      <c r="W18015" s="169"/>
      <c r="X18015" s="221"/>
      <c r="Y18015" s="221"/>
      <c r="Z18015" s="221"/>
      <c r="AA18015" s="222"/>
      <c r="AB18015" s="221"/>
      <c r="AC18015" s="221"/>
      <c r="AD18015" s="221"/>
      <c r="AE18015" s="237"/>
      <c r="AF18015" s="168"/>
      <c r="AG18015" s="168"/>
      <c r="AH18015" s="168"/>
    </row>
    <row r="18016" spans="19:34" x14ac:dyDescent="0.2">
      <c r="S18016" s="226" t="e">
        <f t="shared" si="368"/>
        <v>#REF!</v>
      </c>
      <c r="T18016" s="168"/>
      <c r="U18016" s="168"/>
      <c r="V18016" s="168"/>
      <c r="W18016" s="169"/>
      <c r="X18016" s="221"/>
      <c r="Y18016" s="221"/>
      <c r="Z18016" s="221"/>
      <c r="AA18016" s="222"/>
      <c r="AB18016" s="221"/>
      <c r="AC18016" s="221"/>
      <c r="AD18016" s="221"/>
      <c r="AE18016" s="237"/>
      <c r="AF18016" s="168"/>
      <c r="AG18016" s="168"/>
      <c r="AH18016" s="168"/>
    </row>
    <row r="18017" spans="19:34" x14ac:dyDescent="0.2">
      <c r="S18017" s="226" t="e">
        <f t="shared" si="368"/>
        <v>#REF!</v>
      </c>
      <c r="T18017" s="168"/>
      <c r="U18017" s="168"/>
      <c r="V18017" s="168"/>
      <c r="W18017" s="169"/>
      <c r="X18017" s="221"/>
      <c r="Y18017" s="221"/>
      <c r="Z18017" s="221"/>
      <c r="AA18017" s="222"/>
      <c r="AB18017" s="221"/>
      <c r="AC18017" s="221"/>
      <c r="AD18017" s="221"/>
      <c r="AE18017" s="237"/>
      <c r="AF18017" s="168"/>
      <c r="AG18017" s="168"/>
      <c r="AH18017" s="168"/>
    </row>
    <row r="18018" spans="19:34" x14ac:dyDescent="0.2">
      <c r="S18018" s="226" t="e">
        <f t="shared" si="368"/>
        <v>#REF!</v>
      </c>
      <c r="T18018" s="168"/>
      <c r="U18018" s="168"/>
      <c r="V18018" s="168"/>
      <c r="W18018" s="169"/>
      <c r="X18018" s="221"/>
      <c r="Y18018" s="221"/>
      <c r="Z18018" s="221"/>
      <c r="AA18018" s="222"/>
      <c r="AB18018" s="221"/>
      <c r="AC18018" s="221"/>
      <c r="AD18018" s="221"/>
      <c r="AE18018" s="237"/>
      <c r="AF18018" s="168"/>
      <c r="AG18018" s="168"/>
      <c r="AH18018" s="168"/>
    </row>
    <row r="18019" spans="19:34" x14ac:dyDescent="0.2">
      <c r="S18019" s="226" t="e">
        <f t="shared" si="368"/>
        <v>#REF!</v>
      </c>
      <c r="T18019" s="168"/>
      <c r="U18019" s="168"/>
      <c r="V18019" s="168"/>
      <c r="W18019" s="169"/>
      <c r="X18019" s="221"/>
      <c r="Y18019" s="221"/>
      <c r="Z18019" s="221"/>
      <c r="AA18019" s="222"/>
      <c r="AB18019" s="221"/>
      <c r="AC18019" s="221"/>
      <c r="AD18019" s="221"/>
      <c r="AE18019" s="237"/>
      <c r="AF18019" s="168"/>
      <c r="AG18019" s="168"/>
      <c r="AH18019" s="168"/>
    </row>
    <row r="18020" spans="19:34" x14ac:dyDescent="0.2">
      <c r="S18020" s="226" t="e">
        <f t="shared" si="368"/>
        <v>#REF!</v>
      </c>
      <c r="T18020" s="168"/>
      <c r="U18020" s="168"/>
      <c r="V18020" s="168"/>
      <c r="W18020" s="169"/>
      <c r="X18020" s="221"/>
      <c r="Y18020" s="221"/>
      <c r="Z18020" s="221"/>
      <c r="AA18020" s="222"/>
      <c r="AB18020" s="221"/>
      <c r="AC18020" s="221"/>
      <c r="AD18020" s="221"/>
      <c r="AE18020" s="237"/>
      <c r="AF18020" s="168"/>
      <c r="AG18020" s="168"/>
      <c r="AH18020" s="168"/>
    </row>
    <row r="18021" spans="19:34" x14ac:dyDescent="0.2">
      <c r="S18021" s="226" t="e">
        <f t="shared" si="368"/>
        <v>#REF!</v>
      </c>
      <c r="T18021" s="168"/>
      <c r="U18021" s="168"/>
      <c r="V18021" s="168"/>
      <c r="W18021" s="169"/>
      <c r="X18021" s="221"/>
      <c r="Y18021" s="221"/>
      <c r="Z18021" s="221"/>
      <c r="AA18021" s="222"/>
      <c r="AB18021" s="221"/>
      <c r="AC18021" s="221"/>
      <c r="AD18021" s="221"/>
      <c r="AE18021" s="237"/>
      <c r="AF18021" s="168"/>
      <c r="AG18021" s="168"/>
      <c r="AH18021" s="168"/>
    </row>
    <row r="18022" spans="19:34" x14ac:dyDescent="0.2">
      <c r="S18022" s="226" t="e">
        <f t="shared" si="368"/>
        <v>#REF!</v>
      </c>
      <c r="T18022" s="168"/>
      <c r="U18022" s="168"/>
      <c r="V18022" s="168"/>
      <c r="W18022" s="169"/>
      <c r="X18022" s="221"/>
      <c r="Y18022" s="221"/>
      <c r="Z18022" s="221"/>
      <c r="AA18022" s="222"/>
      <c r="AB18022" s="221"/>
      <c r="AC18022" s="221"/>
      <c r="AD18022" s="221"/>
      <c r="AE18022" s="237"/>
      <c r="AF18022" s="168"/>
      <c r="AG18022" s="168"/>
      <c r="AH18022" s="168"/>
    </row>
    <row r="18023" spans="19:34" x14ac:dyDescent="0.2">
      <c r="S18023" s="226" t="e">
        <f t="shared" si="368"/>
        <v>#REF!</v>
      </c>
      <c r="T18023" s="168"/>
      <c r="U18023" s="168"/>
      <c r="V18023" s="168"/>
      <c r="W18023" s="169"/>
      <c r="X18023" s="221"/>
      <c r="Y18023" s="221"/>
      <c r="Z18023" s="221"/>
      <c r="AA18023" s="222"/>
      <c r="AB18023" s="221"/>
      <c r="AC18023" s="221"/>
      <c r="AD18023" s="221"/>
      <c r="AE18023" s="237"/>
      <c r="AF18023" s="168"/>
      <c r="AG18023" s="168"/>
      <c r="AH18023" s="168"/>
    </row>
    <row r="18024" spans="19:34" x14ac:dyDescent="0.2">
      <c r="S18024" s="226" t="e">
        <f t="shared" si="368"/>
        <v>#REF!</v>
      </c>
      <c r="T18024" s="168"/>
      <c r="U18024" s="168"/>
      <c r="V18024" s="168"/>
      <c r="W18024" s="169"/>
      <c r="X18024" s="221"/>
      <c r="Y18024" s="221"/>
      <c r="Z18024" s="221"/>
      <c r="AA18024" s="222"/>
      <c r="AB18024" s="221"/>
      <c r="AC18024" s="221"/>
      <c r="AD18024" s="221"/>
      <c r="AE18024" s="237"/>
      <c r="AF18024" s="168"/>
      <c r="AG18024" s="168"/>
      <c r="AH18024" s="168"/>
    </row>
    <row r="18025" spans="19:34" x14ac:dyDescent="0.2">
      <c r="S18025" s="226" t="e">
        <f t="shared" si="368"/>
        <v>#REF!</v>
      </c>
      <c r="T18025" s="168"/>
      <c r="U18025" s="168"/>
      <c r="V18025" s="168"/>
      <c r="W18025" s="169"/>
      <c r="X18025" s="221"/>
      <c r="Y18025" s="221"/>
      <c r="Z18025" s="221"/>
      <c r="AA18025" s="222"/>
      <c r="AB18025" s="221"/>
      <c r="AC18025" s="221"/>
      <c r="AD18025" s="221"/>
      <c r="AE18025" s="237"/>
      <c r="AF18025" s="168"/>
      <c r="AG18025" s="168"/>
      <c r="AH18025" s="168"/>
    </row>
    <row r="18026" spans="19:34" x14ac:dyDescent="0.2">
      <c r="S18026" s="226" t="e">
        <f t="shared" si="368"/>
        <v>#REF!</v>
      </c>
      <c r="T18026" s="168"/>
      <c r="U18026" s="168"/>
      <c r="V18026" s="168"/>
      <c r="W18026" s="169"/>
      <c r="X18026" s="221"/>
      <c r="Y18026" s="221"/>
      <c r="Z18026" s="221"/>
      <c r="AA18026" s="222"/>
      <c r="AB18026" s="221"/>
      <c r="AC18026" s="221"/>
      <c r="AD18026" s="221"/>
      <c r="AE18026" s="237"/>
      <c r="AF18026" s="168"/>
      <c r="AG18026" s="168"/>
      <c r="AH18026" s="168"/>
    </row>
    <row r="18027" spans="19:34" x14ac:dyDescent="0.2">
      <c r="S18027" s="226" t="e">
        <f t="shared" si="368"/>
        <v>#REF!</v>
      </c>
      <c r="T18027" s="168"/>
      <c r="U18027" s="168"/>
      <c r="V18027" s="168"/>
      <c r="W18027" s="169"/>
      <c r="X18027" s="221"/>
      <c r="Y18027" s="221"/>
      <c r="Z18027" s="221"/>
      <c r="AA18027" s="222"/>
      <c r="AB18027" s="221"/>
      <c r="AC18027" s="221"/>
      <c r="AD18027" s="221"/>
      <c r="AE18027" s="237"/>
      <c r="AF18027" s="168"/>
      <c r="AG18027" s="168"/>
      <c r="AH18027" s="168"/>
    </row>
    <row r="18028" spans="19:34" x14ac:dyDescent="0.2">
      <c r="S18028" s="226" t="e">
        <f t="shared" si="368"/>
        <v>#REF!</v>
      </c>
      <c r="T18028" s="168"/>
      <c r="U18028" s="168"/>
      <c r="V18028" s="168"/>
      <c r="W18028" s="169"/>
      <c r="X18028" s="221"/>
      <c r="Y18028" s="221"/>
      <c r="Z18028" s="221"/>
      <c r="AA18028" s="222"/>
      <c r="AB18028" s="221"/>
      <c r="AC18028" s="221"/>
      <c r="AD18028" s="221"/>
      <c r="AE18028" s="237"/>
      <c r="AF18028" s="168"/>
      <c r="AG18028" s="168"/>
      <c r="AH18028" s="168"/>
    </row>
    <row r="18029" spans="19:34" x14ac:dyDescent="0.2">
      <c r="S18029" s="226" t="e">
        <f t="shared" si="368"/>
        <v>#REF!</v>
      </c>
      <c r="T18029" s="168"/>
      <c r="U18029" s="168"/>
      <c r="V18029" s="168"/>
      <c r="W18029" s="169"/>
      <c r="X18029" s="221"/>
      <c r="Y18029" s="221"/>
      <c r="Z18029" s="221"/>
      <c r="AA18029" s="222"/>
      <c r="AB18029" s="221"/>
      <c r="AC18029" s="221"/>
      <c r="AD18029" s="221"/>
      <c r="AE18029" s="237"/>
      <c r="AF18029" s="168"/>
      <c r="AG18029" s="168"/>
      <c r="AH18029" s="168"/>
    </row>
    <row r="18030" spans="19:34" x14ac:dyDescent="0.2">
      <c r="S18030" s="226" t="e">
        <f t="shared" si="368"/>
        <v>#REF!</v>
      </c>
      <c r="T18030" s="168"/>
      <c r="U18030" s="168"/>
      <c r="V18030" s="168"/>
      <c r="W18030" s="169"/>
      <c r="X18030" s="221"/>
      <c r="Y18030" s="221"/>
      <c r="Z18030" s="221"/>
      <c r="AA18030" s="222"/>
      <c r="AB18030" s="221"/>
      <c r="AC18030" s="221"/>
      <c r="AD18030" s="221"/>
      <c r="AE18030" s="237"/>
      <c r="AF18030" s="168"/>
      <c r="AG18030" s="168"/>
      <c r="AH18030" s="168"/>
    </row>
    <row r="18031" spans="19:34" x14ac:dyDescent="0.2">
      <c r="S18031" s="226" t="e">
        <f t="shared" si="368"/>
        <v>#REF!</v>
      </c>
      <c r="T18031" s="168"/>
      <c r="U18031" s="168"/>
      <c r="V18031" s="168"/>
      <c r="W18031" s="169"/>
      <c r="X18031" s="221"/>
      <c r="Y18031" s="221"/>
      <c r="Z18031" s="221"/>
      <c r="AA18031" s="222"/>
      <c r="AB18031" s="221"/>
      <c r="AC18031" s="221"/>
      <c r="AD18031" s="221"/>
      <c r="AE18031" s="237"/>
      <c r="AF18031" s="168"/>
      <c r="AG18031" s="168"/>
      <c r="AH18031" s="168"/>
    </row>
    <row r="18032" spans="19:34" x14ac:dyDescent="0.2">
      <c r="S18032" s="226" t="e">
        <f t="shared" si="368"/>
        <v>#REF!</v>
      </c>
      <c r="T18032" s="168"/>
      <c r="U18032" s="168"/>
      <c r="V18032" s="168"/>
      <c r="W18032" s="169"/>
      <c r="X18032" s="221"/>
      <c r="Y18032" s="221"/>
      <c r="Z18032" s="221"/>
      <c r="AA18032" s="222"/>
      <c r="AB18032" s="221"/>
      <c r="AC18032" s="221"/>
      <c r="AD18032" s="221"/>
      <c r="AE18032" s="237"/>
      <c r="AF18032" s="168"/>
      <c r="AG18032" s="168"/>
      <c r="AH18032" s="168"/>
    </row>
    <row r="18033" spans="19:34" x14ac:dyDescent="0.2">
      <c r="S18033" s="226" t="e">
        <f t="shared" si="368"/>
        <v>#REF!</v>
      </c>
      <c r="T18033" s="168"/>
      <c r="U18033" s="168"/>
      <c r="V18033" s="168"/>
      <c r="W18033" s="169"/>
      <c r="X18033" s="221"/>
      <c r="Y18033" s="221"/>
      <c r="Z18033" s="221"/>
      <c r="AA18033" s="222"/>
      <c r="AB18033" s="221"/>
      <c r="AC18033" s="221"/>
      <c r="AD18033" s="221"/>
      <c r="AE18033" s="237"/>
      <c r="AF18033" s="168"/>
      <c r="AG18033" s="168"/>
      <c r="AH18033" s="168"/>
    </row>
    <row r="18034" spans="19:34" x14ac:dyDescent="0.2">
      <c r="S18034" s="226" t="e">
        <f t="shared" si="368"/>
        <v>#REF!</v>
      </c>
      <c r="T18034" s="168"/>
      <c r="U18034" s="168"/>
      <c r="V18034" s="168"/>
      <c r="W18034" s="169"/>
      <c r="X18034" s="221"/>
      <c r="Y18034" s="221"/>
      <c r="Z18034" s="221"/>
      <c r="AA18034" s="222"/>
      <c r="AB18034" s="221"/>
      <c r="AC18034" s="221"/>
      <c r="AD18034" s="221"/>
      <c r="AE18034" s="237"/>
      <c r="AF18034" s="168"/>
      <c r="AG18034" s="168"/>
      <c r="AH18034" s="168"/>
    </row>
    <row r="18035" spans="19:34" x14ac:dyDescent="0.2">
      <c r="S18035" s="226" t="e">
        <f t="shared" si="368"/>
        <v>#REF!</v>
      </c>
      <c r="T18035" s="168"/>
      <c r="U18035" s="168"/>
      <c r="V18035" s="168"/>
      <c r="W18035" s="169"/>
      <c r="X18035" s="221"/>
      <c r="Y18035" s="221"/>
      <c r="Z18035" s="221"/>
      <c r="AA18035" s="222"/>
      <c r="AB18035" s="221"/>
      <c r="AC18035" s="221"/>
      <c r="AD18035" s="221"/>
      <c r="AE18035" s="237"/>
      <c r="AF18035" s="168"/>
      <c r="AG18035" s="168"/>
      <c r="AH18035" s="168"/>
    </row>
    <row r="18036" spans="19:34" x14ac:dyDescent="0.2">
      <c r="S18036" s="226" t="e">
        <f t="shared" si="368"/>
        <v>#REF!</v>
      </c>
      <c r="T18036" s="168"/>
      <c r="U18036" s="168"/>
      <c r="V18036" s="168"/>
      <c r="W18036" s="169"/>
      <c r="X18036" s="221"/>
      <c r="Y18036" s="221"/>
      <c r="Z18036" s="221"/>
      <c r="AA18036" s="222"/>
      <c r="AB18036" s="221"/>
      <c r="AC18036" s="221"/>
      <c r="AD18036" s="221"/>
      <c r="AE18036" s="237"/>
      <c r="AF18036" s="168"/>
      <c r="AG18036" s="168"/>
      <c r="AH18036" s="168"/>
    </row>
    <row r="18037" spans="19:34" x14ac:dyDescent="0.2">
      <c r="S18037" s="226" t="e">
        <f t="shared" si="368"/>
        <v>#REF!</v>
      </c>
      <c r="T18037" s="168"/>
      <c r="U18037" s="168"/>
      <c r="V18037" s="168"/>
      <c r="W18037" s="169"/>
      <c r="X18037" s="221"/>
      <c r="Y18037" s="221"/>
      <c r="Z18037" s="221"/>
      <c r="AA18037" s="222"/>
      <c r="AB18037" s="221"/>
      <c r="AC18037" s="221"/>
      <c r="AD18037" s="221"/>
      <c r="AE18037" s="237"/>
      <c r="AF18037" s="168"/>
      <c r="AG18037" s="168"/>
      <c r="AH18037" s="168"/>
    </row>
    <row r="18038" spans="19:34" x14ac:dyDescent="0.2">
      <c r="S18038" s="226" t="e">
        <f t="shared" si="368"/>
        <v>#REF!</v>
      </c>
      <c r="T18038" s="168"/>
      <c r="U18038" s="168"/>
      <c r="V18038" s="168"/>
      <c r="W18038" s="169"/>
      <c r="X18038" s="221"/>
      <c r="Y18038" s="221"/>
      <c r="Z18038" s="221"/>
      <c r="AA18038" s="222"/>
      <c r="AB18038" s="221"/>
      <c r="AC18038" s="221"/>
      <c r="AD18038" s="221"/>
      <c r="AE18038" s="237"/>
      <c r="AF18038" s="168"/>
      <c r="AG18038" s="168"/>
      <c r="AH18038" s="168"/>
    </row>
    <row r="18039" spans="19:34" x14ac:dyDescent="0.2">
      <c r="S18039" s="226" t="e">
        <f t="shared" si="368"/>
        <v>#REF!</v>
      </c>
      <c r="T18039" s="168"/>
      <c r="U18039" s="168"/>
      <c r="V18039" s="168"/>
      <c r="W18039" s="169"/>
      <c r="X18039" s="221"/>
      <c r="Y18039" s="221"/>
      <c r="Z18039" s="221"/>
      <c r="AA18039" s="222"/>
      <c r="AB18039" s="221"/>
      <c r="AC18039" s="221"/>
      <c r="AD18039" s="221"/>
      <c r="AE18039" s="237"/>
      <c r="AF18039" s="168"/>
      <c r="AG18039" s="168"/>
      <c r="AH18039" s="168"/>
    </row>
    <row r="18040" spans="19:34" x14ac:dyDescent="0.2">
      <c r="S18040" s="226" t="e">
        <f t="shared" si="368"/>
        <v>#REF!</v>
      </c>
      <c r="T18040" s="168"/>
      <c r="U18040" s="168"/>
      <c r="V18040" s="168"/>
      <c r="W18040" s="169"/>
      <c r="X18040" s="221"/>
      <c r="Y18040" s="221"/>
      <c r="Z18040" s="221"/>
      <c r="AA18040" s="222"/>
      <c r="AB18040" s="221"/>
      <c r="AC18040" s="221"/>
      <c r="AD18040" s="221"/>
      <c r="AE18040" s="237"/>
      <c r="AF18040" s="168"/>
      <c r="AG18040" s="168"/>
      <c r="AH18040" s="168"/>
    </row>
    <row r="18041" spans="19:34" x14ac:dyDescent="0.2">
      <c r="S18041" s="226" t="e">
        <f t="shared" si="368"/>
        <v>#REF!</v>
      </c>
      <c r="T18041" s="168"/>
      <c r="U18041" s="168"/>
      <c r="V18041" s="168"/>
      <c r="W18041" s="169"/>
      <c r="X18041" s="221"/>
      <c r="Y18041" s="221"/>
      <c r="Z18041" s="221"/>
      <c r="AA18041" s="222"/>
      <c r="AB18041" s="221"/>
      <c r="AC18041" s="221"/>
      <c r="AD18041" s="221"/>
      <c r="AE18041" s="237"/>
      <c r="AF18041" s="168"/>
      <c r="AG18041" s="168"/>
      <c r="AH18041" s="168"/>
    </row>
    <row r="18042" spans="19:34" x14ac:dyDescent="0.2">
      <c r="S18042" s="226" t="e">
        <f t="shared" si="368"/>
        <v>#REF!</v>
      </c>
      <c r="T18042" s="168"/>
      <c r="U18042" s="168"/>
      <c r="V18042" s="168"/>
      <c r="W18042" s="169"/>
      <c r="X18042" s="221"/>
      <c r="Y18042" s="221"/>
      <c r="Z18042" s="221"/>
      <c r="AA18042" s="222"/>
      <c r="AB18042" s="221"/>
      <c r="AC18042" s="221"/>
      <c r="AD18042" s="221"/>
      <c r="AE18042" s="237"/>
      <c r="AF18042" s="168"/>
      <c r="AG18042" s="168"/>
      <c r="AH18042" s="168"/>
    </row>
    <row r="18043" spans="19:34" x14ac:dyDescent="0.2">
      <c r="S18043" s="226" t="e">
        <f t="shared" si="368"/>
        <v>#REF!</v>
      </c>
      <c r="T18043" s="168"/>
      <c r="U18043" s="168"/>
      <c r="V18043" s="168"/>
      <c r="W18043" s="169"/>
      <c r="X18043" s="221"/>
      <c r="Y18043" s="221"/>
      <c r="Z18043" s="221"/>
      <c r="AA18043" s="222"/>
      <c r="AB18043" s="221"/>
      <c r="AC18043" s="221"/>
      <c r="AD18043" s="221"/>
      <c r="AE18043" s="237"/>
      <c r="AF18043" s="168"/>
      <c r="AG18043" s="168"/>
      <c r="AH18043" s="168"/>
    </row>
    <row r="18044" spans="19:34" x14ac:dyDescent="0.2">
      <c r="S18044" s="226" t="e">
        <f t="shared" si="368"/>
        <v>#REF!</v>
      </c>
      <c r="T18044" s="168"/>
      <c r="U18044" s="168"/>
      <c r="V18044" s="168"/>
      <c r="W18044" s="169"/>
      <c r="X18044" s="221"/>
      <c r="Y18044" s="221"/>
      <c r="Z18044" s="221"/>
      <c r="AA18044" s="222"/>
      <c r="AB18044" s="221"/>
      <c r="AC18044" s="221"/>
      <c r="AD18044" s="221"/>
      <c r="AE18044" s="237"/>
      <c r="AF18044" s="168"/>
      <c r="AG18044" s="168"/>
      <c r="AH18044" s="168"/>
    </row>
    <row r="18045" spans="19:34" x14ac:dyDescent="0.2">
      <c r="S18045" s="226" t="e">
        <f t="shared" ref="S18045:S18108" si="369">MID(#REF!,2,7)</f>
        <v>#REF!</v>
      </c>
      <c r="T18045" s="168"/>
      <c r="U18045" s="168"/>
      <c r="V18045" s="168"/>
      <c r="W18045" s="169"/>
      <c r="X18045" s="221"/>
      <c r="Y18045" s="221"/>
      <c r="Z18045" s="221"/>
      <c r="AA18045" s="222"/>
      <c r="AB18045" s="221"/>
      <c r="AC18045" s="221"/>
      <c r="AD18045" s="221"/>
      <c r="AE18045" s="237"/>
      <c r="AF18045" s="168"/>
      <c r="AG18045" s="168"/>
      <c r="AH18045" s="168"/>
    </row>
    <row r="18046" spans="19:34" x14ac:dyDescent="0.2">
      <c r="S18046" s="226" t="e">
        <f t="shared" si="369"/>
        <v>#REF!</v>
      </c>
      <c r="T18046" s="168"/>
      <c r="U18046" s="168"/>
      <c r="V18046" s="168"/>
      <c r="W18046" s="169"/>
      <c r="X18046" s="221"/>
      <c r="Y18046" s="221"/>
      <c r="Z18046" s="221"/>
      <c r="AA18046" s="222"/>
      <c r="AB18046" s="221"/>
      <c r="AC18046" s="221"/>
      <c r="AD18046" s="221"/>
      <c r="AE18046" s="237"/>
      <c r="AF18046" s="168"/>
      <c r="AG18046" s="168"/>
      <c r="AH18046" s="168"/>
    </row>
    <row r="18047" spans="19:34" x14ac:dyDescent="0.2">
      <c r="S18047" s="226" t="e">
        <f t="shared" si="369"/>
        <v>#REF!</v>
      </c>
      <c r="T18047" s="168"/>
      <c r="U18047" s="168"/>
      <c r="V18047" s="168"/>
      <c r="W18047" s="169"/>
      <c r="X18047" s="221"/>
      <c r="Y18047" s="221"/>
      <c r="Z18047" s="221"/>
      <c r="AA18047" s="222"/>
      <c r="AB18047" s="221"/>
      <c r="AC18047" s="221"/>
      <c r="AD18047" s="221"/>
      <c r="AE18047" s="237"/>
      <c r="AF18047" s="168"/>
      <c r="AG18047" s="168"/>
      <c r="AH18047" s="168"/>
    </row>
    <row r="18048" spans="19:34" x14ac:dyDescent="0.2">
      <c r="S18048" s="226" t="e">
        <f t="shared" si="369"/>
        <v>#REF!</v>
      </c>
      <c r="T18048" s="168"/>
      <c r="U18048" s="168"/>
      <c r="V18048" s="168"/>
      <c r="W18048" s="169"/>
      <c r="X18048" s="221"/>
      <c r="Y18048" s="221"/>
      <c r="Z18048" s="221"/>
      <c r="AA18048" s="222"/>
      <c r="AB18048" s="221"/>
      <c r="AC18048" s="221"/>
      <c r="AD18048" s="221"/>
      <c r="AE18048" s="237"/>
      <c r="AF18048" s="168"/>
      <c r="AG18048" s="168"/>
      <c r="AH18048" s="168"/>
    </row>
    <row r="18049" spans="19:34" x14ac:dyDescent="0.2">
      <c r="S18049" s="226" t="e">
        <f t="shared" si="369"/>
        <v>#REF!</v>
      </c>
      <c r="T18049" s="168"/>
      <c r="U18049" s="168"/>
      <c r="V18049" s="168"/>
      <c r="W18049" s="169"/>
      <c r="X18049" s="221"/>
      <c r="Y18049" s="221"/>
      <c r="Z18049" s="221"/>
      <c r="AA18049" s="222"/>
      <c r="AB18049" s="221"/>
      <c r="AC18049" s="221"/>
      <c r="AD18049" s="221"/>
      <c r="AE18049" s="237"/>
      <c r="AF18049" s="168"/>
      <c r="AG18049" s="168"/>
      <c r="AH18049" s="168"/>
    </row>
    <row r="18050" spans="19:34" x14ac:dyDescent="0.2">
      <c r="S18050" s="226" t="e">
        <f t="shared" si="369"/>
        <v>#REF!</v>
      </c>
      <c r="T18050" s="168"/>
      <c r="U18050" s="168"/>
      <c r="V18050" s="168"/>
      <c r="W18050" s="169"/>
      <c r="X18050" s="221"/>
      <c r="Y18050" s="221"/>
      <c r="Z18050" s="221"/>
      <c r="AA18050" s="222"/>
      <c r="AB18050" s="221"/>
      <c r="AC18050" s="221"/>
      <c r="AD18050" s="221"/>
      <c r="AE18050" s="237"/>
      <c r="AF18050" s="168"/>
      <c r="AG18050" s="168"/>
      <c r="AH18050" s="168"/>
    </row>
    <row r="18051" spans="19:34" x14ac:dyDescent="0.2">
      <c r="S18051" s="226" t="e">
        <f t="shared" si="369"/>
        <v>#REF!</v>
      </c>
      <c r="T18051" s="168"/>
      <c r="U18051" s="168"/>
      <c r="V18051" s="168"/>
      <c r="W18051" s="169"/>
      <c r="X18051" s="221"/>
      <c r="Y18051" s="221"/>
      <c r="Z18051" s="221"/>
      <c r="AA18051" s="222"/>
      <c r="AB18051" s="221"/>
      <c r="AC18051" s="221"/>
      <c r="AD18051" s="221"/>
      <c r="AE18051" s="237"/>
      <c r="AF18051" s="168"/>
      <c r="AG18051" s="168"/>
      <c r="AH18051" s="168"/>
    </row>
    <row r="18052" spans="19:34" x14ac:dyDescent="0.2">
      <c r="S18052" s="226" t="e">
        <f t="shared" si="369"/>
        <v>#REF!</v>
      </c>
      <c r="T18052" s="168"/>
      <c r="U18052" s="168"/>
      <c r="V18052" s="168"/>
      <c r="W18052" s="169"/>
      <c r="X18052" s="221"/>
      <c r="Y18052" s="221"/>
      <c r="Z18052" s="221"/>
      <c r="AA18052" s="222"/>
      <c r="AB18052" s="221"/>
      <c r="AC18052" s="221"/>
      <c r="AD18052" s="221"/>
      <c r="AE18052" s="237"/>
      <c r="AF18052" s="168"/>
      <c r="AG18052" s="168"/>
      <c r="AH18052" s="168"/>
    </row>
    <row r="18053" spans="19:34" x14ac:dyDescent="0.2">
      <c r="S18053" s="226" t="e">
        <f t="shared" si="369"/>
        <v>#REF!</v>
      </c>
      <c r="T18053" s="168"/>
      <c r="U18053" s="168"/>
      <c r="V18053" s="168"/>
      <c r="W18053" s="169"/>
      <c r="X18053" s="221"/>
      <c r="Y18053" s="221"/>
      <c r="Z18053" s="221"/>
      <c r="AA18053" s="222"/>
      <c r="AB18053" s="221"/>
      <c r="AC18053" s="221"/>
      <c r="AD18053" s="221"/>
      <c r="AE18053" s="237"/>
      <c r="AF18053" s="168"/>
      <c r="AG18053" s="168"/>
      <c r="AH18053" s="168"/>
    </row>
    <row r="18054" spans="19:34" x14ac:dyDescent="0.2">
      <c r="S18054" s="226" t="e">
        <f t="shared" si="369"/>
        <v>#REF!</v>
      </c>
      <c r="T18054" s="168"/>
      <c r="U18054" s="168"/>
      <c r="V18054" s="168"/>
      <c r="W18054" s="169"/>
      <c r="X18054" s="221"/>
      <c r="Y18054" s="221"/>
      <c r="Z18054" s="221"/>
      <c r="AA18054" s="222"/>
      <c r="AB18054" s="221"/>
      <c r="AC18054" s="221"/>
      <c r="AD18054" s="221"/>
      <c r="AE18054" s="237"/>
      <c r="AF18054" s="168"/>
      <c r="AG18054" s="168"/>
      <c r="AH18054" s="168"/>
    </row>
    <row r="18055" spans="19:34" x14ac:dyDescent="0.2">
      <c r="S18055" s="226" t="e">
        <f t="shared" si="369"/>
        <v>#REF!</v>
      </c>
      <c r="T18055" s="168"/>
      <c r="U18055" s="168"/>
      <c r="V18055" s="168"/>
      <c r="W18055" s="169"/>
      <c r="X18055" s="221"/>
      <c r="Y18055" s="221"/>
      <c r="Z18055" s="221"/>
      <c r="AA18055" s="222"/>
      <c r="AB18055" s="221"/>
      <c r="AC18055" s="221"/>
      <c r="AD18055" s="221"/>
      <c r="AE18055" s="237"/>
      <c r="AF18055" s="168"/>
      <c r="AG18055" s="168"/>
      <c r="AH18055" s="168"/>
    </row>
    <row r="18056" spans="19:34" x14ac:dyDescent="0.2">
      <c r="S18056" s="226" t="e">
        <f t="shared" si="369"/>
        <v>#REF!</v>
      </c>
      <c r="T18056" s="168"/>
      <c r="U18056" s="168"/>
      <c r="V18056" s="168"/>
      <c r="W18056" s="169"/>
      <c r="X18056" s="221"/>
      <c r="Y18056" s="221"/>
      <c r="Z18056" s="221"/>
      <c r="AA18056" s="222"/>
      <c r="AB18056" s="221"/>
      <c r="AC18056" s="221"/>
      <c r="AD18056" s="221"/>
      <c r="AE18056" s="237"/>
      <c r="AF18056" s="168"/>
      <c r="AG18056" s="168"/>
      <c r="AH18056" s="168"/>
    </row>
    <row r="18057" spans="19:34" x14ac:dyDescent="0.2">
      <c r="S18057" s="226" t="e">
        <f t="shared" si="369"/>
        <v>#REF!</v>
      </c>
      <c r="T18057" s="168"/>
      <c r="U18057" s="168"/>
      <c r="V18057" s="168"/>
      <c r="W18057" s="169"/>
      <c r="X18057" s="221"/>
      <c r="Y18057" s="221"/>
      <c r="Z18057" s="221"/>
      <c r="AA18057" s="222"/>
      <c r="AB18057" s="221"/>
      <c r="AC18057" s="221"/>
      <c r="AD18057" s="221"/>
      <c r="AE18057" s="237"/>
      <c r="AF18057" s="168"/>
      <c r="AG18057" s="168"/>
      <c r="AH18057" s="168"/>
    </row>
    <row r="18058" spans="19:34" x14ac:dyDescent="0.2">
      <c r="S18058" s="226" t="e">
        <f t="shared" si="369"/>
        <v>#REF!</v>
      </c>
      <c r="T18058" s="168"/>
      <c r="U18058" s="168"/>
      <c r="V18058" s="168"/>
      <c r="W18058" s="169"/>
      <c r="X18058" s="221"/>
      <c r="Y18058" s="221"/>
      <c r="Z18058" s="221"/>
      <c r="AA18058" s="222"/>
      <c r="AB18058" s="221"/>
      <c r="AC18058" s="221"/>
      <c r="AD18058" s="221"/>
      <c r="AE18058" s="237"/>
      <c r="AF18058" s="168"/>
      <c r="AG18058" s="168"/>
      <c r="AH18058" s="168"/>
    </row>
    <row r="18059" spans="19:34" x14ac:dyDescent="0.2">
      <c r="S18059" s="226" t="e">
        <f t="shared" si="369"/>
        <v>#REF!</v>
      </c>
      <c r="T18059" s="168"/>
      <c r="U18059" s="168"/>
      <c r="V18059" s="168"/>
      <c r="W18059" s="169"/>
      <c r="X18059" s="221"/>
      <c r="Y18059" s="221"/>
      <c r="Z18059" s="221"/>
      <c r="AA18059" s="222"/>
      <c r="AB18059" s="221"/>
      <c r="AC18059" s="221"/>
      <c r="AD18059" s="221"/>
      <c r="AE18059" s="237"/>
      <c r="AF18059" s="168"/>
      <c r="AG18059" s="168"/>
      <c r="AH18059" s="168"/>
    </row>
    <row r="18060" spans="19:34" x14ac:dyDescent="0.2">
      <c r="S18060" s="226" t="e">
        <f t="shared" si="369"/>
        <v>#REF!</v>
      </c>
      <c r="T18060" s="168"/>
      <c r="U18060" s="168"/>
      <c r="V18060" s="168"/>
      <c r="W18060" s="169"/>
      <c r="X18060" s="221"/>
      <c r="Y18060" s="221"/>
      <c r="Z18060" s="221"/>
      <c r="AA18060" s="222"/>
      <c r="AB18060" s="221"/>
      <c r="AC18060" s="221"/>
      <c r="AD18060" s="221"/>
      <c r="AE18060" s="237"/>
      <c r="AF18060" s="168"/>
      <c r="AG18060" s="168"/>
      <c r="AH18060" s="168"/>
    </row>
    <row r="18061" spans="19:34" x14ac:dyDescent="0.2">
      <c r="S18061" s="226" t="e">
        <f t="shared" si="369"/>
        <v>#REF!</v>
      </c>
      <c r="T18061" s="168"/>
      <c r="U18061" s="168"/>
      <c r="V18061" s="168"/>
      <c r="W18061" s="169"/>
      <c r="X18061" s="221"/>
      <c r="Y18061" s="221"/>
      <c r="Z18061" s="221"/>
      <c r="AA18061" s="222"/>
      <c r="AB18061" s="221"/>
      <c r="AC18061" s="221"/>
      <c r="AD18061" s="221"/>
      <c r="AE18061" s="237"/>
      <c r="AF18061" s="168"/>
      <c r="AG18061" s="168"/>
      <c r="AH18061" s="168"/>
    </row>
    <row r="18062" spans="19:34" x14ac:dyDescent="0.2">
      <c r="S18062" s="226" t="e">
        <f t="shared" si="369"/>
        <v>#REF!</v>
      </c>
      <c r="T18062" s="168"/>
      <c r="U18062" s="168"/>
      <c r="V18062" s="168"/>
      <c r="W18062" s="169"/>
      <c r="X18062" s="221"/>
      <c r="Y18062" s="221"/>
      <c r="Z18062" s="221"/>
      <c r="AA18062" s="222"/>
      <c r="AB18062" s="221"/>
      <c r="AC18062" s="221"/>
      <c r="AD18062" s="221"/>
      <c r="AE18062" s="237"/>
      <c r="AF18062" s="168"/>
      <c r="AG18062" s="168"/>
      <c r="AH18062" s="168"/>
    </row>
    <row r="18063" spans="19:34" x14ac:dyDescent="0.2">
      <c r="S18063" s="226" t="e">
        <f t="shared" si="369"/>
        <v>#REF!</v>
      </c>
      <c r="T18063" s="168"/>
      <c r="U18063" s="168"/>
      <c r="V18063" s="168"/>
      <c r="W18063" s="169"/>
      <c r="X18063" s="221"/>
      <c r="Y18063" s="221"/>
      <c r="Z18063" s="221"/>
      <c r="AA18063" s="222"/>
      <c r="AB18063" s="221"/>
      <c r="AC18063" s="221"/>
      <c r="AD18063" s="221"/>
      <c r="AE18063" s="237"/>
      <c r="AF18063" s="168"/>
      <c r="AG18063" s="168"/>
      <c r="AH18063" s="168"/>
    </row>
    <row r="18064" spans="19:34" x14ac:dyDescent="0.2">
      <c r="S18064" s="226" t="e">
        <f t="shared" si="369"/>
        <v>#REF!</v>
      </c>
      <c r="T18064" s="168"/>
      <c r="U18064" s="168"/>
      <c r="V18064" s="168"/>
      <c r="W18064" s="169"/>
      <c r="X18064" s="221"/>
      <c r="Y18064" s="221"/>
      <c r="Z18064" s="221"/>
      <c r="AA18064" s="222"/>
      <c r="AB18064" s="221"/>
      <c r="AC18064" s="221"/>
      <c r="AD18064" s="221"/>
      <c r="AE18064" s="237"/>
      <c r="AF18064" s="168"/>
      <c r="AG18064" s="168"/>
      <c r="AH18064" s="168"/>
    </row>
    <row r="18065" spans="19:34" x14ac:dyDescent="0.2">
      <c r="S18065" s="226" t="e">
        <f t="shared" si="369"/>
        <v>#REF!</v>
      </c>
      <c r="T18065" s="168"/>
      <c r="U18065" s="168"/>
      <c r="V18065" s="168"/>
      <c r="W18065" s="169"/>
      <c r="X18065" s="221"/>
      <c r="Y18065" s="221"/>
      <c r="Z18065" s="221"/>
      <c r="AA18065" s="222"/>
      <c r="AB18065" s="221"/>
      <c r="AC18065" s="221"/>
      <c r="AD18065" s="221"/>
      <c r="AE18065" s="237"/>
      <c r="AF18065" s="168"/>
      <c r="AG18065" s="168"/>
      <c r="AH18065" s="168"/>
    </row>
    <row r="18066" spans="19:34" x14ac:dyDescent="0.2">
      <c r="S18066" s="226" t="e">
        <f t="shared" si="369"/>
        <v>#REF!</v>
      </c>
      <c r="T18066" s="168"/>
      <c r="U18066" s="168"/>
      <c r="V18066" s="168"/>
      <c r="W18066" s="169"/>
      <c r="X18066" s="221"/>
      <c r="Y18066" s="221"/>
      <c r="Z18066" s="221"/>
      <c r="AA18066" s="222"/>
      <c r="AB18066" s="221"/>
      <c r="AC18066" s="221"/>
      <c r="AD18066" s="221"/>
      <c r="AE18066" s="237"/>
      <c r="AF18066" s="168"/>
      <c r="AG18066" s="168"/>
      <c r="AH18066" s="168"/>
    </row>
    <row r="18067" spans="19:34" x14ac:dyDescent="0.2">
      <c r="S18067" s="226" t="e">
        <f t="shared" si="369"/>
        <v>#REF!</v>
      </c>
      <c r="T18067" s="168"/>
      <c r="U18067" s="168"/>
      <c r="V18067" s="168"/>
      <c r="W18067" s="169"/>
      <c r="X18067" s="221"/>
      <c r="Y18067" s="221"/>
      <c r="Z18067" s="221"/>
      <c r="AA18067" s="222"/>
      <c r="AB18067" s="221"/>
      <c r="AC18067" s="221"/>
      <c r="AD18067" s="221"/>
      <c r="AE18067" s="237"/>
      <c r="AF18067" s="168"/>
      <c r="AG18067" s="168"/>
      <c r="AH18067" s="168"/>
    </row>
    <row r="18068" spans="19:34" x14ac:dyDescent="0.2">
      <c r="S18068" s="226" t="e">
        <f t="shared" si="369"/>
        <v>#REF!</v>
      </c>
      <c r="T18068" s="168"/>
      <c r="U18068" s="168"/>
      <c r="V18068" s="168"/>
      <c r="W18068" s="169"/>
      <c r="X18068" s="221"/>
      <c r="Y18068" s="221"/>
      <c r="Z18068" s="221"/>
      <c r="AA18068" s="222"/>
      <c r="AB18068" s="221"/>
      <c r="AC18068" s="221"/>
      <c r="AD18068" s="221"/>
      <c r="AE18068" s="237"/>
      <c r="AF18068" s="168"/>
      <c r="AG18068" s="168"/>
      <c r="AH18068" s="168"/>
    </row>
    <row r="18069" spans="19:34" x14ac:dyDescent="0.2">
      <c r="S18069" s="226" t="e">
        <f t="shared" si="369"/>
        <v>#REF!</v>
      </c>
      <c r="T18069" s="168"/>
      <c r="U18069" s="168"/>
      <c r="V18069" s="168"/>
      <c r="W18069" s="169"/>
      <c r="X18069" s="221"/>
      <c r="Y18069" s="221"/>
      <c r="Z18069" s="221"/>
      <c r="AA18069" s="222"/>
      <c r="AB18069" s="221"/>
      <c r="AC18069" s="221"/>
      <c r="AD18069" s="221"/>
      <c r="AE18069" s="237"/>
      <c r="AF18069" s="168"/>
      <c r="AG18069" s="168"/>
      <c r="AH18069" s="168"/>
    </row>
    <row r="18070" spans="19:34" x14ac:dyDescent="0.2">
      <c r="S18070" s="226" t="e">
        <f t="shared" si="369"/>
        <v>#REF!</v>
      </c>
      <c r="T18070" s="168"/>
      <c r="U18070" s="168"/>
      <c r="V18070" s="168"/>
      <c r="W18070" s="169"/>
      <c r="X18070" s="221"/>
      <c r="Y18070" s="221"/>
      <c r="Z18070" s="221"/>
      <c r="AA18070" s="222"/>
      <c r="AB18070" s="221"/>
      <c r="AC18070" s="221"/>
      <c r="AD18070" s="221"/>
      <c r="AE18070" s="237"/>
      <c r="AF18070" s="168"/>
      <c r="AG18070" s="168"/>
      <c r="AH18070" s="168"/>
    </row>
    <row r="18071" spans="19:34" x14ac:dyDescent="0.2">
      <c r="S18071" s="226" t="e">
        <f t="shared" si="369"/>
        <v>#REF!</v>
      </c>
      <c r="T18071" s="168"/>
      <c r="U18071" s="168"/>
      <c r="V18071" s="168"/>
      <c r="W18071" s="169"/>
      <c r="X18071" s="221"/>
      <c r="Y18071" s="221"/>
      <c r="Z18071" s="221"/>
      <c r="AA18071" s="222"/>
      <c r="AB18071" s="221"/>
      <c r="AC18071" s="221"/>
      <c r="AD18071" s="221"/>
      <c r="AE18071" s="237"/>
      <c r="AF18071" s="168"/>
      <c r="AG18071" s="168"/>
      <c r="AH18071" s="168"/>
    </row>
    <row r="18072" spans="19:34" x14ac:dyDescent="0.2">
      <c r="S18072" s="226" t="e">
        <f t="shared" si="369"/>
        <v>#REF!</v>
      </c>
      <c r="T18072" s="168"/>
      <c r="U18072" s="168"/>
      <c r="V18072" s="168"/>
      <c r="W18072" s="169"/>
      <c r="X18072" s="221"/>
      <c r="Y18072" s="221"/>
      <c r="Z18072" s="221"/>
      <c r="AA18072" s="222"/>
      <c r="AB18072" s="221"/>
      <c r="AC18072" s="221"/>
      <c r="AD18072" s="221"/>
      <c r="AE18072" s="237"/>
      <c r="AF18072" s="168"/>
      <c r="AG18072" s="168"/>
      <c r="AH18072" s="168"/>
    </row>
    <row r="18073" spans="19:34" x14ac:dyDescent="0.2">
      <c r="S18073" s="226" t="e">
        <f t="shared" si="369"/>
        <v>#REF!</v>
      </c>
      <c r="T18073" s="168"/>
      <c r="U18073" s="168"/>
      <c r="V18073" s="168"/>
      <c r="W18073" s="169"/>
      <c r="X18073" s="221"/>
      <c r="Y18073" s="221"/>
      <c r="Z18073" s="221"/>
      <c r="AA18073" s="222"/>
      <c r="AB18073" s="221"/>
      <c r="AC18073" s="221"/>
      <c r="AD18073" s="221"/>
      <c r="AE18073" s="237"/>
      <c r="AF18073" s="168"/>
      <c r="AG18073" s="168"/>
      <c r="AH18073" s="168"/>
    </row>
    <row r="18074" spans="19:34" x14ac:dyDescent="0.2">
      <c r="S18074" s="226" t="e">
        <f t="shared" si="369"/>
        <v>#REF!</v>
      </c>
      <c r="T18074" s="168"/>
      <c r="U18074" s="168"/>
      <c r="V18074" s="168"/>
      <c r="W18074" s="169"/>
      <c r="X18074" s="221"/>
      <c r="Y18074" s="221"/>
      <c r="Z18074" s="221"/>
      <c r="AA18074" s="222"/>
      <c r="AB18074" s="221"/>
      <c r="AC18074" s="221"/>
      <c r="AD18074" s="221"/>
      <c r="AE18074" s="237"/>
      <c r="AF18074" s="168"/>
      <c r="AG18074" s="168"/>
      <c r="AH18074" s="168"/>
    </row>
    <row r="18075" spans="19:34" x14ac:dyDescent="0.2">
      <c r="S18075" s="226" t="e">
        <f t="shared" si="369"/>
        <v>#REF!</v>
      </c>
      <c r="T18075" s="168"/>
      <c r="U18075" s="168"/>
      <c r="V18075" s="168"/>
      <c r="W18075" s="169"/>
      <c r="X18075" s="221"/>
      <c r="Y18075" s="221"/>
      <c r="Z18075" s="221"/>
      <c r="AA18075" s="222"/>
      <c r="AB18075" s="221"/>
      <c r="AC18075" s="221"/>
      <c r="AD18075" s="221"/>
      <c r="AE18075" s="237"/>
      <c r="AF18075" s="168"/>
      <c r="AG18075" s="168"/>
      <c r="AH18075" s="168"/>
    </row>
    <row r="18076" spans="19:34" x14ac:dyDescent="0.2">
      <c r="S18076" s="226" t="e">
        <f t="shared" si="369"/>
        <v>#REF!</v>
      </c>
      <c r="T18076" s="168"/>
      <c r="U18076" s="168"/>
      <c r="V18076" s="168"/>
      <c r="W18076" s="169"/>
      <c r="X18076" s="221"/>
      <c r="Y18076" s="221"/>
      <c r="Z18076" s="221"/>
      <c r="AA18076" s="222"/>
      <c r="AB18076" s="221"/>
      <c r="AC18076" s="221"/>
      <c r="AD18076" s="221"/>
      <c r="AE18076" s="237"/>
      <c r="AF18076" s="168"/>
      <c r="AG18076" s="168"/>
      <c r="AH18076" s="168"/>
    </row>
    <row r="18077" spans="19:34" x14ac:dyDescent="0.2">
      <c r="S18077" s="226" t="e">
        <f t="shared" si="369"/>
        <v>#REF!</v>
      </c>
      <c r="T18077" s="168"/>
      <c r="U18077" s="168"/>
      <c r="V18077" s="168"/>
      <c r="W18077" s="169"/>
      <c r="X18077" s="221"/>
      <c r="Y18077" s="221"/>
      <c r="Z18077" s="221"/>
      <c r="AA18077" s="222"/>
      <c r="AB18077" s="221"/>
      <c r="AC18077" s="221"/>
      <c r="AD18077" s="221"/>
      <c r="AE18077" s="237"/>
      <c r="AF18077" s="168"/>
      <c r="AG18077" s="168"/>
      <c r="AH18077" s="168"/>
    </row>
    <row r="18078" spans="19:34" x14ac:dyDescent="0.2">
      <c r="S18078" s="226" t="e">
        <f t="shared" si="369"/>
        <v>#REF!</v>
      </c>
      <c r="T18078" s="168"/>
      <c r="U18078" s="168"/>
      <c r="V18078" s="168"/>
      <c r="W18078" s="169"/>
      <c r="X18078" s="221"/>
      <c r="Y18078" s="221"/>
      <c r="Z18078" s="221"/>
      <c r="AA18078" s="222"/>
      <c r="AB18078" s="221"/>
      <c r="AC18078" s="221"/>
      <c r="AD18078" s="221"/>
      <c r="AE18078" s="237"/>
      <c r="AF18078" s="168"/>
      <c r="AG18078" s="168"/>
      <c r="AH18078" s="168"/>
    </row>
    <row r="18079" spans="19:34" x14ac:dyDescent="0.2">
      <c r="S18079" s="226" t="e">
        <f t="shared" si="369"/>
        <v>#REF!</v>
      </c>
      <c r="T18079" s="168"/>
      <c r="U18079" s="168"/>
      <c r="V18079" s="168"/>
      <c r="W18079" s="169"/>
      <c r="X18079" s="221"/>
      <c r="Y18079" s="221"/>
      <c r="Z18079" s="221"/>
      <c r="AA18079" s="222"/>
      <c r="AB18079" s="221"/>
      <c r="AC18079" s="221"/>
      <c r="AD18079" s="221"/>
      <c r="AE18079" s="237"/>
      <c r="AF18079" s="168"/>
      <c r="AG18079" s="168"/>
      <c r="AH18079" s="168"/>
    </row>
    <row r="18080" spans="19:34" x14ac:dyDescent="0.2">
      <c r="S18080" s="226" t="e">
        <f t="shared" si="369"/>
        <v>#REF!</v>
      </c>
      <c r="T18080" s="168"/>
      <c r="U18080" s="168"/>
      <c r="V18080" s="168"/>
      <c r="W18080" s="169"/>
      <c r="X18080" s="221"/>
      <c r="Y18080" s="221"/>
      <c r="Z18080" s="221"/>
      <c r="AA18080" s="222"/>
      <c r="AB18080" s="221"/>
      <c r="AC18080" s="221"/>
      <c r="AD18080" s="221"/>
      <c r="AE18080" s="237"/>
      <c r="AF18080" s="168"/>
      <c r="AG18080" s="168"/>
      <c r="AH18080" s="168"/>
    </row>
    <row r="18081" spans="19:34" x14ac:dyDescent="0.2">
      <c r="S18081" s="226" t="e">
        <f t="shared" si="369"/>
        <v>#REF!</v>
      </c>
      <c r="T18081" s="168"/>
      <c r="U18081" s="168"/>
      <c r="V18081" s="168"/>
      <c r="W18081" s="169"/>
      <c r="X18081" s="221"/>
      <c r="Y18081" s="221"/>
      <c r="Z18081" s="221"/>
      <c r="AA18081" s="222"/>
      <c r="AB18081" s="221"/>
      <c r="AC18081" s="221"/>
      <c r="AD18081" s="221"/>
      <c r="AE18081" s="237"/>
      <c r="AF18081" s="168"/>
      <c r="AG18081" s="168"/>
      <c r="AH18081" s="168"/>
    </row>
    <row r="18082" spans="19:34" x14ac:dyDescent="0.2">
      <c r="S18082" s="226" t="e">
        <f t="shared" si="369"/>
        <v>#REF!</v>
      </c>
      <c r="T18082" s="168"/>
      <c r="U18082" s="168"/>
      <c r="V18082" s="168"/>
      <c r="W18082" s="169"/>
      <c r="X18082" s="221"/>
      <c r="Y18082" s="221"/>
      <c r="Z18082" s="221"/>
      <c r="AA18082" s="222"/>
      <c r="AB18082" s="221"/>
      <c r="AC18082" s="221"/>
      <c r="AD18082" s="221"/>
      <c r="AE18082" s="237"/>
      <c r="AF18082" s="168"/>
      <c r="AG18082" s="168"/>
      <c r="AH18082" s="168"/>
    </row>
    <row r="18083" spans="19:34" x14ac:dyDescent="0.2">
      <c r="S18083" s="226" t="e">
        <f t="shared" si="369"/>
        <v>#REF!</v>
      </c>
      <c r="T18083" s="168"/>
      <c r="U18083" s="168"/>
      <c r="V18083" s="168"/>
      <c r="W18083" s="169"/>
      <c r="X18083" s="221"/>
      <c r="Y18083" s="221"/>
      <c r="Z18083" s="221"/>
      <c r="AA18083" s="222"/>
      <c r="AB18083" s="221"/>
      <c r="AC18083" s="221"/>
      <c r="AD18083" s="221"/>
      <c r="AE18083" s="237"/>
      <c r="AF18083" s="168"/>
      <c r="AG18083" s="168"/>
      <c r="AH18083" s="168"/>
    </row>
    <row r="18084" spans="19:34" x14ac:dyDescent="0.2">
      <c r="S18084" s="226" t="e">
        <f t="shared" si="369"/>
        <v>#REF!</v>
      </c>
      <c r="T18084" s="168"/>
      <c r="U18084" s="168"/>
      <c r="V18084" s="168"/>
      <c r="W18084" s="169"/>
      <c r="X18084" s="221"/>
      <c r="Y18084" s="221"/>
      <c r="Z18084" s="221"/>
      <c r="AA18084" s="222"/>
      <c r="AB18084" s="221"/>
      <c r="AC18084" s="221"/>
      <c r="AD18084" s="221"/>
      <c r="AE18084" s="237"/>
      <c r="AF18084" s="168"/>
      <c r="AG18084" s="168"/>
      <c r="AH18084" s="168"/>
    </row>
    <row r="18085" spans="19:34" x14ac:dyDescent="0.2">
      <c r="S18085" s="226" t="e">
        <f t="shared" si="369"/>
        <v>#REF!</v>
      </c>
      <c r="T18085" s="168"/>
      <c r="U18085" s="168"/>
      <c r="V18085" s="168"/>
      <c r="W18085" s="169"/>
      <c r="X18085" s="221"/>
      <c r="Y18085" s="221"/>
      <c r="Z18085" s="221"/>
      <c r="AA18085" s="222"/>
      <c r="AB18085" s="221"/>
      <c r="AC18085" s="221"/>
      <c r="AD18085" s="221"/>
      <c r="AE18085" s="237"/>
      <c r="AF18085" s="168"/>
      <c r="AG18085" s="168"/>
      <c r="AH18085" s="168"/>
    </row>
    <row r="18086" spans="19:34" x14ac:dyDescent="0.2">
      <c r="S18086" s="226" t="e">
        <f t="shared" si="369"/>
        <v>#REF!</v>
      </c>
      <c r="T18086" s="168"/>
      <c r="U18086" s="168"/>
      <c r="V18086" s="168"/>
      <c r="W18086" s="169"/>
      <c r="X18086" s="221"/>
      <c r="Y18086" s="221"/>
      <c r="Z18086" s="221"/>
      <c r="AA18086" s="222"/>
      <c r="AB18086" s="221"/>
      <c r="AC18086" s="221"/>
      <c r="AD18086" s="221"/>
      <c r="AE18086" s="237"/>
      <c r="AF18086" s="168"/>
      <c r="AG18086" s="168"/>
      <c r="AH18086" s="168"/>
    </row>
    <row r="18087" spans="19:34" x14ac:dyDescent="0.2">
      <c r="S18087" s="226" t="e">
        <f t="shared" si="369"/>
        <v>#REF!</v>
      </c>
      <c r="T18087" s="168"/>
      <c r="U18087" s="168"/>
      <c r="V18087" s="168"/>
      <c r="W18087" s="169"/>
      <c r="X18087" s="221"/>
      <c r="Y18087" s="221"/>
      <c r="Z18087" s="221"/>
      <c r="AA18087" s="222"/>
      <c r="AB18087" s="221"/>
      <c r="AC18087" s="221"/>
      <c r="AD18087" s="221"/>
      <c r="AE18087" s="237"/>
      <c r="AF18087" s="168"/>
      <c r="AG18087" s="168"/>
      <c r="AH18087" s="168"/>
    </row>
    <row r="18088" spans="19:34" x14ac:dyDescent="0.2">
      <c r="S18088" s="226" t="e">
        <f t="shared" si="369"/>
        <v>#REF!</v>
      </c>
      <c r="T18088" s="168"/>
      <c r="U18088" s="168"/>
      <c r="V18088" s="168"/>
      <c r="W18088" s="169"/>
      <c r="X18088" s="221"/>
      <c r="Y18088" s="221"/>
      <c r="Z18088" s="221"/>
      <c r="AA18088" s="222"/>
      <c r="AB18088" s="221"/>
      <c r="AC18088" s="221"/>
      <c r="AD18088" s="221"/>
      <c r="AE18088" s="237"/>
      <c r="AF18088" s="168"/>
      <c r="AG18088" s="168"/>
      <c r="AH18088" s="168"/>
    </row>
    <row r="18089" spans="19:34" x14ac:dyDescent="0.2">
      <c r="S18089" s="226" t="e">
        <f t="shared" si="369"/>
        <v>#REF!</v>
      </c>
      <c r="T18089" s="168"/>
      <c r="U18089" s="168"/>
      <c r="V18089" s="168"/>
      <c r="W18089" s="169"/>
      <c r="X18089" s="221"/>
      <c r="Y18089" s="221"/>
      <c r="Z18089" s="221"/>
      <c r="AA18089" s="222"/>
      <c r="AB18089" s="221"/>
      <c r="AC18089" s="221"/>
      <c r="AD18089" s="221"/>
      <c r="AE18089" s="237"/>
      <c r="AF18089" s="168"/>
      <c r="AG18089" s="168"/>
      <c r="AH18089" s="168"/>
    </row>
    <row r="18090" spans="19:34" x14ac:dyDescent="0.2">
      <c r="S18090" s="226" t="e">
        <f t="shared" si="369"/>
        <v>#REF!</v>
      </c>
      <c r="T18090" s="168"/>
      <c r="U18090" s="168"/>
      <c r="V18090" s="168"/>
      <c r="W18090" s="169"/>
      <c r="X18090" s="221"/>
      <c r="Y18090" s="221"/>
      <c r="Z18090" s="221"/>
      <c r="AA18090" s="222"/>
      <c r="AB18090" s="221"/>
      <c r="AC18090" s="221"/>
      <c r="AD18090" s="221"/>
      <c r="AE18090" s="237"/>
      <c r="AF18090" s="168"/>
      <c r="AG18090" s="168"/>
      <c r="AH18090" s="168"/>
    </row>
    <row r="18091" spans="19:34" x14ac:dyDescent="0.2">
      <c r="S18091" s="226" t="e">
        <f t="shared" si="369"/>
        <v>#REF!</v>
      </c>
      <c r="T18091" s="168"/>
      <c r="U18091" s="168"/>
      <c r="V18091" s="168"/>
      <c r="W18091" s="169"/>
      <c r="X18091" s="221"/>
      <c r="Y18091" s="221"/>
      <c r="Z18091" s="221"/>
      <c r="AA18091" s="222"/>
      <c r="AB18091" s="221"/>
      <c r="AC18091" s="221"/>
      <c r="AD18091" s="221"/>
      <c r="AE18091" s="237"/>
      <c r="AF18091" s="168"/>
      <c r="AG18091" s="168"/>
      <c r="AH18091" s="168"/>
    </row>
    <row r="18092" spans="19:34" x14ac:dyDescent="0.2">
      <c r="S18092" s="226" t="e">
        <f t="shared" si="369"/>
        <v>#REF!</v>
      </c>
      <c r="T18092" s="168"/>
      <c r="U18092" s="168"/>
      <c r="V18092" s="168"/>
      <c r="W18092" s="169"/>
      <c r="X18092" s="221"/>
      <c r="Y18092" s="221"/>
      <c r="Z18092" s="221"/>
      <c r="AA18092" s="222"/>
      <c r="AB18092" s="221"/>
      <c r="AC18092" s="221"/>
      <c r="AD18092" s="221"/>
      <c r="AE18092" s="237"/>
      <c r="AF18092" s="168"/>
      <c r="AG18092" s="168"/>
      <c r="AH18092" s="168"/>
    </row>
    <row r="18093" spans="19:34" x14ac:dyDescent="0.2">
      <c r="S18093" s="226" t="e">
        <f t="shared" si="369"/>
        <v>#REF!</v>
      </c>
      <c r="T18093" s="168"/>
      <c r="U18093" s="168"/>
      <c r="V18093" s="168"/>
      <c r="W18093" s="169"/>
      <c r="X18093" s="221"/>
      <c r="Y18093" s="221"/>
      <c r="Z18093" s="221"/>
      <c r="AA18093" s="222"/>
      <c r="AB18093" s="221"/>
      <c r="AC18093" s="221"/>
      <c r="AD18093" s="221"/>
      <c r="AE18093" s="237"/>
      <c r="AF18093" s="168"/>
      <c r="AG18093" s="168"/>
      <c r="AH18093" s="168"/>
    </row>
    <row r="18094" spans="19:34" x14ac:dyDescent="0.2">
      <c r="S18094" s="226" t="e">
        <f t="shared" si="369"/>
        <v>#REF!</v>
      </c>
      <c r="T18094" s="168"/>
      <c r="U18094" s="168"/>
      <c r="V18094" s="168"/>
      <c r="W18094" s="169"/>
      <c r="X18094" s="221"/>
      <c r="Y18094" s="221"/>
      <c r="Z18094" s="221"/>
      <c r="AA18094" s="222"/>
      <c r="AB18094" s="221"/>
      <c r="AC18094" s="221"/>
      <c r="AD18094" s="221"/>
      <c r="AE18094" s="237"/>
      <c r="AF18094" s="168"/>
      <c r="AG18094" s="168"/>
      <c r="AH18094" s="168"/>
    </row>
    <row r="18095" spans="19:34" x14ac:dyDescent="0.2">
      <c r="S18095" s="226" t="e">
        <f t="shared" si="369"/>
        <v>#REF!</v>
      </c>
      <c r="T18095" s="168"/>
      <c r="U18095" s="168"/>
      <c r="V18095" s="168"/>
      <c r="W18095" s="169"/>
      <c r="X18095" s="221"/>
      <c r="Y18095" s="221"/>
      <c r="Z18095" s="221"/>
      <c r="AA18095" s="222"/>
      <c r="AB18095" s="221"/>
      <c r="AC18095" s="221"/>
      <c r="AD18095" s="221"/>
      <c r="AE18095" s="237"/>
      <c r="AF18095" s="168"/>
      <c r="AG18095" s="168"/>
      <c r="AH18095" s="168"/>
    </row>
    <row r="18096" spans="19:34" x14ac:dyDescent="0.2">
      <c r="S18096" s="226" t="e">
        <f t="shared" si="369"/>
        <v>#REF!</v>
      </c>
      <c r="T18096" s="168"/>
      <c r="U18096" s="168"/>
      <c r="V18096" s="168"/>
      <c r="W18096" s="169"/>
      <c r="X18096" s="221"/>
      <c r="Y18096" s="221"/>
      <c r="Z18096" s="221"/>
      <c r="AA18096" s="222"/>
      <c r="AB18096" s="221"/>
      <c r="AC18096" s="221"/>
      <c r="AD18096" s="221"/>
      <c r="AE18096" s="237"/>
      <c r="AF18096" s="168"/>
      <c r="AG18096" s="168"/>
      <c r="AH18096" s="168"/>
    </row>
    <row r="18097" spans="19:34" x14ac:dyDescent="0.2">
      <c r="S18097" s="226" t="e">
        <f t="shared" si="369"/>
        <v>#REF!</v>
      </c>
      <c r="T18097" s="168"/>
      <c r="U18097" s="168"/>
      <c r="V18097" s="168"/>
      <c r="W18097" s="169"/>
      <c r="X18097" s="221"/>
      <c r="Y18097" s="221"/>
      <c r="Z18097" s="221"/>
      <c r="AA18097" s="222"/>
      <c r="AB18097" s="221"/>
      <c r="AC18097" s="221"/>
      <c r="AD18097" s="221"/>
      <c r="AE18097" s="237"/>
      <c r="AF18097" s="168"/>
      <c r="AG18097" s="168"/>
      <c r="AH18097" s="168"/>
    </row>
    <row r="18098" spans="19:34" x14ac:dyDescent="0.2">
      <c r="S18098" s="226" t="e">
        <f t="shared" si="369"/>
        <v>#REF!</v>
      </c>
      <c r="T18098" s="168"/>
      <c r="U18098" s="168"/>
      <c r="V18098" s="168"/>
      <c r="W18098" s="169"/>
      <c r="X18098" s="221"/>
      <c r="Y18098" s="221"/>
      <c r="Z18098" s="221"/>
      <c r="AA18098" s="222"/>
      <c r="AB18098" s="221"/>
      <c r="AC18098" s="221"/>
      <c r="AD18098" s="221"/>
      <c r="AE18098" s="237"/>
      <c r="AF18098" s="168"/>
      <c r="AG18098" s="168"/>
      <c r="AH18098" s="168"/>
    </row>
    <row r="18099" spans="19:34" x14ac:dyDescent="0.2">
      <c r="S18099" s="226" t="e">
        <f t="shared" si="369"/>
        <v>#REF!</v>
      </c>
      <c r="T18099" s="168"/>
      <c r="U18099" s="168"/>
      <c r="V18099" s="168"/>
      <c r="W18099" s="169"/>
      <c r="X18099" s="221"/>
      <c r="Y18099" s="221"/>
      <c r="Z18099" s="221"/>
      <c r="AA18099" s="222"/>
      <c r="AB18099" s="221"/>
      <c r="AC18099" s="221"/>
      <c r="AD18099" s="221"/>
      <c r="AE18099" s="237"/>
      <c r="AF18099" s="168"/>
      <c r="AG18099" s="168"/>
      <c r="AH18099" s="168"/>
    </row>
    <row r="18100" spans="19:34" x14ac:dyDescent="0.2">
      <c r="S18100" s="226" t="e">
        <f t="shared" si="369"/>
        <v>#REF!</v>
      </c>
      <c r="T18100" s="168"/>
      <c r="U18100" s="168"/>
      <c r="V18100" s="168"/>
      <c r="W18100" s="169"/>
      <c r="X18100" s="221"/>
      <c r="Y18100" s="221"/>
      <c r="Z18100" s="221"/>
      <c r="AA18100" s="222"/>
      <c r="AB18100" s="221"/>
      <c r="AC18100" s="221"/>
      <c r="AD18100" s="221"/>
      <c r="AE18100" s="237"/>
      <c r="AF18100" s="168"/>
      <c r="AG18100" s="168"/>
      <c r="AH18100" s="168"/>
    </row>
    <row r="18101" spans="19:34" x14ac:dyDescent="0.2">
      <c r="S18101" s="226" t="e">
        <f t="shared" si="369"/>
        <v>#REF!</v>
      </c>
      <c r="T18101" s="168"/>
      <c r="U18101" s="168"/>
      <c r="V18101" s="168"/>
      <c r="W18101" s="169"/>
      <c r="X18101" s="221"/>
      <c r="Y18101" s="221"/>
      <c r="Z18101" s="221"/>
      <c r="AA18101" s="222"/>
      <c r="AB18101" s="221"/>
      <c r="AC18101" s="221"/>
      <c r="AD18101" s="221"/>
      <c r="AE18101" s="237"/>
      <c r="AF18101" s="168"/>
      <c r="AG18101" s="168"/>
      <c r="AH18101" s="168"/>
    </row>
    <row r="18102" spans="19:34" x14ac:dyDescent="0.2">
      <c r="S18102" s="226" t="e">
        <f t="shared" si="369"/>
        <v>#REF!</v>
      </c>
      <c r="T18102" s="168"/>
      <c r="U18102" s="168"/>
      <c r="V18102" s="168"/>
      <c r="W18102" s="169"/>
      <c r="X18102" s="221"/>
      <c r="Y18102" s="221"/>
      <c r="Z18102" s="221"/>
      <c r="AA18102" s="222"/>
      <c r="AB18102" s="221"/>
      <c r="AC18102" s="221"/>
      <c r="AD18102" s="221"/>
      <c r="AE18102" s="237"/>
      <c r="AF18102" s="168"/>
      <c r="AG18102" s="168"/>
      <c r="AH18102" s="168"/>
    </row>
    <row r="18103" spans="19:34" x14ac:dyDescent="0.2">
      <c r="S18103" s="226" t="e">
        <f t="shared" si="369"/>
        <v>#REF!</v>
      </c>
      <c r="T18103" s="168"/>
      <c r="U18103" s="168"/>
      <c r="V18103" s="168"/>
      <c r="W18103" s="169"/>
      <c r="X18103" s="221"/>
      <c r="Y18103" s="221"/>
      <c r="Z18103" s="221"/>
      <c r="AA18103" s="222"/>
      <c r="AB18103" s="221"/>
      <c r="AC18103" s="221"/>
      <c r="AD18103" s="221"/>
      <c r="AE18103" s="237"/>
      <c r="AF18103" s="168"/>
      <c r="AG18103" s="168"/>
      <c r="AH18103" s="168"/>
    </row>
    <row r="18104" spans="19:34" x14ac:dyDescent="0.2">
      <c r="S18104" s="226" t="e">
        <f t="shared" si="369"/>
        <v>#REF!</v>
      </c>
      <c r="T18104" s="168"/>
      <c r="U18104" s="168"/>
      <c r="V18104" s="168"/>
      <c r="W18104" s="169"/>
      <c r="X18104" s="221"/>
      <c r="Y18104" s="221"/>
      <c r="Z18104" s="221"/>
      <c r="AA18104" s="222"/>
      <c r="AB18104" s="221"/>
      <c r="AC18104" s="221"/>
      <c r="AD18104" s="221"/>
      <c r="AE18104" s="237"/>
      <c r="AF18104" s="168"/>
      <c r="AG18104" s="168"/>
      <c r="AH18104" s="168"/>
    </row>
    <row r="18105" spans="19:34" x14ac:dyDescent="0.2">
      <c r="S18105" s="226" t="e">
        <f t="shared" si="369"/>
        <v>#REF!</v>
      </c>
      <c r="T18105" s="168"/>
      <c r="U18105" s="168"/>
      <c r="V18105" s="168"/>
      <c r="W18105" s="169"/>
      <c r="X18105" s="221"/>
      <c r="Y18105" s="221"/>
      <c r="Z18105" s="221"/>
      <c r="AA18105" s="222"/>
      <c r="AB18105" s="221"/>
      <c r="AC18105" s="221"/>
      <c r="AD18105" s="221"/>
      <c r="AE18105" s="237"/>
      <c r="AF18105" s="168"/>
      <c r="AG18105" s="168"/>
      <c r="AH18105" s="168"/>
    </row>
    <row r="18106" spans="19:34" x14ac:dyDescent="0.2">
      <c r="S18106" s="226" t="e">
        <f t="shared" si="369"/>
        <v>#REF!</v>
      </c>
      <c r="T18106" s="168"/>
      <c r="U18106" s="168"/>
      <c r="V18106" s="168"/>
      <c r="W18106" s="169"/>
      <c r="X18106" s="221"/>
      <c r="Y18106" s="221"/>
      <c r="Z18106" s="221"/>
      <c r="AA18106" s="222"/>
      <c r="AB18106" s="221"/>
      <c r="AC18106" s="221"/>
      <c r="AD18106" s="221"/>
      <c r="AE18106" s="237"/>
      <c r="AF18106" s="168"/>
      <c r="AG18106" s="168"/>
      <c r="AH18106" s="168"/>
    </row>
    <row r="18107" spans="19:34" x14ac:dyDescent="0.2">
      <c r="S18107" s="226" t="e">
        <f t="shared" si="369"/>
        <v>#REF!</v>
      </c>
      <c r="T18107" s="168"/>
      <c r="U18107" s="168"/>
      <c r="V18107" s="168"/>
      <c r="W18107" s="169"/>
      <c r="X18107" s="221"/>
      <c r="Y18107" s="221"/>
      <c r="Z18107" s="221"/>
      <c r="AA18107" s="222"/>
      <c r="AB18107" s="221"/>
      <c r="AC18107" s="221"/>
      <c r="AD18107" s="221"/>
      <c r="AE18107" s="237"/>
      <c r="AF18107" s="168"/>
      <c r="AG18107" s="168"/>
      <c r="AH18107" s="168"/>
    </row>
    <row r="18108" spans="19:34" x14ac:dyDescent="0.2">
      <c r="S18108" s="226" t="e">
        <f t="shared" si="369"/>
        <v>#REF!</v>
      </c>
      <c r="T18108" s="168"/>
      <c r="U18108" s="168"/>
      <c r="V18108" s="168"/>
      <c r="W18108" s="169"/>
      <c r="X18108" s="221"/>
      <c r="Y18108" s="221"/>
      <c r="Z18108" s="221"/>
      <c r="AA18108" s="222"/>
      <c r="AB18108" s="221"/>
      <c r="AC18108" s="221"/>
      <c r="AD18108" s="221"/>
      <c r="AE18108" s="237"/>
      <c r="AF18108" s="168"/>
      <c r="AG18108" s="168"/>
      <c r="AH18108" s="168"/>
    </row>
    <row r="18109" spans="19:34" x14ac:dyDescent="0.2">
      <c r="S18109" s="226" t="e">
        <f t="shared" ref="S18109:S18172" si="370">MID(#REF!,2,7)</f>
        <v>#REF!</v>
      </c>
      <c r="T18109" s="168"/>
      <c r="U18109" s="168"/>
      <c r="V18109" s="168"/>
      <c r="W18109" s="169"/>
      <c r="X18109" s="221"/>
      <c r="Y18109" s="221"/>
      <c r="Z18109" s="221"/>
      <c r="AA18109" s="222"/>
      <c r="AB18109" s="221"/>
      <c r="AC18109" s="221"/>
      <c r="AD18109" s="221"/>
      <c r="AE18109" s="237"/>
      <c r="AF18109" s="168"/>
      <c r="AG18109" s="168"/>
      <c r="AH18109" s="168"/>
    </row>
    <row r="18110" spans="19:34" x14ac:dyDescent="0.2">
      <c r="S18110" s="226" t="e">
        <f t="shared" si="370"/>
        <v>#REF!</v>
      </c>
      <c r="T18110" s="168"/>
      <c r="U18110" s="168"/>
      <c r="V18110" s="168"/>
      <c r="W18110" s="169"/>
      <c r="X18110" s="221"/>
      <c r="Y18110" s="221"/>
      <c r="Z18110" s="221"/>
      <c r="AA18110" s="222"/>
      <c r="AB18110" s="221"/>
      <c r="AC18110" s="221"/>
      <c r="AD18110" s="221"/>
      <c r="AE18110" s="237"/>
      <c r="AF18110" s="168"/>
      <c r="AG18110" s="168"/>
      <c r="AH18110" s="168"/>
    </row>
    <row r="18111" spans="19:34" x14ac:dyDescent="0.2">
      <c r="S18111" s="226" t="e">
        <f t="shared" si="370"/>
        <v>#REF!</v>
      </c>
      <c r="T18111" s="168"/>
      <c r="U18111" s="168"/>
      <c r="V18111" s="168"/>
      <c r="W18111" s="169"/>
      <c r="X18111" s="221"/>
      <c r="Y18111" s="221"/>
      <c r="Z18111" s="221"/>
      <c r="AA18111" s="222"/>
      <c r="AB18111" s="221"/>
      <c r="AC18111" s="221"/>
      <c r="AD18111" s="221"/>
      <c r="AE18111" s="237"/>
      <c r="AF18111" s="168"/>
      <c r="AG18111" s="168"/>
      <c r="AH18111" s="168"/>
    </row>
    <row r="18112" spans="19:34" x14ac:dyDescent="0.2">
      <c r="S18112" s="226" t="e">
        <f t="shared" si="370"/>
        <v>#REF!</v>
      </c>
      <c r="T18112" s="168"/>
      <c r="U18112" s="168"/>
      <c r="V18112" s="168"/>
      <c r="W18112" s="169"/>
      <c r="X18112" s="221"/>
      <c r="Y18112" s="221"/>
      <c r="Z18112" s="221"/>
      <c r="AA18112" s="222"/>
      <c r="AB18112" s="221"/>
      <c r="AC18112" s="221"/>
      <c r="AD18112" s="221"/>
      <c r="AE18112" s="237"/>
      <c r="AF18112" s="168"/>
      <c r="AG18112" s="168"/>
      <c r="AH18112" s="168"/>
    </row>
    <row r="18113" spans="19:34" x14ac:dyDescent="0.2">
      <c r="S18113" s="226" t="e">
        <f t="shared" si="370"/>
        <v>#REF!</v>
      </c>
      <c r="T18113" s="168"/>
      <c r="U18113" s="168"/>
      <c r="V18113" s="168"/>
      <c r="W18113" s="169"/>
      <c r="X18113" s="221"/>
      <c r="Y18113" s="221"/>
      <c r="Z18113" s="221"/>
      <c r="AA18113" s="222"/>
      <c r="AB18113" s="221"/>
      <c r="AC18113" s="221"/>
      <c r="AD18113" s="221"/>
      <c r="AE18113" s="237"/>
      <c r="AF18113" s="168"/>
      <c r="AG18113" s="168"/>
      <c r="AH18113" s="168"/>
    </row>
    <row r="18114" spans="19:34" x14ac:dyDescent="0.2">
      <c r="S18114" s="226" t="e">
        <f t="shared" si="370"/>
        <v>#REF!</v>
      </c>
      <c r="T18114" s="168"/>
      <c r="U18114" s="168"/>
      <c r="V18114" s="168"/>
      <c r="W18114" s="169"/>
      <c r="X18114" s="221"/>
      <c r="Y18114" s="221"/>
      <c r="Z18114" s="221"/>
      <c r="AA18114" s="222"/>
      <c r="AB18114" s="221"/>
      <c r="AC18114" s="221"/>
      <c r="AD18114" s="221"/>
      <c r="AE18114" s="237"/>
      <c r="AF18114" s="168"/>
      <c r="AG18114" s="168"/>
      <c r="AH18114" s="168"/>
    </row>
    <row r="18115" spans="19:34" x14ac:dyDescent="0.2">
      <c r="S18115" s="226" t="e">
        <f t="shared" si="370"/>
        <v>#REF!</v>
      </c>
      <c r="T18115" s="168"/>
      <c r="U18115" s="168"/>
      <c r="V18115" s="168"/>
      <c r="W18115" s="169"/>
      <c r="X18115" s="221"/>
      <c r="Y18115" s="221"/>
      <c r="Z18115" s="221"/>
      <c r="AA18115" s="222"/>
      <c r="AB18115" s="221"/>
      <c r="AC18115" s="221"/>
      <c r="AD18115" s="221"/>
      <c r="AE18115" s="237"/>
      <c r="AF18115" s="168"/>
      <c r="AG18115" s="168"/>
      <c r="AH18115" s="168"/>
    </row>
    <row r="18116" spans="19:34" x14ac:dyDescent="0.2">
      <c r="S18116" s="226" t="e">
        <f t="shared" si="370"/>
        <v>#REF!</v>
      </c>
      <c r="T18116" s="168"/>
      <c r="U18116" s="168"/>
      <c r="V18116" s="168"/>
      <c r="W18116" s="169"/>
      <c r="X18116" s="221"/>
      <c r="Y18116" s="221"/>
      <c r="Z18116" s="221"/>
      <c r="AA18116" s="222"/>
      <c r="AB18116" s="221"/>
      <c r="AC18116" s="221"/>
      <c r="AD18116" s="221"/>
      <c r="AE18116" s="237"/>
      <c r="AF18116" s="168"/>
      <c r="AG18116" s="168"/>
      <c r="AH18116" s="168"/>
    </row>
    <row r="18117" spans="19:34" x14ac:dyDescent="0.2">
      <c r="S18117" s="226" t="e">
        <f t="shared" si="370"/>
        <v>#REF!</v>
      </c>
      <c r="T18117" s="168"/>
      <c r="U18117" s="168"/>
      <c r="V18117" s="168"/>
      <c r="W18117" s="169"/>
      <c r="X18117" s="221"/>
      <c r="Y18117" s="221"/>
      <c r="Z18117" s="221"/>
      <c r="AA18117" s="222"/>
      <c r="AB18117" s="221"/>
      <c r="AC18117" s="221"/>
      <c r="AD18117" s="221"/>
      <c r="AE18117" s="237"/>
      <c r="AF18117" s="168"/>
      <c r="AG18117" s="168"/>
      <c r="AH18117" s="168"/>
    </row>
    <row r="18118" spans="19:34" x14ac:dyDescent="0.2">
      <c r="S18118" s="226" t="e">
        <f t="shared" si="370"/>
        <v>#REF!</v>
      </c>
      <c r="T18118" s="168"/>
      <c r="U18118" s="168"/>
      <c r="V18118" s="168"/>
      <c r="W18118" s="169"/>
      <c r="X18118" s="221"/>
      <c r="Y18118" s="221"/>
      <c r="Z18118" s="221"/>
      <c r="AA18118" s="222"/>
      <c r="AB18118" s="221"/>
      <c r="AC18118" s="221"/>
      <c r="AD18118" s="221"/>
      <c r="AE18118" s="237"/>
      <c r="AF18118" s="168"/>
      <c r="AG18118" s="168"/>
      <c r="AH18118" s="168"/>
    </row>
    <row r="18119" spans="19:34" x14ac:dyDescent="0.2">
      <c r="S18119" s="226" t="e">
        <f t="shared" si="370"/>
        <v>#REF!</v>
      </c>
      <c r="T18119" s="168"/>
      <c r="U18119" s="168"/>
      <c r="V18119" s="168"/>
      <c r="W18119" s="169"/>
      <c r="X18119" s="221"/>
      <c r="Y18119" s="221"/>
      <c r="Z18119" s="221"/>
      <c r="AA18119" s="222"/>
      <c r="AB18119" s="221"/>
      <c r="AC18119" s="221"/>
      <c r="AD18119" s="221"/>
      <c r="AE18119" s="237"/>
      <c r="AF18119" s="168"/>
      <c r="AG18119" s="168"/>
      <c r="AH18119" s="168"/>
    </row>
    <row r="18120" spans="19:34" x14ac:dyDescent="0.2">
      <c r="S18120" s="226" t="e">
        <f t="shared" si="370"/>
        <v>#REF!</v>
      </c>
      <c r="T18120" s="168"/>
      <c r="U18120" s="168"/>
      <c r="V18120" s="168"/>
      <c r="W18120" s="169"/>
      <c r="X18120" s="221"/>
      <c r="Y18120" s="221"/>
      <c r="Z18120" s="221"/>
      <c r="AA18120" s="222"/>
      <c r="AB18120" s="221"/>
      <c r="AC18120" s="221"/>
      <c r="AD18120" s="221"/>
      <c r="AE18120" s="237"/>
      <c r="AF18120" s="168"/>
      <c r="AG18120" s="168"/>
      <c r="AH18120" s="168"/>
    </row>
    <row r="18121" spans="19:34" x14ac:dyDescent="0.2">
      <c r="S18121" s="226" t="e">
        <f t="shared" si="370"/>
        <v>#REF!</v>
      </c>
      <c r="T18121" s="168"/>
      <c r="U18121" s="168"/>
      <c r="V18121" s="168"/>
      <c r="W18121" s="169"/>
      <c r="X18121" s="221"/>
      <c r="Y18121" s="221"/>
      <c r="Z18121" s="221"/>
      <c r="AA18121" s="222"/>
      <c r="AB18121" s="221"/>
      <c r="AC18121" s="221"/>
      <c r="AD18121" s="221"/>
      <c r="AE18121" s="237"/>
      <c r="AF18121" s="168"/>
      <c r="AG18121" s="168"/>
      <c r="AH18121" s="168"/>
    </row>
    <row r="18122" spans="19:34" x14ac:dyDescent="0.2">
      <c r="S18122" s="226" t="e">
        <f t="shared" si="370"/>
        <v>#REF!</v>
      </c>
      <c r="T18122" s="168"/>
      <c r="U18122" s="168"/>
      <c r="V18122" s="168"/>
      <c r="W18122" s="169"/>
      <c r="X18122" s="221"/>
      <c r="Y18122" s="221"/>
      <c r="Z18122" s="221"/>
      <c r="AA18122" s="222"/>
      <c r="AB18122" s="221"/>
      <c r="AC18122" s="221"/>
      <c r="AD18122" s="221"/>
      <c r="AE18122" s="237"/>
      <c r="AF18122" s="168"/>
      <c r="AG18122" s="168"/>
      <c r="AH18122" s="168"/>
    </row>
    <row r="18123" spans="19:34" x14ac:dyDescent="0.2">
      <c r="S18123" s="226" t="e">
        <f t="shared" si="370"/>
        <v>#REF!</v>
      </c>
      <c r="T18123" s="168"/>
      <c r="U18123" s="168"/>
      <c r="V18123" s="168"/>
      <c r="W18123" s="169"/>
      <c r="X18123" s="221"/>
      <c r="Y18123" s="221"/>
      <c r="Z18123" s="221"/>
      <c r="AA18123" s="222"/>
      <c r="AB18123" s="221"/>
      <c r="AC18123" s="221"/>
      <c r="AD18123" s="221"/>
      <c r="AE18123" s="237"/>
      <c r="AF18123" s="168"/>
      <c r="AG18123" s="168"/>
      <c r="AH18123" s="168"/>
    </row>
    <row r="18124" spans="19:34" x14ac:dyDescent="0.2">
      <c r="S18124" s="226" t="e">
        <f t="shared" si="370"/>
        <v>#REF!</v>
      </c>
      <c r="T18124" s="168"/>
      <c r="U18124" s="168"/>
      <c r="V18124" s="168"/>
      <c r="W18124" s="169"/>
      <c r="X18124" s="221"/>
      <c r="Y18124" s="221"/>
      <c r="Z18124" s="221"/>
      <c r="AA18124" s="222"/>
      <c r="AB18124" s="221"/>
      <c r="AC18124" s="221"/>
      <c r="AD18124" s="221"/>
      <c r="AE18124" s="237"/>
      <c r="AF18124" s="168"/>
      <c r="AG18124" s="168"/>
      <c r="AH18124" s="168"/>
    </row>
    <row r="18125" spans="19:34" x14ac:dyDescent="0.2">
      <c r="S18125" s="226" t="e">
        <f t="shared" si="370"/>
        <v>#REF!</v>
      </c>
      <c r="T18125" s="168"/>
      <c r="U18125" s="168"/>
      <c r="V18125" s="168"/>
      <c r="W18125" s="169"/>
      <c r="X18125" s="221"/>
      <c r="Y18125" s="221"/>
      <c r="Z18125" s="221"/>
      <c r="AA18125" s="222"/>
      <c r="AB18125" s="221"/>
      <c r="AC18125" s="221"/>
      <c r="AD18125" s="221"/>
      <c r="AE18125" s="237"/>
      <c r="AF18125" s="168"/>
      <c r="AG18125" s="168"/>
      <c r="AH18125" s="168"/>
    </row>
    <row r="18126" spans="19:34" x14ac:dyDescent="0.2">
      <c r="S18126" s="226" t="e">
        <f t="shared" si="370"/>
        <v>#REF!</v>
      </c>
      <c r="T18126" s="168"/>
      <c r="U18126" s="168"/>
      <c r="V18126" s="168"/>
      <c r="W18126" s="169"/>
      <c r="X18126" s="221"/>
      <c r="Y18126" s="221"/>
      <c r="Z18126" s="221"/>
      <c r="AA18126" s="222"/>
      <c r="AB18126" s="221"/>
      <c r="AC18126" s="221"/>
      <c r="AD18126" s="221"/>
      <c r="AE18126" s="237"/>
      <c r="AF18126" s="168"/>
      <c r="AG18126" s="168"/>
      <c r="AH18126" s="168"/>
    </row>
    <row r="18127" spans="19:34" x14ac:dyDescent="0.2">
      <c r="S18127" s="226" t="e">
        <f t="shared" si="370"/>
        <v>#REF!</v>
      </c>
      <c r="T18127" s="168"/>
      <c r="U18127" s="168"/>
      <c r="V18127" s="168"/>
      <c r="W18127" s="169"/>
      <c r="X18127" s="221"/>
      <c r="Y18127" s="221"/>
      <c r="Z18127" s="221"/>
      <c r="AA18127" s="222"/>
      <c r="AB18127" s="221"/>
      <c r="AC18127" s="221"/>
      <c r="AD18127" s="221"/>
      <c r="AE18127" s="237"/>
      <c r="AF18127" s="168"/>
      <c r="AG18127" s="168"/>
      <c r="AH18127" s="168"/>
    </row>
    <row r="18128" spans="19:34" x14ac:dyDescent="0.2">
      <c r="S18128" s="226" t="e">
        <f t="shared" si="370"/>
        <v>#REF!</v>
      </c>
      <c r="T18128" s="168"/>
      <c r="U18128" s="168"/>
      <c r="V18128" s="168"/>
      <c r="W18128" s="169"/>
      <c r="X18128" s="221"/>
      <c r="Y18128" s="221"/>
      <c r="Z18128" s="221"/>
      <c r="AA18128" s="222"/>
      <c r="AB18128" s="221"/>
      <c r="AC18128" s="221"/>
      <c r="AD18128" s="221"/>
      <c r="AE18128" s="237"/>
      <c r="AF18128" s="168"/>
      <c r="AG18128" s="168"/>
      <c r="AH18128" s="168"/>
    </row>
    <row r="18129" spans="19:34" x14ac:dyDescent="0.2">
      <c r="S18129" s="226" t="e">
        <f t="shared" si="370"/>
        <v>#REF!</v>
      </c>
      <c r="T18129" s="168"/>
      <c r="U18129" s="168"/>
      <c r="V18129" s="168"/>
      <c r="W18129" s="169"/>
      <c r="X18129" s="221"/>
      <c r="Y18129" s="221"/>
      <c r="Z18129" s="221"/>
      <c r="AA18129" s="222"/>
      <c r="AB18129" s="221"/>
      <c r="AC18129" s="221"/>
      <c r="AD18129" s="221"/>
      <c r="AE18129" s="237"/>
      <c r="AF18129" s="168"/>
      <c r="AG18129" s="168"/>
      <c r="AH18129" s="168"/>
    </row>
    <row r="18130" spans="19:34" x14ac:dyDescent="0.2">
      <c r="S18130" s="226" t="e">
        <f t="shared" si="370"/>
        <v>#REF!</v>
      </c>
      <c r="T18130" s="168"/>
      <c r="U18130" s="168"/>
      <c r="V18130" s="168"/>
      <c r="W18130" s="169"/>
      <c r="X18130" s="221"/>
      <c r="Y18130" s="221"/>
      <c r="Z18130" s="221"/>
      <c r="AA18130" s="222"/>
      <c r="AB18130" s="221"/>
      <c r="AC18130" s="221"/>
      <c r="AD18130" s="221"/>
      <c r="AE18130" s="237"/>
      <c r="AF18130" s="168"/>
      <c r="AG18130" s="168"/>
      <c r="AH18130" s="168"/>
    </row>
    <row r="18131" spans="19:34" x14ac:dyDescent="0.2">
      <c r="S18131" s="226" t="e">
        <f t="shared" si="370"/>
        <v>#REF!</v>
      </c>
      <c r="T18131" s="168"/>
      <c r="U18131" s="168"/>
      <c r="V18131" s="168"/>
      <c r="W18131" s="169"/>
      <c r="X18131" s="221"/>
      <c r="Y18131" s="221"/>
      <c r="Z18131" s="221"/>
      <c r="AA18131" s="222"/>
      <c r="AB18131" s="221"/>
      <c r="AC18131" s="221"/>
      <c r="AD18131" s="221"/>
      <c r="AE18131" s="237"/>
      <c r="AF18131" s="168"/>
      <c r="AG18131" s="168"/>
      <c r="AH18131" s="168"/>
    </row>
    <row r="18132" spans="19:34" x14ac:dyDescent="0.2">
      <c r="S18132" s="226" t="e">
        <f t="shared" si="370"/>
        <v>#REF!</v>
      </c>
      <c r="T18132" s="168"/>
      <c r="U18132" s="168"/>
      <c r="V18132" s="168"/>
      <c r="W18132" s="169"/>
      <c r="X18132" s="221"/>
      <c r="Y18132" s="221"/>
      <c r="Z18132" s="221"/>
      <c r="AA18132" s="222"/>
      <c r="AB18132" s="221"/>
      <c r="AC18132" s="221"/>
      <c r="AD18132" s="221"/>
      <c r="AE18132" s="237"/>
      <c r="AF18132" s="168"/>
      <c r="AG18132" s="168"/>
      <c r="AH18132" s="168"/>
    </row>
    <row r="18133" spans="19:34" x14ac:dyDescent="0.2">
      <c r="S18133" s="226" t="e">
        <f t="shared" si="370"/>
        <v>#REF!</v>
      </c>
      <c r="T18133" s="168"/>
      <c r="U18133" s="168"/>
      <c r="V18133" s="168"/>
      <c r="W18133" s="169"/>
      <c r="X18133" s="221"/>
      <c r="Y18133" s="221"/>
      <c r="Z18133" s="221"/>
      <c r="AA18133" s="222"/>
      <c r="AB18133" s="221"/>
      <c r="AC18133" s="221"/>
      <c r="AD18133" s="221"/>
      <c r="AE18133" s="237"/>
      <c r="AF18133" s="168"/>
      <c r="AG18133" s="168"/>
      <c r="AH18133" s="168"/>
    </row>
    <row r="18134" spans="19:34" x14ac:dyDescent="0.2">
      <c r="S18134" s="226" t="e">
        <f t="shared" si="370"/>
        <v>#REF!</v>
      </c>
      <c r="T18134" s="168"/>
      <c r="U18134" s="168"/>
      <c r="V18134" s="168"/>
      <c r="W18134" s="169"/>
      <c r="X18134" s="221"/>
      <c r="Y18134" s="221"/>
      <c r="Z18134" s="221"/>
      <c r="AA18134" s="222"/>
      <c r="AB18134" s="221"/>
      <c r="AC18134" s="221"/>
      <c r="AD18134" s="221"/>
      <c r="AE18134" s="237"/>
      <c r="AF18134" s="168"/>
      <c r="AG18134" s="168"/>
      <c r="AH18134" s="168"/>
    </row>
    <row r="18135" spans="19:34" x14ac:dyDescent="0.2">
      <c r="S18135" s="226" t="e">
        <f t="shared" si="370"/>
        <v>#REF!</v>
      </c>
      <c r="T18135" s="168"/>
      <c r="U18135" s="168"/>
      <c r="V18135" s="168"/>
      <c r="W18135" s="169"/>
      <c r="X18135" s="221"/>
      <c r="Y18135" s="221"/>
      <c r="Z18135" s="221"/>
      <c r="AA18135" s="222"/>
      <c r="AB18135" s="221"/>
      <c r="AC18135" s="221"/>
      <c r="AD18135" s="221"/>
      <c r="AE18135" s="237"/>
      <c r="AF18135" s="168"/>
      <c r="AG18135" s="168"/>
      <c r="AH18135" s="168"/>
    </row>
    <row r="18136" spans="19:34" x14ac:dyDescent="0.2">
      <c r="S18136" s="226" t="e">
        <f t="shared" si="370"/>
        <v>#REF!</v>
      </c>
      <c r="T18136" s="168"/>
      <c r="U18136" s="168"/>
      <c r="V18136" s="168"/>
      <c r="W18136" s="169"/>
      <c r="X18136" s="221"/>
      <c r="Y18136" s="221"/>
      <c r="Z18136" s="221"/>
      <c r="AA18136" s="222"/>
      <c r="AB18136" s="221"/>
      <c r="AC18136" s="221"/>
      <c r="AD18136" s="221"/>
      <c r="AE18136" s="237"/>
      <c r="AF18136" s="168"/>
      <c r="AG18136" s="168"/>
      <c r="AH18136" s="168"/>
    </row>
    <row r="18137" spans="19:34" x14ac:dyDescent="0.2">
      <c r="S18137" s="226" t="e">
        <f t="shared" si="370"/>
        <v>#REF!</v>
      </c>
      <c r="T18137" s="168"/>
      <c r="U18137" s="168"/>
      <c r="V18137" s="168"/>
      <c r="W18137" s="169"/>
      <c r="X18137" s="221"/>
      <c r="Y18137" s="221"/>
      <c r="Z18137" s="221"/>
      <c r="AA18137" s="222"/>
      <c r="AB18137" s="221"/>
      <c r="AC18137" s="221"/>
      <c r="AD18137" s="221"/>
      <c r="AE18137" s="237"/>
      <c r="AF18137" s="168"/>
      <c r="AG18137" s="168"/>
      <c r="AH18137" s="168"/>
    </row>
    <row r="18138" spans="19:34" x14ac:dyDescent="0.2">
      <c r="S18138" s="226" t="e">
        <f t="shared" si="370"/>
        <v>#REF!</v>
      </c>
      <c r="T18138" s="168"/>
      <c r="U18138" s="168"/>
      <c r="V18138" s="168"/>
      <c r="W18138" s="169"/>
      <c r="X18138" s="221"/>
      <c r="Y18138" s="221"/>
      <c r="Z18138" s="221"/>
      <c r="AA18138" s="222"/>
      <c r="AB18138" s="221"/>
      <c r="AC18138" s="221"/>
      <c r="AD18138" s="221"/>
      <c r="AE18138" s="237"/>
      <c r="AF18138" s="168"/>
      <c r="AG18138" s="168"/>
      <c r="AH18138" s="168"/>
    </row>
    <row r="18139" spans="19:34" x14ac:dyDescent="0.2">
      <c r="S18139" s="226" t="e">
        <f t="shared" si="370"/>
        <v>#REF!</v>
      </c>
      <c r="T18139" s="168"/>
      <c r="U18139" s="168"/>
      <c r="V18139" s="168"/>
      <c r="W18139" s="169"/>
      <c r="X18139" s="221"/>
      <c r="Y18139" s="221"/>
      <c r="Z18139" s="221"/>
      <c r="AA18139" s="222"/>
      <c r="AB18139" s="221"/>
      <c r="AC18139" s="221"/>
      <c r="AD18139" s="221"/>
      <c r="AE18139" s="237"/>
      <c r="AF18139" s="168"/>
      <c r="AG18139" s="168"/>
      <c r="AH18139" s="168"/>
    </row>
    <row r="18140" spans="19:34" x14ac:dyDescent="0.2">
      <c r="S18140" s="226" t="e">
        <f t="shared" si="370"/>
        <v>#REF!</v>
      </c>
      <c r="T18140" s="168"/>
      <c r="U18140" s="168"/>
      <c r="V18140" s="168"/>
      <c r="W18140" s="169"/>
      <c r="X18140" s="221"/>
      <c r="Y18140" s="221"/>
      <c r="Z18140" s="221"/>
      <c r="AA18140" s="222"/>
      <c r="AB18140" s="221"/>
      <c r="AC18140" s="221"/>
      <c r="AD18140" s="221"/>
      <c r="AE18140" s="237"/>
      <c r="AF18140" s="168"/>
      <c r="AG18140" s="168"/>
      <c r="AH18140" s="168"/>
    </row>
    <row r="18141" spans="19:34" x14ac:dyDescent="0.2">
      <c r="S18141" s="226" t="e">
        <f t="shared" si="370"/>
        <v>#REF!</v>
      </c>
      <c r="T18141" s="168"/>
      <c r="U18141" s="168"/>
      <c r="V18141" s="168"/>
      <c r="W18141" s="169"/>
      <c r="X18141" s="221"/>
      <c r="Y18141" s="221"/>
      <c r="Z18141" s="221"/>
      <c r="AA18141" s="222"/>
      <c r="AB18141" s="221"/>
      <c r="AC18141" s="221"/>
      <c r="AD18141" s="221"/>
      <c r="AE18141" s="237"/>
      <c r="AF18141" s="168"/>
      <c r="AG18141" s="168"/>
      <c r="AH18141" s="168"/>
    </row>
    <row r="18142" spans="19:34" x14ac:dyDescent="0.2">
      <c r="S18142" s="226" t="e">
        <f t="shared" si="370"/>
        <v>#REF!</v>
      </c>
      <c r="T18142" s="168"/>
      <c r="U18142" s="168"/>
      <c r="V18142" s="168"/>
      <c r="W18142" s="169"/>
      <c r="X18142" s="221"/>
      <c r="Y18142" s="221"/>
      <c r="Z18142" s="221"/>
      <c r="AA18142" s="222"/>
      <c r="AB18142" s="221"/>
      <c r="AC18142" s="221"/>
      <c r="AD18142" s="221"/>
      <c r="AE18142" s="237"/>
      <c r="AF18142" s="168"/>
      <c r="AG18142" s="168"/>
      <c r="AH18142" s="168"/>
    </row>
    <row r="18143" spans="19:34" x14ac:dyDescent="0.2">
      <c r="S18143" s="226" t="e">
        <f t="shared" si="370"/>
        <v>#REF!</v>
      </c>
      <c r="T18143" s="168"/>
      <c r="U18143" s="168"/>
      <c r="V18143" s="168"/>
      <c r="W18143" s="169"/>
      <c r="X18143" s="221"/>
      <c r="Y18143" s="221"/>
      <c r="Z18143" s="221"/>
      <c r="AA18143" s="222"/>
      <c r="AB18143" s="221"/>
      <c r="AC18143" s="221"/>
      <c r="AD18143" s="221"/>
      <c r="AE18143" s="237"/>
      <c r="AF18143" s="168"/>
      <c r="AG18143" s="168"/>
      <c r="AH18143" s="168"/>
    </row>
    <row r="18144" spans="19:34" x14ac:dyDescent="0.2">
      <c r="S18144" s="226" t="e">
        <f t="shared" si="370"/>
        <v>#REF!</v>
      </c>
      <c r="T18144" s="168"/>
      <c r="U18144" s="168"/>
      <c r="V18144" s="168"/>
      <c r="W18144" s="169"/>
      <c r="X18144" s="221"/>
      <c r="Y18144" s="221"/>
      <c r="Z18144" s="221"/>
      <c r="AA18144" s="222"/>
      <c r="AB18144" s="221"/>
      <c r="AC18144" s="221"/>
      <c r="AD18144" s="221"/>
      <c r="AE18144" s="237"/>
      <c r="AF18144" s="168"/>
      <c r="AG18144" s="168"/>
      <c r="AH18144" s="168"/>
    </row>
    <row r="18145" spans="19:34" x14ac:dyDescent="0.2">
      <c r="S18145" s="226" t="e">
        <f t="shared" si="370"/>
        <v>#REF!</v>
      </c>
      <c r="T18145" s="168"/>
      <c r="U18145" s="168"/>
      <c r="V18145" s="168"/>
      <c r="W18145" s="169"/>
      <c r="X18145" s="221"/>
      <c r="Y18145" s="221"/>
      <c r="Z18145" s="221"/>
      <c r="AA18145" s="222"/>
      <c r="AB18145" s="221"/>
      <c r="AC18145" s="221"/>
      <c r="AD18145" s="221"/>
      <c r="AE18145" s="237"/>
      <c r="AF18145" s="168"/>
      <c r="AG18145" s="168"/>
      <c r="AH18145" s="168"/>
    </row>
    <row r="18146" spans="19:34" x14ac:dyDescent="0.2">
      <c r="S18146" s="226" t="e">
        <f t="shared" si="370"/>
        <v>#REF!</v>
      </c>
      <c r="T18146" s="168"/>
      <c r="U18146" s="168"/>
      <c r="V18146" s="168"/>
      <c r="W18146" s="169"/>
      <c r="X18146" s="221"/>
      <c r="Y18146" s="221"/>
      <c r="Z18146" s="221"/>
      <c r="AA18146" s="222"/>
      <c r="AB18146" s="221"/>
      <c r="AC18146" s="221"/>
      <c r="AD18146" s="221"/>
      <c r="AE18146" s="237"/>
      <c r="AF18146" s="168"/>
      <c r="AG18146" s="168"/>
      <c r="AH18146" s="168"/>
    </row>
    <row r="18147" spans="19:34" x14ac:dyDescent="0.2">
      <c r="S18147" s="226" t="e">
        <f t="shared" si="370"/>
        <v>#REF!</v>
      </c>
      <c r="T18147" s="168"/>
      <c r="U18147" s="168"/>
      <c r="V18147" s="168"/>
      <c r="W18147" s="169"/>
      <c r="X18147" s="221"/>
      <c r="Y18147" s="221"/>
      <c r="Z18147" s="221"/>
      <c r="AA18147" s="222"/>
      <c r="AB18147" s="221"/>
      <c r="AC18147" s="221"/>
      <c r="AD18147" s="221"/>
      <c r="AE18147" s="237"/>
      <c r="AF18147" s="168"/>
      <c r="AG18147" s="168"/>
      <c r="AH18147" s="168"/>
    </row>
    <row r="18148" spans="19:34" x14ac:dyDescent="0.2">
      <c r="S18148" s="226" t="e">
        <f t="shared" si="370"/>
        <v>#REF!</v>
      </c>
      <c r="T18148" s="168"/>
      <c r="U18148" s="168"/>
      <c r="V18148" s="168"/>
      <c r="W18148" s="169"/>
      <c r="X18148" s="221"/>
      <c r="Y18148" s="221"/>
      <c r="Z18148" s="221"/>
      <c r="AA18148" s="222"/>
      <c r="AB18148" s="221"/>
      <c r="AC18148" s="221"/>
      <c r="AD18148" s="221"/>
      <c r="AE18148" s="237"/>
      <c r="AF18148" s="168"/>
      <c r="AG18148" s="168"/>
      <c r="AH18148" s="168"/>
    </row>
    <row r="18149" spans="19:34" x14ac:dyDescent="0.2">
      <c r="S18149" s="226" t="e">
        <f t="shared" si="370"/>
        <v>#REF!</v>
      </c>
      <c r="T18149" s="168"/>
      <c r="U18149" s="168"/>
      <c r="V18149" s="168"/>
      <c r="W18149" s="169"/>
      <c r="X18149" s="221"/>
      <c r="Y18149" s="221"/>
      <c r="Z18149" s="221"/>
      <c r="AA18149" s="222"/>
      <c r="AB18149" s="221"/>
      <c r="AC18149" s="221"/>
      <c r="AD18149" s="221"/>
      <c r="AE18149" s="237"/>
      <c r="AF18149" s="168"/>
      <c r="AG18149" s="168"/>
      <c r="AH18149" s="168"/>
    </row>
    <row r="18150" spans="19:34" x14ac:dyDescent="0.2">
      <c r="S18150" s="226" t="e">
        <f t="shared" si="370"/>
        <v>#REF!</v>
      </c>
      <c r="T18150" s="168"/>
      <c r="U18150" s="168"/>
      <c r="V18150" s="168"/>
      <c r="W18150" s="169"/>
      <c r="X18150" s="221"/>
      <c r="Y18150" s="221"/>
      <c r="Z18150" s="221"/>
      <c r="AA18150" s="222"/>
      <c r="AB18150" s="221"/>
      <c r="AC18150" s="221"/>
      <c r="AD18150" s="221"/>
      <c r="AE18150" s="237"/>
      <c r="AF18150" s="168"/>
      <c r="AG18150" s="168"/>
      <c r="AH18150" s="168"/>
    </row>
    <row r="18151" spans="19:34" x14ac:dyDescent="0.2">
      <c r="S18151" s="226" t="e">
        <f t="shared" si="370"/>
        <v>#REF!</v>
      </c>
      <c r="T18151" s="168"/>
      <c r="U18151" s="168"/>
      <c r="V18151" s="168"/>
      <c r="W18151" s="169"/>
      <c r="X18151" s="221"/>
      <c r="Y18151" s="221"/>
      <c r="Z18151" s="221"/>
      <c r="AA18151" s="222"/>
      <c r="AB18151" s="221"/>
      <c r="AC18151" s="221"/>
      <c r="AD18151" s="221"/>
      <c r="AE18151" s="237"/>
      <c r="AF18151" s="168"/>
      <c r="AG18151" s="168"/>
      <c r="AH18151" s="168"/>
    </row>
    <row r="18152" spans="19:34" x14ac:dyDescent="0.2">
      <c r="S18152" s="226" t="e">
        <f t="shared" si="370"/>
        <v>#REF!</v>
      </c>
      <c r="T18152" s="168"/>
      <c r="U18152" s="168"/>
      <c r="V18152" s="168"/>
      <c r="W18152" s="169"/>
      <c r="X18152" s="221"/>
      <c r="Y18152" s="221"/>
      <c r="Z18152" s="221"/>
      <c r="AA18152" s="222"/>
      <c r="AB18152" s="221"/>
      <c r="AC18152" s="221"/>
      <c r="AD18152" s="221"/>
      <c r="AE18152" s="237"/>
      <c r="AF18152" s="168"/>
      <c r="AG18152" s="168"/>
      <c r="AH18152" s="168"/>
    </row>
    <row r="18153" spans="19:34" x14ac:dyDescent="0.2">
      <c r="S18153" s="226" t="e">
        <f t="shared" si="370"/>
        <v>#REF!</v>
      </c>
      <c r="T18153" s="168"/>
      <c r="U18153" s="168"/>
      <c r="V18153" s="168"/>
      <c r="W18153" s="169"/>
      <c r="X18153" s="221"/>
      <c r="Y18153" s="221"/>
      <c r="Z18153" s="221"/>
      <c r="AA18153" s="222"/>
      <c r="AB18153" s="221"/>
      <c r="AC18153" s="221"/>
      <c r="AD18153" s="221"/>
      <c r="AE18153" s="237"/>
      <c r="AF18153" s="168"/>
      <c r="AG18153" s="168"/>
      <c r="AH18153" s="168"/>
    </row>
    <row r="18154" spans="19:34" x14ac:dyDescent="0.2">
      <c r="S18154" s="226" t="e">
        <f t="shared" si="370"/>
        <v>#REF!</v>
      </c>
      <c r="T18154" s="168"/>
      <c r="U18154" s="168"/>
      <c r="V18154" s="168"/>
      <c r="W18154" s="169"/>
      <c r="X18154" s="221"/>
      <c r="Y18154" s="221"/>
      <c r="Z18154" s="221"/>
      <c r="AA18154" s="222"/>
      <c r="AB18154" s="221"/>
      <c r="AC18154" s="221"/>
      <c r="AD18154" s="221"/>
      <c r="AE18154" s="237"/>
      <c r="AF18154" s="168"/>
      <c r="AG18154" s="168"/>
      <c r="AH18154" s="168"/>
    </row>
    <row r="18155" spans="19:34" x14ac:dyDescent="0.2">
      <c r="S18155" s="226" t="e">
        <f t="shared" si="370"/>
        <v>#REF!</v>
      </c>
      <c r="T18155" s="168"/>
      <c r="U18155" s="168"/>
      <c r="V18155" s="168"/>
      <c r="W18155" s="169"/>
      <c r="X18155" s="221"/>
      <c r="Y18155" s="221"/>
      <c r="Z18155" s="221"/>
      <c r="AA18155" s="222"/>
      <c r="AB18155" s="221"/>
      <c r="AC18155" s="221"/>
      <c r="AD18155" s="221"/>
      <c r="AE18155" s="237"/>
      <c r="AF18155" s="168"/>
      <c r="AG18155" s="168"/>
      <c r="AH18155" s="168"/>
    </row>
    <row r="18156" spans="19:34" x14ac:dyDescent="0.2">
      <c r="S18156" s="226" t="e">
        <f t="shared" si="370"/>
        <v>#REF!</v>
      </c>
      <c r="T18156" s="168"/>
      <c r="U18156" s="168"/>
      <c r="V18156" s="168"/>
      <c r="W18156" s="169"/>
      <c r="X18156" s="221"/>
      <c r="Y18156" s="221"/>
      <c r="Z18156" s="221"/>
      <c r="AA18156" s="222"/>
      <c r="AB18156" s="221"/>
      <c r="AC18156" s="221"/>
      <c r="AD18156" s="221"/>
      <c r="AE18156" s="237"/>
      <c r="AF18156" s="168"/>
      <c r="AG18156" s="168"/>
      <c r="AH18156" s="168"/>
    </row>
    <row r="18157" spans="19:34" x14ac:dyDescent="0.2">
      <c r="S18157" s="226" t="e">
        <f t="shared" si="370"/>
        <v>#REF!</v>
      </c>
      <c r="T18157" s="168"/>
      <c r="U18157" s="168"/>
      <c r="V18157" s="168"/>
      <c r="W18157" s="169"/>
      <c r="X18157" s="221"/>
      <c r="Y18157" s="221"/>
      <c r="Z18157" s="221"/>
      <c r="AA18157" s="222"/>
      <c r="AB18157" s="221"/>
      <c r="AC18157" s="221"/>
      <c r="AD18157" s="221"/>
      <c r="AE18157" s="237"/>
      <c r="AF18157" s="168"/>
      <c r="AG18157" s="168"/>
      <c r="AH18157" s="168"/>
    </row>
    <row r="18158" spans="19:34" x14ac:dyDescent="0.2">
      <c r="S18158" s="226" t="e">
        <f t="shared" si="370"/>
        <v>#REF!</v>
      </c>
      <c r="T18158" s="168"/>
      <c r="U18158" s="168"/>
      <c r="V18158" s="168"/>
      <c r="W18158" s="169"/>
      <c r="X18158" s="221"/>
      <c r="Y18158" s="221"/>
      <c r="Z18158" s="221"/>
      <c r="AA18158" s="222"/>
      <c r="AB18158" s="221"/>
      <c r="AC18158" s="221"/>
      <c r="AD18158" s="221"/>
      <c r="AE18158" s="237"/>
      <c r="AF18158" s="168"/>
      <c r="AG18158" s="168"/>
      <c r="AH18158" s="168"/>
    </row>
    <row r="18159" spans="19:34" x14ac:dyDescent="0.2">
      <c r="S18159" s="226" t="e">
        <f t="shared" si="370"/>
        <v>#REF!</v>
      </c>
      <c r="T18159" s="168"/>
      <c r="U18159" s="168"/>
      <c r="V18159" s="168"/>
      <c r="W18159" s="169"/>
      <c r="X18159" s="221"/>
      <c r="Y18159" s="221"/>
      <c r="Z18159" s="221"/>
      <c r="AA18159" s="222"/>
      <c r="AB18159" s="221"/>
      <c r="AC18159" s="221"/>
      <c r="AD18159" s="221"/>
      <c r="AE18159" s="237"/>
      <c r="AF18159" s="168"/>
      <c r="AG18159" s="168"/>
      <c r="AH18159" s="168"/>
    </row>
    <row r="18160" spans="19:34" x14ac:dyDescent="0.2">
      <c r="S18160" s="226" t="e">
        <f t="shared" si="370"/>
        <v>#REF!</v>
      </c>
      <c r="T18160" s="168"/>
      <c r="U18160" s="168"/>
      <c r="V18160" s="168"/>
      <c r="W18160" s="169"/>
      <c r="X18160" s="221"/>
      <c r="Y18160" s="221"/>
      <c r="Z18160" s="221"/>
      <c r="AA18160" s="222"/>
      <c r="AB18160" s="221"/>
      <c r="AC18160" s="221"/>
      <c r="AD18160" s="221"/>
      <c r="AE18160" s="237"/>
      <c r="AF18160" s="168"/>
      <c r="AG18160" s="168"/>
      <c r="AH18160" s="168"/>
    </row>
    <row r="18161" spans="19:34" x14ac:dyDescent="0.2">
      <c r="S18161" s="226" t="e">
        <f t="shared" si="370"/>
        <v>#REF!</v>
      </c>
      <c r="T18161" s="168"/>
      <c r="U18161" s="168"/>
      <c r="V18161" s="168"/>
      <c r="W18161" s="169"/>
      <c r="X18161" s="221"/>
      <c r="Y18161" s="221"/>
      <c r="Z18161" s="221"/>
      <c r="AA18161" s="222"/>
      <c r="AB18161" s="221"/>
      <c r="AC18161" s="221"/>
      <c r="AD18161" s="221"/>
      <c r="AE18161" s="237"/>
      <c r="AF18161" s="168"/>
      <c r="AG18161" s="168"/>
      <c r="AH18161" s="168"/>
    </row>
    <row r="18162" spans="19:34" x14ac:dyDescent="0.2">
      <c r="S18162" s="226" t="e">
        <f t="shared" si="370"/>
        <v>#REF!</v>
      </c>
      <c r="T18162" s="168"/>
      <c r="U18162" s="168"/>
      <c r="V18162" s="168"/>
      <c r="W18162" s="169"/>
      <c r="X18162" s="221"/>
      <c r="Y18162" s="221"/>
      <c r="Z18162" s="221"/>
      <c r="AA18162" s="222"/>
      <c r="AB18162" s="221"/>
      <c r="AC18162" s="221"/>
      <c r="AD18162" s="221"/>
      <c r="AE18162" s="237"/>
      <c r="AF18162" s="168"/>
      <c r="AG18162" s="168"/>
      <c r="AH18162" s="168"/>
    </row>
    <row r="18163" spans="19:34" x14ac:dyDescent="0.2">
      <c r="S18163" s="226" t="e">
        <f t="shared" si="370"/>
        <v>#REF!</v>
      </c>
      <c r="T18163" s="168"/>
      <c r="U18163" s="168"/>
      <c r="V18163" s="168"/>
      <c r="W18163" s="169"/>
      <c r="X18163" s="221"/>
      <c r="Y18163" s="221"/>
      <c r="Z18163" s="221"/>
      <c r="AA18163" s="222"/>
      <c r="AB18163" s="221"/>
      <c r="AC18163" s="221"/>
      <c r="AD18163" s="221"/>
      <c r="AE18163" s="237"/>
      <c r="AF18163" s="168"/>
      <c r="AG18163" s="168"/>
      <c r="AH18163" s="168"/>
    </row>
    <row r="18164" spans="19:34" x14ac:dyDescent="0.2">
      <c r="S18164" s="226" t="e">
        <f t="shared" si="370"/>
        <v>#REF!</v>
      </c>
      <c r="T18164" s="168"/>
      <c r="U18164" s="168"/>
      <c r="V18164" s="168"/>
      <c r="W18164" s="169"/>
      <c r="X18164" s="221"/>
      <c r="Y18164" s="221"/>
      <c r="Z18164" s="221"/>
      <c r="AA18164" s="222"/>
      <c r="AB18164" s="221"/>
      <c r="AC18164" s="221"/>
      <c r="AD18164" s="221"/>
      <c r="AE18164" s="237"/>
      <c r="AF18164" s="168"/>
      <c r="AG18164" s="168"/>
      <c r="AH18164" s="168"/>
    </row>
    <row r="18165" spans="19:34" x14ac:dyDescent="0.2">
      <c r="S18165" s="226" t="e">
        <f t="shared" si="370"/>
        <v>#REF!</v>
      </c>
      <c r="T18165" s="168"/>
      <c r="U18165" s="168"/>
      <c r="V18165" s="168"/>
      <c r="W18165" s="169"/>
      <c r="X18165" s="221"/>
      <c r="Y18165" s="221"/>
      <c r="Z18165" s="221"/>
      <c r="AA18165" s="222"/>
      <c r="AB18165" s="221"/>
      <c r="AC18165" s="221"/>
      <c r="AD18165" s="221"/>
      <c r="AE18165" s="237"/>
      <c r="AF18165" s="168"/>
      <c r="AG18165" s="168"/>
      <c r="AH18165" s="168"/>
    </row>
    <row r="18166" spans="19:34" x14ac:dyDescent="0.2">
      <c r="S18166" s="226" t="e">
        <f t="shared" si="370"/>
        <v>#REF!</v>
      </c>
      <c r="T18166" s="168"/>
      <c r="U18166" s="168"/>
      <c r="V18166" s="168"/>
      <c r="W18166" s="169"/>
      <c r="X18166" s="221"/>
      <c r="Y18166" s="221"/>
      <c r="Z18166" s="221"/>
      <c r="AA18166" s="222"/>
      <c r="AB18166" s="221"/>
      <c r="AC18166" s="221"/>
      <c r="AD18166" s="221"/>
      <c r="AE18166" s="237"/>
      <c r="AF18166" s="168"/>
      <c r="AG18166" s="168"/>
      <c r="AH18166" s="168"/>
    </row>
    <row r="18167" spans="19:34" x14ac:dyDescent="0.2">
      <c r="S18167" s="226" t="e">
        <f t="shared" si="370"/>
        <v>#REF!</v>
      </c>
      <c r="T18167" s="168"/>
      <c r="U18167" s="168"/>
      <c r="V18167" s="168"/>
      <c r="W18167" s="169"/>
      <c r="X18167" s="221"/>
      <c r="Y18167" s="221"/>
      <c r="Z18167" s="221"/>
      <c r="AA18167" s="222"/>
      <c r="AB18167" s="221"/>
      <c r="AC18167" s="221"/>
      <c r="AD18167" s="221"/>
      <c r="AE18167" s="237"/>
      <c r="AF18167" s="168"/>
      <c r="AG18167" s="168"/>
      <c r="AH18167" s="168"/>
    </row>
    <row r="18168" spans="19:34" x14ac:dyDescent="0.2">
      <c r="S18168" s="226" t="e">
        <f t="shared" si="370"/>
        <v>#REF!</v>
      </c>
      <c r="T18168" s="168"/>
      <c r="U18168" s="168"/>
      <c r="V18168" s="168"/>
      <c r="W18168" s="169"/>
      <c r="X18168" s="221"/>
      <c r="Y18168" s="221"/>
      <c r="Z18168" s="221"/>
      <c r="AA18168" s="222"/>
      <c r="AB18168" s="221"/>
      <c r="AC18168" s="221"/>
      <c r="AD18168" s="221"/>
      <c r="AE18168" s="237"/>
      <c r="AF18168" s="168"/>
      <c r="AG18168" s="168"/>
      <c r="AH18168" s="168"/>
    </row>
    <row r="18169" spans="19:34" x14ac:dyDescent="0.2">
      <c r="S18169" s="226" t="e">
        <f t="shared" si="370"/>
        <v>#REF!</v>
      </c>
      <c r="T18169" s="168"/>
      <c r="U18169" s="168"/>
      <c r="V18169" s="168"/>
      <c r="W18169" s="169"/>
      <c r="X18169" s="221"/>
      <c r="Y18169" s="221"/>
      <c r="Z18169" s="221"/>
      <c r="AA18169" s="222"/>
      <c r="AB18169" s="221"/>
      <c r="AC18169" s="221"/>
      <c r="AD18169" s="221"/>
      <c r="AE18169" s="237"/>
      <c r="AF18169" s="168"/>
      <c r="AG18169" s="168"/>
      <c r="AH18169" s="168"/>
    </row>
    <row r="18170" spans="19:34" x14ac:dyDescent="0.2">
      <c r="S18170" s="226" t="e">
        <f t="shared" si="370"/>
        <v>#REF!</v>
      </c>
      <c r="T18170" s="168"/>
      <c r="U18170" s="168"/>
      <c r="V18170" s="168"/>
      <c r="W18170" s="169"/>
      <c r="X18170" s="221"/>
      <c r="Y18170" s="221"/>
      <c r="Z18170" s="221"/>
      <c r="AA18170" s="222"/>
      <c r="AB18170" s="221"/>
      <c r="AC18170" s="221"/>
      <c r="AD18170" s="221"/>
      <c r="AE18170" s="237"/>
      <c r="AF18170" s="168"/>
      <c r="AG18170" s="168"/>
      <c r="AH18170" s="168"/>
    </row>
    <row r="18171" spans="19:34" x14ac:dyDescent="0.2">
      <c r="S18171" s="226" t="e">
        <f t="shared" si="370"/>
        <v>#REF!</v>
      </c>
      <c r="T18171" s="168"/>
      <c r="U18171" s="168"/>
      <c r="V18171" s="168"/>
      <c r="W18171" s="169"/>
      <c r="X18171" s="221"/>
      <c r="Y18171" s="221"/>
      <c r="Z18171" s="221"/>
      <c r="AA18171" s="222"/>
      <c r="AB18171" s="221"/>
      <c r="AC18171" s="221"/>
      <c r="AD18171" s="221"/>
      <c r="AE18171" s="237"/>
      <c r="AF18171" s="168"/>
      <c r="AG18171" s="168"/>
      <c r="AH18171" s="168"/>
    </row>
    <row r="18172" spans="19:34" x14ac:dyDescent="0.2">
      <c r="S18172" s="226" t="e">
        <f t="shared" si="370"/>
        <v>#REF!</v>
      </c>
      <c r="T18172" s="168"/>
      <c r="U18172" s="168"/>
      <c r="V18172" s="168"/>
      <c r="W18172" s="169"/>
      <c r="X18172" s="221"/>
      <c r="Y18172" s="221"/>
      <c r="Z18172" s="221"/>
      <c r="AA18172" s="222"/>
      <c r="AB18172" s="221"/>
      <c r="AC18172" s="221"/>
      <c r="AD18172" s="221"/>
      <c r="AE18172" s="237"/>
      <c r="AF18172" s="168"/>
      <c r="AG18172" s="168"/>
      <c r="AH18172" s="168"/>
    </row>
    <row r="18173" spans="19:34" x14ac:dyDescent="0.2">
      <c r="S18173" s="226" t="e">
        <f t="shared" ref="S18173:S18219" si="371">MID(#REF!,2,7)</f>
        <v>#REF!</v>
      </c>
      <c r="T18173" s="168"/>
      <c r="U18173" s="168"/>
      <c r="V18173" s="168"/>
      <c r="W18173" s="169"/>
      <c r="X18173" s="221"/>
      <c r="Y18173" s="221"/>
      <c r="Z18173" s="221"/>
      <c r="AA18173" s="222"/>
      <c r="AB18173" s="221"/>
      <c r="AC18173" s="221"/>
      <c r="AD18173" s="221"/>
      <c r="AE18173" s="237"/>
      <c r="AF18173" s="168"/>
      <c r="AG18173" s="168"/>
      <c r="AH18173" s="168"/>
    </row>
    <row r="18174" spans="19:34" x14ac:dyDescent="0.2">
      <c r="S18174" s="226" t="e">
        <f t="shared" si="371"/>
        <v>#REF!</v>
      </c>
      <c r="T18174" s="168"/>
      <c r="U18174" s="168"/>
      <c r="V18174" s="168"/>
      <c r="W18174" s="169"/>
      <c r="X18174" s="221"/>
      <c r="Y18174" s="221"/>
      <c r="Z18174" s="221"/>
      <c r="AA18174" s="222"/>
      <c r="AB18174" s="221"/>
      <c r="AC18174" s="221"/>
      <c r="AD18174" s="221"/>
      <c r="AE18174" s="237"/>
      <c r="AF18174" s="168"/>
      <c r="AG18174" s="168"/>
      <c r="AH18174" s="168"/>
    </row>
    <row r="18175" spans="19:34" x14ac:dyDescent="0.2">
      <c r="S18175" s="226" t="e">
        <f t="shared" si="371"/>
        <v>#REF!</v>
      </c>
      <c r="T18175" s="168"/>
      <c r="U18175" s="168"/>
      <c r="V18175" s="168"/>
      <c r="W18175" s="169"/>
      <c r="X18175" s="221"/>
      <c r="Y18175" s="221"/>
      <c r="Z18175" s="221"/>
      <c r="AA18175" s="222"/>
      <c r="AB18175" s="221"/>
      <c r="AC18175" s="221"/>
      <c r="AD18175" s="221"/>
      <c r="AE18175" s="237"/>
      <c r="AF18175" s="168"/>
      <c r="AG18175" s="168"/>
      <c r="AH18175" s="168"/>
    </row>
    <row r="18176" spans="19:34" x14ac:dyDescent="0.2">
      <c r="S18176" s="226" t="e">
        <f t="shared" si="371"/>
        <v>#REF!</v>
      </c>
      <c r="T18176" s="168"/>
      <c r="U18176" s="168"/>
      <c r="V18176" s="168"/>
      <c r="W18176" s="169"/>
      <c r="X18176" s="221"/>
      <c r="Y18176" s="221"/>
      <c r="Z18176" s="221"/>
      <c r="AA18176" s="222"/>
      <c r="AB18176" s="221"/>
      <c r="AC18176" s="221"/>
      <c r="AD18176" s="221"/>
      <c r="AE18176" s="237"/>
      <c r="AF18176" s="168"/>
      <c r="AG18176" s="168"/>
      <c r="AH18176" s="168"/>
    </row>
    <row r="18177" spans="19:34" x14ac:dyDescent="0.2">
      <c r="S18177" s="226" t="e">
        <f t="shared" si="371"/>
        <v>#REF!</v>
      </c>
      <c r="T18177" s="168"/>
      <c r="U18177" s="168"/>
      <c r="V18177" s="168"/>
      <c r="W18177" s="169"/>
      <c r="X18177" s="221"/>
      <c r="Y18177" s="221"/>
      <c r="Z18177" s="221"/>
      <c r="AA18177" s="222"/>
      <c r="AB18177" s="221"/>
      <c r="AC18177" s="221"/>
      <c r="AD18177" s="221"/>
      <c r="AE18177" s="237"/>
      <c r="AF18177" s="168"/>
      <c r="AG18177" s="168"/>
      <c r="AH18177" s="168"/>
    </row>
    <row r="18178" spans="19:34" x14ac:dyDescent="0.2">
      <c r="S18178" s="226" t="e">
        <f t="shared" si="371"/>
        <v>#REF!</v>
      </c>
      <c r="T18178" s="168"/>
      <c r="U18178" s="168"/>
      <c r="V18178" s="168"/>
      <c r="W18178" s="169"/>
      <c r="X18178" s="221"/>
      <c r="Y18178" s="221"/>
      <c r="Z18178" s="221"/>
      <c r="AA18178" s="222"/>
      <c r="AB18178" s="221"/>
      <c r="AC18178" s="221"/>
      <c r="AD18178" s="221"/>
      <c r="AE18178" s="237"/>
      <c r="AF18178" s="168"/>
      <c r="AG18178" s="168"/>
      <c r="AH18178" s="168"/>
    </row>
    <row r="18179" spans="19:34" x14ac:dyDescent="0.2">
      <c r="S18179" s="226" t="e">
        <f t="shared" si="371"/>
        <v>#REF!</v>
      </c>
      <c r="T18179" s="168"/>
      <c r="U18179" s="168"/>
      <c r="V18179" s="168"/>
      <c r="W18179" s="169"/>
      <c r="X18179" s="221"/>
      <c r="Y18179" s="221"/>
      <c r="Z18179" s="221"/>
      <c r="AA18179" s="222"/>
      <c r="AB18179" s="221"/>
      <c r="AC18179" s="221"/>
      <c r="AD18179" s="221"/>
      <c r="AE18179" s="237"/>
      <c r="AF18179" s="168"/>
      <c r="AG18179" s="168"/>
      <c r="AH18179" s="168"/>
    </row>
    <row r="18180" spans="19:34" x14ac:dyDescent="0.2">
      <c r="S18180" s="226" t="e">
        <f t="shared" si="371"/>
        <v>#REF!</v>
      </c>
      <c r="T18180" s="168"/>
      <c r="U18180" s="168"/>
      <c r="V18180" s="168"/>
      <c r="W18180" s="169"/>
      <c r="X18180" s="221"/>
      <c r="Y18180" s="221"/>
      <c r="Z18180" s="221"/>
      <c r="AA18180" s="222"/>
      <c r="AB18180" s="221"/>
      <c r="AC18180" s="221"/>
      <c r="AD18180" s="221"/>
      <c r="AE18180" s="237"/>
      <c r="AF18180" s="168"/>
      <c r="AG18180" s="168"/>
      <c r="AH18180" s="168"/>
    </row>
    <row r="18181" spans="19:34" x14ac:dyDescent="0.2">
      <c r="S18181" s="226" t="e">
        <f t="shared" si="371"/>
        <v>#REF!</v>
      </c>
      <c r="T18181" s="168"/>
      <c r="U18181" s="168"/>
      <c r="V18181" s="168"/>
      <c r="W18181" s="169"/>
      <c r="X18181" s="221"/>
      <c r="Y18181" s="221"/>
      <c r="Z18181" s="221"/>
      <c r="AA18181" s="222"/>
      <c r="AB18181" s="221"/>
      <c r="AC18181" s="221"/>
      <c r="AD18181" s="221"/>
      <c r="AE18181" s="237"/>
      <c r="AF18181" s="168"/>
      <c r="AG18181" s="168"/>
      <c r="AH18181" s="168"/>
    </row>
    <row r="18182" spans="19:34" x14ac:dyDescent="0.2">
      <c r="S18182" s="226" t="e">
        <f t="shared" si="371"/>
        <v>#REF!</v>
      </c>
      <c r="T18182" s="168"/>
      <c r="U18182" s="168"/>
      <c r="V18182" s="168"/>
      <c r="W18182" s="169"/>
      <c r="X18182" s="221"/>
      <c r="Y18182" s="221"/>
      <c r="Z18182" s="221"/>
      <c r="AA18182" s="222"/>
      <c r="AB18182" s="221"/>
      <c r="AC18182" s="221"/>
      <c r="AD18182" s="221"/>
      <c r="AE18182" s="237"/>
      <c r="AF18182" s="168"/>
      <c r="AG18182" s="168"/>
      <c r="AH18182" s="168"/>
    </row>
    <row r="18183" spans="19:34" x14ac:dyDescent="0.2">
      <c r="S18183" s="226" t="e">
        <f t="shared" si="371"/>
        <v>#REF!</v>
      </c>
      <c r="T18183" s="168"/>
      <c r="U18183" s="168"/>
      <c r="V18183" s="168"/>
      <c r="W18183" s="169"/>
      <c r="X18183" s="221"/>
      <c r="Y18183" s="221"/>
      <c r="Z18183" s="221"/>
      <c r="AA18183" s="222"/>
      <c r="AB18183" s="221"/>
      <c r="AC18183" s="221"/>
      <c r="AD18183" s="221"/>
      <c r="AE18183" s="237"/>
      <c r="AF18183" s="168"/>
      <c r="AG18183" s="168"/>
      <c r="AH18183" s="168"/>
    </row>
    <row r="18184" spans="19:34" x14ac:dyDescent="0.2">
      <c r="S18184" s="226" t="e">
        <f t="shared" si="371"/>
        <v>#REF!</v>
      </c>
      <c r="T18184" s="168"/>
      <c r="U18184" s="168"/>
      <c r="V18184" s="168"/>
      <c r="W18184" s="169"/>
      <c r="X18184" s="221"/>
      <c r="Y18184" s="221"/>
      <c r="Z18184" s="221"/>
      <c r="AA18184" s="222"/>
      <c r="AB18184" s="221"/>
      <c r="AC18184" s="221"/>
      <c r="AD18184" s="221"/>
      <c r="AE18184" s="237"/>
      <c r="AF18184" s="168"/>
      <c r="AG18184" s="168"/>
      <c r="AH18184" s="168"/>
    </row>
    <row r="18185" spans="19:34" x14ac:dyDescent="0.2">
      <c r="S18185" s="226" t="e">
        <f t="shared" si="371"/>
        <v>#REF!</v>
      </c>
      <c r="T18185" s="168"/>
      <c r="U18185" s="168"/>
      <c r="V18185" s="168"/>
      <c r="W18185" s="169"/>
      <c r="X18185" s="221"/>
      <c r="Y18185" s="221"/>
      <c r="Z18185" s="221"/>
      <c r="AA18185" s="222"/>
      <c r="AB18185" s="221"/>
      <c r="AC18185" s="221"/>
      <c r="AD18185" s="221"/>
      <c r="AE18185" s="237"/>
      <c r="AF18185" s="168"/>
      <c r="AG18185" s="168"/>
      <c r="AH18185" s="168"/>
    </row>
    <row r="18186" spans="19:34" x14ac:dyDescent="0.2">
      <c r="S18186" s="226" t="e">
        <f t="shared" si="371"/>
        <v>#REF!</v>
      </c>
      <c r="T18186" s="168"/>
      <c r="U18186" s="168"/>
      <c r="V18186" s="168"/>
      <c r="W18186" s="169"/>
      <c r="X18186" s="221"/>
      <c r="Y18186" s="221"/>
      <c r="Z18186" s="221"/>
      <c r="AA18186" s="222"/>
      <c r="AB18186" s="221"/>
      <c r="AC18186" s="221"/>
      <c r="AD18186" s="221"/>
      <c r="AE18186" s="237"/>
      <c r="AF18186" s="168"/>
      <c r="AG18186" s="168"/>
      <c r="AH18186" s="168"/>
    </row>
    <row r="18187" spans="19:34" x14ac:dyDescent="0.2">
      <c r="S18187" s="226" t="e">
        <f t="shared" si="371"/>
        <v>#REF!</v>
      </c>
      <c r="T18187" s="168"/>
      <c r="U18187" s="168"/>
      <c r="V18187" s="168"/>
      <c r="W18187" s="169"/>
      <c r="X18187" s="221"/>
      <c r="Y18187" s="221"/>
      <c r="Z18187" s="221"/>
      <c r="AA18187" s="222"/>
      <c r="AB18187" s="221"/>
      <c r="AC18187" s="221"/>
      <c r="AD18187" s="221"/>
      <c r="AE18187" s="237"/>
      <c r="AF18187" s="168"/>
      <c r="AG18187" s="168"/>
      <c r="AH18187" s="168"/>
    </row>
    <row r="18188" spans="19:34" x14ac:dyDescent="0.2">
      <c r="S18188" s="226" t="e">
        <f t="shared" si="371"/>
        <v>#REF!</v>
      </c>
      <c r="T18188" s="168"/>
      <c r="U18188" s="168"/>
      <c r="V18188" s="168"/>
      <c r="W18188" s="169"/>
      <c r="X18188" s="221"/>
      <c r="Y18188" s="221"/>
      <c r="Z18188" s="221"/>
      <c r="AA18188" s="222"/>
      <c r="AB18188" s="221"/>
      <c r="AC18188" s="221"/>
      <c r="AD18188" s="221"/>
      <c r="AE18188" s="237"/>
      <c r="AF18188" s="168"/>
      <c r="AG18188" s="168"/>
      <c r="AH18188" s="168"/>
    </row>
    <row r="18189" spans="19:34" x14ac:dyDescent="0.2">
      <c r="S18189" s="226" t="e">
        <f t="shared" si="371"/>
        <v>#REF!</v>
      </c>
      <c r="T18189" s="168"/>
      <c r="U18189" s="168"/>
      <c r="V18189" s="168"/>
      <c r="W18189" s="169"/>
      <c r="X18189" s="221"/>
      <c r="Y18189" s="221"/>
      <c r="Z18189" s="221"/>
      <c r="AA18189" s="222"/>
      <c r="AB18189" s="221"/>
      <c r="AC18189" s="221"/>
      <c r="AD18189" s="221"/>
      <c r="AE18189" s="237"/>
      <c r="AF18189" s="168"/>
      <c r="AG18189" s="168"/>
      <c r="AH18189" s="168"/>
    </row>
    <row r="18190" spans="19:34" x14ac:dyDescent="0.2">
      <c r="S18190" s="226" t="e">
        <f t="shared" si="371"/>
        <v>#REF!</v>
      </c>
      <c r="T18190" s="168"/>
      <c r="U18190" s="168"/>
      <c r="V18190" s="168"/>
      <c r="W18190" s="169"/>
      <c r="X18190" s="221"/>
      <c r="Y18190" s="221"/>
      <c r="Z18190" s="221"/>
      <c r="AA18190" s="222"/>
      <c r="AB18190" s="221"/>
      <c r="AC18190" s="221"/>
      <c r="AD18190" s="221"/>
      <c r="AE18190" s="237"/>
      <c r="AF18190" s="168"/>
      <c r="AG18190" s="168"/>
      <c r="AH18190" s="168"/>
    </row>
    <row r="18191" spans="19:34" x14ac:dyDescent="0.2">
      <c r="S18191" s="226" t="e">
        <f t="shared" si="371"/>
        <v>#REF!</v>
      </c>
      <c r="T18191" s="168"/>
      <c r="U18191" s="168"/>
      <c r="V18191" s="168"/>
      <c r="W18191" s="169"/>
      <c r="X18191" s="221"/>
      <c r="Y18191" s="221"/>
      <c r="Z18191" s="221"/>
      <c r="AA18191" s="222"/>
      <c r="AB18191" s="221"/>
      <c r="AC18191" s="221"/>
      <c r="AD18191" s="221"/>
      <c r="AE18191" s="237"/>
      <c r="AF18191" s="168"/>
      <c r="AG18191" s="168"/>
      <c r="AH18191" s="168"/>
    </row>
    <row r="18192" spans="19:34" x14ac:dyDescent="0.2">
      <c r="S18192" s="226" t="e">
        <f t="shared" si="371"/>
        <v>#REF!</v>
      </c>
      <c r="T18192" s="168"/>
      <c r="U18192" s="168"/>
      <c r="V18192" s="168"/>
      <c r="W18192" s="169"/>
      <c r="X18192" s="221"/>
      <c r="Y18192" s="221"/>
      <c r="Z18192" s="221"/>
      <c r="AA18192" s="222"/>
      <c r="AB18192" s="221"/>
      <c r="AC18192" s="221"/>
      <c r="AD18192" s="221"/>
      <c r="AE18192" s="237"/>
      <c r="AF18192" s="168"/>
      <c r="AG18192" s="168"/>
      <c r="AH18192" s="168"/>
    </row>
    <row r="18193" spans="19:34" x14ac:dyDescent="0.2">
      <c r="S18193" s="226" t="e">
        <f t="shared" si="371"/>
        <v>#REF!</v>
      </c>
      <c r="T18193" s="168"/>
      <c r="U18193" s="168"/>
      <c r="V18193" s="168"/>
      <c r="W18193" s="169"/>
      <c r="X18193" s="221"/>
      <c r="Y18193" s="221"/>
      <c r="Z18193" s="221"/>
      <c r="AA18193" s="222"/>
      <c r="AB18193" s="221"/>
      <c r="AC18193" s="221"/>
      <c r="AD18193" s="221"/>
      <c r="AE18193" s="237"/>
      <c r="AF18193" s="168"/>
      <c r="AG18193" s="168"/>
      <c r="AH18193" s="168"/>
    </row>
    <row r="18194" spans="19:34" x14ac:dyDescent="0.2">
      <c r="S18194" s="226" t="e">
        <f t="shared" si="371"/>
        <v>#REF!</v>
      </c>
      <c r="T18194" s="168"/>
      <c r="U18194" s="168"/>
      <c r="V18194" s="168"/>
      <c r="W18194" s="169"/>
      <c r="X18194" s="221"/>
      <c r="Y18194" s="221"/>
      <c r="Z18194" s="221"/>
      <c r="AA18194" s="222"/>
      <c r="AB18194" s="221"/>
      <c r="AC18194" s="221"/>
      <c r="AD18194" s="221"/>
      <c r="AE18194" s="237"/>
      <c r="AF18194" s="168"/>
      <c r="AG18194" s="168"/>
      <c r="AH18194" s="168"/>
    </row>
    <row r="18195" spans="19:34" x14ac:dyDescent="0.2">
      <c r="S18195" s="226" t="e">
        <f t="shared" si="371"/>
        <v>#REF!</v>
      </c>
      <c r="T18195" s="168"/>
      <c r="U18195" s="168"/>
      <c r="V18195" s="168"/>
      <c r="W18195" s="169"/>
      <c r="X18195" s="221"/>
      <c r="Y18195" s="221"/>
      <c r="Z18195" s="221"/>
      <c r="AA18195" s="222"/>
      <c r="AB18195" s="221"/>
      <c r="AC18195" s="221"/>
      <c r="AD18195" s="221"/>
      <c r="AE18195" s="237"/>
      <c r="AF18195" s="168"/>
      <c r="AG18195" s="168"/>
      <c r="AH18195" s="168"/>
    </row>
    <row r="18196" spans="19:34" x14ac:dyDescent="0.2">
      <c r="S18196" s="226" t="e">
        <f t="shared" si="371"/>
        <v>#REF!</v>
      </c>
      <c r="T18196" s="168"/>
      <c r="U18196" s="168"/>
      <c r="V18196" s="168"/>
      <c r="W18196" s="169"/>
      <c r="X18196" s="221"/>
      <c r="Y18196" s="221"/>
      <c r="Z18196" s="221"/>
      <c r="AA18196" s="222"/>
      <c r="AB18196" s="221"/>
      <c r="AC18196" s="221"/>
      <c r="AD18196" s="221"/>
      <c r="AE18196" s="237"/>
      <c r="AF18196" s="168"/>
      <c r="AG18196" s="168"/>
      <c r="AH18196" s="168"/>
    </row>
    <row r="18197" spans="19:34" x14ac:dyDescent="0.2">
      <c r="S18197" s="226" t="e">
        <f t="shared" si="371"/>
        <v>#REF!</v>
      </c>
      <c r="T18197" s="168"/>
      <c r="U18197" s="168"/>
      <c r="V18197" s="168"/>
      <c r="W18197" s="169"/>
      <c r="X18197" s="221"/>
      <c r="Y18197" s="221"/>
      <c r="Z18197" s="221"/>
      <c r="AA18197" s="222"/>
      <c r="AB18197" s="221"/>
      <c r="AC18197" s="221"/>
      <c r="AD18197" s="221"/>
      <c r="AE18197" s="237"/>
      <c r="AF18197" s="168"/>
      <c r="AG18197" s="168"/>
      <c r="AH18197" s="168"/>
    </row>
    <row r="18198" spans="19:34" x14ac:dyDescent="0.2">
      <c r="S18198" s="226" t="e">
        <f t="shared" si="371"/>
        <v>#REF!</v>
      </c>
      <c r="T18198" s="168"/>
      <c r="U18198" s="168"/>
      <c r="V18198" s="168"/>
      <c r="W18198" s="169"/>
      <c r="X18198" s="221"/>
      <c r="Y18198" s="221"/>
      <c r="Z18198" s="221"/>
      <c r="AA18198" s="222"/>
      <c r="AB18198" s="221"/>
      <c r="AC18198" s="221"/>
      <c r="AD18198" s="221"/>
      <c r="AE18198" s="237"/>
      <c r="AF18198" s="168"/>
      <c r="AG18198" s="168"/>
      <c r="AH18198" s="168"/>
    </row>
    <row r="18199" spans="19:34" x14ac:dyDescent="0.2">
      <c r="S18199" s="226" t="e">
        <f t="shared" si="371"/>
        <v>#REF!</v>
      </c>
      <c r="T18199" s="168"/>
      <c r="U18199" s="168"/>
      <c r="V18199" s="168"/>
      <c r="W18199" s="169"/>
      <c r="X18199" s="221"/>
      <c r="Y18199" s="221"/>
      <c r="Z18199" s="221"/>
      <c r="AA18199" s="222"/>
      <c r="AB18199" s="221"/>
      <c r="AC18199" s="221"/>
      <c r="AD18199" s="221"/>
      <c r="AE18199" s="237"/>
      <c r="AF18199" s="168"/>
      <c r="AG18199" s="168"/>
      <c r="AH18199" s="168"/>
    </row>
    <row r="18200" spans="19:34" x14ac:dyDescent="0.2">
      <c r="S18200" s="226" t="e">
        <f t="shared" si="371"/>
        <v>#REF!</v>
      </c>
      <c r="T18200" s="168"/>
      <c r="U18200" s="168"/>
      <c r="V18200" s="168"/>
      <c r="W18200" s="169"/>
      <c r="X18200" s="221"/>
      <c r="Y18200" s="221"/>
      <c r="Z18200" s="221"/>
      <c r="AA18200" s="222"/>
      <c r="AB18200" s="221"/>
      <c r="AC18200" s="221"/>
      <c r="AD18200" s="221"/>
      <c r="AE18200" s="237"/>
      <c r="AF18200" s="168"/>
      <c r="AG18200" s="168"/>
      <c r="AH18200" s="168"/>
    </row>
    <row r="18201" spans="19:34" x14ac:dyDescent="0.2">
      <c r="S18201" s="226" t="e">
        <f t="shared" si="371"/>
        <v>#REF!</v>
      </c>
      <c r="T18201" s="168"/>
      <c r="U18201" s="168"/>
      <c r="V18201" s="168"/>
      <c r="W18201" s="169"/>
      <c r="X18201" s="221"/>
      <c r="Y18201" s="221"/>
      <c r="Z18201" s="221"/>
      <c r="AA18201" s="222"/>
      <c r="AB18201" s="221"/>
      <c r="AC18201" s="221"/>
      <c r="AD18201" s="221"/>
      <c r="AE18201" s="237"/>
      <c r="AF18201" s="168"/>
      <c r="AG18201" s="168"/>
      <c r="AH18201" s="168"/>
    </row>
    <row r="18202" spans="19:34" x14ac:dyDescent="0.2">
      <c r="S18202" s="226" t="e">
        <f t="shared" si="371"/>
        <v>#REF!</v>
      </c>
      <c r="T18202" s="168"/>
      <c r="U18202" s="168"/>
      <c r="V18202" s="168"/>
      <c r="W18202" s="169"/>
      <c r="X18202" s="221"/>
      <c r="Y18202" s="221"/>
      <c r="Z18202" s="221"/>
      <c r="AA18202" s="222"/>
      <c r="AB18202" s="221"/>
      <c r="AC18202" s="221"/>
      <c r="AD18202" s="221"/>
      <c r="AE18202" s="237"/>
      <c r="AF18202" s="168"/>
      <c r="AG18202" s="168"/>
      <c r="AH18202" s="168"/>
    </row>
    <row r="18203" spans="19:34" x14ac:dyDescent="0.2">
      <c r="S18203" s="226" t="e">
        <f t="shared" si="371"/>
        <v>#REF!</v>
      </c>
      <c r="T18203" s="168"/>
      <c r="U18203" s="168"/>
      <c r="V18203" s="168"/>
      <c r="W18203" s="169"/>
      <c r="X18203" s="221"/>
      <c r="Y18203" s="221"/>
      <c r="Z18203" s="221"/>
      <c r="AA18203" s="222"/>
      <c r="AB18203" s="221"/>
      <c r="AC18203" s="221"/>
      <c r="AD18203" s="221"/>
      <c r="AE18203" s="237"/>
      <c r="AF18203" s="168"/>
      <c r="AG18203" s="168"/>
      <c r="AH18203" s="168"/>
    </row>
    <row r="18204" spans="19:34" x14ac:dyDescent="0.2">
      <c r="S18204" s="226" t="e">
        <f t="shared" si="371"/>
        <v>#REF!</v>
      </c>
      <c r="T18204" s="168"/>
      <c r="U18204" s="168"/>
      <c r="V18204" s="168"/>
      <c r="W18204" s="169"/>
      <c r="X18204" s="221"/>
      <c r="Y18204" s="221"/>
      <c r="Z18204" s="221"/>
      <c r="AA18204" s="222"/>
      <c r="AB18204" s="221"/>
      <c r="AC18204" s="221"/>
      <c r="AD18204" s="221"/>
      <c r="AE18204" s="237"/>
      <c r="AF18204" s="168"/>
      <c r="AG18204" s="168"/>
      <c r="AH18204" s="168"/>
    </row>
    <row r="18205" spans="19:34" x14ac:dyDescent="0.2">
      <c r="S18205" s="226" t="e">
        <f t="shared" si="371"/>
        <v>#REF!</v>
      </c>
      <c r="T18205" s="168"/>
      <c r="U18205" s="168"/>
      <c r="V18205" s="168"/>
      <c r="W18205" s="169"/>
      <c r="X18205" s="221"/>
      <c r="Y18205" s="221"/>
      <c r="Z18205" s="221"/>
      <c r="AA18205" s="222"/>
      <c r="AB18205" s="221"/>
      <c r="AC18205" s="221"/>
      <c r="AD18205" s="221"/>
      <c r="AE18205" s="237"/>
      <c r="AF18205" s="168"/>
      <c r="AG18205" s="168"/>
      <c r="AH18205" s="168"/>
    </row>
    <row r="18206" spans="19:34" x14ac:dyDescent="0.2">
      <c r="S18206" s="226" t="e">
        <f t="shared" si="371"/>
        <v>#REF!</v>
      </c>
      <c r="T18206" s="168"/>
      <c r="U18206" s="168"/>
      <c r="V18206" s="168"/>
      <c r="W18206" s="169"/>
      <c r="X18206" s="221"/>
      <c r="Y18206" s="221"/>
      <c r="Z18206" s="221"/>
      <c r="AA18206" s="222"/>
      <c r="AB18206" s="221"/>
      <c r="AC18206" s="221"/>
      <c r="AD18206" s="221"/>
      <c r="AE18206" s="237"/>
      <c r="AF18206" s="168"/>
      <c r="AG18206" s="168"/>
      <c r="AH18206" s="168"/>
    </row>
    <row r="18207" spans="19:34" x14ac:dyDescent="0.2">
      <c r="S18207" s="226" t="e">
        <f t="shared" si="371"/>
        <v>#REF!</v>
      </c>
      <c r="T18207" s="168"/>
      <c r="U18207" s="168"/>
      <c r="V18207" s="168"/>
      <c r="W18207" s="169"/>
      <c r="X18207" s="221"/>
      <c r="Y18207" s="221"/>
      <c r="Z18207" s="221"/>
      <c r="AA18207" s="222"/>
      <c r="AB18207" s="221"/>
      <c r="AC18207" s="221"/>
      <c r="AD18207" s="221"/>
      <c r="AE18207" s="237"/>
      <c r="AF18207" s="168"/>
      <c r="AG18207" s="168"/>
      <c r="AH18207" s="168"/>
    </row>
    <row r="18208" spans="19:34" x14ac:dyDescent="0.2">
      <c r="S18208" s="226" t="e">
        <f t="shared" si="371"/>
        <v>#REF!</v>
      </c>
      <c r="T18208" s="168"/>
      <c r="U18208" s="168"/>
      <c r="V18208" s="168"/>
      <c r="W18208" s="169"/>
      <c r="X18208" s="221"/>
      <c r="Y18208" s="221"/>
      <c r="Z18208" s="221"/>
      <c r="AA18208" s="222"/>
      <c r="AB18208" s="221"/>
      <c r="AC18208" s="221"/>
      <c r="AD18208" s="221"/>
      <c r="AE18208" s="237"/>
      <c r="AF18208" s="168"/>
      <c r="AG18208" s="168"/>
      <c r="AH18208" s="168"/>
    </row>
    <row r="18209" spans="19:34" x14ac:dyDescent="0.2">
      <c r="S18209" s="226" t="e">
        <f t="shared" si="371"/>
        <v>#REF!</v>
      </c>
      <c r="T18209" s="168"/>
      <c r="U18209" s="168"/>
      <c r="V18209" s="168"/>
      <c r="W18209" s="169"/>
      <c r="X18209" s="221"/>
      <c r="Y18209" s="221"/>
      <c r="Z18209" s="221"/>
      <c r="AA18209" s="222"/>
      <c r="AB18209" s="221"/>
      <c r="AC18209" s="221"/>
      <c r="AD18209" s="221"/>
      <c r="AE18209" s="237"/>
      <c r="AF18209" s="168"/>
      <c r="AG18209" s="168"/>
      <c r="AH18209" s="168"/>
    </row>
    <row r="18210" spans="19:34" x14ac:dyDescent="0.2">
      <c r="S18210" s="226" t="e">
        <f t="shared" si="371"/>
        <v>#REF!</v>
      </c>
      <c r="T18210" s="168"/>
      <c r="U18210" s="168"/>
      <c r="V18210" s="168"/>
      <c r="W18210" s="169"/>
      <c r="X18210" s="221"/>
      <c r="Y18210" s="221"/>
      <c r="Z18210" s="221"/>
      <c r="AA18210" s="222"/>
      <c r="AB18210" s="221"/>
      <c r="AC18210" s="221"/>
      <c r="AD18210" s="221"/>
      <c r="AE18210" s="237"/>
      <c r="AF18210" s="168"/>
      <c r="AG18210" s="168"/>
      <c r="AH18210" s="168"/>
    </row>
    <row r="18211" spans="19:34" x14ac:dyDescent="0.2">
      <c r="S18211" s="226" t="e">
        <f t="shared" si="371"/>
        <v>#REF!</v>
      </c>
      <c r="T18211" s="168"/>
      <c r="U18211" s="168"/>
      <c r="V18211" s="168"/>
      <c r="W18211" s="169"/>
      <c r="X18211" s="221"/>
      <c r="Y18211" s="221"/>
      <c r="Z18211" s="221"/>
      <c r="AA18211" s="222"/>
      <c r="AB18211" s="221"/>
      <c r="AC18211" s="221"/>
      <c r="AD18211" s="221"/>
      <c r="AE18211" s="237"/>
      <c r="AF18211" s="168"/>
      <c r="AG18211" s="168"/>
      <c r="AH18211" s="168"/>
    </row>
    <row r="18212" spans="19:34" x14ac:dyDescent="0.2">
      <c r="S18212" s="226" t="e">
        <f t="shared" si="371"/>
        <v>#REF!</v>
      </c>
      <c r="T18212" s="168"/>
      <c r="U18212" s="168"/>
      <c r="V18212" s="168"/>
      <c r="W18212" s="169"/>
      <c r="X18212" s="221"/>
      <c r="Y18212" s="221"/>
      <c r="Z18212" s="221"/>
      <c r="AA18212" s="222"/>
      <c r="AB18212" s="221"/>
      <c r="AC18212" s="221"/>
      <c r="AD18212" s="221"/>
      <c r="AE18212" s="237"/>
      <c r="AF18212" s="168"/>
      <c r="AG18212" s="168"/>
      <c r="AH18212" s="168"/>
    </row>
    <row r="18213" spans="19:34" x14ac:dyDescent="0.2">
      <c r="S18213" s="226" t="e">
        <f t="shared" si="371"/>
        <v>#REF!</v>
      </c>
      <c r="T18213" s="168"/>
      <c r="U18213" s="168"/>
      <c r="V18213" s="168"/>
      <c r="W18213" s="169"/>
      <c r="X18213" s="221"/>
      <c r="Y18213" s="221"/>
      <c r="Z18213" s="221"/>
      <c r="AA18213" s="222"/>
      <c r="AB18213" s="221"/>
      <c r="AC18213" s="221"/>
      <c r="AD18213" s="221"/>
      <c r="AE18213" s="237"/>
      <c r="AF18213" s="168"/>
      <c r="AG18213" s="168"/>
      <c r="AH18213" s="168"/>
    </row>
    <row r="18214" spans="19:34" x14ac:dyDescent="0.2">
      <c r="S18214" s="226" t="e">
        <f t="shared" si="371"/>
        <v>#REF!</v>
      </c>
      <c r="T18214" s="168"/>
      <c r="U18214" s="168"/>
      <c r="V18214" s="168"/>
      <c r="W18214" s="169"/>
      <c r="X18214" s="221"/>
      <c r="Y18214" s="221"/>
      <c r="Z18214" s="221"/>
      <c r="AA18214" s="222"/>
      <c r="AB18214" s="221"/>
      <c r="AC18214" s="221"/>
      <c r="AD18214" s="221"/>
      <c r="AE18214" s="237"/>
      <c r="AF18214" s="168"/>
      <c r="AG18214" s="168"/>
      <c r="AH18214" s="168"/>
    </row>
    <row r="18215" spans="19:34" x14ac:dyDescent="0.2">
      <c r="S18215" s="226" t="e">
        <f t="shared" si="371"/>
        <v>#REF!</v>
      </c>
      <c r="T18215" s="168"/>
      <c r="U18215" s="168"/>
      <c r="V18215" s="168"/>
      <c r="W18215" s="169"/>
      <c r="X18215" s="221"/>
      <c r="Y18215" s="221"/>
      <c r="Z18215" s="221"/>
      <c r="AA18215" s="222"/>
      <c r="AB18215" s="221"/>
      <c r="AC18215" s="221"/>
      <c r="AD18215" s="221"/>
      <c r="AE18215" s="237"/>
      <c r="AF18215" s="168"/>
      <c r="AG18215" s="168"/>
      <c r="AH18215" s="168"/>
    </row>
    <row r="18216" spans="19:34" x14ac:dyDescent="0.2">
      <c r="S18216" s="226" t="e">
        <f t="shared" si="371"/>
        <v>#REF!</v>
      </c>
      <c r="T18216" s="168"/>
      <c r="U18216" s="168"/>
      <c r="V18216" s="168"/>
      <c r="W18216" s="169"/>
      <c r="X18216" s="221"/>
      <c r="Y18216" s="221"/>
      <c r="Z18216" s="221"/>
      <c r="AA18216" s="222"/>
      <c r="AB18216" s="221"/>
      <c r="AC18216" s="221"/>
      <c r="AD18216" s="221"/>
      <c r="AE18216" s="237"/>
      <c r="AF18216" s="168"/>
      <c r="AG18216" s="168"/>
      <c r="AH18216" s="168"/>
    </row>
    <row r="18217" spans="19:34" x14ac:dyDescent="0.2">
      <c r="S18217" s="226" t="e">
        <f t="shared" si="371"/>
        <v>#REF!</v>
      </c>
      <c r="T18217" s="168"/>
      <c r="U18217" s="168"/>
      <c r="V18217" s="168"/>
      <c r="W18217" s="169"/>
      <c r="X18217" s="221"/>
      <c r="Y18217" s="221"/>
      <c r="Z18217" s="221"/>
      <c r="AA18217" s="222"/>
      <c r="AB18217" s="221"/>
      <c r="AC18217" s="221"/>
      <c r="AD18217" s="221"/>
      <c r="AE18217" s="237"/>
      <c r="AF18217" s="168"/>
      <c r="AG18217" s="168"/>
      <c r="AH18217" s="168"/>
    </row>
    <row r="18218" spans="19:34" x14ac:dyDescent="0.2">
      <c r="S18218" s="226" t="e">
        <f t="shared" si="371"/>
        <v>#REF!</v>
      </c>
      <c r="T18218" s="168"/>
      <c r="U18218" s="168"/>
      <c r="V18218" s="168"/>
      <c r="W18218" s="169"/>
      <c r="X18218" s="221"/>
      <c r="Y18218" s="221"/>
      <c r="Z18218" s="221"/>
      <c r="AA18218" s="222"/>
      <c r="AB18218" s="221"/>
      <c r="AC18218" s="221"/>
      <c r="AD18218" s="221"/>
      <c r="AE18218" s="237"/>
      <c r="AF18218" s="168"/>
      <c r="AG18218" s="168"/>
      <c r="AH18218" s="168"/>
    </row>
    <row r="18219" spans="19:34" x14ac:dyDescent="0.2">
      <c r="S18219" s="226" t="e">
        <f t="shared" si="371"/>
        <v>#REF!</v>
      </c>
      <c r="T18219" s="168"/>
      <c r="U18219" s="168"/>
      <c r="V18219" s="168"/>
      <c r="W18219" s="169"/>
      <c r="X18219" s="221"/>
      <c r="Y18219" s="221"/>
      <c r="Z18219" s="221"/>
      <c r="AA18219" s="222"/>
      <c r="AB18219" s="221"/>
      <c r="AC18219" s="221"/>
      <c r="AD18219" s="221"/>
      <c r="AE18219" s="237"/>
      <c r="AF18219" s="168"/>
      <c r="AG18219" s="168"/>
      <c r="AH18219" s="168"/>
    </row>
    <row r="18220" spans="19:34" x14ac:dyDescent="0.2">
      <c r="S18220" s="226" t="e">
        <f t="shared" ref="S18220:S18233" si="372">MID(#REF!,2,7)</f>
        <v>#REF!</v>
      </c>
      <c r="T18220" s="168"/>
      <c r="U18220" s="168"/>
      <c r="V18220" s="168"/>
      <c r="W18220" s="169"/>
      <c r="X18220" s="221"/>
      <c r="Y18220" s="221"/>
      <c r="Z18220" s="221"/>
      <c r="AA18220" s="222"/>
      <c r="AB18220" s="221"/>
      <c r="AC18220" s="221"/>
      <c r="AD18220" s="221"/>
      <c r="AE18220" s="237"/>
      <c r="AF18220" s="168"/>
      <c r="AG18220" s="168"/>
      <c r="AH18220" s="168"/>
    </row>
    <row r="18221" spans="19:34" x14ac:dyDescent="0.2">
      <c r="S18221" s="226" t="e">
        <f t="shared" si="372"/>
        <v>#REF!</v>
      </c>
      <c r="T18221" s="168"/>
      <c r="U18221" s="168"/>
      <c r="V18221" s="168"/>
      <c r="W18221" s="169"/>
      <c r="X18221" s="221"/>
      <c r="Y18221" s="221"/>
      <c r="Z18221" s="221"/>
      <c r="AA18221" s="222"/>
      <c r="AB18221" s="221"/>
      <c r="AC18221" s="221"/>
      <c r="AD18221" s="221"/>
      <c r="AE18221" s="237"/>
      <c r="AF18221" s="168"/>
      <c r="AG18221" s="168"/>
      <c r="AH18221" s="168"/>
    </row>
    <row r="18222" spans="19:34" x14ac:dyDescent="0.2">
      <c r="S18222" s="226" t="e">
        <f t="shared" si="372"/>
        <v>#REF!</v>
      </c>
      <c r="T18222" s="168"/>
      <c r="U18222" s="168"/>
      <c r="V18222" s="168"/>
      <c r="W18222" s="169"/>
      <c r="X18222" s="221"/>
      <c r="Y18222" s="221"/>
      <c r="Z18222" s="221"/>
      <c r="AA18222" s="222"/>
      <c r="AB18222" s="221"/>
      <c r="AC18222" s="221"/>
      <c r="AD18222" s="221"/>
      <c r="AE18222" s="237"/>
      <c r="AF18222" s="168"/>
      <c r="AG18222" s="168"/>
      <c r="AH18222" s="168"/>
    </row>
    <row r="18223" spans="19:34" x14ac:dyDescent="0.2">
      <c r="S18223" s="226" t="e">
        <f t="shared" si="372"/>
        <v>#REF!</v>
      </c>
      <c r="T18223" s="168"/>
      <c r="U18223" s="168"/>
      <c r="V18223" s="168"/>
      <c r="W18223" s="169"/>
      <c r="X18223" s="221"/>
      <c r="Y18223" s="221"/>
      <c r="Z18223" s="221"/>
      <c r="AA18223" s="222"/>
      <c r="AB18223" s="221"/>
      <c r="AC18223" s="221"/>
      <c r="AD18223" s="221"/>
      <c r="AE18223" s="237"/>
      <c r="AF18223" s="168"/>
      <c r="AG18223" s="168"/>
      <c r="AH18223" s="168"/>
    </row>
    <row r="18224" spans="19:34" x14ac:dyDescent="0.2">
      <c r="S18224" s="226" t="e">
        <f t="shared" si="372"/>
        <v>#REF!</v>
      </c>
      <c r="T18224" s="168"/>
      <c r="U18224" s="168"/>
      <c r="V18224" s="168"/>
      <c r="W18224" s="169"/>
      <c r="X18224" s="221"/>
      <c r="Y18224" s="221"/>
      <c r="Z18224" s="221"/>
      <c r="AA18224" s="222"/>
      <c r="AB18224" s="221"/>
      <c r="AC18224" s="221"/>
      <c r="AD18224" s="221"/>
      <c r="AE18224" s="237"/>
      <c r="AF18224" s="168"/>
      <c r="AG18224" s="168"/>
      <c r="AH18224" s="168"/>
    </row>
    <row r="18225" spans="19:34" x14ac:dyDescent="0.2">
      <c r="S18225" s="226" t="e">
        <f t="shared" si="372"/>
        <v>#REF!</v>
      </c>
      <c r="T18225" s="168"/>
      <c r="U18225" s="168"/>
      <c r="V18225" s="168"/>
      <c r="W18225" s="169"/>
      <c r="X18225" s="221"/>
      <c r="Y18225" s="221"/>
      <c r="Z18225" s="221"/>
      <c r="AA18225" s="222"/>
      <c r="AB18225" s="221"/>
      <c r="AC18225" s="221"/>
      <c r="AD18225" s="221"/>
      <c r="AE18225" s="237"/>
      <c r="AF18225" s="168"/>
      <c r="AG18225" s="168"/>
      <c r="AH18225" s="168"/>
    </row>
    <row r="18226" spans="19:34" x14ac:dyDescent="0.2">
      <c r="S18226" s="226" t="e">
        <f t="shared" si="372"/>
        <v>#REF!</v>
      </c>
      <c r="T18226" s="168"/>
      <c r="U18226" s="168"/>
      <c r="V18226" s="168"/>
      <c r="W18226" s="169"/>
      <c r="X18226" s="221"/>
      <c r="Y18226" s="221"/>
      <c r="Z18226" s="221"/>
      <c r="AA18226" s="222"/>
      <c r="AB18226" s="221"/>
      <c r="AC18226" s="221"/>
      <c r="AD18226" s="221"/>
      <c r="AE18226" s="237"/>
      <c r="AF18226" s="168"/>
      <c r="AG18226" s="168"/>
      <c r="AH18226" s="168"/>
    </row>
    <row r="18227" spans="19:34" x14ac:dyDescent="0.2">
      <c r="S18227" s="226" t="e">
        <f t="shared" si="372"/>
        <v>#REF!</v>
      </c>
      <c r="T18227" s="168"/>
      <c r="U18227" s="168"/>
      <c r="V18227" s="168"/>
      <c r="W18227" s="169"/>
      <c r="X18227" s="221"/>
      <c r="Y18227" s="221"/>
      <c r="Z18227" s="221"/>
      <c r="AA18227" s="222"/>
      <c r="AB18227" s="221"/>
      <c r="AC18227" s="221"/>
      <c r="AD18227" s="221"/>
      <c r="AE18227" s="237"/>
      <c r="AF18227" s="168"/>
      <c r="AG18227" s="168"/>
      <c r="AH18227" s="168"/>
    </row>
    <row r="18228" spans="19:34" x14ac:dyDescent="0.2">
      <c r="S18228" s="226" t="e">
        <f t="shared" si="372"/>
        <v>#REF!</v>
      </c>
      <c r="T18228" s="168"/>
      <c r="U18228" s="168"/>
      <c r="V18228" s="168"/>
      <c r="W18228" s="169"/>
      <c r="X18228" s="221"/>
      <c r="Y18228" s="221"/>
      <c r="Z18228" s="221"/>
      <c r="AA18228" s="222"/>
      <c r="AB18228" s="221"/>
      <c r="AC18228" s="221"/>
      <c r="AD18228" s="221"/>
      <c r="AE18228" s="237"/>
      <c r="AF18228" s="168"/>
      <c r="AG18228" s="168"/>
      <c r="AH18228" s="168"/>
    </row>
    <row r="18229" spans="19:34" x14ac:dyDescent="0.2">
      <c r="S18229" s="226" t="e">
        <f t="shared" si="372"/>
        <v>#REF!</v>
      </c>
      <c r="T18229" s="168"/>
      <c r="U18229" s="168"/>
      <c r="V18229" s="168"/>
      <c r="W18229" s="169"/>
      <c r="X18229" s="221"/>
      <c r="Y18229" s="221"/>
      <c r="Z18229" s="221"/>
      <c r="AA18229" s="222"/>
      <c r="AB18229" s="221"/>
      <c r="AC18229" s="221"/>
      <c r="AD18229" s="221"/>
      <c r="AE18229" s="237"/>
      <c r="AF18229" s="168"/>
      <c r="AG18229" s="168"/>
      <c r="AH18229" s="168"/>
    </row>
    <row r="18230" spans="19:34" x14ac:dyDescent="0.2">
      <c r="S18230" s="226" t="e">
        <f t="shared" si="372"/>
        <v>#REF!</v>
      </c>
      <c r="T18230" s="168"/>
      <c r="U18230" s="168"/>
      <c r="V18230" s="168"/>
      <c r="W18230" s="169"/>
      <c r="X18230" s="221"/>
      <c r="Y18230" s="221"/>
      <c r="Z18230" s="221"/>
      <c r="AA18230" s="222"/>
      <c r="AB18230" s="221"/>
      <c r="AC18230" s="221"/>
      <c r="AD18230" s="221"/>
      <c r="AE18230" s="237"/>
      <c r="AF18230" s="168"/>
      <c r="AG18230" s="168"/>
      <c r="AH18230" s="168"/>
    </row>
    <row r="18231" spans="19:34" x14ac:dyDescent="0.2">
      <c r="S18231" s="226" t="e">
        <f t="shared" si="372"/>
        <v>#REF!</v>
      </c>
      <c r="T18231" s="168"/>
      <c r="U18231" s="168"/>
      <c r="V18231" s="168"/>
      <c r="W18231" s="169"/>
      <c r="X18231" s="221"/>
      <c r="Y18231" s="221"/>
      <c r="Z18231" s="221"/>
      <c r="AA18231" s="222"/>
      <c r="AB18231" s="221"/>
      <c r="AC18231" s="221"/>
      <c r="AD18231" s="221"/>
      <c r="AE18231" s="237"/>
      <c r="AF18231" s="168"/>
      <c r="AG18231" s="168"/>
      <c r="AH18231" s="168"/>
    </row>
    <row r="18232" spans="19:34" x14ac:dyDescent="0.2">
      <c r="S18232" s="226" t="e">
        <f t="shared" si="372"/>
        <v>#REF!</v>
      </c>
      <c r="T18232" s="168"/>
      <c r="U18232" s="168"/>
      <c r="V18232" s="168"/>
      <c r="W18232" s="169"/>
      <c r="X18232" s="221"/>
      <c r="Y18232" s="221"/>
      <c r="Z18232" s="221"/>
      <c r="AA18232" s="222"/>
      <c r="AB18232" s="221"/>
      <c r="AC18232" s="221"/>
      <c r="AD18232" s="221"/>
      <c r="AE18232" s="237"/>
      <c r="AF18232" s="168"/>
      <c r="AG18232" s="168"/>
      <c r="AH18232" s="168"/>
    </row>
    <row r="18233" spans="19:34" x14ac:dyDescent="0.2">
      <c r="S18233" s="226" t="e">
        <f t="shared" si="372"/>
        <v>#REF!</v>
      </c>
      <c r="T18233" s="168"/>
      <c r="U18233" s="168"/>
      <c r="V18233" s="168"/>
      <c r="W18233" s="169"/>
      <c r="X18233" s="221"/>
      <c r="Y18233" s="221"/>
      <c r="Z18233" s="221"/>
      <c r="AA18233" s="222"/>
      <c r="AB18233" s="221"/>
      <c r="AC18233" s="221"/>
      <c r="AD18233" s="221"/>
      <c r="AE18233" s="237"/>
      <c r="AF18233" s="168"/>
      <c r="AG18233" s="168"/>
      <c r="AH18233" s="168"/>
    </row>
    <row r="18234" spans="19:34" x14ac:dyDescent="0.2">
      <c r="S18234" s="226" t="e">
        <f t="shared" ref="S18234:S18297" si="373">MID(#REF!,2,7)</f>
        <v>#REF!</v>
      </c>
      <c r="T18234" s="168"/>
      <c r="U18234" s="168"/>
      <c r="V18234" s="168"/>
      <c r="W18234" s="169"/>
      <c r="X18234" s="221"/>
      <c r="Y18234" s="221"/>
      <c r="Z18234" s="221"/>
      <c r="AA18234" s="222"/>
      <c r="AB18234" s="221"/>
      <c r="AC18234" s="221"/>
      <c r="AD18234" s="221"/>
      <c r="AE18234" s="237"/>
      <c r="AF18234" s="168"/>
      <c r="AG18234" s="168"/>
      <c r="AH18234" s="168"/>
    </row>
    <row r="18235" spans="19:34" x14ac:dyDescent="0.2">
      <c r="S18235" s="226" t="e">
        <f t="shared" si="373"/>
        <v>#REF!</v>
      </c>
      <c r="T18235" s="168"/>
      <c r="U18235" s="168"/>
      <c r="V18235" s="168"/>
      <c r="W18235" s="169"/>
      <c r="X18235" s="221"/>
      <c r="Y18235" s="221"/>
      <c r="Z18235" s="221"/>
      <c r="AA18235" s="222"/>
      <c r="AB18235" s="221"/>
      <c r="AC18235" s="221"/>
      <c r="AD18235" s="221"/>
      <c r="AE18235" s="237"/>
      <c r="AF18235" s="168"/>
      <c r="AG18235" s="168"/>
      <c r="AH18235" s="168"/>
    </row>
    <row r="18236" spans="19:34" x14ac:dyDescent="0.2">
      <c r="S18236" s="226" t="e">
        <f t="shared" si="373"/>
        <v>#REF!</v>
      </c>
      <c r="T18236" s="168"/>
      <c r="U18236" s="168"/>
      <c r="V18236" s="168"/>
      <c r="W18236" s="169"/>
      <c r="X18236" s="221"/>
      <c r="Y18236" s="221"/>
      <c r="Z18236" s="221"/>
      <c r="AA18236" s="222"/>
      <c r="AB18236" s="221"/>
      <c r="AC18236" s="221"/>
      <c r="AD18236" s="221"/>
      <c r="AE18236" s="237"/>
      <c r="AF18236" s="168"/>
      <c r="AG18236" s="168"/>
      <c r="AH18236" s="168"/>
    </row>
    <row r="18237" spans="19:34" x14ac:dyDescent="0.2">
      <c r="S18237" s="226" t="e">
        <f t="shared" si="373"/>
        <v>#REF!</v>
      </c>
      <c r="T18237" s="168"/>
      <c r="U18237" s="168"/>
      <c r="V18237" s="168"/>
      <c r="W18237" s="169"/>
      <c r="X18237" s="221"/>
      <c r="Y18237" s="221"/>
      <c r="Z18237" s="221"/>
      <c r="AA18237" s="222"/>
      <c r="AB18237" s="221"/>
      <c r="AC18237" s="221"/>
      <c r="AD18237" s="221"/>
      <c r="AE18237" s="237"/>
      <c r="AF18237" s="168"/>
      <c r="AG18237" s="168"/>
      <c r="AH18237" s="168"/>
    </row>
    <row r="18238" spans="19:34" x14ac:dyDescent="0.2">
      <c r="S18238" s="226" t="e">
        <f t="shared" si="373"/>
        <v>#REF!</v>
      </c>
      <c r="T18238" s="168"/>
      <c r="U18238" s="168"/>
      <c r="V18238" s="168"/>
      <c r="W18238" s="169"/>
      <c r="X18238" s="221"/>
      <c r="Y18238" s="221"/>
      <c r="Z18238" s="221"/>
      <c r="AA18238" s="222"/>
      <c r="AB18238" s="221"/>
      <c r="AC18238" s="221"/>
      <c r="AD18238" s="221"/>
      <c r="AE18238" s="237"/>
      <c r="AF18238" s="168"/>
      <c r="AG18238" s="168"/>
      <c r="AH18238" s="168"/>
    </row>
    <row r="18239" spans="19:34" x14ac:dyDescent="0.2">
      <c r="S18239" s="226" t="e">
        <f t="shared" si="373"/>
        <v>#REF!</v>
      </c>
      <c r="T18239" s="168"/>
      <c r="U18239" s="168"/>
      <c r="V18239" s="168"/>
      <c r="W18239" s="169"/>
      <c r="X18239" s="221"/>
      <c r="Y18239" s="221"/>
      <c r="Z18239" s="221"/>
      <c r="AA18239" s="222"/>
      <c r="AB18239" s="221"/>
      <c r="AC18239" s="221"/>
      <c r="AD18239" s="221"/>
      <c r="AE18239" s="237"/>
      <c r="AF18239" s="168"/>
      <c r="AG18239" s="168"/>
      <c r="AH18239" s="168"/>
    </row>
    <row r="18240" spans="19:34" x14ac:dyDescent="0.2">
      <c r="S18240" s="226" t="e">
        <f t="shared" si="373"/>
        <v>#REF!</v>
      </c>
      <c r="T18240" s="168"/>
      <c r="U18240" s="168"/>
      <c r="V18240" s="168"/>
      <c r="W18240" s="169"/>
      <c r="X18240" s="221"/>
      <c r="Y18240" s="221"/>
      <c r="Z18240" s="221"/>
      <c r="AA18240" s="222"/>
      <c r="AB18240" s="221"/>
      <c r="AC18240" s="221"/>
      <c r="AD18240" s="221"/>
      <c r="AE18240" s="237"/>
      <c r="AF18240" s="168"/>
      <c r="AG18240" s="168"/>
      <c r="AH18240" s="168"/>
    </row>
    <row r="18241" spans="19:34" x14ac:dyDescent="0.2">
      <c r="S18241" s="226" t="e">
        <f t="shared" si="373"/>
        <v>#REF!</v>
      </c>
      <c r="T18241" s="168"/>
      <c r="U18241" s="168"/>
      <c r="V18241" s="168"/>
      <c r="W18241" s="169"/>
      <c r="X18241" s="221"/>
      <c r="Y18241" s="221"/>
      <c r="Z18241" s="221"/>
      <c r="AA18241" s="222"/>
      <c r="AB18241" s="221"/>
      <c r="AC18241" s="221"/>
      <c r="AD18241" s="221"/>
      <c r="AE18241" s="237"/>
      <c r="AF18241" s="168"/>
      <c r="AG18241" s="168"/>
      <c r="AH18241" s="168"/>
    </row>
    <row r="18242" spans="19:34" x14ac:dyDescent="0.2">
      <c r="S18242" s="226" t="e">
        <f t="shared" si="373"/>
        <v>#REF!</v>
      </c>
      <c r="T18242" s="168"/>
      <c r="U18242" s="168"/>
      <c r="V18242" s="168"/>
      <c r="W18242" s="169"/>
      <c r="X18242" s="221"/>
      <c r="Y18242" s="221"/>
      <c r="Z18242" s="221"/>
      <c r="AA18242" s="222"/>
      <c r="AB18242" s="221"/>
      <c r="AC18242" s="221"/>
      <c r="AD18242" s="221"/>
      <c r="AE18242" s="237"/>
      <c r="AF18242" s="168"/>
      <c r="AG18242" s="168"/>
      <c r="AH18242" s="168"/>
    </row>
    <row r="18243" spans="19:34" x14ac:dyDescent="0.2">
      <c r="S18243" s="226" t="e">
        <f t="shared" si="373"/>
        <v>#REF!</v>
      </c>
      <c r="T18243" s="168"/>
      <c r="U18243" s="168"/>
      <c r="V18243" s="168"/>
      <c r="W18243" s="169"/>
      <c r="X18243" s="221"/>
      <c r="Y18243" s="221"/>
      <c r="Z18243" s="221"/>
      <c r="AA18243" s="222"/>
      <c r="AB18243" s="221"/>
      <c r="AC18243" s="221"/>
      <c r="AD18243" s="221"/>
      <c r="AE18243" s="237"/>
      <c r="AF18243" s="168"/>
      <c r="AG18243" s="168"/>
      <c r="AH18243" s="168"/>
    </row>
    <row r="18244" spans="19:34" x14ac:dyDescent="0.2">
      <c r="S18244" s="226" t="e">
        <f t="shared" si="373"/>
        <v>#REF!</v>
      </c>
      <c r="T18244" s="168"/>
      <c r="U18244" s="168"/>
      <c r="V18244" s="168"/>
      <c r="W18244" s="169"/>
      <c r="X18244" s="221"/>
      <c r="Y18244" s="221"/>
      <c r="Z18244" s="221"/>
      <c r="AA18244" s="222"/>
      <c r="AB18244" s="221"/>
      <c r="AC18244" s="221"/>
      <c r="AD18244" s="221"/>
      <c r="AE18244" s="237"/>
      <c r="AF18244" s="168"/>
      <c r="AG18244" s="168"/>
      <c r="AH18244" s="168"/>
    </row>
    <row r="18245" spans="19:34" x14ac:dyDescent="0.2">
      <c r="S18245" s="226" t="e">
        <f t="shared" si="373"/>
        <v>#REF!</v>
      </c>
      <c r="T18245" s="168"/>
      <c r="U18245" s="168"/>
      <c r="V18245" s="168"/>
      <c r="W18245" s="169"/>
      <c r="X18245" s="221"/>
      <c r="Y18245" s="221"/>
      <c r="Z18245" s="221"/>
      <c r="AA18245" s="222"/>
      <c r="AB18245" s="221"/>
      <c r="AC18245" s="221"/>
      <c r="AD18245" s="221"/>
      <c r="AE18245" s="237"/>
      <c r="AF18245" s="168"/>
      <c r="AG18245" s="168"/>
      <c r="AH18245" s="168"/>
    </row>
    <row r="18246" spans="19:34" x14ac:dyDescent="0.2">
      <c r="S18246" s="226" t="e">
        <f t="shared" si="373"/>
        <v>#REF!</v>
      </c>
      <c r="T18246" s="168"/>
      <c r="U18246" s="168"/>
      <c r="V18246" s="168"/>
      <c r="W18246" s="169"/>
      <c r="X18246" s="221"/>
      <c r="Y18246" s="221"/>
      <c r="Z18246" s="221"/>
      <c r="AA18246" s="222"/>
      <c r="AB18246" s="221"/>
      <c r="AC18246" s="221"/>
      <c r="AD18246" s="221"/>
      <c r="AE18246" s="237"/>
      <c r="AF18246" s="168"/>
      <c r="AG18246" s="168"/>
      <c r="AH18246" s="168"/>
    </row>
    <row r="18247" spans="19:34" x14ac:dyDescent="0.2">
      <c r="S18247" s="226" t="e">
        <f t="shared" si="373"/>
        <v>#REF!</v>
      </c>
      <c r="T18247" s="168"/>
      <c r="U18247" s="168"/>
      <c r="V18247" s="168"/>
      <c r="W18247" s="169"/>
      <c r="X18247" s="221"/>
      <c r="Y18247" s="221"/>
      <c r="Z18247" s="221"/>
      <c r="AA18247" s="222"/>
      <c r="AB18247" s="221"/>
      <c r="AC18247" s="221"/>
      <c r="AD18247" s="221"/>
      <c r="AE18247" s="237"/>
      <c r="AF18247" s="168"/>
      <c r="AG18247" s="168"/>
      <c r="AH18247" s="168"/>
    </row>
    <row r="18248" spans="19:34" x14ac:dyDescent="0.2">
      <c r="S18248" s="226" t="e">
        <f t="shared" si="373"/>
        <v>#REF!</v>
      </c>
      <c r="T18248" s="168"/>
      <c r="U18248" s="168"/>
      <c r="V18248" s="168"/>
      <c r="W18248" s="169"/>
      <c r="X18248" s="221"/>
      <c r="Y18248" s="221"/>
      <c r="Z18248" s="221"/>
      <c r="AA18248" s="222"/>
      <c r="AB18248" s="221"/>
      <c r="AC18248" s="221"/>
      <c r="AD18248" s="221"/>
      <c r="AE18248" s="237"/>
      <c r="AF18248" s="168"/>
      <c r="AG18248" s="168"/>
      <c r="AH18248" s="168"/>
    </row>
    <row r="18249" spans="19:34" x14ac:dyDescent="0.2">
      <c r="S18249" s="226" t="e">
        <f t="shared" si="373"/>
        <v>#REF!</v>
      </c>
      <c r="T18249" s="168"/>
      <c r="U18249" s="168"/>
      <c r="V18249" s="168"/>
      <c r="W18249" s="169"/>
      <c r="X18249" s="221"/>
      <c r="Y18249" s="221"/>
      <c r="Z18249" s="221"/>
      <c r="AA18249" s="222"/>
      <c r="AB18249" s="221"/>
      <c r="AC18249" s="221"/>
      <c r="AD18249" s="221"/>
      <c r="AE18249" s="237"/>
      <c r="AF18249" s="168"/>
      <c r="AG18249" s="168"/>
      <c r="AH18249" s="168"/>
    </row>
    <row r="18250" spans="19:34" x14ac:dyDescent="0.2">
      <c r="S18250" s="226" t="e">
        <f t="shared" si="373"/>
        <v>#REF!</v>
      </c>
      <c r="T18250" s="168"/>
      <c r="U18250" s="168"/>
      <c r="V18250" s="168"/>
      <c r="W18250" s="169"/>
      <c r="X18250" s="221"/>
      <c r="Y18250" s="221"/>
      <c r="Z18250" s="221"/>
      <c r="AA18250" s="222"/>
      <c r="AB18250" s="221"/>
      <c r="AC18250" s="221"/>
      <c r="AD18250" s="221"/>
      <c r="AE18250" s="237"/>
      <c r="AF18250" s="168"/>
      <c r="AG18250" s="168"/>
      <c r="AH18250" s="168"/>
    </row>
    <row r="18251" spans="19:34" x14ac:dyDescent="0.2">
      <c r="S18251" s="226" t="e">
        <f t="shared" si="373"/>
        <v>#REF!</v>
      </c>
      <c r="T18251" s="168"/>
      <c r="U18251" s="168"/>
      <c r="V18251" s="168"/>
      <c r="W18251" s="169"/>
      <c r="X18251" s="221"/>
      <c r="Y18251" s="221"/>
      <c r="Z18251" s="221"/>
      <c r="AA18251" s="222"/>
      <c r="AB18251" s="221"/>
      <c r="AC18251" s="221"/>
      <c r="AD18251" s="221"/>
      <c r="AE18251" s="237"/>
      <c r="AF18251" s="168"/>
      <c r="AG18251" s="168"/>
      <c r="AH18251" s="168"/>
    </row>
    <row r="18252" spans="19:34" x14ac:dyDescent="0.2">
      <c r="S18252" s="226" t="e">
        <f t="shared" si="373"/>
        <v>#REF!</v>
      </c>
      <c r="T18252" s="168"/>
      <c r="U18252" s="168"/>
      <c r="V18252" s="168"/>
      <c r="W18252" s="169"/>
      <c r="X18252" s="221"/>
      <c r="Y18252" s="221"/>
      <c r="Z18252" s="221"/>
      <c r="AA18252" s="222"/>
      <c r="AB18252" s="221"/>
      <c r="AC18252" s="221"/>
      <c r="AD18252" s="221"/>
      <c r="AE18252" s="237"/>
      <c r="AF18252" s="168"/>
      <c r="AG18252" s="168"/>
      <c r="AH18252" s="168"/>
    </row>
    <row r="18253" spans="19:34" x14ac:dyDescent="0.2">
      <c r="S18253" s="226" t="e">
        <f t="shared" si="373"/>
        <v>#REF!</v>
      </c>
      <c r="T18253" s="168"/>
      <c r="U18253" s="168"/>
      <c r="V18253" s="168"/>
      <c r="W18253" s="169"/>
      <c r="X18253" s="221"/>
      <c r="Y18253" s="221"/>
      <c r="Z18253" s="221"/>
      <c r="AA18253" s="222"/>
      <c r="AB18253" s="221"/>
      <c r="AC18253" s="221"/>
      <c r="AD18253" s="221"/>
      <c r="AE18253" s="237"/>
      <c r="AF18253" s="168"/>
      <c r="AG18253" s="168"/>
      <c r="AH18253" s="168"/>
    </row>
    <row r="18254" spans="19:34" x14ac:dyDescent="0.2">
      <c r="S18254" s="226" t="e">
        <f t="shared" si="373"/>
        <v>#REF!</v>
      </c>
      <c r="T18254" s="168"/>
      <c r="U18254" s="168"/>
      <c r="V18254" s="168"/>
      <c r="W18254" s="169"/>
      <c r="X18254" s="221"/>
      <c r="Y18254" s="221"/>
      <c r="Z18254" s="221"/>
      <c r="AA18254" s="222"/>
      <c r="AB18254" s="221"/>
      <c r="AC18254" s="221"/>
      <c r="AD18254" s="221"/>
      <c r="AE18254" s="237"/>
      <c r="AF18254" s="168"/>
      <c r="AG18254" s="168"/>
      <c r="AH18254" s="168"/>
    </row>
    <row r="18255" spans="19:34" x14ac:dyDescent="0.2">
      <c r="S18255" s="226" t="e">
        <f t="shared" si="373"/>
        <v>#REF!</v>
      </c>
      <c r="T18255" s="168"/>
      <c r="U18255" s="168"/>
      <c r="V18255" s="168"/>
      <c r="W18255" s="169"/>
      <c r="X18255" s="221"/>
      <c r="Y18255" s="221"/>
      <c r="Z18255" s="221"/>
      <c r="AA18255" s="222"/>
      <c r="AB18255" s="221"/>
      <c r="AC18255" s="221"/>
      <c r="AD18255" s="221"/>
      <c r="AE18255" s="237"/>
      <c r="AF18255" s="168"/>
      <c r="AG18255" s="168"/>
      <c r="AH18255" s="168"/>
    </row>
    <row r="18256" spans="19:34" x14ac:dyDescent="0.2">
      <c r="S18256" s="226" t="e">
        <f t="shared" si="373"/>
        <v>#REF!</v>
      </c>
      <c r="T18256" s="168"/>
      <c r="U18256" s="168"/>
      <c r="V18256" s="168"/>
      <c r="W18256" s="169"/>
      <c r="X18256" s="221"/>
      <c r="Y18256" s="221"/>
      <c r="Z18256" s="221"/>
      <c r="AA18256" s="222"/>
      <c r="AB18256" s="221"/>
      <c r="AC18256" s="221"/>
      <c r="AD18256" s="221"/>
      <c r="AE18256" s="237"/>
      <c r="AF18256" s="168"/>
      <c r="AG18256" s="168"/>
      <c r="AH18256" s="168"/>
    </row>
    <row r="18257" spans="19:34" x14ac:dyDescent="0.2">
      <c r="S18257" s="226" t="e">
        <f t="shared" si="373"/>
        <v>#REF!</v>
      </c>
      <c r="T18257" s="168"/>
      <c r="U18257" s="168"/>
      <c r="V18257" s="168"/>
      <c r="W18257" s="169"/>
      <c r="X18257" s="221"/>
      <c r="Y18257" s="221"/>
      <c r="Z18257" s="221"/>
      <c r="AA18257" s="222"/>
      <c r="AB18257" s="221"/>
      <c r="AC18257" s="221"/>
      <c r="AD18257" s="221"/>
      <c r="AE18257" s="237"/>
      <c r="AF18257" s="168"/>
      <c r="AG18257" s="168"/>
      <c r="AH18257" s="168"/>
    </row>
    <row r="18258" spans="19:34" x14ac:dyDescent="0.2">
      <c r="S18258" s="226" t="e">
        <f t="shared" si="373"/>
        <v>#REF!</v>
      </c>
      <c r="T18258" s="168"/>
      <c r="U18258" s="168"/>
      <c r="V18258" s="168"/>
      <c r="W18258" s="169"/>
      <c r="X18258" s="221"/>
      <c r="Y18258" s="221"/>
      <c r="Z18258" s="221"/>
      <c r="AA18258" s="222"/>
      <c r="AB18258" s="221"/>
      <c r="AC18258" s="221"/>
      <c r="AD18258" s="221"/>
      <c r="AE18258" s="237"/>
      <c r="AF18258" s="168"/>
      <c r="AG18258" s="168"/>
      <c r="AH18258" s="168"/>
    </row>
    <row r="18259" spans="19:34" x14ac:dyDescent="0.2">
      <c r="S18259" s="226" t="e">
        <f t="shared" si="373"/>
        <v>#REF!</v>
      </c>
      <c r="T18259" s="168"/>
      <c r="U18259" s="168"/>
      <c r="V18259" s="168"/>
      <c r="W18259" s="169"/>
      <c r="X18259" s="221"/>
      <c r="Y18259" s="221"/>
      <c r="Z18259" s="221"/>
      <c r="AA18259" s="222"/>
      <c r="AB18259" s="221"/>
      <c r="AC18259" s="221"/>
      <c r="AD18259" s="221"/>
      <c r="AE18259" s="237"/>
      <c r="AF18259" s="168"/>
      <c r="AG18259" s="168"/>
      <c r="AH18259" s="168"/>
    </row>
    <row r="18260" spans="19:34" x14ac:dyDescent="0.2">
      <c r="S18260" s="226" t="e">
        <f t="shared" si="373"/>
        <v>#REF!</v>
      </c>
      <c r="T18260" s="168"/>
      <c r="U18260" s="168"/>
      <c r="V18260" s="168"/>
      <c r="W18260" s="169"/>
      <c r="X18260" s="221"/>
      <c r="Y18260" s="221"/>
      <c r="Z18260" s="221"/>
      <c r="AA18260" s="222"/>
      <c r="AB18260" s="221"/>
      <c r="AC18260" s="221"/>
      <c r="AD18260" s="221"/>
      <c r="AE18260" s="237"/>
      <c r="AF18260" s="168"/>
      <c r="AG18260" s="168"/>
      <c r="AH18260" s="168"/>
    </row>
    <row r="18261" spans="19:34" x14ac:dyDescent="0.2">
      <c r="S18261" s="226" t="e">
        <f t="shared" si="373"/>
        <v>#REF!</v>
      </c>
      <c r="T18261" s="168"/>
      <c r="U18261" s="168"/>
      <c r="V18261" s="168"/>
      <c r="W18261" s="169"/>
      <c r="X18261" s="221"/>
      <c r="Y18261" s="221"/>
      <c r="Z18261" s="221"/>
      <c r="AA18261" s="222"/>
      <c r="AB18261" s="221"/>
      <c r="AC18261" s="221"/>
      <c r="AD18261" s="221"/>
      <c r="AE18261" s="237"/>
      <c r="AF18261" s="168"/>
      <c r="AG18261" s="168"/>
      <c r="AH18261" s="168"/>
    </row>
    <row r="18262" spans="19:34" x14ac:dyDescent="0.2">
      <c r="S18262" s="226" t="e">
        <f t="shared" si="373"/>
        <v>#REF!</v>
      </c>
      <c r="T18262" s="168"/>
      <c r="U18262" s="168"/>
      <c r="V18262" s="168"/>
      <c r="W18262" s="169"/>
      <c r="X18262" s="221"/>
      <c r="Y18262" s="221"/>
      <c r="Z18262" s="221"/>
      <c r="AA18262" s="222"/>
      <c r="AB18262" s="221"/>
      <c r="AC18262" s="221"/>
      <c r="AD18262" s="221"/>
      <c r="AE18262" s="237"/>
      <c r="AF18262" s="168"/>
      <c r="AG18262" s="168"/>
      <c r="AH18262" s="168"/>
    </row>
    <row r="18263" spans="19:34" x14ac:dyDescent="0.2">
      <c r="S18263" s="226" t="e">
        <f t="shared" si="373"/>
        <v>#REF!</v>
      </c>
      <c r="T18263" s="168"/>
      <c r="U18263" s="168"/>
      <c r="V18263" s="168"/>
      <c r="W18263" s="169"/>
      <c r="X18263" s="221"/>
      <c r="Y18263" s="221"/>
      <c r="Z18263" s="221"/>
      <c r="AA18263" s="222"/>
      <c r="AB18263" s="221"/>
      <c r="AC18263" s="221"/>
      <c r="AD18263" s="221"/>
      <c r="AE18263" s="237"/>
      <c r="AF18263" s="168"/>
      <c r="AG18263" s="168"/>
      <c r="AH18263" s="168"/>
    </row>
    <row r="18264" spans="19:34" x14ac:dyDescent="0.2">
      <c r="S18264" s="226" t="e">
        <f t="shared" si="373"/>
        <v>#REF!</v>
      </c>
      <c r="T18264" s="168"/>
      <c r="U18264" s="168"/>
      <c r="V18264" s="168"/>
      <c r="W18264" s="169"/>
      <c r="X18264" s="221"/>
      <c r="Y18264" s="221"/>
      <c r="Z18264" s="221"/>
      <c r="AA18264" s="222"/>
      <c r="AB18264" s="221"/>
      <c r="AC18264" s="221"/>
      <c r="AD18264" s="221"/>
      <c r="AE18264" s="237"/>
      <c r="AF18264" s="168"/>
      <c r="AG18264" s="168"/>
      <c r="AH18264" s="168"/>
    </row>
    <row r="18265" spans="19:34" x14ac:dyDescent="0.2">
      <c r="S18265" s="226" t="e">
        <f t="shared" si="373"/>
        <v>#REF!</v>
      </c>
      <c r="T18265" s="168"/>
      <c r="U18265" s="168"/>
      <c r="V18265" s="168"/>
      <c r="W18265" s="169"/>
      <c r="X18265" s="221"/>
      <c r="Y18265" s="221"/>
      <c r="Z18265" s="221"/>
      <c r="AA18265" s="222"/>
      <c r="AB18265" s="221"/>
      <c r="AC18265" s="221"/>
      <c r="AD18265" s="221"/>
      <c r="AE18265" s="237"/>
      <c r="AF18265" s="168"/>
      <c r="AG18265" s="168"/>
      <c r="AH18265" s="168"/>
    </row>
    <row r="18266" spans="19:34" x14ac:dyDescent="0.2">
      <c r="S18266" s="226" t="e">
        <f t="shared" si="373"/>
        <v>#REF!</v>
      </c>
      <c r="T18266" s="168"/>
      <c r="U18266" s="168"/>
      <c r="V18266" s="168"/>
      <c r="W18266" s="169"/>
      <c r="X18266" s="221"/>
      <c r="Y18266" s="221"/>
      <c r="Z18266" s="221"/>
      <c r="AA18266" s="222"/>
      <c r="AB18266" s="221"/>
      <c r="AC18266" s="221"/>
      <c r="AD18266" s="221"/>
      <c r="AE18266" s="237"/>
      <c r="AF18266" s="168"/>
      <c r="AG18266" s="168"/>
      <c r="AH18266" s="168"/>
    </row>
    <row r="18267" spans="19:34" x14ac:dyDescent="0.2">
      <c r="S18267" s="226" t="e">
        <f t="shared" si="373"/>
        <v>#REF!</v>
      </c>
      <c r="T18267" s="168"/>
      <c r="U18267" s="168"/>
      <c r="V18267" s="168"/>
      <c r="W18267" s="169"/>
      <c r="X18267" s="221"/>
      <c r="Y18267" s="221"/>
      <c r="Z18267" s="221"/>
      <c r="AA18267" s="222"/>
      <c r="AB18267" s="221"/>
      <c r="AC18267" s="221"/>
      <c r="AD18267" s="221"/>
      <c r="AE18267" s="237"/>
      <c r="AF18267" s="168"/>
      <c r="AG18267" s="168"/>
      <c r="AH18267" s="168"/>
    </row>
    <row r="18268" spans="19:34" x14ac:dyDescent="0.2">
      <c r="S18268" s="226" t="e">
        <f t="shared" si="373"/>
        <v>#REF!</v>
      </c>
      <c r="T18268" s="168"/>
      <c r="U18268" s="168"/>
      <c r="V18268" s="168"/>
      <c r="W18268" s="169"/>
      <c r="X18268" s="221"/>
      <c r="Y18268" s="221"/>
      <c r="Z18268" s="221"/>
      <c r="AA18268" s="222"/>
      <c r="AB18268" s="221"/>
      <c r="AC18268" s="221"/>
      <c r="AD18268" s="221"/>
      <c r="AE18268" s="237"/>
      <c r="AF18268" s="168"/>
      <c r="AG18268" s="168"/>
      <c r="AH18268" s="168"/>
    </row>
    <row r="18269" spans="19:34" x14ac:dyDescent="0.2">
      <c r="S18269" s="226" t="e">
        <f t="shared" si="373"/>
        <v>#REF!</v>
      </c>
      <c r="T18269" s="168"/>
      <c r="U18269" s="168"/>
      <c r="V18269" s="168"/>
      <c r="W18269" s="169"/>
      <c r="X18269" s="221"/>
      <c r="Y18269" s="221"/>
      <c r="Z18269" s="221"/>
      <c r="AA18269" s="222"/>
      <c r="AB18269" s="221"/>
      <c r="AC18269" s="221"/>
      <c r="AD18269" s="221"/>
      <c r="AE18269" s="237"/>
      <c r="AF18269" s="168"/>
      <c r="AG18269" s="168"/>
      <c r="AH18269" s="168"/>
    </row>
    <row r="18270" spans="19:34" x14ac:dyDescent="0.2">
      <c r="S18270" s="226" t="e">
        <f t="shared" si="373"/>
        <v>#REF!</v>
      </c>
      <c r="T18270" s="168"/>
      <c r="U18270" s="168"/>
      <c r="V18270" s="168"/>
      <c r="W18270" s="169"/>
      <c r="X18270" s="221"/>
      <c r="Y18270" s="221"/>
      <c r="Z18270" s="221"/>
      <c r="AA18270" s="222"/>
      <c r="AB18270" s="221"/>
      <c r="AC18270" s="221"/>
      <c r="AD18270" s="221"/>
      <c r="AE18270" s="237"/>
      <c r="AF18270" s="168"/>
      <c r="AG18270" s="168"/>
      <c r="AH18270" s="168"/>
    </row>
    <row r="18271" spans="19:34" x14ac:dyDescent="0.2">
      <c r="S18271" s="226" t="e">
        <f t="shared" si="373"/>
        <v>#REF!</v>
      </c>
      <c r="T18271" s="168"/>
      <c r="U18271" s="168"/>
      <c r="V18271" s="168"/>
      <c r="W18271" s="169"/>
      <c r="X18271" s="221"/>
      <c r="Y18271" s="221"/>
      <c r="Z18271" s="221"/>
      <c r="AA18271" s="222"/>
      <c r="AB18271" s="221"/>
      <c r="AC18271" s="221"/>
      <c r="AD18271" s="221"/>
      <c r="AE18271" s="237"/>
      <c r="AF18271" s="168"/>
      <c r="AG18271" s="168"/>
      <c r="AH18271" s="168"/>
    </row>
    <row r="18272" spans="19:34" x14ac:dyDescent="0.2">
      <c r="S18272" s="226" t="e">
        <f t="shared" si="373"/>
        <v>#REF!</v>
      </c>
      <c r="T18272" s="168"/>
      <c r="U18272" s="168"/>
      <c r="V18272" s="168"/>
      <c r="W18272" s="169"/>
      <c r="X18272" s="221"/>
      <c r="Y18272" s="221"/>
      <c r="Z18272" s="221"/>
      <c r="AA18272" s="222"/>
      <c r="AB18272" s="221"/>
      <c r="AC18272" s="221"/>
      <c r="AD18272" s="221"/>
      <c r="AE18272" s="237"/>
      <c r="AF18272" s="168"/>
      <c r="AG18272" s="168"/>
      <c r="AH18272" s="168"/>
    </row>
    <row r="18273" spans="19:34" x14ac:dyDescent="0.2">
      <c r="S18273" s="226" t="e">
        <f t="shared" si="373"/>
        <v>#REF!</v>
      </c>
      <c r="T18273" s="168"/>
      <c r="U18273" s="168"/>
      <c r="V18273" s="168"/>
      <c r="W18273" s="169"/>
      <c r="X18273" s="221"/>
      <c r="Y18273" s="221"/>
      <c r="Z18273" s="221"/>
      <c r="AA18273" s="222"/>
      <c r="AB18273" s="221"/>
      <c r="AC18273" s="221"/>
      <c r="AD18273" s="221"/>
      <c r="AE18273" s="237"/>
      <c r="AF18273" s="168"/>
      <c r="AG18273" s="168"/>
      <c r="AH18273" s="168"/>
    </row>
    <row r="18274" spans="19:34" x14ac:dyDescent="0.2">
      <c r="S18274" s="226" t="e">
        <f t="shared" si="373"/>
        <v>#REF!</v>
      </c>
      <c r="T18274" s="168"/>
      <c r="U18274" s="168"/>
      <c r="V18274" s="168"/>
      <c r="W18274" s="169"/>
      <c r="X18274" s="221"/>
      <c r="Y18274" s="221"/>
      <c r="Z18274" s="221"/>
      <c r="AA18274" s="222"/>
      <c r="AB18274" s="221"/>
      <c r="AC18274" s="221"/>
      <c r="AD18274" s="221"/>
      <c r="AE18274" s="237"/>
      <c r="AF18274" s="168"/>
      <c r="AG18274" s="168"/>
      <c r="AH18274" s="168"/>
    </row>
    <row r="18275" spans="19:34" x14ac:dyDescent="0.2">
      <c r="S18275" s="226" t="e">
        <f t="shared" si="373"/>
        <v>#REF!</v>
      </c>
      <c r="T18275" s="168"/>
      <c r="U18275" s="168"/>
      <c r="V18275" s="168"/>
      <c r="W18275" s="169"/>
      <c r="X18275" s="221"/>
      <c r="Y18275" s="221"/>
      <c r="Z18275" s="221"/>
      <c r="AA18275" s="222"/>
      <c r="AB18275" s="221"/>
      <c r="AC18275" s="221"/>
      <c r="AD18275" s="221"/>
      <c r="AE18275" s="237"/>
      <c r="AF18275" s="168"/>
      <c r="AG18275" s="168"/>
      <c r="AH18275" s="168"/>
    </row>
    <row r="18276" spans="19:34" x14ac:dyDescent="0.2">
      <c r="S18276" s="226" t="e">
        <f t="shared" si="373"/>
        <v>#REF!</v>
      </c>
      <c r="T18276" s="168"/>
      <c r="U18276" s="168"/>
      <c r="V18276" s="168"/>
      <c r="W18276" s="169"/>
      <c r="X18276" s="221"/>
      <c r="Y18276" s="221"/>
      <c r="Z18276" s="221"/>
      <c r="AA18276" s="222"/>
      <c r="AB18276" s="221"/>
      <c r="AC18276" s="221"/>
      <c r="AD18276" s="221"/>
      <c r="AE18276" s="237"/>
      <c r="AF18276" s="168"/>
      <c r="AG18276" s="168"/>
      <c r="AH18276" s="168"/>
    </row>
    <row r="18277" spans="19:34" x14ac:dyDescent="0.2">
      <c r="S18277" s="226" t="e">
        <f t="shared" si="373"/>
        <v>#REF!</v>
      </c>
      <c r="T18277" s="168"/>
      <c r="U18277" s="168"/>
      <c r="V18277" s="168"/>
      <c r="W18277" s="169"/>
      <c r="X18277" s="221"/>
      <c r="Y18277" s="221"/>
      <c r="Z18277" s="221"/>
      <c r="AA18277" s="222"/>
      <c r="AB18277" s="221"/>
      <c r="AC18277" s="221"/>
      <c r="AD18277" s="221"/>
      <c r="AE18277" s="237"/>
      <c r="AF18277" s="168"/>
      <c r="AG18277" s="168"/>
      <c r="AH18277" s="168"/>
    </row>
    <row r="18278" spans="19:34" x14ac:dyDescent="0.2">
      <c r="S18278" s="226" t="e">
        <f t="shared" si="373"/>
        <v>#REF!</v>
      </c>
      <c r="T18278" s="168"/>
      <c r="U18278" s="168"/>
      <c r="V18278" s="168"/>
      <c r="W18278" s="169"/>
      <c r="X18278" s="221"/>
      <c r="Y18278" s="221"/>
      <c r="Z18278" s="221"/>
      <c r="AA18278" s="222"/>
      <c r="AB18278" s="221"/>
      <c r="AC18278" s="221"/>
      <c r="AD18278" s="221"/>
      <c r="AE18278" s="237"/>
      <c r="AF18278" s="168"/>
      <c r="AG18278" s="168"/>
      <c r="AH18278" s="168"/>
    </row>
    <row r="18279" spans="19:34" x14ac:dyDescent="0.2">
      <c r="S18279" s="226" t="e">
        <f t="shared" si="373"/>
        <v>#REF!</v>
      </c>
      <c r="T18279" s="168"/>
      <c r="U18279" s="168"/>
      <c r="V18279" s="168"/>
      <c r="W18279" s="169"/>
      <c r="X18279" s="221"/>
      <c r="Y18279" s="221"/>
      <c r="Z18279" s="221"/>
      <c r="AA18279" s="222"/>
      <c r="AB18279" s="221"/>
      <c r="AC18279" s="221"/>
      <c r="AD18279" s="221"/>
      <c r="AE18279" s="237"/>
      <c r="AF18279" s="168"/>
      <c r="AG18279" s="168"/>
      <c r="AH18279" s="168"/>
    </row>
    <row r="18280" spans="19:34" x14ac:dyDescent="0.2">
      <c r="S18280" s="226" t="e">
        <f t="shared" si="373"/>
        <v>#REF!</v>
      </c>
      <c r="T18280" s="168"/>
      <c r="U18280" s="168"/>
      <c r="V18280" s="168"/>
      <c r="W18280" s="169"/>
      <c r="X18280" s="221"/>
      <c r="Y18280" s="221"/>
      <c r="Z18280" s="221"/>
      <c r="AA18280" s="222"/>
      <c r="AB18280" s="221"/>
      <c r="AC18280" s="221"/>
      <c r="AD18280" s="221"/>
      <c r="AE18280" s="237"/>
      <c r="AF18280" s="168"/>
      <c r="AG18280" s="168"/>
      <c r="AH18280" s="168"/>
    </row>
    <row r="18281" spans="19:34" x14ac:dyDescent="0.2">
      <c r="S18281" s="226" t="e">
        <f t="shared" si="373"/>
        <v>#REF!</v>
      </c>
      <c r="T18281" s="168"/>
      <c r="U18281" s="168"/>
      <c r="V18281" s="168"/>
      <c r="W18281" s="169"/>
      <c r="X18281" s="221"/>
      <c r="Y18281" s="221"/>
      <c r="Z18281" s="221"/>
      <c r="AA18281" s="222"/>
      <c r="AB18281" s="221"/>
      <c r="AC18281" s="221"/>
      <c r="AD18281" s="221"/>
      <c r="AE18281" s="237"/>
      <c r="AF18281" s="168"/>
      <c r="AG18281" s="168"/>
      <c r="AH18281" s="168"/>
    </row>
    <row r="18282" spans="19:34" x14ac:dyDescent="0.2">
      <c r="S18282" s="226" t="e">
        <f t="shared" si="373"/>
        <v>#REF!</v>
      </c>
      <c r="T18282" s="168"/>
      <c r="U18282" s="168"/>
      <c r="V18282" s="168"/>
      <c r="W18282" s="169"/>
      <c r="X18282" s="221"/>
      <c r="Y18282" s="221"/>
      <c r="Z18282" s="221"/>
      <c r="AA18282" s="222"/>
      <c r="AB18282" s="221"/>
      <c r="AC18282" s="221"/>
      <c r="AD18282" s="221"/>
      <c r="AE18282" s="237"/>
      <c r="AF18282" s="168"/>
      <c r="AG18282" s="168"/>
      <c r="AH18282" s="168"/>
    </row>
    <row r="18283" spans="19:34" x14ac:dyDescent="0.2">
      <c r="S18283" s="226" t="e">
        <f t="shared" si="373"/>
        <v>#REF!</v>
      </c>
      <c r="T18283" s="168"/>
      <c r="U18283" s="168"/>
      <c r="V18283" s="168"/>
      <c r="W18283" s="169"/>
      <c r="X18283" s="221"/>
      <c r="Y18283" s="221"/>
      <c r="Z18283" s="221"/>
      <c r="AA18283" s="222"/>
      <c r="AB18283" s="221"/>
      <c r="AC18283" s="221"/>
      <c r="AD18283" s="221"/>
      <c r="AE18283" s="237"/>
      <c r="AF18283" s="168"/>
      <c r="AG18283" s="168"/>
      <c r="AH18283" s="168"/>
    </row>
    <row r="18284" spans="19:34" x14ac:dyDescent="0.2">
      <c r="S18284" s="226" t="e">
        <f t="shared" si="373"/>
        <v>#REF!</v>
      </c>
      <c r="T18284" s="168"/>
      <c r="U18284" s="168"/>
      <c r="V18284" s="168"/>
      <c r="W18284" s="169"/>
      <c r="X18284" s="221"/>
      <c r="Y18284" s="221"/>
      <c r="Z18284" s="221"/>
      <c r="AA18284" s="222"/>
      <c r="AB18284" s="221"/>
      <c r="AC18284" s="221"/>
      <c r="AD18284" s="221"/>
      <c r="AE18284" s="237"/>
      <c r="AF18284" s="168"/>
      <c r="AG18284" s="168"/>
      <c r="AH18284" s="168"/>
    </row>
    <row r="18285" spans="19:34" x14ac:dyDescent="0.2">
      <c r="S18285" s="226" t="e">
        <f t="shared" si="373"/>
        <v>#REF!</v>
      </c>
      <c r="T18285" s="168"/>
      <c r="U18285" s="168"/>
      <c r="V18285" s="168"/>
      <c r="W18285" s="169"/>
      <c r="X18285" s="221"/>
      <c r="Y18285" s="221"/>
      <c r="Z18285" s="221"/>
      <c r="AA18285" s="222"/>
      <c r="AB18285" s="221"/>
      <c r="AC18285" s="221"/>
      <c r="AD18285" s="221"/>
      <c r="AE18285" s="237"/>
      <c r="AF18285" s="168"/>
      <c r="AG18285" s="168"/>
      <c r="AH18285" s="168"/>
    </row>
    <row r="18286" spans="19:34" x14ac:dyDescent="0.2">
      <c r="S18286" s="226" t="e">
        <f t="shared" si="373"/>
        <v>#REF!</v>
      </c>
      <c r="T18286" s="168"/>
      <c r="U18286" s="168"/>
      <c r="V18286" s="168"/>
      <c r="W18286" s="169"/>
      <c r="X18286" s="221"/>
      <c r="Y18286" s="221"/>
      <c r="Z18286" s="221"/>
      <c r="AA18286" s="222"/>
      <c r="AB18286" s="221"/>
      <c r="AC18286" s="221"/>
      <c r="AD18286" s="221"/>
      <c r="AE18286" s="237"/>
      <c r="AF18286" s="168"/>
      <c r="AG18286" s="168"/>
      <c r="AH18286" s="168"/>
    </row>
    <row r="18287" spans="19:34" x14ac:dyDescent="0.2">
      <c r="S18287" s="226" t="e">
        <f t="shared" si="373"/>
        <v>#REF!</v>
      </c>
      <c r="T18287" s="168"/>
      <c r="U18287" s="168"/>
      <c r="V18287" s="168"/>
      <c r="W18287" s="169"/>
      <c r="X18287" s="221"/>
      <c r="Y18287" s="221"/>
      <c r="Z18287" s="221"/>
      <c r="AA18287" s="222"/>
      <c r="AB18287" s="221"/>
      <c r="AC18287" s="221"/>
      <c r="AD18287" s="221"/>
      <c r="AE18287" s="237"/>
      <c r="AF18287" s="168"/>
      <c r="AG18287" s="168"/>
      <c r="AH18287" s="168"/>
    </row>
    <row r="18288" spans="19:34" x14ac:dyDescent="0.2">
      <c r="S18288" s="226" t="e">
        <f t="shared" si="373"/>
        <v>#REF!</v>
      </c>
      <c r="T18288" s="168"/>
      <c r="U18288" s="168"/>
      <c r="V18288" s="168"/>
      <c r="W18288" s="169"/>
      <c r="X18288" s="221"/>
      <c r="Y18288" s="221"/>
      <c r="Z18288" s="221"/>
      <c r="AA18288" s="222"/>
      <c r="AB18288" s="221"/>
      <c r="AC18288" s="221"/>
      <c r="AD18288" s="221"/>
      <c r="AE18288" s="237"/>
      <c r="AF18288" s="168"/>
      <c r="AG18288" s="168"/>
      <c r="AH18288" s="168"/>
    </row>
    <row r="18289" spans="19:34" x14ac:dyDescent="0.2">
      <c r="S18289" s="226" t="e">
        <f t="shared" si="373"/>
        <v>#REF!</v>
      </c>
      <c r="T18289" s="168"/>
      <c r="U18289" s="168"/>
      <c r="V18289" s="168"/>
      <c r="W18289" s="169"/>
      <c r="X18289" s="221"/>
      <c r="Y18289" s="221"/>
      <c r="Z18289" s="221"/>
      <c r="AA18289" s="222"/>
      <c r="AB18289" s="221"/>
      <c r="AC18289" s="221"/>
      <c r="AD18289" s="221"/>
      <c r="AE18289" s="237"/>
      <c r="AF18289" s="168"/>
      <c r="AG18289" s="168"/>
      <c r="AH18289" s="168"/>
    </row>
    <row r="18290" spans="19:34" x14ac:dyDescent="0.2">
      <c r="S18290" s="226" t="e">
        <f t="shared" si="373"/>
        <v>#REF!</v>
      </c>
      <c r="T18290" s="168"/>
      <c r="U18290" s="168"/>
      <c r="V18290" s="168"/>
      <c r="W18290" s="169"/>
      <c r="X18290" s="221"/>
      <c r="Y18290" s="221"/>
      <c r="Z18290" s="221"/>
      <c r="AA18290" s="222"/>
      <c r="AB18290" s="221"/>
      <c r="AC18290" s="221"/>
      <c r="AD18290" s="221"/>
      <c r="AE18290" s="237"/>
      <c r="AF18290" s="168"/>
      <c r="AG18290" s="168"/>
      <c r="AH18290" s="168"/>
    </row>
    <row r="18291" spans="19:34" x14ac:dyDescent="0.2">
      <c r="S18291" s="226" t="e">
        <f t="shared" si="373"/>
        <v>#REF!</v>
      </c>
      <c r="T18291" s="168"/>
      <c r="U18291" s="168"/>
      <c r="V18291" s="168"/>
      <c r="W18291" s="169"/>
      <c r="X18291" s="221"/>
      <c r="Y18291" s="221"/>
      <c r="Z18291" s="221"/>
      <c r="AA18291" s="222"/>
      <c r="AB18291" s="221"/>
      <c r="AC18291" s="221"/>
      <c r="AD18291" s="221"/>
      <c r="AE18291" s="237"/>
      <c r="AF18291" s="168"/>
      <c r="AG18291" s="168"/>
      <c r="AH18291" s="168"/>
    </row>
    <row r="18292" spans="19:34" x14ac:dyDescent="0.2">
      <c r="S18292" s="226" t="e">
        <f t="shared" si="373"/>
        <v>#REF!</v>
      </c>
      <c r="T18292" s="168"/>
      <c r="U18292" s="168"/>
      <c r="V18292" s="168"/>
      <c r="W18292" s="169"/>
      <c r="X18292" s="221"/>
      <c r="Y18292" s="221"/>
      <c r="Z18292" s="221"/>
      <c r="AA18292" s="222"/>
      <c r="AB18292" s="221"/>
      <c r="AC18292" s="221"/>
      <c r="AD18292" s="221"/>
      <c r="AE18292" s="237"/>
      <c r="AF18292" s="168"/>
      <c r="AG18292" s="168"/>
      <c r="AH18292" s="168"/>
    </row>
    <row r="18293" spans="19:34" x14ac:dyDescent="0.2">
      <c r="S18293" s="226" t="e">
        <f t="shared" si="373"/>
        <v>#REF!</v>
      </c>
      <c r="T18293" s="168"/>
      <c r="U18293" s="168"/>
      <c r="V18293" s="168"/>
      <c r="W18293" s="169"/>
      <c r="X18293" s="221"/>
      <c r="Y18293" s="221"/>
      <c r="Z18293" s="221"/>
      <c r="AA18293" s="222"/>
      <c r="AB18293" s="221"/>
      <c r="AC18293" s="221"/>
      <c r="AD18293" s="221"/>
      <c r="AE18293" s="237"/>
      <c r="AF18293" s="168"/>
      <c r="AG18293" s="168"/>
      <c r="AH18293" s="168"/>
    </row>
    <row r="18294" spans="19:34" x14ac:dyDescent="0.2">
      <c r="S18294" s="226" t="e">
        <f t="shared" si="373"/>
        <v>#REF!</v>
      </c>
      <c r="T18294" s="168"/>
      <c r="U18294" s="168"/>
      <c r="V18294" s="168"/>
      <c r="W18294" s="169"/>
      <c r="X18294" s="221"/>
      <c r="Y18294" s="221"/>
      <c r="Z18294" s="221"/>
      <c r="AA18294" s="222"/>
      <c r="AB18294" s="221"/>
      <c r="AC18294" s="221"/>
      <c r="AD18294" s="221"/>
      <c r="AE18294" s="237"/>
      <c r="AF18294" s="168"/>
      <c r="AG18294" s="168"/>
      <c r="AH18294" s="168"/>
    </row>
    <row r="18295" spans="19:34" x14ac:dyDescent="0.2">
      <c r="S18295" s="226" t="e">
        <f t="shared" si="373"/>
        <v>#REF!</v>
      </c>
      <c r="T18295" s="168"/>
      <c r="U18295" s="168"/>
      <c r="V18295" s="168"/>
      <c r="W18295" s="169"/>
      <c r="X18295" s="221"/>
      <c r="Y18295" s="221"/>
      <c r="Z18295" s="221"/>
      <c r="AA18295" s="222"/>
      <c r="AB18295" s="221"/>
      <c r="AC18295" s="221"/>
      <c r="AD18295" s="221"/>
      <c r="AE18295" s="237"/>
      <c r="AF18295" s="168"/>
      <c r="AG18295" s="168"/>
      <c r="AH18295" s="168"/>
    </row>
    <row r="18296" spans="19:34" x14ac:dyDescent="0.2">
      <c r="S18296" s="226" t="e">
        <f t="shared" si="373"/>
        <v>#REF!</v>
      </c>
      <c r="T18296" s="168"/>
      <c r="U18296" s="168"/>
      <c r="V18296" s="168"/>
      <c r="W18296" s="169"/>
      <c r="X18296" s="221"/>
      <c r="Y18296" s="221"/>
      <c r="Z18296" s="221"/>
      <c r="AA18296" s="222"/>
      <c r="AB18296" s="221"/>
      <c r="AC18296" s="221"/>
      <c r="AD18296" s="221"/>
      <c r="AE18296" s="237"/>
      <c r="AF18296" s="168"/>
      <c r="AG18296" s="168"/>
      <c r="AH18296" s="168"/>
    </row>
    <row r="18297" spans="19:34" x14ac:dyDescent="0.2">
      <c r="S18297" s="226" t="e">
        <f t="shared" si="373"/>
        <v>#REF!</v>
      </c>
      <c r="T18297" s="168"/>
      <c r="U18297" s="168"/>
      <c r="V18297" s="168"/>
      <c r="W18297" s="169"/>
      <c r="X18297" s="221"/>
      <c r="Y18297" s="221"/>
      <c r="Z18297" s="221"/>
      <c r="AA18297" s="222"/>
      <c r="AB18297" s="221"/>
      <c r="AC18297" s="221"/>
      <c r="AD18297" s="221"/>
      <c r="AE18297" s="237"/>
      <c r="AF18297" s="168"/>
      <c r="AG18297" s="168"/>
      <c r="AH18297" s="168"/>
    </row>
    <row r="18298" spans="19:34" x14ac:dyDescent="0.2">
      <c r="S18298" s="226" t="e">
        <f t="shared" ref="S18298:S18361" si="374">MID(#REF!,2,7)</f>
        <v>#REF!</v>
      </c>
      <c r="T18298" s="168"/>
      <c r="U18298" s="168"/>
      <c r="V18298" s="168"/>
      <c r="W18298" s="169"/>
      <c r="X18298" s="221"/>
      <c r="Y18298" s="221"/>
      <c r="Z18298" s="221"/>
      <c r="AA18298" s="222"/>
      <c r="AB18298" s="221"/>
      <c r="AC18298" s="221"/>
      <c r="AD18298" s="221"/>
      <c r="AE18298" s="237"/>
      <c r="AF18298" s="168"/>
      <c r="AG18298" s="168"/>
      <c r="AH18298" s="168"/>
    </row>
    <row r="18299" spans="19:34" x14ac:dyDescent="0.2">
      <c r="S18299" s="226" t="e">
        <f t="shared" si="374"/>
        <v>#REF!</v>
      </c>
      <c r="T18299" s="168"/>
      <c r="U18299" s="168"/>
      <c r="V18299" s="168"/>
      <c r="W18299" s="169"/>
      <c r="X18299" s="221"/>
      <c r="Y18299" s="221"/>
      <c r="Z18299" s="221"/>
      <c r="AA18299" s="222"/>
      <c r="AB18299" s="221"/>
      <c r="AC18299" s="221"/>
      <c r="AD18299" s="221"/>
      <c r="AE18299" s="237"/>
      <c r="AF18299" s="168"/>
      <c r="AG18299" s="168"/>
      <c r="AH18299" s="168"/>
    </row>
    <row r="18300" spans="19:34" x14ac:dyDescent="0.2">
      <c r="S18300" s="226" t="e">
        <f t="shared" si="374"/>
        <v>#REF!</v>
      </c>
      <c r="T18300" s="168"/>
      <c r="U18300" s="168"/>
      <c r="V18300" s="168"/>
      <c r="W18300" s="169"/>
      <c r="X18300" s="221"/>
      <c r="Y18300" s="221"/>
      <c r="Z18300" s="221"/>
      <c r="AA18300" s="222"/>
      <c r="AB18300" s="221"/>
      <c r="AC18300" s="221"/>
      <c r="AD18300" s="221"/>
      <c r="AE18300" s="237"/>
      <c r="AF18300" s="168"/>
      <c r="AG18300" s="168"/>
      <c r="AH18300" s="168"/>
    </row>
    <row r="18301" spans="19:34" x14ac:dyDescent="0.2">
      <c r="S18301" s="226" t="e">
        <f t="shared" si="374"/>
        <v>#REF!</v>
      </c>
      <c r="T18301" s="168"/>
      <c r="U18301" s="168"/>
      <c r="V18301" s="168"/>
      <c r="W18301" s="169"/>
      <c r="X18301" s="221"/>
      <c r="Y18301" s="221"/>
      <c r="Z18301" s="221"/>
      <c r="AA18301" s="222"/>
      <c r="AB18301" s="221"/>
      <c r="AC18301" s="221"/>
      <c r="AD18301" s="221"/>
      <c r="AE18301" s="237"/>
      <c r="AF18301" s="168"/>
      <c r="AG18301" s="168"/>
      <c r="AH18301" s="168"/>
    </row>
    <row r="18302" spans="19:34" x14ac:dyDescent="0.2">
      <c r="S18302" s="226" t="e">
        <f t="shared" si="374"/>
        <v>#REF!</v>
      </c>
      <c r="T18302" s="168"/>
      <c r="U18302" s="168"/>
      <c r="V18302" s="168"/>
      <c r="W18302" s="169"/>
      <c r="X18302" s="221"/>
      <c r="Y18302" s="221"/>
      <c r="Z18302" s="221"/>
      <c r="AA18302" s="222"/>
      <c r="AB18302" s="221"/>
      <c r="AC18302" s="221"/>
      <c r="AD18302" s="221"/>
      <c r="AE18302" s="237"/>
      <c r="AF18302" s="168"/>
      <c r="AG18302" s="168"/>
      <c r="AH18302" s="168"/>
    </row>
    <row r="18303" spans="19:34" x14ac:dyDescent="0.2">
      <c r="S18303" s="226" t="e">
        <f t="shared" si="374"/>
        <v>#REF!</v>
      </c>
      <c r="T18303" s="168"/>
      <c r="U18303" s="168"/>
      <c r="V18303" s="168"/>
      <c r="W18303" s="169"/>
      <c r="X18303" s="221"/>
      <c r="Y18303" s="221"/>
      <c r="Z18303" s="221"/>
      <c r="AA18303" s="222"/>
      <c r="AB18303" s="221"/>
      <c r="AC18303" s="221"/>
      <c r="AD18303" s="221"/>
      <c r="AE18303" s="237"/>
      <c r="AF18303" s="168"/>
      <c r="AG18303" s="168"/>
      <c r="AH18303" s="168"/>
    </row>
    <row r="18304" spans="19:34" x14ac:dyDescent="0.2">
      <c r="S18304" s="226" t="e">
        <f t="shared" si="374"/>
        <v>#REF!</v>
      </c>
      <c r="T18304" s="168"/>
      <c r="U18304" s="168"/>
      <c r="V18304" s="168"/>
      <c r="W18304" s="169"/>
      <c r="X18304" s="221"/>
      <c r="Y18304" s="221"/>
      <c r="Z18304" s="221"/>
      <c r="AA18304" s="222"/>
      <c r="AB18304" s="221"/>
      <c r="AC18304" s="221"/>
      <c r="AD18304" s="221"/>
      <c r="AE18304" s="237"/>
      <c r="AF18304" s="168"/>
      <c r="AG18304" s="168"/>
      <c r="AH18304" s="168"/>
    </row>
    <row r="18305" spans="19:34" x14ac:dyDescent="0.2">
      <c r="S18305" s="226" t="e">
        <f t="shared" si="374"/>
        <v>#REF!</v>
      </c>
      <c r="T18305" s="168"/>
      <c r="U18305" s="168"/>
      <c r="V18305" s="168"/>
      <c r="W18305" s="169"/>
      <c r="X18305" s="221"/>
      <c r="Y18305" s="221"/>
      <c r="Z18305" s="221"/>
      <c r="AA18305" s="222"/>
      <c r="AB18305" s="221"/>
      <c r="AC18305" s="221"/>
      <c r="AD18305" s="221"/>
      <c r="AE18305" s="237"/>
      <c r="AF18305" s="168"/>
      <c r="AG18305" s="168"/>
      <c r="AH18305" s="168"/>
    </row>
    <row r="18306" spans="19:34" x14ac:dyDescent="0.2">
      <c r="S18306" s="226" t="e">
        <f t="shared" si="374"/>
        <v>#REF!</v>
      </c>
      <c r="T18306" s="168"/>
      <c r="U18306" s="168"/>
      <c r="V18306" s="168"/>
      <c r="W18306" s="169"/>
      <c r="X18306" s="221"/>
      <c r="Y18306" s="221"/>
      <c r="Z18306" s="221"/>
      <c r="AA18306" s="222"/>
      <c r="AB18306" s="221"/>
      <c r="AC18306" s="221"/>
      <c r="AD18306" s="221"/>
      <c r="AE18306" s="237"/>
      <c r="AF18306" s="168"/>
      <c r="AG18306" s="168"/>
      <c r="AH18306" s="168"/>
    </row>
    <row r="18307" spans="19:34" x14ac:dyDescent="0.2">
      <c r="S18307" s="226" t="e">
        <f t="shared" si="374"/>
        <v>#REF!</v>
      </c>
      <c r="T18307" s="168"/>
      <c r="U18307" s="168"/>
      <c r="V18307" s="168"/>
      <c r="W18307" s="169"/>
      <c r="X18307" s="221"/>
      <c r="Y18307" s="221"/>
      <c r="Z18307" s="221"/>
      <c r="AA18307" s="222"/>
      <c r="AB18307" s="221"/>
      <c r="AC18307" s="221"/>
      <c r="AD18307" s="221"/>
      <c r="AE18307" s="237"/>
      <c r="AF18307" s="168"/>
      <c r="AG18307" s="168"/>
      <c r="AH18307" s="168"/>
    </row>
    <row r="18308" spans="19:34" x14ac:dyDescent="0.2">
      <c r="S18308" s="226" t="e">
        <f t="shared" si="374"/>
        <v>#REF!</v>
      </c>
      <c r="T18308" s="168"/>
      <c r="U18308" s="168"/>
      <c r="V18308" s="168"/>
      <c r="W18308" s="169"/>
      <c r="X18308" s="221"/>
      <c r="Y18308" s="221"/>
      <c r="Z18308" s="221"/>
      <c r="AA18308" s="222"/>
      <c r="AB18308" s="221"/>
      <c r="AC18308" s="221"/>
      <c r="AD18308" s="221"/>
      <c r="AE18308" s="237"/>
      <c r="AF18308" s="168"/>
      <c r="AG18308" s="168"/>
      <c r="AH18308" s="168"/>
    </row>
    <row r="18309" spans="19:34" x14ac:dyDescent="0.2">
      <c r="S18309" s="226" t="e">
        <f t="shared" si="374"/>
        <v>#REF!</v>
      </c>
      <c r="T18309" s="168"/>
      <c r="U18309" s="168"/>
      <c r="V18309" s="168"/>
      <c r="W18309" s="169"/>
      <c r="X18309" s="221"/>
      <c r="Y18309" s="221"/>
      <c r="Z18309" s="221"/>
      <c r="AA18309" s="222"/>
      <c r="AB18309" s="221"/>
      <c r="AC18309" s="221"/>
      <c r="AD18309" s="221"/>
      <c r="AE18309" s="237"/>
      <c r="AF18309" s="168"/>
      <c r="AG18309" s="168"/>
      <c r="AH18309" s="168"/>
    </row>
    <row r="18310" spans="19:34" x14ac:dyDescent="0.2">
      <c r="S18310" s="226" t="e">
        <f t="shared" si="374"/>
        <v>#REF!</v>
      </c>
      <c r="T18310" s="168"/>
      <c r="U18310" s="168"/>
      <c r="V18310" s="168"/>
      <c r="W18310" s="169"/>
      <c r="X18310" s="221"/>
      <c r="Y18310" s="221"/>
      <c r="Z18310" s="221"/>
      <c r="AA18310" s="222"/>
      <c r="AB18310" s="221"/>
      <c r="AC18310" s="221"/>
      <c r="AD18310" s="221"/>
      <c r="AE18310" s="237"/>
      <c r="AF18310" s="168"/>
      <c r="AG18310" s="168"/>
      <c r="AH18310" s="168"/>
    </row>
    <row r="18311" spans="19:34" x14ac:dyDescent="0.2">
      <c r="S18311" s="226" t="e">
        <f t="shared" si="374"/>
        <v>#REF!</v>
      </c>
      <c r="T18311" s="168"/>
      <c r="U18311" s="168"/>
      <c r="V18311" s="168"/>
      <c r="W18311" s="169"/>
      <c r="X18311" s="221"/>
      <c r="Y18311" s="221"/>
      <c r="Z18311" s="221"/>
      <c r="AA18311" s="222"/>
      <c r="AB18311" s="221"/>
      <c r="AC18311" s="221"/>
      <c r="AD18311" s="221"/>
      <c r="AE18311" s="237"/>
      <c r="AF18311" s="168"/>
      <c r="AG18311" s="168"/>
      <c r="AH18311" s="168"/>
    </row>
    <row r="18312" spans="19:34" x14ac:dyDescent="0.2">
      <c r="S18312" s="226" t="e">
        <f t="shared" si="374"/>
        <v>#REF!</v>
      </c>
      <c r="T18312" s="168"/>
      <c r="U18312" s="168"/>
      <c r="V18312" s="168"/>
      <c r="W18312" s="169"/>
      <c r="X18312" s="221"/>
      <c r="Y18312" s="221"/>
      <c r="Z18312" s="221"/>
      <c r="AA18312" s="222"/>
      <c r="AB18312" s="221"/>
      <c r="AC18312" s="221"/>
      <c r="AD18312" s="221"/>
      <c r="AE18312" s="237"/>
      <c r="AF18312" s="168"/>
      <c r="AG18312" s="168"/>
      <c r="AH18312" s="168"/>
    </row>
    <row r="18313" spans="19:34" x14ac:dyDescent="0.2">
      <c r="S18313" s="226" t="e">
        <f t="shared" si="374"/>
        <v>#REF!</v>
      </c>
      <c r="T18313" s="168"/>
      <c r="U18313" s="168"/>
      <c r="V18313" s="168"/>
      <c r="W18313" s="169"/>
      <c r="X18313" s="221"/>
      <c r="Y18313" s="221"/>
      <c r="Z18313" s="221"/>
      <c r="AA18313" s="222"/>
      <c r="AB18313" s="221"/>
      <c r="AC18313" s="221"/>
      <c r="AD18313" s="221"/>
      <c r="AE18313" s="237"/>
      <c r="AF18313" s="168"/>
      <c r="AG18313" s="168"/>
      <c r="AH18313" s="168"/>
    </row>
    <row r="18314" spans="19:34" x14ac:dyDescent="0.2">
      <c r="S18314" s="226" t="e">
        <f t="shared" si="374"/>
        <v>#REF!</v>
      </c>
      <c r="T18314" s="168"/>
      <c r="U18314" s="168"/>
      <c r="V18314" s="168"/>
      <c r="W18314" s="169"/>
      <c r="X18314" s="221"/>
      <c r="Y18314" s="221"/>
      <c r="Z18314" s="221"/>
      <c r="AA18314" s="222"/>
      <c r="AB18314" s="221"/>
      <c r="AC18314" s="221"/>
      <c r="AD18314" s="221"/>
      <c r="AE18314" s="237"/>
      <c r="AF18314" s="168"/>
      <c r="AG18314" s="168"/>
      <c r="AH18314" s="168"/>
    </row>
    <row r="18315" spans="19:34" x14ac:dyDescent="0.2">
      <c r="S18315" s="226" t="e">
        <f t="shared" si="374"/>
        <v>#REF!</v>
      </c>
      <c r="T18315" s="168"/>
      <c r="U18315" s="168"/>
      <c r="V18315" s="168"/>
      <c r="W18315" s="169"/>
      <c r="X18315" s="221"/>
      <c r="Y18315" s="221"/>
      <c r="Z18315" s="221"/>
      <c r="AA18315" s="222"/>
      <c r="AB18315" s="221"/>
      <c r="AC18315" s="221"/>
      <c r="AD18315" s="221"/>
      <c r="AE18315" s="237"/>
      <c r="AF18315" s="168"/>
      <c r="AG18315" s="168"/>
      <c r="AH18315" s="168"/>
    </row>
    <row r="18316" spans="19:34" x14ac:dyDescent="0.2">
      <c r="S18316" s="226" t="e">
        <f t="shared" si="374"/>
        <v>#REF!</v>
      </c>
      <c r="T18316" s="168"/>
      <c r="U18316" s="168"/>
      <c r="V18316" s="168"/>
      <c r="W18316" s="169"/>
      <c r="X18316" s="221"/>
      <c r="Y18316" s="221"/>
      <c r="Z18316" s="221"/>
      <c r="AA18316" s="222"/>
      <c r="AB18316" s="221"/>
      <c r="AC18316" s="221"/>
      <c r="AD18316" s="221"/>
      <c r="AE18316" s="237"/>
      <c r="AF18316" s="168"/>
      <c r="AG18316" s="168"/>
      <c r="AH18316" s="168"/>
    </row>
    <row r="18317" spans="19:34" x14ac:dyDescent="0.2">
      <c r="S18317" s="226" t="e">
        <f t="shared" si="374"/>
        <v>#REF!</v>
      </c>
      <c r="T18317" s="168"/>
      <c r="U18317" s="168"/>
      <c r="V18317" s="168"/>
      <c r="W18317" s="169"/>
      <c r="X18317" s="221"/>
      <c r="Y18317" s="221"/>
      <c r="Z18317" s="221"/>
      <c r="AA18317" s="222"/>
      <c r="AB18317" s="221"/>
      <c r="AC18317" s="221"/>
      <c r="AD18317" s="221"/>
      <c r="AE18317" s="237"/>
      <c r="AF18317" s="168"/>
      <c r="AG18317" s="168"/>
      <c r="AH18317" s="168"/>
    </row>
    <row r="18318" spans="19:34" x14ac:dyDescent="0.2">
      <c r="S18318" s="226" t="e">
        <f t="shared" si="374"/>
        <v>#REF!</v>
      </c>
      <c r="T18318" s="168"/>
      <c r="U18318" s="168"/>
      <c r="V18318" s="168"/>
      <c r="W18318" s="169"/>
      <c r="X18318" s="221"/>
      <c r="Y18318" s="221"/>
      <c r="Z18318" s="221"/>
      <c r="AA18318" s="222"/>
      <c r="AB18318" s="221"/>
      <c r="AC18318" s="221"/>
      <c r="AD18318" s="221"/>
      <c r="AE18318" s="237"/>
      <c r="AF18318" s="168"/>
      <c r="AG18318" s="168"/>
      <c r="AH18318" s="168"/>
    </row>
    <row r="18319" spans="19:34" x14ac:dyDescent="0.2">
      <c r="S18319" s="226" t="e">
        <f t="shared" si="374"/>
        <v>#REF!</v>
      </c>
      <c r="T18319" s="168"/>
      <c r="U18319" s="168"/>
      <c r="V18319" s="168"/>
      <c r="W18319" s="169"/>
      <c r="X18319" s="221"/>
      <c r="Y18319" s="221"/>
      <c r="Z18319" s="221"/>
      <c r="AA18319" s="222"/>
      <c r="AB18319" s="221"/>
      <c r="AC18319" s="221"/>
      <c r="AD18319" s="221"/>
      <c r="AE18319" s="237"/>
      <c r="AF18319" s="168"/>
      <c r="AG18319" s="168"/>
      <c r="AH18319" s="168"/>
    </row>
    <row r="18320" spans="19:34" x14ac:dyDescent="0.2">
      <c r="S18320" s="226" t="e">
        <f t="shared" si="374"/>
        <v>#REF!</v>
      </c>
      <c r="T18320" s="168"/>
      <c r="U18320" s="168"/>
      <c r="V18320" s="168"/>
      <c r="W18320" s="169"/>
      <c r="X18320" s="221"/>
      <c r="Y18320" s="221"/>
      <c r="Z18320" s="221"/>
      <c r="AA18320" s="222"/>
      <c r="AB18320" s="221"/>
      <c r="AC18320" s="221"/>
      <c r="AD18320" s="221"/>
      <c r="AE18320" s="237"/>
      <c r="AF18320" s="168"/>
      <c r="AG18320" s="168"/>
      <c r="AH18320" s="168"/>
    </row>
    <row r="18321" spans="19:34" x14ac:dyDescent="0.2">
      <c r="S18321" s="226" t="e">
        <f t="shared" si="374"/>
        <v>#REF!</v>
      </c>
      <c r="T18321" s="168"/>
      <c r="U18321" s="168"/>
      <c r="V18321" s="168"/>
      <c r="W18321" s="169"/>
      <c r="X18321" s="221"/>
      <c r="Y18321" s="221"/>
      <c r="Z18321" s="221"/>
      <c r="AA18321" s="222"/>
      <c r="AB18321" s="221"/>
      <c r="AC18321" s="221"/>
      <c r="AD18321" s="221"/>
      <c r="AE18321" s="237"/>
      <c r="AF18321" s="168"/>
      <c r="AG18321" s="168"/>
      <c r="AH18321" s="168"/>
    </row>
    <row r="18322" spans="19:34" x14ac:dyDescent="0.2">
      <c r="S18322" s="226" t="e">
        <f t="shared" si="374"/>
        <v>#REF!</v>
      </c>
      <c r="T18322" s="168"/>
      <c r="U18322" s="168"/>
      <c r="V18322" s="168"/>
      <c r="W18322" s="169"/>
      <c r="X18322" s="221"/>
      <c r="Y18322" s="221"/>
      <c r="Z18322" s="221"/>
      <c r="AA18322" s="222"/>
      <c r="AB18322" s="221"/>
      <c r="AC18322" s="221"/>
      <c r="AD18322" s="221"/>
      <c r="AE18322" s="237"/>
      <c r="AF18322" s="168"/>
      <c r="AG18322" s="168"/>
      <c r="AH18322" s="168"/>
    </row>
    <row r="18323" spans="19:34" x14ac:dyDescent="0.2">
      <c r="S18323" s="226" t="e">
        <f t="shared" si="374"/>
        <v>#REF!</v>
      </c>
      <c r="T18323" s="168"/>
      <c r="U18323" s="168"/>
      <c r="V18323" s="168"/>
      <c r="W18323" s="169"/>
      <c r="X18323" s="221"/>
      <c r="Y18323" s="221"/>
      <c r="Z18323" s="221"/>
      <c r="AA18323" s="222"/>
      <c r="AB18323" s="221"/>
      <c r="AC18323" s="221"/>
      <c r="AD18323" s="221"/>
      <c r="AE18323" s="237"/>
      <c r="AF18323" s="168"/>
      <c r="AG18323" s="168"/>
      <c r="AH18323" s="168"/>
    </row>
    <row r="18324" spans="19:34" x14ac:dyDescent="0.2">
      <c r="S18324" s="226" t="e">
        <f t="shared" si="374"/>
        <v>#REF!</v>
      </c>
      <c r="T18324" s="168"/>
      <c r="U18324" s="168"/>
      <c r="V18324" s="168"/>
      <c r="W18324" s="169"/>
      <c r="X18324" s="221"/>
      <c r="Y18324" s="221"/>
      <c r="Z18324" s="221"/>
      <c r="AA18324" s="222"/>
      <c r="AB18324" s="221"/>
      <c r="AC18324" s="221"/>
      <c r="AD18324" s="221"/>
      <c r="AE18324" s="237"/>
      <c r="AF18324" s="168"/>
      <c r="AG18324" s="168"/>
      <c r="AH18324" s="168"/>
    </row>
    <row r="18325" spans="19:34" x14ac:dyDescent="0.2">
      <c r="S18325" s="226" t="e">
        <f t="shared" si="374"/>
        <v>#REF!</v>
      </c>
      <c r="T18325" s="168"/>
      <c r="U18325" s="168"/>
      <c r="V18325" s="168"/>
      <c r="W18325" s="169"/>
      <c r="X18325" s="221"/>
      <c r="Y18325" s="221"/>
      <c r="Z18325" s="221"/>
      <c r="AA18325" s="222"/>
      <c r="AB18325" s="221"/>
      <c r="AC18325" s="221"/>
      <c r="AD18325" s="221"/>
      <c r="AE18325" s="237"/>
      <c r="AF18325" s="168"/>
      <c r="AG18325" s="168"/>
      <c r="AH18325" s="168"/>
    </row>
    <row r="18326" spans="19:34" x14ac:dyDescent="0.2">
      <c r="S18326" s="226" t="e">
        <f t="shared" si="374"/>
        <v>#REF!</v>
      </c>
      <c r="T18326" s="168"/>
      <c r="U18326" s="168"/>
      <c r="V18326" s="168"/>
      <c r="W18326" s="169"/>
      <c r="X18326" s="221"/>
      <c r="Y18326" s="221"/>
      <c r="Z18326" s="221"/>
      <c r="AA18326" s="222"/>
      <c r="AB18326" s="221"/>
      <c r="AC18326" s="221"/>
      <c r="AD18326" s="221"/>
      <c r="AE18326" s="237"/>
      <c r="AF18326" s="168"/>
      <c r="AG18326" s="168"/>
      <c r="AH18326" s="168"/>
    </row>
    <row r="18327" spans="19:34" x14ac:dyDescent="0.2">
      <c r="S18327" s="226" t="e">
        <f t="shared" si="374"/>
        <v>#REF!</v>
      </c>
      <c r="T18327" s="168"/>
      <c r="U18327" s="168"/>
      <c r="V18327" s="168"/>
      <c r="W18327" s="169"/>
      <c r="X18327" s="221"/>
      <c r="Y18327" s="221"/>
      <c r="Z18327" s="221"/>
      <c r="AA18327" s="222"/>
      <c r="AB18327" s="221"/>
      <c r="AC18327" s="221"/>
      <c r="AD18327" s="221"/>
      <c r="AE18327" s="237"/>
      <c r="AF18327" s="168"/>
      <c r="AG18327" s="168"/>
      <c r="AH18327" s="168"/>
    </row>
    <row r="18328" spans="19:34" x14ac:dyDescent="0.2">
      <c r="S18328" s="226" t="e">
        <f t="shared" si="374"/>
        <v>#REF!</v>
      </c>
      <c r="T18328" s="168"/>
      <c r="U18328" s="168"/>
      <c r="V18328" s="168"/>
      <c r="W18328" s="169"/>
      <c r="X18328" s="221"/>
      <c r="Y18328" s="221"/>
      <c r="Z18328" s="221"/>
      <c r="AA18328" s="222"/>
      <c r="AB18328" s="221"/>
      <c r="AC18328" s="221"/>
      <c r="AD18328" s="221"/>
      <c r="AE18328" s="237"/>
      <c r="AF18328" s="168"/>
      <c r="AG18328" s="168"/>
      <c r="AH18328" s="168"/>
    </row>
    <row r="18329" spans="19:34" x14ac:dyDescent="0.2">
      <c r="S18329" s="226" t="e">
        <f t="shared" si="374"/>
        <v>#REF!</v>
      </c>
      <c r="T18329" s="168"/>
      <c r="U18329" s="168"/>
      <c r="V18329" s="168"/>
      <c r="W18329" s="169"/>
      <c r="X18329" s="221"/>
      <c r="Y18329" s="221"/>
      <c r="Z18329" s="221"/>
      <c r="AA18329" s="222"/>
      <c r="AB18329" s="221"/>
      <c r="AC18329" s="221"/>
      <c r="AD18329" s="221"/>
      <c r="AE18329" s="237"/>
      <c r="AF18329" s="168"/>
      <c r="AG18329" s="168"/>
      <c r="AH18329" s="168"/>
    </row>
    <row r="18330" spans="19:34" x14ac:dyDescent="0.2">
      <c r="S18330" s="226" t="e">
        <f t="shared" si="374"/>
        <v>#REF!</v>
      </c>
      <c r="T18330" s="168"/>
      <c r="U18330" s="168"/>
      <c r="V18330" s="168"/>
      <c r="W18330" s="169"/>
      <c r="X18330" s="221"/>
      <c r="Y18330" s="221"/>
      <c r="Z18330" s="221"/>
      <c r="AA18330" s="222"/>
      <c r="AB18330" s="221"/>
      <c r="AC18330" s="221"/>
      <c r="AD18330" s="221"/>
      <c r="AE18330" s="237"/>
      <c r="AF18330" s="168"/>
      <c r="AG18330" s="168"/>
      <c r="AH18330" s="168"/>
    </row>
    <row r="18331" spans="19:34" x14ac:dyDescent="0.2">
      <c r="S18331" s="226" t="e">
        <f t="shared" si="374"/>
        <v>#REF!</v>
      </c>
      <c r="T18331" s="168"/>
      <c r="U18331" s="168"/>
      <c r="V18331" s="168"/>
      <c r="W18331" s="169"/>
      <c r="X18331" s="221"/>
      <c r="Y18331" s="221"/>
      <c r="Z18331" s="221"/>
      <c r="AA18331" s="222"/>
      <c r="AB18331" s="221"/>
      <c r="AC18331" s="221"/>
      <c r="AD18331" s="221"/>
      <c r="AE18331" s="237"/>
      <c r="AF18331" s="168"/>
      <c r="AG18331" s="168"/>
      <c r="AH18331" s="168"/>
    </row>
    <row r="18332" spans="19:34" x14ac:dyDescent="0.2">
      <c r="S18332" s="226" t="e">
        <f t="shared" si="374"/>
        <v>#REF!</v>
      </c>
      <c r="T18332" s="168"/>
      <c r="U18332" s="168"/>
      <c r="V18332" s="168"/>
      <c r="W18332" s="169"/>
      <c r="X18332" s="221"/>
      <c r="Y18332" s="221"/>
      <c r="Z18332" s="221"/>
      <c r="AA18332" s="222"/>
      <c r="AB18332" s="221"/>
      <c r="AC18332" s="221"/>
      <c r="AD18332" s="221"/>
      <c r="AE18332" s="237"/>
      <c r="AF18332" s="168"/>
      <c r="AG18332" s="168"/>
      <c r="AH18332" s="168"/>
    </row>
    <row r="18333" spans="19:34" x14ac:dyDescent="0.2">
      <c r="S18333" s="226" t="e">
        <f t="shared" si="374"/>
        <v>#REF!</v>
      </c>
      <c r="T18333" s="168"/>
      <c r="U18333" s="168"/>
      <c r="V18333" s="168"/>
      <c r="W18333" s="169"/>
      <c r="X18333" s="221"/>
      <c r="Y18333" s="221"/>
      <c r="Z18333" s="221"/>
      <c r="AA18333" s="222"/>
      <c r="AB18333" s="221"/>
      <c r="AC18333" s="221"/>
      <c r="AD18333" s="221"/>
      <c r="AE18333" s="237"/>
      <c r="AF18333" s="168"/>
      <c r="AG18333" s="168"/>
      <c r="AH18333" s="168"/>
    </row>
    <row r="18334" spans="19:34" x14ac:dyDescent="0.2">
      <c r="S18334" s="226" t="e">
        <f t="shared" si="374"/>
        <v>#REF!</v>
      </c>
      <c r="T18334" s="168"/>
      <c r="U18334" s="168"/>
      <c r="V18334" s="168"/>
      <c r="W18334" s="169"/>
      <c r="X18334" s="221"/>
      <c r="Y18334" s="221"/>
      <c r="Z18334" s="221"/>
      <c r="AA18334" s="222"/>
      <c r="AB18334" s="221"/>
      <c r="AC18334" s="221"/>
      <c r="AD18334" s="221"/>
      <c r="AE18334" s="237"/>
      <c r="AF18334" s="168"/>
      <c r="AG18334" s="168"/>
      <c r="AH18334" s="168"/>
    </row>
    <row r="18335" spans="19:34" x14ac:dyDescent="0.2">
      <c r="S18335" s="226" t="e">
        <f t="shared" si="374"/>
        <v>#REF!</v>
      </c>
      <c r="T18335" s="168"/>
      <c r="U18335" s="168"/>
      <c r="V18335" s="168"/>
      <c r="W18335" s="169"/>
      <c r="X18335" s="221"/>
      <c r="Y18335" s="221"/>
      <c r="Z18335" s="221"/>
      <c r="AA18335" s="222"/>
      <c r="AB18335" s="221"/>
      <c r="AC18335" s="221"/>
      <c r="AD18335" s="221"/>
      <c r="AE18335" s="237"/>
      <c r="AF18335" s="168"/>
      <c r="AG18335" s="168"/>
      <c r="AH18335" s="168"/>
    </row>
    <row r="18336" spans="19:34" x14ac:dyDescent="0.2">
      <c r="S18336" s="226" t="e">
        <f t="shared" si="374"/>
        <v>#REF!</v>
      </c>
      <c r="T18336" s="168"/>
      <c r="U18336" s="168"/>
      <c r="V18336" s="168"/>
      <c r="W18336" s="169"/>
      <c r="X18336" s="221"/>
      <c r="Y18336" s="221"/>
      <c r="Z18336" s="221"/>
      <c r="AA18336" s="222"/>
      <c r="AB18336" s="221"/>
      <c r="AC18336" s="221"/>
      <c r="AD18336" s="221"/>
      <c r="AE18336" s="237"/>
      <c r="AF18336" s="168"/>
      <c r="AG18336" s="168"/>
      <c r="AH18336" s="168"/>
    </row>
    <row r="18337" spans="19:34" x14ac:dyDescent="0.2">
      <c r="S18337" s="226" t="e">
        <f t="shared" si="374"/>
        <v>#REF!</v>
      </c>
      <c r="T18337" s="168"/>
      <c r="U18337" s="168"/>
      <c r="V18337" s="168"/>
      <c r="W18337" s="169"/>
      <c r="X18337" s="221"/>
      <c r="Y18337" s="221"/>
      <c r="Z18337" s="221"/>
      <c r="AA18337" s="222"/>
      <c r="AB18337" s="221"/>
      <c r="AC18337" s="221"/>
      <c r="AD18337" s="221"/>
      <c r="AE18337" s="237"/>
      <c r="AF18337" s="168"/>
      <c r="AG18337" s="168"/>
      <c r="AH18337" s="168"/>
    </row>
    <row r="18338" spans="19:34" x14ac:dyDescent="0.2">
      <c r="S18338" s="226" t="e">
        <f t="shared" si="374"/>
        <v>#REF!</v>
      </c>
      <c r="T18338" s="168"/>
      <c r="U18338" s="168"/>
      <c r="V18338" s="168"/>
      <c r="W18338" s="169"/>
      <c r="X18338" s="221"/>
      <c r="Y18338" s="221"/>
      <c r="Z18338" s="221"/>
      <c r="AA18338" s="222"/>
      <c r="AB18338" s="221"/>
      <c r="AC18338" s="221"/>
      <c r="AD18338" s="221"/>
      <c r="AE18338" s="237"/>
      <c r="AF18338" s="168"/>
      <c r="AG18338" s="168"/>
      <c r="AH18338" s="168"/>
    </row>
    <row r="18339" spans="19:34" x14ac:dyDescent="0.2">
      <c r="S18339" s="226" t="e">
        <f t="shared" si="374"/>
        <v>#REF!</v>
      </c>
      <c r="T18339" s="168"/>
      <c r="U18339" s="168"/>
      <c r="V18339" s="168"/>
      <c r="W18339" s="169"/>
      <c r="X18339" s="221"/>
      <c r="Y18339" s="221"/>
      <c r="Z18339" s="221"/>
      <c r="AA18339" s="222"/>
      <c r="AB18339" s="221"/>
      <c r="AC18339" s="221"/>
      <c r="AD18339" s="221"/>
      <c r="AE18339" s="237"/>
      <c r="AF18339" s="168"/>
      <c r="AG18339" s="168"/>
      <c r="AH18339" s="168"/>
    </row>
    <row r="18340" spans="19:34" x14ac:dyDescent="0.2">
      <c r="S18340" s="226" t="e">
        <f t="shared" si="374"/>
        <v>#REF!</v>
      </c>
      <c r="T18340" s="168"/>
      <c r="U18340" s="168"/>
      <c r="V18340" s="168"/>
      <c r="W18340" s="169"/>
      <c r="X18340" s="221"/>
      <c r="Y18340" s="221"/>
      <c r="Z18340" s="221"/>
      <c r="AA18340" s="222"/>
      <c r="AB18340" s="221"/>
      <c r="AC18340" s="221"/>
      <c r="AD18340" s="221"/>
      <c r="AE18340" s="237"/>
      <c r="AF18340" s="168"/>
      <c r="AG18340" s="168"/>
      <c r="AH18340" s="168"/>
    </row>
    <row r="18341" spans="19:34" x14ac:dyDescent="0.2">
      <c r="S18341" s="226" t="e">
        <f t="shared" si="374"/>
        <v>#REF!</v>
      </c>
      <c r="T18341" s="168"/>
      <c r="U18341" s="168"/>
      <c r="V18341" s="168"/>
      <c r="W18341" s="169"/>
      <c r="X18341" s="221"/>
      <c r="Y18341" s="221"/>
      <c r="Z18341" s="221"/>
      <c r="AA18341" s="222"/>
      <c r="AB18341" s="221"/>
      <c r="AC18341" s="221"/>
      <c r="AD18341" s="221"/>
      <c r="AE18341" s="237"/>
      <c r="AF18341" s="168"/>
      <c r="AG18341" s="168"/>
      <c r="AH18341" s="168"/>
    </row>
    <row r="18342" spans="19:34" x14ac:dyDescent="0.2">
      <c r="S18342" s="226" t="e">
        <f t="shared" si="374"/>
        <v>#REF!</v>
      </c>
      <c r="T18342" s="168"/>
      <c r="U18342" s="168"/>
      <c r="V18342" s="168"/>
      <c r="W18342" s="169"/>
      <c r="X18342" s="221"/>
      <c r="Y18342" s="221"/>
      <c r="Z18342" s="221"/>
      <c r="AA18342" s="222"/>
      <c r="AB18342" s="221"/>
      <c r="AC18342" s="221"/>
      <c r="AD18342" s="221"/>
      <c r="AE18342" s="237"/>
      <c r="AF18342" s="168"/>
      <c r="AG18342" s="168"/>
      <c r="AH18342" s="168"/>
    </row>
    <row r="18343" spans="19:34" x14ac:dyDescent="0.2">
      <c r="S18343" s="226" t="e">
        <f t="shared" si="374"/>
        <v>#REF!</v>
      </c>
      <c r="T18343" s="168"/>
      <c r="U18343" s="168"/>
      <c r="V18343" s="168"/>
      <c r="W18343" s="169"/>
      <c r="X18343" s="221"/>
      <c r="Y18343" s="221"/>
      <c r="Z18343" s="221"/>
      <c r="AA18343" s="222"/>
      <c r="AB18343" s="221"/>
      <c r="AC18343" s="221"/>
      <c r="AD18343" s="221"/>
      <c r="AE18343" s="237"/>
      <c r="AF18343" s="168"/>
      <c r="AG18343" s="168"/>
      <c r="AH18343" s="168"/>
    </row>
    <row r="18344" spans="19:34" x14ac:dyDescent="0.2">
      <c r="S18344" s="226" t="e">
        <f t="shared" si="374"/>
        <v>#REF!</v>
      </c>
      <c r="T18344" s="168"/>
      <c r="U18344" s="168"/>
      <c r="V18344" s="168"/>
      <c r="W18344" s="169"/>
      <c r="X18344" s="221"/>
      <c r="Y18344" s="221"/>
      <c r="Z18344" s="221"/>
      <c r="AA18344" s="222"/>
      <c r="AB18344" s="221"/>
      <c r="AC18344" s="221"/>
      <c r="AD18344" s="221"/>
      <c r="AE18344" s="237"/>
      <c r="AF18344" s="168"/>
      <c r="AG18344" s="168"/>
      <c r="AH18344" s="168"/>
    </row>
    <row r="18345" spans="19:34" x14ac:dyDescent="0.2">
      <c r="S18345" s="226" t="e">
        <f t="shared" si="374"/>
        <v>#REF!</v>
      </c>
      <c r="T18345" s="168"/>
      <c r="U18345" s="168"/>
      <c r="V18345" s="168"/>
      <c r="W18345" s="169"/>
      <c r="X18345" s="221"/>
      <c r="Y18345" s="221"/>
      <c r="Z18345" s="221"/>
      <c r="AA18345" s="222"/>
      <c r="AB18345" s="221"/>
      <c r="AC18345" s="221"/>
      <c r="AD18345" s="221"/>
      <c r="AE18345" s="237"/>
      <c r="AF18345" s="168"/>
      <c r="AG18345" s="168"/>
      <c r="AH18345" s="168"/>
    </row>
    <row r="18346" spans="19:34" x14ac:dyDescent="0.2">
      <c r="S18346" s="226" t="e">
        <f t="shared" si="374"/>
        <v>#REF!</v>
      </c>
      <c r="T18346" s="168"/>
      <c r="U18346" s="168"/>
      <c r="V18346" s="168"/>
      <c r="W18346" s="169"/>
      <c r="X18346" s="221"/>
      <c r="Y18346" s="221"/>
      <c r="Z18346" s="221"/>
      <c r="AA18346" s="222"/>
      <c r="AB18346" s="221"/>
      <c r="AC18346" s="221"/>
      <c r="AD18346" s="221"/>
      <c r="AE18346" s="237"/>
      <c r="AF18346" s="168"/>
      <c r="AG18346" s="168"/>
      <c r="AH18346" s="168"/>
    </row>
    <row r="18347" spans="19:34" x14ac:dyDescent="0.2">
      <c r="S18347" s="226" t="e">
        <f t="shared" si="374"/>
        <v>#REF!</v>
      </c>
      <c r="T18347" s="168"/>
      <c r="U18347" s="168"/>
      <c r="V18347" s="168"/>
      <c r="W18347" s="169"/>
      <c r="X18347" s="221"/>
      <c r="Y18347" s="221"/>
      <c r="Z18347" s="221"/>
      <c r="AA18347" s="222"/>
      <c r="AB18347" s="221"/>
      <c r="AC18347" s="221"/>
      <c r="AD18347" s="221"/>
      <c r="AE18347" s="237"/>
      <c r="AF18347" s="168"/>
      <c r="AG18347" s="168"/>
      <c r="AH18347" s="168"/>
    </row>
    <row r="18348" spans="19:34" x14ac:dyDescent="0.2">
      <c r="S18348" s="226" t="e">
        <f t="shared" si="374"/>
        <v>#REF!</v>
      </c>
      <c r="T18348" s="168"/>
      <c r="U18348" s="168"/>
      <c r="V18348" s="168"/>
      <c r="W18348" s="169"/>
      <c r="X18348" s="221"/>
      <c r="Y18348" s="221"/>
      <c r="Z18348" s="221"/>
      <c r="AA18348" s="222"/>
      <c r="AB18348" s="221"/>
      <c r="AC18348" s="221"/>
      <c r="AD18348" s="221"/>
      <c r="AE18348" s="237"/>
      <c r="AF18348" s="168"/>
      <c r="AG18348" s="168"/>
      <c r="AH18348" s="168"/>
    </row>
    <row r="18349" spans="19:34" x14ac:dyDescent="0.2">
      <c r="S18349" s="226" t="e">
        <f t="shared" si="374"/>
        <v>#REF!</v>
      </c>
      <c r="T18349" s="168"/>
      <c r="U18349" s="168"/>
      <c r="V18349" s="168"/>
      <c r="W18349" s="169"/>
      <c r="X18349" s="221"/>
      <c r="Y18349" s="221"/>
      <c r="Z18349" s="221"/>
      <c r="AA18349" s="222"/>
      <c r="AB18349" s="221"/>
      <c r="AC18349" s="221"/>
      <c r="AD18349" s="221"/>
      <c r="AE18349" s="237"/>
      <c r="AF18349" s="168"/>
      <c r="AG18349" s="168"/>
      <c r="AH18349" s="168"/>
    </row>
    <row r="18350" spans="19:34" x14ac:dyDescent="0.2">
      <c r="S18350" s="226" t="e">
        <f t="shared" si="374"/>
        <v>#REF!</v>
      </c>
      <c r="T18350" s="168"/>
      <c r="U18350" s="168"/>
      <c r="V18350" s="168"/>
      <c r="W18350" s="169"/>
      <c r="X18350" s="221"/>
      <c r="Y18350" s="221"/>
      <c r="Z18350" s="221"/>
      <c r="AA18350" s="222"/>
      <c r="AB18350" s="221"/>
      <c r="AC18350" s="221"/>
      <c r="AD18350" s="221"/>
      <c r="AE18350" s="237"/>
      <c r="AF18350" s="168"/>
      <c r="AG18350" s="168"/>
      <c r="AH18350" s="168"/>
    </row>
    <row r="18351" spans="19:34" x14ac:dyDescent="0.2">
      <c r="S18351" s="226" t="e">
        <f t="shared" si="374"/>
        <v>#REF!</v>
      </c>
      <c r="T18351" s="168"/>
      <c r="U18351" s="168"/>
      <c r="V18351" s="168"/>
      <c r="W18351" s="169"/>
      <c r="X18351" s="221"/>
      <c r="Y18351" s="221"/>
      <c r="Z18351" s="221"/>
      <c r="AA18351" s="222"/>
      <c r="AB18351" s="221"/>
      <c r="AC18351" s="221"/>
      <c r="AD18351" s="221"/>
      <c r="AE18351" s="237"/>
      <c r="AF18351" s="168"/>
      <c r="AG18351" s="168"/>
      <c r="AH18351" s="168"/>
    </row>
    <row r="18352" spans="19:34" x14ac:dyDescent="0.2">
      <c r="S18352" s="226" t="e">
        <f t="shared" si="374"/>
        <v>#REF!</v>
      </c>
      <c r="T18352" s="168"/>
      <c r="U18352" s="168"/>
      <c r="V18352" s="168"/>
      <c r="W18352" s="169"/>
      <c r="X18352" s="221"/>
      <c r="Y18352" s="221"/>
      <c r="Z18352" s="221"/>
      <c r="AA18352" s="222"/>
      <c r="AB18352" s="221"/>
      <c r="AC18352" s="221"/>
      <c r="AD18352" s="221"/>
      <c r="AE18352" s="237"/>
      <c r="AF18352" s="168"/>
      <c r="AG18352" s="168"/>
      <c r="AH18352" s="168"/>
    </row>
    <row r="18353" spans="19:34" x14ac:dyDescent="0.2">
      <c r="S18353" s="226" t="e">
        <f t="shared" si="374"/>
        <v>#REF!</v>
      </c>
      <c r="T18353" s="168"/>
      <c r="U18353" s="168"/>
      <c r="V18353" s="168"/>
      <c r="W18353" s="169"/>
      <c r="X18353" s="221"/>
      <c r="Y18353" s="221"/>
      <c r="Z18353" s="221"/>
      <c r="AA18353" s="222"/>
      <c r="AB18353" s="221"/>
      <c r="AC18353" s="221"/>
      <c r="AD18353" s="221"/>
      <c r="AE18353" s="237"/>
      <c r="AF18353" s="168"/>
      <c r="AG18353" s="168"/>
      <c r="AH18353" s="168"/>
    </row>
    <row r="18354" spans="19:34" x14ac:dyDescent="0.2">
      <c r="S18354" s="226" t="e">
        <f t="shared" si="374"/>
        <v>#REF!</v>
      </c>
      <c r="T18354" s="168"/>
      <c r="U18354" s="168"/>
      <c r="V18354" s="168"/>
      <c r="W18354" s="169"/>
      <c r="X18354" s="221"/>
      <c r="Y18354" s="221"/>
      <c r="Z18354" s="221"/>
      <c r="AA18354" s="222"/>
      <c r="AB18354" s="221"/>
      <c r="AC18354" s="221"/>
      <c r="AD18354" s="221"/>
      <c r="AE18354" s="237"/>
      <c r="AF18354" s="168"/>
      <c r="AG18354" s="168"/>
      <c r="AH18354" s="168"/>
    </row>
    <row r="18355" spans="19:34" x14ac:dyDescent="0.2">
      <c r="S18355" s="226" t="e">
        <f t="shared" si="374"/>
        <v>#REF!</v>
      </c>
      <c r="T18355" s="168"/>
      <c r="U18355" s="168"/>
      <c r="V18355" s="168"/>
      <c r="W18355" s="169"/>
      <c r="X18355" s="221"/>
      <c r="Y18355" s="221"/>
      <c r="Z18355" s="221"/>
      <c r="AA18355" s="222"/>
      <c r="AB18355" s="221"/>
      <c r="AC18355" s="221"/>
      <c r="AD18355" s="221"/>
      <c r="AE18355" s="237"/>
      <c r="AF18355" s="168"/>
      <c r="AG18355" s="168"/>
      <c r="AH18355" s="168"/>
    </row>
    <row r="18356" spans="19:34" x14ac:dyDescent="0.2">
      <c r="S18356" s="226" t="e">
        <f t="shared" si="374"/>
        <v>#REF!</v>
      </c>
      <c r="T18356" s="168"/>
      <c r="U18356" s="168"/>
      <c r="V18356" s="168"/>
      <c r="W18356" s="169"/>
      <c r="X18356" s="221"/>
      <c r="Y18356" s="221"/>
      <c r="Z18356" s="221"/>
      <c r="AA18356" s="222"/>
      <c r="AB18356" s="221"/>
      <c r="AC18356" s="221"/>
      <c r="AD18356" s="221"/>
      <c r="AE18356" s="237"/>
      <c r="AF18356" s="168"/>
      <c r="AG18356" s="168"/>
      <c r="AH18356" s="168"/>
    </row>
    <row r="18357" spans="19:34" x14ac:dyDescent="0.2">
      <c r="S18357" s="226" t="e">
        <f t="shared" si="374"/>
        <v>#REF!</v>
      </c>
      <c r="T18357" s="168"/>
      <c r="U18357" s="168"/>
      <c r="V18357" s="168"/>
      <c r="W18357" s="169"/>
      <c r="X18357" s="221"/>
      <c r="Y18357" s="221"/>
      <c r="Z18357" s="221"/>
      <c r="AA18357" s="222"/>
      <c r="AB18357" s="221"/>
      <c r="AC18357" s="221"/>
      <c r="AD18357" s="221"/>
      <c r="AE18357" s="237"/>
      <c r="AF18357" s="168"/>
      <c r="AG18357" s="168"/>
      <c r="AH18357" s="168"/>
    </row>
    <row r="18358" spans="19:34" x14ac:dyDescent="0.2">
      <c r="S18358" s="226" t="e">
        <f t="shared" si="374"/>
        <v>#REF!</v>
      </c>
      <c r="T18358" s="168"/>
      <c r="U18358" s="168"/>
      <c r="V18358" s="168"/>
      <c r="W18358" s="169"/>
      <c r="X18358" s="221"/>
      <c r="Y18358" s="221"/>
      <c r="Z18358" s="221"/>
      <c r="AA18358" s="222"/>
      <c r="AB18358" s="221"/>
      <c r="AC18358" s="221"/>
      <c r="AD18358" s="221"/>
      <c r="AE18358" s="237"/>
      <c r="AF18358" s="168"/>
      <c r="AG18358" s="168"/>
      <c r="AH18358" s="168"/>
    </row>
    <row r="18359" spans="19:34" x14ac:dyDescent="0.2">
      <c r="S18359" s="226" t="e">
        <f t="shared" si="374"/>
        <v>#REF!</v>
      </c>
      <c r="T18359" s="168"/>
      <c r="U18359" s="168"/>
      <c r="V18359" s="168"/>
      <c r="W18359" s="169"/>
      <c r="X18359" s="221"/>
      <c r="Y18359" s="221"/>
      <c r="Z18359" s="221"/>
      <c r="AA18359" s="222"/>
      <c r="AB18359" s="221"/>
      <c r="AC18359" s="221"/>
      <c r="AD18359" s="221"/>
      <c r="AE18359" s="237"/>
      <c r="AF18359" s="168"/>
      <c r="AG18359" s="168"/>
      <c r="AH18359" s="168"/>
    </row>
    <row r="18360" spans="19:34" x14ac:dyDescent="0.2">
      <c r="S18360" s="226" t="e">
        <f t="shared" si="374"/>
        <v>#REF!</v>
      </c>
      <c r="T18360" s="168"/>
      <c r="U18360" s="168"/>
      <c r="V18360" s="168"/>
      <c r="W18360" s="169"/>
      <c r="X18360" s="221"/>
      <c r="Y18360" s="221"/>
      <c r="Z18360" s="221"/>
      <c r="AA18360" s="222"/>
      <c r="AB18360" s="221"/>
      <c r="AC18360" s="221"/>
      <c r="AD18360" s="221"/>
      <c r="AE18360" s="237"/>
      <c r="AF18360" s="168"/>
      <c r="AG18360" s="168"/>
      <c r="AH18360" s="168"/>
    </row>
    <row r="18361" spans="19:34" x14ac:dyDescent="0.2">
      <c r="S18361" s="226" t="e">
        <f t="shared" si="374"/>
        <v>#REF!</v>
      </c>
      <c r="T18361" s="168"/>
      <c r="U18361" s="168"/>
      <c r="V18361" s="168"/>
      <c r="W18361" s="169"/>
      <c r="X18361" s="221"/>
      <c r="Y18361" s="221"/>
      <c r="Z18361" s="221"/>
      <c r="AA18361" s="222"/>
      <c r="AB18361" s="221"/>
      <c r="AC18361" s="221"/>
      <c r="AD18361" s="221"/>
      <c r="AE18361" s="237"/>
      <c r="AF18361" s="168"/>
      <c r="AG18361" s="168"/>
      <c r="AH18361" s="168"/>
    </row>
    <row r="18362" spans="19:34" x14ac:dyDescent="0.2">
      <c r="S18362" s="226" t="e">
        <f t="shared" ref="S18362:S18425" si="375">MID(#REF!,2,7)</f>
        <v>#REF!</v>
      </c>
      <c r="T18362" s="168"/>
      <c r="U18362" s="168"/>
      <c r="V18362" s="168"/>
      <c r="W18362" s="169"/>
      <c r="X18362" s="221"/>
      <c r="Y18362" s="221"/>
      <c r="Z18362" s="221"/>
      <c r="AA18362" s="222"/>
      <c r="AB18362" s="221"/>
      <c r="AC18362" s="221"/>
      <c r="AD18362" s="221"/>
      <c r="AE18362" s="237"/>
      <c r="AF18362" s="168"/>
      <c r="AG18362" s="168"/>
      <c r="AH18362" s="168"/>
    </row>
    <row r="18363" spans="19:34" x14ac:dyDescent="0.2">
      <c r="S18363" s="226" t="e">
        <f t="shared" si="375"/>
        <v>#REF!</v>
      </c>
      <c r="T18363" s="168"/>
      <c r="U18363" s="168"/>
      <c r="V18363" s="168"/>
      <c r="W18363" s="169"/>
      <c r="X18363" s="221"/>
      <c r="Y18363" s="221"/>
      <c r="Z18363" s="221"/>
      <c r="AA18363" s="222"/>
      <c r="AB18363" s="221"/>
      <c r="AC18363" s="221"/>
      <c r="AD18363" s="221"/>
      <c r="AE18363" s="237"/>
      <c r="AF18363" s="168"/>
      <c r="AG18363" s="168"/>
      <c r="AH18363" s="168"/>
    </row>
    <row r="18364" spans="19:34" x14ac:dyDescent="0.2">
      <c r="S18364" s="226" t="e">
        <f t="shared" si="375"/>
        <v>#REF!</v>
      </c>
      <c r="T18364" s="168"/>
      <c r="U18364" s="168"/>
      <c r="V18364" s="168"/>
      <c r="W18364" s="169"/>
      <c r="X18364" s="221"/>
      <c r="Y18364" s="221"/>
      <c r="Z18364" s="221"/>
      <c r="AA18364" s="222"/>
      <c r="AB18364" s="221"/>
      <c r="AC18364" s="221"/>
      <c r="AD18364" s="221"/>
      <c r="AE18364" s="237"/>
      <c r="AF18364" s="168"/>
      <c r="AG18364" s="168"/>
      <c r="AH18364" s="168"/>
    </row>
    <row r="18365" spans="19:34" x14ac:dyDescent="0.2">
      <c r="S18365" s="226" t="e">
        <f t="shared" si="375"/>
        <v>#REF!</v>
      </c>
      <c r="T18365" s="168"/>
      <c r="U18365" s="168"/>
      <c r="V18365" s="168"/>
      <c r="W18365" s="169"/>
      <c r="X18365" s="221"/>
      <c r="Y18365" s="221"/>
      <c r="Z18365" s="221"/>
      <c r="AA18365" s="222"/>
      <c r="AB18365" s="221"/>
      <c r="AC18365" s="221"/>
      <c r="AD18365" s="221"/>
      <c r="AE18365" s="237"/>
      <c r="AF18365" s="168"/>
      <c r="AG18365" s="168"/>
      <c r="AH18365" s="168"/>
    </row>
    <row r="18366" spans="19:34" x14ac:dyDescent="0.2">
      <c r="S18366" s="226" t="e">
        <f t="shared" si="375"/>
        <v>#REF!</v>
      </c>
      <c r="T18366" s="168"/>
      <c r="U18366" s="168"/>
      <c r="V18366" s="168"/>
      <c r="W18366" s="169"/>
      <c r="X18366" s="221"/>
      <c r="Y18366" s="221"/>
      <c r="Z18366" s="221"/>
      <c r="AA18366" s="222"/>
      <c r="AB18366" s="221"/>
      <c r="AC18366" s="221"/>
      <c r="AD18366" s="221"/>
      <c r="AE18366" s="237"/>
      <c r="AF18366" s="168"/>
      <c r="AG18366" s="168"/>
      <c r="AH18366" s="168"/>
    </row>
    <row r="18367" spans="19:34" x14ac:dyDescent="0.2">
      <c r="S18367" s="226" t="e">
        <f t="shared" si="375"/>
        <v>#REF!</v>
      </c>
      <c r="T18367" s="168"/>
      <c r="U18367" s="168"/>
      <c r="V18367" s="168"/>
      <c r="W18367" s="169"/>
      <c r="X18367" s="221"/>
      <c r="Y18367" s="221"/>
      <c r="Z18367" s="221"/>
      <c r="AA18367" s="222"/>
      <c r="AB18367" s="221"/>
      <c r="AC18367" s="221"/>
      <c r="AD18367" s="221"/>
      <c r="AE18367" s="237"/>
      <c r="AF18367" s="168"/>
      <c r="AG18367" s="168"/>
      <c r="AH18367" s="168"/>
    </row>
    <row r="18368" spans="19:34" x14ac:dyDescent="0.2">
      <c r="S18368" s="226" t="e">
        <f t="shared" si="375"/>
        <v>#REF!</v>
      </c>
      <c r="T18368" s="168"/>
      <c r="U18368" s="168"/>
      <c r="V18368" s="168"/>
      <c r="W18368" s="169"/>
      <c r="X18368" s="221"/>
      <c r="Y18368" s="221"/>
      <c r="Z18368" s="221"/>
      <c r="AA18368" s="222"/>
      <c r="AB18368" s="221"/>
      <c r="AC18368" s="221"/>
      <c r="AD18368" s="221"/>
      <c r="AE18368" s="237"/>
      <c r="AF18368" s="168"/>
      <c r="AG18368" s="168"/>
      <c r="AH18368" s="168"/>
    </row>
    <row r="18369" spans="19:34" x14ac:dyDescent="0.2">
      <c r="S18369" s="226" t="e">
        <f t="shared" si="375"/>
        <v>#REF!</v>
      </c>
      <c r="T18369" s="168"/>
      <c r="U18369" s="168"/>
      <c r="V18369" s="168"/>
      <c r="W18369" s="169"/>
      <c r="X18369" s="221"/>
      <c r="Y18369" s="221"/>
      <c r="Z18369" s="221"/>
      <c r="AA18369" s="222"/>
      <c r="AB18369" s="221"/>
      <c r="AC18369" s="221"/>
      <c r="AD18369" s="221"/>
      <c r="AE18369" s="237"/>
      <c r="AF18369" s="168"/>
      <c r="AG18369" s="168"/>
      <c r="AH18369" s="168"/>
    </row>
    <row r="18370" spans="19:34" x14ac:dyDescent="0.2">
      <c r="S18370" s="226" t="e">
        <f t="shared" si="375"/>
        <v>#REF!</v>
      </c>
      <c r="T18370" s="168"/>
      <c r="U18370" s="168"/>
      <c r="V18370" s="168"/>
      <c r="W18370" s="169"/>
      <c r="X18370" s="221"/>
      <c r="Y18370" s="221"/>
      <c r="Z18370" s="221"/>
      <c r="AA18370" s="222"/>
      <c r="AB18370" s="221"/>
      <c r="AC18370" s="221"/>
      <c r="AD18370" s="221"/>
      <c r="AE18370" s="237"/>
      <c r="AF18370" s="168"/>
      <c r="AG18370" s="168"/>
      <c r="AH18370" s="168"/>
    </row>
    <row r="18371" spans="19:34" x14ac:dyDescent="0.2">
      <c r="S18371" s="226" t="e">
        <f t="shared" si="375"/>
        <v>#REF!</v>
      </c>
      <c r="T18371" s="168"/>
      <c r="U18371" s="168"/>
      <c r="V18371" s="168"/>
      <c r="W18371" s="169"/>
      <c r="X18371" s="221"/>
      <c r="Y18371" s="221"/>
      <c r="Z18371" s="221"/>
      <c r="AA18371" s="222"/>
      <c r="AB18371" s="221"/>
      <c r="AC18371" s="221"/>
      <c r="AD18371" s="221"/>
      <c r="AE18371" s="237"/>
      <c r="AF18371" s="168"/>
      <c r="AG18371" s="168"/>
      <c r="AH18371" s="168"/>
    </row>
    <row r="18372" spans="19:34" x14ac:dyDescent="0.2">
      <c r="S18372" s="226" t="e">
        <f t="shared" si="375"/>
        <v>#REF!</v>
      </c>
      <c r="T18372" s="168"/>
      <c r="U18372" s="168"/>
      <c r="V18372" s="168"/>
      <c r="W18372" s="169"/>
      <c r="X18372" s="221"/>
      <c r="Y18372" s="221"/>
      <c r="Z18372" s="221"/>
      <c r="AA18372" s="222"/>
      <c r="AB18372" s="221"/>
      <c r="AC18372" s="221"/>
      <c r="AD18372" s="221"/>
      <c r="AE18372" s="237"/>
      <c r="AF18372" s="168"/>
      <c r="AG18372" s="168"/>
      <c r="AH18372" s="168"/>
    </row>
    <row r="18373" spans="19:34" x14ac:dyDescent="0.2">
      <c r="S18373" s="226" t="e">
        <f t="shared" si="375"/>
        <v>#REF!</v>
      </c>
      <c r="T18373" s="168"/>
      <c r="U18373" s="168"/>
      <c r="V18373" s="168"/>
      <c r="W18373" s="169"/>
      <c r="X18373" s="221"/>
      <c r="Y18373" s="221"/>
      <c r="Z18373" s="221"/>
      <c r="AA18373" s="222"/>
      <c r="AB18373" s="221"/>
      <c r="AC18373" s="221"/>
      <c r="AD18373" s="221"/>
      <c r="AE18373" s="237"/>
      <c r="AF18373" s="168"/>
      <c r="AG18373" s="168"/>
      <c r="AH18373" s="168"/>
    </row>
    <row r="18374" spans="19:34" x14ac:dyDescent="0.2">
      <c r="S18374" s="226" t="e">
        <f t="shared" si="375"/>
        <v>#REF!</v>
      </c>
      <c r="T18374" s="168"/>
      <c r="U18374" s="168"/>
      <c r="V18374" s="168"/>
      <c r="W18374" s="169"/>
      <c r="X18374" s="221"/>
      <c r="Y18374" s="221"/>
      <c r="Z18374" s="221"/>
      <c r="AA18374" s="222"/>
      <c r="AB18374" s="221"/>
      <c r="AC18374" s="221"/>
      <c r="AD18374" s="221"/>
      <c r="AE18374" s="237"/>
      <c r="AF18374" s="168"/>
      <c r="AG18374" s="168"/>
      <c r="AH18374" s="168"/>
    </row>
    <row r="18375" spans="19:34" x14ac:dyDescent="0.2">
      <c r="S18375" s="226" t="e">
        <f t="shared" si="375"/>
        <v>#REF!</v>
      </c>
      <c r="T18375" s="168"/>
      <c r="U18375" s="168"/>
      <c r="V18375" s="168"/>
      <c r="W18375" s="169"/>
      <c r="X18375" s="221"/>
      <c r="Y18375" s="221"/>
      <c r="Z18375" s="221"/>
      <c r="AA18375" s="222"/>
      <c r="AB18375" s="221"/>
      <c r="AC18375" s="221"/>
      <c r="AD18375" s="221"/>
      <c r="AE18375" s="237"/>
      <c r="AF18375" s="168"/>
      <c r="AG18375" s="168"/>
      <c r="AH18375" s="168"/>
    </row>
    <row r="18376" spans="19:34" x14ac:dyDescent="0.2">
      <c r="S18376" s="226" t="e">
        <f t="shared" si="375"/>
        <v>#REF!</v>
      </c>
      <c r="T18376" s="168"/>
      <c r="U18376" s="168"/>
      <c r="V18376" s="168"/>
      <c r="W18376" s="169"/>
      <c r="X18376" s="221"/>
      <c r="Y18376" s="221"/>
      <c r="Z18376" s="221"/>
      <c r="AA18376" s="222"/>
      <c r="AB18376" s="221"/>
      <c r="AC18376" s="221"/>
      <c r="AD18376" s="221"/>
      <c r="AE18376" s="237"/>
      <c r="AF18376" s="168"/>
      <c r="AG18376" s="168"/>
      <c r="AH18376" s="168"/>
    </row>
    <row r="18377" spans="19:34" x14ac:dyDescent="0.2">
      <c r="S18377" s="226" t="e">
        <f t="shared" si="375"/>
        <v>#REF!</v>
      </c>
      <c r="T18377" s="168"/>
      <c r="U18377" s="168"/>
      <c r="V18377" s="168"/>
      <c r="W18377" s="169"/>
      <c r="X18377" s="221"/>
      <c r="Y18377" s="221"/>
      <c r="Z18377" s="221"/>
      <c r="AA18377" s="222"/>
      <c r="AB18377" s="221"/>
      <c r="AC18377" s="221"/>
      <c r="AD18377" s="221"/>
      <c r="AE18377" s="237"/>
      <c r="AF18377" s="168"/>
      <c r="AG18377" s="168"/>
      <c r="AH18377" s="168"/>
    </row>
    <row r="18378" spans="19:34" x14ac:dyDescent="0.2">
      <c r="S18378" s="226" t="e">
        <f t="shared" si="375"/>
        <v>#REF!</v>
      </c>
      <c r="T18378" s="168"/>
      <c r="U18378" s="168"/>
      <c r="V18378" s="168"/>
      <c r="W18378" s="169"/>
      <c r="X18378" s="221"/>
      <c r="Y18378" s="221"/>
      <c r="Z18378" s="221"/>
      <c r="AA18378" s="222"/>
      <c r="AB18378" s="221"/>
      <c r="AC18378" s="221"/>
      <c r="AD18378" s="221"/>
      <c r="AE18378" s="237"/>
      <c r="AF18378" s="168"/>
      <c r="AG18378" s="168"/>
      <c r="AH18378" s="168"/>
    </row>
    <row r="18379" spans="19:34" x14ac:dyDescent="0.2">
      <c r="S18379" s="226" t="e">
        <f t="shared" si="375"/>
        <v>#REF!</v>
      </c>
      <c r="T18379" s="168"/>
      <c r="U18379" s="168"/>
      <c r="V18379" s="168"/>
      <c r="W18379" s="169"/>
      <c r="X18379" s="221"/>
      <c r="Y18379" s="221"/>
      <c r="Z18379" s="221"/>
      <c r="AA18379" s="222"/>
      <c r="AB18379" s="221"/>
      <c r="AC18379" s="221"/>
      <c r="AD18379" s="221"/>
      <c r="AE18379" s="237"/>
      <c r="AF18379" s="168"/>
      <c r="AG18379" s="168"/>
      <c r="AH18379" s="168"/>
    </row>
    <row r="18380" spans="19:34" x14ac:dyDescent="0.2">
      <c r="S18380" s="226" t="e">
        <f t="shared" si="375"/>
        <v>#REF!</v>
      </c>
      <c r="T18380" s="168"/>
      <c r="U18380" s="168"/>
      <c r="V18380" s="168"/>
      <c r="W18380" s="169"/>
      <c r="X18380" s="221"/>
      <c r="Y18380" s="221"/>
      <c r="Z18380" s="221"/>
      <c r="AA18380" s="222"/>
      <c r="AB18380" s="221"/>
      <c r="AC18380" s="221"/>
      <c r="AD18380" s="221"/>
      <c r="AE18380" s="237"/>
      <c r="AF18380" s="168"/>
      <c r="AG18380" s="168"/>
      <c r="AH18380" s="168"/>
    </row>
    <row r="18381" spans="19:34" x14ac:dyDescent="0.2">
      <c r="S18381" s="226" t="e">
        <f t="shared" si="375"/>
        <v>#REF!</v>
      </c>
      <c r="T18381" s="168"/>
      <c r="U18381" s="168"/>
      <c r="V18381" s="168"/>
      <c r="W18381" s="169"/>
      <c r="X18381" s="221"/>
      <c r="Y18381" s="221"/>
      <c r="Z18381" s="221"/>
      <c r="AA18381" s="222"/>
      <c r="AB18381" s="221"/>
      <c r="AC18381" s="221"/>
      <c r="AD18381" s="221"/>
      <c r="AE18381" s="237"/>
      <c r="AF18381" s="168"/>
      <c r="AG18381" s="168"/>
      <c r="AH18381" s="168"/>
    </row>
    <row r="18382" spans="19:34" x14ac:dyDescent="0.2">
      <c r="S18382" s="226" t="e">
        <f t="shared" si="375"/>
        <v>#REF!</v>
      </c>
      <c r="T18382" s="168"/>
      <c r="U18382" s="168"/>
      <c r="V18382" s="168"/>
      <c r="W18382" s="169"/>
      <c r="X18382" s="221"/>
      <c r="Y18382" s="221"/>
      <c r="Z18382" s="221"/>
      <c r="AA18382" s="222"/>
      <c r="AB18382" s="221"/>
      <c r="AC18382" s="221"/>
      <c r="AD18382" s="221"/>
      <c r="AE18382" s="237"/>
      <c r="AF18382" s="168"/>
      <c r="AG18382" s="168"/>
      <c r="AH18382" s="168"/>
    </row>
    <row r="18383" spans="19:34" x14ac:dyDescent="0.2">
      <c r="S18383" s="226" t="e">
        <f t="shared" si="375"/>
        <v>#REF!</v>
      </c>
      <c r="T18383" s="168"/>
      <c r="U18383" s="168"/>
      <c r="V18383" s="168"/>
      <c r="W18383" s="169"/>
      <c r="X18383" s="221"/>
      <c r="Y18383" s="221"/>
      <c r="Z18383" s="221"/>
      <c r="AA18383" s="222"/>
      <c r="AB18383" s="221"/>
      <c r="AC18383" s="221"/>
      <c r="AD18383" s="221"/>
      <c r="AE18383" s="237"/>
      <c r="AF18383" s="168"/>
      <c r="AG18383" s="168"/>
      <c r="AH18383" s="168"/>
    </row>
    <row r="18384" spans="19:34" x14ac:dyDescent="0.2">
      <c r="S18384" s="226" t="e">
        <f t="shared" si="375"/>
        <v>#REF!</v>
      </c>
      <c r="T18384" s="168"/>
      <c r="U18384" s="168"/>
      <c r="V18384" s="168"/>
      <c r="W18384" s="169"/>
      <c r="X18384" s="221"/>
      <c r="Y18384" s="221"/>
      <c r="Z18384" s="221"/>
      <c r="AA18384" s="222"/>
      <c r="AB18384" s="221"/>
      <c r="AC18384" s="221"/>
      <c r="AD18384" s="221"/>
      <c r="AE18384" s="237"/>
      <c r="AF18384" s="168"/>
      <c r="AG18384" s="168"/>
      <c r="AH18384" s="168"/>
    </row>
    <row r="18385" spans="19:34" x14ac:dyDescent="0.2">
      <c r="S18385" s="226" t="e">
        <f t="shared" si="375"/>
        <v>#REF!</v>
      </c>
      <c r="T18385" s="168"/>
      <c r="U18385" s="168"/>
      <c r="V18385" s="168"/>
      <c r="W18385" s="169"/>
      <c r="X18385" s="221"/>
      <c r="Y18385" s="221"/>
      <c r="Z18385" s="221"/>
      <c r="AA18385" s="222"/>
      <c r="AB18385" s="221"/>
      <c r="AC18385" s="221"/>
      <c r="AD18385" s="221"/>
      <c r="AE18385" s="237"/>
      <c r="AF18385" s="168"/>
      <c r="AG18385" s="168"/>
      <c r="AH18385" s="168"/>
    </row>
    <row r="18386" spans="19:34" x14ac:dyDescent="0.2">
      <c r="S18386" s="226" t="e">
        <f t="shared" si="375"/>
        <v>#REF!</v>
      </c>
      <c r="T18386" s="168"/>
      <c r="U18386" s="168"/>
      <c r="V18386" s="168"/>
      <c r="W18386" s="169"/>
      <c r="X18386" s="221"/>
      <c r="Y18386" s="221"/>
      <c r="Z18386" s="221"/>
      <c r="AA18386" s="222"/>
      <c r="AB18386" s="221"/>
      <c r="AC18386" s="221"/>
      <c r="AD18386" s="221"/>
      <c r="AE18386" s="237"/>
      <c r="AF18386" s="168"/>
      <c r="AG18386" s="168"/>
      <c r="AH18386" s="168"/>
    </row>
    <row r="18387" spans="19:34" x14ac:dyDescent="0.2">
      <c r="S18387" s="226" t="e">
        <f t="shared" si="375"/>
        <v>#REF!</v>
      </c>
      <c r="T18387" s="168"/>
      <c r="U18387" s="168"/>
      <c r="V18387" s="168"/>
      <c r="W18387" s="169"/>
      <c r="X18387" s="221"/>
      <c r="Y18387" s="221"/>
      <c r="Z18387" s="221"/>
      <c r="AA18387" s="222"/>
      <c r="AB18387" s="221"/>
      <c r="AC18387" s="221"/>
      <c r="AD18387" s="221"/>
      <c r="AE18387" s="237"/>
      <c r="AF18387" s="168"/>
      <c r="AG18387" s="168"/>
      <c r="AH18387" s="168"/>
    </row>
    <row r="18388" spans="19:34" x14ac:dyDescent="0.2">
      <c r="S18388" s="226" t="e">
        <f t="shared" si="375"/>
        <v>#REF!</v>
      </c>
      <c r="T18388" s="168"/>
      <c r="U18388" s="168"/>
      <c r="V18388" s="168"/>
      <c r="W18388" s="169"/>
      <c r="X18388" s="221"/>
      <c r="Y18388" s="221"/>
      <c r="Z18388" s="221"/>
      <c r="AA18388" s="222"/>
      <c r="AB18388" s="221"/>
      <c r="AC18388" s="221"/>
      <c r="AD18388" s="221"/>
      <c r="AE18388" s="237"/>
      <c r="AF18388" s="168"/>
      <c r="AG18388" s="168"/>
      <c r="AH18388" s="168"/>
    </row>
    <row r="18389" spans="19:34" x14ac:dyDescent="0.2">
      <c r="S18389" s="226" t="e">
        <f t="shared" si="375"/>
        <v>#REF!</v>
      </c>
      <c r="T18389" s="168"/>
      <c r="U18389" s="168"/>
      <c r="V18389" s="168"/>
      <c r="W18389" s="169"/>
      <c r="X18389" s="221"/>
      <c r="Y18389" s="221"/>
      <c r="Z18389" s="221"/>
      <c r="AA18389" s="222"/>
      <c r="AB18389" s="221"/>
      <c r="AC18389" s="221"/>
      <c r="AD18389" s="221"/>
      <c r="AE18389" s="237"/>
      <c r="AF18389" s="168"/>
      <c r="AG18389" s="168"/>
      <c r="AH18389" s="168"/>
    </row>
    <row r="18390" spans="19:34" x14ac:dyDescent="0.2">
      <c r="S18390" s="226" t="e">
        <f t="shared" si="375"/>
        <v>#REF!</v>
      </c>
      <c r="T18390" s="168"/>
      <c r="U18390" s="168"/>
      <c r="V18390" s="168"/>
      <c r="W18390" s="169"/>
      <c r="X18390" s="221"/>
      <c r="Y18390" s="221"/>
      <c r="Z18390" s="221"/>
      <c r="AA18390" s="222"/>
      <c r="AB18390" s="221"/>
      <c r="AC18390" s="221"/>
      <c r="AD18390" s="221"/>
      <c r="AE18390" s="237"/>
      <c r="AF18390" s="168"/>
      <c r="AG18390" s="168"/>
      <c r="AH18390" s="168"/>
    </row>
    <row r="18391" spans="19:34" x14ac:dyDescent="0.2">
      <c r="S18391" s="226" t="e">
        <f t="shared" si="375"/>
        <v>#REF!</v>
      </c>
      <c r="T18391" s="168"/>
      <c r="U18391" s="168"/>
      <c r="V18391" s="168"/>
      <c r="W18391" s="169"/>
      <c r="X18391" s="221"/>
      <c r="Y18391" s="221"/>
      <c r="Z18391" s="221"/>
      <c r="AA18391" s="222"/>
      <c r="AB18391" s="221"/>
      <c r="AC18391" s="221"/>
      <c r="AD18391" s="221"/>
      <c r="AE18391" s="237"/>
      <c r="AF18391" s="168"/>
      <c r="AG18391" s="168"/>
      <c r="AH18391" s="168"/>
    </row>
    <row r="18392" spans="19:34" x14ac:dyDescent="0.2">
      <c r="S18392" s="226" t="e">
        <f t="shared" si="375"/>
        <v>#REF!</v>
      </c>
      <c r="T18392" s="168"/>
      <c r="U18392" s="168"/>
      <c r="V18392" s="168"/>
      <c r="W18392" s="169"/>
      <c r="X18392" s="221"/>
      <c r="Y18392" s="221"/>
      <c r="Z18392" s="221"/>
      <c r="AA18392" s="222"/>
      <c r="AB18392" s="221"/>
      <c r="AC18392" s="221"/>
      <c r="AD18392" s="221"/>
      <c r="AE18392" s="237"/>
      <c r="AF18392" s="168"/>
      <c r="AG18392" s="168"/>
      <c r="AH18392" s="168"/>
    </row>
    <row r="18393" spans="19:34" x14ac:dyDescent="0.2">
      <c r="S18393" s="226" t="e">
        <f t="shared" si="375"/>
        <v>#REF!</v>
      </c>
      <c r="T18393" s="168"/>
      <c r="U18393" s="168"/>
      <c r="V18393" s="168"/>
      <c r="W18393" s="169"/>
      <c r="X18393" s="221"/>
      <c r="Y18393" s="221"/>
      <c r="Z18393" s="221"/>
      <c r="AA18393" s="222"/>
      <c r="AB18393" s="221"/>
      <c r="AC18393" s="221"/>
      <c r="AD18393" s="221"/>
      <c r="AE18393" s="237"/>
      <c r="AF18393" s="168"/>
      <c r="AG18393" s="168"/>
      <c r="AH18393" s="168"/>
    </row>
    <row r="18394" spans="19:34" x14ac:dyDescent="0.2">
      <c r="S18394" s="226" t="e">
        <f t="shared" si="375"/>
        <v>#REF!</v>
      </c>
      <c r="T18394" s="168"/>
      <c r="U18394" s="168"/>
      <c r="V18394" s="168"/>
      <c r="W18394" s="169"/>
      <c r="X18394" s="221"/>
      <c r="Y18394" s="221"/>
      <c r="Z18394" s="221"/>
      <c r="AA18394" s="222"/>
      <c r="AB18394" s="221"/>
      <c r="AC18394" s="221"/>
      <c r="AD18394" s="221"/>
      <c r="AE18394" s="237"/>
      <c r="AF18394" s="168"/>
      <c r="AG18394" s="168"/>
      <c r="AH18394" s="168"/>
    </row>
    <row r="18395" spans="19:34" x14ac:dyDescent="0.2">
      <c r="S18395" s="226" t="e">
        <f t="shared" si="375"/>
        <v>#REF!</v>
      </c>
      <c r="T18395" s="168"/>
      <c r="U18395" s="168"/>
      <c r="V18395" s="168"/>
      <c r="W18395" s="169"/>
      <c r="X18395" s="221"/>
      <c r="Y18395" s="221"/>
      <c r="Z18395" s="221"/>
      <c r="AA18395" s="222"/>
      <c r="AB18395" s="221"/>
      <c r="AC18395" s="221"/>
      <c r="AD18395" s="221"/>
      <c r="AE18395" s="237"/>
      <c r="AF18395" s="168"/>
      <c r="AG18395" s="168"/>
      <c r="AH18395" s="168"/>
    </row>
    <row r="18396" spans="19:34" x14ac:dyDescent="0.2">
      <c r="S18396" s="226" t="e">
        <f t="shared" si="375"/>
        <v>#REF!</v>
      </c>
      <c r="T18396" s="168"/>
      <c r="U18396" s="168"/>
      <c r="V18396" s="168"/>
      <c r="W18396" s="169"/>
      <c r="X18396" s="221"/>
      <c r="Y18396" s="221"/>
      <c r="Z18396" s="221"/>
      <c r="AA18396" s="222"/>
      <c r="AB18396" s="221"/>
      <c r="AC18396" s="221"/>
      <c r="AD18396" s="221"/>
      <c r="AE18396" s="237"/>
      <c r="AF18396" s="168"/>
      <c r="AG18396" s="168"/>
      <c r="AH18396" s="168"/>
    </row>
    <row r="18397" spans="19:34" x14ac:dyDescent="0.2">
      <c r="S18397" s="226" t="e">
        <f t="shared" si="375"/>
        <v>#REF!</v>
      </c>
      <c r="T18397" s="168"/>
      <c r="U18397" s="168"/>
      <c r="V18397" s="168"/>
      <c r="W18397" s="169"/>
      <c r="X18397" s="221"/>
      <c r="Y18397" s="221"/>
      <c r="Z18397" s="221"/>
      <c r="AA18397" s="222"/>
      <c r="AB18397" s="221"/>
      <c r="AC18397" s="221"/>
      <c r="AD18397" s="221"/>
      <c r="AE18397" s="237"/>
      <c r="AF18397" s="168"/>
      <c r="AG18397" s="168"/>
      <c r="AH18397" s="168"/>
    </row>
    <row r="18398" spans="19:34" x14ac:dyDescent="0.2">
      <c r="S18398" s="226" t="e">
        <f t="shared" si="375"/>
        <v>#REF!</v>
      </c>
      <c r="T18398" s="168"/>
      <c r="U18398" s="168"/>
      <c r="V18398" s="168"/>
      <c r="W18398" s="169"/>
      <c r="X18398" s="221"/>
      <c r="Y18398" s="221"/>
      <c r="Z18398" s="221"/>
      <c r="AA18398" s="222"/>
      <c r="AB18398" s="221"/>
      <c r="AC18398" s="221"/>
      <c r="AD18398" s="221"/>
      <c r="AE18398" s="237"/>
      <c r="AF18398" s="168"/>
      <c r="AG18398" s="168"/>
      <c r="AH18398" s="168"/>
    </row>
    <row r="18399" spans="19:34" x14ac:dyDescent="0.2">
      <c r="S18399" s="226" t="e">
        <f t="shared" si="375"/>
        <v>#REF!</v>
      </c>
      <c r="T18399" s="168"/>
      <c r="U18399" s="168"/>
      <c r="V18399" s="168"/>
      <c r="W18399" s="169"/>
      <c r="X18399" s="221"/>
      <c r="Y18399" s="221"/>
      <c r="Z18399" s="221"/>
      <c r="AA18399" s="222"/>
      <c r="AB18399" s="221"/>
      <c r="AC18399" s="221"/>
      <c r="AD18399" s="221"/>
      <c r="AE18399" s="237"/>
      <c r="AF18399" s="168"/>
      <c r="AG18399" s="168"/>
      <c r="AH18399" s="168"/>
    </row>
    <row r="18400" spans="19:34" x14ac:dyDescent="0.2">
      <c r="S18400" s="226" t="e">
        <f t="shared" si="375"/>
        <v>#REF!</v>
      </c>
      <c r="T18400" s="168"/>
      <c r="U18400" s="168"/>
      <c r="V18400" s="168"/>
      <c r="W18400" s="169"/>
      <c r="X18400" s="221"/>
      <c r="Y18400" s="221"/>
      <c r="Z18400" s="221"/>
      <c r="AA18400" s="222"/>
      <c r="AB18400" s="221"/>
      <c r="AC18400" s="221"/>
      <c r="AD18400" s="221"/>
      <c r="AE18400" s="237"/>
      <c r="AF18400" s="168"/>
      <c r="AG18400" s="168"/>
      <c r="AH18400" s="168"/>
    </row>
    <row r="18401" spans="19:34" x14ac:dyDescent="0.2">
      <c r="S18401" s="226" t="e">
        <f t="shared" si="375"/>
        <v>#REF!</v>
      </c>
      <c r="T18401" s="168"/>
      <c r="U18401" s="168"/>
      <c r="V18401" s="168"/>
      <c r="W18401" s="169"/>
      <c r="X18401" s="221"/>
      <c r="Y18401" s="221"/>
      <c r="Z18401" s="221"/>
      <c r="AA18401" s="222"/>
      <c r="AB18401" s="221"/>
      <c r="AC18401" s="221"/>
      <c r="AD18401" s="221"/>
      <c r="AE18401" s="237"/>
      <c r="AF18401" s="168"/>
      <c r="AG18401" s="168"/>
      <c r="AH18401" s="168"/>
    </row>
    <row r="18402" spans="19:34" x14ac:dyDescent="0.2">
      <c r="S18402" s="226" t="e">
        <f t="shared" si="375"/>
        <v>#REF!</v>
      </c>
      <c r="T18402" s="168"/>
      <c r="U18402" s="168"/>
      <c r="V18402" s="168"/>
      <c r="W18402" s="169"/>
      <c r="X18402" s="221"/>
      <c r="Y18402" s="221"/>
      <c r="Z18402" s="221"/>
      <c r="AA18402" s="222"/>
      <c r="AB18402" s="221"/>
      <c r="AC18402" s="221"/>
      <c r="AD18402" s="221"/>
      <c r="AE18402" s="237"/>
      <c r="AF18402" s="168"/>
      <c r="AG18402" s="168"/>
      <c r="AH18402" s="168"/>
    </row>
    <row r="18403" spans="19:34" x14ac:dyDescent="0.2">
      <c r="S18403" s="226" t="e">
        <f t="shared" si="375"/>
        <v>#REF!</v>
      </c>
      <c r="T18403" s="168"/>
      <c r="U18403" s="168"/>
      <c r="V18403" s="168"/>
      <c r="W18403" s="169"/>
      <c r="X18403" s="221"/>
      <c r="Y18403" s="221"/>
      <c r="Z18403" s="221"/>
      <c r="AA18403" s="222"/>
      <c r="AB18403" s="221"/>
      <c r="AC18403" s="221"/>
      <c r="AD18403" s="221"/>
      <c r="AE18403" s="237"/>
      <c r="AF18403" s="168"/>
      <c r="AG18403" s="168"/>
      <c r="AH18403" s="168"/>
    </row>
    <row r="18404" spans="19:34" x14ac:dyDescent="0.2">
      <c r="S18404" s="226" t="e">
        <f t="shared" si="375"/>
        <v>#REF!</v>
      </c>
      <c r="T18404" s="168"/>
      <c r="U18404" s="168"/>
      <c r="V18404" s="168"/>
      <c r="W18404" s="169"/>
      <c r="X18404" s="221"/>
      <c r="Y18404" s="221"/>
      <c r="Z18404" s="221"/>
      <c r="AA18404" s="222"/>
      <c r="AB18404" s="221"/>
      <c r="AC18404" s="221"/>
      <c r="AD18404" s="221"/>
      <c r="AE18404" s="237"/>
      <c r="AF18404" s="168"/>
      <c r="AG18404" s="168"/>
      <c r="AH18404" s="168"/>
    </row>
    <row r="18405" spans="19:34" x14ac:dyDescent="0.2">
      <c r="S18405" s="226" t="e">
        <f t="shared" si="375"/>
        <v>#REF!</v>
      </c>
      <c r="T18405" s="168"/>
      <c r="U18405" s="168"/>
      <c r="V18405" s="168"/>
      <c r="W18405" s="169"/>
      <c r="X18405" s="221"/>
      <c r="Y18405" s="221"/>
      <c r="Z18405" s="221"/>
      <c r="AA18405" s="222"/>
      <c r="AB18405" s="221"/>
      <c r="AC18405" s="221"/>
      <c r="AD18405" s="221"/>
      <c r="AE18405" s="237"/>
      <c r="AF18405" s="168"/>
      <c r="AG18405" s="168"/>
      <c r="AH18405" s="168"/>
    </row>
    <row r="18406" spans="19:34" x14ac:dyDescent="0.2">
      <c r="S18406" s="226" t="e">
        <f t="shared" si="375"/>
        <v>#REF!</v>
      </c>
      <c r="T18406" s="168"/>
      <c r="U18406" s="168"/>
      <c r="V18406" s="168"/>
      <c r="W18406" s="169"/>
      <c r="X18406" s="221"/>
      <c r="Y18406" s="221"/>
      <c r="Z18406" s="221"/>
      <c r="AA18406" s="222"/>
      <c r="AB18406" s="221"/>
      <c r="AC18406" s="221"/>
      <c r="AD18406" s="221"/>
      <c r="AE18406" s="237"/>
      <c r="AF18406" s="168"/>
      <c r="AG18406" s="168"/>
      <c r="AH18406" s="168"/>
    </row>
    <row r="18407" spans="19:34" x14ac:dyDescent="0.2">
      <c r="S18407" s="226" t="e">
        <f t="shared" si="375"/>
        <v>#REF!</v>
      </c>
      <c r="T18407" s="168"/>
      <c r="U18407" s="168"/>
      <c r="V18407" s="168"/>
      <c r="W18407" s="169"/>
      <c r="X18407" s="221"/>
      <c r="Y18407" s="221"/>
      <c r="Z18407" s="221"/>
      <c r="AA18407" s="222"/>
      <c r="AB18407" s="221"/>
      <c r="AC18407" s="221"/>
      <c r="AD18407" s="221"/>
      <c r="AE18407" s="237"/>
      <c r="AF18407" s="168"/>
      <c r="AG18407" s="168"/>
      <c r="AH18407" s="168"/>
    </row>
    <row r="18408" spans="19:34" x14ac:dyDescent="0.2">
      <c r="S18408" s="226" t="e">
        <f t="shared" si="375"/>
        <v>#REF!</v>
      </c>
      <c r="T18408" s="168"/>
      <c r="U18408" s="168"/>
      <c r="V18408" s="168"/>
      <c r="W18408" s="169"/>
      <c r="X18408" s="221"/>
      <c r="Y18408" s="221"/>
      <c r="Z18408" s="221"/>
      <c r="AA18408" s="222"/>
      <c r="AB18408" s="221"/>
      <c r="AC18408" s="221"/>
      <c r="AD18408" s="221"/>
      <c r="AE18408" s="237"/>
      <c r="AF18408" s="168"/>
      <c r="AG18408" s="168"/>
      <c r="AH18408" s="168"/>
    </row>
    <row r="18409" spans="19:34" x14ac:dyDescent="0.2">
      <c r="S18409" s="226" t="e">
        <f t="shared" si="375"/>
        <v>#REF!</v>
      </c>
      <c r="T18409" s="168"/>
      <c r="U18409" s="168"/>
      <c r="V18409" s="168"/>
      <c r="W18409" s="169"/>
      <c r="X18409" s="221"/>
      <c r="Y18409" s="221"/>
      <c r="Z18409" s="221"/>
      <c r="AA18409" s="222"/>
      <c r="AB18409" s="221"/>
      <c r="AC18409" s="221"/>
      <c r="AD18409" s="221"/>
      <c r="AE18409" s="237"/>
      <c r="AF18409" s="168"/>
      <c r="AG18409" s="168"/>
      <c r="AH18409" s="168"/>
    </row>
    <row r="18410" spans="19:34" x14ac:dyDescent="0.2">
      <c r="S18410" s="226" t="e">
        <f t="shared" si="375"/>
        <v>#REF!</v>
      </c>
      <c r="T18410" s="168"/>
      <c r="U18410" s="168"/>
      <c r="V18410" s="168"/>
      <c r="W18410" s="169"/>
      <c r="X18410" s="221"/>
      <c r="Y18410" s="221"/>
      <c r="Z18410" s="221"/>
      <c r="AA18410" s="222"/>
      <c r="AB18410" s="221"/>
      <c r="AC18410" s="221"/>
      <c r="AD18410" s="221"/>
      <c r="AE18410" s="237"/>
      <c r="AF18410" s="168"/>
      <c r="AG18410" s="168"/>
      <c r="AH18410" s="168"/>
    </row>
    <row r="18411" spans="19:34" x14ac:dyDescent="0.2">
      <c r="S18411" s="226" t="e">
        <f t="shared" si="375"/>
        <v>#REF!</v>
      </c>
      <c r="T18411" s="168"/>
      <c r="U18411" s="168"/>
      <c r="V18411" s="168"/>
      <c r="W18411" s="169"/>
      <c r="X18411" s="221"/>
      <c r="Y18411" s="221"/>
      <c r="Z18411" s="221"/>
      <c r="AA18411" s="222"/>
      <c r="AB18411" s="221"/>
      <c r="AC18411" s="221"/>
      <c r="AD18411" s="221"/>
      <c r="AE18411" s="237"/>
      <c r="AF18411" s="168"/>
      <c r="AG18411" s="168"/>
      <c r="AH18411" s="168"/>
    </row>
    <row r="18412" spans="19:34" x14ac:dyDescent="0.2">
      <c r="S18412" s="226" t="e">
        <f t="shared" si="375"/>
        <v>#REF!</v>
      </c>
      <c r="T18412" s="168"/>
      <c r="U18412" s="168"/>
      <c r="V18412" s="168"/>
      <c r="W18412" s="169"/>
      <c r="X18412" s="221"/>
      <c r="Y18412" s="221"/>
      <c r="Z18412" s="221"/>
      <c r="AA18412" s="222"/>
      <c r="AB18412" s="221"/>
      <c r="AC18412" s="221"/>
      <c r="AD18412" s="221"/>
      <c r="AE18412" s="237"/>
      <c r="AF18412" s="168"/>
      <c r="AG18412" s="168"/>
      <c r="AH18412" s="168"/>
    </row>
    <row r="18413" spans="19:34" x14ac:dyDescent="0.2">
      <c r="S18413" s="226" t="e">
        <f t="shared" si="375"/>
        <v>#REF!</v>
      </c>
      <c r="T18413" s="168"/>
      <c r="U18413" s="168"/>
      <c r="V18413" s="168"/>
      <c r="W18413" s="169"/>
      <c r="X18413" s="221"/>
      <c r="Y18413" s="221"/>
      <c r="Z18413" s="221"/>
      <c r="AA18413" s="222"/>
      <c r="AB18413" s="221"/>
      <c r="AC18413" s="221"/>
      <c r="AD18413" s="221"/>
      <c r="AE18413" s="237"/>
      <c r="AF18413" s="168"/>
      <c r="AG18413" s="168"/>
      <c r="AH18413" s="168"/>
    </row>
    <row r="18414" spans="19:34" x14ac:dyDescent="0.2">
      <c r="S18414" s="226" t="e">
        <f t="shared" si="375"/>
        <v>#REF!</v>
      </c>
      <c r="T18414" s="168"/>
      <c r="U18414" s="168"/>
      <c r="V18414" s="168"/>
      <c r="W18414" s="169"/>
      <c r="X18414" s="221"/>
      <c r="Y18414" s="221"/>
      <c r="Z18414" s="221"/>
      <c r="AA18414" s="222"/>
      <c r="AB18414" s="221"/>
      <c r="AC18414" s="221"/>
      <c r="AD18414" s="221"/>
      <c r="AE18414" s="237"/>
      <c r="AF18414" s="168"/>
      <c r="AG18414" s="168"/>
      <c r="AH18414" s="168"/>
    </row>
    <row r="18415" spans="19:34" x14ac:dyDescent="0.2">
      <c r="S18415" s="226" t="e">
        <f t="shared" si="375"/>
        <v>#REF!</v>
      </c>
      <c r="T18415" s="168"/>
      <c r="U18415" s="168"/>
      <c r="V18415" s="168"/>
      <c r="W18415" s="169"/>
      <c r="X18415" s="221"/>
      <c r="Y18415" s="221"/>
      <c r="Z18415" s="221"/>
      <c r="AA18415" s="222"/>
      <c r="AB18415" s="221"/>
      <c r="AC18415" s="221"/>
      <c r="AD18415" s="221"/>
      <c r="AE18415" s="237"/>
      <c r="AF18415" s="168"/>
      <c r="AG18415" s="168"/>
      <c r="AH18415" s="168"/>
    </row>
    <row r="18416" spans="19:34" x14ac:dyDescent="0.2">
      <c r="S18416" s="226" t="e">
        <f t="shared" si="375"/>
        <v>#REF!</v>
      </c>
      <c r="T18416" s="168"/>
      <c r="U18416" s="168"/>
      <c r="V18416" s="168"/>
      <c r="W18416" s="169"/>
      <c r="X18416" s="221"/>
      <c r="Y18416" s="221"/>
      <c r="Z18416" s="221"/>
      <c r="AA18416" s="222"/>
      <c r="AB18416" s="221"/>
      <c r="AC18416" s="221"/>
      <c r="AD18416" s="221"/>
      <c r="AE18416" s="237"/>
      <c r="AF18416" s="168"/>
      <c r="AG18416" s="168"/>
      <c r="AH18416" s="168"/>
    </row>
    <row r="18417" spans="19:34" x14ac:dyDescent="0.2">
      <c r="S18417" s="226" t="e">
        <f t="shared" si="375"/>
        <v>#REF!</v>
      </c>
      <c r="T18417" s="168"/>
      <c r="U18417" s="168"/>
      <c r="V18417" s="168"/>
      <c r="W18417" s="169"/>
      <c r="X18417" s="221"/>
      <c r="Y18417" s="221"/>
      <c r="Z18417" s="221"/>
      <c r="AA18417" s="222"/>
      <c r="AB18417" s="221"/>
      <c r="AC18417" s="221"/>
      <c r="AD18417" s="221"/>
      <c r="AE18417" s="237"/>
      <c r="AF18417" s="168"/>
      <c r="AG18417" s="168"/>
      <c r="AH18417" s="168"/>
    </row>
    <row r="18418" spans="19:34" x14ac:dyDescent="0.2">
      <c r="S18418" s="226" t="e">
        <f t="shared" si="375"/>
        <v>#REF!</v>
      </c>
      <c r="T18418" s="168"/>
      <c r="U18418" s="168"/>
      <c r="V18418" s="168"/>
      <c r="W18418" s="169"/>
      <c r="X18418" s="221"/>
      <c r="Y18418" s="221"/>
      <c r="Z18418" s="221"/>
      <c r="AA18418" s="222"/>
      <c r="AB18418" s="221"/>
      <c r="AC18418" s="221"/>
      <c r="AD18418" s="221"/>
      <c r="AE18418" s="237"/>
      <c r="AF18418" s="168"/>
      <c r="AG18418" s="168"/>
      <c r="AH18418" s="168"/>
    </row>
    <row r="18419" spans="19:34" x14ac:dyDescent="0.2">
      <c r="S18419" s="226" t="e">
        <f t="shared" si="375"/>
        <v>#REF!</v>
      </c>
      <c r="T18419" s="168"/>
      <c r="U18419" s="168"/>
      <c r="V18419" s="168"/>
      <c r="W18419" s="169"/>
      <c r="X18419" s="221"/>
      <c r="Y18419" s="221"/>
      <c r="Z18419" s="221"/>
      <c r="AA18419" s="222"/>
      <c r="AB18419" s="221"/>
      <c r="AC18419" s="221"/>
      <c r="AD18419" s="221"/>
      <c r="AE18419" s="237"/>
      <c r="AF18419" s="168"/>
      <c r="AG18419" s="168"/>
      <c r="AH18419" s="168"/>
    </row>
    <row r="18420" spans="19:34" x14ac:dyDescent="0.2">
      <c r="S18420" s="226" t="e">
        <f t="shared" si="375"/>
        <v>#REF!</v>
      </c>
      <c r="T18420" s="168"/>
      <c r="U18420" s="168"/>
      <c r="V18420" s="168"/>
      <c r="W18420" s="169"/>
      <c r="X18420" s="221"/>
      <c r="Y18420" s="221"/>
      <c r="Z18420" s="221"/>
      <c r="AA18420" s="222"/>
      <c r="AB18420" s="221"/>
      <c r="AC18420" s="221"/>
      <c r="AD18420" s="221"/>
      <c r="AE18420" s="237"/>
      <c r="AF18420" s="168"/>
      <c r="AG18420" s="168"/>
      <c r="AH18420" s="168"/>
    </row>
    <row r="18421" spans="19:34" x14ac:dyDescent="0.2">
      <c r="S18421" s="226" t="e">
        <f t="shared" si="375"/>
        <v>#REF!</v>
      </c>
      <c r="T18421" s="168"/>
      <c r="U18421" s="168"/>
      <c r="V18421" s="168"/>
      <c r="W18421" s="169"/>
      <c r="X18421" s="221"/>
      <c r="Y18421" s="221"/>
      <c r="Z18421" s="221"/>
      <c r="AA18421" s="222"/>
      <c r="AB18421" s="221"/>
      <c r="AC18421" s="221"/>
      <c r="AD18421" s="221"/>
      <c r="AE18421" s="237"/>
      <c r="AF18421" s="168"/>
      <c r="AG18421" s="168"/>
      <c r="AH18421" s="168"/>
    </row>
    <row r="18422" spans="19:34" x14ac:dyDescent="0.2">
      <c r="S18422" s="226" t="e">
        <f t="shared" si="375"/>
        <v>#REF!</v>
      </c>
      <c r="T18422" s="168"/>
      <c r="U18422" s="168"/>
      <c r="V18422" s="168"/>
      <c r="W18422" s="169"/>
      <c r="X18422" s="221"/>
      <c r="Y18422" s="221"/>
      <c r="Z18422" s="221"/>
      <c r="AA18422" s="222"/>
      <c r="AB18422" s="221"/>
      <c r="AC18422" s="221"/>
      <c r="AD18422" s="221"/>
      <c r="AE18422" s="237"/>
      <c r="AF18422" s="168"/>
      <c r="AG18422" s="168"/>
      <c r="AH18422" s="168"/>
    </row>
    <row r="18423" spans="19:34" x14ac:dyDescent="0.2">
      <c r="S18423" s="226" t="e">
        <f t="shared" si="375"/>
        <v>#REF!</v>
      </c>
      <c r="T18423" s="168"/>
      <c r="U18423" s="168"/>
      <c r="V18423" s="168"/>
      <c r="W18423" s="169"/>
      <c r="X18423" s="221"/>
      <c r="Y18423" s="221"/>
      <c r="Z18423" s="221"/>
      <c r="AA18423" s="222"/>
      <c r="AB18423" s="221"/>
      <c r="AC18423" s="221"/>
      <c r="AD18423" s="221"/>
      <c r="AE18423" s="237"/>
      <c r="AF18423" s="168"/>
      <c r="AG18423" s="168"/>
      <c r="AH18423" s="168"/>
    </row>
    <row r="18424" spans="19:34" x14ac:dyDescent="0.2">
      <c r="S18424" s="226" t="e">
        <f t="shared" si="375"/>
        <v>#REF!</v>
      </c>
      <c r="T18424" s="168"/>
      <c r="U18424" s="168"/>
      <c r="V18424" s="168"/>
      <c r="W18424" s="169"/>
      <c r="X18424" s="221"/>
      <c r="Y18424" s="221"/>
      <c r="Z18424" s="221"/>
      <c r="AA18424" s="222"/>
      <c r="AB18424" s="221"/>
      <c r="AC18424" s="221"/>
      <c r="AD18424" s="221"/>
      <c r="AE18424" s="237"/>
      <c r="AF18424" s="168"/>
      <c r="AG18424" s="168"/>
      <c r="AH18424" s="168"/>
    </row>
    <row r="18425" spans="19:34" x14ac:dyDescent="0.2">
      <c r="S18425" s="226" t="e">
        <f t="shared" si="375"/>
        <v>#REF!</v>
      </c>
      <c r="T18425" s="168"/>
      <c r="U18425" s="168"/>
      <c r="V18425" s="168"/>
      <c r="W18425" s="169"/>
      <c r="X18425" s="221"/>
      <c r="Y18425" s="221"/>
      <c r="Z18425" s="221"/>
      <c r="AA18425" s="222"/>
      <c r="AB18425" s="221"/>
      <c r="AC18425" s="221"/>
      <c r="AD18425" s="221"/>
      <c r="AE18425" s="237"/>
      <c r="AF18425" s="168"/>
      <c r="AG18425" s="168"/>
      <c r="AH18425" s="168"/>
    </row>
    <row r="18426" spans="19:34" x14ac:dyDescent="0.2">
      <c r="S18426" s="226" t="e">
        <f t="shared" ref="S18426:S18487" si="376">MID(#REF!,2,7)</f>
        <v>#REF!</v>
      </c>
      <c r="T18426" s="168"/>
      <c r="U18426" s="168"/>
      <c r="V18426" s="168"/>
      <c r="W18426" s="169"/>
      <c r="X18426" s="221"/>
      <c r="Y18426" s="221"/>
      <c r="Z18426" s="221"/>
      <c r="AA18426" s="222"/>
      <c r="AB18426" s="221"/>
      <c r="AC18426" s="221"/>
      <c r="AD18426" s="221"/>
      <c r="AE18426" s="237"/>
      <c r="AF18426" s="168"/>
      <c r="AG18426" s="168"/>
      <c r="AH18426" s="168"/>
    </row>
    <row r="18427" spans="19:34" x14ac:dyDescent="0.2">
      <c r="S18427" s="226" t="e">
        <f t="shared" si="376"/>
        <v>#REF!</v>
      </c>
      <c r="T18427" s="168"/>
      <c r="U18427" s="168"/>
      <c r="V18427" s="168"/>
      <c r="W18427" s="169"/>
      <c r="X18427" s="221"/>
      <c r="Y18427" s="221"/>
      <c r="Z18427" s="221"/>
      <c r="AA18427" s="222"/>
      <c r="AB18427" s="221"/>
      <c r="AC18427" s="221"/>
      <c r="AD18427" s="221"/>
      <c r="AE18427" s="237"/>
      <c r="AF18427" s="168"/>
      <c r="AG18427" s="168"/>
      <c r="AH18427" s="168"/>
    </row>
    <row r="18428" spans="19:34" x14ac:dyDescent="0.2">
      <c r="S18428" s="226" t="e">
        <f t="shared" si="376"/>
        <v>#REF!</v>
      </c>
      <c r="T18428" s="168"/>
      <c r="U18428" s="168"/>
      <c r="V18428" s="168"/>
      <c r="W18428" s="169"/>
      <c r="X18428" s="221"/>
      <c r="Y18428" s="221"/>
      <c r="Z18428" s="221"/>
      <c r="AA18428" s="222"/>
      <c r="AB18428" s="221"/>
      <c r="AC18428" s="221"/>
      <c r="AD18428" s="221"/>
      <c r="AE18428" s="237"/>
      <c r="AF18428" s="168"/>
      <c r="AG18428" s="168"/>
      <c r="AH18428" s="168"/>
    </row>
    <row r="18429" spans="19:34" x14ac:dyDescent="0.2">
      <c r="S18429" s="226" t="e">
        <f t="shared" si="376"/>
        <v>#REF!</v>
      </c>
      <c r="T18429" s="168"/>
      <c r="U18429" s="168"/>
      <c r="V18429" s="168"/>
      <c r="W18429" s="169"/>
      <c r="X18429" s="221"/>
      <c r="Y18429" s="221"/>
      <c r="Z18429" s="221"/>
      <c r="AA18429" s="222"/>
      <c r="AB18429" s="221"/>
      <c r="AC18429" s="221"/>
      <c r="AD18429" s="221"/>
      <c r="AE18429" s="237"/>
      <c r="AF18429" s="168"/>
      <c r="AG18429" s="168"/>
      <c r="AH18429" s="168"/>
    </row>
    <row r="18430" spans="19:34" x14ac:dyDescent="0.2">
      <c r="S18430" s="226" t="e">
        <f t="shared" si="376"/>
        <v>#REF!</v>
      </c>
      <c r="T18430" s="168"/>
      <c r="U18430" s="168"/>
      <c r="V18430" s="168"/>
      <c r="W18430" s="169"/>
      <c r="X18430" s="221"/>
      <c r="Y18430" s="221"/>
      <c r="Z18430" s="221"/>
      <c r="AA18430" s="222"/>
      <c r="AB18430" s="221"/>
      <c r="AC18430" s="221"/>
      <c r="AD18430" s="221"/>
      <c r="AE18430" s="237"/>
      <c r="AF18430" s="168"/>
      <c r="AG18430" s="168"/>
      <c r="AH18430" s="168"/>
    </row>
    <row r="18431" spans="19:34" x14ac:dyDescent="0.2">
      <c r="S18431" s="226" t="e">
        <f t="shared" si="376"/>
        <v>#REF!</v>
      </c>
      <c r="T18431" s="168"/>
      <c r="U18431" s="168"/>
      <c r="V18431" s="168"/>
      <c r="W18431" s="169"/>
      <c r="X18431" s="221"/>
      <c r="Y18431" s="221"/>
      <c r="Z18431" s="221"/>
      <c r="AA18431" s="222"/>
      <c r="AB18431" s="221"/>
      <c r="AC18431" s="221"/>
      <c r="AD18431" s="221"/>
      <c r="AE18431" s="237"/>
      <c r="AF18431" s="168"/>
      <c r="AG18431" s="168"/>
      <c r="AH18431" s="168"/>
    </row>
    <row r="18432" spans="19:34" x14ac:dyDescent="0.2">
      <c r="S18432" s="226" t="e">
        <f t="shared" si="376"/>
        <v>#REF!</v>
      </c>
      <c r="T18432" s="168"/>
      <c r="U18432" s="168"/>
      <c r="V18432" s="168"/>
      <c r="W18432" s="169"/>
      <c r="X18432" s="221"/>
      <c r="Y18432" s="221"/>
      <c r="Z18432" s="221"/>
      <c r="AA18432" s="222"/>
      <c r="AB18432" s="221"/>
      <c r="AC18432" s="221"/>
      <c r="AD18432" s="221"/>
      <c r="AE18432" s="237"/>
      <c r="AF18432" s="168"/>
      <c r="AG18432" s="168"/>
      <c r="AH18432" s="168"/>
    </row>
    <row r="18433" spans="19:34" x14ac:dyDescent="0.2">
      <c r="S18433" s="226" t="e">
        <f t="shared" si="376"/>
        <v>#REF!</v>
      </c>
      <c r="T18433" s="168"/>
      <c r="U18433" s="168"/>
      <c r="V18433" s="168"/>
      <c r="W18433" s="169"/>
      <c r="X18433" s="221"/>
      <c r="Y18433" s="221"/>
      <c r="Z18433" s="221"/>
      <c r="AA18433" s="222"/>
      <c r="AB18433" s="221"/>
      <c r="AC18433" s="221"/>
      <c r="AD18433" s="221"/>
      <c r="AE18433" s="237"/>
      <c r="AF18433" s="168"/>
      <c r="AG18433" s="168"/>
      <c r="AH18433" s="168"/>
    </row>
    <row r="18434" spans="19:34" x14ac:dyDescent="0.2">
      <c r="S18434" s="226" t="e">
        <f t="shared" si="376"/>
        <v>#REF!</v>
      </c>
      <c r="T18434" s="168"/>
      <c r="U18434" s="168"/>
      <c r="V18434" s="168"/>
      <c r="W18434" s="169"/>
      <c r="X18434" s="221"/>
      <c r="Y18434" s="221"/>
      <c r="Z18434" s="221"/>
      <c r="AA18434" s="222"/>
      <c r="AB18434" s="221"/>
      <c r="AC18434" s="221"/>
      <c r="AD18434" s="221"/>
      <c r="AE18434" s="237"/>
      <c r="AF18434" s="168"/>
      <c r="AG18434" s="168"/>
      <c r="AH18434" s="168"/>
    </row>
    <row r="18435" spans="19:34" x14ac:dyDescent="0.2">
      <c r="S18435" s="226" t="e">
        <f t="shared" si="376"/>
        <v>#REF!</v>
      </c>
      <c r="T18435" s="168"/>
      <c r="U18435" s="168"/>
      <c r="V18435" s="168"/>
      <c r="W18435" s="169"/>
      <c r="X18435" s="221"/>
      <c r="Y18435" s="221"/>
      <c r="Z18435" s="221"/>
      <c r="AA18435" s="222"/>
      <c r="AB18435" s="221"/>
      <c r="AC18435" s="221"/>
      <c r="AD18435" s="221"/>
      <c r="AE18435" s="237"/>
      <c r="AF18435" s="168"/>
      <c r="AG18435" s="168"/>
      <c r="AH18435" s="168"/>
    </row>
    <row r="18436" spans="19:34" x14ac:dyDescent="0.2">
      <c r="S18436" s="226" t="e">
        <f t="shared" si="376"/>
        <v>#REF!</v>
      </c>
      <c r="T18436" s="168"/>
      <c r="U18436" s="168"/>
      <c r="V18436" s="168"/>
      <c r="W18436" s="169"/>
      <c r="X18436" s="221"/>
      <c r="Y18436" s="221"/>
      <c r="Z18436" s="221"/>
      <c r="AA18436" s="222"/>
      <c r="AB18436" s="221"/>
      <c r="AC18436" s="221"/>
      <c r="AD18436" s="221"/>
      <c r="AE18436" s="237"/>
      <c r="AF18436" s="168"/>
      <c r="AG18436" s="168"/>
      <c r="AH18436" s="168"/>
    </row>
    <row r="18437" spans="19:34" x14ac:dyDescent="0.2">
      <c r="S18437" s="226" t="e">
        <f t="shared" si="376"/>
        <v>#REF!</v>
      </c>
      <c r="T18437" s="168"/>
      <c r="U18437" s="168"/>
      <c r="V18437" s="168"/>
      <c r="W18437" s="169"/>
      <c r="X18437" s="221"/>
      <c r="Y18437" s="221"/>
      <c r="Z18437" s="221"/>
      <c r="AA18437" s="222"/>
      <c r="AB18437" s="221"/>
      <c r="AC18437" s="221"/>
      <c r="AD18437" s="221"/>
      <c r="AE18437" s="237"/>
      <c r="AF18437" s="168"/>
      <c r="AG18437" s="168"/>
      <c r="AH18437" s="168"/>
    </row>
    <row r="18438" spans="19:34" x14ac:dyDescent="0.2">
      <c r="S18438" s="226" t="e">
        <f t="shared" si="376"/>
        <v>#REF!</v>
      </c>
      <c r="T18438" s="168"/>
      <c r="U18438" s="168"/>
      <c r="V18438" s="168"/>
      <c r="W18438" s="169"/>
      <c r="X18438" s="221"/>
      <c r="Y18438" s="221"/>
      <c r="Z18438" s="221"/>
      <c r="AA18438" s="222"/>
      <c r="AB18438" s="221"/>
      <c r="AC18438" s="221"/>
      <c r="AD18438" s="221"/>
      <c r="AE18438" s="237"/>
      <c r="AF18438" s="168"/>
      <c r="AG18438" s="168"/>
      <c r="AH18438" s="168"/>
    </row>
    <row r="18439" spans="19:34" x14ac:dyDescent="0.2">
      <c r="S18439" s="226" t="e">
        <f t="shared" si="376"/>
        <v>#REF!</v>
      </c>
      <c r="T18439" s="168"/>
      <c r="U18439" s="168"/>
      <c r="V18439" s="168"/>
      <c r="W18439" s="169"/>
      <c r="X18439" s="221"/>
      <c r="Y18439" s="221"/>
      <c r="Z18439" s="221"/>
      <c r="AA18439" s="222"/>
      <c r="AB18439" s="221"/>
      <c r="AC18439" s="221"/>
      <c r="AD18439" s="221"/>
      <c r="AE18439" s="237"/>
      <c r="AF18439" s="168"/>
      <c r="AG18439" s="168"/>
      <c r="AH18439" s="168"/>
    </row>
    <row r="18440" spans="19:34" x14ac:dyDescent="0.2">
      <c r="S18440" s="226" t="e">
        <f t="shared" si="376"/>
        <v>#REF!</v>
      </c>
      <c r="T18440" s="168"/>
      <c r="U18440" s="168"/>
      <c r="V18440" s="168"/>
      <c r="W18440" s="169"/>
      <c r="X18440" s="221"/>
      <c r="Y18440" s="221"/>
      <c r="Z18440" s="221"/>
      <c r="AA18440" s="222"/>
      <c r="AB18440" s="221"/>
      <c r="AC18440" s="221"/>
      <c r="AD18440" s="221"/>
      <c r="AE18440" s="237"/>
      <c r="AF18440" s="168"/>
      <c r="AG18440" s="168"/>
      <c r="AH18440" s="168"/>
    </row>
    <row r="18441" spans="19:34" x14ac:dyDescent="0.2">
      <c r="S18441" s="226" t="e">
        <f t="shared" si="376"/>
        <v>#REF!</v>
      </c>
      <c r="T18441" s="168"/>
      <c r="U18441" s="168"/>
      <c r="V18441" s="168"/>
      <c r="W18441" s="169"/>
      <c r="X18441" s="221"/>
      <c r="Y18441" s="221"/>
      <c r="Z18441" s="221"/>
      <c r="AA18441" s="222"/>
      <c r="AB18441" s="221"/>
      <c r="AC18441" s="221"/>
      <c r="AD18441" s="221"/>
      <c r="AE18441" s="237"/>
      <c r="AF18441" s="168"/>
      <c r="AG18441" s="168"/>
      <c r="AH18441" s="168"/>
    </row>
    <row r="18442" spans="19:34" x14ac:dyDescent="0.2">
      <c r="S18442" s="226" t="e">
        <f t="shared" si="376"/>
        <v>#REF!</v>
      </c>
      <c r="T18442" s="168"/>
      <c r="U18442" s="168"/>
      <c r="V18442" s="168"/>
      <c r="W18442" s="169"/>
      <c r="X18442" s="221"/>
      <c r="Y18442" s="221"/>
      <c r="Z18442" s="221"/>
      <c r="AA18442" s="222"/>
      <c r="AB18442" s="221"/>
      <c r="AC18442" s="221"/>
      <c r="AD18442" s="221"/>
      <c r="AE18442" s="237"/>
      <c r="AF18442" s="168"/>
      <c r="AG18442" s="168"/>
      <c r="AH18442" s="168"/>
    </row>
    <row r="18443" spans="19:34" x14ac:dyDescent="0.2">
      <c r="S18443" s="226" t="e">
        <f t="shared" si="376"/>
        <v>#REF!</v>
      </c>
      <c r="T18443" s="168"/>
      <c r="U18443" s="168"/>
      <c r="V18443" s="168"/>
      <c r="W18443" s="169"/>
      <c r="X18443" s="221"/>
      <c r="Y18443" s="221"/>
      <c r="Z18443" s="221"/>
      <c r="AA18443" s="222"/>
      <c r="AB18443" s="221"/>
      <c r="AC18443" s="221"/>
      <c r="AD18443" s="221"/>
      <c r="AE18443" s="237"/>
      <c r="AF18443" s="168"/>
      <c r="AG18443" s="168"/>
      <c r="AH18443" s="168"/>
    </row>
    <row r="18444" spans="19:34" x14ac:dyDescent="0.2">
      <c r="S18444" s="226" t="e">
        <f t="shared" si="376"/>
        <v>#REF!</v>
      </c>
      <c r="T18444" s="168"/>
      <c r="U18444" s="168"/>
      <c r="V18444" s="168"/>
      <c r="W18444" s="169"/>
      <c r="X18444" s="221"/>
      <c r="Y18444" s="221"/>
      <c r="Z18444" s="221"/>
      <c r="AA18444" s="222"/>
      <c r="AB18444" s="221"/>
      <c r="AC18444" s="221"/>
      <c r="AD18444" s="221"/>
      <c r="AE18444" s="237"/>
      <c r="AF18444" s="168"/>
      <c r="AG18444" s="168"/>
      <c r="AH18444" s="168"/>
    </row>
    <row r="18445" spans="19:34" x14ac:dyDescent="0.2">
      <c r="S18445" s="226" t="e">
        <f t="shared" si="376"/>
        <v>#REF!</v>
      </c>
      <c r="T18445" s="168"/>
      <c r="U18445" s="168"/>
      <c r="V18445" s="168"/>
      <c r="W18445" s="169"/>
      <c r="X18445" s="221"/>
      <c r="Y18445" s="221"/>
      <c r="Z18445" s="221"/>
      <c r="AA18445" s="222"/>
      <c r="AB18445" s="221"/>
      <c r="AC18445" s="221"/>
      <c r="AD18445" s="221"/>
      <c r="AE18445" s="237"/>
      <c r="AF18445" s="168"/>
      <c r="AG18445" s="168"/>
      <c r="AH18445" s="168"/>
    </row>
    <row r="18446" spans="19:34" x14ac:dyDescent="0.2">
      <c r="S18446" s="226" t="e">
        <f t="shared" si="376"/>
        <v>#REF!</v>
      </c>
      <c r="T18446" s="168"/>
      <c r="U18446" s="168"/>
      <c r="V18446" s="168"/>
      <c r="W18446" s="169"/>
      <c r="X18446" s="221"/>
      <c r="Y18446" s="221"/>
      <c r="Z18446" s="221"/>
      <c r="AA18446" s="222"/>
      <c r="AB18446" s="221"/>
      <c r="AC18446" s="221"/>
      <c r="AD18446" s="221"/>
      <c r="AE18446" s="237"/>
      <c r="AF18446" s="168"/>
      <c r="AG18446" s="168"/>
      <c r="AH18446" s="168"/>
    </row>
    <row r="18447" spans="19:34" x14ac:dyDescent="0.2">
      <c r="S18447" s="226" t="e">
        <f t="shared" si="376"/>
        <v>#REF!</v>
      </c>
      <c r="T18447" s="168"/>
      <c r="U18447" s="168"/>
      <c r="V18447" s="168"/>
      <c r="W18447" s="169"/>
      <c r="X18447" s="221"/>
      <c r="Y18447" s="221"/>
      <c r="Z18447" s="221"/>
      <c r="AA18447" s="222"/>
      <c r="AB18447" s="221"/>
      <c r="AC18447" s="221"/>
      <c r="AD18447" s="221"/>
      <c r="AE18447" s="237"/>
      <c r="AF18447" s="168"/>
      <c r="AG18447" s="168"/>
      <c r="AH18447" s="168"/>
    </row>
    <row r="18448" spans="19:34" x14ac:dyDescent="0.2">
      <c r="S18448" s="226" t="e">
        <f t="shared" si="376"/>
        <v>#REF!</v>
      </c>
      <c r="T18448" s="168"/>
      <c r="U18448" s="168"/>
      <c r="V18448" s="168"/>
      <c r="W18448" s="169"/>
      <c r="X18448" s="221"/>
      <c r="Y18448" s="221"/>
      <c r="Z18448" s="221"/>
      <c r="AA18448" s="222"/>
      <c r="AB18448" s="221"/>
      <c r="AC18448" s="221"/>
      <c r="AD18448" s="221"/>
      <c r="AE18448" s="237"/>
      <c r="AF18448" s="168"/>
      <c r="AG18448" s="168"/>
      <c r="AH18448" s="168"/>
    </row>
    <row r="18449" spans="19:34" x14ac:dyDescent="0.2">
      <c r="S18449" s="226" t="e">
        <f t="shared" si="376"/>
        <v>#REF!</v>
      </c>
      <c r="T18449" s="168"/>
      <c r="U18449" s="168"/>
      <c r="V18449" s="168"/>
      <c r="W18449" s="169"/>
      <c r="X18449" s="221"/>
      <c r="Y18449" s="221"/>
      <c r="Z18449" s="221"/>
      <c r="AA18449" s="222"/>
      <c r="AB18449" s="221"/>
      <c r="AC18449" s="221"/>
      <c r="AD18449" s="221"/>
      <c r="AE18449" s="237"/>
      <c r="AF18449" s="168"/>
      <c r="AG18449" s="168"/>
      <c r="AH18449" s="168"/>
    </row>
    <row r="18450" spans="19:34" x14ac:dyDescent="0.2">
      <c r="S18450" s="226" t="e">
        <f t="shared" si="376"/>
        <v>#REF!</v>
      </c>
      <c r="T18450" s="168"/>
      <c r="U18450" s="168"/>
      <c r="V18450" s="168"/>
      <c r="W18450" s="169"/>
      <c r="X18450" s="221"/>
      <c r="Y18450" s="221"/>
      <c r="Z18450" s="221"/>
      <c r="AA18450" s="222"/>
      <c r="AB18450" s="221"/>
      <c r="AC18450" s="221"/>
      <c r="AD18450" s="221"/>
      <c r="AE18450" s="237"/>
      <c r="AF18450" s="168"/>
      <c r="AG18450" s="168"/>
      <c r="AH18450" s="168"/>
    </row>
    <row r="18451" spans="19:34" x14ac:dyDescent="0.2">
      <c r="S18451" s="226" t="e">
        <f t="shared" si="376"/>
        <v>#REF!</v>
      </c>
      <c r="T18451" s="168"/>
      <c r="U18451" s="168"/>
      <c r="V18451" s="168"/>
      <c r="W18451" s="169"/>
      <c r="X18451" s="221"/>
      <c r="Y18451" s="221"/>
      <c r="Z18451" s="221"/>
      <c r="AA18451" s="222"/>
      <c r="AB18451" s="221"/>
      <c r="AC18451" s="221"/>
      <c r="AD18451" s="221"/>
      <c r="AE18451" s="237"/>
      <c r="AF18451" s="168"/>
      <c r="AG18451" s="168"/>
      <c r="AH18451" s="168"/>
    </row>
    <row r="18452" spans="19:34" x14ac:dyDescent="0.2">
      <c r="S18452" s="226" t="e">
        <f t="shared" si="376"/>
        <v>#REF!</v>
      </c>
      <c r="T18452" s="168"/>
      <c r="U18452" s="168"/>
      <c r="V18452" s="168"/>
      <c r="W18452" s="169"/>
      <c r="X18452" s="221"/>
      <c r="Y18452" s="221"/>
      <c r="Z18452" s="221"/>
      <c r="AA18452" s="222"/>
      <c r="AB18452" s="221"/>
      <c r="AC18452" s="221"/>
      <c r="AD18452" s="221"/>
      <c r="AE18452" s="237"/>
      <c r="AF18452" s="168"/>
      <c r="AG18452" s="168"/>
      <c r="AH18452" s="168"/>
    </row>
    <row r="18453" spans="19:34" x14ac:dyDescent="0.2">
      <c r="S18453" s="226" t="e">
        <f t="shared" si="376"/>
        <v>#REF!</v>
      </c>
      <c r="T18453" s="168"/>
      <c r="U18453" s="168"/>
      <c r="V18453" s="168"/>
      <c r="W18453" s="169"/>
      <c r="X18453" s="221"/>
      <c r="Y18453" s="221"/>
      <c r="Z18453" s="221"/>
      <c r="AA18453" s="222"/>
      <c r="AB18453" s="221"/>
      <c r="AC18453" s="221"/>
      <c r="AD18453" s="221"/>
      <c r="AE18453" s="237"/>
      <c r="AF18453" s="168"/>
      <c r="AG18453" s="168"/>
      <c r="AH18453" s="168"/>
    </row>
    <row r="18454" spans="19:34" x14ac:dyDescent="0.2">
      <c r="S18454" s="226" t="e">
        <f t="shared" si="376"/>
        <v>#REF!</v>
      </c>
      <c r="T18454" s="168"/>
      <c r="U18454" s="168"/>
      <c r="V18454" s="168"/>
      <c r="W18454" s="169"/>
      <c r="X18454" s="221"/>
      <c r="Y18454" s="221"/>
      <c r="Z18454" s="221"/>
      <c r="AA18454" s="222"/>
      <c r="AB18454" s="221"/>
      <c r="AC18454" s="221"/>
      <c r="AD18454" s="221"/>
      <c r="AE18454" s="237"/>
      <c r="AF18454" s="168"/>
      <c r="AG18454" s="168"/>
      <c r="AH18454" s="168"/>
    </row>
    <row r="18455" spans="19:34" x14ac:dyDescent="0.2">
      <c r="S18455" s="226" t="e">
        <f t="shared" si="376"/>
        <v>#REF!</v>
      </c>
      <c r="T18455" s="168"/>
      <c r="U18455" s="168"/>
      <c r="V18455" s="168"/>
      <c r="W18455" s="169"/>
      <c r="X18455" s="221"/>
      <c r="Y18455" s="221"/>
      <c r="Z18455" s="221"/>
      <c r="AA18455" s="222"/>
      <c r="AB18455" s="221"/>
      <c r="AC18455" s="221"/>
      <c r="AD18455" s="221"/>
      <c r="AE18455" s="237"/>
      <c r="AF18455" s="168"/>
      <c r="AG18455" s="168"/>
      <c r="AH18455" s="168"/>
    </row>
    <row r="18456" spans="19:34" x14ac:dyDescent="0.2">
      <c r="S18456" s="226" t="e">
        <f t="shared" si="376"/>
        <v>#REF!</v>
      </c>
      <c r="T18456" s="168"/>
      <c r="U18456" s="168"/>
      <c r="V18456" s="168"/>
      <c r="W18456" s="169"/>
      <c r="X18456" s="221"/>
      <c r="Y18456" s="221"/>
      <c r="Z18456" s="221"/>
      <c r="AA18456" s="222"/>
      <c r="AB18456" s="221"/>
      <c r="AC18456" s="221"/>
      <c r="AD18456" s="221"/>
      <c r="AE18456" s="237"/>
      <c r="AF18456" s="168"/>
      <c r="AG18456" s="168"/>
      <c r="AH18456" s="168"/>
    </row>
    <row r="18457" spans="19:34" x14ac:dyDescent="0.2">
      <c r="S18457" s="226" t="e">
        <f t="shared" si="376"/>
        <v>#REF!</v>
      </c>
      <c r="T18457" s="168"/>
      <c r="U18457" s="168"/>
      <c r="V18457" s="168"/>
      <c r="W18457" s="169"/>
      <c r="X18457" s="221"/>
      <c r="Y18457" s="221"/>
      <c r="Z18457" s="221"/>
      <c r="AA18457" s="222"/>
      <c r="AB18457" s="221"/>
      <c r="AC18457" s="221"/>
      <c r="AD18457" s="221"/>
      <c r="AE18457" s="237"/>
      <c r="AF18457" s="168"/>
      <c r="AG18457" s="168"/>
      <c r="AH18457" s="168"/>
    </row>
    <row r="18458" spans="19:34" x14ac:dyDescent="0.2">
      <c r="S18458" s="226" t="e">
        <f t="shared" si="376"/>
        <v>#REF!</v>
      </c>
      <c r="T18458" s="168"/>
      <c r="U18458" s="168"/>
      <c r="V18458" s="168"/>
      <c r="W18458" s="169"/>
      <c r="X18458" s="221"/>
      <c r="Y18458" s="221"/>
      <c r="Z18458" s="221"/>
      <c r="AA18458" s="222"/>
      <c r="AB18458" s="221"/>
      <c r="AC18458" s="221"/>
      <c r="AD18458" s="221"/>
      <c r="AE18458" s="237"/>
      <c r="AF18458" s="168"/>
      <c r="AG18458" s="168"/>
      <c r="AH18458" s="168"/>
    </row>
    <row r="18459" spans="19:34" x14ac:dyDescent="0.2">
      <c r="S18459" s="226" t="e">
        <f t="shared" si="376"/>
        <v>#REF!</v>
      </c>
      <c r="T18459" s="168"/>
      <c r="U18459" s="168"/>
      <c r="V18459" s="168"/>
      <c r="W18459" s="169"/>
      <c r="X18459" s="221"/>
      <c r="Y18459" s="221"/>
      <c r="Z18459" s="221"/>
      <c r="AA18459" s="222"/>
      <c r="AB18459" s="221"/>
      <c r="AC18459" s="221"/>
      <c r="AD18459" s="221"/>
      <c r="AE18459" s="237"/>
      <c r="AF18459" s="168"/>
      <c r="AG18459" s="168"/>
      <c r="AH18459" s="168"/>
    </row>
    <row r="18460" spans="19:34" x14ac:dyDescent="0.2">
      <c r="S18460" s="226" t="e">
        <f t="shared" si="376"/>
        <v>#REF!</v>
      </c>
      <c r="T18460" s="168"/>
      <c r="U18460" s="168"/>
      <c r="V18460" s="168"/>
      <c r="W18460" s="169"/>
      <c r="X18460" s="221"/>
      <c r="Y18460" s="221"/>
      <c r="Z18460" s="221"/>
      <c r="AA18460" s="222"/>
      <c r="AB18460" s="221"/>
      <c r="AC18460" s="221"/>
      <c r="AD18460" s="221"/>
      <c r="AE18460" s="237"/>
      <c r="AF18460" s="168"/>
      <c r="AG18460" s="168"/>
      <c r="AH18460" s="168"/>
    </row>
    <row r="18461" spans="19:34" x14ac:dyDescent="0.2">
      <c r="S18461" s="226" t="e">
        <f t="shared" si="376"/>
        <v>#REF!</v>
      </c>
      <c r="T18461" s="168"/>
      <c r="U18461" s="168"/>
      <c r="V18461" s="168"/>
      <c r="W18461" s="169"/>
      <c r="X18461" s="221"/>
      <c r="Y18461" s="221"/>
      <c r="Z18461" s="221"/>
      <c r="AA18461" s="222"/>
      <c r="AB18461" s="221"/>
      <c r="AC18461" s="221"/>
      <c r="AD18461" s="221"/>
      <c r="AE18461" s="237"/>
      <c r="AF18461" s="168"/>
      <c r="AG18461" s="168"/>
      <c r="AH18461" s="168"/>
    </row>
    <row r="18462" spans="19:34" x14ac:dyDescent="0.2">
      <c r="S18462" s="226" t="e">
        <f t="shared" si="376"/>
        <v>#REF!</v>
      </c>
      <c r="T18462" s="168"/>
      <c r="U18462" s="168"/>
      <c r="V18462" s="168"/>
      <c r="W18462" s="169"/>
      <c r="X18462" s="221"/>
      <c r="Y18462" s="221"/>
      <c r="Z18462" s="221"/>
      <c r="AA18462" s="222"/>
      <c r="AB18462" s="221"/>
      <c r="AC18462" s="221"/>
      <c r="AD18462" s="221"/>
      <c r="AE18462" s="237"/>
      <c r="AF18462" s="168"/>
      <c r="AG18462" s="168"/>
      <c r="AH18462" s="168"/>
    </row>
    <row r="18463" spans="19:34" x14ac:dyDescent="0.2">
      <c r="S18463" s="226" t="e">
        <f t="shared" si="376"/>
        <v>#REF!</v>
      </c>
      <c r="T18463" s="168"/>
      <c r="U18463" s="168"/>
      <c r="V18463" s="168"/>
      <c r="W18463" s="169"/>
      <c r="X18463" s="221"/>
      <c r="Y18463" s="221"/>
      <c r="Z18463" s="221"/>
      <c r="AA18463" s="222"/>
      <c r="AB18463" s="221"/>
      <c r="AC18463" s="221"/>
      <c r="AD18463" s="221"/>
      <c r="AE18463" s="237"/>
      <c r="AF18463" s="168"/>
      <c r="AG18463" s="168"/>
      <c r="AH18463" s="168"/>
    </row>
    <row r="18464" spans="19:34" x14ac:dyDescent="0.2">
      <c r="S18464" s="226" t="e">
        <f t="shared" si="376"/>
        <v>#REF!</v>
      </c>
      <c r="T18464" s="168"/>
      <c r="U18464" s="168"/>
      <c r="V18464" s="168"/>
      <c r="W18464" s="169"/>
      <c r="X18464" s="221"/>
      <c r="Y18464" s="221"/>
      <c r="Z18464" s="221"/>
      <c r="AA18464" s="222"/>
      <c r="AB18464" s="221"/>
      <c r="AC18464" s="221"/>
      <c r="AD18464" s="221"/>
      <c r="AE18464" s="237"/>
      <c r="AF18464" s="168"/>
      <c r="AG18464" s="168"/>
      <c r="AH18464" s="168"/>
    </row>
    <row r="18465" spans="19:34" x14ac:dyDescent="0.2">
      <c r="S18465" s="226" t="e">
        <f t="shared" si="376"/>
        <v>#REF!</v>
      </c>
      <c r="T18465" s="168"/>
      <c r="U18465" s="168"/>
      <c r="V18465" s="168"/>
      <c r="W18465" s="169"/>
      <c r="X18465" s="221"/>
      <c r="Y18465" s="221"/>
      <c r="Z18465" s="221"/>
      <c r="AA18465" s="222"/>
      <c r="AB18465" s="221"/>
      <c r="AC18465" s="221"/>
      <c r="AD18465" s="221"/>
      <c r="AE18465" s="237"/>
      <c r="AF18465" s="168"/>
      <c r="AG18465" s="168"/>
      <c r="AH18465" s="168"/>
    </row>
    <row r="18466" spans="19:34" x14ac:dyDescent="0.2">
      <c r="S18466" s="226" t="e">
        <f t="shared" si="376"/>
        <v>#REF!</v>
      </c>
      <c r="T18466" s="168"/>
      <c r="U18466" s="168"/>
      <c r="V18466" s="168"/>
      <c r="W18466" s="169"/>
      <c r="X18466" s="221"/>
      <c r="Y18466" s="221"/>
      <c r="Z18466" s="221"/>
      <c r="AA18466" s="222"/>
      <c r="AB18466" s="221"/>
      <c r="AC18466" s="221"/>
      <c r="AD18466" s="221"/>
      <c r="AE18466" s="237"/>
      <c r="AF18466" s="168"/>
      <c r="AG18466" s="168"/>
      <c r="AH18466" s="168"/>
    </row>
    <row r="18467" spans="19:34" x14ac:dyDescent="0.2">
      <c r="S18467" s="226" t="e">
        <f t="shared" si="376"/>
        <v>#REF!</v>
      </c>
      <c r="T18467" s="168"/>
      <c r="U18467" s="168"/>
      <c r="V18467" s="168"/>
      <c r="W18467" s="169"/>
      <c r="X18467" s="221"/>
      <c r="Y18467" s="221"/>
      <c r="Z18467" s="221"/>
      <c r="AA18467" s="222"/>
      <c r="AB18467" s="221"/>
      <c r="AC18467" s="221"/>
      <c r="AD18467" s="221"/>
      <c r="AE18467" s="237"/>
      <c r="AF18467" s="168"/>
      <c r="AG18467" s="168"/>
      <c r="AH18467" s="168"/>
    </row>
    <row r="18468" spans="19:34" x14ac:dyDescent="0.2">
      <c r="S18468" s="226" t="e">
        <f t="shared" si="376"/>
        <v>#REF!</v>
      </c>
      <c r="T18468" s="168"/>
      <c r="U18468" s="168"/>
      <c r="V18468" s="168"/>
      <c r="W18468" s="169"/>
      <c r="X18468" s="221"/>
      <c r="Y18468" s="221"/>
      <c r="Z18468" s="221"/>
      <c r="AA18468" s="222"/>
      <c r="AB18468" s="221"/>
      <c r="AC18468" s="221"/>
      <c r="AD18468" s="221"/>
      <c r="AE18468" s="237"/>
      <c r="AF18468" s="168"/>
      <c r="AG18468" s="168"/>
      <c r="AH18468" s="168"/>
    </row>
    <row r="18469" spans="19:34" x14ac:dyDescent="0.2">
      <c r="S18469" s="226" t="e">
        <f t="shared" si="376"/>
        <v>#REF!</v>
      </c>
      <c r="T18469" s="168"/>
      <c r="U18469" s="168"/>
      <c r="V18469" s="168"/>
      <c r="W18469" s="169"/>
      <c r="X18469" s="221"/>
      <c r="Y18469" s="221"/>
      <c r="Z18469" s="221"/>
      <c r="AA18469" s="222"/>
      <c r="AB18469" s="221"/>
      <c r="AC18469" s="221"/>
      <c r="AD18469" s="221"/>
      <c r="AE18469" s="237"/>
      <c r="AF18469" s="168"/>
      <c r="AG18469" s="168"/>
      <c r="AH18469" s="168"/>
    </row>
    <row r="18470" spans="19:34" x14ac:dyDescent="0.2">
      <c r="S18470" s="226" t="e">
        <f t="shared" si="376"/>
        <v>#REF!</v>
      </c>
      <c r="T18470" s="168"/>
      <c r="U18470" s="168"/>
      <c r="V18470" s="168"/>
      <c r="W18470" s="169"/>
      <c r="X18470" s="221"/>
      <c r="Y18470" s="221"/>
      <c r="Z18470" s="221"/>
      <c r="AA18470" s="222"/>
      <c r="AB18470" s="221"/>
      <c r="AC18470" s="221"/>
      <c r="AD18470" s="221"/>
      <c r="AE18470" s="237"/>
      <c r="AF18470" s="168"/>
      <c r="AG18470" s="168"/>
      <c r="AH18470" s="168"/>
    </row>
    <row r="18471" spans="19:34" x14ac:dyDescent="0.2">
      <c r="S18471" s="226" t="e">
        <f t="shared" si="376"/>
        <v>#REF!</v>
      </c>
      <c r="T18471" s="168"/>
      <c r="U18471" s="168"/>
      <c r="V18471" s="168"/>
      <c r="W18471" s="169"/>
      <c r="X18471" s="221"/>
      <c r="Y18471" s="221"/>
      <c r="Z18471" s="221"/>
      <c r="AA18471" s="222"/>
      <c r="AB18471" s="221"/>
      <c r="AC18471" s="221"/>
      <c r="AD18471" s="221"/>
      <c r="AE18471" s="237"/>
      <c r="AF18471" s="168"/>
      <c r="AG18471" s="168"/>
      <c r="AH18471" s="168"/>
    </row>
    <row r="18472" spans="19:34" x14ac:dyDescent="0.2">
      <c r="S18472" s="226" t="e">
        <f t="shared" si="376"/>
        <v>#REF!</v>
      </c>
      <c r="T18472" s="168"/>
      <c r="U18472" s="168"/>
      <c r="V18472" s="168"/>
      <c r="W18472" s="169"/>
      <c r="X18472" s="221"/>
      <c r="Y18472" s="221"/>
      <c r="Z18472" s="221"/>
      <c r="AA18472" s="222"/>
      <c r="AB18472" s="221"/>
      <c r="AC18472" s="221"/>
      <c r="AD18472" s="221"/>
      <c r="AE18472" s="237"/>
      <c r="AF18472" s="168"/>
      <c r="AG18472" s="168"/>
      <c r="AH18472" s="168"/>
    </row>
    <row r="18473" spans="19:34" x14ac:dyDescent="0.2">
      <c r="S18473" s="226" t="e">
        <f t="shared" si="376"/>
        <v>#REF!</v>
      </c>
      <c r="T18473" s="168"/>
      <c r="U18473" s="168"/>
      <c r="V18473" s="168"/>
      <c r="W18473" s="169"/>
      <c r="X18473" s="221"/>
      <c r="Y18473" s="221"/>
      <c r="Z18473" s="221"/>
      <c r="AA18473" s="222"/>
      <c r="AB18473" s="221"/>
      <c r="AC18473" s="221"/>
      <c r="AD18473" s="221"/>
      <c r="AE18473" s="237"/>
      <c r="AF18473" s="168"/>
      <c r="AG18473" s="168"/>
      <c r="AH18473" s="168"/>
    </row>
    <row r="18474" spans="19:34" x14ac:dyDescent="0.2">
      <c r="S18474" s="226" t="e">
        <f t="shared" si="376"/>
        <v>#REF!</v>
      </c>
      <c r="T18474" s="168"/>
      <c r="U18474" s="168"/>
      <c r="V18474" s="168"/>
      <c r="W18474" s="169"/>
      <c r="X18474" s="221"/>
      <c r="Y18474" s="221"/>
      <c r="Z18474" s="221"/>
      <c r="AA18474" s="222"/>
      <c r="AB18474" s="221"/>
      <c r="AC18474" s="221"/>
      <c r="AD18474" s="221"/>
      <c r="AE18474" s="237"/>
      <c r="AF18474" s="168"/>
      <c r="AG18474" s="168"/>
      <c r="AH18474" s="168"/>
    </row>
    <row r="18475" spans="19:34" x14ac:dyDescent="0.2">
      <c r="S18475" s="226" t="e">
        <f t="shared" si="376"/>
        <v>#REF!</v>
      </c>
      <c r="T18475" s="168"/>
      <c r="U18475" s="168"/>
      <c r="V18475" s="168"/>
      <c r="W18475" s="169"/>
      <c r="X18475" s="221"/>
      <c r="Y18475" s="221"/>
      <c r="Z18475" s="221"/>
      <c r="AA18475" s="222"/>
      <c r="AB18475" s="221"/>
      <c r="AC18475" s="221"/>
      <c r="AD18475" s="221"/>
      <c r="AE18475" s="237"/>
      <c r="AF18475" s="168"/>
      <c r="AG18475" s="168"/>
      <c r="AH18475" s="168"/>
    </row>
    <row r="18476" spans="19:34" x14ac:dyDescent="0.2">
      <c r="S18476" s="226" t="e">
        <f t="shared" si="376"/>
        <v>#REF!</v>
      </c>
      <c r="T18476" s="168"/>
      <c r="U18476" s="168"/>
      <c r="V18476" s="168"/>
      <c r="W18476" s="169"/>
      <c r="X18476" s="221"/>
      <c r="Y18476" s="221"/>
      <c r="Z18476" s="221"/>
      <c r="AA18476" s="222"/>
      <c r="AB18476" s="221"/>
      <c r="AC18476" s="221"/>
      <c r="AD18476" s="221"/>
      <c r="AE18476" s="237"/>
      <c r="AF18476" s="168"/>
      <c r="AG18476" s="168"/>
      <c r="AH18476" s="168"/>
    </row>
    <row r="18477" spans="19:34" x14ac:dyDescent="0.2">
      <c r="S18477" s="226" t="e">
        <f t="shared" si="376"/>
        <v>#REF!</v>
      </c>
      <c r="T18477" s="168"/>
      <c r="U18477" s="168"/>
      <c r="V18477" s="168"/>
      <c r="W18477" s="169"/>
      <c r="X18477" s="221"/>
      <c r="Y18477" s="221"/>
      <c r="Z18477" s="221"/>
      <c r="AA18477" s="222"/>
      <c r="AB18477" s="221"/>
      <c r="AC18477" s="221"/>
      <c r="AD18477" s="221"/>
      <c r="AE18477" s="237"/>
      <c r="AF18477" s="168"/>
      <c r="AG18477" s="168"/>
      <c r="AH18477" s="168"/>
    </row>
    <row r="18478" spans="19:34" x14ac:dyDescent="0.2">
      <c r="S18478" s="226" t="e">
        <f t="shared" si="376"/>
        <v>#REF!</v>
      </c>
      <c r="T18478" s="168"/>
      <c r="U18478" s="168"/>
      <c r="V18478" s="168"/>
      <c r="W18478" s="169"/>
      <c r="X18478" s="221"/>
      <c r="Y18478" s="221"/>
      <c r="Z18478" s="221"/>
      <c r="AA18478" s="222"/>
      <c r="AB18478" s="221"/>
      <c r="AC18478" s="221"/>
      <c r="AD18478" s="221"/>
      <c r="AE18478" s="237"/>
      <c r="AF18478" s="168"/>
      <c r="AG18478" s="168"/>
      <c r="AH18478" s="168"/>
    </row>
    <row r="18479" spans="19:34" x14ac:dyDescent="0.2">
      <c r="S18479" s="226" t="e">
        <f t="shared" si="376"/>
        <v>#REF!</v>
      </c>
      <c r="T18479" s="168"/>
      <c r="U18479" s="168"/>
      <c r="V18479" s="168"/>
      <c r="W18479" s="169"/>
      <c r="X18479" s="221"/>
      <c r="Y18479" s="221"/>
      <c r="Z18479" s="221"/>
      <c r="AA18479" s="222"/>
      <c r="AB18479" s="221"/>
      <c r="AC18479" s="221"/>
      <c r="AD18479" s="221"/>
      <c r="AE18479" s="237"/>
      <c r="AF18479" s="168"/>
      <c r="AG18479" s="168"/>
      <c r="AH18479" s="168"/>
    </row>
    <row r="18480" spans="19:34" x14ac:dyDescent="0.2">
      <c r="S18480" s="226" t="e">
        <f t="shared" si="376"/>
        <v>#REF!</v>
      </c>
      <c r="T18480" s="168"/>
      <c r="U18480" s="168"/>
      <c r="V18480" s="168"/>
      <c r="W18480" s="169"/>
      <c r="X18480" s="221"/>
      <c r="Y18480" s="221"/>
      <c r="Z18480" s="221"/>
      <c r="AA18480" s="222"/>
      <c r="AB18480" s="221"/>
      <c r="AC18480" s="221"/>
      <c r="AD18480" s="221"/>
      <c r="AE18480" s="237"/>
      <c r="AF18480" s="168"/>
      <c r="AG18480" s="168"/>
      <c r="AH18480" s="168"/>
    </row>
    <row r="18481" spans="19:34" x14ac:dyDescent="0.2">
      <c r="S18481" s="226" t="e">
        <f t="shared" si="376"/>
        <v>#REF!</v>
      </c>
      <c r="T18481" s="168"/>
      <c r="U18481" s="168"/>
      <c r="V18481" s="168"/>
      <c r="W18481" s="169"/>
      <c r="X18481" s="221"/>
      <c r="Y18481" s="221"/>
      <c r="Z18481" s="221"/>
      <c r="AA18481" s="222"/>
      <c r="AB18481" s="221"/>
      <c r="AC18481" s="221"/>
      <c r="AD18481" s="221"/>
      <c r="AE18481" s="237"/>
      <c r="AF18481" s="168"/>
      <c r="AG18481" s="168"/>
      <c r="AH18481" s="168"/>
    </row>
    <row r="18482" spans="19:34" x14ac:dyDescent="0.2">
      <c r="S18482" s="226" t="e">
        <f t="shared" si="376"/>
        <v>#REF!</v>
      </c>
      <c r="T18482" s="168"/>
      <c r="U18482" s="168"/>
      <c r="V18482" s="168"/>
      <c r="W18482" s="169"/>
      <c r="X18482" s="221"/>
      <c r="Y18482" s="221"/>
      <c r="Z18482" s="221"/>
      <c r="AA18482" s="222"/>
      <c r="AB18482" s="221"/>
      <c r="AC18482" s="221"/>
      <c r="AD18482" s="221"/>
      <c r="AE18482" s="237"/>
      <c r="AF18482" s="168"/>
      <c r="AG18482" s="168"/>
      <c r="AH18482" s="168"/>
    </row>
    <row r="18483" spans="19:34" x14ac:dyDescent="0.2">
      <c r="S18483" s="226" t="e">
        <f t="shared" si="376"/>
        <v>#REF!</v>
      </c>
      <c r="T18483" s="168"/>
      <c r="U18483" s="168"/>
      <c r="V18483" s="168"/>
      <c r="W18483" s="169"/>
      <c r="X18483" s="221"/>
      <c r="Y18483" s="221"/>
      <c r="Z18483" s="221"/>
      <c r="AA18483" s="222"/>
      <c r="AB18483" s="221"/>
      <c r="AC18483" s="221"/>
      <c r="AD18483" s="221"/>
      <c r="AE18483" s="237"/>
      <c r="AF18483" s="168"/>
      <c r="AG18483" s="168"/>
      <c r="AH18483" s="168"/>
    </row>
    <row r="18484" spans="19:34" x14ac:dyDescent="0.2">
      <c r="S18484" s="226" t="e">
        <f t="shared" si="376"/>
        <v>#REF!</v>
      </c>
      <c r="T18484" s="168"/>
      <c r="U18484" s="168"/>
      <c r="V18484" s="168"/>
      <c r="W18484" s="169"/>
      <c r="X18484" s="221"/>
      <c r="Y18484" s="221"/>
      <c r="Z18484" s="221"/>
      <c r="AA18484" s="222"/>
      <c r="AB18484" s="221"/>
      <c r="AC18484" s="221"/>
      <c r="AD18484" s="221"/>
      <c r="AE18484" s="237"/>
      <c r="AF18484" s="168"/>
      <c r="AG18484" s="168"/>
      <c r="AH18484" s="168"/>
    </row>
    <row r="18485" spans="19:34" x14ac:dyDescent="0.2">
      <c r="S18485" s="226" t="e">
        <f t="shared" si="376"/>
        <v>#REF!</v>
      </c>
      <c r="T18485" s="168"/>
      <c r="U18485" s="168"/>
      <c r="V18485" s="168"/>
      <c r="W18485" s="169"/>
      <c r="X18485" s="221"/>
      <c r="Y18485" s="221"/>
      <c r="Z18485" s="221"/>
      <c r="AA18485" s="222"/>
      <c r="AB18485" s="221"/>
      <c r="AC18485" s="221"/>
      <c r="AD18485" s="221"/>
      <c r="AE18485" s="237"/>
      <c r="AF18485" s="168"/>
      <c r="AG18485" s="168"/>
      <c r="AH18485" s="168"/>
    </row>
    <row r="18486" spans="19:34" x14ac:dyDescent="0.2">
      <c r="S18486" s="226" t="e">
        <f t="shared" si="376"/>
        <v>#REF!</v>
      </c>
      <c r="T18486" s="168"/>
      <c r="U18486" s="168"/>
      <c r="V18486" s="168"/>
      <c r="W18486" s="169"/>
      <c r="X18486" s="221"/>
      <c r="Y18486" s="221"/>
      <c r="Z18486" s="221"/>
      <c r="AA18486" s="222"/>
      <c r="AB18486" s="221"/>
      <c r="AC18486" s="221"/>
      <c r="AD18486" s="221"/>
      <c r="AE18486" s="237"/>
      <c r="AF18486" s="168"/>
      <c r="AG18486" s="168"/>
      <c r="AH18486" s="168"/>
    </row>
    <row r="18487" spans="19:34" x14ac:dyDescent="0.2">
      <c r="S18487" s="226" t="e">
        <f t="shared" si="376"/>
        <v>#REF!</v>
      </c>
      <c r="T18487" s="168"/>
      <c r="U18487" s="168"/>
      <c r="V18487" s="168"/>
      <c r="W18487" s="169"/>
      <c r="X18487" s="221"/>
      <c r="Y18487" s="221"/>
      <c r="Z18487" s="221"/>
      <c r="AA18487" s="222"/>
      <c r="AB18487" s="221"/>
      <c r="AC18487" s="221"/>
      <c r="AD18487" s="221"/>
      <c r="AE18487" s="237"/>
      <c r="AF18487" s="168"/>
      <c r="AG18487" s="168"/>
      <c r="AH18487" s="168"/>
    </row>
    <row r="18488" spans="19:34" x14ac:dyDescent="0.2">
      <c r="S18488" s="226" t="e">
        <f t="shared" ref="S18488:S18519" si="377">MID(#REF!,2,7)</f>
        <v>#REF!</v>
      </c>
      <c r="T18488" s="168"/>
      <c r="U18488" s="168"/>
      <c r="V18488" s="168"/>
      <c r="W18488" s="169"/>
      <c r="X18488" s="221"/>
      <c r="Y18488" s="221"/>
      <c r="Z18488" s="221"/>
      <c r="AA18488" s="222"/>
      <c r="AB18488" s="221"/>
      <c r="AC18488" s="221"/>
      <c r="AD18488" s="221"/>
      <c r="AE18488" s="237"/>
      <c r="AF18488" s="168"/>
      <c r="AG18488" s="168"/>
      <c r="AH18488" s="168"/>
    </row>
    <row r="18489" spans="19:34" x14ac:dyDescent="0.2">
      <c r="S18489" s="226" t="e">
        <f t="shared" si="377"/>
        <v>#REF!</v>
      </c>
      <c r="T18489" s="168"/>
      <c r="U18489" s="168"/>
      <c r="V18489" s="168"/>
      <c r="W18489" s="169"/>
      <c r="X18489" s="221"/>
      <c r="Y18489" s="221"/>
      <c r="Z18489" s="221"/>
      <c r="AA18489" s="222"/>
      <c r="AB18489" s="221"/>
      <c r="AC18489" s="221"/>
      <c r="AD18489" s="221"/>
      <c r="AE18489" s="237"/>
      <c r="AF18489" s="168"/>
      <c r="AG18489" s="168"/>
      <c r="AH18489" s="168"/>
    </row>
    <row r="18490" spans="19:34" x14ac:dyDescent="0.2">
      <c r="S18490" s="226" t="e">
        <f t="shared" si="377"/>
        <v>#REF!</v>
      </c>
      <c r="T18490" s="168"/>
      <c r="U18490" s="168"/>
      <c r="V18490" s="168"/>
      <c r="W18490" s="169"/>
      <c r="X18490" s="221"/>
      <c r="Y18490" s="221"/>
      <c r="Z18490" s="221"/>
      <c r="AA18490" s="222"/>
      <c r="AB18490" s="221"/>
      <c r="AC18490" s="221"/>
      <c r="AD18490" s="221"/>
      <c r="AE18490" s="237"/>
      <c r="AF18490" s="168"/>
      <c r="AG18490" s="168"/>
      <c r="AH18490" s="168"/>
    </row>
    <row r="18491" spans="19:34" x14ac:dyDescent="0.2">
      <c r="S18491" s="226" t="e">
        <f t="shared" si="377"/>
        <v>#REF!</v>
      </c>
      <c r="T18491" s="168"/>
      <c r="U18491" s="168"/>
      <c r="V18491" s="168"/>
      <c r="W18491" s="169"/>
      <c r="X18491" s="221"/>
      <c r="Y18491" s="221"/>
      <c r="Z18491" s="221"/>
      <c r="AA18491" s="222"/>
      <c r="AB18491" s="221"/>
      <c r="AC18491" s="221"/>
      <c r="AD18491" s="221"/>
      <c r="AE18491" s="237"/>
      <c r="AF18491" s="168"/>
      <c r="AG18491" s="168"/>
      <c r="AH18491" s="168"/>
    </row>
    <row r="18492" spans="19:34" x14ac:dyDescent="0.2">
      <c r="S18492" s="226" t="e">
        <f t="shared" si="377"/>
        <v>#REF!</v>
      </c>
      <c r="T18492" s="168"/>
      <c r="U18492" s="168"/>
      <c r="V18492" s="168"/>
      <c r="W18492" s="169"/>
      <c r="X18492" s="221"/>
      <c r="Y18492" s="221"/>
      <c r="Z18492" s="221"/>
      <c r="AA18492" s="222"/>
      <c r="AB18492" s="221"/>
      <c r="AC18492" s="221"/>
      <c r="AD18492" s="221"/>
      <c r="AE18492" s="237"/>
      <c r="AF18492" s="168"/>
      <c r="AG18492" s="168"/>
      <c r="AH18492" s="168"/>
    </row>
    <row r="18493" spans="19:34" x14ac:dyDescent="0.2">
      <c r="S18493" s="226" t="e">
        <f t="shared" si="377"/>
        <v>#REF!</v>
      </c>
      <c r="T18493" s="168"/>
      <c r="U18493" s="168"/>
      <c r="V18493" s="168"/>
      <c r="W18493" s="169"/>
      <c r="X18493" s="221"/>
      <c r="Y18493" s="221"/>
      <c r="Z18493" s="221"/>
      <c r="AA18493" s="222"/>
      <c r="AB18493" s="221"/>
      <c r="AC18493" s="221"/>
      <c r="AD18493" s="221"/>
      <c r="AE18493" s="237"/>
      <c r="AF18493" s="168"/>
      <c r="AG18493" s="168"/>
      <c r="AH18493" s="168"/>
    </row>
    <row r="18494" spans="19:34" x14ac:dyDescent="0.2">
      <c r="S18494" s="226" t="e">
        <f t="shared" si="377"/>
        <v>#REF!</v>
      </c>
      <c r="T18494" s="168"/>
      <c r="U18494" s="168"/>
      <c r="V18494" s="168"/>
      <c r="W18494" s="169"/>
      <c r="X18494" s="221"/>
      <c r="Y18494" s="221"/>
      <c r="Z18494" s="221"/>
      <c r="AA18494" s="222"/>
      <c r="AB18494" s="221"/>
      <c r="AC18494" s="221"/>
      <c r="AD18494" s="221"/>
      <c r="AE18494" s="237"/>
      <c r="AF18494" s="168"/>
      <c r="AG18494" s="168"/>
      <c r="AH18494" s="168"/>
    </row>
    <row r="18495" spans="19:34" x14ac:dyDescent="0.2">
      <c r="S18495" s="226" t="e">
        <f t="shared" si="377"/>
        <v>#REF!</v>
      </c>
      <c r="T18495" s="168"/>
      <c r="U18495" s="168"/>
      <c r="V18495" s="168"/>
      <c r="W18495" s="169"/>
      <c r="X18495" s="221"/>
      <c r="Y18495" s="221"/>
      <c r="Z18495" s="221"/>
      <c r="AA18495" s="222"/>
      <c r="AB18495" s="221"/>
      <c r="AC18495" s="221"/>
      <c r="AD18495" s="221"/>
      <c r="AE18495" s="237"/>
      <c r="AF18495" s="168"/>
      <c r="AG18495" s="168"/>
      <c r="AH18495" s="168"/>
    </row>
    <row r="18496" spans="19:34" x14ac:dyDescent="0.2">
      <c r="S18496" s="226" t="e">
        <f t="shared" si="377"/>
        <v>#REF!</v>
      </c>
      <c r="T18496" s="168"/>
      <c r="U18496" s="168"/>
      <c r="V18496" s="168"/>
      <c r="W18496" s="169"/>
      <c r="X18496" s="221"/>
      <c r="Y18496" s="221"/>
      <c r="Z18496" s="221"/>
      <c r="AA18496" s="222"/>
      <c r="AB18496" s="221"/>
      <c r="AC18496" s="221"/>
      <c r="AD18496" s="221"/>
      <c r="AE18496" s="237"/>
      <c r="AF18496" s="168"/>
      <c r="AG18496" s="168"/>
      <c r="AH18496" s="168"/>
    </row>
    <row r="18497" spans="19:34" x14ac:dyDescent="0.2">
      <c r="S18497" s="226" t="e">
        <f t="shared" si="377"/>
        <v>#REF!</v>
      </c>
      <c r="T18497" s="168"/>
      <c r="U18497" s="168"/>
      <c r="V18497" s="168"/>
      <c r="W18497" s="169"/>
      <c r="X18497" s="221"/>
      <c r="Y18497" s="221"/>
      <c r="Z18497" s="221"/>
      <c r="AA18497" s="222"/>
      <c r="AB18497" s="221"/>
      <c r="AC18497" s="221"/>
      <c r="AD18497" s="221"/>
      <c r="AE18497" s="237"/>
      <c r="AF18497" s="168"/>
      <c r="AG18497" s="168"/>
      <c r="AH18497" s="168"/>
    </row>
    <row r="18498" spans="19:34" x14ac:dyDescent="0.2">
      <c r="S18498" s="226" t="e">
        <f t="shared" si="377"/>
        <v>#REF!</v>
      </c>
      <c r="T18498" s="168"/>
      <c r="U18498" s="168"/>
      <c r="V18498" s="168"/>
      <c r="W18498" s="169"/>
      <c r="X18498" s="221"/>
      <c r="Y18498" s="221"/>
      <c r="Z18498" s="221"/>
      <c r="AA18498" s="222"/>
      <c r="AB18498" s="221"/>
      <c r="AC18498" s="221"/>
      <c r="AD18498" s="221"/>
      <c r="AE18498" s="237"/>
      <c r="AF18498" s="168"/>
      <c r="AG18498" s="168"/>
      <c r="AH18498" s="168"/>
    </row>
    <row r="18499" spans="19:34" x14ac:dyDescent="0.2">
      <c r="S18499" s="226" t="e">
        <f t="shared" si="377"/>
        <v>#REF!</v>
      </c>
      <c r="T18499" s="168"/>
      <c r="U18499" s="168"/>
      <c r="V18499" s="168"/>
      <c r="W18499" s="169"/>
      <c r="X18499" s="221"/>
      <c r="Y18499" s="221"/>
      <c r="Z18499" s="221"/>
      <c r="AA18499" s="222"/>
      <c r="AB18499" s="221"/>
      <c r="AC18499" s="221"/>
      <c r="AD18499" s="221"/>
      <c r="AE18499" s="237"/>
      <c r="AF18499" s="168"/>
      <c r="AG18499" s="168"/>
      <c r="AH18499" s="168"/>
    </row>
    <row r="18500" spans="19:34" x14ac:dyDescent="0.2">
      <c r="S18500" s="226" t="e">
        <f t="shared" si="377"/>
        <v>#REF!</v>
      </c>
      <c r="T18500" s="168"/>
      <c r="U18500" s="168"/>
      <c r="V18500" s="168"/>
      <c r="W18500" s="169"/>
      <c r="X18500" s="221"/>
      <c r="Y18500" s="221"/>
      <c r="Z18500" s="221"/>
      <c r="AA18500" s="222"/>
      <c r="AB18500" s="221"/>
      <c r="AC18500" s="221"/>
      <c r="AD18500" s="221"/>
      <c r="AE18500" s="237"/>
      <c r="AF18500" s="168"/>
      <c r="AG18500" s="168"/>
      <c r="AH18500" s="168"/>
    </row>
    <row r="18501" spans="19:34" x14ac:dyDescent="0.2">
      <c r="S18501" s="226" t="e">
        <f t="shared" si="377"/>
        <v>#REF!</v>
      </c>
      <c r="T18501" s="168"/>
      <c r="U18501" s="168"/>
      <c r="V18501" s="168"/>
      <c r="W18501" s="169"/>
      <c r="X18501" s="221"/>
      <c r="Y18501" s="221"/>
      <c r="Z18501" s="221"/>
      <c r="AA18501" s="222"/>
      <c r="AB18501" s="221"/>
      <c r="AC18501" s="221"/>
      <c r="AD18501" s="221"/>
      <c r="AE18501" s="237"/>
      <c r="AF18501" s="168"/>
      <c r="AG18501" s="168"/>
      <c r="AH18501" s="168"/>
    </row>
    <row r="18502" spans="19:34" x14ac:dyDescent="0.2">
      <c r="S18502" s="226" t="e">
        <f t="shared" si="377"/>
        <v>#REF!</v>
      </c>
      <c r="T18502" s="168"/>
      <c r="U18502" s="168"/>
      <c r="V18502" s="168"/>
      <c r="W18502" s="169"/>
      <c r="X18502" s="221"/>
      <c r="Y18502" s="221"/>
      <c r="Z18502" s="221"/>
      <c r="AA18502" s="222"/>
      <c r="AB18502" s="221"/>
      <c r="AC18502" s="221"/>
      <c r="AD18502" s="221"/>
      <c r="AE18502" s="237"/>
      <c r="AF18502" s="168"/>
      <c r="AG18502" s="168"/>
      <c r="AH18502" s="168"/>
    </row>
    <row r="18503" spans="19:34" x14ac:dyDescent="0.2">
      <c r="S18503" s="226" t="e">
        <f t="shared" si="377"/>
        <v>#REF!</v>
      </c>
      <c r="T18503" s="168"/>
      <c r="U18503" s="168"/>
      <c r="V18503" s="168"/>
      <c r="W18503" s="169"/>
      <c r="X18503" s="221"/>
      <c r="Y18503" s="221"/>
      <c r="Z18503" s="221"/>
      <c r="AA18503" s="222"/>
      <c r="AB18503" s="221"/>
      <c r="AC18503" s="221"/>
      <c r="AD18503" s="221"/>
      <c r="AE18503" s="237"/>
      <c r="AF18503" s="168"/>
      <c r="AG18503" s="168"/>
      <c r="AH18503" s="168"/>
    </row>
    <row r="18504" spans="19:34" x14ac:dyDescent="0.2">
      <c r="S18504" s="226" t="e">
        <f t="shared" si="377"/>
        <v>#REF!</v>
      </c>
      <c r="T18504" s="168"/>
      <c r="U18504" s="168"/>
      <c r="V18504" s="168"/>
      <c r="W18504" s="169"/>
      <c r="X18504" s="221"/>
      <c r="Y18504" s="221"/>
      <c r="Z18504" s="221"/>
      <c r="AA18504" s="222"/>
      <c r="AB18504" s="221"/>
      <c r="AC18504" s="221"/>
      <c r="AD18504" s="221"/>
      <c r="AE18504" s="237"/>
      <c r="AF18504" s="168"/>
      <c r="AG18504" s="168"/>
      <c r="AH18504" s="168"/>
    </row>
    <row r="18505" spans="19:34" x14ac:dyDescent="0.2">
      <c r="S18505" s="226" t="e">
        <f t="shared" si="377"/>
        <v>#REF!</v>
      </c>
      <c r="T18505" s="168"/>
      <c r="U18505" s="168"/>
      <c r="V18505" s="168"/>
      <c r="W18505" s="169"/>
      <c r="X18505" s="221"/>
      <c r="Y18505" s="221"/>
      <c r="Z18505" s="221"/>
      <c r="AA18505" s="222"/>
      <c r="AB18505" s="221"/>
      <c r="AC18505" s="221"/>
      <c r="AD18505" s="221"/>
      <c r="AE18505" s="237"/>
      <c r="AF18505" s="168"/>
      <c r="AG18505" s="168"/>
      <c r="AH18505" s="168"/>
    </row>
    <row r="18506" spans="19:34" x14ac:dyDescent="0.2">
      <c r="S18506" s="226" t="e">
        <f t="shared" si="377"/>
        <v>#REF!</v>
      </c>
      <c r="T18506" s="168"/>
      <c r="U18506" s="168"/>
      <c r="V18506" s="168"/>
      <c r="W18506" s="169"/>
      <c r="X18506" s="221"/>
      <c r="Y18506" s="221"/>
      <c r="Z18506" s="221"/>
      <c r="AA18506" s="222"/>
      <c r="AB18506" s="221"/>
      <c r="AC18506" s="221"/>
      <c r="AD18506" s="221"/>
      <c r="AE18506" s="237"/>
      <c r="AF18506" s="168"/>
      <c r="AG18506" s="168"/>
      <c r="AH18506" s="168"/>
    </row>
    <row r="18507" spans="19:34" x14ac:dyDescent="0.2">
      <c r="S18507" s="226" t="e">
        <f t="shared" si="377"/>
        <v>#REF!</v>
      </c>
      <c r="T18507" s="168"/>
      <c r="U18507" s="168"/>
      <c r="V18507" s="168"/>
      <c r="W18507" s="169"/>
      <c r="X18507" s="221"/>
      <c r="Y18507" s="221"/>
      <c r="Z18507" s="221"/>
      <c r="AA18507" s="222"/>
      <c r="AB18507" s="221"/>
      <c r="AC18507" s="221"/>
      <c r="AD18507" s="221"/>
      <c r="AE18507" s="237"/>
      <c r="AF18507" s="168"/>
      <c r="AG18507" s="168"/>
      <c r="AH18507" s="168"/>
    </row>
    <row r="18508" spans="19:34" x14ac:dyDescent="0.2">
      <c r="S18508" s="226" t="e">
        <f t="shared" si="377"/>
        <v>#REF!</v>
      </c>
      <c r="T18508" s="168"/>
      <c r="U18508" s="168"/>
      <c r="V18508" s="168"/>
      <c r="W18508" s="169"/>
      <c r="X18508" s="221"/>
      <c r="Y18508" s="221"/>
      <c r="Z18508" s="221"/>
      <c r="AA18508" s="222"/>
      <c r="AB18508" s="221"/>
      <c r="AC18508" s="221"/>
      <c r="AD18508" s="221"/>
      <c r="AE18508" s="237"/>
      <c r="AF18508" s="168"/>
      <c r="AG18508" s="168"/>
      <c r="AH18508" s="168"/>
    </row>
    <row r="18509" spans="19:34" x14ac:dyDescent="0.2">
      <c r="S18509" s="226" t="e">
        <f t="shared" si="377"/>
        <v>#REF!</v>
      </c>
      <c r="T18509" s="168"/>
      <c r="U18509" s="168"/>
      <c r="V18509" s="168"/>
      <c r="W18509" s="169"/>
      <c r="X18509" s="221"/>
      <c r="Y18509" s="221"/>
      <c r="Z18509" s="221"/>
      <c r="AA18509" s="222"/>
      <c r="AB18509" s="221"/>
      <c r="AC18509" s="221"/>
      <c r="AD18509" s="221"/>
      <c r="AE18509" s="237"/>
      <c r="AF18509" s="168"/>
      <c r="AG18509" s="168"/>
      <c r="AH18509" s="168"/>
    </row>
    <row r="18510" spans="19:34" x14ac:dyDescent="0.2">
      <c r="S18510" s="226" t="e">
        <f t="shared" si="377"/>
        <v>#REF!</v>
      </c>
      <c r="T18510" s="168"/>
      <c r="U18510" s="168"/>
      <c r="V18510" s="168"/>
      <c r="W18510" s="169"/>
      <c r="X18510" s="221"/>
      <c r="Y18510" s="221"/>
      <c r="Z18510" s="221"/>
      <c r="AA18510" s="222"/>
      <c r="AB18510" s="221"/>
      <c r="AC18510" s="221"/>
      <c r="AD18510" s="221"/>
      <c r="AE18510" s="237"/>
      <c r="AF18510" s="168"/>
      <c r="AG18510" s="168"/>
      <c r="AH18510" s="168"/>
    </row>
    <row r="18511" spans="19:34" x14ac:dyDescent="0.2">
      <c r="S18511" s="226" t="e">
        <f t="shared" si="377"/>
        <v>#REF!</v>
      </c>
      <c r="T18511" s="168"/>
      <c r="U18511" s="168"/>
      <c r="V18511" s="168"/>
      <c r="W18511" s="169"/>
      <c r="X18511" s="221"/>
      <c r="Y18511" s="221"/>
      <c r="Z18511" s="221"/>
      <c r="AA18511" s="222"/>
      <c r="AB18511" s="221"/>
      <c r="AC18511" s="221"/>
      <c r="AD18511" s="221"/>
      <c r="AE18511" s="237"/>
      <c r="AF18511" s="168"/>
      <c r="AG18511" s="168"/>
      <c r="AH18511" s="168"/>
    </row>
    <row r="18512" spans="19:34" x14ac:dyDescent="0.2">
      <c r="S18512" s="226" t="e">
        <f t="shared" si="377"/>
        <v>#REF!</v>
      </c>
      <c r="T18512" s="168"/>
      <c r="U18512" s="168"/>
      <c r="V18512" s="168"/>
      <c r="W18512" s="169"/>
      <c r="X18512" s="221"/>
      <c r="Y18512" s="221"/>
      <c r="Z18512" s="221"/>
      <c r="AA18512" s="222"/>
      <c r="AB18512" s="221"/>
      <c r="AC18512" s="221"/>
      <c r="AD18512" s="221"/>
      <c r="AE18512" s="237"/>
      <c r="AF18512" s="168"/>
      <c r="AG18512" s="168"/>
      <c r="AH18512" s="168"/>
    </row>
    <row r="18513" spans="19:34" x14ac:dyDescent="0.2">
      <c r="S18513" s="226" t="e">
        <f t="shared" si="377"/>
        <v>#REF!</v>
      </c>
      <c r="T18513" s="168"/>
      <c r="U18513" s="168"/>
      <c r="V18513" s="168"/>
      <c r="W18513" s="169"/>
      <c r="X18513" s="221"/>
      <c r="Y18513" s="221"/>
      <c r="Z18513" s="221"/>
      <c r="AA18513" s="222"/>
      <c r="AB18513" s="221"/>
      <c r="AC18513" s="221"/>
      <c r="AD18513" s="221"/>
      <c r="AE18513" s="237"/>
      <c r="AF18513" s="168"/>
      <c r="AG18513" s="168"/>
      <c r="AH18513" s="168"/>
    </row>
    <row r="18514" spans="19:34" x14ac:dyDescent="0.2">
      <c r="S18514" s="226" t="e">
        <f t="shared" si="377"/>
        <v>#REF!</v>
      </c>
      <c r="T18514" s="168"/>
      <c r="U18514" s="168"/>
      <c r="V18514" s="168"/>
      <c r="W18514" s="169"/>
      <c r="X18514" s="221"/>
      <c r="Y18514" s="221"/>
      <c r="Z18514" s="221"/>
      <c r="AA18514" s="222"/>
      <c r="AB18514" s="221"/>
      <c r="AC18514" s="221"/>
      <c r="AD18514" s="221"/>
      <c r="AE18514" s="237"/>
      <c r="AF18514" s="168"/>
      <c r="AG18514" s="168"/>
      <c r="AH18514" s="168"/>
    </row>
    <row r="18515" spans="19:34" x14ac:dyDescent="0.2">
      <c r="S18515" s="226" t="e">
        <f t="shared" si="377"/>
        <v>#REF!</v>
      </c>
      <c r="T18515" s="168"/>
      <c r="U18515" s="168"/>
      <c r="V18515" s="168"/>
      <c r="W18515" s="169"/>
      <c r="X18515" s="221"/>
      <c r="Y18515" s="221"/>
      <c r="Z18515" s="221"/>
      <c r="AA18515" s="222"/>
      <c r="AB18515" s="221"/>
      <c r="AC18515" s="221"/>
      <c r="AD18515" s="221"/>
      <c r="AE18515" s="237"/>
      <c r="AF18515" s="168"/>
      <c r="AG18515" s="168"/>
      <c r="AH18515" s="168"/>
    </row>
    <row r="18516" spans="19:34" x14ac:dyDescent="0.2">
      <c r="S18516" s="226" t="e">
        <f t="shared" si="377"/>
        <v>#REF!</v>
      </c>
      <c r="T18516" s="168"/>
      <c r="U18516" s="168"/>
      <c r="V18516" s="168"/>
      <c r="W18516" s="169"/>
      <c r="X18516" s="221"/>
      <c r="Y18516" s="221"/>
      <c r="Z18516" s="221"/>
      <c r="AA18516" s="222"/>
      <c r="AB18516" s="221"/>
      <c r="AC18516" s="221"/>
      <c r="AD18516" s="221"/>
      <c r="AE18516" s="237"/>
      <c r="AF18516" s="168"/>
      <c r="AG18516" s="168"/>
      <c r="AH18516" s="168"/>
    </row>
    <row r="18517" spans="19:34" x14ac:dyDescent="0.2">
      <c r="S18517" s="226" t="e">
        <f t="shared" si="377"/>
        <v>#REF!</v>
      </c>
      <c r="T18517" s="168"/>
      <c r="U18517" s="168"/>
      <c r="V18517" s="168"/>
      <c r="W18517" s="169"/>
      <c r="X18517" s="221"/>
      <c r="Y18517" s="221"/>
      <c r="Z18517" s="221"/>
      <c r="AA18517" s="222"/>
      <c r="AB18517" s="221"/>
      <c r="AC18517" s="221"/>
      <c r="AD18517" s="221"/>
      <c r="AE18517" s="237"/>
      <c r="AF18517" s="168"/>
      <c r="AG18517" s="168"/>
      <c r="AH18517" s="168"/>
    </row>
    <row r="18518" spans="19:34" x14ac:dyDescent="0.2">
      <c r="S18518" s="226" t="e">
        <f t="shared" si="377"/>
        <v>#REF!</v>
      </c>
      <c r="T18518" s="168"/>
      <c r="U18518" s="168"/>
      <c r="V18518" s="168"/>
      <c r="W18518" s="169"/>
      <c r="X18518" s="221"/>
      <c r="Y18518" s="221"/>
      <c r="Z18518" s="221"/>
      <c r="AA18518" s="222"/>
      <c r="AB18518" s="221"/>
      <c r="AC18518" s="221"/>
      <c r="AD18518" s="221"/>
      <c r="AE18518" s="237"/>
      <c r="AF18518" s="168"/>
      <c r="AG18518" s="168"/>
      <c r="AH18518" s="168"/>
    </row>
    <row r="18519" spans="19:34" x14ac:dyDescent="0.2">
      <c r="S18519" s="226" t="e">
        <f t="shared" si="377"/>
        <v>#REF!</v>
      </c>
      <c r="T18519" s="168"/>
      <c r="U18519" s="168"/>
      <c r="V18519" s="168"/>
      <c r="W18519" s="169"/>
      <c r="X18519" s="221"/>
      <c r="Y18519" s="221"/>
      <c r="Z18519" s="221"/>
      <c r="AA18519" s="222"/>
      <c r="AB18519" s="221"/>
      <c r="AC18519" s="221"/>
      <c r="AD18519" s="221"/>
      <c r="AE18519" s="237"/>
      <c r="AF18519" s="168"/>
      <c r="AG18519" s="168"/>
      <c r="AH18519" s="168"/>
    </row>
    <row r="18520" spans="19:34" x14ac:dyDescent="0.2">
      <c r="S18520" s="226" t="e">
        <f t="shared" ref="S18520:S18583" si="378">MID(#REF!,2,7)</f>
        <v>#REF!</v>
      </c>
      <c r="T18520" s="168"/>
      <c r="U18520" s="168"/>
      <c r="V18520" s="168"/>
      <c r="W18520" s="169"/>
      <c r="X18520" s="221"/>
      <c r="Y18520" s="221"/>
      <c r="Z18520" s="221"/>
      <c r="AA18520" s="222"/>
      <c r="AB18520" s="221"/>
      <c r="AC18520" s="221"/>
      <c r="AD18520" s="221"/>
      <c r="AE18520" s="237"/>
      <c r="AF18520" s="168"/>
      <c r="AG18520" s="168"/>
      <c r="AH18520" s="168"/>
    </row>
    <row r="18521" spans="19:34" x14ac:dyDescent="0.2">
      <c r="S18521" s="226" t="e">
        <f t="shared" si="378"/>
        <v>#REF!</v>
      </c>
      <c r="T18521" s="168"/>
      <c r="U18521" s="168"/>
      <c r="V18521" s="168"/>
      <c r="W18521" s="169"/>
      <c r="X18521" s="221"/>
      <c r="Y18521" s="221"/>
      <c r="Z18521" s="221"/>
      <c r="AA18521" s="222"/>
      <c r="AB18521" s="221"/>
      <c r="AC18521" s="221"/>
      <c r="AD18521" s="221"/>
      <c r="AE18521" s="237"/>
      <c r="AF18521" s="168"/>
      <c r="AG18521" s="168"/>
      <c r="AH18521" s="168"/>
    </row>
    <row r="18522" spans="19:34" x14ac:dyDescent="0.2">
      <c r="S18522" s="226" t="e">
        <f t="shared" si="378"/>
        <v>#REF!</v>
      </c>
      <c r="T18522" s="168"/>
      <c r="U18522" s="168"/>
      <c r="V18522" s="168"/>
      <c r="W18522" s="169"/>
      <c r="X18522" s="221"/>
      <c r="Y18522" s="221"/>
      <c r="Z18522" s="221"/>
      <c r="AA18522" s="222"/>
      <c r="AB18522" s="221"/>
      <c r="AC18522" s="221"/>
      <c r="AD18522" s="221"/>
      <c r="AE18522" s="237"/>
      <c r="AF18522" s="168"/>
      <c r="AG18522" s="168"/>
      <c r="AH18522" s="168"/>
    </row>
    <row r="18523" spans="19:34" x14ac:dyDescent="0.2">
      <c r="S18523" s="226" t="e">
        <f t="shared" si="378"/>
        <v>#REF!</v>
      </c>
      <c r="T18523" s="168"/>
      <c r="U18523" s="168"/>
      <c r="V18523" s="168"/>
      <c r="W18523" s="169"/>
      <c r="X18523" s="221"/>
      <c r="Y18523" s="221"/>
      <c r="Z18523" s="221"/>
      <c r="AA18523" s="222"/>
      <c r="AB18523" s="221"/>
      <c r="AC18523" s="221"/>
      <c r="AD18523" s="221"/>
      <c r="AE18523" s="237"/>
      <c r="AF18523" s="168"/>
      <c r="AG18523" s="168"/>
      <c r="AH18523" s="168"/>
    </row>
    <row r="18524" spans="19:34" x14ac:dyDescent="0.2">
      <c r="S18524" s="226" t="e">
        <f t="shared" si="378"/>
        <v>#REF!</v>
      </c>
      <c r="T18524" s="168"/>
      <c r="U18524" s="168"/>
      <c r="V18524" s="168"/>
      <c r="W18524" s="169"/>
      <c r="X18524" s="221"/>
      <c r="Y18524" s="221"/>
      <c r="Z18524" s="221"/>
      <c r="AA18524" s="222"/>
      <c r="AB18524" s="221"/>
      <c r="AC18524" s="221"/>
      <c r="AD18524" s="221"/>
      <c r="AE18524" s="237"/>
      <c r="AF18524" s="168"/>
      <c r="AG18524" s="168"/>
      <c r="AH18524" s="168"/>
    </row>
    <row r="18525" spans="19:34" x14ac:dyDescent="0.2">
      <c r="S18525" s="226" t="e">
        <f t="shared" si="378"/>
        <v>#REF!</v>
      </c>
      <c r="T18525" s="168"/>
      <c r="U18525" s="168"/>
      <c r="V18525" s="168"/>
      <c r="W18525" s="169"/>
      <c r="X18525" s="221"/>
      <c r="Y18525" s="221"/>
      <c r="Z18525" s="221"/>
      <c r="AA18525" s="222"/>
      <c r="AB18525" s="221"/>
      <c r="AC18525" s="221"/>
      <c r="AD18525" s="221"/>
      <c r="AE18525" s="237"/>
      <c r="AF18525" s="168"/>
      <c r="AG18525" s="168"/>
      <c r="AH18525" s="168"/>
    </row>
    <row r="18526" spans="19:34" x14ac:dyDescent="0.2">
      <c r="S18526" s="226" t="e">
        <f t="shared" si="378"/>
        <v>#REF!</v>
      </c>
      <c r="T18526" s="168"/>
      <c r="U18526" s="168"/>
      <c r="V18526" s="168"/>
      <c r="W18526" s="169"/>
      <c r="X18526" s="221"/>
      <c r="Y18526" s="221"/>
      <c r="Z18526" s="221"/>
      <c r="AA18526" s="222"/>
      <c r="AB18526" s="221"/>
      <c r="AC18526" s="221"/>
      <c r="AD18526" s="221"/>
      <c r="AE18526" s="237"/>
      <c r="AF18526" s="168"/>
      <c r="AG18526" s="168"/>
      <c r="AH18526" s="168"/>
    </row>
    <row r="18527" spans="19:34" x14ac:dyDescent="0.2">
      <c r="S18527" s="226" t="e">
        <f t="shared" si="378"/>
        <v>#REF!</v>
      </c>
      <c r="T18527" s="168"/>
      <c r="U18527" s="168"/>
      <c r="V18527" s="168"/>
      <c r="W18527" s="169"/>
      <c r="X18527" s="221"/>
      <c r="Y18527" s="221"/>
      <c r="Z18527" s="221"/>
      <c r="AA18527" s="222"/>
      <c r="AB18527" s="221"/>
      <c r="AC18527" s="221"/>
      <c r="AD18527" s="221"/>
      <c r="AE18527" s="237"/>
      <c r="AF18527" s="168"/>
      <c r="AG18527" s="168"/>
      <c r="AH18527" s="168"/>
    </row>
    <row r="18528" spans="19:34" x14ac:dyDescent="0.2">
      <c r="S18528" s="226" t="e">
        <f t="shared" si="378"/>
        <v>#REF!</v>
      </c>
      <c r="T18528" s="168"/>
      <c r="U18528" s="168"/>
      <c r="V18528" s="168"/>
      <c r="W18528" s="169"/>
      <c r="X18528" s="221"/>
      <c r="Y18528" s="221"/>
      <c r="Z18528" s="221"/>
      <c r="AA18528" s="222"/>
      <c r="AB18528" s="221"/>
      <c r="AC18528" s="221"/>
      <c r="AD18528" s="221"/>
      <c r="AE18528" s="237"/>
      <c r="AF18528" s="168"/>
      <c r="AG18528" s="168"/>
      <c r="AH18528" s="168"/>
    </row>
    <row r="18529" spans="19:34" x14ac:dyDescent="0.2">
      <c r="S18529" s="226" t="e">
        <f t="shared" si="378"/>
        <v>#REF!</v>
      </c>
      <c r="T18529" s="168"/>
      <c r="U18529" s="168"/>
      <c r="V18529" s="168"/>
      <c r="W18529" s="169"/>
      <c r="X18529" s="221"/>
      <c r="Y18529" s="221"/>
      <c r="Z18529" s="221"/>
      <c r="AA18529" s="222"/>
      <c r="AB18529" s="221"/>
      <c r="AC18529" s="221"/>
      <c r="AD18529" s="221"/>
      <c r="AE18529" s="237"/>
      <c r="AF18529" s="168"/>
      <c r="AG18529" s="168"/>
      <c r="AH18529" s="168"/>
    </row>
    <row r="18530" spans="19:34" x14ac:dyDescent="0.2">
      <c r="S18530" s="226" t="e">
        <f t="shared" si="378"/>
        <v>#REF!</v>
      </c>
      <c r="T18530" s="168"/>
      <c r="U18530" s="168"/>
      <c r="V18530" s="168"/>
      <c r="W18530" s="169"/>
      <c r="X18530" s="221"/>
      <c r="Y18530" s="221"/>
      <c r="Z18530" s="221"/>
      <c r="AA18530" s="222"/>
      <c r="AB18530" s="221"/>
      <c r="AC18530" s="221"/>
      <c r="AD18530" s="221"/>
      <c r="AE18530" s="237"/>
      <c r="AF18530" s="168"/>
      <c r="AG18530" s="168"/>
      <c r="AH18530" s="168"/>
    </row>
    <row r="18531" spans="19:34" x14ac:dyDescent="0.2">
      <c r="S18531" s="226" t="e">
        <f t="shared" si="378"/>
        <v>#REF!</v>
      </c>
      <c r="T18531" s="168"/>
      <c r="U18531" s="168"/>
      <c r="V18531" s="168"/>
      <c r="W18531" s="169"/>
      <c r="X18531" s="221"/>
      <c r="Y18531" s="221"/>
      <c r="Z18531" s="221"/>
      <c r="AA18531" s="222"/>
      <c r="AB18531" s="221"/>
      <c r="AC18531" s="221"/>
      <c r="AD18531" s="221"/>
      <c r="AE18531" s="237"/>
      <c r="AF18531" s="168"/>
      <c r="AG18531" s="168"/>
      <c r="AH18531" s="168"/>
    </row>
    <row r="18532" spans="19:34" x14ac:dyDescent="0.2">
      <c r="S18532" s="226" t="e">
        <f t="shared" si="378"/>
        <v>#REF!</v>
      </c>
      <c r="T18532" s="168"/>
      <c r="U18532" s="168"/>
      <c r="V18532" s="168"/>
      <c r="W18532" s="169"/>
      <c r="X18532" s="221"/>
      <c r="Y18532" s="221"/>
      <c r="Z18532" s="221"/>
      <c r="AA18532" s="222"/>
      <c r="AB18532" s="221"/>
      <c r="AC18532" s="221"/>
      <c r="AD18532" s="221"/>
      <c r="AE18532" s="237"/>
      <c r="AF18532" s="168"/>
      <c r="AG18532" s="168"/>
      <c r="AH18532" s="168"/>
    </row>
    <row r="18533" spans="19:34" x14ac:dyDescent="0.2">
      <c r="S18533" s="226" t="e">
        <f t="shared" si="378"/>
        <v>#REF!</v>
      </c>
      <c r="T18533" s="168"/>
      <c r="U18533" s="168"/>
      <c r="V18533" s="168"/>
      <c r="W18533" s="169"/>
      <c r="X18533" s="221"/>
      <c r="Y18533" s="221"/>
      <c r="Z18533" s="221"/>
      <c r="AA18533" s="222"/>
      <c r="AB18533" s="221"/>
      <c r="AC18533" s="221"/>
      <c r="AD18533" s="221"/>
      <c r="AE18533" s="237"/>
      <c r="AF18533" s="168"/>
      <c r="AG18533" s="168"/>
      <c r="AH18533" s="168"/>
    </row>
    <row r="18534" spans="19:34" x14ac:dyDescent="0.2">
      <c r="S18534" s="226" t="e">
        <f t="shared" si="378"/>
        <v>#REF!</v>
      </c>
      <c r="T18534" s="168"/>
      <c r="U18534" s="168"/>
      <c r="V18534" s="168"/>
      <c r="W18534" s="169"/>
      <c r="X18534" s="221"/>
      <c r="Y18534" s="221"/>
      <c r="Z18534" s="221"/>
      <c r="AA18534" s="222"/>
      <c r="AB18534" s="221"/>
      <c r="AC18534" s="221"/>
      <c r="AD18534" s="221"/>
      <c r="AE18534" s="237"/>
      <c r="AF18534" s="168"/>
      <c r="AG18534" s="168"/>
      <c r="AH18534" s="168"/>
    </row>
    <row r="18535" spans="19:34" x14ac:dyDescent="0.2">
      <c r="S18535" s="226" t="e">
        <f t="shared" si="378"/>
        <v>#REF!</v>
      </c>
      <c r="T18535" s="168"/>
      <c r="U18535" s="168"/>
      <c r="V18535" s="168"/>
      <c r="W18535" s="169"/>
      <c r="X18535" s="221"/>
      <c r="Y18535" s="221"/>
      <c r="Z18535" s="221"/>
      <c r="AA18535" s="222"/>
      <c r="AB18535" s="221"/>
      <c r="AC18535" s="221"/>
      <c r="AD18535" s="221"/>
      <c r="AE18535" s="237"/>
      <c r="AF18535" s="168"/>
      <c r="AG18535" s="168"/>
      <c r="AH18535" s="168"/>
    </row>
    <row r="18536" spans="19:34" x14ac:dyDescent="0.2">
      <c r="S18536" s="226" t="e">
        <f t="shared" si="378"/>
        <v>#REF!</v>
      </c>
      <c r="T18536" s="168"/>
      <c r="U18536" s="168"/>
      <c r="V18536" s="168"/>
      <c r="W18536" s="169"/>
      <c r="X18536" s="221"/>
      <c r="Y18536" s="221"/>
      <c r="Z18536" s="221"/>
      <c r="AA18536" s="222"/>
      <c r="AB18536" s="221"/>
      <c r="AC18536" s="221"/>
      <c r="AD18536" s="221"/>
      <c r="AE18536" s="237"/>
      <c r="AF18536" s="168"/>
      <c r="AG18536" s="168"/>
      <c r="AH18536" s="168"/>
    </row>
    <row r="18537" spans="19:34" x14ac:dyDescent="0.2">
      <c r="S18537" s="226" t="e">
        <f t="shared" si="378"/>
        <v>#REF!</v>
      </c>
      <c r="T18537" s="168"/>
      <c r="U18537" s="168"/>
      <c r="V18537" s="168"/>
      <c r="W18537" s="169"/>
      <c r="X18537" s="221"/>
      <c r="Y18537" s="221"/>
      <c r="Z18537" s="221"/>
      <c r="AA18537" s="222"/>
      <c r="AB18537" s="221"/>
      <c r="AC18537" s="221"/>
      <c r="AD18537" s="221"/>
      <c r="AE18537" s="237"/>
      <c r="AF18537" s="168"/>
      <c r="AG18537" s="168"/>
      <c r="AH18537" s="168"/>
    </row>
    <row r="18538" spans="19:34" x14ac:dyDescent="0.2">
      <c r="S18538" s="226" t="e">
        <f t="shared" si="378"/>
        <v>#REF!</v>
      </c>
      <c r="T18538" s="168"/>
      <c r="U18538" s="168"/>
      <c r="V18538" s="168"/>
      <c r="W18538" s="169"/>
      <c r="X18538" s="221"/>
      <c r="Y18538" s="221"/>
      <c r="Z18538" s="221"/>
      <c r="AA18538" s="222"/>
      <c r="AB18538" s="221"/>
      <c r="AC18538" s="221"/>
      <c r="AD18538" s="221"/>
      <c r="AE18538" s="237"/>
      <c r="AF18538" s="168"/>
      <c r="AG18538" s="168"/>
      <c r="AH18538" s="168"/>
    </row>
    <row r="18539" spans="19:34" x14ac:dyDescent="0.2">
      <c r="S18539" s="226" t="e">
        <f t="shared" si="378"/>
        <v>#REF!</v>
      </c>
      <c r="T18539" s="168"/>
      <c r="U18539" s="168"/>
      <c r="V18539" s="168"/>
      <c r="W18539" s="169"/>
      <c r="X18539" s="221"/>
      <c r="Y18539" s="221"/>
      <c r="Z18539" s="221"/>
      <c r="AA18539" s="222"/>
      <c r="AB18539" s="221"/>
      <c r="AC18539" s="221"/>
      <c r="AD18539" s="221"/>
      <c r="AE18539" s="237"/>
      <c r="AF18539" s="168"/>
      <c r="AG18539" s="168"/>
      <c r="AH18539" s="168"/>
    </row>
    <row r="18540" spans="19:34" x14ac:dyDescent="0.2">
      <c r="S18540" s="226" t="e">
        <f t="shared" si="378"/>
        <v>#REF!</v>
      </c>
      <c r="T18540" s="168"/>
      <c r="U18540" s="168"/>
      <c r="V18540" s="168"/>
      <c r="W18540" s="169"/>
      <c r="X18540" s="221"/>
      <c r="Y18540" s="221"/>
      <c r="Z18540" s="221"/>
      <c r="AA18540" s="222"/>
      <c r="AB18540" s="221"/>
      <c r="AC18540" s="221"/>
      <c r="AD18540" s="221"/>
      <c r="AE18540" s="237"/>
      <c r="AF18540" s="168"/>
      <c r="AG18540" s="168"/>
      <c r="AH18540" s="168"/>
    </row>
    <row r="18541" spans="19:34" x14ac:dyDescent="0.2">
      <c r="S18541" s="226" t="e">
        <f t="shared" si="378"/>
        <v>#REF!</v>
      </c>
      <c r="T18541" s="168"/>
      <c r="U18541" s="168"/>
      <c r="V18541" s="168"/>
      <c r="W18541" s="169"/>
      <c r="X18541" s="221"/>
      <c r="Y18541" s="221"/>
      <c r="Z18541" s="221"/>
      <c r="AA18541" s="222"/>
      <c r="AB18541" s="221"/>
      <c r="AC18541" s="221"/>
      <c r="AD18541" s="221"/>
      <c r="AE18541" s="237"/>
      <c r="AF18541" s="168"/>
      <c r="AG18541" s="168"/>
      <c r="AH18541" s="168"/>
    </row>
    <row r="18542" spans="19:34" x14ac:dyDescent="0.2">
      <c r="S18542" s="226" t="e">
        <f t="shared" si="378"/>
        <v>#REF!</v>
      </c>
      <c r="T18542" s="168"/>
      <c r="U18542" s="168"/>
      <c r="V18542" s="168"/>
      <c r="W18542" s="169"/>
      <c r="X18542" s="221"/>
      <c r="Y18542" s="221"/>
      <c r="Z18542" s="221"/>
      <c r="AA18542" s="222"/>
      <c r="AB18542" s="221"/>
      <c r="AC18542" s="221"/>
      <c r="AD18542" s="221"/>
      <c r="AE18542" s="237"/>
      <c r="AF18542" s="168"/>
      <c r="AG18542" s="168"/>
      <c r="AH18542" s="168"/>
    </row>
    <row r="18543" spans="19:34" x14ac:dyDescent="0.2">
      <c r="S18543" s="226" t="e">
        <f t="shared" si="378"/>
        <v>#REF!</v>
      </c>
      <c r="T18543" s="168"/>
      <c r="U18543" s="168"/>
      <c r="V18543" s="168"/>
      <c r="W18543" s="169"/>
      <c r="X18543" s="221"/>
      <c r="Y18543" s="221"/>
      <c r="Z18543" s="221"/>
      <c r="AA18543" s="222"/>
      <c r="AB18543" s="221"/>
      <c r="AC18543" s="221"/>
      <c r="AD18543" s="221"/>
      <c r="AE18543" s="237"/>
      <c r="AF18543" s="168"/>
      <c r="AG18543" s="168"/>
      <c r="AH18543" s="168"/>
    </row>
    <row r="18544" spans="19:34" x14ac:dyDescent="0.2">
      <c r="S18544" s="226" t="e">
        <f t="shared" si="378"/>
        <v>#REF!</v>
      </c>
      <c r="T18544" s="168"/>
      <c r="U18544" s="168"/>
      <c r="V18544" s="168"/>
      <c r="W18544" s="169"/>
      <c r="X18544" s="221"/>
      <c r="Y18544" s="221"/>
      <c r="Z18544" s="221"/>
      <c r="AA18544" s="222"/>
      <c r="AB18544" s="221"/>
      <c r="AC18544" s="221"/>
      <c r="AD18544" s="221"/>
      <c r="AE18544" s="237"/>
      <c r="AF18544" s="168"/>
      <c r="AG18544" s="168"/>
      <c r="AH18544" s="168"/>
    </row>
    <row r="18545" spans="19:34" x14ac:dyDescent="0.2">
      <c r="S18545" s="226" t="e">
        <f t="shared" si="378"/>
        <v>#REF!</v>
      </c>
      <c r="T18545" s="168"/>
      <c r="U18545" s="168"/>
      <c r="V18545" s="168"/>
      <c r="W18545" s="169"/>
      <c r="X18545" s="221"/>
      <c r="Y18545" s="221"/>
      <c r="Z18545" s="221"/>
      <c r="AA18545" s="222"/>
      <c r="AB18545" s="221"/>
      <c r="AC18545" s="221"/>
      <c r="AD18545" s="221"/>
      <c r="AE18545" s="237"/>
      <c r="AF18545" s="168"/>
      <c r="AG18545" s="168"/>
      <c r="AH18545" s="168"/>
    </row>
    <row r="18546" spans="19:34" x14ac:dyDescent="0.2">
      <c r="S18546" s="226" t="e">
        <f t="shared" si="378"/>
        <v>#REF!</v>
      </c>
      <c r="T18546" s="168"/>
      <c r="U18546" s="168"/>
      <c r="V18546" s="168"/>
      <c r="W18546" s="169"/>
      <c r="X18546" s="221"/>
      <c r="Y18546" s="221"/>
      <c r="Z18546" s="221"/>
      <c r="AA18546" s="222"/>
      <c r="AB18546" s="221"/>
      <c r="AC18546" s="221"/>
      <c r="AD18546" s="221"/>
      <c r="AE18546" s="237"/>
      <c r="AF18546" s="168"/>
      <c r="AG18546" s="168"/>
      <c r="AH18546" s="168"/>
    </row>
    <row r="18547" spans="19:34" x14ac:dyDescent="0.2">
      <c r="S18547" s="226" t="e">
        <f t="shared" si="378"/>
        <v>#REF!</v>
      </c>
      <c r="T18547" s="168"/>
      <c r="U18547" s="168"/>
      <c r="V18547" s="168"/>
      <c r="W18547" s="169"/>
      <c r="X18547" s="221"/>
      <c r="Y18547" s="221"/>
      <c r="Z18547" s="221"/>
      <c r="AA18547" s="222"/>
      <c r="AB18547" s="221"/>
      <c r="AC18547" s="221"/>
      <c r="AD18547" s="221"/>
      <c r="AE18547" s="237"/>
      <c r="AF18547" s="168"/>
      <c r="AG18547" s="168"/>
      <c r="AH18547" s="168"/>
    </row>
    <row r="18548" spans="19:34" x14ac:dyDescent="0.2">
      <c r="S18548" s="226" t="e">
        <f t="shared" si="378"/>
        <v>#REF!</v>
      </c>
      <c r="T18548" s="168"/>
      <c r="U18548" s="168"/>
      <c r="V18548" s="168"/>
      <c r="W18548" s="169"/>
      <c r="X18548" s="221"/>
      <c r="Y18548" s="221"/>
      <c r="Z18548" s="221"/>
      <c r="AA18548" s="222"/>
      <c r="AB18548" s="221"/>
      <c r="AC18548" s="221"/>
      <c r="AD18548" s="221"/>
      <c r="AE18548" s="237"/>
      <c r="AF18548" s="168"/>
      <c r="AG18548" s="168"/>
      <c r="AH18548" s="168"/>
    </row>
    <row r="18549" spans="19:34" x14ac:dyDescent="0.2">
      <c r="S18549" s="226" t="e">
        <f t="shared" si="378"/>
        <v>#REF!</v>
      </c>
      <c r="T18549" s="168"/>
      <c r="U18549" s="168"/>
      <c r="V18549" s="168"/>
      <c r="W18549" s="169"/>
      <c r="X18549" s="221"/>
      <c r="Y18549" s="221"/>
      <c r="Z18549" s="221"/>
      <c r="AA18549" s="222"/>
      <c r="AB18549" s="221"/>
      <c r="AC18549" s="221"/>
      <c r="AD18549" s="221"/>
      <c r="AE18549" s="237"/>
      <c r="AF18549" s="168"/>
      <c r="AG18549" s="168"/>
      <c r="AH18549" s="168"/>
    </row>
    <row r="18550" spans="19:34" x14ac:dyDescent="0.2">
      <c r="S18550" s="226" t="e">
        <f t="shared" si="378"/>
        <v>#REF!</v>
      </c>
      <c r="T18550" s="168"/>
      <c r="U18550" s="168"/>
      <c r="V18550" s="168"/>
      <c r="W18550" s="169"/>
      <c r="X18550" s="221"/>
      <c r="Y18550" s="221"/>
      <c r="Z18550" s="221"/>
      <c r="AA18550" s="222"/>
      <c r="AB18550" s="221"/>
      <c r="AC18550" s="221"/>
      <c r="AD18550" s="221"/>
      <c r="AE18550" s="237"/>
      <c r="AF18550" s="168"/>
      <c r="AG18550" s="168"/>
      <c r="AH18550" s="168"/>
    </row>
    <row r="18551" spans="19:34" x14ac:dyDescent="0.2">
      <c r="S18551" s="226" t="e">
        <f t="shared" si="378"/>
        <v>#REF!</v>
      </c>
      <c r="T18551" s="168"/>
      <c r="U18551" s="168"/>
      <c r="V18551" s="168"/>
      <c r="W18551" s="169"/>
      <c r="X18551" s="221"/>
      <c r="Y18551" s="221"/>
      <c r="Z18551" s="221"/>
      <c r="AA18551" s="222"/>
      <c r="AB18551" s="221"/>
      <c r="AC18551" s="221"/>
      <c r="AD18551" s="221"/>
      <c r="AE18551" s="237"/>
      <c r="AF18551" s="168"/>
      <c r="AG18551" s="168"/>
      <c r="AH18551" s="168"/>
    </row>
    <row r="18552" spans="19:34" x14ac:dyDescent="0.2">
      <c r="S18552" s="226" t="e">
        <f t="shared" si="378"/>
        <v>#REF!</v>
      </c>
      <c r="T18552" s="168"/>
      <c r="U18552" s="168"/>
      <c r="V18552" s="168"/>
      <c r="W18552" s="169"/>
      <c r="X18552" s="221"/>
      <c r="Y18552" s="221"/>
      <c r="Z18552" s="221"/>
      <c r="AA18552" s="222"/>
      <c r="AB18552" s="221"/>
      <c r="AC18552" s="221"/>
      <c r="AD18552" s="221"/>
      <c r="AE18552" s="237"/>
      <c r="AF18552" s="168"/>
      <c r="AG18552" s="168"/>
      <c r="AH18552" s="168"/>
    </row>
    <row r="18553" spans="19:34" x14ac:dyDescent="0.2">
      <c r="S18553" s="226" t="e">
        <f t="shared" si="378"/>
        <v>#REF!</v>
      </c>
      <c r="T18553" s="168"/>
      <c r="U18553" s="168"/>
      <c r="V18553" s="168"/>
      <c r="W18553" s="169"/>
      <c r="X18553" s="221"/>
      <c r="Y18553" s="221"/>
      <c r="Z18553" s="221"/>
      <c r="AA18553" s="222"/>
      <c r="AB18553" s="221"/>
      <c r="AC18553" s="221"/>
      <c r="AD18553" s="221"/>
      <c r="AE18553" s="237"/>
      <c r="AF18553" s="168"/>
      <c r="AG18553" s="168"/>
      <c r="AH18553" s="168"/>
    </row>
    <row r="18554" spans="19:34" x14ac:dyDescent="0.2">
      <c r="S18554" s="226" t="e">
        <f t="shared" si="378"/>
        <v>#REF!</v>
      </c>
      <c r="T18554" s="168"/>
      <c r="U18554" s="168"/>
      <c r="V18554" s="168"/>
      <c r="W18554" s="169"/>
      <c r="X18554" s="221"/>
      <c r="Y18554" s="221"/>
      <c r="Z18554" s="221"/>
      <c r="AA18554" s="222"/>
      <c r="AB18554" s="221"/>
      <c r="AC18554" s="221"/>
      <c r="AD18554" s="221"/>
      <c r="AE18554" s="237"/>
      <c r="AF18554" s="168"/>
      <c r="AG18554" s="168"/>
      <c r="AH18554" s="168"/>
    </row>
    <row r="18555" spans="19:34" x14ac:dyDescent="0.2">
      <c r="S18555" s="226" t="e">
        <f t="shared" si="378"/>
        <v>#REF!</v>
      </c>
      <c r="T18555" s="168"/>
      <c r="U18555" s="168"/>
      <c r="V18555" s="168"/>
      <c r="W18555" s="169"/>
      <c r="X18555" s="221"/>
      <c r="Y18555" s="221"/>
      <c r="Z18555" s="221"/>
      <c r="AA18555" s="222"/>
      <c r="AB18555" s="221"/>
      <c r="AC18555" s="221"/>
      <c r="AD18555" s="221"/>
      <c r="AE18555" s="237"/>
      <c r="AF18555" s="168"/>
      <c r="AG18555" s="168"/>
      <c r="AH18555" s="168"/>
    </row>
    <row r="18556" spans="19:34" x14ac:dyDescent="0.2">
      <c r="S18556" s="226" t="e">
        <f t="shared" si="378"/>
        <v>#REF!</v>
      </c>
      <c r="T18556" s="168"/>
      <c r="U18556" s="168"/>
      <c r="V18556" s="168"/>
      <c r="W18556" s="169"/>
      <c r="X18556" s="221"/>
      <c r="Y18556" s="221"/>
      <c r="Z18556" s="221"/>
      <c r="AA18556" s="222"/>
      <c r="AB18556" s="221"/>
      <c r="AC18556" s="221"/>
      <c r="AD18556" s="221"/>
      <c r="AE18556" s="237"/>
      <c r="AF18556" s="168"/>
      <c r="AG18556" s="168"/>
      <c r="AH18556" s="168"/>
    </row>
    <row r="18557" spans="19:34" x14ac:dyDescent="0.2">
      <c r="S18557" s="226" t="e">
        <f t="shared" si="378"/>
        <v>#REF!</v>
      </c>
      <c r="T18557" s="168"/>
      <c r="U18557" s="168"/>
      <c r="V18557" s="168"/>
      <c r="W18557" s="169"/>
      <c r="X18557" s="221"/>
      <c r="Y18557" s="221"/>
      <c r="Z18557" s="221"/>
      <c r="AA18557" s="222"/>
      <c r="AB18557" s="221"/>
      <c r="AC18557" s="221"/>
      <c r="AD18557" s="221"/>
      <c r="AE18557" s="237"/>
      <c r="AF18557" s="168"/>
      <c r="AG18557" s="168"/>
      <c r="AH18557" s="168"/>
    </row>
    <row r="18558" spans="19:34" x14ac:dyDescent="0.2">
      <c r="S18558" s="226" t="e">
        <f t="shared" si="378"/>
        <v>#REF!</v>
      </c>
      <c r="T18558" s="168"/>
      <c r="U18558" s="168"/>
      <c r="V18558" s="168"/>
      <c r="W18558" s="169"/>
      <c r="X18558" s="221"/>
      <c r="Y18558" s="221"/>
      <c r="Z18558" s="221"/>
      <c r="AA18558" s="222"/>
      <c r="AB18558" s="221"/>
      <c r="AC18558" s="221"/>
      <c r="AD18558" s="221"/>
      <c r="AE18558" s="237"/>
      <c r="AF18558" s="168"/>
      <c r="AG18558" s="168"/>
      <c r="AH18558" s="168"/>
    </row>
    <row r="18559" spans="19:34" x14ac:dyDescent="0.2">
      <c r="S18559" s="226" t="e">
        <f t="shared" si="378"/>
        <v>#REF!</v>
      </c>
      <c r="T18559" s="168"/>
      <c r="U18559" s="168"/>
      <c r="V18559" s="168"/>
      <c r="W18559" s="169"/>
      <c r="X18559" s="221"/>
      <c r="Y18559" s="221"/>
      <c r="Z18559" s="221"/>
      <c r="AA18559" s="222"/>
      <c r="AB18559" s="221"/>
      <c r="AC18559" s="221"/>
      <c r="AD18559" s="221"/>
      <c r="AE18559" s="237"/>
      <c r="AF18559" s="168"/>
      <c r="AG18559" s="168"/>
      <c r="AH18559" s="168"/>
    </row>
    <row r="18560" spans="19:34" x14ac:dyDescent="0.2">
      <c r="S18560" s="226" t="e">
        <f t="shared" si="378"/>
        <v>#REF!</v>
      </c>
      <c r="T18560" s="168"/>
      <c r="U18560" s="168"/>
      <c r="V18560" s="168"/>
      <c r="W18560" s="169"/>
      <c r="X18560" s="221"/>
      <c r="Y18560" s="221"/>
      <c r="Z18560" s="221"/>
      <c r="AA18560" s="222"/>
      <c r="AB18560" s="221"/>
      <c r="AC18560" s="221"/>
      <c r="AD18560" s="221"/>
      <c r="AE18560" s="237"/>
      <c r="AF18560" s="168"/>
      <c r="AG18560" s="168"/>
      <c r="AH18560" s="168"/>
    </row>
    <row r="18561" spans="19:34" x14ac:dyDescent="0.2">
      <c r="S18561" s="226" t="e">
        <f t="shared" si="378"/>
        <v>#REF!</v>
      </c>
      <c r="T18561" s="168"/>
      <c r="U18561" s="168"/>
      <c r="V18561" s="168"/>
      <c r="W18561" s="169"/>
      <c r="X18561" s="221"/>
      <c r="Y18561" s="221"/>
      <c r="Z18561" s="221"/>
      <c r="AA18561" s="222"/>
      <c r="AB18561" s="221"/>
      <c r="AC18561" s="221"/>
      <c r="AD18561" s="221"/>
      <c r="AE18561" s="237"/>
      <c r="AF18561" s="168"/>
      <c r="AG18561" s="168"/>
      <c r="AH18561" s="168"/>
    </row>
    <row r="18562" spans="19:34" x14ac:dyDescent="0.2">
      <c r="S18562" s="226" t="e">
        <f t="shared" si="378"/>
        <v>#REF!</v>
      </c>
      <c r="T18562" s="168"/>
      <c r="U18562" s="168"/>
      <c r="V18562" s="168"/>
      <c r="W18562" s="169"/>
      <c r="X18562" s="221"/>
      <c r="Y18562" s="221"/>
      <c r="Z18562" s="221"/>
      <c r="AA18562" s="222"/>
      <c r="AB18562" s="221"/>
      <c r="AC18562" s="221"/>
      <c r="AD18562" s="221"/>
      <c r="AE18562" s="237"/>
      <c r="AF18562" s="168"/>
      <c r="AG18562" s="168"/>
      <c r="AH18562" s="168"/>
    </row>
    <row r="18563" spans="19:34" x14ac:dyDescent="0.2">
      <c r="S18563" s="226" t="e">
        <f t="shared" si="378"/>
        <v>#REF!</v>
      </c>
      <c r="T18563" s="168"/>
      <c r="U18563" s="168"/>
      <c r="V18563" s="168"/>
      <c r="W18563" s="169"/>
      <c r="X18563" s="221"/>
      <c r="Y18563" s="221"/>
      <c r="Z18563" s="221"/>
      <c r="AA18563" s="222"/>
      <c r="AB18563" s="221"/>
      <c r="AC18563" s="221"/>
      <c r="AD18563" s="221"/>
      <c r="AE18563" s="237"/>
      <c r="AF18563" s="168"/>
      <c r="AG18563" s="168"/>
      <c r="AH18563" s="168"/>
    </row>
    <row r="18564" spans="19:34" x14ac:dyDescent="0.2">
      <c r="S18564" s="226" t="e">
        <f t="shared" si="378"/>
        <v>#REF!</v>
      </c>
      <c r="T18564" s="168"/>
      <c r="U18564" s="168"/>
      <c r="V18564" s="168"/>
      <c r="W18564" s="169"/>
      <c r="X18564" s="221"/>
      <c r="Y18564" s="221"/>
      <c r="Z18564" s="221"/>
      <c r="AA18564" s="222"/>
      <c r="AB18564" s="221"/>
      <c r="AC18564" s="221"/>
      <c r="AD18564" s="221"/>
      <c r="AE18564" s="237"/>
      <c r="AF18564" s="168"/>
      <c r="AG18564" s="168"/>
      <c r="AH18564" s="168"/>
    </row>
    <row r="18565" spans="19:34" x14ac:dyDescent="0.2">
      <c r="S18565" s="226" t="e">
        <f t="shared" si="378"/>
        <v>#REF!</v>
      </c>
      <c r="T18565" s="168"/>
      <c r="U18565" s="168"/>
      <c r="V18565" s="168"/>
      <c r="W18565" s="169"/>
      <c r="X18565" s="221"/>
      <c r="Y18565" s="221"/>
      <c r="Z18565" s="221"/>
      <c r="AA18565" s="222"/>
      <c r="AB18565" s="221"/>
      <c r="AC18565" s="221"/>
      <c r="AD18565" s="221"/>
      <c r="AE18565" s="237"/>
      <c r="AF18565" s="168"/>
      <c r="AG18565" s="168"/>
      <c r="AH18565" s="168"/>
    </row>
    <row r="18566" spans="19:34" x14ac:dyDescent="0.2">
      <c r="S18566" s="226" t="e">
        <f t="shared" si="378"/>
        <v>#REF!</v>
      </c>
      <c r="T18566" s="168"/>
      <c r="U18566" s="168"/>
      <c r="V18566" s="168"/>
      <c r="W18566" s="169"/>
      <c r="X18566" s="221"/>
      <c r="Y18566" s="221"/>
      <c r="Z18566" s="221"/>
      <c r="AA18566" s="222"/>
      <c r="AB18566" s="221"/>
      <c r="AC18566" s="221"/>
      <c r="AD18566" s="221"/>
      <c r="AE18566" s="237"/>
      <c r="AF18566" s="168"/>
      <c r="AG18566" s="168"/>
      <c r="AH18566" s="168"/>
    </row>
    <row r="18567" spans="19:34" x14ac:dyDescent="0.2">
      <c r="S18567" s="226" t="e">
        <f t="shared" si="378"/>
        <v>#REF!</v>
      </c>
      <c r="T18567" s="168"/>
      <c r="U18567" s="168"/>
      <c r="V18567" s="168"/>
      <c r="W18567" s="169"/>
      <c r="X18567" s="221"/>
      <c r="Y18567" s="221"/>
      <c r="Z18567" s="221"/>
      <c r="AA18567" s="222"/>
      <c r="AB18567" s="221"/>
      <c r="AC18567" s="221"/>
      <c r="AD18567" s="221"/>
      <c r="AE18567" s="237"/>
      <c r="AF18567" s="168"/>
      <c r="AG18567" s="168"/>
      <c r="AH18567" s="168"/>
    </row>
    <row r="18568" spans="19:34" x14ac:dyDescent="0.2">
      <c r="S18568" s="226" t="e">
        <f t="shared" si="378"/>
        <v>#REF!</v>
      </c>
      <c r="T18568" s="168"/>
      <c r="U18568" s="168"/>
      <c r="V18568" s="168"/>
      <c r="W18568" s="169"/>
      <c r="X18568" s="221"/>
      <c r="Y18568" s="221"/>
      <c r="Z18568" s="221"/>
      <c r="AA18568" s="222"/>
      <c r="AB18568" s="221"/>
      <c r="AC18568" s="221"/>
      <c r="AD18568" s="221"/>
      <c r="AE18568" s="237"/>
      <c r="AF18568" s="168"/>
      <c r="AG18568" s="168"/>
      <c r="AH18568" s="168"/>
    </row>
    <row r="18569" spans="19:34" x14ac:dyDescent="0.2">
      <c r="S18569" s="226" t="e">
        <f t="shared" si="378"/>
        <v>#REF!</v>
      </c>
      <c r="T18569" s="168"/>
      <c r="U18569" s="168"/>
      <c r="V18569" s="168"/>
      <c r="W18569" s="169"/>
      <c r="X18569" s="221"/>
      <c r="Y18569" s="221"/>
      <c r="Z18569" s="221"/>
      <c r="AA18569" s="222"/>
      <c r="AB18569" s="221"/>
      <c r="AC18569" s="221"/>
      <c r="AD18569" s="221"/>
      <c r="AE18569" s="237"/>
      <c r="AF18569" s="168"/>
      <c r="AG18569" s="168"/>
      <c r="AH18569" s="168"/>
    </row>
    <row r="18570" spans="19:34" x14ac:dyDescent="0.2">
      <c r="S18570" s="226" t="e">
        <f t="shared" si="378"/>
        <v>#REF!</v>
      </c>
      <c r="T18570" s="168"/>
      <c r="U18570" s="168"/>
      <c r="V18570" s="168"/>
      <c r="W18570" s="169"/>
      <c r="X18570" s="221"/>
      <c r="Y18570" s="221"/>
      <c r="Z18570" s="221"/>
      <c r="AA18570" s="222"/>
      <c r="AB18570" s="221"/>
      <c r="AC18570" s="221"/>
      <c r="AD18570" s="221"/>
      <c r="AE18570" s="237"/>
      <c r="AF18570" s="168"/>
      <c r="AG18570" s="168"/>
      <c r="AH18570" s="168"/>
    </row>
    <row r="18571" spans="19:34" x14ac:dyDescent="0.2">
      <c r="S18571" s="226" t="e">
        <f t="shared" si="378"/>
        <v>#REF!</v>
      </c>
      <c r="T18571" s="168"/>
      <c r="U18571" s="168"/>
      <c r="V18571" s="168"/>
      <c r="W18571" s="169"/>
      <c r="X18571" s="221"/>
      <c r="Y18571" s="221"/>
      <c r="Z18571" s="221"/>
      <c r="AA18571" s="222"/>
      <c r="AB18571" s="221"/>
      <c r="AC18571" s="221"/>
      <c r="AD18571" s="221"/>
      <c r="AE18571" s="237"/>
      <c r="AF18571" s="168"/>
      <c r="AG18571" s="168"/>
      <c r="AH18571" s="168"/>
    </row>
    <row r="18572" spans="19:34" x14ac:dyDescent="0.2">
      <c r="S18572" s="226" t="e">
        <f t="shared" si="378"/>
        <v>#REF!</v>
      </c>
      <c r="T18572" s="168"/>
      <c r="U18572" s="168"/>
      <c r="V18572" s="168"/>
      <c r="W18572" s="169"/>
      <c r="X18572" s="221"/>
      <c r="Y18572" s="221"/>
      <c r="Z18572" s="221"/>
      <c r="AA18572" s="222"/>
      <c r="AB18572" s="221"/>
      <c r="AC18572" s="221"/>
      <c r="AD18572" s="221"/>
      <c r="AE18572" s="237"/>
      <c r="AF18572" s="168"/>
      <c r="AG18572" s="168"/>
      <c r="AH18572" s="168"/>
    </row>
    <row r="18573" spans="19:34" x14ac:dyDescent="0.2">
      <c r="S18573" s="226" t="e">
        <f t="shared" si="378"/>
        <v>#REF!</v>
      </c>
      <c r="T18573" s="168"/>
      <c r="U18573" s="168"/>
      <c r="V18573" s="168"/>
      <c r="W18573" s="169"/>
      <c r="X18573" s="221"/>
      <c r="Y18573" s="221"/>
      <c r="Z18573" s="221"/>
      <c r="AA18573" s="222"/>
      <c r="AB18573" s="221"/>
      <c r="AC18573" s="221"/>
      <c r="AD18573" s="221"/>
      <c r="AE18573" s="237"/>
      <c r="AF18573" s="168"/>
      <c r="AG18573" s="168"/>
      <c r="AH18573" s="168"/>
    </row>
    <row r="18574" spans="19:34" x14ac:dyDescent="0.2">
      <c r="S18574" s="226" t="e">
        <f t="shared" si="378"/>
        <v>#REF!</v>
      </c>
      <c r="T18574" s="168"/>
      <c r="U18574" s="168"/>
      <c r="V18574" s="168"/>
      <c r="W18574" s="169"/>
      <c r="X18574" s="221"/>
      <c r="Y18574" s="221"/>
      <c r="Z18574" s="221"/>
      <c r="AA18574" s="222"/>
      <c r="AB18574" s="221"/>
      <c r="AC18574" s="221"/>
      <c r="AD18574" s="221"/>
      <c r="AE18574" s="237"/>
      <c r="AF18574" s="168"/>
      <c r="AG18574" s="168"/>
      <c r="AH18574" s="168"/>
    </row>
    <row r="18575" spans="19:34" x14ac:dyDescent="0.2">
      <c r="S18575" s="226" t="e">
        <f t="shared" si="378"/>
        <v>#REF!</v>
      </c>
      <c r="T18575" s="168"/>
      <c r="U18575" s="168"/>
      <c r="V18575" s="168"/>
      <c r="W18575" s="169"/>
      <c r="X18575" s="221"/>
      <c r="Y18575" s="221"/>
      <c r="Z18575" s="221"/>
      <c r="AA18575" s="222"/>
      <c r="AB18575" s="221"/>
      <c r="AC18575" s="221"/>
      <c r="AD18575" s="221"/>
      <c r="AE18575" s="237"/>
      <c r="AF18575" s="168"/>
      <c r="AG18575" s="168"/>
      <c r="AH18575" s="168"/>
    </row>
    <row r="18576" spans="19:34" x14ac:dyDescent="0.2">
      <c r="S18576" s="226" t="e">
        <f t="shared" si="378"/>
        <v>#REF!</v>
      </c>
      <c r="T18576" s="168"/>
      <c r="U18576" s="168"/>
      <c r="V18576" s="168"/>
      <c r="W18576" s="169"/>
      <c r="X18576" s="221"/>
      <c r="Y18576" s="221"/>
      <c r="Z18576" s="221"/>
      <c r="AA18576" s="222"/>
      <c r="AB18576" s="221"/>
      <c r="AC18576" s="221"/>
      <c r="AD18576" s="221"/>
      <c r="AE18576" s="237"/>
      <c r="AF18576" s="168"/>
      <c r="AG18576" s="168"/>
      <c r="AH18576" s="168"/>
    </row>
    <row r="18577" spans="19:34" x14ac:dyDescent="0.2">
      <c r="S18577" s="226" t="e">
        <f t="shared" si="378"/>
        <v>#REF!</v>
      </c>
      <c r="T18577" s="168"/>
      <c r="U18577" s="168"/>
      <c r="V18577" s="168"/>
      <c r="W18577" s="169"/>
      <c r="X18577" s="221"/>
      <c r="Y18577" s="221"/>
      <c r="Z18577" s="221"/>
      <c r="AA18577" s="222"/>
      <c r="AB18577" s="221"/>
      <c r="AC18577" s="221"/>
      <c r="AD18577" s="221"/>
      <c r="AE18577" s="237"/>
      <c r="AF18577" s="168"/>
      <c r="AG18577" s="168"/>
      <c r="AH18577" s="168"/>
    </row>
    <row r="18578" spans="19:34" x14ac:dyDescent="0.2">
      <c r="S18578" s="226" t="e">
        <f t="shared" si="378"/>
        <v>#REF!</v>
      </c>
      <c r="T18578" s="168"/>
      <c r="U18578" s="168"/>
      <c r="V18578" s="168"/>
      <c r="W18578" s="169"/>
      <c r="X18578" s="221"/>
      <c r="Y18578" s="221"/>
      <c r="Z18578" s="221"/>
      <c r="AA18578" s="222"/>
      <c r="AB18578" s="221"/>
      <c r="AC18578" s="221"/>
      <c r="AD18578" s="221"/>
      <c r="AE18578" s="237"/>
      <c r="AF18578" s="168"/>
      <c r="AG18578" s="168"/>
      <c r="AH18578" s="168"/>
    </row>
    <row r="18579" spans="19:34" x14ac:dyDescent="0.2">
      <c r="S18579" s="226" t="e">
        <f t="shared" si="378"/>
        <v>#REF!</v>
      </c>
      <c r="T18579" s="168"/>
      <c r="U18579" s="168"/>
      <c r="V18579" s="168"/>
      <c r="W18579" s="169"/>
      <c r="X18579" s="221"/>
      <c r="Y18579" s="221"/>
      <c r="Z18579" s="221"/>
      <c r="AA18579" s="222"/>
      <c r="AB18579" s="221"/>
      <c r="AC18579" s="221"/>
      <c r="AD18579" s="221"/>
      <c r="AE18579" s="237"/>
      <c r="AF18579" s="168"/>
      <c r="AG18579" s="168"/>
      <c r="AH18579" s="168"/>
    </row>
    <row r="18580" spans="19:34" x14ac:dyDescent="0.2">
      <c r="S18580" s="226" t="e">
        <f t="shared" si="378"/>
        <v>#REF!</v>
      </c>
      <c r="T18580" s="168"/>
      <c r="U18580" s="168"/>
      <c r="V18580" s="168"/>
      <c r="W18580" s="169"/>
      <c r="X18580" s="221"/>
      <c r="Y18580" s="221"/>
      <c r="Z18580" s="221"/>
      <c r="AA18580" s="222"/>
      <c r="AB18580" s="221"/>
      <c r="AC18580" s="221"/>
      <c r="AD18580" s="221"/>
      <c r="AE18580" s="237"/>
      <c r="AF18580" s="168"/>
      <c r="AG18580" s="168"/>
      <c r="AH18580" s="168"/>
    </row>
    <row r="18581" spans="19:34" x14ac:dyDescent="0.2">
      <c r="S18581" s="226" t="e">
        <f t="shared" si="378"/>
        <v>#REF!</v>
      </c>
      <c r="T18581" s="168"/>
      <c r="U18581" s="168"/>
      <c r="V18581" s="168"/>
      <c r="W18581" s="169"/>
      <c r="X18581" s="221"/>
      <c r="Y18581" s="221"/>
      <c r="Z18581" s="221"/>
      <c r="AA18581" s="222"/>
      <c r="AB18581" s="221"/>
      <c r="AC18581" s="221"/>
      <c r="AD18581" s="221"/>
      <c r="AE18581" s="237"/>
      <c r="AF18581" s="168"/>
      <c r="AG18581" s="168"/>
      <c r="AH18581" s="168"/>
    </row>
    <row r="18582" spans="19:34" x14ac:dyDescent="0.2">
      <c r="S18582" s="226" t="e">
        <f t="shared" si="378"/>
        <v>#REF!</v>
      </c>
      <c r="T18582" s="168"/>
      <c r="U18582" s="168"/>
      <c r="V18582" s="168"/>
      <c r="W18582" s="169"/>
      <c r="X18582" s="221"/>
      <c r="Y18582" s="221"/>
      <c r="Z18582" s="221"/>
      <c r="AA18582" s="222"/>
      <c r="AB18582" s="221"/>
      <c r="AC18582" s="221"/>
      <c r="AD18582" s="221"/>
      <c r="AE18582" s="237"/>
      <c r="AF18582" s="168"/>
      <c r="AG18582" s="168"/>
      <c r="AH18582" s="168"/>
    </row>
    <row r="18583" spans="19:34" x14ac:dyDescent="0.2">
      <c r="S18583" s="226" t="e">
        <f t="shared" si="378"/>
        <v>#REF!</v>
      </c>
      <c r="T18583" s="168"/>
      <c r="U18583" s="168"/>
      <c r="V18583" s="168"/>
      <c r="W18583" s="169"/>
      <c r="X18583" s="221"/>
      <c r="Y18583" s="221"/>
      <c r="Z18583" s="221"/>
      <c r="AA18583" s="222"/>
      <c r="AB18583" s="221"/>
      <c r="AC18583" s="221"/>
      <c r="AD18583" s="221"/>
      <c r="AE18583" s="237"/>
      <c r="AF18583" s="168"/>
      <c r="AG18583" s="168"/>
      <c r="AH18583" s="168"/>
    </row>
    <row r="18584" spans="19:34" x14ac:dyDescent="0.2">
      <c r="S18584" s="226" t="e">
        <f t="shared" ref="S18584:S18647" si="379">MID(#REF!,2,7)</f>
        <v>#REF!</v>
      </c>
      <c r="T18584" s="168"/>
      <c r="U18584" s="168"/>
      <c r="V18584" s="168"/>
      <c r="W18584" s="169"/>
      <c r="X18584" s="221"/>
      <c r="Y18584" s="221"/>
      <c r="Z18584" s="221"/>
      <c r="AA18584" s="222"/>
      <c r="AB18584" s="221"/>
      <c r="AC18584" s="221"/>
      <c r="AD18584" s="221"/>
      <c r="AE18584" s="237"/>
      <c r="AF18584" s="168"/>
      <c r="AG18584" s="168"/>
      <c r="AH18584" s="168"/>
    </row>
    <row r="18585" spans="19:34" x14ac:dyDescent="0.2">
      <c r="S18585" s="226" t="e">
        <f t="shared" si="379"/>
        <v>#REF!</v>
      </c>
      <c r="T18585" s="168"/>
      <c r="U18585" s="168"/>
      <c r="V18585" s="168"/>
      <c r="W18585" s="169"/>
      <c r="X18585" s="221"/>
      <c r="Y18585" s="221"/>
      <c r="Z18585" s="221"/>
      <c r="AA18585" s="222"/>
      <c r="AB18585" s="221"/>
      <c r="AC18585" s="221"/>
      <c r="AD18585" s="221"/>
      <c r="AE18585" s="237"/>
      <c r="AF18585" s="168"/>
      <c r="AG18585" s="168"/>
      <c r="AH18585" s="168"/>
    </row>
    <row r="18586" spans="19:34" x14ac:dyDescent="0.2">
      <c r="S18586" s="226" t="e">
        <f t="shared" si="379"/>
        <v>#REF!</v>
      </c>
      <c r="T18586" s="168"/>
      <c r="U18586" s="168"/>
      <c r="V18586" s="168"/>
      <c r="W18586" s="169"/>
      <c r="X18586" s="221"/>
      <c r="Y18586" s="221"/>
      <c r="Z18586" s="221"/>
      <c r="AA18586" s="222"/>
      <c r="AB18586" s="221"/>
      <c r="AC18586" s="221"/>
      <c r="AD18586" s="221"/>
      <c r="AE18586" s="237"/>
      <c r="AF18586" s="168"/>
      <c r="AG18586" s="168"/>
      <c r="AH18586" s="168"/>
    </row>
    <row r="18587" spans="19:34" x14ac:dyDescent="0.2">
      <c r="S18587" s="226" t="e">
        <f t="shared" si="379"/>
        <v>#REF!</v>
      </c>
      <c r="T18587" s="168"/>
      <c r="U18587" s="168"/>
      <c r="V18587" s="168"/>
      <c r="W18587" s="169"/>
      <c r="X18587" s="221"/>
      <c r="Y18587" s="221"/>
      <c r="Z18587" s="221"/>
      <c r="AA18587" s="222"/>
      <c r="AB18587" s="221"/>
      <c r="AC18587" s="221"/>
      <c r="AD18587" s="221"/>
      <c r="AE18587" s="237"/>
      <c r="AF18587" s="168"/>
      <c r="AG18587" s="168"/>
      <c r="AH18587" s="168"/>
    </row>
    <row r="18588" spans="19:34" x14ac:dyDescent="0.2">
      <c r="S18588" s="226" t="e">
        <f t="shared" si="379"/>
        <v>#REF!</v>
      </c>
      <c r="T18588" s="168"/>
      <c r="U18588" s="168"/>
      <c r="V18588" s="168"/>
      <c r="W18588" s="169"/>
      <c r="X18588" s="221"/>
      <c r="Y18588" s="221"/>
      <c r="Z18588" s="221"/>
      <c r="AA18588" s="222"/>
      <c r="AB18588" s="221"/>
      <c r="AC18588" s="221"/>
      <c r="AD18588" s="221"/>
      <c r="AE18588" s="237"/>
      <c r="AF18588" s="168"/>
      <c r="AG18588" s="168"/>
      <c r="AH18588" s="168"/>
    </row>
    <row r="18589" spans="19:34" x14ac:dyDescent="0.2">
      <c r="S18589" s="226" t="e">
        <f t="shared" si="379"/>
        <v>#REF!</v>
      </c>
      <c r="T18589" s="168"/>
      <c r="U18589" s="168"/>
      <c r="V18589" s="168"/>
      <c r="W18589" s="169"/>
      <c r="X18589" s="221"/>
      <c r="Y18589" s="221"/>
      <c r="Z18589" s="221"/>
      <c r="AA18589" s="222"/>
      <c r="AB18589" s="221"/>
      <c r="AC18589" s="221"/>
      <c r="AD18589" s="221"/>
      <c r="AE18589" s="237"/>
      <c r="AF18589" s="168"/>
      <c r="AG18589" s="168"/>
      <c r="AH18589" s="168"/>
    </row>
    <row r="18590" spans="19:34" x14ac:dyDescent="0.2">
      <c r="S18590" s="226" t="e">
        <f t="shared" si="379"/>
        <v>#REF!</v>
      </c>
      <c r="T18590" s="168"/>
      <c r="U18590" s="168"/>
      <c r="V18590" s="168"/>
      <c r="W18590" s="169"/>
      <c r="X18590" s="221"/>
      <c r="Y18590" s="221"/>
      <c r="Z18590" s="221"/>
      <c r="AA18590" s="222"/>
      <c r="AB18590" s="221"/>
      <c r="AC18590" s="221"/>
      <c r="AD18590" s="221"/>
      <c r="AE18590" s="237"/>
      <c r="AF18590" s="168"/>
      <c r="AG18590" s="168"/>
      <c r="AH18590" s="168"/>
    </row>
    <row r="18591" spans="19:34" x14ac:dyDescent="0.2">
      <c r="S18591" s="226" t="e">
        <f t="shared" si="379"/>
        <v>#REF!</v>
      </c>
      <c r="T18591" s="168"/>
      <c r="U18591" s="168"/>
      <c r="V18591" s="168"/>
      <c r="W18591" s="169"/>
      <c r="X18591" s="221"/>
      <c r="Y18591" s="221"/>
      <c r="Z18591" s="221"/>
      <c r="AA18591" s="222"/>
      <c r="AB18591" s="221"/>
      <c r="AC18591" s="221"/>
      <c r="AD18591" s="221"/>
      <c r="AE18591" s="237"/>
      <c r="AF18591" s="168"/>
      <c r="AG18591" s="168"/>
      <c r="AH18591" s="168"/>
    </row>
    <row r="18592" spans="19:34" x14ac:dyDescent="0.2">
      <c r="S18592" s="226" t="e">
        <f t="shared" si="379"/>
        <v>#REF!</v>
      </c>
      <c r="T18592" s="168"/>
      <c r="U18592" s="168"/>
      <c r="V18592" s="168"/>
      <c r="W18592" s="169"/>
      <c r="X18592" s="221"/>
      <c r="Y18592" s="221"/>
      <c r="Z18592" s="221"/>
      <c r="AA18592" s="222"/>
      <c r="AB18592" s="221"/>
      <c r="AC18592" s="221"/>
      <c r="AD18592" s="221"/>
      <c r="AE18592" s="237"/>
      <c r="AF18592" s="168"/>
      <c r="AG18592" s="168"/>
      <c r="AH18592" s="168"/>
    </row>
    <row r="18593" spans="19:34" x14ac:dyDescent="0.2">
      <c r="S18593" s="226" t="e">
        <f t="shared" si="379"/>
        <v>#REF!</v>
      </c>
      <c r="T18593" s="168"/>
      <c r="U18593" s="168"/>
      <c r="V18593" s="168"/>
      <c r="W18593" s="169"/>
      <c r="X18593" s="221"/>
      <c r="Y18593" s="221"/>
      <c r="Z18593" s="221"/>
      <c r="AA18593" s="222"/>
      <c r="AB18593" s="221"/>
      <c r="AC18593" s="221"/>
      <c r="AD18593" s="221"/>
      <c r="AE18593" s="237"/>
      <c r="AF18593" s="168"/>
      <c r="AG18593" s="168"/>
      <c r="AH18593" s="168"/>
    </row>
    <row r="18594" spans="19:34" x14ac:dyDescent="0.2">
      <c r="S18594" s="226" t="e">
        <f t="shared" si="379"/>
        <v>#REF!</v>
      </c>
      <c r="T18594" s="168"/>
      <c r="U18594" s="168"/>
      <c r="V18594" s="168"/>
      <c r="W18594" s="169"/>
      <c r="X18594" s="221"/>
      <c r="Y18594" s="221"/>
      <c r="Z18594" s="221"/>
      <c r="AA18594" s="222"/>
      <c r="AB18594" s="221"/>
      <c r="AC18594" s="221"/>
      <c r="AD18594" s="221"/>
      <c r="AE18594" s="237"/>
      <c r="AF18594" s="168"/>
      <c r="AG18594" s="168"/>
      <c r="AH18594" s="168"/>
    </row>
    <row r="18595" spans="19:34" x14ac:dyDescent="0.2">
      <c r="S18595" s="226" t="e">
        <f t="shared" si="379"/>
        <v>#REF!</v>
      </c>
      <c r="T18595" s="168"/>
      <c r="U18595" s="168"/>
      <c r="V18595" s="168"/>
      <c r="W18595" s="169"/>
      <c r="X18595" s="221"/>
      <c r="Y18595" s="221"/>
      <c r="Z18595" s="221"/>
      <c r="AA18595" s="222"/>
      <c r="AB18595" s="221"/>
      <c r="AC18595" s="221"/>
      <c r="AD18595" s="221"/>
      <c r="AE18595" s="237"/>
      <c r="AF18595" s="168"/>
      <c r="AG18595" s="168"/>
      <c r="AH18595" s="168"/>
    </row>
    <row r="18596" spans="19:34" x14ac:dyDescent="0.2">
      <c r="S18596" s="226" t="e">
        <f t="shared" si="379"/>
        <v>#REF!</v>
      </c>
      <c r="T18596" s="168"/>
      <c r="U18596" s="168"/>
      <c r="V18596" s="168"/>
      <c r="W18596" s="169"/>
      <c r="X18596" s="221"/>
      <c r="Y18596" s="221"/>
      <c r="Z18596" s="221"/>
      <c r="AA18596" s="222"/>
      <c r="AB18596" s="221"/>
      <c r="AC18596" s="221"/>
      <c r="AD18596" s="221"/>
      <c r="AE18596" s="237"/>
      <c r="AF18596" s="168"/>
      <c r="AG18596" s="168"/>
      <c r="AH18596" s="168"/>
    </row>
    <row r="18597" spans="19:34" x14ac:dyDescent="0.2">
      <c r="S18597" s="226" t="e">
        <f t="shared" si="379"/>
        <v>#REF!</v>
      </c>
      <c r="T18597" s="168"/>
      <c r="U18597" s="168"/>
      <c r="V18597" s="168"/>
      <c r="W18597" s="169"/>
      <c r="X18597" s="221"/>
      <c r="Y18597" s="221"/>
      <c r="Z18597" s="221"/>
      <c r="AA18597" s="222"/>
      <c r="AB18597" s="221"/>
      <c r="AC18597" s="221"/>
      <c r="AD18597" s="221"/>
      <c r="AE18597" s="237"/>
      <c r="AF18597" s="168"/>
      <c r="AG18597" s="168"/>
      <c r="AH18597" s="168"/>
    </row>
    <row r="18598" spans="19:34" x14ac:dyDescent="0.2">
      <c r="S18598" s="226" t="e">
        <f t="shared" si="379"/>
        <v>#REF!</v>
      </c>
      <c r="T18598" s="168"/>
      <c r="U18598" s="168"/>
      <c r="V18598" s="168"/>
      <c r="W18598" s="169"/>
      <c r="X18598" s="221"/>
      <c r="Y18598" s="221"/>
      <c r="Z18598" s="221"/>
      <c r="AA18598" s="222"/>
      <c r="AB18598" s="221"/>
      <c r="AC18598" s="221"/>
      <c r="AD18598" s="221"/>
      <c r="AE18598" s="237"/>
      <c r="AF18598" s="168"/>
      <c r="AG18598" s="168"/>
      <c r="AH18598" s="168"/>
    </row>
    <row r="18599" spans="19:34" x14ac:dyDescent="0.2">
      <c r="S18599" s="226" t="e">
        <f t="shared" si="379"/>
        <v>#REF!</v>
      </c>
      <c r="T18599" s="168"/>
      <c r="U18599" s="168"/>
      <c r="V18599" s="168"/>
      <c r="W18599" s="169"/>
      <c r="X18599" s="221"/>
      <c r="Y18599" s="221"/>
      <c r="Z18599" s="221"/>
      <c r="AA18599" s="222"/>
      <c r="AB18599" s="221"/>
      <c r="AC18599" s="221"/>
      <c r="AD18599" s="221"/>
      <c r="AE18599" s="237"/>
      <c r="AF18599" s="168"/>
      <c r="AG18599" s="168"/>
      <c r="AH18599" s="168"/>
    </row>
    <row r="18600" spans="19:34" x14ac:dyDescent="0.2">
      <c r="S18600" s="226" t="e">
        <f t="shared" si="379"/>
        <v>#REF!</v>
      </c>
      <c r="T18600" s="168"/>
      <c r="U18600" s="168"/>
      <c r="V18600" s="168"/>
      <c r="W18600" s="169"/>
      <c r="X18600" s="221"/>
      <c r="Y18600" s="221"/>
      <c r="Z18600" s="221"/>
      <c r="AA18600" s="222"/>
      <c r="AB18600" s="221"/>
      <c r="AC18600" s="221"/>
      <c r="AD18600" s="221"/>
      <c r="AE18600" s="237"/>
      <c r="AF18600" s="168"/>
      <c r="AG18600" s="168"/>
      <c r="AH18600" s="168"/>
    </row>
    <row r="18601" spans="19:34" x14ac:dyDescent="0.2">
      <c r="S18601" s="226" t="e">
        <f t="shared" si="379"/>
        <v>#REF!</v>
      </c>
      <c r="T18601" s="168"/>
      <c r="U18601" s="168"/>
      <c r="V18601" s="168"/>
      <c r="W18601" s="169"/>
      <c r="X18601" s="221"/>
      <c r="Y18601" s="221"/>
      <c r="Z18601" s="221"/>
      <c r="AA18601" s="222"/>
      <c r="AB18601" s="221"/>
      <c r="AC18601" s="221"/>
      <c r="AD18601" s="221"/>
      <c r="AE18601" s="237"/>
      <c r="AF18601" s="168"/>
      <c r="AG18601" s="168"/>
      <c r="AH18601" s="168"/>
    </row>
    <row r="18602" spans="19:34" x14ac:dyDescent="0.2">
      <c r="S18602" s="226" t="e">
        <f t="shared" si="379"/>
        <v>#REF!</v>
      </c>
      <c r="T18602" s="168"/>
      <c r="U18602" s="168"/>
      <c r="V18602" s="168"/>
      <c r="W18602" s="169"/>
      <c r="X18602" s="221"/>
      <c r="Y18602" s="221"/>
      <c r="Z18602" s="221"/>
      <c r="AA18602" s="222"/>
      <c r="AB18602" s="221"/>
      <c r="AC18602" s="221"/>
      <c r="AD18602" s="221"/>
      <c r="AE18602" s="237"/>
      <c r="AF18602" s="168"/>
      <c r="AG18602" s="168"/>
      <c r="AH18602" s="168"/>
    </row>
    <row r="18603" spans="19:34" x14ac:dyDescent="0.2">
      <c r="S18603" s="226" t="e">
        <f t="shared" si="379"/>
        <v>#REF!</v>
      </c>
      <c r="T18603" s="168"/>
      <c r="U18603" s="168"/>
      <c r="V18603" s="168"/>
      <c r="W18603" s="169"/>
      <c r="X18603" s="221"/>
      <c r="Y18603" s="221"/>
      <c r="Z18603" s="221"/>
      <c r="AA18603" s="222"/>
      <c r="AB18603" s="221"/>
      <c r="AC18603" s="221"/>
      <c r="AD18603" s="221"/>
      <c r="AE18603" s="237"/>
      <c r="AF18603" s="168"/>
      <c r="AG18603" s="168"/>
      <c r="AH18603" s="168"/>
    </row>
    <row r="18604" spans="19:34" x14ac:dyDescent="0.2">
      <c r="S18604" s="226" t="e">
        <f t="shared" si="379"/>
        <v>#REF!</v>
      </c>
      <c r="T18604" s="168"/>
      <c r="U18604" s="168"/>
      <c r="V18604" s="168"/>
      <c r="W18604" s="169"/>
      <c r="X18604" s="221"/>
      <c r="Y18604" s="221"/>
      <c r="Z18604" s="221"/>
      <c r="AA18604" s="222"/>
      <c r="AB18604" s="221"/>
      <c r="AC18604" s="221"/>
      <c r="AD18604" s="221"/>
      <c r="AE18604" s="237"/>
      <c r="AF18604" s="168"/>
      <c r="AG18604" s="168"/>
      <c r="AH18604" s="168"/>
    </row>
    <row r="18605" spans="19:34" x14ac:dyDescent="0.2">
      <c r="S18605" s="226" t="e">
        <f t="shared" si="379"/>
        <v>#REF!</v>
      </c>
      <c r="T18605" s="168"/>
      <c r="U18605" s="168"/>
      <c r="V18605" s="168"/>
      <c r="W18605" s="169"/>
      <c r="X18605" s="221"/>
      <c r="Y18605" s="221"/>
      <c r="Z18605" s="221"/>
      <c r="AA18605" s="222"/>
      <c r="AB18605" s="221"/>
      <c r="AC18605" s="221"/>
      <c r="AD18605" s="221"/>
      <c r="AE18605" s="237"/>
      <c r="AF18605" s="168"/>
      <c r="AG18605" s="168"/>
      <c r="AH18605" s="168"/>
    </row>
    <row r="18606" spans="19:34" x14ac:dyDescent="0.2">
      <c r="S18606" s="226" t="e">
        <f t="shared" si="379"/>
        <v>#REF!</v>
      </c>
      <c r="T18606" s="168"/>
      <c r="U18606" s="168"/>
      <c r="V18606" s="168"/>
      <c r="W18606" s="169"/>
      <c r="X18606" s="221"/>
      <c r="Y18606" s="221"/>
      <c r="Z18606" s="221"/>
      <c r="AA18606" s="222"/>
      <c r="AB18606" s="221"/>
      <c r="AC18606" s="221"/>
      <c r="AD18606" s="221"/>
      <c r="AE18606" s="237"/>
      <c r="AF18606" s="168"/>
      <c r="AG18606" s="168"/>
      <c r="AH18606" s="168"/>
    </row>
    <row r="18607" spans="19:34" x14ac:dyDescent="0.2">
      <c r="S18607" s="226" t="e">
        <f t="shared" si="379"/>
        <v>#REF!</v>
      </c>
      <c r="T18607" s="168"/>
      <c r="U18607" s="168"/>
      <c r="V18607" s="168"/>
      <c r="W18607" s="169"/>
      <c r="X18607" s="221"/>
      <c r="Y18607" s="221"/>
      <c r="Z18607" s="221"/>
      <c r="AA18607" s="222"/>
      <c r="AB18607" s="221"/>
      <c r="AC18607" s="221"/>
      <c r="AD18607" s="221"/>
      <c r="AE18607" s="237"/>
      <c r="AF18607" s="168"/>
      <c r="AG18607" s="168"/>
      <c r="AH18607" s="168"/>
    </row>
    <row r="18608" spans="19:34" x14ac:dyDescent="0.2">
      <c r="S18608" s="226" t="e">
        <f t="shared" si="379"/>
        <v>#REF!</v>
      </c>
      <c r="T18608" s="168"/>
      <c r="U18608" s="168"/>
      <c r="V18608" s="168"/>
      <c r="W18608" s="169"/>
      <c r="X18608" s="221"/>
      <c r="Y18608" s="221"/>
      <c r="Z18608" s="221"/>
      <c r="AA18608" s="222"/>
      <c r="AB18608" s="221"/>
      <c r="AC18608" s="221"/>
      <c r="AD18608" s="221"/>
      <c r="AE18608" s="237"/>
      <c r="AF18608" s="168"/>
      <c r="AG18608" s="168"/>
      <c r="AH18608" s="168"/>
    </row>
    <row r="18609" spans="19:34" x14ac:dyDescent="0.2">
      <c r="S18609" s="226" t="e">
        <f t="shared" si="379"/>
        <v>#REF!</v>
      </c>
      <c r="T18609" s="168"/>
      <c r="U18609" s="168"/>
      <c r="V18609" s="168"/>
      <c r="W18609" s="169"/>
      <c r="X18609" s="221"/>
      <c r="Y18609" s="221"/>
      <c r="Z18609" s="221"/>
      <c r="AA18609" s="222"/>
      <c r="AB18609" s="221"/>
      <c r="AC18609" s="221"/>
      <c r="AD18609" s="221"/>
      <c r="AE18609" s="237"/>
      <c r="AF18609" s="168"/>
      <c r="AG18609" s="168"/>
      <c r="AH18609" s="168"/>
    </row>
    <row r="18610" spans="19:34" x14ac:dyDescent="0.2">
      <c r="S18610" s="226" t="e">
        <f t="shared" si="379"/>
        <v>#REF!</v>
      </c>
      <c r="T18610" s="168"/>
      <c r="U18610" s="168"/>
      <c r="V18610" s="168"/>
      <c r="W18610" s="169"/>
      <c r="X18610" s="221"/>
      <c r="Y18610" s="221"/>
      <c r="Z18610" s="221"/>
      <c r="AA18610" s="222"/>
      <c r="AB18610" s="221"/>
      <c r="AC18610" s="221"/>
      <c r="AD18610" s="221"/>
      <c r="AE18610" s="237"/>
      <c r="AF18610" s="168"/>
      <c r="AG18610" s="168"/>
      <c r="AH18610" s="168"/>
    </row>
    <row r="18611" spans="19:34" x14ac:dyDescent="0.2">
      <c r="S18611" s="226" t="e">
        <f t="shared" si="379"/>
        <v>#REF!</v>
      </c>
      <c r="T18611" s="168"/>
      <c r="U18611" s="168"/>
      <c r="V18611" s="168"/>
      <c r="W18611" s="169"/>
      <c r="X18611" s="221"/>
      <c r="Y18611" s="221"/>
      <c r="Z18611" s="221"/>
      <c r="AA18611" s="222"/>
      <c r="AB18611" s="221"/>
      <c r="AC18611" s="221"/>
      <c r="AD18611" s="221"/>
      <c r="AE18611" s="237"/>
      <c r="AF18611" s="168"/>
      <c r="AG18611" s="168"/>
      <c r="AH18611" s="168"/>
    </row>
    <row r="18612" spans="19:34" x14ac:dyDescent="0.2">
      <c r="S18612" s="226" t="e">
        <f t="shared" si="379"/>
        <v>#REF!</v>
      </c>
      <c r="T18612" s="168"/>
      <c r="U18612" s="168"/>
      <c r="V18612" s="168"/>
      <c r="W18612" s="169"/>
      <c r="X18612" s="221"/>
      <c r="Y18612" s="221"/>
      <c r="Z18612" s="221"/>
      <c r="AA18612" s="222"/>
      <c r="AB18612" s="221"/>
      <c r="AC18612" s="221"/>
      <c r="AD18612" s="221"/>
      <c r="AE18612" s="237"/>
      <c r="AF18612" s="168"/>
      <c r="AG18612" s="168"/>
      <c r="AH18612" s="168"/>
    </row>
    <row r="18613" spans="19:34" x14ac:dyDescent="0.2">
      <c r="S18613" s="226" t="e">
        <f t="shared" si="379"/>
        <v>#REF!</v>
      </c>
      <c r="T18613" s="168"/>
      <c r="U18613" s="168"/>
      <c r="V18613" s="168"/>
      <c r="W18613" s="169"/>
      <c r="X18613" s="221"/>
      <c r="Y18613" s="221"/>
      <c r="Z18613" s="221"/>
      <c r="AA18613" s="222"/>
      <c r="AB18613" s="221"/>
      <c r="AC18613" s="221"/>
      <c r="AD18613" s="221"/>
      <c r="AE18613" s="237"/>
      <c r="AF18613" s="168"/>
      <c r="AG18613" s="168"/>
      <c r="AH18613" s="168"/>
    </row>
    <row r="18614" spans="19:34" x14ac:dyDescent="0.2">
      <c r="S18614" s="226" t="e">
        <f t="shared" si="379"/>
        <v>#REF!</v>
      </c>
      <c r="T18614" s="168"/>
      <c r="U18614" s="168"/>
      <c r="V18614" s="168"/>
      <c r="W18614" s="169"/>
      <c r="X18614" s="221"/>
      <c r="Y18614" s="221"/>
      <c r="Z18614" s="221"/>
      <c r="AA18614" s="222"/>
      <c r="AB18614" s="221"/>
      <c r="AC18614" s="221"/>
      <c r="AD18614" s="221"/>
      <c r="AE18614" s="237"/>
      <c r="AF18614" s="168"/>
      <c r="AG18614" s="168"/>
      <c r="AH18614" s="168"/>
    </row>
    <row r="18615" spans="19:34" x14ac:dyDescent="0.2">
      <c r="S18615" s="226" t="e">
        <f t="shared" si="379"/>
        <v>#REF!</v>
      </c>
      <c r="T18615" s="168"/>
      <c r="U18615" s="168"/>
      <c r="V18615" s="168"/>
      <c r="W18615" s="169"/>
      <c r="X18615" s="221"/>
      <c r="Y18615" s="221"/>
      <c r="Z18615" s="221"/>
      <c r="AA18615" s="222"/>
      <c r="AB18615" s="221"/>
      <c r="AC18615" s="221"/>
      <c r="AD18615" s="221"/>
      <c r="AE18615" s="237"/>
      <c r="AF18615" s="168"/>
      <c r="AG18615" s="168"/>
      <c r="AH18615" s="168"/>
    </row>
    <row r="18616" spans="19:34" x14ac:dyDescent="0.2">
      <c r="S18616" s="226" t="e">
        <f t="shared" si="379"/>
        <v>#REF!</v>
      </c>
      <c r="T18616" s="168"/>
      <c r="U18616" s="168"/>
      <c r="V18616" s="168"/>
      <c r="W18616" s="169"/>
      <c r="X18616" s="221"/>
      <c r="Y18616" s="221"/>
      <c r="Z18616" s="221"/>
      <c r="AA18616" s="222"/>
      <c r="AB18616" s="221"/>
      <c r="AC18616" s="221"/>
      <c r="AD18616" s="221"/>
      <c r="AE18616" s="237"/>
      <c r="AF18616" s="168"/>
      <c r="AG18616" s="168"/>
      <c r="AH18616" s="168"/>
    </row>
    <row r="18617" spans="19:34" x14ac:dyDescent="0.2">
      <c r="S18617" s="226" t="e">
        <f t="shared" si="379"/>
        <v>#REF!</v>
      </c>
      <c r="T18617" s="168"/>
      <c r="U18617" s="168"/>
      <c r="V18617" s="168"/>
      <c r="W18617" s="169"/>
      <c r="X18617" s="221"/>
      <c r="Y18617" s="221"/>
      <c r="Z18617" s="221"/>
      <c r="AA18617" s="222"/>
      <c r="AB18617" s="221"/>
      <c r="AC18617" s="221"/>
      <c r="AD18617" s="221"/>
      <c r="AE18617" s="237"/>
      <c r="AF18617" s="168"/>
      <c r="AG18617" s="168"/>
      <c r="AH18617" s="168"/>
    </row>
    <row r="18618" spans="19:34" x14ac:dyDescent="0.2">
      <c r="S18618" s="226" t="e">
        <f t="shared" si="379"/>
        <v>#REF!</v>
      </c>
      <c r="T18618" s="168"/>
      <c r="U18618" s="168"/>
      <c r="V18618" s="168"/>
      <c r="W18618" s="169"/>
      <c r="X18618" s="221"/>
      <c r="Y18618" s="221"/>
      <c r="Z18618" s="221"/>
      <c r="AA18618" s="222"/>
      <c r="AB18618" s="221"/>
      <c r="AC18618" s="221"/>
      <c r="AD18618" s="221"/>
      <c r="AE18618" s="237"/>
      <c r="AF18618" s="168"/>
      <c r="AG18618" s="168"/>
      <c r="AH18618" s="168"/>
    </row>
    <row r="18619" spans="19:34" x14ac:dyDescent="0.2">
      <c r="S18619" s="226" t="e">
        <f t="shared" si="379"/>
        <v>#REF!</v>
      </c>
      <c r="T18619" s="168"/>
      <c r="U18619" s="168"/>
      <c r="V18619" s="168"/>
      <c r="W18619" s="169"/>
      <c r="X18619" s="221"/>
      <c r="Y18619" s="221"/>
      <c r="Z18619" s="221"/>
      <c r="AA18619" s="222"/>
      <c r="AB18619" s="221"/>
      <c r="AC18619" s="221"/>
      <c r="AD18619" s="221"/>
      <c r="AE18619" s="237"/>
      <c r="AF18619" s="168"/>
      <c r="AG18619" s="168"/>
      <c r="AH18619" s="168"/>
    </row>
    <row r="18620" spans="19:34" x14ac:dyDescent="0.2">
      <c r="S18620" s="226" t="e">
        <f t="shared" si="379"/>
        <v>#REF!</v>
      </c>
      <c r="T18620" s="168"/>
      <c r="U18620" s="168"/>
      <c r="V18620" s="168"/>
      <c r="W18620" s="169"/>
      <c r="X18620" s="221"/>
      <c r="Y18620" s="221"/>
      <c r="Z18620" s="221"/>
      <c r="AA18620" s="222"/>
      <c r="AB18620" s="221"/>
      <c r="AC18620" s="221"/>
      <c r="AD18620" s="221"/>
      <c r="AE18620" s="237"/>
      <c r="AF18620" s="168"/>
      <c r="AG18620" s="168"/>
      <c r="AH18620" s="168"/>
    </row>
    <row r="18621" spans="19:34" x14ac:dyDescent="0.2">
      <c r="S18621" s="226" t="e">
        <f t="shared" si="379"/>
        <v>#REF!</v>
      </c>
      <c r="T18621" s="168"/>
      <c r="U18621" s="168"/>
      <c r="V18621" s="168"/>
      <c r="W18621" s="169"/>
      <c r="X18621" s="221"/>
      <c r="Y18621" s="221"/>
      <c r="Z18621" s="221"/>
      <c r="AA18621" s="222"/>
      <c r="AB18621" s="221"/>
      <c r="AC18621" s="221"/>
      <c r="AD18621" s="221"/>
      <c r="AE18621" s="237"/>
      <c r="AF18621" s="168"/>
      <c r="AG18621" s="168"/>
      <c r="AH18621" s="168"/>
    </row>
    <row r="18622" spans="19:34" x14ac:dyDescent="0.2">
      <c r="S18622" s="226" t="e">
        <f t="shared" si="379"/>
        <v>#REF!</v>
      </c>
      <c r="T18622" s="168"/>
      <c r="U18622" s="168"/>
      <c r="V18622" s="168"/>
      <c r="W18622" s="169"/>
      <c r="X18622" s="221"/>
      <c r="Y18622" s="221"/>
      <c r="Z18622" s="221"/>
      <c r="AA18622" s="222"/>
      <c r="AB18622" s="221"/>
      <c r="AC18622" s="221"/>
      <c r="AD18622" s="221"/>
      <c r="AE18622" s="237"/>
      <c r="AF18622" s="168"/>
      <c r="AG18622" s="168"/>
      <c r="AH18622" s="168"/>
    </row>
    <row r="18623" spans="19:34" x14ac:dyDescent="0.2">
      <c r="S18623" s="226" t="e">
        <f t="shared" si="379"/>
        <v>#REF!</v>
      </c>
      <c r="T18623" s="168"/>
      <c r="U18623" s="168"/>
      <c r="V18623" s="168"/>
      <c r="W18623" s="169"/>
      <c r="X18623" s="221"/>
      <c r="Y18623" s="221"/>
      <c r="Z18623" s="221"/>
      <c r="AA18623" s="222"/>
      <c r="AB18623" s="221"/>
      <c r="AC18623" s="221"/>
      <c r="AD18623" s="221"/>
      <c r="AE18623" s="237"/>
      <c r="AF18623" s="168"/>
      <c r="AG18623" s="168"/>
      <c r="AH18623" s="168"/>
    </row>
    <row r="18624" spans="19:34" x14ac:dyDescent="0.2">
      <c r="S18624" s="226" t="e">
        <f t="shared" si="379"/>
        <v>#REF!</v>
      </c>
      <c r="T18624" s="168"/>
      <c r="U18624" s="168"/>
      <c r="V18624" s="168"/>
      <c r="W18624" s="169"/>
      <c r="X18624" s="221"/>
      <c r="Y18624" s="221"/>
      <c r="Z18624" s="221"/>
      <c r="AA18624" s="222"/>
      <c r="AB18624" s="221"/>
      <c r="AC18624" s="221"/>
      <c r="AD18624" s="221"/>
      <c r="AE18624" s="237"/>
      <c r="AF18624" s="168"/>
      <c r="AG18624" s="168"/>
      <c r="AH18624" s="168"/>
    </row>
    <row r="18625" spans="19:34" x14ac:dyDescent="0.2">
      <c r="S18625" s="226" t="e">
        <f t="shared" si="379"/>
        <v>#REF!</v>
      </c>
      <c r="T18625" s="168"/>
      <c r="U18625" s="168"/>
      <c r="V18625" s="168"/>
      <c r="W18625" s="169"/>
      <c r="X18625" s="221"/>
      <c r="Y18625" s="221"/>
      <c r="Z18625" s="221"/>
      <c r="AA18625" s="222"/>
      <c r="AB18625" s="221"/>
      <c r="AC18625" s="221"/>
      <c r="AD18625" s="221"/>
      <c r="AE18625" s="237"/>
      <c r="AF18625" s="168"/>
      <c r="AG18625" s="168"/>
      <c r="AH18625" s="168"/>
    </row>
    <row r="18626" spans="19:34" x14ac:dyDescent="0.2">
      <c r="S18626" s="226" t="e">
        <f t="shared" si="379"/>
        <v>#REF!</v>
      </c>
      <c r="T18626" s="168"/>
      <c r="U18626" s="168"/>
      <c r="V18626" s="168"/>
      <c r="W18626" s="169"/>
      <c r="X18626" s="221"/>
      <c r="Y18626" s="221"/>
      <c r="Z18626" s="221"/>
      <c r="AA18626" s="222"/>
      <c r="AB18626" s="221"/>
      <c r="AC18626" s="221"/>
      <c r="AD18626" s="221"/>
      <c r="AE18626" s="237"/>
      <c r="AF18626" s="168"/>
      <c r="AG18626" s="168"/>
      <c r="AH18626" s="168"/>
    </row>
    <row r="18627" spans="19:34" x14ac:dyDescent="0.2">
      <c r="S18627" s="226" t="e">
        <f t="shared" si="379"/>
        <v>#REF!</v>
      </c>
      <c r="T18627" s="168"/>
      <c r="U18627" s="168"/>
      <c r="V18627" s="168"/>
      <c r="W18627" s="169"/>
      <c r="X18627" s="221"/>
      <c r="Y18627" s="221"/>
      <c r="Z18627" s="221"/>
      <c r="AA18627" s="222"/>
      <c r="AB18627" s="221"/>
      <c r="AC18627" s="221"/>
      <c r="AD18627" s="221"/>
      <c r="AE18627" s="237"/>
      <c r="AF18627" s="168"/>
      <c r="AG18627" s="168"/>
      <c r="AH18627" s="168"/>
    </row>
    <row r="18628" spans="19:34" x14ac:dyDescent="0.2">
      <c r="S18628" s="226" t="e">
        <f t="shared" si="379"/>
        <v>#REF!</v>
      </c>
      <c r="T18628" s="168"/>
      <c r="U18628" s="168"/>
      <c r="V18628" s="168"/>
      <c r="W18628" s="169"/>
      <c r="X18628" s="221"/>
      <c r="Y18628" s="221"/>
      <c r="Z18628" s="221"/>
      <c r="AA18628" s="222"/>
      <c r="AB18628" s="221"/>
      <c r="AC18628" s="221"/>
      <c r="AD18628" s="221"/>
      <c r="AE18628" s="237"/>
      <c r="AF18628" s="168"/>
      <c r="AG18628" s="168"/>
      <c r="AH18628" s="168"/>
    </row>
    <row r="18629" spans="19:34" x14ac:dyDescent="0.2">
      <c r="S18629" s="226" t="e">
        <f t="shared" si="379"/>
        <v>#REF!</v>
      </c>
      <c r="T18629" s="168"/>
      <c r="U18629" s="168"/>
      <c r="V18629" s="168"/>
      <c r="W18629" s="169"/>
      <c r="X18629" s="221"/>
      <c r="Y18629" s="221"/>
      <c r="Z18629" s="221"/>
      <c r="AA18629" s="222"/>
      <c r="AB18629" s="221"/>
      <c r="AC18629" s="221"/>
      <c r="AD18629" s="221"/>
      <c r="AE18629" s="237"/>
      <c r="AF18629" s="168"/>
      <c r="AG18629" s="168"/>
      <c r="AH18629" s="168"/>
    </row>
    <row r="18630" spans="19:34" x14ac:dyDescent="0.2">
      <c r="S18630" s="226" t="e">
        <f t="shared" si="379"/>
        <v>#REF!</v>
      </c>
      <c r="T18630" s="168"/>
      <c r="U18630" s="168"/>
      <c r="V18630" s="168"/>
      <c r="W18630" s="169"/>
      <c r="X18630" s="221"/>
      <c r="Y18630" s="221"/>
      <c r="Z18630" s="221"/>
      <c r="AA18630" s="222"/>
      <c r="AB18630" s="221"/>
      <c r="AC18630" s="221"/>
      <c r="AD18630" s="221"/>
      <c r="AE18630" s="237"/>
      <c r="AF18630" s="168"/>
      <c r="AG18630" s="168"/>
      <c r="AH18630" s="168"/>
    </row>
    <row r="18631" spans="19:34" x14ac:dyDescent="0.2">
      <c r="S18631" s="226" t="e">
        <f t="shared" si="379"/>
        <v>#REF!</v>
      </c>
      <c r="T18631" s="168"/>
      <c r="U18631" s="168"/>
      <c r="V18631" s="168"/>
      <c r="W18631" s="169"/>
      <c r="X18631" s="221"/>
      <c r="Y18631" s="221"/>
      <c r="Z18631" s="221"/>
      <c r="AA18631" s="222"/>
      <c r="AB18631" s="221"/>
      <c r="AC18631" s="221"/>
      <c r="AD18631" s="221"/>
      <c r="AE18631" s="237"/>
      <c r="AF18631" s="168"/>
      <c r="AG18631" s="168"/>
      <c r="AH18631" s="168"/>
    </row>
    <row r="18632" spans="19:34" x14ac:dyDescent="0.2">
      <c r="S18632" s="226" t="e">
        <f t="shared" si="379"/>
        <v>#REF!</v>
      </c>
      <c r="T18632" s="168"/>
      <c r="U18632" s="168"/>
      <c r="V18632" s="168"/>
      <c r="W18632" s="169"/>
      <c r="X18632" s="221"/>
      <c r="Y18632" s="221"/>
      <c r="Z18632" s="221"/>
      <c r="AA18632" s="222"/>
      <c r="AB18632" s="221"/>
      <c r="AC18632" s="221"/>
      <c r="AD18632" s="221"/>
      <c r="AE18632" s="237"/>
      <c r="AF18632" s="168"/>
      <c r="AG18632" s="168"/>
      <c r="AH18632" s="168"/>
    </row>
    <row r="18633" spans="19:34" x14ac:dyDescent="0.2">
      <c r="S18633" s="226" t="e">
        <f t="shared" si="379"/>
        <v>#REF!</v>
      </c>
      <c r="T18633" s="168"/>
      <c r="U18633" s="168"/>
      <c r="V18633" s="168"/>
      <c r="W18633" s="169"/>
      <c r="X18633" s="221"/>
      <c r="Y18633" s="221"/>
      <c r="Z18633" s="221"/>
      <c r="AA18633" s="222"/>
      <c r="AB18633" s="221"/>
      <c r="AC18633" s="221"/>
      <c r="AD18633" s="221"/>
      <c r="AE18633" s="237"/>
      <c r="AF18633" s="168"/>
      <c r="AG18633" s="168"/>
      <c r="AH18633" s="168"/>
    </row>
    <row r="18634" spans="19:34" x14ac:dyDescent="0.2">
      <c r="S18634" s="226" t="e">
        <f t="shared" si="379"/>
        <v>#REF!</v>
      </c>
      <c r="T18634" s="168"/>
      <c r="U18634" s="168"/>
      <c r="V18634" s="168"/>
      <c r="W18634" s="169"/>
      <c r="X18634" s="221"/>
      <c r="Y18634" s="221"/>
      <c r="Z18634" s="221"/>
      <c r="AA18634" s="222"/>
      <c r="AB18634" s="221"/>
      <c r="AC18634" s="221"/>
      <c r="AD18634" s="221"/>
      <c r="AE18634" s="237"/>
      <c r="AF18634" s="168"/>
      <c r="AG18634" s="168"/>
      <c r="AH18634" s="168"/>
    </row>
    <row r="18635" spans="19:34" x14ac:dyDescent="0.2">
      <c r="S18635" s="226" t="e">
        <f t="shared" si="379"/>
        <v>#REF!</v>
      </c>
      <c r="T18635" s="168"/>
      <c r="U18635" s="168"/>
      <c r="V18635" s="168"/>
      <c r="W18635" s="169"/>
      <c r="X18635" s="221"/>
      <c r="Y18635" s="221"/>
      <c r="Z18635" s="221"/>
      <c r="AA18635" s="222"/>
      <c r="AB18635" s="221"/>
      <c r="AC18635" s="221"/>
      <c r="AD18635" s="221"/>
      <c r="AE18635" s="237"/>
      <c r="AF18635" s="168"/>
      <c r="AG18635" s="168"/>
      <c r="AH18635" s="168"/>
    </row>
    <row r="18636" spans="19:34" x14ac:dyDescent="0.2">
      <c r="S18636" s="226" t="e">
        <f t="shared" si="379"/>
        <v>#REF!</v>
      </c>
      <c r="T18636" s="168"/>
      <c r="U18636" s="168"/>
      <c r="V18636" s="168"/>
      <c r="W18636" s="169"/>
      <c r="X18636" s="221"/>
      <c r="Y18636" s="221"/>
      <c r="Z18636" s="221"/>
      <c r="AA18636" s="222"/>
      <c r="AB18636" s="221"/>
      <c r="AC18636" s="221"/>
      <c r="AD18636" s="221"/>
      <c r="AE18636" s="237"/>
      <c r="AF18636" s="168"/>
      <c r="AG18636" s="168"/>
      <c r="AH18636" s="168"/>
    </row>
    <row r="18637" spans="19:34" x14ac:dyDescent="0.2">
      <c r="S18637" s="226" t="e">
        <f t="shared" si="379"/>
        <v>#REF!</v>
      </c>
      <c r="T18637" s="168"/>
      <c r="U18637" s="168"/>
      <c r="V18637" s="168"/>
      <c r="W18637" s="169"/>
      <c r="X18637" s="221"/>
      <c r="Y18637" s="221"/>
      <c r="Z18637" s="221"/>
      <c r="AA18637" s="222"/>
      <c r="AB18637" s="221"/>
      <c r="AC18637" s="221"/>
      <c r="AD18637" s="221"/>
      <c r="AE18637" s="237"/>
      <c r="AF18637" s="168"/>
      <c r="AG18637" s="168"/>
      <c r="AH18637" s="168"/>
    </row>
    <row r="18638" spans="19:34" x14ac:dyDescent="0.2">
      <c r="S18638" s="226" t="e">
        <f t="shared" si="379"/>
        <v>#REF!</v>
      </c>
      <c r="T18638" s="168"/>
      <c r="U18638" s="168"/>
      <c r="V18638" s="168"/>
      <c r="W18638" s="169"/>
      <c r="X18638" s="221"/>
      <c r="Y18638" s="221"/>
      <c r="Z18638" s="221"/>
      <c r="AA18638" s="222"/>
      <c r="AB18638" s="221"/>
      <c r="AC18638" s="221"/>
      <c r="AD18638" s="221"/>
      <c r="AE18638" s="237"/>
      <c r="AF18638" s="168"/>
      <c r="AG18638" s="168"/>
      <c r="AH18638" s="168"/>
    </row>
    <row r="18639" spans="19:34" x14ac:dyDescent="0.2">
      <c r="S18639" s="226" t="e">
        <f t="shared" si="379"/>
        <v>#REF!</v>
      </c>
      <c r="T18639" s="168"/>
      <c r="U18639" s="168"/>
      <c r="V18639" s="168"/>
      <c r="W18639" s="169"/>
      <c r="X18639" s="221"/>
      <c r="Y18639" s="221"/>
      <c r="Z18639" s="221"/>
      <c r="AA18639" s="222"/>
      <c r="AB18639" s="221"/>
      <c r="AC18639" s="221"/>
      <c r="AD18639" s="221"/>
      <c r="AE18639" s="237"/>
      <c r="AF18639" s="168"/>
      <c r="AG18639" s="168"/>
      <c r="AH18639" s="168"/>
    </row>
    <row r="18640" spans="19:34" x14ac:dyDescent="0.2">
      <c r="S18640" s="226" t="e">
        <f t="shared" si="379"/>
        <v>#REF!</v>
      </c>
      <c r="T18640" s="168"/>
      <c r="U18640" s="168"/>
      <c r="V18640" s="168"/>
      <c r="W18640" s="169"/>
      <c r="X18640" s="221"/>
      <c r="Y18640" s="221"/>
      <c r="Z18640" s="221"/>
      <c r="AA18640" s="222"/>
      <c r="AB18640" s="221"/>
      <c r="AC18640" s="221"/>
      <c r="AD18640" s="221"/>
      <c r="AE18640" s="237"/>
      <c r="AF18640" s="168"/>
      <c r="AG18640" s="168"/>
      <c r="AH18640" s="168"/>
    </row>
    <row r="18641" spans="19:34" x14ac:dyDescent="0.2">
      <c r="S18641" s="226" t="e">
        <f t="shared" si="379"/>
        <v>#REF!</v>
      </c>
      <c r="T18641" s="168"/>
      <c r="U18641" s="168"/>
      <c r="V18641" s="168"/>
      <c r="W18641" s="169"/>
      <c r="X18641" s="221"/>
      <c r="Y18641" s="221"/>
      <c r="Z18641" s="221"/>
      <c r="AA18641" s="222"/>
      <c r="AB18641" s="221"/>
      <c r="AC18641" s="221"/>
      <c r="AD18641" s="221"/>
      <c r="AE18641" s="237"/>
      <c r="AF18641" s="168"/>
      <c r="AG18641" s="168"/>
      <c r="AH18641" s="168"/>
    </row>
    <row r="18642" spans="19:34" x14ac:dyDescent="0.2">
      <c r="S18642" s="226" t="e">
        <f t="shared" si="379"/>
        <v>#REF!</v>
      </c>
      <c r="T18642" s="168"/>
      <c r="U18642" s="168"/>
      <c r="V18642" s="168"/>
      <c r="W18642" s="169"/>
      <c r="X18642" s="221"/>
      <c r="Y18642" s="221"/>
      <c r="Z18642" s="221"/>
      <c r="AA18642" s="222"/>
      <c r="AB18642" s="221"/>
      <c r="AC18642" s="221"/>
      <c r="AD18642" s="221"/>
      <c r="AE18642" s="237"/>
      <c r="AF18642" s="168"/>
      <c r="AG18642" s="168"/>
      <c r="AH18642" s="168"/>
    </row>
    <row r="18643" spans="19:34" x14ac:dyDescent="0.2">
      <c r="S18643" s="226" t="e">
        <f t="shared" si="379"/>
        <v>#REF!</v>
      </c>
      <c r="T18643" s="168"/>
      <c r="U18643" s="168"/>
      <c r="V18643" s="168"/>
      <c r="W18643" s="169"/>
      <c r="X18643" s="221"/>
      <c r="Y18643" s="221"/>
      <c r="Z18643" s="221"/>
      <c r="AA18643" s="222"/>
      <c r="AB18643" s="221"/>
      <c r="AC18643" s="221"/>
      <c r="AD18643" s="221"/>
      <c r="AE18643" s="237"/>
      <c r="AF18643" s="168"/>
      <c r="AG18643" s="168"/>
      <c r="AH18643" s="168"/>
    </row>
    <row r="18644" spans="19:34" x14ac:dyDescent="0.2">
      <c r="S18644" s="226" t="e">
        <f t="shared" si="379"/>
        <v>#REF!</v>
      </c>
      <c r="T18644" s="168"/>
      <c r="U18644" s="168"/>
      <c r="V18644" s="168"/>
      <c r="W18644" s="169"/>
      <c r="X18644" s="221"/>
      <c r="Y18644" s="221"/>
      <c r="Z18644" s="221"/>
      <c r="AA18644" s="222"/>
      <c r="AB18644" s="221"/>
      <c r="AC18644" s="221"/>
      <c r="AD18644" s="221"/>
      <c r="AE18644" s="237"/>
      <c r="AF18644" s="168"/>
      <c r="AG18644" s="168"/>
      <c r="AH18644" s="168"/>
    </row>
    <row r="18645" spans="19:34" x14ac:dyDescent="0.2">
      <c r="S18645" s="226" t="e">
        <f t="shared" si="379"/>
        <v>#REF!</v>
      </c>
      <c r="T18645" s="168"/>
      <c r="U18645" s="168"/>
      <c r="V18645" s="168"/>
      <c r="W18645" s="169"/>
      <c r="X18645" s="221"/>
      <c r="Y18645" s="221"/>
      <c r="Z18645" s="221"/>
      <c r="AA18645" s="222"/>
      <c r="AB18645" s="221"/>
      <c r="AC18645" s="221"/>
      <c r="AD18645" s="221"/>
      <c r="AE18645" s="237"/>
      <c r="AF18645" s="168"/>
      <c r="AG18645" s="168"/>
      <c r="AH18645" s="168"/>
    </row>
    <row r="18646" spans="19:34" x14ac:dyDescent="0.2">
      <c r="S18646" s="226" t="e">
        <f t="shared" si="379"/>
        <v>#REF!</v>
      </c>
      <c r="T18646" s="168"/>
      <c r="U18646" s="168"/>
      <c r="V18646" s="168"/>
      <c r="W18646" s="169"/>
      <c r="X18646" s="221"/>
      <c r="Y18646" s="221"/>
      <c r="Z18646" s="221"/>
      <c r="AA18646" s="222"/>
      <c r="AB18646" s="221"/>
      <c r="AC18646" s="221"/>
      <c r="AD18646" s="221"/>
      <c r="AE18646" s="237"/>
      <c r="AF18646" s="168"/>
      <c r="AG18646" s="168"/>
      <c r="AH18646" s="168"/>
    </row>
    <row r="18647" spans="19:34" x14ac:dyDescent="0.2">
      <c r="S18647" s="226" t="e">
        <f t="shared" si="379"/>
        <v>#REF!</v>
      </c>
      <c r="T18647" s="168"/>
      <c r="U18647" s="168"/>
      <c r="V18647" s="168"/>
      <c r="W18647" s="169"/>
      <c r="X18647" s="221"/>
      <c r="Y18647" s="221"/>
      <c r="Z18647" s="221"/>
      <c r="AA18647" s="222"/>
      <c r="AB18647" s="221"/>
      <c r="AC18647" s="221"/>
      <c r="AD18647" s="221"/>
      <c r="AE18647" s="237"/>
      <c r="AF18647" s="168"/>
      <c r="AG18647" s="168"/>
      <c r="AH18647" s="168"/>
    </row>
    <row r="18648" spans="19:34" x14ac:dyDescent="0.2">
      <c r="S18648" s="226" t="e">
        <f t="shared" ref="S18648:S18711" si="380">MID(#REF!,2,7)</f>
        <v>#REF!</v>
      </c>
      <c r="T18648" s="168"/>
      <c r="U18648" s="168"/>
      <c r="V18648" s="168"/>
      <c r="W18648" s="169"/>
      <c r="X18648" s="221"/>
      <c r="Y18648" s="221"/>
      <c r="Z18648" s="221"/>
      <c r="AA18648" s="222"/>
      <c r="AB18648" s="221"/>
      <c r="AC18648" s="221"/>
      <c r="AD18648" s="221"/>
      <c r="AE18648" s="237"/>
      <c r="AF18648" s="168"/>
      <c r="AG18648" s="168"/>
      <c r="AH18648" s="168"/>
    </row>
    <row r="18649" spans="19:34" x14ac:dyDescent="0.2">
      <c r="S18649" s="226" t="e">
        <f t="shared" si="380"/>
        <v>#REF!</v>
      </c>
      <c r="T18649" s="168"/>
      <c r="U18649" s="168"/>
      <c r="V18649" s="168"/>
      <c r="W18649" s="169"/>
      <c r="X18649" s="221"/>
      <c r="Y18649" s="221"/>
      <c r="Z18649" s="221"/>
      <c r="AA18649" s="222"/>
      <c r="AB18649" s="221"/>
      <c r="AC18649" s="221"/>
      <c r="AD18649" s="221"/>
      <c r="AE18649" s="237"/>
      <c r="AF18649" s="168"/>
      <c r="AG18649" s="168"/>
      <c r="AH18649" s="168"/>
    </row>
    <row r="18650" spans="19:34" x14ac:dyDescent="0.2">
      <c r="S18650" s="226" t="e">
        <f t="shared" si="380"/>
        <v>#REF!</v>
      </c>
      <c r="T18650" s="168"/>
      <c r="U18650" s="168"/>
      <c r="V18650" s="168"/>
      <c r="W18650" s="169"/>
      <c r="X18650" s="221"/>
      <c r="Y18650" s="221"/>
      <c r="Z18650" s="221"/>
      <c r="AA18650" s="222"/>
      <c r="AB18650" s="221"/>
      <c r="AC18650" s="221"/>
      <c r="AD18650" s="221"/>
      <c r="AE18650" s="237"/>
      <c r="AF18650" s="168"/>
      <c r="AG18650" s="168"/>
      <c r="AH18650" s="168"/>
    </row>
    <row r="18651" spans="19:34" x14ac:dyDescent="0.2">
      <c r="S18651" s="226" t="e">
        <f t="shared" si="380"/>
        <v>#REF!</v>
      </c>
      <c r="T18651" s="168"/>
      <c r="U18651" s="168"/>
      <c r="V18651" s="168"/>
      <c r="W18651" s="169"/>
      <c r="X18651" s="221"/>
      <c r="Y18651" s="221"/>
      <c r="Z18651" s="221"/>
      <c r="AA18651" s="222"/>
      <c r="AB18651" s="221"/>
      <c r="AC18651" s="221"/>
      <c r="AD18651" s="221"/>
      <c r="AE18651" s="237"/>
      <c r="AF18651" s="168"/>
      <c r="AG18651" s="168"/>
      <c r="AH18651" s="168"/>
    </row>
    <row r="18652" spans="19:34" x14ac:dyDescent="0.2">
      <c r="S18652" s="226" t="e">
        <f t="shared" si="380"/>
        <v>#REF!</v>
      </c>
      <c r="T18652" s="168"/>
      <c r="U18652" s="168"/>
      <c r="V18652" s="168"/>
      <c r="W18652" s="169"/>
      <c r="X18652" s="221"/>
      <c r="Y18652" s="221"/>
      <c r="Z18652" s="221"/>
      <c r="AA18652" s="222"/>
      <c r="AB18652" s="221"/>
      <c r="AC18652" s="221"/>
      <c r="AD18652" s="221"/>
      <c r="AE18652" s="237"/>
      <c r="AF18652" s="168"/>
      <c r="AG18652" s="168"/>
      <c r="AH18652" s="168"/>
    </row>
    <row r="18653" spans="19:34" x14ac:dyDescent="0.2">
      <c r="S18653" s="226" t="e">
        <f t="shared" si="380"/>
        <v>#REF!</v>
      </c>
      <c r="T18653" s="168"/>
      <c r="U18653" s="168"/>
      <c r="V18653" s="168"/>
      <c r="W18653" s="169"/>
      <c r="X18653" s="221"/>
      <c r="Y18653" s="221"/>
      <c r="Z18653" s="221"/>
      <c r="AA18653" s="222"/>
      <c r="AB18653" s="221"/>
      <c r="AC18653" s="221"/>
      <c r="AD18653" s="221"/>
      <c r="AE18653" s="237"/>
      <c r="AF18653" s="168"/>
      <c r="AG18653" s="168"/>
      <c r="AH18653" s="168"/>
    </row>
    <row r="18654" spans="19:34" x14ac:dyDescent="0.2">
      <c r="S18654" s="226" t="e">
        <f t="shared" si="380"/>
        <v>#REF!</v>
      </c>
      <c r="T18654" s="168"/>
      <c r="U18654" s="168"/>
      <c r="V18654" s="168"/>
      <c r="W18654" s="169"/>
      <c r="X18654" s="221"/>
      <c r="Y18654" s="221"/>
      <c r="Z18654" s="221"/>
      <c r="AA18654" s="222"/>
      <c r="AB18654" s="221"/>
      <c r="AC18654" s="221"/>
      <c r="AD18654" s="221"/>
      <c r="AE18654" s="237"/>
      <c r="AF18654" s="168"/>
      <c r="AG18654" s="168"/>
      <c r="AH18654" s="168"/>
    </row>
    <row r="18655" spans="19:34" x14ac:dyDescent="0.2">
      <c r="S18655" s="226" t="e">
        <f t="shared" si="380"/>
        <v>#REF!</v>
      </c>
      <c r="T18655" s="168"/>
      <c r="U18655" s="168"/>
      <c r="V18655" s="168"/>
      <c r="W18655" s="169"/>
      <c r="X18655" s="221"/>
      <c r="Y18655" s="221"/>
      <c r="Z18655" s="221"/>
      <c r="AA18655" s="222"/>
      <c r="AB18655" s="221"/>
      <c r="AC18655" s="221"/>
      <c r="AD18655" s="221"/>
      <c r="AE18655" s="237"/>
      <c r="AF18655" s="168"/>
      <c r="AG18655" s="168"/>
      <c r="AH18655" s="168"/>
    </row>
    <row r="18656" spans="19:34" x14ac:dyDescent="0.2">
      <c r="S18656" s="226" t="e">
        <f t="shared" si="380"/>
        <v>#REF!</v>
      </c>
      <c r="T18656" s="168"/>
      <c r="U18656" s="168"/>
      <c r="V18656" s="168"/>
      <c r="W18656" s="169"/>
      <c r="X18656" s="221"/>
      <c r="Y18656" s="221"/>
      <c r="Z18656" s="221"/>
      <c r="AA18656" s="222"/>
      <c r="AB18656" s="221"/>
      <c r="AC18656" s="221"/>
      <c r="AD18656" s="221"/>
      <c r="AE18656" s="237"/>
      <c r="AF18656" s="168"/>
      <c r="AG18656" s="168"/>
      <c r="AH18656" s="168"/>
    </row>
    <row r="18657" spans="19:34" x14ac:dyDescent="0.2">
      <c r="S18657" s="226" t="e">
        <f t="shared" si="380"/>
        <v>#REF!</v>
      </c>
      <c r="T18657" s="168"/>
      <c r="U18657" s="168"/>
      <c r="V18657" s="168"/>
      <c r="W18657" s="169"/>
      <c r="X18657" s="221"/>
      <c r="Y18657" s="221"/>
      <c r="Z18657" s="221"/>
      <c r="AA18657" s="222"/>
      <c r="AB18657" s="221"/>
      <c r="AC18657" s="221"/>
      <c r="AD18657" s="221"/>
      <c r="AE18657" s="237"/>
      <c r="AF18657" s="168"/>
      <c r="AG18657" s="168"/>
      <c r="AH18657" s="168"/>
    </row>
    <row r="18658" spans="19:34" x14ac:dyDescent="0.2">
      <c r="S18658" s="226" t="e">
        <f t="shared" si="380"/>
        <v>#REF!</v>
      </c>
      <c r="T18658" s="168"/>
      <c r="U18658" s="168"/>
      <c r="V18658" s="168"/>
      <c r="W18658" s="169"/>
      <c r="X18658" s="221"/>
      <c r="Y18658" s="221"/>
      <c r="Z18658" s="221"/>
      <c r="AA18658" s="222"/>
      <c r="AB18658" s="221"/>
      <c r="AC18658" s="221"/>
      <c r="AD18658" s="221"/>
      <c r="AE18658" s="237"/>
      <c r="AF18658" s="168"/>
      <c r="AG18658" s="168"/>
      <c r="AH18658" s="168"/>
    </row>
    <row r="18659" spans="19:34" x14ac:dyDescent="0.2">
      <c r="S18659" s="226" t="e">
        <f t="shared" si="380"/>
        <v>#REF!</v>
      </c>
      <c r="T18659" s="168"/>
      <c r="U18659" s="168"/>
      <c r="V18659" s="168"/>
      <c r="W18659" s="169"/>
      <c r="X18659" s="221"/>
      <c r="Y18659" s="221"/>
      <c r="Z18659" s="221"/>
      <c r="AA18659" s="222"/>
      <c r="AB18659" s="221"/>
      <c r="AC18659" s="221"/>
      <c r="AD18659" s="221"/>
      <c r="AE18659" s="237"/>
      <c r="AF18659" s="168"/>
      <c r="AG18659" s="168"/>
      <c r="AH18659" s="168"/>
    </row>
    <row r="18660" spans="19:34" x14ac:dyDescent="0.2">
      <c r="S18660" s="226" t="e">
        <f t="shared" si="380"/>
        <v>#REF!</v>
      </c>
      <c r="T18660" s="168"/>
      <c r="U18660" s="168"/>
      <c r="V18660" s="168"/>
      <c r="W18660" s="169"/>
      <c r="X18660" s="221"/>
      <c r="Y18660" s="221"/>
      <c r="Z18660" s="221"/>
      <c r="AA18660" s="222"/>
      <c r="AB18660" s="221"/>
      <c r="AC18660" s="221"/>
      <c r="AD18660" s="221"/>
      <c r="AE18660" s="237"/>
      <c r="AF18660" s="168"/>
      <c r="AG18660" s="168"/>
      <c r="AH18660" s="168"/>
    </row>
    <row r="18661" spans="19:34" x14ac:dyDescent="0.2">
      <c r="S18661" s="226" t="e">
        <f t="shared" si="380"/>
        <v>#REF!</v>
      </c>
      <c r="T18661" s="168"/>
      <c r="U18661" s="168"/>
      <c r="V18661" s="168"/>
      <c r="W18661" s="169"/>
      <c r="X18661" s="221"/>
      <c r="Y18661" s="221"/>
      <c r="Z18661" s="221"/>
      <c r="AA18661" s="222"/>
      <c r="AB18661" s="221"/>
      <c r="AC18661" s="221"/>
      <c r="AD18661" s="221"/>
      <c r="AE18661" s="237"/>
      <c r="AF18661" s="168"/>
      <c r="AG18661" s="168"/>
      <c r="AH18661" s="168"/>
    </row>
    <row r="18662" spans="19:34" x14ac:dyDescent="0.2">
      <c r="S18662" s="226" t="e">
        <f t="shared" si="380"/>
        <v>#REF!</v>
      </c>
      <c r="T18662" s="168"/>
      <c r="U18662" s="168"/>
      <c r="V18662" s="168"/>
      <c r="W18662" s="169"/>
      <c r="X18662" s="221"/>
      <c r="Y18662" s="221"/>
      <c r="Z18662" s="221"/>
      <c r="AA18662" s="222"/>
      <c r="AB18662" s="221"/>
      <c r="AC18662" s="221"/>
      <c r="AD18662" s="221"/>
      <c r="AE18662" s="237"/>
      <c r="AF18662" s="168"/>
      <c r="AG18662" s="168"/>
      <c r="AH18662" s="168"/>
    </row>
    <row r="18663" spans="19:34" x14ac:dyDescent="0.2">
      <c r="S18663" s="226" t="e">
        <f t="shared" si="380"/>
        <v>#REF!</v>
      </c>
      <c r="T18663" s="168"/>
      <c r="U18663" s="168"/>
      <c r="V18663" s="168"/>
      <c r="W18663" s="169"/>
      <c r="X18663" s="221"/>
      <c r="Y18663" s="221"/>
      <c r="Z18663" s="221"/>
      <c r="AA18663" s="222"/>
      <c r="AB18663" s="221"/>
      <c r="AC18663" s="221"/>
      <c r="AD18663" s="221"/>
      <c r="AE18663" s="237"/>
      <c r="AF18663" s="168"/>
      <c r="AG18663" s="168"/>
      <c r="AH18663" s="168"/>
    </row>
    <row r="18664" spans="19:34" x14ac:dyDescent="0.2">
      <c r="S18664" s="226" t="e">
        <f t="shared" si="380"/>
        <v>#REF!</v>
      </c>
      <c r="T18664" s="168"/>
      <c r="U18664" s="168"/>
      <c r="V18664" s="168"/>
      <c r="W18664" s="169"/>
      <c r="X18664" s="221"/>
      <c r="Y18664" s="221"/>
      <c r="Z18664" s="221"/>
      <c r="AA18664" s="222"/>
      <c r="AB18664" s="221"/>
      <c r="AC18664" s="221"/>
      <c r="AD18664" s="221"/>
      <c r="AE18664" s="237"/>
      <c r="AF18664" s="168"/>
      <c r="AG18664" s="168"/>
      <c r="AH18664" s="168"/>
    </row>
    <row r="18665" spans="19:34" x14ac:dyDescent="0.2">
      <c r="S18665" s="226" t="e">
        <f t="shared" si="380"/>
        <v>#REF!</v>
      </c>
      <c r="T18665" s="168"/>
      <c r="U18665" s="168"/>
      <c r="V18665" s="168"/>
      <c r="W18665" s="169"/>
      <c r="X18665" s="221"/>
      <c r="Y18665" s="221"/>
      <c r="Z18665" s="221"/>
      <c r="AA18665" s="222"/>
      <c r="AB18665" s="221"/>
      <c r="AC18665" s="221"/>
      <c r="AD18665" s="221"/>
      <c r="AE18665" s="237"/>
      <c r="AF18665" s="168"/>
      <c r="AG18665" s="168"/>
      <c r="AH18665" s="168"/>
    </row>
    <row r="18666" spans="19:34" x14ac:dyDescent="0.2">
      <c r="S18666" s="226" t="e">
        <f t="shared" si="380"/>
        <v>#REF!</v>
      </c>
      <c r="T18666" s="168"/>
      <c r="U18666" s="168"/>
      <c r="V18666" s="168"/>
      <c r="W18666" s="169"/>
      <c r="X18666" s="221"/>
      <c r="Y18666" s="221"/>
      <c r="Z18666" s="221"/>
      <c r="AA18666" s="222"/>
      <c r="AB18666" s="221"/>
      <c r="AC18666" s="221"/>
      <c r="AD18666" s="221"/>
      <c r="AE18666" s="237"/>
      <c r="AF18666" s="168"/>
      <c r="AG18666" s="168"/>
      <c r="AH18666" s="168"/>
    </row>
    <row r="18667" spans="19:34" x14ac:dyDescent="0.2">
      <c r="S18667" s="226" t="e">
        <f t="shared" si="380"/>
        <v>#REF!</v>
      </c>
      <c r="T18667" s="168"/>
      <c r="U18667" s="168"/>
      <c r="V18667" s="168"/>
      <c r="W18667" s="169"/>
      <c r="X18667" s="221"/>
      <c r="Y18667" s="221"/>
      <c r="Z18667" s="221"/>
      <c r="AA18667" s="222"/>
      <c r="AB18667" s="221"/>
      <c r="AC18667" s="221"/>
      <c r="AD18667" s="221"/>
      <c r="AE18667" s="237"/>
      <c r="AF18667" s="168"/>
      <c r="AG18667" s="168"/>
      <c r="AH18667" s="168"/>
    </row>
    <row r="18668" spans="19:34" x14ac:dyDescent="0.2">
      <c r="S18668" s="226" t="e">
        <f t="shared" si="380"/>
        <v>#REF!</v>
      </c>
      <c r="T18668" s="168"/>
      <c r="U18668" s="168"/>
      <c r="V18668" s="168"/>
      <c r="W18668" s="169"/>
      <c r="X18668" s="221"/>
      <c r="Y18668" s="221"/>
      <c r="Z18668" s="221"/>
      <c r="AA18668" s="222"/>
      <c r="AB18668" s="221"/>
      <c r="AC18668" s="221"/>
      <c r="AD18668" s="221"/>
      <c r="AE18668" s="237"/>
      <c r="AF18668" s="168"/>
      <c r="AG18668" s="168"/>
      <c r="AH18668" s="168"/>
    </row>
    <row r="18669" spans="19:34" x14ac:dyDescent="0.2">
      <c r="S18669" s="226" t="e">
        <f t="shared" si="380"/>
        <v>#REF!</v>
      </c>
      <c r="T18669" s="168"/>
      <c r="U18669" s="168"/>
      <c r="V18669" s="168"/>
      <c r="W18669" s="169"/>
      <c r="X18669" s="221"/>
      <c r="Y18669" s="221"/>
      <c r="Z18669" s="221"/>
      <c r="AA18669" s="222"/>
      <c r="AB18669" s="221"/>
      <c r="AC18669" s="221"/>
      <c r="AD18669" s="221"/>
      <c r="AE18669" s="237"/>
      <c r="AF18669" s="168"/>
      <c r="AG18669" s="168"/>
      <c r="AH18669" s="168"/>
    </row>
    <row r="18670" spans="19:34" x14ac:dyDescent="0.2">
      <c r="S18670" s="226" t="e">
        <f t="shared" si="380"/>
        <v>#REF!</v>
      </c>
      <c r="T18670" s="168"/>
      <c r="U18670" s="168"/>
      <c r="V18670" s="168"/>
      <c r="W18670" s="169"/>
      <c r="X18670" s="221"/>
      <c r="Y18670" s="221"/>
      <c r="Z18670" s="221"/>
      <c r="AA18670" s="222"/>
      <c r="AB18670" s="221"/>
      <c r="AC18670" s="221"/>
      <c r="AD18670" s="221"/>
      <c r="AE18670" s="237"/>
      <c r="AF18670" s="168"/>
      <c r="AG18670" s="168"/>
      <c r="AH18670" s="168"/>
    </row>
    <row r="18671" spans="19:34" x14ac:dyDescent="0.2">
      <c r="S18671" s="226" t="e">
        <f t="shared" si="380"/>
        <v>#REF!</v>
      </c>
      <c r="T18671" s="168"/>
      <c r="U18671" s="168"/>
      <c r="V18671" s="168"/>
      <c r="W18671" s="169"/>
      <c r="X18671" s="221"/>
      <c r="Y18671" s="221"/>
      <c r="Z18671" s="221"/>
      <c r="AA18671" s="222"/>
      <c r="AB18671" s="221"/>
      <c r="AC18671" s="221"/>
      <c r="AD18671" s="221"/>
      <c r="AE18671" s="237"/>
      <c r="AF18671" s="168"/>
      <c r="AG18671" s="168"/>
      <c r="AH18671" s="168"/>
    </row>
    <row r="18672" spans="19:34" x14ac:dyDescent="0.2">
      <c r="S18672" s="226" t="e">
        <f t="shared" si="380"/>
        <v>#REF!</v>
      </c>
      <c r="T18672" s="168"/>
      <c r="U18672" s="168"/>
      <c r="V18672" s="168"/>
      <c r="W18672" s="169"/>
      <c r="X18672" s="221"/>
      <c r="Y18672" s="221"/>
      <c r="Z18672" s="221"/>
      <c r="AA18672" s="222"/>
      <c r="AB18672" s="221"/>
      <c r="AC18672" s="221"/>
      <c r="AD18672" s="221"/>
      <c r="AE18672" s="237"/>
      <c r="AF18672" s="168"/>
      <c r="AG18672" s="168"/>
      <c r="AH18672" s="168"/>
    </row>
    <row r="18673" spans="19:34" x14ac:dyDescent="0.2">
      <c r="S18673" s="226" t="e">
        <f t="shared" si="380"/>
        <v>#REF!</v>
      </c>
      <c r="T18673" s="168"/>
      <c r="U18673" s="168"/>
      <c r="V18673" s="168"/>
      <c r="W18673" s="169"/>
      <c r="X18673" s="221"/>
      <c r="Y18673" s="221"/>
      <c r="Z18673" s="221"/>
      <c r="AA18673" s="222"/>
      <c r="AB18673" s="221"/>
      <c r="AC18673" s="221"/>
      <c r="AD18673" s="221"/>
      <c r="AE18673" s="237"/>
      <c r="AF18673" s="168"/>
      <c r="AG18673" s="168"/>
      <c r="AH18673" s="168"/>
    </row>
    <row r="18674" spans="19:34" x14ac:dyDescent="0.2">
      <c r="S18674" s="226" t="e">
        <f t="shared" si="380"/>
        <v>#REF!</v>
      </c>
      <c r="T18674" s="168"/>
      <c r="U18674" s="168"/>
      <c r="V18674" s="168"/>
      <c r="W18674" s="169"/>
      <c r="X18674" s="221"/>
      <c r="Y18674" s="221"/>
      <c r="Z18674" s="221"/>
      <c r="AA18674" s="222"/>
      <c r="AB18674" s="221"/>
      <c r="AC18674" s="221"/>
      <c r="AD18674" s="221"/>
      <c r="AE18674" s="237"/>
      <c r="AF18674" s="168"/>
      <c r="AG18674" s="168"/>
      <c r="AH18674" s="168"/>
    </row>
    <row r="18675" spans="19:34" x14ac:dyDescent="0.2">
      <c r="S18675" s="226" t="e">
        <f t="shared" si="380"/>
        <v>#REF!</v>
      </c>
      <c r="T18675" s="168"/>
      <c r="U18675" s="168"/>
      <c r="V18675" s="168"/>
      <c r="W18675" s="169"/>
      <c r="X18675" s="221"/>
      <c r="Y18675" s="221"/>
      <c r="Z18675" s="221"/>
      <c r="AA18675" s="222"/>
      <c r="AB18675" s="221"/>
      <c r="AC18675" s="221"/>
      <c r="AD18675" s="221"/>
      <c r="AE18675" s="237"/>
      <c r="AF18675" s="168"/>
      <c r="AG18675" s="168"/>
      <c r="AH18675" s="168"/>
    </row>
    <row r="18676" spans="19:34" x14ac:dyDescent="0.2">
      <c r="S18676" s="226" t="e">
        <f t="shared" si="380"/>
        <v>#REF!</v>
      </c>
      <c r="T18676" s="168"/>
      <c r="U18676" s="168"/>
      <c r="V18676" s="168"/>
      <c r="W18676" s="169"/>
      <c r="X18676" s="221"/>
      <c r="Y18676" s="221"/>
      <c r="Z18676" s="221"/>
      <c r="AA18676" s="222"/>
      <c r="AB18676" s="221"/>
      <c r="AC18676" s="221"/>
      <c r="AD18676" s="221"/>
      <c r="AE18676" s="237"/>
      <c r="AF18676" s="168"/>
      <c r="AG18676" s="168"/>
      <c r="AH18676" s="168"/>
    </row>
    <row r="18677" spans="19:34" x14ac:dyDescent="0.2">
      <c r="S18677" s="226" t="e">
        <f t="shared" si="380"/>
        <v>#REF!</v>
      </c>
      <c r="T18677" s="168"/>
      <c r="U18677" s="168"/>
      <c r="V18677" s="168"/>
      <c r="W18677" s="169"/>
      <c r="X18677" s="221"/>
      <c r="Y18677" s="221"/>
      <c r="Z18677" s="221"/>
      <c r="AA18677" s="222"/>
      <c r="AB18677" s="221"/>
      <c r="AC18677" s="221"/>
      <c r="AD18677" s="221"/>
      <c r="AE18677" s="237"/>
      <c r="AF18677" s="168"/>
      <c r="AG18677" s="168"/>
      <c r="AH18677" s="168"/>
    </row>
    <row r="18678" spans="19:34" x14ac:dyDescent="0.2">
      <c r="S18678" s="226" t="e">
        <f t="shared" si="380"/>
        <v>#REF!</v>
      </c>
      <c r="T18678" s="168"/>
      <c r="U18678" s="168"/>
      <c r="V18678" s="168"/>
      <c r="W18678" s="169"/>
      <c r="X18678" s="221"/>
      <c r="Y18678" s="221"/>
      <c r="Z18678" s="221"/>
      <c r="AA18678" s="222"/>
      <c r="AB18678" s="221"/>
      <c r="AC18678" s="221"/>
      <c r="AD18678" s="221"/>
      <c r="AE18678" s="237"/>
      <c r="AF18678" s="168"/>
      <c r="AG18678" s="168"/>
      <c r="AH18678" s="168"/>
    </row>
    <row r="18679" spans="19:34" x14ac:dyDescent="0.2">
      <c r="S18679" s="226" t="e">
        <f t="shared" si="380"/>
        <v>#REF!</v>
      </c>
      <c r="T18679" s="168"/>
      <c r="U18679" s="168"/>
      <c r="V18679" s="168"/>
      <c r="W18679" s="169"/>
      <c r="X18679" s="221"/>
      <c r="Y18679" s="221"/>
      <c r="Z18679" s="221"/>
      <c r="AA18679" s="222"/>
      <c r="AB18679" s="221"/>
      <c r="AC18679" s="221"/>
      <c r="AD18679" s="221"/>
      <c r="AE18679" s="237"/>
      <c r="AF18679" s="168"/>
      <c r="AG18679" s="168"/>
      <c r="AH18679" s="168"/>
    </row>
    <row r="18680" spans="19:34" x14ac:dyDescent="0.2">
      <c r="S18680" s="226" t="e">
        <f t="shared" si="380"/>
        <v>#REF!</v>
      </c>
      <c r="T18680" s="168"/>
      <c r="U18680" s="168"/>
      <c r="V18680" s="168"/>
      <c r="W18680" s="169"/>
      <c r="X18680" s="221"/>
      <c r="Y18680" s="221"/>
      <c r="Z18680" s="221"/>
      <c r="AA18680" s="222"/>
      <c r="AB18680" s="221"/>
      <c r="AC18680" s="221"/>
      <c r="AD18680" s="221"/>
      <c r="AE18680" s="237"/>
      <c r="AF18680" s="168"/>
      <c r="AG18680" s="168"/>
      <c r="AH18680" s="168"/>
    </row>
    <row r="18681" spans="19:34" x14ac:dyDescent="0.2">
      <c r="S18681" s="226" t="e">
        <f t="shared" si="380"/>
        <v>#REF!</v>
      </c>
      <c r="T18681" s="168"/>
      <c r="U18681" s="168"/>
      <c r="V18681" s="168"/>
      <c r="W18681" s="169"/>
      <c r="X18681" s="221"/>
      <c r="Y18681" s="221"/>
      <c r="Z18681" s="221"/>
      <c r="AA18681" s="222"/>
      <c r="AB18681" s="221"/>
      <c r="AC18681" s="221"/>
      <c r="AD18681" s="221"/>
      <c r="AE18681" s="237"/>
      <c r="AF18681" s="168"/>
      <c r="AG18681" s="168"/>
      <c r="AH18681" s="168"/>
    </row>
    <row r="18682" spans="19:34" x14ac:dyDescent="0.2">
      <c r="S18682" s="226" t="e">
        <f t="shared" si="380"/>
        <v>#REF!</v>
      </c>
      <c r="T18682" s="168"/>
      <c r="U18682" s="168"/>
      <c r="V18682" s="168"/>
      <c r="W18682" s="169"/>
      <c r="X18682" s="221"/>
      <c r="Y18682" s="221"/>
      <c r="Z18682" s="221"/>
      <c r="AA18682" s="222"/>
      <c r="AB18682" s="221"/>
      <c r="AC18682" s="221"/>
      <c r="AD18682" s="221"/>
      <c r="AE18682" s="237"/>
      <c r="AF18682" s="168"/>
      <c r="AG18682" s="168"/>
      <c r="AH18682" s="168"/>
    </row>
    <row r="18683" spans="19:34" x14ac:dyDescent="0.2">
      <c r="S18683" s="226" t="e">
        <f t="shared" si="380"/>
        <v>#REF!</v>
      </c>
      <c r="T18683" s="168"/>
      <c r="U18683" s="168"/>
      <c r="V18683" s="168"/>
      <c r="W18683" s="169"/>
      <c r="X18683" s="221"/>
      <c r="Y18683" s="221"/>
      <c r="Z18683" s="221"/>
      <c r="AA18683" s="222"/>
      <c r="AB18683" s="221"/>
      <c r="AC18683" s="221"/>
      <c r="AD18683" s="221"/>
      <c r="AE18683" s="237"/>
      <c r="AF18683" s="168"/>
      <c r="AG18683" s="168"/>
      <c r="AH18683" s="168"/>
    </row>
    <row r="18684" spans="19:34" x14ac:dyDescent="0.2">
      <c r="S18684" s="226" t="e">
        <f t="shared" si="380"/>
        <v>#REF!</v>
      </c>
      <c r="T18684" s="168"/>
      <c r="U18684" s="168"/>
      <c r="V18684" s="168"/>
      <c r="W18684" s="169"/>
      <c r="X18684" s="221"/>
      <c r="Y18684" s="221"/>
      <c r="Z18684" s="221"/>
      <c r="AA18684" s="222"/>
      <c r="AB18684" s="221"/>
      <c r="AC18684" s="221"/>
      <c r="AD18684" s="221"/>
      <c r="AE18684" s="237"/>
      <c r="AF18684" s="168"/>
      <c r="AG18684" s="168"/>
      <c r="AH18684" s="168"/>
    </row>
    <row r="18685" spans="19:34" x14ac:dyDescent="0.2">
      <c r="S18685" s="226" t="e">
        <f t="shared" si="380"/>
        <v>#REF!</v>
      </c>
      <c r="T18685" s="168"/>
      <c r="U18685" s="168"/>
      <c r="V18685" s="168"/>
      <c r="W18685" s="169"/>
      <c r="X18685" s="221"/>
      <c r="Y18685" s="221"/>
      <c r="Z18685" s="221"/>
      <c r="AA18685" s="222"/>
      <c r="AB18685" s="221"/>
      <c r="AC18685" s="221"/>
      <c r="AD18685" s="221"/>
      <c r="AE18685" s="237"/>
      <c r="AF18685" s="168"/>
      <c r="AG18685" s="168"/>
      <c r="AH18685" s="168"/>
    </row>
    <row r="18686" spans="19:34" x14ac:dyDescent="0.2">
      <c r="S18686" s="226" t="e">
        <f t="shared" si="380"/>
        <v>#REF!</v>
      </c>
      <c r="T18686" s="168"/>
      <c r="U18686" s="168"/>
      <c r="V18686" s="168"/>
      <c r="W18686" s="169"/>
      <c r="X18686" s="221"/>
      <c r="Y18686" s="221"/>
      <c r="Z18686" s="221"/>
      <c r="AA18686" s="222"/>
      <c r="AB18686" s="221"/>
      <c r="AC18686" s="221"/>
      <c r="AD18686" s="221"/>
      <c r="AE18686" s="237"/>
      <c r="AF18686" s="168"/>
      <c r="AG18686" s="168"/>
      <c r="AH18686" s="168"/>
    </row>
    <row r="18687" spans="19:34" x14ac:dyDescent="0.2">
      <c r="S18687" s="226" t="e">
        <f t="shared" si="380"/>
        <v>#REF!</v>
      </c>
      <c r="T18687" s="168"/>
      <c r="U18687" s="168"/>
      <c r="V18687" s="168"/>
      <c r="W18687" s="169"/>
      <c r="X18687" s="221"/>
      <c r="Y18687" s="221"/>
      <c r="Z18687" s="221"/>
      <c r="AA18687" s="222"/>
      <c r="AB18687" s="221"/>
      <c r="AC18687" s="221"/>
      <c r="AD18687" s="221"/>
      <c r="AE18687" s="237"/>
      <c r="AF18687" s="168"/>
      <c r="AG18687" s="168"/>
      <c r="AH18687" s="168"/>
    </row>
    <row r="18688" spans="19:34" x14ac:dyDescent="0.2">
      <c r="S18688" s="226" t="e">
        <f t="shared" si="380"/>
        <v>#REF!</v>
      </c>
      <c r="T18688" s="168"/>
      <c r="U18688" s="168"/>
      <c r="V18688" s="168"/>
      <c r="W18688" s="169"/>
      <c r="X18688" s="221"/>
      <c r="Y18688" s="221"/>
      <c r="Z18688" s="221"/>
      <c r="AA18688" s="222"/>
      <c r="AB18688" s="221"/>
      <c r="AC18688" s="221"/>
      <c r="AD18688" s="221"/>
      <c r="AE18688" s="237"/>
      <c r="AF18688" s="168"/>
      <c r="AG18688" s="168"/>
      <c r="AH18688" s="168"/>
    </row>
    <row r="18689" spans="19:34" x14ac:dyDescent="0.2">
      <c r="S18689" s="226" t="e">
        <f t="shared" si="380"/>
        <v>#REF!</v>
      </c>
      <c r="T18689" s="168"/>
      <c r="U18689" s="168"/>
      <c r="V18689" s="168"/>
      <c r="W18689" s="169"/>
      <c r="X18689" s="221"/>
      <c r="Y18689" s="221"/>
      <c r="Z18689" s="221"/>
      <c r="AA18689" s="222"/>
      <c r="AB18689" s="221"/>
      <c r="AC18689" s="221"/>
      <c r="AD18689" s="221"/>
      <c r="AE18689" s="237"/>
      <c r="AF18689" s="168"/>
      <c r="AG18689" s="168"/>
      <c r="AH18689" s="168"/>
    </row>
    <row r="18690" spans="19:34" x14ac:dyDescent="0.2">
      <c r="S18690" s="226" t="e">
        <f t="shared" si="380"/>
        <v>#REF!</v>
      </c>
      <c r="T18690" s="168"/>
      <c r="U18690" s="168"/>
      <c r="V18690" s="168"/>
      <c r="W18690" s="169"/>
      <c r="X18690" s="221"/>
      <c r="Y18690" s="221"/>
      <c r="Z18690" s="221"/>
      <c r="AA18690" s="222"/>
      <c r="AB18690" s="221"/>
      <c r="AC18690" s="221"/>
      <c r="AD18690" s="221"/>
      <c r="AE18690" s="237"/>
      <c r="AF18690" s="168"/>
      <c r="AG18690" s="168"/>
      <c r="AH18690" s="168"/>
    </row>
    <row r="18691" spans="19:34" x14ac:dyDescent="0.2">
      <c r="S18691" s="226" t="e">
        <f t="shared" si="380"/>
        <v>#REF!</v>
      </c>
      <c r="T18691" s="168"/>
      <c r="U18691" s="168"/>
      <c r="V18691" s="168"/>
      <c r="W18691" s="169"/>
      <c r="X18691" s="221"/>
      <c r="Y18691" s="221"/>
      <c r="Z18691" s="221"/>
      <c r="AA18691" s="222"/>
      <c r="AB18691" s="221"/>
      <c r="AC18691" s="221"/>
      <c r="AD18691" s="221"/>
      <c r="AE18691" s="237"/>
      <c r="AF18691" s="168"/>
      <c r="AG18691" s="168"/>
      <c r="AH18691" s="168"/>
    </row>
    <row r="18692" spans="19:34" x14ac:dyDescent="0.2">
      <c r="S18692" s="226" t="e">
        <f t="shared" si="380"/>
        <v>#REF!</v>
      </c>
      <c r="T18692" s="168"/>
      <c r="U18692" s="168"/>
      <c r="V18692" s="168"/>
      <c r="W18692" s="169"/>
      <c r="X18692" s="221"/>
      <c r="Y18692" s="221"/>
      <c r="Z18692" s="221"/>
      <c r="AA18692" s="222"/>
      <c r="AB18692" s="221"/>
      <c r="AC18692" s="221"/>
      <c r="AD18692" s="221"/>
      <c r="AE18692" s="237"/>
      <c r="AF18692" s="168"/>
      <c r="AG18692" s="168"/>
      <c r="AH18692" s="168"/>
    </row>
    <row r="18693" spans="19:34" x14ac:dyDescent="0.2">
      <c r="S18693" s="226" t="e">
        <f t="shared" si="380"/>
        <v>#REF!</v>
      </c>
      <c r="T18693" s="168"/>
      <c r="U18693" s="168"/>
      <c r="V18693" s="168"/>
      <c r="W18693" s="169"/>
      <c r="X18693" s="221"/>
      <c r="Y18693" s="221"/>
      <c r="Z18693" s="221"/>
      <c r="AA18693" s="222"/>
      <c r="AB18693" s="221"/>
      <c r="AC18693" s="221"/>
      <c r="AD18693" s="221"/>
      <c r="AE18693" s="237"/>
      <c r="AF18693" s="168"/>
      <c r="AG18693" s="168"/>
      <c r="AH18693" s="168"/>
    </row>
    <row r="18694" spans="19:34" x14ac:dyDescent="0.2">
      <c r="S18694" s="226" t="e">
        <f t="shared" si="380"/>
        <v>#REF!</v>
      </c>
      <c r="T18694" s="168"/>
      <c r="U18694" s="168"/>
      <c r="V18694" s="168"/>
      <c r="W18694" s="169"/>
      <c r="X18694" s="221"/>
      <c r="Y18694" s="221"/>
      <c r="Z18694" s="221"/>
      <c r="AA18694" s="222"/>
      <c r="AB18694" s="221"/>
      <c r="AC18694" s="221"/>
      <c r="AD18694" s="221"/>
      <c r="AE18694" s="237"/>
      <c r="AF18694" s="168"/>
      <c r="AG18694" s="168"/>
      <c r="AH18694" s="168"/>
    </row>
    <row r="18695" spans="19:34" x14ac:dyDescent="0.2">
      <c r="S18695" s="226" t="e">
        <f t="shared" si="380"/>
        <v>#REF!</v>
      </c>
      <c r="T18695" s="168"/>
      <c r="U18695" s="168"/>
      <c r="V18695" s="168"/>
      <c r="W18695" s="169"/>
      <c r="X18695" s="221"/>
      <c r="Y18695" s="221"/>
      <c r="Z18695" s="221"/>
      <c r="AA18695" s="222"/>
      <c r="AB18695" s="221"/>
      <c r="AC18695" s="221"/>
      <c r="AD18695" s="221"/>
      <c r="AE18695" s="237"/>
      <c r="AF18695" s="168"/>
      <c r="AG18695" s="168"/>
      <c r="AH18695" s="168"/>
    </row>
    <row r="18696" spans="19:34" x14ac:dyDescent="0.2">
      <c r="S18696" s="226" t="e">
        <f t="shared" si="380"/>
        <v>#REF!</v>
      </c>
      <c r="T18696" s="168"/>
      <c r="U18696" s="168"/>
      <c r="V18696" s="168"/>
      <c r="W18696" s="169"/>
      <c r="X18696" s="221"/>
      <c r="Y18696" s="221"/>
      <c r="Z18696" s="221"/>
      <c r="AA18696" s="222"/>
      <c r="AB18696" s="221"/>
      <c r="AC18696" s="221"/>
      <c r="AD18696" s="221"/>
      <c r="AE18696" s="237"/>
      <c r="AF18696" s="168"/>
      <c r="AG18696" s="168"/>
      <c r="AH18696" s="168"/>
    </row>
    <row r="18697" spans="19:34" x14ac:dyDescent="0.2">
      <c r="S18697" s="226" t="e">
        <f t="shared" si="380"/>
        <v>#REF!</v>
      </c>
      <c r="T18697" s="168"/>
      <c r="U18697" s="168"/>
      <c r="V18697" s="168"/>
      <c r="W18697" s="169"/>
      <c r="X18697" s="221"/>
      <c r="Y18697" s="221"/>
      <c r="Z18697" s="221"/>
      <c r="AA18697" s="222"/>
      <c r="AB18697" s="221"/>
      <c r="AC18697" s="221"/>
      <c r="AD18697" s="221"/>
      <c r="AE18697" s="237"/>
      <c r="AF18697" s="168"/>
      <c r="AG18697" s="168"/>
      <c r="AH18697" s="168"/>
    </row>
    <row r="18698" spans="19:34" x14ac:dyDescent="0.2">
      <c r="S18698" s="226" t="e">
        <f t="shared" si="380"/>
        <v>#REF!</v>
      </c>
      <c r="T18698" s="168"/>
      <c r="U18698" s="168"/>
      <c r="V18698" s="168"/>
      <c r="W18698" s="169"/>
      <c r="X18698" s="221"/>
      <c r="Y18698" s="221"/>
      <c r="Z18698" s="221"/>
      <c r="AA18698" s="222"/>
      <c r="AB18698" s="221"/>
      <c r="AC18698" s="221"/>
      <c r="AD18698" s="221"/>
      <c r="AE18698" s="237"/>
      <c r="AF18698" s="168"/>
      <c r="AG18698" s="168"/>
      <c r="AH18698" s="168"/>
    </row>
    <row r="18699" spans="19:34" x14ac:dyDescent="0.2">
      <c r="S18699" s="226" t="e">
        <f t="shared" si="380"/>
        <v>#REF!</v>
      </c>
      <c r="T18699" s="168"/>
      <c r="U18699" s="168"/>
      <c r="V18699" s="168"/>
      <c r="W18699" s="169"/>
      <c r="X18699" s="221"/>
      <c r="Y18699" s="221"/>
      <c r="Z18699" s="221"/>
      <c r="AA18699" s="222"/>
      <c r="AB18699" s="221"/>
      <c r="AC18699" s="221"/>
      <c r="AD18699" s="221"/>
      <c r="AE18699" s="237"/>
      <c r="AF18699" s="168"/>
      <c r="AG18699" s="168"/>
      <c r="AH18699" s="168"/>
    </row>
    <row r="18700" spans="19:34" x14ac:dyDescent="0.2">
      <c r="S18700" s="226" t="e">
        <f t="shared" si="380"/>
        <v>#REF!</v>
      </c>
      <c r="T18700" s="168"/>
      <c r="U18700" s="168"/>
      <c r="V18700" s="168"/>
      <c r="W18700" s="169"/>
      <c r="X18700" s="221"/>
      <c r="Y18700" s="221"/>
      <c r="Z18700" s="221"/>
      <c r="AA18700" s="222"/>
      <c r="AB18700" s="221"/>
      <c r="AC18700" s="221"/>
      <c r="AD18700" s="221"/>
      <c r="AE18700" s="237"/>
      <c r="AF18700" s="168"/>
      <c r="AG18700" s="168"/>
      <c r="AH18700" s="168"/>
    </row>
    <row r="18701" spans="19:34" x14ac:dyDescent="0.2">
      <c r="S18701" s="226" t="e">
        <f t="shared" si="380"/>
        <v>#REF!</v>
      </c>
      <c r="T18701" s="168"/>
      <c r="U18701" s="168"/>
      <c r="V18701" s="168"/>
      <c r="W18701" s="169"/>
      <c r="X18701" s="221"/>
      <c r="Y18701" s="221"/>
      <c r="Z18701" s="221"/>
      <c r="AA18701" s="222"/>
      <c r="AB18701" s="221"/>
      <c r="AC18701" s="221"/>
      <c r="AD18701" s="221"/>
      <c r="AE18701" s="237"/>
      <c r="AF18701" s="168"/>
      <c r="AG18701" s="168"/>
      <c r="AH18701" s="168"/>
    </row>
    <row r="18702" spans="19:34" x14ac:dyDescent="0.2">
      <c r="S18702" s="226" t="e">
        <f t="shared" si="380"/>
        <v>#REF!</v>
      </c>
      <c r="T18702" s="168"/>
      <c r="U18702" s="168"/>
      <c r="V18702" s="168"/>
      <c r="W18702" s="169"/>
      <c r="X18702" s="221"/>
      <c r="Y18702" s="221"/>
      <c r="Z18702" s="221"/>
      <c r="AA18702" s="222"/>
      <c r="AB18702" s="221"/>
      <c r="AC18702" s="221"/>
      <c r="AD18702" s="221"/>
      <c r="AE18702" s="237"/>
      <c r="AF18702" s="168"/>
      <c r="AG18702" s="168"/>
      <c r="AH18702" s="168"/>
    </row>
    <row r="18703" spans="19:34" x14ac:dyDescent="0.2">
      <c r="S18703" s="226" t="e">
        <f t="shared" si="380"/>
        <v>#REF!</v>
      </c>
      <c r="T18703" s="168"/>
      <c r="U18703" s="168"/>
      <c r="V18703" s="168"/>
      <c r="W18703" s="169"/>
      <c r="X18703" s="221"/>
      <c r="Y18703" s="221"/>
      <c r="Z18703" s="221"/>
      <c r="AA18703" s="222"/>
      <c r="AB18703" s="221"/>
      <c r="AC18703" s="221"/>
      <c r="AD18703" s="221"/>
      <c r="AE18703" s="237"/>
      <c r="AF18703" s="168"/>
      <c r="AG18703" s="168"/>
      <c r="AH18703" s="168"/>
    </row>
    <row r="18704" spans="19:34" x14ac:dyDescent="0.2">
      <c r="S18704" s="226" t="e">
        <f t="shared" si="380"/>
        <v>#REF!</v>
      </c>
      <c r="T18704" s="168"/>
      <c r="U18704" s="168"/>
      <c r="V18704" s="168"/>
      <c r="W18704" s="169"/>
      <c r="X18704" s="221"/>
      <c r="Y18704" s="221"/>
      <c r="Z18704" s="221"/>
      <c r="AA18704" s="222"/>
      <c r="AB18704" s="221"/>
      <c r="AC18704" s="221"/>
      <c r="AD18704" s="221"/>
      <c r="AE18704" s="237"/>
      <c r="AF18704" s="168"/>
      <c r="AG18704" s="168"/>
      <c r="AH18704" s="168"/>
    </row>
    <row r="18705" spans="19:34" x14ac:dyDescent="0.2">
      <c r="S18705" s="226" t="e">
        <f t="shared" si="380"/>
        <v>#REF!</v>
      </c>
      <c r="T18705" s="168"/>
      <c r="U18705" s="168"/>
      <c r="V18705" s="168"/>
      <c r="W18705" s="169"/>
      <c r="X18705" s="221"/>
      <c r="Y18705" s="221"/>
      <c r="Z18705" s="221"/>
      <c r="AA18705" s="222"/>
      <c r="AB18705" s="221"/>
      <c r="AC18705" s="221"/>
      <c r="AD18705" s="221"/>
      <c r="AE18705" s="237"/>
      <c r="AF18705" s="168"/>
      <c r="AG18705" s="168"/>
      <c r="AH18705" s="168"/>
    </row>
    <row r="18706" spans="19:34" x14ac:dyDescent="0.2">
      <c r="S18706" s="226" t="e">
        <f t="shared" si="380"/>
        <v>#REF!</v>
      </c>
      <c r="T18706" s="168"/>
      <c r="U18706" s="168"/>
      <c r="V18706" s="168"/>
      <c r="W18706" s="169"/>
      <c r="X18706" s="221"/>
      <c r="Y18706" s="221"/>
      <c r="Z18706" s="221"/>
      <c r="AA18706" s="222"/>
      <c r="AB18706" s="221"/>
      <c r="AC18706" s="221"/>
      <c r="AD18706" s="221"/>
      <c r="AE18706" s="237"/>
      <c r="AF18706" s="168"/>
      <c r="AG18706" s="168"/>
      <c r="AH18706" s="168"/>
    </row>
    <row r="18707" spans="19:34" x14ac:dyDescent="0.2">
      <c r="S18707" s="226" t="e">
        <f t="shared" si="380"/>
        <v>#REF!</v>
      </c>
      <c r="T18707" s="168"/>
      <c r="U18707" s="168"/>
      <c r="V18707" s="168"/>
      <c r="W18707" s="169"/>
      <c r="X18707" s="221"/>
      <c r="Y18707" s="221"/>
      <c r="Z18707" s="221"/>
      <c r="AA18707" s="222"/>
      <c r="AB18707" s="221"/>
      <c r="AC18707" s="221"/>
      <c r="AD18707" s="221"/>
      <c r="AE18707" s="237"/>
      <c r="AF18707" s="168"/>
      <c r="AG18707" s="168"/>
      <c r="AH18707" s="168"/>
    </row>
    <row r="18708" spans="19:34" x14ac:dyDescent="0.2">
      <c r="S18708" s="226" t="e">
        <f t="shared" si="380"/>
        <v>#REF!</v>
      </c>
      <c r="T18708" s="168"/>
      <c r="U18708" s="168"/>
      <c r="V18708" s="168"/>
      <c r="W18708" s="169"/>
      <c r="X18708" s="221"/>
      <c r="Y18708" s="221"/>
      <c r="Z18708" s="221"/>
      <c r="AA18708" s="222"/>
      <c r="AB18708" s="221"/>
      <c r="AC18708" s="221"/>
      <c r="AD18708" s="221"/>
      <c r="AE18708" s="237"/>
      <c r="AF18708" s="168"/>
      <c r="AG18708" s="168"/>
      <c r="AH18708" s="168"/>
    </row>
    <row r="18709" spans="19:34" x14ac:dyDescent="0.2">
      <c r="S18709" s="226" t="e">
        <f t="shared" si="380"/>
        <v>#REF!</v>
      </c>
      <c r="T18709" s="168"/>
      <c r="U18709" s="168"/>
      <c r="V18709" s="168"/>
      <c r="W18709" s="169"/>
      <c r="X18709" s="221"/>
      <c r="Y18709" s="221"/>
      <c r="Z18709" s="221"/>
      <c r="AA18709" s="222"/>
      <c r="AB18709" s="221"/>
      <c r="AC18709" s="221"/>
      <c r="AD18709" s="221"/>
      <c r="AE18709" s="237"/>
      <c r="AF18709" s="168"/>
      <c r="AG18709" s="168"/>
      <c r="AH18709" s="168"/>
    </row>
    <row r="18710" spans="19:34" x14ac:dyDescent="0.2">
      <c r="S18710" s="226" t="e">
        <f t="shared" si="380"/>
        <v>#REF!</v>
      </c>
      <c r="T18710" s="168"/>
      <c r="U18710" s="168"/>
      <c r="V18710" s="168"/>
      <c r="W18710" s="169"/>
      <c r="X18710" s="221"/>
      <c r="Y18710" s="221"/>
      <c r="Z18710" s="221"/>
      <c r="AA18710" s="222"/>
      <c r="AB18710" s="221"/>
      <c r="AC18710" s="221"/>
      <c r="AD18710" s="221"/>
      <c r="AE18710" s="237"/>
      <c r="AF18710" s="168"/>
      <c r="AG18710" s="168"/>
      <c r="AH18710" s="168"/>
    </row>
    <row r="18711" spans="19:34" x14ac:dyDescent="0.2">
      <c r="S18711" s="226" t="e">
        <f t="shared" si="380"/>
        <v>#REF!</v>
      </c>
      <c r="T18711" s="168"/>
      <c r="U18711" s="168"/>
      <c r="V18711" s="168"/>
      <c r="W18711" s="169"/>
      <c r="X18711" s="221"/>
      <c r="Y18711" s="221"/>
      <c r="Z18711" s="221"/>
      <c r="AA18711" s="222"/>
      <c r="AB18711" s="221"/>
      <c r="AC18711" s="221"/>
      <c r="AD18711" s="221"/>
      <c r="AE18711" s="237"/>
      <c r="AF18711" s="168"/>
      <c r="AG18711" s="168"/>
      <c r="AH18711" s="168"/>
    </row>
    <row r="18712" spans="19:34" x14ac:dyDescent="0.2">
      <c r="S18712" s="226" t="e">
        <f t="shared" ref="S18712:S18775" si="381">MID(#REF!,2,7)</f>
        <v>#REF!</v>
      </c>
      <c r="T18712" s="168"/>
      <c r="U18712" s="168"/>
      <c r="V18712" s="168"/>
      <c r="W18712" s="169"/>
      <c r="X18712" s="221"/>
      <c r="Y18712" s="221"/>
      <c r="Z18712" s="221"/>
      <c r="AA18712" s="222"/>
      <c r="AB18712" s="221"/>
      <c r="AC18712" s="221"/>
      <c r="AD18712" s="221"/>
      <c r="AE18712" s="237"/>
      <c r="AF18712" s="168"/>
      <c r="AG18712" s="168"/>
      <c r="AH18712" s="168"/>
    </row>
    <row r="18713" spans="19:34" x14ac:dyDescent="0.2">
      <c r="S18713" s="226" t="e">
        <f t="shared" si="381"/>
        <v>#REF!</v>
      </c>
      <c r="T18713" s="168"/>
      <c r="U18713" s="168"/>
      <c r="V18713" s="168"/>
      <c r="W18713" s="169"/>
      <c r="X18713" s="221"/>
      <c r="Y18713" s="221"/>
      <c r="Z18713" s="221"/>
      <c r="AA18713" s="222"/>
      <c r="AB18713" s="221"/>
      <c r="AC18713" s="221"/>
      <c r="AD18713" s="221"/>
      <c r="AE18713" s="237"/>
      <c r="AF18713" s="168"/>
      <c r="AG18713" s="168"/>
      <c r="AH18713" s="168"/>
    </row>
    <row r="18714" spans="19:34" x14ac:dyDescent="0.2">
      <c r="S18714" s="226" t="e">
        <f t="shared" si="381"/>
        <v>#REF!</v>
      </c>
      <c r="T18714" s="168"/>
      <c r="U18714" s="168"/>
      <c r="V18714" s="168"/>
      <c r="W18714" s="169"/>
      <c r="X18714" s="221"/>
      <c r="Y18714" s="221"/>
      <c r="Z18714" s="221"/>
      <c r="AA18714" s="222"/>
      <c r="AB18714" s="221"/>
      <c r="AC18714" s="221"/>
      <c r="AD18714" s="221"/>
      <c r="AE18714" s="237"/>
      <c r="AF18714" s="168"/>
      <c r="AG18714" s="168"/>
      <c r="AH18714" s="168"/>
    </row>
    <row r="18715" spans="19:34" x14ac:dyDescent="0.2">
      <c r="S18715" s="226" t="e">
        <f t="shared" si="381"/>
        <v>#REF!</v>
      </c>
      <c r="T18715" s="168"/>
      <c r="U18715" s="168"/>
      <c r="V18715" s="168"/>
      <c r="W18715" s="169"/>
      <c r="X18715" s="221"/>
      <c r="Y18715" s="221"/>
      <c r="Z18715" s="221"/>
      <c r="AA18715" s="222"/>
      <c r="AB18715" s="221"/>
      <c r="AC18715" s="221"/>
      <c r="AD18715" s="221"/>
      <c r="AE18715" s="237"/>
      <c r="AF18715" s="168"/>
      <c r="AG18715" s="168"/>
      <c r="AH18715" s="168"/>
    </row>
    <row r="18716" spans="19:34" x14ac:dyDescent="0.2">
      <c r="S18716" s="226" t="e">
        <f t="shared" si="381"/>
        <v>#REF!</v>
      </c>
      <c r="T18716" s="168"/>
      <c r="U18716" s="168"/>
      <c r="V18716" s="168"/>
      <c r="W18716" s="169"/>
      <c r="X18716" s="221"/>
      <c r="Y18716" s="221"/>
      <c r="Z18716" s="221"/>
      <c r="AA18716" s="222"/>
      <c r="AB18716" s="221"/>
      <c r="AC18716" s="221"/>
      <c r="AD18716" s="221"/>
      <c r="AE18716" s="237"/>
      <c r="AF18716" s="168"/>
      <c r="AG18716" s="168"/>
      <c r="AH18716" s="168"/>
    </row>
    <row r="18717" spans="19:34" x14ac:dyDescent="0.2">
      <c r="S18717" s="226" t="e">
        <f t="shared" si="381"/>
        <v>#REF!</v>
      </c>
      <c r="T18717" s="168"/>
      <c r="U18717" s="168"/>
      <c r="V18717" s="168"/>
      <c r="W18717" s="169"/>
      <c r="X18717" s="221"/>
      <c r="Y18717" s="221"/>
      <c r="Z18717" s="221"/>
      <c r="AA18717" s="222"/>
      <c r="AB18717" s="221"/>
      <c r="AC18717" s="221"/>
      <c r="AD18717" s="221"/>
      <c r="AE18717" s="237"/>
      <c r="AF18717" s="168"/>
      <c r="AG18717" s="168"/>
      <c r="AH18717" s="168"/>
    </row>
    <row r="18718" spans="19:34" x14ac:dyDescent="0.2">
      <c r="S18718" s="226" t="e">
        <f t="shared" si="381"/>
        <v>#REF!</v>
      </c>
      <c r="T18718" s="168"/>
      <c r="U18718" s="168"/>
      <c r="V18718" s="168"/>
      <c r="W18718" s="169"/>
      <c r="X18718" s="221"/>
      <c r="Y18718" s="221"/>
      <c r="Z18718" s="221"/>
      <c r="AA18718" s="222"/>
      <c r="AB18718" s="221"/>
      <c r="AC18718" s="221"/>
      <c r="AD18718" s="221"/>
      <c r="AE18718" s="237"/>
      <c r="AF18718" s="168"/>
      <c r="AG18718" s="168"/>
      <c r="AH18718" s="168"/>
    </row>
    <row r="18719" spans="19:34" x14ac:dyDescent="0.2">
      <c r="S18719" s="226" t="e">
        <f t="shared" si="381"/>
        <v>#REF!</v>
      </c>
      <c r="T18719" s="168"/>
      <c r="U18719" s="168"/>
      <c r="V18719" s="168"/>
      <c r="W18719" s="169"/>
      <c r="X18719" s="221"/>
      <c r="Y18719" s="221"/>
      <c r="Z18719" s="221"/>
      <c r="AA18719" s="222"/>
      <c r="AB18719" s="221"/>
      <c r="AC18719" s="221"/>
      <c r="AD18719" s="221"/>
      <c r="AE18719" s="237"/>
      <c r="AF18719" s="168"/>
      <c r="AG18719" s="168"/>
      <c r="AH18719" s="168"/>
    </row>
    <row r="18720" spans="19:34" x14ac:dyDescent="0.2">
      <c r="S18720" s="226" t="e">
        <f t="shared" si="381"/>
        <v>#REF!</v>
      </c>
      <c r="T18720" s="168"/>
      <c r="U18720" s="168"/>
      <c r="V18720" s="168"/>
      <c r="W18720" s="169"/>
      <c r="X18720" s="221"/>
      <c r="Y18720" s="221"/>
      <c r="Z18720" s="221"/>
      <c r="AA18720" s="222"/>
      <c r="AB18720" s="221"/>
      <c r="AC18720" s="221"/>
      <c r="AD18720" s="221"/>
      <c r="AE18720" s="237"/>
      <c r="AF18720" s="168"/>
      <c r="AG18720" s="168"/>
      <c r="AH18720" s="168"/>
    </row>
    <row r="18721" spans="19:34" x14ac:dyDescent="0.2">
      <c r="S18721" s="226" t="e">
        <f t="shared" si="381"/>
        <v>#REF!</v>
      </c>
      <c r="T18721" s="168"/>
      <c r="U18721" s="168"/>
      <c r="V18721" s="168"/>
      <c r="W18721" s="169"/>
      <c r="X18721" s="221"/>
      <c r="Y18721" s="221"/>
      <c r="Z18721" s="221"/>
      <c r="AA18721" s="222"/>
      <c r="AB18721" s="221"/>
      <c r="AC18721" s="221"/>
      <c r="AD18721" s="221"/>
      <c r="AE18721" s="237"/>
      <c r="AF18721" s="168"/>
      <c r="AG18721" s="168"/>
      <c r="AH18721" s="168"/>
    </row>
    <row r="18722" spans="19:34" x14ac:dyDescent="0.2">
      <c r="S18722" s="226" t="e">
        <f t="shared" si="381"/>
        <v>#REF!</v>
      </c>
      <c r="T18722" s="168"/>
      <c r="U18722" s="168"/>
      <c r="V18722" s="168"/>
      <c r="W18722" s="169"/>
      <c r="X18722" s="221"/>
      <c r="Y18722" s="221"/>
      <c r="Z18722" s="221"/>
      <c r="AA18722" s="222"/>
      <c r="AB18722" s="221"/>
      <c r="AC18722" s="221"/>
      <c r="AD18722" s="221"/>
      <c r="AE18722" s="237"/>
      <c r="AF18722" s="168"/>
      <c r="AG18722" s="168"/>
      <c r="AH18722" s="168"/>
    </row>
    <row r="18723" spans="19:34" x14ac:dyDescent="0.2">
      <c r="S18723" s="226" t="e">
        <f t="shared" si="381"/>
        <v>#REF!</v>
      </c>
      <c r="T18723" s="168"/>
      <c r="U18723" s="168"/>
      <c r="V18723" s="168"/>
      <c r="W18723" s="169"/>
      <c r="X18723" s="221"/>
      <c r="Y18723" s="221"/>
      <c r="Z18723" s="221"/>
      <c r="AA18723" s="222"/>
      <c r="AB18723" s="221"/>
      <c r="AC18723" s="221"/>
      <c r="AD18723" s="221"/>
      <c r="AE18723" s="237"/>
      <c r="AF18723" s="168"/>
      <c r="AG18723" s="168"/>
      <c r="AH18723" s="168"/>
    </row>
    <row r="18724" spans="19:34" x14ac:dyDescent="0.2">
      <c r="S18724" s="226" t="e">
        <f t="shared" si="381"/>
        <v>#REF!</v>
      </c>
      <c r="T18724" s="168"/>
      <c r="U18724" s="168"/>
      <c r="V18724" s="168"/>
      <c r="W18724" s="169"/>
      <c r="X18724" s="221"/>
      <c r="Y18724" s="221"/>
      <c r="Z18724" s="221"/>
      <c r="AA18724" s="222"/>
      <c r="AB18724" s="221"/>
      <c r="AC18724" s="221"/>
      <c r="AD18724" s="221"/>
      <c r="AE18724" s="237"/>
      <c r="AF18724" s="168"/>
      <c r="AG18724" s="168"/>
      <c r="AH18724" s="168"/>
    </row>
    <row r="18725" spans="19:34" x14ac:dyDescent="0.2">
      <c r="S18725" s="226" t="e">
        <f t="shared" si="381"/>
        <v>#REF!</v>
      </c>
      <c r="T18725" s="168"/>
      <c r="U18725" s="168"/>
      <c r="V18725" s="168"/>
      <c r="W18725" s="169"/>
      <c r="X18725" s="221"/>
      <c r="Y18725" s="221"/>
      <c r="Z18725" s="221"/>
      <c r="AA18725" s="222"/>
      <c r="AB18725" s="221"/>
      <c r="AC18725" s="221"/>
      <c r="AD18725" s="221"/>
      <c r="AE18725" s="237"/>
      <c r="AF18725" s="168"/>
      <c r="AG18725" s="168"/>
      <c r="AH18725" s="168"/>
    </row>
    <row r="18726" spans="19:34" x14ac:dyDescent="0.2">
      <c r="S18726" s="226" t="e">
        <f t="shared" si="381"/>
        <v>#REF!</v>
      </c>
      <c r="T18726" s="168"/>
      <c r="U18726" s="168"/>
      <c r="V18726" s="168"/>
      <c r="W18726" s="169"/>
      <c r="X18726" s="221"/>
      <c r="Y18726" s="221"/>
      <c r="Z18726" s="221"/>
      <c r="AA18726" s="222"/>
      <c r="AB18726" s="221"/>
      <c r="AC18726" s="221"/>
      <c r="AD18726" s="221"/>
      <c r="AE18726" s="237"/>
      <c r="AF18726" s="168"/>
      <c r="AG18726" s="168"/>
      <c r="AH18726" s="168"/>
    </row>
    <row r="18727" spans="19:34" x14ac:dyDescent="0.2">
      <c r="S18727" s="226" t="e">
        <f t="shared" si="381"/>
        <v>#REF!</v>
      </c>
      <c r="T18727" s="168"/>
      <c r="U18727" s="168"/>
      <c r="V18727" s="168"/>
      <c r="W18727" s="169"/>
      <c r="X18727" s="221"/>
      <c r="Y18727" s="221"/>
      <c r="Z18727" s="221"/>
      <c r="AA18727" s="222"/>
      <c r="AB18727" s="221"/>
      <c r="AC18727" s="221"/>
      <c r="AD18727" s="221"/>
      <c r="AE18727" s="237"/>
      <c r="AF18727" s="168"/>
      <c r="AG18727" s="168"/>
      <c r="AH18727" s="168"/>
    </row>
    <row r="18728" spans="19:34" x14ac:dyDescent="0.2">
      <c r="S18728" s="226" t="e">
        <f t="shared" si="381"/>
        <v>#REF!</v>
      </c>
      <c r="T18728" s="168"/>
      <c r="U18728" s="168"/>
      <c r="V18728" s="168"/>
      <c r="W18728" s="169"/>
      <c r="X18728" s="221"/>
      <c r="Y18728" s="221"/>
      <c r="Z18728" s="221"/>
      <c r="AA18728" s="222"/>
      <c r="AB18728" s="221"/>
      <c r="AC18728" s="221"/>
      <c r="AD18728" s="221"/>
      <c r="AE18728" s="237"/>
      <c r="AF18728" s="168"/>
      <c r="AG18728" s="168"/>
      <c r="AH18728" s="168"/>
    </row>
    <row r="18729" spans="19:34" x14ac:dyDescent="0.2">
      <c r="S18729" s="226" t="e">
        <f t="shared" si="381"/>
        <v>#REF!</v>
      </c>
      <c r="T18729" s="168"/>
      <c r="U18729" s="168"/>
      <c r="V18729" s="168"/>
      <c r="W18729" s="169"/>
      <c r="X18729" s="221"/>
      <c r="Y18729" s="221"/>
      <c r="Z18729" s="221"/>
      <c r="AA18729" s="222"/>
      <c r="AB18729" s="221"/>
      <c r="AC18729" s="221"/>
      <c r="AD18729" s="221"/>
      <c r="AE18729" s="237"/>
      <c r="AF18729" s="168"/>
      <c r="AG18729" s="168"/>
      <c r="AH18729" s="168"/>
    </row>
    <row r="18730" spans="19:34" x14ac:dyDescent="0.2">
      <c r="S18730" s="226" t="e">
        <f t="shared" si="381"/>
        <v>#REF!</v>
      </c>
      <c r="T18730" s="168"/>
      <c r="U18730" s="168"/>
      <c r="V18730" s="168"/>
      <c r="W18730" s="169"/>
      <c r="X18730" s="221"/>
      <c r="Y18730" s="221"/>
      <c r="Z18730" s="221"/>
      <c r="AA18730" s="222"/>
      <c r="AB18730" s="221"/>
      <c r="AC18730" s="221"/>
      <c r="AD18730" s="221"/>
      <c r="AE18730" s="237"/>
      <c r="AF18730" s="168"/>
      <c r="AG18730" s="168"/>
      <c r="AH18730" s="168"/>
    </row>
    <row r="18731" spans="19:34" x14ac:dyDescent="0.2">
      <c r="S18731" s="226" t="e">
        <f t="shared" si="381"/>
        <v>#REF!</v>
      </c>
      <c r="T18731" s="168"/>
      <c r="U18731" s="168"/>
      <c r="V18731" s="168"/>
      <c r="W18731" s="169"/>
      <c r="X18731" s="221"/>
      <c r="Y18731" s="221"/>
      <c r="Z18731" s="221"/>
      <c r="AA18731" s="222"/>
      <c r="AB18731" s="221"/>
      <c r="AC18731" s="221"/>
      <c r="AD18731" s="221"/>
      <c r="AE18731" s="237"/>
      <c r="AF18731" s="168"/>
      <c r="AG18731" s="168"/>
      <c r="AH18731" s="168"/>
    </row>
    <row r="18732" spans="19:34" x14ac:dyDescent="0.2">
      <c r="S18732" s="226" t="e">
        <f t="shared" si="381"/>
        <v>#REF!</v>
      </c>
      <c r="T18732" s="168"/>
      <c r="U18732" s="168"/>
      <c r="V18732" s="168"/>
      <c r="W18732" s="169"/>
      <c r="X18732" s="221"/>
      <c r="Y18732" s="221"/>
      <c r="Z18732" s="221"/>
      <c r="AA18732" s="222"/>
      <c r="AB18732" s="221"/>
      <c r="AC18732" s="221"/>
      <c r="AD18732" s="221"/>
      <c r="AE18732" s="237"/>
      <c r="AF18732" s="168"/>
      <c r="AG18732" s="168"/>
      <c r="AH18732" s="168"/>
    </row>
    <row r="18733" spans="19:34" x14ac:dyDescent="0.2">
      <c r="S18733" s="226" t="e">
        <f t="shared" si="381"/>
        <v>#REF!</v>
      </c>
      <c r="T18733" s="168"/>
      <c r="U18733" s="168"/>
      <c r="V18733" s="168"/>
      <c r="W18733" s="169"/>
      <c r="X18733" s="221"/>
      <c r="Y18733" s="221"/>
      <c r="Z18733" s="221"/>
      <c r="AA18733" s="222"/>
      <c r="AB18733" s="221"/>
      <c r="AC18733" s="221"/>
      <c r="AD18733" s="221"/>
      <c r="AE18733" s="237"/>
      <c r="AF18733" s="168"/>
      <c r="AG18733" s="168"/>
      <c r="AH18733" s="168"/>
    </row>
    <row r="18734" spans="19:34" x14ac:dyDescent="0.2">
      <c r="S18734" s="226" t="e">
        <f t="shared" si="381"/>
        <v>#REF!</v>
      </c>
      <c r="T18734" s="168"/>
      <c r="U18734" s="168"/>
      <c r="V18734" s="168"/>
      <c r="W18734" s="169"/>
      <c r="X18734" s="221"/>
      <c r="Y18734" s="221"/>
      <c r="Z18734" s="221"/>
      <c r="AA18734" s="222"/>
      <c r="AB18734" s="221"/>
      <c r="AC18734" s="221"/>
      <c r="AD18734" s="221"/>
      <c r="AE18734" s="237"/>
      <c r="AF18734" s="168"/>
      <c r="AG18734" s="168"/>
      <c r="AH18734" s="168"/>
    </row>
    <row r="18735" spans="19:34" x14ac:dyDescent="0.2">
      <c r="S18735" s="226" t="e">
        <f t="shared" si="381"/>
        <v>#REF!</v>
      </c>
      <c r="T18735" s="168"/>
      <c r="U18735" s="168"/>
      <c r="V18735" s="168"/>
      <c r="W18735" s="169"/>
      <c r="X18735" s="221"/>
      <c r="Y18735" s="221"/>
      <c r="Z18735" s="221"/>
      <c r="AA18735" s="222"/>
      <c r="AB18735" s="221"/>
      <c r="AC18735" s="221"/>
      <c r="AD18735" s="221"/>
      <c r="AE18735" s="237"/>
      <c r="AF18735" s="168"/>
      <c r="AG18735" s="168"/>
      <c r="AH18735" s="168"/>
    </row>
    <row r="18736" spans="19:34" x14ac:dyDescent="0.2">
      <c r="S18736" s="226" t="e">
        <f t="shared" si="381"/>
        <v>#REF!</v>
      </c>
      <c r="T18736" s="168"/>
      <c r="U18736" s="168"/>
      <c r="V18736" s="168"/>
      <c r="W18736" s="169"/>
      <c r="X18736" s="221"/>
      <c r="Y18736" s="221"/>
      <c r="Z18736" s="221"/>
      <c r="AA18736" s="222"/>
      <c r="AB18736" s="221"/>
      <c r="AC18736" s="221"/>
      <c r="AD18736" s="221"/>
      <c r="AE18736" s="237"/>
      <c r="AF18736" s="168"/>
      <c r="AG18736" s="168"/>
      <c r="AH18736" s="168"/>
    </row>
    <row r="18737" spans="19:34" x14ac:dyDescent="0.2">
      <c r="S18737" s="226" t="e">
        <f t="shared" si="381"/>
        <v>#REF!</v>
      </c>
      <c r="T18737" s="168"/>
      <c r="U18737" s="168"/>
      <c r="V18737" s="168"/>
      <c r="W18737" s="169"/>
      <c r="X18737" s="221"/>
      <c r="Y18737" s="221"/>
      <c r="Z18737" s="221"/>
      <c r="AA18737" s="222"/>
      <c r="AB18737" s="221"/>
      <c r="AC18737" s="221"/>
      <c r="AD18737" s="221"/>
      <c r="AE18737" s="237"/>
      <c r="AF18737" s="168"/>
      <c r="AG18737" s="168"/>
      <c r="AH18737" s="168"/>
    </row>
    <row r="18738" spans="19:34" x14ac:dyDescent="0.2">
      <c r="S18738" s="226" t="e">
        <f t="shared" si="381"/>
        <v>#REF!</v>
      </c>
      <c r="T18738" s="168"/>
      <c r="U18738" s="168"/>
      <c r="V18738" s="168"/>
      <c r="W18738" s="169"/>
      <c r="X18738" s="221"/>
      <c r="Y18738" s="221"/>
      <c r="Z18738" s="221"/>
      <c r="AA18738" s="222"/>
      <c r="AB18738" s="221"/>
      <c r="AC18738" s="221"/>
      <c r="AD18738" s="221"/>
      <c r="AE18738" s="237"/>
      <c r="AF18738" s="168"/>
      <c r="AG18738" s="168"/>
      <c r="AH18738" s="168"/>
    </row>
    <row r="18739" spans="19:34" x14ac:dyDescent="0.2">
      <c r="S18739" s="226" t="e">
        <f t="shared" si="381"/>
        <v>#REF!</v>
      </c>
      <c r="T18739" s="168"/>
      <c r="U18739" s="168"/>
      <c r="V18739" s="168"/>
      <c r="W18739" s="169"/>
      <c r="X18739" s="221"/>
      <c r="Y18739" s="221"/>
      <c r="Z18739" s="221"/>
      <c r="AA18739" s="222"/>
      <c r="AB18739" s="221"/>
      <c r="AC18739" s="221"/>
      <c r="AD18739" s="221"/>
      <c r="AE18739" s="237"/>
      <c r="AF18739" s="168"/>
      <c r="AG18739" s="168"/>
      <c r="AH18739" s="168"/>
    </row>
    <row r="18740" spans="19:34" x14ac:dyDescent="0.2">
      <c r="S18740" s="226" t="e">
        <f t="shared" si="381"/>
        <v>#REF!</v>
      </c>
      <c r="T18740" s="168"/>
      <c r="U18740" s="168"/>
      <c r="V18740" s="168"/>
      <c r="W18740" s="169"/>
      <c r="X18740" s="221"/>
      <c r="Y18740" s="221"/>
      <c r="Z18740" s="221"/>
      <c r="AA18740" s="222"/>
      <c r="AB18740" s="221"/>
      <c r="AC18740" s="221"/>
      <c r="AD18740" s="221"/>
      <c r="AE18740" s="237"/>
      <c r="AF18740" s="168"/>
      <c r="AG18740" s="168"/>
      <c r="AH18740" s="168"/>
    </row>
    <row r="18741" spans="19:34" x14ac:dyDescent="0.2">
      <c r="S18741" s="226" t="e">
        <f t="shared" si="381"/>
        <v>#REF!</v>
      </c>
      <c r="T18741" s="168"/>
      <c r="U18741" s="168"/>
      <c r="V18741" s="168"/>
      <c r="W18741" s="169"/>
      <c r="X18741" s="221"/>
      <c r="Y18741" s="221"/>
      <c r="Z18741" s="221"/>
      <c r="AA18741" s="222"/>
      <c r="AB18741" s="221"/>
      <c r="AC18741" s="221"/>
      <c r="AD18741" s="221"/>
      <c r="AE18741" s="237"/>
      <c r="AF18741" s="168"/>
      <c r="AG18741" s="168"/>
      <c r="AH18741" s="168"/>
    </row>
    <row r="18742" spans="19:34" x14ac:dyDescent="0.2">
      <c r="S18742" s="226" t="e">
        <f t="shared" si="381"/>
        <v>#REF!</v>
      </c>
      <c r="T18742" s="168"/>
      <c r="U18742" s="168"/>
      <c r="V18742" s="168"/>
      <c r="W18742" s="169"/>
      <c r="X18742" s="221"/>
      <c r="Y18742" s="221"/>
      <c r="Z18742" s="221"/>
      <c r="AA18742" s="222"/>
      <c r="AB18742" s="221"/>
      <c r="AC18742" s="221"/>
      <c r="AD18742" s="221"/>
      <c r="AE18742" s="237"/>
      <c r="AF18742" s="168"/>
      <c r="AG18742" s="168"/>
      <c r="AH18742" s="168"/>
    </row>
    <row r="18743" spans="19:34" x14ac:dyDescent="0.2">
      <c r="S18743" s="226" t="e">
        <f t="shared" si="381"/>
        <v>#REF!</v>
      </c>
      <c r="T18743" s="168"/>
      <c r="U18743" s="168"/>
      <c r="V18743" s="168"/>
      <c r="W18743" s="169"/>
      <c r="X18743" s="221"/>
      <c r="Y18743" s="221"/>
      <c r="Z18743" s="221"/>
      <c r="AA18743" s="222"/>
      <c r="AB18743" s="221"/>
      <c r="AC18743" s="221"/>
      <c r="AD18743" s="221"/>
      <c r="AE18743" s="237"/>
      <c r="AF18743" s="168"/>
      <c r="AG18743" s="168"/>
      <c r="AH18743" s="168"/>
    </row>
    <row r="18744" spans="19:34" x14ac:dyDescent="0.2">
      <c r="S18744" s="226" t="e">
        <f t="shared" si="381"/>
        <v>#REF!</v>
      </c>
      <c r="T18744" s="168"/>
      <c r="U18744" s="168"/>
      <c r="V18744" s="168"/>
      <c r="W18744" s="169"/>
      <c r="X18744" s="221"/>
      <c r="Y18744" s="221"/>
      <c r="Z18744" s="221"/>
      <c r="AA18744" s="222"/>
      <c r="AB18744" s="221"/>
      <c r="AC18744" s="221"/>
      <c r="AD18744" s="221"/>
      <c r="AE18744" s="237"/>
      <c r="AF18744" s="168"/>
      <c r="AG18744" s="168"/>
      <c r="AH18744" s="168"/>
    </row>
    <row r="18745" spans="19:34" x14ac:dyDescent="0.2">
      <c r="S18745" s="226" t="e">
        <f t="shared" si="381"/>
        <v>#REF!</v>
      </c>
      <c r="T18745" s="168"/>
      <c r="U18745" s="168"/>
      <c r="V18745" s="168"/>
      <c r="W18745" s="169"/>
      <c r="X18745" s="221"/>
      <c r="Y18745" s="221"/>
      <c r="Z18745" s="221"/>
      <c r="AA18745" s="222"/>
      <c r="AB18745" s="221"/>
      <c r="AC18745" s="221"/>
      <c r="AD18745" s="221"/>
      <c r="AE18745" s="237"/>
      <c r="AF18745" s="168"/>
      <c r="AG18745" s="168"/>
      <c r="AH18745" s="168"/>
    </row>
    <row r="18746" spans="19:34" x14ac:dyDescent="0.2">
      <c r="S18746" s="226" t="e">
        <f t="shared" si="381"/>
        <v>#REF!</v>
      </c>
      <c r="T18746" s="168"/>
      <c r="U18746" s="168"/>
      <c r="V18746" s="168"/>
      <c r="W18746" s="169"/>
      <c r="X18746" s="221"/>
      <c r="Y18746" s="221"/>
      <c r="Z18746" s="221"/>
      <c r="AA18746" s="222"/>
      <c r="AB18746" s="221"/>
      <c r="AC18746" s="221"/>
      <c r="AD18746" s="221"/>
      <c r="AE18746" s="237"/>
      <c r="AF18746" s="168"/>
      <c r="AG18746" s="168"/>
      <c r="AH18746" s="168"/>
    </row>
    <row r="18747" spans="19:34" x14ac:dyDescent="0.2">
      <c r="S18747" s="226" t="e">
        <f t="shared" si="381"/>
        <v>#REF!</v>
      </c>
      <c r="T18747" s="168"/>
      <c r="U18747" s="168"/>
      <c r="V18747" s="168"/>
      <c r="W18747" s="169"/>
      <c r="X18747" s="221"/>
      <c r="Y18747" s="221"/>
      <c r="Z18747" s="221"/>
      <c r="AA18747" s="222"/>
      <c r="AB18747" s="221"/>
      <c r="AC18747" s="221"/>
      <c r="AD18747" s="221"/>
      <c r="AE18747" s="237"/>
      <c r="AF18747" s="168"/>
      <c r="AG18747" s="168"/>
      <c r="AH18747" s="168"/>
    </row>
    <row r="18748" spans="19:34" x14ac:dyDescent="0.2">
      <c r="S18748" s="226" t="e">
        <f t="shared" si="381"/>
        <v>#REF!</v>
      </c>
      <c r="T18748" s="168"/>
      <c r="U18748" s="168"/>
      <c r="V18748" s="168"/>
      <c r="W18748" s="169"/>
      <c r="X18748" s="221"/>
      <c r="Y18748" s="221"/>
      <c r="Z18748" s="221"/>
      <c r="AA18748" s="222"/>
      <c r="AB18748" s="221"/>
      <c r="AC18748" s="221"/>
      <c r="AD18748" s="221"/>
      <c r="AE18748" s="237"/>
      <c r="AF18748" s="168"/>
      <c r="AG18748" s="168"/>
      <c r="AH18748" s="168"/>
    </row>
    <row r="18749" spans="19:34" x14ac:dyDescent="0.2">
      <c r="S18749" s="226" t="e">
        <f t="shared" si="381"/>
        <v>#REF!</v>
      </c>
      <c r="T18749" s="168"/>
      <c r="U18749" s="168"/>
      <c r="V18749" s="168"/>
      <c r="W18749" s="169"/>
      <c r="X18749" s="221"/>
      <c r="Y18749" s="221"/>
      <c r="Z18749" s="221"/>
      <c r="AA18749" s="222"/>
      <c r="AB18749" s="221"/>
      <c r="AC18749" s="221"/>
      <c r="AD18749" s="221"/>
      <c r="AE18749" s="237"/>
      <c r="AF18749" s="168"/>
      <c r="AG18749" s="168"/>
      <c r="AH18749" s="168"/>
    </row>
    <row r="18750" spans="19:34" x14ac:dyDescent="0.2">
      <c r="S18750" s="226" t="e">
        <f t="shared" si="381"/>
        <v>#REF!</v>
      </c>
      <c r="T18750" s="168"/>
      <c r="U18750" s="168"/>
      <c r="V18750" s="168"/>
      <c r="W18750" s="169"/>
      <c r="X18750" s="221"/>
      <c r="Y18750" s="221"/>
      <c r="Z18750" s="221"/>
      <c r="AA18750" s="222"/>
      <c r="AB18750" s="221"/>
      <c r="AC18750" s="221"/>
      <c r="AD18750" s="221"/>
      <c r="AE18750" s="237"/>
      <c r="AF18750" s="168"/>
      <c r="AG18750" s="168"/>
      <c r="AH18750" s="168"/>
    </row>
    <row r="18751" spans="19:34" x14ac:dyDescent="0.2">
      <c r="S18751" s="226" t="e">
        <f t="shared" si="381"/>
        <v>#REF!</v>
      </c>
      <c r="T18751" s="168"/>
      <c r="U18751" s="168"/>
      <c r="V18751" s="168"/>
      <c r="W18751" s="169"/>
      <c r="X18751" s="221"/>
      <c r="Y18751" s="221"/>
      <c r="Z18751" s="221"/>
      <c r="AA18751" s="222"/>
      <c r="AB18751" s="221"/>
      <c r="AC18751" s="221"/>
      <c r="AD18751" s="221"/>
      <c r="AE18751" s="237"/>
      <c r="AF18751" s="168"/>
      <c r="AG18751" s="168"/>
      <c r="AH18751" s="168"/>
    </row>
    <row r="18752" spans="19:34" x14ac:dyDescent="0.2">
      <c r="S18752" s="226" t="e">
        <f t="shared" si="381"/>
        <v>#REF!</v>
      </c>
      <c r="T18752" s="168"/>
      <c r="U18752" s="168"/>
      <c r="V18752" s="168"/>
      <c r="W18752" s="169"/>
      <c r="X18752" s="221"/>
      <c r="Y18752" s="221"/>
      <c r="Z18752" s="221"/>
      <c r="AA18752" s="222"/>
      <c r="AB18752" s="221"/>
      <c r="AC18752" s="221"/>
      <c r="AD18752" s="221"/>
      <c r="AE18752" s="237"/>
      <c r="AF18752" s="168"/>
      <c r="AG18752" s="168"/>
      <c r="AH18752" s="168"/>
    </row>
    <row r="18753" spans="19:34" x14ac:dyDescent="0.2">
      <c r="S18753" s="226" t="e">
        <f t="shared" si="381"/>
        <v>#REF!</v>
      </c>
      <c r="T18753" s="168"/>
      <c r="U18753" s="168"/>
      <c r="V18753" s="168"/>
      <c r="W18753" s="169"/>
      <c r="X18753" s="221"/>
      <c r="Y18753" s="221"/>
      <c r="Z18753" s="221"/>
      <c r="AA18753" s="222"/>
      <c r="AB18753" s="221"/>
      <c r="AC18753" s="221"/>
      <c r="AD18753" s="221"/>
      <c r="AE18753" s="237"/>
      <c r="AF18753" s="168"/>
      <c r="AG18753" s="168"/>
      <c r="AH18753" s="168"/>
    </row>
    <row r="18754" spans="19:34" x14ac:dyDescent="0.2">
      <c r="S18754" s="226" t="e">
        <f t="shared" si="381"/>
        <v>#REF!</v>
      </c>
      <c r="T18754" s="168"/>
      <c r="U18754" s="168"/>
      <c r="V18754" s="168"/>
      <c r="W18754" s="169"/>
      <c r="X18754" s="221"/>
      <c r="Y18754" s="221"/>
      <c r="Z18754" s="221"/>
      <c r="AA18754" s="222"/>
      <c r="AB18754" s="221"/>
      <c r="AC18754" s="221"/>
      <c r="AD18754" s="221"/>
      <c r="AE18754" s="237"/>
      <c r="AF18754" s="168"/>
      <c r="AG18754" s="168"/>
      <c r="AH18754" s="168"/>
    </row>
    <row r="18755" spans="19:34" x14ac:dyDescent="0.2">
      <c r="S18755" s="226" t="e">
        <f t="shared" si="381"/>
        <v>#REF!</v>
      </c>
      <c r="T18755" s="168"/>
      <c r="U18755" s="168"/>
      <c r="V18755" s="168"/>
      <c r="W18755" s="169"/>
      <c r="X18755" s="221"/>
      <c r="Y18755" s="221"/>
      <c r="Z18755" s="221"/>
      <c r="AA18755" s="222"/>
      <c r="AB18755" s="221"/>
      <c r="AC18755" s="221"/>
      <c r="AD18755" s="221"/>
      <c r="AE18755" s="237"/>
      <c r="AF18755" s="168"/>
      <c r="AG18755" s="168"/>
      <c r="AH18755" s="168"/>
    </row>
    <row r="18756" spans="19:34" x14ac:dyDescent="0.2">
      <c r="S18756" s="226" t="e">
        <f t="shared" si="381"/>
        <v>#REF!</v>
      </c>
      <c r="T18756" s="168"/>
      <c r="U18756" s="168"/>
      <c r="V18756" s="168"/>
      <c r="W18756" s="169"/>
      <c r="X18756" s="221"/>
      <c r="Y18756" s="221"/>
      <c r="Z18756" s="221"/>
      <c r="AA18756" s="222"/>
      <c r="AB18756" s="221"/>
      <c r="AC18756" s="221"/>
      <c r="AD18756" s="221"/>
      <c r="AE18756" s="237"/>
      <c r="AF18756" s="168"/>
      <c r="AG18756" s="168"/>
      <c r="AH18756" s="168"/>
    </row>
    <row r="18757" spans="19:34" x14ac:dyDescent="0.2">
      <c r="S18757" s="226" t="e">
        <f t="shared" si="381"/>
        <v>#REF!</v>
      </c>
      <c r="T18757" s="168"/>
      <c r="U18757" s="168"/>
      <c r="V18757" s="168"/>
      <c r="W18757" s="169"/>
      <c r="X18757" s="221"/>
      <c r="Y18757" s="221"/>
      <c r="Z18757" s="221"/>
      <c r="AA18757" s="222"/>
      <c r="AB18757" s="221"/>
      <c r="AC18757" s="221"/>
      <c r="AD18757" s="221"/>
      <c r="AE18757" s="237"/>
      <c r="AF18757" s="168"/>
      <c r="AG18757" s="168"/>
      <c r="AH18757" s="168"/>
    </row>
    <row r="18758" spans="19:34" x14ac:dyDescent="0.2">
      <c r="S18758" s="226" t="e">
        <f t="shared" si="381"/>
        <v>#REF!</v>
      </c>
      <c r="T18758" s="168"/>
      <c r="U18758" s="168"/>
      <c r="V18758" s="168"/>
      <c r="W18758" s="169"/>
      <c r="X18758" s="221"/>
      <c r="Y18758" s="221"/>
      <c r="Z18758" s="221"/>
      <c r="AA18758" s="222"/>
      <c r="AB18758" s="221"/>
      <c r="AC18758" s="221"/>
      <c r="AD18758" s="221"/>
      <c r="AE18758" s="237"/>
      <c r="AF18758" s="168"/>
      <c r="AG18758" s="168"/>
      <c r="AH18758" s="168"/>
    </row>
    <row r="18759" spans="19:34" x14ac:dyDescent="0.2">
      <c r="S18759" s="226" t="e">
        <f t="shared" si="381"/>
        <v>#REF!</v>
      </c>
      <c r="T18759" s="168"/>
      <c r="U18759" s="168"/>
      <c r="V18759" s="168"/>
      <c r="W18759" s="169"/>
      <c r="X18759" s="221"/>
      <c r="Y18759" s="221"/>
      <c r="Z18759" s="221"/>
      <c r="AA18759" s="222"/>
      <c r="AB18759" s="221"/>
      <c r="AC18759" s="221"/>
      <c r="AD18759" s="221"/>
      <c r="AE18759" s="237"/>
      <c r="AF18759" s="168"/>
      <c r="AG18759" s="168"/>
      <c r="AH18759" s="168"/>
    </row>
    <row r="18760" spans="19:34" x14ac:dyDescent="0.2">
      <c r="S18760" s="226" t="e">
        <f t="shared" si="381"/>
        <v>#REF!</v>
      </c>
      <c r="T18760" s="168"/>
      <c r="U18760" s="168"/>
      <c r="V18760" s="168"/>
      <c r="W18760" s="169"/>
      <c r="X18760" s="221"/>
      <c r="Y18760" s="221"/>
      <c r="Z18760" s="221"/>
      <c r="AA18760" s="222"/>
      <c r="AB18760" s="221"/>
      <c r="AC18760" s="221"/>
      <c r="AD18760" s="221"/>
      <c r="AE18760" s="237"/>
      <c r="AF18760" s="168"/>
      <c r="AG18760" s="168"/>
      <c r="AH18760" s="168"/>
    </row>
    <row r="18761" spans="19:34" x14ac:dyDescent="0.2">
      <c r="S18761" s="226" t="e">
        <f t="shared" si="381"/>
        <v>#REF!</v>
      </c>
      <c r="T18761" s="168"/>
      <c r="U18761" s="168"/>
      <c r="V18761" s="168"/>
      <c r="W18761" s="169"/>
      <c r="X18761" s="221"/>
      <c r="Y18761" s="221"/>
      <c r="Z18761" s="221"/>
      <c r="AA18761" s="222"/>
      <c r="AB18761" s="221"/>
      <c r="AC18761" s="221"/>
      <c r="AD18761" s="221"/>
      <c r="AE18761" s="237"/>
      <c r="AF18761" s="168"/>
      <c r="AG18761" s="168"/>
      <c r="AH18761" s="168"/>
    </row>
    <row r="18762" spans="19:34" x14ac:dyDescent="0.2">
      <c r="S18762" s="226" t="e">
        <f t="shared" si="381"/>
        <v>#REF!</v>
      </c>
      <c r="T18762" s="168"/>
      <c r="U18762" s="168"/>
      <c r="V18762" s="168"/>
      <c r="W18762" s="169"/>
      <c r="X18762" s="221"/>
      <c r="Y18762" s="221"/>
      <c r="Z18762" s="221"/>
      <c r="AA18762" s="222"/>
      <c r="AB18762" s="221"/>
      <c r="AC18762" s="221"/>
      <c r="AD18762" s="221"/>
      <c r="AE18762" s="237"/>
      <c r="AF18762" s="168"/>
      <c r="AG18762" s="168"/>
      <c r="AH18762" s="168"/>
    </row>
    <row r="18763" spans="19:34" x14ac:dyDescent="0.2">
      <c r="S18763" s="226" t="e">
        <f t="shared" si="381"/>
        <v>#REF!</v>
      </c>
      <c r="T18763" s="168"/>
      <c r="U18763" s="168"/>
      <c r="V18763" s="168"/>
      <c r="W18763" s="169"/>
      <c r="X18763" s="221"/>
      <c r="Y18763" s="221"/>
      <c r="Z18763" s="221"/>
      <c r="AA18763" s="222"/>
      <c r="AB18763" s="221"/>
      <c r="AC18763" s="221"/>
      <c r="AD18763" s="221"/>
      <c r="AE18763" s="237"/>
      <c r="AF18763" s="168"/>
      <c r="AG18763" s="168"/>
      <c r="AH18763" s="168"/>
    </row>
    <row r="18764" spans="19:34" x14ac:dyDescent="0.2">
      <c r="S18764" s="226" t="e">
        <f t="shared" si="381"/>
        <v>#REF!</v>
      </c>
      <c r="T18764" s="168"/>
      <c r="U18764" s="168"/>
      <c r="V18764" s="168"/>
      <c r="W18764" s="169"/>
      <c r="X18764" s="221"/>
      <c r="Y18764" s="221"/>
      <c r="Z18764" s="221"/>
      <c r="AA18764" s="222"/>
      <c r="AB18764" s="221"/>
      <c r="AC18764" s="221"/>
      <c r="AD18764" s="221"/>
      <c r="AE18764" s="237"/>
      <c r="AF18764" s="168"/>
      <c r="AG18764" s="168"/>
      <c r="AH18764" s="168"/>
    </row>
    <row r="18765" spans="19:34" x14ac:dyDescent="0.2">
      <c r="S18765" s="226" t="e">
        <f t="shared" si="381"/>
        <v>#REF!</v>
      </c>
      <c r="T18765" s="168"/>
      <c r="U18765" s="168"/>
      <c r="V18765" s="168"/>
      <c r="W18765" s="169"/>
      <c r="X18765" s="221"/>
      <c r="Y18765" s="221"/>
      <c r="Z18765" s="221"/>
      <c r="AA18765" s="222"/>
      <c r="AB18765" s="221"/>
      <c r="AC18765" s="221"/>
      <c r="AD18765" s="221"/>
      <c r="AE18765" s="237"/>
      <c r="AF18765" s="168"/>
      <c r="AG18765" s="168"/>
      <c r="AH18765" s="168"/>
    </row>
    <row r="18766" spans="19:34" x14ac:dyDescent="0.2">
      <c r="S18766" s="226" t="e">
        <f t="shared" si="381"/>
        <v>#REF!</v>
      </c>
      <c r="T18766" s="168"/>
      <c r="U18766" s="168"/>
      <c r="V18766" s="168"/>
      <c r="W18766" s="169"/>
      <c r="X18766" s="221"/>
      <c r="Y18766" s="221"/>
      <c r="Z18766" s="221"/>
      <c r="AA18766" s="222"/>
      <c r="AB18766" s="221"/>
      <c r="AC18766" s="221"/>
      <c r="AD18766" s="221"/>
      <c r="AE18766" s="237"/>
      <c r="AF18766" s="168"/>
      <c r="AG18766" s="168"/>
      <c r="AH18766" s="168"/>
    </row>
    <row r="18767" spans="19:34" x14ac:dyDescent="0.2">
      <c r="S18767" s="226" t="e">
        <f t="shared" si="381"/>
        <v>#REF!</v>
      </c>
      <c r="T18767" s="168"/>
      <c r="U18767" s="168"/>
      <c r="V18767" s="168"/>
      <c r="W18767" s="169"/>
      <c r="X18767" s="221"/>
      <c r="Y18767" s="221"/>
      <c r="Z18767" s="221"/>
      <c r="AA18767" s="222"/>
      <c r="AB18767" s="221"/>
      <c r="AC18767" s="221"/>
      <c r="AD18767" s="221"/>
      <c r="AE18767" s="237"/>
      <c r="AF18767" s="168"/>
      <c r="AG18767" s="168"/>
      <c r="AH18767" s="168"/>
    </row>
    <row r="18768" spans="19:34" x14ac:dyDescent="0.2">
      <c r="S18768" s="226" t="e">
        <f t="shared" si="381"/>
        <v>#REF!</v>
      </c>
      <c r="T18768" s="168"/>
      <c r="U18768" s="168"/>
      <c r="V18768" s="168"/>
      <c r="W18768" s="169"/>
      <c r="X18768" s="221"/>
      <c r="Y18768" s="221"/>
      <c r="Z18768" s="221"/>
      <c r="AA18768" s="222"/>
      <c r="AB18768" s="221"/>
      <c r="AC18768" s="221"/>
      <c r="AD18768" s="221"/>
      <c r="AE18768" s="237"/>
      <c r="AF18768" s="168"/>
      <c r="AG18768" s="168"/>
      <c r="AH18768" s="168"/>
    </row>
    <row r="18769" spans="19:34" x14ac:dyDescent="0.2">
      <c r="S18769" s="226" t="e">
        <f t="shared" si="381"/>
        <v>#REF!</v>
      </c>
      <c r="T18769" s="168"/>
      <c r="U18769" s="168"/>
      <c r="V18769" s="168"/>
      <c r="W18769" s="169"/>
      <c r="X18769" s="221"/>
      <c r="Y18769" s="221"/>
      <c r="Z18769" s="221"/>
      <c r="AA18769" s="222"/>
      <c r="AB18769" s="221"/>
      <c r="AC18769" s="221"/>
      <c r="AD18769" s="221"/>
      <c r="AE18769" s="237"/>
      <c r="AF18769" s="168"/>
      <c r="AG18769" s="168"/>
      <c r="AH18769" s="168"/>
    </row>
    <row r="18770" spans="19:34" x14ac:dyDescent="0.2">
      <c r="S18770" s="226" t="e">
        <f t="shared" si="381"/>
        <v>#REF!</v>
      </c>
      <c r="T18770" s="168"/>
      <c r="U18770" s="168"/>
      <c r="V18770" s="168"/>
      <c r="W18770" s="169"/>
      <c r="X18770" s="221"/>
      <c r="Y18770" s="221"/>
      <c r="Z18770" s="221"/>
      <c r="AA18770" s="222"/>
      <c r="AB18770" s="221"/>
      <c r="AC18770" s="221"/>
      <c r="AD18770" s="221"/>
      <c r="AE18770" s="237"/>
      <c r="AF18770" s="168"/>
      <c r="AG18770" s="168"/>
      <c r="AH18770" s="168"/>
    </row>
    <row r="18771" spans="19:34" x14ac:dyDescent="0.2">
      <c r="S18771" s="226" t="e">
        <f t="shared" si="381"/>
        <v>#REF!</v>
      </c>
      <c r="T18771" s="168"/>
      <c r="U18771" s="168"/>
      <c r="V18771" s="168"/>
      <c r="W18771" s="169"/>
      <c r="X18771" s="221"/>
      <c r="Y18771" s="221"/>
      <c r="Z18771" s="221"/>
      <c r="AA18771" s="222"/>
      <c r="AB18771" s="221"/>
      <c r="AC18771" s="221"/>
      <c r="AD18771" s="221"/>
      <c r="AE18771" s="237"/>
      <c r="AF18771" s="168"/>
      <c r="AG18771" s="168"/>
      <c r="AH18771" s="168"/>
    </row>
    <row r="18772" spans="19:34" x14ac:dyDescent="0.2">
      <c r="S18772" s="226" t="e">
        <f t="shared" si="381"/>
        <v>#REF!</v>
      </c>
      <c r="T18772" s="168"/>
      <c r="U18772" s="168"/>
      <c r="V18772" s="168"/>
      <c r="W18772" s="169"/>
      <c r="X18772" s="221"/>
      <c r="Y18772" s="221"/>
      <c r="Z18772" s="221"/>
      <c r="AA18772" s="222"/>
      <c r="AB18772" s="221"/>
      <c r="AC18772" s="221"/>
      <c r="AD18772" s="221"/>
      <c r="AE18772" s="237"/>
      <c r="AF18772" s="168"/>
      <c r="AG18772" s="168"/>
      <c r="AH18772" s="168"/>
    </row>
    <row r="18773" spans="19:34" x14ac:dyDescent="0.2">
      <c r="S18773" s="226" t="e">
        <f t="shared" si="381"/>
        <v>#REF!</v>
      </c>
      <c r="T18773" s="168"/>
      <c r="U18773" s="168"/>
      <c r="V18773" s="168"/>
      <c r="W18773" s="169"/>
      <c r="X18773" s="221"/>
      <c r="Y18773" s="221"/>
      <c r="Z18773" s="221"/>
      <c r="AA18773" s="222"/>
      <c r="AB18773" s="221"/>
      <c r="AC18773" s="221"/>
      <c r="AD18773" s="221"/>
      <c r="AE18773" s="237"/>
      <c r="AF18773" s="168"/>
      <c r="AG18773" s="168"/>
      <c r="AH18773" s="168"/>
    </row>
    <row r="18774" spans="19:34" x14ac:dyDescent="0.2">
      <c r="S18774" s="226" t="e">
        <f t="shared" si="381"/>
        <v>#REF!</v>
      </c>
      <c r="T18774" s="168"/>
      <c r="U18774" s="168"/>
      <c r="V18774" s="168"/>
      <c r="W18774" s="169"/>
      <c r="X18774" s="221"/>
      <c r="Y18774" s="221"/>
      <c r="Z18774" s="221"/>
      <c r="AA18774" s="222"/>
      <c r="AB18774" s="221"/>
      <c r="AC18774" s="221"/>
      <c r="AD18774" s="221"/>
      <c r="AE18774" s="237"/>
      <c r="AF18774" s="168"/>
      <c r="AG18774" s="168"/>
      <c r="AH18774" s="168"/>
    </row>
    <row r="18775" spans="19:34" x14ac:dyDescent="0.2">
      <c r="S18775" s="226" t="e">
        <f t="shared" si="381"/>
        <v>#REF!</v>
      </c>
      <c r="T18775" s="168"/>
      <c r="U18775" s="168"/>
      <c r="V18775" s="168"/>
      <c r="W18775" s="169"/>
      <c r="X18775" s="221"/>
      <c r="Y18775" s="221"/>
      <c r="Z18775" s="221"/>
      <c r="AA18775" s="222"/>
      <c r="AB18775" s="221"/>
      <c r="AC18775" s="221"/>
      <c r="AD18775" s="221"/>
      <c r="AE18775" s="237"/>
      <c r="AF18775" s="168"/>
      <c r="AG18775" s="168"/>
      <c r="AH18775" s="168"/>
    </row>
    <row r="18776" spans="19:34" x14ac:dyDescent="0.2">
      <c r="S18776" s="226" t="e">
        <f t="shared" ref="S18776:S18839" si="382">MID(#REF!,2,7)</f>
        <v>#REF!</v>
      </c>
      <c r="T18776" s="168"/>
      <c r="U18776" s="168"/>
      <c r="V18776" s="168"/>
      <c r="W18776" s="169"/>
      <c r="X18776" s="221"/>
      <c r="Y18776" s="221"/>
      <c r="Z18776" s="221"/>
      <c r="AA18776" s="222"/>
      <c r="AB18776" s="221"/>
      <c r="AC18776" s="221"/>
      <c r="AD18776" s="221"/>
      <c r="AE18776" s="237"/>
      <c r="AF18776" s="168"/>
      <c r="AG18776" s="168"/>
      <c r="AH18776" s="168"/>
    </row>
    <row r="18777" spans="19:34" x14ac:dyDescent="0.2">
      <c r="S18777" s="226" t="e">
        <f t="shared" si="382"/>
        <v>#REF!</v>
      </c>
      <c r="T18777" s="168"/>
      <c r="U18777" s="168"/>
      <c r="V18777" s="168"/>
      <c r="W18777" s="169"/>
      <c r="X18777" s="221"/>
      <c r="Y18777" s="221"/>
      <c r="Z18777" s="221"/>
      <c r="AA18777" s="222"/>
      <c r="AB18777" s="221"/>
      <c r="AC18777" s="221"/>
      <c r="AD18777" s="221"/>
      <c r="AE18777" s="237"/>
      <c r="AF18777" s="168"/>
      <c r="AG18777" s="168"/>
      <c r="AH18777" s="168"/>
    </row>
    <row r="18778" spans="19:34" x14ac:dyDescent="0.2">
      <c r="S18778" s="226" t="e">
        <f t="shared" si="382"/>
        <v>#REF!</v>
      </c>
      <c r="T18778" s="168"/>
      <c r="U18778" s="168"/>
      <c r="V18778" s="168"/>
      <c r="W18778" s="169"/>
      <c r="X18778" s="221"/>
      <c r="Y18778" s="221"/>
      <c r="Z18778" s="221"/>
      <c r="AA18778" s="222"/>
      <c r="AB18778" s="221"/>
      <c r="AC18778" s="221"/>
      <c r="AD18778" s="221"/>
      <c r="AE18778" s="237"/>
      <c r="AF18778" s="168"/>
      <c r="AG18778" s="168"/>
      <c r="AH18778" s="168"/>
    </row>
    <row r="18779" spans="19:34" x14ac:dyDescent="0.2">
      <c r="S18779" s="226" t="e">
        <f t="shared" si="382"/>
        <v>#REF!</v>
      </c>
      <c r="T18779" s="168"/>
      <c r="U18779" s="168"/>
      <c r="V18779" s="168"/>
      <c r="W18779" s="169"/>
      <c r="X18779" s="221"/>
      <c r="Y18779" s="221"/>
      <c r="Z18779" s="221"/>
      <c r="AA18779" s="222"/>
      <c r="AB18779" s="221"/>
      <c r="AC18779" s="221"/>
      <c r="AD18779" s="221"/>
      <c r="AE18779" s="237"/>
      <c r="AF18779" s="168"/>
      <c r="AG18779" s="168"/>
      <c r="AH18779" s="168"/>
    </row>
    <row r="18780" spans="19:34" x14ac:dyDescent="0.2">
      <c r="S18780" s="226" t="e">
        <f t="shared" si="382"/>
        <v>#REF!</v>
      </c>
      <c r="T18780" s="168"/>
      <c r="U18780" s="168"/>
      <c r="V18780" s="168"/>
      <c r="W18780" s="169"/>
      <c r="X18780" s="221"/>
      <c r="Y18780" s="221"/>
      <c r="Z18780" s="221"/>
      <c r="AA18780" s="222"/>
      <c r="AB18780" s="221"/>
      <c r="AC18780" s="221"/>
      <c r="AD18780" s="221"/>
      <c r="AE18780" s="237"/>
      <c r="AF18780" s="168"/>
      <c r="AG18780" s="168"/>
      <c r="AH18780" s="168"/>
    </row>
    <row r="18781" spans="19:34" x14ac:dyDescent="0.2">
      <c r="S18781" s="226" t="e">
        <f t="shared" si="382"/>
        <v>#REF!</v>
      </c>
      <c r="T18781" s="168"/>
      <c r="U18781" s="168"/>
      <c r="V18781" s="168"/>
      <c r="W18781" s="169"/>
      <c r="X18781" s="221"/>
      <c r="Y18781" s="221"/>
      <c r="Z18781" s="221"/>
      <c r="AA18781" s="222"/>
      <c r="AB18781" s="221"/>
      <c r="AC18781" s="221"/>
      <c r="AD18781" s="221"/>
      <c r="AE18781" s="237"/>
      <c r="AF18781" s="168"/>
      <c r="AG18781" s="168"/>
      <c r="AH18781" s="168"/>
    </row>
    <row r="18782" spans="19:34" x14ac:dyDescent="0.2">
      <c r="S18782" s="226" t="e">
        <f t="shared" si="382"/>
        <v>#REF!</v>
      </c>
      <c r="T18782" s="168"/>
      <c r="U18782" s="168"/>
      <c r="V18782" s="168"/>
      <c r="W18782" s="169"/>
      <c r="X18782" s="221"/>
      <c r="Y18782" s="221"/>
      <c r="Z18782" s="221"/>
      <c r="AA18782" s="222"/>
      <c r="AB18782" s="221"/>
      <c r="AC18782" s="221"/>
      <c r="AD18782" s="221"/>
      <c r="AE18782" s="237"/>
      <c r="AF18782" s="168"/>
      <c r="AG18782" s="168"/>
      <c r="AH18782" s="168"/>
    </row>
    <row r="18783" spans="19:34" x14ac:dyDescent="0.2">
      <c r="S18783" s="226" t="e">
        <f t="shared" si="382"/>
        <v>#REF!</v>
      </c>
      <c r="T18783" s="168"/>
      <c r="U18783" s="168"/>
      <c r="V18783" s="168"/>
      <c r="W18783" s="169"/>
      <c r="X18783" s="221"/>
      <c r="Y18783" s="221"/>
      <c r="Z18783" s="221"/>
      <c r="AA18783" s="222"/>
      <c r="AB18783" s="221"/>
      <c r="AC18783" s="221"/>
      <c r="AD18783" s="221"/>
      <c r="AE18783" s="237"/>
      <c r="AF18783" s="168"/>
      <c r="AG18783" s="168"/>
      <c r="AH18783" s="168"/>
    </row>
    <row r="18784" spans="19:34" x14ac:dyDescent="0.2">
      <c r="S18784" s="226" t="e">
        <f t="shared" si="382"/>
        <v>#REF!</v>
      </c>
      <c r="T18784" s="168"/>
      <c r="U18784" s="168"/>
      <c r="V18784" s="168"/>
      <c r="W18784" s="169"/>
      <c r="X18784" s="221"/>
      <c r="Y18784" s="221"/>
      <c r="Z18784" s="221"/>
      <c r="AA18784" s="222"/>
      <c r="AB18784" s="221"/>
      <c r="AC18784" s="221"/>
      <c r="AD18784" s="221"/>
      <c r="AE18784" s="237"/>
      <c r="AF18784" s="168"/>
      <c r="AG18784" s="168"/>
      <c r="AH18784" s="168"/>
    </row>
    <row r="18785" spans="19:34" x14ac:dyDescent="0.2">
      <c r="S18785" s="226" t="e">
        <f t="shared" si="382"/>
        <v>#REF!</v>
      </c>
      <c r="T18785" s="168"/>
      <c r="U18785" s="168"/>
      <c r="V18785" s="168"/>
      <c r="W18785" s="169"/>
      <c r="X18785" s="221"/>
      <c r="Y18785" s="221"/>
      <c r="Z18785" s="221"/>
      <c r="AA18785" s="222"/>
      <c r="AB18785" s="221"/>
      <c r="AC18785" s="221"/>
      <c r="AD18785" s="221"/>
      <c r="AE18785" s="237"/>
      <c r="AF18785" s="168"/>
      <c r="AG18785" s="168"/>
      <c r="AH18785" s="168"/>
    </row>
    <row r="18786" spans="19:34" x14ac:dyDescent="0.2">
      <c r="S18786" s="226" t="e">
        <f t="shared" si="382"/>
        <v>#REF!</v>
      </c>
      <c r="T18786" s="168"/>
      <c r="U18786" s="168"/>
      <c r="V18786" s="168"/>
      <c r="W18786" s="169"/>
      <c r="X18786" s="221"/>
      <c r="Y18786" s="221"/>
      <c r="Z18786" s="221"/>
      <c r="AA18786" s="222"/>
      <c r="AB18786" s="221"/>
      <c r="AC18786" s="221"/>
      <c r="AD18786" s="221"/>
      <c r="AE18786" s="237"/>
      <c r="AF18786" s="168"/>
      <c r="AG18786" s="168"/>
      <c r="AH18786" s="168"/>
    </row>
    <row r="18787" spans="19:34" x14ac:dyDescent="0.2">
      <c r="S18787" s="226" t="e">
        <f t="shared" si="382"/>
        <v>#REF!</v>
      </c>
      <c r="T18787" s="168"/>
      <c r="U18787" s="168"/>
      <c r="V18787" s="168"/>
      <c r="W18787" s="169"/>
      <c r="X18787" s="221"/>
      <c r="Y18787" s="221"/>
      <c r="Z18787" s="221"/>
      <c r="AA18787" s="222"/>
      <c r="AB18787" s="221"/>
      <c r="AC18787" s="221"/>
      <c r="AD18787" s="221"/>
      <c r="AE18787" s="237"/>
      <c r="AF18787" s="168"/>
      <c r="AG18787" s="168"/>
      <c r="AH18787" s="168"/>
    </row>
    <row r="18788" spans="19:34" x14ac:dyDescent="0.2">
      <c r="S18788" s="226" t="e">
        <f t="shared" si="382"/>
        <v>#REF!</v>
      </c>
      <c r="T18788" s="168"/>
      <c r="U18788" s="168"/>
      <c r="V18788" s="168"/>
      <c r="W18788" s="169"/>
      <c r="X18788" s="221"/>
      <c r="Y18788" s="221"/>
      <c r="Z18788" s="221"/>
      <c r="AA18788" s="222"/>
      <c r="AB18788" s="221"/>
      <c r="AC18788" s="221"/>
      <c r="AD18788" s="221"/>
      <c r="AE18788" s="237"/>
      <c r="AF18788" s="168"/>
      <c r="AG18788" s="168"/>
      <c r="AH18788" s="168"/>
    </row>
    <row r="18789" spans="19:34" x14ac:dyDescent="0.2">
      <c r="S18789" s="226" t="e">
        <f t="shared" si="382"/>
        <v>#REF!</v>
      </c>
      <c r="T18789" s="168"/>
      <c r="U18789" s="168"/>
      <c r="V18789" s="168"/>
      <c r="W18789" s="169"/>
      <c r="X18789" s="221"/>
      <c r="Y18789" s="221"/>
      <c r="Z18789" s="221"/>
      <c r="AA18789" s="222"/>
      <c r="AB18789" s="221"/>
      <c r="AC18789" s="221"/>
      <c r="AD18789" s="221"/>
      <c r="AE18789" s="237"/>
      <c r="AF18789" s="168"/>
      <c r="AG18789" s="168"/>
      <c r="AH18789" s="168"/>
    </row>
    <row r="18790" spans="19:34" x14ac:dyDescent="0.2">
      <c r="S18790" s="226" t="e">
        <f t="shared" si="382"/>
        <v>#REF!</v>
      </c>
      <c r="T18790" s="168"/>
      <c r="U18790" s="168"/>
      <c r="V18790" s="168"/>
      <c r="W18790" s="169"/>
      <c r="X18790" s="221"/>
      <c r="Y18790" s="221"/>
      <c r="Z18790" s="221"/>
      <c r="AA18790" s="222"/>
      <c r="AB18790" s="221"/>
      <c r="AC18790" s="221"/>
      <c r="AD18790" s="221"/>
      <c r="AE18790" s="237"/>
      <c r="AF18790" s="168"/>
      <c r="AG18790" s="168"/>
      <c r="AH18790" s="168"/>
    </row>
    <row r="18791" spans="19:34" x14ac:dyDescent="0.2">
      <c r="S18791" s="226" t="e">
        <f t="shared" si="382"/>
        <v>#REF!</v>
      </c>
      <c r="T18791" s="168"/>
      <c r="U18791" s="168"/>
      <c r="V18791" s="168"/>
      <c r="W18791" s="169"/>
      <c r="X18791" s="221"/>
      <c r="Y18791" s="221"/>
      <c r="Z18791" s="221"/>
      <c r="AA18791" s="222"/>
      <c r="AB18791" s="221"/>
      <c r="AC18791" s="221"/>
      <c r="AD18791" s="221"/>
      <c r="AE18791" s="237"/>
      <c r="AF18791" s="168"/>
      <c r="AG18791" s="168"/>
      <c r="AH18791" s="168"/>
    </row>
    <row r="18792" spans="19:34" x14ac:dyDescent="0.2">
      <c r="S18792" s="226" t="e">
        <f t="shared" si="382"/>
        <v>#REF!</v>
      </c>
      <c r="T18792" s="168"/>
      <c r="U18792" s="168"/>
      <c r="V18792" s="168"/>
      <c r="W18792" s="169"/>
      <c r="X18792" s="221"/>
      <c r="Y18792" s="221"/>
      <c r="Z18792" s="221"/>
      <c r="AA18792" s="222"/>
      <c r="AB18792" s="221"/>
      <c r="AC18792" s="221"/>
      <c r="AD18792" s="221"/>
      <c r="AE18792" s="237"/>
      <c r="AF18792" s="168"/>
      <c r="AG18792" s="168"/>
      <c r="AH18792" s="168"/>
    </row>
    <row r="18793" spans="19:34" x14ac:dyDescent="0.2">
      <c r="S18793" s="226" t="e">
        <f t="shared" si="382"/>
        <v>#REF!</v>
      </c>
      <c r="T18793" s="168"/>
      <c r="U18793" s="168"/>
      <c r="V18793" s="168"/>
      <c r="W18793" s="169"/>
      <c r="X18793" s="221"/>
      <c r="Y18793" s="221"/>
      <c r="Z18793" s="221"/>
      <c r="AA18793" s="222"/>
      <c r="AB18793" s="221"/>
      <c r="AC18793" s="221"/>
      <c r="AD18793" s="221"/>
      <c r="AE18793" s="237"/>
      <c r="AF18793" s="168"/>
      <c r="AG18793" s="168"/>
      <c r="AH18793" s="168"/>
    </row>
    <row r="18794" spans="19:34" x14ac:dyDescent="0.2">
      <c r="S18794" s="226" t="e">
        <f t="shared" si="382"/>
        <v>#REF!</v>
      </c>
      <c r="T18794" s="168"/>
      <c r="U18794" s="168"/>
      <c r="V18794" s="168"/>
      <c r="W18794" s="169"/>
      <c r="X18794" s="221"/>
      <c r="Y18794" s="221"/>
      <c r="Z18794" s="221"/>
      <c r="AA18794" s="222"/>
      <c r="AB18794" s="221"/>
      <c r="AC18794" s="221"/>
      <c r="AD18794" s="221"/>
      <c r="AE18794" s="237"/>
      <c r="AF18794" s="168"/>
      <c r="AG18794" s="168"/>
      <c r="AH18794" s="168"/>
    </row>
    <row r="18795" spans="19:34" x14ac:dyDescent="0.2">
      <c r="S18795" s="226" t="e">
        <f t="shared" si="382"/>
        <v>#REF!</v>
      </c>
      <c r="T18795" s="168"/>
      <c r="U18795" s="168"/>
      <c r="V18795" s="168"/>
      <c r="W18795" s="169"/>
      <c r="X18795" s="221"/>
      <c r="Y18795" s="221"/>
      <c r="Z18795" s="221"/>
      <c r="AA18795" s="222"/>
      <c r="AB18795" s="221"/>
      <c r="AC18795" s="221"/>
      <c r="AD18795" s="221"/>
      <c r="AE18795" s="237"/>
      <c r="AF18795" s="168"/>
      <c r="AG18795" s="168"/>
      <c r="AH18795" s="168"/>
    </row>
    <row r="18796" spans="19:34" x14ac:dyDescent="0.2">
      <c r="S18796" s="226" t="e">
        <f t="shared" si="382"/>
        <v>#REF!</v>
      </c>
      <c r="T18796" s="168"/>
      <c r="U18796" s="168"/>
      <c r="V18796" s="168"/>
      <c r="W18796" s="169"/>
      <c r="X18796" s="221"/>
      <c r="Y18796" s="221"/>
      <c r="Z18796" s="221"/>
      <c r="AA18796" s="222"/>
      <c r="AB18796" s="221"/>
      <c r="AC18796" s="221"/>
      <c r="AD18796" s="221"/>
      <c r="AE18796" s="237"/>
      <c r="AF18796" s="168"/>
      <c r="AG18796" s="168"/>
      <c r="AH18796" s="168"/>
    </row>
    <row r="18797" spans="19:34" x14ac:dyDescent="0.2">
      <c r="S18797" s="226" t="e">
        <f t="shared" si="382"/>
        <v>#REF!</v>
      </c>
      <c r="T18797" s="168"/>
      <c r="U18797" s="168"/>
      <c r="V18797" s="168"/>
      <c r="W18797" s="169"/>
      <c r="X18797" s="221"/>
      <c r="Y18797" s="221"/>
      <c r="Z18797" s="221"/>
      <c r="AA18797" s="222"/>
      <c r="AB18797" s="221"/>
      <c r="AC18797" s="221"/>
      <c r="AD18797" s="221"/>
      <c r="AE18797" s="237"/>
      <c r="AF18797" s="168"/>
      <c r="AG18797" s="168"/>
      <c r="AH18797" s="168"/>
    </row>
    <row r="18798" spans="19:34" x14ac:dyDescent="0.2">
      <c r="S18798" s="226" t="e">
        <f t="shared" si="382"/>
        <v>#REF!</v>
      </c>
      <c r="T18798" s="168"/>
      <c r="U18798" s="168"/>
      <c r="V18798" s="168"/>
      <c r="W18798" s="169"/>
      <c r="X18798" s="221"/>
      <c r="Y18798" s="221"/>
      <c r="Z18798" s="221"/>
      <c r="AA18798" s="222"/>
      <c r="AB18798" s="221"/>
      <c r="AC18798" s="221"/>
      <c r="AD18798" s="221"/>
      <c r="AE18798" s="237"/>
      <c r="AF18798" s="168"/>
      <c r="AG18798" s="168"/>
      <c r="AH18798" s="168"/>
    </row>
    <row r="18799" spans="19:34" x14ac:dyDescent="0.2">
      <c r="S18799" s="226" t="e">
        <f t="shared" si="382"/>
        <v>#REF!</v>
      </c>
      <c r="T18799" s="168"/>
      <c r="U18799" s="168"/>
      <c r="V18799" s="168"/>
      <c r="W18799" s="169"/>
      <c r="X18799" s="221"/>
      <c r="Y18799" s="221"/>
      <c r="Z18799" s="221"/>
      <c r="AA18799" s="222"/>
      <c r="AB18799" s="221"/>
      <c r="AC18799" s="221"/>
      <c r="AD18799" s="221"/>
      <c r="AE18799" s="237"/>
      <c r="AF18799" s="168"/>
      <c r="AG18799" s="168"/>
      <c r="AH18799" s="168"/>
    </row>
    <row r="18800" spans="19:34" x14ac:dyDescent="0.2">
      <c r="S18800" s="226" t="e">
        <f t="shared" si="382"/>
        <v>#REF!</v>
      </c>
      <c r="T18800" s="168"/>
      <c r="U18800" s="168"/>
      <c r="V18800" s="168"/>
      <c r="W18800" s="169"/>
      <c r="X18800" s="221"/>
      <c r="Y18800" s="221"/>
      <c r="Z18800" s="221"/>
      <c r="AA18800" s="222"/>
      <c r="AB18800" s="221"/>
      <c r="AC18800" s="221"/>
      <c r="AD18800" s="221"/>
      <c r="AE18800" s="237"/>
      <c r="AF18800" s="168"/>
      <c r="AG18800" s="168"/>
      <c r="AH18800" s="168"/>
    </row>
    <row r="18801" spans="19:34" x14ac:dyDescent="0.2">
      <c r="S18801" s="226" t="e">
        <f t="shared" si="382"/>
        <v>#REF!</v>
      </c>
      <c r="T18801" s="168"/>
      <c r="U18801" s="168"/>
      <c r="V18801" s="168"/>
      <c r="W18801" s="169"/>
      <c r="X18801" s="221"/>
      <c r="Y18801" s="221"/>
      <c r="Z18801" s="221"/>
      <c r="AA18801" s="222"/>
      <c r="AB18801" s="221"/>
      <c r="AC18801" s="221"/>
      <c r="AD18801" s="221"/>
      <c r="AE18801" s="237"/>
      <c r="AF18801" s="168"/>
      <c r="AG18801" s="168"/>
      <c r="AH18801" s="168"/>
    </row>
    <row r="18802" spans="19:34" x14ac:dyDescent="0.2">
      <c r="S18802" s="226" t="e">
        <f t="shared" si="382"/>
        <v>#REF!</v>
      </c>
      <c r="T18802" s="168"/>
      <c r="U18802" s="168"/>
      <c r="V18802" s="168"/>
      <c r="W18802" s="169"/>
      <c r="X18802" s="221"/>
      <c r="Y18802" s="221"/>
      <c r="Z18802" s="221"/>
      <c r="AA18802" s="222"/>
      <c r="AB18802" s="221"/>
      <c r="AC18802" s="221"/>
      <c r="AD18802" s="221"/>
      <c r="AE18802" s="237"/>
      <c r="AF18802" s="168"/>
      <c r="AG18802" s="168"/>
      <c r="AH18802" s="168"/>
    </row>
    <row r="18803" spans="19:34" x14ac:dyDescent="0.2">
      <c r="S18803" s="226" t="e">
        <f t="shared" si="382"/>
        <v>#REF!</v>
      </c>
      <c r="T18803" s="168"/>
      <c r="U18803" s="168"/>
      <c r="V18803" s="168"/>
      <c r="W18803" s="169"/>
      <c r="X18803" s="221"/>
      <c r="Y18803" s="221"/>
      <c r="Z18803" s="221"/>
      <c r="AA18803" s="222"/>
      <c r="AB18803" s="221"/>
      <c r="AC18803" s="221"/>
      <c r="AD18803" s="221"/>
      <c r="AE18803" s="237"/>
      <c r="AF18803" s="168"/>
      <c r="AG18803" s="168"/>
      <c r="AH18803" s="168"/>
    </row>
    <row r="18804" spans="19:34" x14ac:dyDescent="0.2">
      <c r="S18804" s="226" t="e">
        <f t="shared" si="382"/>
        <v>#REF!</v>
      </c>
      <c r="T18804" s="168"/>
      <c r="U18804" s="168"/>
      <c r="V18804" s="168"/>
      <c r="W18804" s="169"/>
      <c r="X18804" s="221"/>
      <c r="Y18804" s="221"/>
      <c r="Z18804" s="221"/>
      <c r="AA18804" s="222"/>
      <c r="AB18804" s="221"/>
      <c r="AC18804" s="221"/>
      <c r="AD18804" s="221"/>
      <c r="AE18804" s="237"/>
      <c r="AF18804" s="168"/>
      <c r="AG18804" s="168"/>
      <c r="AH18804" s="168"/>
    </row>
    <row r="18805" spans="19:34" x14ac:dyDescent="0.2">
      <c r="S18805" s="226" t="e">
        <f t="shared" si="382"/>
        <v>#REF!</v>
      </c>
      <c r="T18805" s="168"/>
      <c r="U18805" s="168"/>
      <c r="V18805" s="168"/>
      <c r="W18805" s="169"/>
      <c r="X18805" s="221"/>
      <c r="Y18805" s="221"/>
      <c r="Z18805" s="221"/>
      <c r="AA18805" s="222"/>
      <c r="AB18805" s="221"/>
      <c r="AC18805" s="221"/>
      <c r="AD18805" s="221"/>
      <c r="AE18805" s="237"/>
      <c r="AF18805" s="168"/>
      <c r="AG18805" s="168"/>
      <c r="AH18805" s="168"/>
    </row>
    <row r="18806" spans="19:34" x14ac:dyDescent="0.2">
      <c r="S18806" s="226" t="e">
        <f t="shared" si="382"/>
        <v>#REF!</v>
      </c>
      <c r="T18806" s="168"/>
      <c r="U18806" s="168"/>
      <c r="V18806" s="168"/>
      <c r="W18806" s="169"/>
      <c r="X18806" s="221"/>
      <c r="Y18806" s="221"/>
      <c r="Z18806" s="221"/>
      <c r="AA18806" s="222"/>
      <c r="AB18806" s="221"/>
      <c r="AC18806" s="221"/>
      <c r="AD18806" s="221"/>
      <c r="AE18806" s="237"/>
      <c r="AF18806" s="168"/>
      <c r="AG18806" s="168"/>
      <c r="AH18806" s="168"/>
    </row>
    <row r="18807" spans="19:34" x14ac:dyDescent="0.2">
      <c r="S18807" s="226" t="e">
        <f t="shared" si="382"/>
        <v>#REF!</v>
      </c>
      <c r="T18807" s="168"/>
      <c r="U18807" s="168"/>
      <c r="V18807" s="168"/>
      <c r="W18807" s="169"/>
      <c r="X18807" s="221"/>
      <c r="Y18807" s="221"/>
      <c r="Z18807" s="221"/>
      <c r="AA18807" s="222"/>
      <c r="AB18807" s="221"/>
      <c r="AC18807" s="221"/>
      <c r="AD18807" s="221"/>
      <c r="AE18807" s="237"/>
      <c r="AF18807" s="168"/>
      <c r="AG18807" s="168"/>
      <c r="AH18807" s="168"/>
    </row>
    <row r="18808" spans="19:34" x14ac:dyDescent="0.2">
      <c r="S18808" s="226" t="e">
        <f t="shared" si="382"/>
        <v>#REF!</v>
      </c>
      <c r="T18808" s="168"/>
      <c r="U18808" s="168"/>
      <c r="V18808" s="168"/>
      <c r="W18808" s="169"/>
      <c r="X18808" s="221"/>
      <c r="Y18808" s="221"/>
      <c r="Z18808" s="221"/>
      <c r="AA18808" s="222"/>
      <c r="AB18808" s="221"/>
      <c r="AC18808" s="221"/>
      <c r="AD18808" s="221"/>
      <c r="AE18808" s="237"/>
      <c r="AF18808" s="168"/>
      <c r="AG18808" s="168"/>
      <c r="AH18808" s="168"/>
    </row>
    <row r="18809" spans="19:34" x14ac:dyDescent="0.2">
      <c r="S18809" s="226" t="e">
        <f t="shared" si="382"/>
        <v>#REF!</v>
      </c>
      <c r="T18809" s="168"/>
      <c r="U18809" s="168"/>
      <c r="V18809" s="168"/>
      <c r="W18809" s="169"/>
      <c r="X18809" s="221"/>
      <c r="Y18809" s="221"/>
      <c r="Z18809" s="221"/>
      <c r="AA18809" s="222"/>
      <c r="AB18809" s="221"/>
      <c r="AC18809" s="221"/>
      <c r="AD18809" s="221"/>
      <c r="AE18809" s="237"/>
      <c r="AF18809" s="168"/>
      <c r="AG18809" s="168"/>
      <c r="AH18809" s="168"/>
    </row>
    <row r="18810" spans="19:34" x14ac:dyDescent="0.2">
      <c r="S18810" s="226" t="e">
        <f t="shared" si="382"/>
        <v>#REF!</v>
      </c>
      <c r="T18810" s="168"/>
      <c r="U18810" s="168"/>
      <c r="V18810" s="168"/>
      <c r="W18810" s="169"/>
      <c r="X18810" s="221"/>
      <c r="Y18810" s="221"/>
      <c r="Z18810" s="221"/>
      <c r="AA18810" s="222"/>
      <c r="AB18810" s="221"/>
      <c r="AC18810" s="221"/>
      <c r="AD18810" s="221"/>
      <c r="AE18810" s="237"/>
      <c r="AF18810" s="168"/>
      <c r="AG18810" s="168"/>
      <c r="AH18810" s="168"/>
    </row>
    <row r="18811" spans="19:34" x14ac:dyDescent="0.2">
      <c r="S18811" s="226" t="e">
        <f t="shared" si="382"/>
        <v>#REF!</v>
      </c>
      <c r="T18811" s="168"/>
      <c r="U18811" s="168"/>
      <c r="V18811" s="168"/>
      <c r="W18811" s="169"/>
      <c r="X18811" s="221"/>
      <c r="Y18811" s="221"/>
      <c r="Z18811" s="221"/>
      <c r="AA18811" s="222"/>
      <c r="AB18811" s="221"/>
      <c r="AC18811" s="221"/>
      <c r="AD18811" s="221"/>
      <c r="AE18811" s="237"/>
      <c r="AF18811" s="168"/>
      <c r="AG18811" s="168"/>
      <c r="AH18811" s="168"/>
    </row>
    <row r="18812" spans="19:34" x14ac:dyDescent="0.2">
      <c r="S18812" s="226" t="e">
        <f t="shared" si="382"/>
        <v>#REF!</v>
      </c>
      <c r="T18812" s="168"/>
      <c r="U18812" s="168"/>
      <c r="V18812" s="168"/>
      <c r="W18812" s="169"/>
      <c r="X18812" s="221"/>
      <c r="Y18812" s="221"/>
      <c r="Z18812" s="221"/>
      <c r="AA18812" s="222"/>
      <c r="AB18812" s="221"/>
      <c r="AC18812" s="221"/>
      <c r="AD18812" s="221"/>
      <c r="AE18812" s="237"/>
      <c r="AF18812" s="168"/>
      <c r="AG18812" s="168"/>
      <c r="AH18812" s="168"/>
    </row>
    <row r="18813" spans="19:34" x14ac:dyDescent="0.2">
      <c r="S18813" s="226" t="e">
        <f t="shared" si="382"/>
        <v>#REF!</v>
      </c>
      <c r="T18813" s="168"/>
      <c r="U18813" s="168"/>
      <c r="V18813" s="168"/>
      <c r="W18813" s="169"/>
      <c r="X18813" s="221"/>
      <c r="Y18813" s="221"/>
      <c r="Z18813" s="221"/>
      <c r="AA18813" s="222"/>
      <c r="AB18813" s="221"/>
      <c r="AC18813" s="221"/>
      <c r="AD18813" s="221"/>
      <c r="AE18813" s="237"/>
      <c r="AF18813" s="168"/>
      <c r="AG18813" s="168"/>
      <c r="AH18813" s="168"/>
    </row>
    <row r="18814" spans="19:34" x14ac:dyDescent="0.2">
      <c r="S18814" s="226" t="e">
        <f t="shared" si="382"/>
        <v>#REF!</v>
      </c>
      <c r="T18814" s="168"/>
      <c r="U18814" s="168"/>
      <c r="V18814" s="168"/>
      <c r="W18814" s="169"/>
      <c r="X18814" s="221"/>
      <c r="Y18814" s="221"/>
      <c r="Z18814" s="221"/>
      <c r="AA18814" s="222"/>
      <c r="AB18814" s="221"/>
      <c r="AC18814" s="221"/>
      <c r="AD18814" s="221"/>
      <c r="AE18814" s="237"/>
      <c r="AF18814" s="168"/>
      <c r="AG18814" s="168"/>
      <c r="AH18814" s="168"/>
    </row>
    <row r="18815" spans="19:34" x14ac:dyDescent="0.2">
      <c r="S18815" s="226" t="e">
        <f t="shared" si="382"/>
        <v>#REF!</v>
      </c>
      <c r="T18815" s="168"/>
      <c r="U18815" s="168"/>
      <c r="V18815" s="168"/>
      <c r="W18815" s="169"/>
      <c r="X18815" s="221"/>
      <c r="Y18815" s="221"/>
      <c r="Z18815" s="221"/>
      <c r="AA18815" s="222"/>
      <c r="AB18815" s="221"/>
      <c r="AC18815" s="221"/>
      <c r="AD18815" s="221"/>
      <c r="AE18815" s="237"/>
      <c r="AF18815" s="168"/>
      <c r="AG18815" s="168"/>
      <c r="AH18815" s="168"/>
    </row>
    <row r="18816" spans="19:34" x14ac:dyDescent="0.2">
      <c r="S18816" s="226" t="e">
        <f t="shared" si="382"/>
        <v>#REF!</v>
      </c>
      <c r="T18816" s="168"/>
      <c r="U18816" s="168"/>
      <c r="V18816" s="168"/>
      <c r="W18816" s="169"/>
      <c r="X18816" s="221"/>
      <c r="Y18816" s="221"/>
      <c r="Z18816" s="221"/>
      <c r="AA18816" s="222"/>
      <c r="AB18816" s="221"/>
      <c r="AC18816" s="221"/>
      <c r="AD18816" s="221"/>
      <c r="AE18816" s="237"/>
      <c r="AF18816" s="168"/>
      <c r="AG18816" s="168"/>
      <c r="AH18816" s="168"/>
    </row>
    <row r="18817" spans="19:34" x14ac:dyDescent="0.2">
      <c r="S18817" s="226" t="e">
        <f t="shared" si="382"/>
        <v>#REF!</v>
      </c>
      <c r="T18817" s="168"/>
      <c r="U18817" s="168"/>
      <c r="V18817" s="168"/>
      <c r="W18817" s="169"/>
      <c r="X18817" s="221"/>
      <c r="Y18817" s="221"/>
      <c r="Z18817" s="221"/>
      <c r="AA18817" s="222"/>
      <c r="AB18817" s="221"/>
      <c r="AC18817" s="221"/>
      <c r="AD18817" s="221"/>
      <c r="AE18817" s="237"/>
      <c r="AF18817" s="168"/>
      <c r="AG18817" s="168"/>
      <c r="AH18817" s="168"/>
    </row>
    <row r="18818" spans="19:34" x14ac:dyDescent="0.2">
      <c r="S18818" s="226" t="e">
        <f t="shared" si="382"/>
        <v>#REF!</v>
      </c>
      <c r="T18818" s="168"/>
      <c r="U18818" s="168"/>
      <c r="V18818" s="168"/>
      <c r="W18818" s="169"/>
      <c r="X18818" s="221"/>
      <c r="Y18818" s="221"/>
      <c r="Z18818" s="221"/>
      <c r="AA18818" s="222"/>
      <c r="AB18818" s="221"/>
      <c r="AC18818" s="221"/>
      <c r="AD18818" s="221"/>
      <c r="AE18818" s="237"/>
      <c r="AF18818" s="168"/>
      <c r="AG18818" s="168"/>
      <c r="AH18818" s="168"/>
    </row>
    <row r="18819" spans="19:34" x14ac:dyDescent="0.2">
      <c r="S18819" s="226" t="e">
        <f t="shared" si="382"/>
        <v>#REF!</v>
      </c>
      <c r="T18819" s="168"/>
      <c r="U18819" s="168"/>
      <c r="V18819" s="168"/>
      <c r="W18819" s="169"/>
      <c r="X18819" s="221"/>
      <c r="Y18819" s="221"/>
      <c r="Z18819" s="221"/>
      <c r="AA18819" s="222"/>
      <c r="AB18819" s="221"/>
      <c r="AC18819" s="221"/>
      <c r="AD18819" s="221"/>
      <c r="AE18819" s="237"/>
      <c r="AF18819" s="168"/>
      <c r="AG18819" s="168"/>
      <c r="AH18819" s="168"/>
    </row>
    <row r="18820" spans="19:34" x14ac:dyDescent="0.2">
      <c r="S18820" s="226" t="e">
        <f t="shared" si="382"/>
        <v>#REF!</v>
      </c>
      <c r="T18820" s="168"/>
      <c r="U18820" s="168"/>
      <c r="V18820" s="168"/>
      <c r="W18820" s="169"/>
      <c r="X18820" s="221"/>
      <c r="Y18820" s="221"/>
      <c r="Z18820" s="221"/>
      <c r="AA18820" s="222"/>
      <c r="AB18820" s="221"/>
      <c r="AC18820" s="221"/>
      <c r="AD18820" s="221"/>
      <c r="AE18820" s="237"/>
      <c r="AF18820" s="168"/>
      <c r="AG18820" s="168"/>
      <c r="AH18820" s="168"/>
    </row>
    <row r="18821" spans="19:34" x14ac:dyDescent="0.2">
      <c r="S18821" s="226" t="e">
        <f t="shared" si="382"/>
        <v>#REF!</v>
      </c>
      <c r="T18821" s="168"/>
      <c r="U18821" s="168"/>
      <c r="V18821" s="168"/>
      <c r="W18821" s="169"/>
      <c r="X18821" s="221"/>
      <c r="Y18821" s="221"/>
      <c r="Z18821" s="221"/>
      <c r="AA18821" s="222"/>
      <c r="AB18821" s="221"/>
      <c r="AC18821" s="221"/>
      <c r="AD18821" s="221"/>
      <c r="AE18821" s="237"/>
      <c r="AF18821" s="168"/>
      <c r="AG18821" s="168"/>
      <c r="AH18821" s="168"/>
    </row>
    <row r="18822" spans="19:34" x14ac:dyDescent="0.2">
      <c r="S18822" s="226" t="e">
        <f t="shared" si="382"/>
        <v>#REF!</v>
      </c>
      <c r="T18822" s="168"/>
      <c r="U18822" s="168"/>
      <c r="V18822" s="168"/>
      <c r="W18822" s="169"/>
      <c r="X18822" s="221"/>
      <c r="Y18822" s="221"/>
      <c r="Z18822" s="221"/>
      <c r="AA18822" s="222"/>
      <c r="AB18822" s="221"/>
      <c r="AC18822" s="221"/>
      <c r="AD18822" s="221"/>
      <c r="AE18822" s="237"/>
      <c r="AF18822" s="168"/>
      <c r="AG18822" s="168"/>
      <c r="AH18822" s="168"/>
    </row>
    <row r="18823" spans="19:34" x14ac:dyDescent="0.2">
      <c r="S18823" s="226" t="e">
        <f t="shared" si="382"/>
        <v>#REF!</v>
      </c>
      <c r="T18823" s="168"/>
      <c r="U18823" s="168"/>
      <c r="V18823" s="168"/>
      <c r="W18823" s="169"/>
      <c r="X18823" s="221"/>
      <c r="Y18823" s="221"/>
      <c r="Z18823" s="221"/>
      <c r="AA18823" s="222"/>
      <c r="AB18823" s="221"/>
      <c r="AC18823" s="221"/>
      <c r="AD18823" s="221"/>
      <c r="AE18823" s="237"/>
      <c r="AF18823" s="168"/>
      <c r="AG18823" s="168"/>
      <c r="AH18823" s="168"/>
    </row>
    <row r="18824" spans="19:34" x14ac:dyDescent="0.2">
      <c r="S18824" s="226" t="e">
        <f t="shared" si="382"/>
        <v>#REF!</v>
      </c>
      <c r="T18824" s="168"/>
      <c r="U18824" s="168"/>
      <c r="V18824" s="168"/>
      <c r="W18824" s="169"/>
      <c r="X18824" s="221"/>
      <c r="Y18824" s="221"/>
      <c r="Z18824" s="221"/>
      <c r="AA18824" s="222"/>
      <c r="AB18824" s="221"/>
      <c r="AC18824" s="221"/>
      <c r="AD18824" s="221"/>
      <c r="AE18824" s="237"/>
      <c r="AF18824" s="168"/>
      <c r="AG18824" s="168"/>
      <c r="AH18824" s="168"/>
    </row>
    <row r="18825" spans="19:34" x14ac:dyDescent="0.2">
      <c r="S18825" s="226" t="e">
        <f t="shared" si="382"/>
        <v>#REF!</v>
      </c>
      <c r="T18825" s="168"/>
      <c r="U18825" s="168"/>
      <c r="V18825" s="168"/>
      <c r="W18825" s="169"/>
      <c r="X18825" s="221"/>
      <c r="Y18825" s="221"/>
      <c r="Z18825" s="221"/>
      <c r="AA18825" s="222"/>
      <c r="AB18825" s="221"/>
      <c r="AC18825" s="221"/>
      <c r="AD18825" s="221"/>
      <c r="AE18825" s="237"/>
      <c r="AF18825" s="168"/>
      <c r="AG18825" s="168"/>
      <c r="AH18825" s="168"/>
    </row>
    <row r="18826" spans="19:34" x14ac:dyDescent="0.2">
      <c r="S18826" s="226" t="e">
        <f t="shared" si="382"/>
        <v>#REF!</v>
      </c>
      <c r="T18826" s="168"/>
      <c r="U18826" s="168"/>
      <c r="V18826" s="168"/>
      <c r="W18826" s="169"/>
      <c r="X18826" s="221"/>
      <c r="Y18826" s="221"/>
      <c r="Z18826" s="221"/>
      <c r="AA18826" s="222"/>
      <c r="AB18826" s="221"/>
      <c r="AC18826" s="221"/>
      <c r="AD18826" s="221"/>
      <c r="AE18826" s="237"/>
      <c r="AF18826" s="168"/>
      <c r="AG18826" s="168"/>
      <c r="AH18826" s="168"/>
    </row>
    <row r="18827" spans="19:34" x14ac:dyDescent="0.2">
      <c r="S18827" s="226" t="e">
        <f t="shared" si="382"/>
        <v>#REF!</v>
      </c>
      <c r="T18827" s="168"/>
      <c r="U18827" s="168"/>
      <c r="V18827" s="168"/>
      <c r="W18827" s="169"/>
      <c r="X18827" s="221"/>
      <c r="Y18827" s="221"/>
      <c r="Z18827" s="221"/>
      <c r="AA18827" s="222"/>
      <c r="AB18827" s="221"/>
      <c r="AC18827" s="221"/>
      <c r="AD18827" s="221"/>
      <c r="AE18827" s="237"/>
      <c r="AF18827" s="168"/>
      <c r="AG18827" s="168"/>
      <c r="AH18827" s="168"/>
    </row>
    <row r="18828" spans="19:34" x14ac:dyDescent="0.2">
      <c r="S18828" s="226" t="e">
        <f t="shared" si="382"/>
        <v>#REF!</v>
      </c>
      <c r="T18828" s="168"/>
      <c r="U18828" s="168"/>
      <c r="V18828" s="168"/>
      <c r="W18828" s="169"/>
      <c r="X18828" s="221"/>
      <c r="Y18828" s="221"/>
      <c r="Z18828" s="221"/>
      <c r="AA18828" s="222"/>
      <c r="AB18828" s="221"/>
      <c r="AC18828" s="221"/>
      <c r="AD18828" s="221"/>
      <c r="AE18828" s="237"/>
      <c r="AF18828" s="168"/>
      <c r="AG18828" s="168"/>
      <c r="AH18828" s="168"/>
    </row>
    <row r="18829" spans="19:34" x14ac:dyDescent="0.2">
      <c r="S18829" s="226" t="e">
        <f t="shared" si="382"/>
        <v>#REF!</v>
      </c>
      <c r="T18829" s="168"/>
      <c r="U18829" s="168"/>
      <c r="V18829" s="168"/>
      <c r="W18829" s="169"/>
      <c r="X18829" s="221"/>
      <c r="Y18829" s="221"/>
      <c r="Z18829" s="221"/>
      <c r="AA18829" s="222"/>
      <c r="AB18829" s="221"/>
      <c r="AC18829" s="221"/>
      <c r="AD18829" s="221"/>
      <c r="AE18829" s="237"/>
      <c r="AF18829" s="168"/>
      <c r="AG18829" s="168"/>
      <c r="AH18829" s="168"/>
    </row>
    <row r="18830" spans="19:34" x14ac:dyDescent="0.2">
      <c r="S18830" s="226" t="e">
        <f t="shared" si="382"/>
        <v>#REF!</v>
      </c>
      <c r="T18830" s="168"/>
      <c r="U18830" s="168"/>
      <c r="V18830" s="168"/>
      <c r="W18830" s="169"/>
      <c r="X18830" s="221"/>
      <c r="Y18830" s="221"/>
      <c r="Z18830" s="221"/>
      <c r="AA18830" s="222"/>
      <c r="AB18830" s="221"/>
      <c r="AC18830" s="221"/>
      <c r="AD18830" s="221"/>
      <c r="AE18830" s="237"/>
      <c r="AF18830" s="168"/>
      <c r="AG18830" s="168"/>
      <c r="AH18830" s="168"/>
    </row>
    <row r="18831" spans="19:34" x14ac:dyDescent="0.2">
      <c r="S18831" s="226" t="e">
        <f t="shared" si="382"/>
        <v>#REF!</v>
      </c>
      <c r="T18831" s="168"/>
      <c r="U18831" s="168"/>
      <c r="V18831" s="168"/>
      <c r="W18831" s="169"/>
      <c r="X18831" s="221"/>
      <c r="Y18831" s="221"/>
      <c r="Z18831" s="221"/>
      <c r="AA18831" s="222"/>
      <c r="AB18831" s="221"/>
      <c r="AC18831" s="221"/>
      <c r="AD18831" s="221"/>
      <c r="AE18831" s="237"/>
      <c r="AF18831" s="168"/>
      <c r="AG18831" s="168"/>
      <c r="AH18831" s="168"/>
    </row>
    <row r="18832" spans="19:34" x14ac:dyDescent="0.2">
      <c r="S18832" s="226" t="e">
        <f t="shared" si="382"/>
        <v>#REF!</v>
      </c>
      <c r="T18832" s="168"/>
      <c r="U18832" s="168"/>
      <c r="V18832" s="168"/>
      <c r="W18832" s="169"/>
      <c r="X18832" s="221"/>
      <c r="Y18832" s="221"/>
      <c r="Z18832" s="221"/>
      <c r="AA18832" s="222"/>
      <c r="AB18832" s="221"/>
      <c r="AC18832" s="221"/>
      <c r="AD18832" s="221"/>
      <c r="AE18832" s="237"/>
      <c r="AF18832" s="168"/>
      <c r="AG18832" s="168"/>
      <c r="AH18832" s="168"/>
    </row>
    <row r="18833" spans="19:34" x14ac:dyDescent="0.2">
      <c r="S18833" s="226" t="e">
        <f t="shared" si="382"/>
        <v>#REF!</v>
      </c>
      <c r="T18833" s="168"/>
      <c r="U18833" s="168"/>
      <c r="V18833" s="168"/>
      <c r="W18833" s="169"/>
      <c r="X18833" s="221"/>
      <c r="Y18833" s="221"/>
      <c r="Z18833" s="221"/>
      <c r="AA18833" s="222"/>
      <c r="AB18833" s="221"/>
      <c r="AC18833" s="221"/>
      <c r="AD18833" s="221"/>
      <c r="AE18833" s="237"/>
      <c r="AF18833" s="168"/>
      <c r="AG18833" s="168"/>
      <c r="AH18833" s="168"/>
    </row>
    <row r="18834" spans="19:34" x14ac:dyDescent="0.2">
      <c r="S18834" s="226" t="e">
        <f t="shared" si="382"/>
        <v>#REF!</v>
      </c>
      <c r="T18834" s="168"/>
      <c r="U18834" s="168"/>
      <c r="V18834" s="168"/>
      <c r="W18834" s="169"/>
      <c r="X18834" s="221"/>
      <c r="Y18834" s="221"/>
      <c r="Z18834" s="221"/>
      <c r="AA18834" s="222"/>
      <c r="AB18834" s="221"/>
      <c r="AC18834" s="221"/>
      <c r="AD18834" s="221"/>
      <c r="AE18834" s="237"/>
      <c r="AF18834" s="168"/>
      <c r="AG18834" s="168"/>
      <c r="AH18834" s="168"/>
    </row>
    <row r="18835" spans="19:34" x14ac:dyDescent="0.2">
      <c r="S18835" s="226" t="e">
        <f t="shared" si="382"/>
        <v>#REF!</v>
      </c>
      <c r="T18835" s="168"/>
      <c r="U18835" s="168"/>
      <c r="V18835" s="168"/>
      <c r="W18835" s="169"/>
      <c r="X18835" s="221"/>
      <c r="Y18835" s="221"/>
      <c r="Z18835" s="221"/>
      <c r="AA18835" s="222"/>
      <c r="AB18835" s="221"/>
      <c r="AC18835" s="221"/>
      <c r="AD18835" s="221"/>
      <c r="AE18835" s="237"/>
      <c r="AF18835" s="168"/>
      <c r="AG18835" s="168"/>
      <c r="AH18835" s="168"/>
    </row>
    <row r="18836" spans="19:34" x14ac:dyDescent="0.2">
      <c r="S18836" s="226" t="e">
        <f t="shared" si="382"/>
        <v>#REF!</v>
      </c>
      <c r="T18836" s="168"/>
      <c r="U18836" s="168"/>
      <c r="V18836" s="168"/>
      <c r="W18836" s="169"/>
      <c r="X18836" s="221"/>
      <c r="Y18836" s="221"/>
      <c r="Z18836" s="221"/>
      <c r="AA18836" s="222"/>
      <c r="AB18836" s="221"/>
      <c r="AC18836" s="221"/>
      <c r="AD18836" s="221"/>
      <c r="AE18836" s="237"/>
      <c r="AF18836" s="168"/>
      <c r="AG18836" s="168"/>
      <c r="AH18836" s="168"/>
    </row>
    <row r="18837" spans="19:34" x14ac:dyDescent="0.2">
      <c r="S18837" s="226" t="e">
        <f t="shared" si="382"/>
        <v>#REF!</v>
      </c>
      <c r="T18837" s="168"/>
      <c r="U18837" s="168"/>
      <c r="V18837" s="168"/>
      <c r="W18837" s="169"/>
      <c r="X18837" s="221"/>
      <c r="Y18837" s="221"/>
      <c r="Z18837" s="221"/>
      <c r="AA18837" s="222"/>
      <c r="AB18837" s="221"/>
      <c r="AC18837" s="221"/>
      <c r="AD18837" s="221"/>
      <c r="AE18837" s="237"/>
      <c r="AF18837" s="168"/>
      <c r="AG18837" s="168"/>
      <c r="AH18837" s="168"/>
    </row>
    <row r="18838" spans="19:34" x14ac:dyDescent="0.2">
      <c r="S18838" s="226" t="e">
        <f t="shared" si="382"/>
        <v>#REF!</v>
      </c>
      <c r="T18838" s="168"/>
      <c r="U18838" s="168"/>
      <c r="V18838" s="168"/>
      <c r="W18838" s="169"/>
      <c r="X18838" s="221"/>
      <c r="Y18838" s="221"/>
      <c r="Z18838" s="221"/>
      <c r="AA18838" s="222"/>
      <c r="AB18838" s="221"/>
      <c r="AC18838" s="221"/>
      <c r="AD18838" s="221"/>
      <c r="AE18838" s="237"/>
      <c r="AF18838" s="168"/>
      <c r="AG18838" s="168"/>
      <c r="AH18838" s="168"/>
    </row>
    <row r="18839" spans="19:34" x14ac:dyDescent="0.2">
      <c r="S18839" s="226" t="e">
        <f t="shared" si="382"/>
        <v>#REF!</v>
      </c>
      <c r="T18839" s="168"/>
      <c r="U18839" s="168"/>
      <c r="V18839" s="168"/>
      <c r="W18839" s="169"/>
      <c r="X18839" s="221"/>
      <c r="Y18839" s="221"/>
      <c r="Z18839" s="221"/>
      <c r="AA18839" s="222"/>
      <c r="AB18839" s="221"/>
      <c r="AC18839" s="221"/>
      <c r="AD18839" s="221"/>
      <c r="AE18839" s="237"/>
      <c r="AF18839" s="168"/>
      <c r="AG18839" s="168"/>
      <c r="AH18839" s="168"/>
    </row>
    <row r="18840" spans="19:34" x14ac:dyDescent="0.2">
      <c r="S18840" s="226" t="e">
        <f t="shared" ref="S18840:S18903" si="383">MID(#REF!,2,7)</f>
        <v>#REF!</v>
      </c>
      <c r="T18840" s="168"/>
      <c r="U18840" s="168"/>
      <c r="V18840" s="168"/>
      <c r="W18840" s="169"/>
      <c r="X18840" s="221"/>
      <c r="Y18840" s="221"/>
      <c r="Z18840" s="221"/>
      <c r="AA18840" s="222"/>
      <c r="AB18840" s="221"/>
      <c r="AC18840" s="221"/>
      <c r="AD18840" s="221"/>
      <c r="AE18840" s="237"/>
      <c r="AF18840" s="168"/>
      <c r="AG18840" s="168"/>
      <c r="AH18840" s="168"/>
    </row>
    <row r="18841" spans="19:34" x14ac:dyDescent="0.2">
      <c r="S18841" s="226" t="e">
        <f t="shared" si="383"/>
        <v>#REF!</v>
      </c>
      <c r="T18841" s="168"/>
      <c r="U18841" s="168"/>
      <c r="V18841" s="168"/>
      <c r="W18841" s="169"/>
      <c r="X18841" s="221"/>
      <c r="Y18841" s="221"/>
      <c r="Z18841" s="221"/>
      <c r="AA18841" s="222"/>
      <c r="AB18841" s="221"/>
      <c r="AC18841" s="221"/>
      <c r="AD18841" s="221"/>
      <c r="AE18841" s="237"/>
      <c r="AF18841" s="168"/>
      <c r="AG18841" s="168"/>
      <c r="AH18841" s="168"/>
    </row>
    <row r="18842" spans="19:34" x14ac:dyDescent="0.2">
      <c r="S18842" s="226" t="e">
        <f t="shared" si="383"/>
        <v>#REF!</v>
      </c>
      <c r="T18842" s="168"/>
      <c r="U18842" s="168"/>
      <c r="V18842" s="168"/>
      <c r="W18842" s="169"/>
      <c r="X18842" s="221"/>
      <c r="Y18842" s="221"/>
      <c r="Z18842" s="221"/>
      <c r="AA18842" s="222"/>
      <c r="AB18842" s="221"/>
      <c r="AC18842" s="221"/>
      <c r="AD18842" s="221"/>
      <c r="AE18842" s="237"/>
      <c r="AF18842" s="168"/>
      <c r="AG18842" s="168"/>
      <c r="AH18842" s="168"/>
    </row>
    <row r="18843" spans="19:34" x14ac:dyDescent="0.2">
      <c r="S18843" s="226" t="e">
        <f t="shared" si="383"/>
        <v>#REF!</v>
      </c>
      <c r="T18843" s="168"/>
      <c r="U18843" s="168"/>
      <c r="V18843" s="168"/>
      <c r="W18843" s="169"/>
      <c r="X18843" s="221"/>
      <c r="Y18843" s="221"/>
      <c r="Z18843" s="221"/>
      <c r="AA18843" s="222"/>
      <c r="AB18843" s="221"/>
      <c r="AC18843" s="221"/>
      <c r="AD18843" s="221"/>
      <c r="AE18843" s="237"/>
      <c r="AF18843" s="168"/>
      <c r="AG18843" s="168"/>
      <c r="AH18843" s="168"/>
    </row>
    <row r="18844" spans="19:34" x14ac:dyDescent="0.2">
      <c r="S18844" s="226" t="e">
        <f t="shared" si="383"/>
        <v>#REF!</v>
      </c>
      <c r="T18844" s="168"/>
      <c r="U18844" s="168"/>
      <c r="V18844" s="168"/>
      <c r="W18844" s="169"/>
      <c r="X18844" s="221"/>
      <c r="Y18844" s="221"/>
      <c r="Z18844" s="221"/>
      <c r="AA18844" s="222"/>
      <c r="AB18844" s="221"/>
      <c r="AC18844" s="221"/>
      <c r="AD18844" s="221"/>
      <c r="AE18844" s="237"/>
      <c r="AF18844" s="168"/>
      <c r="AG18844" s="168"/>
      <c r="AH18844" s="168"/>
    </row>
    <row r="18845" spans="19:34" x14ac:dyDescent="0.2">
      <c r="S18845" s="226" t="e">
        <f t="shared" si="383"/>
        <v>#REF!</v>
      </c>
      <c r="T18845" s="168"/>
      <c r="U18845" s="168"/>
      <c r="V18845" s="168"/>
      <c r="W18845" s="169"/>
      <c r="X18845" s="221"/>
      <c r="Y18845" s="221"/>
      <c r="Z18845" s="221"/>
      <c r="AA18845" s="222"/>
      <c r="AB18845" s="221"/>
      <c r="AC18845" s="221"/>
      <c r="AD18845" s="221"/>
      <c r="AE18845" s="237"/>
      <c r="AF18845" s="168"/>
      <c r="AG18845" s="168"/>
      <c r="AH18845" s="168"/>
    </row>
    <row r="18846" spans="19:34" x14ac:dyDescent="0.2">
      <c r="S18846" s="226" t="e">
        <f t="shared" si="383"/>
        <v>#REF!</v>
      </c>
      <c r="T18846" s="168"/>
      <c r="U18846" s="168"/>
      <c r="V18846" s="168"/>
      <c r="W18846" s="169"/>
      <c r="X18846" s="221"/>
      <c r="Y18846" s="221"/>
      <c r="Z18846" s="221"/>
      <c r="AA18846" s="222"/>
      <c r="AB18846" s="221"/>
      <c r="AC18846" s="221"/>
      <c r="AD18846" s="221"/>
      <c r="AE18846" s="237"/>
      <c r="AF18846" s="168"/>
      <c r="AG18846" s="168"/>
      <c r="AH18846" s="168"/>
    </row>
    <row r="18847" spans="19:34" x14ac:dyDescent="0.2">
      <c r="S18847" s="226" t="e">
        <f t="shared" si="383"/>
        <v>#REF!</v>
      </c>
      <c r="T18847" s="168"/>
      <c r="U18847" s="168"/>
      <c r="V18847" s="168"/>
      <c r="W18847" s="169"/>
      <c r="X18847" s="221"/>
      <c r="Y18847" s="221"/>
      <c r="Z18847" s="221"/>
      <c r="AA18847" s="222"/>
      <c r="AB18847" s="221"/>
      <c r="AC18847" s="221"/>
      <c r="AD18847" s="221"/>
      <c r="AE18847" s="237"/>
      <c r="AF18847" s="168"/>
      <c r="AG18847" s="168"/>
      <c r="AH18847" s="168"/>
    </row>
    <row r="18848" spans="19:34" x14ac:dyDescent="0.2">
      <c r="S18848" s="226" t="e">
        <f t="shared" si="383"/>
        <v>#REF!</v>
      </c>
      <c r="T18848" s="168"/>
      <c r="U18848" s="168"/>
      <c r="V18848" s="168"/>
      <c r="W18848" s="169"/>
      <c r="X18848" s="221"/>
      <c r="Y18848" s="221"/>
      <c r="Z18848" s="221"/>
      <c r="AA18848" s="222"/>
      <c r="AB18848" s="221"/>
      <c r="AC18848" s="221"/>
      <c r="AD18848" s="221"/>
      <c r="AE18848" s="237"/>
      <c r="AF18848" s="168"/>
      <c r="AG18848" s="168"/>
      <c r="AH18848" s="168"/>
    </row>
    <row r="18849" spans="19:34" x14ac:dyDescent="0.2">
      <c r="S18849" s="226" t="e">
        <f t="shared" si="383"/>
        <v>#REF!</v>
      </c>
      <c r="T18849" s="168"/>
      <c r="U18849" s="168"/>
      <c r="V18849" s="168"/>
      <c r="W18849" s="169"/>
      <c r="X18849" s="221"/>
      <c r="Y18849" s="221"/>
      <c r="Z18849" s="221"/>
      <c r="AA18849" s="222"/>
      <c r="AB18849" s="221"/>
      <c r="AC18849" s="221"/>
      <c r="AD18849" s="221"/>
      <c r="AE18849" s="237"/>
      <c r="AF18849" s="168"/>
      <c r="AG18849" s="168"/>
      <c r="AH18849" s="168"/>
    </row>
    <row r="18850" spans="19:34" x14ac:dyDescent="0.2">
      <c r="S18850" s="226" t="e">
        <f t="shared" si="383"/>
        <v>#REF!</v>
      </c>
      <c r="T18850" s="168"/>
      <c r="U18850" s="168"/>
      <c r="V18850" s="168"/>
      <c r="W18850" s="169"/>
      <c r="X18850" s="221"/>
      <c r="Y18850" s="221"/>
      <c r="Z18850" s="221"/>
      <c r="AA18850" s="222"/>
      <c r="AB18850" s="221"/>
      <c r="AC18850" s="221"/>
      <c r="AD18850" s="221"/>
      <c r="AE18850" s="237"/>
      <c r="AF18850" s="168"/>
      <c r="AG18850" s="168"/>
      <c r="AH18850" s="168"/>
    </row>
    <row r="18851" spans="19:34" x14ac:dyDescent="0.2">
      <c r="S18851" s="226" t="e">
        <f t="shared" si="383"/>
        <v>#REF!</v>
      </c>
      <c r="T18851" s="168"/>
      <c r="U18851" s="168"/>
      <c r="V18851" s="168"/>
      <c r="W18851" s="169"/>
      <c r="X18851" s="221"/>
      <c r="Y18851" s="221"/>
      <c r="Z18851" s="221"/>
      <c r="AA18851" s="222"/>
      <c r="AB18851" s="221"/>
      <c r="AC18851" s="221"/>
      <c r="AD18851" s="221"/>
      <c r="AE18851" s="237"/>
      <c r="AF18851" s="168"/>
      <c r="AG18851" s="168"/>
      <c r="AH18851" s="168"/>
    </row>
    <row r="18852" spans="19:34" x14ac:dyDescent="0.2">
      <c r="S18852" s="226" t="e">
        <f t="shared" si="383"/>
        <v>#REF!</v>
      </c>
      <c r="T18852" s="168"/>
      <c r="U18852" s="168"/>
      <c r="V18852" s="168"/>
      <c r="W18852" s="169"/>
      <c r="X18852" s="221"/>
      <c r="Y18852" s="221"/>
      <c r="Z18852" s="221"/>
      <c r="AA18852" s="222"/>
      <c r="AB18852" s="221"/>
      <c r="AC18852" s="221"/>
      <c r="AD18852" s="221"/>
      <c r="AE18852" s="237"/>
      <c r="AF18852" s="168"/>
      <c r="AG18852" s="168"/>
      <c r="AH18852" s="168"/>
    </row>
    <row r="18853" spans="19:34" x14ac:dyDescent="0.2">
      <c r="S18853" s="226" t="e">
        <f t="shared" si="383"/>
        <v>#REF!</v>
      </c>
      <c r="T18853" s="168"/>
      <c r="U18853" s="168"/>
      <c r="V18853" s="168"/>
      <c r="W18853" s="169"/>
      <c r="X18853" s="221"/>
      <c r="Y18853" s="221"/>
      <c r="Z18853" s="221"/>
      <c r="AA18853" s="222"/>
      <c r="AB18853" s="221"/>
      <c r="AC18853" s="221"/>
      <c r="AD18853" s="221"/>
      <c r="AE18853" s="237"/>
      <c r="AF18853" s="168"/>
      <c r="AG18853" s="168"/>
      <c r="AH18853" s="168"/>
    </row>
    <row r="18854" spans="19:34" x14ac:dyDescent="0.2">
      <c r="S18854" s="226" t="e">
        <f t="shared" si="383"/>
        <v>#REF!</v>
      </c>
      <c r="T18854" s="168"/>
      <c r="U18854" s="168"/>
      <c r="V18854" s="168"/>
      <c r="W18854" s="169"/>
      <c r="X18854" s="221"/>
      <c r="Y18854" s="221"/>
      <c r="Z18854" s="221"/>
      <c r="AA18854" s="222"/>
      <c r="AB18854" s="221"/>
      <c r="AC18854" s="221"/>
      <c r="AD18854" s="221"/>
      <c r="AE18854" s="237"/>
      <c r="AF18854" s="168"/>
      <c r="AG18854" s="168"/>
      <c r="AH18854" s="168"/>
    </row>
    <row r="18855" spans="19:34" x14ac:dyDescent="0.2">
      <c r="S18855" s="226" t="e">
        <f t="shared" si="383"/>
        <v>#REF!</v>
      </c>
      <c r="T18855" s="168"/>
      <c r="U18855" s="168"/>
      <c r="V18855" s="168"/>
      <c r="W18855" s="169"/>
      <c r="X18855" s="221"/>
      <c r="Y18855" s="221"/>
      <c r="Z18855" s="221"/>
      <c r="AA18855" s="222"/>
      <c r="AB18855" s="221"/>
      <c r="AC18855" s="221"/>
      <c r="AD18855" s="221"/>
      <c r="AE18855" s="237"/>
      <c r="AF18855" s="168"/>
      <c r="AG18855" s="168"/>
      <c r="AH18855" s="168"/>
    </row>
    <row r="18856" spans="19:34" x14ac:dyDescent="0.2">
      <c r="S18856" s="226" t="e">
        <f t="shared" si="383"/>
        <v>#REF!</v>
      </c>
      <c r="T18856" s="168"/>
      <c r="U18856" s="168"/>
      <c r="V18856" s="168"/>
      <c r="W18856" s="169"/>
      <c r="X18856" s="221"/>
      <c r="Y18856" s="221"/>
      <c r="Z18856" s="221"/>
      <c r="AA18856" s="222"/>
      <c r="AB18856" s="221"/>
      <c r="AC18856" s="221"/>
      <c r="AD18856" s="221"/>
      <c r="AE18856" s="237"/>
      <c r="AF18856" s="168"/>
      <c r="AG18856" s="168"/>
      <c r="AH18856" s="168"/>
    </row>
    <row r="18857" spans="19:34" x14ac:dyDescent="0.2">
      <c r="S18857" s="226" t="e">
        <f t="shared" si="383"/>
        <v>#REF!</v>
      </c>
      <c r="T18857" s="168"/>
      <c r="U18857" s="168"/>
      <c r="V18857" s="168"/>
      <c r="W18857" s="169"/>
      <c r="X18857" s="221"/>
      <c r="Y18857" s="221"/>
      <c r="Z18857" s="221"/>
      <c r="AA18857" s="222"/>
      <c r="AB18857" s="221"/>
      <c r="AC18857" s="221"/>
      <c r="AD18857" s="221"/>
      <c r="AE18857" s="237"/>
      <c r="AF18857" s="168"/>
      <c r="AG18857" s="168"/>
      <c r="AH18857" s="168"/>
    </row>
    <row r="18858" spans="19:34" x14ac:dyDescent="0.2">
      <c r="S18858" s="226" t="e">
        <f t="shared" si="383"/>
        <v>#REF!</v>
      </c>
      <c r="T18858" s="168"/>
      <c r="U18858" s="168"/>
      <c r="V18858" s="168"/>
      <c r="W18858" s="169"/>
      <c r="X18858" s="221"/>
      <c r="Y18858" s="221"/>
      <c r="Z18858" s="221"/>
      <c r="AA18858" s="222"/>
      <c r="AB18858" s="221"/>
      <c r="AC18858" s="221"/>
      <c r="AD18858" s="221"/>
      <c r="AE18858" s="237"/>
      <c r="AF18858" s="168"/>
      <c r="AG18858" s="168"/>
      <c r="AH18858" s="168"/>
    </row>
    <row r="18859" spans="19:34" x14ac:dyDescent="0.2">
      <c r="S18859" s="226" t="e">
        <f t="shared" si="383"/>
        <v>#REF!</v>
      </c>
      <c r="T18859" s="168"/>
      <c r="U18859" s="168"/>
      <c r="V18859" s="168"/>
      <c r="W18859" s="169"/>
      <c r="X18859" s="221"/>
      <c r="Y18859" s="221"/>
      <c r="Z18859" s="221"/>
      <c r="AA18859" s="222"/>
      <c r="AB18859" s="221"/>
      <c r="AC18859" s="221"/>
      <c r="AD18859" s="221"/>
      <c r="AE18859" s="237"/>
      <c r="AF18859" s="168"/>
      <c r="AG18859" s="168"/>
      <c r="AH18859" s="168"/>
    </row>
    <row r="18860" spans="19:34" x14ac:dyDescent="0.2">
      <c r="S18860" s="226" t="e">
        <f t="shared" si="383"/>
        <v>#REF!</v>
      </c>
      <c r="T18860" s="168"/>
      <c r="U18860" s="168"/>
      <c r="V18860" s="168"/>
      <c r="W18860" s="169"/>
      <c r="X18860" s="221"/>
      <c r="Y18860" s="221"/>
      <c r="Z18860" s="221"/>
      <c r="AA18860" s="222"/>
      <c r="AB18860" s="221"/>
      <c r="AC18860" s="221"/>
      <c r="AD18860" s="221"/>
      <c r="AE18860" s="237"/>
      <c r="AF18860" s="168"/>
      <c r="AG18860" s="168"/>
      <c r="AH18860" s="168"/>
    </row>
    <row r="18861" spans="19:34" x14ac:dyDescent="0.2">
      <c r="S18861" s="226" t="e">
        <f t="shared" si="383"/>
        <v>#REF!</v>
      </c>
      <c r="T18861" s="168"/>
      <c r="U18861" s="168"/>
      <c r="V18861" s="168"/>
      <c r="W18861" s="169"/>
      <c r="X18861" s="221"/>
      <c r="Y18861" s="221"/>
      <c r="Z18861" s="221"/>
      <c r="AA18861" s="222"/>
      <c r="AB18861" s="221"/>
      <c r="AC18861" s="221"/>
      <c r="AD18861" s="221"/>
      <c r="AE18861" s="237"/>
      <c r="AF18861" s="168"/>
      <c r="AG18861" s="168"/>
      <c r="AH18861" s="168"/>
    </row>
    <row r="18862" spans="19:34" x14ac:dyDescent="0.2">
      <c r="S18862" s="226" t="e">
        <f t="shared" si="383"/>
        <v>#REF!</v>
      </c>
      <c r="T18862" s="168"/>
      <c r="U18862" s="168"/>
      <c r="V18862" s="168"/>
      <c r="W18862" s="169"/>
      <c r="X18862" s="221"/>
      <c r="Y18862" s="221"/>
      <c r="Z18862" s="221"/>
      <c r="AA18862" s="222"/>
      <c r="AB18862" s="221"/>
      <c r="AC18862" s="221"/>
      <c r="AD18862" s="221"/>
      <c r="AE18862" s="237"/>
      <c r="AF18862" s="168"/>
      <c r="AG18862" s="168"/>
      <c r="AH18862" s="168"/>
    </row>
    <row r="18863" spans="19:34" x14ac:dyDescent="0.2">
      <c r="S18863" s="226" t="e">
        <f t="shared" si="383"/>
        <v>#REF!</v>
      </c>
      <c r="T18863" s="168"/>
      <c r="U18863" s="168"/>
      <c r="V18863" s="168"/>
      <c r="W18863" s="169"/>
      <c r="X18863" s="221"/>
      <c r="Y18863" s="221"/>
      <c r="Z18863" s="221"/>
      <c r="AA18863" s="222"/>
      <c r="AB18863" s="221"/>
      <c r="AC18863" s="221"/>
      <c r="AD18863" s="221"/>
      <c r="AE18863" s="237"/>
      <c r="AF18863" s="168"/>
      <c r="AG18863" s="168"/>
      <c r="AH18863" s="168"/>
    </row>
    <row r="18864" spans="19:34" x14ac:dyDescent="0.2">
      <c r="S18864" s="226" t="e">
        <f t="shared" si="383"/>
        <v>#REF!</v>
      </c>
      <c r="T18864" s="168"/>
      <c r="U18864" s="168"/>
      <c r="V18864" s="168"/>
      <c r="W18864" s="169"/>
      <c r="X18864" s="221"/>
      <c r="Y18864" s="221"/>
      <c r="Z18864" s="221"/>
      <c r="AA18864" s="222"/>
      <c r="AB18864" s="221"/>
      <c r="AC18864" s="221"/>
      <c r="AD18864" s="221"/>
      <c r="AE18864" s="237"/>
      <c r="AF18864" s="168"/>
      <c r="AG18864" s="168"/>
      <c r="AH18864" s="168"/>
    </row>
    <row r="18865" spans="19:34" x14ac:dyDescent="0.2">
      <c r="S18865" s="226" t="e">
        <f t="shared" si="383"/>
        <v>#REF!</v>
      </c>
      <c r="T18865" s="168"/>
      <c r="U18865" s="168"/>
      <c r="V18865" s="168"/>
      <c r="W18865" s="169"/>
      <c r="X18865" s="221"/>
      <c r="Y18865" s="221"/>
      <c r="Z18865" s="221"/>
      <c r="AA18865" s="222"/>
      <c r="AB18865" s="221"/>
      <c r="AC18865" s="221"/>
      <c r="AD18865" s="221"/>
      <c r="AE18865" s="237"/>
      <c r="AF18865" s="168"/>
      <c r="AG18865" s="168"/>
      <c r="AH18865" s="168"/>
    </row>
    <row r="18866" spans="19:34" x14ac:dyDescent="0.2">
      <c r="S18866" s="226" t="e">
        <f t="shared" si="383"/>
        <v>#REF!</v>
      </c>
      <c r="T18866" s="168"/>
      <c r="U18866" s="168"/>
      <c r="V18866" s="168"/>
      <c r="W18866" s="169"/>
      <c r="X18866" s="221"/>
      <c r="Y18866" s="221"/>
      <c r="Z18866" s="221"/>
      <c r="AA18866" s="222"/>
      <c r="AB18866" s="221"/>
      <c r="AC18866" s="221"/>
      <c r="AD18866" s="221"/>
      <c r="AE18866" s="237"/>
      <c r="AF18866" s="168"/>
      <c r="AG18866" s="168"/>
      <c r="AH18866" s="168"/>
    </row>
    <row r="18867" spans="19:34" x14ac:dyDescent="0.2">
      <c r="S18867" s="226" t="e">
        <f t="shared" si="383"/>
        <v>#REF!</v>
      </c>
      <c r="T18867" s="168"/>
      <c r="U18867" s="168"/>
      <c r="V18867" s="168"/>
      <c r="W18867" s="169"/>
      <c r="X18867" s="221"/>
      <c r="Y18867" s="221"/>
      <c r="Z18867" s="221"/>
      <c r="AA18867" s="222"/>
      <c r="AB18867" s="221"/>
      <c r="AC18867" s="221"/>
      <c r="AD18867" s="221"/>
      <c r="AE18867" s="237"/>
      <c r="AF18867" s="168"/>
      <c r="AG18867" s="168"/>
      <c r="AH18867" s="168"/>
    </row>
    <row r="18868" spans="19:34" x14ac:dyDescent="0.2">
      <c r="S18868" s="226" t="e">
        <f t="shared" si="383"/>
        <v>#REF!</v>
      </c>
      <c r="T18868" s="168"/>
      <c r="U18868" s="168"/>
      <c r="V18868" s="168"/>
      <c r="W18868" s="169"/>
      <c r="X18868" s="221"/>
      <c r="Y18868" s="221"/>
      <c r="Z18868" s="221"/>
      <c r="AA18868" s="222"/>
      <c r="AB18868" s="221"/>
      <c r="AC18868" s="221"/>
      <c r="AD18868" s="221"/>
      <c r="AE18868" s="237"/>
      <c r="AF18868" s="168"/>
      <c r="AG18868" s="168"/>
      <c r="AH18868" s="168"/>
    </row>
    <row r="18869" spans="19:34" x14ac:dyDescent="0.2">
      <c r="S18869" s="226" t="e">
        <f t="shared" si="383"/>
        <v>#REF!</v>
      </c>
      <c r="T18869" s="168"/>
      <c r="U18869" s="168"/>
      <c r="V18869" s="168"/>
      <c r="W18869" s="169"/>
      <c r="X18869" s="221"/>
      <c r="Y18869" s="221"/>
      <c r="Z18869" s="221"/>
      <c r="AA18869" s="222"/>
      <c r="AB18869" s="221"/>
      <c r="AC18869" s="221"/>
      <c r="AD18869" s="221"/>
      <c r="AE18869" s="237"/>
      <c r="AF18869" s="168"/>
      <c r="AG18869" s="168"/>
      <c r="AH18869" s="168"/>
    </row>
    <row r="18870" spans="19:34" x14ac:dyDescent="0.2">
      <c r="S18870" s="226" t="e">
        <f t="shared" si="383"/>
        <v>#REF!</v>
      </c>
      <c r="T18870" s="168"/>
      <c r="U18870" s="168"/>
      <c r="V18870" s="168"/>
      <c r="W18870" s="169"/>
      <c r="X18870" s="221"/>
      <c r="Y18870" s="221"/>
      <c r="Z18870" s="221"/>
      <c r="AA18870" s="222"/>
      <c r="AB18870" s="221"/>
      <c r="AC18870" s="221"/>
      <c r="AD18870" s="221"/>
      <c r="AE18870" s="237"/>
      <c r="AF18870" s="168"/>
      <c r="AG18870" s="168"/>
      <c r="AH18870" s="168"/>
    </row>
    <row r="18871" spans="19:34" x14ac:dyDescent="0.2">
      <c r="S18871" s="226" t="e">
        <f t="shared" si="383"/>
        <v>#REF!</v>
      </c>
      <c r="T18871" s="168"/>
      <c r="U18871" s="168"/>
      <c r="V18871" s="168"/>
      <c r="W18871" s="169"/>
      <c r="X18871" s="221"/>
      <c r="Y18871" s="221"/>
      <c r="Z18871" s="221"/>
      <c r="AA18871" s="222"/>
      <c r="AB18871" s="221"/>
      <c r="AC18871" s="221"/>
      <c r="AD18871" s="221"/>
      <c r="AE18871" s="237"/>
      <c r="AF18871" s="168"/>
      <c r="AG18871" s="168"/>
      <c r="AH18871" s="168"/>
    </row>
    <row r="18872" spans="19:34" x14ac:dyDescent="0.2">
      <c r="S18872" s="226" t="e">
        <f t="shared" si="383"/>
        <v>#REF!</v>
      </c>
      <c r="T18872" s="168"/>
      <c r="U18872" s="168"/>
      <c r="V18872" s="168"/>
      <c r="W18872" s="169"/>
      <c r="X18872" s="221"/>
      <c r="Y18872" s="221"/>
      <c r="Z18872" s="221"/>
      <c r="AA18872" s="222"/>
      <c r="AB18872" s="221"/>
      <c r="AC18872" s="221"/>
      <c r="AD18872" s="221"/>
      <c r="AE18872" s="237"/>
      <c r="AF18872" s="168"/>
      <c r="AG18872" s="168"/>
      <c r="AH18872" s="168"/>
    </row>
    <row r="18873" spans="19:34" x14ac:dyDescent="0.2">
      <c r="S18873" s="226" t="e">
        <f t="shared" si="383"/>
        <v>#REF!</v>
      </c>
      <c r="T18873" s="168"/>
      <c r="U18873" s="168"/>
      <c r="V18873" s="168"/>
      <c r="W18873" s="169"/>
      <c r="X18873" s="221"/>
      <c r="Y18873" s="221"/>
      <c r="Z18873" s="221"/>
      <c r="AA18873" s="222"/>
      <c r="AB18873" s="221"/>
      <c r="AC18873" s="221"/>
      <c r="AD18873" s="221"/>
      <c r="AE18873" s="237"/>
      <c r="AF18873" s="168"/>
      <c r="AG18873" s="168"/>
      <c r="AH18873" s="168"/>
    </row>
    <row r="18874" spans="19:34" x14ac:dyDescent="0.2">
      <c r="S18874" s="226" t="e">
        <f t="shared" si="383"/>
        <v>#REF!</v>
      </c>
      <c r="T18874" s="168"/>
      <c r="U18874" s="168"/>
      <c r="V18874" s="168"/>
      <c r="W18874" s="169"/>
      <c r="X18874" s="221"/>
      <c r="Y18874" s="221"/>
      <c r="Z18874" s="221"/>
      <c r="AA18874" s="222"/>
      <c r="AB18874" s="221"/>
      <c r="AC18874" s="221"/>
      <c r="AD18874" s="221"/>
      <c r="AE18874" s="237"/>
      <c r="AF18874" s="168"/>
      <c r="AG18874" s="168"/>
      <c r="AH18874" s="168"/>
    </row>
    <row r="18875" spans="19:34" x14ac:dyDescent="0.2">
      <c r="S18875" s="226" t="e">
        <f t="shared" si="383"/>
        <v>#REF!</v>
      </c>
      <c r="T18875" s="168"/>
      <c r="U18875" s="168"/>
      <c r="V18875" s="168"/>
      <c r="W18875" s="169"/>
      <c r="X18875" s="221"/>
      <c r="Y18875" s="221"/>
      <c r="Z18875" s="221"/>
      <c r="AA18875" s="222"/>
      <c r="AB18875" s="221"/>
      <c r="AC18875" s="221"/>
      <c r="AD18875" s="221"/>
      <c r="AE18875" s="237"/>
      <c r="AF18875" s="168"/>
      <c r="AG18875" s="168"/>
      <c r="AH18875" s="168"/>
    </row>
    <row r="18876" spans="19:34" x14ac:dyDescent="0.2">
      <c r="S18876" s="226" t="e">
        <f t="shared" si="383"/>
        <v>#REF!</v>
      </c>
      <c r="T18876" s="168"/>
      <c r="U18876" s="168"/>
      <c r="V18876" s="168"/>
      <c r="W18876" s="169"/>
      <c r="X18876" s="221"/>
      <c r="Y18876" s="221"/>
      <c r="Z18876" s="221"/>
      <c r="AA18876" s="222"/>
      <c r="AB18876" s="221"/>
      <c r="AC18876" s="221"/>
      <c r="AD18876" s="221"/>
      <c r="AE18876" s="237"/>
      <c r="AF18876" s="168"/>
      <c r="AG18876" s="168"/>
      <c r="AH18876" s="168"/>
    </row>
    <row r="18877" spans="19:34" x14ac:dyDescent="0.2">
      <c r="S18877" s="226" t="e">
        <f t="shared" si="383"/>
        <v>#REF!</v>
      </c>
      <c r="T18877" s="168"/>
      <c r="U18877" s="168"/>
      <c r="V18877" s="168"/>
      <c r="W18877" s="169"/>
      <c r="X18877" s="221"/>
      <c r="Y18877" s="221"/>
      <c r="Z18877" s="221"/>
      <c r="AA18877" s="222"/>
      <c r="AB18877" s="221"/>
      <c r="AC18877" s="221"/>
      <c r="AD18877" s="221"/>
      <c r="AE18877" s="237"/>
      <c r="AF18877" s="168"/>
      <c r="AG18877" s="168"/>
      <c r="AH18877" s="168"/>
    </row>
    <row r="18878" spans="19:34" x14ac:dyDescent="0.2">
      <c r="S18878" s="226" t="e">
        <f t="shared" si="383"/>
        <v>#REF!</v>
      </c>
      <c r="T18878" s="168"/>
      <c r="U18878" s="168"/>
      <c r="V18878" s="168"/>
      <c r="W18878" s="169"/>
      <c r="X18878" s="221"/>
      <c r="Y18878" s="221"/>
      <c r="Z18878" s="221"/>
      <c r="AA18878" s="222"/>
      <c r="AB18878" s="221"/>
      <c r="AC18878" s="221"/>
      <c r="AD18878" s="221"/>
      <c r="AE18878" s="237"/>
      <c r="AF18878" s="168"/>
      <c r="AG18878" s="168"/>
      <c r="AH18878" s="168"/>
    </row>
    <row r="18879" spans="19:34" x14ac:dyDescent="0.2">
      <c r="S18879" s="226" t="e">
        <f t="shared" si="383"/>
        <v>#REF!</v>
      </c>
      <c r="T18879" s="168"/>
      <c r="U18879" s="168"/>
      <c r="V18879" s="168"/>
      <c r="W18879" s="169"/>
      <c r="X18879" s="221"/>
      <c r="Y18879" s="221"/>
      <c r="Z18879" s="221"/>
      <c r="AA18879" s="222"/>
      <c r="AB18879" s="221"/>
      <c r="AC18879" s="221"/>
      <c r="AD18879" s="221"/>
      <c r="AE18879" s="237"/>
      <c r="AF18879" s="168"/>
      <c r="AG18879" s="168"/>
      <c r="AH18879" s="168"/>
    </row>
    <row r="18880" spans="19:34" x14ac:dyDescent="0.2">
      <c r="S18880" s="226" t="e">
        <f t="shared" si="383"/>
        <v>#REF!</v>
      </c>
      <c r="T18880" s="168"/>
      <c r="U18880" s="168"/>
      <c r="V18880" s="168"/>
      <c r="W18880" s="169"/>
      <c r="X18880" s="221"/>
      <c r="Y18880" s="221"/>
      <c r="Z18880" s="221"/>
      <c r="AA18880" s="222"/>
      <c r="AB18880" s="221"/>
      <c r="AC18880" s="221"/>
      <c r="AD18880" s="221"/>
      <c r="AE18880" s="237"/>
      <c r="AF18880" s="168"/>
      <c r="AG18880" s="168"/>
      <c r="AH18880" s="168"/>
    </row>
    <row r="18881" spans="19:34" x14ac:dyDescent="0.2">
      <c r="S18881" s="226" t="e">
        <f t="shared" si="383"/>
        <v>#REF!</v>
      </c>
      <c r="T18881" s="168"/>
      <c r="U18881" s="168"/>
      <c r="V18881" s="168"/>
      <c r="W18881" s="169"/>
      <c r="X18881" s="221"/>
      <c r="Y18881" s="221"/>
      <c r="Z18881" s="221"/>
      <c r="AA18881" s="222"/>
      <c r="AB18881" s="221"/>
      <c r="AC18881" s="221"/>
      <c r="AD18881" s="221"/>
      <c r="AE18881" s="237"/>
      <c r="AF18881" s="168"/>
      <c r="AG18881" s="168"/>
      <c r="AH18881" s="168"/>
    </row>
    <row r="18882" spans="19:34" x14ac:dyDescent="0.2">
      <c r="S18882" s="226" t="e">
        <f t="shared" si="383"/>
        <v>#REF!</v>
      </c>
      <c r="T18882" s="168"/>
      <c r="U18882" s="168"/>
      <c r="V18882" s="168"/>
      <c r="W18882" s="169"/>
      <c r="X18882" s="221"/>
      <c r="Y18882" s="221"/>
      <c r="Z18882" s="221"/>
      <c r="AA18882" s="222"/>
      <c r="AB18882" s="221"/>
      <c r="AC18882" s="221"/>
      <c r="AD18882" s="221"/>
      <c r="AE18882" s="237"/>
      <c r="AF18882" s="168"/>
      <c r="AG18882" s="168"/>
      <c r="AH18882" s="168"/>
    </row>
    <row r="18883" spans="19:34" x14ac:dyDescent="0.2">
      <c r="S18883" s="226" t="e">
        <f t="shared" si="383"/>
        <v>#REF!</v>
      </c>
      <c r="T18883" s="168"/>
      <c r="U18883" s="168"/>
      <c r="V18883" s="168"/>
      <c r="W18883" s="169"/>
      <c r="X18883" s="221"/>
      <c r="Y18883" s="221"/>
      <c r="Z18883" s="221"/>
      <c r="AA18883" s="222"/>
      <c r="AB18883" s="221"/>
      <c r="AC18883" s="221"/>
      <c r="AD18883" s="221"/>
      <c r="AE18883" s="237"/>
      <c r="AF18883" s="168"/>
      <c r="AG18883" s="168"/>
      <c r="AH18883" s="168"/>
    </row>
    <row r="18884" spans="19:34" x14ac:dyDescent="0.2">
      <c r="S18884" s="226" t="e">
        <f t="shared" si="383"/>
        <v>#REF!</v>
      </c>
      <c r="T18884" s="168"/>
      <c r="U18884" s="168"/>
      <c r="V18884" s="168"/>
      <c r="W18884" s="169"/>
      <c r="X18884" s="221"/>
      <c r="Y18884" s="221"/>
      <c r="Z18884" s="221"/>
      <c r="AA18884" s="222"/>
      <c r="AB18884" s="221"/>
      <c r="AC18884" s="221"/>
      <c r="AD18884" s="221"/>
      <c r="AE18884" s="237"/>
      <c r="AF18884" s="168"/>
      <c r="AG18884" s="168"/>
      <c r="AH18884" s="168"/>
    </row>
    <row r="18885" spans="19:34" x14ac:dyDescent="0.2">
      <c r="S18885" s="226" t="e">
        <f t="shared" si="383"/>
        <v>#REF!</v>
      </c>
      <c r="T18885" s="168"/>
      <c r="U18885" s="168"/>
      <c r="V18885" s="168"/>
      <c r="W18885" s="169"/>
      <c r="X18885" s="221"/>
      <c r="Y18885" s="221"/>
      <c r="Z18885" s="221"/>
      <c r="AA18885" s="222"/>
      <c r="AB18885" s="221"/>
      <c r="AC18885" s="221"/>
      <c r="AD18885" s="221"/>
      <c r="AE18885" s="237"/>
      <c r="AF18885" s="168"/>
      <c r="AG18885" s="168"/>
      <c r="AH18885" s="168"/>
    </row>
    <row r="18886" spans="19:34" x14ac:dyDescent="0.2">
      <c r="S18886" s="226" t="e">
        <f t="shared" si="383"/>
        <v>#REF!</v>
      </c>
      <c r="T18886" s="168"/>
      <c r="U18886" s="168"/>
      <c r="V18886" s="168"/>
      <c r="W18886" s="169"/>
      <c r="X18886" s="221"/>
      <c r="Y18886" s="221"/>
      <c r="Z18886" s="221"/>
      <c r="AA18886" s="222"/>
      <c r="AB18886" s="221"/>
      <c r="AC18886" s="221"/>
      <c r="AD18886" s="221"/>
      <c r="AE18886" s="237"/>
      <c r="AF18886" s="168"/>
      <c r="AG18886" s="168"/>
      <c r="AH18886" s="168"/>
    </row>
    <row r="18887" spans="19:34" x14ac:dyDescent="0.2">
      <c r="S18887" s="226" t="e">
        <f t="shared" si="383"/>
        <v>#REF!</v>
      </c>
      <c r="T18887" s="168"/>
      <c r="U18887" s="168"/>
      <c r="V18887" s="168"/>
      <c r="W18887" s="169"/>
      <c r="X18887" s="221"/>
      <c r="Y18887" s="221"/>
      <c r="Z18887" s="221"/>
      <c r="AA18887" s="222"/>
      <c r="AB18887" s="221"/>
      <c r="AC18887" s="221"/>
      <c r="AD18887" s="221"/>
      <c r="AE18887" s="237"/>
      <c r="AF18887" s="168"/>
      <c r="AG18887" s="168"/>
      <c r="AH18887" s="168"/>
    </row>
    <row r="18888" spans="19:34" x14ac:dyDescent="0.2">
      <c r="S18888" s="226" t="e">
        <f t="shared" si="383"/>
        <v>#REF!</v>
      </c>
      <c r="T18888" s="168"/>
      <c r="U18888" s="168"/>
      <c r="V18888" s="168"/>
      <c r="W18888" s="169"/>
      <c r="X18888" s="221"/>
      <c r="Y18888" s="221"/>
      <c r="Z18888" s="221"/>
      <c r="AA18888" s="222"/>
      <c r="AB18888" s="221"/>
      <c r="AC18888" s="221"/>
      <c r="AD18888" s="221"/>
      <c r="AE18888" s="237"/>
      <c r="AF18888" s="168"/>
      <c r="AG18888" s="168"/>
      <c r="AH18888" s="168"/>
    </row>
    <row r="18889" spans="19:34" x14ac:dyDescent="0.2">
      <c r="S18889" s="226" t="e">
        <f t="shared" si="383"/>
        <v>#REF!</v>
      </c>
      <c r="T18889" s="168"/>
      <c r="U18889" s="168"/>
      <c r="V18889" s="168"/>
      <c r="W18889" s="169"/>
      <c r="X18889" s="221"/>
      <c r="Y18889" s="221"/>
      <c r="Z18889" s="221"/>
      <c r="AA18889" s="222"/>
      <c r="AB18889" s="221"/>
      <c r="AC18889" s="221"/>
      <c r="AD18889" s="221"/>
      <c r="AE18889" s="237"/>
      <c r="AF18889" s="168"/>
      <c r="AG18889" s="168"/>
      <c r="AH18889" s="168"/>
    </row>
    <row r="18890" spans="19:34" x14ac:dyDescent="0.2">
      <c r="S18890" s="226" t="e">
        <f t="shared" si="383"/>
        <v>#REF!</v>
      </c>
      <c r="T18890" s="168"/>
      <c r="U18890" s="168"/>
      <c r="V18890" s="168"/>
      <c r="W18890" s="169"/>
      <c r="X18890" s="221"/>
      <c r="Y18890" s="221"/>
      <c r="Z18890" s="221"/>
      <c r="AA18890" s="222"/>
      <c r="AB18890" s="221"/>
      <c r="AC18890" s="221"/>
      <c r="AD18890" s="221"/>
      <c r="AE18890" s="237"/>
      <c r="AF18890" s="168"/>
      <c r="AG18890" s="168"/>
      <c r="AH18890" s="168"/>
    </row>
    <row r="18891" spans="19:34" x14ac:dyDescent="0.2">
      <c r="S18891" s="226" t="e">
        <f t="shared" si="383"/>
        <v>#REF!</v>
      </c>
      <c r="T18891" s="168"/>
      <c r="U18891" s="168"/>
      <c r="V18891" s="168"/>
      <c r="W18891" s="169"/>
      <c r="X18891" s="221"/>
      <c r="Y18891" s="221"/>
      <c r="Z18891" s="221"/>
      <c r="AA18891" s="222"/>
      <c r="AB18891" s="221"/>
      <c r="AC18891" s="221"/>
      <c r="AD18891" s="221"/>
      <c r="AE18891" s="237"/>
      <c r="AF18891" s="168"/>
      <c r="AG18891" s="168"/>
      <c r="AH18891" s="168"/>
    </row>
    <row r="18892" spans="19:34" x14ac:dyDescent="0.2">
      <c r="S18892" s="226" t="e">
        <f t="shared" si="383"/>
        <v>#REF!</v>
      </c>
      <c r="T18892" s="168"/>
      <c r="U18892" s="168"/>
      <c r="V18892" s="168"/>
      <c r="W18892" s="169"/>
      <c r="X18892" s="221"/>
      <c r="Y18892" s="221"/>
      <c r="Z18892" s="221"/>
      <c r="AA18892" s="222"/>
      <c r="AB18892" s="221"/>
      <c r="AC18892" s="221"/>
      <c r="AD18892" s="221"/>
      <c r="AE18892" s="237"/>
      <c r="AF18892" s="168"/>
      <c r="AG18892" s="168"/>
      <c r="AH18892" s="168"/>
    </row>
    <row r="18893" spans="19:34" x14ac:dyDescent="0.2">
      <c r="S18893" s="226" t="e">
        <f t="shared" si="383"/>
        <v>#REF!</v>
      </c>
      <c r="T18893" s="168"/>
      <c r="U18893" s="168"/>
      <c r="V18893" s="168"/>
      <c r="W18893" s="169"/>
      <c r="X18893" s="221"/>
      <c r="Y18893" s="221"/>
      <c r="Z18893" s="221"/>
      <c r="AA18893" s="222"/>
      <c r="AB18893" s="221"/>
      <c r="AC18893" s="221"/>
      <c r="AD18893" s="221"/>
      <c r="AE18893" s="237"/>
      <c r="AF18893" s="168"/>
      <c r="AG18893" s="168"/>
      <c r="AH18893" s="168"/>
    </row>
    <row r="18894" spans="19:34" x14ac:dyDescent="0.2">
      <c r="S18894" s="226" t="e">
        <f t="shared" si="383"/>
        <v>#REF!</v>
      </c>
      <c r="T18894" s="168"/>
      <c r="U18894" s="168"/>
      <c r="V18894" s="168"/>
      <c r="W18894" s="169"/>
      <c r="X18894" s="221"/>
      <c r="Y18894" s="221"/>
      <c r="Z18894" s="221"/>
      <c r="AA18894" s="222"/>
      <c r="AB18894" s="221"/>
      <c r="AC18894" s="221"/>
      <c r="AD18894" s="221"/>
      <c r="AE18894" s="237"/>
      <c r="AF18894" s="168"/>
      <c r="AG18894" s="168"/>
      <c r="AH18894" s="168"/>
    </row>
    <row r="18895" spans="19:34" x14ac:dyDescent="0.2">
      <c r="S18895" s="226" t="e">
        <f t="shared" si="383"/>
        <v>#REF!</v>
      </c>
      <c r="T18895" s="168"/>
      <c r="U18895" s="168"/>
      <c r="V18895" s="168"/>
      <c r="W18895" s="169"/>
      <c r="X18895" s="221"/>
      <c r="Y18895" s="221"/>
      <c r="Z18895" s="221"/>
      <c r="AA18895" s="222"/>
      <c r="AB18895" s="221"/>
      <c r="AC18895" s="221"/>
      <c r="AD18895" s="221"/>
      <c r="AE18895" s="237"/>
      <c r="AF18895" s="168"/>
      <c r="AG18895" s="168"/>
      <c r="AH18895" s="168"/>
    </row>
    <row r="18896" spans="19:34" x14ac:dyDescent="0.2">
      <c r="S18896" s="226" t="e">
        <f t="shared" si="383"/>
        <v>#REF!</v>
      </c>
      <c r="T18896" s="168"/>
      <c r="U18896" s="168"/>
      <c r="V18896" s="168"/>
      <c r="W18896" s="169"/>
      <c r="X18896" s="221"/>
      <c r="Y18896" s="221"/>
      <c r="Z18896" s="221"/>
      <c r="AA18896" s="222"/>
      <c r="AB18896" s="221"/>
      <c r="AC18896" s="221"/>
      <c r="AD18896" s="221"/>
      <c r="AE18896" s="237"/>
      <c r="AF18896" s="168"/>
      <c r="AG18896" s="168"/>
      <c r="AH18896" s="168"/>
    </row>
    <row r="18897" spans="19:34" x14ac:dyDescent="0.2">
      <c r="S18897" s="226" t="e">
        <f t="shared" si="383"/>
        <v>#REF!</v>
      </c>
      <c r="T18897" s="168"/>
      <c r="U18897" s="168"/>
      <c r="V18897" s="168"/>
      <c r="W18897" s="169"/>
      <c r="X18897" s="221"/>
      <c r="Y18897" s="221"/>
      <c r="Z18897" s="221"/>
      <c r="AA18897" s="222"/>
      <c r="AB18897" s="221"/>
      <c r="AC18897" s="221"/>
      <c r="AD18897" s="221"/>
      <c r="AE18897" s="237"/>
      <c r="AF18897" s="168"/>
      <c r="AG18897" s="168"/>
      <c r="AH18897" s="168"/>
    </row>
    <row r="18898" spans="19:34" x14ac:dyDescent="0.2">
      <c r="S18898" s="226" t="e">
        <f t="shared" si="383"/>
        <v>#REF!</v>
      </c>
      <c r="T18898" s="168"/>
      <c r="U18898" s="168"/>
      <c r="V18898" s="168"/>
      <c r="W18898" s="169"/>
      <c r="X18898" s="221"/>
      <c r="Y18898" s="221"/>
      <c r="Z18898" s="221"/>
      <c r="AA18898" s="222"/>
      <c r="AB18898" s="221"/>
      <c r="AC18898" s="221"/>
      <c r="AD18898" s="221"/>
      <c r="AE18898" s="237"/>
      <c r="AF18898" s="168"/>
      <c r="AG18898" s="168"/>
      <c r="AH18898" s="168"/>
    </row>
    <row r="18899" spans="19:34" x14ac:dyDescent="0.2">
      <c r="S18899" s="226" t="e">
        <f t="shared" si="383"/>
        <v>#REF!</v>
      </c>
      <c r="T18899" s="168"/>
      <c r="U18899" s="168"/>
      <c r="V18899" s="168"/>
      <c r="W18899" s="169"/>
      <c r="X18899" s="221"/>
      <c r="Y18899" s="221"/>
      <c r="Z18899" s="221"/>
      <c r="AA18899" s="222"/>
      <c r="AB18899" s="221"/>
      <c r="AC18899" s="221"/>
      <c r="AD18899" s="221"/>
      <c r="AE18899" s="237"/>
      <c r="AF18899" s="168"/>
      <c r="AG18899" s="168"/>
      <c r="AH18899" s="168"/>
    </row>
    <row r="18900" spans="19:34" x14ac:dyDescent="0.2">
      <c r="S18900" s="226" t="e">
        <f t="shared" si="383"/>
        <v>#REF!</v>
      </c>
      <c r="T18900" s="168"/>
      <c r="U18900" s="168"/>
      <c r="V18900" s="168"/>
      <c r="W18900" s="169"/>
      <c r="X18900" s="221"/>
      <c r="Y18900" s="221"/>
      <c r="Z18900" s="221"/>
      <c r="AA18900" s="222"/>
      <c r="AB18900" s="221"/>
      <c r="AC18900" s="221"/>
      <c r="AD18900" s="221"/>
      <c r="AE18900" s="237"/>
      <c r="AF18900" s="168"/>
      <c r="AG18900" s="168"/>
      <c r="AH18900" s="168"/>
    </row>
    <row r="18901" spans="19:34" x14ac:dyDescent="0.2">
      <c r="S18901" s="226" t="e">
        <f t="shared" si="383"/>
        <v>#REF!</v>
      </c>
      <c r="T18901" s="168"/>
      <c r="U18901" s="168"/>
      <c r="V18901" s="168"/>
      <c r="W18901" s="169"/>
      <c r="X18901" s="221"/>
      <c r="Y18901" s="221"/>
      <c r="Z18901" s="221"/>
      <c r="AA18901" s="222"/>
      <c r="AB18901" s="221"/>
      <c r="AC18901" s="221"/>
      <c r="AD18901" s="221"/>
      <c r="AE18901" s="237"/>
      <c r="AF18901" s="168"/>
      <c r="AG18901" s="168"/>
      <c r="AH18901" s="168"/>
    </row>
    <row r="18902" spans="19:34" x14ac:dyDescent="0.2">
      <c r="S18902" s="226" t="e">
        <f t="shared" si="383"/>
        <v>#REF!</v>
      </c>
      <c r="T18902" s="168"/>
      <c r="U18902" s="168"/>
      <c r="V18902" s="168"/>
      <c r="W18902" s="169"/>
      <c r="X18902" s="221"/>
      <c r="Y18902" s="221"/>
      <c r="Z18902" s="221"/>
      <c r="AA18902" s="222"/>
      <c r="AB18902" s="221"/>
      <c r="AC18902" s="221"/>
      <c r="AD18902" s="221"/>
      <c r="AE18902" s="237"/>
      <c r="AF18902" s="168"/>
      <c r="AG18902" s="168"/>
      <c r="AH18902" s="168"/>
    </row>
    <row r="18903" spans="19:34" x14ac:dyDescent="0.2">
      <c r="S18903" s="226" t="e">
        <f t="shared" si="383"/>
        <v>#REF!</v>
      </c>
      <c r="T18903" s="168"/>
      <c r="U18903" s="168"/>
      <c r="V18903" s="168"/>
      <c r="W18903" s="169"/>
      <c r="X18903" s="221"/>
      <c r="Y18903" s="221"/>
      <c r="Z18903" s="221"/>
      <c r="AA18903" s="222"/>
      <c r="AB18903" s="221"/>
      <c r="AC18903" s="221"/>
      <c r="AD18903" s="221"/>
      <c r="AE18903" s="237"/>
      <c r="AF18903" s="168"/>
      <c r="AG18903" s="168"/>
      <c r="AH18903" s="168"/>
    </row>
    <row r="18904" spans="19:34" x14ac:dyDescent="0.2">
      <c r="S18904" s="226" t="e">
        <f t="shared" ref="S18904:S18967" si="384">MID(#REF!,2,7)</f>
        <v>#REF!</v>
      </c>
      <c r="T18904" s="168"/>
      <c r="U18904" s="168"/>
      <c r="V18904" s="168"/>
      <c r="W18904" s="169"/>
      <c r="X18904" s="221"/>
      <c r="Y18904" s="221"/>
      <c r="Z18904" s="221"/>
      <c r="AA18904" s="222"/>
      <c r="AB18904" s="221"/>
      <c r="AC18904" s="221"/>
      <c r="AD18904" s="221"/>
      <c r="AE18904" s="237"/>
      <c r="AF18904" s="168"/>
      <c r="AG18904" s="168"/>
      <c r="AH18904" s="168"/>
    </row>
    <row r="18905" spans="19:34" x14ac:dyDescent="0.2">
      <c r="S18905" s="226" t="e">
        <f t="shared" si="384"/>
        <v>#REF!</v>
      </c>
      <c r="T18905" s="168"/>
      <c r="U18905" s="168"/>
      <c r="V18905" s="168"/>
      <c r="W18905" s="169"/>
      <c r="X18905" s="221"/>
      <c r="Y18905" s="221"/>
      <c r="Z18905" s="221"/>
      <c r="AA18905" s="222"/>
      <c r="AB18905" s="221"/>
      <c r="AC18905" s="221"/>
      <c r="AD18905" s="221"/>
      <c r="AE18905" s="237"/>
      <c r="AF18905" s="168"/>
      <c r="AG18905" s="168"/>
      <c r="AH18905" s="168"/>
    </row>
    <row r="18906" spans="19:34" x14ac:dyDescent="0.2">
      <c r="S18906" s="226" t="e">
        <f t="shared" si="384"/>
        <v>#REF!</v>
      </c>
      <c r="T18906" s="168"/>
      <c r="U18906" s="168"/>
      <c r="V18906" s="168"/>
      <c r="W18906" s="169"/>
      <c r="X18906" s="221"/>
      <c r="Y18906" s="221"/>
      <c r="Z18906" s="221"/>
      <c r="AA18906" s="222"/>
      <c r="AB18906" s="221"/>
      <c r="AC18906" s="221"/>
      <c r="AD18906" s="221"/>
      <c r="AE18906" s="237"/>
      <c r="AF18906" s="168"/>
      <c r="AG18906" s="168"/>
      <c r="AH18906" s="168"/>
    </row>
    <row r="18907" spans="19:34" x14ac:dyDescent="0.2">
      <c r="S18907" s="226" t="e">
        <f t="shared" si="384"/>
        <v>#REF!</v>
      </c>
      <c r="T18907" s="168"/>
      <c r="U18907" s="168"/>
      <c r="V18907" s="168"/>
      <c r="W18907" s="169"/>
      <c r="X18907" s="221"/>
      <c r="Y18907" s="221"/>
      <c r="Z18907" s="221"/>
      <c r="AA18907" s="222"/>
      <c r="AB18907" s="221"/>
      <c r="AC18907" s="221"/>
      <c r="AD18907" s="221"/>
      <c r="AE18907" s="237"/>
      <c r="AF18907" s="168"/>
      <c r="AG18907" s="168"/>
      <c r="AH18907" s="168"/>
    </row>
    <row r="18908" spans="19:34" x14ac:dyDescent="0.2">
      <c r="S18908" s="226" t="e">
        <f t="shared" si="384"/>
        <v>#REF!</v>
      </c>
      <c r="T18908" s="168"/>
      <c r="U18908" s="168"/>
      <c r="V18908" s="168"/>
      <c r="W18908" s="169"/>
      <c r="X18908" s="221"/>
      <c r="Y18908" s="221"/>
      <c r="Z18908" s="221"/>
      <c r="AA18908" s="222"/>
      <c r="AB18908" s="221"/>
      <c r="AC18908" s="221"/>
      <c r="AD18908" s="221"/>
      <c r="AE18908" s="237"/>
      <c r="AF18908" s="168"/>
      <c r="AG18908" s="168"/>
      <c r="AH18908" s="168"/>
    </row>
    <row r="18909" spans="19:34" x14ac:dyDescent="0.2">
      <c r="S18909" s="226" t="e">
        <f t="shared" si="384"/>
        <v>#REF!</v>
      </c>
      <c r="T18909" s="168"/>
      <c r="U18909" s="168"/>
      <c r="V18909" s="168"/>
      <c r="W18909" s="169"/>
      <c r="X18909" s="221"/>
      <c r="Y18909" s="221"/>
      <c r="Z18909" s="221"/>
      <c r="AA18909" s="222"/>
      <c r="AB18909" s="221"/>
      <c r="AC18909" s="221"/>
      <c r="AD18909" s="221"/>
      <c r="AE18909" s="237"/>
      <c r="AF18909" s="168"/>
      <c r="AG18909" s="168"/>
      <c r="AH18909" s="168"/>
    </row>
    <row r="18910" spans="19:34" x14ac:dyDescent="0.2">
      <c r="S18910" s="226" t="e">
        <f t="shared" si="384"/>
        <v>#REF!</v>
      </c>
      <c r="T18910" s="168"/>
      <c r="U18910" s="168"/>
      <c r="V18910" s="168"/>
      <c r="W18910" s="169"/>
      <c r="X18910" s="221"/>
      <c r="Y18910" s="221"/>
      <c r="Z18910" s="221"/>
      <c r="AA18910" s="222"/>
      <c r="AB18910" s="221"/>
      <c r="AC18910" s="221"/>
      <c r="AD18910" s="221"/>
      <c r="AE18910" s="237"/>
      <c r="AF18910" s="168"/>
      <c r="AG18910" s="168"/>
      <c r="AH18910" s="168"/>
    </row>
    <row r="18911" spans="19:34" x14ac:dyDescent="0.2">
      <c r="S18911" s="226" t="e">
        <f t="shared" si="384"/>
        <v>#REF!</v>
      </c>
      <c r="T18911" s="168"/>
      <c r="U18911" s="168"/>
      <c r="V18911" s="168"/>
      <c r="W18911" s="169"/>
      <c r="X18911" s="221"/>
      <c r="Y18911" s="221"/>
      <c r="Z18911" s="221"/>
      <c r="AA18911" s="222"/>
      <c r="AB18911" s="221"/>
      <c r="AC18911" s="221"/>
      <c r="AD18911" s="221"/>
      <c r="AE18911" s="237"/>
      <c r="AF18911" s="168"/>
      <c r="AG18911" s="168"/>
      <c r="AH18911" s="168"/>
    </row>
    <row r="18912" spans="19:34" x14ac:dyDescent="0.2">
      <c r="S18912" s="226" t="e">
        <f t="shared" si="384"/>
        <v>#REF!</v>
      </c>
      <c r="T18912" s="168"/>
      <c r="U18912" s="168"/>
      <c r="V18912" s="168"/>
      <c r="W18912" s="169"/>
      <c r="X18912" s="221"/>
      <c r="Y18912" s="221"/>
      <c r="Z18912" s="221"/>
      <c r="AA18912" s="222"/>
      <c r="AB18912" s="221"/>
      <c r="AC18912" s="221"/>
      <c r="AD18912" s="221"/>
      <c r="AE18912" s="237"/>
      <c r="AF18912" s="168"/>
      <c r="AG18912" s="168"/>
      <c r="AH18912" s="168"/>
    </row>
    <row r="18913" spans="19:34" x14ac:dyDescent="0.2">
      <c r="S18913" s="226" t="e">
        <f t="shared" si="384"/>
        <v>#REF!</v>
      </c>
      <c r="T18913" s="168"/>
      <c r="U18913" s="168"/>
      <c r="V18913" s="168"/>
      <c r="W18913" s="169"/>
      <c r="X18913" s="221"/>
      <c r="Y18913" s="221"/>
      <c r="Z18913" s="221"/>
      <c r="AA18913" s="222"/>
      <c r="AB18913" s="221"/>
      <c r="AC18913" s="221"/>
      <c r="AD18913" s="221"/>
      <c r="AE18913" s="237"/>
      <c r="AF18913" s="168"/>
      <c r="AG18913" s="168"/>
      <c r="AH18913" s="168"/>
    </row>
    <row r="18914" spans="19:34" x14ac:dyDescent="0.2">
      <c r="S18914" s="226" t="e">
        <f t="shared" si="384"/>
        <v>#REF!</v>
      </c>
      <c r="T18914" s="168"/>
      <c r="U18914" s="168"/>
      <c r="V18914" s="168"/>
      <c r="W18914" s="169"/>
      <c r="X18914" s="221"/>
      <c r="Y18914" s="221"/>
      <c r="Z18914" s="221"/>
      <c r="AA18914" s="222"/>
      <c r="AB18914" s="221"/>
      <c r="AC18914" s="221"/>
      <c r="AD18914" s="221"/>
      <c r="AE18914" s="237"/>
      <c r="AF18914" s="168"/>
      <c r="AG18914" s="168"/>
      <c r="AH18914" s="168"/>
    </row>
    <row r="18915" spans="19:34" x14ac:dyDescent="0.2">
      <c r="S18915" s="226" t="e">
        <f t="shared" si="384"/>
        <v>#REF!</v>
      </c>
      <c r="T18915" s="168"/>
      <c r="U18915" s="168"/>
      <c r="V18915" s="168"/>
      <c r="W18915" s="169"/>
      <c r="X18915" s="221"/>
      <c r="Y18915" s="221"/>
      <c r="Z18915" s="221"/>
      <c r="AA18915" s="222"/>
      <c r="AB18915" s="221"/>
      <c r="AC18915" s="221"/>
      <c r="AD18915" s="221"/>
      <c r="AE18915" s="237"/>
      <c r="AF18915" s="168"/>
      <c r="AG18915" s="168"/>
      <c r="AH18915" s="168"/>
    </row>
    <row r="18916" spans="19:34" x14ac:dyDescent="0.2">
      <c r="S18916" s="226" t="e">
        <f t="shared" si="384"/>
        <v>#REF!</v>
      </c>
      <c r="T18916" s="168"/>
      <c r="U18916" s="168"/>
      <c r="V18916" s="168"/>
      <c r="W18916" s="169"/>
      <c r="X18916" s="221"/>
      <c r="Y18916" s="221"/>
      <c r="Z18916" s="221"/>
      <c r="AA18916" s="222"/>
      <c r="AB18916" s="221"/>
      <c r="AC18916" s="221"/>
      <c r="AD18916" s="221"/>
      <c r="AE18916" s="237"/>
      <c r="AF18916" s="168"/>
      <c r="AG18916" s="168"/>
      <c r="AH18916" s="168"/>
    </row>
    <row r="18917" spans="19:34" x14ac:dyDescent="0.2">
      <c r="S18917" s="226" t="e">
        <f t="shared" si="384"/>
        <v>#REF!</v>
      </c>
      <c r="T18917" s="168"/>
      <c r="U18917" s="168"/>
      <c r="V18917" s="168"/>
      <c r="W18917" s="169"/>
      <c r="X18917" s="221"/>
      <c r="Y18917" s="221"/>
      <c r="Z18917" s="221"/>
      <c r="AA18917" s="222"/>
      <c r="AB18917" s="221"/>
      <c r="AC18917" s="221"/>
      <c r="AD18917" s="221"/>
      <c r="AE18917" s="237"/>
      <c r="AF18917" s="168"/>
      <c r="AG18917" s="168"/>
      <c r="AH18917" s="168"/>
    </row>
    <row r="18918" spans="19:34" x14ac:dyDescent="0.2">
      <c r="S18918" s="226" t="e">
        <f t="shared" si="384"/>
        <v>#REF!</v>
      </c>
      <c r="T18918" s="168"/>
      <c r="U18918" s="168"/>
      <c r="V18918" s="168"/>
      <c r="W18918" s="169"/>
      <c r="X18918" s="221"/>
      <c r="Y18918" s="221"/>
      <c r="Z18918" s="221"/>
      <c r="AA18918" s="222"/>
      <c r="AB18918" s="221"/>
      <c r="AC18918" s="221"/>
      <c r="AD18918" s="221"/>
      <c r="AE18918" s="237"/>
      <c r="AF18918" s="168"/>
      <c r="AG18918" s="168"/>
      <c r="AH18918" s="168"/>
    </row>
    <row r="18919" spans="19:34" x14ac:dyDescent="0.2">
      <c r="S18919" s="226" t="e">
        <f t="shared" si="384"/>
        <v>#REF!</v>
      </c>
      <c r="T18919" s="168"/>
      <c r="U18919" s="168"/>
      <c r="V18919" s="168"/>
      <c r="W18919" s="169"/>
      <c r="X18919" s="221"/>
      <c r="Y18919" s="221"/>
      <c r="Z18919" s="221"/>
      <c r="AA18919" s="222"/>
      <c r="AB18919" s="221"/>
      <c r="AC18919" s="221"/>
      <c r="AD18919" s="221"/>
      <c r="AE18919" s="237"/>
      <c r="AF18919" s="168"/>
      <c r="AG18919" s="168"/>
      <c r="AH18919" s="168"/>
    </row>
    <row r="18920" spans="19:34" x14ac:dyDescent="0.2">
      <c r="S18920" s="226" t="e">
        <f t="shared" si="384"/>
        <v>#REF!</v>
      </c>
      <c r="T18920" s="168"/>
      <c r="U18920" s="168"/>
      <c r="V18920" s="168"/>
      <c r="W18920" s="169"/>
      <c r="X18920" s="221"/>
      <c r="Y18920" s="221"/>
      <c r="Z18920" s="221"/>
      <c r="AA18920" s="222"/>
      <c r="AB18920" s="221"/>
      <c r="AC18920" s="221"/>
      <c r="AD18920" s="221"/>
      <c r="AE18920" s="237"/>
      <c r="AF18920" s="168"/>
      <c r="AG18920" s="168"/>
      <c r="AH18920" s="168"/>
    </row>
    <row r="18921" spans="19:34" x14ac:dyDescent="0.2">
      <c r="S18921" s="226" t="e">
        <f t="shared" si="384"/>
        <v>#REF!</v>
      </c>
      <c r="T18921" s="168"/>
      <c r="U18921" s="168"/>
      <c r="V18921" s="168"/>
      <c r="W18921" s="169"/>
      <c r="X18921" s="221"/>
      <c r="Y18921" s="221"/>
      <c r="Z18921" s="221"/>
      <c r="AA18921" s="222"/>
      <c r="AB18921" s="221"/>
      <c r="AC18921" s="221"/>
      <c r="AD18921" s="221"/>
      <c r="AE18921" s="237"/>
      <c r="AF18921" s="168"/>
      <c r="AG18921" s="168"/>
      <c r="AH18921" s="168"/>
    </row>
    <row r="18922" spans="19:34" x14ac:dyDescent="0.2">
      <c r="S18922" s="226" t="e">
        <f t="shared" si="384"/>
        <v>#REF!</v>
      </c>
      <c r="T18922" s="168"/>
      <c r="U18922" s="168"/>
      <c r="V18922" s="168"/>
      <c r="W18922" s="169"/>
      <c r="X18922" s="221"/>
      <c r="Y18922" s="221"/>
      <c r="Z18922" s="221"/>
      <c r="AA18922" s="222"/>
      <c r="AB18922" s="221"/>
      <c r="AC18922" s="221"/>
      <c r="AD18922" s="221"/>
      <c r="AE18922" s="237"/>
      <c r="AF18922" s="168"/>
      <c r="AG18922" s="168"/>
      <c r="AH18922" s="168"/>
    </row>
    <row r="18923" spans="19:34" x14ac:dyDescent="0.2">
      <c r="S18923" s="226" t="e">
        <f t="shared" si="384"/>
        <v>#REF!</v>
      </c>
      <c r="T18923" s="168"/>
      <c r="U18923" s="168"/>
      <c r="V18923" s="168"/>
      <c r="W18923" s="169"/>
      <c r="X18923" s="221"/>
      <c r="Y18923" s="221"/>
      <c r="Z18923" s="221"/>
      <c r="AA18923" s="222"/>
      <c r="AB18923" s="221"/>
      <c r="AC18923" s="221"/>
      <c r="AD18923" s="221"/>
      <c r="AE18923" s="237"/>
      <c r="AF18923" s="168"/>
      <c r="AG18923" s="168"/>
      <c r="AH18923" s="168"/>
    </row>
    <row r="18924" spans="19:34" x14ac:dyDescent="0.2">
      <c r="S18924" s="226" t="e">
        <f t="shared" si="384"/>
        <v>#REF!</v>
      </c>
      <c r="T18924" s="168"/>
      <c r="U18924" s="168"/>
      <c r="V18924" s="168"/>
      <c r="W18924" s="169"/>
      <c r="X18924" s="221"/>
      <c r="Y18924" s="221"/>
      <c r="Z18924" s="221"/>
      <c r="AA18924" s="222"/>
      <c r="AB18924" s="221"/>
      <c r="AC18924" s="221"/>
      <c r="AD18924" s="221"/>
      <c r="AE18924" s="237"/>
      <c r="AF18924" s="168"/>
      <c r="AG18924" s="168"/>
      <c r="AH18924" s="168"/>
    </row>
    <row r="18925" spans="19:34" x14ac:dyDescent="0.2">
      <c r="S18925" s="226" t="e">
        <f t="shared" si="384"/>
        <v>#REF!</v>
      </c>
      <c r="T18925" s="168"/>
      <c r="U18925" s="168"/>
      <c r="V18925" s="168"/>
      <c r="W18925" s="169"/>
      <c r="X18925" s="221"/>
      <c r="Y18925" s="221"/>
      <c r="Z18925" s="221"/>
      <c r="AA18925" s="222"/>
      <c r="AB18925" s="221"/>
      <c r="AC18925" s="221"/>
      <c r="AD18925" s="221"/>
      <c r="AE18925" s="237"/>
      <c r="AF18925" s="168"/>
      <c r="AG18925" s="168"/>
      <c r="AH18925" s="168"/>
    </row>
    <row r="18926" spans="19:34" x14ac:dyDescent="0.2">
      <c r="S18926" s="226" t="e">
        <f t="shared" si="384"/>
        <v>#REF!</v>
      </c>
      <c r="T18926" s="168"/>
      <c r="U18926" s="168"/>
      <c r="V18926" s="168"/>
      <c r="W18926" s="169"/>
      <c r="X18926" s="221"/>
      <c r="Y18926" s="221"/>
      <c r="Z18926" s="221"/>
      <c r="AA18926" s="222"/>
      <c r="AB18926" s="221"/>
      <c r="AC18926" s="221"/>
      <c r="AD18926" s="221"/>
      <c r="AE18926" s="237"/>
      <c r="AF18926" s="168"/>
      <c r="AG18926" s="168"/>
      <c r="AH18926" s="168"/>
    </row>
    <row r="18927" spans="19:34" x14ac:dyDescent="0.2">
      <c r="S18927" s="226" t="e">
        <f t="shared" si="384"/>
        <v>#REF!</v>
      </c>
      <c r="T18927" s="168"/>
      <c r="U18927" s="168"/>
      <c r="V18927" s="168"/>
      <c r="W18927" s="169"/>
      <c r="X18927" s="221"/>
      <c r="Y18927" s="221"/>
      <c r="Z18927" s="221"/>
      <c r="AA18927" s="222"/>
      <c r="AB18927" s="221"/>
      <c r="AC18927" s="221"/>
      <c r="AD18927" s="221"/>
      <c r="AE18927" s="237"/>
      <c r="AF18927" s="168"/>
      <c r="AG18927" s="168"/>
      <c r="AH18927" s="168"/>
    </row>
    <row r="18928" spans="19:34" x14ac:dyDescent="0.2">
      <c r="S18928" s="226" t="e">
        <f t="shared" si="384"/>
        <v>#REF!</v>
      </c>
      <c r="T18928" s="168"/>
      <c r="U18928" s="168"/>
      <c r="V18928" s="168"/>
      <c r="W18928" s="169"/>
      <c r="X18928" s="221"/>
      <c r="Y18928" s="221"/>
      <c r="Z18928" s="221"/>
      <c r="AA18928" s="222"/>
      <c r="AB18928" s="221"/>
      <c r="AC18928" s="221"/>
      <c r="AD18928" s="221"/>
      <c r="AE18928" s="237"/>
      <c r="AF18928" s="168"/>
      <c r="AG18928" s="168"/>
      <c r="AH18928" s="168"/>
    </row>
    <row r="18929" spans="19:34" x14ac:dyDescent="0.2">
      <c r="S18929" s="226" t="e">
        <f t="shared" si="384"/>
        <v>#REF!</v>
      </c>
      <c r="T18929" s="168"/>
      <c r="U18929" s="168"/>
      <c r="V18929" s="168"/>
      <c r="W18929" s="169"/>
      <c r="X18929" s="221"/>
      <c r="Y18929" s="221"/>
      <c r="Z18929" s="221"/>
      <c r="AA18929" s="222"/>
      <c r="AB18929" s="221"/>
      <c r="AC18929" s="221"/>
      <c r="AD18929" s="221"/>
      <c r="AE18929" s="237"/>
      <c r="AF18929" s="168"/>
      <c r="AG18929" s="168"/>
      <c r="AH18929" s="168"/>
    </row>
    <row r="18930" spans="19:34" x14ac:dyDescent="0.2">
      <c r="S18930" s="226" t="e">
        <f t="shared" si="384"/>
        <v>#REF!</v>
      </c>
      <c r="T18930" s="168"/>
      <c r="U18930" s="168"/>
      <c r="V18930" s="168"/>
      <c r="W18930" s="169"/>
      <c r="X18930" s="221"/>
      <c r="Y18930" s="221"/>
      <c r="Z18930" s="221"/>
      <c r="AA18930" s="222"/>
      <c r="AB18930" s="221"/>
      <c r="AC18930" s="221"/>
      <c r="AD18930" s="221"/>
      <c r="AE18930" s="237"/>
      <c r="AF18930" s="168"/>
      <c r="AG18930" s="168"/>
      <c r="AH18930" s="168"/>
    </row>
    <row r="18931" spans="19:34" x14ac:dyDescent="0.2">
      <c r="S18931" s="226" t="e">
        <f t="shared" si="384"/>
        <v>#REF!</v>
      </c>
      <c r="T18931" s="168"/>
      <c r="U18931" s="168"/>
      <c r="V18931" s="168"/>
      <c r="W18931" s="169"/>
      <c r="X18931" s="221"/>
      <c r="Y18931" s="221"/>
      <c r="Z18931" s="221"/>
      <c r="AA18931" s="222"/>
      <c r="AB18931" s="221"/>
      <c r="AC18931" s="221"/>
      <c r="AD18931" s="221"/>
      <c r="AE18931" s="237"/>
      <c r="AF18931" s="168"/>
      <c r="AG18931" s="168"/>
      <c r="AH18931" s="168"/>
    </row>
    <row r="18932" spans="19:34" x14ac:dyDescent="0.2">
      <c r="S18932" s="226" t="e">
        <f t="shared" si="384"/>
        <v>#REF!</v>
      </c>
      <c r="T18932" s="168"/>
      <c r="U18932" s="168"/>
      <c r="V18932" s="168"/>
      <c r="W18932" s="169"/>
      <c r="X18932" s="221"/>
      <c r="Y18932" s="221"/>
      <c r="Z18932" s="221"/>
      <c r="AA18932" s="222"/>
      <c r="AB18932" s="221"/>
      <c r="AC18932" s="221"/>
      <c r="AD18932" s="221"/>
      <c r="AE18932" s="237"/>
      <c r="AF18932" s="168"/>
      <c r="AG18932" s="168"/>
      <c r="AH18932" s="168"/>
    </row>
    <row r="18933" spans="19:34" x14ac:dyDescent="0.2">
      <c r="S18933" s="226" t="e">
        <f t="shared" si="384"/>
        <v>#REF!</v>
      </c>
      <c r="T18933" s="168"/>
      <c r="U18933" s="168"/>
      <c r="V18933" s="168"/>
      <c r="W18933" s="169"/>
      <c r="X18933" s="221"/>
      <c r="Y18933" s="221"/>
      <c r="Z18933" s="221"/>
      <c r="AA18933" s="222"/>
      <c r="AB18933" s="221"/>
      <c r="AC18933" s="221"/>
      <c r="AD18933" s="221"/>
      <c r="AE18933" s="237"/>
      <c r="AF18933" s="168"/>
      <c r="AG18933" s="168"/>
      <c r="AH18933" s="168"/>
    </row>
    <row r="18934" spans="19:34" x14ac:dyDescent="0.2">
      <c r="S18934" s="226" t="e">
        <f t="shared" si="384"/>
        <v>#REF!</v>
      </c>
      <c r="T18934" s="168"/>
      <c r="U18934" s="168"/>
      <c r="V18934" s="168"/>
      <c r="W18934" s="169"/>
      <c r="X18934" s="221"/>
      <c r="Y18934" s="221"/>
      <c r="Z18934" s="221"/>
      <c r="AA18934" s="222"/>
      <c r="AB18934" s="221"/>
      <c r="AC18934" s="221"/>
      <c r="AD18934" s="221"/>
      <c r="AE18934" s="237"/>
      <c r="AF18934" s="168"/>
      <c r="AG18934" s="168"/>
      <c r="AH18934" s="168"/>
    </row>
    <row r="18935" spans="19:34" x14ac:dyDescent="0.2">
      <c r="S18935" s="226" t="e">
        <f t="shared" si="384"/>
        <v>#REF!</v>
      </c>
      <c r="T18935" s="168"/>
      <c r="U18935" s="168"/>
      <c r="V18935" s="168"/>
      <c r="W18935" s="169"/>
      <c r="X18935" s="221"/>
      <c r="Y18935" s="221"/>
      <c r="Z18935" s="221"/>
      <c r="AA18935" s="222"/>
      <c r="AB18935" s="221"/>
      <c r="AC18935" s="221"/>
      <c r="AD18935" s="221"/>
      <c r="AE18935" s="237"/>
      <c r="AF18935" s="168"/>
      <c r="AG18935" s="168"/>
      <c r="AH18935" s="168"/>
    </row>
    <row r="18936" spans="19:34" x14ac:dyDescent="0.2">
      <c r="S18936" s="226" t="e">
        <f t="shared" si="384"/>
        <v>#REF!</v>
      </c>
      <c r="T18936" s="168"/>
      <c r="U18936" s="168"/>
      <c r="V18936" s="168"/>
      <c r="W18936" s="169"/>
      <c r="X18936" s="221"/>
      <c r="Y18936" s="221"/>
      <c r="Z18936" s="221"/>
      <c r="AA18936" s="222"/>
      <c r="AB18936" s="221"/>
      <c r="AC18936" s="221"/>
      <c r="AD18936" s="221"/>
      <c r="AE18936" s="237"/>
      <c r="AF18936" s="168"/>
      <c r="AG18936" s="168"/>
      <c r="AH18936" s="168"/>
    </row>
    <row r="18937" spans="19:34" x14ac:dyDescent="0.2">
      <c r="S18937" s="226" t="e">
        <f t="shared" si="384"/>
        <v>#REF!</v>
      </c>
      <c r="T18937" s="168"/>
      <c r="U18937" s="168"/>
      <c r="V18937" s="168"/>
      <c r="W18937" s="169"/>
      <c r="X18937" s="221"/>
      <c r="Y18937" s="221"/>
      <c r="Z18937" s="221"/>
      <c r="AA18937" s="222"/>
      <c r="AB18937" s="221"/>
      <c r="AC18937" s="221"/>
      <c r="AD18937" s="221"/>
      <c r="AE18937" s="237"/>
      <c r="AF18937" s="168"/>
      <c r="AG18937" s="168"/>
      <c r="AH18937" s="168"/>
    </row>
    <row r="18938" spans="19:34" x14ac:dyDescent="0.2">
      <c r="S18938" s="226" t="e">
        <f t="shared" si="384"/>
        <v>#REF!</v>
      </c>
      <c r="T18938" s="168"/>
      <c r="U18938" s="168"/>
      <c r="V18938" s="168"/>
      <c r="W18938" s="169"/>
      <c r="X18938" s="221"/>
      <c r="Y18938" s="221"/>
      <c r="Z18938" s="221"/>
      <c r="AA18938" s="222"/>
      <c r="AB18938" s="221"/>
      <c r="AC18938" s="221"/>
      <c r="AD18938" s="221"/>
      <c r="AE18938" s="237"/>
      <c r="AF18938" s="168"/>
      <c r="AG18938" s="168"/>
      <c r="AH18938" s="168"/>
    </row>
    <row r="18939" spans="19:34" x14ac:dyDescent="0.2">
      <c r="S18939" s="226" t="e">
        <f t="shared" si="384"/>
        <v>#REF!</v>
      </c>
      <c r="T18939" s="168"/>
      <c r="U18939" s="168"/>
      <c r="V18939" s="168"/>
      <c r="W18939" s="169"/>
      <c r="X18939" s="221"/>
      <c r="Y18939" s="221"/>
      <c r="Z18939" s="221"/>
      <c r="AA18939" s="222"/>
      <c r="AB18939" s="221"/>
      <c r="AC18939" s="221"/>
      <c r="AD18939" s="221"/>
      <c r="AE18939" s="237"/>
      <c r="AF18939" s="168"/>
      <c r="AG18939" s="168"/>
      <c r="AH18939" s="168"/>
    </row>
    <row r="18940" spans="19:34" x14ac:dyDescent="0.2">
      <c r="S18940" s="226" t="e">
        <f t="shared" si="384"/>
        <v>#REF!</v>
      </c>
      <c r="T18940" s="168"/>
      <c r="U18940" s="168"/>
      <c r="V18940" s="168"/>
      <c r="W18940" s="169"/>
      <c r="X18940" s="221"/>
      <c r="Y18940" s="221"/>
      <c r="Z18940" s="221"/>
      <c r="AA18940" s="222"/>
      <c r="AB18940" s="221"/>
      <c r="AC18940" s="221"/>
      <c r="AD18940" s="221"/>
      <c r="AE18940" s="237"/>
      <c r="AF18940" s="168"/>
      <c r="AG18940" s="168"/>
      <c r="AH18940" s="168"/>
    </row>
    <row r="18941" spans="19:34" x14ac:dyDescent="0.2">
      <c r="S18941" s="226" t="e">
        <f t="shared" si="384"/>
        <v>#REF!</v>
      </c>
      <c r="T18941" s="168"/>
      <c r="U18941" s="168"/>
      <c r="V18941" s="168"/>
      <c r="W18941" s="169"/>
      <c r="X18941" s="221"/>
      <c r="Y18941" s="221"/>
      <c r="Z18941" s="221"/>
      <c r="AA18941" s="222"/>
      <c r="AB18941" s="221"/>
      <c r="AC18941" s="221"/>
      <c r="AD18941" s="221"/>
      <c r="AE18941" s="237"/>
      <c r="AF18941" s="168"/>
      <c r="AG18941" s="168"/>
      <c r="AH18941" s="168"/>
    </row>
    <row r="18942" spans="19:34" x14ac:dyDescent="0.2">
      <c r="S18942" s="226" t="e">
        <f t="shared" si="384"/>
        <v>#REF!</v>
      </c>
      <c r="T18942" s="168"/>
      <c r="U18942" s="168"/>
      <c r="V18942" s="168"/>
      <c r="W18942" s="169"/>
      <c r="X18942" s="221"/>
      <c r="Y18942" s="221"/>
      <c r="Z18942" s="221"/>
      <c r="AA18942" s="222"/>
      <c r="AB18942" s="221"/>
      <c r="AC18942" s="221"/>
      <c r="AD18942" s="221"/>
      <c r="AE18942" s="237"/>
      <c r="AF18942" s="168"/>
      <c r="AG18942" s="168"/>
      <c r="AH18942" s="168"/>
    </row>
    <row r="18943" spans="19:34" x14ac:dyDescent="0.2">
      <c r="S18943" s="226" t="e">
        <f t="shared" si="384"/>
        <v>#REF!</v>
      </c>
      <c r="T18943" s="168"/>
      <c r="U18943" s="168"/>
      <c r="V18943" s="168"/>
      <c r="W18943" s="169"/>
      <c r="X18943" s="221"/>
      <c r="Y18943" s="221"/>
      <c r="Z18943" s="221"/>
      <c r="AA18943" s="222"/>
      <c r="AB18943" s="221"/>
      <c r="AC18943" s="221"/>
      <c r="AD18943" s="221"/>
      <c r="AE18943" s="237"/>
      <c r="AF18943" s="168"/>
      <c r="AG18943" s="168"/>
      <c r="AH18943" s="168"/>
    </row>
    <row r="18944" spans="19:34" x14ac:dyDescent="0.2">
      <c r="S18944" s="226" t="e">
        <f t="shared" si="384"/>
        <v>#REF!</v>
      </c>
      <c r="T18944" s="168"/>
      <c r="U18944" s="168"/>
      <c r="V18944" s="168"/>
      <c r="W18944" s="169"/>
      <c r="X18944" s="221"/>
      <c r="Y18944" s="221"/>
      <c r="Z18944" s="221"/>
      <c r="AA18944" s="222"/>
      <c r="AB18944" s="221"/>
      <c r="AC18944" s="221"/>
      <c r="AD18944" s="221"/>
      <c r="AE18944" s="237"/>
      <c r="AF18944" s="168"/>
      <c r="AG18944" s="168"/>
      <c r="AH18944" s="168"/>
    </row>
    <row r="18945" spans="19:34" x14ac:dyDescent="0.2">
      <c r="S18945" s="226" t="e">
        <f t="shared" si="384"/>
        <v>#REF!</v>
      </c>
      <c r="T18945" s="168"/>
      <c r="U18945" s="168"/>
      <c r="V18945" s="168"/>
      <c r="W18945" s="169"/>
      <c r="X18945" s="221"/>
      <c r="Y18945" s="221"/>
      <c r="Z18945" s="221"/>
      <c r="AA18945" s="222"/>
      <c r="AB18945" s="221"/>
      <c r="AC18945" s="221"/>
      <c r="AD18945" s="221"/>
      <c r="AE18945" s="237"/>
      <c r="AF18945" s="168"/>
      <c r="AG18945" s="168"/>
      <c r="AH18945" s="168"/>
    </row>
    <row r="18946" spans="19:34" x14ac:dyDescent="0.2">
      <c r="S18946" s="226" t="e">
        <f t="shared" si="384"/>
        <v>#REF!</v>
      </c>
      <c r="T18946" s="168"/>
      <c r="U18946" s="168"/>
      <c r="V18946" s="168"/>
      <c r="W18946" s="169"/>
      <c r="X18946" s="221"/>
      <c r="Y18946" s="221"/>
      <c r="Z18946" s="221"/>
      <c r="AA18946" s="222"/>
      <c r="AB18946" s="221"/>
      <c r="AC18946" s="221"/>
      <c r="AD18946" s="221"/>
      <c r="AE18946" s="237"/>
      <c r="AF18946" s="168"/>
      <c r="AG18946" s="168"/>
      <c r="AH18946" s="168"/>
    </row>
    <row r="18947" spans="19:34" x14ac:dyDescent="0.2">
      <c r="S18947" s="226" t="e">
        <f t="shared" si="384"/>
        <v>#REF!</v>
      </c>
      <c r="T18947" s="168"/>
      <c r="U18947" s="168"/>
      <c r="V18947" s="168"/>
      <c r="W18947" s="169"/>
      <c r="X18947" s="221"/>
      <c r="Y18947" s="221"/>
      <c r="Z18947" s="221"/>
      <c r="AA18947" s="222"/>
      <c r="AB18947" s="221"/>
      <c r="AC18947" s="221"/>
      <c r="AD18947" s="221"/>
      <c r="AE18947" s="237"/>
      <c r="AF18947" s="168"/>
      <c r="AG18947" s="168"/>
      <c r="AH18947" s="168"/>
    </row>
    <row r="18948" spans="19:34" x14ac:dyDescent="0.2">
      <c r="S18948" s="226" t="e">
        <f t="shared" si="384"/>
        <v>#REF!</v>
      </c>
      <c r="T18948" s="168"/>
      <c r="U18948" s="168"/>
      <c r="V18948" s="168"/>
      <c r="W18948" s="169"/>
      <c r="X18948" s="221"/>
      <c r="Y18948" s="221"/>
      <c r="Z18948" s="221"/>
      <c r="AA18948" s="222"/>
      <c r="AB18948" s="221"/>
      <c r="AC18948" s="221"/>
      <c r="AD18948" s="221"/>
      <c r="AE18948" s="237"/>
      <c r="AF18948" s="168"/>
      <c r="AG18948" s="168"/>
      <c r="AH18948" s="168"/>
    </row>
    <row r="18949" spans="19:34" x14ac:dyDescent="0.2">
      <c r="S18949" s="226" t="e">
        <f t="shared" si="384"/>
        <v>#REF!</v>
      </c>
      <c r="T18949" s="168"/>
      <c r="U18949" s="168"/>
      <c r="V18949" s="168"/>
      <c r="W18949" s="169"/>
      <c r="X18949" s="221"/>
      <c r="Y18949" s="221"/>
      <c r="Z18949" s="221"/>
      <c r="AA18949" s="222"/>
      <c r="AB18949" s="221"/>
      <c r="AC18949" s="221"/>
      <c r="AD18949" s="221"/>
      <c r="AE18949" s="237"/>
      <c r="AF18949" s="168"/>
      <c r="AG18949" s="168"/>
      <c r="AH18949" s="168"/>
    </row>
    <row r="18950" spans="19:34" x14ac:dyDescent="0.2">
      <c r="S18950" s="226" t="e">
        <f t="shared" si="384"/>
        <v>#REF!</v>
      </c>
      <c r="T18950" s="168"/>
      <c r="U18950" s="168"/>
      <c r="V18950" s="168"/>
      <c r="W18950" s="169"/>
      <c r="X18950" s="221"/>
      <c r="Y18950" s="221"/>
      <c r="Z18950" s="221"/>
      <c r="AA18950" s="222"/>
      <c r="AB18950" s="221"/>
      <c r="AC18950" s="221"/>
      <c r="AD18950" s="221"/>
      <c r="AE18950" s="237"/>
      <c r="AF18950" s="168"/>
      <c r="AG18950" s="168"/>
      <c r="AH18950" s="168"/>
    </row>
    <row r="18951" spans="19:34" x14ac:dyDescent="0.2">
      <c r="S18951" s="226" t="e">
        <f t="shared" si="384"/>
        <v>#REF!</v>
      </c>
      <c r="T18951" s="168"/>
      <c r="U18951" s="168"/>
      <c r="V18951" s="168"/>
      <c r="W18951" s="169"/>
      <c r="X18951" s="221"/>
      <c r="Y18951" s="221"/>
      <c r="Z18951" s="221"/>
      <c r="AA18951" s="222"/>
      <c r="AB18951" s="221"/>
      <c r="AC18951" s="221"/>
      <c r="AD18951" s="221"/>
      <c r="AE18951" s="237"/>
      <c r="AF18951" s="168"/>
      <c r="AG18951" s="168"/>
      <c r="AH18951" s="168"/>
    </row>
    <row r="18952" spans="19:34" x14ac:dyDescent="0.2">
      <c r="S18952" s="226" t="e">
        <f t="shared" si="384"/>
        <v>#REF!</v>
      </c>
      <c r="T18952" s="168"/>
      <c r="U18952" s="168"/>
      <c r="V18952" s="168"/>
      <c r="W18952" s="169"/>
      <c r="X18952" s="221"/>
      <c r="Y18952" s="221"/>
      <c r="Z18952" s="221"/>
      <c r="AA18952" s="222"/>
      <c r="AB18952" s="221"/>
      <c r="AC18952" s="221"/>
      <c r="AD18952" s="221"/>
      <c r="AE18952" s="237"/>
      <c r="AF18952" s="168"/>
      <c r="AG18952" s="168"/>
      <c r="AH18952" s="168"/>
    </row>
    <row r="18953" spans="19:34" x14ac:dyDescent="0.2">
      <c r="S18953" s="226" t="e">
        <f t="shared" si="384"/>
        <v>#REF!</v>
      </c>
      <c r="T18953" s="168"/>
      <c r="U18953" s="168"/>
      <c r="V18953" s="168"/>
      <c r="W18953" s="169"/>
      <c r="X18953" s="221"/>
      <c r="Y18953" s="221"/>
      <c r="Z18953" s="221"/>
      <c r="AA18953" s="222"/>
      <c r="AB18953" s="221"/>
      <c r="AC18953" s="221"/>
      <c r="AD18953" s="221"/>
      <c r="AE18953" s="237"/>
      <c r="AF18953" s="168"/>
      <c r="AG18953" s="168"/>
      <c r="AH18953" s="168"/>
    </row>
    <row r="18954" spans="19:34" x14ac:dyDescent="0.2">
      <c r="S18954" s="226" t="e">
        <f t="shared" si="384"/>
        <v>#REF!</v>
      </c>
      <c r="T18954" s="168"/>
      <c r="U18954" s="168"/>
      <c r="V18954" s="168"/>
      <c r="W18954" s="169"/>
      <c r="X18954" s="221"/>
      <c r="Y18954" s="221"/>
      <c r="Z18954" s="221"/>
      <c r="AA18954" s="222"/>
      <c r="AB18954" s="221"/>
      <c r="AC18954" s="221"/>
      <c r="AD18954" s="221"/>
      <c r="AE18954" s="237"/>
      <c r="AF18954" s="168"/>
      <c r="AG18954" s="168"/>
      <c r="AH18954" s="168"/>
    </row>
    <row r="18955" spans="19:34" x14ac:dyDescent="0.2">
      <c r="S18955" s="226" t="e">
        <f t="shared" si="384"/>
        <v>#REF!</v>
      </c>
      <c r="T18955" s="168"/>
      <c r="U18955" s="168"/>
      <c r="V18955" s="168"/>
      <c r="W18955" s="169"/>
      <c r="X18955" s="221"/>
      <c r="Y18955" s="221"/>
      <c r="Z18955" s="221"/>
      <c r="AA18955" s="222"/>
      <c r="AB18955" s="221"/>
      <c r="AC18955" s="221"/>
      <c r="AD18955" s="221"/>
      <c r="AE18955" s="237"/>
      <c r="AF18955" s="168"/>
      <c r="AG18955" s="168"/>
      <c r="AH18955" s="168"/>
    </row>
    <row r="18956" spans="19:34" x14ac:dyDescent="0.2">
      <c r="S18956" s="226" t="e">
        <f t="shared" si="384"/>
        <v>#REF!</v>
      </c>
      <c r="T18956" s="168"/>
      <c r="U18956" s="168"/>
      <c r="V18956" s="168"/>
      <c r="W18956" s="169"/>
      <c r="X18956" s="221"/>
      <c r="Y18956" s="221"/>
      <c r="Z18956" s="221"/>
      <c r="AA18956" s="222"/>
      <c r="AB18956" s="221"/>
      <c r="AC18956" s="221"/>
      <c r="AD18956" s="221"/>
      <c r="AE18956" s="237"/>
      <c r="AF18956" s="168"/>
      <c r="AG18956" s="168"/>
      <c r="AH18956" s="168"/>
    </row>
    <row r="18957" spans="19:34" x14ac:dyDescent="0.2">
      <c r="S18957" s="226" t="e">
        <f t="shared" si="384"/>
        <v>#REF!</v>
      </c>
      <c r="T18957" s="168"/>
      <c r="U18957" s="168"/>
      <c r="V18957" s="168"/>
      <c r="W18957" s="169"/>
      <c r="X18957" s="221"/>
      <c r="Y18957" s="221"/>
      <c r="Z18957" s="221"/>
      <c r="AA18957" s="222"/>
      <c r="AB18957" s="221"/>
      <c r="AC18957" s="221"/>
      <c r="AD18957" s="221"/>
      <c r="AE18957" s="237"/>
      <c r="AF18957" s="168"/>
      <c r="AG18957" s="168"/>
      <c r="AH18957" s="168"/>
    </row>
    <row r="18958" spans="19:34" x14ac:dyDescent="0.2">
      <c r="S18958" s="226" t="e">
        <f t="shared" si="384"/>
        <v>#REF!</v>
      </c>
      <c r="T18958" s="168"/>
      <c r="U18958" s="168"/>
      <c r="V18958" s="168"/>
      <c r="W18958" s="169"/>
      <c r="X18958" s="221"/>
      <c r="Y18958" s="221"/>
      <c r="Z18958" s="221"/>
      <c r="AA18958" s="222"/>
      <c r="AB18958" s="221"/>
      <c r="AC18958" s="221"/>
      <c r="AD18958" s="221"/>
      <c r="AE18958" s="237"/>
      <c r="AF18958" s="168"/>
      <c r="AG18958" s="168"/>
      <c r="AH18958" s="168"/>
    </row>
    <row r="18959" spans="19:34" x14ac:dyDescent="0.2">
      <c r="S18959" s="226" t="e">
        <f t="shared" si="384"/>
        <v>#REF!</v>
      </c>
      <c r="T18959" s="168"/>
      <c r="U18959" s="168"/>
      <c r="V18959" s="168"/>
      <c r="W18959" s="169"/>
      <c r="X18959" s="221"/>
      <c r="Y18959" s="221"/>
      <c r="Z18959" s="221"/>
      <c r="AA18959" s="222"/>
      <c r="AB18959" s="221"/>
      <c r="AC18959" s="221"/>
      <c r="AD18959" s="221"/>
      <c r="AE18959" s="237"/>
      <c r="AF18959" s="168"/>
      <c r="AG18959" s="168"/>
      <c r="AH18959" s="168"/>
    </row>
    <row r="18960" spans="19:34" x14ac:dyDescent="0.2">
      <c r="S18960" s="226" t="e">
        <f t="shared" si="384"/>
        <v>#REF!</v>
      </c>
      <c r="T18960" s="168"/>
      <c r="U18960" s="168"/>
      <c r="V18960" s="168"/>
      <c r="W18960" s="169"/>
      <c r="X18960" s="221"/>
      <c r="Y18960" s="221"/>
      <c r="Z18960" s="221"/>
      <c r="AA18960" s="222"/>
      <c r="AB18960" s="221"/>
      <c r="AC18960" s="221"/>
      <c r="AD18960" s="221"/>
      <c r="AE18960" s="237"/>
      <c r="AF18960" s="168"/>
      <c r="AG18960" s="168"/>
      <c r="AH18960" s="168"/>
    </row>
    <row r="18961" spans="19:34" x14ac:dyDescent="0.2">
      <c r="S18961" s="226" t="e">
        <f t="shared" si="384"/>
        <v>#REF!</v>
      </c>
      <c r="T18961" s="168"/>
      <c r="U18961" s="168"/>
      <c r="V18961" s="168"/>
      <c r="W18961" s="169"/>
      <c r="X18961" s="221"/>
      <c r="Y18961" s="221"/>
      <c r="Z18961" s="221"/>
      <c r="AA18961" s="222"/>
      <c r="AB18961" s="221"/>
      <c r="AC18961" s="221"/>
      <c r="AD18961" s="221"/>
      <c r="AE18961" s="237"/>
      <c r="AF18961" s="168"/>
      <c r="AG18961" s="168"/>
      <c r="AH18961" s="168"/>
    </row>
    <row r="18962" spans="19:34" x14ac:dyDescent="0.2">
      <c r="S18962" s="226" t="e">
        <f t="shared" si="384"/>
        <v>#REF!</v>
      </c>
      <c r="T18962" s="168"/>
      <c r="U18962" s="168"/>
      <c r="V18962" s="168"/>
      <c r="W18962" s="169"/>
      <c r="X18962" s="221"/>
      <c r="Y18962" s="221"/>
      <c r="Z18962" s="221"/>
      <c r="AA18962" s="222"/>
      <c r="AB18962" s="221"/>
      <c r="AC18962" s="221"/>
      <c r="AD18962" s="221"/>
      <c r="AE18962" s="237"/>
      <c r="AF18962" s="168"/>
      <c r="AG18962" s="168"/>
      <c r="AH18962" s="168"/>
    </row>
    <row r="18963" spans="19:34" x14ac:dyDescent="0.2">
      <c r="S18963" s="226" t="e">
        <f t="shared" si="384"/>
        <v>#REF!</v>
      </c>
      <c r="T18963" s="168"/>
      <c r="U18963" s="168"/>
      <c r="V18963" s="168"/>
      <c r="W18963" s="169"/>
      <c r="X18963" s="221"/>
      <c r="Y18963" s="221"/>
      <c r="Z18963" s="221"/>
      <c r="AA18963" s="222"/>
      <c r="AB18963" s="221"/>
      <c r="AC18963" s="221"/>
      <c r="AD18963" s="221"/>
      <c r="AE18963" s="237"/>
      <c r="AF18963" s="168"/>
      <c r="AG18963" s="168"/>
      <c r="AH18963" s="168"/>
    </row>
    <row r="18964" spans="19:34" x14ac:dyDescent="0.2">
      <c r="S18964" s="226" t="e">
        <f t="shared" si="384"/>
        <v>#REF!</v>
      </c>
      <c r="T18964" s="168"/>
      <c r="U18964" s="168"/>
      <c r="V18964" s="168"/>
      <c r="W18964" s="169"/>
      <c r="X18964" s="221"/>
      <c r="Y18964" s="221"/>
      <c r="Z18964" s="221"/>
      <c r="AA18964" s="222"/>
      <c r="AB18964" s="221"/>
      <c r="AC18964" s="221"/>
      <c r="AD18964" s="221"/>
      <c r="AE18964" s="237"/>
      <c r="AF18964" s="168"/>
      <c r="AG18964" s="168"/>
      <c r="AH18964" s="168"/>
    </row>
    <row r="18965" spans="19:34" x14ac:dyDescent="0.2">
      <c r="S18965" s="226" t="e">
        <f t="shared" si="384"/>
        <v>#REF!</v>
      </c>
      <c r="T18965" s="168"/>
      <c r="U18965" s="168"/>
      <c r="V18965" s="168"/>
      <c r="W18965" s="169"/>
      <c r="X18965" s="221"/>
      <c r="Y18965" s="221"/>
      <c r="Z18965" s="221"/>
      <c r="AA18965" s="222"/>
      <c r="AB18965" s="221"/>
      <c r="AC18965" s="221"/>
      <c r="AD18965" s="221"/>
      <c r="AE18965" s="237"/>
      <c r="AF18965" s="168"/>
      <c r="AG18965" s="168"/>
      <c r="AH18965" s="168"/>
    </row>
    <row r="18966" spans="19:34" x14ac:dyDescent="0.2">
      <c r="S18966" s="226" t="e">
        <f t="shared" si="384"/>
        <v>#REF!</v>
      </c>
      <c r="T18966" s="168"/>
      <c r="U18966" s="168"/>
      <c r="V18966" s="168"/>
      <c r="W18966" s="169"/>
      <c r="X18966" s="221"/>
      <c r="Y18966" s="221"/>
      <c r="Z18966" s="221"/>
      <c r="AA18966" s="222"/>
      <c r="AB18966" s="221"/>
      <c r="AC18966" s="221"/>
      <c r="AD18966" s="221"/>
      <c r="AE18966" s="237"/>
      <c r="AF18966" s="168"/>
      <c r="AG18966" s="168"/>
      <c r="AH18966" s="168"/>
    </row>
    <row r="18967" spans="19:34" x14ac:dyDescent="0.2">
      <c r="S18967" s="226" t="e">
        <f t="shared" si="384"/>
        <v>#REF!</v>
      </c>
      <c r="T18967" s="168"/>
      <c r="U18967" s="168"/>
      <c r="V18967" s="168"/>
      <c r="W18967" s="169"/>
      <c r="X18967" s="221"/>
      <c r="Y18967" s="221"/>
      <c r="Z18967" s="221"/>
      <c r="AA18967" s="222"/>
      <c r="AB18967" s="221"/>
      <c r="AC18967" s="221"/>
      <c r="AD18967" s="221"/>
      <c r="AE18967" s="237"/>
      <c r="AF18967" s="168"/>
      <c r="AG18967" s="168"/>
      <c r="AH18967" s="168"/>
    </row>
    <row r="18968" spans="19:34" x14ac:dyDescent="0.2">
      <c r="S18968" s="226" t="e">
        <f t="shared" ref="S18968:S18997" si="385">MID(#REF!,2,7)</f>
        <v>#REF!</v>
      </c>
      <c r="T18968" s="168"/>
      <c r="U18968" s="168"/>
      <c r="V18968" s="168"/>
      <c r="W18968" s="169"/>
      <c r="X18968" s="221"/>
      <c r="Y18968" s="221"/>
      <c r="Z18968" s="221"/>
      <c r="AA18968" s="222"/>
      <c r="AB18968" s="221"/>
      <c r="AC18968" s="221"/>
      <c r="AD18968" s="221"/>
      <c r="AE18968" s="237"/>
      <c r="AF18968" s="168"/>
      <c r="AG18968" s="168"/>
      <c r="AH18968" s="168"/>
    </row>
    <row r="18969" spans="19:34" x14ac:dyDescent="0.2">
      <c r="S18969" s="226" t="e">
        <f t="shared" si="385"/>
        <v>#REF!</v>
      </c>
      <c r="T18969" s="168"/>
      <c r="U18969" s="168"/>
      <c r="V18969" s="168"/>
      <c r="W18969" s="169"/>
      <c r="X18969" s="221"/>
      <c r="Y18969" s="221"/>
      <c r="Z18969" s="221"/>
      <c r="AA18969" s="222"/>
      <c r="AB18969" s="221"/>
      <c r="AC18969" s="221"/>
      <c r="AD18969" s="221"/>
      <c r="AE18969" s="237"/>
      <c r="AF18969" s="168"/>
      <c r="AG18969" s="168"/>
      <c r="AH18969" s="168"/>
    </row>
    <row r="18970" spans="19:34" x14ac:dyDescent="0.2">
      <c r="S18970" s="226" t="e">
        <f t="shared" si="385"/>
        <v>#REF!</v>
      </c>
      <c r="T18970" s="168"/>
      <c r="U18970" s="168"/>
      <c r="V18970" s="168"/>
      <c r="W18970" s="169"/>
      <c r="X18970" s="221"/>
      <c r="Y18970" s="221"/>
      <c r="Z18970" s="221"/>
      <c r="AA18970" s="222"/>
      <c r="AB18970" s="221"/>
      <c r="AC18970" s="221"/>
      <c r="AD18970" s="221"/>
      <c r="AE18970" s="237"/>
      <c r="AF18970" s="168"/>
      <c r="AG18970" s="168"/>
      <c r="AH18970" s="168"/>
    </row>
    <row r="18971" spans="19:34" x14ac:dyDescent="0.2">
      <c r="S18971" s="226" t="e">
        <f t="shared" si="385"/>
        <v>#REF!</v>
      </c>
      <c r="T18971" s="168"/>
      <c r="U18971" s="168"/>
      <c r="V18971" s="168"/>
      <c r="W18971" s="169"/>
      <c r="X18971" s="221"/>
      <c r="Y18971" s="221"/>
      <c r="Z18971" s="221"/>
      <c r="AA18971" s="222"/>
      <c r="AB18971" s="221"/>
      <c r="AC18971" s="221"/>
      <c r="AD18971" s="221"/>
      <c r="AE18971" s="237"/>
      <c r="AF18971" s="168"/>
      <c r="AG18971" s="168"/>
      <c r="AH18971" s="168"/>
    </row>
    <row r="18972" spans="19:34" x14ac:dyDescent="0.2">
      <c r="S18972" s="226" t="e">
        <f t="shared" si="385"/>
        <v>#REF!</v>
      </c>
      <c r="T18972" s="168"/>
      <c r="U18972" s="168"/>
      <c r="V18972" s="168"/>
      <c r="W18972" s="169"/>
      <c r="X18972" s="221"/>
      <c r="Y18972" s="221"/>
      <c r="Z18972" s="221"/>
      <c r="AA18972" s="222"/>
      <c r="AB18972" s="221"/>
      <c r="AC18972" s="221"/>
      <c r="AD18972" s="221"/>
      <c r="AE18972" s="237"/>
      <c r="AF18972" s="168"/>
      <c r="AG18972" s="168"/>
      <c r="AH18972" s="168"/>
    </row>
    <row r="18973" spans="19:34" x14ac:dyDescent="0.2">
      <c r="S18973" s="226" t="e">
        <f t="shared" si="385"/>
        <v>#REF!</v>
      </c>
      <c r="T18973" s="168"/>
      <c r="U18973" s="168"/>
      <c r="V18973" s="168"/>
      <c r="W18973" s="169"/>
      <c r="X18973" s="221"/>
      <c r="Y18973" s="221"/>
      <c r="Z18973" s="221"/>
      <c r="AA18973" s="222"/>
      <c r="AB18973" s="221"/>
      <c r="AC18973" s="221"/>
      <c r="AD18973" s="221"/>
      <c r="AE18973" s="237"/>
      <c r="AF18973" s="168"/>
      <c r="AG18973" s="168"/>
      <c r="AH18973" s="168"/>
    </row>
    <row r="18974" spans="19:34" x14ac:dyDescent="0.2">
      <c r="S18974" s="226" t="e">
        <f t="shared" si="385"/>
        <v>#REF!</v>
      </c>
      <c r="T18974" s="168"/>
      <c r="U18974" s="168"/>
      <c r="V18974" s="168"/>
      <c r="W18974" s="169"/>
      <c r="X18974" s="221"/>
      <c r="Y18974" s="221"/>
      <c r="Z18974" s="221"/>
      <c r="AA18974" s="222"/>
      <c r="AB18974" s="221"/>
      <c r="AC18974" s="221"/>
      <c r="AD18974" s="221"/>
      <c r="AE18974" s="237"/>
      <c r="AF18974" s="168"/>
      <c r="AG18974" s="168"/>
      <c r="AH18974" s="168"/>
    </row>
    <row r="18975" spans="19:34" x14ac:dyDescent="0.2">
      <c r="S18975" s="226" t="e">
        <f t="shared" si="385"/>
        <v>#REF!</v>
      </c>
      <c r="T18975" s="168"/>
      <c r="U18975" s="168"/>
      <c r="V18975" s="168"/>
      <c r="W18975" s="169"/>
      <c r="X18975" s="221"/>
      <c r="Y18975" s="221"/>
      <c r="Z18975" s="221"/>
      <c r="AA18975" s="222"/>
      <c r="AB18975" s="221"/>
      <c r="AC18975" s="221"/>
      <c r="AD18975" s="221"/>
      <c r="AE18975" s="237"/>
      <c r="AF18975" s="168"/>
      <c r="AG18975" s="168"/>
      <c r="AH18975" s="168"/>
    </row>
    <row r="18976" spans="19:34" x14ac:dyDescent="0.2">
      <c r="S18976" s="226" t="e">
        <f t="shared" si="385"/>
        <v>#REF!</v>
      </c>
      <c r="T18976" s="168"/>
      <c r="U18976" s="168"/>
      <c r="V18976" s="168"/>
      <c r="W18976" s="169"/>
      <c r="X18976" s="221"/>
      <c r="Y18976" s="221"/>
      <c r="Z18976" s="221"/>
      <c r="AA18976" s="222"/>
      <c r="AB18976" s="221"/>
      <c r="AC18976" s="221"/>
      <c r="AD18976" s="221"/>
      <c r="AE18976" s="237"/>
      <c r="AF18976" s="168"/>
      <c r="AG18976" s="168"/>
      <c r="AH18976" s="168"/>
    </row>
    <row r="18977" spans="19:34" x14ac:dyDescent="0.2">
      <c r="S18977" s="226" t="e">
        <f t="shared" si="385"/>
        <v>#REF!</v>
      </c>
      <c r="T18977" s="168"/>
      <c r="U18977" s="168"/>
      <c r="V18977" s="168"/>
      <c r="W18977" s="169"/>
      <c r="X18977" s="221"/>
      <c r="Y18977" s="221"/>
      <c r="Z18977" s="221"/>
      <c r="AA18977" s="222"/>
      <c r="AB18977" s="221"/>
      <c r="AC18977" s="221"/>
      <c r="AD18977" s="221"/>
      <c r="AE18977" s="237"/>
      <c r="AF18977" s="168"/>
      <c r="AG18977" s="168"/>
      <c r="AH18977" s="168"/>
    </row>
    <row r="18978" spans="19:34" x14ac:dyDescent="0.2">
      <c r="S18978" s="226" t="e">
        <f t="shared" si="385"/>
        <v>#REF!</v>
      </c>
      <c r="T18978" s="168"/>
      <c r="U18978" s="168"/>
      <c r="V18978" s="168"/>
      <c r="W18978" s="169"/>
      <c r="X18978" s="221"/>
      <c r="Y18978" s="221"/>
      <c r="Z18978" s="221"/>
      <c r="AA18978" s="222"/>
      <c r="AB18978" s="221"/>
      <c r="AC18978" s="221"/>
      <c r="AD18978" s="221"/>
      <c r="AE18978" s="237"/>
      <c r="AF18978" s="168"/>
      <c r="AG18978" s="168"/>
      <c r="AH18978" s="168"/>
    </row>
    <row r="18979" spans="19:34" x14ac:dyDescent="0.2">
      <c r="S18979" s="226" t="e">
        <f t="shared" si="385"/>
        <v>#REF!</v>
      </c>
      <c r="T18979" s="168"/>
      <c r="U18979" s="168"/>
      <c r="V18979" s="168"/>
      <c r="W18979" s="169"/>
      <c r="X18979" s="221"/>
      <c r="Y18979" s="221"/>
      <c r="Z18979" s="221"/>
      <c r="AA18979" s="222"/>
      <c r="AB18979" s="221"/>
      <c r="AC18979" s="221"/>
      <c r="AD18979" s="221"/>
      <c r="AE18979" s="237"/>
      <c r="AF18979" s="168"/>
      <c r="AG18979" s="168"/>
      <c r="AH18979" s="168"/>
    </row>
    <row r="18980" spans="19:34" x14ac:dyDescent="0.2">
      <c r="S18980" s="226" t="e">
        <f t="shared" si="385"/>
        <v>#REF!</v>
      </c>
      <c r="T18980" s="168"/>
      <c r="U18980" s="168"/>
      <c r="V18980" s="168"/>
      <c r="W18980" s="169"/>
      <c r="X18980" s="221"/>
      <c r="Y18980" s="221"/>
      <c r="Z18980" s="221"/>
      <c r="AA18980" s="222"/>
      <c r="AB18980" s="221"/>
      <c r="AC18980" s="221"/>
      <c r="AD18980" s="221"/>
      <c r="AE18980" s="237"/>
      <c r="AF18980" s="168"/>
      <c r="AG18980" s="168"/>
      <c r="AH18980" s="168"/>
    </row>
    <row r="18981" spans="19:34" x14ac:dyDescent="0.2">
      <c r="S18981" s="226" t="e">
        <f t="shared" si="385"/>
        <v>#REF!</v>
      </c>
      <c r="T18981" s="168"/>
      <c r="U18981" s="168"/>
      <c r="V18981" s="168"/>
      <c r="W18981" s="169"/>
      <c r="X18981" s="221"/>
      <c r="Y18981" s="221"/>
      <c r="Z18981" s="221"/>
      <c r="AA18981" s="222"/>
      <c r="AB18981" s="221"/>
      <c r="AC18981" s="221"/>
      <c r="AD18981" s="221"/>
      <c r="AE18981" s="237"/>
      <c r="AF18981" s="168"/>
      <c r="AG18981" s="168"/>
      <c r="AH18981" s="168"/>
    </row>
    <row r="18982" spans="19:34" x14ac:dyDescent="0.2">
      <c r="S18982" s="226" t="e">
        <f t="shared" si="385"/>
        <v>#REF!</v>
      </c>
      <c r="T18982" s="168"/>
      <c r="U18982" s="168"/>
      <c r="V18982" s="168"/>
      <c r="W18982" s="169"/>
      <c r="X18982" s="221"/>
      <c r="Y18982" s="221"/>
      <c r="Z18982" s="221"/>
      <c r="AA18982" s="222"/>
      <c r="AB18982" s="221"/>
      <c r="AC18982" s="221"/>
      <c r="AD18982" s="221"/>
      <c r="AE18982" s="237"/>
      <c r="AF18982" s="168"/>
      <c r="AG18982" s="168"/>
      <c r="AH18982" s="168"/>
    </row>
    <row r="18983" spans="19:34" x14ac:dyDescent="0.2">
      <c r="S18983" s="226" t="e">
        <f t="shared" si="385"/>
        <v>#REF!</v>
      </c>
      <c r="T18983" s="168"/>
      <c r="U18983" s="168"/>
      <c r="V18983" s="168"/>
      <c r="W18983" s="169"/>
      <c r="X18983" s="221"/>
      <c r="Y18983" s="221"/>
      <c r="Z18983" s="221"/>
      <c r="AA18983" s="222"/>
      <c r="AB18983" s="221"/>
      <c r="AC18983" s="221"/>
      <c r="AD18983" s="221"/>
      <c r="AE18983" s="237"/>
      <c r="AF18983" s="168"/>
      <c r="AG18983" s="168"/>
      <c r="AH18983" s="168"/>
    </row>
    <row r="18984" spans="19:34" x14ac:dyDescent="0.2">
      <c r="S18984" s="226" t="e">
        <f t="shared" si="385"/>
        <v>#REF!</v>
      </c>
      <c r="T18984" s="168"/>
      <c r="U18984" s="168"/>
      <c r="V18984" s="168"/>
      <c r="W18984" s="169"/>
      <c r="X18984" s="221"/>
      <c r="Y18984" s="221"/>
      <c r="Z18984" s="221"/>
      <c r="AA18984" s="222"/>
      <c r="AB18984" s="221"/>
      <c r="AC18984" s="221"/>
      <c r="AD18984" s="221"/>
      <c r="AE18984" s="237"/>
      <c r="AF18984" s="168"/>
      <c r="AG18984" s="168"/>
      <c r="AH18984" s="168"/>
    </row>
    <row r="18985" spans="19:34" x14ac:dyDescent="0.2">
      <c r="S18985" s="226" t="e">
        <f t="shared" si="385"/>
        <v>#REF!</v>
      </c>
      <c r="T18985" s="168"/>
      <c r="U18985" s="168"/>
      <c r="V18985" s="168"/>
      <c r="W18985" s="169"/>
      <c r="X18985" s="221"/>
      <c r="Y18985" s="221"/>
      <c r="Z18985" s="221"/>
      <c r="AA18985" s="222"/>
      <c r="AB18985" s="221"/>
      <c r="AC18985" s="221"/>
      <c r="AD18985" s="221"/>
      <c r="AE18985" s="237"/>
      <c r="AF18985" s="168"/>
      <c r="AG18985" s="168"/>
      <c r="AH18985" s="168"/>
    </row>
    <row r="18986" spans="19:34" x14ac:dyDescent="0.2">
      <c r="S18986" s="226" t="e">
        <f t="shared" si="385"/>
        <v>#REF!</v>
      </c>
      <c r="T18986" s="168"/>
      <c r="U18986" s="168"/>
      <c r="V18986" s="168"/>
      <c r="W18986" s="169"/>
      <c r="X18986" s="221"/>
      <c r="Y18986" s="221"/>
      <c r="Z18986" s="221"/>
      <c r="AA18986" s="222"/>
      <c r="AB18986" s="221"/>
      <c r="AC18986" s="221"/>
      <c r="AD18986" s="221"/>
      <c r="AE18986" s="237"/>
      <c r="AF18986" s="168"/>
      <c r="AG18986" s="168"/>
      <c r="AH18986" s="168"/>
    </row>
    <row r="18987" spans="19:34" x14ac:dyDescent="0.2">
      <c r="S18987" s="226" t="e">
        <f t="shared" si="385"/>
        <v>#REF!</v>
      </c>
      <c r="T18987" s="168"/>
      <c r="U18987" s="168"/>
      <c r="V18987" s="168"/>
      <c r="W18987" s="169"/>
      <c r="X18987" s="221"/>
      <c r="Y18987" s="221"/>
      <c r="Z18987" s="221"/>
      <c r="AA18987" s="222"/>
      <c r="AB18987" s="221"/>
      <c r="AC18987" s="221"/>
      <c r="AD18987" s="221"/>
      <c r="AE18987" s="237"/>
      <c r="AF18987" s="168"/>
      <c r="AG18987" s="168"/>
      <c r="AH18987" s="168"/>
    </row>
    <row r="18988" spans="19:34" x14ac:dyDescent="0.2">
      <c r="S18988" s="226" t="e">
        <f t="shared" si="385"/>
        <v>#REF!</v>
      </c>
      <c r="T18988" s="168"/>
      <c r="U18988" s="168"/>
      <c r="V18988" s="168"/>
      <c r="W18988" s="169"/>
      <c r="X18988" s="221"/>
      <c r="Y18988" s="221"/>
      <c r="Z18988" s="221"/>
      <c r="AA18988" s="222"/>
      <c r="AB18988" s="221"/>
      <c r="AC18988" s="221"/>
      <c r="AD18988" s="221"/>
      <c r="AE18988" s="237"/>
      <c r="AF18988" s="168"/>
      <c r="AG18988" s="168"/>
      <c r="AH18988" s="168"/>
    </row>
    <row r="18989" spans="19:34" x14ac:dyDescent="0.2">
      <c r="S18989" s="226" t="e">
        <f t="shared" si="385"/>
        <v>#REF!</v>
      </c>
      <c r="T18989" s="168"/>
      <c r="U18989" s="168"/>
      <c r="V18989" s="168"/>
      <c r="W18989" s="169"/>
      <c r="X18989" s="221"/>
      <c r="Y18989" s="221"/>
      <c r="Z18989" s="221"/>
      <c r="AA18989" s="222"/>
      <c r="AB18989" s="221"/>
      <c r="AC18989" s="221"/>
      <c r="AD18989" s="221"/>
      <c r="AE18989" s="237"/>
      <c r="AF18989" s="168"/>
      <c r="AG18989" s="168"/>
      <c r="AH18989" s="168"/>
    </row>
    <row r="18990" spans="19:34" x14ac:dyDescent="0.2">
      <c r="S18990" s="226" t="e">
        <f t="shared" si="385"/>
        <v>#REF!</v>
      </c>
      <c r="T18990" s="168"/>
      <c r="U18990" s="168"/>
      <c r="V18990" s="168"/>
      <c r="W18990" s="169"/>
      <c r="X18990" s="221"/>
      <c r="Y18990" s="221"/>
      <c r="Z18990" s="221"/>
      <c r="AA18990" s="222"/>
      <c r="AB18990" s="221"/>
      <c r="AC18990" s="221"/>
      <c r="AD18990" s="221"/>
      <c r="AE18990" s="237"/>
      <c r="AF18990" s="168"/>
      <c r="AG18990" s="168"/>
      <c r="AH18990" s="168"/>
    </row>
    <row r="18991" spans="19:34" x14ac:dyDescent="0.2">
      <c r="S18991" s="226" t="e">
        <f t="shared" si="385"/>
        <v>#REF!</v>
      </c>
      <c r="T18991" s="168"/>
      <c r="U18991" s="168"/>
      <c r="V18991" s="168"/>
      <c r="W18991" s="169"/>
      <c r="X18991" s="221"/>
      <c r="Y18991" s="221"/>
      <c r="Z18991" s="221"/>
      <c r="AA18991" s="222"/>
      <c r="AB18991" s="221"/>
      <c r="AC18991" s="221"/>
      <c r="AD18991" s="221"/>
      <c r="AE18991" s="237"/>
      <c r="AF18991" s="168"/>
      <c r="AG18991" s="168"/>
      <c r="AH18991" s="168"/>
    </row>
    <row r="18992" spans="19:34" x14ac:dyDescent="0.2">
      <c r="S18992" s="226" t="e">
        <f t="shared" si="385"/>
        <v>#REF!</v>
      </c>
      <c r="T18992" s="168"/>
      <c r="U18992" s="168"/>
      <c r="V18992" s="168"/>
      <c r="W18992" s="169"/>
      <c r="X18992" s="221"/>
      <c r="Y18992" s="221"/>
      <c r="Z18992" s="221"/>
      <c r="AA18992" s="222"/>
      <c r="AB18992" s="221"/>
      <c r="AC18992" s="221"/>
      <c r="AD18992" s="221"/>
      <c r="AE18992" s="237"/>
      <c r="AF18992" s="168"/>
      <c r="AG18992" s="168"/>
      <c r="AH18992" s="168"/>
    </row>
    <row r="18993" spans="19:34" x14ac:dyDescent="0.2">
      <c r="S18993" s="226" t="e">
        <f t="shared" si="385"/>
        <v>#REF!</v>
      </c>
      <c r="T18993" s="168"/>
      <c r="U18993" s="168"/>
      <c r="V18993" s="168"/>
      <c r="W18993" s="169"/>
      <c r="X18993" s="221"/>
      <c r="Y18993" s="221"/>
      <c r="Z18993" s="221"/>
      <c r="AA18993" s="222"/>
      <c r="AB18993" s="221"/>
      <c r="AC18993" s="221"/>
      <c r="AD18993" s="221"/>
      <c r="AE18993" s="237"/>
      <c r="AF18993" s="168"/>
      <c r="AG18993" s="168"/>
      <c r="AH18993" s="168"/>
    </row>
    <row r="18994" spans="19:34" x14ac:dyDescent="0.2">
      <c r="S18994" s="226" t="e">
        <f t="shared" si="385"/>
        <v>#REF!</v>
      </c>
      <c r="T18994" s="168"/>
      <c r="U18994" s="168"/>
      <c r="V18994" s="168"/>
      <c r="W18994" s="169"/>
      <c r="X18994" s="221"/>
      <c r="Y18994" s="221"/>
      <c r="Z18994" s="221"/>
      <c r="AA18994" s="222"/>
      <c r="AB18994" s="221"/>
      <c r="AC18994" s="221"/>
      <c r="AD18994" s="221"/>
      <c r="AE18994" s="237"/>
      <c r="AF18994" s="168"/>
      <c r="AG18994" s="168"/>
      <c r="AH18994" s="168"/>
    </row>
    <row r="18995" spans="19:34" x14ac:dyDescent="0.2">
      <c r="S18995" s="226" t="e">
        <f t="shared" si="385"/>
        <v>#REF!</v>
      </c>
      <c r="T18995" s="168"/>
      <c r="U18995" s="168"/>
      <c r="V18995" s="168"/>
      <c r="W18995" s="169"/>
      <c r="X18995" s="221"/>
      <c r="Y18995" s="221"/>
      <c r="Z18995" s="221"/>
      <c r="AA18995" s="222"/>
      <c r="AB18995" s="221"/>
      <c r="AC18995" s="221"/>
      <c r="AD18995" s="221"/>
      <c r="AE18995" s="237"/>
      <c r="AF18995" s="168"/>
      <c r="AG18995" s="168"/>
      <c r="AH18995" s="168"/>
    </row>
    <row r="18996" spans="19:34" x14ac:dyDescent="0.2">
      <c r="S18996" s="226" t="e">
        <f t="shared" si="385"/>
        <v>#REF!</v>
      </c>
      <c r="T18996" s="168"/>
      <c r="U18996" s="168"/>
      <c r="V18996" s="168"/>
      <c r="W18996" s="169"/>
      <c r="X18996" s="221"/>
      <c r="Y18996" s="221"/>
      <c r="Z18996" s="221"/>
      <c r="AA18996" s="222"/>
      <c r="AB18996" s="221"/>
      <c r="AC18996" s="221"/>
      <c r="AD18996" s="221"/>
      <c r="AE18996" s="237"/>
      <c r="AF18996" s="168"/>
      <c r="AG18996" s="168"/>
      <c r="AH18996" s="168"/>
    </row>
    <row r="18997" spans="19:34" x14ac:dyDescent="0.2">
      <c r="S18997" s="226" t="e">
        <f t="shared" si="385"/>
        <v>#REF!</v>
      </c>
      <c r="T18997" s="168"/>
      <c r="U18997" s="168"/>
      <c r="V18997" s="168"/>
      <c r="W18997" s="169"/>
      <c r="X18997" s="221"/>
      <c r="Y18997" s="221"/>
      <c r="Z18997" s="221"/>
      <c r="AA18997" s="222"/>
      <c r="AB18997" s="221"/>
      <c r="AC18997" s="221"/>
      <c r="AD18997" s="221"/>
      <c r="AE18997" s="237"/>
      <c r="AF18997" s="168"/>
      <c r="AG18997" s="168"/>
      <c r="AH18997" s="168"/>
    </row>
    <row r="18998" spans="19:34" x14ac:dyDescent="0.2">
      <c r="S18998" s="226" t="e">
        <f t="shared" ref="S18998:S19007" si="386">MID(#REF!,2,7)</f>
        <v>#REF!</v>
      </c>
      <c r="T18998" s="168"/>
      <c r="U18998" s="168"/>
      <c r="V18998" s="168"/>
      <c r="W18998" s="169"/>
      <c r="X18998" s="221"/>
      <c r="Y18998" s="221"/>
      <c r="Z18998" s="221"/>
      <c r="AA18998" s="222"/>
      <c r="AB18998" s="221"/>
      <c r="AC18998" s="221"/>
      <c r="AD18998" s="221"/>
      <c r="AE18998" s="237"/>
      <c r="AF18998" s="168"/>
      <c r="AG18998" s="168"/>
      <c r="AH18998" s="168"/>
    </row>
    <row r="18999" spans="19:34" x14ac:dyDescent="0.2">
      <c r="S18999" s="226" t="e">
        <f t="shared" si="386"/>
        <v>#REF!</v>
      </c>
      <c r="T18999" s="168"/>
      <c r="U18999" s="168"/>
      <c r="V18999" s="168"/>
      <c r="W18999" s="169"/>
      <c r="X18999" s="221"/>
      <c r="Y18999" s="221"/>
      <c r="Z18999" s="221"/>
      <c r="AA18999" s="222"/>
      <c r="AB18999" s="221"/>
      <c r="AC18999" s="221"/>
      <c r="AD18999" s="221"/>
      <c r="AE18999" s="237"/>
      <c r="AF18999" s="168"/>
      <c r="AG18999" s="168"/>
      <c r="AH18999" s="168"/>
    </row>
    <row r="19000" spans="19:34" x14ac:dyDescent="0.2">
      <c r="S19000" s="226" t="e">
        <f t="shared" si="386"/>
        <v>#REF!</v>
      </c>
      <c r="T19000" s="168"/>
      <c r="U19000" s="168"/>
      <c r="V19000" s="168"/>
      <c r="W19000" s="169"/>
      <c r="X19000" s="221"/>
      <c r="Y19000" s="221"/>
      <c r="Z19000" s="221"/>
      <c r="AA19000" s="222"/>
      <c r="AB19000" s="221"/>
      <c r="AC19000" s="221"/>
      <c r="AD19000" s="221"/>
      <c r="AE19000" s="237"/>
      <c r="AF19000" s="168"/>
      <c r="AG19000" s="168"/>
      <c r="AH19000" s="168"/>
    </row>
    <row r="19001" spans="19:34" x14ac:dyDescent="0.2">
      <c r="S19001" s="226" t="e">
        <f t="shared" si="386"/>
        <v>#REF!</v>
      </c>
      <c r="T19001" s="168"/>
      <c r="U19001" s="168"/>
      <c r="V19001" s="168"/>
      <c r="W19001" s="169"/>
      <c r="X19001" s="221"/>
      <c r="Y19001" s="221"/>
      <c r="Z19001" s="221"/>
      <c r="AA19001" s="222"/>
      <c r="AB19001" s="221"/>
      <c r="AC19001" s="221"/>
      <c r="AD19001" s="221"/>
      <c r="AE19001" s="237"/>
      <c r="AF19001" s="168"/>
      <c r="AG19001" s="168"/>
      <c r="AH19001" s="168"/>
    </row>
    <row r="19002" spans="19:34" x14ac:dyDescent="0.2">
      <c r="S19002" s="226" t="e">
        <f t="shared" si="386"/>
        <v>#REF!</v>
      </c>
      <c r="T19002" s="168"/>
      <c r="U19002" s="168"/>
      <c r="V19002" s="168"/>
      <c r="W19002" s="169"/>
      <c r="X19002" s="221"/>
      <c r="Y19002" s="221"/>
      <c r="Z19002" s="221"/>
      <c r="AA19002" s="222"/>
      <c r="AB19002" s="221"/>
      <c r="AC19002" s="221"/>
      <c r="AD19002" s="221"/>
      <c r="AE19002" s="237"/>
      <c r="AF19002" s="168"/>
      <c r="AG19002" s="168"/>
      <c r="AH19002" s="168"/>
    </row>
    <row r="19003" spans="19:34" x14ac:dyDescent="0.2">
      <c r="S19003" s="226" t="e">
        <f t="shared" si="386"/>
        <v>#REF!</v>
      </c>
      <c r="T19003" s="168"/>
      <c r="U19003" s="168"/>
      <c r="V19003" s="168"/>
      <c r="W19003" s="169"/>
      <c r="X19003" s="221"/>
      <c r="Y19003" s="221"/>
      <c r="Z19003" s="221"/>
      <c r="AA19003" s="222"/>
      <c r="AB19003" s="221"/>
      <c r="AC19003" s="221"/>
      <c r="AD19003" s="221"/>
      <c r="AE19003" s="237"/>
      <c r="AF19003" s="168"/>
      <c r="AG19003" s="168"/>
      <c r="AH19003" s="168"/>
    </row>
    <row r="19004" spans="19:34" x14ac:dyDescent="0.2">
      <c r="S19004" s="226" t="e">
        <f t="shared" si="386"/>
        <v>#REF!</v>
      </c>
      <c r="T19004" s="168"/>
      <c r="U19004" s="168"/>
      <c r="V19004" s="168"/>
      <c r="W19004" s="169"/>
      <c r="X19004" s="221"/>
      <c r="Y19004" s="221"/>
      <c r="Z19004" s="221"/>
      <c r="AA19004" s="222"/>
      <c r="AB19004" s="221"/>
      <c r="AC19004" s="221"/>
      <c r="AD19004" s="221"/>
      <c r="AE19004" s="237"/>
      <c r="AF19004" s="168"/>
      <c r="AG19004" s="168"/>
      <c r="AH19004" s="168"/>
    </row>
    <row r="19005" spans="19:34" x14ac:dyDescent="0.2">
      <c r="S19005" s="226" t="e">
        <f t="shared" si="386"/>
        <v>#REF!</v>
      </c>
      <c r="T19005" s="168"/>
      <c r="U19005" s="168"/>
      <c r="V19005" s="168"/>
      <c r="W19005" s="169"/>
      <c r="X19005" s="221"/>
      <c r="Y19005" s="221"/>
      <c r="Z19005" s="221"/>
      <c r="AA19005" s="222"/>
      <c r="AB19005" s="221"/>
      <c r="AC19005" s="221"/>
      <c r="AD19005" s="221"/>
      <c r="AE19005" s="237"/>
      <c r="AF19005" s="168"/>
      <c r="AG19005" s="168"/>
      <c r="AH19005" s="168"/>
    </row>
    <row r="19006" spans="19:34" x14ac:dyDescent="0.2">
      <c r="S19006" s="226" t="e">
        <f t="shared" si="386"/>
        <v>#REF!</v>
      </c>
      <c r="T19006" s="168"/>
      <c r="U19006" s="168"/>
      <c r="V19006" s="168"/>
      <c r="W19006" s="169"/>
      <c r="X19006" s="221"/>
      <c r="Y19006" s="221"/>
      <c r="Z19006" s="221"/>
      <c r="AA19006" s="222"/>
      <c r="AB19006" s="221"/>
      <c r="AC19006" s="221"/>
      <c r="AD19006" s="221"/>
      <c r="AE19006" s="237"/>
      <c r="AF19006" s="168"/>
      <c r="AG19006" s="168"/>
      <c r="AH19006" s="168"/>
    </row>
    <row r="19007" spans="19:34" x14ac:dyDescent="0.2">
      <c r="S19007" s="226" t="e">
        <f t="shared" si="386"/>
        <v>#REF!</v>
      </c>
      <c r="T19007" s="168"/>
      <c r="U19007" s="168"/>
      <c r="V19007" s="168"/>
      <c r="W19007" s="169"/>
      <c r="X19007" s="221"/>
      <c r="Y19007" s="221"/>
      <c r="Z19007" s="221"/>
      <c r="AA19007" s="222"/>
      <c r="AB19007" s="221"/>
      <c r="AC19007" s="221"/>
      <c r="AD19007" s="221"/>
      <c r="AE19007" s="237"/>
      <c r="AF19007" s="168"/>
      <c r="AG19007" s="168"/>
      <c r="AH19007" s="168"/>
    </row>
    <row r="19008" spans="19:34" x14ac:dyDescent="0.2">
      <c r="S19008" s="226" t="e">
        <f t="shared" ref="S19008:S19038" si="387">MID(#REF!,2,7)</f>
        <v>#REF!</v>
      </c>
      <c r="T19008" s="168"/>
      <c r="U19008" s="168"/>
      <c r="V19008" s="168"/>
      <c r="W19008" s="169"/>
      <c r="X19008" s="221"/>
      <c r="Y19008" s="221"/>
      <c r="Z19008" s="221"/>
      <c r="AA19008" s="222"/>
      <c r="AB19008" s="221"/>
      <c r="AC19008" s="221"/>
      <c r="AD19008" s="221"/>
      <c r="AE19008" s="237"/>
      <c r="AF19008" s="168"/>
      <c r="AG19008" s="168"/>
      <c r="AH19008" s="168"/>
    </row>
    <row r="19009" spans="19:34" x14ac:dyDescent="0.2">
      <c r="S19009" s="226" t="e">
        <f t="shared" si="387"/>
        <v>#REF!</v>
      </c>
      <c r="T19009" s="168"/>
      <c r="U19009" s="168"/>
      <c r="V19009" s="168"/>
      <c r="W19009" s="169"/>
      <c r="X19009" s="221"/>
      <c r="Y19009" s="221"/>
      <c r="Z19009" s="221"/>
      <c r="AA19009" s="222"/>
      <c r="AB19009" s="221"/>
      <c r="AC19009" s="221"/>
      <c r="AD19009" s="221"/>
      <c r="AE19009" s="237"/>
      <c r="AF19009" s="168"/>
      <c r="AG19009" s="168"/>
      <c r="AH19009" s="168"/>
    </row>
    <row r="19010" spans="19:34" x14ac:dyDescent="0.2">
      <c r="S19010" s="226" t="e">
        <f t="shared" si="387"/>
        <v>#REF!</v>
      </c>
      <c r="T19010" s="168"/>
      <c r="U19010" s="168"/>
      <c r="V19010" s="168"/>
      <c r="W19010" s="169"/>
      <c r="X19010" s="221"/>
      <c r="Y19010" s="221"/>
      <c r="Z19010" s="221"/>
      <c r="AA19010" s="222"/>
      <c r="AB19010" s="221"/>
      <c r="AC19010" s="221"/>
      <c r="AD19010" s="221"/>
      <c r="AE19010" s="237"/>
      <c r="AF19010" s="168"/>
      <c r="AG19010" s="168"/>
      <c r="AH19010" s="168"/>
    </row>
    <row r="19011" spans="19:34" x14ac:dyDescent="0.2">
      <c r="S19011" s="226" t="e">
        <f t="shared" si="387"/>
        <v>#REF!</v>
      </c>
      <c r="T19011" s="168"/>
      <c r="U19011" s="168"/>
      <c r="V19011" s="168"/>
      <c r="W19011" s="169"/>
      <c r="X19011" s="221"/>
      <c r="Y19011" s="221"/>
      <c r="Z19011" s="221"/>
      <c r="AA19011" s="222"/>
      <c r="AB19011" s="221"/>
      <c r="AC19011" s="221"/>
      <c r="AD19011" s="221"/>
      <c r="AE19011" s="237"/>
      <c r="AF19011" s="168"/>
      <c r="AG19011" s="168"/>
      <c r="AH19011" s="168"/>
    </row>
    <row r="19012" spans="19:34" x14ac:dyDescent="0.2">
      <c r="S19012" s="226" t="e">
        <f t="shared" si="387"/>
        <v>#REF!</v>
      </c>
      <c r="T19012" s="168"/>
      <c r="U19012" s="168"/>
      <c r="V19012" s="168"/>
      <c r="W19012" s="169"/>
      <c r="X19012" s="221"/>
      <c r="Y19012" s="221"/>
      <c r="Z19012" s="221"/>
      <c r="AA19012" s="222"/>
      <c r="AB19012" s="221"/>
      <c r="AC19012" s="221"/>
      <c r="AD19012" s="221"/>
      <c r="AE19012" s="237"/>
      <c r="AF19012" s="168"/>
      <c r="AG19012" s="168"/>
      <c r="AH19012" s="168"/>
    </row>
    <row r="19013" spans="19:34" x14ac:dyDescent="0.2">
      <c r="S19013" s="226" t="e">
        <f t="shared" si="387"/>
        <v>#REF!</v>
      </c>
      <c r="T19013" s="168"/>
      <c r="U19013" s="168"/>
      <c r="V19013" s="168"/>
      <c r="W19013" s="169"/>
      <c r="X19013" s="221"/>
      <c r="Y19013" s="221"/>
      <c r="Z19013" s="221"/>
      <c r="AA19013" s="222"/>
      <c r="AB19013" s="221"/>
      <c r="AC19013" s="221"/>
      <c r="AD19013" s="221"/>
      <c r="AE19013" s="237"/>
      <c r="AF19013" s="168"/>
      <c r="AG19013" s="168"/>
      <c r="AH19013" s="168"/>
    </row>
    <row r="19014" spans="19:34" x14ac:dyDescent="0.2">
      <c r="S19014" s="226" t="e">
        <f t="shared" si="387"/>
        <v>#REF!</v>
      </c>
      <c r="T19014" s="168"/>
      <c r="U19014" s="168"/>
      <c r="V19014" s="168"/>
      <c r="W19014" s="169"/>
      <c r="X19014" s="221"/>
      <c r="Y19014" s="221"/>
      <c r="Z19014" s="221"/>
      <c r="AA19014" s="222"/>
      <c r="AB19014" s="221"/>
      <c r="AC19014" s="221"/>
      <c r="AD19014" s="221"/>
      <c r="AE19014" s="237"/>
      <c r="AF19014" s="168"/>
      <c r="AG19014" s="168"/>
      <c r="AH19014" s="168"/>
    </row>
    <row r="19015" spans="19:34" x14ac:dyDescent="0.2">
      <c r="S19015" s="226" t="e">
        <f t="shared" si="387"/>
        <v>#REF!</v>
      </c>
      <c r="T19015" s="168"/>
      <c r="U19015" s="168"/>
      <c r="V19015" s="168"/>
      <c r="W19015" s="169"/>
      <c r="X19015" s="221"/>
      <c r="Y19015" s="221"/>
      <c r="Z19015" s="221"/>
      <c r="AA19015" s="222"/>
      <c r="AB19015" s="221"/>
      <c r="AC19015" s="221"/>
      <c r="AD19015" s="221"/>
      <c r="AE19015" s="237"/>
      <c r="AF19015" s="168"/>
      <c r="AG19015" s="168"/>
      <c r="AH19015" s="168"/>
    </row>
    <row r="19016" spans="19:34" x14ac:dyDescent="0.2">
      <c r="S19016" s="226" t="e">
        <f t="shared" si="387"/>
        <v>#REF!</v>
      </c>
      <c r="T19016" s="168"/>
      <c r="U19016" s="168"/>
      <c r="V19016" s="168"/>
      <c r="W19016" s="169"/>
      <c r="X19016" s="221"/>
      <c r="Y19016" s="221"/>
      <c r="Z19016" s="221"/>
      <c r="AA19016" s="222"/>
      <c r="AB19016" s="221"/>
      <c r="AC19016" s="221"/>
      <c r="AD19016" s="221"/>
      <c r="AE19016" s="237"/>
      <c r="AF19016" s="168"/>
      <c r="AG19016" s="168"/>
      <c r="AH19016" s="168"/>
    </row>
    <row r="19017" spans="19:34" x14ac:dyDescent="0.2">
      <c r="S19017" s="226" t="e">
        <f t="shared" si="387"/>
        <v>#REF!</v>
      </c>
      <c r="T19017" s="168"/>
      <c r="U19017" s="168"/>
      <c r="V19017" s="168"/>
      <c r="W19017" s="169"/>
      <c r="X19017" s="221"/>
      <c r="Y19017" s="221"/>
      <c r="Z19017" s="221"/>
      <c r="AA19017" s="222"/>
      <c r="AB19017" s="221"/>
      <c r="AC19017" s="221"/>
      <c r="AD19017" s="221"/>
      <c r="AE19017" s="237"/>
      <c r="AF19017" s="168"/>
      <c r="AG19017" s="168"/>
      <c r="AH19017" s="168"/>
    </row>
    <row r="19018" spans="19:34" x14ac:dyDescent="0.2">
      <c r="S19018" s="226" t="e">
        <f t="shared" si="387"/>
        <v>#REF!</v>
      </c>
      <c r="T19018" s="168"/>
      <c r="U19018" s="168"/>
      <c r="V19018" s="168"/>
      <c r="W19018" s="169"/>
      <c r="X19018" s="221"/>
      <c r="Y19018" s="221"/>
      <c r="Z19018" s="221"/>
      <c r="AA19018" s="222"/>
      <c r="AB19018" s="221"/>
      <c r="AC19018" s="221"/>
      <c r="AD19018" s="221"/>
      <c r="AE19018" s="237"/>
      <c r="AF19018" s="168"/>
      <c r="AG19018" s="168"/>
      <c r="AH19018" s="168"/>
    </row>
    <row r="19019" spans="19:34" x14ac:dyDescent="0.2">
      <c r="S19019" s="226" t="e">
        <f t="shared" si="387"/>
        <v>#REF!</v>
      </c>
      <c r="T19019" s="168"/>
      <c r="U19019" s="168"/>
      <c r="V19019" s="168"/>
      <c r="W19019" s="169"/>
      <c r="X19019" s="221"/>
      <c r="Y19019" s="221"/>
      <c r="Z19019" s="221"/>
      <c r="AA19019" s="222"/>
      <c r="AB19019" s="221"/>
      <c r="AC19019" s="221"/>
      <c r="AD19019" s="221"/>
      <c r="AE19019" s="237"/>
      <c r="AF19019" s="168"/>
      <c r="AG19019" s="168"/>
      <c r="AH19019" s="168"/>
    </row>
    <row r="19020" spans="19:34" x14ac:dyDescent="0.2">
      <c r="S19020" s="226" t="e">
        <f t="shared" si="387"/>
        <v>#REF!</v>
      </c>
      <c r="T19020" s="168"/>
      <c r="U19020" s="168"/>
      <c r="V19020" s="168"/>
      <c r="W19020" s="169"/>
      <c r="X19020" s="221"/>
      <c r="Y19020" s="221"/>
      <c r="Z19020" s="221"/>
      <c r="AA19020" s="222"/>
      <c r="AB19020" s="221"/>
      <c r="AC19020" s="221"/>
      <c r="AD19020" s="221"/>
      <c r="AE19020" s="237"/>
      <c r="AF19020" s="168"/>
      <c r="AG19020" s="168"/>
      <c r="AH19020" s="168"/>
    </row>
    <row r="19021" spans="19:34" x14ac:dyDescent="0.2">
      <c r="S19021" s="226" t="e">
        <f t="shared" si="387"/>
        <v>#REF!</v>
      </c>
      <c r="T19021" s="168"/>
      <c r="U19021" s="168"/>
      <c r="V19021" s="168"/>
      <c r="W19021" s="169"/>
      <c r="X19021" s="221"/>
      <c r="Y19021" s="221"/>
      <c r="Z19021" s="221"/>
      <c r="AA19021" s="222"/>
      <c r="AB19021" s="221"/>
      <c r="AC19021" s="221"/>
      <c r="AD19021" s="221"/>
      <c r="AE19021" s="237"/>
      <c r="AF19021" s="168"/>
      <c r="AG19021" s="168"/>
      <c r="AH19021" s="168"/>
    </row>
    <row r="19022" spans="19:34" x14ac:dyDescent="0.2">
      <c r="S19022" s="226" t="e">
        <f t="shared" si="387"/>
        <v>#REF!</v>
      </c>
      <c r="T19022" s="168"/>
      <c r="U19022" s="168"/>
      <c r="V19022" s="168"/>
      <c r="W19022" s="169"/>
      <c r="X19022" s="221"/>
      <c r="Y19022" s="221"/>
      <c r="Z19022" s="221"/>
      <c r="AA19022" s="222"/>
      <c r="AB19022" s="221"/>
      <c r="AC19022" s="221"/>
      <c r="AD19022" s="221"/>
      <c r="AE19022" s="237"/>
      <c r="AF19022" s="168"/>
      <c r="AG19022" s="168"/>
      <c r="AH19022" s="168"/>
    </row>
    <row r="19023" spans="19:34" x14ac:dyDescent="0.2">
      <c r="S19023" s="226" t="e">
        <f t="shared" si="387"/>
        <v>#REF!</v>
      </c>
      <c r="T19023" s="168"/>
      <c r="U19023" s="168"/>
      <c r="V19023" s="168"/>
      <c r="W19023" s="169"/>
      <c r="X19023" s="221"/>
      <c r="Y19023" s="221"/>
      <c r="Z19023" s="221"/>
      <c r="AA19023" s="222"/>
      <c r="AB19023" s="221"/>
      <c r="AC19023" s="221"/>
      <c r="AD19023" s="221"/>
      <c r="AE19023" s="237"/>
      <c r="AF19023" s="168"/>
      <c r="AG19023" s="168"/>
      <c r="AH19023" s="168"/>
    </row>
    <row r="19024" spans="19:34" x14ac:dyDescent="0.2">
      <c r="S19024" s="226" t="e">
        <f t="shared" si="387"/>
        <v>#REF!</v>
      </c>
      <c r="T19024" s="168"/>
      <c r="U19024" s="168"/>
      <c r="V19024" s="168"/>
      <c r="W19024" s="169"/>
      <c r="X19024" s="221"/>
      <c r="Y19024" s="221"/>
      <c r="Z19024" s="221"/>
      <c r="AA19024" s="222"/>
      <c r="AB19024" s="221"/>
      <c r="AC19024" s="221"/>
      <c r="AD19024" s="221"/>
      <c r="AE19024" s="237"/>
      <c r="AF19024" s="168"/>
      <c r="AG19024" s="168"/>
      <c r="AH19024" s="168"/>
    </row>
    <row r="19025" spans="19:34" x14ac:dyDescent="0.2">
      <c r="S19025" s="226" t="e">
        <f t="shared" si="387"/>
        <v>#REF!</v>
      </c>
      <c r="T19025" s="168"/>
      <c r="U19025" s="168"/>
      <c r="V19025" s="168"/>
      <c r="W19025" s="169"/>
      <c r="X19025" s="221"/>
      <c r="Y19025" s="221"/>
      <c r="Z19025" s="221"/>
      <c r="AA19025" s="222"/>
      <c r="AB19025" s="221"/>
      <c r="AC19025" s="221"/>
      <c r="AD19025" s="221"/>
      <c r="AE19025" s="237"/>
      <c r="AF19025" s="168"/>
      <c r="AG19025" s="168"/>
      <c r="AH19025" s="168"/>
    </row>
    <row r="19026" spans="19:34" x14ac:dyDescent="0.2">
      <c r="S19026" s="226" t="e">
        <f t="shared" si="387"/>
        <v>#REF!</v>
      </c>
      <c r="T19026" s="168"/>
      <c r="U19026" s="168"/>
      <c r="V19026" s="168"/>
      <c r="W19026" s="169"/>
      <c r="X19026" s="221"/>
      <c r="Y19026" s="221"/>
      <c r="Z19026" s="221"/>
      <c r="AA19026" s="222"/>
      <c r="AB19026" s="221"/>
      <c r="AC19026" s="221"/>
      <c r="AD19026" s="221"/>
      <c r="AE19026" s="237"/>
      <c r="AF19026" s="168"/>
      <c r="AG19026" s="168"/>
      <c r="AH19026" s="168"/>
    </row>
    <row r="19027" spans="19:34" x14ac:dyDescent="0.2">
      <c r="S19027" s="226" t="e">
        <f t="shared" si="387"/>
        <v>#REF!</v>
      </c>
      <c r="T19027" s="168"/>
      <c r="U19027" s="168"/>
      <c r="V19027" s="168"/>
      <c r="W19027" s="169"/>
      <c r="X19027" s="221"/>
      <c r="Y19027" s="221"/>
      <c r="Z19027" s="221"/>
      <c r="AA19027" s="222"/>
      <c r="AB19027" s="221"/>
      <c r="AC19027" s="221"/>
      <c r="AD19027" s="221"/>
      <c r="AE19027" s="237"/>
      <c r="AF19027" s="168"/>
      <c r="AG19027" s="168"/>
      <c r="AH19027" s="168"/>
    </row>
    <row r="19028" spans="19:34" x14ac:dyDescent="0.2">
      <c r="S19028" s="226" t="e">
        <f t="shared" si="387"/>
        <v>#REF!</v>
      </c>
      <c r="T19028" s="168"/>
      <c r="U19028" s="168"/>
      <c r="V19028" s="168"/>
      <c r="W19028" s="169"/>
      <c r="X19028" s="221"/>
      <c r="Y19028" s="221"/>
      <c r="Z19028" s="221"/>
      <c r="AA19028" s="222"/>
      <c r="AB19028" s="221"/>
      <c r="AC19028" s="221"/>
      <c r="AD19028" s="221"/>
      <c r="AE19028" s="237"/>
      <c r="AF19028" s="168"/>
      <c r="AG19028" s="168"/>
      <c r="AH19028" s="168"/>
    </row>
    <row r="19029" spans="19:34" x14ac:dyDescent="0.2">
      <c r="S19029" s="226" t="e">
        <f t="shared" si="387"/>
        <v>#REF!</v>
      </c>
      <c r="T19029" s="168"/>
      <c r="U19029" s="168"/>
      <c r="V19029" s="168"/>
      <c r="W19029" s="169"/>
      <c r="X19029" s="221"/>
      <c r="Y19029" s="221"/>
      <c r="Z19029" s="221"/>
      <c r="AA19029" s="222"/>
      <c r="AB19029" s="221"/>
      <c r="AC19029" s="221"/>
      <c r="AD19029" s="221"/>
      <c r="AE19029" s="237"/>
      <c r="AF19029" s="168"/>
      <c r="AG19029" s="168"/>
      <c r="AH19029" s="168"/>
    </row>
    <row r="19030" spans="19:34" x14ac:dyDescent="0.2">
      <c r="S19030" s="226" t="e">
        <f t="shared" si="387"/>
        <v>#REF!</v>
      </c>
      <c r="T19030" s="168"/>
      <c r="U19030" s="168"/>
      <c r="V19030" s="168"/>
      <c r="W19030" s="169"/>
      <c r="X19030" s="221"/>
      <c r="Y19030" s="221"/>
      <c r="Z19030" s="221"/>
      <c r="AA19030" s="222"/>
      <c r="AB19030" s="221"/>
      <c r="AC19030" s="221"/>
      <c r="AD19030" s="221"/>
      <c r="AE19030" s="237"/>
      <c r="AF19030" s="168"/>
      <c r="AG19030" s="168"/>
      <c r="AH19030" s="168"/>
    </row>
    <row r="19031" spans="19:34" x14ac:dyDescent="0.2">
      <c r="S19031" s="226" t="e">
        <f t="shared" si="387"/>
        <v>#REF!</v>
      </c>
      <c r="T19031" s="168"/>
      <c r="U19031" s="168"/>
      <c r="V19031" s="168"/>
      <c r="W19031" s="169"/>
      <c r="X19031" s="221"/>
      <c r="Y19031" s="221"/>
      <c r="Z19031" s="221"/>
      <c r="AA19031" s="222"/>
      <c r="AB19031" s="221"/>
      <c r="AC19031" s="221"/>
      <c r="AD19031" s="221"/>
      <c r="AE19031" s="237"/>
      <c r="AF19031" s="168"/>
      <c r="AG19031" s="168"/>
      <c r="AH19031" s="168"/>
    </row>
    <row r="19032" spans="19:34" x14ac:dyDescent="0.2">
      <c r="S19032" s="226" t="e">
        <f t="shared" si="387"/>
        <v>#REF!</v>
      </c>
      <c r="T19032" s="168"/>
      <c r="U19032" s="168"/>
      <c r="V19032" s="168"/>
      <c r="W19032" s="169"/>
      <c r="X19032" s="221"/>
      <c r="Y19032" s="221"/>
      <c r="Z19032" s="221"/>
      <c r="AA19032" s="222"/>
      <c r="AB19032" s="221"/>
      <c r="AC19032" s="221"/>
      <c r="AD19032" s="221"/>
      <c r="AE19032" s="237"/>
      <c r="AF19032" s="168"/>
      <c r="AG19032" s="168"/>
      <c r="AH19032" s="168"/>
    </row>
    <row r="19033" spans="19:34" x14ac:dyDescent="0.2">
      <c r="S19033" s="226" t="e">
        <f t="shared" si="387"/>
        <v>#REF!</v>
      </c>
      <c r="T19033" s="168"/>
      <c r="U19033" s="168"/>
      <c r="V19033" s="168"/>
      <c r="W19033" s="169"/>
      <c r="X19033" s="221"/>
      <c r="Y19033" s="221"/>
      <c r="Z19033" s="221"/>
      <c r="AA19033" s="222"/>
      <c r="AB19033" s="221"/>
      <c r="AC19033" s="221"/>
      <c r="AD19033" s="221"/>
      <c r="AE19033" s="237"/>
      <c r="AF19033" s="168"/>
      <c r="AG19033" s="168"/>
      <c r="AH19033" s="168"/>
    </row>
    <row r="19034" spans="19:34" x14ac:dyDescent="0.2">
      <c r="S19034" s="226" t="e">
        <f t="shared" si="387"/>
        <v>#REF!</v>
      </c>
      <c r="T19034" s="168"/>
      <c r="U19034" s="168"/>
      <c r="V19034" s="168"/>
      <c r="W19034" s="169"/>
      <c r="X19034" s="221"/>
      <c r="Y19034" s="221"/>
      <c r="Z19034" s="221"/>
      <c r="AA19034" s="222"/>
      <c r="AB19034" s="221"/>
      <c r="AC19034" s="221"/>
      <c r="AD19034" s="221"/>
      <c r="AE19034" s="237"/>
      <c r="AF19034" s="168"/>
      <c r="AG19034" s="168"/>
      <c r="AH19034" s="168"/>
    </row>
    <row r="19035" spans="19:34" x14ac:dyDescent="0.2">
      <c r="S19035" s="226" t="e">
        <f t="shared" si="387"/>
        <v>#REF!</v>
      </c>
      <c r="T19035" s="168"/>
      <c r="U19035" s="168"/>
      <c r="V19035" s="168"/>
      <c r="W19035" s="169"/>
      <c r="X19035" s="221"/>
      <c r="Y19035" s="221"/>
      <c r="Z19035" s="221"/>
      <c r="AA19035" s="222"/>
      <c r="AB19035" s="221"/>
      <c r="AC19035" s="221"/>
      <c r="AD19035" s="221"/>
      <c r="AE19035" s="237"/>
      <c r="AF19035" s="168"/>
      <c r="AG19035" s="168"/>
      <c r="AH19035" s="168"/>
    </row>
    <row r="19036" spans="19:34" x14ac:dyDescent="0.2">
      <c r="S19036" s="226" t="e">
        <f t="shared" si="387"/>
        <v>#REF!</v>
      </c>
      <c r="T19036" s="168"/>
      <c r="U19036" s="168"/>
      <c r="V19036" s="168"/>
      <c r="W19036" s="169"/>
      <c r="X19036" s="221"/>
      <c r="Y19036" s="221"/>
      <c r="Z19036" s="221"/>
      <c r="AA19036" s="222"/>
      <c r="AB19036" s="221"/>
      <c r="AC19036" s="221"/>
      <c r="AD19036" s="221"/>
      <c r="AE19036" s="237"/>
      <c r="AF19036" s="168"/>
      <c r="AG19036" s="168"/>
      <c r="AH19036" s="168"/>
    </row>
    <row r="19037" spans="19:34" x14ac:dyDescent="0.2">
      <c r="S19037" s="226" t="e">
        <f t="shared" si="387"/>
        <v>#REF!</v>
      </c>
      <c r="T19037" s="168"/>
      <c r="U19037" s="168"/>
      <c r="V19037" s="168"/>
      <c r="W19037" s="169"/>
      <c r="X19037" s="221"/>
      <c r="Y19037" s="221"/>
      <c r="Z19037" s="221"/>
      <c r="AA19037" s="222"/>
      <c r="AB19037" s="221"/>
      <c r="AC19037" s="221"/>
      <c r="AD19037" s="221"/>
      <c r="AE19037" s="237"/>
      <c r="AF19037" s="168"/>
      <c r="AG19037" s="168"/>
      <c r="AH19037" s="168"/>
    </row>
    <row r="19038" spans="19:34" x14ac:dyDescent="0.2">
      <c r="S19038" s="226" t="e">
        <f t="shared" si="387"/>
        <v>#REF!</v>
      </c>
      <c r="T19038" s="168"/>
      <c r="U19038" s="168"/>
      <c r="V19038" s="168"/>
      <c r="W19038" s="169"/>
      <c r="X19038" s="221"/>
      <c r="Y19038" s="221"/>
      <c r="Z19038" s="221"/>
      <c r="AA19038" s="222"/>
      <c r="AB19038" s="221"/>
      <c r="AC19038" s="221"/>
      <c r="AD19038" s="221"/>
      <c r="AE19038" s="237"/>
      <c r="AF19038" s="168"/>
      <c r="AG19038" s="168"/>
      <c r="AH19038" s="168"/>
    </row>
    <row r="19039" spans="19:34" x14ac:dyDescent="0.2">
      <c r="S19039" s="226" t="e">
        <f t="shared" ref="S19039:S19102" si="388">MID(#REF!,2,7)</f>
        <v>#REF!</v>
      </c>
      <c r="T19039" s="168"/>
      <c r="U19039" s="168"/>
      <c r="V19039" s="168"/>
      <c r="W19039" s="169"/>
      <c r="X19039" s="221"/>
      <c r="Y19039" s="221"/>
      <c r="Z19039" s="221"/>
      <c r="AA19039" s="222"/>
      <c r="AB19039" s="221"/>
      <c r="AC19039" s="221"/>
      <c r="AD19039" s="221"/>
      <c r="AE19039" s="237"/>
      <c r="AF19039" s="168"/>
      <c r="AG19039" s="168"/>
      <c r="AH19039" s="168"/>
    </row>
    <row r="19040" spans="19:34" x14ac:dyDescent="0.2">
      <c r="S19040" s="226" t="e">
        <f t="shared" si="388"/>
        <v>#REF!</v>
      </c>
      <c r="T19040" s="168"/>
      <c r="U19040" s="168"/>
      <c r="V19040" s="168"/>
      <c r="W19040" s="169"/>
      <c r="X19040" s="221"/>
      <c r="Y19040" s="221"/>
      <c r="Z19040" s="221"/>
      <c r="AA19040" s="222"/>
      <c r="AB19040" s="221"/>
      <c r="AC19040" s="221"/>
      <c r="AD19040" s="221"/>
      <c r="AE19040" s="237"/>
      <c r="AF19040" s="168"/>
      <c r="AG19040" s="168"/>
      <c r="AH19040" s="168"/>
    </row>
    <row r="19041" spans="19:34" x14ac:dyDescent="0.2">
      <c r="S19041" s="226" t="e">
        <f t="shared" si="388"/>
        <v>#REF!</v>
      </c>
      <c r="T19041" s="168"/>
      <c r="U19041" s="168"/>
      <c r="V19041" s="168"/>
      <c r="W19041" s="169"/>
      <c r="X19041" s="221"/>
      <c r="Y19041" s="221"/>
      <c r="Z19041" s="221"/>
      <c r="AA19041" s="222"/>
      <c r="AB19041" s="221"/>
      <c r="AC19041" s="221"/>
      <c r="AD19041" s="221"/>
      <c r="AE19041" s="237"/>
      <c r="AF19041" s="168"/>
      <c r="AG19041" s="168"/>
      <c r="AH19041" s="168"/>
    </row>
    <row r="19042" spans="19:34" x14ac:dyDescent="0.2">
      <c r="S19042" s="226" t="e">
        <f t="shared" si="388"/>
        <v>#REF!</v>
      </c>
      <c r="T19042" s="168"/>
      <c r="U19042" s="168"/>
      <c r="V19042" s="168"/>
      <c r="W19042" s="169"/>
      <c r="X19042" s="221"/>
      <c r="Y19042" s="221"/>
      <c r="Z19042" s="221"/>
      <c r="AA19042" s="222"/>
      <c r="AB19042" s="221"/>
      <c r="AC19042" s="221"/>
      <c r="AD19042" s="221"/>
      <c r="AE19042" s="237"/>
      <c r="AF19042" s="168"/>
      <c r="AG19042" s="168"/>
      <c r="AH19042" s="168"/>
    </row>
    <row r="19043" spans="19:34" x14ac:dyDescent="0.2">
      <c r="S19043" s="226" t="e">
        <f t="shared" si="388"/>
        <v>#REF!</v>
      </c>
      <c r="T19043" s="168"/>
      <c r="U19043" s="168"/>
      <c r="V19043" s="168"/>
      <c r="W19043" s="169"/>
      <c r="X19043" s="221"/>
      <c r="Y19043" s="221"/>
      <c r="Z19043" s="221"/>
      <c r="AA19043" s="222"/>
      <c r="AB19043" s="221"/>
      <c r="AC19043" s="221"/>
      <c r="AD19043" s="221"/>
      <c r="AE19043" s="237"/>
      <c r="AF19043" s="168"/>
      <c r="AG19043" s="168"/>
      <c r="AH19043" s="168"/>
    </row>
    <row r="19044" spans="19:34" x14ac:dyDescent="0.2">
      <c r="S19044" s="226" t="e">
        <f t="shared" si="388"/>
        <v>#REF!</v>
      </c>
      <c r="T19044" s="168"/>
      <c r="U19044" s="168"/>
      <c r="V19044" s="168"/>
      <c r="W19044" s="169"/>
      <c r="X19044" s="221"/>
      <c r="Y19044" s="221"/>
      <c r="Z19044" s="221"/>
      <c r="AA19044" s="222"/>
      <c r="AB19044" s="221"/>
      <c r="AC19044" s="221"/>
      <c r="AD19044" s="221"/>
      <c r="AE19044" s="237"/>
      <c r="AF19044" s="168"/>
      <c r="AG19044" s="168"/>
      <c r="AH19044" s="168"/>
    </row>
    <row r="19045" spans="19:34" x14ac:dyDescent="0.2">
      <c r="S19045" s="226" t="e">
        <f t="shared" si="388"/>
        <v>#REF!</v>
      </c>
      <c r="T19045" s="168"/>
      <c r="U19045" s="168"/>
      <c r="V19045" s="168"/>
      <c r="W19045" s="169"/>
      <c r="X19045" s="221"/>
      <c r="Y19045" s="221"/>
      <c r="Z19045" s="221"/>
      <c r="AA19045" s="222"/>
      <c r="AB19045" s="221"/>
      <c r="AC19045" s="221"/>
      <c r="AD19045" s="221"/>
      <c r="AE19045" s="237"/>
      <c r="AF19045" s="168"/>
      <c r="AG19045" s="168"/>
      <c r="AH19045" s="168"/>
    </row>
    <row r="19046" spans="19:34" x14ac:dyDescent="0.2">
      <c r="S19046" s="226" t="e">
        <f t="shared" si="388"/>
        <v>#REF!</v>
      </c>
      <c r="T19046" s="168"/>
      <c r="U19046" s="168"/>
      <c r="V19046" s="168"/>
      <c r="W19046" s="169"/>
      <c r="X19046" s="221"/>
      <c r="Y19046" s="221"/>
      <c r="Z19046" s="221"/>
      <c r="AA19046" s="222"/>
      <c r="AB19046" s="221"/>
      <c r="AC19046" s="221"/>
      <c r="AD19046" s="221"/>
      <c r="AE19046" s="237"/>
      <c r="AF19046" s="168"/>
      <c r="AG19046" s="168"/>
      <c r="AH19046" s="168"/>
    </row>
    <row r="19047" spans="19:34" x14ac:dyDescent="0.2">
      <c r="S19047" s="226" t="e">
        <f t="shared" si="388"/>
        <v>#REF!</v>
      </c>
      <c r="T19047" s="168"/>
      <c r="U19047" s="168"/>
      <c r="V19047" s="168"/>
      <c r="W19047" s="169"/>
      <c r="X19047" s="221"/>
      <c r="Y19047" s="221"/>
      <c r="Z19047" s="221"/>
      <c r="AA19047" s="222"/>
      <c r="AB19047" s="221"/>
      <c r="AC19047" s="221"/>
      <c r="AD19047" s="221"/>
      <c r="AE19047" s="237"/>
      <c r="AF19047" s="168"/>
      <c r="AG19047" s="168"/>
      <c r="AH19047" s="168"/>
    </row>
    <row r="19048" spans="19:34" x14ac:dyDescent="0.2">
      <c r="S19048" s="226" t="e">
        <f t="shared" si="388"/>
        <v>#REF!</v>
      </c>
      <c r="T19048" s="168"/>
      <c r="U19048" s="168"/>
      <c r="V19048" s="168"/>
      <c r="W19048" s="169"/>
      <c r="X19048" s="221"/>
      <c r="Y19048" s="221"/>
      <c r="Z19048" s="221"/>
      <c r="AA19048" s="222"/>
      <c r="AB19048" s="221"/>
      <c r="AC19048" s="221"/>
      <c r="AD19048" s="221"/>
      <c r="AE19048" s="237"/>
      <c r="AF19048" s="168"/>
      <c r="AG19048" s="168"/>
      <c r="AH19048" s="168"/>
    </row>
    <row r="19049" spans="19:34" x14ac:dyDescent="0.2">
      <c r="S19049" s="226" t="e">
        <f t="shared" si="388"/>
        <v>#REF!</v>
      </c>
      <c r="T19049" s="168"/>
      <c r="U19049" s="168"/>
      <c r="V19049" s="168"/>
      <c r="W19049" s="169"/>
      <c r="X19049" s="221"/>
      <c r="Y19049" s="221"/>
      <c r="Z19049" s="221"/>
      <c r="AA19049" s="222"/>
      <c r="AB19049" s="221"/>
      <c r="AC19049" s="221"/>
      <c r="AD19049" s="221"/>
      <c r="AE19049" s="237"/>
      <c r="AF19049" s="168"/>
      <c r="AG19049" s="168"/>
      <c r="AH19049" s="168"/>
    </row>
    <row r="19050" spans="19:34" x14ac:dyDescent="0.2">
      <c r="S19050" s="226" t="e">
        <f t="shared" si="388"/>
        <v>#REF!</v>
      </c>
      <c r="T19050" s="168"/>
      <c r="U19050" s="168"/>
      <c r="V19050" s="168"/>
      <c r="W19050" s="169"/>
      <c r="X19050" s="221"/>
      <c r="Y19050" s="221"/>
      <c r="Z19050" s="221"/>
      <c r="AA19050" s="222"/>
      <c r="AB19050" s="221"/>
      <c r="AC19050" s="221"/>
      <c r="AD19050" s="221"/>
      <c r="AE19050" s="237"/>
      <c r="AF19050" s="168"/>
      <c r="AG19050" s="168"/>
      <c r="AH19050" s="168"/>
    </row>
    <row r="19051" spans="19:34" x14ac:dyDescent="0.2">
      <c r="S19051" s="226" t="e">
        <f t="shared" si="388"/>
        <v>#REF!</v>
      </c>
      <c r="T19051" s="168"/>
      <c r="U19051" s="168"/>
      <c r="V19051" s="168"/>
      <c r="W19051" s="169"/>
      <c r="X19051" s="221"/>
      <c r="Y19051" s="221"/>
      <c r="Z19051" s="221"/>
      <c r="AA19051" s="222"/>
      <c r="AB19051" s="221"/>
      <c r="AC19051" s="221"/>
      <c r="AD19051" s="221"/>
      <c r="AE19051" s="237"/>
      <c r="AF19051" s="168"/>
      <c r="AG19051" s="168"/>
      <c r="AH19051" s="168"/>
    </row>
    <row r="19052" spans="19:34" x14ac:dyDescent="0.2">
      <c r="S19052" s="226" t="e">
        <f t="shared" si="388"/>
        <v>#REF!</v>
      </c>
      <c r="T19052" s="168"/>
      <c r="U19052" s="168"/>
      <c r="V19052" s="168"/>
      <c r="W19052" s="169"/>
      <c r="X19052" s="221"/>
      <c r="Y19052" s="221"/>
      <c r="Z19052" s="221"/>
      <c r="AA19052" s="222"/>
      <c r="AB19052" s="221"/>
      <c r="AC19052" s="221"/>
      <c r="AD19052" s="221"/>
      <c r="AE19052" s="237"/>
      <c r="AF19052" s="168"/>
      <c r="AG19052" s="168"/>
      <c r="AH19052" s="168"/>
    </row>
    <row r="19053" spans="19:34" x14ac:dyDescent="0.2">
      <c r="S19053" s="226" t="e">
        <f t="shared" si="388"/>
        <v>#REF!</v>
      </c>
      <c r="T19053" s="168"/>
      <c r="U19053" s="168"/>
      <c r="V19053" s="168"/>
      <c r="W19053" s="169"/>
      <c r="X19053" s="221"/>
      <c r="Y19053" s="221"/>
      <c r="Z19053" s="221"/>
      <c r="AA19053" s="222"/>
      <c r="AB19053" s="221"/>
      <c r="AC19053" s="221"/>
      <c r="AD19053" s="221"/>
      <c r="AE19053" s="237"/>
      <c r="AF19053" s="168"/>
      <c r="AG19053" s="168"/>
      <c r="AH19053" s="168"/>
    </row>
    <row r="19054" spans="19:34" x14ac:dyDescent="0.2">
      <c r="S19054" s="226" t="e">
        <f t="shared" si="388"/>
        <v>#REF!</v>
      </c>
      <c r="T19054" s="168"/>
      <c r="U19054" s="168"/>
      <c r="V19054" s="168"/>
      <c r="W19054" s="169"/>
      <c r="X19054" s="221"/>
      <c r="Y19054" s="221"/>
      <c r="Z19054" s="221"/>
      <c r="AA19054" s="222"/>
      <c r="AB19054" s="221"/>
      <c r="AC19054" s="221"/>
      <c r="AD19054" s="221"/>
      <c r="AE19054" s="237"/>
      <c r="AF19054" s="168"/>
      <c r="AG19054" s="168"/>
      <c r="AH19054" s="168"/>
    </row>
    <row r="19055" spans="19:34" x14ac:dyDescent="0.2">
      <c r="S19055" s="226" t="e">
        <f t="shared" si="388"/>
        <v>#REF!</v>
      </c>
      <c r="T19055" s="168"/>
      <c r="U19055" s="168"/>
      <c r="V19055" s="168"/>
      <c r="W19055" s="169"/>
      <c r="X19055" s="221"/>
      <c r="Y19055" s="221"/>
      <c r="Z19055" s="221"/>
      <c r="AA19055" s="222"/>
      <c r="AB19055" s="221"/>
      <c r="AC19055" s="221"/>
      <c r="AD19055" s="221"/>
      <c r="AE19055" s="237"/>
      <c r="AF19055" s="168"/>
      <c r="AG19055" s="168"/>
      <c r="AH19055" s="168"/>
    </row>
    <row r="19056" spans="19:34" x14ac:dyDescent="0.2">
      <c r="S19056" s="226" t="e">
        <f t="shared" si="388"/>
        <v>#REF!</v>
      </c>
      <c r="T19056" s="168"/>
      <c r="U19056" s="168"/>
      <c r="V19056" s="168"/>
      <c r="W19056" s="169"/>
      <c r="X19056" s="221"/>
      <c r="Y19056" s="221"/>
      <c r="Z19056" s="221"/>
      <c r="AA19056" s="222"/>
      <c r="AB19056" s="221"/>
      <c r="AC19056" s="221"/>
      <c r="AD19056" s="221"/>
      <c r="AE19056" s="237"/>
      <c r="AF19056" s="168"/>
      <c r="AG19056" s="168"/>
      <c r="AH19056" s="168"/>
    </row>
    <row r="19057" spans="19:34" x14ac:dyDescent="0.2">
      <c r="S19057" s="226" t="e">
        <f t="shared" si="388"/>
        <v>#REF!</v>
      </c>
      <c r="T19057" s="168"/>
      <c r="U19057" s="168"/>
      <c r="V19057" s="168"/>
      <c r="W19057" s="169"/>
      <c r="X19057" s="221"/>
      <c r="Y19057" s="221"/>
      <c r="Z19057" s="221"/>
      <c r="AA19057" s="222"/>
      <c r="AB19057" s="221"/>
      <c r="AC19057" s="221"/>
      <c r="AD19057" s="221"/>
      <c r="AE19057" s="237"/>
      <c r="AF19057" s="168"/>
      <c r="AG19057" s="168"/>
      <c r="AH19057" s="168"/>
    </row>
    <row r="19058" spans="19:34" x14ac:dyDescent="0.2">
      <c r="S19058" s="226" t="e">
        <f t="shared" si="388"/>
        <v>#REF!</v>
      </c>
      <c r="T19058" s="168"/>
      <c r="U19058" s="168"/>
      <c r="V19058" s="168"/>
      <c r="W19058" s="169"/>
      <c r="X19058" s="221"/>
      <c r="Y19058" s="221"/>
      <c r="Z19058" s="221"/>
      <c r="AA19058" s="222"/>
      <c r="AB19058" s="221"/>
      <c r="AC19058" s="221"/>
      <c r="AD19058" s="221"/>
      <c r="AE19058" s="237"/>
      <c r="AF19058" s="168"/>
      <c r="AG19058" s="168"/>
      <c r="AH19058" s="168"/>
    </row>
    <row r="19059" spans="19:34" x14ac:dyDescent="0.2">
      <c r="S19059" s="226" t="e">
        <f t="shared" si="388"/>
        <v>#REF!</v>
      </c>
      <c r="T19059" s="168"/>
      <c r="U19059" s="168"/>
      <c r="V19059" s="168"/>
      <c r="W19059" s="169"/>
      <c r="X19059" s="221"/>
      <c r="Y19059" s="221"/>
      <c r="Z19059" s="221"/>
      <c r="AA19059" s="222"/>
      <c r="AB19059" s="221"/>
      <c r="AC19059" s="221"/>
      <c r="AD19059" s="221"/>
      <c r="AE19059" s="237"/>
      <c r="AF19059" s="168"/>
      <c r="AG19059" s="168"/>
      <c r="AH19059" s="168"/>
    </row>
    <row r="19060" spans="19:34" x14ac:dyDescent="0.2">
      <c r="S19060" s="226" t="e">
        <f t="shared" si="388"/>
        <v>#REF!</v>
      </c>
      <c r="T19060" s="168"/>
      <c r="U19060" s="168"/>
      <c r="V19060" s="168"/>
      <c r="W19060" s="169"/>
      <c r="X19060" s="221"/>
      <c r="Y19060" s="221"/>
      <c r="Z19060" s="221"/>
      <c r="AA19060" s="222"/>
      <c r="AB19060" s="221"/>
      <c r="AC19060" s="221"/>
      <c r="AD19060" s="221"/>
      <c r="AE19060" s="237"/>
      <c r="AF19060" s="168"/>
      <c r="AG19060" s="168"/>
      <c r="AH19060" s="168"/>
    </row>
    <row r="19061" spans="19:34" x14ac:dyDescent="0.2">
      <c r="S19061" s="226" t="e">
        <f t="shared" si="388"/>
        <v>#REF!</v>
      </c>
      <c r="T19061" s="168"/>
      <c r="U19061" s="168"/>
      <c r="V19061" s="168"/>
      <c r="W19061" s="169"/>
      <c r="X19061" s="221"/>
      <c r="Y19061" s="221"/>
      <c r="Z19061" s="221"/>
      <c r="AA19061" s="222"/>
      <c r="AB19061" s="221"/>
      <c r="AC19061" s="221"/>
      <c r="AD19061" s="221"/>
      <c r="AE19061" s="237"/>
      <c r="AF19061" s="168"/>
      <c r="AG19061" s="168"/>
      <c r="AH19061" s="168"/>
    </row>
    <row r="19062" spans="19:34" x14ac:dyDescent="0.2">
      <c r="S19062" s="226" t="e">
        <f t="shared" si="388"/>
        <v>#REF!</v>
      </c>
      <c r="T19062" s="168"/>
      <c r="U19062" s="168"/>
      <c r="V19062" s="168"/>
      <c r="W19062" s="169"/>
      <c r="X19062" s="221"/>
      <c r="Y19062" s="221"/>
      <c r="Z19062" s="221"/>
      <c r="AA19062" s="222"/>
      <c r="AB19062" s="221"/>
      <c r="AC19062" s="221"/>
      <c r="AD19062" s="221"/>
      <c r="AE19062" s="237"/>
      <c r="AF19062" s="168"/>
      <c r="AG19062" s="168"/>
      <c r="AH19062" s="168"/>
    </row>
    <row r="19063" spans="19:34" x14ac:dyDescent="0.2">
      <c r="S19063" s="226" t="e">
        <f t="shared" si="388"/>
        <v>#REF!</v>
      </c>
      <c r="T19063" s="168"/>
      <c r="U19063" s="168"/>
      <c r="V19063" s="168"/>
      <c r="W19063" s="169"/>
      <c r="X19063" s="221"/>
      <c r="Y19063" s="221"/>
      <c r="Z19063" s="221"/>
      <c r="AA19063" s="222"/>
      <c r="AB19063" s="221"/>
      <c r="AC19063" s="221"/>
      <c r="AD19063" s="221"/>
      <c r="AE19063" s="237"/>
      <c r="AF19063" s="168"/>
      <c r="AG19063" s="168"/>
      <c r="AH19063" s="168"/>
    </row>
    <row r="19064" spans="19:34" x14ac:dyDescent="0.2">
      <c r="S19064" s="226" t="e">
        <f t="shared" si="388"/>
        <v>#REF!</v>
      </c>
      <c r="T19064" s="168"/>
      <c r="U19064" s="168"/>
      <c r="V19064" s="168"/>
      <c r="W19064" s="169"/>
      <c r="X19064" s="221"/>
      <c r="Y19064" s="221"/>
      <c r="Z19064" s="221"/>
      <c r="AA19064" s="222"/>
      <c r="AB19064" s="221"/>
      <c r="AC19064" s="221"/>
      <c r="AD19064" s="221"/>
      <c r="AE19064" s="237"/>
      <c r="AF19064" s="168"/>
      <c r="AG19064" s="168"/>
      <c r="AH19064" s="168"/>
    </row>
    <row r="19065" spans="19:34" x14ac:dyDescent="0.2">
      <c r="S19065" s="226" t="e">
        <f t="shared" si="388"/>
        <v>#REF!</v>
      </c>
      <c r="T19065" s="168"/>
      <c r="U19065" s="168"/>
      <c r="V19065" s="168"/>
      <c r="W19065" s="169"/>
      <c r="X19065" s="221"/>
      <c r="Y19065" s="221"/>
      <c r="Z19065" s="221"/>
      <c r="AA19065" s="222"/>
      <c r="AB19065" s="221"/>
      <c r="AC19065" s="221"/>
      <c r="AD19065" s="221"/>
      <c r="AE19065" s="237"/>
      <c r="AF19065" s="168"/>
      <c r="AG19065" s="168"/>
      <c r="AH19065" s="168"/>
    </row>
    <row r="19066" spans="19:34" x14ac:dyDescent="0.2">
      <c r="S19066" s="226" t="e">
        <f t="shared" si="388"/>
        <v>#REF!</v>
      </c>
      <c r="T19066" s="168"/>
      <c r="U19066" s="168"/>
      <c r="V19066" s="168"/>
      <c r="W19066" s="169"/>
      <c r="X19066" s="221"/>
      <c r="Y19066" s="221"/>
      <c r="Z19066" s="221"/>
      <c r="AA19066" s="222"/>
      <c r="AB19066" s="221"/>
      <c r="AC19066" s="221"/>
      <c r="AD19066" s="221"/>
      <c r="AE19066" s="237"/>
      <c r="AF19066" s="168"/>
      <c r="AG19066" s="168"/>
      <c r="AH19066" s="168"/>
    </row>
    <row r="19067" spans="19:34" x14ac:dyDescent="0.2">
      <c r="S19067" s="226" t="e">
        <f t="shared" si="388"/>
        <v>#REF!</v>
      </c>
      <c r="T19067" s="168"/>
      <c r="U19067" s="168"/>
      <c r="V19067" s="168"/>
      <c r="W19067" s="169"/>
      <c r="X19067" s="221"/>
      <c r="Y19067" s="221"/>
      <c r="Z19067" s="221"/>
      <c r="AA19067" s="222"/>
      <c r="AB19067" s="221"/>
      <c r="AC19067" s="221"/>
      <c r="AD19067" s="221"/>
      <c r="AE19067" s="237"/>
      <c r="AF19067" s="168"/>
      <c r="AG19067" s="168"/>
      <c r="AH19067" s="168"/>
    </row>
    <row r="19068" spans="19:34" x14ac:dyDescent="0.2">
      <c r="S19068" s="226" t="e">
        <f t="shared" si="388"/>
        <v>#REF!</v>
      </c>
      <c r="T19068" s="168"/>
      <c r="U19068" s="168"/>
      <c r="V19068" s="168"/>
      <c r="W19068" s="169"/>
      <c r="X19068" s="221"/>
      <c r="Y19068" s="221"/>
      <c r="Z19068" s="221"/>
      <c r="AA19068" s="222"/>
      <c r="AB19068" s="221"/>
      <c r="AC19068" s="221"/>
      <c r="AD19068" s="221"/>
      <c r="AE19068" s="237"/>
      <c r="AF19068" s="168"/>
      <c r="AG19068" s="168"/>
      <c r="AH19068" s="168"/>
    </row>
    <row r="19069" spans="19:34" x14ac:dyDescent="0.2">
      <c r="S19069" s="226" t="e">
        <f t="shared" si="388"/>
        <v>#REF!</v>
      </c>
      <c r="T19069" s="168"/>
      <c r="U19069" s="168"/>
      <c r="V19069" s="168"/>
      <c r="W19069" s="169"/>
      <c r="X19069" s="221"/>
      <c r="Y19069" s="221"/>
      <c r="Z19069" s="221"/>
      <c r="AA19069" s="222"/>
      <c r="AB19069" s="221"/>
      <c r="AC19069" s="221"/>
      <c r="AD19069" s="221"/>
      <c r="AE19069" s="237"/>
      <c r="AF19069" s="168"/>
      <c r="AG19069" s="168"/>
      <c r="AH19069" s="168"/>
    </row>
    <row r="19070" spans="19:34" x14ac:dyDescent="0.2">
      <c r="S19070" s="226" t="e">
        <f t="shared" si="388"/>
        <v>#REF!</v>
      </c>
      <c r="T19070" s="168"/>
      <c r="U19070" s="168"/>
      <c r="V19070" s="168"/>
      <c r="W19070" s="169"/>
      <c r="X19070" s="221"/>
      <c r="Y19070" s="221"/>
      <c r="Z19070" s="221"/>
      <c r="AA19070" s="222"/>
      <c r="AB19070" s="221"/>
      <c r="AC19070" s="221"/>
      <c r="AD19070" s="221"/>
      <c r="AE19070" s="237"/>
      <c r="AF19070" s="168"/>
      <c r="AG19070" s="168"/>
      <c r="AH19070" s="168"/>
    </row>
    <row r="19071" spans="19:34" x14ac:dyDescent="0.2">
      <c r="S19071" s="226" t="e">
        <f t="shared" si="388"/>
        <v>#REF!</v>
      </c>
      <c r="T19071" s="168"/>
      <c r="U19071" s="168"/>
      <c r="V19071" s="168"/>
      <c r="W19071" s="169"/>
      <c r="X19071" s="221"/>
      <c r="Y19071" s="221"/>
      <c r="Z19071" s="221"/>
      <c r="AA19071" s="222"/>
      <c r="AB19071" s="221"/>
      <c r="AC19071" s="221"/>
      <c r="AD19071" s="221"/>
      <c r="AE19071" s="237"/>
      <c r="AF19071" s="168"/>
      <c r="AG19071" s="168"/>
      <c r="AH19071" s="168"/>
    </row>
    <row r="19072" spans="19:34" x14ac:dyDescent="0.2">
      <c r="S19072" s="226" t="e">
        <f t="shared" si="388"/>
        <v>#REF!</v>
      </c>
      <c r="T19072" s="168"/>
      <c r="U19072" s="168"/>
      <c r="V19072" s="168"/>
      <c r="W19072" s="169"/>
      <c r="X19072" s="221"/>
      <c r="Y19072" s="221"/>
      <c r="Z19072" s="221"/>
      <c r="AA19072" s="222"/>
      <c r="AB19072" s="221"/>
      <c r="AC19072" s="221"/>
      <c r="AD19072" s="221"/>
      <c r="AE19072" s="237"/>
      <c r="AF19072" s="168"/>
      <c r="AG19072" s="168"/>
      <c r="AH19072" s="168"/>
    </row>
    <row r="19073" spans="19:34" x14ac:dyDescent="0.2">
      <c r="S19073" s="226" t="e">
        <f t="shared" si="388"/>
        <v>#REF!</v>
      </c>
      <c r="T19073" s="168"/>
      <c r="U19073" s="168"/>
      <c r="V19073" s="168"/>
      <c r="W19073" s="169"/>
      <c r="X19073" s="221"/>
      <c r="Y19073" s="221"/>
      <c r="Z19073" s="221"/>
      <c r="AA19073" s="222"/>
      <c r="AB19073" s="221"/>
      <c r="AC19073" s="221"/>
      <c r="AD19073" s="221"/>
      <c r="AE19073" s="237"/>
      <c r="AF19073" s="168"/>
      <c r="AG19073" s="168"/>
      <c r="AH19073" s="168"/>
    </row>
    <row r="19074" spans="19:34" x14ac:dyDescent="0.2">
      <c r="S19074" s="226" t="e">
        <f t="shared" si="388"/>
        <v>#REF!</v>
      </c>
      <c r="T19074" s="168"/>
      <c r="U19074" s="168"/>
      <c r="V19074" s="168"/>
      <c r="W19074" s="169"/>
      <c r="X19074" s="221"/>
      <c r="Y19074" s="221"/>
      <c r="Z19074" s="221"/>
      <c r="AA19074" s="222"/>
      <c r="AB19074" s="221"/>
      <c r="AC19074" s="221"/>
      <c r="AD19074" s="221"/>
      <c r="AE19074" s="237"/>
      <c r="AF19074" s="168"/>
      <c r="AG19074" s="168"/>
      <c r="AH19074" s="168"/>
    </row>
    <row r="19075" spans="19:34" x14ac:dyDescent="0.2">
      <c r="S19075" s="226" t="e">
        <f t="shared" si="388"/>
        <v>#REF!</v>
      </c>
      <c r="T19075" s="168"/>
      <c r="U19075" s="168"/>
      <c r="V19075" s="168"/>
      <c r="W19075" s="169"/>
      <c r="X19075" s="221"/>
      <c r="Y19075" s="221"/>
      <c r="Z19075" s="221"/>
      <c r="AA19075" s="222"/>
      <c r="AB19075" s="221"/>
      <c r="AC19075" s="221"/>
      <c r="AD19075" s="221"/>
      <c r="AE19075" s="237"/>
      <c r="AF19075" s="168"/>
      <c r="AG19075" s="168"/>
      <c r="AH19075" s="168"/>
    </row>
    <row r="19076" spans="19:34" x14ac:dyDescent="0.2">
      <c r="S19076" s="226" t="e">
        <f t="shared" si="388"/>
        <v>#REF!</v>
      </c>
      <c r="T19076" s="168"/>
      <c r="U19076" s="168"/>
      <c r="V19076" s="168"/>
      <c r="W19076" s="169"/>
      <c r="X19076" s="221"/>
      <c r="Y19076" s="221"/>
      <c r="Z19076" s="221"/>
      <c r="AA19076" s="222"/>
      <c r="AB19076" s="221"/>
      <c r="AC19076" s="221"/>
      <c r="AD19076" s="221"/>
      <c r="AE19076" s="237"/>
      <c r="AF19076" s="168"/>
      <c r="AG19076" s="168"/>
      <c r="AH19076" s="168"/>
    </row>
    <row r="19077" spans="19:34" x14ac:dyDescent="0.2">
      <c r="S19077" s="226" t="e">
        <f t="shared" si="388"/>
        <v>#REF!</v>
      </c>
      <c r="T19077" s="168"/>
      <c r="U19077" s="168"/>
      <c r="V19077" s="168"/>
      <c r="W19077" s="169"/>
      <c r="X19077" s="221"/>
      <c r="Y19077" s="221"/>
      <c r="Z19077" s="221"/>
      <c r="AA19077" s="222"/>
      <c r="AB19077" s="221"/>
      <c r="AC19077" s="221"/>
      <c r="AD19077" s="221"/>
      <c r="AE19077" s="237"/>
      <c r="AF19077" s="168"/>
      <c r="AG19077" s="168"/>
      <c r="AH19077" s="168"/>
    </row>
    <row r="19078" spans="19:34" x14ac:dyDescent="0.2">
      <c r="S19078" s="226" t="e">
        <f t="shared" si="388"/>
        <v>#REF!</v>
      </c>
      <c r="T19078" s="168"/>
      <c r="U19078" s="168"/>
      <c r="V19078" s="168"/>
      <c r="W19078" s="169"/>
      <c r="X19078" s="221"/>
      <c r="Y19078" s="221"/>
      <c r="Z19078" s="221"/>
      <c r="AA19078" s="222"/>
      <c r="AB19078" s="221"/>
      <c r="AC19078" s="221"/>
      <c r="AD19078" s="221"/>
      <c r="AE19078" s="237"/>
      <c r="AF19078" s="168"/>
      <c r="AG19078" s="168"/>
      <c r="AH19078" s="168"/>
    </row>
    <row r="19079" spans="19:34" x14ac:dyDescent="0.2">
      <c r="S19079" s="226" t="e">
        <f t="shared" si="388"/>
        <v>#REF!</v>
      </c>
      <c r="T19079" s="168"/>
      <c r="U19079" s="168"/>
      <c r="V19079" s="168"/>
      <c r="W19079" s="169"/>
      <c r="X19079" s="221"/>
      <c r="Y19079" s="221"/>
      <c r="Z19079" s="221"/>
      <c r="AA19079" s="222"/>
      <c r="AB19079" s="221"/>
      <c r="AC19079" s="221"/>
      <c r="AD19079" s="221"/>
      <c r="AE19079" s="237"/>
      <c r="AF19079" s="168"/>
      <c r="AG19079" s="168"/>
      <c r="AH19079" s="168"/>
    </row>
    <row r="19080" spans="19:34" x14ac:dyDescent="0.2">
      <c r="S19080" s="226" t="e">
        <f t="shared" si="388"/>
        <v>#REF!</v>
      </c>
      <c r="T19080" s="168"/>
      <c r="U19080" s="168"/>
      <c r="V19080" s="168"/>
      <c r="W19080" s="169"/>
      <c r="X19080" s="221"/>
      <c r="Y19080" s="221"/>
      <c r="Z19080" s="221"/>
      <c r="AA19080" s="222"/>
      <c r="AB19080" s="221"/>
      <c r="AC19080" s="221"/>
      <c r="AD19080" s="221"/>
      <c r="AE19080" s="237"/>
      <c r="AF19080" s="168"/>
      <c r="AG19080" s="168"/>
      <c r="AH19080" s="168"/>
    </row>
    <row r="19081" spans="19:34" x14ac:dyDescent="0.2">
      <c r="S19081" s="226" t="e">
        <f t="shared" si="388"/>
        <v>#REF!</v>
      </c>
      <c r="T19081" s="168"/>
      <c r="U19081" s="168"/>
      <c r="V19081" s="168"/>
      <c r="W19081" s="169"/>
      <c r="X19081" s="221"/>
      <c r="Y19081" s="221"/>
      <c r="Z19081" s="221"/>
      <c r="AA19081" s="222"/>
      <c r="AB19081" s="221"/>
      <c r="AC19081" s="221"/>
      <c r="AD19081" s="221"/>
      <c r="AE19081" s="237"/>
      <c r="AF19081" s="168"/>
      <c r="AG19081" s="168"/>
      <c r="AH19081" s="168"/>
    </row>
    <row r="19082" spans="19:34" x14ac:dyDescent="0.2">
      <c r="S19082" s="226" t="e">
        <f t="shared" si="388"/>
        <v>#REF!</v>
      </c>
      <c r="T19082" s="168"/>
      <c r="U19082" s="168"/>
      <c r="V19082" s="168"/>
      <c r="W19082" s="169"/>
      <c r="X19082" s="221"/>
      <c r="Y19082" s="221"/>
      <c r="Z19082" s="221"/>
      <c r="AA19082" s="222"/>
      <c r="AB19082" s="221"/>
      <c r="AC19082" s="221"/>
      <c r="AD19082" s="221"/>
      <c r="AE19082" s="237"/>
      <c r="AF19082" s="168"/>
      <c r="AG19082" s="168"/>
      <c r="AH19082" s="168"/>
    </row>
    <row r="19083" spans="19:34" x14ac:dyDescent="0.2">
      <c r="S19083" s="226" t="e">
        <f t="shared" si="388"/>
        <v>#REF!</v>
      </c>
      <c r="T19083" s="168"/>
      <c r="U19083" s="168"/>
      <c r="V19083" s="168"/>
      <c r="W19083" s="169"/>
      <c r="X19083" s="221"/>
      <c r="Y19083" s="221"/>
      <c r="Z19083" s="221"/>
      <c r="AA19083" s="222"/>
      <c r="AB19083" s="221"/>
      <c r="AC19083" s="221"/>
      <c r="AD19083" s="221"/>
      <c r="AE19083" s="237"/>
      <c r="AF19083" s="168"/>
      <c r="AG19083" s="168"/>
      <c r="AH19083" s="168"/>
    </row>
    <row r="19084" spans="19:34" x14ac:dyDescent="0.2">
      <c r="S19084" s="226" t="e">
        <f t="shared" si="388"/>
        <v>#REF!</v>
      </c>
      <c r="T19084" s="168"/>
      <c r="U19084" s="168"/>
      <c r="V19084" s="168"/>
      <c r="W19084" s="169"/>
      <c r="X19084" s="221"/>
      <c r="Y19084" s="221"/>
      <c r="Z19084" s="221"/>
      <c r="AA19084" s="222"/>
      <c r="AB19084" s="221"/>
      <c r="AC19084" s="221"/>
      <c r="AD19084" s="221"/>
      <c r="AE19084" s="237"/>
      <c r="AF19084" s="168"/>
      <c r="AG19084" s="168"/>
      <c r="AH19084" s="168"/>
    </row>
    <row r="19085" spans="19:34" x14ac:dyDescent="0.2">
      <c r="S19085" s="226" t="e">
        <f t="shared" si="388"/>
        <v>#REF!</v>
      </c>
      <c r="T19085" s="168"/>
      <c r="U19085" s="168"/>
      <c r="V19085" s="168"/>
      <c r="W19085" s="169"/>
      <c r="X19085" s="221"/>
      <c r="Y19085" s="221"/>
      <c r="Z19085" s="221"/>
      <c r="AA19085" s="222"/>
      <c r="AB19085" s="221"/>
      <c r="AC19085" s="221"/>
      <c r="AD19085" s="221"/>
      <c r="AE19085" s="237"/>
      <c r="AF19085" s="168"/>
      <c r="AG19085" s="168"/>
      <c r="AH19085" s="168"/>
    </row>
    <row r="19086" spans="19:34" x14ac:dyDescent="0.2">
      <c r="S19086" s="226" t="e">
        <f t="shared" si="388"/>
        <v>#REF!</v>
      </c>
      <c r="T19086" s="168"/>
      <c r="U19086" s="168"/>
      <c r="V19086" s="168"/>
      <c r="W19086" s="169"/>
      <c r="X19086" s="221"/>
      <c r="Y19086" s="221"/>
      <c r="Z19086" s="221"/>
      <c r="AA19086" s="222"/>
      <c r="AB19086" s="221"/>
      <c r="AC19086" s="221"/>
      <c r="AD19086" s="221"/>
      <c r="AE19086" s="237"/>
      <c r="AF19086" s="168"/>
      <c r="AG19086" s="168"/>
      <c r="AH19086" s="168"/>
    </row>
    <row r="19087" spans="19:34" x14ac:dyDescent="0.2">
      <c r="S19087" s="226" t="e">
        <f t="shared" si="388"/>
        <v>#REF!</v>
      </c>
      <c r="T19087" s="168"/>
      <c r="U19087" s="168"/>
      <c r="V19087" s="168"/>
      <c r="W19087" s="169"/>
      <c r="X19087" s="221"/>
      <c r="Y19087" s="221"/>
      <c r="Z19087" s="221"/>
      <c r="AA19087" s="222"/>
      <c r="AB19087" s="221"/>
      <c r="AC19087" s="221"/>
      <c r="AD19087" s="221"/>
      <c r="AE19087" s="237"/>
      <c r="AF19087" s="168"/>
      <c r="AG19087" s="168"/>
      <c r="AH19087" s="168"/>
    </row>
    <row r="19088" spans="19:34" x14ac:dyDescent="0.2">
      <c r="S19088" s="226" t="e">
        <f t="shared" si="388"/>
        <v>#REF!</v>
      </c>
      <c r="T19088" s="168"/>
      <c r="U19088" s="168"/>
      <c r="V19088" s="168"/>
      <c r="W19088" s="169"/>
      <c r="X19088" s="221"/>
      <c r="Y19088" s="221"/>
      <c r="Z19088" s="221"/>
      <c r="AA19088" s="222"/>
      <c r="AB19088" s="221"/>
      <c r="AC19088" s="221"/>
      <c r="AD19088" s="221"/>
      <c r="AE19088" s="237"/>
      <c r="AF19088" s="168"/>
      <c r="AG19088" s="168"/>
      <c r="AH19088" s="168"/>
    </row>
    <row r="19089" spans="19:34" x14ac:dyDescent="0.2">
      <c r="S19089" s="226" t="e">
        <f t="shared" si="388"/>
        <v>#REF!</v>
      </c>
      <c r="T19089" s="168"/>
      <c r="U19089" s="168"/>
      <c r="V19089" s="168"/>
      <c r="W19089" s="169"/>
      <c r="X19089" s="221"/>
      <c r="Y19089" s="221"/>
      <c r="Z19089" s="221"/>
      <c r="AA19089" s="222"/>
      <c r="AB19089" s="221"/>
      <c r="AC19089" s="221"/>
      <c r="AD19089" s="221"/>
      <c r="AE19089" s="237"/>
      <c r="AF19089" s="168"/>
      <c r="AG19089" s="168"/>
      <c r="AH19089" s="168"/>
    </row>
    <row r="19090" spans="19:34" x14ac:dyDescent="0.2">
      <c r="S19090" s="226" t="e">
        <f t="shared" si="388"/>
        <v>#REF!</v>
      </c>
      <c r="T19090" s="168"/>
      <c r="U19090" s="168"/>
      <c r="V19090" s="168"/>
      <c r="W19090" s="169"/>
      <c r="X19090" s="221"/>
      <c r="Y19090" s="221"/>
      <c r="Z19090" s="221"/>
      <c r="AA19090" s="222"/>
      <c r="AB19090" s="221"/>
      <c r="AC19090" s="221"/>
      <c r="AD19090" s="221"/>
      <c r="AE19090" s="237"/>
      <c r="AF19090" s="168"/>
      <c r="AG19090" s="168"/>
      <c r="AH19090" s="168"/>
    </row>
    <row r="19091" spans="19:34" x14ac:dyDescent="0.2">
      <c r="S19091" s="226" t="e">
        <f t="shared" si="388"/>
        <v>#REF!</v>
      </c>
      <c r="T19091" s="168"/>
      <c r="U19091" s="168"/>
      <c r="V19091" s="168"/>
      <c r="W19091" s="169"/>
      <c r="X19091" s="221"/>
      <c r="Y19091" s="221"/>
      <c r="Z19091" s="221"/>
      <c r="AA19091" s="222"/>
      <c r="AB19091" s="221"/>
      <c r="AC19091" s="221"/>
      <c r="AD19091" s="221"/>
      <c r="AE19091" s="237"/>
      <c r="AF19091" s="168"/>
      <c r="AG19091" s="168"/>
      <c r="AH19091" s="168"/>
    </row>
    <row r="19092" spans="19:34" x14ac:dyDescent="0.2">
      <c r="S19092" s="226" t="e">
        <f t="shared" si="388"/>
        <v>#REF!</v>
      </c>
      <c r="T19092" s="168"/>
      <c r="U19092" s="168"/>
      <c r="V19092" s="168"/>
      <c r="W19092" s="169"/>
      <c r="X19092" s="221"/>
      <c r="Y19092" s="221"/>
      <c r="Z19092" s="221"/>
      <c r="AA19092" s="222"/>
      <c r="AB19092" s="221"/>
      <c r="AC19092" s="221"/>
      <c r="AD19092" s="221"/>
      <c r="AE19092" s="237"/>
      <c r="AF19092" s="168"/>
      <c r="AG19092" s="168"/>
      <c r="AH19092" s="168"/>
    </row>
    <row r="19093" spans="19:34" x14ac:dyDescent="0.2">
      <c r="S19093" s="226" t="e">
        <f t="shared" si="388"/>
        <v>#REF!</v>
      </c>
      <c r="T19093" s="168"/>
      <c r="U19093" s="168"/>
      <c r="V19093" s="168"/>
      <c r="W19093" s="169"/>
      <c r="X19093" s="221"/>
      <c r="Y19093" s="221"/>
      <c r="Z19093" s="221"/>
      <c r="AA19093" s="222"/>
      <c r="AB19093" s="221"/>
      <c r="AC19093" s="221"/>
      <c r="AD19093" s="221"/>
      <c r="AE19093" s="237"/>
      <c r="AF19093" s="168"/>
      <c r="AG19093" s="168"/>
      <c r="AH19093" s="168"/>
    </row>
    <row r="19094" spans="19:34" x14ac:dyDescent="0.2">
      <c r="S19094" s="226" t="e">
        <f t="shared" si="388"/>
        <v>#REF!</v>
      </c>
      <c r="T19094" s="168"/>
      <c r="U19094" s="168"/>
      <c r="V19094" s="168"/>
      <c r="W19094" s="169"/>
      <c r="X19094" s="221"/>
      <c r="Y19094" s="221"/>
      <c r="Z19094" s="221"/>
      <c r="AA19094" s="222"/>
      <c r="AB19094" s="221"/>
      <c r="AC19094" s="221"/>
      <c r="AD19094" s="221"/>
      <c r="AE19094" s="237"/>
      <c r="AF19094" s="168"/>
      <c r="AG19094" s="168"/>
      <c r="AH19094" s="168"/>
    </row>
    <row r="19095" spans="19:34" x14ac:dyDescent="0.2">
      <c r="S19095" s="226" t="e">
        <f t="shared" si="388"/>
        <v>#REF!</v>
      </c>
      <c r="T19095" s="168"/>
      <c r="U19095" s="168"/>
      <c r="V19095" s="168"/>
      <c r="W19095" s="169"/>
      <c r="X19095" s="221"/>
      <c r="Y19095" s="221"/>
      <c r="Z19095" s="221"/>
      <c r="AA19095" s="222"/>
      <c r="AB19095" s="221"/>
      <c r="AC19095" s="221"/>
      <c r="AD19095" s="221"/>
      <c r="AE19095" s="237"/>
      <c r="AF19095" s="168"/>
      <c r="AG19095" s="168"/>
      <c r="AH19095" s="168"/>
    </row>
    <row r="19096" spans="19:34" x14ac:dyDescent="0.2">
      <c r="S19096" s="226" t="e">
        <f t="shared" si="388"/>
        <v>#REF!</v>
      </c>
      <c r="T19096" s="168"/>
      <c r="U19096" s="168"/>
      <c r="V19096" s="168"/>
      <c r="W19096" s="169"/>
      <c r="X19096" s="221"/>
      <c r="Y19096" s="221"/>
      <c r="Z19096" s="221"/>
      <c r="AA19096" s="222"/>
      <c r="AB19096" s="221"/>
      <c r="AC19096" s="221"/>
      <c r="AD19096" s="221"/>
      <c r="AE19096" s="237"/>
      <c r="AF19096" s="168"/>
      <c r="AG19096" s="168"/>
      <c r="AH19096" s="168"/>
    </row>
    <row r="19097" spans="19:34" x14ac:dyDescent="0.2">
      <c r="S19097" s="226" t="e">
        <f t="shared" si="388"/>
        <v>#REF!</v>
      </c>
      <c r="T19097" s="168"/>
      <c r="U19097" s="168"/>
      <c r="V19097" s="168"/>
      <c r="W19097" s="169"/>
      <c r="X19097" s="221"/>
      <c r="Y19097" s="221"/>
      <c r="Z19097" s="221"/>
      <c r="AA19097" s="222"/>
      <c r="AB19097" s="221"/>
      <c r="AC19097" s="221"/>
      <c r="AD19097" s="221"/>
      <c r="AE19097" s="237"/>
      <c r="AF19097" s="168"/>
      <c r="AG19097" s="168"/>
      <c r="AH19097" s="168"/>
    </row>
    <row r="19098" spans="19:34" x14ac:dyDescent="0.2">
      <c r="S19098" s="226" t="e">
        <f t="shared" si="388"/>
        <v>#REF!</v>
      </c>
      <c r="T19098" s="168"/>
      <c r="U19098" s="168"/>
      <c r="V19098" s="168"/>
      <c r="W19098" s="169"/>
      <c r="X19098" s="221"/>
      <c r="Y19098" s="221"/>
      <c r="Z19098" s="221"/>
      <c r="AA19098" s="222"/>
      <c r="AB19098" s="221"/>
      <c r="AC19098" s="221"/>
      <c r="AD19098" s="221"/>
      <c r="AE19098" s="237"/>
      <c r="AF19098" s="168"/>
      <c r="AG19098" s="168"/>
      <c r="AH19098" s="168"/>
    </row>
    <row r="19099" spans="19:34" x14ac:dyDescent="0.2">
      <c r="S19099" s="226" t="e">
        <f t="shared" si="388"/>
        <v>#REF!</v>
      </c>
      <c r="T19099" s="168"/>
      <c r="U19099" s="168"/>
      <c r="V19099" s="168"/>
      <c r="W19099" s="169"/>
      <c r="X19099" s="221"/>
      <c r="Y19099" s="221"/>
      <c r="Z19099" s="221"/>
      <c r="AA19099" s="222"/>
      <c r="AB19099" s="221"/>
      <c r="AC19099" s="221"/>
      <c r="AD19099" s="221"/>
      <c r="AE19099" s="237"/>
      <c r="AF19099" s="168"/>
      <c r="AG19099" s="168"/>
      <c r="AH19099" s="168"/>
    </row>
    <row r="19100" spans="19:34" x14ac:dyDescent="0.2">
      <c r="S19100" s="226" t="e">
        <f t="shared" si="388"/>
        <v>#REF!</v>
      </c>
      <c r="T19100" s="168"/>
      <c r="U19100" s="168"/>
      <c r="V19100" s="168"/>
      <c r="W19100" s="169"/>
      <c r="X19100" s="221"/>
      <c r="Y19100" s="221"/>
      <c r="Z19100" s="221"/>
      <c r="AA19100" s="222"/>
      <c r="AB19100" s="221"/>
      <c r="AC19100" s="221"/>
      <c r="AD19100" s="221"/>
      <c r="AE19100" s="237"/>
      <c r="AF19100" s="168"/>
      <c r="AG19100" s="168"/>
      <c r="AH19100" s="168"/>
    </row>
    <row r="19101" spans="19:34" x14ac:dyDescent="0.2">
      <c r="S19101" s="226" t="e">
        <f t="shared" si="388"/>
        <v>#REF!</v>
      </c>
      <c r="T19101" s="168"/>
      <c r="U19101" s="168"/>
      <c r="V19101" s="168"/>
      <c r="W19101" s="169"/>
      <c r="X19101" s="221"/>
      <c r="Y19101" s="221"/>
      <c r="Z19101" s="221"/>
      <c r="AA19101" s="222"/>
      <c r="AB19101" s="221"/>
      <c r="AC19101" s="221"/>
      <c r="AD19101" s="221"/>
      <c r="AE19101" s="237"/>
      <c r="AF19101" s="168"/>
      <c r="AG19101" s="168"/>
      <c r="AH19101" s="168"/>
    </row>
    <row r="19102" spans="19:34" x14ac:dyDescent="0.2">
      <c r="S19102" s="226" t="e">
        <f t="shared" si="388"/>
        <v>#REF!</v>
      </c>
      <c r="T19102" s="168"/>
      <c r="U19102" s="168"/>
      <c r="V19102" s="168"/>
      <c r="W19102" s="169"/>
      <c r="X19102" s="221"/>
      <c r="Y19102" s="221"/>
      <c r="Z19102" s="221"/>
      <c r="AA19102" s="222"/>
      <c r="AB19102" s="221"/>
      <c r="AC19102" s="221"/>
      <c r="AD19102" s="221"/>
      <c r="AE19102" s="237"/>
      <c r="AF19102" s="168"/>
      <c r="AG19102" s="168"/>
      <c r="AH19102" s="168"/>
    </row>
    <row r="19103" spans="19:34" x14ac:dyDescent="0.2">
      <c r="S19103" s="226" t="e">
        <f t="shared" ref="S19103:S19166" si="389">MID(#REF!,2,7)</f>
        <v>#REF!</v>
      </c>
      <c r="T19103" s="168"/>
      <c r="U19103" s="168"/>
      <c r="V19103" s="168"/>
      <c r="W19103" s="169"/>
      <c r="X19103" s="221"/>
      <c r="Y19103" s="221"/>
      <c r="Z19103" s="221"/>
      <c r="AA19103" s="222"/>
      <c r="AB19103" s="221"/>
      <c r="AC19103" s="221"/>
      <c r="AD19103" s="221"/>
      <c r="AE19103" s="237"/>
      <c r="AF19103" s="168"/>
      <c r="AG19103" s="168"/>
      <c r="AH19103" s="168"/>
    </row>
    <row r="19104" spans="19:34" x14ac:dyDescent="0.2">
      <c r="S19104" s="226" t="e">
        <f t="shared" si="389"/>
        <v>#REF!</v>
      </c>
      <c r="T19104" s="168"/>
      <c r="U19104" s="168"/>
      <c r="V19104" s="168"/>
      <c r="W19104" s="169"/>
      <c r="X19104" s="221"/>
      <c r="Y19104" s="221"/>
      <c r="Z19104" s="221"/>
      <c r="AA19104" s="222"/>
      <c r="AB19104" s="221"/>
      <c r="AC19104" s="221"/>
      <c r="AD19104" s="221"/>
      <c r="AE19104" s="237"/>
      <c r="AF19104" s="168"/>
      <c r="AG19104" s="168"/>
      <c r="AH19104" s="168"/>
    </row>
    <row r="19105" spans="19:34" x14ac:dyDescent="0.2">
      <c r="S19105" s="226" t="e">
        <f t="shared" si="389"/>
        <v>#REF!</v>
      </c>
      <c r="T19105" s="168"/>
      <c r="U19105" s="168"/>
      <c r="V19105" s="168"/>
      <c r="W19105" s="169"/>
      <c r="X19105" s="221"/>
      <c r="Y19105" s="221"/>
      <c r="Z19105" s="221"/>
      <c r="AA19105" s="222"/>
      <c r="AB19105" s="221"/>
      <c r="AC19105" s="221"/>
      <c r="AD19105" s="221"/>
      <c r="AE19105" s="237"/>
      <c r="AF19105" s="168"/>
      <c r="AG19105" s="168"/>
      <c r="AH19105" s="168"/>
    </row>
    <row r="19106" spans="19:34" x14ac:dyDescent="0.2">
      <c r="S19106" s="226" t="e">
        <f t="shared" si="389"/>
        <v>#REF!</v>
      </c>
      <c r="T19106" s="168"/>
      <c r="U19106" s="168"/>
      <c r="V19106" s="168"/>
      <c r="W19106" s="169"/>
      <c r="X19106" s="221"/>
      <c r="Y19106" s="221"/>
      <c r="Z19106" s="221"/>
      <c r="AA19106" s="222"/>
      <c r="AB19106" s="221"/>
      <c r="AC19106" s="221"/>
      <c r="AD19106" s="221"/>
      <c r="AE19106" s="237"/>
      <c r="AF19106" s="168"/>
      <c r="AG19106" s="168"/>
      <c r="AH19106" s="168"/>
    </row>
    <row r="19107" spans="19:34" x14ac:dyDescent="0.2">
      <c r="S19107" s="226" t="e">
        <f t="shared" si="389"/>
        <v>#REF!</v>
      </c>
      <c r="T19107" s="168"/>
      <c r="U19107" s="168"/>
      <c r="V19107" s="168"/>
      <c r="W19107" s="169"/>
      <c r="X19107" s="221"/>
      <c r="Y19107" s="221"/>
      <c r="Z19107" s="221"/>
      <c r="AA19107" s="222"/>
      <c r="AB19107" s="221"/>
      <c r="AC19107" s="221"/>
      <c r="AD19107" s="221"/>
      <c r="AE19107" s="237"/>
      <c r="AF19107" s="168"/>
      <c r="AG19107" s="168"/>
      <c r="AH19107" s="168"/>
    </row>
    <row r="19108" spans="19:34" x14ac:dyDescent="0.2">
      <c r="S19108" s="226" t="e">
        <f t="shared" si="389"/>
        <v>#REF!</v>
      </c>
      <c r="T19108" s="168"/>
      <c r="U19108" s="168"/>
      <c r="V19108" s="168"/>
      <c r="W19108" s="169"/>
      <c r="X19108" s="221"/>
      <c r="Y19108" s="221"/>
      <c r="Z19108" s="221"/>
      <c r="AA19108" s="222"/>
      <c r="AB19108" s="221"/>
      <c r="AC19108" s="221"/>
      <c r="AD19108" s="221"/>
      <c r="AE19108" s="237"/>
      <c r="AF19108" s="168"/>
      <c r="AG19108" s="168"/>
      <c r="AH19108" s="168"/>
    </row>
    <row r="19109" spans="19:34" x14ac:dyDescent="0.2">
      <c r="S19109" s="226" t="e">
        <f t="shared" si="389"/>
        <v>#REF!</v>
      </c>
      <c r="T19109" s="168"/>
      <c r="U19109" s="168"/>
      <c r="V19109" s="168"/>
      <c r="W19109" s="169"/>
      <c r="X19109" s="221"/>
      <c r="Y19109" s="221"/>
      <c r="Z19109" s="221"/>
      <c r="AA19109" s="222"/>
      <c r="AB19109" s="221"/>
      <c r="AC19109" s="221"/>
      <c r="AD19109" s="221"/>
      <c r="AE19109" s="237"/>
      <c r="AF19109" s="168"/>
      <c r="AG19109" s="168"/>
      <c r="AH19109" s="168"/>
    </row>
    <row r="19110" spans="19:34" x14ac:dyDescent="0.2">
      <c r="S19110" s="226" t="e">
        <f t="shared" si="389"/>
        <v>#REF!</v>
      </c>
      <c r="T19110" s="168"/>
      <c r="U19110" s="168"/>
      <c r="V19110" s="168"/>
      <c r="W19110" s="169"/>
      <c r="X19110" s="221"/>
      <c r="Y19110" s="221"/>
      <c r="Z19110" s="221"/>
      <c r="AA19110" s="222"/>
      <c r="AB19110" s="221"/>
      <c r="AC19110" s="221"/>
      <c r="AD19110" s="221"/>
      <c r="AE19110" s="237"/>
      <c r="AF19110" s="168"/>
      <c r="AG19110" s="168"/>
      <c r="AH19110" s="168"/>
    </row>
    <row r="19111" spans="19:34" x14ac:dyDescent="0.2">
      <c r="S19111" s="226" t="e">
        <f t="shared" si="389"/>
        <v>#REF!</v>
      </c>
      <c r="T19111" s="168"/>
      <c r="U19111" s="168"/>
      <c r="V19111" s="168"/>
      <c r="W19111" s="169"/>
      <c r="X19111" s="221"/>
      <c r="Y19111" s="221"/>
      <c r="Z19111" s="221"/>
      <c r="AA19111" s="222"/>
      <c r="AB19111" s="221"/>
      <c r="AC19111" s="221"/>
      <c r="AD19111" s="221"/>
      <c r="AE19111" s="237"/>
      <c r="AF19111" s="168"/>
      <c r="AG19111" s="168"/>
      <c r="AH19111" s="168"/>
    </row>
    <row r="19112" spans="19:34" x14ac:dyDescent="0.2">
      <c r="S19112" s="226" t="e">
        <f t="shared" si="389"/>
        <v>#REF!</v>
      </c>
      <c r="T19112" s="168"/>
      <c r="U19112" s="168"/>
      <c r="V19112" s="168"/>
      <c r="W19112" s="169"/>
      <c r="X19112" s="221"/>
      <c r="Y19112" s="221"/>
      <c r="Z19112" s="221"/>
      <c r="AA19112" s="222"/>
      <c r="AB19112" s="221"/>
      <c r="AC19112" s="221"/>
      <c r="AD19112" s="221"/>
      <c r="AE19112" s="237"/>
      <c r="AF19112" s="168"/>
      <c r="AG19112" s="168"/>
      <c r="AH19112" s="168"/>
    </row>
    <row r="19113" spans="19:34" x14ac:dyDescent="0.2">
      <c r="S19113" s="226" t="e">
        <f t="shared" si="389"/>
        <v>#REF!</v>
      </c>
      <c r="T19113" s="168"/>
      <c r="U19113" s="168"/>
      <c r="V19113" s="168"/>
      <c r="W19113" s="169"/>
      <c r="X19113" s="221"/>
      <c r="Y19113" s="221"/>
      <c r="Z19113" s="221"/>
      <c r="AA19113" s="222"/>
      <c r="AB19113" s="221"/>
      <c r="AC19113" s="221"/>
      <c r="AD19113" s="221"/>
      <c r="AE19113" s="237"/>
      <c r="AF19113" s="168"/>
      <c r="AG19113" s="168"/>
      <c r="AH19113" s="168"/>
    </row>
    <row r="19114" spans="19:34" x14ac:dyDescent="0.2">
      <c r="S19114" s="226" t="e">
        <f t="shared" si="389"/>
        <v>#REF!</v>
      </c>
      <c r="T19114" s="168"/>
      <c r="U19114" s="168"/>
      <c r="V19114" s="168"/>
      <c r="W19114" s="169"/>
      <c r="X19114" s="221"/>
      <c r="Y19114" s="221"/>
      <c r="Z19114" s="221"/>
      <c r="AA19114" s="222"/>
      <c r="AB19114" s="221"/>
      <c r="AC19114" s="221"/>
      <c r="AD19114" s="221"/>
      <c r="AE19114" s="237"/>
      <c r="AF19114" s="168"/>
      <c r="AG19114" s="168"/>
      <c r="AH19114" s="168"/>
    </row>
    <row r="19115" spans="19:34" x14ac:dyDescent="0.2">
      <c r="S19115" s="226" t="e">
        <f t="shared" si="389"/>
        <v>#REF!</v>
      </c>
      <c r="T19115" s="168"/>
      <c r="U19115" s="168"/>
      <c r="V19115" s="168"/>
      <c r="W19115" s="169"/>
      <c r="X19115" s="221"/>
      <c r="Y19115" s="221"/>
      <c r="Z19115" s="221"/>
      <c r="AA19115" s="222"/>
      <c r="AB19115" s="221"/>
      <c r="AC19115" s="221"/>
      <c r="AD19115" s="221"/>
      <c r="AE19115" s="237"/>
      <c r="AF19115" s="168"/>
      <c r="AG19115" s="168"/>
      <c r="AH19115" s="168"/>
    </row>
    <row r="19116" spans="19:34" x14ac:dyDescent="0.2">
      <c r="S19116" s="226" t="e">
        <f t="shared" si="389"/>
        <v>#REF!</v>
      </c>
      <c r="T19116" s="168"/>
      <c r="U19116" s="168"/>
      <c r="V19116" s="168"/>
      <c r="W19116" s="169"/>
      <c r="X19116" s="221"/>
      <c r="Y19116" s="221"/>
      <c r="Z19116" s="221"/>
      <c r="AA19116" s="222"/>
      <c r="AB19116" s="221"/>
      <c r="AC19116" s="221"/>
      <c r="AD19116" s="221"/>
      <c r="AE19116" s="237"/>
      <c r="AF19116" s="168"/>
      <c r="AG19116" s="168"/>
      <c r="AH19116" s="168"/>
    </row>
    <row r="19117" spans="19:34" x14ac:dyDescent="0.2">
      <c r="S19117" s="226" t="e">
        <f t="shared" si="389"/>
        <v>#REF!</v>
      </c>
      <c r="T19117" s="168"/>
      <c r="U19117" s="168"/>
      <c r="V19117" s="168"/>
      <c r="W19117" s="169"/>
      <c r="X19117" s="221"/>
      <c r="Y19117" s="221"/>
      <c r="Z19117" s="221"/>
      <c r="AA19117" s="222"/>
      <c r="AB19117" s="221"/>
      <c r="AC19117" s="221"/>
      <c r="AD19117" s="221"/>
      <c r="AE19117" s="237"/>
      <c r="AF19117" s="168"/>
      <c r="AG19117" s="168"/>
      <c r="AH19117" s="168"/>
    </row>
    <row r="19118" spans="19:34" x14ac:dyDescent="0.2">
      <c r="S19118" s="226" t="e">
        <f t="shared" si="389"/>
        <v>#REF!</v>
      </c>
      <c r="T19118" s="168"/>
      <c r="U19118" s="168"/>
      <c r="V19118" s="168"/>
      <c r="W19118" s="169"/>
      <c r="X19118" s="221"/>
      <c r="Y19118" s="221"/>
      <c r="Z19118" s="221"/>
      <c r="AA19118" s="222"/>
      <c r="AB19118" s="221"/>
      <c r="AC19118" s="221"/>
      <c r="AD19118" s="221"/>
      <c r="AE19118" s="237"/>
      <c r="AF19118" s="168"/>
      <c r="AG19118" s="168"/>
      <c r="AH19118" s="168"/>
    </row>
    <row r="19119" spans="19:34" x14ac:dyDescent="0.2">
      <c r="S19119" s="226" t="e">
        <f t="shared" si="389"/>
        <v>#REF!</v>
      </c>
      <c r="T19119" s="168"/>
      <c r="U19119" s="168"/>
      <c r="V19119" s="168"/>
      <c r="W19119" s="169"/>
      <c r="X19119" s="221"/>
      <c r="Y19119" s="221"/>
      <c r="Z19119" s="221"/>
      <c r="AA19119" s="222"/>
      <c r="AB19119" s="221"/>
      <c r="AC19119" s="221"/>
      <c r="AD19119" s="221"/>
      <c r="AE19119" s="237"/>
      <c r="AF19119" s="168"/>
      <c r="AG19119" s="168"/>
      <c r="AH19119" s="168"/>
    </row>
    <row r="19120" spans="19:34" x14ac:dyDescent="0.2">
      <c r="S19120" s="226" t="e">
        <f t="shared" si="389"/>
        <v>#REF!</v>
      </c>
      <c r="T19120" s="168"/>
      <c r="U19120" s="168"/>
      <c r="V19120" s="168"/>
      <c r="W19120" s="169"/>
      <c r="X19120" s="221"/>
      <c r="Y19120" s="221"/>
      <c r="Z19120" s="221"/>
      <c r="AA19120" s="222"/>
      <c r="AB19120" s="221"/>
      <c r="AC19120" s="221"/>
      <c r="AD19120" s="221"/>
      <c r="AE19120" s="237"/>
      <c r="AF19120" s="168"/>
      <c r="AG19120" s="168"/>
      <c r="AH19120" s="168"/>
    </row>
    <row r="19121" spans="19:34" x14ac:dyDescent="0.2">
      <c r="S19121" s="226" t="e">
        <f t="shared" si="389"/>
        <v>#REF!</v>
      </c>
      <c r="T19121" s="168"/>
      <c r="U19121" s="168"/>
      <c r="V19121" s="168"/>
      <c r="W19121" s="169"/>
      <c r="X19121" s="221"/>
      <c r="Y19121" s="221"/>
      <c r="Z19121" s="221"/>
      <c r="AA19121" s="222"/>
      <c r="AB19121" s="221"/>
      <c r="AC19121" s="221"/>
      <c r="AD19121" s="221"/>
      <c r="AE19121" s="237"/>
      <c r="AF19121" s="168"/>
      <c r="AG19121" s="168"/>
      <c r="AH19121" s="168"/>
    </row>
    <row r="19122" spans="19:34" x14ac:dyDescent="0.2">
      <c r="S19122" s="226" t="e">
        <f t="shared" si="389"/>
        <v>#REF!</v>
      </c>
      <c r="T19122" s="168"/>
      <c r="U19122" s="168"/>
      <c r="V19122" s="168"/>
      <c r="W19122" s="169"/>
      <c r="X19122" s="221"/>
      <c r="Y19122" s="221"/>
      <c r="Z19122" s="221"/>
      <c r="AA19122" s="222"/>
      <c r="AB19122" s="221"/>
      <c r="AC19122" s="221"/>
      <c r="AD19122" s="221"/>
      <c r="AE19122" s="237"/>
      <c r="AF19122" s="168"/>
      <c r="AG19122" s="168"/>
      <c r="AH19122" s="168"/>
    </row>
    <row r="19123" spans="19:34" x14ac:dyDescent="0.2">
      <c r="S19123" s="226" t="e">
        <f t="shared" si="389"/>
        <v>#REF!</v>
      </c>
      <c r="T19123" s="168"/>
      <c r="U19123" s="168"/>
      <c r="V19123" s="168"/>
      <c r="W19123" s="169"/>
      <c r="X19123" s="221"/>
      <c r="Y19123" s="221"/>
      <c r="Z19123" s="221"/>
      <c r="AA19123" s="222"/>
      <c r="AB19123" s="221"/>
      <c r="AC19123" s="221"/>
      <c r="AD19123" s="221"/>
      <c r="AE19123" s="237"/>
      <c r="AF19123" s="168"/>
      <c r="AG19123" s="168"/>
      <c r="AH19123" s="168"/>
    </row>
    <row r="19124" spans="19:34" x14ac:dyDescent="0.2">
      <c r="S19124" s="226" t="e">
        <f t="shared" si="389"/>
        <v>#REF!</v>
      </c>
      <c r="T19124" s="168"/>
      <c r="U19124" s="168"/>
      <c r="V19124" s="168"/>
      <c r="W19124" s="169"/>
      <c r="X19124" s="221"/>
      <c r="Y19124" s="221"/>
      <c r="Z19124" s="221"/>
      <c r="AA19124" s="222"/>
      <c r="AB19124" s="221"/>
      <c r="AC19124" s="221"/>
      <c r="AD19124" s="221"/>
      <c r="AE19124" s="237"/>
      <c r="AF19124" s="168"/>
      <c r="AG19124" s="168"/>
      <c r="AH19124" s="168"/>
    </row>
    <row r="19125" spans="19:34" x14ac:dyDescent="0.2">
      <c r="S19125" s="226" t="e">
        <f t="shared" si="389"/>
        <v>#REF!</v>
      </c>
      <c r="T19125" s="168"/>
      <c r="U19125" s="168"/>
      <c r="V19125" s="168"/>
      <c r="W19125" s="169"/>
      <c r="X19125" s="221"/>
      <c r="Y19125" s="221"/>
      <c r="Z19125" s="221"/>
      <c r="AA19125" s="222"/>
      <c r="AB19125" s="221"/>
      <c r="AC19125" s="221"/>
      <c r="AD19125" s="221"/>
      <c r="AE19125" s="237"/>
      <c r="AF19125" s="168"/>
      <c r="AG19125" s="168"/>
      <c r="AH19125" s="168"/>
    </row>
    <row r="19126" spans="19:34" x14ac:dyDescent="0.2">
      <c r="S19126" s="226" t="e">
        <f t="shared" si="389"/>
        <v>#REF!</v>
      </c>
      <c r="T19126" s="168"/>
      <c r="U19126" s="168"/>
      <c r="V19126" s="168"/>
      <c r="W19126" s="169"/>
      <c r="X19126" s="221"/>
      <c r="Y19126" s="221"/>
      <c r="Z19126" s="221"/>
      <c r="AA19126" s="222"/>
      <c r="AB19126" s="221"/>
      <c r="AC19126" s="221"/>
      <c r="AD19126" s="221"/>
      <c r="AE19126" s="237"/>
      <c r="AF19126" s="168"/>
      <c r="AG19126" s="168"/>
      <c r="AH19126" s="168"/>
    </row>
    <row r="19127" spans="19:34" x14ac:dyDescent="0.2">
      <c r="S19127" s="226" t="e">
        <f t="shared" si="389"/>
        <v>#REF!</v>
      </c>
      <c r="T19127" s="168"/>
      <c r="U19127" s="168"/>
      <c r="V19127" s="168"/>
      <c r="W19127" s="169"/>
      <c r="X19127" s="221"/>
      <c r="Y19127" s="221"/>
      <c r="Z19127" s="221"/>
      <c r="AA19127" s="222"/>
      <c r="AB19127" s="221"/>
      <c r="AC19127" s="221"/>
      <c r="AD19127" s="221"/>
      <c r="AE19127" s="237"/>
      <c r="AF19127" s="168"/>
      <c r="AG19127" s="168"/>
      <c r="AH19127" s="168"/>
    </row>
    <row r="19128" spans="19:34" x14ac:dyDescent="0.2">
      <c r="S19128" s="226" t="e">
        <f t="shared" si="389"/>
        <v>#REF!</v>
      </c>
      <c r="T19128" s="168"/>
      <c r="U19128" s="168"/>
      <c r="V19128" s="168"/>
      <c r="W19128" s="169"/>
      <c r="X19128" s="221"/>
      <c r="Y19128" s="221"/>
      <c r="Z19128" s="221"/>
      <c r="AA19128" s="222"/>
      <c r="AB19128" s="221"/>
      <c r="AC19128" s="221"/>
      <c r="AD19128" s="221"/>
      <c r="AE19128" s="237"/>
      <c r="AF19128" s="168"/>
      <c r="AG19128" s="168"/>
      <c r="AH19128" s="168"/>
    </row>
    <row r="19129" spans="19:34" x14ac:dyDescent="0.2">
      <c r="S19129" s="226" t="e">
        <f t="shared" si="389"/>
        <v>#REF!</v>
      </c>
      <c r="T19129" s="168"/>
      <c r="U19129" s="168"/>
      <c r="V19129" s="168"/>
      <c r="W19129" s="169"/>
      <c r="X19129" s="221"/>
      <c r="Y19129" s="221"/>
      <c r="Z19129" s="221"/>
      <c r="AA19129" s="222"/>
      <c r="AB19129" s="221"/>
      <c r="AC19129" s="221"/>
      <c r="AD19129" s="221"/>
      <c r="AE19129" s="237"/>
      <c r="AF19129" s="168"/>
      <c r="AG19129" s="168"/>
      <c r="AH19129" s="168"/>
    </row>
    <row r="19130" spans="19:34" x14ac:dyDescent="0.2">
      <c r="S19130" s="226" t="e">
        <f t="shared" si="389"/>
        <v>#REF!</v>
      </c>
      <c r="T19130" s="168"/>
      <c r="U19130" s="168"/>
      <c r="V19130" s="168"/>
      <c r="W19130" s="169"/>
      <c r="X19130" s="221"/>
      <c r="Y19130" s="221"/>
      <c r="Z19130" s="221"/>
      <c r="AA19130" s="222"/>
      <c r="AB19130" s="221"/>
      <c r="AC19130" s="221"/>
      <c r="AD19130" s="221"/>
      <c r="AE19130" s="237"/>
      <c r="AF19130" s="168"/>
      <c r="AG19130" s="168"/>
      <c r="AH19130" s="168"/>
    </row>
    <row r="19131" spans="19:34" x14ac:dyDescent="0.2">
      <c r="S19131" s="226" t="e">
        <f t="shared" si="389"/>
        <v>#REF!</v>
      </c>
      <c r="T19131" s="168"/>
      <c r="U19131" s="168"/>
      <c r="V19131" s="168"/>
      <c r="W19131" s="169"/>
      <c r="X19131" s="221"/>
      <c r="Y19131" s="221"/>
      <c r="Z19131" s="221"/>
      <c r="AA19131" s="222"/>
      <c r="AB19131" s="221"/>
      <c r="AC19131" s="221"/>
      <c r="AD19131" s="221"/>
      <c r="AE19131" s="237"/>
      <c r="AF19131" s="168"/>
      <c r="AG19131" s="168"/>
      <c r="AH19131" s="168"/>
    </row>
    <row r="19132" spans="19:34" x14ac:dyDescent="0.2">
      <c r="S19132" s="226" t="e">
        <f t="shared" si="389"/>
        <v>#REF!</v>
      </c>
      <c r="T19132" s="168"/>
      <c r="U19132" s="168"/>
      <c r="V19132" s="168"/>
      <c r="W19132" s="169"/>
      <c r="X19132" s="221"/>
      <c r="Y19132" s="221"/>
      <c r="Z19132" s="221"/>
      <c r="AA19132" s="222"/>
      <c r="AB19132" s="221"/>
      <c r="AC19132" s="221"/>
      <c r="AD19132" s="221"/>
      <c r="AE19132" s="237"/>
      <c r="AF19132" s="168"/>
      <c r="AG19132" s="168"/>
      <c r="AH19132" s="168"/>
    </row>
    <row r="19133" spans="19:34" x14ac:dyDescent="0.2">
      <c r="S19133" s="226" t="e">
        <f t="shared" si="389"/>
        <v>#REF!</v>
      </c>
      <c r="T19133" s="168"/>
      <c r="U19133" s="168"/>
      <c r="V19133" s="168"/>
      <c r="W19133" s="169"/>
      <c r="X19133" s="221"/>
      <c r="Y19133" s="221"/>
      <c r="Z19133" s="221"/>
      <c r="AA19133" s="222"/>
      <c r="AB19133" s="221"/>
      <c r="AC19133" s="221"/>
      <c r="AD19133" s="221"/>
      <c r="AE19133" s="237"/>
      <c r="AF19133" s="168"/>
      <c r="AG19133" s="168"/>
      <c r="AH19133" s="168"/>
    </row>
    <row r="19134" spans="19:34" x14ac:dyDescent="0.2">
      <c r="S19134" s="226" t="e">
        <f t="shared" si="389"/>
        <v>#REF!</v>
      </c>
      <c r="T19134" s="168"/>
      <c r="U19134" s="168"/>
      <c r="V19134" s="168"/>
      <c r="W19134" s="169"/>
      <c r="X19134" s="221"/>
      <c r="Y19134" s="221"/>
      <c r="Z19134" s="221"/>
      <c r="AA19134" s="222"/>
      <c r="AB19134" s="221"/>
      <c r="AC19134" s="221"/>
      <c r="AD19134" s="221"/>
      <c r="AE19134" s="237"/>
      <c r="AF19134" s="168"/>
      <c r="AG19134" s="168"/>
      <c r="AH19134" s="168"/>
    </row>
    <row r="19135" spans="19:34" x14ac:dyDescent="0.2">
      <c r="S19135" s="226" t="e">
        <f t="shared" si="389"/>
        <v>#REF!</v>
      </c>
      <c r="T19135" s="168"/>
      <c r="U19135" s="168"/>
      <c r="V19135" s="168"/>
      <c r="W19135" s="169"/>
      <c r="X19135" s="221"/>
      <c r="Y19135" s="221"/>
      <c r="Z19135" s="221"/>
      <c r="AA19135" s="222"/>
      <c r="AB19135" s="221"/>
      <c r="AC19135" s="221"/>
      <c r="AD19135" s="221"/>
      <c r="AE19135" s="237"/>
      <c r="AF19135" s="168"/>
      <c r="AG19135" s="168"/>
      <c r="AH19135" s="168"/>
    </row>
    <row r="19136" spans="19:34" x14ac:dyDescent="0.2">
      <c r="S19136" s="226" t="e">
        <f t="shared" si="389"/>
        <v>#REF!</v>
      </c>
      <c r="T19136" s="168"/>
      <c r="U19136" s="168"/>
      <c r="V19136" s="168"/>
      <c r="W19136" s="169"/>
      <c r="X19136" s="221"/>
      <c r="Y19136" s="221"/>
      <c r="Z19136" s="221"/>
      <c r="AA19136" s="222"/>
      <c r="AB19136" s="221"/>
      <c r="AC19136" s="221"/>
      <c r="AD19136" s="221"/>
      <c r="AE19136" s="237"/>
      <c r="AF19136" s="168"/>
      <c r="AG19136" s="168"/>
      <c r="AH19136" s="168"/>
    </row>
    <row r="19137" spans="19:34" x14ac:dyDescent="0.2">
      <c r="S19137" s="226" t="e">
        <f t="shared" si="389"/>
        <v>#REF!</v>
      </c>
      <c r="T19137" s="168"/>
      <c r="U19137" s="168"/>
      <c r="V19137" s="168"/>
      <c r="W19137" s="169"/>
      <c r="X19137" s="221"/>
      <c r="Y19137" s="221"/>
      <c r="Z19137" s="221"/>
      <c r="AA19137" s="222"/>
      <c r="AB19137" s="221"/>
      <c r="AC19137" s="221"/>
      <c r="AD19137" s="221"/>
      <c r="AE19137" s="237"/>
      <c r="AF19137" s="168"/>
      <c r="AG19137" s="168"/>
      <c r="AH19137" s="168"/>
    </row>
    <row r="19138" spans="19:34" x14ac:dyDescent="0.2">
      <c r="S19138" s="226" t="e">
        <f t="shared" si="389"/>
        <v>#REF!</v>
      </c>
      <c r="T19138" s="168"/>
      <c r="U19138" s="168"/>
      <c r="V19138" s="168"/>
      <c r="W19138" s="169"/>
      <c r="X19138" s="221"/>
      <c r="Y19138" s="221"/>
      <c r="Z19138" s="221"/>
      <c r="AA19138" s="222"/>
      <c r="AB19138" s="221"/>
      <c r="AC19138" s="221"/>
      <c r="AD19138" s="221"/>
      <c r="AE19138" s="237"/>
      <c r="AF19138" s="168"/>
      <c r="AG19138" s="168"/>
      <c r="AH19138" s="168"/>
    </row>
    <row r="19139" spans="19:34" x14ac:dyDescent="0.2">
      <c r="S19139" s="226" t="e">
        <f t="shared" si="389"/>
        <v>#REF!</v>
      </c>
      <c r="T19139" s="168"/>
      <c r="U19139" s="168"/>
      <c r="V19139" s="168"/>
      <c r="W19139" s="169"/>
      <c r="X19139" s="221"/>
      <c r="Y19139" s="221"/>
      <c r="Z19139" s="221"/>
      <c r="AA19139" s="222"/>
      <c r="AB19139" s="221"/>
      <c r="AC19139" s="221"/>
      <c r="AD19139" s="221"/>
      <c r="AE19139" s="237"/>
      <c r="AF19139" s="168"/>
      <c r="AG19139" s="168"/>
      <c r="AH19139" s="168"/>
    </row>
    <row r="19140" spans="19:34" x14ac:dyDescent="0.2">
      <c r="S19140" s="226" t="e">
        <f t="shared" si="389"/>
        <v>#REF!</v>
      </c>
      <c r="T19140" s="168"/>
      <c r="U19140" s="168"/>
      <c r="V19140" s="168"/>
      <c r="W19140" s="169"/>
      <c r="X19140" s="221"/>
      <c r="Y19140" s="221"/>
      <c r="Z19140" s="221"/>
      <c r="AA19140" s="222"/>
      <c r="AB19140" s="221"/>
      <c r="AC19140" s="221"/>
      <c r="AD19140" s="221"/>
      <c r="AE19140" s="237"/>
      <c r="AF19140" s="168"/>
      <c r="AG19140" s="168"/>
      <c r="AH19140" s="168"/>
    </row>
    <row r="19141" spans="19:34" x14ac:dyDescent="0.2">
      <c r="S19141" s="226" t="e">
        <f t="shared" si="389"/>
        <v>#REF!</v>
      </c>
      <c r="T19141" s="168"/>
      <c r="U19141" s="168"/>
      <c r="V19141" s="168"/>
      <c r="W19141" s="169"/>
      <c r="X19141" s="221"/>
      <c r="Y19141" s="221"/>
      <c r="Z19141" s="221"/>
      <c r="AA19141" s="222"/>
      <c r="AB19141" s="221"/>
      <c r="AC19141" s="221"/>
      <c r="AD19141" s="221"/>
      <c r="AE19141" s="237"/>
      <c r="AF19141" s="168"/>
      <c r="AG19141" s="168"/>
      <c r="AH19141" s="168"/>
    </row>
    <row r="19142" spans="19:34" x14ac:dyDescent="0.2">
      <c r="S19142" s="226" t="e">
        <f t="shared" si="389"/>
        <v>#REF!</v>
      </c>
      <c r="T19142" s="168"/>
      <c r="U19142" s="168"/>
      <c r="V19142" s="168"/>
      <c r="W19142" s="169"/>
      <c r="X19142" s="221"/>
      <c r="Y19142" s="221"/>
      <c r="Z19142" s="221"/>
      <c r="AA19142" s="222"/>
      <c r="AB19142" s="221"/>
      <c r="AC19142" s="221"/>
      <c r="AD19142" s="221"/>
      <c r="AE19142" s="237"/>
      <c r="AF19142" s="168"/>
      <c r="AG19142" s="168"/>
      <c r="AH19142" s="168"/>
    </row>
    <row r="19143" spans="19:34" x14ac:dyDescent="0.2">
      <c r="S19143" s="226" t="e">
        <f t="shared" si="389"/>
        <v>#REF!</v>
      </c>
      <c r="T19143" s="168"/>
      <c r="U19143" s="168"/>
      <c r="V19143" s="168"/>
      <c r="W19143" s="169"/>
      <c r="X19143" s="221"/>
      <c r="Y19143" s="221"/>
      <c r="Z19143" s="221"/>
      <c r="AA19143" s="222"/>
      <c r="AB19143" s="221"/>
      <c r="AC19143" s="221"/>
      <c r="AD19143" s="221"/>
      <c r="AE19143" s="237"/>
      <c r="AF19143" s="168"/>
      <c r="AG19143" s="168"/>
      <c r="AH19143" s="168"/>
    </row>
    <row r="19144" spans="19:34" x14ac:dyDescent="0.2">
      <c r="S19144" s="226" t="e">
        <f t="shared" si="389"/>
        <v>#REF!</v>
      </c>
      <c r="T19144" s="168"/>
      <c r="U19144" s="168"/>
      <c r="V19144" s="168"/>
      <c r="W19144" s="169"/>
      <c r="X19144" s="221"/>
      <c r="Y19144" s="221"/>
      <c r="Z19144" s="221"/>
      <c r="AA19144" s="222"/>
      <c r="AB19144" s="221"/>
      <c r="AC19144" s="221"/>
      <c r="AD19144" s="221"/>
      <c r="AE19144" s="237"/>
      <c r="AF19144" s="168"/>
      <c r="AG19144" s="168"/>
      <c r="AH19144" s="168"/>
    </row>
    <row r="19145" spans="19:34" x14ac:dyDescent="0.2">
      <c r="S19145" s="226" t="e">
        <f t="shared" si="389"/>
        <v>#REF!</v>
      </c>
      <c r="T19145" s="168"/>
      <c r="U19145" s="168"/>
      <c r="V19145" s="168"/>
      <c r="W19145" s="169"/>
      <c r="X19145" s="221"/>
      <c r="Y19145" s="221"/>
      <c r="Z19145" s="221"/>
      <c r="AA19145" s="222"/>
      <c r="AB19145" s="221"/>
      <c r="AC19145" s="221"/>
      <c r="AD19145" s="221"/>
      <c r="AE19145" s="237"/>
      <c r="AF19145" s="168"/>
      <c r="AG19145" s="168"/>
      <c r="AH19145" s="168"/>
    </row>
    <row r="19146" spans="19:34" x14ac:dyDescent="0.2">
      <c r="S19146" s="226" t="e">
        <f t="shared" si="389"/>
        <v>#REF!</v>
      </c>
      <c r="T19146" s="168"/>
      <c r="U19146" s="168"/>
      <c r="V19146" s="168"/>
      <c r="W19146" s="169"/>
      <c r="X19146" s="221"/>
      <c r="Y19146" s="221"/>
      <c r="Z19146" s="221"/>
      <c r="AA19146" s="222"/>
      <c r="AB19146" s="221"/>
      <c r="AC19146" s="221"/>
      <c r="AD19146" s="221"/>
      <c r="AE19146" s="237"/>
      <c r="AF19146" s="168"/>
      <c r="AG19146" s="168"/>
      <c r="AH19146" s="168"/>
    </row>
    <row r="19147" spans="19:34" x14ac:dyDescent="0.2">
      <c r="S19147" s="226" t="e">
        <f t="shared" si="389"/>
        <v>#REF!</v>
      </c>
      <c r="T19147" s="168"/>
      <c r="U19147" s="168"/>
      <c r="V19147" s="168"/>
      <c r="W19147" s="169"/>
      <c r="X19147" s="221"/>
      <c r="Y19147" s="221"/>
      <c r="Z19147" s="221"/>
      <c r="AA19147" s="222"/>
      <c r="AB19147" s="221"/>
      <c r="AC19147" s="221"/>
      <c r="AD19147" s="221"/>
      <c r="AE19147" s="237"/>
      <c r="AF19147" s="168"/>
      <c r="AG19147" s="168"/>
      <c r="AH19147" s="168"/>
    </row>
    <row r="19148" spans="19:34" x14ac:dyDescent="0.2">
      <c r="S19148" s="226" t="e">
        <f t="shared" si="389"/>
        <v>#REF!</v>
      </c>
      <c r="T19148" s="168"/>
      <c r="U19148" s="168"/>
      <c r="V19148" s="168"/>
      <c r="W19148" s="169"/>
      <c r="X19148" s="221"/>
      <c r="Y19148" s="221"/>
      <c r="Z19148" s="221"/>
      <c r="AA19148" s="222"/>
      <c r="AB19148" s="221"/>
      <c r="AC19148" s="221"/>
      <c r="AD19148" s="221"/>
      <c r="AE19148" s="237"/>
      <c r="AF19148" s="168"/>
      <c r="AG19148" s="168"/>
      <c r="AH19148" s="168"/>
    </row>
    <row r="19149" spans="19:34" x14ac:dyDescent="0.2">
      <c r="S19149" s="226" t="e">
        <f t="shared" si="389"/>
        <v>#REF!</v>
      </c>
      <c r="T19149" s="168"/>
      <c r="U19149" s="168"/>
      <c r="V19149" s="168"/>
      <c r="W19149" s="169"/>
      <c r="X19149" s="221"/>
      <c r="Y19149" s="221"/>
      <c r="Z19149" s="221"/>
      <c r="AA19149" s="222"/>
      <c r="AB19149" s="221"/>
      <c r="AC19149" s="221"/>
      <c r="AD19149" s="221"/>
      <c r="AE19149" s="237"/>
      <c r="AF19149" s="168"/>
      <c r="AG19149" s="168"/>
      <c r="AH19149" s="168"/>
    </row>
    <row r="19150" spans="19:34" x14ac:dyDescent="0.2">
      <c r="S19150" s="226" t="e">
        <f t="shared" si="389"/>
        <v>#REF!</v>
      </c>
      <c r="T19150" s="168"/>
      <c r="U19150" s="168"/>
      <c r="V19150" s="168"/>
      <c r="W19150" s="169"/>
      <c r="X19150" s="221"/>
      <c r="Y19150" s="221"/>
      <c r="Z19150" s="221"/>
      <c r="AA19150" s="222"/>
      <c r="AB19150" s="221"/>
      <c r="AC19150" s="221"/>
      <c r="AD19150" s="221"/>
      <c r="AE19150" s="237"/>
      <c r="AF19150" s="168"/>
      <c r="AG19150" s="168"/>
      <c r="AH19150" s="168"/>
    </row>
    <row r="19151" spans="19:34" x14ac:dyDescent="0.2">
      <c r="S19151" s="226" t="e">
        <f t="shared" si="389"/>
        <v>#REF!</v>
      </c>
      <c r="T19151" s="168"/>
      <c r="U19151" s="168"/>
      <c r="V19151" s="168"/>
      <c r="W19151" s="169"/>
      <c r="X19151" s="221"/>
      <c r="Y19151" s="221"/>
      <c r="Z19151" s="221"/>
      <c r="AA19151" s="222"/>
      <c r="AB19151" s="221"/>
      <c r="AC19151" s="221"/>
      <c r="AD19151" s="221"/>
      <c r="AE19151" s="237"/>
      <c r="AF19151" s="168"/>
      <c r="AG19151" s="168"/>
      <c r="AH19151" s="168"/>
    </row>
    <row r="19152" spans="19:34" x14ac:dyDescent="0.2">
      <c r="S19152" s="226" t="e">
        <f t="shared" si="389"/>
        <v>#REF!</v>
      </c>
      <c r="T19152" s="168"/>
      <c r="U19152" s="168"/>
      <c r="V19152" s="168"/>
      <c r="W19152" s="169"/>
      <c r="X19152" s="221"/>
      <c r="Y19152" s="221"/>
      <c r="Z19152" s="221"/>
      <c r="AA19152" s="222"/>
      <c r="AB19152" s="221"/>
      <c r="AC19152" s="221"/>
      <c r="AD19152" s="221"/>
      <c r="AE19152" s="237"/>
      <c r="AF19152" s="168"/>
      <c r="AG19152" s="168"/>
      <c r="AH19152" s="168"/>
    </row>
    <row r="19153" spans="19:34" x14ac:dyDescent="0.2">
      <c r="S19153" s="226" t="e">
        <f t="shared" si="389"/>
        <v>#REF!</v>
      </c>
      <c r="T19153" s="168"/>
      <c r="U19153" s="168"/>
      <c r="V19153" s="168"/>
      <c r="W19153" s="169"/>
      <c r="X19153" s="221"/>
      <c r="Y19153" s="221"/>
      <c r="Z19153" s="221"/>
      <c r="AA19153" s="222"/>
      <c r="AB19153" s="221"/>
      <c r="AC19153" s="221"/>
      <c r="AD19153" s="221"/>
      <c r="AE19153" s="237"/>
      <c r="AF19153" s="168"/>
      <c r="AG19153" s="168"/>
      <c r="AH19153" s="168"/>
    </row>
    <row r="19154" spans="19:34" x14ac:dyDescent="0.2">
      <c r="S19154" s="226" t="e">
        <f t="shared" si="389"/>
        <v>#REF!</v>
      </c>
      <c r="T19154" s="168"/>
      <c r="U19154" s="168"/>
      <c r="V19154" s="168"/>
      <c r="W19154" s="169"/>
      <c r="X19154" s="221"/>
      <c r="Y19154" s="221"/>
      <c r="Z19154" s="221"/>
      <c r="AA19154" s="222"/>
      <c r="AB19154" s="221"/>
      <c r="AC19154" s="221"/>
      <c r="AD19154" s="221"/>
      <c r="AE19154" s="237"/>
      <c r="AF19154" s="168"/>
      <c r="AG19154" s="168"/>
      <c r="AH19154" s="168"/>
    </row>
    <row r="19155" spans="19:34" x14ac:dyDescent="0.2">
      <c r="S19155" s="226" t="e">
        <f t="shared" si="389"/>
        <v>#REF!</v>
      </c>
      <c r="T19155" s="168"/>
      <c r="U19155" s="168"/>
      <c r="V19155" s="168"/>
      <c r="W19155" s="169"/>
      <c r="X19155" s="221"/>
      <c r="Y19155" s="221"/>
      <c r="Z19155" s="221"/>
      <c r="AA19155" s="222"/>
      <c r="AB19155" s="221"/>
      <c r="AC19155" s="221"/>
      <c r="AD19155" s="221"/>
      <c r="AE19155" s="237"/>
      <c r="AF19155" s="168"/>
      <c r="AG19155" s="168"/>
      <c r="AH19155" s="168"/>
    </row>
    <row r="19156" spans="19:34" x14ac:dyDescent="0.2">
      <c r="S19156" s="226" t="e">
        <f t="shared" si="389"/>
        <v>#REF!</v>
      </c>
      <c r="T19156" s="168"/>
      <c r="U19156" s="168"/>
      <c r="V19156" s="168"/>
      <c r="W19156" s="169"/>
      <c r="X19156" s="221"/>
      <c r="Y19156" s="221"/>
      <c r="Z19156" s="221"/>
      <c r="AA19156" s="222"/>
      <c r="AB19156" s="221"/>
      <c r="AC19156" s="221"/>
      <c r="AD19156" s="221"/>
      <c r="AE19156" s="237"/>
      <c r="AF19156" s="168"/>
      <c r="AG19156" s="168"/>
      <c r="AH19156" s="168"/>
    </row>
    <row r="19157" spans="19:34" x14ac:dyDescent="0.2">
      <c r="S19157" s="226" t="e">
        <f t="shared" si="389"/>
        <v>#REF!</v>
      </c>
      <c r="T19157" s="168"/>
      <c r="U19157" s="168"/>
      <c r="V19157" s="168"/>
      <c r="W19157" s="169"/>
      <c r="X19157" s="221"/>
      <c r="Y19157" s="221"/>
      <c r="Z19157" s="221"/>
      <c r="AA19157" s="222"/>
      <c r="AB19157" s="221"/>
      <c r="AC19157" s="221"/>
      <c r="AD19157" s="221"/>
      <c r="AE19157" s="237"/>
      <c r="AF19157" s="168"/>
      <c r="AG19157" s="168"/>
      <c r="AH19157" s="168"/>
    </row>
    <row r="19158" spans="19:34" x14ac:dyDescent="0.2">
      <c r="S19158" s="226" t="e">
        <f t="shared" si="389"/>
        <v>#REF!</v>
      </c>
      <c r="T19158" s="168"/>
      <c r="U19158" s="168"/>
      <c r="V19158" s="168"/>
      <c r="W19158" s="169"/>
      <c r="X19158" s="221"/>
      <c r="Y19158" s="221"/>
      <c r="Z19158" s="221"/>
      <c r="AA19158" s="222"/>
      <c r="AB19158" s="221"/>
      <c r="AC19158" s="221"/>
      <c r="AD19158" s="221"/>
      <c r="AE19158" s="237"/>
      <c r="AF19158" s="168"/>
      <c r="AG19158" s="168"/>
      <c r="AH19158" s="168"/>
    </row>
    <row r="19159" spans="19:34" x14ac:dyDescent="0.2">
      <c r="S19159" s="226" t="e">
        <f t="shared" si="389"/>
        <v>#REF!</v>
      </c>
      <c r="T19159" s="168"/>
      <c r="U19159" s="168"/>
      <c r="V19159" s="168"/>
      <c r="W19159" s="169"/>
      <c r="X19159" s="221"/>
      <c r="Y19159" s="221"/>
      <c r="Z19159" s="221"/>
      <c r="AA19159" s="222"/>
      <c r="AB19159" s="221"/>
      <c r="AC19159" s="221"/>
      <c r="AD19159" s="221"/>
      <c r="AE19159" s="237"/>
      <c r="AF19159" s="168"/>
      <c r="AG19159" s="168"/>
      <c r="AH19159" s="168"/>
    </row>
    <row r="19160" spans="19:34" x14ac:dyDescent="0.2">
      <c r="S19160" s="226" t="e">
        <f t="shared" si="389"/>
        <v>#REF!</v>
      </c>
      <c r="T19160" s="168"/>
      <c r="U19160" s="168"/>
      <c r="V19160" s="168"/>
      <c r="W19160" s="169"/>
      <c r="X19160" s="221"/>
      <c r="Y19160" s="221"/>
      <c r="Z19160" s="221"/>
      <c r="AA19160" s="222"/>
      <c r="AB19160" s="221"/>
      <c r="AC19160" s="221"/>
      <c r="AD19160" s="221"/>
      <c r="AE19160" s="237"/>
      <c r="AF19160" s="168"/>
      <c r="AG19160" s="168"/>
      <c r="AH19160" s="168"/>
    </row>
    <row r="19161" spans="19:34" x14ac:dyDescent="0.2">
      <c r="S19161" s="226" t="e">
        <f t="shared" si="389"/>
        <v>#REF!</v>
      </c>
      <c r="T19161" s="168"/>
      <c r="U19161" s="168"/>
      <c r="V19161" s="168"/>
      <c r="W19161" s="169"/>
      <c r="X19161" s="221"/>
      <c r="Y19161" s="221"/>
      <c r="Z19161" s="221"/>
      <c r="AA19161" s="222"/>
      <c r="AB19161" s="221"/>
      <c r="AC19161" s="221"/>
      <c r="AD19161" s="221"/>
      <c r="AE19161" s="237"/>
      <c r="AF19161" s="168"/>
      <c r="AG19161" s="168"/>
      <c r="AH19161" s="168"/>
    </row>
    <row r="19162" spans="19:34" x14ac:dyDescent="0.2">
      <c r="S19162" s="226" t="e">
        <f t="shared" si="389"/>
        <v>#REF!</v>
      </c>
      <c r="T19162" s="168"/>
      <c r="U19162" s="168"/>
      <c r="V19162" s="168"/>
      <c r="W19162" s="169"/>
      <c r="X19162" s="221"/>
      <c r="Y19162" s="221"/>
      <c r="Z19162" s="221"/>
      <c r="AA19162" s="222"/>
      <c r="AB19162" s="221"/>
      <c r="AC19162" s="221"/>
      <c r="AD19162" s="221"/>
      <c r="AE19162" s="237"/>
      <c r="AF19162" s="168"/>
      <c r="AG19162" s="168"/>
      <c r="AH19162" s="168"/>
    </row>
    <row r="19163" spans="19:34" x14ac:dyDescent="0.2">
      <c r="S19163" s="226" t="e">
        <f t="shared" si="389"/>
        <v>#REF!</v>
      </c>
      <c r="T19163" s="168"/>
      <c r="U19163" s="168"/>
      <c r="V19163" s="168"/>
      <c r="W19163" s="169"/>
      <c r="X19163" s="221"/>
      <c r="Y19163" s="221"/>
      <c r="Z19163" s="221"/>
      <c r="AA19163" s="222"/>
      <c r="AB19163" s="221"/>
      <c r="AC19163" s="221"/>
      <c r="AD19163" s="221"/>
      <c r="AE19163" s="237"/>
      <c r="AF19163" s="168"/>
      <c r="AG19163" s="168"/>
      <c r="AH19163" s="168"/>
    </row>
    <row r="19164" spans="19:34" x14ac:dyDescent="0.2">
      <c r="S19164" s="226" t="e">
        <f t="shared" si="389"/>
        <v>#REF!</v>
      </c>
      <c r="T19164" s="168"/>
      <c r="U19164" s="168"/>
      <c r="V19164" s="168"/>
      <c r="W19164" s="169"/>
      <c r="X19164" s="221"/>
      <c r="Y19164" s="221"/>
      <c r="Z19164" s="221"/>
      <c r="AA19164" s="222"/>
      <c r="AB19164" s="221"/>
      <c r="AC19164" s="221"/>
      <c r="AD19164" s="221"/>
      <c r="AE19164" s="237"/>
      <c r="AF19164" s="168"/>
      <c r="AG19164" s="168"/>
      <c r="AH19164" s="168"/>
    </row>
    <row r="19165" spans="19:34" x14ac:dyDescent="0.2">
      <c r="S19165" s="226" t="e">
        <f t="shared" si="389"/>
        <v>#REF!</v>
      </c>
      <c r="T19165" s="168"/>
      <c r="U19165" s="168"/>
      <c r="V19165" s="168"/>
      <c r="W19165" s="169"/>
      <c r="X19165" s="221"/>
      <c r="Y19165" s="221"/>
      <c r="Z19165" s="221"/>
      <c r="AA19165" s="222"/>
      <c r="AB19165" s="221"/>
      <c r="AC19165" s="221"/>
      <c r="AD19165" s="221"/>
      <c r="AE19165" s="237"/>
      <c r="AF19165" s="168"/>
      <c r="AG19165" s="168"/>
      <c r="AH19165" s="168"/>
    </row>
    <row r="19166" spans="19:34" x14ac:dyDescent="0.2">
      <c r="S19166" s="226" t="e">
        <f t="shared" si="389"/>
        <v>#REF!</v>
      </c>
      <c r="T19166" s="168"/>
      <c r="U19166" s="168"/>
      <c r="V19166" s="168"/>
      <c r="W19166" s="169"/>
      <c r="X19166" s="221"/>
      <c r="Y19166" s="221"/>
      <c r="Z19166" s="221"/>
      <c r="AA19166" s="222"/>
      <c r="AB19166" s="221"/>
      <c r="AC19166" s="221"/>
      <c r="AD19166" s="221"/>
      <c r="AE19166" s="237"/>
      <c r="AF19166" s="168"/>
      <c r="AG19166" s="168"/>
      <c r="AH19166" s="168"/>
    </row>
    <row r="19167" spans="19:34" x14ac:dyDescent="0.2">
      <c r="S19167" s="226" t="e">
        <f t="shared" ref="S19167:S19230" si="390">MID(#REF!,2,7)</f>
        <v>#REF!</v>
      </c>
      <c r="T19167" s="168"/>
      <c r="U19167" s="168"/>
      <c r="V19167" s="168"/>
      <c r="W19167" s="169"/>
      <c r="X19167" s="221"/>
      <c r="Y19167" s="221"/>
      <c r="Z19167" s="221"/>
      <c r="AA19167" s="222"/>
      <c r="AB19167" s="221"/>
      <c r="AC19167" s="221"/>
      <c r="AD19167" s="221"/>
      <c r="AE19167" s="237"/>
      <c r="AF19167" s="168"/>
      <c r="AG19167" s="168"/>
      <c r="AH19167" s="168"/>
    </row>
    <row r="19168" spans="19:34" x14ac:dyDescent="0.2">
      <c r="S19168" s="226" t="e">
        <f t="shared" si="390"/>
        <v>#REF!</v>
      </c>
      <c r="T19168" s="168"/>
      <c r="U19168" s="168"/>
      <c r="V19168" s="168"/>
      <c r="W19168" s="169"/>
      <c r="X19168" s="221"/>
      <c r="Y19168" s="221"/>
      <c r="Z19168" s="221"/>
      <c r="AA19168" s="222"/>
      <c r="AB19168" s="221"/>
      <c r="AC19168" s="221"/>
      <c r="AD19168" s="221"/>
      <c r="AE19168" s="237"/>
      <c r="AF19168" s="168"/>
      <c r="AG19168" s="168"/>
      <c r="AH19168" s="168"/>
    </row>
    <row r="19169" spans="19:34" x14ac:dyDescent="0.2">
      <c r="S19169" s="226" t="e">
        <f t="shared" si="390"/>
        <v>#REF!</v>
      </c>
      <c r="T19169" s="168"/>
      <c r="U19169" s="168"/>
      <c r="V19169" s="168"/>
      <c r="W19169" s="169"/>
      <c r="X19169" s="221"/>
      <c r="Y19169" s="221"/>
      <c r="Z19169" s="221"/>
      <c r="AA19169" s="222"/>
      <c r="AB19169" s="221"/>
      <c r="AC19169" s="221"/>
      <c r="AD19169" s="221"/>
      <c r="AE19169" s="237"/>
      <c r="AF19169" s="168"/>
      <c r="AG19169" s="168"/>
      <c r="AH19169" s="168"/>
    </row>
    <row r="19170" spans="19:34" x14ac:dyDescent="0.2">
      <c r="S19170" s="226" t="e">
        <f t="shared" si="390"/>
        <v>#REF!</v>
      </c>
      <c r="T19170" s="168"/>
      <c r="U19170" s="168"/>
      <c r="V19170" s="168"/>
      <c r="W19170" s="169"/>
      <c r="X19170" s="221"/>
      <c r="Y19170" s="221"/>
      <c r="Z19170" s="221"/>
      <c r="AA19170" s="222"/>
      <c r="AB19170" s="221"/>
      <c r="AC19170" s="221"/>
      <c r="AD19170" s="221"/>
      <c r="AE19170" s="237"/>
      <c r="AF19170" s="168"/>
      <c r="AG19170" s="168"/>
      <c r="AH19170" s="168"/>
    </row>
    <row r="19171" spans="19:34" x14ac:dyDescent="0.2">
      <c r="S19171" s="226" t="e">
        <f t="shared" si="390"/>
        <v>#REF!</v>
      </c>
      <c r="T19171" s="168"/>
      <c r="U19171" s="168"/>
      <c r="V19171" s="168"/>
      <c r="W19171" s="169"/>
      <c r="X19171" s="221"/>
      <c r="Y19171" s="221"/>
      <c r="Z19171" s="221"/>
      <c r="AA19171" s="222"/>
      <c r="AB19171" s="221"/>
      <c r="AC19171" s="221"/>
      <c r="AD19171" s="221"/>
      <c r="AE19171" s="237"/>
      <c r="AF19171" s="168"/>
      <c r="AG19171" s="168"/>
      <c r="AH19171" s="168"/>
    </row>
    <row r="19172" spans="19:34" x14ac:dyDescent="0.2">
      <c r="S19172" s="226" t="e">
        <f t="shared" si="390"/>
        <v>#REF!</v>
      </c>
      <c r="T19172" s="168"/>
      <c r="U19172" s="168"/>
      <c r="V19172" s="168"/>
      <c r="W19172" s="169"/>
      <c r="X19172" s="221"/>
      <c r="Y19172" s="221"/>
      <c r="Z19172" s="221"/>
      <c r="AA19172" s="222"/>
      <c r="AB19172" s="221"/>
      <c r="AC19172" s="221"/>
      <c r="AD19172" s="221"/>
      <c r="AE19172" s="237"/>
      <c r="AF19172" s="168"/>
      <c r="AG19172" s="168"/>
      <c r="AH19172" s="168"/>
    </row>
    <row r="19173" spans="19:34" x14ac:dyDescent="0.2">
      <c r="S19173" s="226" t="e">
        <f t="shared" si="390"/>
        <v>#REF!</v>
      </c>
      <c r="T19173" s="168"/>
      <c r="U19173" s="168"/>
      <c r="V19173" s="168"/>
      <c r="W19173" s="169"/>
      <c r="X19173" s="221"/>
      <c r="Y19173" s="221"/>
      <c r="Z19173" s="221"/>
      <c r="AA19173" s="222"/>
      <c r="AB19173" s="221"/>
      <c r="AC19173" s="221"/>
      <c r="AD19173" s="221"/>
      <c r="AE19173" s="237"/>
      <c r="AF19173" s="168"/>
      <c r="AG19173" s="168"/>
      <c r="AH19173" s="168"/>
    </row>
    <row r="19174" spans="19:34" x14ac:dyDescent="0.2">
      <c r="S19174" s="226" t="e">
        <f t="shared" si="390"/>
        <v>#REF!</v>
      </c>
      <c r="T19174" s="168"/>
      <c r="U19174" s="168"/>
      <c r="V19174" s="168"/>
      <c r="W19174" s="169"/>
      <c r="X19174" s="221"/>
      <c r="Y19174" s="221"/>
      <c r="Z19174" s="221"/>
      <c r="AA19174" s="222"/>
      <c r="AB19174" s="221"/>
      <c r="AC19174" s="221"/>
      <c r="AD19174" s="221"/>
      <c r="AE19174" s="237"/>
      <c r="AF19174" s="168"/>
      <c r="AG19174" s="168"/>
      <c r="AH19174" s="168"/>
    </row>
    <row r="19175" spans="19:34" x14ac:dyDescent="0.2">
      <c r="S19175" s="226" t="e">
        <f t="shared" si="390"/>
        <v>#REF!</v>
      </c>
      <c r="T19175" s="168"/>
      <c r="U19175" s="168"/>
      <c r="V19175" s="168"/>
      <c r="W19175" s="169"/>
      <c r="X19175" s="221"/>
      <c r="Y19175" s="221"/>
      <c r="Z19175" s="221"/>
      <c r="AA19175" s="222"/>
      <c r="AB19175" s="221"/>
      <c r="AC19175" s="221"/>
      <c r="AD19175" s="221"/>
      <c r="AE19175" s="237"/>
      <c r="AF19175" s="168"/>
      <c r="AG19175" s="168"/>
      <c r="AH19175" s="168"/>
    </row>
    <row r="19176" spans="19:34" x14ac:dyDescent="0.2">
      <c r="S19176" s="226" t="e">
        <f t="shared" si="390"/>
        <v>#REF!</v>
      </c>
      <c r="T19176" s="168"/>
      <c r="U19176" s="168"/>
      <c r="V19176" s="168"/>
      <c r="W19176" s="169"/>
      <c r="X19176" s="221"/>
      <c r="Y19176" s="221"/>
      <c r="Z19176" s="221"/>
      <c r="AA19176" s="222"/>
      <c r="AB19176" s="221"/>
      <c r="AC19176" s="221"/>
      <c r="AD19176" s="221"/>
      <c r="AE19176" s="237"/>
      <c r="AF19176" s="168"/>
      <c r="AG19176" s="168"/>
      <c r="AH19176" s="168"/>
    </row>
    <row r="19177" spans="19:34" x14ac:dyDescent="0.2">
      <c r="S19177" s="226" t="e">
        <f t="shared" si="390"/>
        <v>#REF!</v>
      </c>
      <c r="T19177" s="168"/>
      <c r="U19177" s="168"/>
      <c r="V19177" s="168"/>
      <c r="W19177" s="169"/>
      <c r="X19177" s="221"/>
      <c r="Y19177" s="221"/>
      <c r="Z19177" s="221"/>
      <c r="AA19177" s="222"/>
      <c r="AB19177" s="221"/>
      <c r="AC19177" s="221"/>
      <c r="AD19177" s="221"/>
      <c r="AE19177" s="237"/>
      <c r="AF19177" s="168"/>
      <c r="AG19177" s="168"/>
      <c r="AH19177" s="168"/>
    </row>
    <row r="19178" spans="19:34" x14ac:dyDescent="0.2">
      <c r="S19178" s="226" t="e">
        <f t="shared" si="390"/>
        <v>#REF!</v>
      </c>
      <c r="T19178" s="168"/>
      <c r="U19178" s="168"/>
      <c r="V19178" s="168"/>
      <c r="W19178" s="169"/>
      <c r="X19178" s="221"/>
      <c r="Y19178" s="221"/>
      <c r="Z19178" s="221"/>
      <c r="AA19178" s="222"/>
      <c r="AB19178" s="221"/>
      <c r="AC19178" s="221"/>
      <c r="AD19178" s="221"/>
      <c r="AE19178" s="237"/>
      <c r="AF19178" s="168"/>
      <c r="AG19178" s="168"/>
      <c r="AH19178" s="168"/>
    </row>
    <row r="19179" spans="19:34" x14ac:dyDescent="0.2">
      <c r="S19179" s="226" t="e">
        <f t="shared" si="390"/>
        <v>#REF!</v>
      </c>
      <c r="T19179" s="168"/>
      <c r="U19179" s="168"/>
      <c r="V19179" s="168"/>
      <c r="W19179" s="169"/>
      <c r="X19179" s="221"/>
      <c r="Y19179" s="221"/>
      <c r="Z19179" s="221"/>
      <c r="AA19179" s="222"/>
      <c r="AB19179" s="221"/>
      <c r="AC19179" s="221"/>
      <c r="AD19179" s="221"/>
      <c r="AE19179" s="237"/>
      <c r="AF19179" s="168"/>
      <c r="AG19179" s="168"/>
      <c r="AH19179" s="168"/>
    </row>
    <row r="19180" spans="19:34" x14ac:dyDescent="0.2">
      <c r="S19180" s="226" t="e">
        <f t="shared" si="390"/>
        <v>#REF!</v>
      </c>
      <c r="T19180" s="168"/>
      <c r="U19180" s="168"/>
      <c r="V19180" s="168"/>
      <c r="W19180" s="169"/>
      <c r="X19180" s="221"/>
      <c r="Y19180" s="221"/>
      <c r="Z19180" s="221"/>
      <c r="AA19180" s="222"/>
      <c r="AB19180" s="221"/>
      <c r="AC19180" s="221"/>
      <c r="AD19180" s="221"/>
      <c r="AE19180" s="237"/>
      <c r="AF19180" s="168"/>
      <c r="AG19180" s="168"/>
      <c r="AH19180" s="168"/>
    </row>
    <row r="19181" spans="19:34" x14ac:dyDescent="0.2">
      <c r="S19181" s="226" t="e">
        <f t="shared" si="390"/>
        <v>#REF!</v>
      </c>
      <c r="T19181" s="168"/>
      <c r="U19181" s="168"/>
      <c r="V19181" s="168"/>
      <c r="W19181" s="169"/>
      <c r="X19181" s="221"/>
      <c r="Y19181" s="221"/>
      <c r="Z19181" s="221"/>
      <c r="AA19181" s="222"/>
      <c r="AB19181" s="221"/>
      <c r="AC19181" s="221"/>
      <c r="AD19181" s="221"/>
      <c r="AE19181" s="237"/>
      <c r="AF19181" s="168"/>
      <c r="AG19181" s="168"/>
      <c r="AH19181" s="168"/>
    </row>
    <row r="19182" spans="19:34" x14ac:dyDescent="0.2">
      <c r="S19182" s="226" t="e">
        <f t="shared" si="390"/>
        <v>#REF!</v>
      </c>
      <c r="T19182" s="168"/>
      <c r="U19182" s="168"/>
      <c r="V19182" s="168"/>
      <c r="W19182" s="169"/>
      <c r="X19182" s="221"/>
      <c r="Y19182" s="221"/>
      <c r="Z19182" s="221"/>
      <c r="AA19182" s="222"/>
      <c r="AB19182" s="221"/>
      <c r="AC19182" s="221"/>
      <c r="AD19182" s="221"/>
      <c r="AE19182" s="237"/>
      <c r="AF19182" s="168"/>
      <c r="AG19182" s="168"/>
      <c r="AH19182" s="168"/>
    </row>
    <row r="19183" spans="19:34" x14ac:dyDescent="0.2">
      <c r="S19183" s="226" t="e">
        <f t="shared" si="390"/>
        <v>#REF!</v>
      </c>
      <c r="T19183" s="168"/>
      <c r="U19183" s="168"/>
      <c r="V19183" s="168"/>
      <c r="W19183" s="169"/>
      <c r="X19183" s="221"/>
      <c r="Y19183" s="221"/>
      <c r="Z19183" s="221"/>
      <c r="AA19183" s="222"/>
      <c r="AB19183" s="221"/>
      <c r="AC19183" s="221"/>
      <c r="AD19183" s="221"/>
      <c r="AE19183" s="237"/>
      <c r="AF19183" s="168"/>
      <c r="AG19183" s="168"/>
      <c r="AH19183" s="168"/>
    </row>
    <row r="19184" spans="19:34" x14ac:dyDescent="0.2">
      <c r="S19184" s="226" t="e">
        <f t="shared" si="390"/>
        <v>#REF!</v>
      </c>
      <c r="T19184" s="168"/>
      <c r="U19184" s="168"/>
      <c r="V19184" s="168"/>
      <c r="W19184" s="169"/>
      <c r="X19184" s="221"/>
      <c r="Y19184" s="221"/>
      <c r="Z19184" s="221"/>
      <c r="AA19184" s="222"/>
      <c r="AB19184" s="221"/>
      <c r="AC19184" s="221"/>
      <c r="AD19184" s="221"/>
      <c r="AE19184" s="237"/>
      <c r="AF19184" s="168"/>
      <c r="AG19184" s="168"/>
      <c r="AH19184" s="168"/>
    </row>
    <row r="19185" spans="19:34" x14ac:dyDescent="0.2">
      <c r="S19185" s="226" t="e">
        <f t="shared" si="390"/>
        <v>#REF!</v>
      </c>
      <c r="T19185" s="168"/>
      <c r="U19185" s="168"/>
      <c r="V19185" s="168"/>
      <c r="W19185" s="169"/>
      <c r="X19185" s="221"/>
      <c r="Y19185" s="221"/>
      <c r="Z19185" s="221"/>
      <c r="AA19185" s="222"/>
      <c r="AB19185" s="221"/>
      <c r="AC19185" s="221"/>
      <c r="AD19185" s="221"/>
      <c r="AE19185" s="237"/>
      <c r="AF19185" s="168"/>
      <c r="AG19185" s="168"/>
      <c r="AH19185" s="168"/>
    </row>
    <row r="19186" spans="19:34" x14ac:dyDescent="0.2">
      <c r="S19186" s="226" t="e">
        <f t="shared" si="390"/>
        <v>#REF!</v>
      </c>
      <c r="T19186" s="168"/>
      <c r="U19186" s="168"/>
      <c r="V19186" s="168"/>
      <c r="W19186" s="169"/>
      <c r="X19186" s="221"/>
      <c r="Y19186" s="221"/>
      <c r="Z19186" s="221"/>
      <c r="AA19186" s="222"/>
      <c r="AB19186" s="221"/>
      <c r="AC19186" s="221"/>
      <c r="AD19186" s="221"/>
      <c r="AE19186" s="237"/>
      <c r="AF19186" s="168"/>
      <c r="AG19186" s="168"/>
      <c r="AH19186" s="168"/>
    </row>
    <row r="19187" spans="19:34" x14ac:dyDescent="0.2">
      <c r="S19187" s="226" t="e">
        <f t="shared" si="390"/>
        <v>#REF!</v>
      </c>
      <c r="T19187" s="168"/>
      <c r="U19187" s="168"/>
      <c r="V19187" s="168"/>
      <c r="W19187" s="169"/>
      <c r="X19187" s="221"/>
      <c r="Y19187" s="221"/>
      <c r="Z19187" s="221"/>
      <c r="AA19187" s="222"/>
      <c r="AB19187" s="221"/>
      <c r="AC19187" s="221"/>
      <c r="AD19187" s="221"/>
      <c r="AE19187" s="237"/>
      <c r="AF19187" s="168"/>
      <c r="AG19187" s="168"/>
      <c r="AH19187" s="168"/>
    </row>
    <row r="19188" spans="19:34" x14ac:dyDescent="0.2">
      <c r="S19188" s="226" t="e">
        <f t="shared" si="390"/>
        <v>#REF!</v>
      </c>
      <c r="T19188" s="168"/>
      <c r="U19188" s="168"/>
      <c r="V19188" s="168"/>
      <c r="W19188" s="169"/>
      <c r="X19188" s="221"/>
      <c r="Y19188" s="221"/>
      <c r="Z19188" s="221"/>
      <c r="AA19188" s="222"/>
      <c r="AB19188" s="221"/>
      <c r="AC19188" s="221"/>
      <c r="AD19188" s="221"/>
      <c r="AE19188" s="237"/>
      <c r="AF19188" s="168"/>
      <c r="AG19188" s="168"/>
      <c r="AH19188" s="168"/>
    </row>
    <row r="19189" spans="19:34" x14ac:dyDescent="0.2">
      <c r="S19189" s="226" t="e">
        <f t="shared" si="390"/>
        <v>#REF!</v>
      </c>
      <c r="T19189" s="168"/>
      <c r="U19189" s="168"/>
      <c r="V19189" s="168"/>
      <c r="W19189" s="169"/>
      <c r="X19189" s="221"/>
      <c r="Y19189" s="221"/>
      <c r="Z19189" s="221"/>
      <c r="AA19189" s="222"/>
      <c r="AB19189" s="221"/>
      <c r="AC19189" s="221"/>
      <c r="AD19189" s="221"/>
      <c r="AE19189" s="237"/>
      <c r="AF19189" s="168"/>
      <c r="AG19189" s="168"/>
      <c r="AH19189" s="168"/>
    </row>
    <row r="19190" spans="19:34" x14ac:dyDescent="0.2">
      <c r="S19190" s="226" t="e">
        <f t="shared" si="390"/>
        <v>#REF!</v>
      </c>
      <c r="T19190" s="168"/>
      <c r="U19190" s="168"/>
      <c r="V19190" s="168"/>
      <c r="W19190" s="169"/>
      <c r="X19190" s="221"/>
      <c r="Y19190" s="221"/>
      <c r="Z19190" s="221"/>
      <c r="AA19190" s="222"/>
      <c r="AB19190" s="221"/>
      <c r="AC19190" s="221"/>
      <c r="AD19190" s="221"/>
      <c r="AE19190" s="237"/>
      <c r="AF19190" s="168"/>
      <c r="AG19190" s="168"/>
      <c r="AH19190" s="168"/>
    </row>
    <row r="19191" spans="19:34" x14ac:dyDescent="0.2">
      <c r="S19191" s="226" t="e">
        <f t="shared" si="390"/>
        <v>#REF!</v>
      </c>
      <c r="T19191" s="168"/>
      <c r="U19191" s="168"/>
      <c r="V19191" s="168"/>
      <c r="W19191" s="169"/>
      <c r="X19191" s="221"/>
      <c r="Y19191" s="221"/>
      <c r="Z19191" s="221"/>
      <c r="AA19191" s="222"/>
      <c r="AB19191" s="221"/>
      <c r="AC19191" s="221"/>
      <c r="AD19191" s="221"/>
      <c r="AE19191" s="237"/>
      <c r="AF19191" s="168"/>
      <c r="AG19191" s="168"/>
      <c r="AH19191" s="168"/>
    </row>
    <row r="19192" spans="19:34" x14ac:dyDescent="0.2">
      <c r="S19192" s="226" t="e">
        <f t="shared" si="390"/>
        <v>#REF!</v>
      </c>
      <c r="T19192" s="168"/>
      <c r="U19192" s="168"/>
      <c r="V19192" s="168"/>
      <c r="W19192" s="169"/>
      <c r="X19192" s="221"/>
      <c r="Y19192" s="221"/>
      <c r="Z19192" s="221"/>
      <c r="AA19192" s="222"/>
      <c r="AB19192" s="221"/>
      <c r="AC19192" s="221"/>
      <c r="AD19192" s="221"/>
      <c r="AE19192" s="237"/>
      <c r="AF19192" s="168"/>
      <c r="AG19192" s="168"/>
      <c r="AH19192" s="168"/>
    </row>
    <row r="19193" spans="19:34" x14ac:dyDescent="0.2">
      <c r="S19193" s="226" t="e">
        <f t="shared" si="390"/>
        <v>#REF!</v>
      </c>
      <c r="T19193" s="168"/>
      <c r="U19193" s="168"/>
      <c r="V19193" s="168"/>
      <c r="W19193" s="169"/>
      <c r="X19193" s="221"/>
      <c r="Y19193" s="221"/>
      <c r="Z19193" s="221"/>
      <c r="AA19193" s="222"/>
      <c r="AB19193" s="221"/>
      <c r="AC19193" s="221"/>
      <c r="AD19193" s="221"/>
      <c r="AE19193" s="237"/>
      <c r="AF19193" s="168"/>
      <c r="AG19193" s="168"/>
      <c r="AH19193" s="168"/>
    </row>
    <row r="19194" spans="19:34" x14ac:dyDescent="0.2">
      <c r="S19194" s="226" t="e">
        <f t="shared" si="390"/>
        <v>#REF!</v>
      </c>
      <c r="T19194" s="168"/>
      <c r="U19194" s="168"/>
      <c r="V19194" s="168"/>
      <c r="W19194" s="169"/>
      <c r="X19194" s="221"/>
      <c r="Y19194" s="221"/>
      <c r="Z19194" s="221"/>
      <c r="AA19194" s="222"/>
      <c r="AB19194" s="221"/>
      <c r="AC19194" s="221"/>
      <c r="AD19194" s="221"/>
      <c r="AE19194" s="237"/>
      <c r="AF19194" s="168"/>
      <c r="AG19194" s="168"/>
      <c r="AH19194" s="168"/>
    </row>
    <row r="19195" spans="19:34" x14ac:dyDescent="0.2">
      <c r="S19195" s="226" t="e">
        <f t="shared" si="390"/>
        <v>#REF!</v>
      </c>
      <c r="T19195" s="168"/>
      <c r="U19195" s="168"/>
      <c r="V19195" s="168"/>
      <c r="W19195" s="169"/>
      <c r="X19195" s="221"/>
      <c r="Y19195" s="221"/>
      <c r="Z19195" s="221"/>
      <c r="AA19195" s="222"/>
      <c r="AB19195" s="221"/>
      <c r="AC19195" s="221"/>
      <c r="AD19195" s="221"/>
      <c r="AE19195" s="237"/>
      <c r="AF19195" s="168"/>
      <c r="AG19195" s="168"/>
      <c r="AH19195" s="168"/>
    </row>
    <row r="19196" spans="19:34" x14ac:dyDescent="0.2">
      <c r="S19196" s="226" t="e">
        <f t="shared" si="390"/>
        <v>#REF!</v>
      </c>
      <c r="T19196" s="168"/>
      <c r="U19196" s="168"/>
      <c r="V19196" s="168"/>
      <c r="W19196" s="169"/>
      <c r="X19196" s="221"/>
      <c r="Y19196" s="221"/>
      <c r="Z19196" s="221"/>
      <c r="AA19196" s="222"/>
      <c r="AB19196" s="221"/>
      <c r="AC19196" s="221"/>
      <c r="AD19196" s="221"/>
      <c r="AE19196" s="237"/>
      <c r="AF19196" s="168"/>
      <c r="AG19196" s="168"/>
      <c r="AH19196" s="168"/>
    </row>
    <row r="19197" spans="19:34" x14ac:dyDescent="0.2">
      <c r="S19197" s="226" t="e">
        <f t="shared" si="390"/>
        <v>#REF!</v>
      </c>
      <c r="T19197" s="168"/>
      <c r="U19197" s="168"/>
      <c r="V19197" s="168"/>
      <c r="W19197" s="169"/>
      <c r="X19197" s="221"/>
      <c r="Y19197" s="221"/>
      <c r="Z19197" s="221"/>
      <c r="AA19197" s="222"/>
      <c r="AB19197" s="221"/>
      <c r="AC19197" s="221"/>
      <c r="AD19197" s="221"/>
      <c r="AE19197" s="237"/>
      <c r="AF19197" s="168"/>
      <c r="AG19197" s="168"/>
      <c r="AH19197" s="168"/>
    </row>
    <row r="19198" spans="19:34" x14ac:dyDescent="0.2">
      <c r="S19198" s="226" t="e">
        <f t="shared" si="390"/>
        <v>#REF!</v>
      </c>
      <c r="T19198" s="168"/>
      <c r="U19198" s="168"/>
      <c r="V19198" s="168"/>
      <c r="W19198" s="169"/>
      <c r="X19198" s="221"/>
      <c r="Y19198" s="221"/>
      <c r="Z19198" s="221"/>
      <c r="AA19198" s="222"/>
      <c r="AB19198" s="221"/>
      <c r="AC19198" s="221"/>
      <c r="AD19198" s="221"/>
      <c r="AE19198" s="237"/>
      <c r="AF19198" s="168"/>
      <c r="AG19198" s="168"/>
      <c r="AH19198" s="168"/>
    </row>
    <row r="19199" spans="19:34" x14ac:dyDescent="0.2">
      <c r="S19199" s="226" t="e">
        <f t="shared" si="390"/>
        <v>#REF!</v>
      </c>
      <c r="T19199" s="168"/>
      <c r="U19199" s="168"/>
      <c r="V19199" s="168"/>
      <c r="W19199" s="169"/>
      <c r="X19199" s="221"/>
      <c r="Y19199" s="221"/>
      <c r="Z19199" s="221"/>
      <c r="AA19199" s="222"/>
      <c r="AB19199" s="221"/>
      <c r="AC19199" s="221"/>
      <c r="AD19199" s="221"/>
      <c r="AE19199" s="237"/>
      <c r="AF19199" s="168"/>
      <c r="AG19199" s="168"/>
      <c r="AH19199" s="168"/>
    </row>
    <row r="19200" spans="19:34" x14ac:dyDescent="0.2">
      <c r="S19200" s="226" t="e">
        <f t="shared" si="390"/>
        <v>#REF!</v>
      </c>
      <c r="T19200" s="168"/>
      <c r="U19200" s="168"/>
      <c r="V19200" s="168"/>
      <c r="W19200" s="169"/>
      <c r="X19200" s="221"/>
      <c r="Y19200" s="221"/>
      <c r="Z19200" s="221"/>
      <c r="AA19200" s="222"/>
      <c r="AB19200" s="221"/>
      <c r="AC19200" s="221"/>
      <c r="AD19200" s="221"/>
      <c r="AE19200" s="237"/>
      <c r="AF19200" s="168"/>
      <c r="AG19200" s="168"/>
      <c r="AH19200" s="168"/>
    </row>
    <row r="19201" spans="19:34" x14ac:dyDescent="0.2">
      <c r="S19201" s="226" t="e">
        <f t="shared" si="390"/>
        <v>#REF!</v>
      </c>
      <c r="T19201" s="168"/>
      <c r="U19201" s="168"/>
      <c r="V19201" s="168"/>
      <c r="W19201" s="169"/>
      <c r="X19201" s="221"/>
      <c r="Y19201" s="221"/>
      <c r="Z19201" s="221"/>
      <c r="AA19201" s="222"/>
      <c r="AB19201" s="221"/>
      <c r="AC19201" s="221"/>
      <c r="AD19201" s="221"/>
      <c r="AE19201" s="237"/>
      <c r="AF19201" s="168"/>
      <c r="AG19201" s="168"/>
      <c r="AH19201" s="168"/>
    </row>
    <row r="19202" spans="19:34" x14ac:dyDescent="0.2">
      <c r="S19202" s="226" t="e">
        <f t="shared" si="390"/>
        <v>#REF!</v>
      </c>
      <c r="T19202" s="168"/>
      <c r="U19202" s="168"/>
      <c r="V19202" s="168"/>
      <c r="W19202" s="169"/>
      <c r="X19202" s="221"/>
      <c r="Y19202" s="221"/>
      <c r="Z19202" s="221"/>
      <c r="AA19202" s="222"/>
      <c r="AB19202" s="221"/>
      <c r="AC19202" s="221"/>
      <c r="AD19202" s="221"/>
      <c r="AE19202" s="237"/>
      <c r="AF19202" s="168"/>
      <c r="AG19202" s="168"/>
      <c r="AH19202" s="168"/>
    </row>
    <row r="19203" spans="19:34" x14ac:dyDescent="0.2">
      <c r="S19203" s="226" t="e">
        <f t="shared" si="390"/>
        <v>#REF!</v>
      </c>
      <c r="T19203" s="168"/>
      <c r="U19203" s="168"/>
      <c r="V19203" s="168"/>
      <c r="W19203" s="169"/>
      <c r="X19203" s="221"/>
      <c r="Y19203" s="221"/>
      <c r="Z19203" s="221"/>
      <c r="AA19203" s="222"/>
      <c r="AB19203" s="221"/>
      <c r="AC19203" s="221"/>
      <c r="AD19203" s="221"/>
      <c r="AE19203" s="237"/>
      <c r="AF19203" s="168"/>
      <c r="AG19203" s="168"/>
      <c r="AH19203" s="168"/>
    </row>
    <row r="19204" spans="19:34" x14ac:dyDescent="0.2">
      <c r="S19204" s="226" t="e">
        <f t="shared" si="390"/>
        <v>#REF!</v>
      </c>
      <c r="T19204" s="168"/>
      <c r="U19204" s="168"/>
      <c r="V19204" s="168"/>
      <c r="W19204" s="169"/>
      <c r="X19204" s="221"/>
      <c r="Y19204" s="221"/>
      <c r="Z19204" s="221"/>
      <c r="AA19204" s="222"/>
      <c r="AB19204" s="221"/>
      <c r="AC19204" s="221"/>
      <c r="AD19204" s="221"/>
      <c r="AE19204" s="237"/>
      <c r="AF19204" s="168"/>
      <c r="AG19204" s="168"/>
      <c r="AH19204" s="168"/>
    </row>
    <row r="19205" spans="19:34" x14ac:dyDescent="0.2">
      <c r="S19205" s="226" t="e">
        <f t="shared" si="390"/>
        <v>#REF!</v>
      </c>
      <c r="T19205" s="168"/>
      <c r="U19205" s="168"/>
      <c r="V19205" s="168"/>
      <c r="W19205" s="169"/>
      <c r="X19205" s="221"/>
      <c r="Y19205" s="221"/>
      <c r="Z19205" s="221"/>
      <c r="AA19205" s="222"/>
      <c r="AB19205" s="221"/>
      <c r="AC19205" s="221"/>
      <c r="AD19205" s="221"/>
      <c r="AE19205" s="237"/>
      <c r="AF19205" s="168"/>
      <c r="AG19205" s="168"/>
      <c r="AH19205" s="168"/>
    </row>
    <row r="19206" spans="19:34" x14ac:dyDescent="0.2">
      <c r="S19206" s="226" t="e">
        <f t="shared" si="390"/>
        <v>#REF!</v>
      </c>
      <c r="T19206" s="168"/>
      <c r="U19206" s="168"/>
      <c r="V19206" s="168"/>
      <c r="W19206" s="169"/>
      <c r="X19206" s="221"/>
      <c r="Y19206" s="221"/>
      <c r="Z19206" s="221"/>
      <c r="AA19206" s="222"/>
      <c r="AB19206" s="221"/>
      <c r="AC19206" s="221"/>
      <c r="AD19206" s="221"/>
      <c r="AE19206" s="237"/>
      <c r="AF19206" s="168"/>
      <c r="AG19206" s="168"/>
      <c r="AH19206" s="168"/>
    </row>
    <row r="19207" spans="19:34" x14ac:dyDescent="0.2">
      <c r="S19207" s="226" t="e">
        <f t="shared" si="390"/>
        <v>#REF!</v>
      </c>
      <c r="T19207" s="168"/>
      <c r="U19207" s="168"/>
      <c r="V19207" s="168"/>
      <c r="W19207" s="169"/>
      <c r="X19207" s="221"/>
      <c r="Y19207" s="221"/>
      <c r="Z19207" s="221"/>
      <c r="AA19207" s="222"/>
      <c r="AB19207" s="221"/>
      <c r="AC19207" s="221"/>
      <c r="AD19207" s="221"/>
      <c r="AE19207" s="237"/>
      <c r="AF19207" s="168"/>
      <c r="AG19207" s="168"/>
      <c r="AH19207" s="168"/>
    </row>
    <row r="19208" spans="19:34" x14ac:dyDescent="0.2">
      <c r="S19208" s="226" t="e">
        <f t="shared" si="390"/>
        <v>#REF!</v>
      </c>
      <c r="T19208" s="168"/>
      <c r="U19208" s="168"/>
      <c r="V19208" s="168"/>
      <c r="W19208" s="169"/>
      <c r="X19208" s="221"/>
      <c r="Y19208" s="221"/>
      <c r="Z19208" s="221"/>
      <c r="AA19208" s="222"/>
      <c r="AB19208" s="221"/>
      <c r="AC19208" s="221"/>
      <c r="AD19208" s="221"/>
      <c r="AE19208" s="237"/>
      <c r="AF19208" s="168"/>
      <c r="AG19208" s="168"/>
      <c r="AH19208" s="168"/>
    </row>
    <row r="19209" spans="19:34" x14ac:dyDescent="0.2">
      <c r="S19209" s="226" t="e">
        <f t="shared" si="390"/>
        <v>#REF!</v>
      </c>
      <c r="T19209" s="168"/>
      <c r="U19209" s="168"/>
      <c r="V19209" s="168"/>
      <c r="W19209" s="169"/>
      <c r="X19209" s="221"/>
      <c r="Y19209" s="221"/>
      <c r="Z19209" s="221"/>
      <c r="AA19209" s="222"/>
      <c r="AB19209" s="221"/>
      <c r="AC19209" s="221"/>
      <c r="AD19209" s="221"/>
      <c r="AE19209" s="237"/>
      <c r="AF19209" s="168"/>
      <c r="AG19209" s="168"/>
      <c r="AH19209" s="168"/>
    </row>
    <row r="19210" spans="19:34" x14ac:dyDescent="0.2">
      <c r="S19210" s="226" t="e">
        <f t="shared" si="390"/>
        <v>#REF!</v>
      </c>
      <c r="T19210" s="168"/>
      <c r="U19210" s="168"/>
      <c r="V19210" s="168"/>
      <c r="W19210" s="169"/>
      <c r="X19210" s="221"/>
      <c r="Y19210" s="221"/>
      <c r="Z19210" s="221"/>
      <c r="AA19210" s="222"/>
      <c r="AB19210" s="221"/>
      <c r="AC19210" s="221"/>
      <c r="AD19210" s="221"/>
      <c r="AE19210" s="237"/>
      <c r="AF19210" s="168"/>
      <c r="AG19210" s="168"/>
      <c r="AH19210" s="168"/>
    </row>
    <row r="19211" spans="19:34" x14ac:dyDescent="0.2">
      <c r="S19211" s="226" t="e">
        <f t="shared" si="390"/>
        <v>#REF!</v>
      </c>
      <c r="T19211" s="168"/>
      <c r="U19211" s="168"/>
      <c r="V19211" s="168"/>
      <c r="W19211" s="169"/>
      <c r="X19211" s="221"/>
      <c r="Y19211" s="221"/>
      <c r="Z19211" s="221"/>
      <c r="AA19211" s="222"/>
      <c r="AB19211" s="221"/>
      <c r="AC19211" s="221"/>
      <c r="AD19211" s="221"/>
      <c r="AE19211" s="237"/>
      <c r="AF19211" s="168"/>
      <c r="AG19211" s="168"/>
      <c r="AH19211" s="168"/>
    </row>
    <row r="19212" spans="19:34" x14ac:dyDescent="0.2">
      <c r="S19212" s="226" t="e">
        <f t="shared" si="390"/>
        <v>#REF!</v>
      </c>
      <c r="T19212" s="168"/>
      <c r="U19212" s="168"/>
      <c r="V19212" s="168"/>
      <c r="W19212" s="169"/>
      <c r="X19212" s="221"/>
      <c r="Y19212" s="221"/>
      <c r="Z19212" s="221"/>
      <c r="AA19212" s="222"/>
      <c r="AB19212" s="221"/>
      <c r="AC19212" s="221"/>
      <c r="AD19212" s="221"/>
      <c r="AE19212" s="237"/>
      <c r="AF19212" s="168"/>
      <c r="AG19212" s="168"/>
      <c r="AH19212" s="168"/>
    </row>
    <row r="19213" spans="19:34" x14ac:dyDescent="0.2">
      <c r="S19213" s="226" t="e">
        <f t="shared" si="390"/>
        <v>#REF!</v>
      </c>
      <c r="T19213" s="168"/>
      <c r="U19213" s="168"/>
      <c r="V19213" s="168"/>
      <c r="W19213" s="169"/>
      <c r="X19213" s="221"/>
      <c r="Y19213" s="221"/>
      <c r="Z19213" s="221"/>
      <c r="AA19213" s="222"/>
      <c r="AB19213" s="221"/>
      <c r="AC19213" s="221"/>
      <c r="AD19213" s="221"/>
      <c r="AE19213" s="237"/>
      <c r="AF19213" s="168"/>
      <c r="AG19213" s="168"/>
      <c r="AH19213" s="168"/>
    </row>
    <row r="19214" spans="19:34" x14ac:dyDescent="0.2">
      <c r="S19214" s="226" t="e">
        <f t="shared" si="390"/>
        <v>#REF!</v>
      </c>
      <c r="T19214" s="168"/>
      <c r="U19214" s="168"/>
      <c r="V19214" s="168"/>
      <c r="W19214" s="169"/>
      <c r="X19214" s="221"/>
      <c r="Y19214" s="221"/>
      <c r="Z19214" s="221"/>
      <c r="AA19214" s="222"/>
      <c r="AB19214" s="221"/>
      <c r="AC19214" s="221"/>
      <c r="AD19214" s="221"/>
      <c r="AE19214" s="237"/>
      <c r="AF19214" s="168"/>
      <c r="AG19214" s="168"/>
      <c r="AH19214" s="168"/>
    </row>
    <row r="19215" spans="19:34" x14ac:dyDescent="0.2">
      <c r="S19215" s="226" t="e">
        <f t="shared" si="390"/>
        <v>#REF!</v>
      </c>
      <c r="T19215" s="168"/>
      <c r="U19215" s="168"/>
      <c r="V19215" s="168"/>
      <c r="W19215" s="169"/>
      <c r="X19215" s="221"/>
      <c r="Y19215" s="221"/>
      <c r="Z19215" s="221"/>
      <c r="AA19215" s="222"/>
      <c r="AB19215" s="221"/>
      <c r="AC19215" s="221"/>
      <c r="AD19215" s="221"/>
      <c r="AE19215" s="237"/>
      <c r="AF19215" s="168"/>
      <c r="AG19215" s="168"/>
      <c r="AH19215" s="168"/>
    </row>
    <row r="19216" spans="19:34" x14ac:dyDescent="0.2">
      <c r="S19216" s="226" t="e">
        <f t="shared" si="390"/>
        <v>#REF!</v>
      </c>
      <c r="T19216" s="168"/>
      <c r="U19216" s="168"/>
      <c r="V19216" s="168"/>
      <c r="W19216" s="169"/>
      <c r="X19216" s="221"/>
      <c r="Y19216" s="221"/>
      <c r="Z19216" s="221"/>
      <c r="AA19216" s="222"/>
      <c r="AB19216" s="221"/>
      <c r="AC19216" s="221"/>
      <c r="AD19216" s="221"/>
      <c r="AE19216" s="237"/>
      <c r="AF19216" s="168"/>
      <c r="AG19216" s="168"/>
      <c r="AH19216" s="168"/>
    </row>
    <row r="19217" spans="19:34" x14ac:dyDescent="0.2">
      <c r="S19217" s="226" t="e">
        <f t="shared" si="390"/>
        <v>#REF!</v>
      </c>
      <c r="T19217" s="168"/>
      <c r="U19217" s="168"/>
      <c r="V19217" s="168"/>
      <c r="W19217" s="169"/>
      <c r="X19217" s="221"/>
      <c r="Y19217" s="221"/>
      <c r="Z19217" s="221"/>
      <c r="AA19217" s="222"/>
      <c r="AB19217" s="221"/>
      <c r="AC19217" s="221"/>
      <c r="AD19217" s="221"/>
      <c r="AE19217" s="237"/>
      <c r="AF19217" s="168"/>
      <c r="AG19217" s="168"/>
      <c r="AH19217" s="168"/>
    </row>
    <row r="19218" spans="19:34" x14ac:dyDescent="0.2">
      <c r="S19218" s="226" t="e">
        <f t="shared" si="390"/>
        <v>#REF!</v>
      </c>
      <c r="T19218" s="168"/>
      <c r="U19218" s="168"/>
      <c r="V19218" s="168"/>
      <c r="W19218" s="169"/>
      <c r="X19218" s="221"/>
      <c r="Y19218" s="221"/>
      <c r="Z19218" s="221"/>
      <c r="AA19218" s="222"/>
      <c r="AB19218" s="221"/>
      <c r="AC19218" s="221"/>
      <c r="AD19218" s="221"/>
      <c r="AE19218" s="237"/>
      <c r="AF19218" s="168"/>
      <c r="AG19218" s="168"/>
      <c r="AH19218" s="168"/>
    </row>
    <row r="19219" spans="19:34" x14ac:dyDescent="0.2">
      <c r="S19219" s="226" t="e">
        <f t="shared" si="390"/>
        <v>#REF!</v>
      </c>
      <c r="T19219" s="168"/>
      <c r="U19219" s="168"/>
      <c r="V19219" s="168"/>
      <c r="W19219" s="169"/>
      <c r="X19219" s="221"/>
      <c r="Y19219" s="221"/>
      <c r="Z19219" s="221"/>
      <c r="AA19219" s="222"/>
      <c r="AB19219" s="221"/>
      <c r="AC19219" s="221"/>
      <c r="AD19219" s="221"/>
      <c r="AE19219" s="237"/>
      <c r="AF19219" s="168"/>
      <c r="AG19219" s="168"/>
      <c r="AH19219" s="168"/>
    </row>
    <row r="19220" spans="19:34" x14ac:dyDescent="0.2">
      <c r="S19220" s="226" t="e">
        <f t="shared" si="390"/>
        <v>#REF!</v>
      </c>
      <c r="T19220" s="168"/>
      <c r="U19220" s="168"/>
      <c r="V19220" s="168"/>
      <c r="W19220" s="169"/>
      <c r="X19220" s="221"/>
      <c r="Y19220" s="221"/>
      <c r="Z19220" s="221"/>
      <c r="AA19220" s="222"/>
      <c r="AB19220" s="221"/>
      <c r="AC19220" s="221"/>
      <c r="AD19220" s="221"/>
      <c r="AE19220" s="237"/>
      <c r="AF19220" s="168"/>
      <c r="AG19220" s="168"/>
      <c r="AH19220" s="168"/>
    </row>
    <row r="19221" spans="19:34" x14ac:dyDescent="0.2">
      <c r="S19221" s="226" t="e">
        <f t="shared" si="390"/>
        <v>#REF!</v>
      </c>
      <c r="T19221" s="168"/>
      <c r="U19221" s="168"/>
      <c r="V19221" s="168"/>
      <c r="W19221" s="169"/>
      <c r="X19221" s="221"/>
      <c r="Y19221" s="221"/>
      <c r="Z19221" s="221"/>
      <c r="AA19221" s="222"/>
      <c r="AB19221" s="221"/>
      <c r="AC19221" s="221"/>
      <c r="AD19221" s="221"/>
      <c r="AE19221" s="237"/>
      <c r="AF19221" s="168"/>
      <c r="AG19221" s="168"/>
      <c r="AH19221" s="168"/>
    </row>
    <row r="19222" spans="19:34" x14ac:dyDescent="0.2">
      <c r="S19222" s="226" t="e">
        <f t="shared" si="390"/>
        <v>#REF!</v>
      </c>
      <c r="T19222" s="168"/>
      <c r="U19222" s="168"/>
      <c r="V19222" s="168"/>
      <c r="W19222" s="169"/>
      <c r="X19222" s="221"/>
      <c r="Y19222" s="221"/>
      <c r="Z19222" s="221"/>
      <c r="AA19222" s="222"/>
      <c r="AB19222" s="221"/>
      <c r="AC19222" s="221"/>
      <c r="AD19222" s="221"/>
      <c r="AE19222" s="237"/>
      <c r="AF19222" s="168"/>
      <c r="AG19222" s="168"/>
      <c r="AH19222" s="168"/>
    </row>
    <row r="19223" spans="19:34" x14ac:dyDescent="0.2">
      <c r="S19223" s="226" t="e">
        <f t="shared" si="390"/>
        <v>#REF!</v>
      </c>
      <c r="T19223" s="168"/>
      <c r="U19223" s="168"/>
      <c r="V19223" s="168"/>
      <c r="W19223" s="169"/>
      <c r="X19223" s="221"/>
      <c r="Y19223" s="221"/>
      <c r="Z19223" s="221"/>
      <c r="AA19223" s="222"/>
      <c r="AB19223" s="221"/>
      <c r="AC19223" s="221"/>
      <c r="AD19223" s="221"/>
      <c r="AE19223" s="237"/>
      <c r="AF19223" s="168"/>
      <c r="AG19223" s="168"/>
      <c r="AH19223" s="168"/>
    </row>
    <row r="19224" spans="19:34" x14ac:dyDescent="0.2">
      <c r="S19224" s="226" t="e">
        <f t="shared" si="390"/>
        <v>#REF!</v>
      </c>
      <c r="T19224" s="168"/>
      <c r="U19224" s="168"/>
      <c r="V19224" s="168"/>
      <c r="W19224" s="169"/>
      <c r="X19224" s="221"/>
      <c r="Y19224" s="221"/>
      <c r="Z19224" s="221"/>
      <c r="AA19224" s="222"/>
      <c r="AB19224" s="221"/>
      <c r="AC19224" s="221"/>
      <c r="AD19224" s="221"/>
      <c r="AE19224" s="237"/>
      <c r="AF19224" s="168"/>
      <c r="AG19224" s="168"/>
      <c r="AH19224" s="168"/>
    </row>
    <row r="19225" spans="19:34" x14ac:dyDescent="0.2">
      <c r="S19225" s="226" t="e">
        <f t="shared" si="390"/>
        <v>#REF!</v>
      </c>
      <c r="T19225" s="168"/>
      <c r="U19225" s="168"/>
      <c r="V19225" s="168"/>
      <c r="W19225" s="169"/>
      <c r="X19225" s="221"/>
      <c r="Y19225" s="221"/>
      <c r="Z19225" s="221"/>
      <c r="AA19225" s="222"/>
      <c r="AB19225" s="221"/>
      <c r="AC19225" s="221"/>
      <c r="AD19225" s="221"/>
      <c r="AE19225" s="237"/>
      <c r="AF19225" s="168"/>
      <c r="AG19225" s="168"/>
      <c r="AH19225" s="168"/>
    </row>
    <row r="19226" spans="19:34" x14ac:dyDescent="0.2">
      <c r="S19226" s="226" t="e">
        <f t="shared" si="390"/>
        <v>#REF!</v>
      </c>
      <c r="T19226" s="168"/>
      <c r="U19226" s="168"/>
      <c r="V19226" s="168"/>
      <c r="W19226" s="169"/>
      <c r="X19226" s="221"/>
      <c r="Y19226" s="221"/>
      <c r="Z19226" s="221"/>
      <c r="AA19226" s="222"/>
      <c r="AB19226" s="221"/>
      <c r="AC19226" s="221"/>
      <c r="AD19226" s="221"/>
      <c r="AE19226" s="237"/>
      <c r="AF19226" s="168"/>
      <c r="AG19226" s="168"/>
      <c r="AH19226" s="168"/>
    </row>
    <row r="19227" spans="19:34" x14ac:dyDescent="0.2">
      <c r="S19227" s="226" t="e">
        <f t="shared" si="390"/>
        <v>#REF!</v>
      </c>
      <c r="T19227" s="168"/>
      <c r="U19227" s="168"/>
      <c r="V19227" s="168"/>
      <c r="W19227" s="169"/>
      <c r="X19227" s="221"/>
      <c r="Y19227" s="221"/>
      <c r="Z19227" s="221"/>
      <c r="AA19227" s="222"/>
      <c r="AB19227" s="221"/>
      <c r="AC19227" s="221"/>
      <c r="AD19227" s="221"/>
      <c r="AE19227" s="237"/>
      <c r="AF19227" s="168"/>
      <c r="AG19227" s="168"/>
      <c r="AH19227" s="168"/>
    </row>
    <row r="19228" spans="19:34" x14ac:dyDescent="0.2">
      <c r="S19228" s="226" t="e">
        <f t="shared" si="390"/>
        <v>#REF!</v>
      </c>
      <c r="T19228" s="168"/>
      <c r="U19228" s="168"/>
      <c r="V19228" s="168"/>
      <c r="W19228" s="169"/>
      <c r="X19228" s="221"/>
      <c r="Y19228" s="221"/>
      <c r="Z19228" s="221"/>
      <c r="AA19228" s="222"/>
      <c r="AB19228" s="221"/>
      <c r="AC19228" s="221"/>
      <c r="AD19228" s="221"/>
      <c r="AE19228" s="237"/>
      <c r="AF19228" s="168"/>
      <c r="AG19228" s="168"/>
      <c r="AH19228" s="168"/>
    </row>
    <row r="19229" spans="19:34" x14ac:dyDescent="0.2">
      <c r="S19229" s="226" t="e">
        <f t="shared" si="390"/>
        <v>#REF!</v>
      </c>
      <c r="T19229" s="168"/>
      <c r="U19229" s="168"/>
      <c r="V19229" s="168"/>
      <c r="W19229" s="169"/>
      <c r="X19229" s="221"/>
      <c r="Y19229" s="221"/>
      <c r="Z19229" s="221"/>
      <c r="AA19229" s="222"/>
      <c r="AB19229" s="221"/>
      <c r="AC19229" s="221"/>
      <c r="AD19229" s="221"/>
      <c r="AE19229" s="237"/>
      <c r="AF19229" s="168"/>
      <c r="AG19229" s="168"/>
      <c r="AH19229" s="168"/>
    </row>
    <row r="19230" spans="19:34" x14ac:dyDescent="0.2">
      <c r="S19230" s="226" t="e">
        <f t="shared" si="390"/>
        <v>#REF!</v>
      </c>
      <c r="T19230" s="168"/>
      <c r="U19230" s="168"/>
      <c r="V19230" s="168"/>
      <c r="W19230" s="169"/>
      <c r="X19230" s="221"/>
      <c r="Y19230" s="221"/>
      <c r="Z19230" s="221"/>
      <c r="AA19230" s="222"/>
      <c r="AB19230" s="221"/>
      <c r="AC19230" s="221"/>
      <c r="AD19230" s="221"/>
      <c r="AE19230" s="237"/>
      <c r="AF19230" s="168"/>
      <c r="AG19230" s="168"/>
      <c r="AH19230" s="168"/>
    </row>
    <row r="19231" spans="19:34" x14ac:dyDescent="0.2">
      <c r="S19231" s="226" t="e">
        <f t="shared" ref="S19231:S19294" si="391">MID(#REF!,2,7)</f>
        <v>#REF!</v>
      </c>
      <c r="T19231" s="168"/>
      <c r="U19231" s="168"/>
      <c r="V19231" s="168"/>
      <c r="W19231" s="169"/>
      <c r="X19231" s="221"/>
      <c r="Y19231" s="221"/>
      <c r="Z19231" s="221"/>
      <c r="AA19231" s="222"/>
      <c r="AB19231" s="221"/>
      <c r="AC19231" s="221"/>
      <c r="AD19231" s="221"/>
      <c r="AE19231" s="237"/>
      <c r="AF19231" s="168"/>
      <c r="AG19231" s="168"/>
      <c r="AH19231" s="168"/>
    </row>
    <row r="19232" spans="19:34" x14ac:dyDescent="0.2">
      <c r="S19232" s="226" t="e">
        <f t="shared" si="391"/>
        <v>#REF!</v>
      </c>
      <c r="T19232" s="168"/>
      <c r="U19232" s="168"/>
      <c r="V19232" s="168"/>
      <c r="W19232" s="169"/>
      <c r="X19232" s="221"/>
      <c r="Y19232" s="221"/>
      <c r="Z19232" s="221"/>
      <c r="AA19232" s="222"/>
      <c r="AB19232" s="221"/>
      <c r="AC19232" s="221"/>
      <c r="AD19232" s="221"/>
      <c r="AE19232" s="237"/>
      <c r="AF19232" s="168"/>
      <c r="AG19232" s="168"/>
      <c r="AH19232" s="168"/>
    </row>
    <row r="19233" spans="19:34" x14ac:dyDescent="0.2">
      <c r="S19233" s="226" t="e">
        <f t="shared" si="391"/>
        <v>#REF!</v>
      </c>
      <c r="T19233" s="168"/>
      <c r="U19233" s="168"/>
      <c r="V19233" s="168"/>
      <c r="W19233" s="169"/>
      <c r="X19233" s="221"/>
      <c r="Y19233" s="221"/>
      <c r="Z19233" s="221"/>
      <c r="AA19233" s="222"/>
      <c r="AB19233" s="221"/>
      <c r="AC19233" s="221"/>
      <c r="AD19233" s="221"/>
      <c r="AE19233" s="237"/>
      <c r="AF19233" s="168"/>
      <c r="AG19233" s="168"/>
      <c r="AH19233" s="168"/>
    </row>
    <row r="19234" spans="19:34" x14ac:dyDescent="0.2">
      <c r="S19234" s="226" t="e">
        <f t="shared" si="391"/>
        <v>#REF!</v>
      </c>
      <c r="T19234" s="168"/>
      <c r="U19234" s="168"/>
      <c r="V19234" s="168"/>
      <c r="W19234" s="169"/>
      <c r="X19234" s="221"/>
      <c r="Y19234" s="221"/>
      <c r="Z19234" s="221"/>
      <c r="AA19234" s="222"/>
      <c r="AB19234" s="221"/>
      <c r="AC19234" s="221"/>
      <c r="AD19234" s="221"/>
      <c r="AE19234" s="237"/>
      <c r="AF19234" s="168"/>
      <c r="AG19234" s="168"/>
      <c r="AH19234" s="168"/>
    </row>
    <row r="19235" spans="19:34" x14ac:dyDescent="0.2">
      <c r="S19235" s="226" t="e">
        <f t="shared" si="391"/>
        <v>#REF!</v>
      </c>
      <c r="T19235" s="168"/>
      <c r="U19235" s="168"/>
      <c r="V19235" s="168"/>
      <c r="W19235" s="169"/>
      <c r="X19235" s="221"/>
      <c r="Y19235" s="221"/>
      <c r="Z19235" s="221"/>
      <c r="AA19235" s="222"/>
      <c r="AB19235" s="221"/>
      <c r="AC19235" s="221"/>
      <c r="AD19235" s="221"/>
      <c r="AE19235" s="237"/>
      <c r="AF19235" s="168"/>
      <c r="AG19235" s="168"/>
      <c r="AH19235" s="168"/>
    </row>
    <row r="19236" spans="19:34" x14ac:dyDescent="0.2">
      <c r="S19236" s="226" t="e">
        <f t="shared" si="391"/>
        <v>#REF!</v>
      </c>
      <c r="T19236" s="168"/>
      <c r="U19236" s="168"/>
      <c r="V19236" s="168"/>
      <c r="W19236" s="169"/>
      <c r="X19236" s="221"/>
      <c r="Y19236" s="221"/>
      <c r="Z19236" s="221"/>
      <c r="AA19236" s="222"/>
      <c r="AB19236" s="221"/>
      <c r="AC19236" s="221"/>
      <c r="AD19236" s="221"/>
      <c r="AE19236" s="237"/>
      <c r="AF19236" s="168"/>
      <c r="AG19236" s="168"/>
      <c r="AH19236" s="168"/>
    </row>
    <row r="19237" spans="19:34" x14ac:dyDescent="0.2">
      <c r="S19237" s="226" t="e">
        <f t="shared" si="391"/>
        <v>#REF!</v>
      </c>
      <c r="T19237" s="168"/>
      <c r="U19237" s="168"/>
      <c r="V19237" s="168"/>
      <c r="W19237" s="169"/>
      <c r="X19237" s="221"/>
      <c r="Y19237" s="221"/>
      <c r="Z19237" s="221"/>
      <c r="AA19237" s="222"/>
      <c r="AB19237" s="221"/>
      <c r="AC19237" s="221"/>
      <c r="AD19237" s="221"/>
      <c r="AE19237" s="237"/>
      <c r="AF19237" s="168"/>
      <c r="AG19237" s="168"/>
      <c r="AH19237" s="168"/>
    </row>
    <row r="19238" spans="19:34" x14ac:dyDescent="0.2">
      <c r="S19238" s="226" t="e">
        <f t="shared" si="391"/>
        <v>#REF!</v>
      </c>
      <c r="T19238" s="168"/>
      <c r="U19238" s="168"/>
      <c r="V19238" s="168"/>
      <c r="W19238" s="169"/>
      <c r="X19238" s="221"/>
      <c r="Y19238" s="221"/>
      <c r="Z19238" s="221"/>
      <c r="AA19238" s="222"/>
      <c r="AB19238" s="221"/>
      <c r="AC19238" s="221"/>
      <c r="AD19238" s="221"/>
      <c r="AE19238" s="237"/>
      <c r="AF19238" s="168"/>
      <c r="AG19238" s="168"/>
      <c r="AH19238" s="168"/>
    </row>
    <row r="19239" spans="19:34" x14ac:dyDescent="0.2">
      <c r="S19239" s="226" t="e">
        <f t="shared" si="391"/>
        <v>#REF!</v>
      </c>
      <c r="T19239" s="168"/>
      <c r="U19239" s="168"/>
      <c r="V19239" s="168"/>
      <c r="W19239" s="169"/>
      <c r="X19239" s="221"/>
      <c r="Y19239" s="221"/>
      <c r="Z19239" s="221"/>
      <c r="AA19239" s="222"/>
      <c r="AB19239" s="221"/>
      <c r="AC19239" s="221"/>
      <c r="AD19239" s="221"/>
      <c r="AE19239" s="237"/>
      <c r="AF19239" s="168"/>
      <c r="AG19239" s="168"/>
      <c r="AH19239" s="168"/>
    </row>
    <row r="19240" spans="19:34" x14ac:dyDescent="0.2">
      <c r="S19240" s="226" t="e">
        <f t="shared" si="391"/>
        <v>#REF!</v>
      </c>
      <c r="T19240" s="168"/>
      <c r="U19240" s="168"/>
      <c r="V19240" s="168"/>
      <c r="W19240" s="169"/>
      <c r="X19240" s="221"/>
      <c r="Y19240" s="221"/>
      <c r="Z19240" s="221"/>
      <c r="AA19240" s="222"/>
      <c r="AB19240" s="221"/>
      <c r="AC19240" s="221"/>
      <c r="AD19240" s="221"/>
      <c r="AE19240" s="237"/>
      <c r="AF19240" s="168"/>
      <c r="AG19240" s="168"/>
      <c r="AH19240" s="168"/>
    </row>
    <row r="19241" spans="19:34" x14ac:dyDescent="0.2">
      <c r="S19241" s="226" t="e">
        <f t="shared" si="391"/>
        <v>#REF!</v>
      </c>
      <c r="T19241" s="168"/>
      <c r="U19241" s="168"/>
      <c r="V19241" s="168"/>
      <c r="W19241" s="169"/>
      <c r="X19241" s="221"/>
      <c r="Y19241" s="221"/>
      <c r="Z19241" s="221"/>
      <c r="AA19241" s="222"/>
      <c r="AB19241" s="221"/>
      <c r="AC19241" s="221"/>
      <c r="AD19241" s="221"/>
      <c r="AE19241" s="237"/>
      <c r="AF19241" s="168"/>
      <c r="AG19241" s="168"/>
      <c r="AH19241" s="168"/>
    </row>
    <row r="19242" spans="19:34" x14ac:dyDescent="0.2">
      <c r="S19242" s="226" t="e">
        <f t="shared" si="391"/>
        <v>#REF!</v>
      </c>
      <c r="T19242" s="168"/>
      <c r="U19242" s="168"/>
      <c r="V19242" s="168"/>
      <c r="W19242" s="169"/>
      <c r="X19242" s="221"/>
      <c r="Y19242" s="221"/>
      <c r="Z19242" s="221"/>
      <c r="AA19242" s="222"/>
      <c r="AB19242" s="221"/>
      <c r="AC19242" s="221"/>
      <c r="AD19242" s="221"/>
      <c r="AE19242" s="237"/>
      <c r="AF19242" s="168"/>
      <c r="AG19242" s="168"/>
      <c r="AH19242" s="168"/>
    </row>
    <row r="19243" spans="19:34" x14ac:dyDescent="0.2">
      <c r="S19243" s="226" t="e">
        <f t="shared" si="391"/>
        <v>#REF!</v>
      </c>
      <c r="T19243" s="168"/>
      <c r="U19243" s="168"/>
      <c r="V19243" s="168"/>
      <c r="W19243" s="169"/>
      <c r="X19243" s="221"/>
      <c r="Y19243" s="221"/>
      <c r="Z19243" s="221"/>
      <c r="AA19243" s="222"/>
      <c r="AB19243" s="221"/>
      <c r="AC19243" s="221"/>
      <c r="AD19243" s="221"/>
      <c r="AE19243" s="237"/>
      <c r="AF19243" s="168"/>
      <c r="AG19243" s="168"/>
      <c r="AH19243" s="168"/>
    </row>
    <row r="19244" spans="19:34" x14ac:dyDescent="0.2">
      <c r="S19244" s="226" t="e">
        <f t="shared" si="391"/>
        <v>#REF!</v>
      </c>
      <c r="T19244" s="168"/>
      <c r="U19244" s="168"/>
      <c r="V19244" s="168"/>
      <c r="W19244" s="169"/>
      <c r="X19244" s="221"/>
      <c r="Y19244" s="221"/>
      <c r="Z19244" s="221"/>
      <c r="AA19244" s="222"/>
      <c r="AB19244" s="221"/>
      <c r="AC19244" s="221"/>
      <c r="AD19244" s="221"/>
      <c r="AE19244" s="237"/>
      <c r="AF19244" s="168"/>
      <c r="AG19244" s="168"/>
      <c r="AH19244" s="168"/>
    </row>
    <row r="19245" spans="19:34" x14ac:dyDescent="0.2">
      <c r="S19245" s="226" t="e">
        <f t="shared" si="391"/>
        <v>#REF!</v>
      </c>
      <c r="T19245" s="168"/>
      <c r="U19245" s="168"/>
      <c r="V19245" s="168"/>
      <c r="W19245" s="169"/>
      <c r="X19245" s="221"/>
      <c r="Y19245" s="221"/>
      <c r="Z19245" s="221"/>
      <c r="AA19245" s="222"/>
      <c r="AB19245" s="221"/>
      <c r="AC19245" s="221"/>
      <c r="AD19245" s="221"/>
      <c r="AE19245" s="237"/>
      <c r="AF19245" s="168"/>
      <c r="AG19245" s="168"/>
      <c r="AH19245" s="168"/>
    </row>
    <row r="19246" spans="19:34" x14ac:dyDescent="0.2">
      <c r="S19246" s="226" t="e">
        <f t="shared" si="391"/>
        <v>#REF!</v>
      </c>
      <c r="T19246" s="168"/>
      <c r="U19246" s="168"/>
      <c r="V19246" s="168"/>
      <c r="W19246" s="169"/>
      <c r="X19246" s="221"/>
      <c r="Y19246" s="221"/>
      <c r="Z19246" s="221"/>
      <c r="AA19246" s="222"/>
      <c r="AB19246" s="221"/>
      <c r="AC19246" s="221"/>
      <c r="AD19246" s="221"/>
      <c r="AE19246" s="237"/>
      <c r="AF19246" s="168"/>
      <c r="AG19246" s="168"/>
      <c r="AH19246" s="168"/>
    </row>
    <row r="19247" spans="19:34" x14ac:dyDescent="0.2">
      <c r="S19247" s="226" t="e">
        <f t="shared" si="391"/>
        <v>#REF!</v>
      </c>
      <c r="T19247" s="168"/>
      <c r="U19247" s="168"/>
      <c r="V19247" s="168"/>
      <c r="W19247" s="169"/>
      <c r="X19247" s="221"/>
      <c r="Y19247" s="221"/>
      <c r="Z19247" s="221"/>
      <c r="AA19247" s="222"/>
      <c r="AB19247" s="221"/>
      <c r="AC19247" s="221"/>
      <c r="AD19247" s="221"/>
      <c r="AE19247" s="237"/>
      <c r="AF19247" s="168"/>
      <c r="AG19247" s="168"/>
      <c r="AH19247" s="168"/>
    </row>
    <row r="19248" spans="19:34" x14ac:dyDescent="0.2">
      <c r="S19248" s="226" t="e">
        <f t="shared" si="391"/>
        <v>#REF!</v>
      </c>
      <c r="T19248" s="168"/>
      <c r="U19248" s="168"/>
      <c r="V19248" s="168"/>
      <c r="W19248" s="169"/>
      <c r="X19248" s="221"/>
      <c r="Y19248" s="221"/>
      <c r="Z19248" s="221"/>
      <c r="AA19248" s="222"/>
      <c r="AB19248" s="221"/>
      <c r="AC19248" s="221"/>
      <c r="AD19248" s="221"/>
      <c r="AE19248" s="237"/>
      <c r="AF19248" s="168"/>
      <c r="AG19248" s="168"/>
      <c r="AH19248" s="168"/>
    </row>
    <row r="19249" spans="19:34" x14ac:dyDescent="0.2">
      <c r="S19249" s="226" t="e">
        <f t="shared" si="391"/>
        <v>#REF!</v>
      </c>
      <c r="T19249" s="168"/>
      <c r="U19249" s="168"/>
      <c r="V19249" s="168"/>
      <c r="W19249" s="169"/>
      <c r="X19249" s="221"/>
      <c r="Y19249" s="221"/>
      <c r="Z19249" s="221"/>
      <c r="AA19249" s="222"/>
      <c r="AB19249" s="221"/>
      <c r="AC19249" s="221"/>
      <c r="AD19249" s="221"/>
      <c r="AE19249" s="237"/>
      <c r="AF19249" s="168"/>
      <c r="AG19249" s="168"/>
      <c r="AH19249" s="168"/>
    </row>
    <row r="19250" spans="19:34" x14ac:dyDescent="0.2">
      <c r="S19250" s="226" t="e">
        <f t="shared" si="391"/>
        <v>#REF!</v>
      </c>
      <c r="T19250" s="168"/>
      <c r="U19250" s="168"/>
      <c r="V19250" s="168"/>
      <c r="W19250" s="169"/>
      <c r="X19250" s="221"/>
      <c r="Y19250" s="221"/>
      <c r="Z19250" s="221"/>
      <c r="AA19250" s="222"/>
      <c r="AB19250" s="221"/>
      <c r="AC19250" s="221"/>
      <c r="AD19250" s="221"/>
      <c r="AE19250" s="237"/>
      <c r="AF19250" s="168"/>
      <c r="AG19250" s="168"/>
      <c r="AH19250" s="168"/>
    </row>
    <row r="19251" spans="19:34" x14ac:dyDescent="0.2">
      <c r="S19251" s="226" t="e">
        <f t="shared" si="391"/>
        <v>#REF!</v>
      </c>
      <c r="T19251" s="168"/>
      <c r="U19251" s="168"/>
      <c r="V19251" s="168"/>
      <c r="W19251" s="169"/>
      <c r="X19251" s="221"/>
      <c r="Y19251" s="221"/>
      <c r="Z19251" s="221"/>
      <c r="AA19251" s="222"/>
      <c r="AB19251" s="221"/>
      <c r="AC19251" s="221"/>
      <c r="AD19251" s="221"/>
      <c r="AE19251" s="237"/>
      <c r="AF19251" s="168"/>
      <c r="AG19251" s="168"/>
      <c r="AH19251" s="168"/>
    </row>
    <row r="19252" spans="19:34" x14ac:dyDescent="0.2">
      <c r="S19252" s="226" t="e">
        <f t="shared" si="391"/>
        <v>#REF!</v>
      </c>
      <c r="T19252" s="168"/>
      <c r="U19252" s="168"/>
      <c r="V19252" s="168"/>
      <c r="W19252" s="169"/>
      <c r="X19252" s="221"/>
      <c r="Y19252" s="221"/>
      <c r="Z19252" s="221"/>
      <c r="AA19252" s="222"/>
      <c r="AB19252" s="221"/>
      <c r="AC19252" s="221"/>
      <c r="AD19252" s="221"/>
      <c r="AE19252" s="237"/>
      <c r="AF19252" s="168"/>
      <c r="AG19252" s="168"/>
      <c r="AH19252" s="168"/>
    </row>
    <row r="19253" spans="19:34" x14ac:dyDescent="0.2">
      <c r="S19253" s="226" t="e">
        <f t="shared" si="391"/>
        <v>#REF!</v>
      </c>
      <c r="T19253" s="168"/>
      <c r="U19253" s="168"/>
      <c r="V19253" s="168"/>
      <c r="W19253" s="169"/>
      <c r="X19253" s="221"/>
      <c r="Y19253" s="221"/>
      <c r="Z19253" s="221"/>
      <c r="AA19253" s="222"/>
      <c r="AB19253" s="221"/>
      <c r="AC19253" s="221"/>
      <c r="AD19253" s="221"/>
      <c r="AE19253" s="237"/>
      <c r="AF19253" s="168"/>
      <c r="AG19253" s="168"/>
      <c r="AH19253" s="168"/>
    </row>
    <row r="19254" spans="19:34" x14ac:dyDescent="0.2">
      <c r="S19254" s="226" t="e">
        <f t="shared" si="391"/>
        <v>#REF!</v>
      </c>
      <c r="T19254" s="168"/>
      <c r="U19254" s="168"/>
      <c r="V19254" s="168"/>
      <c r="W19254" s="169"/>
      <c r="X19254" s="221"/>
      <c r="Y19254" s="221"/>
      <c r="Z19254" s="221"/>
      <c r="AA19254" s="222"/>
      <c r="AB19254" s="221"/>
      <c r="AC19254" s="221"/>
      <c r="AD19254" s="221"/>
      <c r="AE19254" s="237"/>
      <c r="AF19254" s="168"/>
      <c r="AG19254" s="168"/>
      <c r="AH19254" s="168"/>
    </row>
    <row r="19255" spans="19:34" x14ac:dyDescent="0.2">
      <c r="S19255" s="226" t="e">
        <f t="shared" si="391"/>
        <v>#REF!</v>
      </c>
      <c r="T19255" s="168"/>
      <c r="U19255" s="168"/>
      <c r="V19255" s="168"/>
      <c r="W19255" s="169"/>
      <c r="X19255" s="221"/>
      <c r="Y19255" s="221"/>
      <c r="Z19255" s="221"/>
      <c r="AA19255" s="222"/>
      <c r="AB19255" s="221"/>
      <c r="AC19255" s="221"/>
      <c r="AD19255" s="221"/>
      <c r="AE19255" s="237"/>
      <c r="AF19255" s="168"/>
      <c r="AG19255" s="168"/>
      <c r="AH19255" s="168"/>
    </row>
    <row r="19256" spans="19:34" x14ac:dyDescent="0.2">
      <c r="S19256" s="226" t="e">
        <f t="shared" si="391"/>
        <v>#REF!</v>
      </c>
      <c r="T19256" s="168"/>
      <c r="U19256" s="168"/>
      <c r="V19256" s="168"/>
      <c r="W19256" s="169"/>
      <c r="X19256" s="221"/>
      <c r="Y19256" s="221"/>
      <c r="Z19256" s="221"/>
      <c r="AA19256" s="222"/>
      <c r="AB19256" s="221"/>
      <c r="AC19256" s="221"/>
      <c r="AD19256" s="221"/>
      <c r="AE19256" s="237"/>
      <c r="AF19256" s="168"/>
      <c r="AG19256" s="168"/>
      <c r="AH19256" s="168"/>
    </row>
    <row r="19257" spans="19:34" x14ac:dyDescent="0.2">
      <c r="S19257" s="226" t="e">
        <f t="shared" si="391"/>
        <v>#REF!</v>
      </c>
      <c r="T19257" s="168"/>
      <c r="U19257" s="168"/>
      <c r="V19257" s="168"/>
      <c r="W19257" s="169"/>
      <c r="X19257" s="221"/>
      <c r="Y19257" s="221"/>
      <c r="Z19257" s="221"/>
      <c r="AA19257" s="222"/>
      <c r="AB19257" s="221"/>
      <c r="AC19257" s="221"/>
      <c r="AD19257" s="221"/>
      <c r="AE19257" s="237"/>
      <c r="AF19257" s="168"/>
      <c r="AG19257" s="168"/>
      <c r="AH19257" s="168"/>
    </row>
    <row r="19258" spans="19:34" x14ac:dyDescent="0.2">
      <c r="S19258" s="226" t="e">
        <f t="shared" si="391"/>
        <v>#REF!</v>
      </c>
      <c r="T19258" s="168"/>
      <c r="U19258" s="168"/>
      <c r="V19258" s="168"/>
      <c r="W19258" s="169"/>
      <c r="X19258" s="221"/>
      <c r="Y19258" s="221"/>
      <c r="Z19258" s="221"/>
      <c r="AA19258" s="222"/>
      <c r="AB19258" s="221"/>
      <c r="AC19258" s="221"/>
      <c r="AD19258" s="221"/>
      <c r="AE19258" s="237"/>
      <c r="AF19258" s="168"/>
      <c r="AG19258" s="168"/>
      <c r="AH19258" s="168"/>
    </row>
    <row r="19259" spans="19:34" x14ac:dyDescent="0.2">
      <c r="S19259" s="226" t="e">
        <f t="shared" si="391"/>
        <v>#REF!</v>
      </c>
      <c r="T19259" s="168"/>
      <c r="U19259" s="168"/>
      <c r="V19259" s="168"/>
      <c r="W19259" s="169"/>
      <c r="X19259" s="221"/>
      <c r="Y19259" s="221"/>
      <c r="Z19259" s="221"/>
      <c r="AA19259" s="222"/>
      <c r="AB19259" s="221"/>
      <c r="AC19259" s="221"/>
      <c r="AD19259" s="221"/>
      <c r="AE19259" s="237"/>
      <c r="AF19259" s="168"/>
      <c r="AG19259" s="168"/>
      <c r="AH19259" s="168"/>
    </row>
    <row r="19260" spans="19:34" x14ac:dyDescent="0.2">
      <c r="S19260" s="226" t="e">
        <f t="shared" si="391"/>
        <v>#REF!</v>
      </c>
      <c r="T19260" s="168"/>
      <c r="U19260" s="168"/>
      <c r="V19260" s="168"/>
      <c r="W19260" s="169"/>
      <c r="X19260" s="221"/>
      <c r="Y19260" s="221"/>
      <c r="Z19260" s="221"/>
      <c r="AA19260" s="222"/>
      <c r="AB19260" s="221"/>
      <c r="AC19260" s="221"/>
      <c r="AD19260" s="221"/>
      <c r="AE19260" s="237"/>
      <c r="AF19260" s="168"/>
      <c r="AG19260" s="168"/>
      <c r="AH19260" s="168"/>
    </row>
    <row r="19261" spans="19:34" x14ac:dyDescent="0.2">
      <c r="S19261" s="226" t="e">
        <f t="shared" si="391"/>
        <v>#REF!</v>
      </c>
      <c r="T19261" s="168"/>
      <c r="U19261" s="168"/>
      <c r="V19261" s="168"/>
      <c r="W19261" s="169"/>
      <c r="X19261" s="221"/>
      <c r="Y19261" s="221"/>
      <c r="Z19261" s="221"/>
      <c r="AA19261" s="222"/>
      <c r="AB19261" s="221"/>
      <c r="AC19261" s="221"/>
      <c r="AD19261" s="221"/>
      <c r="AE19261" s="237"/>
      <c r="AF19261" s="168"/>
      <c r="AG19261" s="168"/>
      <c r="AH19261" s="168"/>
    </row>
    <row r="19262" spans="19:34" x14ac:dyDescent="0.2">
      <c r="S19262" s="226" t="e">
        <f t="shared" si="391"/>
        <v>#REF!</v>
      </c>
      <c r="T19262" s="168"/>
      <c r="U19262" s="168"/>
      <c r="V19262" s="168"/>
      <c r="W19262" s="169"/>
      <c r="X19262" s="221"/>
      <c r="Y19262" s="221"/>
      <c r="Z19262" s="221"/>
      <c r="AA19262" s="222"/>
      <c r="AB19262" s="221"/>
      <c r="AC19262" s="221"/>
      <c r="AD19262" s="221"/>
      <c r="AE19262" s="237"/>
      <c r="AF19262" s="168"/>
      <c r="AG19262" s="168"/>
      <c r="AH19262" s="168"/>
    </row>
    <row r="19263" spans="19:34" x14ac:dyDescent="0.2">
      <c r="S19263" s="226" t="e">
        <f t="shared" si="391"/>
        <v>#REF!</v>
      </c>
      <c r="T19263" s="168"/>
      <c r="U19263" s="168"/>
      <c r="V19263" s="168"/>
      <c r="W19263" s="169"/>
      <c r="X19263" s="221"/>
      <c r="Y19263" s="221"/>
      <c r="Z19263" s="221"/>
      <c r="AA19263" s="222"/>
      <c r="AB19263" s="221"/>
      <c r="AC19263" s="221"/>
      <c r="AD19263" s="221"/>
      <c r="AE19263" s="237"/>
      <c r="AF19263" s="168"/>
      <c r="AG19263" s="168"/>
      <c r="AH19263" s="168"/>
    </row>
    <row r="19264" spans="19:34" x14ac:dyDescent="0.2">
      <c r="S19264" s="226" t="e">
        <f t="shared" si="391"/>
        <v>#REF!</v>
      </c>
      <c r="T19264" s="168"/>
      <c r="U19264" s="168"/>
      <c r="V19264" s="168"/>
      <c r="W19264" s="169"/>
      <c r="X19264" s="221"/>
      <c r="Y19264" s="221"/>
      <c r="Z19264" s="221"/>
      <c r="AA19264" s="222"/>
      <c r="AB19264" s="221"/>
      <c r="AC19264" s="221"/>
      <c r="AD19264" s="221"/>
      <c r="AE19264" s="237"/>
      <c r="AF19264" s="168"/>
      <c r="AG19264" s="168"/>
      <c r="AH19264" s="168"/>
    </row>
    <row r="19265" spans="19:34" x14ac:dyDescent="0.2">
      <c r="S19265" s="226" t="e">
        <f t="shared" si="391"/>
        <v>#REF!</v>
      </c>
      <c r="T19265" s="168"/>
      <c r="U19265" s="168"/>
      <c r="V19265" s="168"/>
      <c r="W19265" s="169"/>
      <c r="X19265" s="221"/>
      <c r="Y19265" s="221"/>
      <c r="Z19265" s="221"/>
      <c r="AA19265" s="222"/>
      <c r="AB19265" s="221"/>
      <c r="AC19265" s="221"/>
      <c r="AD19265" s="221"/>
      <c r="AE19265" s="237"/>
      <c r="AF19265" s="168"/>
      <c r="AG19265" s="168"/>
      <c r="AH19265" s="168"/>
    </row>
    <row r="19266" spans="19:34" x14ac:dyDescent="0.2">
      <c r="S19266" s="226" t="e">
        <f t="shared" si="391"/>
        <v>#REF!</v>
      </c>
      <c r="T19266" s="168"/>
      <c r="U19266" s="168"/>
      <c r="V19266" s="168"/>
      <c r="W19266" s="169"/>
      <c r="X19266" s="221"/>
      <c r="Y19266" s="221"/>
      <c r="Z19266" s="221"/>
      <c r="AA19266" s="222"/>
      <c r="AB19266" s="221"/>
      <c r="AC19266" s="221"/>
      <c r="AD19266" s="221"/>
      <c r="AE19266" s="237"/>
      <c r="AF19266" s="168"/>
      <c r="AG19266" s="168"/>
      <c r="AH19266" s="168"/>
    </row>
    <row r="19267" spans="19:34" x14ac:dyDescent="0.2">
      <c r="S19267" s="226" t="e">
        <f t="shared" si="391"/>
        <v>#REF!</v>
      </c>
      <c r="T19267" s="168"/>
      <c r="U19267" s="168"/>
      <c r="V19267" s="168"/>
      <c r="W19267" s="169"/>
      <c r="X19267" s="221"/>
      <c r="Y19267" s="221"/>
      <c r="Z19267" s="221"/>
      <c r="AA19267" s="222"/>
      <c r="AB19267" s="221"/>
      <c r="AC19267" s="221"/>
      <c r="AD19267" s="221"/>
      <c r="AE19267" s="237"/>
      <c r="AF19267" s="168"/>
      <c r="AG19267" s="168"/>
      <c r="AH19267" s="168"/>
    </row>
    <row r="19268" spans="19:34" x14ac:dyDescent="0.2">
      <c r="S19268" s="226" t="e">
        <f t="shared" si="391"/>
        <v>#REF!</v>
      </c>
      <c r="T19268" s="168"/>
      <c r="U19268" s="168"/>
      <c r="V19268" s="168"/>
      <c r="W19268" s="169"/>
      <c r="X19268" s="221"/>
      <c r="Y19268" s="221"/>
      <c r="Z19268" s="221"/>
      <c r="AA19268" s="222"/>
      <c r="AB19268" s="221"/>
      <c r="AC19268" s="221"/>
      <c r="AD19268" s="221"/>
      <c r="AE19268" s="237"/>
      <c r="AF19268" s="168"/>
      <c r="AG19268" s="168"/>
      <c r="AH19268" s="168"/>
    </row>
    <row r="19269" spans="19:34" x14ac:dyDescent="0.2">
      <c r="S19269" s="226" t="e">
        <f t="shared" si="391"/>
        <v>#REF!</v>
      </c>
      <c r="T19269" s="168"/>
      <c r="U19269" s="168"/>
      <c r="V19269" s="168"/>
      <c r="W19269" s="169"/>
      <c r="X19269" s="221"/>
      <c r="Y19269" s="221"/>
      <c r="Z19269" s="221"/>
      <c r="AA19269" s="222"/>
      <c r="AB19269" s="221"/>
      <c r="AC19269" s="221"/>
      <c r="AD19269" s="221"/>
      <c r="AE19269" s="237"/>
      <c r="AF19269" s="168"/>
      <c r="AG19269" s="168"/>
      <c r="AH19269" s="168"/>
    </row>
    <row r="19270" spans="19:34" x14ac:dyDescent="0.2">
      <c r="S19270" s="226" t="e">
        <f t="shared" si="391"/>
        <v>#REF!</v>
      </c>
      <c r="T19270" s="168"/>
      <c r="U19270" s="168"/>
      <c r="V19270" s="168"/>
      <c r="W19270" s="169"/>
      <c r="X19270" s="221"/>
      <c r="Y19270" s="221"/>
      <c r="Z19270" s="221"/>
      <c r="AA19270" s="222"/>
      <c r="AB19270" s="221"/>
      <c r="AC19270" s="221"/>
      <c r="AD19270" s="221"/>
      <c r="AE19270" s="237"/>
      <c r="AF19270" s="168"/>
      <c r="AG19270" s="168"/>
      <c r="AH19270" s="168"/>
    </row>
    <row r="19271" spans="19:34" x14ac:dyDescent="0.2">
      <c r="S19271" s="226" t="e">
        <f t="shared" si="391"/>
        <v>#REF!</v>
      </c>
      <c r="T19271" s="168"/>
      <c r="U19271" s="168"/>
      <c r="V19271" s="168"/>
      <c r="W19271" s="169"/>
      <c r="X19271" s="221"/>
      <c r="Y19271" s="221"/>
      <c r="Z19271" s="221"/>
      <c r="AA19271" s="222"/>
      <c r="AB19271" s="221"/>
      <c r="AC19271" s="221"/>
      <c r="AD19271" s="221"/>
      <c r="AE19271" s="237"/>
      <c r="AF19271" s="168"/>
      <c r="AG19271" s="168"/>
      <c r="AH19271" s="168"/>
    </row>
    <row r="19272" spans="19:34" x14ac:dyDescent="0.2">
      <c r="S19272" s="226" t="e">
        <f t="shared" si="391"/>
        <v>#REF!</v>
      </c>
      <c r="T19272" s="168"/>
      <c r="U19272" s="168"/>
      <c r="V19272" s="168"/>
      <c r="W19272" s="169"/>
      <c r="X19272" s="221"/>
      <c r="Y19272" s="221"/>
      <c r="Z19272" s="221"/>
      <c r="AA19272" s="222"/>
      <c r="AB19272" s="221"/>
      <c r="AC19272" s="221"/>
      <c r="AD19272" s="221"/>
      <c r="AE19272" s="237"/>
      <c r="AF19272" s="168"/>
      <c r="AG19272" s="168"/>
      <c r="AH19272" s="168"/>
    </row>
    <row r="19273" spans="19:34" x14ac:dyDescent="0.2">
      <c r="S19273" s="226" t="e">
        <f t="shared" si="391"/>
        <v>#REF!</v>
      </c>
      <c r="T19273" s="168"/>
      <c r="U19273" s="168"/>
      <c r="V19273" s="168"/>
      <c r="W19273" s="169"/>
      <c r="X19273" s="221"/>
      <c r="Y19273" s="221"/>
      <c r="Z19273" s="221"/>
      <c r="AA19273" s="222"/>
      <c r="AB19273" s="221"/>
      <c r="AC19273" s="221"/>
      <c r="AD19273" s="221"/>
      <c r="AE19273" s="237"/>
      <c r="AF19273" s="168"/>
      <c r="AG19273" s="168"/>
      <c r="AH19273" s="168"/>
    </row>
    <row r="19274" spans="19:34" x14ac:dyDescent="0.2">
      <c r="S19274" s="226" t="e">
        <f t="shared" si="391"/>
        <v>#REF!</v>
      </c>
      <c r="T19274" s="168"/>
      <c r="U19274" s="168"/>
      <c r="V19274" s="168"/>
      <c r="W19274" s="169"/>
      <c r="X19274" s="221"/>
      <c r="Y19274" s="221"/>
      <c r="Z19274" s="221"/>
      <c r="AA19274" s="222"/>
      <c r="AB19274" s="221"/>
      <c r="AC19274" s="221"/>
      <c r="AD19274" s="221"/>
      <c r="AE19274" s="237"/>
      <c r="AF19274" s="168"/>
      <c r="AG19274" s="168"/>
      <c r="AH19274" s="168"/>
    </row>
    <row r="19275" spans="19:34" x14ac:dyDescent="0.2">
      <c r="S19275" s="226" t="e">
        <f t="shared" si="391"/>
        <v>#REF!</v>
      </c>
      <c r="T19275" s="168"/>
      <c r="U19275" s="168"/>
      <c r="V19275" s="168"/>
      <c r="W19275" s="169"/>
      <c r="X19275" s="221"/>
      <c r="Y19275" s="221"/>
      <c r="Z19275" s="221"/>
      <c r="AA19275" s="222"/>
      <c r="AB19275" s="221"/>
      <c r="AC19275" s="221"/>
      <c r="AD19275" s="221"/>
      <c r="AE19275" s="237"/>
      <c r="AF19275" s="168"/>
      <c r="AG19275" s="168"/>
      <c r="AH19275" s="168"/>
    </row>
    <row r="19276" spans="19:34" x14ac:dyDescent="0.2">
      <c r="S19276" s="226" t="e">
        <f t="shared" si="391"/>
        <v>#REF!</v>
      </c>
      <c r="T19276" s="168"/>
      <c r="U19276" s="168"/>
      <c r="V19276" s="168"/>
      <c r="W19276" s="169"/>
      <c r="X19276" s="221"/>
      <c r="Y19276" s="221"/>
      <c r="Z19276" s="221"/>
      <c r="AA19276" s="222"/>
      <c r="AB19276" s="221"/>
      <c r="AC19276" s="221"/>
      <c r="AD19276" s="221"/>
      <c r="AE19276" s="237"/>
      <c r="AF19276" s="168"/>
      <c r="AG19276" s="168"/>
      <c r="AH19276" s="168"/>
    </row>
    <row r="19277" spans="19:34" x14ac:dyDescent="0.2">
      <c r="S19277" s="226" t="e">
        <f t="shared" si="391"/>
        <v>#REF!</v>
      </c>
      <c r="T19277" s="168"/>
      <c r="U19277" s="168"/>
      <c r="V19277" s="168"/>
      <c r="W19277" s="169"/>
      <c r="X19277" s="221"/>
      <c r="Y19277" s="221"/>
      <c r="Z19277" s="221"/>
      <c r="AA19277" s="222"/>
      <c r="AB19277" s="221"/>
      <c r="AC19277" s="221"/>
      <c r="AD19277" s="221"/>
      <c r="AE19277" s="237"/>
      <c r="AF19277" s="168"/>
      <c r="AG19277" s="168"/>
      <c r="AH19277" s="168"/>
    </row>
    <row r="19278" spans="19:34" x14ac:dyDescent="0.2">
      <c r="S19278" s="226" t="e">
        <f t="shared" si="391"/>
        <v>#REF!</v>
      </c>
      <c r="T19278" s="168"/>
      <c r="U19278" s="168"/>
      <c r="V19278" s="168"/>
      <c r="W19278" s="169"/>
      <c r="X19278" s="221"/>
      <c r="Y19278" s="221"/>
      <c r="Z19278" s="221"/>
      <c r="AA19278" s="222"/>
      <c r="AB19278" s="221"/>
      <c r="AC19278" s="221"/>
      <c r="AD19278" s="221"/>
      <c r="AE19278" s="237"/>
      <c r="AF19278" s="168"/>
      <c r="AG19278" s="168"/>
      <c r="AH19278" s="168"/>
    </row>
    <row r="19279" spans="19:34" x14ac:dyDescent="0.2">
      <c r="S19279" s="226" t="e">
        <f t="shared" si="391"/>
        <v>#REF!</v>
      </c>
      <c r="T19279" s="168"/>
      <c r="U19279" s="168"/>
      <c r="V19279" s="168"/>
      <c r="W19279" s="169"/>
      <c r="X19279" s="221"/>
      <c r="Y19279" s="221"/>
      <c r="Z19279" s="221"/>
      <c r="AA19279" s="222"/>
      <c r="AB19279" s="221"/>
      <c r="AC19279" s="221"/>
      <c r="AD19279" s="221"/>
      <c r="AE19279" s="237"/>
      <c r="AF19279" s="168"/>
      <c r="AG19279" s="168"/>
      <c r="AH19279" s="168"/>
    </row>
    <row r="19280" spans="19:34" x14ac:dyDescent="0.2">
      <c r="S19280" s="226" t="e">
        <f t="shared" si="391"/>
        <v>#REF!</v>
      </c>
      <c r="T19280" s="168"/>
      <c r="U19280" s="168"/>
      <c r="V19280" s="168"/>
      <c r="W19280" s="169"/>
      <c r="X19280" s="221"/>
      <c r="Y19280" s="221"/>
      <c r="Z19280" s="221"/>
      <c r="AA19280" s="222"/>
      <c r="AB19280" s="221"/>
      <c r="AC19280" s="221"/>
      <c r="AD19280" s="221"/>
      <c r="AE19280" s="237"/>
      <c r="AF19280" s="168"/>
      <c r="AG19280" s="168"/>
      <c r="AH19280" s="168"/>
    </row>
    <row r="19281" spans="19:34" x14ac:dyDescent="0.2">
      <c r="S19281" s="226" t="e">
        <f t="shared" si="391"/>
        <v>#REF!</v>
      </c>
      <c r="T19281" s="168"/>
      <c r="U19281" s="168"/>
      <c r="V19281" s="168"/>
      <c r="W19281" s="169"/>
      <c r="X19281" s="221"/>
      <c r="Y19281" s="221"/>
      <c r="Z19281" s="221"/>
      <c r="AA19281" s="222"/>
      <c r="AB19281" s="221"/>
      <c r="AC19281" s="221"/>
      <c r="AD19281" s="221"/>
      <c r="AE19281" s="237"/>
      <c r="AF19281" s="168"/>
      <c r="AG19281" s="168"/>
      <c r="AH19281" s="168"/>
    </row>
    <row r="19282" spans="19:34" x14ac:dyDescent="0.2">
      <c r="S19282" s="226" t="e">
        <f t="shared" si="391"/>
        <v>#REF!</v>
      </c>
      <c r="T19282" s="168"/>
      <c r="U19282" s="168"/>
      <c r="V19282" s="168"/>
      <c r="W19282" s="169"/>
      <c r="X19282" s="221"/>
      <c r="Y19282" s="221"/>
      <c r="Z19282" s="221"/>
      <c r="AA19282" s="222"/>
      <c r="AB19282" s="221"/>
      <c r="AC19282" s="221"/>
      <c r="AD19282" s="221"/>
      <c r="AE19282" s="237"/>
      <c r="AF19282" s="168"/>
      <c r="AG19282" s="168"/>
      <c r="AH19282" s="168"/>
    </row>
    <row r="19283" spans="19:34" x14ac:dyDescent="0.2">
      <c r="S19283" s="226" t="e">
        <f t="shared" si="391"/>
        <v>#REF!</v>
      </c>
      <c r="T19283" s="168"/>
      <c r="U19283" s="168"/>
      <c r="V19283" s="168"/>
      <c r="W19283" s="169"/>
      <c r="X19283" s="221"/>
      <c r="Y19283" s="221"/>
      <c r="Z19283" s="221"/>
      <c r="AA19283" s="222"/>
      <c r="AB19283" s="221"/>
      <c r="AC19283" s="221"/>
      <c r="AD19283" s="221"/>
      <c r="AE19283" s="237"/>
      <c r="AF19283" s="168"/>
      <c r="AG19283" s="168"/>
      <c r="AH19283" s="168"/>
    </row>
    <row r="19284" spans="19:34" x14ac:dyDescent="0.2">
      <c r="S19284" s="226" t="e">
        <f t="shared" si="391"/>
        <v>#REF!</v>
      </c>
      <c r="T19284" s="168"/>
      <c r="U19284" s="168"/>
      <c r="V19284" s="168"/>
      <c r="W19284" s="169"/>
      <c r="X19284" s="221"/>
      <c r="Y19284" s="221"/>
      <c r="Z19284" s="221"/>
      <c r="AA19284" s="222"/>
      <c r="AB19284" s="221"/>
      <c r="AC19284" s="221"/>
      <c r="AD19284" s="221"/>
      <c r="AE19284" s="237"/>
      <c r="AF19284" s="168"/>
      <c r="AG19284" s="168"/>
      <c r="AH19284" s="168"/>
    </row>
    <row r="19285" spans="19:34" x14ac:dyDescent="0.2">
      <c r="S19285" s="226" t="e">
        <f t="shared" si="391"/>
        <v>#REF!</v>
      </c>
      <c r="T19285" s="168"/>
      <c r="U19285" s="168"/>
      <c r="V19285" s="168"/>
      <c r="W19285" s="169"/>
      <c r="X19285" s="221"/>
      <c r="Y19285" s="221"/>
      <c r="Z19285" s="221"/>
      <c r="AA19285" s="222"/>
      <c r="AB19285" s="221"/>
      <c r="AC19285" s="221"/>
      <c r="AD19285" s="221"/>
      <c r="AE19285" s="237"/>
      <c r="AF19285" s="168"/>
      <c r="AG19285" s="168"/>
      <c r="AH19285" s="168"/>
    </row>
    <row r="19286" spans="19:34" x14ac:dyDescent="0.2">
      <c r="S19286" s="226" t="e">
        <f t="shared" si="391"/>
        <v>#REF!</v>
      </c>
      <c r="T19286" s="168"/>
      <c r="U19286" s="168"/>
      <c r="V19286" s="168"/>
      <c r="W19286" s="169"/>
      <c r="X19286" s="221"/>
      <c r="Y19286" s="221"/>
      <c r="Z19286" s="221"/>
      <c r="AA19286" s="222"/>
      <c r="AB19286" s="221"/>
      <c r="AC19286" s="221"/>
      <c r="AD19286" s="221"/>
      <c r="AE19286" s="237"/>
      <c r="AF19286" s="168"/>
      <c r="AG19286" s="168"/>
      <c r="AH19286" s="168"/>
    </row>
    <row r="19287" spans="19:34" x14ac:dyDescent="0.2">
      <c r="S19287" s="226" t="e">
        <f t="shared" si="391"/>
        <v>#REF!</v>
      </c>
      <c r="T19287" s="168"/>
      <c r="U19287" s="168"/>
      <c r="V19287" s="168"/>
      <c r="W19287" s="169"/>
      <c r="X19287" s="221"/>
      <c r="Y19287" s="221"/>
      <c r="Z19287" s="221"/>
      <c r="AA19287" s="222"/>
      <c r="AB19287" s="221"/>
      <c r="AC19287" s="221"/>
      <c r="AD19287" s="221"/>
      <c r="AE19287" s="237"/>
      <c r="AF19287" s="168"/>
      <c r="AG19287" s="168"/>
      <c r="AH19287" s="168"/>
    </row>
    <row r="19288" spans="19:34" x14ac:dyDescent="0.2">
      <c r="S19288" s="226" t="e">
        <f t="shared" si="391"/>
        <v>#REF!</v>
      </c>
      <c r="T19288" s="168"/>
      <c r="U19288" s="168"/>
      <c r="V19288" s="168"/>
      <c r="W19288" s="169"/>
      <c r="X19288" s="221"/>
      <c r="Y19288" s="221"/>
      <c r="Z19288" s="221"/>
      <c r="AA19288" s="222"/>
      <c r="AB19288" s="221"/>
      <c r="AC19288" s="221"/>
      <c r="AD19288" s="221"/>
      <c r="AE19288" s="237"/>
      <c r="AF19288" s="168"/>
      <c r="AG19288" s="168"/>
      <c r="AH19288" s="168"/>
    </row>
    <row r="19289" spans="19:34" x14ac:dyDescent="0.2">
      <c r="S19289" s="226" t="e">
        <f t="shared" si="391"/>
        <v>#REF!</v>
      </c>
      <c r="T19289" s="168"/>
      <c r="U19289" s="168"/>
      <c r="V19289" s="168"/>
      <c r="W19289" s="169"/>
      <c r="X19289" s="221"/>
      <c r="Y19289" s="221"/>
      <c r="Z19289" s="221"/>
      <c r="AA19289" s="222"/>
      <c r="AB19289" s="221"/>
      <c r="AC19289" s="221"/>
      <c r="AD19289" s="221"/>
      <c r="AE19289" s="237"/>
      <c r="AF19289" s="168"/>
      <c r="AG19289" s="168"/>
      <c r="AH19289" s="168"/>
    </row>
    <row r="19290" spans="19:34" x14ac:dyDescent="0.2">
      <c r="S19290" s="226" t="e">
        <f t="shared" si="391"/>
        <v>#REF!</v>
      </c>
      <c r="T19290" s="168"/>
      <c r="U19290" s="168"/>
      <c r="V19290" s="168"/>
      <c r="W19290" s="169"/>
      <c r="X19290" s="221"/>
      <c r="Y19290" s="221"/>
      <c r="Z19290" s="221"/>
      <c r="AA19290" s="222"/>
      <c r="AB19290" s="221"/>
      <c r="AC19290" s="221"/>
      <c r="AD19290" s="221"/>
      <c r="AE19290" s="237"/>
      <c r="AF19290" s="168"/>
      <c r="AG19290" s="168"/>
      <c r="AH19290" s="168"/>
    </row>
    <row r="19291" spans="19:34" x14ac:dyDescent="0.2">
      <c r="S19291" s="226" t="e">
        <f t="shared" si="391"/>
        <v>#REF!</v>
      </c>
      <c r="T19291" s="168"/>
      <c r="U19291" s="168"/>
      <c r="V19291" s="168"/>
      <c r="W19291" s="169"/>
      <c r="X19291" s="221"/>
      <c r="Y19291" s="221"/>
      <c r="Z19291" s="221"/>
      <c r="AA19291" s="222"/>
      <c r="AB19291" s="221"/>
      <c r="AC19291" s="221"/>
      <c r="AD19291" s="221"/>
      <c r="AE19291" s="237"/>
      <c r="AF19291" s="168"/>
      <c r="AG19291" s="168"/>
      <c r="AH19291" s="168"/>
    </row>
    <row r="19292" spans="19:34" x14ac:dyDescent="0.2">
      <c r="S19292" s="226" t="e">
        <f t="shared" si="391"/>
        <v>#REF!</v>
      </c>
      <c r="T19292" s="168"/>
      <c r="U19292" s="168"/>
      <c r="V19292" s="168"/>
      <c r="W19292" s="169"/>
      <c r="X19292" s="221"/>
      <c r="Y19292" s="221"/>
      <c r="Z19292" s="221"/>
      <c r="AA19292" s="222"/>
      <c r="AB19292" s="221"/>
      <c r="AC19292" s="221"/>
      <c r="AD19292" s="221"/>
      <c r="AE19292" s="237"/>
      <c r="AF19292" s="168"/>
      <c r="AG19292" s="168"/>
      <c r="AH19292" s="168"/>
    </row>
    <row r="19293" spans="19:34" x14ac:dyDescent="0.2">
      <c r="S19293" s="226" t="e">
        <f t="shared" si="391"/>
        <v>#REF!</v>
      </c>
      <c r="T19293" s="168"/>
      <c r="U19293" s="168"/>
      <c r="V19293" s="168"/>
      <c r="W19293" s="169"/>
      <c r="X19293" s="221"/>
      <c r="Y19293" s="221"/>
      <c r="Z19293" s="221"/>
      <c r="AA19293" s="222"/>
      <c r="AB19293" s="221"/>
      <c r="AC19293" s="221"/>
      <c r="AD19293" s="221"/>
      <c r="AE19293" s="237"/>
      <c r="AF19293" s="168"/>
      <c r="AG19293" s="168"/>
      <c r="AH19293" s="168"/>
    </row>
    <row r="19294" spans="19:34" x14ac:dyDescent="0.2">
      <c r="S19294" s="226" t="e">
        <f t="shared" si="391"/>
        <v>#REF!</v>
      </c>
      <c r="T19294" s="168"/>
      <c r="U19294" s="168"/>
      <c r="V19294" s="168"/>
      <c r="W19294" s="169"/>
      <c r="X19294" s="221"/>
      <c r="Y19294" s="221"/>
      <c r="Z19294" s="221"/>
      <c r="AA19294" s="222"/>
      <c r="AB19294" s="221"/>
      <c r="AC19294" s="221"/>
      <c r="AD19294" s="221"/>
      <c r="AE19294" s="237"/>
      <c r="AF19294" s="168"/>
      <c r="AG19294" s="168"/>
      <c r="AH19294" s="168"/>
    </row>
    <row r="19295" spans="19:34" x14ac:dyDescent="0.2">
      <c r="S19295" s="226" t="e">
        <f t="shared" ref="S19295:S19358" si="392">MID(#REF!,2,7)</f>
        <v>#REF!</v>
      </c>
      <c r="T19295" s="168"/>
      <c r="U19295" s="168"/>
      <c r="V19295" s="168"/>
      <c r="W19295" s="169"/>
      <c r="X19295" s="221"/>
      <c r="Y19295" s="221"/>
      <c r="Z19295" s="221"/>
      <c r="AA19295" s="222"/>
      <c r="AB19295" s="221"/>
      <c r="AC19295" s="221"/>
      <c r="AD19295" s="221"/>
      <c r="AE19295" s="237"/>
      <c r="AF19295" s="168"/>
      <c r="AG19295" s="168"/>
      <c r="AH19295" s="168"/>
    </row>
    <row r="19296" spans="19:34" x14ac:dyDescent="0.2">
      <c r="S19296" s="226" t="e">
        <f t="shared" si="392"/>
        <v>#REF!</v>
      </c>
      <c r="T19296" s="168"/>
      <c r="U19296" s="168"/>
      <c r="V19296" s="168"/>
      <c r="W19296" s="169"/>
      <c r="X19296" s="221"/>
      <c r="Y19296" s="221"/>
      <c r="Z19296" s="221"/>
      <c r="AA19296" s="222"/>
      <c r="AB19296" s="221"/>
      <c r="AC19296" s="221"/>
      <c r="AD19296" s="221"/>
      <c r="AE19296" s="237"/>
      <c r="AF19296" s="168"/>
      <c r="AG19296" s="168"/>
      <c r="AH19296" s="168"/>
    </row>
    <row r="19297" spans="19:34" x14ac:dyDescent="0.2">
      <c r="S19297" s="226" t="e">
        <f t="shared" si="392"/>
        <v>#REF!</v>
      </c>
      <c r="T19297" s="168"/>
      <c r="U19297" s="168"/>
      <c r="V19297" s="168"/>
      <c r="W19297" s="169"/>
      <c r="X19297" s="221"/>
      <c r="Y19297" s="221"/>
      <c r="Z19297" s="221"/>
      <c r="AA19297" s="222"/>
      <c r="AB19297" s="221"/>
      <c r="AC19297" s="221"/>
      <c r="AD19297" s="221"/>
      <c r="AE19297" s="237"/>
      <c r="AF19297" s="168"/>
      <c r="AG19297" s="168"/>
      <c r="AH19297" s="168"/>
    </row>
    <row r="19298" spans="19:34" x14ac:dyDescent="0.2">
      <c r="S19298" s="226" t="e">
        <f t="shared" si="392"/>
        <v>#REF!</v>
      </c>
      <c r="T19298" s="168"/>
      <c r="U19298" s="168"/>
      <c r="V19298" s="168"/>
      <c r="W19298" s="169"/>
      <c r="X19298" s="221"/>
      <c r="Y19298" s="221"/>
      <c r="Z19298" s="221"/>
      <c r="AA19298" s="222"/>
      <c r="AB19298" s="221"/>
      <c r="AC19298" s="221"/>
      <c r="AD19298" s="221"/>
      <c r="AE19298" s="237"/>
      <c r="AF19298" s="168"/>
      <c r="AG19298" s="168"/>
      <c r="AH19298" s="168"/>
    </row>
    <row r="19299" spans="19:34" x14ac:dyDescent="0.2">
      <c r="S19299" s="226" t="e">
        <f t="shared" si="392"/>
        <v>#REF!</v>
      </c>
      <c r="T19299" s="168"/>
      <c r="U19299" s="168"/>
      <c r="V19299" s="168"/>
      <c r="W19299" s="169"/>
      <c r="X19299" s="221"/>
      <c r="Y19299" s="221"/>
      <c r="Z19299" s="221"/>
      <c r="AA19299" s="222"/>
      <c r="AB19299" s="221"/>
      <c r="AC19299" s="221"/>
      <c r="AD19299" s="221"/>
      <c r="AE19299" s="237"/>
      <c r="AF19299" s="168"/>
      <c r="AG19299" s="168"/>
      <c r="AH19299" s="168"/>
    </row>
    <row r="19300" spans="19:34" x14ac:dyDescent="0.2">
      <c r="S19300" s="226" t="e">
        <f t="shared" si="392"/>
        <v>#REF!</v>
      </c>
      <c r="T19300" s="168"/>
      <c r="U19300" s="168"/>
      <c r="V19300" s="168"/>
      <c r="W19300" s="169"/>
      <c r="X19300" s="221"/>
      <c r="Y19300" s="221"/>
      <c r="Z19300" s="221"/>
      <c r="AA19300" s="222"/>
      <c r="AB19300" s="221"/>
      <c r="AC19300" s="221"/>
      <c r="AD19300" s="221"/>
      <c r="AE19300" s="237"/>
      <c r="AF19300" s="168"/>
      <c r="AG19300" s="168"/>
      <c r="AH19300" s="168"/>
    </row>
    <row r="19301" spans="19:34" x14ac:dyDescent="0.2">
      <c r="S19301" s="226" t="e">
        <f t="shared" si="392"/>
        <v>#REF!</v>
      </c>
      <c r="T19301" s="168"/>
      <c r="U19301" s="168"/>
      <c r="V19301" s="168"/>
      <c r="W19301" s="169"/>
      <c r="X19301" s="221"/>
      <c r="Y19301" s="221"/>
      <c r="Z19301" s="221"/>
      <c r="AA19301" s="222"/>
      <c r="AB19301" s="221"/>
      <c r="AC19301" s="221"/>
      <c r="AD19301" s="221"/>
      <c r="AE19301" s="237"/>
      <c r="AF19301" s="168"/>
      <c r="AG19301" s="168"/>
      <c r="AH19301" s="168"/>
    </row>
    <row r="19302" spans="19:34" x14ac:dyDescent="0.2">
      <c r="S19302" s="226" t="e">
        <f t="shared" si="392"/>
        <v>#REF!</v>
      </c>
      <c r="T19302" s="168"/>
      <c r="U19302" s="168"/>
      <c r="V19302" s="168"/>
      <c r="W19302" s="169"/>
      <c r="X19302" s="221"/>
      <c r="Y19302" s="221"/>
      <c r="Z19302" s="221"/>
      <c r="AA19302" s="222"/>
      <c r="AB19302" s="221"/>
      <c r="AC19302" s="221"/>
      <c r="AD19302" s="221"/>
      <c r="AE19302" s="237"/>
      <c r="AF19302" s="168"/>
      <c r="AG19302" s="168"/>
      <c r="AH19302" s="168"/>
    </row>
    <row r="19303" spans="19:34" x14ac:dyDescent="0.2">
      <c r="S19303" s="226" t="e">
        <f t="shared" si="392"/>
        <v>#REF!</v>
      </c>
      <c r="T19303" s="168"/>
      <c r="U19303" s="168"/>
      <c r="V19303" s="168"/>
      <c r="W19303" s="169"/>
      <c r="X19303" s="221"/>
      <c r="Y19303" s="221"/>
      <c r="Z19303" s="221"/>
      <c r="AA19303" s="222"/>
      <c r="AB19303" s="221"/>
      <c r="AC19303" s="221"/>
      <c r="AD19303" s="221"/>
      <c r="AE19303" s="237"/>
      <c r="AF19303" s="168"/>
      <c r="AG19303" s="168"/>
      <c r="AH19303" s="168"/>
    </row>
    <row r="19304" spans="19:34" x14ac:dyDescent="0.2">
      <c r="S19304" s="226" t="e">
        <f t="shared" si="392"/>
        <v>#REF!</v>
      </c>
      <c r="T19304" s="168"/>
      <c r="U19304" s="168"/>
      <c r="V19304" s="168"/>
      <c r="W19304" s="169"/>
      <c r="X19304" s="221"/>
      <c r="Y19304" s="221"/>
      <c r="Z19304" s="221"/>
      <c r="AA19304" s="222"/>
      <c r="AB19304" s="221"/>
      <c r="AC19304" s="221"/>
      <c r="AD19304" s="221"/>
      <c r="AE19304" s="237"/>
      <c r="AF19304" s="168"/>
      <c r="AG19304" s="168"/>
      <c r="AH19304" s="168"/>
    </row>
    <row r="19305" spans="19:34" x14ac:dyDescent="0.2">
      <c r="S19305" s="226" t="e">
        <f t="shared" si="392"/>
        <v>#REF!</v>
      </c>
      <c r="T19305" s="168"/>
      <c r="U19305" s="168"/>
      <c r="V19305" s="168"/>
      <c r="W19305" s="169"/>
      <c r="X19305" s="221"/>
      <c r="Y19305" s="221"/>
      <c r="Z19305" s="221"/>
      <c r="AA19305" s="222"/>
      <c r="AB19305" s="221"/>
      <c r="AC19305" s="221"/>
      <c r="AD19305" s="221"/>
      <c r="AE19305" s="237"/>
      <c r="AF19305" s="168"/>
      <c r="AG19305" s="168"/>
      <c r="AH19305" s="168"/>
    </row>
    <row r="19306" spans="19:34" x14ac:dyDescent="0.2">
      <c r="S19306" s="226" t="e">
        <f t="shared" si="392"/>
        <v>#REF!</v>
      </c>
      <c r="T19306" s="168"/>
      <c r="U19306" s="168"/>
      <c r="V19306" s="168"/>
      <c r="W19306" s="169"/>
      <c r="X19306" s="221"/>
      <c r="Y19306" s="221"/>
      <c r="Z19306" s="221"/>
      <c r="AA19306" s="222"/>
      <c r="AB19306" s="221"/>
      <c r="AC19306" s="221"/>
      <c r="AD19306" s="221"/>
      <c r="AE19306" s="237"/>
      <c r="AF19306" s="168"/>
      <c r="AG19306" s="168"/>
      <c r="AH19306" s="168"/>
    </row>
    <row r="19307" spans="19:34" x14ac:dyDescent="0.2">
      <c r="S19307" s="226" t="e">
        <f t="shared" si="392"/>
        <v>#REF!</v>
      </c>
      <c r="T19307" s="168"/>
      <c r="U19307" s="168"/>
      <c r="V19307" s="168"/>
      <c r="W19307" s="169"/>
      <c r="X19307" s="221"/>
      <c r="Y19307" s="221"/>
      <c r="Z19307" s="221"/>
      <c r="AA19307" s="222"/>
      <c r="AB19307" s="221"/>
      <c r="AC19307" s="221"/>
      <c r="AD19307" s="221"/>
      <c r="AE19307" s="237"/>
      <c r="AF19307" s="168"/>
      <c r="AG19307" s="168"/>
      <c r="AH19307" s="168"/>
    </row>
    <row r="19308" spans="19:34" x14ac:dyDescent="0.2">
      <c r="S19308" s="226" t="e">
        <f t="shared" si="392"/>
        <v>#REF!</v>
      </c>
      <c r="T19308" s="168"/>
      <c r="U19308" s="168"/>
      <c r="V19308" s="168"/>
      <c r="W19308" s="169"/>
      <c r="X19308" s="221"/>
      <c r="Y19308" s="221"/>
      <c r="Z19308" s="221"/>
      <c r="AA19308" s="222"/>
      <c r="AB19308" s="221"/>
      <c r="AC19308" s="221"/>
      <c r="AD19308" s="221"/>
      <c r="AE19308" s="237"/>
      <c r="AF19308" s="168"/>
      <c r="AG19308" s="168"/>
      <c r="AH19308" s="168"/>
    </row>
    <row r="19309" spans="19:34" x14ac:dyDescent="0.2">
      <c r="S19309" s="226" t="e">
        <f t="shared" si="392"/>
        <v>#REF!</v>
      </c>
      <c r="T19309" s="168"/>
      <c r="U19309" s="168"/>
      <c r="V19309" s="168"/>
      <c r="W19309" s="169"/>
      <c r="X19309" s="221"/>
      <c r="Y19309" s="221"/>
      <c r="Z19309" s="221"/>
      <c r="AA19309" s="222"/>
      <c r="AB19309" s="221"/>
      <c r="AC19309" s="221"/>
      <c r="AD19309" s="221"/>
      <c r="AE19309" s="237"/>
      <c r="AF19309" s="168"/>
      <c r="AG19309" s="168"/>
      <c r="AH19309" s="168"/>
    </row>
    <row r="19310" spans="19:34" x14ac:dyDescent="0.2">
      <c r="S19310" s="226" t="e">
        <f t="shared" si="392"/>
        <v>#REF!</v>
      </c>
      <c r="T19310" s="168"/>
      <c r="U19310" s="168"/>
      <c r="V19310" s="168"/>
      <c r="W19310" s="169"/>
      <c r="X19310" s="221"/>
      <c r="Y19310" s="221"/>
      <c r="Z19310" s="221"/>
      <c r="AA19310" s="222"/>
      <c r="AB19310" s="221"/>
      <c r="AC19310" s="221"/>
      <c r="AD19310" s="221"/>
      <c r="AE19310" s="237"/>
      <c r="AF19310" s="168"/>
      <c r="AG19310" s="168"/>
      <c r="AH19310" s="168"/>
    </row>
    <row r="19311" spans="19:34" x14ac:dyDescent="0.2">
      <c r="S19311" s="226" t="e">
        <f t="shared" si="392"/>
        <v>#REF!</v>
      </c>
      <c r="T19311" s="168"/>
      <c r="U19311" s="168"/>
      <c r="V19311" s="168"/>
      <c r="W19311" s="169"/>
      <c r="X19311" s="221"/>
      <c r="Y19311" s="221"/>
      <c r="Z19311" s="221"/>
      <c r="AA19311" s="222"/>
      <c r="AB19311" s="221"/>
      <c r="AC19311" s="221"/>
      <c r="AD19311" s="221"/>
      <c r="AE19311" s="237"/>
      <c r="AF19311" s="168"/>
      <c r="AG19311" s="168"/>
      <c r="AH19311" s="168"/>
    </row>
    <row r="19312" spans="19:34" x14ac:dyDescent="0.2">
      <c r="S19312" s="226" t="e">
        <f t="shared" si="392"/>
        <v>#REF!</v>
      </c>
      <c r="T19312" s="168"/>
      <c r="U19312" s="168"/>
      <c r="V19312" s="168"/>
      <c r="W19312" s="169"/>
      <c r="X19312" s="221"/>
      <c r="Y19312" s="221"/>
      <c r="Z19312" s="221"/>
      <c r="AA19312" s="222"/>
      <c r="AB19312" s="221"/>
      <c r="AC19312" s="221"/>
      <c r="AD19312" s="221"/>
      <c r="AE19312" s="237"/>
      <c r="AF19312" s="168"/>
      <c r="AG19312" s="168"/>
      <c r="AH19312" s="168"/>
    </row>
    <row r="19313" spans="19:34" x14ac:dyDescent="0.2">
      <c r="S19313" s="226" t="e">
        <f t="shared" si="392"/>
        <v>#REF!</v>
      </c>
      <c r="T19313" s="168"/>
      <c r="U19313" s="168"/>
      <c r="V19313" s="168"/>
      <c r="W19313" s="169"/>
      <c r="X19313" s="221"/>
      <c r="Y19313" s="221"/>
      <c r="Z19313" s="221"/>
      <c r="AA19313" s="222"/>
      <c r="AB19313" s="221"/>
      <c r="AC19313" s="221"/>
      <c r="AD19313" s="221"/>
      <c r="AE19313" s="237"/>
      <c r="AF19313" s="168"/>
      <c r="AG19313" s="168"/>
      <c r="AH19313" s="168"/>
    </row>
    <row r="19314" spans="19:34" x14ac:dyDescent="0.2">
      <c r="S19314" s="226" t="e">
        <f t="shared" si="392"/>
        <v>#REF!</v>
      </c>
      <c r="T19314" s="168"/>
      <c r="U19314" s="168"/>
      <c r="V19314" s="168"/>
      <c r="W19314" s="169"/>
      <c r="X19314" s="221"/>
      <c r="Y19314" s="221"/>
      <c r="Z19314" s="221"/>
      <c r="AA19314" s="222"/>
      <c r="AB19314" s="221"/>
      <c r="AC19314" s="221"/>
      <c r="AD19314" s="221"/>
      <c r="AE19314" s="237"/>
      <c r="AF19314" s="168"/>
      <c r="AG19314" s="168"/>
      <c r="AH19314" s="168"/>
    </row>
    <row r="19315" spans="19:34" x14ac:dyDescent="0.2">
      <c r="S19315" s="226" t="e">
        <f t="shared" si="392"/>
        <v>#REF!</v>
      </c>
      <c r="T19315" s="168"/>
      <c r="U19315" s="168"/>
      <c r="V19315" s="168"/>
      <c r="W19315" s="169"/>
      <c r="X19315" s="221"/>
      <c r="Y19315" s="221"/>
      <c r="Z19315" s="221"/>
      <c r="AA19315" s="222"/>
      <c r="AB19315" s="221"/>
      <c r="AC19315" s="221"/>
      <c r="AD19315" s="221"/>
      <c r="AE19315" s="237"/>
      <c r="AF19315" s="168"/>
      <c r="AG19315" s="168"/>
      <c r="AH19315" s="168"/>
    </row>
    <row r="19316" spans="19:34" x14ac:dyDescent="0.2">
      <c r="S19316" s="226" t="e">
        <f t="shared" si="392"/>
        <v>#REF!</v>
      </c>
      <c r="T19316" s="168"/>
      <c r="U19316" s="168"/>
      <c r="V19316" s="168"/>
      <c r="W19316" s="169"/>
      <c r="X19316" s="221"/>
      <c r="Y19316" s="221"/>
      <c r="Z19316" s="221"/>
      <c r="AA19316" s="222"/>
      <c r="AB19316" s="221"/>
      <c r="AC19316" s="221"/>
      <c r="AD19316" s="221"/>
      <c r="AE19316" s="237"/>
      <c r="AF19316" s="168"/>
      <c r="AG19316" s="168"/>
      <c r="AH19316" s="168"/>
    </row>
    <row r="19317" spans="19:34" x14ac:dyDescent="0.2">
      <c r="S19317" s="226" t="e">
        <f t="shared" si="392"/>
        <v>#REF!</v>
      </c>
      <c r="T19317" s="168"/>
      <c r="U19317" s="168"/>
      <c r="V19317" s="168"/>
      <c r="W19317" s="169"/>
      <c r="X19317" s="221"/>
      <c r="Y19317" s="221"/>
      <c r="Z19317" s="221"/>
      <c r="AA19317" s="222"/>
      <c r="AB19317" s="221"/>
      <c r="AC19317" s="221"/>
      <c r="AD19317" s="221"/>
      <c r="AE19317" s="237"/>
      <c r="AF19317" s="168"/>
      <c r="AG19317" s="168"/>
      <c r="AH19317" s="168"/>
    </row>
    <row r="19318" spans="19:34" x14ac:dyDescent="0.2">
      <c r="S19318" s="226" t="e">
        <f t="shared" si="392"/>
        <v>#REF!</v>
      </c>
      <c r="T19318" s="168"/>
      <c r="U19318" s="168"/>
      <c r="V19318" s="168"/>
      <c r="W19318" s="169"/>
      <c r="X19318" s="221"/>
      <c r="Y19318" s="221"/>
      <c r="Z19318" s="221"/>
      <c r="AA19318" s="222"/>
      <c r="AB19318" s="221"/>
      <c r="AC19318" s="221"/>
      <c r="AD19318" s="221"/>
      <c r="AE19318" s="237"/>
      <c r="AF19318" s="168"/>
      <c r="AG19318" s="168"/>
      <c r="AH19318" s="168"/>
    </row>
    <row r="19319" spans="19:34" x14ac:dyDescent="0.2">
      <c r="S19319" s="226" t="e">
        <f t="shared" si="392"/>
        <v>#REF!</v>
      </c>
      <c r="T19319" s="168"/>
      <c r="U19319" s="168"/>
      <c r="V19319" s="168"/>
      <c r="W19319" s="169"/>
      <c r="X19319" s="221"/>
      <c r="Y19319" s="221"/>
      <c r="Z19319" s="221"/>
      <c r="AA19319" s="222"/>
      <c r="AB19319" s="221"/>
      <c r="AC19319" s="221"/>
      <c r="AD19319" s="221"/>
      <c r="AE19319" s="237"/>
      <c r="AF19319" s="168"/>
      <c r="AG19319" s="168"/>
      <c r="AH19319" s="168"/>
    </row>
    <row r="19320" spans="19:34" x14ac:dyDescent="0.2">
      <c r="S19320" s="226" t="e">
        <f t="shared" si="392"/>
        <v>#REF!</v>
      </c>
      <c r="T19320" s="168"/>
      <c r="U19320" s="168"/>
      <c r="V19320" s="168"/>
      <c r="W19320" s="169"/>
      <c r="X19320" s="221"/>
      <c r="Y19320" s="221"/>
      <c r="Z19320" s="221"/>
      <c r="AA19320" s="222"/>
      <c r="AB19320" s="221"/>
      <c r="AC19320" s="221"/>
      <c r="AD19320" s="221"/>
      <c r="AE19320" s="237"/>
      <c r="AF19320" s="168"/>
      <c r="AG19320" s="168"/>
      <c r="AH19320" s="168"/>
    </row>
    <row r="19321" spans="19:34" x14ac:dyDescent="0.2">
      <c r="S19321" s="226" t="e">
        <f t="shared" si="392"/>
        <v>#REF!</v>
      </c>
      <c r="T19321" s="168"/>
      <c r="U19321" s="168"/>
      <c r="V19321" s="168"/>
      <c r="W19321" s="169"/>
      <c r="X19321" s="221"/>
      <c r="Y19321" s="221"/>
      <c r="Z19321" s="221"/>
      <c r="AA19321" s="222"/>
      <c r="AB19321" s="221"/>
      <c r="AC19321" s="221"/>
      <c r="AD19321" s="221"/>
      <c r="AE19321" s="237"/>
      <c r="AF19321" s="168"/>
      <c r="AG19321" s="168"/>
      <c r="AH19321" s="168"/>
    </row>
    <row r="19322" spans="19:34" x14ac:dyDescent="0.2">
      <c r="S19322" s="226" t="e">
        <f t="shared" si="392"/>
        <v>#REF!</v>
      </c>
      <c r="T19322" s="168"/>
      <c r="U19322" s="168"/>
      <c r="V19322" s="168"/>
      <c r="W19322" s="169"/>
      <c r="X19322" s="221"/>
      <c r="Y19322" s="221"/>
      <c r="Z19322" s="221"/>
      <c r="AA19322" s="222"/>
      <c r="AB19322" s="221"/>
      <c r="AC19322" s="221"/>
      <c r="AD19322" s="221"/>
      <c r="AE19322" s="237"/>
      <c r="AF19322" s="168"/>
      <c r="AG19322" s="168"/>
      <c r="AH19322" s="168"/>
    </row>
    <row r="19323" spans="19:34" x14ac:dyDescent="0.2">
      <c r="S19323" s="226" t="e">
        <f t="shared" si="392"/>
        <v>#REF!</v>
      </c>
      <c r="T19323" s="168"/>
      <c r="U19323" s="168"/>
      <c r="V19323" s="168"/>
      <c r="W19323" s="169"/>
      <c r="X19323" s="221"/>
      <c r="Y19323" s="221"/>
      <c r="Z19323" s="221"/>
      <c r="AA19323" s="222"/>
      <c r="AB19323" s="221"/>
      <c r="AC19323" s="221"/>
      <c r="AD19323" s="221"/>
      <c r="AE19323" s="237"/>
      <c r="AF19323" s="168"/>
      <c r="AG19323" s="168"/>
      <c r="AH19323" s="168"/>
    </row>
    <row r="19324" spans="19:34" x14ac:dyDescent="0.2">
      <c r="S19324" s="226" t="e">
        <f t="shared" si="392"/>
        <v>#REF!</v>
      </c>
      <c r="T19324" s="168"/>
      <c r="U19324" s="168"/>
      <c r="V19324" s="168"/>
      <c r="W19324" s="169"/>
      <c r="X19324" s="221"/>
      <c r="Y19324" s="221"/>
      <c r="Z19324" s="221"/>
      <c r="AA19324" s="222"/>
      <c r="AB19324" s="221"/>
      <c r="AC19324" s="221"/>
      <c r="AD19324" s="221"/>
      <c r="AE19324" s="237"/>
      <c r="AF19324" s="168"/>
      <c r="AG19324" s="168"/>
      <c r="AH19324" s="168"/>
    </row>
    <row r="19325" spans="19:34" x14ac:dyDescent="0.2">
      <c r="S19325" s="226" t="e">
        <f t="shared" si="392"/>
        <v>#REF!</v>
      </c>
      <c r="T19325" s="168"/>
      <c r="U19325" s="168"/>
      <c r="V19325" s="168"/>
      <c r="W19325" s="169"/>
      <c r="X19325" s="221"/>
      <c r="Y19325" s="221"/>
      <c r="Z19325" s="221"/>
      <c r="AA19325" s="222"/>
      <c r="AB19325" s="221"/>
      <c r="AC19325" s="221"/>
      <c r="AD19325" s="221"/>
      <c r="AE19325" s="237"/>
      <c r="AF19325" s="168"/>
      <c r="AG19325" s="168"/>
      <c r="AH19325" s="168"/>
    </row>
    <row r="19326" spans="19:34" x14ac:dyDescent="0.2">
      <c r="S19326" s="226" t="e">
        <f t="shared" si="392"/>
        <v>#REF!</v>
      </c>
      <c r="T19326" s="168"/>
      <c r="U19326" s="168"/>
      <c r="V19326" s="168"/>
      <c r="W19326" s="169"/>
      <c r="X19326" s="221"/>
      <c r="Y19326" s="221"/>
      <c r="Z19326" s="221"/>
      <c r="AA19326" s="222"/>
      <c r="AB19326" s="221"/>
      <c r="AC19326" s="221"/>
      <c r="AD19326" s="221"/>
      <c r="AE19326" s="237"/>
      <c r="AF19326" s="168"/>
      <c r="AG19326" s="168"/>
      <c r="AH19326" s="168"/>
    </row>
    <row r="19327" spans="19:34" x14ac:dyDescent="0.2">
      <c r="S19327" s="226" t="e">
        <f t="shared" si="392"/>
        <v>#REF!</v>
      </c>
      <c r="T19327" s="168"/>
      <c r="U19327" s="168"/>
      <c r="V19327" s="168"/>
      <c r="W19327" s="169"/>
      <c r="X19327" s="221"/>
      <c r="Y19327" s="221"/>
      <c r="Z19327" s="221"/>
      <c r="AA19327" s="222"/>
      <c r="AB19327" s="221"/>
      <c r="AC19327" s="221"/>
      <c r="AD19327" s="221"/>
      <c r="AE19327" s="237"/>
      <c r="AF19327" s="168"/>
      <c r="AG19327" s="168"/>
      <c r="AH19327" s="168"/>
    </row>
    <row r="19328" spans="19:34" x14ac:dyDescent="0.2">
      <c r="S19328" s="226" t="e">
        <f t="shared" si="392"/>
        <v>#REF!</v>
      </c>
      <c r="T19328" s="168"/>
      <c r="U19328" s="168"/>
      <c r="V19328" s="168"/>
      <c r="W19328" s="169"/>
      <c r="X19328" s="221"/>
      <c r="Y19328" s="221"/>
      <c r="Z19328" s="221"/>
      <c r="AA19328" s="222"/>
      <c r="AB19328" s="221"/>
      <c r="AC19328" s="221"/>
      <c r="AD19328" s="221"/>
      <c r="AE19328" s="237"/>
      <c r="AF19328" s="168"/>
      <c r="AG19328" s="168"/>
      <c r="AH19328" s="168"/>
    </row>
    <row r="19329" spans="19:34" x14ac:dyDescent="0.2">
      <c r="S19329" s="226" t="e">
        <f t="shared" si="392"/>
        <v>#REF!</v>
      </c>
      <c r="T19329" s="168"/>
      <c r="U19329" s="168"/>
      <c r="V19329" s="168"/>
      <c r="W19329" s="169"/>
      <c r="X19329" s="221"/>
      <c r="Y19329" s="221"/>
      <c r="Z19329" s="221"/>
      <c r="AA19329" s="222"/>
      <c r="AB19329" s="221"/>
      <c r="AC19329" s="221"/>
      <c r="AD19329" s="221"/>
      <c r="AE19329" s="237"/>
      <c r="AF19329" s="168"/>
      <c r="AG19329" s="168"/>
      <c r="AH19329" s="168"/>
    </row>
    <row r="19330" spans="19:34" x14ac:dyDescent="0.2">
      <c r="S19330" s="226" t="e">
        <f t="shared" si="392"/>
        <v>#REF!</v>
      </c>
      <c r="T19330" s="168"/>
      <c r="U19330" s="168"/>
      <c r="V19330" s="168"/>
      <c r="W19330" s="169"/>
      <c r="X19330" s="221"/>
      <c r="Y19330" s="221"/>
      <c r="Z19330" s="221"/>
      <c r="AA19330" s="222"/>
      <c r="AB19330" s="221"/>
      <c r="AC19330" s="221"/>
      <c r="AD19330" s="221"/>
      <c r="AE19330" s="237"/>
      <c r="AF19330" s="168"/>
      <c r="AG19330" s="168"/>
      <c r="AH19330" s="168"/>
    </row>
    <row r="19331" spans="19:34" x14ac:dyDescent="0.2">
      <c r="S19331" s="226" t="e">
        <f t="shared" si="392"/>
        <v>#REF!</v>
      </c>
      <c r="T19331" s="168"/>
      <c r="U19331" s="168"/>
      <c r="V19331" s="168"/>
      <c r="W19331" s="169"/>
      <c r="X19331" s="221"/>
      <c r="Y19331" s="221"/>
      <c r="Z19331" s="221"/>
      <c r="AA19331" s="222"/>
      <c r="AB19331" s="221"/>
      <c r="AC19331" s="221"/>
      <c r="AD19331" s="221"/>
      <c r="AE19331" s="237"/>
      <c r="AF19331" s="168"/>
      <c r="AG19331" s="168"/>
      <c r="AH19331" s="168"/>
    </row>
    <row r="19332" spans="19:34" x14ac:dyDescent="0.2">
      <c r="S19332" s="226" t="e">
        <f t="shared" si="392"/>
        <v>#REF!</v>
      </c>
      <c r="T19332" s="168"/>
      <c r="U19332" s="168"/>
      <c r="V19332" s="168"/>
      <c r="W19332" s="169"/>
      <c r="X19332" s="221"/>
      <c r="Y19332" s="221"/>
      <c r="Z19332" s="221"/>
      <c r="AA19332" s="222"/>
      <c r="AB19332" s="221"/>
      <c r="AC19332" s="221"/>
      <c r="AD19332" s="221"/>
      <c r="AE19332" s="237"/>
      <c r="AF19332" s="168"/>
      <c r="AG19332" s="168"/>
      <c r="AH19332" s="168"/>
    </row>
    <row r="19333" spans="19:34" x14ac:dyDescent="0.2">
      <c r="S19333" s="226" t="e">
        <f t="shared" si="392"/>
        <v>#REF!</v>
      </c>
      <c r="T19333" s="168"/>
      <c r="U19333" s="168"/>
      <c r="V19333" s="168"/>
      <c r="W19333" s="169"/>
      <c r="X19333" s="221"/>
      <c r="Y19333" s="221"/>
      <c r="Z19333" s="221"/>
      <c r="AA19333" s="222"/>
      <c r="AB19333" s="221"/>
      <c r="AC19333" s="221"/>
      <c r="AD19333" s="221"/>
      <c r="AE19333" s="237"/>
      <c r="AF19333" s="168"/>
      <c r="AG19333" s="168"/>
      <c r="AH19333" s="168"/>
    </row>
    <row r="19334" spans="19:34" x14ac:dyDescent="0.2">
      <c r="S19334" s="226" t="e">
        <f t="shared" si="392"/>
        <v>#REF!</v>
      </c>
      <c r="T19334" s="168"/>
      <c r="U19334" s="168"/>
      <c r="V19334" s="168"/>
      <c r="W19334" s="169"/>
      <c r="X19334" s="221"/>
      <c r="Y19334" s="221"/>
      <c r="Z19334" s="221"/>
      <c r="AA19334" s="222"/>
      <c r="AB19334" s="221"/>
      <c r="AC19334" s="221"/>
      <c r="AD19334" s="221"/>
      <c r="AE19334" s="237"/>
      <c r="AF19334" s="168"/>
      <c r="AG19334" s="168"/>
      <c r="AH19334" s="168"/>
    </row>
    <row r="19335" spans="19:34" x14ac:dyDescent="0.2">
      <c r="S19335" s="226" t="e">
        <f t="shared" si="392"/>
        <v>#REF!</v>
      </c>
      <c r="T19335" s="168"/>
      <c r="U19335" s="168"/>
      <c r="V19335" s="168"/>
      <c r="W19335" s="169"/>
      <c r="X19335" s="221"/>
      <c r="Y19335" s="221"/>
      <c r="Z19335" s="221"/>
      <c r="AA19335" s="222"/>
      <c r="AB19335" s="221"/>
      <c r="AC19335" s="221"/>
      <c r="AD19335" s="221"/>
      <c r="AE19335" s="237"/>
      <c r="AF19335" s="168"/>
      <c r="AG19335" s="168"/>
      <c r="AH19335" s="168"/>
    </row>
    <row r="19336" spans="19:34" x14ac:dyDescent="0.2">
      <c r="S19336" s="226" t="e">
        <f t="shared" si="392"/>
        <v>#REF!</v>
      </c>
      <c r="T19336" s="168"/>
      <c r="U19336" s="168"/>
      <c r="V19336" s="168"/>
      <c r="W19336" s="169"/>
      <c r="X19336" s="221"/>
      <c r="Y19336" s="221"/>
      <c r="Z19336" s="221"/>
      <c r="AA19336" s="222"/>
      <c r="AB19336" s="221"/>
      <c r="AC19336" s="221"/>
      <c r="AD19336" s="221"/>
      <c r="AE19336" s="237"/>
      <c r="AF19336" s="168"/>
      <c r="AG19336" s="168"/>
      <c r="AH19336" s="168"/>
    </row>
    <row r="19337" spans="19:34" x14ac:dyDescent="0.2">
      <c r="S19337" s="226" t="e">
        <f t="shared" si="392"/>
        <v>#REF!</v>
      </c>
      <c r="T19337" s="168"/>
      <c r="U19337" s="168"/>
      <c r="V19337" s="168"/>
      <c r="W19337" s="169"/>
      <c r="X19337" s="221"/>
      <c r="Y19337" s="221"/>
      <c r="Z19337" s="221"/>
      <c r="AA19337" s="222"/>
      <c r="AB19337" s="221"/>
      <c r="AC19337" s="221"/>
      <c r="AD19337" s="221"/>
      <c r="AE19337" s="237"/>
      <c r="AF19337" s="168"/>
      <c r="AG19337" s="168"/>
      <c r="AH19337" s="168"/>
    </row>
    <row r="19338" spans="19:34" x14ac:dyDescent="0.2">
      <c r="S19338" s="226" t="e">
        <f t="shared" si="392"/>
        <v>#REF!</v>
      </c>
      <c r="T19338" s="168"/>
      <c r="U19338" s="168"/>
      <c r="V19338" s="168"/>
      <c r="W19338" s="169"/>
      <c r="X19338" s="221"/>
      <c r="Y19338" s="221"/>
      <c r="Z19338" s="221"/>
      <c r="AA19338" s="222"/>
      <c r="AB19338" s="221"/>
      <c r="AC19338" s="221"/>
      <c r="AD19338" s="221"/>
      <c r="AE19338" s="237"/>
      <c r="AF19338" s="168"/>
      <c r="AG19338" s="168"/>
      <c r="AH19338" s="168"/>
    </row>
    <row r="19339" spans="19:34" x14ac:dyDescent="0.2">
      <c r="S19339" s="226" t="e">
        <f t="shared" si="392"/>
        <v>#REF!</v>
      </c>
      <c r="T19339" s="168"/>
      <c r="U19339" s="168"/>
      <c r="V19339" s="168"/>
      <c r="W19339" s="169"/>
      <c r="X19339" s="221"/>
      <c r="Y19339" s="221"/>
      <c r="Z19339" s="221"/>
      <c r="AA19339" s="222"/>
      <c r="AB19339" s="221"/>
      <c r="AC19339" s="221"/>
      <c r="AD19339" s="221"/>
      <c r="AE19339" s="237"/>
      <c r="AF19339" s="168"/>
      <c r="AG19339" s="168"/>
      <c r="AH19339" s="168"/>
    </row>
    <row r="19340" spans="19:34" x14ac:dyDescent="0.2">
      <c r="S19340" s="226" t="e">
        <f t="shared" si="392"/>
        <v>#REF!</v>
      </c>
      <c r="T19340" s="168"/>
      <c r="U19340" s="168"/>
      <c r="V19340" s="168"/>
      <c r="W19340" s="169"/>
      <c r="X19340" s="221"/>
      <c r="Y19340" s="221"/>
      <c r="Z19340" s="221"/>
      <c r="AA19340" s="222"/>
      <c r="AB19340" s="221"/>
      <c r="AC19340" s="221"/>
      <c r="AD19340" s="221"/>
      <c r="AE19340" s="237"/>
      <c r="AF19340" s="168"/>
      <c r="AG19340" s="168"/>
      <c r="AH19340" s="168"/>
    </row>
    <row r="19341" spans="19:34" x14ac:dyDescent="0.2">
      <c r="S19341" s="226" t="e">
        <f t="shared" si="392"/>
        <v>#REF!</v>
      </c>
      <c r="T19341" s="168"/>
      <c r="U19341" s="168"/>
      <c r="V19341" s="168"/>
      <c r="W19341" s="169"/>
      <c r="X19341" s="221"/>
      <c r="Y19341" s="221"/>
      <c r="Z19341" s="221"/>
      <c r="AA19341" s="222"/>
      <c r="AB19341" s="221"/>
      <c r="AC19341" s="221"/>
      <c r="AD19341" s="221"/>
      <c r="AE19341" s="237"/>
      <c r="AF19341" s="168"/>
      <c r="AG19341" s="168"/>
      <c r="AH19341" s="168"/>
    </row>
    <row r="19342" spans="19:34" x14ac:dyDescent="0.2">
      <c r="S19342" s="226" t="e">
        <f t="shared" si="392"/>
        <v>#REF!</v>
      </c>
      <c r="T19342" s="168"/>
      <c r="U19342" s="168"/>
      <c r="V19342" s="168"/>
      <c r="W19342" s="169"/>
      <c r="X19342" s="221"/>
      <c r="Y19342" s="221"/>
      <c r="Z19342" s="221"/>
      <c r="AA19342" s="222"/>
      <c r="AB19342" s="221"/>
      <c r="AC19342" s="221"/>
      <c r="AD19342" s="221"/>
      <c r="AE19342" s="237"/>
      <c r="AF19342" s="168"/>
      <c r="AG19342" s="168"/>
      <c r="AH19342" s="168"/>
    </row>
    <row r="19343" spans="19:34" x14ac:dyDescent="0.2">
      <c r="S19343" s="226" t="e">
        <f t="shared" si="392"/>
        <v>#REF!</v>
      </c>
      <c r="T19343" s="168"/>
      <c r="U19343" s="168"/>
      <c r="V19343" s="168"/>
      <c r="W19343" s="169"/>
      <c r="X19343" s="221"/>
      <c r="Y19343" s="221"/>
      <c r="Z19343" s="221"/>
      <c r="AA19343" s="222"/>
      <c r="AB19343" s="221"/>
      <c r="AC19343" s="221"/>
      <c r="AD19343" s="221"/>
      <c r="AE19343" s="237"/>
      <c r="AF19343" s="168"/>
      <c r="AG19343" s="168"/>
      <c r="AH19343" s="168"/>
    </row>
    <row r="19344" spans="19:34" x14ac:dyDescent="0.2">
      <c r="S19344" s="226" t="e">
        <f t="shared" si="392"/>
        <v>#REF!</v>
      </c>
      <c r="T19344" s="168"/>
      <c r="U19344" s="168"/>
      <c r="V19344" s="168"/>
      <c r="W19344" s="169"/>
      <c r="X19344" s="221"/>
      <c r="Y19344" s="221"/>
      <c r="Z19344" s="221"/>
      <c r="AA19344" s="222"/>
      <c r="AB19344" s="221"/>
      <c r="AC19344" s="221"/>
      <c r="AD19344" s="221"/>
      <c r="AE19344" s="237"/>
      <c r="AF19344" s="168"/>
      <c r="AG19344" s="168"/>
      <c r="AH19344" s="168"/>
    </row>
    <row r="19345" spans="19:34" x14ac:dyDescent="0.2">
      <c r="S19345" s="226" t="e">
        <f t="shared" si="392"/>
        <v>#REF!</v>
      </c>
      <c r="T19345" s="168"/>
      <c r="U19345" s="168"/>
      <c r="V19345" s="168"/>
      <c r="W19345" s="169"/>
      <c r="X19345" s="221"/>
      <c r="Y19345" s="221"/>
      <c r="Z19345" s="221"/>
      <c r="AA19345" s="222"/>
      <c r="AB19345" s="221"/>
      <c r="AC19345" s="221"/>
      <c r="AD19345" s="221"/>
      <c r="AE19345" s="237"/>
      <c r="AF19345" s="168"/>
      <c r="AG19345" s="168"/>
      <c r="AH19345" s="168"/>
    </row>
    <row r="19346" spans="19:34" x14ac:dyDescent="0.2">
      <c r="S19346" s="226" t="e">
        <f t="shared" si="392"/>
        <v>#REF!</v>
      </c>
      <c r="T19346" s="168"/>
      <c r="U19346" s="168"/>
      <c r="V19346" s="168"/>
      <c r="W19346" s="169"/>
      <c r="X19346" s="221"/>
      <c r="Y19346" s="221"/>
      <c r="Z19346" s="221"/>
      <c r="AA19346" s="222"/>
      <c r="AB19346" s="221"/>
      <c r="AC19346" s="221"/>
      <c r="AD19346" s="221"/>
      <c r="AE19346" s="237"/>
      <c r="AF19346" s="168"/>
      <c r="AG19346" s="168"/>
      <c r="AH19346" s="168"/>
    </row>
    <row r="19347" spans="19:34" x14ac:dyDescent="0.2">
      <c r="S19347" s="226" t="e">
        <f t="shared" si="392"/>
        <v>#REF!</v>
      </c>
      <c r="T19347" s="168"/>
      <c r="U19347" s="168"/>
      <c r="V19347" s="168"/>
      <c r="W19347" s="169"/>
      <c r="X19347" s="221"/>
      <c r="Y19347" s="221"/>
      <c r="Z19347" s="221"/>
      <c r="AA19347" s="222"/>
      <c r="AB19347" s="221"/>
      <c r="AC19347" s="221"/>
      <c r="AD19347" s="221"/>
      <c r="AE19347" s="237"/>
      <c r="AF19347" s="168"/>
      <c r="AG19347" s="168"/>
      <c r="AH19347" s="168"/>
    </row>
    <row r="19348" spans="19:34" x14ac:dyDescent="0.2">
      <c r="S19348" s="226" t="e">
        <f t="shared" si="392"/>
        <v>#REF!</v>
      </c>
      <c r="T19348" s="168"/>
      <c r="U19348" s="168"/>
      <c r="V19348" s="168"/>
      <c r="W19348" s="169"/>
      <c r="X19348" s="221"/>
      <c r="Y19348" s="221"/>
      <c r="Z19348" s="221"/>
      <c r="AA19348" s="222"/>
      <c r="AB19348" s="221"/>
      <c r="AC19348" s="221"/>
      <c r="AD19348" s="221"/>
      <c r="AE19348" s="237"/>
      <c r="AF19348" s="168"/>
      <c r="AG19348" s="168"/>
      <c r="AH19348" s="168"/>
    </row>
    <row r="19349" spans="19:34" x14ac:dyDescent="0.2">
      <c r="S19349" s="226" t="e">
        <f t="shared" si="392"/>
        <v>#REF!</v>
      </c>
      <c r="T19349" s="168"/>
      <c r="U19349" s="168"/>
      <c r="V19349" s="168"/>
      <c r="W19349" s="169"/>
      <c r="X19349" s="221"/>
      <c r="Y19349" s="221"/>
      <c r="Z19349" s="221"/>
      <c r="AA19349" s="222"/>
      <c r="AB19349" s="221"/>
      <c r="AC19349" s="221"/>
      <c r="AD19349" s="221"/>
      <c r="AE19349" s="237"/>
      <c r="AF19349" s="168"/>
      <c r="AG19349" s="168"/>
      <c r="AH19349" s="168"/>
    </row>
    <row r="19350" spans="19:34" x14ac:dyDescent="0.2">
      <c r="S19350" s="226" t="e">
        <f t="shared" si="392"/>
        <v>#REF!</v>
      </c>
      <c r="T19350" s="168"/>
      <c r="U19350" s="168"/>
      <c r="V19350" s="168"/>
      <c r="W19350" s="169"/>
      <c r="X19350" s="221"/>
      <c r="Y19350" s="221"/>
      <c r="Z19350" s="221"/>
      <c r="AA19350" s="222"/>
      <c r="AB19350" s="221"/>
      <c r="AC19350" s="221"/>
      <c r="AD19350" s="221"/>
      <c r="AE19350" s="237"/>
      <c r="AF19350" s="168"/>
      <c r="AG19350" s="168"/>
      <c r="AH19350" s="168"/>
    </row>
    <row r="19351" spans="19:34" x14ac:dyDescent="0.2">
      <c r="S19351" s="226" t="e">
        <f t="shared" si="392"/>
        <v>#REF!</v>
      </c>
      <c r="T19351" s="168"/>
      <c r="U19351" s="168"/>
      <c r="V19351" s="168"/>
      <c r="W19351" s="169"/>
      <c r="X19351" s="221"/>
      <c r="Y19351" s="221"/>
      <c r="Z19351" s="221"/>
      <c r="AA19351" s="222"/>
      <c r="AB19351" s="221"/>
      <c r="AC19351" s="221"/>
      <c r="AD19351" s="221"/>
      <c r="AE19351" s="237"/>
      <c r="AF19351" s="168"/>
      <c r="AG19351" s="168"/>
      <c r="AH19351" s="168"/>
    </row>
    <row r="19352" spans="19:34" x14ac:dyDescent="0.2">
      <c r="S19352" s="226" t="e">
        <f t="shared" si="392"/>
        <v>#REF!</v>
      </c>
      <c r="T19352" s="168"/>
      <c r="U19352" s="168"/>
      <c r="V19352" s="168"/>
      <c r="W19352" s="169"/>
      <c r="X19352" s="221"/>
      <c r="Y19352" s="221"/>
      <c r="Z19352" s="221"/>
      <c r="AA19352" s="222"/>
      <c r="AB19352" s="221"/>
      <c r="AC19352" s="221"/>
      <c r="AD19352" s="221"/>
      <c r="AE19352" s="237"/>
      <c r="AF19352" s="168"/>
      <c r="AG19352" s="168"/>
      <c r="AH19352" s="168"/>
    </row>
    <row r="19353" spans="19:34" x14ac:dyDescent="0.2">
      <c r="S19353" s="226" t="e">
        <f t="shared" si="392"/>
        <v>#REF!</v>
      </c>
      <c r="T19353" s="168"/>
      <c r="U19353" s="168"/>
      <c r="V19353" s="168"/>
      <c r="W19353" s="169"/>
      <c r="X19353" s="221"/>
      <c r="Y19353" s="221"/>
      <c r="Z19353" s="221"/>
      <c r="AA19353" s="222"/>
      <c r="AB19353" s="221"/>
      <c r="AC19353" s="221"/>
      <c r="AD19353" s="221"/>
      <c r="AE19353" s="237"/>
      <c r="AF19353" s="168"/>
      <c r="AG19353" s="168"/>
      <c r="AH19353" s="168"/>
    </row>
    <row r="19354" spans="19:34" x14ac:dyDescent="0.2">
      <c r="S19354" s="226" t="e">
        <f t="shared" si="392"/>
        <v>#REF!</v>
      </c>
      <c r="T19354" s="168"/>
      <c r="U19354" s="168"/>
      <c r="V19354" s="168"/>
      <c r="W19354" s="169"/>
      <c r="X19354" s="221"/>
      <c r="Y19354" s="221"/>
      <c r="Z19354" s="221"/>
      <c r="AA19354" s="222"/>
      <c r="AB19354" s="221"/>
      <c r="AC19354" s="221"/>
      <c r="AD19354" s="221"/>
      <c r="AE19354" s="237"/>
      <c r="AF19354" s="168"/>
      <c r="AG19354" s="168"/>
      <c r="AH19354" s="168"/>
    </row>
    <row r="19355" spans="19:34" x14ac:dyDescent="0.2">
      <c r="S19355" s="226" t="e">
        <f t="shared" si="392"/>
        <v>#REF!</v>
      </c>
      <c r="T19355" s="168"/>
      <c r="U19355" s="168"/>
      <c r="V19355" s="168"/>
      <c r="W19355" s="169"/>
      <c r="X19355" s="221"/>
      <c r="Y19355" s="221"/>
      <c r="Z19355" s="221"/>
      <c r="AA19355" s="222"/>
      <c r="AB19355" s="221"/>
      <c r="AC19355" s="221"/>
      <c r="AD19355" s="221"/>
      <c r="AE19355" s="237"/>
      <c r="AF19355" s="168"/>
      <c r="AG19355" s="168"/>
      <c r="AH19355" s="168"/>
    </row>
    <row r="19356" spans="19:34" x14ac:dyDescent="0.2">
      <c r="S19356" s="226" t="e">
        <f t="shared" si="392"/>
        <v>#REF!</v>
      </c>
      <c r="T19356" s="168"/>
      <c r="U19356" s="168"/>
      <c r="V19356" s="168"/>
      <c r="W19356" s="169"/>
      <c r="X19356" s="221"/>
      <c r="Y19356" s="221"/>
      <c r="Z19356" s="221"/>
      <c r="AA19356" s="222"/>
      <c r="AB19356" s="221"/>
      <c r="AC19356" s="221"/>
      <c r="AD19356" s="221"/>
      <c r="AE19356" s="237"/>
      <c r="AF19356" s="168"/>
      <c r="AG19356" s="168"/>
      <c r="AH19356" s="168"/>
    </row>
    <row r="19357" spans="19:34" x14ac:dyDescent="0.2">
      <c r="S19357" s="226" t="e">
        <f t="shared" si="392"/>
        <v>#REF!</v>
      </c>
      <c r="T19357" s="168"/>
      <c r="U19357" s="168"/>
      <c r="V19357" s="168"/>
      <c r="W19357" s="169"/>
      <c r="X19357" s="221"/>
      <c r="Y19357" s="221"/>
      <c r="Z19357" s="221"/>
      <c r="AA19357" s="222"/>
      <c r="AB19357" s="221"/>
      <c r="AC19357" s="221"/>
      <c r="AD19357" s="221"/>
      <c r="AE19357" s="237"/>
      <c r="AF19357" s="168"/>
      <c r="AG19357" s="168"/>
      <c r="AH19357" s="168"/>
    </row>
    <row r="19358" spans="19:34" x14ac:dyDescent="0.2">
      <c r="S19358" s="226" t="e">
        <f t="shared" si="392"/>
        <v>#REF!</v>
      </c>
      <c r="T19358" s="168"/>
      <c r="U19358" s="168"/>
      <c r="V19358" s="168"/>
      <c r="W19358" s="169"/>
      <c r="X19358" s="221"/>
      <c r="Y19358" s="221"/>
      <c r="Z19358" s="221"/>
      <c r="AA19358" s="222"/>
      <c r="AB19358" s="221"/>
      <c r="AC19358" s="221"/>
      <c r="AD19358" s="221"/>
      <c r="AE19358" s="237"/>
      <c r="AF19358" s="168"/>
      <c r="AG19358" s="168"/>
      <c r="AH19358" s="168"/>
    </row>
    <row r="19359" spans="19:34" x14ac:dyDescent="0.2">
      <c r="S19359" s="226" t="e">
        <f t="shared" ref="S19359:S19422" si="393">MID(#REF!,2,7)</f>
        <v>#REF!</v>
      </c>
      <c r="T19359" s="168"/>
      <c r="U19359" s="168"/>
      <c r="V19359" s="168"/>
      <c r="W19359" s="169"/>
      <c r="X19359" s="221"/>
      <c r="Y19359" s="221"/>
      <c r="Z19359" s="221"/>
      <c r="AA19359" s="222"/>
      <c r="AB19359" s="221"/>
      <c r="AC19359" s="221"/>
      <c r="AD19359" s="221"/>
      <c r="AE19359" s="237"/>
      <c r="AF19359" s="168"/>
      <c r="AG19359" s="168"/>
      <c r="AH19359" s="168"/>
    </row>
    <row r="19360" spans="19:34" x14ac:dyDescent="0.2">
      <c r="S19360" s="226" t="e">
        <f t="shared" si="393"/>
        <v>#REF!</v>
      </c>
      <c r="T19360" s="168"/>
      <c r="U19360" s="168"/>
      <c r="V19360" s="168"/>
      <c r="W19360" s="169"/>
      <c r="X19360" s="221"/>
      <c r="Y19360" s="221"/>
      <c r="Z19360" s="221"/>
      <c r="AA19360" s="222"/>
      <c r="AB19360" s="221"/>
      <c r="AC19360" s="221"/>
      <c r="AD19360" s="221"/>
      <c r="AE19360" s="237"/>
      <c r="AF19360" s="168"/>
      <c r="AG19360" s="168"/>
      <c r="AH19360" s="168"/>
    </row>
    <row r="19361" spans="19:34" x14ac:dyDescent="0.2">
      <c r="S19361" s="226" t="e">
        <f t="shared" si="393"/>
        <v>#REF!</v>
      </c>
      <c r="T19361" s="168"/>
      <c r="U19361" s="168"/>
      <c r="V19361" s="168"/>
      <c r="W19361" s="169"/>
      <c r="X19361" s="221"/>
      <c r="Y19361" s="221"/>
      <c r="Z19361" s="221"/>
      <c r="AA19361" s="222"/>
      <c r="AB19361" s="221"/>
      <c r="AC19361" s="221"/>
      <c r="AD19361" s="221"/>
      <c r="AE19361" s="237"/>
      <c r="AF19361" s="168"/>
      <c r="AG19361" s="168"/>
      <c r="AH19361" s="168"/>
    </row>
    <row r="19362" spans="19:34" x14ac:dyDescent="0.2">
      <c r="S19362" s="226" t="e">
        <f t="shared" si="393"/>
        <v>#REF!</v>
      </c>
      <c r="T19362" s="168"/>
      <c r="U19362" s="168"/>
      <c r="V19362" s="168"/>
      <c r="W19362" s="169"/>
      <c r="X19362" s="221"/>
      <c r="Y19362" s="221"/>
      <c r="Z19362" s="221"/>
      <c r="AA19362" s="222"/>
      <c r="AB19362" s="221"/>
      <c r="AC19362" s="221"/>
      <c r="AD19362" s="221"/>
      <c r="AE19362" s="237"/>
      <c r="AF19362" s="168"/>
      <c r="AG19362" s="168"/>
      <c r="AH19362" s="168"/>
    </row>
    <row r="19363" spans="19:34" x14ac:dyDescent="0.2">
      <c r="S19363" s="226" t="e">
        <f t="shared" si="393"/>
        <v>#REF!</v>
      </c>
      <c r="T19363" s="168"/>
      <c r="U19363" s="168"/>
      <c r="V19363" s="168"/>
      <c r="W19363" s="169"/>
      <c r="X19363" s="221"/>
      <c r="Y19363" s="221"/>
      <c r="Z19363" s="221"/>
      <c r="AA19363" s="222"/>
      <c r="AB19363" s="221"/>
      <c r="AC19363" s="221"/>
      <c r="AD19363" s="221"/>
      <c r="AE19363" s="237"/>
      <c r="AF19363" s="168"/>
      <c r="AG19363" s="168"/>
      <c r="AH19363" s="168"/>
    </row>
    <row r="19364" spans="19:34" x14ac:dyDescent="0.2">
      <c r="S19364" s="226" t="e">
        <f t="shared" si="393"/>
        <v>#REF!</v>
      </c>
      <c r="T19364" s="168"/>
      <c r="U19364" s="168"/>
      <c r="V19364" s="168"/>
      <c r="W19364" s="169"/>
      <c r="X19364" s="221"/>
      <c r="Y19364" s="221"/>
      <c r="Z19364" s="221"/>
      <c r="AA19364" s="222"/>
      <c r="AB19364" s="221"/>
      <c r="AC19364" s="221"/>
      <c r="AD19364" s="221"/>
      <c r="AE19364" s="237"/>
      <c r="AF19364" s="168"/>
      <c r="AG19364" s="168"/>
      <c r="AH19364" s="168"/>
    </row>
    <row r="19365" spans="19:34" x14ac:dyDescent="0.2">
      <c r="S19365" s="226" t="e">
        <f t="shared" si="393"/>
        <v>#REF!</v>
      </c>
      <c r="T19365" s="168"/>
      <c r="U19365" s="168"/>
      <c r="V19365" s="168"/>
      <c r="W19365" s="169"/>
      <c r="X19365" s="221"/>
      <c r="Y19365" s="221"/>
      <c r="Z19365" s="221"/>
      <c r="AA19365" s="222"/>
      <c r="AB19365" s="221"/>
      <c r="AC19365" s="221"/>
      <c r="AD19365" s="221"/>
      <c r="AE19365" s="237"/>
      <c r="AF19365" s="168"/>
      <c r="AG19365" s="168"/>
      <c r="AH19365" s="168"/>
    </row>
    <row r="19366" spans="19:34" x14ac:dyDescent="0.2">
      <c r="S19366" s="226" t="e">
        <f t="shared" si="393"/>
        <v>#REF!</v>
      </c>
      <c r="T19366" s="168"/>
      <c r="U19366" s="168"/>
      <c r="V19366" s="168"/>
      <c r="W19366" s="169"/>
      <c r="X19366" s="221"/>
      <c r="Y19366" s="221"/>
      <c r="Z19366" s="221"/>
      <c r="AA19366" s="222"/>
      <c r="AB19366" s="221"/>
      <c r="AC19366" s="221"/>
      <c r="AD19366" s="221"/>
      <c r="AE19366" s="237"/>
      <c r="AF19366" s="168"/>
      <c r="AG19366" s="168"/>
      <c r="AH19366" s="168"/>
    </row>
    <row r="19367" spans="19:34" x14ac:dyDescent="0.2">
      <c r="S19367" s="226" t="e">
        <f t="shared" si="393"/>
        <v>#REF!</v>
      </c>
      <c r="T19367" s="168"/>
      <c r="U19367" s="168"/>
      <c r="V19367" s="168"/>
      <c r="W19367" s="169"/>
      <c r="X19367" s="221"/>
      <c r="Y19367" s="221"/>
      <c r="Z19367" s="221"/>
      <c r="AA19367" s="222"/>
      <c r="AB19367" s="221"/>
      <c r="AC19367" s="221"/>
      <c r="AD19367" s="221"/>
      <c r="AE19367" s="237"/>
      <c r="AF19367" s="168"/>
      <c r="AG19367" s="168"/>
      <c r="AH19367" s="168"/>
    </row>
    <row r="19368" spans="19:34" x14ac:dyDescent="0.2">
      <c r="S19368" s="226" t="e">
        <f t="shared" si="393"/>
        <v>#REF!</v>
      </c>
      <c r="T19368" s="168"/>
      <c r="U19368" s="168"/>
      <c r="V19368" s="168"/>
      <c r="W19368" s="169"/>
      <c r="X19368" s="221"/>
      <c r="Y19368" s="221"/>
      <c r="Z19368" s="221"/>
      <c r="AA19368" s="222"/>
      <c r="AB19368" s="221"/>
      <c r="AC19368" s="221"/>
      <c r="AD19368" s="221"/>
      <c r="AE19368" s="237"/>
      <c r="AF19368" s="168"/>
      <c r="AG19368" s="168"/>
      <c r="AH19368" s="168"/>
    </row>
    <row r="19369" spans="19:34" x14ac:dyDescent="0.2">
      <c r="S19369" s="226" t="e">
        <f t="shared" si="393"/>
        <v>#REF!</v>
      </c>
      <c r="T19369" s="168"/>
      <c r="U19369" s="168"/>
      <c r="V19369" s="168"/>
      <c r="W19369" s="169"/>
      <c r="X19369" s="221"/>
      <c r="Y19369" s="221"/>
      <c r="Z19369" s="221"/>
      <c r="AA19369" s="222"/>
      <c r="AB19369" s="221"/>
      <c r="AC19369" s="221"/>
      <c r="AD19369" s="221"/>
      <c r="AE19369" s="237"/>
      <c r="AF19369" s="168"/>
      <c r="AG19369" s="168"/>
      <c r="AH19369" s="168"/>
    </row>
    <row r="19370" spans="19:34" x14ac:dyDescent="0.2">
      <c r="S19370" s="226" t="e">
        <f t="shared" si="393"/>
        <v>#REF!</v>
      </c>
      <c r="T19370" s="168"/>
      <c r="U19370" s="168"/>
      <c r="V19370" s="168"/>
      <c r="W19370" s="169"/>
      <c r="X19370" s="221"/>
      <c r="Y19370" s="221"/>
      <c r="Z19370" s="221"/>
      <c r="AA19370" s="222"/>
      <c r="AB19370" s="221"/>
      <c r="AC19370" s="221"/>
      <c r="AD19370" s="221"/>
      <c r="AE19370" s="237"/>
      <c r="AF19370" s="168"/>
      <c r="AG19370" s="168"/>
      <c r="AH19370" s="168"/>
    </row>
    <row r="19371" spans="19:34" x14ac:dyDescent="0.2">
      <c r="S19371" s="226" t="e">
        <f t="shared" si="393"/>
        <v>#REF!</v>
      </c>
      <c r="T19371" s="168"/>
      <c r="U19371" s="168"/>
      <c r="V19371" s="168"/>
      <c r="W19371" s="169"/>
      <c r="X19371" s="221"/>
      <c r="Y19371" s="221"/>
      <c r="Z19371" s="221"/>
      <c r="AA19371" s="222"/>
      <c r="AB19371" s="221"/>
      <c r="AC19371" s="221"/>
      <c r="AD19371" s="221"/>
      <c r="AE19371" s="237"/>
      <c r="AF19371" s="168"/>
      <c r="AG19371" s="168"/>
      <c r="AH19371" s="168"/>
    </row>
    <row r="19372" spans="19:34" x14ac:dyDescent="0.2">
      <c r="S19372" s="226" t="e">
        <f t="shared" si="393"/>
        <v>#REF!</v>
      </c>
      <c r="T19372" s="168"/>
      <c r="U19372" s="168"/>
      <c r="V19372" s="168"/>
      <c r="W19372" s="169"/>
      <c r="X19372" s="221"/>
      <c r="Y19372" s="221"/>
      <c r="Z19372" s="221"/>
      <c r="AA19372" s="222"/>
      <c r="AB19372" s="221"/>
      <c r="AC19372" s="221"/>
      <c r="AD19372" s="221"/>
      <c r="AE19372" s="237"/>
      <c r="AF19372" s="168"/>
      <c r="AG19372" s="168"/>
      <c r="AH19372" s="168"/>
    </row>
    <row r="19373" spans="19:34" x14ac:dyDescent="0.2">
      <c r="S19373" s="226" t="e">
        <f t="shared" si="393"/>
        <v>#REF!</v>
      </c>
      <c r="T19373" s="168"/>
      <c r="U19373" s="168"/>
      <c r="V19373" s="168"/>
      <c r="W19373" s="169"/>
      <c r="X19373" s="221"/>
      <c r="Y19373" s="221"/>
      <c r="Z19373" s="221"/>
      <c r="AA19373" s="222"/>
      <c r="AB19373" s="221"/>
      <c r="AC19373" s="221"/>
      <c r="AD19373" s="221"/>
      <c r="AE19373" s="237"/>
      <c r="AF19373" s="168"/>
      <c r="AG19373" s="168"/>
      <c r="AH19373" s="168"/>
    </row>
    <row r="19374" spans="19:34" x14ac:dyDescent="0.2">
      <c r="S19374" s="226" t="e">
        <f t="shared" si="393"/>
        <v>#REF!</v>
      </c>
      <c r="T19374" s="168"/>
      <c r="U19374" s="168"/>
      <c r="V19374" s="168"/>
      <c r="W19374" s="169"/>
      <c r="X19374" s="221"/>
      <c r="Y19374" s="221"/>
      <c r="Z19374" s="221"/>
      <c r="AA19374" s="222"/>
      <c r="AB19374" s="221"/>
      <c r="AC19374" s="221"/>
      <c r="AD19374" s="221"/>
      <c r="AE19374" s="237"/>
      <c r="AF19374" s="168"/>
      <c r="AG19374" s="168"/>
      <c r="AH19374" s="168"/>
    </row>
    <row r="19375" spans="19:34" x14ac:dyDescent="0.2">
      <c r="S19375" s="226" t="e">
        <f t="shared" si="393"/>
        <v>#REF!</v>
      </c>
      <c r="T19375" s="168"/>
      <c r="U19375" s="168"/>
      <c r="V19375" s="168"/>
      <c r="W19375" s="169"/>
      <c r="X19375" s="221"/>
      <c r="Y19375" s="221"/>
      <c r="Z19375" s="221"/>
      <c r="AA19375" s="222"/>
      <c r="AB19375" s="221"/>
      <c r="AC19375" s="221"/>
      <c r="AD19375" s="221"/>
      <c r="AE19375" s="237"/>
      <c r="AF19375" s="168"/>
      <c r="AG19375" s="168"/>
      <c r="AH19375" s="168"/>
    </row>
    <row r="19376" spans="19:34" x14ac:dyDescent="0.2">
      <c r="S19376" s="226" t="e">
        <f t="shared" si="393"/>
        <v>#REF!</v>
      </c>
      <c r="T19376" s="168"/>
      <c r="U19376" s="168"/>
      <c r="V19376" s="168"/>
      <c r="W19376" s="169"/>
      <c r="X19376" s="221"/>
      <c r="Y19376" s="221"/>
      <c r="Z19376" s="221"/>
      <c r="AA19376" s="222"/>
      <c r="AB19376" s="221"/>
      <c r="AC19376" s="221"/>
      <c r="AD19376" s="221"/>
      <c r="AE19376" s="237"/>
      <c r="AF19376" s="168"/>
      <c r="AG19376" s="168"/>
      <c r="AH19376" s="168"/>
    </row>
    <row r="19377" spans="19:34" x14ac:dyDescent="0.2">
      <c r="S19377" s="226" t="e">
        <f t="shared" si="393"/>
        <v>#REF!</v>
      </c>
      <c r="T19377" s="168"/>
      <c r="U19377" s="168"/>
      <c r="V19377" s="168"/>
      <c r="W19377" s="169"/>
      <c r="X19377" s="221"/>
      <c r="Y19377" s="221"/>
      <c r="Z19377" s="221"/>
      <c r="AA19377" s="222"/>
      <c r="AB19377" s="221"/>
      <c r="AC19377" s="221"/>
      <c r="AD19377" s="221"/>
      <c r="AE19377" s="237"/>
      <c r="AF19377" s="168"/>
      <c r="AG19377" s="168"/>
      <c r="AH19377" s="168"/>
    </row>
    <row r="19378" spans="19:34" x14ac:dyDescent="0.2">
      <c r="S19378" s="226" t="e">
        <f t="shared" si="393"/>
        <v>#REF!</v>
      </c>
      <c r="T19378" s="168"/>
      <c r="U19378" s="168"/>
      <c r="V19378" s="168"/>
      <c r="W19378" s="169"/>
      <c r="X19378" s="221"/>
      <c r="Y19378" s="221"/>
      <c r="Z19378" s="221"/>
      <c r="AA19378" s="222"/>
      <c r="AB19378" s="221"/>
      <c r="AC19378" s="221"/>
      <c r="AD19378" s="221"/>
      <c r="AE19378" s="237"/>
      <c r="AF19378" s="168"/>
      <c r="AG19378" s="168"/>
      <c r="AH19378" s="168"/>
    </row>
    <row r="19379" spans="19:34" x14ac:dyDescent="0.2">
      <c r="S19379" s="226" t="e">
        <f t="shared" si="393"/>
        <v>#REF!</v>
      </c>
      <c r="T19379" s="168"/>
      <c r="U19379" s="168"/>
      <c r="V19379" s="168"/>
      <c r="W19379" s="169"/>
      <c r="X19379" s="221"/>
      <c r="Y19379" s="221"/>
      <c r="Z19379" s="221"/>
      <c r="AA19379" s="222"/>
      <c r="AB19379" s="221"/>
      <c r="AC19379" s="221"/>
      <c r="AD19379" s="221"/>
      <c r="AE19379" s="237"/>
      <c r="AF19379" s="168"/>
      <c r="AG19379" s="168"/>
      <c r="AH19379" s="168"/>
    </row>
    <row r="19380" spans="19:34" x14ac:dyDescent="0.2">
      <c r="S19380" s="226" t="e">
        <f t="shared" si="393"/>
        <v>#REF!</v>
      </c>
      <c r="T19380" s="168"/>
      <c r="U19380" s="168"/>
      <c r="V19380" s="168"/>
      <c r="W19380" s="169"/>
      <c r="X19380" s="221"/>
      <c r="Y19380" s="221"/>
      <c r="Z19380" s="221"/>
      <c r="AA19380" s="222"/>
      <c r="AB19380" s="221"/>
      <c r="AC19380" s="221"/>
      <c r="AD19380" s="221"/>
      <c r="AE19380" s="237"/>
      <c r="AF19380" s="168"/>
      <c r="AG19380" s="168"/>
      <c r="AH19380" s="168"/>
    </row>
    <row r="19381" spans="19:34" x14ac:dyDescent="0.2">
      <c r="S19381" s="226" t="e">
        <f t="shared" si="393"/>
        <v>#REF!</v>
      </c>
      <c r="T19381" s="168"/>
      <c r="U19381" s="168"/>
      <c r="V19381" s="168"/>
      <c r="W19381" s="169"/>
      <c r="X19381" s="221"/>
      <c r="Y19381" s="221"/>
      <c r="Z19381" s="221"/>
      <c r="AA19381" s="222"/>
      <c r="AB19381" s="221"/>
      <c r="AC19381" s="221"/>
      <c r="AD19381" s="221"/>
      <c r="AE19381" s="237"/>
      <c r="AF19381" s="168"/>
      <c r="AG19381" s="168"/>
      <c r="AH19381" s="168"/>
    </row>
    <row r="19382" spans="19:34" x14ac:dyDescent="0.2">
      <c r="S19382" s="226" t="e">
        <f t="shared" si="393"/>
        <v>#REF!</v>
      </c>
      <c r="T19382" s="168"/>
      <c r="U19382" s="168"/>
      <c r="V19382" s="168"/>
      <c r="W19382" s="169"/>
      <c r="X19382" s="221"/>
      <c r="Y19382" s="221"/>
      <c r="Z19382" s="221"/>
      <c r="AA19382" s="222"/>
      <c r="AB19382" s="221"/>
      <c r="AC19382" s="221"/>
      <c r="AD19382" s="221"/>
      <c r="AE19382" s="237"/>
      <c r="AF19382" s="168"/>
      <c r="AG19382" s="168"/>
      <c r="AH19382" s="168"/>
    </row>
    <row r="19383" spans="19:34" x14ac:dyDescent="0.2">
      <c r="S19383" s="226" t="e">
        <f t="shared" si="393"/>
        <v>#REF!</v>
      </c>
      <c r="T19383" s="168"/>
      <c r="U19383" s="168"/>
      <c r="V19383" s="168"/>
      <c r="W19383" s="169"/>
      <c r="X19383" s="221"/>
      <c r="Y19383" s="221"/>
      <c r="Z19383" s="221"/>
      <c r="AA19383" s="222"/>
      <c r="AB19383" s="221"/>
      <c r="AC19383" s="221"/>
      <c r="AD19383" s="221"/>
      <c r="AE19383" s="237"/>
      <c r="AF19383" s="168"/>
      <c r="AG19383" s="168"/>
      <c r="AH19383" s="168"/>
    </row>
    <row r="19384" spans="19:34" x14ac:dyDescent="0.2">
      <c r="S19384" s="226" t="e">
        <f t="shared" si="393"/>
        <v>#REF!</v>
      </c>
      <c r="T19384" s="168"/>
      <c r="U19384" s="168"/>
      <c r="V19384" s="168"/>
      <c r="W19384" s="169"/>
      <c r="X19384" s="221"/>
      <c r="Y19384" s="221"/>
      <c r="Z19384" s="221"/>
      <c r="AA19384" s="222"/>
      <c r="AB19384" s="221"/>
      <c r="AC19384" s="221"/>
      <c r="AD19384" s="221"/>
      <c r="AE19384" s="237"/>
      <c r="AF19384" s="168"/>
      <c r="AG19384" s="168"/>
      <c r="AH19384" s="168"/>
    </row>
    <row r="19385" spans="19:34" x14ac:dyDescent="0.2">
      <c r="S19385" s="226" t="e">
        <f t="shared" si="393"/>
        <v>#REF!</v>
      </c>
      <c r="T19385" s="168"/>
      <c r="U19385" s="168"/>
      <c r="V19385" s="168"/>
      <c r="W19385" s="169"/>
      <c r="X19385" s="221"/>
      <c r="Y19385" s="221"/>
      <c r="Z19385" s="221"/>
      <c r="AA19385" s="222"/>
      <c r="AB19385" s="221"/>
      <c r="AC19385" s="221"/>
      <c r="AD19385" s="221"/>
      <c r="AE19385" s="237"/>
      <c r="AF19385" s="168"/>
      <c r="AG19385" s="168"/>
      <c r="AH19385" s="168"/>
    </row>
    <row r="19386" spans="19:34" x14ac:dyDescent="0.2">
      <c r="S19386" s="226" t="e">
        <f t="shared" si="393"/>
        <v>#REF!</v>
      </c>
      <c r="T19386" s="168"/>
      <c r="U19386" s="168"/>
      <c r="V19386" s="168"/>
      <c r="W19386" s="169"/>
      <c r="X19386" s="221"/>
      <c r="Y19386" s="221"/>
      <c r="Z19386" s="221"/>
      <c r="AA19386" s="222"/>
      <c r="AB19386" s="221"/>
      <c r="AC19386" s="221"/>
      <c r="AD19386" s="221"/>
      <c r="AE19386" s="237"/>
      <c r="AF19386" s="168"/>
      <c r="AG19386" s="168"/>
      <c r="AH19386" s="168"/>
    </row>
    <row r="19387" spans="19:34" x14ac:dyDescent="0.2">
      <c r="S19387" s="226" t="e">
        <f t="shared" si="393"/>
        <v>#REF!</v>
      </c>
      <c r="T19387" s="168"/>
      <c r="U19387" s="168"/>
      <c r="V19387" s="168"/>
      <c r="W19387" s="169"/>
      <c r="X19387" s="221"/>
      <c r="Y19387" s="221"/>
      <c r="Z19387" s="221"/>
      <c r="AA19387" s="222"/>
      <c r="AB19387" s="221"/>
      <c r="AC19387" s="221"/>
      <c r="AD19387" s="221"/>
      <c r="AE19387" s="237"/>
      <c r="AF19387" s="168"/>
      <c r="AG19387" s="168"/>
      <c r="AH19387" s="168"/>
    </row>
    <row r="19388" spans="19:34" x14ac:dyDescent="0.2">
      <c r="S19388" s="226" t="e">
        <f t="shared" si="393"/>
        <v>#REF!</v>
      </c>
      <c r="T19388" s="168"/>
      <c r="U19388" s="168"/>
      <c r="V19388" s="168"/>
      <c r="W19388" s="169"/>
      <c r="X19388" s="221"/>
      <c r="Y19388" s="221"/>
      <c r="Z19388" s="221"/>
      <c r="AA19388" s="222"/>
      <c r="AB19388" s="221"/>
      <c r="AC19388" s="221"/>
      <c r="AD19388" s="221"/>
      <c r="AE19388" s="237"/>
      <c r="AF19388" s="168"/>
      <c r="AG19388" s="168"/>
      <c r="AH19388" s="168"/>
    </row>
    <row r="19389" spans="19:34" x14ac:dyDescent="0.2">
      <c r="S19389" s="226" t="e">
        <f t="shared" si="393"/>
        <v>#REF!</v>
      </c>
      <c r="T19389" s="168"/>
      <c r="U19389" s="168"/>
      <c r="V19389" s="168"/>
      <c r="W19389" s="169"/>
      <c r="X19389" s="221"/>
      <c r="Y19389" s="221"/>
      <c r="Z19389" s="221"/>
      <c r="AA19389" s="222"/>
      <c r="AB19389" s="221"/>
      <c r="AC19389" s="221"/>
      <c r="AD19389" s="221"/>
      <c r="AE19389" s="237"/>
      <c r="AF19389" s="168"/>
      <c r="AG19389" s="168"/>
      <c r="AH19389" s="168"/>
    </row>
    <row r="19390" spans="19:34" x14ac:dyDescent="0.2">
      <c r="S19390" s="226" t="e">
        <f t="shared" si="393"/>
        <v>#REF!</v>
      </c>
      <c r="T19390" s="168"/>
      <c r="U19390" s="168"/>
      <c r="V19390" s="168"/>
      <c r="W19390" s="169"/>
      <c r="X19390" s="221"/>
      <c r="Y19390" s="221"/>
      <c r="Z19390" s="221"/>
      <c r="AA19390" s="222"/>
      <c r="AB19390" s="221"/>
      <c r="AC19390" s="221"/>
      <c r="AD19390" s="221"/>
      <c r="AE19390" s="237"/>
      <c r="AF19390" s="168"/>
      <c r="AG19390" s="168"/>
      <c r="AH19390" s="168"/>
    </row>
    <row r="19391" spans="19:34" x14ac:dyDescent="0.2">
      <c r="S19391" s="226" t="e">
        <f t="shared" si="393"/>
        <v>#REF!</v>
      </c>
      <c r="T19391" s="168"/>
      <c r="U19391" s="168"/>
      <c r="V19391" s="168"/>
      <c r="W19391" s="169"/>
      <c r="X19391" s="221"/>
      <c r="Y19391" s="221"/>
      <c r="Z19391" s="221"/>
      <c r="AA19391" s="222"/>
      <c r="AB19391" s="221"/>
      <c r="AC19391" s="221"/>
      <c r="AD19391" s="221"/>
      <c r="AE19391" s="237"/>
      <c r="AF19391" s="168"/>
      <c r="AG19391" s="168"/>
      <c r="AH19391" s="168"/>
    </row>
    <row r="19392" spans="19:34" x14ac:dyDescent="0.2">
      <c r="S19392" s="226" t="e">
        <f t="shared" si="393"/>
        <v>#REF!</v>
      </c>
      <c r="T19392" s="168"/>
      <c r="U19392" s="168"/>
      <c r="V19392" s="168"/>
      <c r="W19392" s="169"/>
      <c r="X19392" s="221"/>
      <c r="Y19392" s="221"/>
      <c r="Z19392" s="221"/>
      <c r="AA19392" s="222"/>
      <c r="AB19392" s="221"/>
      <c r="AC19392" s="221"/>
      <c r="AD19392" s="221"/>
      <c r="AE19392" s="237"/>
      <c r="AF19392" s="168"/>
      <c r="AG19392" s="168"/>
      <c r="AH19392" s="168"/>
    </row>
    <row r="19393" spans="19:34" x14ac:dyDescent="0.2">
      <c r="S19393" s="226" t="e">
        <f t="shared" si="393"/>
        <v>#REF!</v>
      </c>
      <c r="T19393" s="168"/>
      <c r="U19393" s="168"/>
      <c r="V19393" s="168"/>
      <c r="W19393" s="169"/>
      <c r="X19393" s="221"/>
      <c r="Y19393" s="221"/>
      <c r="Z19393" s="221"/>
      <c r="AA19393" s="222"/>
      <c r="AB19393" s="221"/>
      <c r="AC19393" s="221"/>
      <c r="AD19393" s="221"/>
      <c r="AE19393" s="237"/>
      <c r="AF19393" s="168"/>
      <c r="AG19393" s="168"/>
      <c r="AH19393" s="168"/>
    </row>
    <row r="19394" spans="19:34" x14ac:dyDescent="0.2">
      <c r="S19394" s="226" t="e">
        <f t="shared" si="393"/>
        <v>#REF!</v>
      </c>
      <c r="T19394" s="168"/>
      <c r="U19394" s="168"/>
      <c r="V19394" s="168"/>
      <c r="W19394" s="169"/>
      <c r="X19394" s="221"/>
      <c r="Y19394" s="221"/>
      <c r="Z19394" s="221"/>
      <c r="AA19394" s="222"/>
      <c r="AB19394" s="221"/>
      <c r="AC19394" s="221"/>
      <c r="AD19394" s="221"/>
      <c r="AE19394" s="237"/>
      <c r="AF19394" s="168"/>
      <c r="AG19394" s="168"/>
      <c r="AH19394" s="168"/>
    </row>
    <row r="19395" spans="19:34" x14ac:dyDescent="0.2">
      <c r="S19395" s="226" t="e">
        <f t="shared" si="393"/>
        <v>#REF!</v>
      </c>
      <c r="T19395" s="168"/>
      <c r="U19395" s="168"/>
      <c r="V19395" s="168"/>
      <c r="W19395" s="169"/>
      <c r="X19395" s="221"/>
      <c r="Y19395" s="221"/>
      <c r="Z19395" s="221"/>
      <c r="AA19395" s="222"/>
      <c r="AB19395" s="221"/>
      <c r="AC19395" s="221"/>
      <c r="AD19395" s="221"/>
      <c r="AE19395" s="237"/>
      <c r="AF19395" s="168"/>
      <c r="AG19395" s="168"/>
      <c r="AH19395" s="168"/>
    </row>
    <row r="19396" spans="19:34" x14ac:dyDescent="0.2">
      <c r="S19396" s="226" t="e">
        <f t="shared" si="393"/>
        <v>#REF!</v>
      </c>
      <c r="T19396" s="168"/>
      <c r="U19396" s="168"/>
      <c r="V19396" s="168"/>
      <c r="W19396" s="169"/>
      <c r="X19396" s="221"/>
      <c r="Y19396" s="221"/>
      <c r="Z19396" s="221"/>
      <c r="AA19396" s="222"/>
      <c r="AB19396" s="221"/>
      <c r="AC19396" s="221"/>
      <c r="AD19396" s="221"/>
      <c r="AE19396" s="237"/>
      <c r="AF19396" s="168"/>
      <c r="AG19396" s="168"/>
      <c r="AH19396" s="168"/>
    </row>
    <row r="19397" spans="19:34" x14ac:dyDescent="0.2">
      <c r="S19397" s="226" t="e">
        <f t="shared" si="393"/>
        <v>#REF!</v>
      </c>
      <c r="T19397" s="168"/>
      <c r="U19397" s="168"/>
      <c r="V19397" s="168"/>
      <c r="W19397" s="169"/>
      <c r="X19397" s="221"/>
      <c r="Y19397" s="221"/>
      <c r="Z19397" s="221"/>
      <c r="AA19397" s="222"/>
      <c r="AB19397" s="221"/>
      <c r="AC19397" s="221"/>
      <c r="AD19397" s="221"/>
      <c r="AE19397" s="237"/>
      <c r="AF19397" s="168"/>
      <c r="AG19397" s="168"/>
      <c r="AH19397" s="168"/>
    </row>
    <row r="19398" spans="19:34" x14ac:dyDescent="0.2">
      <c r="S19398" s="226" t="e">
        <f t="shared" si="393"/>
        <v>#REF!</v>
      </c>
      <c r="T19398" s="168"/>
      <c r="U19398" s="168"/>
      <c r="V19398" s="168"/>
      <c r="W19398" s="169"/>
      <c r="X19398" s="221"/>
      <c r="Y19398" s="221"/>
      <c r="Z19398" s="221"/>
      <c r="AA19398" s="222"/>
      <c r="AB19398" s="221"/>
      <c r="AC19398" s="221"/>
      <c r="AD19398" s="221"/>
      <c r="AE19398" s="237"/>
      <c r="AF19398" s="168"/>
      <c r="AG19398" s="168"/>
      <c r="AH19398" s="168"/>
    </row>
    <row r="19399" spans="19:34" x14ac:dyDescent="0.2">
      <c r="S19399" s="226" t="e">
        <f t="shared" si="393"/>
        <v>#REF!</v>
      </c>
      <c r="T19399" s="168"/>
      <c r="U19399" s="168"/>
      <c r="V19399" s="168"/>
      <c r="W19399" s="169"/>
      <c r="X19399" s="221"/>
      <c r="Y19399" s="221"/>
      <c r="Z19399" s="221"/>
      <c r="AA19399" s="222"/>
      <c r="AB19399" s="221"/>
      <c r="AC19399" s="221"/>
      <c r="AD19399" s="221"/>
      <c r="AE19399" s="237"/>
      <c r="AF19399" s="168"/>
      <c r="AG19399" s="168"/>
      <c r="AH19399" s="168"/>
    </row>
    <row r="19400" spans="19:34" x14ac:dyDescent="0.2">
      <c r="S19400" s="226" t="e">
        <f t="shared" si="393"/>
        <v>#REF!</v>
      </c>
      <c r="T19400" s="168"/>
      <c r="U19400" s="168"/>
      <c r="V19400" s="168"/>
      <c r="W19400" s="169"/>
      <c r="X19400" s="221"/>
      <c r="Y19400" s="221"/>
      <c r="Z19400" s="221"/>
      <c r="AA19400" s="222"/>
      <c r="AB19400" s="221"/>
      <c r="AC19400" s="221"/>
      <c r="AD19400" s="221"/>
      <c r="AE19400" s="237"/>
      <c r="AF19400" s="168"/>
      <c r="AG19400" s="168"/>
      <c r="AH19400" s="168"/>
    </row>
    <row r="19401" spans="19:34" x14ac:dyDescent="0.2">
      <c r="S19401" s="226" t="e">
        <f t="shared" si="393"/>
        <v>#REF!</v>
      </c>
      <c r="T19401" s="168"/>
      <c r="U19401" s="168"/>
      <c r="V19401" s="168"/>
      <c r="W19401" s="169"/>
      <c r="X19401" s="221"/>
      <c r="Y19401" s="221"/>
      <c r="Z19401" s="221"/>
      <c r="AA19401" s="222"/>
      <c r="AB19401" s="221"/>
      <c r="AC19401" s="221"/>
      <c r="AD19401" s="221"/>
      <c r="AE19401" s="237"/>
      <c r="AF19401" s="168"/>
      <c r="AG19401" s="168"/>
      <c r="AH19401" s="168"/>
    </row>
    <row r="19402" spans="19:34" x14ac:dyDescent="0.2">
      <c r="S19402" s="226" t="e">
        <f t="shared" si="393"/>
        <v>#REF!</v>
      </c>
      <c r="T19402" s="168"/>
      <c r="U19402" s="168"/>
      <c r="V19402" s="168"/>
      <c r="W19402" s="169"/>
      <c r="X19402" s="221"/>
      <c r="Y19402" s="221"/>
      <c r="Z19402" s="221"/>
      <c r="AA19402" s="222"/>
      <c r="AB19402" s="221"/>
      <c r="AC19402" s="221"/>
      <c r="AD19402" s="221"/>
      <c r="AE19402" s="237"/>
      <c r="AF19402" s="168"/>
      <c r="AG19402" s="168"/>
      <c r="AH19402" s="168"/>
    </row>
    <row r="19403" spans="19:34" x14ac:dyDescent="0.2">
      <c r="S19403" s="226" t="e">
        <f t="shared" si="393"/>
        <v>#REF!</v>
      </c>
      <c r="T19403" s="168"/>
      <c r="U19403" s="168"/>
      <c r="V19403" s="168"/>
      <c r="W19403" s="169"/>
      <c r="X19403" s="221"/>
      <c r="Y19403" s="221"/>
      <c r="Z19403" s="221"/>
      <c r="AA19403" s="222"/>
      <c r="AB19403" s="221"/>
      <c r="AC19403" s="221"/>
      <c r="AD19403" s="221"/>
      <c r="AE19403" s="237"/>
      <c r="AF19403" s="168"/>
      <c r="AG19403" s="168"/>
      <c r="AH19403" s="168"/>
    </row>
    <row r="19404" spans="19:34" x14ac:dyDescent="0.2">
      <c r="S19404" s="226" t="e">
        <f t="shared" si="393"/>
        <v>#REF!</v>
      </c>
      <c r="T19404" s="168"/>
      <c r="U19404" s="168"/>
      <c r="V19404" s="168"/>
      <c r="W19404" s="169"/>
      <c r="X19404" s="221"/>
      <c r="Y19404" s="221"/>
      <c r="Z19404" s="221"/>
      <c r="AA19404" s="222"/>
      <c r="AB19404" s="221"/>
      <c r="AC19404" s="221"/>
      <c r="AD19404" s="221"/>
      <c r="AE19404" s="237"/>
      <c r="AF19404" s="168"/>
      <c r="AG19404" s="168"/>
      <c r="AH19404" s="168"/>
    </row>
    <row r="19405" spans="19:34" x14ac:dyDescent="0.2">
      <c r="S19405" s="226" t="e">
        <f t="shared" si="393"/>
        <v>#REF!</v>
      </c>
      <c r="T19405" s="168"/>
      <c r="U19405" s="168"/>
      <c r="V19405" s="168"/>
      <c r="W19405" s="169"/>
      <c r="X19405" s="221"/>
      <c r="Y19405" s="221"/>
      <c r="Z19405" s="221"/>
      <c r="AA19405" s="222"/>
      <c r="AB19405" s="221"/>
      <c r="AC19405" s="221"/>
      <c r="AD19405" s="221"/>
      <c r="AE19405" s="237"/>
      <c r="AF19405" s="168"/>
      <c r="AG19405" s="168"/>
      <c r="AH19405" s="168"/>
    </row>
    <row r="19406" spans="19:34" x14ac:dyDescent="0.2">
      <c r="S19406" s="226" t="e">
        <f t="shared" si="393"/>
        <v>#REF!</v>
      </c>
      <c r="T19406" s="168"/>
      <c r="U19406" s="168"/>
      <c r="V19406" s="168"/>
      <c r="W19406" s="169"/>
      <c r="X19406" s="221"/>
      <c r="Y19406" s="221"/>
      <c r="Z19406" s="221"/>
      <c r="AA19406" s="222"/>
      <c r="AB19406" s="221"/>
      <c r="AC19406" s="221"/>
      <c r="AD19406" s="221"/>
      <c r="AE19406" s="237"/>
      <c r="AF19406" s="168"/>
      <c r="AG19406" s="168"/>
      <c r="AH19406" s="168"/>
    </row>
    <row r="19407" spans="19:34" x14ac:dyDescent="0.2">
      <c r="S19407" s="226" t="e">
        <f t="shared" si="393"/>
        <v>#REF!</v>
      </c>
      <c r="T19407" s="168"/>
      <c r="U19407" s="168"/>
      <c r="V19407" s="168"/>
      <c r="W19407" s="169"/>
      <c r="X19407" s="221"/>
      <c r="Y19407" s="221"/>
      <c r="Z19407" s="221"/>
      <c r="AA19407" s="222"/>
      <c r="AB19407" s="221"/>
      <c r="AC19407" s="221"/>
      <c r="AD19407" s="221"/>
      <c r="AE19407" s="237"/>
      <c r="AF19407" s="168"/>
      <c r="AG19407" s="168"/>
      <c r="AH19407" s="168"/>
    </row>
    <row r="19408" spans="19:34" x14ac:dyDescent="0.2">
      <c r="S19408" s="226" t="e">
        <f t="shared" si="393"/>
        <v>#REF!</v>
      </c>
      <c r="T19408" s="168"/>
      <c r="U19408" s="168"/>
      <c r="V19408" s="168"/>
      <c r="W19408" s="169"/>
      <c r="X19408" s="221"/>
      <c r="Y19408" s="221"/>
      <c r="Z19408" s="221"/>
      <c r="AA19408" s="222"/>
      <c r="AB19408" s="221"/>
      <c r="AC19408" s="221"/>
      <c r="AD19408" s="221"/>
      <c r="AE19408" s="237"/>
      <c r="AF19408" s="168"/>
      <c r="AG19408" s="168"/>
      <c r="AH19408" s="168"/>
    </row>
    <row r="19409" spans="19:34" x14ac:dyDescent="0.2">
      <c r="S19409" s="226" t="e">
        <f t="shared" si="393"/>
        <v>#REF!</v>
      </c>
      <c r="T19409" s="168"/>
      <c r="U19409" s="168"/>
      <c r="V19409" s="168"/>
      <c r="W19409" s="169"/>
      <c r="X19409" s="221"/>
      <c r="Y19409" s="221"/>
      <c r="Z19409" s="221"/>
      <c r="AA19409" s="222"/>
      <c r="AB19409" s="221"/>
      <c r="AC19409" s="221"/>
      <c r="AD19409" s="221"/>
      <c r="AE19409" s="237"/>
      <c r="AF19409" s="168"/>
      <c r="AG19409" s="168"/>
      <c r="AH19409" s="168"/>
    </row>
    <row r="19410" spans="19:34" x14ac:dyDescent="0.2">
      <c r="S19410" s="226" t="e">
        <f t="shared" si="393"/>
        <v>#REF!</v>
      </c>
      <c r="T19410" s="168"/>
      <c r="U19410" s="168"/>
      <c r="V19410" s="168"/>
      <c r="W19410" s="169"/>
      <c r="X19410" s="221"/>
      <c r="Y19410" s="221"/>
      <c r="Z19410" s="221"/>
      <c r="AA19410" s="222"/>
      <c r="AB19410" s="221"/>
      <c r="AC19410" s="221"/>
      <c r="AD19410" s="221"/>
      <c r="AE19410" s="237"/>
      <c r="AF19410" s="168"/>
      <c r="AG19410" s="168"/>
      <c r="AH19410" s="168"/>
    </row>
    <row r="19411" spans="19:34" x14ac:dyDescent="0.2">
      <c r="S19411" s="226" t="e">
        <f t="shared" si="393"/>
        <v>#REF!</v>
      </c>
      <c r="T19411" s="168"/>
      <c r="U19411" s="168"/>
      <c r="V19411" s="168"/>
      <c r="W19411" s="169"/>
      <c r="X19411" s="221"/>
      <c r="Y19411" s="221"/>
      <c r="Z19411" s="221"/>
      <c r="AA19411" s="222"/>
      <c r="AB19411" s="221"/>
      <c r="AC19411" s="221"/>
      <c r="AD19411" s="221"/>
      <c r="AE19411" s="237"/>
      <c r="AF19411" s="168"/>
      <c r="AG19411" s="168"/>
      <c r="AH19411" s="168"/>
    </row>
    <row r="19412" spans="19:34" x14ac:dyDescent="0.2">
      <c r="S19412" s="226" t="e">
        <f t="shared" si="393"/>
        <v>#REF!</v>
      </c>
      <c r="T19412" s="168"/>
      <c r="U19412" s="168"/>
      <c r="V19412" s="168"/>
      <c r="W19412" s="169"/>
      <c r="X19412" s="221"/>
      <c r="Y19412" s="221"/>
      <c r="Z19412" s="221"/>
      <c r="AA19412" s="222"/>
      <c r="AB19412" s="221"/>
      <c r="AC19412" s="221"/>
      <c r="AD19412" s="221"/>
      <c r="AE19412" s="237"/>
      <c r="AF19412" s="168"/>
      <c r="AG19412" s="168"/>
      <c r="AH19412" s="168"/>
    </row>
    <row r="19413" spans="19:34" x14ac:dyDescent="0.2">
      <c r="S19413" s="226" t="e">
        <f t="shared" si="393"/>
        <v>#REF!</v>
      </c>
      <c r="T19413" s="168"/>
      <c r="U19413" s="168"/>
      <c r="V19413" s="168"/>
      <c r="W19413" s="169"/>
      <c r="X19413" s="221"/>
      <c r="Y19413" s="221"/>
      <c r="Z19413" s="221"/>
      <c r="AA19413" s="222"/>
      <c r="AB19413" s="221"/>
      <c r="AC19413" s="221"/>
      <c r="AD19413" s="221"/>
      <c r="AE19413" s="237"/>
      <c r="AF19413" s="168"/>
      <c r="AG19413" s="168"/>
      <c r="AH19413" s="168"/>
    </row>
    <row r="19414" spans="19:34" x14ac:dyDescent="0.2">
      <c r="S19414" s="226" t="e">
        <f t="shared" si="393"/>
        <v>#REF!</v>
      </c>
      <c r="T19414" s="168"/>
      <c r="U19414" s="168"/>
      <c r="V19414" s="168"/>
      <c r="W19414" s="169"/>
      <c r="X19414" s="221"/>
      <c r="Y19414" s="221"/>
      <c r="Z19414" s="221"/>
      <c r="AA19414" s="222"/>
      <c r="AB19414" s="221"/>
      <c r="AC19414" s="221"/>
      <c r="AD19414" s="221"/>
      <c r="AE19414" s="237"/>
      <c r="AF19414" s="168"/>
      <c r="AG19414" s="168"/>
      <c r="AH19414" s="168"/>
    </row>
    <row r="19415" spans="19:34" x14ac:dyDescent="0.2">
      <c r="S19415" s="226" t="e">
        <f t="shared" si="393"/>
        <v>#REF!</v>
      </c>
      <c r="T19415" s="168"/>
      <c r="U19415" s="168"/>
      <c r="V19415" s="168"/>
      <c r="W19415" s="169"/>
      <c r="X19415" s="221"/>
      <c r="Y19415" s="221"/>
      <c r="Z19415" s="221"/>
      <c r="AA19415" s="222"/>
      <c r="AB19415" s="221"/>
      <c r="AC19415" s="221"/>
      <c r="AD19415" s="221"/>
      <c r="AE19415" s="237"/>
      <c r="AF19415" s="168"/>
      <c r="AG19415" s="168"/>
      <c r="AH19415" s="168"/>
    </row>
    <row r="19416" spans="19:34" x14ac:dyDescent="0.2">
      <c r="S19416" s="226" t="e">
        <f t="shared" si="393"/>
        <v>#REF!</v>
      </c>
      <c r="T19416" s="168"/>
      <c r="U19416" s="168"/>
      <c r="V19416" s="168"/>
      <c r="W19416" s="169"/>
      <c r="X19416" s="221"/>
      <c r="Y19416" s="221"/>
      <c r="Z19416" s="221"/>
      <c r="AA19416" s="222"/>
      <c r="AB19416" s="221"/>
      <c r="AC19416" s="221"/>
      <c r="AD19416" s="221"/>
      <c r="AE19416" s="237"/>
      <c r="AF19416" s="168"/>
      <c r="AG19416" s="168"/>
      <c r="AH19416" s="168"/>
    </row>
    <row r="19417" spans="19:34" x14ac:dyDescent="0.2">
      <c r="S19417" s="226" t="e">
        <f t="shared" si="393"/>
        <v>#REF!</v>
      </c>
      <c r="T19417" s="168"/>
      <c r="U19417" s="168"/>
      <c r="V19417" s="168"/>
      <c r="W19417" s="169"/>
      <c r="X19417" s="221"/>
      <c r="Y19417" s="221"/>
      <c r="Z19417" s="221"/>
      <c r="AA19417" s="222"/>
      <c r="AB19417" s="221"/>
      <c r="AC19417" s="221"/>
      <c r="AD19417" s="221"/>
      <c r="AE19417" s="237"/>
      <c r="AF19417" s="168"/>
      <c r="AG19417" s="168"/>
      <c r="AH19417" s="168"/>
    </row>
    <row r="19418" spans="19:34" x14ac:dyDescent="0.2">
      <c r="S19418" s="226" t="e">
        <f t="shared" si="393"/>
        <v>#REF!</v>
      </c>
      <c r="T19418" s="168"/>
      <c r="U19418" s="168"/>
      <c r="V19418" s="168"/>
      <c r="W19418" s="169"/>
      <c r="X19418" s="221"/>
      <c r="Y19418" s="221"/>
      <c r="Z19418" s="221"/>
      <c r="AA19418" s="222"/>
      <c r="AB19418" s="221"/>
      <c r="AC19418" s="221"/>
      <c r="AD19418" s="221"/>
      <c r="AE19418" s="237"/>
      <c r="AF19418" s="168"/>
      <c r="AG19418" s="168"/>
      <c r="AH19418" s="168"/>
    </row>
    <row r="19419" spans="19:34" x14ac:dyDescent="0.2">
      <c r="S19419" s="226" t="e">
        <f t="shared" si="393"/>
        <v>#REF!</v>
      </c>
      <c r="T19419" s="168"/>
      <c r="U19419" s="168"/>
      <c r="V19419" s="168"/>
      <c r="W19419" s="169"/>
      <c r="X19419" s="221"/>
      <c r="Y19419" s="221"/>
      <c r="Z19419" s="221"/>
      <c r="AA19419" s="222"/>
      <c r="AB19419" s="221"/>
      <c r="AC19419" s="221"/>
      <c r="AD19419" s="221"/>
      <c r="AE19419" s="237"/>
      <c r="AF19419" s="168"/>
      <c r="AG19419" s="168"/>
      <c r="AH19419" s="168"/>
    </row>
    <row r="19420" spans="19:34" x14ac:dyDescent="0.2">
      <c r="S19420" s="226" t="e">
        <f t="shared" si="393"/>
        <v>#REF!</v>
      </c>
      <c r="T19420" s="168"/>
      <c r="U19420" s="168"/>
      <c r="V19420" s="168"/>
      <c r="W19420" s="169"/>
      <c r="X19420" s="221"/>
      <c r="Y19420" s="221"/>
      <c r="Z19420" s="221"/>
      <c r="AA19420" s="222"/>
      <c r="AB19420" s="221"/>
      <c r="AC19420" s="221"/>
      <c r="AD19420" s="221"/>
      <c r="AE19420" s="237"/>
      <c r="AF19420" s="168"/>
      <c r="AG19420" s="168"/>
      <c r="AH19420" s="168"/>
    </row>
    <row r="19421" spans="19:34" x14ac:dyDescent="0.2">
      <c r="S19421" s="226" t="e">
        <f t="shared" si="393"/>
        <v>#REF!</v>
      </c>
      <c r="T19421" s="168"/>
      <c r="U19421" s="168"/>
      <c r="V19421" s="168"/>
      <c r="W19421" s="169"/>
      <c r="X19421" s="221"/>
      <c r="Y19421" s="221"/>
      <c r="Z19421" s="221"/>
      <c r="AA19421" s="222"/>
      <c r="AB19421" s="221"/>
      <c r="AC19421" s="221"/>
      <c r="AD19421" s="221"/>
      <c r="AE19421" s="237"/>
      <c r="AF19421" s="168"/>
      <c r="AG19421" s="168"/>
      <c r="AH19421" s="168"/>
    </row>
    <row r="19422" spans="19:34" x14ac:dyDescent="0.2">
      <c r="S19422" s="226" t="e">
        <f t="shared" si="393"/>
        <v>#REF!</v>
      </c>
      <c r="T19422" s="168"/>
      <c r="U19422" s="168"/>
      <c r="V19422" s="168"/>
      <c r="W19422" s="169"/>
      <c r="X19422" s="221"/>
      <c r="Y19422" s="221"/>
      <c r="Z19422" s="221"/>
      <c r="AA19422" s="222"/>
      <c r="AB19422" s="221"/>
      <c r="AC19422" s="221"/>
      <c r="AD19422" s="221"/>
      <c r="AE19422" s="237"/>
      <c r="AF19422" s="168"/>
      <c r="AG19422" s="168"/>
      <c r="AH19422" s="168"/>
    </row>
    <row r="19423" spans="19:34" x14ac:dyDescent="0.2">
      <c r="S19423" s="226" t="e">
        <f t="shared" ref="S19423:S19486" si="394">MID(#REF!,2,7)</f>
        <v>#REF!</v>
      </c>
      <c r="T19423" s="168"/>
      <c r="U19423" s="168"/>
      <c r="V19423" s="168"/>
      <c r="W19423" s="169"/>
      <c r="X19423" s="221"/>
      <c r="Y19423" s="221"/>
      <c r="Z19423" s="221"/>
      <c r="AA19423" s="222"/>
      <c r="AB19423" s="221"/>
      <c r="AC19423" s="221"/>
      <c r="AD19423" s="221"/>
      <c r="AE19423" s="237"/>
      <c r="AF19423" s="168"/>
      <c r="AG19423" s="168"/>
      <c r="AH19423" s="168"/>
    </row>
    <row r="19424" spans="19:34" x14ac:dyDescent="0.2">
      <c r="S19424" s="226" t="e">
        <f t="shared" si="394"/>
        <v>#REF!</v>
      </c>
      <c r="T19424" s="168"/>
      <c r="U19424" s="168"/>
      <c r="V19424" s="168"/>
      <c r="W19424" s="169"/>
      <c r="X19424" s="221"/>
      <c r="Y19424" s="221"/>
      <c r="Z19424" s="221"/>
      <c r="AA19424" s="222"/>
      <c r="AB19424" s="221"/>
      <c r="AC19424" s="221"/>
      <c r="AD19424" s="221"/>
      <c r="AE19424" s="237"/>
      <c r="AF19424" s="168"/>
      <c r="AG19424" s="168"/>
      <c r="AH19424" s="168"/>
    </row>
    <row r="19425" spans="19:34" x14ac:dyDescent="0.2">
      <c r="S19425" s="226" t="e">
        <f t="shared" si="394"/>
        <v>#REF!</v>
      </c>
      <c r="T19425" s="168"/>
      <c r="U19425" s="168"/>
      <c r="V19425" s="168"/>
      <c r="W19425" s="169"/>
      <c r="X19425" s="221"/>
      <c r="Y19425" s="221"/>
      <c r="Z19425" s="221"/>
      <c r="AA19425" s="222"/>
      <c r="AB19425" s="221"/>
      <c r="AC19425" s="221"/>
      <c r="AD19425" s="221"/>
      <c r="AE19425" s="237"/>
      <c r="AF19425" s="168"/>
      <c r="AG19425" s="168"/>
      <c r="AH19425" s="168"/>
    </row>
    <row r="19426" spans="19:34" x14ac:dyDescent="0.2">
      <c r="S19426" s="226" t="e">
        <f t="shared" si="394"/>
        <v>#REF!</v>
      </c>
      <c r="T19426" s="168"/>
      <c r="U19426" s="168"/>
      <c r="V19426" s="168"/>
      <c r="W19426" s="169"/>
      <c r="X19426" s="221"/>
      <c r="Y19426" s="221"/>
      <c r="Z19426" s="221"/>
      <c r="AA19426" s="222"/>
      <c r="AB19426" s="221"/>
      <c r="AC19426" s="221"/>
      <c r="AD19426" s="221"/>
      <c r="AE19426" s="237"/>
      <c r="AF19426" s="168"/>
      <c r="AG19426" s="168"/>
      <c r="AH19426" s="168"/>
    </row>
    <row r="19427" spans="19:34" x14ac:dyDescent="0.2">
      <c r="S19427" s="226" t="e">
        <f t="shared" si="394"/>
        <v>#REF!</v>
      </c>
      <c r="T19427" s="168"/>
      <c r="U19427" s="168"/>
      <c r="V19427" s="168"/>
      <c r="W19427" s="169"/>
      <c r="X19427" s="221"/>
      <c r="Y19427" s="221"/>
      <c r="Z19427" s="221"/>
      <c r="AA19427" s="222"/>
      <c r="AB19427" s="221"/>
      <c r="AC19427" s="221"/>
      <c r="AD19427" s="221"/>
      <c r="AE19427" s="237"/>
      <c r="AF19427" s="168"/>
      <c r="AG19427" s="168"/>
      <c r="AH19427" s="168"/>
    </row>
    <row r="19428" spans="19:34" x14ac:dyDescent="0.2">
      <c r="S19428" s="226" t="e">
        <f t="shared" si="394"/>
        <v>#REF!</v>
      </c>
      <c r="T19428" s="168"/>
      <c r="U19428" s="168"/>
      <c r="V19428" s="168"/>
      <c r="W19428" s="169"/>
      <c r="X19428" s="221"/>
      <c r="Y19428" s="221"/>
      <c r="Z19428" s="221"/>
      <c r="AA19428" s="222"/>
      <c r="AB19428" s="221"/>
      <c r="AC19428" s="221"/>
      <c r="AD19428" s="221"/>
      <c r="AE19428" s="237"/>
      <c r="AF19428" s="168"/>
      <c r="AG19428" s="168"/>
      <c r="AH19428" s="168"/>
    </row>
    <row r="19429" spans="19:34" x14ac:dyDescent="0.2">
      <c r="S19429" s="226" t="e">
        <f t="shared" si="394"/>
        <v>#REF!</v>
      </c>
      <c r="T19429" s="168"/>
      <c r="U19429" s="168"/>
      <c r="V19429" s="168"/>
      <c r="W19429" s="169"/>
      <c r="X19429" s="221"/>
      <c r="Y19429" s="221"/>
      <c r="Z19429" s="221"/>
      <c r="AA19429" s="222"/>
      <c r="AB19429" s="221"/>
      <c r="AC19429" s="221"/>
      <c r="AD19429" s="221"/>
      <c r="AE19429" s="237"/>
      <c r="AF19429" s="168"/>
      <c r="AG19429" s="168"/>
      <c r="AH19429" s="168"/>
    </row>
    <row r="19430" spans="19:34" x14ac:dyDescent="0.2">
      <c r="S19430" s="226" t="e">
        <f t="shared" si="394"/>
        <v>#REF!</v>
      </c>
      <c r="T19430" s="168"/>
      <c r="U19430" s="168"/>
      <c r="V19430" s="168"/>
      <c r="W19430" s="169"/>
      <c r="X19430" s="221"/>
      <c r="Y19430" s="221"/>
      <c r="Z19430" s="221"/>
      <c r="AA19430" s="222"/>
      <c r="AB19430" s="221"/>
      <c r="AC19430" s="221"/>
      <c r="AD19430" s="221"/>
      <c r="AE19430" s="237"/>
      <c r="AF19430" s="168"/>
      <c r="AG19430" s="168"/>
      <c r="AH19430" s="168"/>
    </row>
    <row r="19431" spans="19:34" x14ac:dyDescent="0.2">
      <c r="S19431" s="226" t="e">
        <f t="shared" si="394"/>
        <v>#REF!</v>
      </c>
      <c r="T19431" s="168"/>
      <c r="U19431" s="168"/>
      <c r="V19431" s="168"/>
      <c r="W19431" s="169"/>
      <c r="X19431" s="221"/>
      <c r="Y19431" s="221"/>
      <c r="Z19431" s="221"/>
      <c r="AA19431" s="222"/>
      <c r="AB19431" s="221"/>
      <c r="AC19431" s="221"/>
      <c r="AD19431" s="221"/>
      <c r="AE19431" s="237"/>
      <c r="AF19431" s="168"/>
      <c r="AG19431" s="168"/>
      <c r="AH19431" s="168"/>
    </row>
    <row r="19432" spans="19:34" x14ac:dyDescent="0.2">
      <c r="S19432" s="226" t="e">
        <f t="shared" si="394"/>
        <v>#REF!</v>
      </c>
      <c r="T19432" s="168"/>
      <c r="U19432" s="168"/>
      <c r="V19432" s="168"/>
      <c r="W19432" s="169"/>
      <c r="X19432" s="221"/>
      <c r="Y19432" s="221"/>
      <c r="Z19432" s="221"/>
      <c r="AA19432" s="222"/>
      <c r="AB19432" s="221"/>
      <c r="AC19432" s="221"/>
      <c r="AD19432" s="221"/>
      <c r="AE19432" s="237"/>
      <c r="AF19432" s="168"/>
      <c r="AG19432" s="168"/>
      <c r="AH19432" s="168"/>
    </row>
    <row r="19433" spans="19:34" x14ac:dyDescent="0.2">
      <c r="S19433" s="226" t="e">
        <f t="shared" si="394"/>
        <v>#REF!</v>
      </c>
      <c r="T19433" s="168"/>
      <c r="U19433" s="168"/>
      <c r="V19433" s="168"/>
      <c r="W19433" s="169"/>
      <c r="X19433" s="221"/>
      <c r="Y19433" s="221"/>
      <c r="Z19433" s="221"/>
      <c r="AA19433" s="222"/>
      <c r="AB19433" s="221"/>
      <c r="AC19433" s="221"/>
      <c r="AD19433" s="221"/>
      <c r="AE19433" s="237"/>
      <c r="AF19433" s="168"/>
      <c r="AG19433" s="168"/>
      <c r="AH19433" s="168"/>
    </row>
    <row r="19434" spans="19:34" x14ac:dyDescent="0.2">
      <c r="S19434" s="226" t="e">
        <f t="shared" si="394"/>
        <v>#REF!</v>
      </c>
      <c r="T19434" s="168"/>
      <c r="U19434" s="168"/>
      <c r="V19434" s="168"/>
      <c r="W19434" s="169"/>
      <c r="X19434" s="221"/>
      <c r="Y19434" s="221"/>
      <c r="Z19434" s="221"/>
      <c r="AA19434" s="222"/>
      <c r="AB19434" s="221"/>
      <c r="AC19434" s="221"/>
      <c r="AD19434" s="221"/>
      <c r="AE19434" s="237"/>
      <c r="AF19434" s="168"/>
      <c r="AG19434" s="168"/>
      <c r="AH19434" s="168"/>
    </row>
    <row r="19435" spans="19:34" x14ac:dyDescent="0.2">
      <c r="S19435" s="226" t="e">
        <f t="shared" si="394"/>
        <v>#REF!</v>
      </c>
      <c r="T19435" s="168"/>
      <c r="U19435" s="168"/>
      <c r="V19435" s="168"/>
      <c r="W19435" s="169"/>
      <c r="X19435" s="221"/>
      <c r="Y19435" s="221"/>
      <c r="Z19435" s="221"/>
      <c r="AA19435" s="222"/>
      <c r="AB19435" s="221"/>
      <c r="AC19435" s="221"/>
      <c r="AD19435" s="221"/>
      <c r="AE19435" s="237"/>
      <c r="AF19435" s="168"/>
      <c r="AG19435" s="168"/>
      <c r="AH19435" s="168"/>
    </row>
    <row r="19436" spans="19:34" x14ac:dyDescent="0.2">
      <c r="S19436" s="226" t="e">
        <f t="shared" si="394"/>
        <v>#REF!</v>
      </c>
      <c r="T19436" s="168"/>
      <c r="U19436" s="168"/>
      <c r="V19436" s="168"/>
      <c r="W19436" s="169"/>
      <c r="X19436" s="221"/>
      <c r="Y19436" s="221"/>
      <c r="Z19436" s="221"/>
      <c r="AA19436" s="222"/>
      <c r="AB19436" s="221"/>
      <c r="AC19436" s="221"/>
      <c r="AD19436" s="221"/>
      <c r="AE19436" s="237"/>
      <c r="AF19436" s="168"/>
      <c r="AG19436" s="168"/>
      <c r="AH19436" s="168"/>
    </row>
    <row r="19437" spans="19:34" x14ac:dyDescent="0.2">
      <c r="S19437" s="226" t="e">
        <f t="shared" si="394"/>
        <v>#REF!</v>
      </c>
      <c r="T19437" s="168"/>
      <c r="U19437" s="168"/>
      <c r="V19437" s="168"/>
      <c r="W19437" s="169"/>
      <c r="X19437" s="221"/>
      <c r="Y19437" s="221"/>
      <c r="Z19437" s="221"/>
      <c r="AA19437" s="222"/>
      <c r="AB19437" s="221"/>
      <c r="AC19437" s="221"/>
      <c r="AD19437" s="221"/>
      <c r="AE19437" s="237"/>
      <c r="AF19437" s="168"/>
      <c r="AG19437" s="168"/>
      <c r="AH19437" s="168"/>
    </row>
    <row r="19438" spans="19:34" x14ac:dyDescent="0.2">
      <c r="S19438" s="226" t="e">
        <f t="shared" si="394"/>
        <v>#REF!</v>
      </c>
      <c r="T19438" s="168"/>
      <c r="U19438" s="168"/>
      <c r="V19438" s="168"/>
      <c r="W19438" s="169"/>
      <c r="X19438" s="221"/>
      <c r="Y19438" s="221"/>
      <c r="Z19438" s="221"/>
      <c r="AA19438" s="222"/>
      <c r="AB19438" s="221"/>
      <c r="AC19438" s="221"/>
      <c r="AD19438" s="221"/>
      <c r="AE19438" s="237"/>
      <c r="AF19438" s="168"/>
      <c r="AG19438" s="168"/>
      <c r="AH19438" s="168"/>
    </row>
    <row r="19439" spans="19:34" x14ac:dyDescent="0.2">
      <c r="S19439" s="226" t="e">
        <f t="shared" si="394"/>
        <v>#REF!</v>
      </c>
      <c r="T19439" s="168"/>
      <c r="U19439" s="168"/>
      <c r="V19439" s="168"/>
      <c r="W19439" s="169"/>
      <c r="X19439" s="221"/>
      <c r="Y19439" s="221"/>
      <c r="Z19439" s="221"/>
      <c r="AA19439" s="222"/>
      <c r="AB19439" s="221"/>
      <c r="AC19439" s="221"/>
      <c r="AD19439" s="221"/>
      <c r="AE19439" s="237"/>
      <c r="AF19439" s="168"/>
      <c r="AG19439" s="168"/>
      <c r="AH19439" s="168"/>
    </row>
    <row r="19440" spans="19:34" x14ac:dyDescent="0.2">
      <c r="S19440" s="226" t="e">
        <f t="shared" si="394"/>
        <v>#REF!</v>
      </c>
      <c r="T19440" s="168"/>
      <c r="U19440" s="168"/>
      <c r="V19440" s="168"/>
      <c r="W19440" s="169"/>
      <c r="X19440" s="221"/>
      <c r="Y19440" s="221"/>
      <c r="Z19440" s="221"/>
      <c r="AA19440" s="222"/>
      <c r="AB19440" s="221"/>
      <c r="AC19440" s="221"/>
      <c r="AD19440" s="221"/>
      <c r="AE19440" s="237"/>
      <c r="AF19440" s="168"/>
      <c r="AG19440" s="168"/>
      <c r="AH19440" s="168"/>
    </row>
    <row r="19441" spans="19:34" x14ac:dyDescent="0.2">
      <c r="S19441" s="226" t="e">
        <f t="shared" si="394"/>
        <v>#REF!</v>
      </c>
      <c r="T19441" s="168"/>
      <c r="U19441" s="168"/>
      <c r="V19441" s="168"/>
      <c r="W19441" s="169"/>
      <c r="X19441" s="221"/>
      <c r="Y19441" s="221"/>
      <c r="Z19441" s="221"/>
      <c r="AA19441" s="222"/>
      <c r="AB19441" s="221"/>
      <c r="AC19441" s="221"/>
      <c r="AD19441" s="221"/>
      <c r="AE19441" s="237"/>
      <c r="AF19441" s="168"/>
      <c r="AG19441" s="168"/>
      <c r="AH19441" s="168"/>
    </row>
    <row r="19442" spans="19:34" x14ac:dyDescent="0.2">
      <c r="S19442" s="226" t="e">
        <f t="shared" si="394"/>
        <v>#REF!</v>
      </c>
      <c r="T19442" s="168"/>
      <c r="U19442" s="168"/>
      <c r="V19442" s="168"/>
      <c r="W19442" s="169"/>
      <c r="X19442" s="221"/>
      <c r="Y19442" s="221"/>
      <c r="Z19442" s="221"/>
      <c r="AA19442" s="222"/>
      <c r="AB19442" s="221"/>
      <c r="AC19442" s="221"/>
      <c r="AD19442" s="221"/>
      <c r="AE19442" s="237"/>
      <c r="AF19442" s="168"/>
      <c r="AG19442" s="168"/>
      <c r="AH19442" s="168"/>
    </row>
    <row r="19443" spans="19:34" x14ac:dyDescent="0.2">
      <c r="S19443" s="226" t="e">
        <f t="shared" si="394"/>
        <v>#REF!</v>
      </c>
      <c r="T19443" s="168"/>
      <c r="U19443" s="168"/>
      <c r="V19443" s="168"/>
      <c r="W19443" s="169"/>
      <c r="X19443" s="221"/>
      <c r="Y19443" s="221"/>
      <c r="Z19443" s="221"/>
      <c r="AA19443" s="222"/>
      <c r="AB19443" s="221"/>
      <c r="AC19443" s="221"/>
      <c r="AD19443" s="221"/>
      <c r="AE19443" s="237"/>
      <c r="AF19443" s="168"/>
      <c r="AG19443" s="168"/>
      <c r="AH19443" s="168"/>
    </row>
    <row r="19444" spans="19:34" x14ac:dyDescent="0.2">
      <c r="S19444" s="226" t="e">
        <f t="shared" si="394"/>
        <v>#REF!</v>
      </c>
      <c r="T19444" s="168"/>
      <c r="U19444" s="168"/>
      <c r="V19444" s="168"/>
      <c r="W19444" s="169"/>
      <c r="X19444" s="221"/>
      <c r="Y19444" s="221"/>
      <c r="Z19444" s="221"/>
      <c r="AA19444" s="222"/>
      <c r="AB19444" s="221"/>
      <c r="AC19444" s="221"/>
      <c r="AD19444" s="221"/>
      <c r="AE19444" s="237"/>
      <c r="AF19444" s="168"/>
      <c r="AG19444" s="168"/>
      <c r="AH19444" s="168"/>
    </row>
    <row r="19445" spans="19:34" x14ac:dyDescent="0.2">
      <c r="S19445" s="226" t="e">
        <f t="shared" si="394"/>
        <v>#REF!</v>
      </c>
      <c r="T19445" s="168"/>
      <c r="U19445" s="168"/>
      <c r="V19445" s="168"/>
      <c r="W19445" s="169"/>
      <c r="X19445" s="221"/>
      <c r="Y19445" s="221"/>
      <c r="Z19445" s="221"/>
      <c r="AA19445" s="222"/>
      <c r="AB19445" s="221"/>
      <c r="AC19445" s="221"/>
      <c r="AD19445" s="221"/>
      <c r="AE19445" s="237"/>
      <c r="AF19445" s="168"/>
      <c r="AG19445" s="168"/>
      <c r="AH19445" s="168"/>
    </row>
    <row r="19446" spans="19:34" x14ac:dyDescent="0.2">
      <c r="S19446" s="226" t="e">
        <f t="shared" si="394"/>
        <v>#REF!</v>
      </c>
      <c r="T19446" s="168"/>
      <c r="U19446" s="168"/>
      <c r="V19446" s="168"/>
      <c r="W19446" s="169"/>
      <c r="X19446" s="221"/>
      <c r="Y19446" s="221"/>
      <c r="Z19446" s="221"/>
      <c r="AA19446" s="222"/>
      <c r="AB19446" s="221"/>
      <c r="AC19446" s="221"/>
      <c r="AD19446" s="221"/>
      <c r="AE19446" s="237"/>
      <c r="AF19446" s="168"/>
      <c r="AG19446" s="168"/>
      <c r="AH19446" s="168"/>
    </row>
    <row r="19447" spans="19:34" x14ac:dyDescent="0.2">
      <c r="S19447" s="226" t="e">
        <f t="shared" si="394"/>
        <v>#REF!</v>
      </c>
      <c r="T19447" s="168"/>
      <c r="U19447" s="168"/>
      <c r="V19447" s="168"/>
      <c r="W19447" s="169"/>
      <c r="X19447" s="221"/>
      <c r="Y19447" s="221"/>
      <c r="Z19447" s="221"/>
      <c r="AA19447" s="222"/>
      <c r="AB19447" s="221"/>
      <c r="AC19447" s="221"/>
      <c r="AD19447" s="221"/>
      <c r="AE19447" s="237"/>
      <c r="AF19447" s="168"/>
      <c r="AG19447" s="168"/>
      <c r="AH19447" s="168"/>
    </row>
    <row r="19448" spans="19:34" x14ac:dyDescent="0.2">
      <c r="S19448" s="226" t="e">
        <f t="shared" si="394"/>
        <v>#REF!</v>
      </c>
      <c r="T19448" s="168"/>
      <c r="U19448" s="168"/>
      <c r="V19448" s="168"/>
      <c r="W19448" s="169"/>
      <c r="X19448" s="221"/>
      <c r="Y19448" s="221"/>
      <c r="Z19448" s="221"/>
      <c r="AA19448" s="222"/>
      <c r="AB19448" s="221"/>
      <c r="AC19448" s="221"/>
      <c r="AD19448" s="221"/>
      <c r="AE19448" s="237"/>
      <c r="AF19448" s="168"/>
      <c r="AG19448" s="168"/>
      <c r="AH19448" s="168"/>
    </row>
    <row r="19449" spans="19:34" x14ac:dyDescent="0.2">
      <c r="S19449" s="226" t="e">
        <f t="shared" si="394"/>
        <v>#REF!</v>
      </c>
      <c r="T19449" s="168"/>
      <c r="U19449" s="168"/>
      <c r="V19449" s="168"/>
      <c r="W19449" s="169"/>
      <c r="X19449" s="221"/>
      <c r="Y19449" s="221"/>
      <c r="Z19449" s="221"/>
      <c r="AA19449" s="222"/>
      <c r="AB19449" s="221"/>
      <c r="AC19449" s="221"/>
      <c r="AD19449" s="221"/>
      <c r="AE19449" s="237"/>
      <c r="AF19449" s="168"/>
      <c r="AG19449" s="168"/>
      <c r="AH19449" s="168"/>
    </row>
    <row r="19450" spans="19:34" x14ac:dyDescent="0.2">
      <c r="S19450" s="226" t="e">
        <f t="shared" si="394"/>
        <v>#REF!</v>
      </c>
      <c r="T19450" s="168"/>
      <c r="U19450" s="168"/>
      <c r="V19450" s="168"/>
      <c r="W19450" s="169"/>
      <c r="X19450" s="221"/>
      <c r="Y19450" s="221"/>
      <c r="Z19450" s="221"/>
      <c r="AA19450" s="222"/>
      <c r="AB19450" s="221"/>
      <c r="AC19450" s="221"/>
      <c r="AD19450" s="221"/>
      <c r="AE19450" s="237"/>
      <c r="AF19450" s="168"/>
      <c r="AG19450" s="168"/>
      <c r="AH19450" s="168"/>
    </row>
    <row r="19451" spans="19:34" x14ac:dyDescent="0.2">
      <c r="S19451" s="226" t="e">
        <f t="shared" si="394"/>
        <v>#REF!</v>
      </c>
      <c r="T19451" s="168"/>
      <c r="U19451" s="168"/>
      <c r="V19451" s="168"/>
      <c r="W19451" s="169"/>
      <c r="X19451" s="221"/>
      <c r="Y19451" s="221"/>
      <c r="Z19451" s="221"/>
      <c r="AA19451" s="222"/>
      <c r="AB19451" s="221"/>
      <c r="AC19451" s="221"/>
      <c r="AD19451" s="221"/>
      <c r="AE19451" s="237"/>
      <c r="AF19451" s="168"/>
      <c r="AG19451" s="168"/>
      <c r="AH19451" s="168"/>
    </row>
    <row r="19452" spans="19:34" x14ac:dyDescent="0.2">
      <c r="S19452" s="226" t="e">
        <f t="shared" si="394"/>
        <v>#REF!</v>
      </c>
      <c r="T19452" s="168"/>
      <c r="U19452" s="168"/>
      <c r="V19452" s="168"/>
      <c r="W19452" s="169"/>
      <c r="X19452" s="221"/>
      <c r="Y19452" s="221"/>
      <c r="Z19452" s="221"/>
      <c r="AA19452" s="222"/>
      <c r="AB19452" s="221"/>
      <c r="AC19452" s="221"/>
      <c r="AD19452" s="221"/>
      <c r="AE19452" s="237"/>
      <c r="AF19452" s="168"/>
      <c r="AG19452" s="168"/>
      <c r="AH19452" s="168"/>
    </row>
    <row r="19453" spans="19:34" x14ac:dyDescent="0.2">
      <c r="S19453" s="226" t="e">
        <f t="shared" si="394"/>
        <v>#REF!</v>
      </c>
      <c r="T19453" s="168"/>
      <c r="U19453" s="168"/>
      <c r="V19453" s="168"/>
      <c r="W19453" s="169"/>
      <c r="X19453" s="221"/>
      <c r="Y19453" s="221"/>
      <c r="Z19453" s="221"/>
      <c r="AA19453" s="222"/>
      <c r="AB19453" s="221"/>
      <c r="AC19453" s="221"/>
      <c r="AD19453" s="221"/>
      <c r="AE19453" s="237"/>
      <c r="AF19453" s="168"/>
      <c r="AG19453" s="168"/>
      <c r="AH19453" s="168"/>
    </row>
    <row r="19454" spans="19:34" x14ac:dyDescent="0.2">
      <c r="S19454" s="226" t="e">
        <f t="shared" si="394"/>
        <v>#REF!</v>
      </c>
      <c r="T19454" s="168"/>
      <c r="U19454" s="168"/>
      <c r="V19454" s="168"/>
      <c r="W19454" s="169"/>
      <c r="X19454" s="221"/>
      <c r="Y19454" s="221"/>
      <c r="Z19454" s="221"/>
      <c r="AA19454" s="222"/>
      <c r="AB19454" s="221"/>
      <c r="AC19454" s="221"/>
      <c r="AD19454" s="221"/>
      <c r="AE19454" s="237"/>
      <c r="AF19454" s="168"/>
      <c r="AG19454" s="168"/>
      <c r="AH19454" s="168"/>
    </row>
    <row r="19455" spans="19:34" x14ac:dyDescent="0.2">
      <c r="S19455" s="226" t="e">
        <f t="shared" si="394"/>
        <v>#REF!</v>
      </c>
      <c r="T19455" s="168"/>
      <c r="U19455" s="168"/>
      <c r="V19455" s="168"/>
      <c r="W19455" s="169"/>
      <c r="X19455" s="221"/>
      <c r="Y19455" s="221"/>
      <c r="Z19455" s="221"/>
      <c r="AA19455" s="222"/>
      <c r="AB19455" s="221"/>
      <c r="AC19455" s="221"/>
      <c r="AD19455" s="221"/>
      <c r="AE19455" s="237"/>
      <c r="AF19455" s="168"/>
      <c r="AG19455" s="168"/>
      <c r="AH19455" s="168"/>
    </row>
    <row r="19456" spans="19:34" x14ac:dyDescent="0.2">
      <c r="S19456" s="226" t="e">
        <f t="shared" si="394"/>
        <v>#REF!</v>
      </c>
      <c r="T19456" s="168"/>
      <c r="U19456" s="168"/>
      <c r="V19456" s="168"/>
      <c r="W19456" s="169"/>
      <c r="X19456" s="221"/>
      <c r="Y19456" s="221"/>
      <c r="Z19456" s="221"/>
      <c r="AA19456" s="222"/>
      <c r="AB19456" s="221"/>
      <c r="AC19456" s="221"/>
      <c r="AD19456" s="221"/>
      <c r="AE19456" s="237"/>
      <c r="AF19456" s="168"/>
      <c r="AG19456" s="168"/>
      <c r="AH19456" s="168"/>
    </row>
    <row r="19457" spans="19:34" x14ac:dyDescent="0.2">
      <c r="S19457" s="226" t="e">
        <f t="shared" si="394"/>
        <v>#REF!</v>
      </c>
      <c r="T19457" s="168"/>
      <c r="U19457" s="168"/>
      <c r="V19457" s="168"/>
      <c r="W19457" s="169"/>
      <c r="X19457" s="221"/>
      <c r="Y19457" s="221"/>
      <c r="Z19457" s="221"/>
      <c r="AA19457" s="222"/>
      <c r="AB19457" s="221"/>
      <c r="AC19457" s="221"/>
      <c r="AD19457" s="221"/>
      <c r="AE19457" s="237"/>
      <c r="AF19457" s="168"/>
      <c r="AG19457" s="168"/>
      <c r="AH19457" s="168"/>
    </row>
    <row r="19458" spans="19:34" x14ac:dyDescent="0.2">
      <c r="S19458" s="226" t="e">
        <f t="shared" si="394"/>
        <v>#REF!</v>
      </c>
      <c r="T19458" s="168"/>
      <c r="U19458" s="168"/>
      <c r="V19458" s="168"/>
      <c r="W19458" s="169"/>
      <c r="X19458" s="221"/>
      <c r="Y19458" s="221"/>
      <c r="Z19458" s="221"/>
      <c r="AA19458" s="222"/>
      <c r="AB19458" s="221"/>
      <c r="AC19458" s="221"/>
      <c r="AD19458" s="221"/>
      <c r="AE19458" s="237"/>
      <c r="AF19458" s="168"/>
      <c r="AG19458" s="168"/>
      <c r="AH19458" s="168"/>
    </row>
    <row r="19459" spans="19:34" x14ac:dyDescent="0.2">
      <c r="S19459" s="226" t="e">
        <f t="shared" si="394"/>
        <v>#REF!</v>
      </c>
      <c r="T19459" s="168"/>
      <c r="U19459" s="168"/>
      <c r="V19459" s="168"/>
      <c r="W19459" s="169"/>
      <c r="X19459" s="221"/>
      <c r="Y19459" s="221"/>
      <c r="Z19459" s="221"/>
      <c r="AA19459" s="222"/>
      <c r="AB19459" s="221"/>
      <c r="AC19459" s="221"/>
      <c r="AD19459" s="221"/>
      <c r="AE19459" s="237"/>
      <c r="AF19459" s="168"/>
      <c r="AG19459" s="168"/>
      <c r="AH19459" s="168"/>
    </row>
    <row r="19460" spans="19:34" x14ac:dyDescent="0.2">
      <c r="S19460" s="226" t="e">
        <f t="shared" si="394"/>
        <v>#REF!</v>
      </c>
      <c r="T19460" s="168"/>
      <c r="U19460" s="168"/>
      <c r="V19460" s="168"/>
      <c r="W19460" s="169"/>
      <c r="X19460" s="221"/>
      <c r="Y19460" s="221"/>
      <c r="Z19460" s="221"/>
      <c r="AA19460" s="222"/>
      <c r="AB19460" s="221"/>
      <c r="AC19460" s="221"/>
      <c r="AD19460" s="221"/>
      <c r="AE19460" s="237"/>
      <c r="AF19460" s="168"/>
      <c r="AG19460" s="168"/>
      <c r="AH19460" s="168"/>
    </row>
    <row r="19461" spans="19:34" x14ac:dyDescent="0.2">
      <c r="S19461" s="226" t="e">
        <f t="shared" si="394"/>
        <v>#REF!</v>
      </c>
      <c r="T19461" s="168"/>
      <c r="U19461" s="168"/>
      <c r="V19461" s="168"/>
      <c r="W19461" s="169"/>
      <c r="X19461" s="221"/>
      <c r="Y19461" s="221"/>
      <c r="Z19461" s="221"/>
      <c r="AA19461" s="222"/>
      <c r="AB19461" s="221"/>
      <c r="AC19461" s="221"/>
      <c r="AD19461" s="221"/>
      <c r="AE19461" s="237"/>
      <c r="AF19461" s="168"/>
      <c r="AG19461" s="168"/>
      <c r="AH19461" s="168"/>
    </row>
    <row r="19462" spans="19:34" x14ac:dyDescent="0.2">
      <c r="S19462" s="226" t="e">
        <f t="shared" si="394"/>
        <v>#REF!</v>
      </c>
      <c r="T19462" s="168"/>
      <c r="U19462" s="168"/>
      <c r="V19462" s="168"/>
      <c r="W19462" s="169"/>
      <c r="X19462" s="221"/>
      <c r="Y19462" s="221"/>
      <c r="Z19462" s="221"/>
      <c r="AA19462" s="222"/>
      <c r="AB19462" s="221"/>
      <c r="AC19462" s="221"/>
      <c r="AD19462" s="221"/>
      <c r="AE19462" s="237"/>
      <c r="AF19462" s="168"/>
      <c r="AG19462" s="168"/>
      <c r="AH19462" s="168"/>
    </row>
    <row r="19463" spans="19:34" x14ac:dyDescent="0.2">
      <c r="S19463" s="226" t="e">
        <f t="shared" si="394"/>
        <v>#REF!</v>
      </c>
      <c r="T19463" s="168"/>
      <c r="U19463" s="168"/>
      <c r="V19463" s="168"/>
      <c r="W19463" s="169"/>
      <c r="X19463" s="221"/>
      <c r="Y19463" s="221"/>
      <c r="Z19463" s="221"/>
      <c r="AA19463" s="222"/>
      <c r="AB19463" s="221"/>
      <c r="AC19463" s="221"/>
      <c r="AD19463" s="221"/>
      <c r="AE19463" s="237"/>
      <c r="AF19463" s="168"/>
      <c r="AG19463" s="168"/>
      <c r="AH19463" s="168"/>
    </row>
    <row r="19464" spans="19:34" x14ac:dyDescent="0.2">
      <c r="S19464" s="226" t="e">
        <f t="shared" si="394"/>
        <v>#REF!</v>
      </c>
      <c r="T19464" s="168"/>
      <c r="U19464" s="168"/>
      <c r="V19464" s="168"/>
      <c r="W19464" s="169"/>
      <c r="X19464" s="221"/>
      <c r="Y19464" s="221"/>
      <c r="Z19464" s="221"/>
      <c r="AA19464" s="222"/>
      <c r="AB19464" s="221"/>
      <c r="AC19464" s="221"/>
      <c r="AD19464" s="221"/>
      <c r="AE19464" s="237"/>
      <c r="AF19464" s="168"/>
      <c r="AG19464" s="168"/>
      <c r="AH19464" s="168"/>
    </row>
    <row r="19465" spans="19:34" x14ac:dyDescent="0.2">
      <c r="S19465" s="226" t="e">
        <f t="shared" si="394"/>
        <v>#REF!</v>
      </c>
      <c r="T19465" s="168"/>
      <c r="U19465" s="168"/>
      <c r="V19465" s="168"/>
      <c r="W19465" s="169"/>
      <c r="X19465" s="221"/>
      <c r="Y19465" s="221"/>
      <c r="Z19465" s="221"/>
      <c r="AA19465" s="222"/>
      <c r="AB19465" s="221"/>
      <c r="AC19465" s="221"/>
      <c r="AD19465" s="221"/>
      <c r="AE19465" s="237"/>
      <c r="AF19465" s="168"/>
      <c r="AG19465" s="168"/>
      <c r="AH19465" s="168"/>
    </row>
    <row r="19466" spans="19:34" x14ac:dyDescent="0.2">
      <c r="S19466" s="226" t="e">
        <f t="shared" si="394"/>
        <v>#REF!</v>
      </c>
      <c r="T19466" s="168"/>
      <c r="U19466" s="168"/>
      <c r="V19466" s="168"/>
      <c r="W19466" s="169"/>
      <c r="X19466" s="221"/>
      <c r="Y19466" s="221"/>
      <c r="Z19466" s="221"/>
      <c r="AA19466" s="222"/>
      <c r="AB19466" s="221"/>
      <c r="AC19466" s="221"/>
      <c r="AD19466" s="221"/>
      <c r="AE19466" s="237"/>
      <c r="AF19466" s="168"/>
      <c r="AG19466" s="168"/>
      <c r="AH19466" s="168"/>
    </row>
    <row r="19467" spans="19:34" x14ac:dyDescent="0.2">
      <c r="S19467" s="226" t="e">
        <f t="shared" si="394"/>
        <v>#REF!</v>
      </c>
      <c r="T19467" s="168"/>
      <c r="U19467" s="168"/>
      <c r="V19467" s="168"/>
      <c r="W19467" s="169"/>
      <c r="X19467" s="221"/>
      <c r="Y19467" s="221"/>
      <c r="Z19467" s="221"/>
      <c r="AA19467" s="222"/>
      <c r="AB19467" s="221"/>
      <c r="AC19467" s="221"/>
      <c r="AD19467" s="221"/>
      <c r="AE19467" s="237"/>
      <c r="AF19467" s="168"/>
      <c r="AG19467" s="168"/>
      <c r="AH19467" s="168"/>
    </row>
    <row r="19468" spans="19:34" x14ac:dyDescent="0.2">
      <c r="S19468" s="226" t="e">
        <f t="shared" si="394"/>
        <v>#REF!</v>
      </c>
      <c r="T19468" s="168"/>
      <c r="U19468" s="168"/>
      <c r="V19468" s="168"/>
      <c r="W19468" s="169"/>
      <c r="X19468" s="221"/>
      <c r="Y19468" s="221"/>
      <c r="Z19468" s="221"/>
      <c r="AA19468" s="222"/>
      <c r="AB19468" s="221"/>
      <c r="AC19468" s="221"/>
      <c r="AD19468" s="221"/>
      <c r="AE19468" s="237"/>
      <c r="AF19468" s="168"/>
      <c r="AG19468" s="168"/>
      <c r="AH19468" s="168"/>
    </row>
    <row r="19469" spans="19:34" x14ac:dyDescent="0.2">
      <c r="S19469" s="226" t="e">
        <f t="shared" si="394"/>
        <v>#REF!</v>
      </c>
      <c r="T19469" s="168"/>
      <c r="U19469" s="168"/>
      <c r="V19469" s="168"/>
      <c r="W19469" s="169"/>
      <c r="X19469" s="221"/>
      <c r="Y19469" s="221"/>
      <c r="Z19469" s="221"/>
      <c r="AA19469" s="222"/>
      <c r="AB19469" s="221"/>
      <c r="AC19469" s="221"/>
      <c r="AD19469" s="221"/>
      <c r="AE19469" s="237"/>
      <c r="AF19469" s="168"/>
      <c r="AG19469" s="168"/>
      <c r="AH19469" s="168"/>
    </row>
    <row r="19470" spans="19:34" x14ac:dyDescent="0.2">
      <c r="S19470" s="226" t="e">
        <f t="shared" si="394"/>
        <v>#REF!</v>
      </c>
      <c r="T19470" s="168"/>
      <c r="U19470" s="168"/>
      <c r="V19470" s="168"/>
      <c r="W19470" s="169"/>
      <c r="X19470" s="221"/>
      <c r="Y19470" s="221"/>
      <c r="Z19470" s="221"/>
      <c r="AA19470" s="222"/>
      <c r="AB19470" s="221"/>
      <c r="AC19470" s="221"/>
      <c r="AD19470" s="221"/>
      <c r="AE19470" s="237"/>
      <c r="AF19470" s="168"/>
      <c r="AG19470" s="168"/>
      <c r="AH19470" s="168"/>
    </row>
    <row r="19471" spans="19:34" x14ac:dyDescent="0.2">
      <c r="S19471" s="226" t="e">
        <f t="shared" si="394"/>
        <v>#REF!</v>
      </c>
      <c r="T19471" s="168"/>
      <c r="U19471" s="168"/>
      <c r="V19471" s="168"/>
      <c r="W19471" s="169"/>
      <c r="X19471" s="221"/>
      <c r="Y19471" s="221"/>
      <c r="Z19471" s="221"/>
      <c r="AA19471" s="222"/>
      <c r="AB19471" s="221"/>
      <c r="AC19471" s="221"/>
      <c r="AD19471" s="221"/>
      <c r="AE19471" s="237"/>
      <c r="AF19471" s="168"/>
      <c r="AG19471" s="168"/>
      <c r="AH19471" s="168"/>
    </row>
    <row r="19472" spans="19:34" x14ac:dyDescent="0.2">
      <c r="S19472" s="226" t="e">
        <f t="shared" si="394"/>
        <v>#REF!</v>
      </c>
      <c r="T19472" s="168"/>
      <c r="U19472" s="168"/>
      <c r="V19472" s="168"/>
      <c r="W19472" s="169"/>
      <c r="X19472" s="221"/>
      <c r="Y19472" s="221"/>
      <c r="Z19472" s="221"/>
      <c r="AA19472" s="222"/>
      <c r="AB19472" s="221"/>
      <c r="AC19472" s="221"/>
      <c r="AD19472" s="221"/>
      <c r="AE19472" s="237"/>
      <c r="AF19472" s="168"/>
      <c r="AG19472" s="168"/>
      <c r="AH19472" s="168"/>
    </row>
    <row r="19473" spans="19:34" x14ac:dyDescent="0.2">
      <c r="S19473" s="226" t="e">
        <f t="shared" si="394"/>
        <v>#REF!</v>
      </c>
      <c r="T19473" s="168"/>
      <c r="U19473" s="168"/>
      <c r="V19473" s="168"/>
      <c r="W19473" s="169"/>
      <c r="X19473" s="221"/>
      <c r="Y19473" s="221"/>
      <c r="Z19473" s="221"/>
      <c r="AA19473" s="222"/>
      <c r="AB19473" s="221"/>
      <c r="AC19473" s="221"/>
      <c r="AD19473" s="221"/>
      <c r="AE19473" s="237"/>
      <c r="AF19473" s="168"/>
      <c r="AG19473" s="168"/>
      <c r="AH19473" s="168"/>
    </row>
    <row r="19474" spans="19:34" x14ac:dyDescent="0.2">
      <c r="S19474" s="226" t="e">
        <f t="shared" si="394"/>
        <v>#REF!</v>
      </c>
      <c r="T19474" s="168"/>
      <c r="U19474" s="168"/>
      <c r="V19474" s="168"/>
      <c r="W19474" s="169"/>
      <c r="X19474" s="221"/>
      <c r="Y19474" s="221"/>
      <c r="Z19474" s="221"/>
      <c r="AA19474" s="222"/>
      <c r="AB19474" s="221"/>
      <c r="AC19474" s="221"/>
      <c r="AD19474" s="221"/>
      <c r="AE19474" s="237"/>
      <c r="AF19474" s="168"/>
      <c r="AG19474" s="168"/>
      <c r="AH19474" s="168"/>
    </row>
    <row r="19475" spans="19:34" x14ac:dyDescent="0.2">
      <c r="S19475" s="226" t="e">
        <f t="shared" si="394"/>
        <v>#REF!</v>
      </c>
      <c r="T19475" s="168"/>
      <c r="U19475" s="168"/>
      <c r="V19475" s="168"/>
      <c r="W19475" s="169"/>
      <c r="X19475" s="221"/>
      <c r="Y19475" s="221"/>
      <c r="Z19475" s="221"/>
      <c r="AA19475" s="222"/>
      <c r="AB19475" s="221"/>
      <c r="AC19475" s="221"/>
      <c r="AD19475" s="221"/>
      <c r="AE19475" s="237"/>
      <c r="AF19475" s="168"/>
      <c r="AG19475" s="168"/>
      <c r="AH19475" s="168"/>
    </row>
    <row r="19476" spans="19:34" x14ac:dyDescent="0.2">
      <c r="S19476" s="226" t="e">
        <f t="shared" si="394"/>
        <v>#REF!</v>
      </c>
      <c r="T19476" s="168"/>
      <c r="U19476" s="168"/>
      <c r="V19476" s="168"/>
      <c r="W19476" s="169"/>
      <c r="X19476" s="221"/>
      <c r="Y19476" s="221"/>
      <c r="Z19476" s="221"/>
      <c r="AA19476" s="222"/>
      <c r="AB19476" s="221"/>
      <c r="AC19476" s="221"/>
      <c r="AD19476" s="221"/>
      <c r="AE19476" s="237"/>
      <c r="AF19476" s="168"/>
      <c r="AG19476" s="168"/>
      <c r="AH19476" s="168"/>
    </row>
    <row r="19477" spans="19:34" x14ac:dyDescent="0.2">
      <c r="S19477" s="226" t="e">
        <f t="shared" si="394"/>
        <v>#REF!</v>
      </c>
      <c r="T19477" s="168"/>
      <c r="U19477" s="168"/>
      <c r="V19477" s="168"/>
      <c r="W19477" s="169"/>
      <c r="X19477" s="221"/>
      <c r="Y19477" s="221"/>
      <c r="Z19477" s="221"/>
      <c r="AA19477" s="222"/>
      <c r="AB19477" s="221"/>
      <c r="AC19477" s="221"/>
      <c r="AD19477" s="221"/>
      <c r="AE19477" s="237"/>
      <c r="AF19477" s="168"/>
      <c r="AG19477" s="168"/>
      <c r="AH19477" s="168"/>
    </row>
    <row r="19478" spans="19:34" x14ac:dyDescent="0.2">
      <c r="S19478" s="226" t="e">
        <f t="shared" si="394"/>
        <v>#REF!</v>
      </c>
      <c r="T19478" s="168"/>
      <c r="U19478" s="168"/>
      <c r="V19478" s="168"/>
      <c r="W19478" s="169"/>
      <c r="X19478" s="221"/>
      <c r="Y19478" s="221"/>
      <c r="Z19478" s="221"/>
      <c r="AA19478" s="222"/>
      <c r="AB19478" s="221"/>
      <c r="AC19478" s="221"/>
      <c r="AD19478" s="221"/>
      <c r="AE19478" s="237"/>
      <c r="AF19478" s="168"/>
      <c r="AG19478" s="168"/>
      <c r="AH19478" s="168"/>
    </row>
    <row r="19479" spans="19:34" x14ac:dyDescent="0.2">
      <c r="S19479" s="226" t="e">
        <f t="shared" si="394"/>
        <v>#REF!</v>
      </c>
      <c r="T19479" s="168"/>
      <c r="U19479" s="168"/>
      <c r="V19479" s="168"/>
      <c r="W19479" s="169"/>
      <c r="X19479" s="221"/>
      <c r="Y19479" s="221"/>
      <c r="Z19479" s="221"/>
      <c r="AA19479" s="222"/>
      <c r="AB19479" s="221"/>
      <c r="AC19479" s="221"/>
      <c r="AD19479" s="221"/>
      <c r="AE19479" s="237"/>
      <c r="AF19479" s="168"/>
      <c r="AG19479" s="168"/>
      <c r="AH19479" s="168"/>
    </row>
    <row r="19480" spans="19:34" x14ac:dyDescent="0.2">
      <c r="S19480" s="226" t="e">
        <f t="shared" si="394"/>
        <v>#REF!</v>
      </c>
      <c r="T19480" s="168"/>
      <c r="U19480" s="168"/>
      <c r="V19480" s="168"/>
      <c r="W19480" s="169"/>
      <c r="X19480" s="221"/>
      <c r="Y19480" s="221"/>
      <c r="Z19480" s="221"/>
      <c r="AA19480" s="222"/>
      <c r="AB19480" s="221"/>
      <c r="AC19480" s="221"/>
      <c r="AD19480" s="221"/>
      <c r="AE19480" s="237"/>
      <c r="AF19480" s="168"/>
      <c r="AG19480" s="168"/>
      <c r="AH19480" s="168"/>
    </row>
    <row r="19481" spans="19:34" x14ac:dyDescent="0.2">
      <c r="S19481" s="226" t="e">
        <f t="shared" si="394"/>
        <v>#REF!</v>
      </c>
      <c r="T19481" s="168"/>
      <c r="U19481" s="168"/>
      <c r="V19481" s="168"/>
      <c r="W19481" s="169"/>
      <c r="X19481" s="221"/>
      <c r="Y19481" s="221"/>
      <c r="Z19481" s="221"/>
      <c r="AA19481" s="222"/>
      <c r="AB19481" s="221"/>
      <c r="AC19481" s="221"/>
      <c r="AD19481" s="221"/>
      <c r="AE19481" s="237"/>
      <c r="AF19481" s="168"/>
      <c r="AG19481" s="168"/>
      <c r="AH19481" s="168"/>
    </row>
    <row r="19482" spans="19:34" x14ac:dyDescent="0.2">
      <c r="S19482" s="226" t="e">
        <f t="shared" si="394"/>
        <v>#REF!</v>
      </c>
      <c r="T19482" s="168"/>
      <c r="U19482" s="168"/>
      <c r="V19482" s="168"/>
      <c r="W19482" s="169"/>
      <c r="X19482" s="221"/>
      <c r="Y19482" s="221"/>
      <c r="Z19482" s="221"/>
      <c r="AA19482" s="222"/>
      <c r="AB19482" s="221"/>
      <c r="AC19482" s="221"/>
      <c r="AD19482" s="221"/>
      <c r="AE19482" s="237"/>
      <c r="AF19482" s="168"/>
      <c r="AG19482" s="168"/>
      <c r="AH19482" s="168"/>
    </row>
    <row r="19483" spans="19:34" x14ac:dyDescent="0.2">
      <c r="S19483" s="226" t="e">
        <f t="shared" si="394"/>
        <v>#REF!</v>
      </c>
      <c r="T19483" s="168"/>
      <c r="U19483" s="168"/>
      <c r="V19483" s="168"/>
      <c r="W19483" s="169"/>
      <c r="X19483" s="221"/>
      <c r="Y19483" s="221"/>
      <c r="Z19483" s="221"/>
      <c r="AA19483" s="222"/>
      <c r="AB19483" s="221"/>
      <c r="AC19483" s="221"/>
      <c r="AD19483" s="221"/>
      <c r="AE19483" s="237"/>
      <c r="AF19483" s="168"/>
      <c r="AG19483" s="168"/>
      <c r="AH19483" s="168"/>
    </row>
    <row r="19484" spans="19:34" x14ac:dyDescent="0.2">
      <c r="S19484" s="226" t="e">
        <f t="shared" si="394"/>
        <v>#REF!</v>
      </c>
      <c r="T19484" s="168"/>
      <c r="U19484" s="168"/>
      <c r="V19484" s="168"/>
      <c r="W19484" s="169"/>
      <c r="X19484" s="221"/>
      <c r="Y19484" s="221"/>
      <c r="Z19484" s="221"/>
      <c r="AA19484" s="222"/>
      <c r="AB19484" s="221"/>
      <c r="AC19484" s="221"/>
      <c r="AD19484" s="221"/>
      <c r="AE19484" s="237"/>
      <c r="AF19484" s="168"/>
      <c r="AG19484" s="168"/>
      <c r="AH19484" s="168"/>
    </row>
    <row r="19485" spans="19:34" x14ac:dyDescent="0.2">
      <c r="S19485" s="226" t="e">
        <f t="shared" si="394"/>
        <v>#REF!</v>
      </c>
      <c r="T19485" s="168"/>
      <c r="U19485" s="168"/>
      <c r="V19485" s="168"/>
      <c r="W19485" s="169"/>
      <c r="X19485" s="221"/>
      <c r="Y19485" s="221"/>
      <c r="Z19485" s="221"/>
      <c r="AA19485" s="222"/>
      <c r="AB19485" s="221"/>
      <c r="AC19485" s="221"/>
      <c r="AD19485" s="221"/>
      <c r="AE19485" s="237"/>
      <c r="AF19485" s="168"/>
      <c r="AG19485" s="168"/>
      <c r="AH19485" s="168"/>
    </row>
    <row r="19486" spans="19:34" x14ac:dyDescent="0.2">
      <c r="S19486" s="226" t="e">
        <f t="shared" si="394"/>
        <v>#REF!</v>
      </c>
      <c r="T19486" s="168"/>
      <c r="U19486" s="168"/>
      <c r="V19486" s="168"/>
      <c r="W19486" s="169"/>
      <c r="X19486" s="221"/>
      <c r="Y19486" s="221"/>
      <c r="Z19486" s="221"/>
      <c r="AA19486" s="222"/>
      <c r="AB19486" s="221"/>
      <c r="AC19486" s="221"/>
      <c r="AD19486" s="221"/>
      <c r="AE19486" s="237"/>
      <c r="AF19486" s="168"/>
      <c r="AG19486" s="168"/>
      <c r="AH19486" s="168"/>
    </row>
    <row r="19487" spans="19:34" x14ac:dyDescent="0.2">
      <c r="S19487" s="226" t="e">
        <f t="shared" ref="S19487:S19550" si="395">MID(#REF!,2,7)</f>
        <v>#REF!</v>
      </c>
      <c r="T19487" s="168"/>
      <c r="U19487" s="168"/>
      <c r="V19487" s="168"/>
      <c r="W19487" s="169"/>
      <c r="X19487" s="221"/>
      <c r="Y19487" s="221"/>
      <c r="Z19487" s="221"/>
      <c r="AA19487" s="222"/>
      <c r="AB19487" s="221"/>
      <c r="AC19487" s="221"/>
      <c r="AD19487" s="221"/>
      <c r="AE19487" s="237"/>
      <c r="AF19487" s="168"/>
      <c r="AG19487" s="168"/>
      <c r="AH19487" s="168"/>
    </row>
    <row r="19488" spans="19:34" x14ac:dyDescent="0.2">
      <c r="S19488" s="226" t="e">
        <f t="shared" si="395"/>
        <v>#REF!</v>
      </c>
      <c r="T19488" s="168"/>
      <c r="U19488" s="168"/>
      <c r="V19488" s="168"/>
      <c r="W19488" s="169"/>
      <c r="X19488" s="221"/>
      <c r="Y19488" s="221"/>
      <c r="Z19488" s="221"/>
      <c r="AA19488" s="222"/>
      <c r="AB19488" s="221"/>
      <c r="AC19488" s="221"/>
      <c r="AD19488" s="221"/>
      <c r="AE19488" s="237"/>
      <c r="AF19488" s="168"/>
      <c r="AG19488" s="168"/>
      <c r="AH19488" s="168"/>
    </row>
    <row r="19489" spans="19:34" x14ac:dyDescent="0.2">
      <c r="S19489" s="226" t="e">
        <f t="shared" si="395"/>
        <v>#REF!</v>
      </c>
      <c r="T19489" s="168"/>
      <c r="U19489" s="168"/>
      <c r="V19489" s="168"/>
      <c r="W19489" s="169"/>
      <c r="X19489" s="221"/>
      <c r="Y19489" s="221"/>
      <c r="Z19489" s="221"/>
      <c r="AA19489" s="222"/>
      <c r="AB19489" s="221"/>
      <c r="AC19489" s="221"/>
      <c r="AD19489" s="221"/>
      <c r="AE19489" s="237"/>
      <c r="AF19489" s="168"/>
      <c r="AG19489" s="168"/>
      <c r="AH19489" s="168"/>
    </row>
    <row r="19490" spans="19:34" x14ac:dyDescent="0.2">
      <c r="S19490" s="226" t="e">
        <f t="shared" si="395"/>
        <v>#REF!</v>
      </c>
      <c r="T19490" s="168"/>
      <c r="U19490" s="168"/>
      <c r="V19490" s="168"/>
      <c r="W19490" s="169"/>
      <c r="X19490" s="221"/>
      <c r="Y19490" s="221"/>
      <c r="Z19490" s="221"/>
      <c r="AA19490" s="222"/>
      <c r="AB19490" s="221"/>
      <c r="AC19490" s="221"/>
      <c r="AD19490" s="221"/>
      <c r="AE19490" s="237"/>
      <c r="AF19490" s="168"/>
      <c r="AG19490" s="168"/>
      <c r="AH19490" s="168"/>
    </row>
    <row r="19491" spans="19:34" x14ac:dyDescent="0.2">
      <c r="S19491" s="226" t="e">
        <f t="shared" si="395"/>
        <v>#REF!</v>
      </c>
      <c r="T19491" s="168"/>
      <c r="U19491" s="168"/>
      <c r="V19491" s="168"/>
      <c r="W19491" s="169"/>
      <c r="X19491" s="221"/>
      <c r="Y19491" s="221"/>
      <c r="Z19491" s="221"/>
      <c r="AA19491" s="222"/>
      <c r="AB19491" s="221"/>
      <c r="AC19491" s="221"/>
      <c r="AD19491" s="221"/>
      <c r="AE19491" s="237"/>
      <c r="AF19491" s="168"/>
      <c r="AG19491" s="168"/>
      <c r="AH19491" s="168"/>
    </row>
    <row r="19492" spans="19:34" x14ac:dyDescent="0.2">
      <c r="S19492" s="226" t="e">
        <f t="shared" si="395"/>
        <v>#REF!</v>
      </c>
      <c r="T19492" s="168"/>
      <c r="U19492" s="168"/>
      <c r="V19492" s="168"/>
      <c r="W19492" s="169"/>
      <c r="X19492" s="221"/>
      <c r="Y19492" s="221"/>
      <c r="Z19492" s="221"/>
      <c r="AA19492" s="222"/>
      <c r="AB19492" s="221"/>
      <c r="AC19492" s="221"/>
      <c r="AD19492" s="221"/>
      <c r="AE19492" s="237"/>
      <c r="AF19492" s="168"/>
      <c r="AG19492" s="168"/>
      <c r="AH19492" s="168"/>
    </row>
    <row r="19493" spans="19:34" x14ac:dyDescent="0.2">
      <c r="S19493" s="226" t="e">
        <f t="shared" si="395"/>
        <v>#REF!</v>
      </c>
      <c r="T19493" s="168"/>
      <c r="U19493" s="168"/>
      <c r="V19493" s="168"/>
      <c r="W19493" s="169"/>
      <c r="X19493" s="221"/>
      <c r="Y19493" s="221"/>
      <c r="Z19493" s="221"/>
      <c r="AA19493" s="222"/>
      <c r="AB19493" s="221"/>
      <c r="AC19493" s="221"/>
      <c r="AD19493" s="221"/>
      <c r="AE19493" s="237"/>
      <c r="AF19493" s="168"/>
      <c r="AG19493" s="168"/>
      <c r="AH19493" s="168"/>
    </row>
    <row r="19494" spans="19:34" x14ac:dyDescent="0.2">
      <c r="S19494" s="226" t="e">
        <f t="shared" si="395"/>
        <v>#REF!</v>
      </c>
      <c r="T19494" s="168"/>
      <c r="U19494" s="168"/>
      <c r="V19494" s="168"/>
      <c r="W19494" s="169"/>
      <c r="X19494" s="221"/>
      <c r="Y19494" s="221"/>
      <c r="Z19494" s="221"/>
      <c r="AA19494" s="222"/>
      <c r="AB19494" s="221"/>
      <c r="AC19494" s="221"/>
      <c r="AD19494" s="221"/>
      <c r="AE19494" s="237"/>
      <c r="AF19494" s="168"/>
      <c r="AG19494" s="168"/>
      <c r="AH19494" s="168"/>
    </row>
    <row r="19495" spans="19:34" x14ac:dyDescent="0.2">
      <c r="S19495" s="226" t="e">
        <f t="shared" si="395"/>
        <v>#REF!</v>
      </c>
      <c r="T19495" s="168"/>
      <c r="U19495" s="168"/>
      <c r="V19495" s="168"/>
      <c r="W19495" s="169"/>
      <c r="X19495" s="221"/>
      <c r="Y19495" s="221"/>
      <c r="Z19495" s="221"/>
      <c r="AA19495" s="222"/>
      <c r="AB19495" s="221"/>
      <c r="AC19495" s="221"/>
      <c r="AD19495" s="221"/>
      <c r="AE19495" s="237"/>
      <c r="AF19495" s="168"/>
      <c r="AG19495" s="168"/>
      <c r="AH19495" s="168"/>
    </row>
    <row r="19496" spans="19:34" x14ac:dyDescent="0.2">
      <c r="S19496" s="226" t="e">
        <f t="shared" si="395"/>
        <v>#REF!</v>
      </c>
      <c r="T19496" s="168"/>
      <c r="U19496" s="168"/>
      <c r="V19496" s="168"/>
      <c r="W19496" s="169"/>
      <c r="X19496" s="221"/>
      <c r="Y19496" s="221"/>
      <c r="Z19496" s="221"/>
      <c r="AA19496" s="222"/>
      <c r="AB19496" s="221"/>
      <c r="AC19496" s="221"/>
      <c r="AD19496" s="221"/>
      <c r="AE19496" s="237"/>
      <c r="AF19496" s="168"/>
      <c r="AG19496" s="168"/>
      <c r="AH19496" s="168"/>
    </row>
    <row r="19497" spans="19:34" x14ac:dyDescent="0.2">
      <c r="S19497" s="226" t="e">
        <f t="shared" si="395"/>
        <v>#REF!</v>
      </c>
      <c r="T19497" s="168"/>
      <c r="U19497" s="168"/>
      <c r="V19497" s="168"/>
      <c r="W19497" s="169"/>
      <c r="X19497" s="221"/>
      <c r="Y19497" s="221"/>
      <c r="Z19497" s="221"/>
      <c r="AA19497" s="222"/>
      <c r="AB19497" s="221"/>
      <c r="AC19497" s="221"/>
      <c r="AD19497" s="221"/>
      <c r="AE19497" s="237"/>
      <c r="AF19497" s="168"/>
      <c r="AG19497" s="168"/>
      <c r="AH19497" s="168"/>
    </row>
    <row r="19498" spans="19:34" x14ac:dyDescent="0.2">
      <c r="S19498" s="226" t="e">
        <f t="shared" si="395"/>
        <v>#REF!</v>
      </c>
      <c r="T19498" s="168"/>
      <c r="U19498" s="168"/>
      <c r="V19498" s="168"/>
      <c r="W19498" s="169"/>
      <c r="X19498" s="221"/>
      <c r="Y19498" s="221"/>
      <c r="Z19498" s="221"/>
      <c r="AA19498" s="222"/>
      <c r="AB19498" s="221"/>
      <c r="AC19498" s="221"/>
      <c r="AD19498" s="221"/>
      <c r="AE19498" s="237"/>
      <c r="AF19498" s="168"/>
      <c r="AG19498" s="168"/>
      <c r="AH19498" s="168"/>
    </row>
    <row r="19499" spans="19:34" x14ac:dyDescent="0.2">
      <c r="S19499" s="226" t="e">
        <f t="shared" si="395"/>
        <v>#REF!</v>
      </c>
      <c r="T19499" s="168"/>
      <c r="U19499" s="168"/>
      <c r="V19499" s="168"/>
      <c r="W19499" s="169"/>
      <c r="X19499" s="221"/>
      <c r="Y19499" s="221"/>
      <c r="Z19499" s="221"/>
      <c r="AA19499" s="222"/>
      <c r="AB19499" s="221"/>
      <c r="AC19499" s="221"/>
      <c r="AD19499" s="221"/>
      <c r="AE19499" s="237"/>
      <c r="AF19499" s="168"/>
      <c r="AG19499" s="168"/>
      <c r="AH19499" s="168"/>
    </row>
    <row r="19500" spans="19:34" x14ac:dyDescent="0.2">
      <c r="S19500" s="226" t="e">
        <f t="shared" si="395"/>
        <v>#REF!</v>
      </c>
      <c r="T19500" s="168"/>
      <c r="U19500" s="168"/>
      <c r="V19500" s="168"/>
      <c r="W19500" s="169"/>
      <c r="X19500" s="221"/>
      <c r="Y19500" s="221"/>
      <c r="Z19500" s="221"/>
      <c r="AA19500" s="222"/>
      <c r="AB19500" s="221"/>
      <c r="AC19500" s="221"/>
      <c r="AD19500" s="221"/>
      <c r="AE19500" s="237"/>
      <c r="AF19500" s="168"/>
      <c r="AG19500" s="168"/>
      <c r="AH19500" s="168"/>
    </row>
    <row r="19501" spans="19:34" x14ac:dyDescent="0.2">
      <c r="S19501" s="226" t="e">
        <f t="shared" si="395"/>
        <v>#REF!</v>
      </c>
      <c r="T19501" s="168"/>
      <c r="U19501" s="168"/>
      <c r="V19501" s="168"/>
      <c r="W19501" s="169"/>
      <c r="X19501" s="221"/>
      <c r="Y19501" s="221"/>
      <c r="Z19501" s="221"/>
      <c r="AA19501" s="222"/>
      <c r="AB19501" s="221"/>
      <c r="AC19501" s="221"/>
      <c r="AD19501" s="221"/>
      <c r="AE19501" s="237"/>
      <c r="AF19501" s="168"/>
      <c r="AG19501" s="168"/>
      <c r="AH19501" s="168"/>
    </row>
    <row r="19502" spans="19:34" x14ac:dyDescent="0.2">
      <c r="S19502" s="226" t="e">
        <f t="shared" si="395"/>
        <v>#REF!</v>
      </c>
      <c r="T19502" s="168"/>
      <c r="U19502" s="168"/>
      <c r="V19502" s="168"/>
      <c r="W19502" s="169"/>
      <c r="X19502" s="221"/>
      <c r="Y19502" s="221"/>
      <c r="Z19502" s="221"/>
      <c r="AA19502" s="222"/>
      <c r="AB19502" s="221"/>
      <c r="AC19502" s="221"/>
      <c r="AD19502" s="221"/>
      <c r="AE19502" s="237"/>
      <c r="AF19502" s="168"/>
      <c r="AG19502" s="168"/>
      <c r="AH19502" s="168"/>
    </row>
    <row r="19503" spans="19:34" x14ac:dyDescent="0.2">
      <c r="S19503" s="226" t="e">
        <f t="shared" si="395"/>
        <v>#REF!</v>
      </c>
      <c r="T19503" s="168"/>
      <c r="U19503" s="168"/>
      <c r="V19503" s="168"/>
      <c r="W19503" s="169"/>
      <c r="X19503" s="221"/>
      <c r="Y19503" s="221"/>
      <c r="Z19503" s="221"/>
      <c r="AA19503" s="222"/>
      <c r="AB19503" s="221"/>
      <c r="AC19503" s="221"/>
      <c r="AD19503" s="221"/>
      <c r="AE19503" s="237"/>
      <c r="AF19503" s="168"/>
      <c r="AG19503" s="168"/>
      <c r="AH19503" s="168"/>
    </row>
    <row r="19504" spans="19:34" x14ac:dyDescent="0.2">
      <c r="S19504" s="226" t="e">
        <f t="shared" si="395"/>
        <v>#REF!</v>
      </c>
      <c r="T19504" s="168"/>
      <c r="U19504" s="168"/>
      <c r="V19504" s="168"/>
      <c r="W19504" s="169"/>
      <c r="X19504" s="221"/>
      <c r="Y19504" s="221"/>
      <c r="Z19504" s="221"/>
      <c r="AA19504" s="222"/>
      <c r="AB19504" s="221"/>
      <c r="AC19504" s="221"/>
      <c r="AD19504" s="221"/>
      <c r="AE19504" s="237"/>
      <c r="AF19504" s="168"/>
      <c r="AG19504" s="168"/>
      <c r="AH19504" s="168"/>
    </row>
    <row r="19505" spans="19:34" x14ac:dyDescent="0.2">
      <c r="S19505" s="226" t="e">
        <f t="shared" si="395"/>
        <v>#REF!</v>
      </c>
      <c r="T19505" s="168"/>
      <c r="U19505" s="168"/>
      <c r="V19505" s="168"/>
      <c r="W19505" s="169"/>
      <c r="X19505" s="221"/>
      <c r="Y19505" s="221"/>
      <c r="Z19505" s="221"/>
      <c r="AA19505" s="222"/>
      <c r="AB19505" s="221"/>
      <c r="AC19505" s="221"/>
      <c r="AD19505" s="221"/>
      <c r="AE19505" s="237"/>
      <c r="AF19505" s="168"/>
      <c r="AG19505" s="168"/>
      <c r="AH19505" s="168"/>
    </row>
    <row r="19506" spans="19:34" x14ac:dyDescent="0.2">
      <c r="S19506" s="226" t="e">
        <f t="shared" si="395"/>
        <v>#REF!</v>
      </c>
      <c r="T19506" s="168"/>
      <c r="U19506" s="168"/>
      <c r="V19506" s="168"/>
      <c r="W19506" s="169"/>
      <c r="X19506" s="221"/>
      <c r="Y19506" s="221"/>
      <c r="Z19506" s="221"/>
      <c r="AA19506" s="222"/>
      <c r="AB19506" s="221"/>
      <c r="AC19506" s="221"/>
      <c r="AD19506" s="221"/>
      <c r="AE19506" s="237"/>
      <c r="AF19506" s="168"/>
      <c r="AG19506" s="168"/>
      <c r="AH19506" s="168"/>
    </row>
    <row r="19507" spans="19:34" x14ac:dyDescent="0.2">
      <c r="S19507" s="226" t="e">
        <f t="shared" si="395"/>
        <v>#REF!</v>
      </c>
      <c r="T19507" s="168"/>
      <c r="U19507" s="168"/>
      <c r="V19507" s="168"/>
      <c r="W19507" s="169"/>
      <c r="X19507" s="221"/>
      <c r="Y19507" s="221"/>
      <c r="Z19507" s="221"/>
      <c r="AA19507" s="222"/>
      <c r="AB19507" s="221"/>
      <c r="AC19507" s="221"/>
      <c r="AD19507" s="221"/>
      <c r="AE19507" s="237"/>
      <c r="AF19507" s="168"/>
      <c r="AG19507" s="168"/>
      <c r="AH19507" s="168"/>
    </row>
    <row r="19508" spans="19:34" x14ac:dyDescent="0.2">
      <c r="S19508" s="226" t="e">
        <f t="shared" si="395"/>
        <v>#REF!</v>
      </c>
      <c r="T19508" s="168"/>
      <c r="U19508" s="168"/>
      <c r="V19508" s="168"/>
      <c r="W19508" s="169"/>
      <c r="X19508" s="221"/>
      <c r="Y19508" s="221"/>
      <c r="Z19508" s="221"/>
      <c r="AA19508" s="222"/>
      <c r="AB19508" s="221"/>
      <c r="AC19508" s="221"/>
      <c r="AD19508" s="221"/>
      <c r="AE19508" s="237"/>
      <c r="AF19508" s="168"/>
      <c r="AG19508" s="168"/>
      <c r="AH19508" s="168"/>
    </row>
    <row r="19509" spans="19:34" x14ac:dyDescent="0.2">
      <c r="S19509" s="226" t="e">
        <f t="shared" si="395"/>
        <v>#REF!</v>
      </c>
      <c r="T19509" s="168"/>
      <c r="U19509" s="168"/>
      <c r="V19509" s="168"/>
      <c r="W19509" s="169"/>
      <c r="X19509" s="221"/>
      <c r="Y19509" s="221"/>
      <c r="Z19509" s="221"/>
      <c r="AA19509" s="222"/>
      <c r="AB19509" s="221"/>
      <c r="AC19509" s="221"/>
      <c r="AD19509" s="221"/>
      <c r="AE19509" s="237"/>
      <c r="AF19509" s="168"/>
      <c r="AG19509" s="168"/>
      <c r="AH19509" s="168"/>
    </row>
    <row r="19510" spans="19:34" x14ac:dyDescent="0.2">
      <c r="S19510" s="226" t="e">
        <f t="shared" si="395"/>
        <v>#REF!</v>
      </c>
      <c r="T19510" s="168"/>
      <c r="U19510" s="168"/>
      <c r="V19510" s="168"/>
      <c r="W19510" s="169"/>
      <c r="X19510" s="221"/>
      <c r="Y19510" s="221"/>
      <c r="Z19510" s="221"/>
      <c r="AA19510" s="222"/>
      <c r="AB19510" s="221"/>
      <c r="AC19510" s="221"/>
      <c r="AD19510" s="221"/>
      <c r="AE19510" s="237"/>
      <c r="AF19510" s="168"/>
      <c r="AG19510" s="168"/>
      <c r="AH19510" s="168"/>
    </row>
    <row r="19511" spans="19:34" x14ac:dyDescent="0.2">
      <c r="S19511" s="226" t="e">
        <f t="shared" si="395"/>
        <v>#REF!</v>
      </c>
      <c r="T19511" s="168"/>
      <c r="U19511" s="168"/>
      <c r="V19511" s="168"/>
      <c r="W19511" s="169"/>
      <c r="X19511" s="221"/>
      <c r="Y19511" s="221"/>
      <c r="Z19511" s="221"/>
      <c r="AA19511" s="222"/>
      <c r="AB19511" s="221"/>
      <c r="AC19511" s="221"/>
      <c r="AD19511" s="221"/>
      <c r="AE19511" s="237"/>
      <c r="AF19511" s="168"/>
      <c r="AG19511" s="168"/>
      <c r="AH19511" s="168"/>
    </row>
    <row r="19512" spans="19:34" x14ac:dyDescent="0.2">
      <c r="S19512" s="226" t="e">
        <f t="shared" si="395"/>
        <v>#REF!</v>
      </c>
      <c r="T19512" s="168"/>
      <c r="U19512" s="168"/>
      <c r="V19512" s="168"/>
      <c r="W19512" s="169"/>
      <c r="X19512" s="221"/>
      <c r="Y19512" s="221"/>
      <c r="Z19512" s="221"/>
      <c r="AA19512" s="222"/>
      <c r="AB19512" s="221"/>
      <c r="AC19512" s="221"/>
      <c r="AD19512" s="221"/>
      <c r="AE19512" s="237"/>
      <c r="AF19512" s="168"/>
      <c r="AG19512" s="168"/>
      <c r="AH19512" s="168"/>
    </row>
    <row r="19513" spans="19:34" x14ac:dyDescent="0.2">
      <c r="S19513" s="226" t="e">
        <f t="shared" si="395"/>
        <v>#REF!</v>
      </c>
      <c r="T19513" s="168"/>
      <c r="U19513" s="168"/>
      <c r="V19513" s="168"/>
      <c r="W19513" s="169"/>
      <c r="X19513" s="221"/>
      <c r="Y19513" s="221"/>
      <c r="Z19513" s="221"/>
      <c r="AA19513" s="222"/>
      <c r="AB19513" s="221"/>
      <c r="AC19513" s="221"/>
      <c r="AD19513" s="221"/>
      <c r="AE19513" s="237"/>
      <c r="AF19513" s="168"/>
      <c r="AG19513" s="168"/>
      <c r="AH19513" s="168"/>
    </row>
    <row r="19514" spans="19:34" x14ac:dyDescent="0.2">
      <c r="S19514" s="226" t="e">
        <f t="shared" si="395"/>
        <v>#REF!</v>
      </c>
      <c r="T19514" s="168"/>
      <c r="U19514" s="168"/>
      <c r="V19514" s="168"/>
      <c r="W19514" s="169"/>
      <c r="X19514" s="221"/>
      <c r="Y19514" s="221"/>
      <c r="Z19514" s="221"/>
      <c r="AA19514" s="222"/>
      <c r="AB19514" s="221"/>
      <c r="AC19514" s="221"/>
      <c r="AD19514" s="221"/>
      <c r="AE19514" s="237"/>
      <c r="AF19514" s="168"/>
      <c r="AG19514" s="168"/>
      <c r="AH19514" s="168"/>
    </row>
    <row r="19515" spans="19:34" x14ac:dyDescent="0.2">
      <c r="S19515" s="226" t="e">
        <f t="shared" si="395"/>
        <v>#REF!</v>
      </c>
      <c r="T19515" s="168"/>
      <c r="U19515" s="168"/>
      <c r="V19515" s="168"/>
      <c r="W19515" s="169"/>
      <c r="X19515" s="221"/>
      <c r="Y19515" s="221"/>
      <c r="Z19515" s="221"/>
      <c r="AA19515" s="222"/>
      <c r="AB19515" s="221"/>
      <c r="AC19515" s="221"/>
      <c r="AD19515" s="221"/>
      <c r="AE19515" s="237"/>
      <c r="AF19515" s="168"/>
      <c r="AG19515" s="168"/>
      <c r="AH19515" s="168"/>
    </row>
    <row r="19516" spans="19:34" x14ac:dyDescent="0.2">
      <c r="S19516" s="226" t="e">
        <f t="shared" si="395"/>
        <v>#REF!</v>
      </c>
      <c r="T19516" s="168"/>
      <c r="U19516" s="168"/>
      <c r="V19516" s="168"/>
      <c r="W19516" s="169"/>
      <c r="X19516" s="221"/>
      <c r="Y19516" s="221"/>
      <c r="Z19516" s="221"/>
      <c r="AA19516" s="222"/>
      <c r="AB19516" s="221"/>
      <c r="AC19516" s="221"/>
      <c r="AD19516" s="221"/>
      <c r="AE19516" s="237"/>
      <c r="AF19516" s="168"/>
      <c r="AG19516" s="168"/>
      <c r="AH19516" s="168"/>
    </row>
    <row r="19517" spans="19:34" x14ac:dyDescent="0.2">
      <c r="S19517" s="226" t="e">
        <f t="shared" si="395"/>
        <v>#REF!</v>
      </c>
      <c r="T19517" s="168"/>
      <c r="U19517" s="168"/>
      <c r="V19517" s="168"/>
      <c r="W19517" s="169"/>
      <c r="X19517" s="221"/>
      <c r="Y19517" s="221"/>
      <c r="Z19517" s="221"/>
      <c r="AA19517" s="222"/>
      <c r="AB19517" s="221"/>
      <c r="AC19517" s="221"/>
      <c r="AD19517" s="221"/>
      <c r="AE19517" s="237"/>
      <c r="AF19517" s="168"/>
      <c r="AG19517" s="168"/>
      <c r="AH19517" s="168"/>
    </row>
    <row r="19518" spans="19:34" x14ac:dyDescent="0.2">
      <c r="S19518" s="226" t="e">
        <f t="shared" si="395"/>
        <v>#REF!</v>
      </c>
      <c r="T19518" s="168"/>
      <c r="U19518" s="168"/>
      <c r="V19518" s="168"/>
      <c r="W19518" s="169"/>
      <c r="X19518" s="221"/>
      <c r="Y19518" s="221"/>
      <c r="Z19518" s="221"/>
      <c r="AA19518" s="222"/>
      <c r="AB19518" s="221"/>
      <c r="AC19518" s="221"/>
      <c r="AD19518" s="221"/>
      <c r="AE19518" s="237"/>
      <c r="AF19518" s="168"/>
      <c r="AG19518" s="168"/>
      <c r="AH19518" s="168"/>
    </row>
    <row r="19519" spans="19:34" x14ac:dyDescent="0.2">
      <c r="S19519" s="226" t="e">
        <f t="shared" si="395"/>
        <v>#REF!</v>
      </c>
      <c r="T19519" s="168"/>
      <c r="U19519" s="168"/>
      <c r="V19519" s="168"/>
      <c r="W19519" s="169"/>
      <c r="X19519" s="221"/>
      <c r="Y19519" s="221"/>
      <c r="Z19519" s="221"/>
      <c r="AA19519" s="222"/>
      <c r="AB19519" s="221"/>
      <c r="AC19519" s="221"/>
      <c r="AD19519" s="221"/>
      <c r="AE19519" s="237"/>
      <c r="AF19519" s="168"/>
      <c r="AG19519" s="168"/>
      <c r="AH19519" s="168"/>
    </row>
    <row r="19520" spans="19:34" x14ac:dyDescent="0.2">
      <c r="S19520" s="226" t="e">
        <f t="shared" si="395"/>
        <v>#REF!</v>
      </c>
      <c r="T19520" s="168"/>
      <c r="U19520" s="168"/>
      <c r="V19520" s="168"/>
      <c r="W19520" s="169"/>
      <c r="X19520" s="221"/>
      <c r="Y19520" s="221"/>
      <c r="Z19520" s="221"/>
      <c r="AA19520" s="222"/>
      <c r="AB19520" s="221"/>
      <c r="AC19520" s="221"/>
      <c r="AD19520" s="221"/>
      <c r="AE19520" s="237"/>
      <c r="AF19520" s="168"/>
      <c r="AG19520" s="168"/>
      <c r="AH19520" s="168"/>
    </row>
    <row r="19521" spans="19:34" x14ac:dyDescent="0.2">
      <c r="S19521" s="226" t="e">
        <f t="shared" si="395"/>
        <v>#REF!</v>
      </c>
      <c r="T19521" s="168"/>
      <c r="U19521" s="168"/>
      <c r="V19521" s="168"/>
      <c r="W19521" s="169"/>
      <c r="X19521" s="221"/>
      <c r="Y19521" s="221"/>
      <c r="Z19521" s="221"/>
      <c r="AA19521" s="222"/>
      <c r="AB19521" s="221"/>
      <c r="AC19521" s="221"/>
      <c r="AD19521" s="221"/>
      <c r="AE19521" s="237"/>
      <c r="AF19521" s="168"/>
      <c r="AG19521" s="168"/>
      <c r="AH19521" s="168"/>
    </row>
    <row r="19522" spans="19:34" x14ac:dyDescent="0.2">
      <c r="S19522" s="226" t="e">
        <f t="shared" si="395"/>
        <v>#REF!</v>
      </c>
      <c r="T19522" s="168"/>
      <c r="U19522" s="168"/>
      <c r="V19522" s="168"/>
      <c r="W19522" s="169"/>
      <c r="X19522" s="221"/>
      <c r="Y19522" s="221"/>
      <c r="Z19522" s="221"/>
      <c r="AA19522" s="222"/>
      <c r="AB19522" s="221"/>
      <c r="AC19522" s="221"/>
      <c r="AD19522" s="221"/>
      <c r="AE19522" s="237"/>
      <c r="AF19522" s="168"/>
      <c r="AG19522" s="168"/>
      <c r="AH19522" s="168"/>
    </row>
    <row r="19523" spans="19:34" x14ac:dyDescent="0.2">
      <c r="S19523" s="226" t="e">
        <f t="shared" si="395"/>
        <v>#REF!</v>
      </c>
      <c r="T19523" s="168"/>
      <c r="U19523" s="168"/>
      <c r="V19523" s="168"/>
      <c r="W19523" s="169"/>
      <c r="X19523" s="221"/>
      <c r="Y19523" s="221"/>
      <c r="Z19523" s="221"/>
      <c r="AA19523" s="222"/>
      <c r="AB19523" s="221"/>
      <c r="AC19523" s="221"/>
      <c r="AD19523" s="221"/>
      <c r="AE19523" s="237"/>
      <c r="AF19523" s="168"/>
      <c r="AG19523" s="168"/>
      <c r="AH19523" s="168"/>
    </row>
    <row r="19524" spans="19:34" x14ac:dyDescent="0.2">
      <c r="S19524" s="226" t="e">
        <f t="shared" si="395"/>
        <v>#REF!</v>
      </c>
      <c r="T19524" s="168"/>
      <c r="U19524" s="168"/>
      <c r="V19524" s="168"/>
      <c r="W19524" s="169"/>
      <c r="X19524" s="221"/>
      <c r="Y19524" s="221"/>
      <c r="Z19524" s="221"/>
      <c r="AA19524" s="222"/>
      <c r="AB19524" s="221"/>
      <c r="AC19524" s="221"/>
      <c r="AD19524" s="221"/>
      <c r="AE19524" s="237"/>
      <c r="AF19524" s="168"/>
      <c r="AG19524" s="168"/>
      <c r="AH19524" s="168"/>
    </row>
    <row r="19525" spans="19:34" x14ac:dyDescent="0.2">
      <c r="S19525" s="226" t="e">
        <f t="shared" si="395"/>
        <v>#REF!</v>
      </c>
      <c r="T19525" s="168"/>
      <c r="U19525" s="168"/>
      <c r="V19525" s="168"/>
      <c r="W19525" s="169"/>
      <c r="X19525" s="221"/>
      <c r="Y19525" s="221"/>
      <c r="Z19525" s="221"/>
      <c r="AA19525" s="222"/>
      <c r="AB19525" s="221"/>
      <c r="AC19525" s="221"/>
      <c r="AD19525" s="221"/>
      <c r="AE19525" s="237"/>
      <c r="AF19525" s="168"/>
      <c r="AG19525" s="168"/>
      <c r="AH19525" s="168"/>
    </row>
    <row r="19526" spans="19:34" x14ac:dyDescent="0.2">
      <c r="S19526" s="226" t="e">
        <f t="shared" si="395"/>
        <v>#REF!</v>
      </c>
      <c r="T19526" s="168"/>
      <c r="U19526" s="168"/>
      <c r="V19526" s="168"/>
      <c r="W19526" s="169"/>
      <c r="X19526" s="221"/>
      <c r="Y19526" s="221"/>
      <c r="Z19526" s="221"/>
      <c r="AA19526" s="222"/>
      <c r="AB19526" s="221"/>
      <c r="AC19526" s="221"/>
      <c r="AD19526" s="221"/>
      <c r="AE19526" s="237"/>
      <c r="AF19526" s="168"/>
      <c r="AG19526" s="168"/>
      <c r="AH19526" s="168"/>
    </row>
    <row r="19527" spans="19:34" x14ac:dyDescent="0.2">
      <c r="S19527" s="226" t="e">
        <f t="shared" si="395"/>
        <v>#REF!</v>
      </c>
      <c r="T19527" s="168"/>
      <c r="U19527" s="168"/>
      <c r="V19527" s="168"/>
      <c r="W19527" s="169"/>
      <c r="X19527" s="221"/>
      <c r="Y19527" s="221"/>
      <c r="Z19527" s="221"/>
      <c r="AA19527" s="222"/>
      <c r="AB19527" s="221"/>
      <c r="AC19527" s="221"/>
      <c r="AD19527" s="221"/>
      <c r="AE19527" s="237"/>
      <c r="AF19527" s="168"/>
      <c r="AG19527" s="168"/>
      <c r="AH19527" s="168"/>
    </row>
    <row r="19528" spans="19:34" x14ac:dyDescent="0.2">
      <c r="S19528" s="226" t="e">
        <f t="shared" si="395"/>
        <v>#REF!</v>
      </c>
      <c r="T19528" s="168"/>
      <c r="U19528" s="168"/>
      <c r="V19528" s="168"/>
      <c r="W19528" s="169"/>
      <c r="X19528" s="221"/>
      <c r="Y19528" s="221"/>
      <c r="Z19528" s="221"/>
      <c r="AA19528" s="222"/>
      <c r="AB19528" s="221"/>
      <c r="AC19528" s="221"/>
      <c r="AD19528" s="221"/>
      <c r="AE19528" s="237"/>
      <c r="AF19528" s="168"/>
      <c r="AG19528" s="168"/>
      <c r="AH19528" s="168"/>
    </row>
    <row r="19529" spans="19:34" x14ac:dyDescent="0.2">
      <c r="S19529" s="226" t="e">
        <f t="shared" si="395"/>
        <v>#REF!</v>
      </c>
      <c r="T19529" s="168"/>
      <c r="U19529" s="168"/>
      <c r="V19529" s="168"/>
      <c r="W19529" s="169"/>
      <c r="X19529" s="221"/>
      <c r="Y19529" s="221"/>
      <c r="Z19529" s="221"/>
      <c r="AA19529" s="222"/>
      <c r="AB19529" s="221"/>
      <c r="AC19529" s="221"/>
      <c r="AD19529" s="221"/>
      <c r="AE19529" s="237"/>
      <c r="AF19529" s="168"/>
      <c r="AG19529" s="168"/>
      <c r="AH19529" s="168"/>
    </row>
    <row r="19530" spans="19:34" x14ac:dyDescent="0.2">
      <c r="S19530" s="226" t="e">
        <f t="shared" si="395"/>
        <v>#REF!</v>
      </c>
      <c r="T19530" s="168"/>
      <c r="U19530" s="168"/>
      <c r="V19530" s="168"/>
      <c r="W19530" s="169"/>
      <c r="X19530" s="221"/>
      <c r="Y19530" s="221"/>
      <c r="Z19530" s="221"/>
      <c r="AA19530" s="222"/>
      <c r="AB19530" s="221"/>
      <c r="AC19530" s="221"/>
      <c r="AD19530" s="221"/>
      <c r="AE19530" s="237"/>
      <c r="AF19530" s="168"/>
      <c r="AG19530" s="168"/>
      <c r="AH19530" s="168"/>
    </row>
    <row r="19531" spans="19:34" x14ac:dyDescent="0.2">
      <c r="S19531" s="226" t="e">
        <f t="shared" si="395"/>
        <v>#REF!</v>
      </c>
      <c r="T19531" s="168"/>
      <c r="U19531" s="168"/>
      <c r="V19531" s="168"/>
      <c r="W19531" s="169"/>
      <c r="X19531" s="221"/>
      <c r="Y19531" s="221"/>
      <c r="Z19531" s="221"/>
      <c r="AA19531" s="222"/>
      <c r="AB19531" s="221"/>
      <c r="AC19531" s="221"/>
      <c r="AD19531" s="221"/>
      <c r="AE19531" s="237"/>
      <c r="AF19531" s="168"/>
      <c r="AG19531" s="168"/>
      <c r="AH19531" s="168"/>
    </row>
    <row r="19532" spans="19:34" x14ac:dyDescent="0.2">
      <c r="S19532" s="226" t="e">
        <f t="shared" si="395"/>
        <v>#REF!</v>
      </c>
      <c r="T19532" s="168"/>
      <c r="U19532" s="168"/>
      <c r="V19532" s="168"/>
      <c r="W19532" s="169"/>
      <c r="X19532" s="221"/>
      <c r="Y19532" s="221"/>
      <c r="Z19532" s="221"/>
      <c r="AA19532" s="222"/>
      <c r="AB19532" s="221"/>
      <c r="AC19532" s="221"/>
      <c r="AD19532" s="221"/>
      <c r="AE19532" s="237"/>
      <c r="AF19532" s="168"/>
      <c r="AG19532" s="168"/>
      <c r="AH19532" s="168"/>
    </row>
    <row r="19533" spans="19:34" x14ac:dyDescent="0.2">
      <c r="S19533" s="226" t="e">
        <f t="shared" si="395"/>
        <v>#REF!</v>
      </c>
      <c r="T19533" s="168"/>
      <c r="U19533" s="168"/>
      <c r="V19533" s="168"/>
      <c r="W19533" s="169"/>
      <c r="X19533" s="221"/>
      <c r="Y19533" s="221"/>
      <c r="Z19533" s="221"/>
      <c r="AA19533" s="222"/>
      <c r="AB19533" s="221"/>
      <c r="AC19533" s="221"/>
      <c r="AD19533" s="221"/>
      <c r="AE19533" s="237"/>
      <c r="AF19533" s="168"/>
      <c r="AG19533" s="168"/>
      <c r="AH19533" s="168"/>
    </row>
    <row r="19534" spans="19:34" x14ac:dyDescent="0.2">
      <c r="S19534" s="226" t="e">
        <f t="shared" si="395"/>
        <v>#REF!</v>
      </c>
      <c r="T19534" s="168"/>
      <c r="U19534" s="168"/>
      <c r="V19534" s="168"/>
      <c r="W19534" s="169"/>
      <c r="X19534" s="221"/>
      <c r="Y19534" s="221"/>
      <c r="Z19534" s="221"/>
      <c r="AA19534" s="222"/>
      <c r="AB19534" s="221"/>
      <c r="AC19534" s="221"/>
      <c r="AD19534" s="221"/>
      <c r="AE19534" s="237"/>
      <c r="AF19534" s="168"/>
      <c r="AG19534" s="168"/>
      <c r="AH19534" s="168"/>
    </row>
    <row r="19535" spans="19:34" x14ac:dyDescent="0.2">
      <c r="S19535" s="226" t="e">
        <f t="shared" si="395"/>
        <v>#REF!</v>
      </c>
      <c r="T19535" s="168"/>
      <c r="U19535" s="168"/>
      <c r="V19535" s="168"/>
      <c r="W19535" s="169"/>
      <c r="X19535" s="221"/>
      <c r="Y19535" s="221"/>
      <c r="Z19535" s="221"/>
      <c r="AA19535" s="222"/>
      <c r="AB19535" s="221"/>
      <c r="AC19535" s="221"/>
      <c r="AD19535" s="221"/>
      <c r="AE19535" s="237"/>
      <c r="AF19535" s="168"/>
      <c r="AG19535" s="168"/>
      <c r="AH19535" s="168"/>
    </row>
    <row r="19536" spans="19:34" x14ac:dyDescent="0.2">
      <c r="S19536" s="226" t="e">
        <f t="shared" si="395"/>
        <v>#REF!</v>
      </c>
      <c r="T19536" s="168"/>
      <c r="U19536" s="168"/>
      <c r="V19536" s="168"/>
      <c r="W19536" s="169"/>
      <c r="X19536" s="221"/>
      <c r="Y19536" s="221"/>
      <c r="Z19536" s="221"/>
      <c r="AA19536" s="222"/>
      <c r="AB19536" s="221"/>
      <c r="AC19536" s="221"/>
      <c r="AD19536" s="221"/>
      <c r="AE19536" s="237"/>
      <c r="AF19536" s="168"/>
      <c r="AG19536" s="168"/>
      <c r="AH19536" s="168"/>
    </row>
    <row r="19537" spans="19:34" x14ac:dyDescent="0.2">
      <c r="S19537" s="226" t="e">
        <f t="shared" si="395"/>
        <v>#REF!</v>
      </c>
      <c r="T19537" s="168"/>
      <c r="U19537" s="168"/>
      <c r="V19537" s="168"/>
      <c r="W19537" s="169"/>
      <c r="X19537" s="221"/>
      <c r="Y19537" s="221"/>
      <c r="Z19537" s="221"/>
      <c r="AA19537" s="222"/>
      <c r="AB19537" s="221"/>
      <c r="AC19537" s="221"/>
      <c r="AD19537" s="221"/>
      <c r="AE19537" s="237"/>
      <c r="AF19537" s="168"/>
      <c r="AG19537" s="168"/>
      <c r="AH19537" s="168"/>
    </row>
    <row r="19538" spans="19:34" x14ac:dyDescent="0.2">
      <c r="S19538" s="226" t="e">
        <f t="shared" si="395"/>
        <v>#REF!</v>
      </c>
      <c r="T19538" s="168"/>
      <c r="U19538" s="168"/>
      <c r="V19538" s="168"/>
      <c r="W19538" s="169"/>
      <c r="X19538" s="221"/>
      <c r="Y19538" s="221"/>
      <c r="Z19538" s="221"/>
      <c r="AA19538" s="222"/>
      <c r="AB19538" s="221"/>
      <c r="AC19538" s="221"/>
      <c r="AD19538" s="221"/>
      <c r="AE19538" s="237"/>
      <c r="AF19538" s="168"/>
      <c r="AG19538" s="168"/>
      <c r="AH19538" s="168"/>
    </row>
    <row r="19539" spans="19:34" x14ac:dyDescent="0.2">
      <c r="S19539" s="226" t="e">
        <f t="shared" si="395"/>
        <v>#REF!</v>
      </c>
      <c r="T19539" s="168"/>
      <c r="U19539" s="168"/>
      <c r="V19539" s="168"/>
      <c r="W19539" s="169"/>
      <c r="X19539" s="221"/>
      <c r="Y19539" s="221"/>
      <c r="Z19539" s="221"/>
      <c r="AA19539" s="222"/>
      <c r="AB19539" s="221"/>
      <c r="AC19539" s="221"/>
      <c r="AD19539" s="221"/>
      <c r="AE19539" s="237"/>
      <c r="AF19539" s="168"/>
      <c r="AG19539" s="168"/>
      <c r="AH19539" s="168"/>
    </row>
    <row r="19540" spans="19:34" x14ac:dyDescent="0.2">
      <c r="S19540" s="226" t="e">
        <f t="shared" si="395"/>
        <v>#REF!</v>
      </c>
      <c r="T19540" s="168"/>
      <c r="U19540" s="168"/>
      <c r="V19540" s="168"/>
      <c r="W19540" s="169"/>
      <c r="X19540" s="221"/>
      <c r="Y19540" s="221"/>
      <c r="Z19540" s="221"/>
      <c r="AA19540" s="222"/>
      <c r="AB19540" s="221"/>
      <c r="AC19540" s="221"/>
      <c r="AD19540" s="221"/>
      <c r="AE19540" s="237"/>
      <c r="AF19540" s="168"/>
      <c r="AG19540" s="168"/>
      <c r="AH19540" s="168"/>
    </row>
    <row r="19541" spans="19:34" x14ac:dyDescent="0.2">
      <c r="S19541" s="226" t="e">
        <f t="shared" si="395"/>
        <v>#REF!</v>
      </c>
      <c r="T19541" s="168"/>
      <c r="U19541" s="168"/>
      <c r="V19541" s="168"/>
      <c r="W19541" s="169"/>
      <c r="X19541" s="221"/>
      <c r="Y19541" s="221"/>
      <c r="Z19541" s="221"/>
      <c r="AA19541" s="222"/>
      <c r="AB19541" s="221"/>
      <c r="AC19541" s="221"/>
      <c r="AD19541" s="221"/>
      <c r="AE19541" s="237"/>
      <c r="AF19541" s="168"/>
      <c r="AG19541" s="168"/>
      <c r="AH19541" s="168"/>
    </row>
    <row r="19542" spans="19:34" x14ac:dyDescent="0.2">
      <c r="S19542" s="226" t="e">
        <f t="shared" si="395"/>
        <v>#REF!</v>
      </c>
      <c r="T19542" s="168"/>
      <c r="U19542" s="168"/>
      <c r="V19542" s="168"/>
      <c r="W19542" s="169"/>
      <c r="X19542" s="221"/>
      <c r="Y19542" s="221"/>
      <c r="Z19542" s="221"/>
      <c r="AA19542" s="222"/>
      <c r="AB19542" s="221"/>
      <c r="AC19542" s="221"/>
      <c r="AD19542" s="221"/>
      <c r="AE19542" s="237"/>
      <c r="AF19542" s="168"/>
      <c r="AG19542" s="168"/>
      <c r="AH19542" s="168"/>
    </row>
    <row r="19543" spans="19:34" x14ac:dyDescent="0.2">
      <c r="S19543" s="226" t="e">
        <f t="shared" si="395"/>
        <v>#REF!</v>
      </c>
      <c r="T19543" s="168"/>
      <c r="U19543" s="168"/>
      <c r="V19543" s="168"/>
      <c r="W19543" s="169"/>
      <c r="X19543" s="221"/>
      <c r="Y19543" s="221"/>
      <c r="Z19543" s="221"/>
      <c r="AA19543" s="222"/>
      <c r="AB19543" s="221"/>
      <c r="AC19543" s="221"/>
      <c r="AD19543" s="221"/>
      <c r="AE19543" s="237"/>
      <c r="AF19543" s="168"/>
      <c r="AG19543" s="168"/>
      <c r="AH19543" s="168"/>
    </row>
    <row r="19544" spans="19:34" x14ac:dyDescent="0.2">
      <c r="S19544" s="226" t="e">
        <f t="shared" si="395"/>
        <v>#REF!</v>
      </c>
      <c r="T19544" s="168"/>
      <c r="U19544" s="168"/>
      <c r="V19544" s="168"/>
      <c r="W19544" s="169"/>
      <c r="X19544" s="221"/>
      <c r="Y19544" s="221"/>
      <c r="Z19544" s="221"/>
      <c r="AA19544" s="222"/>
      <c r="AB19544" s="221"/>
      <c r="AC19544" s="221"/>
      <c r="AD19544" s="221"/>
      <c r="AE19544" s="237"/>
      <c r="AF19544" s="168"/>
      <c r="AG19544" s="168"/>
      <c r="AH19544" s="168"/>
    </row>
    <row r="19545" spans="19:34" x14ac:dyDescent="0.2">
      <c r="S19545" s="226" t="e">
        <f t="shared" si="395"/>
        <v>#REF!</v>
      </c>
      <c r="T19545" s="168"/>
      <c r="U19545" s="168"/>
      <c r="V19545" s="168"/>
      <c r="W19545" s="169"/>
      <c r="X19545" s="221"/>
      <c r="Y19545" s="221"/>
      <c r="Z19545" s="221"/>
      <c r="AA19545" s="222"/>
      <c r="AB19545" s="221"/>
      <c r="AC19545" s="221"/>
      <c r="AD19545" s="221"/>
      <c r="AE19545" s="237"/>
      <c r="AF19545" s="168"/>
      <c r="AG19545" s="168"/>
      <c r="AH19545" s="168"/>
    </row>
    <row r="19546" spans="19:34" x14ac:dyDescent="0.2">
      <c r="S19546" s="226" t="e">
        <f t="shared" si="395"/>
        <v>#REF!</v>
      </c>
      <c r="T19546" s="168"/>
      <c r="U19546" s="168"/>
      <c r="V19546" s="168"/>
      <c r="W19546" s="169"/>
      <c r="X19546" s="221"/>
      <c r="Y19546" s="221"/>
      <c r="Z19546" s="221"/>
      <c r="AA19546" s="222"/>
      <c r="AB19546" s="221"/>
      <c r="AC19546" s="221"/>
      <c r="AD19546" s="221"/>
      <c r="AE19546" s="237"/>
      <c r="AF19546" s="168"/>
      <c r="AG19546" s="168"/>
      <c r="AH19546" s="168"/>
    </row>
    <row r="19547" spans="19:34" x14ac:dyDescent="0.2">
      <c r="S19547" s="226" t="e">
        <f t="shared" si="395"/>
        <v>#REF!</v>
      </c>
      <c r="T19547" s="168"/>
      <c r="U19547" s="168"/>
      <c r="V19547" s="168"/>
      <c r="W19547" s="169"/>
      <c r="X19547" s="221"/>
      <c r="Y19547" s="221"/>
      <c r="Z19547" s="221"/>
      <c r="AA19547" s="222"/>
      <c r="AB19547" s="221"/>
      <c r="AC19547" s="221"/>
      <c r="AD19547" s="221"/>
      <c r="AE19547" s="237"/>
      <c r="AF19547" s="168"/>
      <c r="AG19547" s="168"/>
      <c r="AH19547" s="168"/>
    </row>
    <row r="19548" spans="19:34" x14ac:dyDescent="0.2">
      <c r="S19548" s="226" t="e">
        <f t="shared" si="395"/>
        <v>#REF!</v>
      </c>
      <c r="T19548" s="168"/>
      <c r="U19548" s="168"/>
      <c r="V19548" s="168"/>
      <c r="W19548" s="169"/>
      <c r="X19548" s="221"/>
      <c r="Y19548" s="221"/>
      <c r="Z19548" s="221"/>
      <c r="AA19548" s="222"/>
      <c r="AB19548" s="221"/>
      <c r="AC19548" s="221"/>
      <c r="AD19548" s="221"/>
      <c r="AE19548" s="237"/>
      <c r="AF19548" s="168"/>
      <c r="AG19548" s="168"/>
      <c r="AH19548" s="168"/>
    </row>
    <row r="19549" spans="19:34" x14ac:dyDescent="0.2">
      <c r="S19549" s="226" t="e">
        <f t="shared" si="395"/>
        <v>#REF!</v>
      </c>
      <c r="T19549" s="168"/>
      <c r="U19549" s="168"/>
      <c r="V19549" s="168"/>
      <c r="W19549" s="169"/>
      <c r="X19549" s="221"/>
      <c r="Y19549" s="221"/>
      <c r="Z19549" s="221"/>
      <c r="AA19549" s="222"/>
      <c r="AB19549" s="221"/>
      <c r="AC19549" s="221"/>
      <c r="AD19549" s="221"/>
      <c r="AE19549" s="237"/>
      <c r="AF19549" s="168"/>
      <c r="AG19549" s="168"/>
      <c r="AH19549" s="168"/>
    </row>
    <row r="19550" spans="19:34" x14ac:dyDescent="0.2">
      <c r="S19550" s="226" t="e">
        <f t="shared" si="395"/>
        <v>#REF!</v>
      </c>
      <c r="T19550" s="168"/>
      <c r="U19550" s="168"/>
      <c r="V19550" s="168"/>
      <c r="W19550" s="169"/>
      <c r="X19550" s="221"/>
      <c r="Y19550" s="221"/>
      <c r="Z19550" s="221"/>
      <c r="AA19550" s="222"/>
      <c r="AB19550" s="221"/>
      <c r="AC19550" s="221"/>
      <c r="AD19550" s="221"/>
      <c r="AE19550" s="237"/>
      <c r="AF19550" s="168"/>
      <c r="AG19550" s="168"/>
      <c r="AH19550" s="168"/>
    </row>
    <row r="19551" spans="19:34" x14ac:dyDescent="0.2">
      <c r="S19551" s="226" t="e">
        <f t="shared" ref="S19551:S19614" si="396">MID(#REF!,2,7)</f>
        <v>#REF!</v>
      </c>
      <c r="T19551" s="168"/>
      <c r="U19551" s="168"/>
      <c r="V19551" s="168"/>
      <c r="W19551" s="169"/>
      <c r="X19551" s="221"/>
      <c r="Y19551" s="221"/>
      <c r="Z19551" s="221"/>
      <c r="AA19551" s="222"/>
      <c r="AB19551" s="221"/>
      <c r="AC19551" s="221"/>
      <c r="AD19551" s="221"/>
      <c r="AE19551" s="237"/>
      <c r="AF19551" s="168"/>
      <c r="AG19551" s="168"/>
      <c r="AH19551" s="168"/>
    </row>
    <row r="19552" spans="19:34" x14ac:dyDescent="0.2">
      <c r="S19552" s="226" t="e">
        <f t="shared" si="396"/>
        <v>#REF!</v>
      </c>
      <c r="T19552" s="168"/>
      <c r="U19552" s="168"/>
      <c r="V19552" s="168"/>
      <c r="W19552" s="169"/>
      <c r="X19552" s="221"/>
      <c r="Y19552" s="221"/>
      <c r="Z19552" s="221"/>
      <c r="AA19552" s="222"/>
      <c r="AB19552" s="221"/>
      <c r="AC19552" s="221"/>
      <c r="AD19552" s="221"/>
      <c r="AE19552" s="237"/>
      <c r="AF19552" s="168"/>
      <c r="AG19552" s="168"/>
      <c r="AH19552" s="168"/>
    </row>
    <row r="19553" spans="19:34" x14ac:dyDescent="0.2">
      <c r="S19553" s="226" t="e">
        <f t="shared" si="396"/>
        <v>#REF!</v>
      </c>
      <c r="T19553" s="168"/>
      <c r="U19553" s="168"/>
      <c r="V19553" s="168"/>
      <c r="W19553" s="169"/>
      <c r="X19553" s="221"/>
      <c r="Y19553" s="221"/>
      <c r="Z19553" s="221"/>
      <c r="AA19553" s="222"/>
      <c r="AB19553" s="221"/>
      <c r="AC19553" s="221"/>
      <c r="AD19553" s="221"/>
      <c r="AE19553" s="237"/>
      <c r="AF19553" s="168"/>
      <c r="AG19553" s="168"/>
      <c r="AH19553" s="168"/>
    </row>
    <row r="19554" spans="19:34" x14ac:dyDescent="0.2">
      <c r="S19554" s="226" t="e">
        <f t="shared" si="396"/>
        <v>#REF!</v>
      </c>
      <c r="T19554" s="168"/>
      <c r="U19554" s="168"/>
      <c r="V19554" s="168"/>
      <c r="W19554" s="169"/>
      <c r="X19554" s="221"/>
      <c r="Y19554" s="221"/>
      <c r="Z19554" s="221"/>
      <c r="AA19554" s="222"/>
      <c r="AB19554" s="221"/>
      <c r="AC19554" s="221"/>
      <c r="AD19554" s="221"/>
      <c r="AE19554" s="237"/>
      <c r="AF19554" s="168"/>
      <c r="AG19554" s="168"/>
      <c r="AH19554" s="168"/>
    </row>
    <row r="19555" spans="19:34" x14ac:dyDescent="0.2">
      <c r="S19555" s="226" t="e">
        <f t="shared" si="396"/>
        <v>#REF!</v>
      </c>
      <c r="T19555" s="168"/>
      <c r="U19555" s="168"/>
      <c r="V19555" s="168"/>
      <c r="W19555" s="169"/>
      <c r="X19555" s="221"/>
      <c r="Y19555" s="221"/>
      <c r="Z19555" s="221"/>
      <c r="AA19555" s="222"/>
      <c r="AB19555" s="221"/>
      <c r="AC19555" s="221"/>
      <c r="AD19555" s="221"/>
      <c r="AE19555" s="237"/>
      <c r="AF19555" s="168"/>
      <c r="AG19555" s="168"/>
      <c r="AH19555" s="168"/>
    </row>
    <row r="19556" spans="19:34" x14ac:dyDescent="0.2">
      <c r="S19556" s="226" t="e">
        <f t="shared" si="396"/>
        <v>#REF!</v>
      </c>
      <c r="T19556" s="168"/>
      <c r="U19556" s="168"/>
      <c r="V19556" s="168"/>
      <c r="W19556" s="169"/>
      <c r="X19556" s="221"/>
      <c r="Y19556" s="221"/>
      <c r="Z19556" s="221"/>
      <c r="AA19556" s="222"/>
      <c r="AB19556" s="221"/>
      <c r="AC19556" s="221"/>
      <c r="AD19556" s="221"/>
      <c r="AE19556" s="237"/>
      <c r="AF19556" s="168"/>
      <c r="AG19556" s="168"/>
      <c r="AH19556" s="168"/>
    </row>
    <row r="19557" spans="19:34" x14ac:dyDescent="0.2">
      <c r="S19557" s="226" t="e">
        <f t="shared" si="396"/>
        <v>#REF!</v>
      </c>
      <c r="T19557" s="168"/>
      <c r="U19557" s="168"/>
      <c r="V19557" s="168"/>
      <c r="W19557" s="169"/>
      <c r="X19557" s="221"/>
      <c r="Y19557" s="221"/>
      <c r="Z19557" s="221"/>
      <c r="AA19557" s="222"/>
      <c r="AB19557" s="221"/>
      <c r="AC19557" s="221"/>
      <c r="AD19557" s="221"/>
      <c r="AE19557" s="237"/>
      <c r="AF19557" s="168"/>
      <c r="AG19557" s="168"/>
      <c r="AH19557" s="168"/>
    </row>
    <row r="19558" spans="19:34" x14ac:dyDescent="0.2">
      <c r="S19558" s="226" t="e">
        <f t="shared" si="396"/>
        <v>#REF!</v>
      </c>
      <c r="T19558" s="168"/>
      <c r="U19558" s="168"/>
      <c r="V19558" s="168"/>
      <c r="W19558" s="169"/>
      <c r="X19558" s="221"/>
      <c r="Y19558" s="221"/>
      <c r="Z19558" s="221"/>
      <c r="AA19558" s="222"/>
      <c r="AB19558" s="221"/>
      <c r="AC19558" s="221"/>
      <c r="AD19558" s="221"/>
      <c r="AE19558" s="237"/>
      <c r="AF19558" s="168"/>
      <c r="AG19558" s="168"/>
      <c r="AH19558" s="168"/>
    </row>
    <row r="19559" spans="19:34" x14ac:dyDescent="0.2">
      <c r="S19559" s="226" t="e">
        <f t="shared" si="396"/>
        <v>#REF!</v>
      </c>
      <c r="T19559" s="168"/>
      <c r="U19559" s="168"/>
      <c r="V19559" s="168"/>
      <c r="W19559" s="169"/>
      <c r="X19559" s="221"/>
      <c r="Y19559" s="221"/>
      <c r="Z19559" s="221"/>
      <c r="AA19559" s="222"/>
      <c r="AB19559" s="221"/>
      <c r="AC19559" s="221"/>
      <c r="AD19559" s="221"/>
      <c r="AE19559" s="237"/>
      <c r="AF19559" s="168"/>
      <c r="AG19559" s="168"/>
      <c r="AH19559" s="168"/>
    </row>
    <row r="19560" spans="19:34" x14ac:dyDescent="0.2">
      <c r="S19560" s="226" t="e">
        <f t="shared" si="396"/>
        <v>#REF!</v>
      </c>
      <c r="T19560" s="168"/>
      <c r="U19560" s="168"/>
      <c r="V19560" s="168"/>
      <c r="W19560" s="169"/>
      <c r="X19560" s="221"/>
      <c r="Y19560" s="221"/>
      <c r="Z19560" s="221"/>
      <c r="AA19560" s="222"/>
      <c r="AB19560" s="221"/>
      <c r="AC19560" s="221"/>
      <c r="AD19560" s="221"/>
      <c r="AE19560" s="237"/>
      <c r="AF19560" s="168"/>
      <c r="AG19560" s="168"/>
      <c r="AH19560" s="168"/>
    </row>
    <row r="19561" spans="19:34" x14ac:dyDescent="0.2">
      <c r="S19561" s="226" t="e">
        <f t="shared" si="396"/>
        <v>#REF!</v>
      </c>
      <c r="T19561" s="168"/>
      <c r="U19561" s="168"/>
      <c r="V19561" s="168"/>
      <c r="W19561" s="169"/>
      <c r="X19561" s="221"/>
      <c r="Y19561" s="221"/>
      <c r="Z19561" s="221"/>
      <c r="AA19561" s="222"/>
      <c r="AB19561" s="221"/>
      <c r="AC19561" s="221"/>
      <c r="AD19561" s="221"/>
      <c r="AE19561" s="237"/>
      <c r="AF19561" s="168"/>
      <c r="AG19561" s="168"/>
      <c r="AH19561" s="168"/>
    </row>
    <row r="19562" spans="19:34" x14ac:dyDescent="0.2">
      <c r="S19562" s="226" t="e">
        <f t="shared" si="396"/>
        <v>#REF!</v>
      </c>
      <c r="T19562" s="168"/>
      <c r="U19562" s="168"/>
      <c r="V19562" s="168"/>
      <c r="W19562" s="169"/>
      <c r="X19562" s="221"/>
      <c r="Y19562" s="221"/>
      <c r="Z19562" s="221"/>
      <c r="AA19562" s="222"/>
      <c r="AB19562" s="221"/>
      <c r="AC19562" s="221"/>
      <c r="AD19562" s="221"/>
      <c r="AE19562" s="237"/>
      <c r="AF19562" s="168"/>
      <c r="AG19562" s="168"/>
      <c r="AH19562" s="168"/>
    </row>
    <row r="19563" spans="19:34" x14ac:dyDescent="0.2">
      <c r="S19563" s="226" t="e">
        <f t="shared" si="396"/>
        <v>#REF!</v>
      </c>
      <c r="T19563" s="168"/>
      <c r="U19563" s="168"/>
      <c r="V19563" s="168"/>
      <c r="W19563" s="169"/>
      <c r="X19563" s="221"/>
      <c r="Y19563" s="221"/>
      <c r="Z19563" s="221"/>
      <c r="AA19563" s="222"/>
      <c r="AB19563" s="221"/>
      <c r="AC19563" s="221"/>
      <c r="AD19563" s="221"/>
      <c r="AE19563" s="237"/>
      <c r="AF19563" s="168"/>
      <c r="AG19563" s="168"/>
      <c r="AH19563" s="168"/>
    </row>
    <row r="19564" spans="19:34" x14ac:dyDescent="0.2">
      <c r="S19564" s="226" t="e">
        <f t="shared" si="396"/>
        <v>#REF!</v>
      </c>
      <c r="T19564" s="168"/>
      <c r="U19564" s="168"/>
      <c r="V19564" s="168"/>
      <c r="W19564" s="169"/>
      <c r="X19564" s="221"/>
      <c r="Y19564" s="221"/>
      <c r="Z19564" s="221"/>
      <c r="AA19564" s="222"/>
      <c r="AB19564" s="221"/>
      <c r="AC19564" s="221"/>
      <c r="AD19564" s="221"/>
      <c r="AE19564" s="237"/>
      <c r="AF19564" s="168"/>
      <c r="AG19564" s="168"/>
      <c r="AH19564" s="168"/>
    </row>
    <row r="19565" spans="19:34" x14ac:dyDescent="0.2">
      <c r="S19565" s="226" t="e">
        <f t="shared" si="396"/>
        <v>#REF!</v>
      </c>
      <c r="T19565" s="168"/>
      <c r="U19565" s="168"/>
      <c r="V19565" s="168"/>
      <c r="W19565" s="169"/>
      <c r="X19565" s="221"/>
      <c r="Y19565" s="221"/>
      <c r="Z19565" s="221"/>
      <c r="AA19565" s="222"/>
      <c r="AB19565" s="221"/>
      <c r="AC19565" s="221"/>
      <c r="AD19565" s="221"/>
      <c r="AE19565" s="237"/>
      <c r="AF19565" s="168"/>
      <c r="AG19565" s="168"/>
      <c r="AH19565" s="168"/>
    </row>
    <row r="19566" spans="19:34" x14ac:dyDescent="0.2">
      <c r="S19566" s="226" t="e">
        <f t="shared" si="396"/>
        <v>#REF!</v>
      </c>
      <c r="T19566" s="168"/>
      <c r="U19566" s="168"/>
      <c r="V19566" s="168"/>
      <c r="W19566" s="169"/>
      <c r="X19566" s="221"/>
      <c r="Y19566" s="221"/>
      <c r="Z19566" s="221"/>
      <c r="AA19566" s="222"/>
      <c r="AB19566" s="221"/>
      <c r="AC19566" s="221"/>
      <c r="AD19566" s="221"/>
      <c r="AE19566" s="237"/>
      <c r="AF19566" s="168"/>
      <c r="AG19566" s="168"/>
      <c r="AH19566" s="168"/>
    </row>
    <row r="19567" spans="19:34" x14ac:dyDescent="0.2">
      <c r="S19567" s="226" t="e">
        <f t="shared" si="396"/>
        <v>#REF!</v>
      </c>
      <c r="T19567" s="168"/>
      <c r="U19567" s="168"/>
      <c r="V19567" s="168"/>
      <c r="W19567" s="169"/>
      <c r="X19567" s="221"/>
      <c r="Y19567" s="221"/>
      <c r="Z19567" s="221"/>
      <c r="AA19567" s="222"/>
      <c r="AB19567" s="221"/>
      <c r="AC19567" s="221"/>
      <c r="AD19567" s="221"/>
      <c r="AE19567" s="237"/>
      <c r="AF19567" s="168"/>
      <c r="AG19567" s="168"/>
      <c r="AH19567" s="168"/>
    </row>
    <row r="19568" spans="19:34" x14ac:dyDescent="0.2">
      <c r="S19568" s="226" t="e">
        <f t="shared" si="396"/>
        <v>#REF!</v>
      </c>
      <c r="T19568" s="168"/>
      <c r="U19568" s="168"/>
      <c r="V19568" s="168"/>
      <c r="W19568" s="169"/>
      <c r="X19568" s="221"/>
      <c r="Y19568" s="221"/>
      <c r="Z19568" s="221"/>
      <c r="AA19568" s="222"/>
      <c r="AB19568" s="221"/>
      <c r="AC19568" s="221"/>
      <c r="AD19568" s="221"/>
      <c r="AE19568" s="237"/>
      <c r="AF19568" s="168"/>
      <c r="AG19568" s="168"/>
      <c r="AH19568" s="168"/>
    </row>
    <row r="19569" spans="19:34" x14ac:dyDescent="0.2">
      <c r="S19569" s="226" t="e">
        <f t="shared" si="396"/>
        <v>#REF!</v>
      </c>
      <c r="T19569" s="168"/>
      <c r="U19569" s="168"/>
      <c r="V19569" s="168"/>
      <c r="W19569" s="169"/>
      <c r="X19569" s="221"/>
      <c r="Y19569" s="221"/>
      <c r="Z19569" s="221"/>
      <c r="AA19569" s="222"/>
      <c r="AB19569" s="221"/>
      <c r="AC19569" s="221"/>
      <c r="AD19569" s="221"/>
      <c r="AE19569" s="237"/>
      <c r="AF19569" s="168"/>
      <c r="AG19569" s="168"/>
      <c r="AH19569" s="168"/>
    </row>
    <row r="19570" spans="19:34" x14ac:dyDescent="0.2">
      <c r="S19570" s="226" t="e">
        <f t="shared" si="396"/>
        <v>#REF!</v>
      </c>
      <c r="T19570" s="168"/>
      <c r="U19570" s="168"/>
      <c r="V19570" s="168"/>
      <c r="W19570" s="169"/>
      <c r="X19570" s="221"/>
      <c r="Y19570" s="221"/>
      <c r="Z19570" s="221"/>
      <c r="AA19570" s="222"/>
      <c r="AB19570" s="221"/>
      <c r="AC19570" s="221"/>
      <c r="AD19570" s="221"/>
      <c r="AE19570" s="237"/>
      <c r="AF19570" s="168"/>
      <c r="AG19570" s="168"/>
      <c r="AH19570" s="168"/>
    </row>
    <row r="19571" spans="19:34" x14ac:dyDescent="0.2">
      <c r="S19571" s="226" t="e">
        <f t="shared" si="396"/>
        <v>#REF!</v>
      </c>
      <c r="T19571" s="168"/>
      <c r="U19571" s="168"/>
      <c r="V19571" s="168"/>
      <c r="W19571" s="169"/>
      <c r="X19571" s="221"/>
      <c r="Y19571" s="221"/>
      <c r="Z19571" s="221"/>
      <c r="AA19571" s="222"/>
      <c r="AB19571" s="221"/>
      <c r="AC19571" s="221"/>
      <c r="AD19571" s="221"/>
      <c r="AE19571" s="237"/>
      <c r="AF19571" s="168"/>
      <c r="AG19571" s="168"/>
      <c r="AH19571" s="168"/>
    </row>
    <row r="19572" spans="19:34" x14ac:dyDescent="0.2">
      <c r="S19572" s="226" t="e">
        <f t="shared" si="396"/>
        <v>#REF!</v>
      </c>
      <c r="T19572" s="168"/>
      <c r="U19572" s="168"/>
      <c r="V19572" s="168"/>
      <c r="W19572" s="169"/>
      <c r="X19572" s="221"/>
      <c r="Y19572" s="221"/>
      <c r="Z19572" s="221"/>
      <c r="AA19572" s="222"/>
      <c r="AB19572" s="221"/>
      <c r="AC19572" s="221"/>
      <c r="AD19572" s="221"/>
      <c r="AE19572" s="237"/>
      <c r="AF19572" s="168"/>
      <c r="AG19572" s="168"/>
      <c r="AH19572" s="168"/>
    </row>
    <row r="19573" spans="19:34" x14ac:dyDescent="0.2">
      <c r="S19573" s="226" t="e">
        <f t="shared" si="396"/>
        <v>#REF!</v>
      </c>
      <c r="T19573" s="168"/>
      <c r="U19573" s="168"/>
      <c r="V19573" s="168"/>
      <c r="W19573" s="169"/>
      <c r="X19573" s="221"/>
      <c r="Y19573" s="221"/>
      <c r="Z19573" s="221"/>
      <c r="AA19573" s="222"/>
      <c r="AB19573" s="221"/>
      <c r="AC19573" s="221"/>
      <c r="AD19573" s="221"/>
      <c r="AE19573" s="237"/>
      <c r="AF19573" s="168"/>
      <c r="AG19573" s="168"/>
      <c r="AH19573" s="168"/>
    </row>
    <row r="19574" spans="19:34" x14ac:dyDescent="0.2">
      <c r="S19574" s="226" t="e">
        <f t="shared" si="396"/>
        <v>#REF!</v>
      </c>
      <c r="T19574" s="168"/>
      <c r="U19574" s="168"/>
      <c r="V19574" s="168"/>
      <c r="W19574" s="169"/>
      <c r="X19574" s="221"/>
      <c r="Y19574" s="221"/>
      <c r="Z19574" s="221"/>
      <c r="AA19574" s="222"/>
      <c r="AB19574" s="221"/>
      <c r="AC19574" s="221"/>
      <c r="AD19574" s="221"/>
      <c r="AE19574" s="237"/>
      <c r="AF19574" s="168"/>
      <c r="AG19574" s="168"/>
      <c r="AH19574" s="168"/>
    </row>
    <row r="19575" spans="19:34" x14ac:dyDescent="0.2">
      <c r="S19575" s="226" t="e">
        <f t="shared" si="396"/>
        <v>#REF!</v>
      </c>
      <c r="T19575" s="168"/>
      <c r="U19575" s="168"/>
      <c r="V19575" s="168"/>
      <c r="W19575" s="169"/>
      <c r="X19575" s="221"/>
      <c r="Y19575" s="221"/>
      <c r="Z19575" s="221"/>
      <c r="AA19575" s="222"/>
      <c r="AB19575" s="221"/>
      <c r="AC19575" s="221"/>
      <c r="AD19575" s="221"/>
      <c r="AE19575" s="237"/>
      <c r="AF19575" s="168"/>
      <c r="AG19575" s="168"/>
      <c r="AH19575" s="168"/>
    </row>
    <row r="19576" spans="19:34" x14ac:dyDescent="0.2">
      <c r="S19576" s="226" t="e">
        <f t="shared" si="396"/>
        <v>#REF!</v>
      </c>
      <c r="T19576" s="168"/>
      <c r="U19576" s="168"/>
      <c r="V19576" s="168"/>
      <c r="W19576" s="169"/>
      <c r="X19576" s="221"/>
      <c r="Y19576" s="221"/>
      <c r="Z19576" s="221"/>
      <c r="AA19576" s="222"/>
      <c r="AB19576" s="221"/>
      <c r="AC19576" s="221"/>
      <c r="AD19576" s="221"/>
      <c r="AE19576" s="237"/>
      <c r="AF19576" s="168"/>
      <c r="AG19576" s="168"/>
      <c r="AH19576" s="168"/>
    </row>
    <row r="19577" spans="19:34" x14ac:dyDescent="0.2">
      <c r="S19577" s="226" t="e">
        <f t="shared" si="396"/>
        <v>#REF!</v>
      </c>
      <c r="T19577" s="168"/>
      <c r="U19577" s="168"/>
      <c r="V19577" s="168"/>
      <c r="W19577" s="169"/>
      <c r="X19577" s="221"/>
      <c r="Y19577" s="221"/>
      <c r="Z19577" s="221"/>
      <c r="AA19577" s="222"/>
      <c r="AB19577" s="221"/>
      <c r="AC19577" s="221"/>
      <c r="AD19577" s="221"/>
      <c r="AE19577" s="237"/>
      <c r="AF19577" s="168"/>
      <c r="AG19577" s="168"/>
      <c r="AH19577" s="168"/>
    </row>
    <row r="19578" spans="19:34" x14ac:dyDescent="0.2">
      <c r="S19578" s="226" t="e">
        <f t="shared" si="396"/>
        <v>#REF!</v>
      </c>
      <c r="T19578" s="168"/>
      <c r="U19578" s="168"/>
      <c r="V19578" s="168"/>
      <c r="W19578" s="169"/>
      <c r="X19578" s="221"/>
      <c r="Y19578" s="221"/>
      <c r="Z19578" s="221"/>
      <c r="AA19578" s="222"/>
      <c r="AB19578" s="221"/>
      <c r="AC19578" s="221"/>
      <c r="AD19578" s="221"/>
      <c r="AE19578" s="237"/>
      <c r="AF19578" s="168"/>
      <c r="AG19578" s="168"/>
      <c r="AH19578" s="168"/>
    </row>
    <row r="19579" spans="19:34" x14ac:dyDescent="0.2">
      <c r="S19579" s="226" t="e">
        <f t="shared" si="396"/>
        <v>#REF!</v>
      </c>
      <c r="T19579" s="168"/>
      <c r="U19579" s="168"/>
      <c r="V19579" s="168"/>
      <c r="W19579" s="169"/>
      <c r="X19579" s="221"/>
      <c r="Y19579" s="221"/>
      <c r="Z19579" s="221"/>
      <c r="AA19579" s="222"/>
      <c r="AB19579" s="221"/>
      <c r="AC19579" s="221"/>
      <c r="AD19579" s="221"/>
      <c r="AE19579" s="237"/>
      <c r="AF19579" s="168"/>
      <c r="AG19579" s="168"/>
      <c r="AH19579" s="168"/>
    </row>
    <row r="19580" spans="19:34" x14ac:dyDescent="0.2">
      <c r="S19580" s="226" t="e">
        <f t="shared" si="396"/>
        <v>#REF!</v>
      </c>
      <c r="T19580" s="168"/>
      <c r="U19580" s="168"/>
      <c r="V19580" s="168"/>
      <c r="W19580" s="169"/>
      <c r="X19580" s="221"/>
      <c r="Y19580" s="221"/>
      <c r="Z19580" s="221"/>
      <c r="AA19580" s="222"/>
      <c r="AB19580" s="221"/>
      <c r="AC19580" s="221"/>
      <c r="AD19580" s="221"/>
      <c r="AE19580" s="237"/>
      <c r="AF19580" s="168"/>
      <c r="AG19580" s="168"/>
      <c r="AH19580" s="168"/>
    </row>
    <row r="19581" spans="19:34" x14ac:dyDescent="0.2">
      <c r="S19581" s="226" t="e">
        <f t="shared" si="396"/>
        <v>#REF!</v>
      </c>
      <c r="T19581" s="168"/>
      <c r="U19581" s="168"/>
      <c r="V19581" s="168"/>
      <c r="W19581" s="169"/>
      <c r="X19581" s="221"/>
      <c r="Y19581" s="221"/>
      <c r="Z19581" s="221"/>
      <c r="AA19581" s="222"/>
      <c r="AB19581" s="221"/>
      <c r="AC19581" s="221"/>
      <c r="AD19581" s="221"/>
      <c r="AE19581" s="237"/>
      <c r="AF19581" s="168"/>
      <c r="AG19581" s="168"/>
      <c r="AH19581" s="168"/>
    </row>
    <row r="19582" spans="19:34" x14ac:dyDescent="0.2">
      <c r="S19582" s="226" t="e">
        <f t="shared" si="396"/>
        <v>#REF!</v>
      </c>
      <c r="T19582" s="168"/>
      <c r="U19582" s="168"/>
      <c r="V19582" s="168"/>
      <c r="W19582" s="169"/>
      <c r="X19582" s="221"/>
      <c r="Y19582" s="221"/>
      <c r="Z19582" s="221"/>
      <c r="AA19582" s="222"/>
      <c r="AB19582" s="221"/>
      <c r="AC19582" s="221"/>
      <c r="AD19582" s="221"/>
      <c r="AE19582" s="237"/>
      <c r="AF19582" s="168"/>
      <c r="AG19582" s="168"/>
      <c r="AH19582" s="168"/>
    </row>
    <row r="19583" spans="19:34" x14ac:dyDescent="0.2">
      <c r="S19583" s="226" t="e">
        <f t="shared" si="396"/>
        <v>#REF!</v>
      </c>
      <c r="T19583" s="168"/>
      <c r="U19583" s="168"/>
      <c r="V19583" s="168"/>
      <c r="W19583" s="169"/>
      <c r="X19583" s="221"/>
      <c r="Y19583" s="221"/>
      <c r="Z19583" s="221"/>
      <c r="AA19583" s="222"/>
      <c r="AB19583" s="221"/>
      <c r="AC19583" s="221"/>
      <c r="AD19583" s="221"/>
      <c r="AE19583" s="237"/>
      <c r="AF19583" s="168"/>
      <c r="AG19583" s="168"/>
      <c r="AH19583" s="168"/>
    </row>
    <row r="19584" spans="19:34" x14ac:dyDescent="0.2">
      <c r="S19584" s="226" t="e">
        <f t="shared" si="396"/>
        <v>#REF!</v>
      </c>
      <c r="T19584" s="168"/>
      <c r="U19584" s="168"/>
      <c r="V19584" s="168"/>
      <c r="W19584" s="169"/>
      <c r="X19584" s="221"/>
      <c r="Y19584" s="221"/>
      <c r="Z19584" s="221"/>
      <c r="AA19584" s="222"/>
      <c r="AB19584" s="221"/>
      <c r="AC19584" s="221"/>
      <c r="AD19584" s="221"/>
      <c r="AE19584" s="237"/>
      <c r="AF19584" s="168"/>
      <c r="AG19584" s="168"/>
      <c r="AH19584" s="168"/>
    </row>
    <row r="19585" spans="19:34" x14ac:dyDescent="0.2">
      <c r="S19585" s="226" t="e">
        <f t="shared" si="396"/>
        <v>#REF!</v>
      </c>
      <c r="T19585" s="168"/>
      <c r="U19585" s="168"/>
      <c r="V19585" s="168"/>
      <c r="W19585" s="169"/>
      <c r="X19585" s="221"/>
      <c r="Y19585" s="221"/>
      <c r="Z19585" s="221"/>
      <c r="AA19585" s="222"/>
      <c r="AB19585" s="221"/>
      <c r="AC19585" s="221"/>
      <c r="AD19585" s="221"/>
      <c r="AE19585" s="237"/>
      <c r="AF19585" s="168"/>
      <c r="AG19585" s="168"/>
      <c r="AH19585" s="168"/>
    </row>
    <row r="19586" spans="19:34" x14ac:dyDescent="0.2">
      <c r="S19586" s="226" t="e">
        <f t="shared" si="396"/>
        <v>#REF!</v>
      </c>
      <c r="T19586" s="168"/>
      <c r="U19586" s="168"/>
      <c r="V19586" s="168"/>
      <c r="W19586" s="169"/>
      <c r="X19586" s="221"/>
      <c r="Y19586" s="221"/>
      <c r="Z19586" s="221"/>
      <c r="AA19586" s="222"/>
      <c r="AB19586" s="221"/>
      <c r="AC19586" s="221"/>
      <c r="AD19586" s="221"/>
      <c r="AE19586" s="237"/>
      <c r="AF19586" s="168"/>
      <c r="AG19586" s="168"/>
      <c r="AH19586" s="168"/>
    </row>
    <row r="19587" spans="19:34" x14ac:dyDescent="0.2">
      <c r="S19587" s="226" t="e">
        <f t="shared" si="396"/>
        <v>#REF!</v>
      </c>
      <c r="T19587" s="168"/>
      <c r="U19587" s="168"/>
      <c r="V19587" s="168"/>
      <c r="W19587" s="169"/>
      <c r="X19587" s="221"/>
      <c r="Y19587" s="221"/>
      <c r="Z19587" s="221"/>
      <c r="AA19587" s="222"/>
      <c r="AB19587" s="221"/>
      <c r="AC19587" s="221"/>
      <c r="AD19587" s="221"/>
      <c r="AE19587" s="237"/>
      <c r="AF19587" s="168"/>
      <c r="AG19587" s="168"/>
      <c r="AH19587" s="168"/>
    </row>
    <row r="19588" spans="19:34" x14ac:dyDescent="0.2">
      <c r="S19588" s="226" t="e">
        <f t="shared" si="396"/>
        <v>#REF!</v>
      </c>
      <c r="T19588" s="168"/>
      <c r="U19588" s="168"/>
      <c r="V19588" s="168"/>
      <c r="W19588" s="169"/>
      <c r="X19588" s="221"/>
      <c r="Y19588" s="221"/>
      <c r="Z19588" s="221"/>
      <c r="AA19588" s="222"/>
      <c r="AB19588" s="221"/>
      <c r="AC19588" s="221"/>
      <c r="AD19588" s="221"/>
      <c r="AE19588" s="237"/>
      <c r="AF19588" s="168"/>
      <c r="AG19588" s="168"/>
      <c r="AH19588" s="168"/>
    </row>
    <row r="19589" spans="19:34" x14ac:dyDescent="0.2">
      <c r="S19589" s="226" t="e">
        <f t="shared" si="396"/>
        <v>#REF!</v>
      </c>
      <c r="T19589" s="168"/>
      <c r="U19589" s="168"/>
      <c r="V19589" s="168"/>
      <c r="W19589" s="169"/>
      <c r="X19589" s="221"/>
      <c r="Y19589" s="221"/>
      <c r="Z19589" s="221"/>
      <c r="AA19589" s="222"/>
      <c r="AB19589" s="221"/>
      <c r="AC19589" s="221"/>
      <c r="AD19589" s="221"/>
      <c r="AE19589" s="237"/>
      <c r="AF19589" s="168"/>
      <c r="AG19589" s="168"/>
      <c r="AH19589" s="168"/>
    </row>
    <row r="19590" spans="19:34" x14ac:dyDescent="0.2">
      <c r="S19590" s="226" t="e">
        <f t="shared" si="396"/>
        <v>#REF!</v>
      </c>
      <c r="T19590" s="168"/>
      <c r="U19590" s="168"/>
      <c r="V19590" s="168"/>
      <c r="W19590" s="169"/>
      <c r="X19590" s="221"/>
      <c r="Y19590" s="221"/>
      <c r="Z19590" s="221"/>
      <c r="AA19590" s="222"/>
      <c r="AB19590" s="221"/>
      <c r="AC19590" s="221"/>
      <c r="AD19590" s="221"/>
      <c r="AE19590" s="237"/>
      <c r="AF19590" s="168"/>
      <c r="AG19590" s="168"/>
      <c r="AH19590" s="168"/>
    </row>
    <row r="19591" spans="19:34" x14ac:dyDescent="0.2">
      <c r="S19591" s="226" t="e">
        <f t="shared" si="396"/>
        <v>#REF!</v>
      </c>
      <c r="T19591" s="168"/>
      <c r="U19591" s="168"/>
      <c r="V19591" s="168"/>
      <c r="W19591" s="169"/>
      <c r="X19591" s="221"/>
      <c r="Y19591" s="221"/>
      <c r="Z19591" s="221"/>
      <c r="AA19591" s="222"/>
      <c r="AB19591" s="221"/>
      <c r="AC19591" s="221"/>
      <c r="AD19591" s="221"/>
      <c r="AE19591" s="237"/>
      <c r="AF19591" s="168"/>
      <c r="AG19591" s="168"/>
      <c r="AH19591" s="168"/>
    </row>
    <row r="19592" spans="19:34" x14ac:dyDescent="0.2">
      <c r="S19592" s="226" t="e">
        <f t="shared" si="396"/>
        <v>#REF!</v>
      </c>
      <c r="T19592" s="168"/>
      <c r="U19592" s="168"/>
      <c r="V19592" s="168"/>
      <c r="W19592" s="169"/>
      <c r="X19592" s="221"/>
      <c r="Y19592" s="221"/>
      <c r="Z19592" s="221"/>
      <c r="AA19592" s="222"/>
      <c r="AB19592" s="221"/>
      <c r="AC19592" s="221"/>
      <c r="AD19592" s="221"/>
      <c r="AE19592" s="237"/>
      <c r="AF19592" s="168"/>
      <c r="AG19592" s="168"/>
      <c r="AH19592" s="168"/>
    </row>
    <row r="19593" spans="19:34" x14ac:dyDescent="0.2">
      <c r="S19593" s="226" t="e">
        <f t="shared" si="396"/>
        <v>#REF!</v>
      </c>
      <c r="T19593" s="168"/>
      <c r="U19593" s="168"/>
      <c r="V19593" s="168"/>
      <c r="W19593" s="169"/>
      <c r="X19593" s="221"/>
      <c r="Y19593" s="221"/>
      <c r="Z19593" s="221"/>
      <c r="AA19593" s="222"/>
      <c r="AB19593" s="221"/>
      <c r="AC19593" s="221"/>
      <c r="AD19593" s="221"/>
      <c r="AE19593" s="237"/>
      <c r="AF19593" s="168"/>
      <c r="AG19593" s="168"/>
      <c r="AH19593" s="168"/>
    </row>
    <row r="19594" spans="19:34" x14ac:dyDescent="0.2">
      <c r="S19594" s="226" t="e">
        <f t="shared" si="396"/>
        <v>#REF!</v>
      </c>
      <c r="T19594" s="168"/>
      <c r="U19594" s="168"/>
      <c r="V19594" s="168"/>
      <c r="W19594" s="169"/>
      <c r="X19594" s="221"/>
      <c r="Y19594" s="221"/>
      <c r="Z19594" s="221"/>
      <c r="AA19594" s="222"/>
      <c r="AB19594" s="221"/>
      <c r="AC19594" s="221"/>
      <c r="AD19594" s="221"/>
      <c r="AE19594" s="237"/>
      <c r="AF19594" s="168"/>
      <c r="AG19594" s="168"/>
      <c r="AH19594" s="168"/>
    </row>
    <row r="19595" spans="19:34" x14ac:dyDescent="0.2">
      <c r="S19595" s="226" t="e">
        <f t="shared" si="396"/>
        <v>#REF!</v>
      </c>
      <c r="T19595" s="168"/>
      <c r="U19595" s="168"/>
      <c r="V19595" s="168"/>
      <c r="W19595" s="169"/>
      <c r="X19595" s="221"/>
      <c r="Y19595" s="221"/>
      <c r="Z19595" s="221"/>
      <c r="AA19595" s="222"/>
      <c r="AB19595" s="221"/>
      <c r="AC19595" s="221"/>
      <c r="AD19595" s="221"/>
      <c r="AE19595" s="237"/>
      <c r="AF19595" s="168"/>
      <c r="AG19595" s="168"/>
      <c r="AH19595" s="168"/>
    </row>
    <row r="19596" spans="19:34" x14ac:dyDescent="0.2">
      <c r="S19596" s="226" t="e">
        <f t="shared" si="396"/>
        <v>#REF!</v>
      </c>
      <c r="T19596" s="168"/>
      <c r="U19596" s="168"/>
      <c r="V19596" s="168"/>
      <c r="W19596" s="169"/>
      <c r="X19596" s="221"/>
      <c r="Y19596" s="221"/>
      <c r="Z19596" s="221"/>
      <c r="AA19596" s="222"/>
      <c r="AB19596" s="221"/>
      <c r="AC19596" s="221"/>
      <c r="AD19596" s="221"/>
      <c r="AE19596" s="237"/>
      <c r="AF19596" s="168"/>
      <c r="AG19596" s="168"/>
      <c r="AH19596" s="168"/>
    </row>
    <row r="19597" spans="19:34" x14ac:dyDescent="0.2">
      <c r="S19597" s="226" t="e">
        <f t="shared" si="396"/>
        <v>#REF!</v>
      </c>
      <c r="T19597" s="168"/>
      <c r="U19597" s="168"/>
      <c r="V19597" s="168"/>
      <c r="W19597" s="169"/>
      <c r="X19597" s="221"/>
      <c r="Y19597" s="221"/>
      <c r="Z19597" s="221"/>
      <c r="AA19597" s="222"/>
      <c r="AB19597" s="221"/>
      <c r="AC19597" s="221"/>
      <c r="AD19597" s="221"/>
      <c r="AE19597" s="237"/>
      <c r="AF19597" s="168"/>
      <c r="AG19597" s="168"/>
      <c r="AH19597" s="168"/>
    </row>
    <row r="19598" spans="19:34" x14ac:dyDescent="0.2">
      <c r="S19598" s="226" t="e">
        <f t="shared" si="396"/>
        <v>#REF!</v>
      </c>
      <c r="T19598" s="168"/>
      <c r="U19598" s="168"/>
      <c r="V19598" s="168"/>
      <c r="W19598" s="169"/>
      <c r="X19598" s="221"/>
      <c r="Y19598" s="221"/>
      <c r="Z19598" s="221"/>
      <c r="AA19598" s="222"/>
      <c r="AB19598" s="221"/>
      <c r="AC19598" s="221"/>
      <c r="AD19598" s="221"/>
      <c r="AE19598" s="237"/>
      <c r="AF19598" s="168"/>
      <c r="AG19598" s="168"/>
      <c r="AH19598" s="168"/>
    </row>
    <row r="19599" spans="19:34" x14ac:dyDescent="0.2">
      <c r="S19599" s="226" t="e">
        <f t="shared" si="396"/>
        <v>#REF!</v>
      </c>
      <c r="T19599" s="168"/>
      <c r="U19599" s="168"/>
      <c r="V19599" s="168"/>
      <c r="W19599" s="169"/>
      <c r="X19599" s="221"/>
      <c r="Y19599" s="221"/>
      <c r="Z19599" s="221"/>
      <c r="AA19599" s="222"/>
      <c r="AB19599" s="221"/>
      <c r="AC19599" s="221"/>
      <c r="AD19599" s="221"/>
      <c r="AE19599" s="237"/>
      <c r="AF19599" s="168"/>
      <c r="AG19599" s="168"/>
      <c r="AH19599" s="168"/>
    </row>
    <row r="19600" spans="19:34" x14ac:dyDescent="0.2">
      <c r="S19600" s="226" t="e">
        <f t="shared" si="396"/>
        <v>#REF!</v>
      </c>
      <c r="T19600" s="168"/>
      <c r="U19600" s="168"/>
      <c r="V19600" s="168"/>
      <c r="W19600" s="169"/>
      <c r="X19600" s="221"/>
      <c r="Y19600" s="221"/>
      <c r="Z19600" s="221"/>
      <c r="AA19600" s="222"/>
      <c r="AB19600" s="221"/>
      <c r="AC19600" s="221"/>
      <c r="AD19600" s="221"/>
      <c r="AE19600" s="237"/>
      <c r="AF19600" s="168"/>
      <c r="AG19600" s="168"/>
      <c r="AH19600" s="168"/>
    </row>
    <row r="19601" spans="19:34" x14ac:dyDescent="0.2">
      <c r="S19601" s="226" t="e">
        <f t="shared" si="396"/>
        <v>#REF!</v>
      </c>
      <c r="T19601" s="168"/>
      <c r="U19601" s="168"/>
      <c r="V19601" s="168"/>
      <c r="W19601" s="169"/>
      <c r="X19601" s="221"/>
      <c r="Y19601" s="221"/>
      <c r="Z19601" s="221"/>
      <c r="AA19601" s="222"/>
      <c r="AB19601" s="221"/>
      <c r="AC19601" s="221"/>
      <c r="AD19601" s="221"/>
      <c r="AE19601" s="237"/>
      <c r="AF19601" s="168"/>
      <c r="AG19601" s="168"/>
      <c r="AH19601" s="168"/>
    </row>
    <row r="19602" spans="19:34" x14ac:dyDescent="0.2">
      <c r="S19602" s="226" t="e">
        <f t="shared" si="396"/>
        <v>#REF!</v>
      </c>
      <c r="T19602" s="168"/>
      <c r="U19602" s="168"/>
      <c r="V19602" s="168"/>
      <c r="W19602" s="169"/>
      <c r="X19602" s="221"/>
      <c r="Y19602" s="221"/>
      <c r="Z19602" s="221"/>
      <c r="AA19602" s="222"/>
      <c r="AB19602" s="221"/>
      <c r="AC19602" s="221"/>
      <c r="AD19602" s="221"/>
      <c r="AE19602" s="237"/>
      <c r="AF19602" s="168"/>
      <c r="AG19602" s="168"/>
      <c r="AH19602" s="168"/>
    </row>
    <row r="19603" spans="19:34" x14ac:dyDescent="0.2">
      <c r="S19603" s="226" t="e">
        <f t="shared" si="396"/>
        <v>#REF!</v>
      </c>
      <c r="T19603" s="168"/>
      <c r="U19603" s="168"/>
      <c r="V19603" s="168"/>
      <c r="W19603" s="169"/>
      <c r="X19603" s="221"/>
      <c r="Y19603" s="221"/>
      <c r="Z19603" s="221"/>
      <c r="AA19603" s="222"/>
      <c r="AB19603" s="221"/>
      <c r="AC19603" s="221"/>
      <c r="AD19603" s="221"/>
      <c r="AE19603" s="237"/>
      <c r="AF19603" s="168"/>
      <c r="AG19603" s="168"/>
      <c r="AH19603" s="168"/>
    </row>
    <row r="19604" spans="19:34" x14ac:dyDescent="0.2">
      <c r="S19604" s="226" t="e">
        <f t="shared" si="396"/>
        <v>#REF!</v>
      </c>
      <c r="T19604" s="168"/>
      <c r="U19604" s="168"/>
      <c r="V19604" s="168"/>
      <c r="W19604" s="169"/>
      <c r="X19604" s="221"/>
      <c r="Y19604" s="221"/>
      <c r="Z19604" s="221"/>
      <c r="AA19604" s="222"/>
      <c r="AB19604" s="221"/>
      <c r="AC19604" s="221"/>
      <c r="AD19604" s="221"/>
      <c r="AE19604" s="237"/>
      <c r="AF19604" s="168"/>
      <c r="AG19604" s="168"/>
      <c r="AH19604" s="168"/>
    </row>
    <row r="19605" spans="19:34" x14ac:dyDescent="0.2">
      <c r="S19605" s="226" t="e">
        <f t="shared" si="396"/>
        <v>#REF!</v>
      </c>
      <c r="T19605" s="168"/>
      <c r="U19605" s="168"/>
      <c r="V19605" s="168"/>
      <c r="W19605" s="169"/>
      <c r="X19605" s="221"/>
      <c r="Y19605" s="221"/>
      <c r="Z19605" s="221"/>
      <c r="AA19605" s="222"/>
      <c r="AB19605" s="221"/>
      <c r="AC19605" s="221"/>
      <c r="AD19605" s="221"/>
      <c r="AE19605" s="237"/>
      <c r="AF19605" s="168"/>
      <c r="AG19605" s="168"/>
      <c r="AH19605" s="168"/>
    </row>
    <row r="19606" spans="19:34" x14ac:dyDescent="0.2">
      <c r="S19606" s="226" t="e">
        <f t="shared" si="396"/>
        <v>#REF!</v>
      </c>
      <c r="T19606" s="168"/>
      <c r="U19606" s="168"/>
      <c r="V19606" s="168"/>
      <c r="W19606" s="169"/>
      <c r="X19606" s="221"/>
      <c r="Y19606" s="221"/>
      <c r="Z19606" s="221"/>
      <c r="AA19606" s="222"/>
      <c r="AB19606" s="221"/>
      <c r="AC19606" s="221"/>
      <c r="AD19606" s="221"/>
      <c r="AE19606" s="237"/>
      <c r="AF19606" s="168"/>
      <c r="AG19606" s="168"/>
      <c r="AH19606" s="168"/>
    </row>
    <row r="19607" spans="19:34" x14ac:dyDescent="0.2">
      <c r="S19607" s="226" t="e">
        <f t="shared" si="396"/>
        <v>#REF!</v>
      </c>
      <c r="T19607" s="168"/>
      <c r="U19607" s="168"/>
      <c r="V19607" s="168"/>
      <c r="W19607" s="169"/>
      <c r="X19607" s="221"/>
      <c r="Y19607" s="221"/>
      <c r="Z19607" s="221"/>
      <c r="AA19607" s="222"/>
      <c r="AB19607" s="221"/>
      <c r="AC19607" s="221"/>
      <c r="AD19607" s="221"/>
      <c r="AE19607" s="237"/>
      <c r="AF19607" s="168"/>
      <c r="AG19607" s="168"/>
      <c r="AH19607" s="168"/>
    </row>
    <row r="19608" spans="19:34" x14ac:dyDescent="0.2">
      <c r="S19608" s="226" t="e">
        <f t="shared" si="396"/>
        <v>#REF!</v>
      </c>
      <c r="T19608" s="168"/>
      <c r="U19608" s="168"/>
      <c r="V19608" s="168"/>
      <c r="W19608" s="169"/>
      <c r="X19608" s="221"/>
      <c r="Y19608" s="221"/>
      <c r="Z19608" s="221"/>
      <c r="AA19608" s="222"/>
      <c r="AB19608" s="221"/>
      <c r="AC19608" s="221"/>
      <c r="AD19608" s="221"/>
      <c r="AE19608" s="237"/>
      <c r="AF19608" s="168"/>
      <c r="AG19608" s="168"/>
      <c r="AH19608" s="168"/>
    </row>
    <row r="19609" spans="19:34" x14ac:dyDescent="0.2">
      <c r="S19609" s="226" t="e">
        <f t="shared" si="396"/>
        <v>#REF!</v>
      </c>
      <c r="T19609" s="168"/>
      <c r="U19609" s="168"/>
      <c r="V19609" s="168"/>
      <c r="W19609" s="169"/>
      <c r="X19609" s="221"/>
      <c r="Y19609" s="221"/>
      <c r="Z19609" s="221"/>
      <c r="AA19609" s="222"/>
      <c r="AB19609" s="221"/>
      <c r="AC19609" s="221"/>
      <c r="AD19609" s="221"/>
      <c r="AE19609" s="237"/>
      <c r="AF19609" s="168"/>
      <c r="AG19609" s="168"/>
      <c r="AH19609" s="168"/>
    </row>
    <row r="19610" spans="19:34" x14ac:dyDescent="0.2">
      <c r="S19610" s="226" t="e">
        <f t="shared" si="396"/>
        <v>#REF!</v>
      </c>
      <c r="T19610" s="168"/>
      <c r="U19610" s="168"/>
      <c r="V19610" s="168"/>
      <c r="W19610" s="169"/>
      <c r="X19610" s="221"/>
      <c r="Y19610" s="221"/>
      <c r="Z19610" s="221"/>
      <c r="AA19610" s="222"/>
      <c r="AB19610" s="221"/>
      <c r="AC19610" s="221"/>
      <c r="AD19610" s="221"/>
      <c r="AE19610" s="237"/>
      <c r="AF19610" s="168"/>
      <c r="AG19610" s="168"/>
      <c r="AH19610" s="168"/>
    </row>
    <row r="19611" spans="19:34" x14ac:dyDescent="0.2">
      <c r="S19611" s="226" t="e">
        <f t="shared" si="396"/>
        <v>#REF!</v>
      </c>
      <c r="T19611" s="168"/>
      <c r="U19611" s="168"/>
      <c r="V19611" s="168"/>
      <c r="W19611" s="169"/>
      <c r="X19611" s="221"/>
      <c r="Y19611" s="221"/>
      <c r="Z19611" s="221"/>
      <c r="AA19611" s="222"/>
      <c r="AB19611" s="221"/>
      <c r="AC19611" s="221"/>
      <c r="AD19611" s="221"/>
      <c r="AE19611" s="237"/>
      <c r="AF19611" s="168"/>
      <c r="AG19611" s="168"/>
      <c r="AH19611" s="168"/>
    </row>
    <row r="19612" spans="19:34" x14ac:dyDescent="0.2">
      <c r="S19612" s="226" t="e">
        <f t="shared" si="396"/>
        <v>#REF!</v>
      </c>
      <c r="T19612" s="168"/>
      <c r="U19612" s="168"/>
      <c r="V19612" s="168"/>
      <c r="W19612" s="169"/>
      <c r="X19612" s="221"/>
      <c r="Y19612" s="221"/>
      <c r="Z19612" s="221"/>
      <c r="AA19612" s="222"/>
      <c r="AB19612" s="221"/>
      <c r="AC19612" s="221"/>
      <c r="AD19612" s="221"/>
      <c r="AE19612" s="237"/>
      <c r="AF19612" s="168"/>
      <c r="AG19612" s="168"/>
      <c r="AH19612" s="168"/>
    </row>
    <row r="19613" spans="19:34" x14ac:dyDescent="0.2">
      <c r="S19613" s="226" t="e">
        <f t="shared" si="396"/>
        <v>#REF!</v>
      </c>
      <c r="T19613" s="168"/>
      <c r="U19613" s="168"/>
      <c r="V19613" s="168"/>
      <c r="W19613" s="169"/>
      <c r="X19613" s="221"/>
      <c r="Y19613" s="221"/>
      <c r="Z19613" s="221"/>
      <c r="AA19613" s="222"/>
      <c r="AB19613" s="221"/>
      <c r="AC19613" s="221"/>
      <c r="AD19613" s="221"/>
      <c r="AE19613" s="237"/>
      <c r="AF19613" s="168"/>
      <c r="AG19613" s="168"/>
      <c r="AH19613" s="168"/>
    </row>
    <row r="19614" spans="19:34" x14ac:dyDescent="0.2">
      <c r="S19614" s="226" t="e">
        <f t="shared" si="396"/>
        <v>#REF!</v>
      </c>
      <c r="T19614" s="168"/>
      <c r="U19614" s="168"/>
      <c r="V19614" s="168"/>
      <c r="W19614" s="169"/>
      <c r="X19614" s="221"/>
      <c r="Y19614" s="221"/>
      <c r="Z19614" s="221"/>
      <c r="AA19614" s="222"/>
      <c r="AB19614" s="221"/>
      <c r="AC19614" s="221"/>
      <c r="AD19614" s="221"/>
      <c r="AE19614" s="237"/>
      <c r="AF19614" s="168"/>
      <c r="AG19614" s="168"/>
      <c r="AH19614" s="168"/>
    </row>
    <row r="19615" spans="19:34" x14ac:dyDescent="0.2">
      <c r="S19615" s="226" t="e">
        <f t="shared" ref="S19615:S19678" si="397">MID(#REF!,2,7)</f>
        <v>#REF!</v>
      </c>
      <c r="T19615" s="168"/>
      <c r="U19615" s="168"/>
      <c r="V19615" s="168"/>
      <c r="W19615" s="169"/>
      <c r="X19615" s="221"/>
      <c r="Y19615" s="221"/>
      <c r="Z19615" s="221"/>
      <c r="AA19615" s="222"/>
      <c r="AB19615" s="221"/>
      <c r="AC19615" s="221"/>
      <c r="AD19615" s="221"/>
      <c r="AE19615" s="237"/>
      <c r="AF19615" s="168"/>
      <c r="AG19615" s="168"/>
      <c r="AH19615" s="168"/>
    </row>
    <row r="19616" spans="19:34" x14ac:dyDescent="0.2">
      <c r="S19616" s="226" t="e">
        <f t="shared" si="397"/>
        <v>#REF!</v>
      </c>
      <c r="T19616" s="168"/>
      <c r="U19616" s="168"/>
      <c r="V19616" s="168"/>
      <c r="W19616" s="169"/>
      <c r="X19616" s="221"/>
      <c r="Y19616" s="221"/>
      <c r="Z19616" s="221"/>
      <c r="AA19616" s="222"/>
      <c r="AB19616" s="221"/>
      <c r="AC19616" s="221"/>
      <c r="AD19616" s="221"/>
      <c r="AE19616" s="237"/>
      <c r="AF19616" s="168"/>
      <c r="AG19616" s="168"/>
      <c r="AH19616" s="168"/>
    </row>
    <row r="19617" spans="19:34" x14ac:dyDescent="0.2">
      <c r="S19617" s="226" t="e">
        <f t="shared" si="397"/>
        <v>#REF!</v>
      </c>
      <c r="T19617" s="168"/>
      <c r="U19617" s="168"/>
      <c r="V19617" s="168"/>
      <c r="W19617" s="169"/>
      <c r="X19617" s="221"/>
      <c r="Y19617" s="221"/>
      <c r="Z19617" s="221"/>
      <c r="AA19617" s="222"/>
      <c r="AB19617" s="221"/>
      <c r="AC19617" s="221"/>
      <c r="AD19617" s="221"/>
      <c r="AE19617" s="237"/>
      <c r="AF19617" s="168"/>
      <c r="AG19617" s="168"/>
      <c r="AH19617" s="168"/>
    </row>
    <row r="19618" spans="19:34" x14ac:dyDescent="0.2">
      <c r="S19618" s="226" t="e">
        <f t="shared" si="397"/>
        <v>#REF!</v>
      </c>
      <c r="T19618" s="168"/>
      <c r="U19618" s="168"/>
      <c r="V19618" s="168"/>
      <c r="W19618" s="169"/>
      <c r="X19618" s="221"/>
      <c r="Y19618" s="221"/>
      <c r="Z19618" s="221"/>
      <c r="AA19618" s="222"/>
      <c r="AB19618" s="221"/>
      <c r="AC19618" s="221"/>
      <c r="AD19618" s="221"/>
      <c r="AE19618" s="237"/>
      <c r="AF19618" s="168"/>
      <c r="AG19618" s="168"/>
      <c r="AH19618" s="168"/>
    </row>
    <row r="19619" spans="19:34" x14ac:dyDescent="0.2">
      <c r="S19619" s="226" t="e">
        <f t="shared" si="397"/>
        <v>#REF!</v>
      </c>
      <c r="T19619" s="168"/>
      <c r="U19619" s="168"/>
      <c r="V19619" s="168"/>
      <c r="W19619" s="169"/>
      <c r="X19619" s="221"/>
      <c r="Y19619" s="221"/>
      <c r="Z19619" s="221"/>
      <c r="AA19619" s="222"/>
      <c r="AB19619" s="221"/>
      <c r="AC19619" s="221"/>
      <c r="AD19619" s="221"/>
      <c r="AE19619" s="237"/>
      <c r="AF19619" s="168"/>
      <c r="AG19619" s="168"/>
      <c r="AH19619" s="168"/>
    </row>
    <row r="19620" spans="19:34" x14ac:dyDescent="0.2">
      <c r="S19620" s="226" t="e">
        <f t="shared" si="397"/>
        <v>#REF!</v>
      </c>
      <c r="T19620" s="168"/>
      <c r="U19620" s="168"/>
      <c r="V19620" s="168"/>
      <c r="W19620" s="169"/>
      <c r="X19620" s="221"/>
      <c r="Y19620" s="221"/>
      <c r="Z19620" s="221"/>
      <c r="AA19620" s="222"/>
      <c r="AB19620" s="221"/>
      <c r="AC19620" s="221"/>
      <c r="AD19620" s="221"/>
      <c r="AE19620" s="237"/>
      <c r="AF19620" s="168"/>
      <c r="AG19620" s="168"/>
      <c r="AH19620" s="168"/>
    </row>
    <row r="19621" spans="19:34" x14ac:dyDescent="0.2">
      <c r="S19621" s="226" t="e">
        <f t="shared" si="397"/>
        <v>#REF!</v>
      </c>
      <c r="T19621" s="168"/>
      <c r="U19621" s="168"/>
      <c r="V19621" s="168"/>
      <c r="W19621" s="169"/>
      <c r="X19621" s="221"/>
      <c r="Y19621" s="221"/>
      <c r="Z19621" s="221"/>
      <c r="AA19621" s="222"/>
      <c r="AB19621" s="221"/>
      <c r="AC19621" s="221"/>
      <c r="AD19621" s="221"/>
      <c r="AE19621" s="237"/>
      <c r="AF19621" s="168"/>
      <c r="AG19621" s="168"/>
      <c r="AH19621" s="168"/>
    </row>
    <row r="19622" spans="19:34" x14ac:dyDescent="0.2">
      <c r="S19622" s="226" t="e">
        <f t="shared" si="397"/>
        <v>#REF!</v>
      </c>
      <c r="T19622" s="168"/>
      <c r="U19622" s="168"/>
      <c r="V19622" s="168"/>
      <c r="W19622" s="169"/>
      <c r="X19622" s="221"/>
      <c r="Y19622" s="221"/>
      <c r="Z19622" s="221"/>
      <c r="AA19622" s="222"/>
      <c r="AB19622" s="221"/>
      <c r="AC19622" s="221"/>
      <c r="AD19622" s="221"/>
      <c r="AE19622" s="237"/>
      <c r="AF19622" s="168"/>
      <c r="AG19622" s="168"/>
      <c r="AH19622" s="168"/>
    </row>
    <row r="19623" spans="19:34" x14ac:dyDescent="0.2">
      <c r="S19623" s="226" t="e">
        <f t="shared" si="397"/>
        <v>#REF!</v>
      </c>
      <c r="T19623" s="168"/>
      <c r="U19623" s="168"/>
      <c r="V19623" s="168"/>
      <c r="W19623" s="169"/>
      <c r="X19623" s="221"/>
      <c r="Y19623" s="221"/>
      <c r="Z19623" s="221"/>
      <c r="AA19623" s="222"/>
      <c r="AB19623" s="221"/>
      <c r="AC19623" s="221"/>
      <c r="AD19623" s="221"/>
      <c r="AE19623" s="237"/>
      <c r="AF19623" s="168"/>
      <c r="AG19623" s="168"/>
      <c r="AH19623" s="168"/>
    </row>
    <row r="19624" spans="19:34" x14ac:dyDescent="0.2">
      <c r="S19624" s="226" t="e">
        <f t="shared" si="397"/>
        <v>#REF!</v>
      </c>
      <c r="T19624" s="168"/>
      <c r="U19624" s="168"/>
      <c r="V19624" s="168"/>
      <c r="W19624" s="169"/>
      <c r="X19624" s="221"/>
      <c r="Y19624" s="221"/>
      <c r="Z19624" s="221"/>
      <c r="AA19624" s="222"/>
      <c r="AB19624" s="221"/>
      <c r="AC19624" s="221"/>
      <c r="AD19624" s="221"/>
      <c r="AE19624" s="237"/>
      <c r="AF19624" s="168"/>
      <c r="AG19624" s="168"/>
      <c r="AH19624" s="168"/>
    </row>
    <row r="19625" spans="19:34" x14ac:dyDescent="0.2">
      <c r="S19625" s="226" t="e">
        <f t="shared" si="397"/>
        <v>#REF!</v>
      </c>
      <c r="T19625" s="168"/>
      <c r="U19625" s="168"/>
      <c r="V19625" s="168"/>
      <c r="W19625" s="169"/>
      <c r="X19625" s="221"/>
      <c r="Y19625" s="221"/>
      <c r="Z19625" s="221"/>
      <c r="AA19625" s="222"/>
      <c r="AB19625" s="221"/>
      <c r="AC19625" s="221"/>
      <c r="AD19625" s="221"/>
      <c r="AE19625" s="237"/>
      <c r="AF19625" s="168"/>
      <c r="AG19625" s="168"/>
      <c r="AH19625" s="168"/>
    </row>
    <row r="19626" spans="19:34" x14ac:dyDescent="0.2">
      <c r="S19626" s="226" t="e">
        <f t="shared" si="397"/>
        <v>#REF!</v>
      </c>
      <c r="T19626" s="168"/>
      <c r="U19626" s="168"/>
      <c r="V19626" s="168"/>
      <c r="W19626" s="169"/>
      <c r="X19626" s="221"/>
      <c r="Y19626" s="221"/>
      <c r="Z19626" s="221"/>
      <c r="AA19626" s="222"/>
      <c r="AB19626" s="221"/>
      <c r="AC19626" s="221"/>
      <c r="AD19626" s="221"/>
      <c r="AE19626" s="237"/>
      <c r="AF19626" s="168"/>
      <c r="AG19626" s="168"/>
      <c r="AH19626" s="168"/>
    </row>
    <row r="19627" spans="19:34" x14ac:dyDescent="0.2">
      <c r="S19627" s="226" t="e">
        <f t="shared" si="397"/>
        <v>#REF!</v>
      </c>
      <c r="T19627" s="168"/>
      <c r="U19627" s="168"/>
      <c r="V19627" s="168"/>
      <c r="W19627" s="169"/>
      <c r="X19627" s="221"/>
      <c r="Y19627" s="221"/>
      <c r="Z19627" s="221"/>
      <c r="AA19627" s="222"/>
      <c r="AB19627" s="221"/>
      <c r="AC19627" s="221"/>
      <c r="AD19627" s="221"/>
      <c r="AE19627" s="237"/>
      <c r="AF19627" s="168"/>
      <c r="AG19627" s="168"/>
      <c r="AH19627" s="168"/>
    </row>
    <row r="19628" spans="19:34" x14ac:dyDescent="0.2">
      <c r="S19628" s="226" t="e">
        <f t="shared" si="397"/>
        <v>#REF!</v>
      </c>
      <c r="T19628" s="168"/>
      <c r="U19628" s="168"/>
      <c r="V19628" s="168"/>
      <c r="W19628" s="169"/>
      <c r="X19628" s="221"/>
      <c r="Y19628" s="221"/>
      <c r="Z19628" s="221"/>
      <c r="AA19628" s="222"/>
      <c r="AB19628" s="221"/>
      <c r="AC19628" s="221"/>
      <c r="AD19628" s="221"/>
      <c r="AE19628" s="237"/>
      <c r="AF19628" s="168"/>
      <c r="AG19628" s="168"/>
      <c r="AH19628" s="168"/>
    </row>
    <row r="19629" spans="19:34" x14ac:dyDescent="0.2">
      <c r="S19629" s="226" t="e">
        <f t="shared" si="397"/>
        <v>#REF!</v>
      </c>
      <c r="T19629" s="168"/>
      <c r="U19629" s="168"/>
      <c r="V19629" s="168"/>
      <c r="W19629" s="169"/>
      <c r="X19629" s="221"/>
      <c r="Y19629" s="221"/>
      <c r="Z19629" s="221"/>
      <c r="AA19629" s="222"/>
      <c r="AB19629" s="221"/>
      <c r="AC19629" s="221"/>
      <c r="AD19629" s="221"/>
      <c r="AE19629" s="237"/>
      <c r="AF19629" s="168"/>
      <c r="AG19629" s="168"/>
      <c r="AH19629" s="168"/>
    </row>
    <row r="19630" spans="19:34" x14ac:dyDescent="0.2">
      <c r="S19630" s="226" t="e">
        <f t="shared" si="397"/>
        <v>#REF!</v>
      </c>
      <c r="T19630" s="168"/>
      <c r="U19630" s="168"/>
      <c r="V19630" s="168"/>
      <c r="W19630" s="169"/>
      <c r="X19630" s="221"/>
      <c r="Y19630" s="221"/>
      <c r="Z19630" s="221"/>
      <c r="AA19630" s="222"/>
      <c r="AB19630" s="221"/>
      <c r="AC19630" s="221"/>
      <c r="AD19630" s="221"/>
      <c r="AE19630" s="237"/>
      <c r="AF19630" s="168"/>
      <c r="AG19630" s="168"/>
      <c r="AH19630" s="168"/>
    </row>
    <row r="19631" spans="19:34" x14ac:dyDescent="0.2">
      <c r="S19631" s="226" t="e">
        <f t="shared" si="397"/>
        <v>#REF!</v>
      </c>
      <c r="T19631" s="168"/>
      <c r="U19631" s="168"/>
      <c r="V19631" s="168"/>
      <c r="W19631" s="169"/>
      <c r="X19631" s="221"/>
      <c r="Y19631" s="221"/>
      <c r="Z19631" s="221"/>
      <c r="AA19631" s="222"/>
      <c r="AB19631" s="221"/>
      <c r="AC19631" s="221"/>
      <c r="AD19631" s="221"/>
      <c r="AE19631" s="237"/>
      <c r="AF19631" s="168"/>
      <c r="AG19631" s="168"/>
      <c r="AH19631" s="168"/>
    </row>
    <row r="19632" spans="19:34" x14ac:dyDescent="0.2">
      <c r="S19632" s="226" t="e">
        <f t="shared" si="397"/>
        <v>#REF!</v>
      </c>
      <c r="T19632" s="168"/>
      <c r="U19632" s="168"/>
      <c r="V19632" s="168"/>
      <c r="W19632" s="169"/>
      <c r="X19632" s="221"/>
      <c r="Y19632" s="221"/>
      <c r="Z19632" s="221"/>
      <c r="AA19632" s="222"/>
      <c r="AB19632" s="221"/>
      <c r="AC19632" s="221"/>
      <c r="AD19632" s="221"/>
      <c r="AE19632" s="237"/>
      <c r="AF19632" s="168"/>
      <c r="AG19632" s="168"/>
      <c r="AH19632" s="168"/>
    </row>
    <row r="19633" spans="19:34" x14ac:dyDescent="0.2">
      <c r="S19633" s="226" t="e">
        <f t="shared" si="397"/>
        <v>#REF!</v>
      </c>
      <c r="T19633" s="168"/>
      <c r="U19633" s="168"/>
      <c r="V19633" s="168"/>
      <c r="W19633" s="169"/>
      <c r="X19633" s="221"/>
      <c r="Y19633" s="221"/>
      <c r="Z19633" s="221"/>
      <c r="AA19633" s="222"/>
      <c r="AB19633" s="221"/>
      <c r="AC19633" s="221"/>
      <c r="AD19633" s="221"/>
      <c r="AE19633" s="237"/>
      <c r="AF19633" s="168"/>
      <c r="AG19633" s="168"/>
      <c r="AH19633" s="168"/>
    </row>
    <row r="19634" spans="19:34" x14ac:dyDescent="0.2">
      <c r="S19634" s="226" t="e">
        <f t="shared" si="397"/>
        <v>#REF!</v>
      </c>
      <c r="T19634" s="168"/>
      <c r="U19634" s="168"/>
      <c r="V19634" s="168"/>
      <c r="W19634" s="169"/>
      <c r="X19634" s="221"/>
      <c r="Y19634" s="221"/>
      <c r="Z19634" s="221"/>
      <c r="AA19634" s="222"/>
      <c r="AB19634" s="221"/>
      <c r="AC19634" s="221"/>
      <c r="AD19634" s="221"/>
      <c r="AE19634" s="237"/>
      <c r="AF19634" s="168"/>
      <c r="AG19634" s="168"/>
      <c r="AH19634" s="168"/>
    </row>
    <row r="19635" spans="19:34" x14ac:dyDescent="0.2">
      <c r="S19635" s="226" t="e">
        <f t="shared" si="397"/>
        <v>#REF!</v>
      </c>
      <c r="T19635" s="168"/>
      <c r="U19635" s="168"/>
      <c r="V19635" s="168"/>
      <c r="W19635" s="169"/>
      <c r="X19635" s="221"/>
      <c r="Y19635" s="221"/>
      <c r="Z19635" s="221"/>
      <c r="AA19635" s="222"/>
      <c r="AB19635" s="221"/>
      <c r="AC19635" s="221"/>
      <c r="AD19635" s="221"/>
      <c r="AE19635" s="237"/>
      <c r="AF19635" s="168"/>
      <c r="AG19635" s="168"/>
      <c r="AH19635" s="168"/>
    </row>
    <row r="19636" spans="19:34" x14ac:dyDescent="0.2">
      <c r="S19636" s="226" t="e">
        <f t="shared" si="397"/>
        <v>#REF!</v>
      </c>
      <c r="T19636" s="168"/>
      <c r="U19636" s="168"/>
      <c r="V19636" s="168"/>
      <c r="W19636" s="169"/>
      <c r="X19636" s="221"/>
      <c r="Y19636" s="221"/>
      <c r="Z19636" s="221"/>
      <c r="AA19636" s="222"/>
      <c r="AB19636" s="221"/>
      <c r="AC19636" s="221"/>
      <c r="AD19636" s="221"/>
      <c r="AE19636" s="237"/>
      <c r="AF19636" s="168"/>
      <c r="AG19636" s="168"/>
      <c r="AH19636" s="168"/>
    </row>
    <row r="19637" spans="19:34" x14ac:dyDescent="0.2">
      <c r="S19637" s="226" t="e">
        <f t="shared" si="397"/>
        <v>#REF!</v>
      </c>
      <c r="T19637" s="168"/>
      <c r="U19637" s="168"/>
      <c r="V19637" s="168"/>
      <c r="W19637" s="169"/>
      <c r="X19637" s="221"/>
      <c r="Y19637" s="221"/>
      <c r="Z19637" s="221"/>
      <c r="AA19637" s="222"/>
      <c r="AB19637" s="221"/>
      <c r="AC19637" s="221"/>
      <c r="AD19637" s="221"/>
      <c r="AE19637" s="237"/>
      <c r="AF19637" s="168"/>
      <c r="AG19637" s="168"/>
      <c r="AH19637" s="168"/>
    </row>
    <row r="19638" spans="19:34" x14ac:dyDescent="0.2">
      <c r="S19638" s="226" t="e">
        <f t="shared" si="397"/>
        <v>#REF!</v>
      </c>
      <c r="T19638" s="168"/>
      <c r="U19638" s="168"/>
      <c r="V19638" s="168"/>
      <c r="W19638" s="169"/>
      <c r="X19638" s="221"/>
      <c r="Y19638" s="221"/>
      <c r="Z19638" s="221"/>
      <c r="AA19638" s="222"/>
      <c r="AB19638" s="221"/>
      <c r="AC19638" s="221"/>
      <c r="AD19638" s="221"/>
      <c r="AE19638" s="237"/>
      <c r="AF19638" s="168"/>
      <c r="AG19638" s="168"/>
      <c r="AH19638" s="168"/>
    </row>
    <row r="19639" spans="19:34" x14ac:dyDescent="0.2">
      <c r="S19639" s="226" t="e">
        <f t="shared" si="397"/>
        <v>#REF!</v>
      </c>
      <c r="T19639" s="168"/>
      <c r="U19639" s="168"/>
      <c r="V19639" s="168"/>
      <c r="W19639" s="169"/>
      <c r="X19639" s="221"/>
      <c r="Y19639" s="221"/>
      <c r="Z19639" s="221"/>
      <c r="AA19639" s="222"/>
      <c r="AB19639" s="221"/>
      <c r="AC19639" s="221"/>
      <c r="AD19639" s="221"/>
      <c r="AE19639" s="237"/>
      <c r="AF19639" s="168"/>
      <c r="AG19639" s="168"/>
      <c r="AH19639" s="168"/>
    </row>
    <row r="19640" spans="19:34" x14ac:dyDescent="0.2">
      <c r="S19640" s="226" t="e">
        <f t="shared" si="397"/>
        <v>#REF!</v>
      </c>
      <c r="T19640" s="168"/>
      <c r="U19640" s="168"/>
      <c r="V19640" s="168"/>
      <c r="W19640" s="169"/>
      <c r="X19640" s="221"/>
      <c r="Y19640" s="221"/>
      <c r="Z19640" s="221"/>
      <c r="AA19640" s="222"/>
      <c r="AB19640" s="221"/>
      <c r="AC19640" s="221"/>
      <c r="AD19640" s="221"/>
      <c r="AE19640" s="237"/>
      <c r="AF19640" s="168"/>
      <c r="AG19640" s="168"/>
      <c r="AH19640" s="168"/>
    </row>
    <row r="19641" spans="19:34" x14ac:dyDescent="0.2">
      <c r="S19641" s="226" t="e">
        <f t="shared" si="397"/>
        <v>#REF!</v>
      </c>
      <c r="T19641" s="168"/>
      <c r="U19641" s="168"/>
      <c r="V19641" s="168"/>
      <c r="W19641" s="169"/>
      <c r="X19641" s="221"/>
      <c r="Y19641" s="221"/>
      <c r="Z19641" s="221"/>
      <c r="AA19641" s="222"/>
      <c r="AB19641" s="221"/>
      <c r="AC19641" s="221"/>
      <c r="AD19641" s="221"/>
      <c r="AE19641" s="237"/>
      <c r="AF19641" s="168"/>
      <c r="AG19641" s="168"/>
      <c r="AH19641" s="168"/>
    </row>
    <row r="19642" spans="19:34" x14ac:dyDescent="0.2">
      <c r="S19642" s="226" t="e">
        <f t="shared" si="397"/>
        <v>#REF!</v>
      </c>
      <c r="T19642" s="168"/>
      <c r="U19642" s="168"/>
      <c r="V19642" s="168"/>
      <c r="W19642" s="169"/>
      <c r="X19642" s="221"/>
      <c r="Y19642" s="221"/>
      <c r="Z19642" s="221"/>
      <c r="AA19642" s="222"/>
      <c r="AB19642" s="221"/>
      <c r="AC19642" s="221"/>
      <c r="AD19642" s="221"/>
      <c r="AE19642" s="237"/>
      <c r="AF19642" s="168"/>
      <c r="AG19642" s="168"/>
      <c r="AH19642" s="168"/>
    </row>
    <row r="19643" spans="19:34" x14ac:dyDescent="0.2">
      <c r="S19643" s="226" t="e">
        <f t="shared" si="397"/>
        <v>#REF!</v>
      </c>
      <c r="T19643" s="168"/>
      <c r="U19643" s="168"/>
      <c r="V19643" s="168"/>
      <c r="W19643" s="169"/>
      <c r="X19643" s="221"/>
      <c r="Y19643" s="221"/>
      <c r="Z19643" s="221"/>
      <c r="AA19643" s="222"/>
      <c r="AB19643" s="221"/>
      <c r="AC19643" s="221"/>
      <c r="AD19643" s="221"/>
      <c r="AE19643" s="237"/>
      <c r="AF19643" s="168"/>
      <c r="AG19643" s="168"/>
      <c r="AH19643" s="168"/>
    </row>
    <row r="19644" spans="19:34" x14ac:dyDescent="0.2">
      <c r="S19644" s="226" t="e">
        <f t="shared" si="397"/>
        <v>#REF!</v>
      </c>
      <c r="T19644" s="168"/>
      <c r="U19644" s="168"/>
      <c r="V19644" s="168"/>
      <c r="W19644" s="169"/>
      <c r="X19644" s="221"/>
      <c r="Y19644" s="221"/>
      <c r="Z19644" s="221"/>
      <c r="AA19644" s="222"/>
      <c r="AB19644" s="221"/>
      <c r="AC19644" s="221"/>
      <c r="AD19644" s="221"/>
      <c r="AE19644" s="237"/>
      <c r="AF19644" s="168"/>
      <c r="AG19644" s="168"/>
      <c r="AH19644" s="168"/>
    </row>
    <row r="19645" spans="19:34" x14ac:dyDescent="0.2">
      <c r="S19645" s="226" t="e">
        <f t="shared" si="397"/>
        <v>#REF!</v>
      </c>
      <c r="T19645" s="168"/>
      <c r="U19645" s="168"/>
      <c r="V19645" s="168"/>
      <c r="W19645" s="169"/>
      <c r="X19645" s="221"/>
      <c r="Y19645" s="221"/>
      <c r="Z19645" s="221"/>
      <c r="AA19645" s="222"/>
      <c r="AB19645" s="221"/>
      <c r="AC19645" s="221"/>
      <c r="AD19645" s="221"/>
      <c r="AE19645" s="237"/>
      <c r="AF19645" s="168"/>
      <c r="AG19645" s="168"/>
      <c r="AH19645" s="168"/>
    </row>
    <row r="19646" spans="19:34" x14ac:dyDescent="0.2">
      <c r="S19646" s="226" t="e">
        <f t="shared" si="397"/>
        <v>#REF!</v>
      </c>
      <c r="T19646" s="168"/>
      <c r="U19646" s="168"/>
      <c r="V19646" s="168"/>
      <c r="W19646" s="169"/>
      <c r="X19646" s="221"/>
      <c r="Y19646" s="221"/>
      <c r="Z19646" s="221"/>
      <c r="AA19646" s="222"/>
      <c r="AB19646" s="221"/>
      <c r="AC19646" s="221"/>
      <c r="AD19646" s="221"/>
      <c r="AE19646" s="237"/>
      <c r="AF19646" s="168"/>
      <c r="AG19646" s="168"/>
      <c r="AH19646" s="168"/>
    </row>
    <row r="19647" spans="19:34" x14ac:dyDescent="0.2">
      <c r="S19647" s="226" t="e">
        <f t="shared" si="397"/>
        <v>#REF!</v>
      </c>
      <c r="T19647" s="168"/>
      <c r="U19647" s="168"/>
      <c r="V19647" s="168"/>
      <c r="W19647" s="169"/>
      <c r="X19647" s="221"/>
      <c r="Y19647" s="221"/>
      <c r="Z19647" s="221"/>
      <c r="AA19647" s="222"/>
      <c r="AB19647" s="221"/>
      <c r="AC19647" s="221"/>
      <c r="AD19647" s="221"/>
      <c r="AE19647" s="237"/>
      <c r="AF19647" s="168"/>
      <c r="AG19647" s="168"/>
      <c r="AH19647" s="168"/>
    </row>
    <row r="19648" spans="19:34" x14ac:dyDescent="0.2">
      <c r="S19648" s="226" t="e">
        <f t="shared" si="397"/>
        <v>#REF!</v>
      </c>
      <c r="T19648" s="168"/>
      <c r="U19648" s="168"/>
      <c r="V19648" s="168"/>
      <c r="W19648" s="169"/>
      <c r="X19648" s="221"/>
      <c r="Y19648" s="221"/>
      <c r="Z19648" s="221"/>
      <c r="AA19648" s="222"/>
      <c r="AB19648" s="221"/>
      <c r="AC19648" s="221"/>
      <c r="AD19648" s="221"/>
      <c r="AE19648" s="237"/>
      <c r="AF19648" s="168"/>
      <c r="AG19648" s="168"/>
      <c r="AH19648" s="168"/>
    </row>
    <row r="19649" spans="19:34" x14ac:dyDescent="0.2">
      <c r="S19649" s="226" t="e">
        <f t="shared" si="397"/>
        <v>#REF!</v>
      </c>
      <c r="T19649" s="168"/>
      <c r="U19649" s="168"/>
      <c r="V19649" s="168"/>
      <c r="W19649" s="169"/>
      <c r="X19649" s="221"/>
      <c r="Y19649" s="221"/>
      <c r="Z19649" s="221"/>
      <c r="AA19649" s="222"/>
      <c r="AB19649" s="221"/>
      <c r="AC19649" s="221"/>
      <c r="AD19649" s="221"/>
      <c r="AE19649" s="237"/>
      <c r="AF19649" s="168"/>
      <c r="AG19649" s="168"/>
      <c r="AH19649" s="168"/>
    </row>
    <row r="19650" spans="19:34" x14ac:dyDescent="0.2">
      <c r="S19650" s="226" t="e">
        <f t="shared" si="397"/>
        <v>#REF!</v>
      </c>
      <c r="T19650" s="168"/>
      <c r="U19650" s="168"/>
      <c r="V19650" s="168"/>
      <c r="W19650" s="169"/>
      <c r="X19650" s="221"/>
      <c r="Y19650" s="221"/>
      <c r="Z19650" s="221"/>
      <c r="AA19650" s="222"/>
      <c r="AB19650" s="221"/>
      <c r="AC19650" s="221"/>
      <c r="AD19650" s="221"/>
      <c r="AE19650" s="237"/>
      <c r="AF19650" s="168"/>
      <c r="AG19650" s="168"/>
      <c r="AH19650" s="168"/>
    </row>
    <row r="19651" spans="19:34" x14ac:dyDescent="0.2">
      <c r="S19651" s="226" t="e">
        <f t="shared" si="397"/>
        <v>#REF!</v>
      </c>
      <c r="T19651" s="168"/>
      <c r="U19651" s="168"/>
      <c r="V19651" s="168"/>
      <c r="W19651" s="169"/>
      <c r="X19651" s="221"/>
      <c r="Y19651" s="221"/>
      <c r="Z19651" s="221"/>
      <c r="AA19651" s="222"/>
      <c r="AB19651" s="221"/>
      <c r="AC19651" s="221"/>
      <c r="AD19651" s="221"/>
      <c r="AE19651" s="237"/>
      <c r="AF19651" s="168"/>
      <c r="AG19651" s="168"/>
      <c r="AH19651" s="168"/>
    </row>
    <row r="19652" spans="19:34" x14ac:dyDescent="0.2">
      <c r="S19652" s="226" t="e">
        <f t="shared" si="397"/>
        <v>#REF!</v>
      </c>
      <c r="T19652" s="168"/>
      <c r="U19652" s="168"/>
      <c r="V19652" s="168"/>
      <c r="W19652" s="169"/>
      <c r="X19652" s="221"/>
      <c r="Y19652" s="221"/>
      <c r="Z19652" s="221"/>
      <c r="AA19652" s="222"/>
      <c r="AB19652" s="221"/>
      <c r="AC19652" s="221"/>
      <c r="AD19652" s="221"/>
      <c r="AE19652" s="237"/>
      <c r="AF19652" s="168"/>
      <c r="AG19652" s="168"/>
      <c r="AH19652" s="168"/>
    </row>
    <row r="19653" spans="19:34" x14ac:dyDescent="0.2">
      <c r="S19653" s="226" t="e">
        <f t="shared" si="397"/>
        <v>#REF!</v>
      </c>
      <c r="T19653" s="168"/>
      <c r="U19653" s="168"/>
      <c r="V19653" s="168"/>
      <c r="W19653" s="169"/>
      <c r="X19653" s="221"/>
      <c r="Y19653" s="221"/>
      <c r="Z19653" s="221"/>
      <c r="AA19653" s="222"/>
      <c r="AB19653" s="221"/>
      <c r="AC19653" s="221"/>
      <c r="AD19653" s="221"/>
      <c r="AE19653" s="237"/>
      <c r="AF19653" s="168"/>
      <c r="AG19653" s="168"/>
      <c r="AH19653" s="168"/>
    </row>
    <row r="19654" spans="19:34" x14ac:dyDescent="0.2">
      <c r="S19654" s="226" t="e">
        <f t="shared" si="397"/>
        <v>#REF!</v>
      </c>
      <c r="T19654" s="168"/>
      <c r="U19654" s="168"/>
      <c r="V19654" s="168"/>
      <c r="W19654" s="169"/>
      <c r="X19654" s="221"/>
      <c r="Y19654" s="221"/>
      <c r="Z19654" s="221"/>
      <c r="AA19654" s="222"/>
      <c r="AB19654" s="221"/>
      <c r="AC19654" s="221"/>
      <c r="AD19654" s="221"/>
      <c r="AE19654" s="237"/>
      <c r="AF19654" s="168"/>
      <c r="AG19654" s="168"/>
      <c r="AH19654" s="168"/>
    </row>
    <row r="19655" spans="19:34" x14ac:dyDescent="0.2">
      <c r="S19655" s="226" t="e">
        <f t="shared" si="397"/>
        <v>#REF!</v>
      </c>
      <c r="T19655" s="168"/>
      <c r="U19655" s="168"/>
      <c r="V19655" s="168"/>
      <c r="W19655" s="169"/>
      <c r="X19655" s="221"/>
      <c r="Y19655" s="221"/>
      <c r="Z19655" s="221"/>
      <c r="AA19655" s="222"/>
      <c r="AB19655" s="221"/>
      <c r="AC19655" s="221"/>
      <c r="AD19655" s="221"/>
      <c r="AE19655" s="237"/>
      <c r="AF19655" s="168"/>
      <c r="AG19655" s="168"/>
      <c r="AH19655" s="168"/>
    </row>
    <row r="19656" spans="19:34" x14ac:dyDescent="0.2">
      <c r="S19656" s="226" t="e">
        <f t="shared" si="397"/>
        <v>#REF!</v>
      </c>
      <c r="T19656" s="168"/>
      <c r="U19656" s="168"/>
      <c r="V19656" s="168"/>
      <c r="W19656" s="169"/>
      <c r="X19656" s="221"/>
      <c r="Y19656" s="221"/>
      <c r="Z19656" s="221"/>
      <c r="AA19656" s="222"/>
      <c r="AB19656" s="221"/>
      <c r="AC19656" s="221"/>
      <c r="AD19656" s="221"/>
      <c r="AE19656" s="237"/>
      <c r="AF19656" s="168"/>
      <c r="AG19656" s="168"/>
      <c r="AH19656" s="168"/>
    </row>
    <row r="19657" spans="19:34" x14ac:dyDescent="0.2">
      <c r="S19657" s="226" t="e">
        <f t="shared" si="397"/>
        <v>#REF!</v>
      </c>
      <c r="T19657" s="168"/>
      <c r="U19657" s="168"/>
      <c r="V19657" s="168"/>
      <c r="W19657" s="169"/>
      <c r="X19657" s="221"/>
      <c r="Y19657" s="221"/>
      <c r="Z19657" s="221"/>
      <c r="AA19657" s="222"/>
      <c r="AB19657" s="221"/>
      <c r="AC19657" s="221"/>
      <c r="AD19657" s="221"/>
      <c r="AE19657" s="237"/>
      <c r="AF19657" s="168"/>
      <c r="AG19657" s="168"/>
      <c r="AH19657" s="168"/>
    </row>
    <row r="19658" spans="19:34" x14ac:dyDescent="0.2">
      <c r="S19658" s="226" t="e">
        <f t="shared" si="397"/>
        <v>#REF!</v>
      </c>
      <c r="T19658" s="168"/>
      <c r="U19658" s="168"/>
      <c r="V19658" s="168"/>
      <c r="W19658" s="169"/>
      <c r="X19658" s="221"/>
      <c r="Y19658" s="221"/>
      <c r="Z19658" s="221"/>
      <c r="AA19658" s="222"/>
      <c r="AB19658" s="221"/>
      <c r="AC19658" s="221"/>
      <c r="AD19658" s="221"/>
      <c r="AE19658" s="237"/>
      <c r="AF19658" s="168"/>
      <c r="AG19658" s="168"/>
      <c r="AH19658" s="168"/>
    </row>
    <row r="19659" spans="19:34" x14ac:dyDescent="0.2">
      <c r="S19659" s="226" t="e">
        <f t="shared" si="397"/>
        <v>#REF!</v>
      </c>
      <c r="T19659" s="168"/>
      <c r="U19659" s="168"/>
      <c r="V19659" s="168"/>
      <c r="W19659" s="169"/>
      <c r="X19659" s="221"/>
      <c r="Y19659" s="221"/>
      <c r="Z19659" s="221"/>
      <c r="AA19659" s="222"/>
      <c r="AB19659" s="221"/>
      <c r="AC19659" s="221"/>
      <c r="AD19659" s="221"/>
      <c r="AE19659" s="237"/>
      <c r="AF19659" s="168"/>
      <c r="AG19659" s="168"/>
      <c r="AH19659" s="168"/>
    </row>
    <row r="19660" spans="19:34" x14ac:dyDescent="0.2">
      <c r="S19660" s="226" t="e">
        <f t="shared" si="397"/>
        <v>#REF!</v>
      </c>
      <c r="T19660" s="168"/>
      <c r="U19660" s="168"/>
      <c r="V19660" s="168"/>
      <c r="W19660" s="169"/>
      <c r="X19660" s="221"/>
      <c r="Y19660" s="221"/>
      <c r="Z19660" s="221"/>
      <c r="AA19660" s="222"/>
      <c r="AB19660" s="221"/>
      <c r="AC19660" s="221"/>
      <c r="AD19660" s="221"/>
      <c r="AE19660" s="237"/>
      <c r="AF19660" s="168"/>
      <c r="AG19660" s="168"/>
      <c r="AH19660" s="168"/>
    </row>
    <row r="19661" spans="19:34" x14ac:dyDescent="0.2">
      <c r="S19661" s="226" t="e">
        <f t="shared" si="397"/>
        <v>#REF!</v>
      </c>
      <c r="T19661" s="168"/>
      <c r="U19661" s="168"/>
      <c r="V19661" s="168"/>
      <c r="W19661" s="169"/>
      <c r="X19661" s="221"/>
      <c r="Y19661" s="221"/>
      <c r="Z19661" s="221"/>
      <c r="AA19661" s="222"/>
      <c r="AB19661" s="221"/>
      <c r="AC19661" s="221"/>
      <c r="AD19661" s="221"/>
      <c r="AE19661" s="237"/>
      <c r="AF19661" s="168"/>
      <c r="AG19661" s="168"/>
      <c r="AH19661" s="168"/>
    </row>
    <row r="19662" spans="19:34" x14ac:dyDescent="0.2">
      <c r="S19662" s="226" t="e">
        <f t="shared" si="397"/>
        <v>#REF!</v>
      </c>
      <c r="T19662" s="168"/>
      <c r="U19662" s="168"/>
      <c r="V19662" s="168"/>
      <c r="W19662" s="169"/>
      <c r="X19662" s="221"/>
      <c r="Y19662" s="221"/>
      <c r="Z19662" s="221"/>
      <c r="AA19662" s="222"/>
      <c r="AB19662" s="221"/>
      <c r="AC19662" s="221"/>
      <c r="AD19662" s="221"/>
      <c r="AE19662" s="237"/>
      <c r="AF19662" s="168"/>
      <c r="AG19662" s="168"/>
      <c r="AH19662" s="168"/>
    </row>
    <row r="19663" spans="19:34" x14ac:dyDescent="0.2">
      <c r="S19663" s="226" t="e">
        <f t="shared" si="397"/>
        <v>#REF!</v>
      </c>
      <c r="T19663" s="168"/>
      <c r="U19663" s="168"/>
      <c r="V19663" s="168"/>
      <c r="W19663" s="169"/>
      <c r="X19663" s="221"/>
      <c r="Y19663" s="221"/>
      <c r="Z19663" s="221"/>
      <c r="AA19663" s="222"/>
      <c r="AB19663" s="221"/>
      <c r="AC19663" s="221"/>
      <c r="AD19663" s="221"/>
      <c r="AE19663" s="237"/>
      <c r="AF19663" s="168"/>
      <c r="AG19663" s="168"/>
      <c r="AH19663" s="168"/>
    </row>
    <row r="19664" spans="19:34" x14ac:dyDescent="0.2">
      <c r="S19664" s="226" t="e">
        <f t="shared" si="397"/>
        <v>#REF!</v>
      </c>
      <c r="T19664" s="168"/>
      <c r="U19664" s="168"/>
      <c r="V19664" s="168"/>
      <c r="W19664" s="169"/>
      <c r="X19664" s="221"/>
      <c r="Y19664" s="221"/>
      <c r="Z19664" s="221"/>
      <c r="AA19664" s="222"/>
      <c r="AB19664" s="221"/>
      <c r="AC19664" s="221"/>
      <c r="AD19664" s="221"/>
      <c r="AE19664" s="237"/>
      <c r="AF19664" s="168"/>
      <c r="AG19664" s="168"/>
      <c r="AH19664" s="168"/>
    </row>
    <row r="19665" spans="19:34" x14ac:dyDescent="0.2">
      <c r="S19665" s="226" t="e">
        <f t="shared" si="397"/>
        <v>#REF!</v>
      </c>
      <c r="T19665" s="168"/>
      <c r="U19665" s="168"/>
      <c r="V19665" s="168"/>
      <c r="W19665" s="169"/>
      <c r="X19665" s="221"/>
      <c r="Y19665" s="221"/>
      <c r="Z19665" s="221"/>
      <c r="AA19665" s="222"/>
      <c r="AB19665" s="221"/>
      <c r="AC19665" s="221"/>
      <c r="AD19665" s="221"/>
      <c r="AE19665" s="237"/>
      <c r="AF19665" s="168"/>
      <c r="AG19665" s="168"/>
      <c r="AH19665" s="168"/>
    </row>
    <row r="19666" spans="19:34" x14ac:dyDescent="0.2">
      <c r="S19666" s="226" t="e">
        <f t="shared" si="397"/>
        <v>#REF!</v>
      </c>
      <c r="T19666" s="168"/>
      <c r="U19666" s="168"/>
      <c r="V19666" s="168"/>
      <c r="W19666" s="169"/>
      <c r="X19666" s="221"/>
      <c r="Y19666" s="221"/>
      <c r="Z19666" s="221"/>
      <c r="AA19666" s="222"/>
      <c r="AB19666" s="221"/>
      <c r="AC19666" s="221"/>
      <c r="AD19666" s="221"/>
      <c r="AE19666" s="237"/>
      <c r="AF19666" s="168"/>
      <c r="AG19666" s="168"/>
      <c r="AH19666" s="168"/>
    </row>
    <row r="19667" spans="19:34" x14ac:dyDescent="0.2">
      <c r="S19667" s="226" t="e">
        <f t="shared" si="397"/>
        <v>#REF!</v>
      </c>
      <c r="T19667" s="168"/>
      <c r="U19667" s="168"/>
      <c r="V19667" s="168"/>
      <c r="W19667" s="169"/>
      <c r="X19667" s="221"/>
      <c r="Y19667" s="221"/>
      <c r="Z19667" s="221"/>
      <c r="AA19667" s="222"/>
      <c r="AB19667" s="221"/>
      <c r="AC19667" s="221"/>
      <c r="AD19667" s="221"/>
      <c r="AE19667" s="237"/>
      <c r="AF19667" s="168"/>
      <c r="AG19667" s="168"/>
      <c r="AH19667" s="168"/>
    </row>
    <row r="19668" spans="19:34" x14ac:dyDescent="0.2">
      <c r="S19668" s="226" t="e">
        <f t="shared" si="397"/>
        <v>#REF!</v>
      </c>
      <c r="T19668" s="168"/>
      <c r="U19668" s="168"/>
      <c r="V19668" s="168"/>
      <c r="W19668" s="169"/>
      <c r="X19668" s="221"/>
      <c r="Y19668" s="221"/>
      <c r="Z19668" s="221"/>
      <c r="AA19668" s="222"/>
      <c r="AB19668" s="221"/>
      <c r="AC19668" s="221"/>
      <c r="AD19668" s="221"/>
      <c r="AE19668" s="237"/>
      <c r="AF19668" s="168"/>
      <c r="AG19668" s="168"/>
      <c r="AH19668" s="168"/>
    </row>
    <row r="19669" spans="19:34" x14ac:dyDescent="0.2">
      <c r="S19669" s="226" t="e">
        <f t="shared" si="397"/>
        <v>#REF!</v>
      </c>
      <c r="T19669" s="168"/>
      <c r="U19669" s="168"/>
      <c r="V19669" s="168"/>
      <c r="W19669" s="169"/>
      <c r="X19669" s="221"/>
      <c r="Y19669" s="221"/>
      <c r="Z19669" s="221"/>
      <c r="AA19669" s="222"/>
      <c r="AB19669" s="221"/>
      <c r="AC19669" s="221"/>
      <c r="AD19669" s="221"/>
      <c r="AE19669" s="237"/>
      <c r="AF19669" s="168"/>
      <c r="AG19669" s="168"/>
      <c r="AH19669" s="168"/>
    </row>
    <row r="19670" spans="19:34" x14ac:dyDescent="0.2">
      <c r="S19670" s="226" t="e">
        <f t="shared" si="397"/>
        <v>#REF!</v>
      </c>
      <c r="T19670" s="168"/>
      <c r="U19670" s="168"/>
      <c r="V19670" s="168"/>
      <c r="W19670" s="169"/>
      <c r="X19670" s="221"/>
      <c r="Y19670" s="221"/>
      <c r="Z19670" s="221"/>
      <c r="AA19670" s="222"/>
      <c r="AB19670" s="221"/>
      <c r="AC19670" s="221"/>
      <c r="AD19670" s="221"/>
      <c r="AE19670" s="237"/>
      <c r="AF19670" s="168"/>
      <c r="AG19670" s="168"/>
      <c r="AH19670" s="168"/>
    </row>
    <row r="19671" spans="19:34" x14ac:dyDescent="0.2">
      <c r="S19671" s="226" t="e">
        <f t="shared" si="397"/>
        <v>#REF!</v>
      </c>
      <c r="T19671" s="168"/>
      <c r="U19671" s="168"/>
      <c r="V19671" s="168"/>
      <c r="W19671" s="169"/>
      <c r="X19671" s="221"/>
      <c r="Y19671" s="221"/>
      <c r="Z19671" s="221"/>
      <c r="AA19671" s="222"/>
      <c r="AB19671" s="221"/>
      <c r="AC19671" s="221"/>
      <c r="AD19671" s="221"/>
      <c r="AE19671" s="237"/>
      <c r="AF19671" s="168"/>
      <c r="AG19671" s="168"/>
      <c r="AH19671" s="168"/>
    </row>
    <row r="19672" spans="19:34" x14ac:dyDescent="0.2">
      <c r="S19672" s="226" t="e">
        <f t="shared" si="397"/>
        <v>#REF!</v>
      </c>
      <c r="T19672" s="168"/>
      <c r="U19672" s="168"/>
      <c r="V19672" s="168"/>
      <c r="W19672" s="169"/>
      <c r="X19672" s="221"/>
      <c r="Y19672" s="221"/>
      <c r="Z19672" s="221"/>
      <c r="AA19672" s="222"/>
      <c r="AB19672" s="221"/>
      <c r="AC19672" s="221"/>
      <c r="AD19672" s="221"/>
      <c r="AE19672" s="237"/>
      <c r="AF19672" s="168"/>
      <c r="AG19672" s="168"/>
      <c r="AH19672" s="168"/>
    </row>
    <row r="19673" spans="19:34" x14ac:dyDescent="0.2">
      <c r="S19673" s="226" t="e">
        <f t="shared" si="397"/>
        <v>#REF!</v>
      </c>
      <c r="T19673" s="168"/>
      <c r="U19673" s="168"/>
      <c r="V19673" s="168"/>
      <c r="W19673" s="169"/>
      <c r="X19673" s="221"/>
      <c r="Y19673" s="221"/>
      <c r="Z19673" s="221"/>
      <c r="AA19673" s="222"/>
      <c r="AB19673" s="221"/>
      <c r="AC19673" s="221"/>
      <c r="AD19673" s="221"/>
      <c r="AE19673" s="237"/>
      <c r="AF19673" s="168"/>
      <c r="AG19673" s="168"/>
      <c r="AH19673" s="168"/>
    </row>
    <row r="19674" spans="19:34" x14ac:dyDescent="0.2">
      <c r="S19674" s="226" t="e">
        <f t="shared" si="397"/>
        <v>#REF!</v>
      </c>
      <c r="T19674" s="168"/>
      <c r="U19674" s="168"/>
      <c r="V19674" s="168"/>
      <c r="W19674" s="169"/>
      <c r="X19674" s="221"/>
      <c r="Y19674" s="221"/>
      <c r="Z19674" s="221"/>
      <c r="AA19674" s="222"/>
      <c r="AB19674" s="221"/>
      <c r="AC19674" s="221"/>
      <c r="AD19674" s="221"/>
      <c r="AE19674" s="237"/>
      <c r="AF19674" s="168"/>
      <c r="AG19674" s="168"/>
      <c r="AH19674" s="168"/>
    </row>
    <row r="19675" spans="19:34" x14ac:dyDescent="0.2">
      <c r="S19675" s="226" t="e">
        <f t="shared" si="397"/>
        <v>#REF!</v>
      </c>
      <c r="T19675" s="168"/>
      <c r="U19675" s="168"/>
      <c r="V19675" s="168"/>
      <c r="W19675" s="169"/>
      <c r="X19675" s="221"/>
      <c r="Y19675" s="221"/>
      <c r="Z19675" s="221"/>
      <c r="AA19675" s="222"/>
      <c r="AB19675" s="221"/>
      <c r="AC19675" s="221"/>
      <c r="AD19675" s="221"/>
      <c r="AE19675" s="237"/>
      <c r="AF19675" s="168"/>
      <c r="AG19675" s="168"/>
      <c r="AH19675" s="168"/>
    </row>
    <row r="19676" spans="19:34" x14ac:dyDescent="0.2">
      <c r="S19676" s="226" t="e">
        <f t="shared" si="397"/>
        <v>#REF!</v>
      </c>
      <c r="T19676" s="168"/>
      <c r="U19676" s="168"/>
      <c r="V19676" s="168"/>
      <c r="W19676" s="169"/>
      <c r="X19676" s="221"/>
      <c r="Y19676" s="221"/>
      <c r="Z19676" s="221"/>
      <c r="AA19676" s="222"/>
      <c r="AB19676" s="221"/>
      <c r="AC19676" s="221"/>
      <c r="AD19676" s="221"/>
      <c r="AE19676" s="237"/>
      <c r="AF19676" s="168"/>
      <c r="AG19676" s="168"/>
      <c r="AH19676" s="168"/>
    </row>
    <row r="19677" spans="19:34" x14ac:dyDescent="0.2">
      <c r="S19677" s="226" t="e">
        <f t="shared" si="397"/>
        <v>#REF!</v>
      </c>
      <c r="T19677" s="168"/>
      <c r="U19677" s="168"/>
      <c r="V19677" s="168"/>
      <c r="W19677" s="169"/>
      <c r="X19677" s="221"/>
      <c r="Y19677" s="221"/>
      <c r="Z19677" s="221"/>
      <c r="AA19677" s="222"/>
      <c r="AB19677" s="221"/>
      <c r="AC19677" s="221"/>
      <c r="AD19677" s="221"/>
      <c r="AE19677" s="237"/>
      <c r="AF19677" s="168"/>
      <c r="AG19677" s="168"/>
      <c r="AH19677" s="168"/>
    </row>
    <row r="19678" spans="19:34" x14ac:dyDescent="0.2">
      <c r="S19678" s="226" t="e">
        <f t="shared" si="397"/>
        <v>#REF!</v>
      </c>
      <c r="T19678" s="168"/>
      <c r="U19678" s="168"/>
      <c r="V19678" s="168"/>
      <c r="W19678" s="169"/>
      <c r="X19678" s="221"/>
      <c r="Y19678" s="221"/>
      <c r="Z19678" s="221"/>
      <c r="AA19678" s="222"/>
      <c r="AB19678" s="221"/>
      <c r="AC19678" s="221"/>
      <c r="AD19678" s="221"/>
      <c r="AE19678" s="237"/>
      <c r="AF19678" s="168"/>
      <c r="AG19678" s="168"/>
      <c r="AH19678" s="168"/>
    </row>
    <row r="19679" spans="19:34" x14ac:dyDescent="0.2">
      <c r="S19679" s="226" t="e">
        <f t="shared" ref="S19679:S19742" si="398">MID(#REF!,2,7)</f>
        <v>#REF!</v>
      </c>
      <c r="T19679" s="168"/>
      <c r="U19679" s="168"/>
      <c r="V19679" s="168"/>
      <c r="W19679" s="169"/>
      <c r="X19679" s="221"/>
      <c r="Y19679" s="221"/>
      <c r="Z19679" s="221"/>
      <c r="AA19679" s="222"/>
      <c r="AB19679" s="221"/>
      <c r="AC19679" s="221"/>
      <c r="AD19679" s="221"/>
      <c r="AE19679" s="237"/>
      <c r="AF19679" s="168"/>
      <c r="AG19679" s="168"/>
      <c r="AH19679" s="168"/>
    </row>
    <row r="19680" spans="19:34" x14ac:dyDescent="0.2">
      <c r="S19680" s="226" t="e">
        <f t="shared" si="398"/>
        <v>#REF!</v>
      </c>
      <c r="T19680" s="168"/>
      <c r="U19680" s="168"/>
      <c r="V19680" s="168"/>
      <c r="W19680" s="169"/>
      <c r="X19680" s="221"/>
      <c r="Y19680" s="221"/>
      <c r="Z19680" s="221"/>
      <c r="AA19680" s="222"/>
      <c r="AB19680" s="221"/>
      <c r="AC19680" s="221"/>
      <c r="AD19680" s="221"/>
      <c r="AE19680" s="237"/>
      <c r="AF19680" s="168"/>
      <c r="AG19680" s="168"/>
      <c r="AH19680" s="168"/>
    </row>
    <row r="19681" spans="19:34" x14ac:dyDescent="0.2">
      <c r="S19681" s="226" t="e">
        <f t="shared" si="398"/>
        <v>#REF!</v>
      </c>
      <c r="T19681" s="168"/>
      <c r="U19681" s="168"/>
      <c r="V19681" s="168"/>
      <c r="W19681" s="169"/>
      <c r="X19681" s="221"/>
      <c r="Y19681" s="221"/>
      <c r="Z19681" s="221"/>
      <c r="AA19681" s="222"/>
      <c r="AB19681" s="221"/>
      <c r="AC19681" s="221"/>
      <c r="AD19681" s="221"/>
      <c r="AE19681" s="237"/>
      <c r="AF19681" s="168"/>
      <c r="AG19681" s="168"/>
      <c r="AH19681" s="168"/>
    </row>
    <row r="19682" spans="19:34" x14ac:dyDescent="0.2">
      <c r="S19682" s="226" t="e">
        <f t="shared" si="398"/>
        <v>#REF!</v>
      </c>
      <c r="T19682" s="168"/>
      <c r="U19682" s="168"/>
      <c r="V19682" s="168"/>
      <c r="W19682" s="169"/>
      <c r="X19682" s="221"/>
      <c r="Y19682" s="221"/>
      <c r="Z19682" s="221"/>
      <c r="AA19682" s="222"/>
      <c r="AB19682" s="221"/>
      <c r="AC19682" s="221"/>
      <c r="AD19682" s="221"/>
      <c r="AE19682" s="237"/>
      <c r="AF19682" s="168"/>
      <c r="AG19682" s="168"/>
      <c r="AH19682" s="168"/>
    </row>
    <row r="19683" spans="19:34" x14ac:dyDescent="0.2">
      <c r="S19683" s="226" t="e">
        <f t="shared" si="398"/>
        <v>#REF!</v>
      </c>
      <c r="T19683" s="168"/>
      <c r="U19683" s="168"/>
      <c r="V19683" s="168"/>
      <c r="W19683" s="169"/>
      <c r="X19683" s="221"/>
      <c r="Y19683" s="221"/>
      <c r="Z19683" s="221"/>
      <c r="AA19683" s="222"/>
      <c r="AB19683" s="221"/>
      <c r="AC19683" s="221"/>
      <c r="AD19683" s="221"/>
      <c r="AE19683" s="237"/>
      <c r="AF19683" s="168"/>
      <c r="AG19683" s="168"/>
      <c r="AH19683" s="168"/>
    </row>
    <row r="19684" spans="19:34" x14ac:dyDescent="0.2">
      <c r="S19684" s="226" t="e">
        <f t="shared" si="398"/>
        <v>#REF!</v>
      </c>
      <c r="T19684" s="168"/>
      <c r="U19684" s="168"/>
      <c r="V19684" s="168"/>
      <c r="W19684" s="169"/>
      <c r="X19684" s="221"/>
      <c r="Y19684" s="221"/>
      <c r="Z19684" s="221"/>
      <c r="AA19684" s="222"/>
      <c r="AB19684" s="221"/>
      <c r="AC19684" s="221"/>
      <c r="AD19684" s="221"/>
      <c r="AE19684" s="237"/>
      <c r="AF19684" s="168"/>
      <c r="AG19684" s="168"/>
      <c r="AH19684" s="168"/>
    </row>
    <row r="19685" spans="19:34" x14ac:dyDescent="0.2">
      <c r="S19685" s="226" t="e">
        <f t="shared" si="398"/>
        <v>#REF!</v>
      </c>
      <c r="T19685" s="168"/>
      <c r="U19685" s="168"/>
      <c r="V19685" s="168"/>
      <c r="W19685" s="169"/>
      <c r="X19685" s="221"/>
      <c r="Y19685" s="221"/>
      <c r="Z19685" s="221"/>
      <c r="AA19685" s="222"/>
      <c r="AB19685" s="221"/>
      <c r="AC19685" s="221"/>
      <c r="AD19685" s="221"/>
      <c r="AE19685" s="237"/>
      <c r="AF19685" s="168"/>
      <c r="AG19685" s="168"/>
      <c r="AH19685" s="168"/>
    </row>
    <row r="19686" spans="19:34" x14ac:dyDescent="0.2">
      <c r="S19686" s="226" t="e">
        <f t="shared" si="398"/>
        <v>#REF!</v>
      </c>
      <c r="T19686" s="168"/>
      <c r="U19686" s="168"/>
      <c r="V19686" s="168"/>
      <c r="W19686" s="169"/>
      <c r="X19686" s="221"/>
      <c r="Y19686" s="221"/>
      <c r="Z19686" s="221"/>
      <c r="AA19686" s="222"/>
      <c r="AB19686" s="221"/>
      <c r="AC19686" s="221"/>
      <c r="AD19686" s="221"/>
      <c r="AE19686" s="237"/>
      <c r="AF19686" s="168"/>
      <c r="AG19686" s="168"/>
      <c r="AH19686" s="168"/>
    </row>
    <row r="19687" spans="19:34" x14ac:dyDescent="0.2">
      <c r="S19687" s="226" t="e">
        <f t="shared" si="398"/>
        <v>#REF!</v>
      </c>
      <c r="T19687" s="168"/>
      <c r="U19687" s="168"/>
      <c r="V19687" s="168"/>
      <c r="W19687" s="169"/>
      <c r="X19687" s="221"/>
      <c r="Y19687" s="221"/>
      <c r="Z19687" s="221"/>
      <c r="AA19687" s="222"/>
      <c r="AB19687" s="221"/>
      <c r="AC19687" s="221"/>
      <c r="AD19687" s="221"/>
      <c r="AE19687" s="237"/>
      <c r="AF19687" s="168"/>
      <c r="AG19687" s="168"/>
      <c r="AH19687" s="168"/>
    </row>
    <row r="19688" spans="19:34" x14ac:dyDescent="0.2">
      <c r="S19688" s="226" t="e">
        <f t="shared" si="398"/>
        <v>#REF!</v>
      </c>
      <c r="T19688" s="168"/>
      <c r="U19688" s="168"/>
      <c r="V19688" s="168"/>
      <c r="W19688" s="169"/>
      <c r="X19688" s="221"/>
      <c r="Y19688" s="221"/>
      <c r="Z19688" s="221"/>
      <c r="AA19688" s="222"/>
      <c r="AB19688" s="221"/>
      <c r="AC19688" s="221"/>
      <c r="AD19688" s="221"/>
      <c r="AE19688" s="237"/>
      <c r="AF19688" s="168"/>
      <c r="AG19688" s="168"/>
      <c r="AH19688" s="168"/>
    </row>
    <row r="19689" spans="19:34" x14ac:dyDescent="0.2">
      <c r="S19689" s="226" t="e">
        <f t="shared" si="398"/>
        <v>#REF!</v>
      </c>
      <c r="T19689" s="168"/>
      <c r="U19689" s="168"/>
      <c r="V19689" s="168"/>
      <c r="W19689" s="169"/>
      <c r="X19689" s="221"/>
      <c r="Y19689" s="221"/>
      <c r="Z19689" s="221"/>
      <c r="AA19689" s="222"/>
      <c r="AB19689" s="221"/>
      <c r="AC19689" s="221"/>
      <c r="AD19689" s="221"/>
      <c r="AE19689" s="237"/>
      <c r="AF19689" s="168"/>
      <c r="AG19689" s="168"/>
      <c r="AH19689" s="168"/>
    </row>
    <row r="19690" spans="19:34" x14ac:dyDescent="0.2">
      <c r="S19690" s="226" t="e">
        <f t="shared" si="398"/>
        <v>#REF!</v>
      </c>
      <c r="T19690" s="168"/>
      <c r="U19690" s="168"/>
      <c r="V19690" s="168"/>
      <c r="W19690" s="169"/>
      <c r="X19690" s="221"/>
      <c r="Y19690" s="221"/>
      <c r="Z19690" s="221"/>
      <c r="AA19690" s="222"/>
      <c r="AB19690" s="221"/>
      <c r="AC19690" s="221"/>
      <c r="AD19690" s="221"/>
      <c r="AE19690" s="237"/>
      <c r="AF19690" s="168"/>
      <c r="AG19690" s="168"/>
      <c r="AH19690" s="168"/>
    </row>
    <row r="19691" spans="19:34" x14ac:dyDescent="0.2">
      <c r="S19691" s="226" t="e">
        <f t="shared" si="398"/>
        <v>#REF!</v>
      </c>
      <c r="T19691" s="168"/>
      <c r="U19691" s="168"/>
      <c r="V19691" s="168"/>
      <c r="W19691" s="169"/>
      <c r="X19691" s="221"/>
      <c r="Y19691" s="221"/>
      <c r="Z19691" s="221"/>
      <c r="AA19691" s="222"/>
      <c r="AB19691" s="221"/>
      <c r="AC19691" s="221"/>
      <c r="AD19691" s="221"/>
      <c r="AE19691" s="237"/>
      <c r="AF19691" s="168"/>
      <c r="AG19691" s="168"/>
      <c r="AH19691" s="168"/>
    </row>
    <row r="19692" spans="19:34" x14ac:dyDescent="0.2">
      <c r="S19692" s="226" t="e">
        <f t="shared" si="398"/>
        <v>#REF!</v>
      </c>
      <c r="T19692" s="168"/>
      <c r="U19692" s="168"/>
      <c r="V19692" s="168"/>
      <c r="W19692" s="169"/>
      <c r="X19692" s="221"/>
      <c r="Y19692" s="221"/>
      <c r="Z19692" s="221"/>
      <c r="AA19692" s="222"/>
      <c r="AB19692" s="221"/>
      <c r="AC19692" s="221"/>
      <c r="AD19692" s="221"/>
      <c r="AE19692" s="237"/>
      <c r="AF19692" s="168"/>
      <c r="AG19692" s="168"/>
      <c r="AH19692" s="168"/>
    </row>
    <row r="19693" spans="19:34" x14ac:dyDescent="0.2">
      <c r="S19693" s="226" t="e">
        <f t="shared" si="398"/>
        <v>#REF!</v>
      </c>
      <c r="T19693" s="168"/>
      <c r="U19693" s="168"/>
      <c r="V19693" s="168"/>
      <c r="W19693" s="169"/>
      <c r="X19693" s="221"/>
      <c r="Y19693" s="221"/>
      <c r="Z19693" s="221"/>
      <c r="AA19693" s="222"/>
      <c r="AB19693" s="221"/>
      <c r="AC19693" s="221"/>
      <c r="AD19693" s="221"/>
      <c r="AE19693" s="237"/>
      <c r="AF19693" s="168"/>
      <c r="AG19693" s="168"/>
      <c r="AH19693" s="168"/>
    </row>
    <row r="19694" spans="19:34" x14ac:dyDescent="0.2">
      <c r="S19694" s="226" t="e">
        <f t="shared" si="398"/>
        <v>#REF!</v>
      </c>
      <c r="T19694" s="168"/>
      <c r="U19694" s="168"/>
      <c r="V19694" s="168"/>
      <c r="W19694" s="169"/>
      <c r="X19694" s="221"/>
      <c r="Y19694" s="221"/>
      <c r="Z19694" s="221"/>
      <c r="AA19694" s="222"/>
      <c r="AB19694" s="221"/>
      <c r="AC19694" s="221"/>
      <c r="AD19694" s="221"/>
      <c r="AE19694" s="237"/>
      <c r="AF19694" s="168"/>
      <c r="AG19694" s="168"/>
      <c r="AH19694" s="168"/>
    </row>
    <row r="19695" spans="19:34" x14ac:dyDescent="0.2">
      <c r="S19695" s="226" t="e">
        <f t="shared" si="398"/>
        <v>#REF!</v>
      </c>
      <c r="T19695" s="168"/>
      <c r="U19695" s="168"/>
      <c r="V19695" s="168"/>
      <c r="W19695" s="169"/>
      <c r="X19695" s="221"/>
      <c r="Y19695" s="221"/>
      <c r="Z19695" s="221"/>
      <c r="AA19695" s="222"/>
      <c r="AB19695" s="221"/>
      <c r="AC19695" s="221"/>
      <c r="AD19695" s="221"/>
      <c r="AE19695" s="237"/>
      <c r="AF19695" s="168"/>
      <c r="AG19695" s="168"/>
      <c r="AH19695" s="168"/>
    </row>
    <row r="19696" spans="19:34" x14ac:dyDescent="0.2">
      <c r="S19696" s="226" t="e">
        <f t="shared" si="398"/>
        <v>#REF!</v>
      </c>
      <c r="T19696" s="168"/>
      <c r="U19696" s="168"/>
      <c r="V19696" s="168"/>
      <c r="W19696" s="169"/>
      <c r="X19696" s="221"/>
      <c r="Y19696" s="221"/>
      <c r="Z19696" s="221"/>
      <c r="AA19696" s="222"/>
      <c r="AB19696" s="221"/>
      <c r="AC19696" s="221"/>
      <c r="AD19696" s="221"/>
      <c r="AE19696" s="237"/>
      <c r="AF19696" s="168"/>
      <c r="AG19696" s="168"/>
      <c r="AH19696" s="168"/>
    </row>
    <row r="19697" spans="19:34" x14ac:dyDescent="0.2">
      <c r="S19697" s="226" t="e">
        <f t="shared" si="398"/>
        <v>#REF!</v>
      </c>
      <c r="T19697" s="168"/>
      <c r="U19697" s="168"/>
      <c r="V19697" s="168"/>
      <c r="W19697" s="169"/>
      <c r="X19697" s="221"/>
      <c r="Y19697" s="221"/>
      <c r="Z19697" s="221"/>
      <c r="AA19697" s="222"/>
      <c r="AB19697" s="221"/>
      <c r="AC19697" s="221"/>
      <c r="AD19697" s="221"/>
      <c r="AE19697" s="237"/>
      <c r="AF19697" s="168"/>
      <c r="AG19697" s="168"/>
      <c r="AH19697" s="168"/>
    </row>
    <row r="19698" spans="19:34" x14ac:dyDescent="0.2">
      <c r="S19698" s="226" t="e">
        <f t="shared" si="398"/>
        <v>#REF!</v>
      </c>
      <c r="T19698" s="168"/>
      <c r="U19698" s="168"/>
      <c r="V19698" s="168"/>
      <c r="W19698" s="169"/>
      <c r="X19698" s="221"/>
      <c r="Y19698" s="221"/>
      <c r="Z19698" s="221"/>
      <c r="AA19698" s="222"/>
      <c r="AB19698" s="221"/>
      <c r="AC19698" s="221"/>
      <c r="AD19698" s="221"/>
      <c r="AE19698" s="237"/>
      <c r="AF19698" s="168"/>
      <c r="AG19698" s="168"/>
      <c r="AH19698" s="168"/>
    </row>
    <row r="19699" spans="19:34" x14ac:dyDescent="0.2">
      <c r="S19699" s="226" t="e">
        <f t="shared" si="398"/>
        <v>#REF!</v>
      </c>
      <c r="T19699" s="168"/>
      <c r="U19699" s="168"/>
      <c r="V19699" s="168"/>
      <c r="W19699" s="169"/>
      <c r="X19699" s="221"/>
      <c r="Y19699" s="221"/>
      <c r="Z19699" s="221"/>
      <c r="AA19699" s="222"/>
      <c r="AB19699" s="221"/>
      <c r="AC19699" s="221"/>
      <c r="AD19699" s="221"/>
      <c r="AE19699" s="237"/>
      <c r="AF19699" s="168"/>
      <c r="AG19699" s="168"/>
      <c r="AH19699" s="168"/>
    </row>
    <row r="19700" spans="19:34" x14ac:dyDescent="0.2">
      <c r="S19700" s="226" t="e">
        <f t="shared" si="398"/>
        <v>#REF!</v>
      </c>
      <c r="T19700" s="168"/>
      <c r="U19700" s="168"/>
      <c r="V19700" s="168"/>
      <c r="W19700" s="169"/>
      <c r="X19700" s="221"/>
      <c r="Y19700" s="221"/>
      <c r="Z19700" s="221"/>
      <c r="AA19700" s="222"/>
      <c r="AB19700" s="221"/>
      <c r="AC19700" s="221"/>
      <c r="AD19700" s="221"/>
      <c r="AE19700" s="237"/>
      <c r="AF19700" s="168"/>
      <c r="AG19700" s="168"/>
      <c r="AH19700" s="168"/>
    </row>
    <row r="19701" spans="19:34" x14ac:dyDescent="0.2">
      <c r="S19701" s="226" t="e">
        <f t="shared" si="398"/>
        <v>#REF!</v>
      </c>
      <c r="T19701" s="168"/>
      <c r="U19701" s="168"/>
      <c r="V19701" s="168"/>
      <c r="W19701" s="169"/>
      <c r="X19701" s="221"/>
      <c r="Y19701" s="221"/>
      <c r="Z19701" s="221"/>
      <c r="AA19701" s="222"/>
      <c r="AB19701" s="221"/>
      <c r="AC19701" s="221"/>
      <c r="AD19701" s="221"/>
      <c r="AE19701" s="237"/>
      <c r="AF19701" s="168"/>
      <c r="AG19701" s="168"/>
      <c r="AH19701" s="168"/>
    </row>
    <row r="19702" spans="19:34" x14ac:dyDescent="0.2">
      <c r="S19702" s="226" t="e">
        <f t="shared" si="398"/>
        <v>#REF!</v>
      </c>
      <c r="T19702" s="168"/>
      <c r="U19702" s="168"/>
      <c r="V19702" s="168"/>
      <c r="W19702" s="169"/>
      <c r="X19702" s="221"/>
      <c r="Y19702" s="221"/>
      <c r="Z19702" s="221"/>
      <c r="AA19702" s="222"/>
      <c r="AB19702" s="221"/>
      <c r="AC19702" s="221"/>
      <c r="AD19702" s="221"/>
      <c r="AE19702" s="237"/>
      <c r="AF19702" s="168"/>
      <c r="AG19702" s="168"/>
      <c r="AH19702" s="168"/>
    </row>
    <row r="19703" spans="19:34" x14ac:dyDescent="0.2">
      <c r="S19703" s="226" t="e">
        <f t="shared" si="398"/>
        <v>#REF!</v>
      </c>
      <c r="T19703" s="168"/>
      <c r="U19703" s="168"/>
      <c r="V19703" s="168"/>
      <c r="W19703" s="169"/>
      <c r="X19703" s="221"/>
      <c r="Y19703" s="221"/>
      <c r="Z19703" s="221"/>
      <c r="AA19703" s="222"/>
      <c r="AB19703" s="221"/>
      <c r="AC19703" s="221"/>
      <c r="AD19703" s="221"/>
      <c r="AE19703" s="237"/>
      <c r="AF19703" s="168"/>
      <c r="AG19703" s="168"/>
      <c r="AH19703" s="168"/>
    </row>
    <row r="19704" spans="19:34" x14ac:dyDescent="0.2">
      <c r="S19704" s="226" t="e">
        <f t="shared" si="398"/>
        <v>#REF!</v>
      </c>
      <c r="T19704" s="168"/>
      <c r="U19704" s="168"/>
      <c r="V19704" s="168"/>
      <c r="W19704" s="169"/>
      <c r="X19704" s="221"/>
      <c r="Y19704" s="221"/>
      <c r="Z19704" s="221"/>
      <c r="AA19704" s="222"/>
      <c r="AB19704" s="221"/>
      <c r="AC19704" s="221"/>
      <c r="AD19704" s="221"/>
      <c r="AE19704" s="237"/>
      <c r="AF19704" s="168"/>
      <c r="AG19704" s="168"/>
      <c r="AH19704" s="168"/>
    </row>
    <row r="19705" spans="19:34" x14ac:dyDescent="0.2">
      <c r="S19705" s="226" t="e">
        <f t="shared" si="398"/>
        <v>#REF!</v>
      </c>
      <c r="T19705" s="168"/>
      <c r="U19705" s="168"/>
      <c r="V19705" s="168"/>
      <c r="W19705" s="169"/>
      <c r="X19705" s="221"/>
      <c r="Y19705" s="221"/>
      <c r="Z19705" s="221"/>
      <c r="AA19705" s="222"/>
      <c r="AB19705" s="221"/>
      <c r="AC19705" s="221"/>
      <c r="AD19705" s="221"/>
      <c r="AE19705" s="237"/>
      <c r="AF19705" s="168"/>
      <c r="AG19705" s="168"/>
      <c r="AH19705" s="168"/>
    </row>
    <row r="19706" spans="19:34" x14ac:dyDescent="0.2">
      <c r="S19706" s="226" t="e">
        <f t="shared" si="398"/>
        <v>#REF!</v>
      </c>
      <c r="T19706" s="168"/>
      <c r="U19706" s="168"/>
      <c r="V19706" s="168"/>
      <c r="W19706" s="169"/>
      <c r="X19706" s="221"/>
      <c r="Y19706" s="221"/>
      <c r="Z19706" s="221"/>
      <c r="AA19706" s="222"/>
      <c r="AB19706" s="221"/>
      <c r="AC19706" s="221"/>
      <c r="AD19706" s="221"/>
      <c r="AE19706" s="237"/>
      <c r="AF19706" s="168"/>
      <c r="AG19706" s="168"/>
      <c r="AH19706" s="168"/>
    </row>
    <row r="19707" spans="19:34" x14ac:dyDescent="0.2">
      <c r="S19707" s="226" t="e">
        <f t="shared" si="398"/>
        <v>#REF!</v>
      </c>
      <c r="T19707" s="168"/>
      <c r="U19707" s="168"/>
      <c r="V19707" s="168"/>
      <c r="W19707" s="169"/>
      <c r="X19707" s="221"/>
      <c r="Y19707" s="221"/>
      <c r="Z19707" s="221"/>
      <c r="AA19707" s="222"/>
      <c r="AB19707" s="221"/>
      <c r="AC19707" s="221"/>
      <c r="AD19707" s="221"/>
      <c r="AE19707" s="237"/>
      <c r="AF19707" s="168"/>
      <c r="AG19707" s="168"/>
      <c r="AH19707" s="168"/>
    </row>
    <row r="19708" spans="19:34" x14ac:dyDescent="0.2">
      <c r="S19708" s="226" t="e">
        <f t="shared" si="398"/>
        <v>#REF!</v>
      </c>
      <c r="T19708" s="168"/>
      <c r="U19708" s="168"/>
      <c r="V19708" s="168"/>
      <c r="W19708" s="169"/>
      <c r="X19708" s="221"/>
      <c r="Y19708" s="221"/>
      <c r="Z19708" s="221"/>
      <c r="AA19708" s="222"/>
      <c r="AB19708" s="221"/>
      <c r="AC19708" s="221"/>
      <c r="AD19708" s="221"/>
      <c r="AE19708" s="237"/>
      <c r="AF19708" s="168"/>
      <c r="AG19708" s="168"/>
      <c r="AH19708" s="168"/>
    </row>
    <row r="19709" spans="19:34" x14ac:dyDescent="0.2">
      <c r="S19709" s="226" t="e">
        <f t="shared" si="398"/>
        <v>#REF!</v>
      </c>
      <c r="T19709" s="168"/>
      <c r="U19709" s="168"/>
      <c r="V19709" s="168"/>
      <c r="W19709" s="169"/>
      <c r="X19709" s="221"/>
      <c r="Y19709" s="221"/>
      <c r="Z19709" s="221"/>
      <c r="AA19709" s="222"/>
      <c r="AB19709" s="221"/>
      <c r="AC19709" s="221"/>
      <c r="AD19709" s="221"/>
      <c r="AE19709" s="237"/>
      <c r="AF19709" s="168"/>
      <c r="AG19709" s="168"/>
      <c r="AH19709" s="168"/>
    </row>
    <row r="19710" spans="19:34" x14ac:dyDescent="0.2">
      <c r="S19710" s="226" t="e">
        <f t="shared" si="398"/>
        <v>#REF!</v>
      </c>
      <c r="T19710" s="168"/>
      <c r="U19710" s="168"/>
      <c r="V19710" s="168"/>
      <c r="W19710" s="169"/>
      <c r="X19710" s="221"/>
      <c r="Y19710" s="221"/>
      <c r="Z19710" s="221"/>
      <c r="AA19710" s="222"/>
      <c r="AB19710" s="221"/>
      <c r="AC19710" s="221"/>
      <c r="AD19710" s="221"/>
      <c r="AE19710" s="237"/>
      <c r="AF19710" s="168"/>
      <c r="AG19710" s="168"/>
      <c r="AH19710" s="168"/>
    </row>
    <row r="19711" spans="19:34" x14ac:dyDescent="0.2">
      <c r="S19711" s="226" t="e">
        <f t="shared" si="398"/>
        <v>#REF!</v>
      </c>
      <c r="T19711" s="168"/>
      <c r="U19711" s="168"/>
      <c r="V19711" s="168"/>
      <c r="W19711" s="169"/>
      <c r="X19711" s="221"/>
      <c r="Y19711" s="221"/>
      <c r="Z19711" s="221"/>
      <c r="AA19711" s="222"/>
      <c r="AB19711" s="221"/>
      <c r="AC19711" s="221"/>
      <c r="AD19711" s="221"/>
      <c r="AE19711" s="237"/>
      <c r="AF19711" s="168"/>
      <c r="AG19711" s="168"/>
      <c r="AH19711" s="168"/>
    </row>
    <row r="19712" spans="19:34" x14ac:dyDescent="0.2">
      <c r="S19712" s="226" t="e">
        <f t="shared" si="398"/>
        <v>#REF!</v>
      </c>
      <c r="T19712" s="168"/>
      <c r="U19712" s="168"/>
      <c r="V19712" s="168"/>
      <c r="W19712" s="169"/>
      <c r="X19712" s="221"/>
      <c r="Y19712" s="221"/>
      <c r="Z19712" s="221"/>
      <c r="AA19712" s="222"/>
      <c r="AB19712" s="221"/>
      <c r="AC19712" s="221"/>
      <c r="AD19712" s="221"/>
      <c r="AE19712" s="237"/>
      <c r="AF19712" s="168"/>
      <c r="AG19712" s="168"/>
      <c r="AH19712" s="168"/>
    </row>
    <row r="19713" spans="19:34" x14ac:dyDescent="0.2">
      <c r="S19713" s="226" t="e">
        <f t="shared" si="398"/>
        <v>#REF!</v>
      </c>
      <c r="T19713" s="168"/>
      <c r="U19713" s="168"/>
      <c r="V19713" s="168"/>
      <c r="W19713" s="169"/>
      <c r="X19713" s="221"/>
      <c r="Y19713" s="221"/>
      <c r="Z19713" s="221"/>
      <c r="AA19713" s="222"/>
      <c r="AB19713" s="221"/>
      <c r="AC19713" s="221"/>
      <c r="AD19713" s="221"/>
      <c r="AE19713" s="237"/>
      <c r="AF19713" s="168"/>
      <c r="AG19713" s="168"/>
      <c r="AH19713" s="168"/>
    </row>
    <row r="19714" spans="19:34" x14ac:dyDescent="0.2">
      <c r="S19714" s="226" t="e">
        <f t="shared" si="398"/>
        <v>#REF!</v>
      </c>
      <c r="T19714" s="168"/>
      <c r="U19714" s="168"/>
      <c r="V19714" s="168"/>
      <c r="W19714" s="169"/>
      <c r="X19714" s="221"/>
      <c r="Y19714" s="221"/>
      <c r="Z19714" s="221"/>
      <c r="AA19714" s="222"/>
      <c r="AB19714" s="221"/>
      <c r="AC19714" s="221"/>
      <c r="AD19714" s="221"/>
      <c r="AE19714" s="237"/>
      <c r="AF19714" s="168"/>
      <c r="AG19714" s="168"/>
      <c r="AH19714" s="168"/>
    </row>
    <row r="19715" spans="19:34" x14ac:dyDescent="0.2">
      <c r="S19715" s="226" t="e">
        <f t="shared" si="398"/>
        <v>#REF!</v>
      </c>
      <c r="T19715" s="168"/>
      <c r="U19715" s="168"/>
      <c r="V19715" s="168"/>
      <c r="W19715" s="169"/>
      <c r="X19715" s="221"/>
      <c r="Y19715" s="221"/>
      <c r="Z19715" s="221"/>
      <c r="AA19715" s="222"/>
      <c r="AB19715" s="221"/>
      <c r="AC19715" s="221"/>
      <c r="AD19715" s="221"/>
      <c r="AE19715" s="237"/>
      <c r="AF19715" s="168"/>
      <c r="AG19715" s="168"/>
      <c r="AH19715" s="168"/>
    </row>
    <row r="19716" spans="19:34" x14ac:dyDescent="0.2">
      <c r="S19716" s="226" t="e">
        <f t="shared" si="398"/>
        <v>#REF!</v>
      </c>
      <c r="T19716" s="168"/>
      <c r="U19716" s="168"/>
      <c r="V19716" s="168"/>
      <c r="W19716" s="169"/>
      <c r="X19716" s="221"/>
      <c r="Y19716" s="221"/>
      <c r="Z19716" s="221"/>
      <c r="AA19716" s="222"/>
      <c r="AB19716" s="221"/>
      <c r="AC19716" s="221"/>
      <c r="AD19716" s="221"/>
      <c r="AE19716" s="237"/>
      <c r="AF19716" s="168"/>
      <c r="AG19716" s="168"/>
      <c r="AH19716" s="168"/>
    </row>
    <row r="19717" spans="19:34" x14ac:dyDescent="0.2">
      <c r="S19717" s="226" t="e">
        <f t="shared" si="398"/>
        <v>#REF!</v>
      </c>
      <c r="T19717" s="168"/>
      <c r="U19717" s="168"/>
      <c r="V19717" s="168"/>
      <c r="W19717" s="169"/>
      <c r="X19717" s="221"/>
      <c r="Y19717" s="221"/>
      <c r="Z19717" s="221"/>
      <c r="AA19717" s="222"/>
      <c r="AB19717" s="221"/>
      <c r="AC19717" s="221"/>
      <c r="AD19717" s="221"/>
      <c r="AE19717" s="237"/>
      <c r="AF19717" s="168"/>
      <c r="AG19717" s="168"/>
      <c r="AH19717" s="168"/>
    </row>
    <row r="19718" spans="19:34" x14ac:dyDescent="0.2">
      <c r="S19718" s="226" t="e">
        <f t="shared" si="398"/>
        <v>#REF!</v>
      </c>
      <c r="T19718" s="168"/>
      <c r="U19718" s="168"/>
      <c r="V19718" s="168"/>
      <c r="W19718" s="169"/>
      <c r="X19718" s="221"/>
      <c r="Y19718" s="221"/>
      <c r="Z19718" s="221"/>
      <c r="AA19718" s="222"/>
      <c r="AB19718" s="221"/>
      <c r="AC19718" s="221"/>
      <c r="AD19718" s="221"/>
      <c r="AE19718" s="237"/>
      <c r="AF19718" s="168"/>
      <c r="AG19718" s="168"/>
      <c r="AH19718" s="168"/>
    </row>
    <row r="19719" spans="19:34" x14ac:dyDescent="0.2">
      <c r="S19719" s="226" t="e">
        <f t="shared" si="398"/>
        <v>#REF!</v>
      </c>
      <c r="T19719" s="168"/>
      <c r="U19719" s="168"/>
      <c r="V19719" s="168"/>
      <c r="W19719" s="169"/>
      <c r="X19719" s="221"/>
      <c r="Y19719" s="221"/>
      <c r="Z19719" s="221"/>
      <c r="AA19719" s="222"/>
      <c r="AB19719" s="221"/>
      <c r="AC19719" s="221"/>
      <c r="AD19719" s="221"/>
      <c r="AE19719" s="237"/>
      <c r="AF19719" s="168"/>
      <c r="AG19719" s="168"/>
      <c r="AH19719" s="168"/>
    </row>
    <row r="19720" spans="19:34" x14ac:dyDescent="0.2">
      <c r="S19720" s="226" t="e">
        <f t="shared" si="398"/>
        <v>#REF!</v>
      </c>
      <c r="T19720" s="168"/>
      <c r="U19720" s="168"/>
      <c r="V19720" s="168"/>
      <c r="W19720" s="169"/>
      <c r="X19720" s="221"/>
      <c r="Y19720" s="221"/>
      <c r="Z19720" s="221"/>
      <c r="AA19720" s="222"/>
      <c r="AB19720" s="221"/>
      <c r="AC19720" s="221"/>
      <c r="AD19720" s="221"/>
      <c r="AE19720" s="237"/>
      <c r="AF19720" s="168"/>
      <c r="AG19720" s="168"/>
      <c r="AH19720" s="168"/>
    </row>
    <row r="19721" spans="19:34" x14ac:dyDescent="0.2">
      <c r="S19721" s="226" t="e">
        <f t="shared" si="398"/>
        <v>#REF!</v>
      </c>
      <c r="T19721" s="168"/>
      <c r="U19721" s="168"/>
      <c r="V19721" s="168"/>
      <c r="W19721" s="169"/>
      <c r="X19721" s="221"/>
      <c r="Y19721" s="221"/>
      <c r="Z19721" s="221"/>
      <c r="AA19721" s="222"/>
      <c r="AB19721" s="221"/>
      <c r="AC19721" s="221"/>
      <c r="AD19721" s="221"/>
      <c r="AE19721" s="237"/>
      <c r="AF19721" s="168"/>
      <c r="AG19721" s="168"/>
      <c r="AH19721" s="168"/>
    </row>
    <row r="19722" spans="19:34" x14ac:dyDescent="0.2">
      <c r="S19722" s="226" t="e">
        <f t="shared" si="398"/>
        <v>#REF!</v>
      </c>
      <c r="T19722" s="168"/>
      <c r="U19722" s="168"/>
      <c r="V19722" s="168"/>
      <c r="W19722" s="169"/>
      <c r="X19722" s="221"/>
      <c r="Y19722" s="221"/>
      <c r="Z19722" s="221"/>
      <c r="AA19722" s="222"/>
      <c r="AB19722" s="221"/>
      <c r="AC19722" s="221"/>
      <c r="AD19722" s="221"/>
      <c r="AE19722" s="237"/>
      <c r="AF19722" s="168"/>
      <c r="AG19722" s="168"/>
      <c r="AH19722" s="168"/>
    </row>
    <row r="19723" spans="19:34" x14ac:dyDescent="0.2">
      <c r="S19723" s="226" t="e">
        <f t="shared" si="398"/>
        <v>#REF!</v>
      </c>
      <c r="T19723" s="168"/>
      <c r="U19723" s="168"/>
      <c r="V19723" s="168"/>
      <c r="W19723" s="169"/>
      <c r="X19723" s="221"/>
      <c r="Y19723" s="221"/>
      <c r="Z19723" s="221"/>
      <c r="AA19723" s="222"/>
      <c r="AB19723" s="221"/>
      <c r="AC19723" s="221"/>
      <c r="AD19723" s="221"/>
      <c r="AE19723" s="237"/>
      <c r="AF19723" s="168"/>
      <c r="AG19723" s="168"/>
      <c r="AH19723" s="168"/>
    </row>
    <row r="19724" spans="19:34" x14ac:dyDescent="0.2">
      <c r="S19724" s="226" t="e">
        <f t="shared" si="398"/>
        <v>#REF!</v>
      </c>
      <c r="T19724" s="168"/>
      <c r="U19724" s="168"/>
      <c r="V19724" s="168"/>
      <c r="W19724" s="169"/>
      <c r="X19724" s="221"/>
      <c r="Y19724" s="221"/>
      <c r="Z19724" s="221"/>
      <c r="AA19724" s="222"/>
      <c r="AB19724" s="221"/>
      <c r="AC19724" s="221"/>
      <c r="AD19724" s="221"/>
      <c r="AE19724" s="237"/>
      <c r="AF19724" s="168"/>
      <c r="AG19724" s="168"/>
      <c r="AH19724" s="168"/>
    </row>
    <row r="19725" spans="19:34" x14ac:dyDescent="0.2">
      <c r="S19725" s="226" t="e">
        <f t="shared" si="398"/>
        <v>#REF!</v>
      </c>
      <c r="T19725" s="168"/>
      <c r="U19725" s="168"/>
      <c r="V19725" s="168"/>
      <c r="W19725" s="169"/>
      <c r="X19725" s="221"/>
      <c r="Y19725" s="221"/>
      <c r="Z19725" s="221"/>
      <c r="AA19725" s="222"/>
      <c r="AB19725" s="221"/>
      <c r="AC19725" s="221"/>
      <c r="AD19725" s="221"/>
      <c r="AE19725" s="237"/>
      <c r="AF19725" s="168"/>
      <c r="AG19725" s="168"/>
      <c r="AH19725" s="168"/>
    </row>
    <row r="19726" spans="19:34" x14ac:dyDescent="0.2">
      <c r="S19726" s="226" t="e">
        <f t="shared" si="398"/>
        <v>#REF!</v>
      </c>
      <c r="T19726" s="168"/>
      <c r="U19726" s="168"/>
      <c r="V19726" s="168"/>
      <c r="W19726" s="169"/>
      <c r="X19726" s="221"/>
      <c r="Y19726" s="221"/>
      <c r="Z19726" s="221"/>
      <c r="AA19726" s="222"/>
      <c r="AB19726" s="221"/>
      <c r="AC19726" s="221"/>
      <c r="AD19726" s="221"/>
      <c r="AE19726" s="237"/>
      <c r="AF19726" s="168"/>
      <c r="AG19726" s="168"/>
      <c r="AH19726" s="168"/>
    </row>
    <row r="19727" spans="19:34" x14ac:dyDescent="0.2">
      <c r="S19727" s="226" t="e">
        <f t="shared" si="398"/>
        <v>#REF!</v>
      </c>
      <c r="T19727" s="168"/>
      <c r="U19727" s="168"/>
      <c r="V19727" s="168"/>
      <c r="W19727" s="169"/>
      <c r="X19727" s="221"/>
      <c r="Y19727" s="221"/>
      <c r="Z19727" s="221"/>
      <c r="AA19727" s="222"/>
      <c r="AB19727" s="221"/>
      <c r="AC19727" s="221"/>
      <c r="AD19727" s="221"/>
      <c r="AE19727" s="237"/>
      <c r="AF19727" s="168"/>
      <c r="AG19727" s="168"/>
      <c r="AH19727" s="168"/>
    </row>
    <row r="19728" spans="19:34" x14ac:dyDescent="0.2">
      <c r="S19728" s="226" t="e">
        <f t="shared" si="398"/>
        <v>#REF!</v>
      </c>
      <c r="T19728" s="168"/>
      <c r="U19728" s="168"/>
      <c r="V19728" s="168"/>
      <c r="W19728" s="169"/>
      <c r="X19728" s="221"/>
      <c r="Y19728" s="221"/>
      <c r="Z19728" s="221"/>
      <c r="AA19728" s="222"/>
      <c r="AB19728" s="221"/>
      <c r="AC19728" s="221"/>
      <c r="AD19728" s="221"/>
      <c r="AE19728" s="237"/>
      <c r="AF19728" s="168"/>
      <c r="AG19728" s="168"/>
      <c r="AH19728" s="168"/>
    </row>
    <row r="19729" spans="19:34" x14ac:dyDescent="0.2">
      <c r="S19729" s="226" t="e">
        <f t="shared" si="398"/>
        <v>#REF!</v>
      </c>
      <c r="T19729" s="168"/>
      <c r="U19729" s="168"/>
      <c r="V19729" s="168"/>
      <c r="W19729" s="169"/>
      <c r="X19729" s="221"/>
      <c r="Y19729" s="221"/>
      <c r="Z19729" s="221"/>
      <c r="AA19729" s="222"/>
      <c r="AB19729" s="221"/>
      <c r="AC19729" s="221"/>
      <c r="AD19729" s="221"/>
      <c r="AE19729" s="237"/>
      <c r="AF19729" s="168"/>
      <c r="AG19729" s="168"/>
      <c r="AH19729" s="168"/>
    </row>
    <row r="19730" spans="19:34" x14ac:dyDescent="0.2">
      <c r="S19730" s="226" t="e">
        <f t="shared" si="398"/>
        <v>#REF!</v>
      </c>
      <c r="T19730" s="168"/>
      <c r="U19730" s="168"/>
      <c r="V19730" s="168"/>
      <c r="W19730" s="169"/>
      <c r="X19730" s="221"/>
      <c r="Y19730" s="221"/>
      <c r="Z19730" s="221"/>
      <c r="AA19730" s="222"/>
      <c r="AB19730" s="221"/>
      <c r="AC19730" s="221"/>
      <c r="AD19730" s="221"/>
      <c r="AE19730" s="237"/>
      <c r="AF19730" s="168"/>
      <c r="AG19730" s="168"/>
      <c r="AH19730" s="168"/>
    </row>
    <row r="19731" spans="19:34" x14ac:dyDescent="0.2">
      <c r="S19731" s="226" t="e">
        <f t="shared" si="398"/>
        <v>#REF!</v>
      </c>
      <c r="T19731" s="168"/>
      <c r="U19731" s="168"/>
      <c r="V19731" s="168"/>
      <c r="W19731" s="169"/>
      <c r="X19731" s="221"/>
      <c r="Y19731" s="221"/>
      <c r="Z19731" s="221"/>
      <c r="AA19731" s="222"/>
      <c r="AB19731" s="221"/>
      <c r="AC19731" s="221"/>
      <c r="AD19731" s="221"/>
      <c r="AE19731" s="237"/>
      <c r="AF19731" s="168"/>
      <c r="AG19731" s="168"/>
      <c r="AH19731" s="168"/>
    </row>
    <row r="19732" spans="19:34" x14ac:dyDescent="0.2">
      <c r="S19732" s="226" t="e">
        <f t="shared" si="398"/>
        <v>#REF!</v>
      </c>
      <c r="T19732" s="168"/>
      <c r="U19732" s="168"/>
      <c r="V19732" s="168"/>
      <c r="W19732" s="169"/>
      <c r="X19732" s="221"/>
      <c r="Y19732" s="221"/>
      <c r="Z19732" s="221"/>
      <c r="AA19732" s="222"/>
      <c r="AB19732" s="221"/>
      <c r="AC19732" s="221"/>
      <c r="AD19732" s="221"/>
      <c r="AE19732" s="237"/>
      <c r="AF19732" s="168"/>
      <c r="AG19732" s="168"/>
      <c r="AH19732" s="168"/>
    </row>
    <row r="19733" spans="19:34" x14ac:dyDescent="0.2">
      <c r="S19733" s="226" t="e">
        <f t="shared" si="398"/>
        <v>#REF!</v>
      </c>
      <c r="T19733" s="168"/>
      <c r="U19733" s="168"/>
      <c r="V19733" s="168"/>
      <c r="W19733" s="169"/>
      <c r="X19733" s="221"/>
      <c r="Y19733" s="221"/>
      <c r="Z19733" s="221"/>
      <c r="AA19733" s="222"/>
      <c r="AB19733" s="221"/>
      <c r="AC19733" s="221"/>
      <c r="AD19733" s="221"/>
      <c r="AE19733" s="237"/>
      <c r="AF19733" s="168"/>
      <c r="AG19733" s="168"/>
      <c r="AH19733" s="168"/>
    </row>
    <row r="19734" spans="19:34" x14ac:dyDescent="0.2">
      <c r="S19734" s="226" t="e">
        <f t="shared" si="398"/>
        <v>#REF!</v>
      </c>
      <c r="T19734" s="168"/>
      <c r="U19734" s="168"/>
      <c r="V19734" s="168"/>
      <c r="W19734" s="169"/>
      <c r="X19734" s="221"/>
      <c r="Y19734" s="221"/>
      <c r="Z19734" s="221"/>
      <c r="AA19734" s="222"/>
      <c r="AB19734" s="221"/>
      <c r="AC19734" s="221"/>
      <c r="AD19734" s="221"/>
      <c r="AE19734" s="237"/>
      <c r="AF19734" s="168"/>
      <c r="AG19734" s="168"/>
      <c r="AH19734" s="168"/>
    </row>
    <row r="19735" spans="19:34" x14ac:dyDescent="0.2">
      <c r="S19735" s="226" t="e">
        <f t="shared" si="398"/>
        <v>#REF!</v>
      </c>
      <c r="T19735" s="168"/>
      <c r="U19735" s="168"/>
      <c r="V19735" s="168"/>
      <c r="W19735" s="169"/>
      <c r="X19735" s="221"/>
      <c r="Y19735" s="221"/>
      <c r="Z19735" s="221"/>
      <c r="AA19735" s="222"/>
      <c r="AB19735" s="221"/>
      <c r="AC19735" s="221"/>
      <c r="AD19735" s="221"/>
      <c r="AE19735" s="237"/>
      <c r="AF19735" s="168"/>
      <c r="AG19735" s="168"/>
      <c r="AH19735" s="168"/>
    </row>
    <row r="19736" spans="19:34" x14ac:dyDescent="0.2">
      <c r="S19736" s="226" t="e">
        <f t="shared" si="398"/>
        <v>#REF!</v>
      </c>
      <c r="T19736" s="168"/>
      <c r="U19736" s="168"/>
      <c r="V19736" s="168"/>
      <c r="W19736" s="169"/>
      <c r="X19736" s="221"/>
      <c r="Y19736" s="221"/>
      <c r="Z19736" s="221"/>
      <c r="AA19736" s="222"/>
      <c r="AB19736" s="221"/>
      <c r="AC19736" s="221"/>
      <c r="AD19736" s="221"/>
      <c r="AE19736" s="237"/>
      <c r="AF19736" s="168"/>
      <c r="AG19736" s="168"/>
      <c r="AH19736" s="168"/>
    </row>
    <row r="19737" spans="19:34" x14ac:dyDescent="0.2">
      <c r="S19737" s="226" t="e">
        <f t="shared" si="398"/>
        <v>#REF!</v>
      </c>
      <c r="T19737" s="168"/>
      <c r="U19737" s="168"/>
      <c r="V19737" s="168"/>
      <c r="W19737" s="169"/>
      <c r="X19737" s="221"/>
      <c r="Y19737" s="221"/>
      <c r="Z19737" s="221"/>
      <c r="AA19737" s="222"/>
      <c r="AB19737" s="221"/>
      <c r="AC19737" s="221"/>
      <c r="AD19737" s="221"/>
      <c r="AE19737" s="237"/>
      <c r="AF19737" s="168"/>
      <c r="AG19737" s="168"/>
      <c r="AH19737" s="168"/>
    </row>
    <row r="19738" spans="19:34" x14ac:dyDescent="0.2">
      <c r="S19738" s="226" t="e">
        <f t="shared" si="398"/>
        <v>#REF!</v>
      </c>
      <c r="T19738" s="168"/>
      <c r="U19738" s="168"/>
      <c r="V19738" s="168"/>
      <c r="W19738" s="169"/>
      <c r="X19738" s="221"/>
      <c r="Y19738" s="221"/>
      <c r="Z19738" s="221"/>
      <c r="AA19738" s="222"/>
      <c r="AB19738" s="221"/>
      <c r="AC19738" s="221"/>
      <c r="AD19738" s="221"/>
      <c r="AE19738" s="237"/>
      <c r="AF19738" s="168"/>
      <c r="AG19738" s="168"/>
      <c r="AH19738" s="168"/>
    </row>
    <row r="19739" spans="19:34" x14ac:dyDescent="0.2">
      <c r="S19739" s="226" t="e">
        <f t="shared" si="398"/>
        <v>#REF!</v>
      </c>
      <c r="T19739" s="168"/>
      <c r="U19739" s="168"/>
      <c r="V19739" s="168"/>
      <c r="W19739" s="169"/>
      <c r="X19739" s="221"/>
      <c r="Y19739" s="221"/>
      <c r="Z19739" s="221"/>
      <c r="AA19739" s="222"/>
      <c r="AB19739" s="221"/>
      <c r="AC19739" s="221"/>
      <c r="AD19739" s="221"/>
      <c r="AE19739" s="237"/>
      <c r="AF19739" s="168"/>
      <c r="AG19739" s="168"/>
      <c r="AH19739" s="168"/>
    </row>
    <row r="19740" spans="19:34" x14ac:dyDescent="0.2">
      <c r="S19740" s="226" t="e">
        <f t="shared" si="398"/>
        <v>#REF!</v>
      </c>
      <c r="T19740" s="168"/>
      <c r="U19740" s="168"/>
      <c r="V19740" s="168"/>
      <c r="W19740" s="169"/>
      <c r="X19740" s="221"/>
      <c r="Y19740" s="221"/>
      <c r="Z19740" s="221"/>
      <c r="AA19740" s="222"/>
      <c r="AB19740" s="221"/>
      <c r="AC19740" s="221"/>
      <c r="AD19740" s="221"/>
      <c r="AE19740" s="237"/>
      <c r="AF19740" s="168"/>
      <c r="AG19740" s="168"/>
      <c r="AH19740" s="168"/>
    </row>
    <row r="19741" spans="19:34" x14ac:dyDescent="0.2">
      <c r="S19741" s="226" t="e">
        <f t="shared" si="398"/>
        <v>#REF!</v>
      </c>
      <c r="T19741" s="168"/>
      <c r="U19741" s="168"/>
      <c r="V19741" s="168"/>
      <c r="W19741" s="169"/>
      <c r="X19741" s="221"/>
      <c r="Y19741" s="221"/>
      <c r="Z19741" s="221"/>
      <c r="AA19741" s="222"/>
      <c r="AB19741" s="221"/>
      <c r="AC19741" s="221"/>
      <c r="AD19741" s="221"/>
      <c r="AE19741" s="237"/>
      <c r="AF19741" s="168"/>
      <c r="AG19741" s="168"/>
      <c r="AH19741" s="168"/>
    </row>
    <row r="19742" spans="19:34" x14ac:dyDescent="0.2">
      <c r="S19742" s="226" t="e">
        <f t="shared" si="398"/>
        <v>#REF!</v>
      </c>
      <c r="T19742" s="168"/>
      <c r="U19742" s="168"/>
      <c r="V19742" s="168"/>
      <c r="W19742" s="169"/>
      <c r="X19742" s="221"/>
      <c r="Y19742" s="221"/>
      <c r="Z19742" s="221"/>
      <c r="AA19742" s="222"/>
      <c r="AB19742" s="221"/>
      <c r="AC19742" s="221"/>
      <c r="AD19742" s="221"/>
      <c r="AE19742" s="237"/>
      <c r="AF19742" s="168"/>
      <c r="AG19742" s="168"/>
      <c r="AH19742" s="168"/>
    </row>
    <row r="19743" spans="19:34" x14ac:dyDescent="0.2">
      <c r="S19743" s="226" t="e">
        <f t="shared" ref="S19743:S19762" si="399">MID(#REF!,2,7)</f>
        <v>#REF!</v>
      </c>
      <c r="T19743" s="168"/>
      <c r="U19743" s="168"/>
      <c r="V19743" s="168"/>
      <c r="W19743" s="169"/>
      <c r="X19743" s="221"/>
      <c r="Y19743" s="221"/>
      <c r="Z19743" s="221"/>
      <c r="AA19743" s="222"/>
      <c r="AB19743" s="221"/>
      <c r="AC19743" s="221"/>
      <c r="AD19743" s="221"/>
      <c r="AE19743" s="237"/>
      <c r="AF19743" s="168"/>
      <c r="AG19743" s="168"/>
      <c r="AH19743" s="168"/>
    </row>
    <row r="19744" spans="19:34" x14ac:dyDescent="0.2">
      <c r="S19744" s="226" t="e">
        <f t="shared" si="399"/>
        <v>#REF!</v>
      </c>
      <c r="T19744" s="168"/>
      <c r="U19744" s="168"/>
      <c r="V19744" s="168"/>
      <c r="W19744" s="169"/>
      <c r="X19744" s="221"/>
      <c r="Y19744" s="221"/>
      <c r="Z19744" s="221"/>
      <c r="AA19744" s="222"/>
      <c r="AB19744" s="221"/>
      <c r="AC19744" s="221"/>
      <c r="AD19744" s="221"/>
      <c r="AE19744" s="237"/>
      <c r="AF19744" s="168"/>
      <c r="AG19744" s="168"/>
      <c r="AH19744" s="168"/>
    </row>
    <row r="19745" spans="19:34" x14ac:dyDescent="0.2">
      <c r="S19745" s="226" t="e">
        <f t="shared" si="399"/>
        <v>#REF!</v>
      </c>
      <c r="T19745" s="168"/>
      <c r="U19745" s="168"/>
      <c r="V19745" s="168"/>
      <c r="W19745" s="169"/>
      <c r="X19745" s="221"/>
      <c r="Y19745" s="221"/>
      <c r="Z19745" s="221"/>
      <c r="AA19745" s="222"/>
      <c r="AB19745" s="221"/>
      <c r="AC19745" s="221"/>
      <c r="AD19745" s="221"/>
      <c r="AE19745" s="237"/>
      <c r="AF19745" s="168"/>
      <c r="AG19745" s="168"/>
      <c r="AH19745" s="168"/>
    </row>
    <row r="19746" spans="19:34" x14ac:dyDescent="0.2">
      <c r="S19746" s="226" t="e">
        <f t="shared" si="399"/>
        <v>#REF!</v>
      </c>
      <c r="T19746" s="168"/>
      <c r="U19746" s="168"/>
      <c r="V19746" s="168"/>
      <c r="W19746" s="169"/>
      <c r="X19746" s="221"/>
      <c r="Y19746" s="221"/>
      <c r="Z19746" s="221"/>
      <c r="AA19746" s="222"/>
      <c r="AB19746" s="221"/>
      <c r="AC19746" s="221"/>
      <c r="AD19746" s="221"/>
      <c r="AE19746" s="237"/>
      <c r="AF19746" s="168"/>
      <c r="AG19746" s="168"/>
      <c r="AH19746" s="168"/>
    </row>
    <row r="19747" spans="19:34" x14ac:dyDescent="0.2">
      <c r="S19747" s="226" t="e">
        <f t="shared" si="399"/>
        <v>#REF!</v>
      </c>
      <c r="T19747" s="168"/>
      <c r="U19747" s="168"/>
      <c r="V19747" s="168"/>
      <c r="W19747" s="169"/>
      <c r="X19747" s="221"/>
      <c r="Y19747" s="221"/>
      <c r="Z19747" s="221"/>
      <c r="AA19747" s="222"/>
      <c r="AB19747" s="221"/>
      <c r="AC19747" s="221"/>
      <c r="AD19747" s="221"/>
      <c r="AE19747" s="237"/>
      <c r="AF19747" s="168"/>
      <c r="AG19747" s="168"/>
      <c r="AH19747" s="168"/>
    </row>
    <row r="19748" spans="19:34" x14ac:dyDescent="0.2">
      <c r="S19748" s="226" t="e">
        <f t="shared" si="399"/>
        <v>#REF!</v>
      </c>
      <c r="T19748" s="168"/>
      <c r="U19748" s="168"/>
      <c r="V19748" s="168"/>
      <c r="W19748" s="169"/>
      <c r="X19748" s="221"/>
      <c r="Y19748" s="221"/>
      <c r="Z19748" s="221"/>
      <c r="AA19748" s="222"/>
      <c r="AB19748" s="221"/>
      <c r="AC19748" s="221"/>
      <c r="AD19748" s="221"/>
      <c r="AE19748" s="237"/>
      <c r="AF19748" s="168"/>
      <c r="AG19748" s="168"/>
      <c r="AH19748" s="168"/>
    </row>
    <row r="19749" spans="19:34" x14ac:dyDescent="0.2">
      <c r="S19749" s="226" t="e">
        <f t="shared" si="399"/>
        <v>#REF!</v>
      </c>
      <c r="T19749" s="168"/>
      <c r="U19749" s="168"/>
      <c r="V19749" s="168"/>
      <c r="W19749" s="169"/>
      <c r="X19749" s="221"/>
      <c r="Y19749" s="221"/>
      <c r="Z19749" s="221"/>
      <c r="AA19749" s="222"/>
      <c r="AB19749" s="221"/>
      <c r="AC19749" s="221"/>
      <c r="AD19749" s="221"/>
      <c r="AE19749" s="237"/>
      <c r="AF19749" s="168"/>
      <c r="AG19749" s="168"/>
      <c r="AH19749" s="168"/>
    </row>
    <row r="19750" spans="19:34" x14ac:dyDescent="0.2">
      <c r="S19750" s="226" t="e">
        <f t="shared" si="399"/>
        <v>#REF!</v>
      </c>
      <c r="T19750" s="168"/>
      <c r="U19750" s="168"/>
      <c r="V19750" s="168"/>
      <c r="W19750" s="169"/>
      <c r="X19750" s="221"/>
      <c r="Y19750" s="221"/>
      <c r="Z19750" s="221"/>
      <c r="AA19750" s="222"/>
      <c r="AB19750" s="221"/>
      <c r="AC19750" s="221"/>
      <c r="AD19750" s="221"/>
      <c r="AE19750" s="237"/>
      <c r="AF19750" s="168"/>
      <c r="AG19750" s="168"/>
      <c r="AH19750" s="168"/>
    </row>
    <row r="19751" spans="19:34" x14ac:dyDescent="0.2">
      <c r="S19751" s="226" t="e">
        <f t="shared" si="399"/>
        <v>#REF!</v>
      </c>
      <c r="T19751" s="168"/>
      <c r="U19751" s="168"/>
      <c r="V19751" s="168"/>
      <c r="W19751" s="169"/>
      <c r="X19751" s="221"/>
      <c r="Y19751" s="221"/>
      <c r="Z19751" s="221"/>
      <c r="AA19751" s="222"/>
      <c r="AB19751" s="221"/>
      <c r="AC19751" s="221"/>
      <c r="AD19751" s="221"/>
      <c r="AE19751" s="237"/>
      <c r="AF19751" s="168"/>
      <c r="AG19751" s="168"/>
      <c r="AH19751" s="168"/>
    </row>
    <row r="19752" spans="19:34" x14ac:dyDescent="0.2">
      <c r="S19752" s="226" t="e">
        <f t="shared" si="399"/>
        <v>#REF!</v>
      </c>
      <c r="T19752" s="168"/>
      <c r="U19752" s="168"/>
      <c r="V19752" s="168"/>
      <c r="W19752" s="169"/>
      <c r="X19752" s="221"/>
      <c r="Y19752" s="221"/>
      <c r="Z19752" s="221"/>
      <c r="AA19752" s="222"/>
      <c r="AB19752" s="221"/>
      <c r="AC19752" s="221"/>
      <c r="AD19752" s="221"/>
      <c r="AE19752" s="237"/>
      <c r="AF19752" s="168"/>
      <c r="AG19752" s="168"/>
      <c r="AH19752" s="168"/>
    </row>
    <row r="19753" spans="19:34" x14ac:dyDescent="0.2">
      <c r="S19753" s="226" t="e">
        <f t="shared" si="399"/>
        <v>#REF!</v>
      </c>
      <c r="T19753" s="168"/>
      <c r="U19753" s="168"/>
      <c r="V19753" s="168"/>
      <c r="W19753" s="169"/>
      <c r="X19753" s="221"/>
      <c r="Y19753" s="221"/>
      <c r="Z19753" s="221"/>
      <c r="AA19753" s="222"/>
      <c r="AB19753" s="221"/>
      <c r="AC19753" s="221"/>
      <c r="AD19753" s="221"/>
      <c r="AE19753" s="237"/>
      <c r="AF19753" s="168"/>
      <c r="AG19753" s="168"/>
      <c r="AH19753" s="168"/>
    </row>
    <row r="19754" spans="19:34" x14ac:dyDescent="0.2">
      <c r="S19754" s="226" t="e">
        <f t="shared" si="399"/>
        <v>#REF!</v>
      </c>
      <c r="T19754" s="168"/>
      <c r="U19754" s="168"/>
      <c r="V19754" s="168"/>
      <c r="W19754" s="169"/>
      <c r="X19754" s="221"/>
      <c r="Y19754" s="221"/>
      <c r="Z19754" s="221"/>
      <c r="AA19754" s="222"/>
      <c r="AB19754" s="221"/>
      <c r="AC19754" s="221"/>
      <c r="AD19754" s="221"/>
      <c r="AE19754" s="237"/>
      <c r="AF19754" s="168"/>
      <c r="AG19754" s="168"/>
      <c r="AH19754" s="168"/>
    </row>
    <row r="19755" spans="19:34" x14ac:dyDescent="0.2">
      <c r="S19755" s="226" t="e">
        <f t="shared" si="399"/>
        <v>#REF!</v>
      </c>
      <c r="T19755" s="168"/>
      <c r="U19755" s="168"/>
      <c r="V19755" s="168"/>
      <c r="W19755" s="169"/>
      <c r="X19755" s="221"/>
      <c r="Y19755" s="221"/>
      <c r="Z19755" s="221"/>
      <c r="AA19755" s="222"/>
      <c r="AB19755" s="221"/>
      <c r="AC19755" s="221"/>
      <c r="AD19755" s="221"/>
      <c r="AE19755" s="237"/>
      <c r="AF19755" s="168"/>
      <c r="AG19755" s="168"/>
      <c r="AH19755" s="168"/>
    </row>
    <row r="19756" spans="19:34" x14ac:dyDescent="0.2">
      <c r="S19756" s="226" t="e">
        <f t="shared" si="399"/>
        <v>#REF!</v>
      </c>
      <c r="T19756" s="168"/>
      <c r="U19756" s="168"/>
      <c r="V19756" s="168"/>
      <c r="W19756" s="169"/>
      <c r="X19756" s="221"/>
      <c r="Y19756" s="221"/>
      <c r="Z19756" s="221"/>
      <c r="AA19756" s="222"/>
      <c r="AB19756" s="221"/>
      <c r="AC19756" s="221"/>
      <c r="AD19756" s="221"/>
      <c r="AE19756" s="237"/>
      <c r="AF19756" s="168"/>
      <c r="AG19756" s="168"/>
      <c r="AH19756" s="168"/>
    </row>
    <row r="19757" spans="19:34" x14ac:dyDescent="0.2">
      <c r="S19757" s="226" t="e">
        <f t="shared" si="399"/>
        <v>#REF!</v>
      </c>
      <c r="T19757" s="168"/>
      <c r="U19757" s="168"/>
      <c r="V19757" s="168"/>
      <c r="W19757" s="169"/>
      <c r="X19757" s="221"/>
      <c r="Y19757" s="221"/>
      <c r="Z19757" s="221"/>
      <c r="AA19757" s="222"/>
      <c r="AB19757" s="221"/>
      <c r="AC19757" s="221"/>
      <c r="AD19757" s="221"/>
      <c r="AE19757" s="237"/>
      <c r="AF19757" s="168"/>
      <c r="AG19757" s="168"/>
      <c r="AH19757" s="168"/>
    </row>
    <row r="19758" spans="19:34" x14ac:dyDescent="0.2">
      <c r="S19758" s="226" t="e">
        <f t="shared" si="399"/>
        <v>#REF!</v>
      </c>
      <c r="T19758" s="168"/>
      <c r="U19758" s="168"/>
      <c r="V19758" s="168"/>
      <c r="W19758" s="169"/>
      <c r="X19758" s="221"/>
      <c r="Y19758" s="221"/>
      <c r="Z19758" s="221"/>
      <c r="AA19758" s="222"/>
      <c r="AB19758" s="221"/>
      <c r="AC19758" s="221"/>
      <c r="AD19758" s="221"/>
      <c r="AE19758" s="237"/>
      <c r="AF19758" s="168"/>
      <c r="AG19758" s="168"/>
      <c r="AH19758" s="168"/>
    </row>
    <row r="19759" spans="19:34" x14ac:dyDescent="0.2">
      <c r="S19759" s="226" t="e">
        <f t="shared" si="399"/>
        <v>#REF!</v>
      </c>
      <c r="T19759" s="168"/>
      <c r="U19759" s="168"/>
      <c r="V19759" s="168"/>
      <c r="W19759" s="169"/>
      <c r="X19759" s="221"/>
      <c r="Y19759" s="221"/>
      <c r="Z19759" s="221"/>
      <c r="AA19759" s="222"/>
      <c r="AB19759" s="221"/>
      <c r="AC19759" s="221"/>
      <c r="AD19759" s="221"/>
      <c r="AE19759" s="237"/>
      <c r="AF19759" s="168"/>
      <c r="AG19759" s="168"/>
      <c r="AH19759" s="168"/>
    </row>
    <row r="19760" spans="19:34" x14ac:dyDescent="0.2">
      <c r="S19760" s="226" t="e">
        <f t="shared" si="399"/>
        <v>#REF!</v>
      </c>
      <c r="T19760" s="168"/>
      <c r="U19760" s="168"/>
      <c r="V19760" s="168"/>
      <c r="W19760" s="169"/>
      <c r="X19760" s="221"/>
      <c r="Y19760" s="221"/>
      <c r="Z19760" s="221"/>
      <c r="AA19760" s="222"/>
      <c r="AB19760" s="221"/>
      <c r="AC19760" s="221"/>
      <c r="AD19760" s="221"/>
      <c r="AE19760" s="237"/>
      <c r="AF19760" s="168"/>
      <c r="AG19760" s="168"/>
      <c r="AH19760" s="168"/>
    </row>
    <row r="19761" spans="19:34" x14ac:dyDescent="0.2">
      <c r="S19761" s="226" t="e">
        <f t="shared" si="399"/>
        <v>#REF!</v>
      </c>
      <c r="T19761" s="168"/>
      <c r="U19761" s="168"/>
      <c r="V19761" s="168"/>
      <c r="W19761" s="169"/>
      <c r="X19761" s="221"/>
      <c r="Y19761" s="221"/>
      <c r="Z19761" s="221"/>
      <c r="AA19761" s="222"/>
      <c r="AB19761" s="221"/>
      <c r="AC19761" s="221"/>
      <c r="AD19761" s="221"/>
      <c r="AE19761" s="237"/>
      <c r="AF19761" s="168"/>
      <c r="AG19761" s="168"/>
      <c r="AH19761" s="168"/>
    </row>
    <row r="19762" spans="19:34" x14ac:dyDescent="0.2">
      <c r="S19762" s="226" t="e">
        <f t="shared" si="399"/>
        <v>#REF!</v>
      </c>
      <c r="T19762" s="168"/>
      <c r="U19762" s="168"/>
      <c r="V19762" s="168"/>
      <c r="W19762" s="169"/>
      <c r="X19762" s="221"/>
      <c r="Y19762" s="221"/>
      <c r="Z19762" s="221"/>
      <c r="AA19762" s="222"/>
      <c r="AB19762" s="221"/>
      <c r="AC19762" s="221"/>
      <c r="AD19762" s="221"/>
      <c r="AE19762" s="237"/>
      <c r="AF19762" s="168"/>
      <c r="AG19762" s="168"/>
      <c r="AH19762" s="168"/>
    </row>
    <row r="19763" spans="19:34" x14ac:dyDescent="0.2">
      <c r="S19763" s="226" t="e">
        <f t="shared" ref="S19763:S19826" si="400">MID(#REF!,2,7)</f>
        <v>#REF!</v>
      </c>
      <c r="T19763" s="168"/>
      <c r="U19763" s="168"/>
      <c r="V19763" s="168"/>
      <c r="W19763" s="169"/>
      <c r="X19763" s="221"/>
      <c r="Y19763" s="221"/>
      <c r="Z19763" s="221"/>
      <c r="AA19763" s="222"/>
      <c r="AB19763" s="221"/>
      <c r="AC19763" s="221"/>
      <c r="AD19763" s="221"/>
      <c r="AE19763" s="237"/>
      <c r="AF19763" s="168"/>
      <c r="AG19763" s="168"/>
      <c r="AH19763" s="168"/>
    </row>
    <row r="19764" spans="19:34" x14ac:dyDescent="0.2">
      <c r="S19764" s="226" t="e">
        <f t="shared" si="400"/>
        <v>#REF!</v>
      </c>
      <c r="T19764" s="168"/>
      <c r="U19764" s="168"/>
      <c r="V19764" s="168"/>
      <c r="W19764" s="169"/>
      <c r="X19764" s="221"/>
      <c r="Y19764" s="221"/>
      <c r="Z19764" s="221"/>
      <c r="AA19764" s="222"/>
      <c r="AB19764" s="221"/>
      <c r="AC19764" s="221"/>
      <c r="AD19764" s="221"/>
      <c r="AE19764" s="237"/>
      <c r="AF19764" s="168"/>
      <c r="AG19764" s="168"/>
      <c r="AH19764" s="168"/>
    </row>
    <row r="19765" spans="19:34" x14ac:dyDescent="0.2">
      <c r="S19765" s="226" t="e">
        <f t="shared" si="400"/>
        <v>#REF!</v>
      </c>
      <c r="T19765" s="168"/>
      <c r="U19765" s="168"/>
      <c r="V19765" s="168"/>
      <c r="W19765" s="169"/>
      <c r="X19765" s="221"/>
      <c r="Y19765" s="221"/>
      <c r="Z19765" s="221"/>
      <c r="AA19765" s="222"/>
      <c r="AB19765" s="221"/>
      <c r="AC19765" s="221"/>
      <c r="AD19765" s="221"/>
      <c r="AE19765" s="237"/>
      <c r="AF19765" s="168"/>
      <c r="AG19765" s="168"/>
      <c r="AH19765" s="168"/>
    </row>
    <row r="19766" spans="19:34" x14ac:dyDescent="0.2">
      <c r="S19766" s="226" t="e">
        <f t="shared" si="400"/>
        <v>#REF!</v>
      </c>
      <c r="T19766" s="168"/>
      <c r="U19766" s="168"/>
      <c r="V19766" s="168"/>
      <c r="W19766" s="169"/>
      <c r="X19766" s="221"/>
      <c r="Y19766" s="221"/>
      <c r="Z19766" s="221"/>
      <c r="AA19766" s="222"/>
      <c r="AB19766" s="221"/>
      <c r="AC19766" s="221"/>
      <c r="AD19766" s="221"/>
      <c r="AE19766" s="237"/>
      <c r="AF19766" s="168"/>
      <c r="AG19766" s="168"/>
      <c r="AH19766" s="168"/>
    </row>
    <row r="19767" spans="19:34" x14ac:dyDescent="0.2">
      <c r="S19767" s="226" t="e">
        <f t="shared" si="400"/>
        <v>#REF!</v>
      </c>
      <c r="T19767" s="168"/>
      <c r="U19767" s="168"/>
      <c r="V19767" s="168"/>
      <c r="W19767" s="169"/>
      <c r="X19767" s="221"/>
      <c r="Y19767" s="221"/>
      <c r="Z19767" s="221"/>
      <c r="AA19767" s="222"/>
      <c r="AB19767" s="221"/>
      <c r="AC19767" s="221"/>
      <c r="AD19767" s="221"/>
      <c r="AE19767" s="237"/>
      <c r="AF19767" s="168"/>
      <c r="AG19767" s="168"/>
      <c r="AH19767" s="168"/>
    </row>
    <row r="19768" spans="19:34" x14ac:dyDescent="0.2">
      <c r="S19768" s="226" t="e">
        <f t="shared" si="400"/>
        <v>#REF!</v>
      </c>
      <c r="T19768" s="168"/>
      <c r="U19768" s="168"/>
      <c r="V19768" s="168"/>
      <c r="W19768" s="169"/>
      <c r="X19768" s="221"/>
      <c r="Y19768" s="221"/>
      <c r="Z19768" s="221"/>
      <c r="AA19768" s="222"/>
      <c r="AB19768" s="221"/>
      <c r="AC19768" s="221"/>
      <c r="AD19768" s="221"/>
      <c r="AE19768" s="237"/>
      <c r="AF19768" s="168"/>
      <c r="AG19768" s="168"/>
      <c r="AH19768" s="168"/>
    </row>
    <row r="19769" spans="19:34" x14ac:dyDescent="0.2">
      <c r="S19769" s="226" t="e">
        <f t="shared" si="400"/>
        <v>#REF!</v>
      </c>
      <c r="T19769" s="168"/>
      <c r="U19769" s="168"/>
      <c r="V19769" s="168"/>
      <c r="W19769" s="169"/>
      <c r="X19769" s="221"/>
      <c r="Y19769" s="221"/>
      <c r="Z19769" s="221"/>
      <c r="AA19769" s="222"/>
      <c r="AB19769" s="221"/>
      <c r="AC19769" s="221"/>
      <c r="AD19769" s="221"/>
      <c r="AE19769" s="237"/>
      <c r="AF19769" s="168"/>
      <c r="AG19769" s="168"/>
      <c r="AH19769" s="168"/>
    </row>
    <row r="19770" spans="19:34" x14ac:dyDescent="0.2">
      <c r="S19770" s="226" t="e">
        <f t="shared" si="400"/>
        <v>#REF!</v>
      </c>
      <c r="T19770" s="168"/>
      <c r="U19770" s="168"/>
      <c r="V19770" s="168"/>
      <c r="W19770" s="169"/>
      <c r="X19770" s="221"/>
      <c r="Y19770" s="221"/>
      <c r="Z19770" s="221"/>
      <c r="AA19770" s="222"/>
      <c r="AB19770" s="221"/>
      <c r="AC19770" s="221"/>
      <c r="AD19770" s="221"/>
      <c r="AE19770" s="237"/>
      <c r="AF19770" s="168"/>
      <c r="AG19770" s="168"/>
      <c r="AH19770" s="168"/>
    </row>
    <row r="19771" spans="19:34" x14ac:dyDescent="0.2">
      <c r="S19771" s="226" t="e">
        <f t="shared" si="400"/>
        <v>#REF!</v>
      </c>
      <c r="T19771" s="168"/>
      <c r="U19771" s="168"/>
      <c r="V19771" s="168"/>
      <c r="W19771" s="169"/>
      <c r="X19771" s="221"/>
      <c r="Y19771" s="221"/>
      <c r="Z19771" s="221"/>
      <c r="AA19771" s="222"/>
      <c r="AB19771" s="221"/>
      <c r="AC19771" s="221"/>
      <c r="AD19771" s="221"/>
      <c r="AE19771" s="237"/>
      <c r="AF19771" s="168"/>
      <c r="AG19771" s="168"/>
      <c r="AH19771" s="168"/>
    </row>
    <row r="19772" spans="19:34" x14ac:dyDescent="0.2">
      <c r="S19772" s="226" t="e">
        <f t="shared" si="400"/>
        <v>#REF!</v>
      </c>
      <c r="T19772" s="168"/>
      <c r="U19772" s="168"/>
      <c r="V19772" s="168"/>
      <c r="W19772" s="169"/>
      <c r="X19772" s="221"/>
      <c r="Y19772" s="221"/>
      <c r="Z19772" s="221"/>
      <c r="AA19772" s="222"/>
      <c r="AB19772" s="221"/>
      <c r="AC19772" s="221"/>
      <c r="AD19772" s="221"/>
      <c r="AE19772" s="237"/>
      <c r="AF19772" s="168"/>
      <c r="AG19772" s="168"/>
      <c r="AH19772" s="168"/>
    </row>
    <row r="19773" spans="19:34" x14ac:dyDescent="0.2">
      <c r="S19773" s="226" t="e">
        <f t="shared" si="400"/>
        <v>#REF!</v>
      </c>
      <c r="T19773" s="168"/>
      <c r="U19773" s="168"/>
      <c r="V19773" s="168"/>
      <c r="W19773" s="169"/>
      <c r="X19773" s="221"/>
      <c r="Y19773" s="221"/>
      <c r="Z19773" s="221"/>
      <c r="AA19773" s="222"/>
      <c r="AB19773" s="221"/>
      <c r="AC19773" s="221"/>
      <c r="AD19773" s="221"/>
      <c r="AE19773" s="237"/>
      <c r="AF19773" s="168"/>
      <c r="AG19773" s="168"/>
      <c r="AH19773" s="168"/>
    </row>
    <row r="19774" spans="19:34" x14ac:dyDescent="0.2">
      <c r="S19774" s="226" t="e">
        <f t="shared" si="400"/>
        <v>#REF!</v>
      </c>
      <c r="T19774" s="168"/>
      <c r="U19774" s="168"/>
      <c r="V19774" s="168"/>
      <c r="W19774" s="169"/>
      <c r="X19774" s="221"/>
      <c r="Y19774" s="221"/>
      <c r="Z19774" s="221"/>
      <c r="AA19774" s="222"/>
      <c r="AB19774" s="221"/>
      <c r="AC19774" s="221"/>
      <c r="AD19774" s="221"/>
      <c r="AE19774" s="237"/>
      <c r="AF19774" s="168"/>
      <c r="AG19774" s="168"/>
      <c r="AH19774" s="168"/>
    </row>
    <row r="19775" spans="19:34" x14ac:dyDescent="0.2">
      <c r="S19775" s="226" t="e">
        <f t="shared" si="400"/>
        <v>#REF!</v>
      </c>
      <c r="T19775" s="168"/>
      <c r="U19775" s="168"/>
      <c r="V19775" s="168"/>
      <c r="W19775" s="169"/>
      <c r="X19775" s="221"/>
      <c r="Y19775" s="221"/>
      <c r="Z19775" s="221"/>
      <c r="AA19775" s="222"/>
      <c r="AB19775" s="221"/>
      <c r="AC19775" s="221"/>
      <c r="AD19775" s="221"/>
      <c r="AE19775" s="237"/>
      <c r="AF19775" s="168"/>
      <c r="AG19775" s="168"/>
      <c r="AH19775" s="168"/>
    </row>
    <row r="19776" spans="19:34" x14ac:dyDescent="0.2">
      <c r="S19776" s="226" t="e">
        <f t="shared" si="400"/>
        <v>#REF!</v>
      </c>
      <c r="T19776" s="168"/>
      <c r="U19776" s="168"/>
      <c r="V19776" s="168"/>
      <c r="W19776" s="169"/>
      <c r="X19776" s="221"/>
      <c r="Y19776" s="221"/>
      <c r="Z19776" s="221"/>
      <c r="AA19776" s="222"/>
      <c r="AB19776" s="221"/>
      <c r="AC19776" s="221"/>
      <c r="AD19776" s="221"/>
      <c r="AE19776" s="237"/>
      <c r="AF19776" s="168"/>
      <c r="AG19776" s="168"/>
      <c r="AH19776" s="168"/>
    </row>
    <row r="19777" spans="19:34" x14ac:dyDescent="0.2">
      <c r="S19777" s="226" t="e">
        <f t="shared" si="400"/>
        <v>#REF!</v>
      </c>
      <c r="T19777" s="168"/>
      <c r="U19777" s="168"/>
      <c r="V19777" s="168"/>
      <c r="W19777" s="169"/>
      <c r="X19777" s="221"/>
      <c r="Y19777" s="221"/>
      <c r="Z19777" s="221"/>
      <c r="AA19777" s="222"/>
      <c r="AB19777" s="221"/>
      <c r="AC19777" s="221"/>
      <c r="AD19777" s="221"/>
      <c r="AE19777" s="237"/>
      <c r="AF19777" s="168"/>
      <c r="AG19777" s="168"/>
      <c r="AH19777" s="168"/>
    </row>
    <row r="19778" spans="19:34" x14ac:dyDescent="0.2">
      <c r="S19778" s="226" t="e">
        <f t="shared" si="400"/>
        <v>#REF!</v>
      </c>
      <c r="T19778" s="168"/>
      <c r="U19778" s="168"/>
      <c r="V19778" s="168"/>
      <c r="W19778" s="169"/>
      <c r="X19778" s="221"/>
      <c r="Y19778" s="221"/>
      <c r="Z19778" s="221"/>
      <c r="AA19778" s="222"/>
      <c r="AB19778" s="221"/>
      <c r="AC19778" s="221"/>
      <c r="AD19778" s="221"/>
      <c r="AE19778" s="237"/>
      <c r="AF19778" s="168"/>
      <c r="AG19778" s="168"/>
      <c r="AH19778" s="168"/>
    </row>
    <row r="19779" spans="19:34" x14ac:dyDescent="0.2">
      <c r="S19779" s="226" t="e">
        <f t="shared" si="400"/>
        <v>#REF!</v>
      </c>
      <c r="T19779" s="168"/>
      <c r="U19779" s="168"/>
      <c r="V19779" s="168"/>
      <c r="W19779" s="169"/>
      <c r="X19779" s="221"/>
      <c r="Y19779" s="221"/>
      <c r="Z19779" s="221"/>
      <c r="AA19779" s="222"/>
      <c r="AB19779" s="221"/>
      <c r="AC19779" s="221"/>
      <c r="AD19779" s="221"/>
      <c r="AE19779" s="237"/>
      <c r="AF19779" s="168"/>
      <c r="AG19779" s="168"/>
      <c r="AH19779" s="168"/>
    </row>
    <row r="19780" spans="19:34" x14ac:dyDescent="0.2">
      <c r="S19780" s="226" t="e">
        <f t="shared" si="400"/>
        <v>#REF!</v>
      </c>
      <c r="T19780" s="168"/>
      <c r="U19780" s="168"/>
      <c r="V19780" s="168"/>
      <c r="W19780" s="169"/>
      <c r="X19780" s="221"/>
      <c r="Y19780" s="221"/>
      <c r="Z19780" s="221"/>
      <c r="AA19780" s="222"/>
      <c r="AB19780" s="221"/>
      <c r="AC19780" s="221"/>
      <c r="AD19780" s="221"/>
      <c r="AE19780" s="237"/>
      <c r="AF19780" s="168"/>
      <c r="AG19780" s="168"/>
      <c r="AH19780" s="168"/>
    </row>
    <row r="19781" spans="19:34" x14ac:dyDescent="0.2">
      <c r="S19781" s="226" t="e">
        <f t="shared" si="400"/>
        <v>#REF!</v>
      </c>
      <c r="T19781" s="168"/>
      <c r="U19781" s="168"/>
      <c r="V19781" s="168"/>
      <c r="W19781" s="169"/>
      <c r="X19781" s="221"/>
      <c r="Y19781" s="221"/>
      <c r="Z19781" s="221"/>
      <c r="AA19781" s="222"/>
      <c r="AB19781" s="221"/>
      <c r="AC19781" s="221"/>
      <c r="AD19781" s="221"/>
      <c r="AE19781" s="237"/>
      <c r="AF19781" s="168"/>
      <c r="AG19781" s="168"/>
      <c r="AH19781" s="168"/>
    </row>
    <row r="19782" spans="19:34" x14ac:dyDescent="0.2">
      <c r="S19782" s="226" t="e">
        <f t="shared" si="400"/>
        <v>#REF!</v>
      </c>
      <c r="T19782" s="168"/>
      <c r="U19782" s="168"/>
      <c r="V19782" s="168"/>
      <c r="W19782" s="169"/>
      <c r="X19782" s="221"/>
      <c r="Y19782" s="221"/>
      <c r="Z19782" s="221"/>
      <c r="AA19782" s="222"/>
      <c r="AB19782" s="221"/>
      <c r="AC19782" s="221"/>
      <c r="AD19782" s="221"/>
      <c r="AE19782" s="237"/>
      <c r="AF19782" s="168"/>
      <c r="AG19782" s="168"/>
      <c r="AH19782" s="168"/>
    </row>
    <row r="19783" spans="19:34" x14ac:dyDescent="0.2">
      <c r="S19783" s="226" t="e">
        <f t="shared" si="400"/>
        <v>#REF!</v>
      </c>
      <c r="T19783" s="168"/>
      <c r="U19783" s="168"/>
      <c r="V19783" s="168"/>
      <c r="W19783" s="169"/>
      <c r="X19783" s="221"/>
      <c r="Y19783" s="221"/>
      <c r="Z19783" s="221"/>
      <c r="AA19783" s="222"/>
      <c r="AB19783" s="221"/>
      <c r="AC19783" s="221"/>
      <c r="AD19783" s="221"/>
      <c r="AE19783" s="237"/>
      <c r="AF19783" s="168"/>
      <c r="AG19783" s="168"/>
      <c r="AH19783" s="168"/>
    </row>
    <row r="19784" spans="19:34" x14ac:dyDescent="0.2">
      <c r="S19784" s="226" t="e">
        <f t="shared" si="400"/>
        <v>#REF!</v>
      </c>
      <c r="T19784" s="168"/>
      <c r="U19784" s="168"/>
      <c r="V19784" s="168"/>
      <c r="W19784" s="169"/>
      <c r="X19784" s="221"/>
      <c r="Y19784" s="221"/>
      <c r="Z19784" s="221"/>
      <c r="AA19784" s="222"/>
      <c r="AB19784" s="221"/>
      <c r="AC19784" s="221"/>
      <c r="AD19784" s="221"/>
      <c r="AE19784" s="237"/>
      <c r="AF19784" s="168"/>
      <c r="AG19784" s="168"/>
      <c r="AH19784" s="168"/>
    </row>
    <row r="19785" spans="19:34" x14ac:dyDescent="0.2">
      <c r="S19785" s="226" t="e">
        <f t="shared" si="400"/>
        <v>#REF!</v>
      </c>
      <c r="T19785" s="168"/>
      <c r="U19785" s="168"/>
      <c r="V19785" s="168"/>
      <c r="W19785" s="169"/>
      <c r="X19785" s="221"/>
      <c r="Y19785" s="221"/>
      <c r="Z19785" s="221"/>
      <c r="AA19785" s="222"/>
      <c r="AB19785" s="221"/>
      <c r="AC19785" s="221"/>
      <c r="AD19785" s="221"/>
      <c r="AE19785" s="237"/>
      <c r="AF19785" s="168"/>
      <c r="AG19785" s="168"/>
      <c r="AH19785" s="168"/>
    </row>
    <row r="19786" spans="19:34" x14ac:dyDescent="0.2">
      <c r="S19786" s="226" t="e">
        <f t="shared" si="400"/>
        <v>#REF!</v>
      </c>
      <c r="T19786" s="168"/>
      <c r="U19786" s="168"/>
      <c r="V19786" s="168"/>
      <c r="W19786" s="169"/>
      <c r="X19786" s="221"/>
      <c r="Y19786" s="221"/>
      <c r="Z19786" s="221"/>
      <c r="AA19786" s="222"/>
      <c r="AB19786" s="221"/>
      <c r="AC19786" s="221"/>
      <c r="AD19786" s="221"/>
      <c r="AE19786" s="237"/>
      <c r="AF19786" s="168"/>
      <c r="AG19786" s="168"/>
      <c r="AH19786" s="168"/>
    </row>
    <row r="19787" spans="19:34" x14ac:dyDescent="0.2">
      <c r="S19787" s="226" t="e">
        <f t="shared" si="400"/>
        <v>#REF!</v>
      </c>
      <c r="T19787" s="168"/>
      <c r="U19787" s="168"/>
      <c r="V19787" s="168"/>
      <c r="W19787" s="169"/>
      <c r="X19787" s="221"/>
      <c r="Y19787" s="221"/>
      <c r="Z19787" s="221"/>
      <c r="AA19787" s="222"/>
      <c r="AB19787" s="221"/>
      <c r="AC19787" s="221"/>
      <c r="AD19787" s="221"/>
      <c r="AE19787" s="237"/>
      <c r="AF19787" s="168"/>
      <c r="AG19787" s="168"/>
      <c r="AH19787" s="168"/>
    </row>
    <row r="19788" spans="19:34" x14ac:dyDescent="0.2">
      <c r="S19788" s="226" t="e">
        <f t="shared" si="400"/>
        <v>#REF!</v>
      </c>
      <c r="T19788" s="168"/>
      <c r="U19788" s="168"/>
      <c r="V19788" s="168"/>
      <c r="W19788" s="169"/>
      <c r="X19788" s="221"/>
      <c r="Y19788" s="221"/>
      <c r="Z19788" s="221"/>
      <c r="AA19788" s="222"/>
      <c r="AB19788" s="221"/>
      <c r="AC19788" s="221"/>
      <c r="AD19788" s="221"/>
      <c r="AE19788" s="237"/>
      <c r="AF19788" s="168"/>
      <c r="AG19788" s="168"/>
      <c r="AH19788" s="168"/>
    </row>
    <row r="19789" spans="19:34" x14ac:dyDescent="0.2">
      <c r="S19789" s="226" t="e">
        <f t="shared" si="400"/>
        <v>#REF!</v>
      </c>
      <c r="T19789" s="168"/>
      <c r="U19789" s="168"/>
      <c r="V19789" s="168"/>
      <c r="W19789" s="169"/>
      <c r="X19789" s="221"/>
      <c r="Y19789" s="221"/>
      <c r="Z19789" s="221"/>
      <c r="AA19789" s="222"/>
      <c r="AB19789" s="221"/>
      <c r="AC19789" s="221"/>
      <c r="AD19789" s="221"/>
      <c r="AE19789" s="237"/>
      <c r="AF19789" s="168"/>
      <c r="AG19789" s="168"/>
      <c r="AH19789" s="168"/>
    </row>
    <row r="19790" spans="19:34" x14ac:dyDescent="0.2">
      <c r="S19790" s="226" t="e">
        <f t="shared" si="400"/>
        <v>#REF!</v>
      </c>
      <c r="T19790" s="168"/>
      <c r="U19790" s="168"/>
      <c r="V19790" s="168"/>
      <c r="W19790" s="169"/>
      <c r="X19790" s="221"/>
      <c r="Y19790" s="221"/>
      <c r="Z19790" s="221"/>
      <c r="AA19790" s="222"/>
      <c r="AB19790" s="221"/>
      <c r="AC19790" s="221"/>
      <c r="AD19790" s="221"/>
      <c r="AE19790" s="237"/>
      <c r="AF19790" s="168"/>
      <c r="AG19790" s="168"/>
      <c r="AH19790" s="168"/>
    </row>
    <row r="19791" spans="19:34" x14ac:dyDescent="0.2">
      <c r="S19791" s="226" t="e">
        <f t="shared" si="400"/>
        <v>#REF!</v>
      </c>
      <c r="T19791" s="168"/>
      <c r="U19791" s="168"/>
      <c r="V19791" s="168"/>
      <c r="W19791" s="169"/>
      <c r="X19791" s="221"/>
      <c r="Y19791" s="221"/>
      <c r="Z19791" s="221"/>
      <c r="AA19791" s="222"/>
      <c r="AB19791" s="221"/>
      <c r="AC19791" s="221"/>
      <c r="AD19791" s="221"/>
      <c r="AE19791" s="237"/>
      <c r="AF19791" s="168"/>
      <c r="AG19791" s="168"/>
      <c r="AH19791" s="168"/>
    </row>
    <row r="19792" spans="19:34" x14ac:dyDescent="0.2">
      <c r="S19792" s="226" t="e">
        <f t="shared" si="400"/>
        <v>#REF!</v>
      </c>
      <c r="T19792" s="168"/>
      <c r="U19792" s="168"/>
      <c r="V19792" s="168"/>
      <c r="W19792" s="169"/>
      <c r="X19792" s="221"/>
      <c r="Y19792" s="221"/>
      <c r="Z19792" s="221"/>
      <c r="AA19792" s="222"/>
      <c r="AB19792" s="221"/>
      <c r="AC19792" s="221"/>
      <c r="AD19792" s="221"/>
      <c r="AE19792" s="237"/>
      <c r="AF19792" s="168"/>
      <c r="AG19792" s="168"/>
      <c r="AH19792" s="168"/>
    </row>
    <row r="19793" spans="19:34" x14ac:dyDescent="0.2">
      <c r="S19793" s="226" t="e">
        <f t="shared" si="400"/>
        <v>#REF!</v>
      </c>
      <c r="T19793" s="168"/>
      <c r="U19793" s="168"/>
      <c r="V19793" s="168"/>
      <c r="W19793" s="169"/>
      <c r="X19793" s="221"/>
      <c r="Y19793" s="221"/>
      <c r="Z19793" s="221"/>
      <c r="AA19793" s="222"/>
      <c r="AB19793" s="221"/>
      <c r="AC19793" s="221"/>
      <c r="AD19793" s="221"/>
      <c r="AE19793" s="237"/>
      <c r="AF19793" s="168"/>
      <c r="AG19793" s="168"/>
      <c r="AH19793" s="168"/>
    </row>
    <row r="19794" spans="19:34" x14ac:dyDescent="0.2">
      <c r="S19794" s="226" t="e">
        <f t="shared" si="400"/>
        <v>#REF!</v>
      </c>
      <c r="T19794" s="168"/>
      <c r="U19794" s="168"/>
      <c r="V19794" s="168"/>
      <c r="W19794" s="169"/>
      <c r="X19794" s="221"/>
      <c r="Y19794" s="221"/>
      <c r="Z19794" s="221"/>
      <c r="AA19794" s="222"/>
      <c r="AB19794" s="221"/>
      <c r="AC19794" s="221"/>
      <c r="AD19794" s="221"/>
      <c r="AE19794" s="237"/>
      <c r="AF19794" s="168"/>
      <c r="AG19794" s="168"/>
      <c r="AH19794" s="168"/>
    </row>
    <row r="19795" spans="19:34" x14ac:dyDescent="0.2">
      <c r="S19795" s="226" t="e">
        <f t="shared" si="400"/>
        <v>#REF!</v>
      </c>
      <c r="T19795" s="168"/>
      <c r="U19795" s="168"/>
      <c r="V19795" s="168"/>
      <c r="W19795" s="169"/>
      <c r="X19795" s="221"/>
      <c r="Y19795" s="221"/>
      <c r="Z19795" s="221"/>
      <c r="AA19795" s="222"/>
      <c r="AB19795" s="221"/>
      <c r="AC19795" s="221"/>
      <c r="AD19795" s="221"/>
      <c r="AE19795" s="237"/>
      <c r="AF19795" s="168"/>
      <c r="AG19795" s="168"/>
      <c r="AH19795" s="168"/>
    </row>
    <row r="19796" spans="19:34" x14ac:dyDescent="0.2">
      <c r="S19796" s="226" t="e">
        <f t="shared" si="400"/>
        <v>#REF!</v>
      </c>
      <c r="T19796" s="168"/>
      <c r="U19796" s="168"/>
      <c r="V19796" s="168"/>
      <c r="W19796" s="169"/>
      <c r="X19796" s="221"/>
      <c r="Y19796" s="221"/>
      <c r="Z19796" s="221"/>
      <c r="AA19796" s="222"/>
      <c r="AB19796" s="221"/>
      <c r="AC19796" s="221"/>
      <c r="AD19796" s="221"/>
      <c r="AE19796" s="237"/>
      <c r="AF19796" s="168"/>
      <c r="AG19796" s="168"/>
      <c r="AH19796" s="168"/>
    </row>
    <row r="19797" spans="19:34" x14ac:dyDescent="0.2">
      <c r="S19797" s="226" t="e">
        <f t="shared" si="400"/>
        <v>#REF!</v>
      </c>
      <c r="T19797" s="168"/>
      <c r="U19797" s="168"/>
      <c r="V19797" s="168"/>
      <c r="W19797" s="169"/>
      <c r="X19797" s="221"/>
      <c r="Y19797" s="221"/>
      <c r="Z19797" s="221"/>
      <c r="AA19797" s="222"/>
      <c r="AB19797" s="221"/>
      <c r="AC19797" s="221"/>
      <c r="AD19797" s="221"/>
      <c r="AE19797" s="237"/>
      <c r="AF19797" s="168"/>
      <c r="AG19797" s="168"/>
      <c r="AH19797" s="168"/>
    </row>
    <row r="19798" spans="19:34" x14ac:dyDescent="0.2">
      <c r="S19798" s="226" t="e">
        <f t="shared" si="400"/>
        <v>#REF!</v>
      </c>
      <c r="T19798" s="168"/>
      <c r="U19798" s="168"/>
      <c r="V19798" s="168"/>
      <c r="W19798" s="169"/>
      <c r="X19798" s="221"/>
      <c r="Y19798" s="221"/>
      <c r="Z19798" s="221"/>
      <c r="AA19798" s="222"/>
      <c r="AB19798" s="221"/>
      <c r="AC19798" s="221"/>
      <c r="AD19798" s="221"/>
      <c r="AE19798" s="237"/>
      <c r="AF19798" s="168"/>
      <c r="AG19798" s="168"/>
      <c r="AH19798" s="168"/>
    </row>
    <row r="19799" spans="19:34" x14ac:dyDescent="0.2">
      <c r="S19799" s="226" t="e">
        <f t="shared" si="400"/>
        <v>#REF!</v>
      </c>
      <c r="T19799" s="168"/>
      <c r="U19799" s="168"/>
      <c r="V19799" s="168"/>
      <c r="W19799" s="169"/>
      <c r="X19799" s="221"/>
      <c r="Y19799" s="221"/>
      <c r="Z19799" s="221"/>
      <c r="AA19799" s="222"/>
      <c r="AB19799" s="221"/>
      <c r="AC19799" s="221"/>
      <c r="AD19799" s="221"/>
      <c r="AE19799" s="237"/>
      <c r="AF19799" s="168"/>
      <c r="AG19799" s="168"/>
      <c r="AH19799" s="168"/>
    </row>
    <row r="19800" spans="19:34" x14ac:dyDescent="0.2">
      <c r="S19800" s="226" t="e">
        <f t="shared" si="400"/>
        <v>#REF!</v>
      </c>
      <c r="T19800" s="168"/>
      <c r="U19800" s="168"/>
      <c r="V19800" s="168"/>
      <c r="W19800" s="169"/>
      <c r="X19800" s="221"/>
      <c r="Y19800" s="221"/>
      <c r="Z19800" s="221"/>
      <c r="AA19800" s="222"/>
      <c r="AB19800" s="221"/>
      <c r="AC19800" s="221"/>
      <c r="AD19800" s="221"/>
      <c r="AE19800" s="237"/>
      <c r="AF19800" s="168"/>
      <c r="AG19800" s="168"/>
      <c r="AH19800" s="168"/>
    </row>
    <row r="19801" spans="19:34" x14ac:dyDescent="0.2">
      <c r="S19801" s="226" t="e">
        <f t="shared" si="400"/>
        <v>#REF!</v>
      </c>
      <c r="T19801" s="168"/>
      <c r="U19801" s="168"/>
      <c r="V19801" s="168"/>
      <c r="W19801" s="169"/>
      <c r="X19801" s="221"/>
      <c r="Y19801" s="221"/>
      <c r="Z19801" s="221"/>
      <c r="AA19801" s="222"/>
      <c r="AB19801" s="221"/>
      <c r="AC19801" s="221"/>
      <c r="AD19801" s="221"/>
      <c r="AE19801" s="237"/>
      <c r="AF19801" s="168"/>
      <c r="AG19801" s="168"/>
      <c r="AH19801" s="168"/>
    </row>
    <row r="19802" spans="19:34" x14ac:dyDescent="0.2">
      <c r="S19802" s="226" t="e">
        <f t="shared" si="400"/>
        <v>#REF!</v>
      </c>
      <c r="T19802" s="168"/>
      <c r="U19802" s="168"/>
      <c r="V19802" s="168"/>
      <c r="W19802" s="169"/>
      <c r="X19802" s="221"/>
      <c r="Y19802" s="221"/>
      <c r="Z19802" s="221"/>
      <c r="AA19802" s="222"/>
      <c r="AB19802" s="221"/>
      <c r="AC19802" s="221"/>
      <c r="AD19802" s="221"/>
      <c r="AE19802" s="237"/>
      <c r="AF19802" s="168"/>
      <c r="AG19802" s="168"/>
      <c r="AH19802" s="168"/>
    </row>
    <row r="19803" spans="19:34" x14ac:dyDescent="0.2">
      <c r="S19803" s="226" t="e">
        <f t="shared" si="400"/>
        <v>#REF!</v>
      </c>
      <c r="T19803" s="168"/>
      <c r="U19803" s="168"/>
      <c r="V19803" s="168"/>
      <c r="W19803" s="169"/>
      <c r="X19803" s="221"/>
      <c r="Y19803" s="221"/>
      <c r="Z19803" s="221"/>
      <c r="AA19803" s="222"/>
      <c r="AB19803" s="221"/>
      <c r="AC19803" s="221"/>
      <c r="AD19803" s="221"/>
      <c r="AE19803" s="237"/>
      <c r="AF19803" s="168"/>
      <c r="AG19803" s="168"/>
      <c r="AH19803" s="168"/>
    </row>
    <row r="19804" spans="19:34" x14ac:dyDescent="0.2">
      <c r="S19804" s="226" t="e">
        <f t="shared" si="400"/>
        <v>#REF!</v>
      </c>
      <c r="T19804" s="168"/>
      <c r="U19804" s="168"/>
      <c r="V19804" s="168"/>
      <c r="W19804" s="169"/>
      <c r="X19804" s="221"/>
      <c r="Y19804" s="221"/>
      <c r="Z19804" s="221"/>
      <c r="AA19804" s="222"/>
      <c r="AB19804" s="221"/>
      <c r="AC19804" s="221"/>
      <c r="AD19804" s="221"/>
      <c r="AE19804" s="237"/>
      <c r="AF19804" s="168"/>
      <c r="AG19804" s="168"/>
      <c r="AH19804" s="168"/>
    </row>
    <row r="19805" spans="19:34" x14ac:dyDescent="0.2">
      <c r="S19805" s="226" t="e">
        <f t="shared" si="400"/>
        <v>#REF!</v>
      </c>
      <c r="T19805" s="168"/>
      <c r="U19805" s="168"/>
      <c r="V19805" s="168"/>
      <c r="W19805" s="169"/>
      <c r="X19805" s="221"/>
      <c r="Y19805" s="221"/>
      <c r="Z19805" s="221"/>
      <c r="AA19805" s="222"/>
      <c r="AB19805" s="221"/>
      <c r="AC19805" s="221"/>
      <c r="AD19805" s="221"/>
      <c r="AE19805" s="237"/>
      <c r="AF19805" s="168"/>
      <c r="AG19805" s="168"/>
      <c r="AH19805" s="168"/>
    </row>
    <row r="19806" spans="19:34" x14ac:dyDescent="0.2">
      <c r="S19806" s="226" t="e">
        <f t="shared" si="400"/>
        <v>#REF!</v>
      </c>
      <c r="T19806" s="168"/>
      <c r="U19806" s="168"/>
      <c r="V19806" s="168"/>
      <c r="W19806" s="169"/>
      <c r="X19806" s="221"/>
      <c r="Y19806" s="221"/>
      <c r="Z19806" s="221"/>
      <c r="AA19806" s="222"/>
      <c r="AB19806" s="221"/>
      <c r="AC19806" s="221"/>
      <c r="AD19806" s="221"/>
      <c r="AE19806" s="237"/>
      <c r="AF19806" s="168"/>
      <c r="AG19806" s="168"/>
      <c r="AH19806" s="168"/>
    </row>
    <row r="19807" spans="19:34" x14ac:dyDescent="0.2">
      <c r="S19807" s="226" t="e">
        <f t="shared" si="400"/>
        <v>#REF!</v>
      </c>
      <c r="T19807" s="168"/>
      <c r="U19807" s="168"/>
      <c r="V19807" s="168"/>
      <c r="W19807" s="169"/>
      <c r="X19807" s="221"/>
      <c r="Y19807" s="221"/>
      <c r="Z19807" s="221"/>
      <c r="AA19807" s="222"/>
      <c r="AB19807" s="221"/>
      <c r="AC19807" s="221"/>
      <c r="AD19807" s="221"/>
      <c r="AE19807" s="237"/>
      <c r="AF19807" s="168"/>
      <c r="AG19807" s="168"/>
      <c r="AH19807" s="168"/>
    </row>
    <row r="19808" spans="19:34" x14ac:dyDescent="0.2">
      <c r="S19808" s="226" t="e">
        <f t="shared" si="400"/>
        <v>#REF!</v>
      </c>
      <c r="T19808" s="168"/>
      <c r="U19808" s="168"/>
      <c r="V19808" s="168"/>
      <c r="W19808" s="169"/>
      <c r="X19808" s="221"/>
      <c r="Y19808" s="221"/>
      <c r="Z19808" s="221"/>
      <c r="AA19808" s="222"/>
      <c r="AB19808" s="221"/>
      <c r="AC19808" s="221"/>
      <c r="AD19808" s="221"/>
      <c r="AE19808" s="237"/>
      <c r="AF19808" s="168"/>
      <c r="AG19808" s="168"/>
      <c r="AH19808" s="168"/>
    </row>
    <row r="19809" spans="19:34" x14ac:dyDescent="0.2">
      <c r="S19809" s="226" t="e">
        <f t="shared" si="400"/>
        <v>#REF!</v>
      </c>
      <c r="T19809" s="168"/>
      <c r="U19809" s="168"/>
      <c r="V19809" s="168"/>
      <c r="W19809" s="169"/>
      <c r="X19809" s="221"/>
      <c r="Y19809" s="221"/>
      <c r="Z19809" s="221"/>
      <c r="AA19809" s="222"/>
      <c r="AB19809" s="221"/>
      <c r="AC19809" s="221"/>
      <c r="AD19809" s="221"/>
      <c r="AE19809" s="237"/>
      <c r="AF19809" s="168"/>
      <c r="AG19809" s="168"/>
      <c r="AH19809" s="168"/>
    </row>
    <row r="19810" spans="19:34" x14ac:dyDescent="0.2">
      <c r="S19810" s="226" t="e">
        <f t="shared" si="400"/>
        <v>#REF!</v>
      </c>
      <c r="T19810" s="168"/>
      <c r="U19810" s="168"/>
      <c r="V19810" s="168"/>
      <c r="W19810" s="169"/>
      <c r="X19810" s="221"/>
      <c r="Y19810" s="221"/>
      <c r="Z19810" s="221"/>
      <c r="AA19810" s="222"/>
      <c r="AB19810" s="221"/>
      <c r="AC19810" s="221"/>
      <c r="AD19810" s="221"/>
      <c r="AE19810" s="237"/>
      <c r="AF19810" s="168"/>
      <c r="AG19810" s="168"/>
      <c r="AH19810" s="168"/>
    </row>
    <row r="19811" spans="19:34" x14ac:dyDescent="0.2">
      <c r="S19811" s="226" t="e">
        <f t="shared" si="400"/>
        <v>#REF!</v>
      </c>
      <c r="T19811" s="168"/>
      <c r="U19811" s="168"/>
      <c r="V19811" s="168"/>
      <c r="W19811" s="169"/>
      <c r="X19811" s="221"/>
      <c r="Y19811" s="221"/>
      <c r="Z19811" s="221"/>
      <c r="AA19811" s="222"/>
      <c r="AB19811" s="221"/>
      <c r="AC19811" s="221"/>
      <c r="AD19811" s="221"/>
      <c r="AE19811" s="237"/>
      <c r="AF19811" s="168"/>
      <c r="AG19811" s="168"/>
      <c r="AH19811" s="168"/>
    </row>
    <row r="19812" spans="19:34" x14ac:dyDescent="0.2">
      <c r="S19812" s="226" t="e">
        <f t="shared" si="400"/>
        <v>#REF!</v>
      </c>
      <c r="T19812" s="168"/>
      <c r="U19812" s="168"/>
      <c r="V19812" s="168"/>
      <c r="W19812" s="169"/>
      <c r="X19812" s="221"/>
      <c r="Y19812" s="221"/>
      <c r="Z19812" s="221"/>
      <c r="AA19812" s="222"/>
      <c r="AB19812" s="221"/>
      <c r="AC19812" s="221"/>
      <c r="AD19812" s="221"/>
      <c r="AE19812" s="237"/>
      <c r="AF19812" s="168"/>
      <c r="AG19812" s="168"/>
      <c r="AH19812" s="168"/>
    </row>
    <row r="19813" spans="19:34" x14ac:dyDescent="0.2">
      <c r="S19813" s="226" t="e">
        <f t="shared" si="400"/>
        <v>#REF!</v>
      </c>
      <c r="T19813" s="168"/>
      <c r="U19813" s="168"/>
      <c r="V19813" s="168"/>
      <c r="W19813" s="169"/>
      <c r="X19813" s="221"/>
      <c r="Y19813" s="221"/>
      <c r="Z19813" s="221"/>
      <c r="AA19813" s="222"/>
      <c r="AB19813" s="221"/>
      <c r="AC19813" s="221"/>
      <c r="AD19813" s="221"/>
      <c r="AE19813" s="237"/>
      <c r="AF19813" s="168"/>
      <c r="AG19813" s="168"/>
      <c r="AH19813" s="168"/>
    </row>
    <row r="19814" spans="19:34" x14ac:dyDescent="0.2">
      <c r="S19814" s="226" t="e">
        <f t="shared" si="400"/>
        <v>#REF!</v>
      </c>
      <c r="T19814" s="168"/>
      <c r="U19814" s="168"/>
      <c r="V19814" s="168"/>
      <c r="W19814" s="169"/>
      <c r="X19814" s="221"/>
      <c r="Y19814" s="221"/>
      <c r="Z19814" s="221"/>
      <c r="AA19814" s="222"/>
      <c r="AB19814" s="221"/>
      <c r="AC19814" s="221"/>
      <c r="AD19814" s="221"/>
      <c r="AE19814" s="237"/>
      <c r="AF19814" s="168"/>
      <c r="AG19814" s="168"/>
      <c r="AH19814" s="168"/>
    </row>
    <row r="19815" spans="19:34" x14ac:dyDescent="0.2">
      <c r="S19815" s="226" t="e">
        <f t="shared" si="400"/>
        <v>#REF!</v>
      </c>
      <c r="T19815" s="168"/>
      <c r="U19815" s="168"/>
      <c r="V19815" s="168"/>
      <c r="W19815" s="169"/>
      <c r="X19815" s="221"/>
      <c r="Y19815" s="221"/>
      <c r="Z19815" s="221"/>
      <c r="AA19815" s="222"/>
      <c r="AB19815" s="221"/>
      <c r="AC19815" s="221"/>
      <c r="AD19815" s="221"/>
      <c r="AE19815" s="237"/>
      <c r="AF19815" s="168"/>
      <c r="AG19815" s="168"/>
      <c r="AH19815" s="168"/>
    </row>
    <row r="19816" spans="19:34" x14ac:dyDescent="0.2">
      <c r="S19816" s="226" t="e">
        <f t="shared" si="400"/>
        <v>#REF!</v>
      </c>
      <c r="T19816" s="168"/>
      <c r="U19816" s="168"/>
      <c r="V19816" s="168"/>
      <c r="W19816" s="169"/>
      <c r="X19816" s="221"/>
      <c r="Y19816" s="221"/>
      <c r="Z19816" s="221"/>
      <c r="AA19816" s="222"/>
      <c r="AB19816" s="221"/>
      <c r="AC19816" s="221"/>
      <c r="AD19816" s="221"/>
      <c r="AE19816" s="237"/>
      <c r="AF19816" s="168"/>
      <c r="AG19816" s="168"/>
      <c r="AH19816" s="168"/>
    </row>
    <row r="19817" spans="19:34" x14ac:dyDescent="0.2">
      <c r="S19817" s="226" t="e">
        <f t="shared" si="400"/>
        <v>#REF!</v>
      </c>
      <c r="T19817" s="168"/>
      <c r="U19817" s="168"/>
      <c r="V19817" s="168"/>
      <c r="W19817" s="169"/>
      <c r="X19817" s="221"/>
      <c r="Y19817" s="221"/>
      <c r="Z19817" s="221"/>
      <c r="AA19817" s="222"/>
      <c r="AB19817" s="221"/>
      <c r="AC19817" s="221"/>
      <c r="AD19817" s="221"/>
      <c r="AE19817" s="237"/>
      <c r="AF19817" s="168"/>
      <c r="AG19817" s="168"/>
      <c r="AH19817" s="168"/>
    </row>
    <row r="19818" spans="19:34" x14ac:dyDescent="0.2">
      <c r="S19818" s="226" t="e">
        <f t="shared" si="400"/>
        <v>#REF!</v>
      </c>
      <c r="T19818" s="168"/>
      <c r="U19818" s="168"/>
      <c r="V19818" s="168"/>
      <c r="W19818" s="169"/>
      <c r="X19818" s="221"/>
      <c r="Y19818" s="221"/>
      <c r="Z19818" s="221"/>
      <c r="AA19818" s="222"/>
      <c r="AB19818" s="221"/>
      <c r="AC19818" s="221"/>
      <c r="AD19818" s="221"/>
      <c r="AE19818" s="237"/>
      <c r="AF19818" s="168"/>
      <c r="AG19818" s="168"/>
      <c r="AH19818" s="168"/>
    </row>
    <row r="19819" spans="19:34" x14ac:dyDescent="0.2">
      <c r="S19819" s="226" t="e">
        <f t="shared" si="400"/>
        <v>#REF!</v>
      </c>
      <c r="T19819" s="168"/>
      <c r="U19819" s="168"/>
      <c r="V19819" s="168"/>
      <c r="W19819" s="169"/>
      <c r="X19819" s="221"/>
      <c r="Y19819" s="221"/>
      <c r="Z19819" s="221"/>
      <c r="AA19819" s="222"/>
      <c r="AB19819" s="221"/>
      <c r="AC19819" s="221"/>
      <c r="AD19819" s="221"/>
      <c r="AE19819" s="237"/>
      <c r="AF19819" s="168"/>
      <c r="AG19819" s="168"/>
      <c r="AH19819" s="168"/>
    </row>
    <row r="19820" spans="19:34" x14ac:dyDescent="0.2">
      <c r="S19820" s="226" t="e">
        <f t="shared" si="400"/>
        <v>#REF!</v>
      </c>
      <c r="T19820" s="168"/>
      <c r="U19820" s="168"/>
      <c r="V19820" s="168"/>
      <c r="W19820" s="169"/>
      <c r="X19820" s="221"/>
      <c r="Y19820" s="221"/>
      <c r="Z19820" s="221"/>
      <c r="AA19820" s="222"/>
      <c r="AB19820" s="221"/>
      <c r="AC19820" s="221"/>
      <c r="AD19820" s="221"/>
      <c r="AE19820" s="237"/>
      <c r="AF19820" s="168"/>
      <c r="AG19820" s="168"/>
      <c r="AH19820" s="168"/>
    </row>
    <row r="19821" spans="19:34" x14ac:dyDescent="0.2">
      <c r="S19821" s="226" t="e">
        <f t="shared" si="400"/>
        <v>#REF!</v>
      </c>
      <c r="T19821" s="168"/>
      <c r="U19821" s="168"/>
      <c r="V19821" s="168"/>
      <c r="W19821" s="169"/>
      <c r="X19821" s="221"/>
      <c r="Y19821" s="221"/>
      <c r="Z19821" s="221"/>
      <c r="AA19821" s="222"/>
      <c r="AB19821" s="221"/>
      <c r="AC19821" s="221"/>
      <c r="AD19821" s="221"/>
      <c r="AE19821" s="237"/>
      <c r="AF19821" s="168"/>
      <c r="AG19821" s="168"/>
      <c r="AH19821" s="168"/>
    </row>
    <row r="19822" spans="19:34" x14ac:dyDescent="0.2">
      <c r="S19822" s="226" t="e">
        <f t="shared" si="400"/>
        <v>#REF!</v>
      </c>
      <c r="T19822" s="168"/>
      <c r="U19822" s="168"/>
      <c r="V19822" s="168"/>
      <c r="W19822" s="169"/>
      <c r="X19822" s="221"/>
      <c r="Y19822" s="221"/>
      <c r="Z19822" s="221"/>
      <c r="AA19822" s="222"/>
      <c r="AB19822" s="221"/>
      <c r="AC19822" s="221"/>
      <c r="AD19822" s="221"/>
      <c r="AE19822" s="237"/>
      <c r="AF19822" s="168"/>
      <c r="AG19822" s="168"/>
      <c r="AH19822" s="168"/>
    </row>
    <row r="19823" spans="19:34" x14ac:dyDescent="0.2">
      <c r="S19823" s="226" t="e">
        <f t="shared" si="400"/>
        <v>#REF!</v>
      </c>
      <c r="T19823" s="168"/>
      <c r="U19823" s="168"/>
      <c r="V19823" s="168"/>
      <c r="W19823" s="169"/>
      <c r="X19823" s="221"/>
      <c r="Y19823" s="221"/>
      <c r="Z19823" s="221"/>
      <c r="AA19823" s="222"/>
      <c r="AB19823" s="221"/>
      <c r="AC19823" s="221"/>
      <c r="AD19823" s="221"/>
      <c r="AE19823" s="237"/>
      <c r="AF19823" s="168"/>
      <c r="AG19823" s="168"/>
      <c r="AH19823" s="168"/>
    </row>
    <row r="19824" spans="19:34" x14ac:dyDescent="0.2">
      <c r="S19824" s="226" t="e">
        <f t="shared" si="400"/>
        <v>#REF!</v>
      </c>
      <c r="T19824" s="168"/>
      <c r="U19824" s="168"/>
      <c r="V19824" s="168"/>
      <c r="W19824" s="169"/>
      <c r="X19824" s="221"/>
      <c r="Y19824" s="221"/>
      <c r="Z19824" s="221"/>
      <c r="AA19824" s="222"/>
      <c r="AB19824" s="221"/>
      <c r="AC19824" s="221"/>
      <c r="AD19824" s="221"/>
      <c r="AE19824" s="237"/>
      <c r="AF19824" s="168"/>
      <c r="AG19824" s="168"/>
      <c r="AH19824" s="168"/>
    </row>
    <row r="19825" spans="19:34" x14ac:dyDescent="0.2">
      <c r="S19825" s="226" t="e">
        <f t="shared" si="400"/>
        <v>#REF!</v>
      </c>
      <c r="T19825" s="168"/>
      <c r="U19825" s="168"/>
      <c r="V19825" s="168"/>
      <c r="W19825" s="169"/>
      <c r="X19825" s="221"/>
      <c r="Y19825" s="221"/>
      <c r="Z19825" s="221"/>
      <c r="AA19825" s="222"/>
      <c r="AB19825" s="221"/>
      <c r="AC19825" s="221"/>
      <c r="AD19825" s="221"/>
      <c r="AE19825" s="237"/>
      <c r="AF19825" s="168"/>
      <c r="AG19825" s="168"/>
      <c r="AH19825" s="168"/>
    </row>
    <row r="19826" spans="19:34" x14ac:dyDescent="0.2">
      <c r="S19826" s="226" t="e">
        <f t="shared" si="400"/>
        <v>#REF!</v>
      </c>
      <c r="T19826" s="168"/>
      <c r="U19826" s="168"/>
      <c r="V19826" s="168"/>
      <c r="W19826" s="169"/>
      <c r="X19826" s="221"/>
      <c r="Y19826" s="221"/>
      <c r="Z19826" s="221"/>
      <c r="AA19826" s="222"/>
      <c r="AB19826" s="221"/>
      <c r="AC19826" s="221"/>
      <c r="AD19826" s="221"/>
      <c r="AE19826" s="237"/>
      <c r="AF19826" s="168"/>
      <c r="AG19826" s="168"/>
      <c r="AH19826" s="168"/>
    </row>
    <row r="19827" spans="19:34" x14ac:dyDescent="0.2">
      <c r="S19827" s="226" t="e">
        <f t="shared" ref="S19827:S19870" si="401">MID(#REF!,2,7)</f>
        <v>#REF!</v>
      </c>
      <c r="T19827" s="168"/>
      <c r="U19827" s="168"/>
      <c r="V19827" s="168"/>
      <c r="W19827" s="169"/>
      <c r="X19827" s="221"/>
      <c r="Y19827" s="221"/>
      <c r="Z19827" s="221"/>
      <c r="AA19827" s="222"/>
      <c r="AB19827" s="221"/>
      <c r="AC19827" s="221"/>
      <c r="AD19827" s="221"/>
      <c r="AE19827" s="237"/>
      <c r="AF19827" s="168"/>
      <c r="AG19827" s="168"/>
      <c r="AH19827" s="168"/>
    </row>
    <row r="19828" spans="19:34" x14ac:dyDescent="0.2">
      <c r="S19828" s="226" t="e">
        <f t="shared" si="401"/>
        <v>#REF!</v>
      </c>
      <c r="T19828" s="168"/>
      <c r="U19828" s="168"/>
      <c r="V19828" s="168"/>
      <c r="W19828" s="169"/>
      <c r="X19828" s="221"/>
      <c r="Y19828" s="221"/>
      <c r="Z19828" s="221"/>
      <c r="AA19828" s="222"/>
      <c r="AB19828" s="221"/>
      <c r="AC19828" s="221"/>
      <c r="AD19828" s="221"/>
      <c r="AE19828" s="237"/>
      <c r="AF19828" s="168"/>
      <c r="AG19828" s="168"/>
      <c r="AH19828" s="168"/>
    </row>
    <row r="19829" spans="19:34" x14ac:dyDescent="0.2">
      <c r="S19829" s="226" t="e">
        <f t="shared" si="401"/>
        <v>#REF!</v>
      </c>
      <c r="T19829" s="168"/>
      <c r="U19829" s="168"/>
      <c r="V19829" s="168"/>
      <c r="W19829" s="169"/>
      <c r="X19829" s="221"/>
      <c r="Y19829" s="221"/>
      <c r="Z19829" s="221"/>
      <c r="AA19829" s="222"/>
      <c r="AB19829" s="221"/>
      <c r="AC19829" s="221"/>
      <c r="AD19829" s="221"/>
      <c r="AE19829" s="237"/>
      <c r="AF19829" s="168"/>
      <c r="AG19829" s="168"/>
      <c r="AH19829" s="168"/>
    </row>
    <row r="19830" spans="19:34" x14ac:dyDescent="0.2">
      <c r="S19830" s="226" t="e">
        <f t="shared" si="401"/>
        <v>#REF!</v>
      </c>
      <c r="T19830" s="168"/>
      <c r="U19830" s="168"/>
      <c r="V19830" s="168"/>
      <c r="W19830" s="169"/>
      <c r="X19830" s="221"/>
      <c r="Y19830" s="221"/>
      <c r="Z19830" s="221"/>
      <c r="AA19830" s="222"/>
      <c r="AB19830" s="221"/>
      <c r="AC19830" s="221"/>
      <c r="AD19830" s="221"/>
      <c r="AE19830" s="237"/>
      <c r="AF19830" s="168"/>
      <c r="AG19830" s="168"/>
      <c r="AH19830" s="168"/>
    </row>
    <row r="19831" spans="19:34" x14ac:dyDescent="0.2">
      <c r="S19831" s="226" t="e">
        <f t="shared" si="401"/>
        <v>#REF!</v>
      </c>
      <c r="T19831" s="168"/>
      <c r="U19831" s="168"/>
      <c r="V19831" s="168"/>
      <c r="W19831" s="169"/>
      <c r="X19831" s="221"/>
      <c r="Y19831" s="221"/>
      <c r="Z19831" s="221"/>
      <c r="AA19831" s="222"/>
      <c r="AB19831" s="221"/>
      <c r="AC19831" s="221"/>
      <c r="AD19831" s="221"/>
      <c r="AE19831" s="237"/>
      <c r="AF19831" s="168"/>
      <c r="AG19831" s="168"/>
      <c r="AH19831" s="168"/>
    </row>
    <row r="19832" spans="19:34" x14ac:dyDescent="0.2">
      <c r="S19832" s="226" t="e">
        <f t="shared" si="401"/>
        <v>#REF!</v>
      </c>
      <c r="T19832" s="168"/>
      <c r="U19832" s="168"/>
      <c r="V19832" s="168"/>
      <c r="W19832" s="169"/>
      <c r="X19832" s="221"/>
      <c r="Y19832" s="221"/>
      <c r="Z19832" s="221"/>
      <c r="AA19832" s="222"/>
      <c r="AB19832" s="221"/>
      <c r="AC19832" s="221"/>
      <c r="AD19832" s="221"/>
      <c r="AE19832" s="237"/>
      <c r="AF19832" s="168"/>
      <c r="AG19832" s="168"/>
      <c r="AH19832" s="168"/>
    </row>
    <row r="19833" spans="19:34" x14ac:dyDescent="0.2">
      <c r="S19833" s="226" t="e">
        <f t="shared" si="401"/>
        <v>#REF!</v>
      </c>
      <c r="T19833" s="168"/>
      <c r="U19833" s="168"/>
      <c r="V19833" s="168"/>
      <c r="W19833" s="169"/>
      <c r="X19833" s="221"/>
      <c r="Y19833" s="221"/>
      <c r="Z19833" s="221"/>
      <c r="AA19833" s="222"/>
      <c r="AB19833" s="221"/>
      <c r="AC19833" s="221"/>
      <c r="AD19833" s="221"/>
      <c r="AE19833" s="237"/>
      <c r="AF19833" s="168"/>
      <c r="AG19833" s="168"/>
      <c r="AH19833" s="168"/>
    </row>
    <row r="19834" spans="19:34" x14ac:dyDescent="0.2">
      <c r="S19834" s="226" t="e">
        <f t="shared" si="401"/>
        <v>#REF!</v>
      </c>
      <c r="T19834" s="168"/>
      <c r="U19834" s="168"/>
      <c r="V19834" s="168"/>
      <c r="W19834" s="169"/>
      <c r="X19834" s="221"/>
      <c r="Y19834" s="221"/>
      <c r="Z19834" s="221"/>
      <c r="AA19834" s="222"/>
      <c r="AB19834" s="221"/>
      <c r="AC19834" s="221"/>
      <c r="AD19834" s="221"/>
      <c r="AE19834" s="237"/>
      <c r="AF19834" s="168"/>
      <c r="AG19834" s="168"/>
      <c r="AH19834" s="168"/>
    </row>
    <row r="19835" spans="19:34" x14ac:dyDescent="0.2">
      <c r="S19835" s="226" t="e">
        <f t="shared" si="401"/>
        <v>#REF!</v>
      </c>
      <c r="T19835" s="168"/>
      <c r="U19835" s="168"/>
      <c r="V19835" s="168"/>
      <c r="W19835" s="169"/>
      <c r="X19835" s="221"/>
      <c r="Y19835" s="221"/>
      <c r="Z19835" s="221"/>
      <c r="AA19835" s="222"/>
      <c r="AB19835" s="221"/>
      <c r="AC19835" s="221"/>
      <c r="AD19835" s="221"/>
      <c r="AE19835" s="237"/>
      <c r="AF19835" s="168"/>
      <c r="AG19835" s="168"/>
      <c r="AH19835" s="168"/>
    </row>
    <row r="19836" spans="19:34" x14ac:dyDescent="0.2">
      <c r="S19836" s="226" t="e">
        <f t="shared" si="401"/>
        <v>#REF!</v>
      </c>
      <c r="T19836" s="168"/>
      <c r="U19836" s="168"/>
      <c r="V19836" s="168"/>
      <c r="W19836" s="169"/>
      <c r="X19836" s="221"/>
      <c r="Y19836" s="221"/>
      <c r="Z19836" s="221"/>
      <c r="AA19836" s="222"/>
      <c r="AB19836" s="221"/>
      <c r="AC19836" s="221"/>
      <c r="AD19836" s="221"/>
      <c r="AE19836" s="237"/>
      <c r="AF19836" s="168"/>
      <c r="AG19836" s="168"/>
      <c r="AH19836" s="168"/>
    </row>
    <row r="19837" spans="19:34" x14ac:dyDescent="0.2">
      <c r="S19837" s="226" t="e">
        <f t="shared" si="401"/>
        <v>#REF!</v>
      </c>
      <c r="T19837" s="168"/>
      <c r="U19837" s="168"/>
      <c r="V19837" s="168"/>
      <c r="W19837" s="169"/>
      <c r="X19837" s="221"/>
      <c r="Y19837" s="221"/>
      <c r="Z19837" s="221"/>
      <c r="AA19837" s="222"/>
      <c r="AB19837" s="221"/>
      <c r="AC19837" s="221"/>
      <c r="AD19837" s="221"/>
      <c r="AE19837" s="237"/>
      <c r="AF19837" s="168"/>
      <c r="AG19837" s="168"/>
      <c r="AH19837" s="168"/>
    </row>
    <row r="19838" spans="19:34" x14ac:dyDescent="0.2">
      <c r="S19838" s="226" t="e">
        <f t="shared" si="401"/>
        <v>#REF!</v>
      </c>
      <c r="T19838" s="168"/>
      <c r="U19838" s="168"/>
      <c r="V19838" s="168"/>
      <c r="W19838" s="169"/>
      <c r="X19838" s="221"/>
      <c r="Y19838" s="221"/>
      <c r="Z19838" s="221"/>
      <c r="AA19838" s="222"/>
      <c r="AB19838" s="221"/>
      <c r="AC19838" s="221"/>
      <c r="AD19838" s="221"/>
      <c r="AE19838" s="237"/>
      <c r="AF19838" s="168"/>
      <c r="AG19838" s="168"/>
      <c r="AH19838" s="168"/>
    </row>
    <row r="19839" spans="19:34" x14ac:dyDescent="0.2">
      <c r="S19839" s="226" t="e">
        <f t="shared" si="401"/>
        <v>#REF!</v>
      </c>
      <c r="T19839" s="168"/>
      <c r="U19839" s="168"/>
      <c r="V19839" s="168"/>
      <c r="W19839" s="169"/>
      <c r="X19839" s="221"/>
      <c r="Y19839" s="221"/>
      <c r="Z19839" s="221"/>
      <c r="AA19839" s="222"/>
      <c r="AB19839" s="221"/>
      <c r="AC19839" s="221"/>
      <c r="AD19839" s="221"/>
      <c r="AE19839" s="237"/>
      <c r="AF19839" s="168"/>
      <c r="AG19839" s="168"/>
      <c r="AH19839" s="168"/>
    </row>
    <row r="19840" spans="19:34" x14ac:dyDescent="0.2">
      <c r="S19840" s="226" t="e">
        <f t="shared" si="401"/>
        <v>#REF!</v>
      </c>
      <c r="T19840" s="168"/>
      <c r="U19840" s="168"/>
      <c r="V19840" s="168"/>
      <c r="W19840" s="169"/>
      <c r="X19840" s="221"/>
      <c r="Y19840" s="221"/>
      <c r="Z19840" s="221"/>
      <c r="AA19840" s="222"/>
      <c r="AB19840" s="221"/>
      <c r="AC19840" s="221"/>
      <c r="AD19840" s="221"/>
      <c r="AE19840" s="237"/>
      <c r="AF19840" s="168"/>
      <c r="AG19840" s="168"/>
      <c r="AH19840" s="168"/>
    </row>
    <row r="19841" spans="19:34" x14ac:dyDescent="0.2">
      <c r="S19841" s="226" t="e">
        <f t="shared" si="401"/>
        <v>#REF!</v>
      </c>
      <c r="T19841" s="168"/>
      <c r="U19841" s="168"/>
      <c r="V19841" s="168"/>
      <c r="W19841" s="169"/>
      <c r="X19841" s="221"/>
      <c r="Y19841" s="221"/>
      <c r="Z19841" s="221"/>
      <c r="AA19841" s="222"/>
      <c r="AB19841" s="221"/>
      <c r="AC19841" s="221"/>
      <c r="AD19841" s="221"/>
      <c r="AE19841" s="237"/>
      <c r="AF19841" s="168"/>
      <c r="AG19841" s="168"/>
      <c r="AH19841" s="168"/>
    </row>
    <row r="19842" spans="19:34" x14ac:dyDescent="0.2">
      <c r="S19842" s="226" t="e">
        <f t="shared" si="401"/>
        <v>#REF!</v>
      </c>
      <c r="T19842" s="168"/>
      <c r="U19842" s="168"/>
      <c r="V19842" s="168"/>
      <c r="W19842" s="169"/>
      <c r="X19842" s="221"/>
      <c r="Y19842" s="221"/>
      <c r="Z19842" s="221"/>
      <c r="AA19842" s="222"/>
      <c r="AB19842" s="221"/>
      <c r="AC19842" s="221"/>
      <c r="AD19842" s="221"/>
      <c r="AE19842" s="237"/>
      <c r="AF19842" s="168"/>
      <c r="AG19842" s="168"/>
      <c r="AH19842" s="168"/>
    </row>
    <row r="19843" spans="19:34" x14ac:dyDescent="0.2">
      <c r="S19843" s="226" t="e">
        <f t="shared" si="401"/>
        <v>#REF!</v>
      </c>
      <c r="T19843" s="168"/>
      <c r="U19843" s="168"/>
      <c r="V19843" s="168"/>
      <c r="W19843" s="169"/>
      <c r="X19843" s="221"/>
      <c r="Y19843" s="221"/>
      <c r="Z19843" s="221"/>
      <c r="AA19843" s="222"/>
      <c r="AB19843" s="221"/>
      <c r="AC19843" s="221"/>
      <c r="AD19843" s="221"/>
      <c r="AE19843" s="237"/>
      <c r="AF19843" s="168"/>
      <c r="AG19843" s="168"/>
      <c r="AH19843" s="168"/>
    </row>
    <row r="19844" spans="19:34" x14ac:dyDescent="0.2">
      <c r="S19844" s="226" t="e">
        <f t="shared" si="401"/>
        <v>#REF!</v>
      </c>
      <c r="T19844" s="168"/>
      <c r="U19844" s="168"/>
      <c r="V19844" s="168"/>
      <c r="W19844" s="169"/>
      <c r="X19844" s="221"/>
      <c r="Y19844" s="221"/>
      <c r="Z19844" s="221"/>
      <c r="AA19844" s="222"/>
      <c r="AB19844" s="221"/>
      <c r="AC19844" s="221"/>
      <c r="AD19844" s="221"/>
      <c r="AE19844" s="237"/>
      <c r="AF19844" s="168"/>
      <c r="AG19844" s="168"/>
      <c r="AH19844" s="168"/>
    </row>
    <row r="19845" spans="19:34" x14ac:dyDescent="0.2">
      <c r="S19845" s="226" t="e">
        <f t="shared" si="401"/>
        <v>#REF!</v>
      </c>
      <c r="T19845" s="168"/>
      <c r="U19845" s="168"/>
      <c r="V19845" s="168"/>
      <c r="W19845" s="169"/>
      <c r="X19845" s="221"/>
      <c r="Y19845" s="221"/>
      <c r="Z19845" s="221"/>
      <c r="AA19845" s="222"/>
      <c r="AB19845" s="221"/>
      <c r="AC19845" s="221"/>
      <c r="AD19845" s="221"/>
      <c r="AE19845" s="237"/>
      <c r="AF19845" s="168"/>
      <c r="AG19845" s="168"/>
      <c r="AH19845" s="168"/>
    </row>
    <row r="19846" spans="19:34" x14ac:dyDescent="0.2">
      <c r="S19846" s="226" t="e">
        <f t="shared" si="401"/>
        <v>#REF!</v>
      </c>
      <c r="T19846" s="168"/>
      <c r="U19846" s="168"/>
      <c r="V19846" s="168"/>
      <c r="W19846" s="169"/>
      <c r="X19846" s="221"/>
      <c r="Y19846" s="221"/>
      <c r="Z19846" s="221"/>
      <c r="AA19846" s="222"/>
      <c r="AB19846" s="221"/>
      <c r="AC19846" s="221"/>
      <c r="AD19846" s="221"/>
      <c r="AE19846" s="237"/>
      <c r="AF19846" s="168"/>
      <c r="AG19846" s="168"/>
      <c r="AH19846" s="168"/>
    </row>
    <row r="19847" spans="19:34" x14ac:dyDescent="0.2">
      <c r="S19847" s="226" t="e">
        <f t="shared" si="401"/>
        <v>#REF!</v>
      </c>
      <c r="T19847" s="168"/>
      <c r="U19847" s="168"/>
      <c r="V19847" s="168"/>
      <c r="W19847" s="169"/>
      <c r="X19847" s="221"/>
      <c r="Y19847" s="221"/>
      <c r="Z19847" s="221"/>
      <c r="AA19847" s="222"/>
      <c r="AB19847" s="221"/>
      <c r="AC19847" s="221"/>
      <c r="AD19847" s="221"/>
      <c r="AE19847" s="237"/>
      <c r="AF19847" s="168"/>
      <c r="AG19847" s="168"/>
      <c r="AH19847" s="168"/>
    </row>
    <row r="19848" spans="19:34" x14ac:dyDescent="0.2">
      <c r="S19848" s="226" t="e">
        <f t="shared" si="401"/>
        <v>#REF!</v>
      </c>
      <c r="T19848" s="168"/>
      <c r="U19848" s="168"/>
      <c r="V19848" s="168"/>
      <c r="W19848" s="169"/>
      <c r="X19848" s="221"/>
      <c r="Y19848" s="221"/>
      <c r="Z19848" s="221"/>
      <c r="AA19848" s="222"/>
      <c r="AB19848" s="221"/>
      <c r="AC19848" s="221"/>
      <c r="AD19848" s="221"/>
      <c r="AE19848" s="237"/>
      <c r="AF19848" s="168"/>
      <c r="AG19848" s="168"/>
      <c r="AH19848" s="168"/>
    </row>
    <row r="19849" spans="19:34" x14ac:dyDescent="0.2">
      <c r="S19849" s="226" t="e">
        <f t="shared" si="401"/>
        <v>#REF!</v>
      </c>
      <c r="T19849" s="168"/>
      <c r="U19849" s="168"/>
      <c r="V19849" s="168"/>
      <c r="W19849" s="169"/>
      <c r="X19849" s="221"/>
      <c r="Y19849" s="221"/>
      <c r="Z19849" s="221"/>
      <c r="AA19849" s="222"/>
      <c r="AB19849" s="221"/>
      <c r="AC19849" s="221"/>
      <c r="AD19849" s="221"/>
      <c r="AE19849" s="237"/>
      <c r="AF19849" s="168"/>
      <c r="AG19849" s="168"/>
      <c r="AH19849" s="168"/>
    </row>
    <row r="19850" spans="19:34" x14ac:dyDescent="0.2">
      <c r="S19850" s="226" t="e">
        <f t="shared" si="401"/>
        <v>#REF!</v>
      </c>
      <c r="T19850" s="168"/>
      <c r="U19850" s="168"/>
      <c r="V19850" s="168"/>
      <c r="W19850" s="169"/>
      <c r="X19850" s="221"/>
      <c r="Y19850" s="221"/>
      <c r="Z19850" s="221"/>
      <c r="AA19850" s="222"/>
      <c r="AB19850" s="221"/>
      <c r="AC19850" s="221"/>
      <c r="AD19850" s="221"/>
      <c r="AE19850" s="237"/>
      <c r="AF19850" s="168"/>
      <c r="AG19850" s="168"/>
      <c r="AH19850" s="168"/>
    </row>
    <row r="19851" spans="19:34" x14ac:dyDescent="0.2">
      <c r="S19851" s="226" t="e">
        <f t="shared" si="401"/>
        <v>#REF!</v>
      </c>
      <c r="T19851" s="168"/>
      <c r="U19851" s="168"/>
      <c r="V19851" s="168"/>
      <c r="W19851" s="169"/>
      <c r="X19851" s="221"/>
      <c r="Y19851" s="221"/>
      <c r="Z19851" s="221"/>
      <c r="AA19851" s="222"/>
      <c r="AB19851" s="221"/>
      <c r="AC19851" s="221"/>
      <c r="AD19851" s="221"/>
      <c r="AE19851" s="237"/>
      <c r="AF19851" s="168"/>
      <c r="AG19851" s="168"/>
      <c r="AH19851" s="168"/>
    </row>
    <row r="19852" spans="19:34" x14ac:dyDescent="0.2">
      <c r="S19852" s="226" t="e">
        <f t="shared" si="401"/>
        <v>#REF!</v>
      </c>
      <c r="T19852" s="168"/>
      <c r="U19852" s="168"/>
      <c r="V19852" s="168"/>
      <c r="W19852" s="169"/>
      <c r="X19852" s="221"/>
      <c r="Y19852" s="221"/>
      <c r="Z19852" s="221"/>
      <c r="AA19852" s="222"/>
      <c r="AB19852" s="221"/>
      <c r="AC19852" s="221"/>
      <c r="AD19852" s="221"/>
      <c r="AE19852" s="237"/>
      <c r="AF19852" s="168"/>
      <c r="AG19852" s="168"/>
      <c r="AH19852" s="168"/>
    </row>
    <row r="19853" spans="19:34" x14ac:dyDescent="0.2">
      <c r="S19853" s="226" t="e">
        <f t="shared" si="401"/>
        <v>#REF!</v>
      </c>
      <c r="T19853" s="168"/>
      <c r="U19853" s="168"/>
      <c r="V19853" s="168"/>
      <c r="W19853" s="169"/>
      <c r="X19853" s="221"/>
      <c r="Y19853" s="221"/>
      <c r="Z19853" s="221"/>
      <c r="AA19853" s="222"/>
      <c r="AB19853" s="221"/>
      <c r="AC19853" s="221"/>
      <c r="AD19853" s="221"/>
      <c r="AE19853" s="237"/>
      <c r="AF19853" s="168"/>
      <c r="AG19853" s="168"/>
      <c r="AH19853" s="168"/>
    </row>
    <row r="19854" spans="19:34" x14ac:dyDescent="0.2">
      <c r="S19854" s="226" t="e">
        <f t="shared" si="401"/>
        <v>#REF!</v>
      </c>
      <c r="T19854" s="168"/>
      <c r="U19854" s="168"/>
      <c r="V19854" s="168"/>
      <c r="W19854" s="169"/>
      <c r="X19854" s="221"/>
      <c r="Y19854" s="221"/>
      <c r="Z19854" s="221"/>
      <c r="AA19854" s="222"/>
      <c r="AB19854" s="221"/>
      <c r="AC19854" s="221"/>
      <c r="AD19854" s="221"/>
      <c r="AE19854" s="237"/>
      <c r="AF19854" s="168"/>
      <c r="AG19854" s="168"/>
      <c r="AH19854" s="168"/>
    </row>
    <row r="19855" spans="19:34" x14ac:dyDescent="0.2">
      <c r="S19855" s="226" t="e">
        <f t="shared" si="401"/>
        <v>#REF!</v>
      </c>
      <c r="T19855" s="168"/>
      <c r="U19855" s="168"/>
      <c r="V19855" s="168"/>
      <c r="W19855" s="169"/>
      <c r="X19855" s="221"/>
      <c r="Y19855" s="221"/>
      <c r="Z19855" s="221"/>
      <c r="AA19855" s="222"/>
      <c r="AB19855" s="221"/>
      <c r="AC19855" s="221"/>
      <c r="AD19855" s="221"/>
      <c r="AE19855" s="237"/>
      <c r="AF19855" s="168"/>
      <c r="AG19855" s="168"/>
      <c r="AH19855" s="168"/>
    </row>
    <row r="19856" spans="19:34" x14ac:dyDescent="0.2">
      <c r="S19856" s="226" t="e">
        <f t="shared" si="401"/>
        <v>#REF!</v>
      </c>
      <c r="T19856" s="168"/>
      <c r="U19856" s="168"/>
      <c r="V19856" s="168"/>
      <c r="W19856" s="169"/>
      <c r="X19856" s="221"/>
      <c r="Y19856" s="221"/>
      <c r="Z19856" s="221"/>
      <c r="AA19856" s="222"/>
      <c r="AB19856" s="221"/>
      <c r="AC19856" s="221"/>
      <c r="AD19856" s="221"/>
      <c r="AE19856" s="237"/>
      <c r="AF19856" s="168"/>
      <c r="AG19856" s="168"/>
      <c r="AH19856" s="168"/>
    </row>
    <row r="19857" spans="19:34" x14ac:dyDescent="0.2">
      <c r="S19857" s="226" t="e">
        <f t="shared" si="401"/>
        <v>#REF!</v>
      </c>
      <c r="T19857" s="168"/>
      <c r="U19857" s="168"/>
      <c r="V19857" s="168"/>
      <c r="W19857" s="169"/>
      <c r="X19857" s="221"/>
      <c r="Y19857" s="221"/>
      <c r="Z19857" s="221"/>
      <c r="AA19857" s="222"/>
      <c r="AB19857" s="221"/>
      <c r="AC19857" s="221"/>
      <c r="AD19857" s="221"/>
      <c r="AE19857" s="237"/>
      <c r="AF19857" s="168"/>
      <c r="AG19857" s="168"/>
      <c r="AH19857" s="168"/>
    </row>
    <row r="19858" spans="19:34" x14ac:dyDescent="0.2">
      <c r="S19858" s="226" t="e">
        <f t="shared" si="401"/>
        <v>#REF!</v>
      </c>
      <c r="T19858" s="168"/>
      <c r="U19858" s="168"/>
      <c r="V19858" s="168"/>
      <c r="W19858" s="169"/>
      <c r="X19858" s="221"/>
      <c r="Y19858" s="221"/>
      <c r="Z19858" s="221"/>
      <c r="AA19858" s="222"/>
      <c r="AB19858" s="221"/>
      <c r="AC19858" s="221"/>
      <c r="AD19858" s="221"/>
      <c r="AE19858" s="237"/>
      <c r="AF19858" s="168"/>
      <c r="AG19858" s="168"/>
      <c r="AH19858" s="168"/>
    </row>
    <row r="19859" spans="19:34" x14ac:dyDescent="0.2">
      <c r="S19859" s="226" t="e">
        <f t="shared" si="401"/>
        <v>#REF!</v>
      </c>
      <c r="T19859" s="168"/>
      <c r="U19859" s="168"/>
      <c r="V19859" s="168"/>
      <c r="W19859" s="169"/>
      <c r="X19859" s="221"/>
      <c r="Y19859" s="221"/>
      <c r="Z19859" s="221"/>
      <c r="AA19859" s="222"/>
      <c r="AB19859" s="221"/>
      <c r="AC19859" s="221"/>
      <c r="AD19859" s="221"/>
      <c r="AE19859" s="237"/>
      <c r="AF19859" s="168"/>
      <c r="AG19859" s="168"/>
      <c r="AH19859" s="168"/>
    </row>
    <row r="19860" spans="19:34" x14ac:dyDescent="0.2">
      <c r="S19860" s="226" t="e">
        <f t="shared" si="401"/>
        <v>#REF!</v>
      </c>
      <c r="T19860" s="168"/>
      <c r="U19860" s="168"/>
      <c r="V19860" s="168"/>
      <c r="W19860" s="169"/>
      <c r="X19860" s="221"/>
      <c r="Y19860" s="221"/>
      <c r="Z19860" s="221"/>
      <c r="AA19860" s="222"/>
      <c r="AB19860" s="221"/>
      <c r="AC19860" s="221"/>
      <c r="AD19860" s="221"/>
      <c r="AE19860" s="237"/>
      <c r="AF19860" s="168"/>
      <c r="AG19860" s="168"/>
      <c r="AH19860" s="168"/>
    </row>
    <row r="19861" spans="19:34" x14ac:dyDescent="0.2">
      <c r="S19861" s="226" t="e">
        <f t="shared" si="401"/>
        <v>#REF!</v>
      </c>
      <c r="T19861" s="168"/>
      <c r="U19861" s="168"/>
      <c r="V19861" s="168"/>
      <c r="W19861" s="169"/>
      <c r="X19861" s="221"/>
      <c r="Y19861" s="221"/>
      <c r="Z19861" s="221"/>
      <c r="AA19861" s="222"/>
      <c r="AB19861" s="221"/>
      <c r="AC19861" s="221"/>
      <c r="AD19861" s="221"/>
      <c r="AE19861" s="237"/>
      <c r="AF19861" s="168"/>
      <c r="AG19861" s="168"/>
      <c r="AH19861" s="168"/>
    </row>
    <row r="19862" spans="19:34" x14ac:dyDescent="0.2">
      <c r="S19862" s="226" t="e">
        <f t="shared" si="401"/>
        <v>#REF!</v>
      </c>
      <c r="T19862" s="168"/>
      <c r="U19862" s="168"/>
      <c r="V19862" s="168"/>
      <c r="W19862" s="169"/>
      <c r="X19862" s="221"/>
      <c r="Y19862" s="221"/>
      <c r="Z19862" s="221"/>
      <c r="AA19862" s="222"/>
      <c r="AB19862" s="221"/>
      <c r="AC19862" s="221"/>
      <c r="AD19862" s="221"/>
      <c r="AE19862" s="237"/>
      <c r="AF19862" s="168"/>
      <c r="AG19862" s="168"/>
      <c r="AH19862" s="168"/>
    </row>
    <row r="19863" spans="19:34" x14ac:dyDescent="0.2">
      <c r="S19863" s="226" t="e">
        <f t="shared" si="401"/>
        <v>#REF!</v>
      </c>
      <c r="T19863" s="168"/>
      <c r="U19863" s="168"/>
      <c r="V19863" s="168"/>
      <c r="W19863" s="169"/>
      <c r="X19863" s="221"/>
      <c r="Y19863" s="221"/>
      <c r="Z19863" s="221"/>
      <c r="AA19863" s="222"/>
      <c r="AB19863" s="221"/>
      <c r="AC19863" s="221"/>
      <c r="AD19863" s="221"/>
      <c r="AE19863" s="237"/>
      <c r="AF19863" s="168"/>
      <c r="AG19863" s="168"/>
      <c r="AH19863" s="168"/>
    </row>
    <row r="19864" spans="19:34" x14ac:dyDescent="0.2">
      <c r="S19864" s="226" t="e">
        <f t="shared" si="401"/>
        <v>#REF!</v>
      </c>
      <c r="T19864" s="168"/>
      <c r="U19864" s="168"/>
      <c r="V19864" s="168"/>
      <c r="W19864" s="169"/>
      <c r="X19864" s="221"/>
      <c r="Y19864" s="221"/>
      <c r="Z19864" s="221"/>
      <c r="AA19864" s="222"/>
      <c r="AB19864" s="221"/>
      <c r="AC19864" s="221"/>
      <c r="AD19864" s="221"/>
      <c r="AE19864" s="237"/>
      <c r="AF19864" s="168"/>
      <c r="AG19864" s="168"/>
      <c r="AH19864" s="168"/>
    </row>
    <row r="19865" spans="19:34" x14ac:dyDescent="0.2">
      <c r="S19865" s="226" t="e">
        <f t="shared" si="401"/>
        <v>#REF!</v>
      </c>
      <c r="T19865" s="168"/>
      <c r="U19865" s="168"/>
      <c r="V19865" s="168"/>
      <c r="W19865" s="169"/>
      <c r="X19865" s="221"/>
      <c r="Y19865" s="221"/>
      <c r="Z19865" s="221"/>
      <c r="AA19865" s="222"/>
      <c r="AB19865" s="221"/>
      <c r="AC19865" s="221"/>
      <c r="AD19865" s="221"/>
      <c r="AE19865" s="237"/>
      <c r="AF19865" s="168"/>
      <c r="AG19865" s="168"/>
      <c r="AH19865" s="168"/>
    </row>
    <row r="19866" spans="19:34" x14ac:dyDescent="0.2">
      <c r="S19866" s="226" t="e">
        <f t="shared" si="401"/>
        <v>#REF!</v>
      </c>
      <c r="T19866" s="168"/>
      <c r="U19866" s="168"/>
      <c r="V19866" s="168"/>
      <c r="W19866" s="169"/>
      <c r="X19866" s="221"/>
      <c r="Y19866" s="221"/>
      <c r="Z19866" s="221"/>
      <c r="AA19866" s="222"/>
      <c r="AB19866" s="221"/>
      <c r="AC19866" s="221"/>
      <c r="AD19866" s="221"/>
      <c r="AE19866" s="237"/>
      <c r="AF19866" s="168"/>
      <c r="AG19866" s="168"/>
      <c r="AH19866" s="168"/>
    </row>
    <row r="19867" spans="19:34" x14ac:dyDescent="0.2">
      <c r="S19867" s="226" t="e">
        <f t="shared" si="401"/>
        <v>#REF!</v>
      </c>
      <c r="T19867" s="168"/>
      <c r="U19867" s="168"/>
      <c r="V19867" s="168"/>
      <c r="W19867" s="169"/>
      <c r="X19867" s="221"/>
      <c r="Y19867" s="221"/>
      <c r="Z19867" s="221"/>
      <c r="AA19867" s="222"/>
      <c r="AB19867" s="221"/>
      <c r="AC19867" s="221"/>
      <c r="AD19867" s="221"/>
      <c r="AE19867" s="237"/>
      <c r="AF19867" s="168"/>
      <c r="AG19867" s="168"/>
      <c r="AH19867" s="168"/>
    </row>
    <row r="19868" spans="19:34" x14ac:dyDescent="0.2">
      <c r="S19868" s="226" t="e">
        <f t="shared" si="401"/>
        <v>#REF!</v>
      </c>
      <c r="T19868" s="168"/>
      <c r="U19868" s="168"/>
      <c r="V19868" s="168"/>
      <c r="W19868" s="169"/>
      <c r="X19868" s="221"/>
      <c r="Y19868" s="221"/>
      <c r="Z19868" s="221"/>
      <c r="AA19868" s="222"/>
      <c r="AB19868" s="221"/>
      <c r="AC19868" s="221"/>
      <c r="AD19868" s="221"/>
      <c r="AE19868" s="237"/>
      <c r="AF19868" s="168"/>
      <c r="AG19868" s="168"/>
      <c r="AH19868" s="168"/>
    </row>
    <row r="19869" spans="19:34" x14ac:dyDescent="0.2">
      <c r="S19869" s="226" t="e">
        <f t="shared" si="401"/>
        <v>#REF!</v>
      </c>
      <c r="T19869" s="168"/>
      <c r="U19869" s="168"/>
      <c r="V19869" s="168"/>
      <c r="W19869" s="169"/>
      <c r="X19869" s="221"/>
      <c r="Y19869" s="221"/>
      <c r="Z19869" s="221"/>
      <c r="AA19869" s="222"/>
      <c r="AB19869" s="221"/>
      <c r="AC19869" s="221"/>
      <c r="AD19869" s="221"/>
      <c r="AE19869" s="237"/>
      <c r="AF19869" s="168"/>
      <c r="AG19869" s="168"/>
      <c r="AH19869" s="168"/>
    </row>
    <row r="19870" spans="19:34" x14ac:dyDescent="0.2">
      <c r="S19870" s="226" t="e">
        <f t="shared" si="401"/>
        <v>#REF!</v>
      </c>
      <c r="T19870" s="168"/>
      <c r="U19870" s="168"/>
      <c r="V19870" s="168"/>
      <c r="W19870" s="169"/>
      <c r="X19870" s="221"/>
      <c r="Y19870" s="221"/>
      <c r="Z19870" s="221"/>
      <c r="AA19870" s="222"/>
      <c r="AB19870" s="221"/>
      <c r="AC19870" s="221"/>
      <c r="AD19870" s="221"/>
      <c r="AE19870" s="237"/>
      <c r="AF19870" s="168"/>
      <c r="AG19870" s="168"/>
      <c r="AH19870" s="168"/>
    </row>
    <row r="19871" spans="19:34" x14ac:dyDescent="0.2">
      <c r="S19871" s="226" t="e">
        <f t="shared" ref="S19871:S19934" si="402">MID(#REF!,2,7)</f>
        <v>#REF!</v>
      </c>
      <c r="T19871" s="168"/>
      <c r="U19871" s="168"/>
      <c r="V19871" s="168"/>
      <c r="W19871" s="169"/>
      <c r="X19871" s="221"/>
      <c r="Y19871" s="221"/>
      <c r="Z19871" s="221"/>
      <c r="AA19871" s="222"/>
      <c r="AB19871" s="221"/>
      <c r="AC19871" s="221"/>
      <c r="AD19871" s="221"/>
      <c r="AE19871" s="237"/>
      <c r="AF19871" s="168"/>
      <c r="AG19871" s="168"/>
      <c r="AH19871" s="168"/>
    </row>
    <row r="19872" spans="19:34" x14ac:dyDescent="0.2">
      <c r="S19872" s="226" t="e">
        <f t="shared" si="402"/>
        <v>#REF!</v>
      </c>
      <c r="T19872" s="168"/>
      <c r="U19872" s="168"/>
      <c r="V19872" s="168"/>
      <c r="W19872" s="169"/>
      <c r="X19872" s="221"/>
      <c r="Y19872" s="221"/>
      <c r="Z19872" s="221"/>
      <c r="AA19872" s="222"/>
      <c r="AB19872" s="221"/>
      <c r="AC19872" s="221"/>
      <c r="AD19872" s="221"/>
      <c r="AE19872" s="237"/>
      <c r="AF19872" s="168"/>
      <c r="AG19872" s="168"/>
      <c r="AH19872" s="168"/>
    </row>
    <row r="19873" spans="19:34" x14ac:dyDescent="0.2">
      <c r="S19873" s="226" t="e">
        <f t="shared" si="402"/>
        <v>#REF!</v>
      </c>
      <c r="T19873" s="168"/>
      <c r="U19873" s="168"/>
      <c r="V19873" s="168"/>
      <c r="W19873" s="169"/>
      <c r="X19873" s="221"/>
      <c r="Y19873" s="221"/>
      <c r="Z19873" s="221"/>
      <c r="AA19873" s="222"/>
      <c r="AB19873" s="221"/>
      <c r="AC19873" s="221"/>
      <c r="AD19873" s="221"/>
      <c r="AE19873" s="237"/>
      <c r="AF19873" s="168"/>
      <c r="AG19873" s="168"/>
      <c r="AH19873" s="168"/>
    </row>
    <row r="19874" spans="19:34" x14ac:dyDescent="0.2">
      <c r="S19874" s="226" t="e">
        <f t="shared" si="402"/>
        <v>#REF!</v>
      </c>
      <c r="T19874" s="168"/>
      <c r="U19874" s="168"/>
      <c r="V19874" s="168"/>
      <c r="W19874" s="169"/>
      <c r="X19874" s="221"/>
      <c r="Y19874" s="221"/>
      <c r="Z19874" s="221"/>
      <c r="AA19874" s="222"/>
      <c r="AB19874" s="221"/>
      <c r="AC19874" s="221"/>
      <c r="AD19874" s="221"/>
      <c r="AE19874" s="237"/>
      <c r="AF19874" s="168"/>
      <c r="AG19874" s="168"/>
      <c r="AH19874" s="168"/>
    </row>
    <row r="19875" spans="19:34" x14ac:dyDescent="0.2">
      <c r="S19875" s="226" t="e">
        <f t="shared" si="402"/>
        <v>#REF!</v>
      </c>
      <c r="T19875" s="168"/>
      <c r="U19875" s="168"/>
      <c r="V19875" s="168"/>
      <c r="W19875" s="169"/>
      <c r="X19875" s="221"/>
      <c r="Y19875" s="221"/>
      <c r="Z19875" s="221"/>
      <c r="AA19875" s="222"/>
      <c r="AB19875" s="221"/>
      <c r="AC19875" s="221"/>
      <c r="AD19875" s="221"/>
      <c r="AE19875" s="237"/>
      <c r="AF19875" s="168"/>
      <c r="AG19875" s="168"/>
      <c r="AH19875" s="168"/>
    </row>
    <row r="19876" spans="19:34" x14ac:dyDescent="0.2">
      <c r="S19876" s="226" t="e">
        <f t="shared" si="402"/>
        <v>#REF!</v>
      </c>
      <c r="T19876" s="168"/>
      <c r="U19876" s="168"/>
      <c r="V19876" s="168"/>
      <c r="W19876" s="169"/>
      <c r="X19876" s="221"/>
      <c r="Y19876" s="221"/>
      <c r="Z19876" s="221"/>
      <c r="AA19876" s="222"/>
      <c r="AB19876" s="221"/>
      <c r="AC19876" s="221"/>
      <c r="AD19876" s="221"/>
      <c r="AE19876" s="237"/>
      <c r="AF19876" s="168"/>
      <c r="AG19876" s="168"/>
      <c r="AH19876" s="168"/>
    </row>
    <row r="19877" spans="19:34" x14ac:dyDescent="0.2">
      <c r="S19877" s="226" t="e">
        <f t="shared" si="402"/>
        <v>#REF!</v>
      </c>
      <c r="T19877" s="168"/>
      <c r="U19877" s="168"/>
      <c r="V19877" s="168"/>
      <c r="W19877" s="169"/>
      <c r="X19877" s="221"/>
      <c r="Y19877" s="221"/>
      <c r="Z19877" s="221"/>
      <c r="AA19877" s="222"/>
      <c r="AB19877" s="221"/>
      <c r="AC19877" s="221"/>
      <c r="AD19877" s="221"/>
      <c r="AE19877" s="237"/>
      <c r="AF19877" s="168"/>
      <c r="AG19877" s="168"/>
      <c r="AH19877" s="168"/>
    </row>
    <row r="19878" spans="19:34" x14ac:dyDescent="0.2">
      <c r="S19878" s="226" t="e">
        <f t="shared" si="402"/>
        <v>#REF!</v>
      </c>
      <c r="T19878" s="168"/>
      <c r="U19878" s="168"/>
      <c r="V19878" s="168"/>
      <c r="W19878" s="169"/>
      <c r="X19878" s="221"/>
      <c r="Y19878" s="221"/>
      <c r="Z19878" s="221"/>
      <c r="AA19878" s="222"/>
      <c r="AB19878" s="221"/>
      <c r="AC19878" s="221"/>
      <c r="AD19878" s="221"/>
      <c r="AE19878" s="237"/>
      <c r="AF19878" s="168"/>
      <c r="AG19878" s="168"/>
      <c r="AH19878" s="168"/>
    </row>
    <row r="19879" spans="19:34" x14ac:dyDescent="0.2">
      <c r="S19879" s="226" t="e">
        <f t="shared" si="402"/>
        <v>#REF!</v>
      </c>
      <c r="T19879" s="168"/>
      <c r="U19879" s="168"/>
      <c r="V19879" s="168"/>
      <c r="W19879" s="169"/>
      <c r="X19879" s="221"/>
      <c r="Y19879" s="221"/>
      <c r="Z19879" s="221"/>
      <c r="AA19879" s="222"/>
      <c r="AB19879" s="221"/>
      <c r="AC19879" s="221"/>
      <c r="AD19879" s="221"/>
      <c r="AE19879" s="237"/>
      <c r="AF19879" s="168"/>
      <c r="AG19879" s="168"/>
      <c r="AH19879" s="168"/>
    </row>
    <row r="19880" spans="19:34" x14ac:dyDescent="0.2">
      <c r="S19880" s="226" t="e">
        <f t="shared" si="402"/>
        <v>#REF!</v>
      </c>
      <c r="T19880" s="168"/>
      <c r="U19880" s="168"/>
      <c r="V19880" s="168"/>
      <c r="W19880" s="169"/>
      <c r="X19880" s="221"/>
      <c r="Y19880" s="221"/>
      <c r="Z19880" s="221"/>
      <c r="AA19880" s="222"/>
      <c r="AB19880" s="221"/>
      <c r="AC19880" s="221"/>
      <c r="AD19880" s="221"/>
      <c r="AE19880" s="237"/>
      <c r="AF19880" s="168"/>
      <c r="AG19880" s="168"/>
      <c r="AH19880" s="168"/>
    </row>
    <row r="19881" spans="19:34" x14ac:dyDescent="0.2">
      <c r="S19881" s="226" t="e">
        <f t="shared" si="402"/>
        <v>#REF!</v>
      </c>
      <c r="T19881" s="168"/>
      <c r="U19881" s="168"/>
      <c r="V19881" s="168"/>
      <c r="W19881" s="169"/>
      <c r="X19881" s="221"/>
      <c r="Y19881" s="221"/>
      <c r="Z19881" s="221"/>
      <c r="AA19881" s="222"/>
      <c r="AB19881" s="221"/>
      <c r="AC19881" s="221"/>
      <c r="AD19881" s="221"/>
      <c r="AE19881" s="237"/>
      <c r="AF19881" s="168"/>
      <c r="AG19881" s="168"/>
      <c r="AH19881" s="168"/>
    </row>
    <row r="19882" spans="19:34" x14ac:dyDescent="0.2">
      <c r="S19882" s="226" t="e">
        <f t="shared" si="402"/>
        <v>#REF!</v>
      </c>
      <c r="T19882" s="168"/>
      <c r="U19882" s="168"/>
      <c r="V19882" s="168"/>
      <c r="W19882" s="169"/>
      <c r="X19882" s="221"/>
      <c r="Y19882" s="221"/>
      <c r="Z19882" s="221"/>
      <c r="AA19882" s="222"/>
      <c r="AB19882" s="221"/>
      <c r="AC19882" s="221"/>
      <c r="AD19882" s="221"/>
      <c r="AE19882" s="237"/>
      <c r="AF19882" s="168"/>
      <c r="AG19882" s="168"/>
      <c r="AH19882" s="168"/>
    </row>
    <row r="19883" spans="19:34" x14ac:dyDescent="0.2">
      <c r="S19883" s="226" t="e">
        <f t="shared" si="402"/>
        <v>#REF!</v>
      </c>
      <c r="T19883" s="168"/>
      <c r="U19883" s="168"/>
      <c r="V19883" s="168"/>
      <c r="W19883" s="169"/>
      <c r="X19883" s="221"/>
      <c r="Y19883" s="221"/>
      <c r="Z19883" s="221"/>
      <c r="AA19883" s="222"/>
      <c r="AB19883" s="221"/>
      <c r="AC19883" s="221"/>
      <c r="AD19883" s="221"/>
      <c r="AE19883" s="237"/>
      <c r="AF19883" s="168"/>
      <c r="AG19883" s="168"/>
      <c r="AH19883" s="168"/>
    </row>
    <row r="19884" spans="19:34" x14ac:dyDescent="0.2">
      <c r="S19884" s="226" t="e">
        <f t="shared" si="402"/>
        <v>#REF!</v>
      </c>
      <c r="T19884" s="168"/>
      <c r="U19884" s="168"/>
      <c r="V19884" s="168"/>
      <c r="W19884" s="169"/>
      <c r="X19884" s="221"/>
      <c r="Y19884" s="221"/>
      <c r="Z19884" s="221"/>
      <c r="AA19884" s="222"/>
      <c r="AB19884" s="221"/>
      <c r="AC19884" s="221"/>
      <c r="AD19884" s="221"/>
      <c r="AE19884" s="237"/>
      <c r="AF19884" s="168"/>
      <c r="AG19884" s="168"/>
      <c r="AH19884" s="168"/>
    </row>
    <row r="19885" spans="19:34" x14ac:dyDescent="0.2">
      <c r="S19885" s="226" t="e">
        <f t="shared" si="402"/>
        <v>#REF!</v>
      </c>
      <c r="T19885" s="168"/>
      <c r="U19885" s="168"/>
      <c r="V19885" s="168"/>
      <c r="W19885" s="169"/>
      <c r="X19885" s="221"/>
      <c r="Y19885" s="221"/>
      <c r="Z19885" s="221"/>
      <c r="AA19885" s="222"/>
      <c r="AB19885" s="221"/>
      <c r="AC19885" s="221"/>
      <c r="AD19885" s="221"/>
      <c r="AE19885" s="237"/>
      <c r="AF19885" s="168"/>
      <c r="AG19885" s="168"/>
      <c r="AH19885" s="168"/>
    </row>
    <row r="19886" spans="19:34" x14ac:dyDescent="0.2">
      <c r="S19886" s="226" t="e">
        <f t="shared" si="402"/>
        <v>#REF!</v>
      </c>
      <c r="T19886" s="168"/>
      <c r="U19886" s="168"/>
      <c r="V19886" s="168"/>
      <c r="W19886" s="169"/>
      <c r="X19886" s="221"/>
      <c r="Y19886" s="221"/>
      <c r="Z19886" s="221"/>
      <c r="AA19886" s="222"/>
      <c r="AB19886" s="221"/>
      <c r="AC19886" s="221"/>
      <c r="AD19886" s="221"/>
      <c r="AE19886" s="237"/>
      <c r="AF19886" s="168"/>
      <c r="AG19886" s="168"/>
      <c r="AH19886" s="168"/>
    </row>
    <row r="19887" spans="19:34" x14ac:dyDescent="0.2">
      <c r="S19887" s="226" t="e">
        <f t="shared" si="402"/>
        <v>#REF!</v>
      </c>
      <c r="T19887" s="168"/>
      <c r="U19887" s="168"/>
      <c r="V19887" s="168"/>
      <c r="W19887" s="169"/>
      <c r="X19887" s="221"/>
      <c r="Y19887" s="221"/>
      <c r="Z19887" s="221"/>
      <c r="AA19887" s="222"/>
      <c r="AB19887" s="221"/>
      <c r="AC19887" s="221"/>
      <c r="AD19887" s="221"/>
      <c r="AE19887" s="237"/>
      <c r="AF19887" s="168"/>
      <c r="AG19887" s="168"/>
      <c r="AH19887" s="168"/>
    </row>
    <row r="19888" spans="19:34" x14ac:dyDescent="0.2">
      <c r="S19888" s="226" t="e">
        <f t="shared" si="402"/>
        <v>#REF!</v>
      </c>
      <c r="T19888" s="168"/>
      <c r="U19888" s="168"/>
      <c r="V19888" s="168"/>
      <c r="W19888" s="169"/>
      <c r="X19888" s="221"/>
      <c r="Y19888" s="221"/>
      <c r="Z19888" s="221"/>
      <c r="AA19888" s="222"/>
      <c r="AB19888" s="221"/>
      <c r="AC19888" s="221"/>
      <c r="AD19888" s="221"/>
      <c r="AE19888" s="237"/>
      <c r="AF19888" s="168"/>
      <c r="AG19888" s="168"/>
      <c r="AH19888" s="168"/>
    </row>
    <row r="19889" spans="19:34" x14ac:dyDescent="0.2">
      <c r="S19889" s="226" t="e">
        <f t="shared" si="402"/>
        <v>#REF!</v>
      </c>
      <c r="T19889" s="168"/>
      <c r="U19889" s="168"/>
      <c r="V19889" s="168"/>
      <c r="W19889" s="169"/>
      <c r="X19889" s="221"/>
      <c r="Y19889" s="221"/>
      <c r="Z19889" s="221"/>
      <c r="AA19889" s="222"/>
      <c r="AB19889" s="221"/>
      <c r="AC19889" s="221"/>
      <c r="AD19889" s="221"/>
      <c r="AE19889" s="237"/>
      <c r="AF19889" s="168"/>
      <c r="AG19889" s="168"/>
      <c r="AH19889" s="168"/>
    </row>
    <row r="19890" spans="19:34" x14ac:dyDescent="0.2">
      <c r="S19890" s="226" t="e">
        <f t="shared" si="402"/>
        <v>#REF!</v>
      </c>
      <c r="T19890" s="168"/>
      <c r="U19890" s="168"/>
      <c r="V19890" s="168"/>
      <c r="W19890" s="169"/>
      <c r="X19890" s="221"/>
      <c r="Y19890" s="221"/>
      <c r="Z19890" s="221"/>
      <c r="AA19890" s="222"/>
      <c r="AB19890" s="221"/>
      <c r="AC19890" s="221"/>
      <c r="AD19890" s="221"/>
      <c r="AE19890" s="237"/>
      <c r="AF19890" s="168"/>
      <c r="AG19890" s="168"/>
      <c r="AH19890" s="168"/>
    </row>
    <row r="19891" spans="19:34" x14ac:dyDescent="0.2">
      <c r="S19891" s="226" t="e">
        <f t="shared" si="402"/>
        <v>#REF!</v>
      </c>
      <c r="T19891" s="168"/>
      <c r="U19891" s="168"/>
      <c r="V19891" s="168"/>
      <c r="W19891" s="169"/>
      <c r="X19891" s="221"/>
      <c r="Y19891" s="221"/>
      <c r="Z19891" s="221"/>
      <c r="AA19891" s="222"/>
      <c r="AB19891" s="221"/>
      <c r="AC19891" s="221"/>
      <c r="AD19891" s="221"/>
      <c r="AE19891" s="237"/>
      <c r="AF19891" s="168"/>
      <c r="AG19891" s="168"/>
      <c r="AH19891" s="168"/>
    </row>
    <row r="19892" spans="19:34" x14ac:dyDescent="0.2">
      <c r="S19892" s="226" t="e">
        <f t="shared" si="402"/>
        <v>#REF!</v>
      </c>
      <c r="T19892" s="168"/>
      <c r="U19892" s="168"/>
      <c r="V19892" s="168"/>
      <c r="W19892" s="169"/>
      <c r="X19892" s="221"/>
      <c r="Y19892" s="221"/>
      <c r="Z19892" s="221"/>
      <c r="AA19892" s="222"/>
      <c r="AB19892" s="221"/>
      <c r="AC19892" s="221"/>
      <c r="AD19892" s="221"/>
      <c r="AE19892" s="237"/>
      <c r="AF19892" s="168"/>
      <c r="AG19892" s="168"/>
      <c r="AH19892" s="168"/>
    </row>
    <row r="19893" spans="19:34" x14ac:dyDescent="0.2">
      <c r="S19893" s="226" t="e">
        <f t="shared" si="402"/>
        <v>#REF!</v>
      </c>
      <c r="T19893" s="168"/>
      <c r="U19893" s="168"/>
      <c r="V19893" s="168"/>
      <c r="W19893" s="169"/>
      <c r="X19893" s="221"/>
      <c r="Y19893" s="221"/>
      <c r="Z19893" s="221"/>
      <c r="AA19893" s="222"/>
      <c r="AB19893" s="221"/>
      <c r="AC19893" s="221"/>
      <c r="AD19893" s="221"/>
      <c r="AE19893" s="237"/>
      <c r="AF19893" s="168"/>
      <c r="AG19893" s="168"/>
      <c r="AH19893" s="168"/>
    </row>
    <row r="19894" spans="19:34" x14ac:dyDescent="0.2">
      <c r="S19894" s="226" t="e">
        <f t="shared" si="402"/>
        <v>#REF!</v>
      </c>
      <c r="T19894" s="168"/>
      <c r="U19894" s="168"/>
      <c r="V19894" s="168"/>
      <c r="W19894" s="169"/>
      <c r="X19894" s="221"/>
      <c r="Y19894" s="221"/>
      <c r="Z19894" s="221"/>
      <c r="AA19894" s="222"/>
      <c r="AB19894" s="221"/>
      <c r="AC19894" s="221"/>
      <c r="AD19894" s="221"/>
      <c r="AE19894" s="237"/>
      <c r="AF19894" s="168"/>
      <c r="AG19894" s="168"/>
      <c r="AH19894" s="168"/>
    </row>
    <row r="19895" spans="19:34" x14ac:dyDescent="0.2">
      <c r="S19895" s="226" t="e">
        <f t="shared" si="402"/>
        <v>#REF!</v>
      </c>
      <c r="T19895" s="168"/>
      <c r="U19895" s="168"/>
      <c r="V19895" s="168"/>
      <c r="W19895" s="169"/>
      <c r="X19895" s="221"/>
      <c r="Y19895" s="221"/>
      <c r="Z19895" s="221"/>
      <c r="AA19895" s="222"/>
      <c r="AB19895" s="221"/>
      <c r="AC19895" s="221"/>
      <c r="AD19895" s="221"/>
      <c r="AE19895" s="237"/>
      <c r="AF19895" s="168"/>
      <c r="AG19895" s="168"/>
      <c r="AH19895" s="168"/>
    </row>
    <row r="19896" spans="19:34" x14ac:dyDescent="0.2">
      <c r="S19896" s="226" t="e">
        <f t="shared" si="402"/>
        <v>#REF!</v>
      </c>
      <c r="T19896" s="168"/>
      <c r="U19896" s="168"/>
      <c r="V19896" s="168"/>
      <c r="W19896" s="169"/>
      <c r="X19896" s="221"/>
      <c r="Y19896" s="221"/>
      <c r="Z19896" s="221"/>
      <c r="AA19896" s="222"/>
      <c r="AB19896" s="221"/>
      <c r="AC19896" s="221"/>
      <c r="AD19896" s="221"/>
      <c r="AE19896" s="237"/>
      <c r="AF19896" s="168"/>
      <c r="AG19896" s="168"/>
      <c r="AH19896" s="168"/>
    </row>
    <row r="19897" spans="19:34" x14ac:dyDescent="0.2">
      <c r="S19897" s="226" t="e">
        <f t="shared" si="402"/>
        <v>#REF!</v>
      </c>
      <c r="T19897" s="168"/>
      <c r="U19897" s="168"/>
      <c r="V19897" s="168"/>
      <c r="W19897" s="169"/>
      <c r="X19897" s="221"/>
      <c r="Y19897" s="221"/>
      <c r="Z19897" s="221"/>
      <c r="AA19897" s="222"/>
      <c r="AB19897" s="221"/>
      <c r="AC19897" s="221"/>
      <c r="AD19897" s="221"/>
      <c r="AE19897" s="237"/>
      <c r="AF19897" s="168"/>
      <c r="AG19897" s="168"/>
      <c r="AH19897" s="168"/>
    </row>
    <row r="19898" spans="19:34" x14ac:dyDescent="0.2">
      <c r="S19898" s="226" t="e">
        <f t="shared" si="402"/>
        <v>#REF!</v>
      </c>
      <c r="T19898" s="168"/>
      <c r="U19898" s="168"/>
      <c r="V19898" s="168"/>
      <c r="W19898" s="169"/>
      <c r="X19898" s="221"/>
      <c r="Y19898" s="221"/>
      <c r="Z19898" s="221"/>
      <c r="AA19898" s="222"/>
      <c r="AB19898" s="221"/>
      <c r="AC19898" s="221"/>
      <c r="AD19898" s="221"/>
      <c r="AE19898" s="237"/>
      <c r="AF19898" s="168"/>
      <c r="AG19898" s="168"/>
      <c r="AH19898" s="168"/>
    </row>
    <row r="19899" spans="19:34" x14ac:dyDescent="0.2">
      <c r="S19899" s="226" t="e">
        <f t="shared" si="402"/>
        <v>#REF!</v>
      </c>
      <c r="T19899" s="168"/>
      <c r="U19899" s="168"/>
      <c r="V19899" s="168"/>
      <c r="W19899" s="169"/>
      <c r="X19899" s="221"/>
      <c r="Y19899" s="221"/>
      <c r="Z19899" s="221"/>
      <c r="AA19899" s="222"/>
      <c r="AB19899" s="221"/>
      <c r="AC19899" s="221"/>
      <c r="AD19899" s="221"/>
      <c r="AE19899" s="237"/>
      <c r="AF19899" s="168"/>
      <c r="AG19899" s="168"/>
      <c r="AH19899" s="168"/>
    </row>
    <row r="19900" spans="19:34" x14ac:dyDescent="0.2">
      <c r="S19900" s="226" t="e">
        <f t="shared" si="402"/>
        <v>#REF!</v>
      </c>
      <c r="T19900" s="168"/>
      <c r="U19900" s="168"/>
      <c r="V19900" s="168"/>
      <c r="W19900" s="169"/>
      <c r="X19900" s="221"/>
      <c r="Y19900" s="221"/>
      <c r="Z19900" s="221"/>
      <c r="AA19900" s="222"/>
      <c r="AB19900" s="221"/>
      <c r="AC19900" s="221"/>
      <c r="AD19900" s="221"/>
      <c r="AE19900" s="237"/>
      <c r="AF19900" s="168"/>
      <c r="AG19900" s="168"/>
      <c r="AH19900" s="168"/>
    </row>
    <row r="19901" spans="19:34" x14ac:dyDescent="0.2">
      <c r="S19901" s="226" t="e">
        <f t="shared" si="402"/>
        <v>#REF!</v>
      </c>
      <c r="T19901" s="168"/>
      <c r="U19901" s="168"/>
      <c r="V19901" s="168"/>
      <c r="W19901" s="169"/>
      <c r="X19901" s="221"/>
      <c r="Y19901" s="221"/>
      <c r="Z19901" s="221"/>
      <c r="AA19901" s="222"/>
      <c r="AB19901" s="221"/>
      <c r="AC19901" s="221"/>
      <c r="AD19901" s="221"/>
      <c r="AE19901" s="237"/>
      <c r="AF19901" s="168"/>
      <c r="AG19901" s="168"/>
      <c r="AH19901" s="168"/>
    </row>
    <row r="19902" spans="19:34" x14ac:dyDescent="0.2">
      <c r="S19902" s="226" t="e">
        <f t="shared" si="402"/>
        <v>#REF!</v>
      </c>
      <c r="T19902" s="168"/>
      <c r="U19902" s="168"/>
      <c r="V19902" s="168"/>
      <c r="W19902" s="169"/>
      <c r="X19902" s="221"/>
      <c r="Y19902" s="221"/>
      <c r="Z19902" s="221"/>
      <c r="AA19902" s="222"/>
      <c r="AB19902" s="221"/>
      <c r="AC19902" s="221"/>
      <c r="AD19902" s="221"/>
      <c r="AE19902" s="237"/>
      <c r="AF19902" s="168"/>
      <c r="AG19902" s="168"/>
      <c r="AH19902" s="168"/>
    </row>
    <row r="19903" spans="19:34" x14ac:dyDescent="0.2">
      <c r="S19903" s="226" t="e">
        <f t="shared" si="402"/>
        <v>#REF!</v>
      </c>
      <c r="T19903" s="168"/>
      <c r="U19903" s="168"/>
      <c r="V19903" s="168"/>
      <c r="W19903" s="169"/>
      <c r="X19903" s="221"/>
      <c r="Y19903" s="221"/>
      <c r="Z19903" s="221"/>
      <c r="AA19903" s="222"/>
      <c r="AB19903" s="221"/>
      <c r="AC19903" s="221"/>
      <c r="AD19903" s="221"/>
      <c r="AE19903" s="237"/>
      <c r="AF19903" s="168"/>
      <c r="AG19903" s="168"/>
      <c r="AH19903" s="168"/>
    </row>
    <row r="19904" spans="19:34" x14ac:dyDescent="0.2">
      <c r="S19904" s="226" t="e">
        <f t="shared" si="402"/>
        <v>#REF!</v>
      </c>
      <c r="T19904" s="168"/>
      <c r="U19904" s="168"/>
      <c r="V19904" s="168"/>
      <c r="W19904" s="169"/>
      <c r="X19904" s="221"/>
      <c r="Y19904" s="221"/>
      <c r="Z19904" s="221"/>
      <c r="AA19904" s="222"/>
      <c r="AB19904" s="221"/>
      <c r="AC19904" s="221"/>
      <c r="AD19904" s="221"/>
      <c r="AE19904" s="237"/>
      <c r="AF19904" s="168"/>
      <c r="AG19904" s="168"/>
      <c r="AH19904" s="168"/>
    </row>
    <row r="19905" spans="19:34" x14ac:dyDescent="0.2">
      <c r="S19905" s="226" t="e">
        <f t="shared" si="402"/>
        <v>#REF!</v>
      </c>
      <c r="T19905" s="168"/>
      <c r="U19905" s="168"/>
      <c r="V19905" s="168"/>
      <c r="W19905" s="169"/>
      <c r="X19905" s="221"/>
      <c r="Y19905" s="221"/>
      <c r="Z19905" s="221"/>
      <c r="AA19905" s="222"/>
      <c r="AB19905" s="221"/>
      <c r="AC19905" s="221"/>
      <c r="AD19905" s="221"/>
      <c r="AE19905" s="237"/>
      <c r="AF19905" s="168"/>
      <c r="AG19905" s="168"/>
      <c r="AH19905" s="168"/>
    </row>
    <row r="19906" spans="19:34" x14ac:dyDescent="0.2">
      <c r="S19906" s="226" t="e">
        <f t="shared" si="402"/>
        <v>#REF!</v>
      </c>
      <c r="T19906" s="168"/>
      <c r="U19906" s="168"/>
      <c r="V19906" s="168"/>
      <c r="W19906" s="169"/>
      <c r="X19906" s="221"/>
      <c r="Y19906" s="221"/>
      <c r="Z19906" s="221"/>
      <c r="AA19906" s="222"/>
      <c r="AB19906" s="221"/>
      <c r="AC19906" s="221"/>
      <c r="AD19906" s="221"/>
      <c r="AE19906" s="237"/>
      <c r="AF19906" s="168"/>
      <c r="AG19906" s="168"/>
      <c r="AH19906" s="168"/>
    </row>
    <row r="19907" spans="19:34" x14ac:dyDescent="0.2">
      <c r="S19907" s="226" t="e">
        <f t="shared" si="402"/>
        <v>#REF!</v>
      </c>
      <c r="T19907" s="168"/>
      <c r="U19907" s="168"/>
      <c r="V19907" s="168"/>
      <c r="W19907" s="169"/>
      <c r="X19907" s="221"/>
      <c r="Y19907" s="221"/>
      <c r="Z19907" s="221"/>
      <c r="AA19907" s="222"/>
      <c r="AB19907" s="221"/>
      <c r="AC19907" s="221"/>
      <c r="AD19907" s="221"/>
      <c r="AE19907" s="237"/>
      <c r="AF19907" s="168"/>
      <c r="AG19907" s="168"/>
      <c r="AH19907" s="168"/>
    </row>
    <row r="19908" spans="19:34" x14ac:dyDescent="0.2">
      <c r="S19908" s="226" t="e">
        <f t="shared" si="402"/>
        <v>#REF!</v>
      </c>
      <c r="T19908" s="168"/>
      <c r="U19908" s="168"/>
      <c r="V19908" s="168"/>
      <c r="W19908" s="169"/>
      <c r="X19908" s="221"/>
      <c r="Y19908" s="221"/>
      <c r="Z19908" s="221"/>
      <c r="AA19908" s="222"/>
      <c r="AB19908" s="221"/>
      <c r="AC19908" s="221"/>
      <c r="AD19908" s="221"/>
      <c r="AE19908" s="237"/>
      <c r="AF19908" s="168"/>
      <c r="AG19908" s="168"/>
      <c r="AH19908" s="168"/>
    </row>
    <row r="19909" spans="19:34" x14ac:dyDescent="0.2">
      <c r="S19909" s="226" t="e">
        <f t="shared" si="402"/>
        <v>#REF!</v>
      </c>
      <c r="T19909" s="168"/>
      <c r="U19909" s="168"/>
      <c r="V19909" s="168"/>
      <c r="W19909" s="169"/>
      <c r="X19909" s="221"/>
      <c r="Y19909" s="221"/>
      <c r="Z19909" s="221"/>
      <c r="AA19909" s="222"/>
      <c r="AB19909" s="221"/>
      <c r="AC19909" s="221"/>
      <c r="AD19909" s="221"/>
      <c r="AE19909" s="237"/>
      <c r="AF19909" s="168"/>
      <c r="AG19909" s="168"/>
      <c r="AH19909" s="168"/>
    </row>
    <row r="19910" spans="19:34" x14ac:dyDescent="0.2">
      <c r="S19910" s="226" t="e">
        <f t="shared" si="402"/>
        <v>#REF!</v>
      </c>
      <c r="T19910" s="168"/>
      <c r="U19910" s="168"/>
      <c r="V19910" s="168"/>
      <c r="W19910" s="169"/>
      <c r="X19910" s="221"/>
      <c r="Y19910" s="221"/>
      <c r="Z19910" s="221"/>
      <c r="AA19910" s="222"/>
      <c r="AB19910" s="221"/>
      <c r="AC19910" s="221"/>
      <c r="AD19910" s="221"/>
      <c r="AE19910" s="237"/>
      <c r="AF19910" s="168"/>
      <c r="AG19910" s="168"/>
      <c r="AH19910" s="168"/>
    </row>
    <row r="19911" spans="19:34" x14ac:dyDescent="0.2">
      <c r="S19911" s="226" t="e">
        <f t="shared" si="402"/>
        <v>#REF!</v>
      </c>
      <c r="T19911" s="168"/>
      <c r="U19911" s="168"/>
      <c r="V19911" s="168"/>
      <c r="W19911" s="169"/>
      <c r="X19911" s="221"/>
      <c r="Y19911" s="221"/>
      <c r="Z19911" s="221"/>
      <c r="AA19911" s="222"/>
      <c r="AB19911" s="221"/>
      <c r="AC19911" s="221"/>
      <c r="AD19911" s="221"/>
      <c r="AE19911" s="237"/>
      <c r="AF19911" s="168"/>
      <c r="AG19911" s="168"/>
      <c r="AH19911" s="168"/>
    </row>
    <row r="19912" spans="19:34" x14ac:dyDescent="0.2">
      <c r="S19912" s="226" t="e">
        <f t="shared" si="402"/>
        <v>#REF!</v>
      </c>
      <c r="T19912" s="168"/>
      <c r="U19912" s="168"/>
      <c r="V19912" s="168"/>
      <c r="W19912" s="169"/>
      <c r="X19912" s="221"/>
      <c r="Y19912" s="221"/>
      <c r="Z19912" s="221"/>
      <c r="AA19912" s="222"/>
      <c r="AB19912" s="221"/>
      <c r="AC19912" s="221"/>
      <c r="AD19912" s="221"/>
      <c r="AE19912" s="237"/>
      <c r="AF19912" s="168"/>
      <c r="AG19912" s="168"/>
      <c r="AH19912" s="168"/>
    </row>
    <row r="19913" spans="19:34" x14ac:dyDescent="0.2">
      <c r="S19913" s="226" t="e">
        <f t="shared" si="402"/>
        <v>#REF!</v>
      </c>
      <c r="T19913" s="168"/>
      <c r="U19913" s="168"/>
      <c r="V19913" s="168"/>
      <c r="W19913" s="169"/>
      <c r="X19913" s="221"/>
      <c r="Y19913" s="221"/>
      <c r="Z19913" s="221"/>
      <c r="AA19913" s="222"/>
      <c r="AB19913" s="221"/>
      <c r="AC19913" s="221"/>
      <c r="AD19913" s="221"/>
      <c r="AE19913" s="237"/>
      <c r="AF19913" s="168"/>
      <c r="AG19913" s="168"/>
      <c r="AH19913" s="168"/>
    </row>
    <row r="19914" spans="19:34" x14ac:dyDescent="0.2">
      <c r="S19914" s="226" t="e">
        <f t="shared" si="402"/>
        <v>#REF!</v>
      </c>
      <c r="T19914" s="168"/>
      <c r="U19914" s="168"/>
      <c r="V19914" s="168"/>
      <c r="W19914" s="169"/>
      <c r="X19914" s="221"/>
      <c r="Y19914" s="221"/>
      <c r="Z19914" s="221"/>
      <c r="AA19914" s="222"/>
      <c r="AB19914" s="221"/>
      <c r="AC19914" s="221"/>
      <c r="AD19914" s="221"/>
      <c r="AE19914" s="237"/>
      <c r="AF19914" s="168"/>
      <c r="AG19914" s="168"/>
      <c r="AH19914" s="168"/>
    </row>
    <row r="19915" spans="19:34" x14ac:dyDescent="0.2">
      <c r="S19915" s="226" t="e">
        <f t="shared" si="402"/>
        <v>#REF!</v>
      </c>
      <c r="T19915" s="168"/>
      <c r="U19915" s="168"/>
      <c r="V19915" s="168"/>
      <c r="W19915" s="169"/>
      <c r="X19915" s="221"/>
      <c r="Y19915" s="221"/>
      <c r="Z19915" s="221"/>
      <c r="AA19915" s="222"/>
      <c r="AB19915" s="221"/>
      <c r="AC19915" s="221"/>
      <c r="AD19915" s="221"/>
      <c r="AE19915" s="237"/>
      <c r="AF19915" s="168"/>
      <c r="AG19915" s="168"/>
      <c r="AH19915" s="168"/>
    </row>
    <row r="19916" spans="19:34" x14ac:dyDescent="0.2">
      <c r="S19916" s="226" t="e">
        <f t="shared" si="402"/>
        <v>#REF!</v>
      </c>
      <c r="T19916" s="168"/>
      <c r="U19916" s="168"/>
      <c r="V19916" s="168"/>
      <c r="W19916" s="169"/>
      <c r="X19916" s="221"/>
      <c r="Y19916" s="221"/>
      <c r="Z19916" s="221"/>
      <c r="AA19916" s="222"/>
      <c r="AB19916" s="221"/>
      <c r="AC19916" s="221"/>
      <c r="AD19916" s="221"/>
      <c r="AE19916" s="237"/>
      <c r="AF19916" s="168"/>
      <c r="AG19916" s="168"/>
      <c r="AH19916" s="168"/>
    </row>
    <row r="19917" spans="19:34" x14ac:dyDescent="0.2">
      <c r="S19917" s="226" t="e">
        <f t="shared" si="402"/>
        <v>#REF!</v>
      </c>
      <c r="T19917" s="168"/>
      <c r="U19917" s="168"/>
      <c r="V19917" s="168"/>
      <c r="W19917" s="169"/>
      <c r="X19917" s="221"/>
      <c r="Y19917" s="221"/>
      <c r="Z19917" s="221"/>
      <c r="AA19917" s="222"/>
      <c r="AB19917" s="221"/>
      <c r="AC19917" s="221"/>
      <c r="AD19917" s="221"/>
      <c r="AE19917" s="237"/>
      <c r="AF19917" s="168"/>
      <c r="AG19917" s="168"/>
      <c r="AH19917" s="168"/>
    </row>
    <row r="19918" spans="19:34" x14ac:dyDescent="0.2">
      <c r="S19918" s="226" t="e">
        <f t="shared" si="402"/>
        <v>#REF!</v>
      </c>
      <c r="T19918" s="168"/>
      <c r="U19918" s="168"/>
      <c r="V19918" s="168"/>
      <c r="W19918" s="169"/>
      <c r="X19918" s="221"/>
      <c r="Y19918" s="221"/>
      <c r="Z19918" s="221"/>
      <c r="AA19918" s="222"/>
      <c r="AB19918" s="221"/>
      <c r="AC19918" s="221"/>
      <c r="AD19918" s="221"/>
      <c r="AE19918" s="237"/>
      <c r="AF19918" s="168"/>
      <c r="AG19918" s="168"/>
      <c r="AH19918" s="168"/>
    </row>
    <row r="19919" spans="19:34" x14ac:dyDescent="0.2">
      <c r="S19919" s="226" t="e">
        <f t="shared" si="402"/>
        <v>#REF!</v>
      </c>
      <c r="T19919" s="168"/>
      <c r="U19919" s="168"/>
      <c r="V19919" s="168"/>
      <c r="W19919" s="169"/>
      <c r="X19919" s="221"/>
      <c r="Y19919" s="221"/>
      <c r="Z19919" s="221"/>
      <c r="AA19919" s="222"/>
      <c r="AB19919" s="221"/>
      <c r="AC19919" s="221"/>
      <c r="AD19919" s="221"/>
      <c r="AE19919" s="237"/>
      <c r="AF19919" s="168"/>
      <c r="AG19919" s="168"/>
      <c r="AH19919" s="168"/>
    </row>
    <row r="19920" spans="19:34" x14ac:dyDescent="0.2">
      <c r="S19920" s="226" t="e">
        <f t="shared" si="402"/>
        <v>#REF!</v>
      </c>
      <c r="T19920" s="168"/>
      <c r="U19920" s="168"/>
      <c r="V19920" s="168"/>
      <c r="W19920" s="169"/>
      <c r="X19920" s="221"/>
      <c r="Y19920" s="221"/>
      <c r="Z19920" s="221"/>
      <c r="AA19920" s="222"/>
      <c r="AB19920" s="221"/>
      <c r="AC19920" s="221"/>
      <c r="AD19920" s="221"/>
      <c r="AE19920" s="237"/>
      <c r="AF19920" s="168"/>
      <c r="AG19920" s="168"/>
      <c r="AH19920" s="168"/>
    </row>
    <row r="19921" spans="19:34" x14ac:dyDescent="0.2">
      <c r="S19921" s="226" t="e">
        <f t="shared" si="402"/>
        <v>#REF!</v>
      </c>
      <c r="T19921" s="168"/>
      <c r="U19921" s="168"/>
      <c r="V19921" s="168"/>
      <c r="W19921" s="169"/>
      <c r="X19921" s="221"/>
      <c r="Y19921" s="221"/>
      <c r="Z19921" s="221"/>
      <c r="AA19921" s="222"/>
      <c r="AB19921" s="221"/>
      <c r="AC19921" s="221"/>
      <c r="AD19921" s="221"/>
      <c r="AE19921" s="237"/>
      <c r="AF19921" s="168"/>
      <c r="AG19921" s="168"/>
      <c r="AH19921" s="168"/>
    </row>
    <row r="19922" spans="19:34" x14ac:dyDescent="0.2">
      <c r="S19922" s="226" t="e">
        <f t="shared" si="402"/>
        <v>#REF!</v>
      </c>
      <c r="T19922" s="168"/>
      <c r="U19922" s="168"/>
      <c r="V19922" s="168"/>
      <c r="W19922" s="169"/>
      <c r="X19922" s="221"/>
      <c r="Y19922" s="221"/>
      <c r="Z19922" s="221"/>
      <c r="AA19922" s="222"/>
      <c r="AB19922" s="221"/>
      <c r="AC19922" s="221"/>
      <c r="AD19922" s="221"/>
      <c r="AE19922" s="237"/>
      <c r="AF19922" s="168"/>
      <c r="AG19922" s="168"/>
      <c r="AH19922" s="168"/>
    </row>
    <row r="19923" spans="19:34" x14ac:dyDescent="0.2">
      <c r="S19923" s="226" t="e">
        <f t="shared" si="402"/>
        <v>#REF!</v>
      </c>
      <c r="T19923" s="168"/>
      <c r="U19923" s="168"/>
      <c r="V19923" s="168"/>
      <c r="W19923" s="169"/>
      <c r="X19923" s="221"/>
      <c r="Y19923" s="221"/>
      <c r="Z19923" s="221"/>
      <c r="AA19923" s="222"/>
      <c r="AB19923" s="221"/>
      <c r="AC19923" s="221"/>
      <c r="AD19923" s="221"/>
      <c r="AE19923" s="237"/>
      <c r="AF19923" s="168"/>
      <c r="AG19923" s="168"/>
      <c r="AH19923" s="168"/>
    </row>
    <row r="19924" spans="19:34" x14ac:dyDescent="0.2">
      <c r="S19924" s="226" t="e">
        <f t="shared" si="402"/>
        <v>#REF!</v>
      </c>
      <c r="T19924" s="168"/>
      <c r="U19924" s="168"/>
      <c r="V19924" s="168"/>
      <c r="W19924" s="169"/>
      <c r="X19924" s="221"/>
      <c r="Y19924" s="221"/>
      <c r="Z19924" s="221"/>
      <c r="AA19924" s="222"/>
      <c r="AB19924" s="221"/>
      <c r="AC19924" s="221"/>
      <c r="AD19924" s="221"/>
      <c r="AE19924" s="237"/>
      <c r="AF19924" s="168"/>
      <c r="AG19924" s="168"/>
      <c r="AH19924" s="168"/>
    </row>
    <row r="19925" spans="19:34" x14ac:dyDescent="0.2">
      <c r="S19925" s="226" t="e">
        <f t="shared" si="402"/>
        <v>#REF!</v>
      </c>
      <c r="T19925" s="168"/>
      <c r="U19925" s="168"/>
      <c r="V19925" s="168"/>
      <c r="W19925" s="169"/>
      <c r="X19925" s="221"/>
      <c r="Y19925" s="221"/>
      <c r="Z19925" s="221"/>
      <c r="AA19925" s="222"/>
      <c r="AB19925" s="221"/>
      <c r="AC19925" s="221"/>
      <c r="AD19925" s="221"/>
      <c r="AE19925" s="237"/>
      <c r="AF19925" s="168"/>
      <c r="AG19925" s="168"/>
      <c r="AH19925" s="168"/>
    </row>
    <row r="19926" spans="19:34" x14ac:dyDescent="0.2">
      <c r="S19926" s="226" t="e">
        <f t="shared" si="402"/>
        <v>#REF!</v>
      </c>
      <c r="T19926" s="168"/>
      <c r="U19926" s="168"/>
      <c r="V19926" s="168"/>
      <c r="W19926" s="169"/>
      <c r="X19926" s="221"/>
      <c r="Y19926" s="221"/>
      <c r="Z19926" s="221"/>
      <c r="AA19926" s="222"/>
      <c r="AB19926" s="221"/>
      <c r="AC19926" s="221"/>
      <c r="AD19926" s="221"/>
      <c r="AE19926" s="237"/>
      <c r="AF19926" s="168"/>
      <c r="AG19926" s="168"/>
      <c r="AH19926" s="168"/>
    </row>
    <row r="19927" spans="19:34" x14ac:dyDescent="0.2">
      <c r="S19927" s="226" t="e">
        <f t="shared" si="402"/>
        <v>#REF!</v>
      </c>
      <c r="T19927" s="168"/>
      <c r="U19927" s="168"/>
      <c r="V19927" s="168"/>
      <c r="W19927" s="169"/>
      <c r="X19927" s="221"/>
      <c r="Y19927" s="221"/>
      <c r="Z19927" s="221"/>
      <c r="AA19927" s="222"/>
      <c r="AB19927" s="221"/>
      <c r="AC19927" s="221"/>
      <c r="AD19927" s="221"/>
      <c r="AE19927" s="237"/>
      <c r="AF19927" s="168"/>
      <c r="AG19927" s="168"/>
      <c r="AH19927" s="168"/>
    </row>
    <row r="19928" spans="19:34" x14ac:dyDescent="0.2">
      <c r="S19928" s="226" t="e">
        <f t="shared" si="402"/>
        <v>#REF!</v>
      </c>
      <c r="T19928" s="168"/>
      <c r="U19928" s="168"/>
      <c r="V19928" s="168"/>
      <c r="W19928" s="169"/>
      <c r="X19928" s="221"/>
      <c r="Y19928" s="221"/>
      <c r="Z19928" s="221"/>
      <c r="AA19928" s="222"/>
      <c r="AB19928" s="221"/>
      <c r="AC19928" s="221"/>
      <c r="AD19928" s="221"/>
      <c r="AE19928" s="237"/>
      <c r="AF19928" s="168"/>
      <c r="AG19928" s="168"/>
      <c r="AH19928" s="168"/>
    </row>
    <row r="19929" spans="19:34" x14ac:dyDescent="0.2">
      <c r="S19929" s="226" t="e">
        <f t="shared" si="402"/>
        <v>#REF!</v>
      </c>
      <c r="T19929" s="168"/>
      <c r="U19929" s="168"/>
      <c r="V19929" s="168"/>
      <c r="W19929" s="169"/>
      <c r="X19929" s="221"/>
      <c r="Y19929" s="221"/>
      <c r="Z19929" s="221"/>
      <c r="AA19929" s="222"/>
      <c r="AB19929" s="221"/>
      <c r="AC19929" s="221"/>
      <c r="AD19929" s="221"/>
      <c r="AE19929" s="237"/>
      <c r="AF19929" s="168"/>
      <c r="AG19929" s="168"/>
      <c r="AH19929" s="168"/>
    </row>
    <row r="19930" spans="19:34" x14ac:dyDescent="0.2">
      <c r="S19930" s="226" t="e">
        <f t="shared" si="402"/>
        <v>#REF!</v>
      </c>
      <c r="T19930" s="168"/>
      <c r="U19930" s="168"/>
      <c r="V19930" s="168"/>
      <c r="W19930" s="169"/>
      <c r="X19930" s="221"/>
      <c r="Y19930" s="221"/>
      <c r="Z19930" s="221"/>
      <c r="AA19930" s="222"/>
      <c r="AB19930" s="221"/>
      <c r="AC19930" s="221"/>
      <c r="AD19930" s="221"/>
      <c r="AE19930" s="237"/>
      <c r="AF19930" s="168"/>
      <c r="AG19930" s="168"/>
      <c r="AH19930" s="168"/>
    </row>
    <row r="19931" spans="19:34" x14ac:dyDescent="0.2">
      <c r="S19931" s="226" t="e">
        <f t="shared" si="402"/>
        <v>#REF!</v>
      </c>
      <c r="T19931" s="168"/>
      <c r="U19931" s="168"/>
      <c r="V19931" s="168"/>
      <c r="W19931" s="169"/>
      <c r="X19931" s="221"/>
      <c r="Y19931" s="221"/>
      <c r="Z19931" s="221"/>
      <c r="AA19931" s="222"/>
      <c r="AB19931" s="221"/>
      <c r="AC19931" s="221"/>
      <c r="AD19931" s="221"/>
      <c r="AE19931" s="237"/>
      <c r="AF19931" s="168"/>
      <c r="AG19931" s="168"/>
      <c r="AH19931" s="168"/>
    </row>
    <row r="19932" spans="19:34" x14ac:dyDescent="0.2">
      <c r="S19932" s="226" t="e">
        <f t="shared" si="402"/>
        <v>#REF!</v>
      </c>
      <c r="T19932" s="168"/>
      <c r="U19932" s="168"/>
      <c r="V19932" s="168"/>
      <c r="W19932" s="169"/>
      <c r="X19932" s="221"/>
      <c r="Y19932" s="221"/>
      <c r="Z19932" s="221"/>
      <c r="AA19932" s="222"/>
      <c r="AB19932" s="221"/>
      <c r="AC19932" s="221"/>
      <c r="AD19932" s="221"/>
      <c r="AE19932" s="237"/>
      <c r="AF19932" s="168"/>
      <c r="AG19932" s="168"/>
      <c r="AH19932" s="168"/>
    </row>
    <row r="19933" spans="19:34" x14ac:dyDescent="0.2">
      <c r="S19933" s="226" t="e">
        <f t="shared" si="402"/>
        <v>#REF!</v>
      </c>
      <c r="T19933" s="168"/>
      <c r="U19933" s="168"/>
      <c r="V19933" s="168"/>
      <c r="W19933" s="169"/>
      <c r="X19933" s="221"/>
      <c r="Y19933" s="221"/>
      <c r="Z19933" s="221"/>
      <c r="AA19933" s="222"/>
      <c r="AB19933" s="221"/>
      <c r="AC19933" s="221"/>
      <c r="AD19933" s="221"/>
      <c r="AE19933" s="237"/>
      <c r="AF19933" s="168"/>
      <c r="AG19933" s="168"/>
      <c r="AH19933" s="168"/>
    </row>
    <row r="19934" spans="19:34" x14ac:dyDescent="0.2">
      <c r="S19934" s="226" t="e">
        <f t="shared" si="402"/>
        <v>#REF!</v>
      </c>
      <c r="T19934" s="168"/>
      <c r="U19934" s="168"/>
      <c r="V19934" s="168"/>
      <c r="W19934" s="169"/>
      <c r="X19934" s="221"/>
      <c r="Y19934" s="221"/>
      <c r="Z19934" s="221"/>
      <c r="AA19934" s="222"/>
      <c r="AB19934" s="221"/>
      <c r="AC19934" s="221"/>
      <c r="AD19934" s="221"/>
      <c r="AE19934" s="237"/>
      <c r="AF19934" s="168"/>
      <c r="AG19934" s="168"/>
      <c r="AH19934" s="168"/>
    </row>
    <row r="19935" spans="19:34" x14ac:dyDescent="0.2">
      <c r="S19935" s="226" t="e">
        <f t="shared" ref="S19935:S19998" si="403">MID(#REF!,2,7)</f>
        <v>#REF!</v>
      </c>
      <c r="T19935" s="168"/>
      <c r="U19935" s="168"/>
      <c r="V19935" s="168"/>
      <c r="W19935" s="169"/>
      <c r="X19935" s="221"/>
      <c r="Y19935" s="221"/>
      <c r="Z19935" s="221"/>
      <c r="AA19935" s="222"/>
      <c r="AB19935" s="221"/>
      <c r="AC19935" s="221"/>
      <c r="AD19935" s="221"/>
      <c r="AE19935" s="237"/>
      <c r="AF19935" s="168"/>
      <c r="AG19935" s="168"/>
      <c r="AH19935" s="168"/>
    </row>
    <row r="19936" spans="19:34" x14ac:dyDescent="0.2">
      <c r="S19936" s="226" t="e">
        <f t="shared" si="403"/>
        <v>#REF!</v>
      </c>
      <c r="T19936" s="168"/>
      <c r="U19936" s="168"/>
      <c r="V19936" s="168"/>
      <c r="W19936" s="169"/>
      <c r="X19936" s="221"/>
      <c r="Y19936" s="221"/>
      <c r="Z19936" s="221"/>
      <c r="AA19936" s="222"/>
      <c r="AB19936" s="221"/>
      <c r="AC19936" s="221"/>
      <c r="AD19936" s="221"/>
      <c r="AE19936" s="237"/>
      <c r="AF19936" s="168"/>
      <c r="AG19936" s="168"/>
      <c r="AH19936" s="168"/>
    </row>
    <row r="19937" spans="19:34" x14ac:dyDescent="0.2">
      <c r="S19937" s="226" t="e">
        <f t="shared" si="403"/>
        <v>#REF!</v>
      </c>
      <c r="T19937" s="168"/>
      <c r="U19937" s="168"/>
      <c r="V19937" s="168"/>
      <c r="W19937" s="169"/>
      <c r="X19937" s="221"/>
      <c r="Y19937" s="221"/>
      <c r="Z19937" s="221"/>
      <c r="AA19937" s="222"/>
      <c r="AB19937" s="221"/>
      <c r="AC19937" s="221"/>
      <c r="AD19937" s="221"/>
      <c r="AE19937" s="237"/>
      <c r="AF19937" s="168"/>
      <c r="AG19937" s="168"/>
      <c r="AH19937" s="168"/>
    </row>
    <row r="19938" spans="19:34" x14ac:dyDescent="0.2">
      <c r="S19938" s="226" t="e">
        <f t="shared" si="403"/>
        <v>#REF!</v>
      </c>
      <c r="T19938" s="168"/>
      <c r="U19938" s="168"/>
      <c r="V19938" s="168"/>
      <c r="W19938" s="169"/>
      <c r="X19938" s="221"/>
      <c r="Y19938" s="221"/>
      <c r="Z19938" s="221"/>
      <c r="AA19938" s="222"/>
      <c r="AB19938" s="221"/>
      <c r="AC19938" s="221"/>
      <c r="AD19938" s="221"/>
      <c r="AE19938" s="237"/>
      <c r="AF19938" s="168"/>
      <c r="AG19938" s="168"/>
      <c r="AH19938" s="168"/>
    </row>
    <row r="19939" spans="19:34" x14ac:dyDescent="0.2">
      <c r="S19939" s="226" t="e">
        <f t="shared" si="403"/>
        <v>#REF!</v>
      </c>
      <c r="T19939" s="168"/>
      <c r="U19939" s="168"/>
      <c r="V19939" s="168"/>
      <c r="W19939" s="169"/>
      <c r="X19939" s="221"/>
      <c r="Y19939" s="221"/>
      <c r="Z19939" s="221"/>
      <c r="AA19939" s="222"/>
      <c r="AB19939" s="221"/>
      <c r="AC19939" s="221"/>
      <c r="AD19939" s="221"/>
      <c r="AE19939" s="237"/>
      <c r="AF19939" s="168"/>
      <c r="AG19939" s="168"/>
      <c r="AH19939" s="168"/>
    </row>
    <row r="19940" spans="19:34" x14ac:dyDescent="0.2">
      <c r="S19940" s="226" t="e">
        <f t="shared" si="403"/>
        <v>#REF!</v>
      </c>
      <c r="T19940" s="168"/>
      <c r="U19940" s="168"/>
      <c r="V19940" s="168"/>
      <c r="W19940" s="169"/>
      <c r="X19940" s="221"/>
      <c r="Y19940" s="221"/>
      <c r="Z19940" s="221"/>
      <c r="AA19940" s="222"/>
      <c r="AB19940" s="221"/>
      <c r="AC19940" s="221"/>
      <c r="AD19940" s="221"/>
      <c r="AE19940" s="237"/>
      <c r="AF19940" s="168"/>
      <c r="AG19940" s="168"/>
      <c r="AH19940" s="168"/>
    </row>
    <row r="19941" spans="19:34" x14ac:dyDescent="0.2">
      <c r="S19941" s="226" t="e">
        <f t="shared" si="403"/>
        <v>#REF!</v>
      </c>
      <c r="T19941" s="168"/>
      <c r="U19941" s="168"/>
      <c r="V19941" s="168"/>
      <c r="W19941" s="169"/>
      <c r="X19941" s="221"/>
      <c r="Y19941" s="221"/>
      <c r="Z19941" s="221"/>
      <c r="AA19941" s="222"/>
      <c r="AB19941" s="221"/>
      <c r="AC19941" s="221"/>
      <c r="AD19941" s="221"/>
      <c r="AE19941" s="237"/>
      <c r="AF19941" s="168"/>
      <c r="AG19941" s="168"/>
      <c r="AH19941" s="168"/>
    </row>
    <row r="19942" spans="19:34" x14ac:dyDescent="0.2">
      <c r="S19942" s="226" t="e">
        <f t="shared" si="403"/>
        <v>#REF!</v>
      </c>
      <c r="T19942" s="168"/>
      <c r="U19942" s="168"/>
      <c r="V19942" s="168"/>
      <c r="W19942" s="169"/>
      <c r="X19942" s="221"/>
      <c r="Y19942" s="221"/>
      <c r="Z19942" s="221"/>
      <c r="AA19942" s="222"/>
      <c r="AB19942" s="221"/>
      <c r="AC19942" s="221"/>
      <c r="AD19942" s="221"/>
      <c r="AE19942" s="237"/>
      <c r="AF19942" s="168"/>
      <c r="AG19942" s="168"/>
      <c r="AH19942" s="168"/>
    </row>
    <row r="19943" spans="19:34" x14ac:dyDescent="0.2">
      <c r="S19943" s="226" t="e">
        <f t="shared" si="403"/>
        <v>#REF!</v>
      </c>
      <c r="T19943" s="168"/>
      <c r="U19943" s="168"/>
      <c r="V19943" s="168"/>
      <c r="W19943" s="169"/>
      <c r="X19943" s="221"/>
      <c r="Y19943" s="221"/>
      <c r="Z19943" s="221"/>
      <c r="AA19943" s="222"/>
      <c r="AB19943" s="221"/>
      <c r="AC19943" s="221"/>
      <c r="AD19943" s="221"/>
      <c r="AE19943" s="237"/>
      <c r="AF19943" s="168"/>
      <c r="AG19943" s="168"/>
      <c r="AH19943" s="168"/>
    </row>
    <row r="19944" spans="19:34" x14ac:dyDescent="0.2">
      <c r="S19944" s="226" t="e">
        <f t="shared" si="403"/>
        <v>#REF!</v>
      </c>
      <c r="T19944" s="168"/>
      <c r="U19944" s="168"/>
      <c r="V19944" s="168"/>
      <c r="W19944" s="169"/>
      <c r="X19944" s="221"/>
      <c r="Y19944" s="221"/>
      <c r="Z19944" s="221"/>
      <c r="AA19944" s="222"/>
      <c r="AB19944" s="221"/>
      <c r="AC19944" s="221"/>
      <c r="AD19944" s="221"/>
      <c r="AE19944" s="237"/>
      <c r="AF19944" s="168"/>
      <c r="AG19944" s="168"/>
      <c r="AH19944" s="168"/>
    </row>
    <row r="19945" spans="19:34" x14ac:dyDescent="0.2">
      <c r="S19945" s="226" t="e">
        <f t="shared" si="403"/>
        <v>#REF!</v>
      </c>
      <c r="T19945" s="168"/>
      <c r="U19945" s="168"/>
      <c r="V19945" s="168"/>
      <c r="W19945" s="169"/>
      <c r="X19945" s="221"/>
      <c r="Y19945" s="221"/>
      <c r="Z19945" s="221"/>
      <c r="AA19945" s="222"/>
      <c r="AB19945" s="221"/>
      <c r="AC19945" s="221"/>
      <c r="AD19945" s="221"/>
      <c r="AE19945" s="237"/>
      <c r="AF19945" s="168"/>
      <c r="AG19945" s="168"/>
      <c r="AH19945" s="168"/>
    </row>
    <row r="19946" spans="19:34" x14ac:dyDescent="0.2">
      <c r="S19946" s="226" t="e">
        <f t="shared" si="403"/>
        <v>#REF!</v>
      </c>
      <c r="T19946" s="168"/>
      <c r="U19946" s="168"/>
      <c r="V19946" s="168"/>
      <c r="W19946" s="169"/>
      <c r="X19946" s="221"/>
      <c r="Y19946" s="221"/>
      <c r="Z19946" s="221"/>
      <c r="AA19946" s="222"/>
      <c r="AB19946" s="221"/>
      <c r="AC19946" s="221"/>
      <c r="AD19946" s="221"/>
      <c r="AE19946" s="237"/>
      <c r="AF19946" s="168"/>
      <c r="AG19946" s="168"/>
      <c r="AH19946" s="168"/>
    </row>
    <row r="19947" spans="19:34" x14ac:dyDescent="0.2">
      <c r="S19947" s="226" t="e">
        <f t="shared" si="403"/>
        <v>#REF!</v>
      </c>
      <c r="T19947" s="168"/>
      <c r="U19947" s="168"/>
      <c r="V19947" s="168"/>
      <c r="W19947" s="169"/>
      <c r="X19947" s="221"/>
      <c r="Y19947" s="221"/>
      <c r="Z19947" s="221"/>
      <c r="AA19947" s="222"/>
      <c r="AB19947" s="221"/>
      <c r="AC19947" s="221"/>
      <c r="AD19947" s="221"/>
      <c r="AE19947" s="237"/>
      <c r="AF19947" s="168"/>
      <c r="AG19947" s="168"/>
      <c r="AH19947" s="168"/>
    </row>
    <row r="19948" spans="19:34" x14ac:dyDescent="0.2">
      <c r="S19948" s="226" t="e">
        <f t="shared" si="403"/>
        <v>#REF!</v>
      </c>
      <c r="T19948" s="168"/>
      <c r="U19948" s="168"/>
      <c r="V19948" s="168"/>
      <c r="W19948" s="169"/>
      <c r="X19948" s="221"/>
      <c r="Y19948" s="221"/>
      <c r="Z19948" s="221"/>
      <c r="AA19948" s="222"/>
      <c r="AB19948" s="221"/>
      <c r="AC19948" s="221"/>
      <c r="AD19948" s="221"/>
      <c r="AE19948" s="237"/>
      <c r="AF19948" s="168"/>
      <c r="AG19948" s="168"/>
      <c r="AH19948" s="168"/>
    </row>
    <row r="19949" spans="19:34" x14ac:dyDescent="0.2">
      <c r="S19949" s="226" t="e">
        <f t="shared" si="403"/>
        <v>#REF!</v>
      </c>
      <c r="T19949" s="168"/>
      <c r="U19949" s="168"/>
      <c r="V19949" s="168"/>
      <c r="W19949" s="169"/>
      <c r="X19949" s="221"/>
      <c r="Y19949" s="221"/>
      <c r="Z19949" s="221"/>
      <c r="AA19949" s="222"/>
      <c r="AB19949" s="221"/>
      <c r="AC19949" s="221"/>
      <c r="AD19949" s="221"/>
      <c r="AE19949" s="237"/>
      <c r="AF19949" s="168"/>
      <c r="AG19949" s="168"/>
      <c r="AH19949" s="168"/>
    </row>
    <row r="19950" spans="19:34" x14ac:dyDescent="0.2">
      <c r="S19950" s="226" t="e">
        <f t="shared" si="403"/>
        <v>#REF!</v>
      </c>
      <c r="T19950" s="168"/>
      <c r="U19950" s="168"/>
      <c r="V19950" s="168"/>
      <c r="W19950" s="169"/>
      <c r="X19950" s="221"/>
      <c r="Y19950" s="221"/>
      <c r="Z19950" s="221"/>
      <c r="AA19950" s="222"/>
      <c r="AB19950" s="221"/>
      <c r="AC19950" s="221"/>
      <c r="AD19950" s="221"/>
      <c r="AE19950" s="237"/>
      <c r="AF19950" s="168"/>
      <c r="AG19950" s="168"/>
      <c r="AH19950" s="168"/>
    </row>
    <row r="19951" spans="19:34" x14ac:dyDescent="0.2">
      <c r="S19951" s="226" t="e">
        <f t="shared" si="403"/>
        <v>#REF!</v>
      </c>
      <c r="T19951" s="168"/>
      <c r="U19951" s="168"/>
      <c r="V19951" s="168"/>
      <c r="W19951" s="169"/>
      <c r="X19951" s="221"/>
      <c r="Y19951" s="221"/>
      <c r="Z19951" s="221"/>
      <c r="AA19951" s="222"/>
      <c r="AB19951" s="221"/>
      <c r="AC19951" s="221"/>
      <c r="AD19951" s="221"/>
      <c r="AE19951" s="237"/>
      <c r="AF19951" s="168"/>
      <c r="AG19951" s="168"/>
      <c r="AH19951" s="168"/>
    </row>
    <row r="19952" spans="19:34" x14ac:dyDescent="0.2">
      <c r="S19952" s="226" t="e">
        <f t="shared" si="403"/>
        <v>#REF!</v>
      </c>
      <c r="T19952" s="168"/>
      <c r="U19952" s="168"/>
      <c r="V19952" s="168"/>
      <c r="W19952" s="169"/>
      <c r="X19952" s="221"/>
      <c r="Y19952" s="221"/>
      <c r="Z19952" s="221"/>
      <c r="AA19952" s="222"/>
      <c r="AB19952" s="221"/>
      <c r="AC19952" s="221"/>
      <c r="AD19952" s="221"/>
      <c r="AE19952" s="237"/>
      <c r="AF19952" s="168"/>
      <c r="AG19952" s="168"/>
      <c r="AH19952" s="168"/>
    </row>
    <row r="19953" spans="19:34" x14ac:dyDescent="0.2">
      <c r="S19953" s="226" t="e">
        <f t="shared" si="403"/>
        <v>#REF!</v>
      </c>
      <c r="T19953" s="168"/>
      <c r="U19953" s="168"/>
      <c r="V19953" s="168"/>
      <c r="W19953" s="169"/>
      <c r="X19953" s="221"/>
      <c r="Y19953" s="221"/>
      <c r="Z19953" s="221"/>
      <c r="AA19953" s="222"/>
      <c r="AB19953" s="221"/>
      <c r="AC19953" s="221"/>
      <c r="AD19953" s="221"/>
      <c r="AE19953" s="237"/>
      <c r="AF19953" s="168"/>
      <c r="AG19953" s="168"/>
      <c r="AH19953" s="168"/>
    </row>
    <row r="19954" spans="19:34" x14ac:dyDescent="0.2">
      <c r="S19954" s="226" t="e">
        <f t="shared" si="403"/>
        <v>#REF!</v>
      </c>
      <c r="T19954" s="168"/>
      <c r="U19954" s="168"/>
      <c r="V19954" s="168"/>
      <c r="W19954" s="169"/>
      <c r="X19954" s="221"/>
      <c r="Y19954" s="221"/>
      <c r="Z19954" s="221"/>
      <c r="AA19954" s="222"/>
      <c r="AB19954" s="221"/>
      <c r="AC19954" s="221"/>
      <c r="AD19954" s="221"/>
      <c r="AE19954" s="237"/>
      <c r="AF19954" s="168"/>
      <c r="AG19954" s="168"/>
      <c r="AH19954" s="168"/>
    </row>
    <row r="19955" spans="19:34" x14ac:dyDescent="0.2">
      <c r="S19955" s="226" t="e">
        <f t="shared" si="403"/>
        <v>#REF!</v>
      </c>
      <c r="T19955" s="168"/>
      <c r="U19955" s="168"/>
      <c r="V19955" s="168"/>
      <c r="W19955" s="169"/>
      <c r="X19955" s="221"/>
      <c r="Y19955" s="221"/>
      <c r="Z19955" s="221"/>
      <c r="AA19955" s="222"/>
      <c r="AB19955" s="221"/>
      <c r="AC19955" s="221"/>
      <c r="AD19955" s="221"/>
      <c r="AE19955" s="237"/>
      <c r="AF19955" s="168"/>
      <c r="AG19955" s="168"/>
      <c r="AH19955" s="168"/>
    </row>
    <row r="19956" spans="19:34" x14ac:dyDescent="0.2">
      <c r="S19956" s="226" t="e">
        <f t="shared" si="403"/>
        <v>#REF!</v>
      </c>
      <c r="T19956" s="168"/>
      <c r="U19956" s="168"/>
      <c r="V19956" s="168"/>
      <c r="W19956" s="169"/>
      <c r="X19956" s="221"/>
      <c r="Y19956" s="221"/>
      <c r="Z19956" s="221"/>
      <c r="AA19956" s="222"/>
      <c r="AB19956" s="221"/>
      <c r="AC19956" s="221"/>
      <c r="AD19956" s="221"/>
      <c r="AE19956" s="237"/>
      <c r="AF19956" s="168"/>
      <c r="AG19956" s="168"/>
      <c r="AH19956" s="168"/>
    </row>
    <row r="19957" spans="19:34" x14ac:dyDescent="0.2">
      <c r="S19957" s="226" t="e">
        <f t="shared" si="403"/>
        <v>#REF!</v>
      </c>
      <c r="T19957" s="168"/>
      <c r="U19957" s="168"/>
      <c r="V19957" s="168"/>
      <c r="W19957" s="169"/>
      <c r="X19957" s="221"/>
      <c r="Y19957" s="221"/>
      <c r="Z19957" s="221"/>
      <c r="AA19957" s="222"/>
      <c r="AB19957" s="221"/>
      <c r="AC19957" s="221"/>
      <c r="AD19957" s="221"/>
      <c r="AE19957" s="237"/>
      <c r="AF19957" s="168"/>
      <c r="AG19957" s="168"/>
      <c r="AH19957" s="168"/>
    </row>
    <row r="19958" spans="19:34" x14ac:dyDescent="0.2">
      <c r="S19958" s="226" t="e">
        <f t="shared" si="403"/>
        <v>#REF!</v>
      </c>
      <c r="T19958" s="168"/>
      <c r="U19958" s="168"/>
      <c r="V19958" s="168"/>
      <c r="W19958" s="169"/>
      <c r="X19958" s="221"/>
      <c r="Y19958" s="221"/>
      <c r="Z19958" s="221"/>
      <c r="AA19958" s="222"/>
      <c r="AB19958" s="221"/>
      <c r="AC19958" s="221"/>
      <c r="AD19958" s="221"/>
      <c r="AE19958" s="237"/>
      <c r="AF19958" s="168"/>
      <c r="AG19958" s="168"/>
      <c r="AH19958" s="168"/>
    </row>
    <row r="19959" spans="19:34" x14ac:dyDescent="0.2">
      <c r="S19959" s="226" t="e">
        <f t="shared" si="403"/>
        <v>#REF!</v>
      </c>
      <c r="T19959" s="168"/>
      <c r="U19959" s="168"/>
      <c r="V19959" s="168"/>
      <c r="W19959" s="169"/>
      <c r="X19959" s="221"/>
      <c r="Y19959" s="221"/>
      <c r="Z19959" s="221"/>
      <c r="AA19959" s="222"/>
      <c r="AB19959" s="221"/>
      <c r="AC19959" s="221"/>
      <c r="AD19959" s="221"/>
      <c r="AE19959" s="237"/>
      <c r="AF19959" s="168"/>
      <c r="AG19959" s="168"/>
      <c r="AH19959" s="168"/>
    </row>
    <row r="19960" spans="19:34" x14ac:dyDescent="0.2">
      <c r="S19960" s="226" t="e">
        <f t="shared" si="403"/>
        <v>#REF!</v>
      </c>
      <c r="T19960" s="168"/>
      <c r="U19960" s="168"/>
      <c r="V19960" s="168"/>
      <c r="W19960" s="169"/>
      <c r="X19960" s="221"/>
      <c r="Y19960" s="221"/>
      <c r="Z19960" s="221"/>
      <c r="AA19960" s="222"/>
      <c r="AB19960" s="221"/>
      <c r="AC19960" s="221"/>
      <c r="AD19960" s="221"/>
      <c r="AE19960" s="237"/>
      <c r="AF19960" s="168"/>
      <c r="AG19960" s="168"/>
      <c r="AH19960" s="168"/>
    </row>
    <row r="19961" spans="19:34" x14ac:dyDescent="0.2">
      <c r="S19961" s="226" t="e">
        <f t="shared" si="403"/>
        <v>#REF!</v>
      </c>
      <c r="T19961" s="168"/>
      <c r="U19961" s="168"/>
      <c r="V19961" s="168"/>
      <c r="W19961" s="169"/>
      <c r="X19961" s="221"/>
      <c r="Y19961" s="221"/>
      <c r="Z19961" s="221"/>
      <c r="AA19961" s="222"/>
      <c r="AB19961" s="221"/>
      <c r="AC19961" s="221"/>
      <c r="AD19961" s="221"/>
      <c r="AE19961" s="237"/>
      <c r="AF19961" s="168"/>
      <c r="AG19961" s="168"/>
      <c r="AH19961" s="168"/>
    </row>
    <row r="19962" spans="19:34" x14ac:dyDescent="0.2">
      <c r="S19962" s="226" t="e">
        <f t="shared" si="403"/>
        <v>#REF!</v>
      </c>
      <c r="T19962" s="168"/>
      <c r="U19962" s="168"/>
      <c r="V19962" s="168"/>
      <c r="W19962" s="169"/>
      <c r="X19962" s="221"/>
      <c r="Y19962" s="221"/>
      <c r="Z19962" s="221"/>
      <c r="AA19962" s="222"/>
      <c r="AB19962" s="221"/>
      <c r="AC19962" s="221"/>
      <c r="AD19962" s="221"/>
      <c r="AE19962" s="237"/>
      <c r="AF19962" s="168"/>
      <c r="AG19962" s="168"/>
      <c r="AH19962" s="168"/>
    </row>
    <row r="19963" spans="19:34" x14ac:dyDescent="0.2">
      <c r="S19963" s="226" t="e">
        <f t="shared" si="403"/>
        <v>#REF!</v>
      </c>
      <c r="T19963" s="168"/>
      <c r="U19963" s="168"/>
      <c r="V19963" s="168"/>
      <c r="W19963" s="169"/>
      <c r="X19963" s="221"/>
      <c r="Y19963" s="221"/>
      <c r="Z19963" s="221"/>
      <c r="AA19963" s="222"/>
      <c r="AB19963" s="221"/>
      <c r="AC19963" s="221"/>
      <c r="AD19963" s="221"/>
      <c r="AE19963" s="237"/>
      <c r="AF19963" s="168"/>
      <c r="AG19963" s="168"/>
      <c r="AH19963" s="168"/>
    </row>
    <row r="19964" spans="19:34" x14ac:dyDescent="0.2">
      <c r="S19964" s="226" t="e">
        <f t="shared" si="403"/>
        <v>#REF!</v>
      </c>
      <c r="T19964" s="168"/>
      <c r="U19964" s="168"/>
      <c r="V19964" s="168"/>
      <c r="W19964" s="169"/>
      <c r="X19964" s="221"/>
      <c r="Y19964" s="221"/>
      <c r="Z19964" s="221"/>
      <c r="AA19964" s="222"/>
      <c r="AB19964" s="221"/>
      <c r="AC19964" s="221"/>
      <c r="AD19964" s="221"/>
      <c r="AE19964" s="237"/>
      <c r="AF19964" s="168"/>
      <c r="AG19964" s="168"/>
      <c r="AH19964" s="168"/>
    </row>
    <row r="19965" spans="19:34" x14ac:dyDescent="0.2">
      <c r="S19965" s="226" t="e">
        <f t="shared" si="403"/>
        <v>#REF!</v>
      </c>
      <c r="T19965" s="168"/>
      <c r="U19965" s="168"/>
      <c r="V19965" s="168"/>
      <c r="W19965" s="169"/>
      <c r="X19965" s="221"/>
      <c r="Y19965" s="221"/>
      <c r="Z19965" s="221"/>
      <c r="AA19965" s="222"/>
      <c r="AB19965" s="221"/>
      <c r="AC19965" s="221"/>
      <c r="AD19965" s="221"/>
      <c r="AE19965" s="237"/>
      <c r="AF19965" s="168"/>
      <c r="AG19965" s="168"/>
      <c r="AH19965" s="168"/>
    </row>
    <row r="19966" spans="19:34" x14ac:dyDescent="0.2">
      <c r="S19966" s="226" t="e">
        <f t="shared" si="403"/>
        <v>#REF!</v>
      </c>
      <c r="T19966" s="168"/>
      <c r="U19966" s="168"/>
      <c r="V19966" s="168"/>
      <c r="W19966" s="169"/>
      <c r="X19966" s="221"/>
      <c r="Y19966" s="221"/>
      <c r="Z19966" s="221"/>
      <c r="AA19966" s="222"/>
      <c r="AB19966" s="221"/>
      <c r="AC19966" s="221"/>
      <c r="AD19966" s="221"/>
      <c r="AE19966" s="237"/>
      <c r="AF19966" s="168"/>
      <c r="AG19966" s="168"/>
      <c r="AH19966" s="168"/>
    </row>
    <row r="19967" spans="19:34" x14ac:dyDescent="0.2">
      <c r="S19967" s="226" t="e">
        <f t="shared" si="403"/>
        <v>#REF!</v>
      </c>
      <c r="T19967" s="168"/>
      <c r="U19967" s="168"/>
      <c r="V19967" s="168"/>
      <c r="W19967" s="169"/>
      <c r="X19967" s="221"/>
      <c r="Y19967" s="221"/>
      <c r="Z19967" s="221"/>
      <c r="AA19967" s="222"/>
      <c r="AB19967" s="221"/>
      <c r="AC19967" s="221"/>
      <c r="AD19967" s="221"/>
      <c r="AE19967" s="237"/>
      <c r="AF19967" s="168"/>
      <c r="AG19967" s="168"/>
      <c r="AH19967" s="168"/>
    </row>
    <row r="19968" spans="19:34" x14ac:dyDescent="0.2">
      <c r="S19968" s="226" t="e">
        <f t="shared" si="403"/>
        <v>#REF!</v>
      </c>
      <c r="T19968" s="168"/>
      <c r="U19968" s="168"/>
      <c r="V19968" s="168"/>
      <c r="W19968" s="169"/>
      <c r="X19968" s="221"/>
      <c r="Y19968" s="221"/>
      <c r="Z19968" s="221"/>
      <c r="AA19968" s="222"/>
      <c r="AB19968" s="221"/>
      <c r="AC19968" s="221"/>
      <c r="AD19968" s="221"/>
      <c r="AE19968" s="237"/>
      <c r="AF19968" s="168"/>
      <c r="AG19968" s="168"/>
      <c r="AH19968" s="168"/>
    </row>
    <row r="19969" spans="19:34" x14ac:dyDescent="0.2">
      <c r="S19969" s="226" t="e">
        <f t="shared" si="403"/>
        <v>#REF!</v>
      </c>
      <c r="T19969" s="168"/>
      <c r="U19969" s="168"/>
      <c r="V19969" s="168"/>
      <c r="W19969" s="169"/>
      <c r="X19969" s="221"/>
      <c r="Y19969" s="221"/>
      <c r="Z19969" s="221"/>
      <c r="AA19969" s="222"/>
      <c r="AB19969" s="221"/>
      <c r="AC19969" s="221"/>
      <c r="AD19969" s="221"/>
      <c r="AE19969" s="237"/>
      <c r="AF19969" s="168"/>
      <c r="AG19969" s="168"/>
      <c r="AH19969" s="168"/>
    </row>
    <row r="19970" spans="19:34" x14ac:dyDescent="0.2">
      <c r="S19970" s="226" t="e">
        <f t="shared" si="403"/>
        <v>#REF!</v>
      </c>
      <c r="T19970" s="168"/>
      <c r="U19970" s="168"/>
      <c r="V19970" s="168"/>
      <c r="W19970" s="169"/>
      <c r="X19970" s="221"/>
      <c r="Y19970" s="221"/>
      <c r="Z19970" s="221"/>
      <c r="AA19970" s="222"/>
      <c r="AB19970" s="221"/>
      <c r="AC19970" s="221"/>
      <c r="AD19970" s="221"/>
      <c r="AE19970" s="237"/>
      <c r="AF19970" s="168"/>
      <c r="AG19970" s="168"/>
      <c r="AH19970" s="168"/>
    </row>
    <row r="19971" spans="19:34" x14ac:dyDescent="0.2">
      <c r="S19971" s="226" t="e">
        <f t="shared" si="403"/>
        <v>#REF!</v>
      </c>
      <c r="T19971" s="168"/>
      <c r="U19971" s="168"/>
      <c r="V19971" s="168"/>
      <c r="W19971" s="169"/>
      <c r="X19971" s="221"/>
      <c r="Y19971" s="221"/>
      <c r="Z19971" s="221"/>
      <c r="AA19971" s="222"/>
      <c r="AB19971" s="221"/>
      <c r="AC19971" s="221"/>
      <c r="AD19971" s="221"/>
      <c r="AE19971" s="237"/>
      <c r="AF19971" s="168"/>
      <c r="AG19971" s="168"/>
      <c r="AH19971" s="168"/>
    </row>
    <row r="19972" spans="19:34" x14ac:dyDescent="0.2">
      <c r="S19972" s="226" t="e">
        <f t="shared" si="403"/>
        <v>#REF!</v>
      </c>
      <c r="T19972" s="168"/>
      <c r="U19972" s="168"/>
      <c r="V19972" s="168"/>
      <c r="W19972" s="169"/>
      <c r="X19972" s="221"/>
      <c r="Y19972" s="221"/>
      <c r="Z19972" s="221"/>
      <c r="AA19972" s="222"/>
      <c r="AB19972" s="221"/>
      <c r="AC19972" s="221"/>
      <c r="AD19972" s="221"/>
      <c r="AE19972" s="237"/>
      <c r="AF19972" s="168"/>
      <c r="AG19972" s="168"/>
      <c r="AH19972" s="168"/>
    </row>
    <row r="19973" spans="19:34" x14ac:dyDescent="0.2">
      <c r="S19973" s="226" t="e">
        <f t="shared" si="403"/>
        <v>#REF!</v>
      </c>
      <c r="T19973" s="168"/>
      <c r="U19973" s="168"/>
      <c r="V19973" s="168"/>
      <c r="W19973" s="169"/>
      <c r="X19973" s="221"/>
      <c r="Y19973" s="221"/>
      <c r="Z19973" s="221"/>
      <c r="AA19973" s="222"/>
      <c r="AB19973" s="221"/>
      <c r="AC19973" s="221"/>
      <c r="AD19973" s="221"/>
      <c r="AE19973" s="237"/>
      <c r="AF19973" s="168"/>
      <c r="AG19973" s="168"/>
      <c r="AH19973" s="168"/>
    </row>
    <row r="19974" spans="19:34" x14ac:dyDescent="0.2">
      <c r="S19974" s="226" t="e">
        <f t="shared" si="403"/>
        <v>#REF!</v>
      </c>
      <c r="T19974" s="168"/>
      <c r="U19974" s="168"/>
      <c r="V19974" s="168"/>
      <c r="W19974" s="169"/>
      <c r="X19974" s="221"/>
      <c r="Y19974" s="221"/>
      <c r="Z19974" s="221"/>
      <c r="AA19974" s="222"/>
      <c r="AB19974" s="221"/>
      <c r="AC19974" s="221"/>
      <c r="AD19974" s="221"/>
      <c r="AE19974" s="237"/>
      <c r="AF19974" s="168"/>
      <c r="AG19974" s="168"/>
      <c r="AH19974" s="168"/>
    </row>
    <row r="19975" spans="19:34" x14ac:dyDescent="0.2">
      <c r="S19975" s="226" t="e">
        <f t="shared" si="403"/>
        <v>#REF!</v>
      </c>
      <c r="T19975" s="168"/>
      <c r="U19975" s="168"/>
      <c r="V19975" s="168"/>
      <c r="W19975" s="169"/>
      <c r="X19975" s="221"/>
      <c r="Y19975" s="221"/>
      <c r="Z19975" s="221"/>
      <c r="AA19975" s="222"/>
      <c r="AB19975" s="221"/>
      <c r="AC19975" s="221"/>
      <c r="AD19975" s="221"/>
      <c r="AE19975" s="237"/>
      <c r="AF19975" s="168"/>
      <c r="AG19975" s="168"/>
      <c r="AH19975" s="168"/>
    </row>
    <row r="19976" spans="19:34" x14ac:dyDescent="0.2">
      <c r="S19976" s="226" t="e">
        <f t="shared" si="403"/>
        <v>#REF!</v>
      </c>
      <c r="T19976" s="168"/>
      <c r="U19976" s="168"/>
      <c r="V19976" s="168"/>
      <c r="W19976" s="169"/>
      <c r="X19976" s="221"/>
      <c r="Y19976" s="221"/>
      <c r="Z19976" s="221"/>
      <c r="AA19976" s="222"/>
      <c r="AB19976" s="221"/>
      <c r="AC19976" s="221"/>
      <c r="AD19976" s="221"/>
      <c r="AE19976" s="237"/>
      <c r="AF19976" s="168"/>
      <c r="AG19976" s="168"/>
      <c r="AH19976" s="168"/>
    </row>
    <row r="19977" spans="19:34" x14ac:dyDescent="0.2">
      <c r="S19977" s="226" t="e">
        <f t="shared" si="403"/>
        <v>#REF!</v>
      </c>
      <c r="T19977" s="168"/>
      <c r="U19977" s="168"/>
      <c r="V19977" s="168"/>
      <c r="W19977" s="169"/>
      <c r="X19977" s="221"/>
      <c r="Y19977" s="221"/>
      <c r="Z19977" s="221"/>
      <c r="AA19977" s="222"/>
      <c r="AB19977" s="221"/>
      <c r="AC19977" s="221"/>
      <c r="AD19977" s="221"/>
      <c r="AE19977" s="237"/>
      <c r="AF19977" s="168"/>
      <c r="AG19977" s="168"/>
      <c r="AH19977" s="168"/>
    </row>
    <row r="19978" spans="19:34" x14ac:dyDescent="0.2">
      <c r="S19978" s="226" t="e">
        <f t="shared" si="403"/>
        <v>#REF!</v>
      </c>
      <c r="T19978" s="168"/>
      <c r="U19978" s="168"/>
      <c r="V19978" s="168"/>
      <c r="W19978" s="169"/>
      <c r="X19978" s="221"/>
      <c r="Y19978" s="221"/>
      <c r="Z19978" s="221"/>
      <c r="AA19978" s="222"/>
      <c r="AB19978" s="221"/>
      <c r="AC19978" s="221"/>
      <c r="AD19978" s="221"/>
      <c r="AE19978" s="237"/>
      <c r="AF19978" s="168"/>
      <c r="AG19978" s="168"/>
      <c r="AH19978" s="168"/>
    </row>
    <row r="19979" spans="19:34" x14ac:dyDescent="0.2">
      <c r="S19979" s="226" t="e">
        <f t="shared" si="403"/>
        <v>#REF!</v>
      </c>
      <c r="T19979" s="168"/>
      <c r="U19979" s="168"/>
      <c r="V19979" s="168"/>
      <c r="W19979" s="169"/>
      <c r="X19979" s="221"/>
      <c r="Y19979" s="221"/>
      <c r="Z19979" s="221"/>
      <c r="AA19979" s="222"/>
      <c r="AB19979" s="221"/>
      <c r="AC19979" s="221"/>
      <c r="AD19979" s="221"/>
      <c r="AE19979" s="237"/>
      <c r="AF19979" s="168"/>
      <c r="AG19979" s="168"/>
      <c r="AH19979" s="168"/>
    </row>
    <row r="19980" spans="19:34" x14ac:dyDescent="0.2">
      <c r="S19980" s="226" t="e">
        <f t="shared" si="403"/>
        <v>#REF!</v>
      </c>
      <c r="T19980" s="168"/>
      <c r="U19980" s="168"/>
      <c r="V19980" s="168"/>
      <c r="W19980" s="169"/>
      <c r="X19980" s="221"/>
      <c r="Y19980" s="221"/>
      <c r="Z19980" s="221"/>
      <c r="AA19980" s="222"/>
      <c r="AB19980" s="221"/>
      <c r="AC19980" s="221"/>
      <c r="AD19980" s="221"/>
      <c r="AE19980" s="237"/>
      <c r="AF19980" s="168"/>
      <c r="AG19980" s="168"/>
      <c r="AH19980" s="168"/>
    </row>
    <row r="19981" spans="19:34" x14ac:dyDescent="0.2">
      <c r="S19981" s="226" t="e">
        <f t="shared" si="403"/>
        <v>#REF!</v>
      </c>
      <c r="T19981" s="168"/>
      <c r="U19981" s="168"/>
      <c r="V19981" s="168"/>
      <c r="W19981" s="169"/>
      <c r="X19981" s="221"/>
      <c r="Y19981" s="221"/>
      <c r="Z19981" s="221"/>
      <c r="AA19981" s="222"/>
      <c r="AB19981" s="221"/>
      <c r="AC19981" s="221"/>
      <c r="AD19981" s="221"/>
      <c r="AE19981" s="237"/>
      <c r="AF19981" s="168"/>
      <c r="AG19981" s="168"/>
      <c r="AH19981" s="168"/>
    </row>
    <row r="19982" spans="19:34" x14ac:dyDescent="0.2">
      <c r="S19982" s="226" t="e">
        <f t="shared" si="403"/>
        <v>#REF!</v>
      </c>
      <c r="T19982" s="168"/>
      <c r="U19982" s="168"/>
      <c r="V19982" s="168"/>
      <c r="W19982" s="169"/>
      <c r="X19982" s="221"/>
      <c r="Y19982" s="221"/>
      <c r="Z19982" s="221"/>
      <c r="AA19982" s="222"/>
      <c r="AB19982" s="221"/>
      <c r="AC19982" s="221"/>
      <c r="AD19982" s="221"/>
      <c r="AE19982" s="237"/>
      <c r="AF19982" s="168"/>
      <c r="AG19982" s="168"/>
      <c r="AH19982" s="168"/>
    </row>
    <row r="19983" spans="19:34" x14ac:dyDescent="0.2">
      <c r="S19983" s="226" t="e">
        <f t="shared" si="403"/>
        <v>#REF!</v>
      </c>
      <c r="T19983" s="168"/>
      <c r="U19983" s="168"/>
      <c r="V19983" s="168"/>
      <c r="W19983" s="169"/>
      <c r="X19983" s="221"/>
      <c r="Y19983" s="221"/>
      <c r="Z19983" s="221"/>
      <c r="AA19983" s="222"/>
      <c r="AB19983" s="221"/>
      <c r="AC19983" s="221"/>
      <c r="AD19983" s="221"/>
      <c r="AE19983" s="237"/>
      <c r="AF19983" s="168"/>
      <c r="AG19983" s="168"/>
      <c r="AH19983" s="168"/>
    </row>
    <row r="19984" spans="19:34" x14ac:dyDescent="0.2">
      <c r="S19984" s="226" t="e">
        <f t="shared" si="403"/>
        <v>#REF!</v>
      </c>
      <c r="T19984" s="168"/>
      <c r="U19984" s="168"/>
      <c r="V19984" s="168"/>
      <c r="W19984" s="169"/>
      <c r="X19984" s="221"/>
      <c r="Y19984" s="221"/>
      <c r="Z19984" s="221"/>
      <c r="AA19984" s="222"/>
      <c r="AB19984" s="221"/>
      <c r="AC19984" s="221"/>
      <c r="AD19984" s="221"/>
      <c r="AE19984" s="237"/>
      <c r="AF19984" s="168"/>
      <c r="AG19984" s="168"/>
      <c r="AH19984" s="168"/>
    </row>
    <row r="19985" spans="19:34" x14ac:dyDescent="0.2">
      <c r="S19985" s="226" t="e">
        <f t="shared" si="403"/>
        <v>#REF!</v>
      </c>
      <c r="T19985" s="168"/>
      <c r="U19985" s="168"/>
      <c r="V19985" s="168"/>
      <c r="W19985" s="169"/>
      <c r="X19985" s="221"/>
      <c r="Y19985" s="221"/>
      <c r="Z19985" s="221"/>
      <c r="AA19985" s="222"/>
      <c r="AB19985" s="221"/>
      <c r="AC19985" s="221"/>
      <c r="AD19985" s="221"/>
      <c r="AE19985" s="237"/>
      <c r="AF19985" s="168"/>
      <c r="AG19985" s="168"/>
      <c r="AH19985" s="168"/>
    </row>
    <row r="19986" spans="19:34" x14ac:dyDescent="0.2">
      <c r="S19986" s="226" t="e">
        <f t="shared" si="403"/>
        <v>#REF!</v>
      </c>
      <c r="T19986" s="168"/>
      <c r="U19986" s="168"/>
      <c r="V19986" s="168"/>
      <c r="W19986" s="169"/>
      <c r="X19986" s="221"/>
      <c r="Y19986" s="221"/>
      <c r="Z19986" s="221"/>
      <c r="AA19986" s="222"/>
      <c r="AB19986" s="221"/>
      <c r="AC19986" s="221"/>
      <c r="AD19986" s="221"/>
      <c r="AE19986" s="237"/>
      <c r="AF19986" s="168"/>
      <c r="AG19986" s="168"/>
      <c r="AH19986" s="168"/>
    </row>
    <row r="19987" spans="19:34" x14ac:dyDescent="0.2">
      <c r="S19987" s="226" t="e">
        <f t="shared" si="403"/>
        <v>#REF!</v>
      </c>
      <c r="T19987" s="168"/>
      <c r="U19987" s="168"/>
      <c r="V19987" s="168"/>
      <c r="W19987" s="169"/>
      <c r="X19987" s="221"/>
      <c r="Y19987" s="221"/>
      <c r="Z19987" s="221"/>
      <c r="AA19987" s="222"/>
      <c r="AB19987" s="221"/>
      <c r="AC19987" s="221"/>
      <c r="AD19987" s="221"/>
      <c r="AE19987" s="237"/>
      <c r="AF19987" s="168"/>
      <c r="AG19987" s="168"/>
      <c r="AH19987" s="168"/>
    </row>
    <row r="19988" spans="19:34" x14ac:dyDescent="0.2">
      <c r="S19988" s="226" t="e">
        <f t="shared" si="403"/>
        <v>#REF!</v>
      </c>
      <c r="T19988" s="168"/>
      <c r="U19988" s="168"/>
      <c r="V19988" s="168"/>
      <c r="W19988" s="169"/>
      <c r="X19988" s="221"/>
      <c r="Y19988" s="221"/>
      <c r="Z19988" s="221"/>
      <c r="AA19988" s="222"/>
      <c r="AB19988" s="221"/>
      <c r="AC19988" s="221"/>
      <c r="AD19988" s="221"/>
      <c r="AE19988" s="237"/>
      <c r="AF19988" s="168"/>
      <c r="AG19988" s="168"/>
      <c r="AH19988" s="168"/>
    </row>
    <row r="19989" spans="19:34" x14ac:dyDescent="0.2">
      <c r="S19989" s="226" t="e">
        <f t="shared" si="403"/>
        <v>#REF!</v>
      </c>
      <c r="T19989" s="168"/>
      <c r="U19989" s="168"/>
      <c r="V19989" s="168"/>
      <c r="W19989" s="169"/>
      <c r="X19989" s="221"/>
      <c r="Y19989" s="221"/>
      <c r="Z19989" s="221"/>
      <c r="AA19989" s="222"/>
      <c r="AB19989" s="221"/>
      <c r="AC19989" s="221"/>
      <c r="AD19989" s="221"/>
      <c r="AE19989" s="237"/>
      <c r="AF19989" s="168"/>
      <c r="AG19989" s="168"/>
      <c r="AH19989" s="168"/>
    </row>
    <row r="19990" spans="19:34" x14ac:dyDescent="0.2">
      <c r="S19990" s="226" t="e">
        <f t="shared" si="403"/>
        <v>#REF!</v>
      </c>
      <c r="T19990" s="168"/>
      <c r="U19990" s="168"/>
      <c r="V19990" s="168"/>
      <c r="W19990" s="169"/>
      <c r="X19990" s="221"/>
      <c r="Y19990" s="221"/>
      <c r="Z19990" s="221"/>
      <c r="AA19990" s="222"/>
      <c r="AB19990" s="221"/>
      <c r="AC19990" s="221"/>
      <c r="AD19990" s="221"/>
      <c r="AE19990" s="237"/>
      <c r="AF19990" s="168"/>
      <c r="AG19990" s="168"/>
      <c r="AH19990" s="168"/>
    </row>
    <row r="19991" spans="19:34" x14ac:dyDescent="0.2">
      <c r="S19991" s="226" t="e">
        <f t="shared" si="403"/>
        <v>#REF!</v>
      </c>
      <c r="T19991" s="168"/>
      <c r="U19991" s="168"/>
      <c r="V19991" s="168"/>
      <c r="W19991" s="169"/>
      <c r="X19991" s="221"/>
      <c r="Y19991" s="221"/>
      <c r="Z19991" s="221"/>
      <c r="AA19991" s="222"/>
      <c r="AB19991" s="221"/>
      <c r="AC19991" s="221"/>
      <c r="AD19991" s="221"/>
      <c r="AE19991" s="237"/>
      <c r="AF19991" s="168"/>
      <c r="AG19991" s="168"/>
      <c r="AH19991" s="168"/>
    </row>
    <row r="19992" spans="19:34" x14ac:dyDescent="0.2">
      <c r="S19992" s="226" t="e">
        <f t="shared" si="403"/>
        <v>#REF!</v>
      </c>
      <c r="T19992" s="168"/>
      <c r="U19992" s="168"/>
      <c r="V19992" s="168"/>
      <c r="W19992" s="169"/>
      <c r="X19992" s="221"/>
      <c r="Y19992" s="221"/>
      <c r="Z19992" s="221"/>
      <c r="AA19992" s="222"/>
      <c r="AB19992" s="221"/>
      <c r="AC19992" s="221"/>
      <c r="AD19992" s="221"/>
      <c r="AE19992" s="237"/>
      <c r="AF19992" s="168"/>
      <c r="AG19992" s="168"/>
      <c r="AH19992" s="168"/>
    </row>
    <row r="19993" spans="19:34" x14ac:dyDescent="0.2">
      <c r="S19993" s="226" t="e">
        <f t="shared" si="403"/>
        <v>#REF!</v>
      </c>
      <c r="T19993" s="168"/>
      <c r="U19993" s="168"/>
      <c r="V19993" s="168"/>
      <c r="W19993" s="169"/>
      <c r="X19993" s="221"/>
      <c r="Y19993" s="221"/>
      <c r="Z19993" s="221"/>
      <c r="AA19993" s="222"/>
      <c r="AB19993" s="221"/>
      <c r="AC19993" s="221"/>
      <c r="AD19993" s="221"/>
      <c r="AE19993" s="237"/>
      <c r="AF19993" s="168"/>
      <c r="AG19993" s="168"/>
      <c r="AH19993" s="168"/>
    </row>
    <row r="19994" spans="19:34" x14ac:dyDescent="0.2">
      <c r="S19994" s="226" t="e">
        <f t="shared" si="403"/>
        <v>#REF!</v>
      </c>
      <c r="T19994" s="168"/>
      <c r="U19994" s="168"/>
      <c r="V19994" s="168"/>
      <c r="W19994" s="169"/>
      <c r="X19994" s="221"/>
      <c r="Y19994" s="221"/>
      <c r="Z19994" s="221"/>
      <c r="AA19994" s="222"/>
      <c r="AB19994" s="221"/>
      <c r="AC19994" s="221"/>
      <c r="AD19994" s="221"/>
      <c r="AE19994" s="237"/>
      <c r="AF19994" s="168"/>
      <c r="AG19994" s="168"/>
      <c r="AH19994" s="168"/>
    </row>
    <row r="19995" spans="19:34" x14ac:dyDescent="0.2">
      <c r="S19995" s="226" t="e">
        <f t="shared" si="403"/>
        <v>#REF!</v>
      </c>
      <c r="T19995" s="168"/>
      <c r="U19995" s="168"/>
      <c r="V19995" s="168"/>
      <c r="W19995" s="169"/>
      <c r="X19995" s="221"/>
      <c r="Y19995" s="221"/>
      <c r="Z19995" s="221"/>
      <c r="AA19995" s="222"/>
      <c r="AB19995" s="221"/>
      <c r="AC19995" s="221"/>
      <c r="AD19995" s="221"/>
      <c r="AE19995" s="237"/>
      <c r="AF19995" s="168"/>
      <c r="AG19995" s="168"/>
      <c r="AH19995" s="168"/>
    </row>
    <row r="19996" spans="19:34" x14ac:dyDescent="0.2">
      <c r="S19996" s="226" t="e">
        <f t="shared" si="403"/>
        <v>#REF!</v>
      </c>
      <c r="T19996" s="168"/>
      <c r="U19996" s="168"/>
      <c r="V19996" s="168"/>
      <c r="W19996" s="169"/>
      <c r="X19996" s="221"/>
      <c r="Y19996" s="221"/>
      <c r="Z19996" s="221"/>
      <c r="AA19996" s="222"/>
      <c r="AB19996" s="221"/>
      <c r="AC19996" s="221"/>
      <c r="AD19996" s="221"/>
      <c r="AE19996" s="237"/>
      <c r="AF19996" s="168"/>
      <c r="AG19996" s="168"/>
      <c r="AH19996" s="168"/>
    </row>
    <row r="19997" spans="19:34" x14ac:dyDescent="0.2">
      <c r="S19997" s="226" t="e">
        <f t="shared" si="403"/>
        <v>#REF!</v>
      </c>
      <c r="T19997" s="168"/>
      <c r="U19997" s="168"/>
      <c r="V19997" s="168"/>
      <c r="W19997" s="169"/>
      <c r="X19997" s="221"/>
      <c r="Y19997" s="221"/>
      <c r="Z19997" s="221"/>
      <c r="AA19997" s="222"/>
      <c r="AB19997" s="221"/>
      <c r="AC19997" s="221"/>
      <c r="AD19997" s="221"/>
      <c r="AE19997" s="237"/>
      <c r="AF19997" s="168"/>
      <c r="AG19997" s="168"/>
      <c r="AH19997" s="168"/>
    </row>
    <row r="19998" spans="19:34" x14ac:dyDescent="0.2">
      <c r="S19998" s="226" t="e">
        <f t="shared" si="403"/>
        <v>#REF!</v>
      </c>
      <c r="T19998" s="168"/>
      <c r="U19998" s="168"/>
      <c r="V19998" s="168"/>
      <c r="W19998" s="169"/>
      <c r="X19998" s="221"/>
      <c r="Y19998" s="221"/>
      <c r="Z19998" s="221"/>
      <c r="AA19998" s="222"/>
      <c r="AB19998" s="221"/>
      <c r="AC19998" s="221"/>
      <c r="AD19998" s="221"/>
      <c r="AE19998" s="237"/>
      <c r="AF19998" s="168"/>
      <c r="AG19998" s="168"/>
      <c r="AH19998" s="168"/>
    </row>
    <row r="19999" spans="19:34" x14ac:dyDescent="0.2">
      <c r="S19999" s="226" t="e">
        <f t="shared" ref="S19999:S20062" si="404">MID(#REF!,2,7)</f>
        <v>#REF!</v>
      </c>
      <c r="T19999" s="168"/>
      <c r="U19999" s="168"/>
      <c r="V19999" s="168"/>
      <c r="W19999" s="169"/>
      <c r="X19999" s="221"/>
      <c r="Y19999" s="221"/>
      <c r="Z19999" s="221"/>
      <c r="AA19999" s="222"/>
      <c r="AB19999" s="221"/>
      <c r="AC19999" s="221"/>
      <c r="AD19999" s="221"/>
      <c r="AE19999" s="237"/>
      <c r="AF19999" s="168"/>
      <c r="AG19999" s="168"/>
      <c r="AH19999" s="168"/>
    </row>
    <row r="20000" spans="19:34" x14ac:dyDescent="0.2">
      <c r="S20000" s="226" t="e">
        <f t="shared" si="404"/>
        <v>#REF!</v>
      </c>
      <c r="T20000" s="168"/>
      <c r="U20000" s="168"/>
      <c r="V20000" s="168"/>
      <c r="W20000" s="169"/>
      <c r="X20000" s="221"/>
      <c r="Y20000" s="221"/>
      <c r="Z20000" s="221"/>
      <c r="AA20000" s="222"/>
      <c r="AB20000" s="221"/>
      <c r="AC20000" s="221"/>
      <c r="AD20000" s="221"/>
      <c r="AE20000" s="237"/>
      <c r="AF20000" s="168"/>
      <c r="AG20000" s="168"/>
      <c r="AH20000" s="168"/>
    </row>
    <row r="20001" spans="19:34" x14ac:dyDescent="0.2">
      <c r="S20001" s="226" t="e">
        <f t="shared" si="404"/>
        <v>#REF!</v>
      </c>
      <c r="T20001" s="168"/>
      <c r="U20001" s="168"/>
      <c r="V20001" s="168"/>
      <c r="W20001" s="169"/>
      <c r="X20001" s="221"/>
      <c r="Y20001" s="221"/>
      <c r="Z20001" s="221"/>
      <c r="AA20001" s="222"/>
      <c r="AB20001" s="221"/>
      <c r="AC20001" s="221"/>
      <c r="AD20001" s="221"/>
      <c r="AE20001" s="237"/>
      <c r="AF20001" s="168"/>
      <c r="AG20001" s="168"/>
      <c r="AH20001" s="168"/>
    </row>
    <row r="20002" spans="19:34" x14ac:dyDescent="0.2">
      <c r="S20002" s="226" t="e">
        <f t="shared" si="404"/>
        <v>#REF!</v>
      </c>
      <c r="T20002" s="168"/>
      <c r="U20002" s="168"/>
      <c r="V20002" s="168"/>
      <c r="W20002" s="169"/>
      <c r="X20002" s="221"/>
      <c r="Y20002" s="221"/>
      <c r="Z20002" s="221"/>
      <c r="AA20002" s="222"/>
      <c r="AB20002" s="221"/>
      <c r="AC20002" s="221"/>
      <c r="AD20002" s="221"/>
      <c r="AE20002" s="237"/>
      <c r="AF20002" s="168"/>
      <c r="AG20002" s="168"/>
      <c r="AH20002" s="168"/>
    </row>
    <row r="20003" spans="19:34" x14ac:dyDescent="0.2">
      <c r="S20003" s="226" t="e">
        <f t="shared" si="404"/>
        <v>#REF!</v>
      </c>
      <c r="T20003" s="168"/>
      <c r="U20003" s="168"/>
      <c r="V20003" s="168"/>
      <c r="W20003" s="169"/>
      <c r="X20003" s="221"/>
      <c r="Y20003" s="221"/>
      <c r="Z20003" s="221"/>
      <c r="AA20003" s="222"/>
      <c r="AB20003" s="221"/>
      <c r="AC20003" s="221"/>
      <c r="AD20003" s="221"/>
      <c r="AE20003" s="237"/>
      <c r="AF20003" s="168"/>
      <c r="AG20003" s="168"/>
      <c r="AH20003" s="168"/>
    </row>
    <row r="20004" spans="19:34" x14ac:dyDescent="0.2">
      <c r="S20004" s="226" t="e">
        <f t="shared" si="404"/>
        <v>#REF!</v>
      </c>
      <c r="T20004" s="168"/>
      <c r="U20004" s="168"/>
      <c r="V20004" s="168"/>
      <c r="W20004" s="169"/>
      <c r="X20004" s="221"/>
      <c r="Y20004" s="221"/>
      <c r="Z20004" s="221"/>
      <c r="AA20004" s="222"/>
      <c r="AB20004" s="221"/>
      <c r="AC20004" s="221"/>
      <c r="AD20004" s="221"/>
      <c r="AE20004" s="237"/>
      <c r="AF20004" s="168"/>
      <c r="AG20004" s="168"/>
      <c r="AH20004" s="168"/>
    </row>
    <row r="20005" spans="19:34" x14ac:dyDescent="0.2">
      <c r="S20005" s="226" t="e">
        <f t="shared" si="404"/>
        <v>#REF!</v>
      </c>
      <c r="T20005" s="168"/>
      <c r="U20005" s="168"/>
      <c r="V20005" s="168"/>
      <c r="W20005" s="169"/>
      <c r="X20005" s="221"/>
      <c r="Y20005" s="221"/>
      <c r="Z20005" s="221"/>
      <c r="AA20005" s="222"/>
      <c r="AB20005" s="221"/>
      <c r="AC20005" s="221"/>
      <c r="AD20005" s="221"/>
      <c r="AE20005" s="237"/>
      <c r="AF20005" s="168"/>
      <c r="AG20005" s="168"/>
      <c r="AH20005" s="168"/>
    </row>
    <row r="20006" spans="19:34" x14ac:dyDescent="0.2">
      <c r="S20006" s="226" t="e">
        <f t="shared" si="404"/>
        <v>#REF!</v>
      </c>
      <c r="T20006" s="168"/>
      <c r="U20006" s="168"/>
      <c r="V20006" s="168"/>
      <c r="W20006" s="169"/>
      <c r="X20006" s="221"/>
      <c r="Y20006" s="221"/>
      <c r="Z20006" s="221"/>
      <c r="AA20006" s="222"/>
      <c r="AB20006" s="221"/>
      <c r="AC20006" s="221"/>
      <c r="AD20006" s="221"/>
      <c r="AE20006" s="237"/>
      <c r="AF20006" s="168"/>
      <c r="AG20006" s="168"/>
      <c r="AH20006" s="168"/>
    </row>
    <row r="20007" spans="19:34" x14ac:dyDescent="0.2">
      <c r="S20007" s="226" t="e">
        <f t="shared" si="404"/>
        <v>#REF!</v>
      </c>
      <c r="T20007" s="168"/>
      <c r="U20007" s="168"/>
      <c r="V20007" s="168"/>
      <c r="W20007" s="169"/>
      <c r="X20007" s="221"/>
      <c r="Y20007" s="221"/>
      <c r="Z20007" s="221"/>
      <c r="AA20007" s="222"/>
      <c r="AB20007" s="221"/>
      <c r="AC20007" s="221"/>
      <c r="AD20007" s="221"/>
      <c r="AE20007" s="237"/>
      <c r="AF20007" s="168"/>
      <c r="AG20007" s="168"/>
      <c r="AH20007" s="168"/>
    </row>
    <row r="20008" spans="19:34" x14ac:dyDescent="0.2">
      <c r="S20008" s="226" t="e">
        <f t="shared" si="404"/>
        <v>#REF!</v>
      </c>
      <c r="T20008" s="168"/>
      <c r="U20008" s="168"/>
      <c r="V20008" s="168"/>
      <c r="W20008" s="169"/>
      <c r="X20008" s="221"/>
      <c r="Y20008" s="221"/>
      <c r="Z20008" s="221"/>
      <c r="AA20008" s="222"/>
      <c r="AB20008" s="221"/>
      <c r="AC20008" s="221"/>
      <c r="AD20008" s="221"/>
      <c r="AE20008" s="237"/>
      <c r="AF20008" s="168"/>
      <c r="AG20008" s="168"/>
      <c r="AH20008" s="168"/>
    </row>
    <row r="20009" spans="19:34" x14ac:dyDescent="0.2">
      <c r="S20009" s="226" t="e">
        <f t="shared" si="404"/>
        <v>#REF!</v>
      </c>
      <c r="T20009" s="168"/>
      <c r="U20009" s="168"/>
      <c r="V20009" s="168"/>
      <c r="W20009" s="169"/>
      <c r="X20009" s="221"/>
      <c r="Y20009" s="221"/>
      <c r="Z20009" s="221"/>
      <c r="AA20009" s="222"/>
      <c r="AB20009" s="221"/>
      <c r="AC20009" s="221"/>
      <c r="AD20009" s="221"/>
      <c r="AE20009" s="237"/>
      <c r="AF20009" s="168"/>
      <c r="AG20009" s="168"/>
      <c r="AH20009" s="168"/>
    </row>
    <row r="20010" spans="19:34" x14ac:dyDescent="0.2">
      <c r="S20010" s="226" t="e">
        <f t="shared" si="404"/>
        <v>#REF!</v>
      </c>
      <c r="T20010" s="168"/>
      <c r="U20010" s="168"/>
      <c r="V20010" s="168"/>
      <c r="W20010" s="169"/>
      <c r="X20010" s="221"/>
      <c r="Y20010" s="221"/>
      <c r="Z20010" s="221"/>
      <c r="AA20010" s="222"/>
      <c r="AB20010" s="221"/>
      <c r="AC20010" s="221"/>
      <c r="AD20010" s="221"/>
      <c r="AE20010" s="237"/>
      <c r="AF20010" s="168"/>
      <c r="AG20010" s="168"/>
      <c r="AH20010" s="168"/>
    </row>
    <row r="20011" spans="19:34" x14ac:dyDescent="0.2">
      <c r="S20011" s="226" t="e">
        <f t="shared" si="404"/>
        <v>#REF!</v>
      </c>
      <c r="T20011" s="168"/>
      <c r="U20011" s="168"/>
      <c r="V20011" s="168"/>
      <c r="W20011" s="169"/>
      <c r="X20011" s="221"/>
      <c r="Y20011" s="221"/>
      <c r="Z20011" s="221"/>
      <c r="AA20011" s="222"/>
      <c r="AB20011" s="221"/>
      <c r="AC20011" s="221"/>
      <c r="AD20011" s="221"/>
      <c r="AE20011" s="237"/>
      <c r="AF20011" s="168"/>
      <c r="AG20011" s="168"/>
      <c r="AH20011" s="168"/>
    </row>
    <row r="20012" spans="19:34" x14ac:dyDescent="0.2">
      <c r="S20012" s="226" t="e">
        <f t="shared" si="404"/>
        <v>#REF!</v>
      </c>
      <c r="T20012" s="168"/>
      <c r="U20012" s="168"/>
      <c r="V20012" s="168"/>
      <c r="W20012" s="169"/>
      <c r="X20012" s="221"/>
      <c r="Y20012" s="221"/>
      <c r="Z20012" s="221"/>
      <c r="AA20012" s="222"/>
      <c r="AB20012" s="221"/>
      <c r="AC20012" s="221"/>
      <c r="AD20012" s="221"/>
      <c r="AE20012" s="237"/>
      <c r="AF20012" s="168"/>
      <c r="AG20012" s="168"/>
      <c r="AH20012" s="168"/>
    </row>
    <row r="20013" spans="19:34" x14ac:dyDescent="0.2">
      <c r="S20013" s="226" t="e">
        <f t="shared" si="404"/>
        <v>#REF!</v>
      </c>
      <c r="T20013" s="168"/>
      <c r="U20013" s="168"/>
      <c r="V20013" s="168"/>
      <c r="W20013" s="169"/>
      <c r="X20013" s="221"/>
      <c r="Y20013" s="221"/>
      <c r="Z20013" s="221"/>
      <c r="AA20013" s="222"/>
      <c r="AB20013" s="221"/>
      <c r="AC20013" s="221"/>
      <c r="AD20013" s="221"/>
      <c r="AE20013" s="237"/>
      <c r="AF20013" s="168"/>
      <c r="AG20013" s="168"/>
      <c r="AH20013" s="168"/>
    </row>
    <row r="20014" spans="19:34" x14ac:dyDescent="0.2">
      <c r="S20014" s="226" t="e">
        <f t="shared" si="404"/>
        <v>#REF!</v>
      </c>
      <c r="T20014" s="168"/>
      <c r="U20014" s="168"/>
      <c r="V20014" s="168"/>
      <c r="W20014" s="169"/>
      <c r="X20014" s="221"/>
      <c r="Y20014" s="221"/>
      <c r="Z20014" s="221"/>
      <c r="AA20014" s="222"/>
      <c r="AB20014" s="221"/>
      <c r="AC20014" s="221"/>
      <c r="AD20014" s="221"/>
      <c r="AE20014" s="237"/>
      <c r="AF20014" s="168"/>
      <c r="AG20014" s="168"/>
      <c r="AH20014" s="168"/>
    </row>
    <row r="20015" spans="19:34" x14ac:dyDescent="0.2">
      <c r="S20015" s="226" t="e">
        <f t="shared" si="404"/>
        <v>#REF!</v>
      </c>
      <c r="T20015" s="168"/>
      <c r="U20015" s="168"/>
      <c r="V20015" s="168"/>
      <c r="W20015" s="169"/>
      <c r="X20015" s="221"/>
      <c r="Y20015" s="221"/>
      <c r="Z20015" s="221"/>
      <c r="AA20015" s="222"/>
      <c r="AB20015" s="221"/>
      <c r="AC20015" s="221"/>
      <c r="AD20015" s="221"/>
      <c r="AE20015" s="237"/>
      <c r="AF20015" s="168"/>
      <c r="AG20015" s="168"/>
      <c r="AH20015" s="168"/>
    </row>
    <row r="20016" spans="19:34" x14ac:dyDescent="0.2">
      <c r="S20016" s="226" t="e">
        <f t="shared" si="404"/>
        <v>#REF!</v>
      </c>
      <c r="T20016" s="168"/>
      <c r="U20016" s="168"/>
      <c r="V20016" s="168"/>
      <c r="W20016" s="169"/>
      <c r="X20016" s="221"/>
      <c r="Y20016" s="221"/>
      <c r="Z20016" s="221"/>
      <c r="AA20016" s="222"/>
      <c r="AB20016" s="221"/>
      <c r="AC20016" s="221"/>
      <c r="AD20016" s="221"/>
      <c r="AE20016" s="237"/>
      <c r="AF20016" s="168"/>
      <c r="AG20016" s="168"/>
      <c r="AH20016" s="168"/>
    </row>
    <row r="20017" spans="19:34" x14ac:dyDescent="0.2">
      <c r="S20017" s="226" t="e">
        <f t="shared" si="404"/>
        <v>#REF!</v>
      </c>
      <c r="T20017" s="168"/>
      <c r="U20017" s="168"/>
      <c r="V20017" s="168"/>
      <c r="W20017" s="169"/>
      <c r="X20017" s="221"/>
      <c r="Y20017" s="221"/>
      <c r="Z20017" s="221"/>
      <c r="AA20017" s="222"/>
      <c r="AB20017" s="221"/>
      <c r="AC20017" s="221"/>
      <c r="AD20017" s="221"/>
      <c r="AE20017" s="237"/>
      <c r="AF20017" s="168"/>
      <c r="AG20017" s="168"/>
      <c r="AH20017" s="168"/>
    </row>
    <row r="20018" spans="19:34" x14ac:dyDescent="0.2">
      <c r="S20018" s="226" t="e">
        <f t="shared" si="404"/>
        <v>#REF!</v>
      </c>
      <c r="T20018" s="168"/>
      <c r="U20018" s="168"/>
      <c r="V20018" s="168"/>
      <c r="W20018" s="169"/>
      <c r="X20018" s="221"/>
      <c r="Y20018" s="221"/>
      <c r="Z20018" s="221"/>
      <c r="AA20018" s="222"/>
      <c r="AB20018" s="221"/>
      <c r="AC20018" s="221"/>
      <c r="AD20018" s="221"/>
      <c r="AE20018" s="237"/>
      <c r="AF20018" s="168"/>
      <c r="AG20018" s="168"/>
      <c r="AH20018" s="168"/>
    </row>
    <row r="20019" spans="19:34" x14ac:dyDescent="0.2">
      <c r="S20019" s="226" t="e">
        <f t="shared" si="404"/>
        <v>#REF!</v>
      </c>
      <c r="T20019" s="168"/>
      <c r="U20019" s="168"/>
      <c r="V20019" s="168"/>
      <c r="W20019" s="169"/>
      <c r="X20019" s="221"/>
      <c r="Y20019" s="221"/>
      <c r="Z20019" s="221"/>
      <c r="AA20019" s="222"/>
      <c r="AB20019" s="221"/>
      <c r="AC20019" s="221"/>
      <c r="AD20019" s="221"/>
      <c r="AE20019" s="237"/>
      <c r="AF20019" s="168"/>
      <c r="AG20019" s="168"/>
      <c r="AH20019" s="168"/>
    </row>
    <row r="20020" spans="19:34" x14ac:dyDescent="0.2">
      <c r="S20020" s="226" t="e">
        <f t="shared" si="404"/>
        <v>#REF!</v>
      </c>
      <c r="T20020" s="168"/>
      <c r="U20020" s="168"/>
      <c r="V20020" s="168"/>
      <c r="W20020" s="169"/>
      <c r="X20020" s="221"/>
      <c r="Y20020" s="221"/>
      <c r="Z20020" s="221"/>
      <c r="AA20020" s="222"/>
      <c r="AB20020" s="221"/>
      <c r="AC20020" s="221"/>
      <c r="AD20020" s="221"/>
      <c r="AE20020" s="237"/>
      <c r="AF20020" s="168"/>
      <c r="AG20020" s="168"/>
      <c r="AH20020" s="168"/>
    </row>
    <row r="20021" spans="19:34" x14ac:dyDescent="0.2">
      <c r="S20021" s="226" t="e">
        <f t="shared" si="404"/>
        <v>#REF!</v>
      </c>
      <c r="T20021" s="168"/>
      <c r="U20021" s="168"/>
      <c r="V20021" s="168"/>
      <c r="W20021" s="169"/>
      <c r="X20021" s="221"/>
      <c r="Y20021" s="221"/>
      <c r="Z20021" s="221"/>
      <c r="AA20021" s="222"/>
      <c r="AB20021" s="221"/>
      <c r="AC20021" s="221"/>
      <c r="AD20021" s="221"/>
      <c r="AE20021" s="237"/>
      <c r="AF20021" s="168"/>
      <c r="AG20021" s="168"/>
      <c r="AH20021" s="168"/>
    </row>
    <row r="20022" spans="19:34" x14ac:dyDescent="0.2">
      <c r="S20022" s="226" t="e">
        <f t="shared" si="404"/>
        <v>#REF!</v>
      </c>
      <c r="T20022" s="168"/>
      <c r="U20022" s="168"/>
      <c r="V20022" s="168"/>
      <c r="W20022" s="169"/>
      <c r="X20022" s="221"/>
      <c r="Y20022" s="221"/>
      <c r="Z20022" s="221"/>
      <c r="AA20022" s="222"/>
      <c r="AB20022" s="221"/>
      <c r="AC20022" s="221"/>
      <c r="AD20022" s="221"/>
      <c r="AE20022" s="237"/>
      <c r="AF20022" s="168"/>
      <c r="AG20022" s="168"/>
      <c r="AH20022" s="168"/>
    </row>
    <row r="20023" spans="19:34" x14ac:dyDescent="0.2">
      <c r="S20023" s="226" t="e">
        <f t="shared" si="404"/>
        <v>#REF!</v>
      </c>
      <c r="T20023" s="168"/>
      <c r="U20023" s="168"/>
      <c r="V20023" s="168"/>
      <c r="W20023" s="169"/>
      <c r="X20023" s="221"/>
      <c r="Y20023" s="221"/>
      <c r="Z20023" s="221"/>
      <c r="AA20023" s="222"/>
      <c r="AB20023" s="221"/>
      <c r="AC20023" s="221"/>
      <c r="AD20023" s="221"/>
      <c r="AE20023" s="237"/>
      <c r="AF20023" s="168"/>
      <c r="AG20023" s="168"/>
      <c r="AH20023" s="168"/>
    </row>
    <row r="20024" spans="19:34" x14ac:dyDescent="0.2">
      <c r="S20024" s="226" t="e">
        <f t="shared" si="404"/>
        <v>#REF!</v>
      </c>
      <c r="T20024" s="168"/>
      <c r="U20024" s="168"/>
      <c r="V20024" s="168"/>
      <c r="W20024" s="169"/>
      <c r="X20024" s="221"/>
      <c r="Y20024" s="221"/>
      <c r="Z20024" s="221"/>
      <c r="AA20024" s="222"/>
      <c r="AB20024" s="221"/>
      <c r="AC20024" s="221"/>
      <c r="AD20024" s="221"/>
      <c r="AE20024" s="237"/>
      <c r="AF20024" s="168"/>
      <c r="AG20024" s="168"/>
      <c r="AH20024" s="168"/>
    </row>
    <row r="20025" spans="19:34" x14ac:dyDescent="0.2">
      <c r="S20025" s="226" t="e">
        <f t="shared" si="404"/>
        <v>#REF!</v>
      </c>
      <c r="T20025" s="168"/>
      <c r="U20025" s="168"/>
      <c r="V20025" s="168"/>
      <c r="W20025" s="169"/>
      <c r="X20025" s="221"/>
      <c r="Y20025" s="221"/>
      <c r="Z20025" s="221"/>
      <c r="AA20025" s="222"/>
      <c r="AB20025" s="221"/>
      <c r="AC20025" s="221"/>
      <c r="AD20025" s="221"/>
      <c r="AE20025" s="237"/>
      <c r="AF20025" s="168"/>
      <c r="AG20025" s="168"/>
      <c r="AH20025" s="168"/>
    </row>
    <row r="20026" spans="19:34" x14ac:dyDescent="0.2">
      <c r="S20026" s="226" t="e">
        <f t="shared" si="404"/>
        <v>#REF!</v>
      </c>
      <c r="T20026" s="168"/>
      <c r="U20026" s="168"/>
      <c r="V20026" s="168"/>
      <c r="W20026" s="169"/>
      <c r="X20026" s="221"/>
      <c r="Y20026" s="221"/>
      <c r="Z20026" s="221"/>
      <c r="AA20026" s="222"/>
      <c r="AB20026" s="221"/>
      <c r="AC20026" s="221"/>
      <c r="AD20026" s="221"/>
      <c r="AE20026" s="237"/>
      <c r="AF20026" s="168"/>
      <c r="AG20026" s="168"/>
      <c r="AH20026" s="168"/>
    </row>
    <row r="20027" spans="19:34" x14ac:dyDescent="0.2">
      <c r="S20027" s="226" t="e">
        <f t="shared" si="404"/>
        <v>#REF!</v>
      </c>
      <c r="T20027" s="168"/>
      <c r="U20027" s="168"/>
      <c r="V20027" s="168"/>
      <c r="W20027" s="169"/>
      <c r="X20027" s="221"/>
      <c r="Y20027" s="221"/>
      <c r="Z20027" s="221"/>
      <c r="AA20027" s="222"/>
      <c r="AB20027" s="221"/>
      <c r="AC20027" s="221"/>
      <c r="AD20027" s="221"/>
      <c r="AE20027" s="237"/>
      <c r="AF20027" s="168"/>
      <c r="AG20027" s="168"/>
      <c r="AH20027" s="168"/>
    </row>
    <row r="20028" spans="19:34" x14ac:dyDescent="0.2">
      <c r="S20028" s="226" t="e">
        <f t="shared" si="404"/>
        <v>#REF!</v>
      </c>
      <c r="T20028" s="168"/>
      <c r="U20028" s="168"/>
      <c r="V20028" s="168"/>
      <c r="W20028" s="169"/>
      <c r="X20028" s="221"/>
      <c r="Y20028" s="221"/>
      <c r="Z20028" s="221"/>
      <c r="AA20028" s="222"/>
      <c r="AB20028" s="221"/>
      <c r="AC20028" s="221"/>
      <c r="AD20028" s="221"/>
      <c r="AE20028" s="237"/>
      <c r="AF20028" s="168"/>
      <c r="AG20028" s="168"/>
      <c r="AH20028" s="168"/>
    </row>
    <row r="20029" spans="19:34" x14ac:dyDescent="0.2">
      <c r="S20029" s="226" t="e">
        <f t="shared" si="404"/>
        <v>#REF!</v>
      </c>
      <c r="T20029" s="168"/>
      <c r="U20029" s="168"/>
      <c r="V20029" s="168"/>
      <c r="W20029" s="169"/>
      <c r="X20029" s="221"/>
      <c r="Y20029" s="221"/>
      <c r="Z20029" s="221"/>
      <c r="AA20029" s="222"/>
      <c r="AB20029" s="221"/>
      <c r="AC20029" s="221"/>
      <c r="AD20029" s="221"/>
      <c r="AE20029" s="237"/>
      <c r="AF20029" s="168"/>
      <c r="AG20029" s="168"/>
      <c r="AH20029" s="168"/>
    </row>
    <row r="20030" spans="19:34" x14ac:dyDescent="0.2">
      <c r="S20030" s="226" t="e">
        <f t="shared" si="404"/>
        <v>#REF!</v>
      </c>
      <c r="T20030" s="168"/>
      <c r="U20030" s="168"/>
      <c r="V20030" s="168"/>
      <c r="W20030" s="169"/>
      <c r="X20030" s="221"/>
      <c r="Y20030" s="221"/>
      <c r="Z20030" s="221"/>
      <c r="AA20030" s="222"/>
      <c r="AB20030" s="221"/>
      <c r="AC20030" s="221"/>
      <c r="AD20030" s="221"/>
      <c r="AE20030" s="237"/>
      <c r="AF20030" s="168"/>
      <c r="AG20030" s="168"/>
      <c r="AH20030" s="168"/>
    </row>
    <row r="20031" spans="19:34" x14ac:dyDescent="0.2">
      <c r="S20031" s="226" t="e">
        <f t="shared" si="404"/>
        <v>#REF!</v>
      </c>
      <c r="T20031" s="168"/>
      <c r="U20031" s="168"/>
      <c r="V20031" s="168"/>
      <c r="W20031" s="169"/>
      <c r="X20031" s="221"/>
      <c r="Y20031" s="221"/>
      <c r="Z20031" s="221"/>
      <c r="AA20031" s="222"/>
      <c r="AB20031" s="221"/>
      <c r="AC20031" s="221"/>
      <c r="AD20031" s="221"/>
      <c r="AE20031" s="237"/>
      <c r="AF20031" s="168"/>
      <c r="AG20031" s="168"/>
      <c r="AH20031" s="168"/>
    </row>
    <row r="20032" spans="19:34" x14ac:dyDescent="0.2">
      <c r="S20032" s="226" t="e">
        <f t="shared" si="404"/>
        <v>#REF!</v>
      </c>
      <c r="T20032" s="168"/>
      <c r="U20032" s="168"/>
      <c r="V20032" s="168"/>
      <c r="W20032" s="169"/>
      <c r="X20032" s="221"/>
      <c r="Y20032" s="221"/>
      <c r="Z20032" s="221"/>
      <c r="AA20032" s="222"/>
      <c r="AB20032" s="221"/>
      <c r="AC20032" s="221"/>
      <c r="AD20032" s="221"/>
      <c r="AE20032" s="237"/>
      <c r="AF20032" s="168"/>
      <c r="AG20032" s="168"/>
      <c r="AH20032" s="168"/>
    </row>
    <row r="20033" spans="19:34" x14ac:dyDescent="0.2">
      <c r="S20033" s="226" t="e">
        <f t="shared" si="404"/>
        <v>#REF!</v>
      </c>
      <c r="T20033" s="168"/>
      <c r="U20033" s="168"/>
      <c r="V20033" s="168"/>
      <c r="W20033" s="169"/>
      <c r="X20033" s="221"/>
      <c r="Y20033" s="221"/>
      <c r="Z20033" s="221"/>
      <c r="AA20033" s="222"/>
      <c r="AB20033" s="221"/>
      <c r="AC20033" s="221"/>
      <c r="AD20033" s="221"/>
      <c r="AE20033" s="237"/>
      <c r="AF20033" s="168"/>
      <c r="AG20033" s="168"/>
      <c r="AH20033" s="168"/>
    </row>
    <row r="20034" spans="19:34" x14ac:dyDescent="0.2">
      <c r="S20034" s="226" t="e">
        <f t="shared" si="404"/>
        <v>#REF!</v>
      </c>
      <c r="T20034" s="168"/>
      <c r="U20034" s="168"/>
      <c r="V20034" s="168"/>
      <c r="W20034" s="169"/>
      <c r="X20034" s="221"/>
      <c r="Y20034" s="221"/>
      <c r="Z20034" s="221"/>
      <c r="AA20034" s="222"/>
      <c r="AB20034" s="221"/>
      <c r="AC20034" s="221"/>
      <c r="AD20034" s="221"/>
      <c r="AE20034" s="237"/>
      <c r="AF20034" s="168"/>
      <c r="AG20034" s="168"/>
      <c r="AH20034" s="168"/>
    </row>
    <row r="20035" spans="19:34" x14ac:dyDescent="0.2">
      <c r="S20035" s="226" t="e">
        <f t="shared" si="404"/>
        <v>#REF!</v>
      </c>
      <c r="T20035" s="168"/>
      <c r="U20035" s="168"/>
      <c r="V20035" s="168"/>
      <c r="W20035" s="169"/>
      <c r="X20035" s="221"/>
      <c r="Y20035" s="221"/>
      <c r="Z20035" s="221"/>
      <c r="AA20035" s="222"/>
      <c r="AB20035" s="221"/>
      <c r="AC20035" s="221"/>
      <c r="AD20035" s="221"/>
      <c r="AE20035" s="237"/>
      <c r="AF20035" s="168"/>
      <c r="AG20035" s="168"/>
      <c r="AH20035" s="168"/>
    </row>
    <row r="20036" spans="19:34" x14ac:dyDescent="0.2">
      <c r="S20036" s="226" t="e">
        <f t="shared" si="404"/>
        <v>#REF!</v>
      </c>
      <c r="T20036" s="168"/>
      <c r="U20036" s="168"/>
      <c r="V20036" s="168"/>
      <c r="W20036" s="169"/>
      <c r="X20036" s="221"/>
      <c r="Y20036" s="221"/>
      <c r="Z20036" s="221"/>
      <c r="AA20036" s="222"/>
      <c r="AB20036" s="221"/>
      <c r="AC20036" s="221"/>
      <c r="AD20036" s="221"/>
      <c r="AE20036" s="237"/>
      <c r="AF20036" s="168"/>
      <c r="AG20036" s="168"/>
      <c r="AH20036" s="168"/>
    </row>
    <row r="20037" spans="19:34" x14ac:dyDescent="0.2">
      <c r="S20037" s="226" t="e">
        <f t="shared" si="404"/>
        <v>#REF!</v>
      </c>
      <c r="T20037" s="168"/>
      <c r="U20037" s="168"/>
      <c r="V20037" s="168"/>
      <c r="W20037" s="169"/>
      <c r="X20037" s="221"/>
      <c r="Y20037" s="221"/>
      <c r="Z20037" s="221"/>
      <c r="AA20037" s="222"/>
      <c r="AB20037" s="221"/>
      <c r="AC20037" s="221"/>
      <c r="AD20037" s="221"/>
      <c r="AE20037" s="237"/>
      <c r="AF20037" s="168"/>
      <c r="AG20037" s="168"/>
      <c r="AH20037" s="168"/>
    </row>
    <row r="20038" spans="19:34" x14ac:dyDescent="0.2">
      <c r="S20038" s="226" t="e">
        <f t="shared" si="404"/>
        <v>#REF!</v>
      </c>
      <c r="T20038" s="168"/>
      <c r="U20038" s="168"/>
      <c r="V20038" s="168"/>
      <c r="W20038" s="169"/>
      <c r="X20038" s="221"/>
      <c r="Y20038" s="221"/>
      <c r="Z20038" s="221"/>
      <c r="AA20038" s="222"/>
      <c r="AB20038" s="221"/>
      <c r="AC20038" s="221"/>
      <c r="AD20038" s="221"/>
      <c r="AE20038" s="237"/>
      <c r="AF20038" s="168"/>
      <c r="AG20038" s="168"/>
      <c r="AH20038" s="168"/>
    </row>
    <row r="20039" spans="19:34" x14ac:dyDescent="0.2">
      <c r="S20039" s="226" t="e">
        <f t="shared" si="404"/>
        <v>#REF!</v>
      </c>
      <c r="T20039" s="168"/>
      <c r="U20039" s="168"/>
      <c r="V20039" s="168"/>
      <c r="W20039" s="169"/>
      <c r="X20039" s="221"/>
      <c r="Y20039" s="221"/>
      <c r="Z20039" s="221"/>
      <c r="AA20039" s="222"/>
      <c r="AB20039" s="221"/>
      <c r="AC20039" s="221"/>
      <c r="AD20039" s="221"/>
      <c r="AE20039" s="237"/>
      <c r="AF20039" s="168"/>
      <c r="AG20039" s="168"/>
      <c r="AH20039" s="168"/>
    </row>
    <row r="20040" spans="19:34" x14ac:dyDescent="0.2">
      <c r="S20040" s="226" t="e">
        <f t="shared" si="404"/>
        <v>#REF!</v>
      </c>
      <c r="T20040" s="168"/>
      <c r="U20040" s="168"/>
      <c r="V20040" s="168"/>
      <c r="W20040" s="169"/>
      <c r="X20040" s="221"/>
      <c r="Y20040" s="221"/>
      <c r="Z20040" s="221"/>
      <c r="AA20040" s="222"/>
      <c r="AB20040" s="221"/>
      <c r="AC20040" s="221"/>
      <c r="AD20040" s="221"/>
      <c r="AE20040" s="237"/>
      <c r="AF20040" s="168"/>
      <c r="AG20040" s="168"/>
      <c r="AH20040" s="168"/>
    </row>
    <row r="20041" spans="19:34" x14ac:dyDescent="0.2">
      <c r="S20041" s="226" t="e">
        <f t="shared" si="404"/>
        <v>#REF!</v>
      </c>
      <c r="T20041" s="168"/>
      <c r="U20041" s="168"/>
      <c r="V20041" s="168"/>
      <c r="W20041" s="169"/>
      <c r="X20041" s="221"/>
      <c r="Y20041" s="221"/>
      <c r="Z20041" s="221"/>
      <c r="AA20041" s="222"/>
      <c r="AB20041" s="221"/>
      <c r="AC20041" s="221"/>
      <c r="AD20041" s="221"/>
      <c r="AE20041" s="237"/>
      <c r="AF20041" s="168"/>
      <c r="AG20041" s="168"/>
      <c r="AH20041" s="168"/>
    </row>
    <row r="20042" spans="19:34" x14ac:dyDescent="0.2">
      <c r="S20042" s="226" t="e">
        <f t="shared" si="404"/>
        <v>#REF!</v>
      </c>
      <c r="T20042" s="168"/>
      <c r="U20042" s="168"/>
      <c r="V20042" s="168"/>
      <c r="W20042" s="169"/>
      <c r="X20042" s="221"/>
      <c r="Y20042" s="221"/>
      <c r="Z20042" s="221"/>
      <c r="AA20042" s="222"/>
      <c r="AB20042" s="221"/>
      <c r="AC20042" s="221"/>
      <c r="AD20042" s="221"/>
      <c r="AE20042" s="237"/>
      <c r="AF20042" s="168"/>
      <c r="AG20042" s="168"/>
      <c r="AH20042" s="168"/>
    </row>
    <row r="20043" spans="19:34" x14ac:dyDescent="0.2">
      <c r="S20043" s="226" t="e">
        <f t="shared" si="404"/>
        <v>#REF!</v>
      </c>
      <c r="T20043" s="168"/>
      <c r="U20043" s="168"/>
      <c r="V20043" s="168"/>
      <c r="W20043" s="169"/>
      <c r="X20043" s="221"/>
      <c r="Y20043" s="221"/>
      <c r="Z20043" s="221"/>
      <c r="AA20043" s="222"/>
      <c r="AB20043" s="221"/>
      <c r="AC20043" s="221"/>
      <c r="AD20043" s="221"/>
      <c r="AE20043" s="237"/>
      <c r="AF20043" s="168"/>
      <c r="AG20043" s="168"/>
      <c r="AH20043" s="168"/>
    </row>
    <row r="20044" spans="19:34" x14ac:dyDescent="0.2">
      <c r="S20044" s="226" t="e">
        <f t="shared" si="404"/>
        <v>#REF!</v>
      </c>
      <c r="T20044" s="168"/>
      <c r="U20044" s="168"/>
      <c r="V20044" s="168"/>
      <c r="W20044" s="169"/>
      <c r="X20044" s="221"/>
      <c r="Y20044" s="221"/>
      <c r="Z20044" s="221"/>
      <c r="AA20044" s="222"/>
      <c r="AB20044" s="221"/>
      <c r="AC20044" s="221"/>
      <c r="AD20044" s="221"/>
      <c r="AE20044" s="237"/>
      <c r="AF20044" s="168"/>
      <c r="AG20044" s="168"/>
      <c r="AH20044" s="168"/>
    </row>
    <row r="20045" spans="19:34" x14ac:dyDescent="0.2">
      <c r="S20045" s="226" t="e">
        <f t="shared" si="404"/>
        <v>#REF!</v>
      </c>
      <c r="T20045" s="168"/>
      <c r="U20045" s="168"/>
      <c r="V20045" s="168"/>
      <c r="W20045" s="169"/>
      <c r="X20045" s="221"/>
      <c r="Y20045" s="221"/>
      <c r="Z20045" s="221"/>
      <c r="AA20045" s="222"/>
      <c r="AB20045" s="221"/>
      <c r="AC20045" s="221"/>
      <c r="AD20045" s="221"/>
      <c r="AE20045" s="237"/>
      <c r="AF20045" s="168"/>
      <c r="AG20045" s="168"/>
      <c r="AH20045" s="168"/>
    </row>
    <row r="20046" spans="19:34" x14ac:dyDescent="0.2">
      <c r="S20046" s="226" t="e">
        <f t="shared" si="404"/>
        <v>#REF!</v>
      </c>
      <c r="T20046" s="168"/>
      <c r="U20046" s="168"/>
      <c r="V20046" s="168"/>
      <c r="W20046" s="169"/>
      <c r="X20046" s="221"/>
      <c r="Y20046" s="221"/>
      <c r="Z20046" s="221"/>
      <c r="AA20046" s="222"/>
      <c r="AB20046" s="221"/>
      <c r="AC20046" s="221"/>
      <c r="AD20046" s="221"/>
      <c r="AE20046" s="237"/>
      <c r="AF20046" s="168"/>
      <c r="AG20046" s="168"/>
      <c r="AH20046" s="168"/>
    </row>
    <row r="20047" spans="19:34" x14ac:dyDescent="0.2">
      <c r="S20047" s="226" t="e">
        <f t="shared" si="404"/>
        <v>#REF!</v>
      </c>
      <c r="T20047" s="168"/>
      <c r="U20047" s="168"/>
      <c r="V20047" s="168"/>
      <c r="W20047" s="169"/>
      <c r="X20047" s="221"/>
      <c r="Y20047" s="221"/>
      <c r="Z20047" s="221"/>
      <c r="AA20047" s="222"/>
      <c r="AB20047" s="221"/>
      <c r="AC20047" s="221"/>
      <c r="AD20047" s="221"/>
      <c r="AE20047" s="237"/>
      <c r="AF20047" s="168"/>
      <c r="AG20047" s="168"/>
      <c r="AH20047" s="168"/>
    </row>
    <row r="20048" spans="19:34" x14ac:dyDescent="0.2">
      <c r="S20048" s="226" t="e">
        <f t="shared" si="404"/>
        <v>#REF!</v>
      </c>
      <c r="T20048" s="168"/>
      <c r="U20048" s="168"/>
      <c r="V20048" s="168"/>
      <c r="W20048" s="169"/>
      <c r="X20048" s="221"/>
      <c r="Y20048" s="221"/>
      <c r="Z20048" s="221"/>
      <c r="AA20048" s="222"/>
      <c r="AB20048" s="221"/>
      <c r="AC20048" s="221"/>
      <c r="AD20048" s="221"/>
      <c r="AE20048" s="237"/>
      <c r="AF20048" s="168"/>
      <c r="AG20048" s="168"/>
      <c r="AH20048" s="168"/>
    </row>
    <row r="20049" spans="19:34" x14ac:dyDescent="0.2">
      <c r="S20049" s="226" t="e">
        <f t="shared" si="404"/>
        <v>#REF!</v>
      </c>
      <c r="T20049" s="168"/>
      <c r="U20049" s="168"/>
      <c r="V20049" s="168"/>
      <c r="W20049" s="169"/>
      <c r="X20049" s="221"/>
      <c r="Y20049" s="221"/>
      <c r="Z20049" s="221"/>
      <c r="AA20049" s="222"/>
      <c r="AB20049" s="221"/>
      <c r="AC20049" s="221"/>
      <c r="AD20049" s="221"/>
      <c r="AE20049" s="237"/>
      <c r="AF20049" s="168"/>
      <c r="AG20049" s="168"/>
      <c r="AH20049" s="168"/>
    </row>
    <row r="20050" spans="19:34" x14ac:dyDescent="0.2">
      <c r="S20050" s="226" t="e">
        <f t="shared" si="404"/>
        <v>#REF!</v>
      </c>
      <c r="T20050" s="168"/>
      <c r="U20050" s="168"/>
      <c r="V20050" s="168"/>
      <c r="W20050" s="169"/>
      <c r="X20050" s="221"/>
      <c r="Y20050" s="221"/>
      <c r="Z20050" s="221"/>
      <c r="AA20050" s="222"/>
      <c r="AB20050" s="221"/>
      <c r="AC20050" s="221"/>
      <c r="AD20050" s="221"/>
      <c r="AE20050" s="237"/>
      <c r="AF20050" s="168"/>
      <c r="AG20050" s="168"/>
      <c r="AH20050" s="168"/>
    </row>
    <row r="20051" spans="19:34" x14ac:dyDescent="0.2">
      <c r="S20051" s="226" t="e">
        <f t="shared" si="404"/>
        <v>#REF!</v>
      </c>
      <c r="T20051" s="168"/>
      <c r="U20051" s="168"/>
      <c r="V20051" s="168"/>
      <c r="W20051" s="169"/>
      <c r="X20051" s="221"/>
      <c r="Y20051" s="221"/>
      <c r="Z20051" s="221"/>
      <c r="AA20051" s="222"/>
      <c r="AB20051" s="221"/>
      <c r="AC20051" s="221"/>
      <c r="AD20051" s="221"/>
      <c r="AE20051" s="237"/>
      <c r="AF20051" s="168"/>
      <c r="AG20051" s="168"/>
      <c r="AH20051" s="168"/>
    </row>
    <row r="20052" spans="19:34" x14ac:dyDescent="0.2">
      <c r="S20052" s="226" t="e">
        <f t="shared" si="404"/>
        <v>#REF!</v>
      </c>
      <c r="T20052" s="168"/>
      <c r="U20052" s="168"/>
      <c r="V20052" s="168"/>
      <c r="W20052" s="169"/>
      <c r="X20052" s="221"/>
      <c r="Y20052" s="221"/>
      <c r="Z20052" s="221"/>
      <c r="AA20052" s="222"/>
      <c r="AB20052" s="221"/>
      <c r="AC20052" s="221"/>
      <c r="AD20052" s="221"/>
      <c r="AE20052" s="237"/>
      <c r="AF20052" s="168"/>
      <c r="AG20052" s="168"/>
      <c r="AH20052" s="168"/>
    </row>
    <row r="20053" spans="19:34" x14ac:dyDescent="0.2">
      <c r="S20053" s="226" t="e">
        <f t="shared" si="404"/>
        <v>#REF!</v>
      </c>
      <c r="T20053" s="168"/>
      <c r="U20053" s="168"/>
      <c r="V20053" s="168"/>
      <c r="W20053" s="169"/>
      <c r="X20053" s="221"/>
      <c r="Y20053" s="221"/>
      <c r="Z20053" s="221"/>
      <c r="AA20053" s="222"/>
      <c r="AB20053" s="221"/>
      <c r="AC20053" s="221"/>
      <c r="AD20053" s="221"/>
      <c r="AE20053" s="237"/>
      <c r="AF20053" s="168"/>
      <c r="AG20053" s="168"/>
      <c r="AH20053" s="168"/>
    </row>
    <row r="20054" spans="19:34" x14ac:dyDescent="0.2">
      <c r="S20054" s="226" t="e">
        <f t="shared" si="404"/>
        <v>#REF!</v>
      </c>
      <c r="T20054" s="168"/>
      <c r="U20054" s="168"/>
      <c r="V20054" s="168"/>
      <c r="W20054" s="169"/>
      <c r="X20054" s="221"/>
      <c r="Y20054" s="221"/>
      <c r="Z20054" s="221"/>
      <c r="AA20054" s="222"/>
      <c r="AB20054" s="221"/>
      <c r="AC20054" s="221"/>
      <c r="AD20054" s="221"/>
      <c r="AE20054" s="237"/>
      <c r="AF20054" s="168"/>
      <c r="AG20054" s="168"/>
      <c r="AH20054" s="168"/>
    </row>
    <row r="20055" spans="19:34" x14ac:dyDescent="0.2">
      <c r="S20055" s="226" t="e">
        <f t="shared" si="404"/>
        <v>#REF!</v>
      </c>
      <c r="T20055" s="168"/>
      <c r="U20055" s="168"/>
      <c r="V20055" s="168"/>
      <c r="W20055" s="169"/>
      <c r="X20055" s="221"/>
      <c r="Y20055" s="221"/>
      <c r="Z20055" s="221"/>
      <c r="AA20055" s="222"/>
      <c r="AB20055" s="221"/>
      <c r="AC20055" s="221"/>
      <c r="AD20055" s="221"/>
      <c r="AE20055" s="237"/>
      <c r="AF20055" s="168"/>
      <c r="AG20055" s="168"/>
      <c r="AH20055" s="168"/>
    </row>
    <row r="20056" spans="19:34" x14ac:dyDescent="0.2">
      <c r="S20056" s="226" t="e">
        <f t="shared" si="404"/>
        <v>#REF!</v>
      </c>
      <c r="T20056" s="168"/>
      <c r="U20056" s="168"/>
      <c r="V20056" s="168"/>
      <c r="W20056" s="169"/>
      <c r="X20056" s="221"/>
      <c r="Y20056" s="221"/>
      <c r="Z20056" s="221"/>
      <c r="AA20056" s="222"/>
      <c r="AB20056" s="221"/>
      <c r="AC20056" s="221"/>
      <c r="AD20056" s="221"/>
      <c r="AE20056" s="237"/>
      <c r="AF20056" s="168"/>
      <c r="AG20056" s="168"/>
      <c r="AH20056" s="168"/>
    </row>
    <row r="20057" spans="19:34" x14ac:dyDescent="0.2">
      <c r="S20057" s="226" t="e">
        <f t="shared" si="404"/>
        <v>#REF!</v>
      </c>
      <c r="T20057" s="168"/>
      <c r="U20057" s="168"/>
      <c r="V20057" s="168"/>
      <c r="W20057" s="169"/>
      <c r="X20057" s="221"/>
      <c r="Y20057" s="221"/>
      <c r="Z20057" s="221"/>
      <c r="AA20057" s="222"/>
      <c r="AB20057" s="221"/>
      <c r="AC20057" s="221"/>
      <c r="AD20057" s="221"/>
      <c r="AE20057" s="237"/>
      <c r="AF20057" s="168"/>
      <c r="AG20057" s="168"/>
      <c r="AH20057" s="168"/>
    </row>
    <row r="20058" spans="19:34" x14ac:dyDescent="0.2">
      <c r="S20058" s="226" t="e">
        <f t="shared" si="404"/>
        <v>#REF!</v>
      </c>
      <c r="T20058" s="168"/>
      <c r="U20058" s="168"/>
      <c r="V20058" s="168"/>
      <c r="W20058" s="169"/>
      <c r="X20058" s="221"/>
      <c r="Y20058" s="221"/>
      <c r="Z20058" s="221"/>
      <c r="AA20058" s="222"/>
      <c r="AB20058" s="221"/>
      <c r="AC20058" s="221"/>
      <c r="AD20058" s="221"/>
      <c r="AE20058" s="237"/>
      <c r="AF20058" s="168"/>
      <c r="AG20058" s="168"/>
      <c r="AH20058" s="168"/>
    </row>
    <row r="20059" spans="19:34" x14ac:dyDescent="0.2">
      <c r="S20059" s="226" t="e">
        <f t="shared" si="404"/>
        <v>#REF!</v>
      </c>
      <c r="T20059" s="168"/>
      <c r="U20059" s="168"/>
      <c r="V20059" s="168"/>
      <c r="W20059" s="169"/>
      <c r="X20059" s="221"/>
      <c r="Y20059" s="221"/>
      <c r="Z20059" s="221"/>
      <c r="AA20059" s="222"/>
      <c r="AB20059" s="221"/>
      <c r="AC20059" s="221"/>
      <c r="AD20059" s="221"/>
      <c r="AE20059" s="237"/>
      <c r="AF20059" s="168"/>
      <c r="AG20059" s="168"/>
      <c r="AH20059" s="168"/>
    </row>
    <row r="20060" spans="19:34" x14ac:dyDescent="0.2">
      <c r="S20060" s="226" t="e">
        <f t="shared" si="404"/>
        <v>#REF!</v>
      </c>
      <c r="T20060" s="168"/>
      <c r="U20060" s="168"/>
      <c r="V20060" s="168"/>
      <c r="W20060" s="169"/>
      <c r="X20060" s="221"/>
      <c r="Y20060" s="221"/>
      <c r="Z20060" s="221"/>
      <c r="AA20060" s="222"/>
      <c r="AB20060" s="221"/>
      <c r="AC20060" s="221"/>
      <c r="AD20060" s="221"/>
      <c r="AE20060" s="237"/>
      <c r="AF20060" s="168"/>
      <c r="AG20060" s="168"/>
      <c r="AH20060" s="168"/>
    </row>
    <row r="20061" spans="19:34" x14ac:dyDescent="0.2">
      <c r="S20061" s="226" t="e">
        <f t="shared" si="404"/>
        <v>#REF!</v>
      </c>
      <c r="T20061" s="168"/>
      <c r="U20061" s="168"/>
      <c r="V20061" s="168"/>
      <c r="W20061" s="169"/>
      <c r="X20061" s="221"/>
      <c r="Y20061" s="221"/>
      <c r="Z20061" s="221"/>
      <c r="AA20061" s="222"/>
      <c r="AB20061" s="221"/>
      <c r="AC20061" s="221"/>
      <c r="AD20061" s="221"/>
      <c r="AE20061" s="237"/>
      <c r="AF20061" s="168"/>
      <c r="AG20061" s="168"/>
      <c r="AH20061" s="168"/>
    </row>
    <row r="20062" spans="19:34" x14ac:dyDescent="0.2">
      <c r="S20062" s="226" t="e">
        <f t="shared" si="404"/>
        <v>#REF!</v>
      </c>
      <c r="T20062" s="168"/>
      <c r="U20062" s="168"/>
      <c r="V20062" s="168"/>
      <c r="W20062" s="169"/>
      <c r="X20062" s="221"/>
      <c r="Y20062" s="221"/>
      <c r="Z20062" s="221"/>
      <c r="AA20062" s="222"/>
      <c r="AB20062" s="221"/>
      <c r="AC20062" s="221"/>
      <c r="AD20062" s="221"/>
      <c r="AE20062" s="237"/>
      <c r="AF20062" s="168"/>
      <c r="AG20062" s="168"/>
      <c r="AH20062" s="168"/>
    </row>
    <row r="20063" spans="19:34" x14ac:dyDescent="0.2">
      <c r="S20063" s="226" t="e">
        <f t="shared" ref="S20063:S20126" si="405">MID(#REF!,2,7)</f>
        <v>#REF!</v>
      </c>
      <c r="T20063" s="168"/>
      <c r="U20063" s="168"/>
      <c r="V20063" s="168"/>
      <c r="W20063" s="169"/>
      <c r="X20063" s="221"/>
      <c r="Y20063" s="221"/>
      <c r="Z20063" s="221"/>
      <c r="AA20063" s="222"/>
      <c r="AB20063" s="221"/>
      <c r="AC20063" s="221"/>
      <c r="AD20063" s="221"/>
      <c r="AE20063" s="237"/>
      <c r="AF20063" s="168"/>
      <c r="AG20063" s="168"/>
      <c r="AH20063" s="168"/>
    </row>
    <row r="20064" spans="19:34" x14ac:dyDescent="0.2">
      <c r="S20064" s="226" t="e">
        <f t="shared" si="405"/>
        <v>#REF!</v>
      </c>
      <c r="T20064" s="168"/>
      <c r="U20064" s="168"/>
      <c r="V20064" s="168"/>
      <c r="W20064" s="169"/>
      <c r="X20064" s="221"/>
      <c r="Y20064" s="221"/>
      <c r="Z20064" s="221"/>
      <c r="AA20064" s="222"/>
      <c r="AB20064" s="221"/>
      <c r="AC20064" s="221"/>
      <c r="AD20064" s="221"/>
      <c r="AE20064" s="237"/>
      <c r="AF20064" s="168"/>
      <c r="AG20064" s="168"/>
      <c r="AH20064" s="168"/>
    </row>
    <row r="20065" spans="19:34" x14ac:dyDescent="0.2">
      <c r="S20065" s="226" t="e">
        <f t="shared" si="405"/>
        <v>#REF!</v>
      </c>
      <c r="T20065" s="168"/>
      <c r="U20065" s="168"/>
      <c r="V20065" s="168"/>
      <c r="W20065" s="169"/>
      <c r="X20065" s="221"/>
      <c r="Y20065" s="221"/>
      <c r="Z20065" s="221"/>
      <c r="AA20065" s="222"/>
      <c r="AB20065" s="221"/>
      <c r="AC20065" s="221"/>
      <c r="AD20065" s="221"/>
      <c r="AE20065" s="237"/>
      <c r="AF20065" s="168"/>
      <c r="AG20065" s="168"/>
      <c r="AH20065" s="168"/>
    </row>
    <row r="20066" spans="19:34" x14ac:dyDescent="0.2">
      <c r="S20066" s="226" t="e">
        <f t="shared" si="405"/>
        <v>#REF!</v>
      </c>
      <c r="T20066" s="168"/>
      <c r="U20066" s="168"/>
      <c r="V20066" s="168"/>
      <c r="W20066" s="169"/>
      <c r="X20066" s="221"/>
      <c r="Y20066" s="221"/>
      <c r="Z20066" s="221"/>
      <c r="AA20066" s="222"/>
      <c r="AB20066" s="221"/>
      <c r="AC20066" s="221"/>
      <c r="AD20066" s="221"/>
      <c r="AE20066" s="237"/>
      <c r="AF20066" s="168"/>
      <c r="AG20066" s="168"/>
      <c r="AH20066" s="168"/>
    </row>
    <row r="20067" spans="19:34" x14ac:dyDescent="0.2">
      <c r="S20067" s="226" t="e">
        <f t="shared" si="405"/>
        <v>#REF!</v>
      </c>
      <c r="T20067" s="168"/>
      <c r="U20067" s="168"/>
      <c r="V20067" s="168"/>
      <c r="W20067" s="169"/>
      <c r="X20067" s="221"/>
      <c r="Y20067" s="221"/>
      <c r="Z20067" s="221"/>
      <c r="AA20067" s="222"/>
      <c r="AB20067" s="221"/>
      <c r="AC20067" s="221"/>
      <c r="AD20067" s="221"/>
      <c r="AE20067" s="237"/>
      <c r="AF20067" s="168"/>
      <c r="AG20067" s="168"/>
      <c r="AH20067" s="168"/>
    </row>
    <row r="20068" spans="19:34" x14ac:dyDescent="0.2">
      <c r="S20068" s="226" t="e">
        <f t="shared" si="405"/>
        <v>#REF!</v>
      </c>
      <c r="T20068" s="168"/>
      <c r="U20068" s="168"/>
      <c r="V20068" s="168"/>
      <c r="W20068" s="169"/>
      <c r="X20068" s="221"/>
      <c r="Y20068" s="221"/>
      <c r="Z20068" s="221"/>
      <c r="AA20068" s="222"/>
      <c r="AB20068" s="221"/>
      <c r="AC20068" s="221"/>
      <c r="AD20068" s="221"/>
      <c r="AE20068" s="237"/>
      <c r="AF20068" s="168"/>
      <c r="AG20068" s="168"/>
      <c r="AH20068" s="168"/>
    </row>
    <row r="20069" spans="19:34" x14ac:dyDescent="0.2">
      <c r="S20069" s="226" t="e">
        <f t="shared" si="405"/>
        <v>#REF!</v>
      </c>
      <c r="T20069" s="168"/>
      <c r="U20069" s="168"/>
      <c r="V20069" s="168"/>
      <c r="W20069" s="169"/>
      <c r="X20069" s="221"/>
      <c r="Y20069" s="221"/>
      <c r="Z20069" s="221"/>
      <c r="AA20069" s="222"/>
      <c r="AB20069" s="221"/>
      <c r="AC20069" s="221"/>
      <c r="AD20069" s="221"/>
      <c r="AE20069" s="237"/>
      <c r="AF20069" s="168"/>
      <c r="AG20069" s="168"/>
      <c r="AH20069" s="168"/>
    </row>
    <row r="20070" spans="19:34" x14ac:dyDescent="0.2">
      <c r="S20070" s="226" t="e">
        <f t="shared" si="405"/>
        <v>#REF!</v>
      </c>
      <c r="T20070" s="168"/>
      <c r="U20070" s="168"/>
      <c r="V20070" s="168"/>
      <c r="W20070" s="169"/>
      <c r="X20070" s="221"/>
      <c r="Y20070" s="221"/>
      <c r="Z20070" s="221"/>
      <c r="AA20070" s="222"/>
      <c r="AB20070" s="221"/>
      <c r="AC20070" s="221"/>
      <c r="AD20070" s="221"/>
      <c r="AE20070" s="237"/>
      <c r="AF20070" s="168"/>
      <c r="AG20070" s="168"/>
      <c r="AH20070" s="168"/>
    </row>
    <row r="20071" spans="19:34" x14ac:dyDescent="0.2">
      <c r="S20071" s="226" t="e">
        <f t="shared" si="405"/>
        <v>#REF!</v>
      </c>
      <c r="T20071" s="168"/>
      <c r="U20071" s="168"/>
      <c r="V20071" s="168"/>
      <c r="W20071" s="169"/>
      <c r="X20071" s="221"/>
      <c r="Y20071" s="221"/>
      <c r="Z20071" s="221"/>
      <c r="AA20071" s="222"/>
      <c r="AB20071" s="221"/>
      <c r="AC20071" s="221"/>
      <c r="AD20071" s="221"/>
      <c r="AE20071" s="237"/>
      <c r="AF20071" s="168"/>
      <c r="AG20071" s="168"/>
      <c r="AH20071" s="168"/>
    </row>
    <row r="20072" spans="19:34" x14ac:dyDescent="0.2">
      <c r="S20072" s="226" t="e">
        <f t="shared" si="405"/>
        <v>#REF!</v>
      </c>
      <c r="T20072" s="168"/>
      <c r="U20072" s="168"/>
      <c r="V20072" s="168"/>
      <c r="W20072" s="169"/>
      <c r="X20072" s="221"/>
      <c r="Y20072" s="221"/>
      <c r="Z20072" s="221"/>
      <c r="AA20072" s="222"/>
      <c r="AB20072" s="221"/>
      <c r="AC20072" s="221"/>
      <c r="AD20072" s="221"/>
      <c r="AE20072" s="237"/>
      <c r="AF20072" s="168"/>
      <c r="AG20072" s="168"/>
      <c r="AH20072" s="168"/>
    </row>
    <row r="20073" spans="19:34" x14ac:dyDescent="0.2">
      <c r="S20073" s="226" t="e">
        <f t="shared" si="405"/>
        <v>#REF!</v>
      </c>
      <c r="T20073" s="168"/>
      <c r="U20073" s="168"/>
      <c r="V20073" s="168"/>
      <c r="W20073" s="169"/>
      <c r="X20073" s="221"/>
      <c r="Y20073" s="221"/>
      <c r="Z20073" s="221"/>
      <c r="AA20073" s="222"/>
      <c r="AB20073" s="221"/>
      <c r="AC20073" s="221"/>
      <c r="AD20073" s="221"/>
      <c r="AE20073" s="237"/>
      <c r="AF20073" s="168"/>
      <c r="AG20073" s="168"/>
      <c r="AH20073" s="168"/>
    </row>
    <row r="20074" spans="19:34" x14ac:dyDescent="0.2">
      <c r="S20074" s="226" t="e">
        <f t="shared" si="405"/>
        <v>#REF!</v>
      </c>
      <c r="T20074" s="168"/>
      <c r="U20074" s="168"/>
      <c r="V20074" s="168"/>
      <c r="W20074" s="169"/>
      <c r="X20074" s="221"/>
      <c r="Y20074" s="221"/>
      <c r="Z20074" s="221"/>
      <c r="AA20074" s="222"/>
      <c r="AB20074" s="221"/>
      <c r="AC20074" s="221"/>
      <c r="AD20074" s="221"/>
      <c r="AE20074" s="237"/>
      <c r="AF20074" s="168"/>
      <c r="AG20074" s="168"/>
      <c r="AH20074" s="168"/>
    </row>
    <row r="20075" spans="19:34" x14ac:dyDescent="0.2">
      <c r="S20075" s="226" t="e">
        <f t="shared" si="405"/>
        <v>#REF!</v>
      </c>
      <c r="T20075" s="168"/>
      <c r="U20075" s="168"/>
      <c r="V20075" s="168"/>
      <c r="W20075" s="169"/>
      <c r="X20075" s="221"/>
      <c r="Y20075" s="221"/>
      <c r="Z20075" s="221"/>
      <c r="AA20075" s="222"/>
      <c r="AB20075" s="221"/>
      <c r="AC20075" s="221"/>
      <c r="AD20075" s="221"/>
      <c r="AE20075" s="237"/>
      <c r="AF20075" s="168"/>
      <c r="AG20075" s="168"/>
      <c r="AH20075" s="168"/>
    </row>
    <row r="20076" spans="19:34" x14ac:dyDescent="0.2">
      <c r="S20076" s="226" t="e">
        <f t="shared" si="405"/>
        <v>#REF!</v>
      </c>
      <c r="T20076" s="168"/>
      <c r="U20076" s="168"/>
      <c r="V20076" s="168"/>
      <c r="W20076" s="169"/>
      <c r="X20076" s="221"/>
      <c r="Y20076" s="221"/>
      <c r="Z20076" s="221"/>
      <c r="AA20076" s="222"/>
      <c r="AB20076" s="221"/>
      <c r="AC20076" s="221"/>
      <c r="AD20076" s="221"/>
      <c r="AE20076" s="237"/>
      <c r="AF20076" s="168"/>
      <c r="AG20076" s="168"/>
      <c r="AH20076" s="168"/>
    </row>
    <row r="20077" spans="19:34" x14ac:dyDescent="0.2">
      <c r="S20077" s="226" t="e">
        <f t="shared" si="405"/>
        <v>#REF!</v>
      </c>
      <c r="T20077" s="168"/>
      <c r="U20077" s="168"/>
      <c r="V20077" s="168"/>
      <c r="W20077" s="169"/>
      <c r="X20077" s="221"/>
      <c r="Y20077" s="221"/>
      <c r="Z20077" s="221"/>
      <c r="AA20077" s="222"/>
      <c r="AB20077" s="221"/>
      <c r="AC20077" s="221"/>
      <c r="AD20077" s="221"/>
      <c r="AE20077" s="237"/>
      <c r="AF20077" s="168"/>
      <c r="AG20077" s="168"/>
      <c r="AH20077" s="168"/>
    </row>
    <row r="20078" spans="19:34" x14ac:dyDescent="0.2">
      <c r="S20078" s="226" t="e">
        <f t="shared" si="405"/>
        <v>#REF!</v>
      </c>
      <c r="T20078" s="168"/>
      <c r="U20078" s="168"/>
      <c r="V20078" s="168"/>
      <c r="W20078" s="169"/>
      <c r="X20078" s="221"/>
      <c r="Y20078" s="221"/>
      <c r="Z20078" s="221"/>
      <c r="AA20078" s="222"/>
      <c r="AB20078" s="221"/>
      <c r="AC20078" s="221"/>
      <c r="AD20078" s="221"/>
      <c r="AE20078" s="237"/>
      <c r="AF20078" s="168"/>
      <c r="AG20078" s="168"/>
      <c r="AH20078" s="168"/>
    </row>
    <row r="20079" spans="19:34" x14ac:dyDescent="0.2">
      <c r="S20079" s="226" t="e">
        <f t="shared" si="405"/>
        <v>#REF!</v>
      </c>
      <c r="T20079" s="168"/>
      <c r="U20079" s="168"/>
      <c r="V20079" s="168"/>
      <c r="W20079" s="169"/>
      <c r="X20079" s="221"/>
      <c r="Y20079" s="221"/>
      <c r="Z20079" s="221"/>
      <c r="AA20079" s="222"/>
      <c r="AB20079" s="221"/>
      <c r="AC20079" s="221"/>
      <c r="AD20079" s="221"/>
      <c r="AE20079" s="237"/>
      <c r="AF20079" s="168"/>
      <c r="AG20079" s="168"/>
      <c r="AH20079" s="168"/>
    </row>
    <row r="20080" spans="19:34" x14ac:dyDescent="0.2">
      <c r="S20080" s="226" t="e">
        <f t="shared" si="405"/>
        <v>#REF!</v>
      </c>
      <c r="T20080" s="168"/>
      <c r="U20080" s="168"/>
      <c r="V20080" s="168"/>
      <c r="W20080" s="169"/>
      <c r="X20080" s="221"/>
      <c r="Y20080" s="221"/>
      <c r="Z20080" s="221"/>
      <c r="AA20080" s="222"/>
      <c r="AB20080" s="221"/>
      <c r="AC20080" s="221"/>
      <c r="AD20080" s="221"/>
      <c r="AE20080" s="237"/>
      <c r="AF20080" s="168"/>
      <c r="AG20080" s="168"/>
      <c r="AH20080" s="168"/>
    </row>
    <row r="20081" spans="19:34" x14ac:dyDescent="0.2">
      <c r="S20081" s="226" t="e">
        <f t="shared" si="405"/>
        <v>#REF!</v>
      </c>
      <c r="T20081" s="168"/>
      <c r="U20081" s="168"/>
      <c r="V20081" s="168"/>
      <c r="W20081" s="169"/>
      <c r="X20081" s="221"/>
      <c r="Y20081" s="221"/>
      <c r="Z20081" s="221"/>
      <c r="AA20081" s="222"/>
      <c r="AB20081" s="221"/>
      <c r="AC20081" s="221"/>
      <c r="AD20081" s="221"/>
      <c r="AE20081" s="237"/>
      <c r="AF20081" s="168"/>
      <c r="AG20081" s="168"/>
      <c r="AH20081" s="168"/>
    </row>
    <row r="20082" spans="19:34" x14ac:dyDescent="0.2">
      <c r="S20082" s="226" t="e">
        <f t="shared" si="405"/>
        <v>#REF!</v>
      </c>
      <c r="T20082" s="168"/>
      <c r="U20082" s="168"/>
      <c r="V20082" s="168"/>
      <c r="W20082" s="169"/>
      <c r="X20082" s="221"/>
      <c r="Y20082" s="221"/>
      <c r="Z20082" s="221"/>
      <c r="AA20082" s="222"/>
      <c r="AB20082" s="221"/>
      <c r="AC20082" s="221"/>
      <c r="AD20082" s="221"/>
      <c r="AE20082" s="237"/>
      <c r="AF20082" s="168"/>
      <c r="AG20082" s="168"/>
      <c r="AH20082" s="168"/>
    </row>
    <row r="20083" spans="19:34" x14ac:dyDescent="0.2">
      <c r="S20083" s="226" t="e">
        <f t="shared" si="405"/>
        <v>#REF!</v>
      </c>
      <c r="T20083" s="168"/>
      <c r="U20083" s="168"/>
      <c r="V20083" s="168"/>
      <c r="W20083" s="169"/>
      <c r="X20083" s="221"/>
      <c r="Y20083" s="221"/>
      <c r="Z20083" s="221"/>
      <c r="AA20083" s="222"/>
      <c r="AB20083" s="221"/>
      <c r="AC20083" s="221"/>
      <c r="AD20083" s="221"/>
      <c r="AE20083" s="237"/>
      <c r="AF20083" s="168"/>
      <c r="AG20083" s="168"/>
      <c r="AH20083" s="168"/>
    </row>
    <row r="20084" spans="19:34" x14ac:dyDescent="0.2">
      <c r="S20084" s="226" t="e">
        <f t="shared" si="405"/>
        <v>#REF!</v>
      </c>
      <c r="T20084" s="168"/>
      <c r="U20084" s="168"/>
      <c r="V20084" s="168"/>
      <c r="W20084" s="169"/>
      <c r="X20084" s="221"/>
      <c r="Y20084" s="221"/>
      <c r="Z20084" s="221"/>
      <c r="AA20084" s="222"/>
      <c r="AB20084" s="221"/>
      <c r="AC20084" s="221"/>
      <c r="AD20084" s="221"/>
      <c r="AE20084" s="237"/>
      <c r="AF20084" s="168"/>
      <c r="AG20084" s="168"/>
      <c r="AH20084" s="168"/>
    </row>
    <row r="20085" spans="19:34" x14ac:dyDescent="0.2">
      <c r="S20085" s="226" t="e">
        <f t="shared" si="405"/>
        <v>#REF!</v>
      </c>
      <c r="T20085" s="168"/>
      <c r="U20085" s="168"/>
      <c r="V20085" s="168"/>
      <c r="W20085" s="169"/>
      <c r="X20085" s="221"/>
      <c r="Y20085" s="221"/>
      <c r="Z20085" s="221"/>
      <c r="AA20085" s="222"/>
      <c r="AB20085" s="221"/>
      <c r="AC20085" s="221"/>
      <c r="AD20085" s="221"/>
      <c r="AE20085" s="237"/>
      <c r="AF20085" s="168"/>
      <c r="AG20085" s="168"/>
      <c r="AH20085" s="168"/>
    </row>
    <row r="20086" spans="19:34" x14ac:dyDescent="0.2">
      <c r="S20086" s="226" t="e">
        <f t="shared" si="405"/>
        <v>#REF!</v>
      </c>
      <c r="T20086" s="168"/>
      <c r="U20086" s="168"/>
      <c r="V20086" s="168"/>
      <c r="W20086" s="169"/>
      <c r="X20086" s="221"/>
      <c r="Y20086" s="221"/>
      <c r="Z20086" s="221"/>
      <c r="AA20086" s="222"/>
      <c r="AB20086" s="221"/>
      <c r="AC20086" s="221"/>
      <c r="AD20086" s="221"/>
      <c r="AE20086" s="237"/>
      <c r="AF20086" s="168"/>
      <c r="AG20086" s="168"/>
      <c r="AH20086" s="168"/>
    </row>
    <row r="20087" spans="19:34" x14ac:dyDescent="0.2">
      <c r="S20087" s="226" t="e">
        <f t="shared" si="405"/>
        <v>#REF!</v>
      </c>
      <c r="T20087" s="168"/>
      <c r="U20087" s="168"/>
      <c r="V20087" s="168"/>
      <c r="W20087" s="169"/>
      <c r="X20087" s="221"/>
      <c r="Y20087" s="221"/>
      <c r="Z20087" s="221"/>
      <c r="AA20087" s="222"/>
      <c r="AB20087" s="221"/>
      <c r="AC20087" s="221"/>
      <c r="AD20087" s="221"/>
      <c r="AE20087" s="237"/>
      <c r="AF20087" s="168"/>
      <c r="AG20087" s="168"/>
      <c r="AH20087" s="168"/>
    </row>
    <row r="20088" spans="19:34" x14ac:dyDescent="0.2">
      <c r="S20088" s="226" t="e">
        <f t="shared" si="405"/>
        <v>#REF!</v>
      </c>
      <c r="T20088" s="168"/>
      <c r="U20088" s="168"/>
      <c r="V20088" s="168"/>
      <c r="W20088" s="169"/>
      <c r="X20088" s="221"/>
      <c r="Y20088" s="221"/>
      <c r="Z20088" s="221"/>
      <c r="AA20088" s="222"/>
      <c r="AB20088" s="221"/>
      <c r="AC20088" s="221"/>
      <c r="AD20088" s="221"/>
      <c r="AE20088" s="237"/>
      <c r="AF20088" s="168"/>
      <c r="AG20088" s="168"/>
      <c r="AH20088" s="168"/>
    </row>
    <row r="20089" spans="19:34" x14ac:dyDescent="0.2">
      <c r="S20089" s="226" t="e">
        <f t="shared" si="405"/>
        <v>#REF!</v>
      </c>
      <c r="T20089" s="168"/>
      <c r="U20089" s="168"/>
      <c r="V20089" s="168"/>
      <c r="W20089" s="169"/>
      <c r="X20089" s="221"/>
      <c r="Y20089" s="221"/>
      <c r="Z20089" s="221"/>
      <c r="AA20089" s="222"/>
      <c r="AB20089" s="221"/>
      <c r="AC20089" s="221"/>
      <c r="AD20089" s="221"/>
      <c r="AE20089" s="237"/>
      <c r="AF20089" s="168"/>
      <c r="AG20089" s="168"/>
      <c r="AH20089" s="168"/>
    </row>
    <row r="20090" spans="19:34" x14ac:dyDescent="0.2">
      <c r="S20090" s="226" t="e">
        <f t="shared" si="405"/>
        <v>#REF!</v>
      </c>
      <c r="T20090" s="168"/>
      <c r="U20090" s="168"/>
      <c r="V20090" s="168"/>
      <c r="W20090" s="169"/>
      <c r="X20090" s="221"/>
      <c r="Y20090" s="221"/>
      <c r="Z20090" s="221"/>
      <c r="AA20090" s="222"/>
      <c r="AB20090" s="221"/>
      <c r="AC20090" s="221"/>
      <c r="AD20090" s="221"/>
      <c r="AE20090" s="237"/>
      <c r="AF20090" s="168"/>
      <c r="AG20090" s="168"/>
      <c r="AH20090" s="168"/>
    </row>
    <row r="20091" spans="19:34" x14ac:dyDescent="0.2">
      <c r="S20091" s="226" t="e">
        <f t="shared" si="405"/>
        <v>#REF!</v>
      </c>
      <c r="T20091" s="168"/>
      <c r="U20091" s="168"/>
      <c r="V20091" s="168"/>
      <c r="W20091" s="169"/>
      <c r="X20091" s="221"/>
      <c r="Y20091" s="221"/>
      <c r="Z20091" s="221"/>
      <c r="AA20091" s="222"/>
      <c r="AB20091" s="221"/>
      <c r="AC20091" s="221"/>
      <c r="AD20091" s="221"/>
      <c r="AE20091" s="237"/>
      <c r="AF20091" s="168"/>
      <c r="AG20091" s="168"/>
      <c r="AH20091" s="168"/>
    </row>
    <row r="20092" spans="19:34" x14ac:dyDescent="0.2">
      <c r="S20092" s="226" t="e">
        <f t="shared" si="405"/>
        <v>#REF!</v>
      </c>
      <c r="T20092" s="168"/>
      <c r="U20092" s="168"/>
      <c r="V20092" s="168"/>
      <c r="W20092" s="169"/>
      <c r="X20092" s="221"/>
      <c r="Y20092" s="221"/>
      <c r="Z20092" s="221"/>
      <c r="AA20092" s="222"/>
      <c r="AB20092" s="221"/>
      <c r="AC20092" s="221"/>
      <c r="AD20092" s="221"/>
      <c r="AE20092" s="237"/>
      <c r="AF20092" s="168"/>
      <c r="AG20092" s="168"/>
      <c r="AH20092" s="168"/>
    </row>
    <row r="20093" spans="19:34" x14ac:dyDescent="0.2">
      <c r="S20093" s="226" t="e">
        <f t="shared" si="405"/>
        <v>#REF!</v>
      </c>
      <c r="T20093" s="168"/>
      <c r="U20093" s="168"/>
      <c r="V20093" s="168"/>
      <c r="W20093" s="169"/>
      <c r="X20093" s="221"/>
      <c r="Y20093" s="221"/>
      <c r="Z20093" s="221"/>
      <c r="AA20093" s="222"/>
      <c r="AB20093" s="221"/>
      <c r="AC20093" s="221"/>
      <c r="AD20093" s="221"/>
      <c r="AE20093" s="237"/>
      <c r="AF20093" s="168"/>
      <c r="AG20093" s="168"/>
      <c r="AH20093" s="168"/>
    </row>
    <row r="20094" spans="19:34" x14ac:dyDescent="0.2">
      <c r="S20094" s="226" t="e">
        <f t="shared" si="405"/>
        <v>#REF!</v>
      </c>
      <c r="T20094" s="168"/>
      <c r="U20094" s="168"/>
      <c r="V20094" s="168"/>
      <c r="W20094" s="169"/>
      <c r="X20094" s="221"/>
      <c r="Y20094" s="221"/>
      <c r="Z20094" s="221"/>
      <c r="AA20094" s="222"/>
      <c r="AB20094" s="221"/>
      <c r="AC20094" s="221"/>
      <c r="AD20094" s="221"/>
      <c r="AE20094" s="237"/>
      <c r="AF20094" s="168"/>
      <c r="AG20094" s="168"/>
      <c r="AH20094" s="168"/>
    </row>
    <row r="20095" spans="19:34" x14ac:dyDescent="0.2">
      <c r="S20095" s="226" t="e">
        <f t="shared" si="405"/>
        <v>#REF!</v>
      </c>
      <c r="T20095" s="168"/>
      <c r="U20095" s="168"/>
      <c r="V20095" s="168"/>
      <c r="W20095" s="169"/>
      <c r="X20095" s="221"/>
      <c r="Y20095" s="221"/>
      <c r="Z20095" s="221"/>
      <c r="AA20095" s="222"/>
      <c r="AB20095" s="221"/>
      <c r="AC20095" s="221"/>
      <c r="AD20095" s="221"/>
      <c r="AE20095" s="237"/>
      <c r="AF20095" s="168"/>
      <c r="AG20095" s="168"/>
      <c r="AH20095" s="168"/>
    </row>
    <row r="20096" spans="19:34" x14ac:dyDescent="0.2">
      <c r="S20096" s="226" t="e">
        <f t="shared" si="405"/>
        <v>#REF!</v>
      </c>
      <c r="T20096" s="168"/>
      <c r="U20096" s="168"/>
      <c r="V20096" s="168"/>
      <c r="W20096" s="169"/>
      <c r="X20096" s="221"/>
      <c r="Y20096" s="221"/>
      <c r="Z20096" s="221"/>
      <c r="AA20096" s="222"/>
      <c r="AB20096" s="221"/>
      <c r="AC20096" s="221"/>
      <c r="AD20096" s="221"/>
      <c r="AE20096" s="237"/>
      <c r="AF20096" s="168"/>
      <c r="AG20096" s="168"/>
      <c r="AH20096" s="168"/>
    </row>
    <row r="20097" spans="19:34" x14ac:dyDescent="0.2">
      <c r="S20097" s="226" t="e">
        <f t="shared" si="405"/>
        <v>#REF!</v>
      </c>
      <c r="T20097" s="168"/>
      <c r="U20097" s="168"/>
      <c r="V20097" s="168"/>
      <c r="W20097" s="169"/>
      <c r="X20097" s="221"/>
      <c r="Y20097" s="221"/>
      <c r="Z20097" s="221"/>
      <c r="AA20097" s="222"/>
      <c r="AB20097" s="221"/>
      <c r="AC20097" s="221"/>
      <c r="AD20097" s="221"/>
      <c r="AE20097" s="237"/>
      <c r="AF20097" s="168"/>
      <c r="AG20097" s="168"/>
      <c r="AH20097" s="168"/>
    </row>
    <row r="20098" spans="19:34" x14ac:dyDescent="0.2">
      <c r="S20098" s="226" t="e">
        <f t="shared" si="405"/>
        <v>#REF!</v>
      </c>
      <c r="T20098" s="168"/>
      <c r="U20098" s="168"/>
      <c r="V20098" s="168"/>
      <c r="W20098" s="169"/>
      <c r="X20098" s="221"/>
      <c r="Y20098" s="221"/>
      <c r="Z20098" s="221"/>
      <c r="AA20098" s="222"/>
      <c r="AB20098" s="221"/>
      <c r="AC20098" s="221"/>
      <c r="AD20098" s="221"/>
      <c r="AE20098" s="237"/>
      <c r="AF20098" s="168"/>
      <c r="AG20098" s="168"/>
      <c r="AH20098" s="168"/>
    </row>
    <row r="20099" spans="19:34" x14ac:dyDescent="0.2">
      <c r="S20099" s="226" t="e">
        <f t="shared" si="405"/>
        <v>#REF!</v>
      </c>
      <c r="T20099" s="168"/>
      <c r="U20099" s="168"/>
      <c r="V20099" s="168"/>
      <c r="W20099" s="169"/>
      <c r="X20099" s="221"/>
      <c r="Y20099" s="221"/>
      <c r="Z20099" s="221"/>
      <c r="AA20099" s="222"/>
      <c r="AB20099" s="221"/>
      <c r="AC20099" s="221"/>
      <c r="AD20099" s="221"/>
      <c r="AE20099" s="237"/>
      <c r="AF20099" s="168"/>
      <c r="AG20099" s="168"/>
      <c r="AH20099" s="168"/>
    </row>
    <row r="20100" spans="19:34" x14ac:dyDescent="0.2">
      <c r="S20100" s="226" t="e">
        <f t="shared" si="405"/>
        <v>#REF!</v>
      </c>
      <c r="T20100" s="168"/>
      <c r="U20100" s="168"/>
      <c r="V20100" s="168"/>
      <c r="W20100" s="169"/>
      <c r="X20100" s="221"/>
      <c r="Y20100" s="221"/>
      <c r="Z20100" s="221"/>
      <c r="AA20100" s="222"/>
      <c r="AB20100" s="221"/>
      <c r="AC20100" s="221"/>
      <c r="AD20100" s="221"/>
      <c r="AE20100" s="237"/>
      <c r="AF20100" s="168"/>
      <c r="AG20100" s="168"/>
      <c r="AH20100" s="168"/>
    </row>
    <row r="20101" spans="19:34" x14ac:dyDescent="0.2">
      <c r="S20101" s="226" t="e">
        <f t="shared" si="405"/>
        <v>#REF!</v>
      </c>
      <c r="T20101" s="168"/>
      <c r="U20101" s="168"/>
      <c r="V20101" s="168"/>
      <c r="W20101" s="169"/>
      <c r="X20101" s="221"/>
      <c r="Y20101" s="221"/>
      <c r="Z20101" s="221"/>
      <c r="AA20101" s="222"/>
      <c r="AB20101" s="221"/>
      <c r="AC20101" s="221"/>
      <c r="AD20101" s="221"/>
      <c r="AE20101" s="237"/>
      <c r="AF20101" s="168"/>
      <c r="AG20101" s="168"/>
      <c r="AH20101" s="168"/>
    </row>
    <row r="20102" spans="19:34" x14ac:dyDescent="0.2">
      <c r="S20102" s="226" t="e">
        <f t="shared" si="405"/>
        <v>#REF!</v>
      </c>
      <c r="T20102" s="168"/>
      <c r="U20102" s="168"/>
      <c r="V20102" s="168"/>
      <c r="W20102" s="169"/>
      <c r="X20102" s="221"/>
      <c r="Y20102" s="221"/>
      <c r="Z20102" s="221"/>
      <c r="AA20102" s="222"/>
      <c r="AB20102" s="221"/>
      <c r="AC20102" s="221"/>
      <c r="AD20102" s="221"/>
      <c r="AE20102" s="237"/>
      <c r="AF20102" s="168"/>
      <c r="AG20102" s="168"/>
      <c r="AH20102" s="168"/>
    </row>
    <row r="20103" spans="19:34" x14ac:dyDescent="0.2">
      <c r="S20103" s="226" t="e">
        <f t="shared" si="405"/>
        <v>#REF!</v>
      </c>
      <c r="T20103" s="168"/>
      <c r="U20103" s="168"/>
      <c r="V20103" s="168"/>
      <c r="W20103" s="169"/>
      <c r="X20103" s="221"/>
      <c r="Y20103" s="221"/>
      <c r="Z20103" s="221"/>
      <c r="AA20103" s="222"/>
      <c r="AB20103" s="221"/>
      <c r="AC20103" s="221"/>
      <c r="AD20103" s="221"/>
      <c r="AE20103" s="237"/>
      <c r="AF20103" s="168"/>
      <c r="AG20103" s="168"/>
      <c r="AH20103" s="168"/>
    </row>
    <row r="20104" spans="19:34" x14ac:dyDescent="0.2">
      <c r="S20104" s="226" t="e">
        <f t="shared" si="405"/>
        <v>#REF!</v>
      </c>
      <c r="T20104" s="168"/>
      <c r="U20104" s="168"/>
      <c r="V20104" s="168"/>
      <c r="W20104" s="169"/>
      <c r="X20104" s="221"/>
      <c r="Y20104" s="221"/>
      <c r="Z20104" s="221"/>
      <c r="AA20104" s="222"/>
      <c r="AB20104" s="221"/>
      <c r="AC20104" s="221"/>
      <c r="AD20104" s="221"/>
      <c r="AE20104" s="237"/>
      <c r="AF20104" s="168"/>
      <c r="AG20104" s="168"/>
      <c r="AH20104" s="168"/>
    </row>
    <row r="20105" spans="19:34" x14ac:dyDescent="0.2">
      <c r="S20105" s="226" t="e">
        <f t="shared" si="405"/>
        <v>#REF!</v>
      </c>
      <c r="T20105" s="168"/>
      <c r="U20105" s="168"/>
      <c r="V20105" s="168"/>
      <c r="W20105" s="169"/>
      <c r="X20105" s="221"/>
      <c r="Y20105" s="221"/>
      <c r="Z20105" s="221"/>
      <c r="AA20105" s="222"/>
      <c r="AB20105" s="221"/>
      <c r="AC20105" s="221"/>
      <c r="AD20105" s="221"/>
      <c r="AE20105" s="237"/>
      <c r="AF20105" s="168"/>
      <c r="AG20105" s="168"/>
      <c r="AH20105" s="168"/>
    </row>
    <row r="20106" spans="19:34" x14ac:dyDescent="0.2">
      <c r="S20106" s="226" t="e">
        <f t="shared" si="405"/>
        <v>#REF!</v>
      </c>
      <c r="T20106" s="168"/>
      <c r="U20106" s="168"/>
      <c r="V20106" s="168"/>
      <c r="W20106" s="169"/>
      <c r="X20106" s="221"/>
      <c r="Y20106" s="221"/>
      <c r="Z20106" s="221"/>
      <c r="AA20106" s="222"/>
      <c r="AB20106" s="221"/>
      <c r="AC20106" s="221"/>
      <c r="AD20106" s="221"/>
      <c r="AE20106" s="237"/>
      <c r="AF20106" s="168"/>
      <c r="AG20106" s="168"/>
      <c r="AH20106" s="168"/>
    </row>
    <row r="20107" spans="19:34" x14ac:dyDescent="0.2">
      <c r="S20107" s="226" t="e">
        <f t="shared" si="405"/>
        <v>#REF!</v>
      </c>
      <c r="T20107" s="168"/>
      <c r="U20107" s="168"/>
      <c r="V20107" s="168"/>
      <c r="W20107" s="169"/>
      <c r="X20107" s="221"/>
      <c r="Y20107" s="221"/>
      <c r="Z20107" s="221"/>
      <c r="AA20107" s="222"/>
      <c r="AB20107" s="221"/>
      <c r="AC20107" s="221"/>
      <c r="AD20107" s="221"/>
      <c r="AE20107" s="237"/>
      <c r="AF20107" s="168"/>
      <c r="AG20107" s="168"/>
      <c r="AH20107" s="168"/>
    </row>
    <row r="20108" spans="19:34" x14ac:dyDescent="0.2">
      <c r="S20108" s="226" t="e">
        <f t="shared" si="405"/>
        <v>#REF!</v>
      </c>
      <c r="T20108" s="168"/>
      <c r="U20108" s="168"/>
      <c r="V20108" s="168"/>
      <c r="W20108" s="169"/>
      <c r="X20108" s="221"/>
      <c r="Y20108" s="221"/>
      <c r="Z20108" s="221"/>
      <c r="AA20108" s="222"/>
      <c r="AB20108" s="221"/>
      <c r="AC20108" s="221"/>
      <c r="AD20108" s="221"/>
      <c r="AE20108" s="237"/>
      <c r="AF20108" s="168"/>
      <c r="AG20108" s="168"/>
      <c r="AH20108" s="168"/>
    </row>
    <row r="20109" spans="19:34" x14ac:dyDescent="0.2">
      <c r="S20109" s="226" t="e">
        <f t="shared" si="405"/>
        <v>#REF!</v>
      </c>
      <c r="T20109" s="168"/>
      <c r="U20109" s="168"/>
      <c r="V20109" s="168"/>
      <c r="W20109" s="169"/>
      <c r="X20109" s="221"/>
      <c r="Y20109" s="221"/>
      <c r="Z20109" s="221"/>
      <c r="AA20109" s="222"/>
      <c r="AB20109" s="221"/>
      <c r="AC20109" s="221"/>
      <c r="AD20109" s="221"/>
      <c r="AE20109" s="237"/>
      <c r="AF20109" s="168"/>
      <c r="AG20109" s="168"/>
      <c r="AH20109" s="168"/>
    </row>
    <row r="20110" spans="19:34" x14ac:dyDescent="0.2">
      <c r="S20110" s="226" t="e">
        <f t="shared" si="405"/>
        <v>#REF!</v>
      </c>
      <c r="T20110" s="168"/>
      <c r="U20110" s="168"/>
      <c r="V20110" s="168"/>
      <c r="W20110" s="169"/>
      <c r="X20110" s="221"/>
      <c r="Y20110" s="221"/>
      <c r="Z20110" s="221"/>
      <c r="AA20110" s="222"/>
      <c r="AB20110" s="221"/>
      <c r="AC20110" s="221"/>
      <c r="AD20110" s="221"/>
      <c r="AE20110" s="237"/>
      <c r="AF20110" s="168"/>
      <c r="AG20110" s="168"/>
      <c r="AH20110" s="168"/>
    </row>
    <row r="20111" spans="19:34" x14ac:dyDescent="0.2">
      <c r="S20111" s="226" t="e">
        <f t="shared" si="405"/>
        <v>#REF!</v>
      </c>
      <c r="T20111" s="168"/>
      <c r="U20111" s="168"/>
      <c r="V20111" s="168"/>
      <c r="W20111" s="169"/>
      <c r="X20111" s="221"/>
      <c r="Y20111" s="221"/>
      <c r="Z20111" s="221"/>
      <c r="AA20111" s="222"/>
      <c r="AB20111" s="221"/>
      <c r="AC20111" s="221"/>
      <c r="AD20111" s="221"/>
      <c r="AE20111" s="237"/>
      <c r="AF20111" s="168"/>
      <c r="AG20111" s="168"/>
      <c r="AH20111" s="168"/>
    </row>
    <row r="20112" spans="19:34" x14ac:dyDescent="0.2">
      <c r="S20112" s="226" t="e">
        <f t="shared" si="405"/>
        <v>#REF!</v>
      </c>
      <c r="T20112" s="168"/>
      <c r="U20112" s="168"/>
      <c r="V20112" s="168"/>
      <c r="W20112" s="169"/>
      <c r="X20112" s="221"/>
      <c r="Y20112" s="221"/>
      <c r="Z20112" s="221"/>
      <c r="AA20112" s="222"/>
      <c r="AB20112" s="221"/>
      <c r="AC20112" s="221"/>
      <c r="AD20112" s="221"/>
      <c r="AE20112" s="237"/>
      <c r="AF20112" s="168"/>
      <c r="AG20112" s="168"/>
      <c r="AH20112" s="168"/>
    </row>
    <row r="20113" spans="19:34" x14ac:dyDescent="0.2">
      <c r="S20113" s="226" t="e">
        <f t="shared" si="405"/>
        <v>#REF!</v>
      </c>
      <c r="T20113" s="168"/>
      <c r="U20113" s="168"/>
      <c r="V20113" s="168"/>
      <c r="W20113" s="169"/>
      <c r="X20113" s="221"/>
      <c r="Y20113" s="221"/>
      <c r="Z20113" s="221"/>
      <c r="AA20113" s="222"/>
      <c r="AB20113" s="221"/>
      <c r="AC20113" s="221"/>
      <c r="AD20113" s="221"/>
      <c r="AE20113" s="237"/>
      <c r="AF20113" s="168"/>
      <c r="AG20113" s="168"/>
      <c r="AH20113" s="168"/>
    </row>
    <row r="20114" spans="19:34" x14ac:dyDescent="0.2">
      <c r="S20114" s="226" t="e">
        <f t="shared" si="405"/>
        <v>#REF!</v>
      </c>
      <c r="T20114" s="168"/>
      <c r="U20114" s="168"/>
      <c r="V20114" s="168"/>
      <c r="W20114" s="169"/>
      <c r="X20114" s="221"/>
      <c r="Y20114" s="221"/>
      <c r="Z20114" s="221"/>
      <c r="AA20114" s="222"/>
      <c r="AB20114" s="221"/>
      <c r="AC20114" s="221"/>
      <c r="AD20114" s="221"/>
      <c r="AE20114" s="237"/>
      <c r="AF20114" s="168"/>
      <c r="AG20114" s="168"/>
      <c r="AH20114" s="168"/>
    </row>
    <row r="20115" spans="19:34" x14ac:dyDescent="0.2">
      <c r="S20115" s="226" t="e">
        <f t="shared" si="405"/>
        <v>#REF!</v>
      </c>
      <c r="T20115" s="168"/>
      <c r="U20115" s="168"/>
      <c r="V20115" s="168"/>
      <c r="W20115" s="169"/>
      <c r="X20115" s="221"/>
      <c r="Y20115" s="221"/>
      <c r="Z20115" s="221"/>
      <c r="AA20115" s="222"/>
      <c r="AB20115" s="221"/>
      <c r="AC20115" s="221"/>
      <c r="AD20115" s="221"/>
      <c r="AE20115" s="237"/>
      <c r="AF20115" s="168"/>
      <c r="AG20115" s="168"/>
      <c r="AH20115" s="168"/>
    </row>
    <row r="20116" spans="19:34" x14ac:dyDescent="0.2">
      <c r="S20116" s="226" t="e">
        <f t="shared" si="405"/>
        <v>#REF!</v>
      </c>
      <c r="T20116" s="168"/>
      <c r="U20116" s="168"/>
      <c r="V20116" s="168"/>
      <c r="W20116" s="169"/>
      <c r="X20116" s="221"/>
      <c r="Y20116" s="221"/>
      <c r="Z20116" s="221"/>
      <c r="AA20116" s="222"/>
      <c r="AB20116" s="221"/>
      <c r="AC20116" s="221"/>
      <c r="AD20116" s="221"/>
      <c r="AE20116" s="237"/>
      <c r="AF20116" s="168"/>
      <c r="AG20116" s="168"/>
      <c r="AH20116" s="168"/>
    </row>
    <row r="20117" spans="19:34" x14ac:dyDescent="0.2">
      <c r="S20117" s="226" t="e">
        <f t="shared" si="405"/>
        <v>#REF!</v>
      </c>
      <c r="T20117" s="168"/>
      <c r="U20117" s="168"/>
      <c r="V20117" s="168"/>
      <c r="W20117" s="169"/>
      <c r="X20117" s="221"/>
      <c r="Y20117" s="221"/>
      <c r="Z20117" s="221"/>
      <c r="AA20117" s="222"/>
      <c r="AB20117" s="221"/>
      <c r="AC20117" s="221"/>
      <c r="AD20117" s="221"/>
      <c r="AE20117" s="237"/>
      <c r="AF20117" s="168"/>
      <c r="AG20117" s="168"/>
      <c r="AH20117" s="168"/>
    </row>
    <row r="20118" spans="19:34" x14ac:dyDescent="0.2">
      <c r="S20118" s="226" t="e">
        <f t="shared" si="405"/>
        <v>#REF!</v>
      </c>
      <c r="T20118" s="168"/>
      <c r="U20118" s="168"/>
      <c r="V20118" s="168"/>
      <c r="W20118" s="169"/>
      <c r="X20118" s="221"/>
      <c r="Y20118" s="221"/>
      <c r="Z20118" s="221"/>
      <c r="AA20118" s="222"/>
      <c r="AB20118" s="221"/>
      <c r="AC20118" s="221"/>
      <c r="AD20118" s="221"/>
      <c r="AE20118" s="237"/>
      <c r="AF20118" s="168"/>
      <c r="AG20118" s="168"/>
      <c r="AH20118" s="168"/>
    </row>
    <row r="20119" spans="19:34" x14ac:dyDescent="0.2">
      <c r="S20119" s="226" t="e">
        <f t="shared" si="405"/>
        <v>#REF!</v>
      </c>
      <c r="T20119" s="168"/>
      <c r="U20119" s="168"/>
      <c r="V20119" s="168"/>
      <c r="W20119" s="169"/>
      <c r="X20119" s="221"/>
      <c r="Y20119" s="221"/>
      <c r="Z20119" s="221"/>
      <c r="AA20119" s="222"/>
      <c r="AB20119" s="221"/>
      <c r="AC20119" s="221"/>
      <c r="AD20119" s="221"/>
      <c r="AE20119" s="237"/>
      <c r="AF20119" s="168"/>
      <c r="AG20119" s="168"/>
      <c r="AH20119" s="168"/>
    </row>
    <row r="20120" spans="19:34" x14ac:dyDescent="0.2">
      <c r="S20120" s="226" t="e">
        <f t="shared" si="405"/>
        <v>#REF!</v>
      </c>
      <c r="T20120" s="168"/>
      <c r="U20120" s="168"/>
      <c r="V20120" s="168"/>
      <c r="W20120" s="169"/>
      <c r="X20120" s="221"/>
      <c r="Y20120" s="221"/>
      <c r="Z20120" s="221"/>
      <c r="AA20120" s="222"/>
      <c r="AB20120" s="221"/>
      <c r="AC20120" s="221"/>
      <c r="AD20120" s="221"/>
      <c r="AE20120" s="237"/>
      <c r="AF20120" s="168"/>
      <c r="AG20120" s="168"/>
      <c r="AH20120" s="168"/>
    </row>
    <row r="20121" spans="19:34" x14ac:dyDescent="0.2">
      <c r="S20121" s="226" t="e">
        <f t="shared" si="405"/>
        <v>#REF!</v>
      </c>
      <c r="T20121" s="168"/>
      <c r="U20121" s="168"/>
      <c r="V20121" s="168"/>
      <c r="W20121" s="169"/>
      <c r="X20121" s="221"/>
      <c r="Y20121" s="221"/>
      <c r="Z20121" s="221"/>
      <c r="AA20121" s="222"/>
      <c r="AB20121" s="221"/>
      <c r="AC20121" s="221"/>
      <c r="AD20121" s="221"/>
      <c r="AE20121" s="237"/>
      <c r="AF20121" s="168"/>
      <c r="AG20121" s="168"/>
      <c r="AH20121" s="168"/>
    </row>
    <row r="20122" spans="19:34" x14ac:dyDescent="0.2">
      <c r="S20122" s="226" t="e">
        <f t="shared" si="405"/>
        <v>#REF!</v>
      </c>
      <c r="T20122" s="168"/>
      <c r="U20122" s="168"/>
      <c r="V20122" s="168"/>
      <c r="W20122" s="169"/>
      <c r="X20122" s="221"/>
      <c r="Y20122" s="221"/>
      <c r="Z20122" s="221"/>
      <c r="AA20122" s="222"/>
      <c r="AB20122" s="221"/>
      <c r="AC20122" s="221"/>
      <c r="AD20122" s="221"/>
      <c r="AE20122" s="237"/>
      <c r="AF20122" s="168"/>
      <c r="AG20122" s="168"/>
      <c r="AH20122" s="168"/>
    </row>
    <row r="20123" spans="19:34" x14ac:dyDescent="0.2">
      <c r="S20123" s="226" t="e">
        <f t="shared" si="405"/>
        <v>#REF!</v>
      </c>
      <c r="T20123" s="168"/>
      <c r="U20123" s="168"/>
      <c r="V20123" s="168"/>
      <c r="W20123" s="169"/>
      <c r="X20123" s="221"/>
      <c r="Y20123" s="221"/>
      <c r="Z20123" s="221"/>
      <c r="AA20123" s="222"/>
      <c r="AB20123" s="221"/>
      <c r="AC20123" s="221"/>
      <c r="AD20123" s="221"/>
      <c r="AE20123" s="237"/>
      <c r="AF20123" s="168"/>
      <c r="AG20123" s="168"/>
      <c r="AH20123" s="168"/>
    </row>
    <row r="20124" spans="19:34" x14ac:dyDescent="0.2">
      <c r="S20124" s="226" t="e">
        <f t="shared" si="405"/>
        <v>#REF!</v>
      </c>
      <c r="T20124" s="168"/>
      <c r="U20124" s="168"/>
      <c r="V20124" s="168"/>
      <c r="W20124" s="169"/>
      <c r="X20124" s="221"/>
      <c r="Y20124" s="221"/>
      <c r="Z20124" s="221"/>
      <c r="AA20124" s="222"/>
      <c r="AB20124" s="221"/>
      <c r="AC20124" s="221"/>
      <c r="AD20124" s="221"/>
      <c r="AE20124" s="237"/>
      <c r="AF20124" s="168"/>
      <c r="AG20124" s="168"/>
      <c r="AH20124" s="168"/>
    </row>
    <row r="20125" spans="19:34" x14ac:dyDescent="0.2">
      <c r="S20125" s="226" t="e">
        <f t="shared" si="405"/>
        <v>#REF!</v>
      </c>
      <c r="T20125" s="168"/>
      <c r="U20125" s="168"/>
      <c r="V20125" s="168"/>
      <c r="W20125" s="169"/>
      <c r="X20125" s="221"/>
      <c r="Y20125" s="221"/>
      <c r="Z20125" s="221"/>
      <c r="AA20125" s="222"/>
      <c r="AB20125" s="221"/>
      <c r="AC20125" s="221"/>
      <c r="AD20125" s="221"/>
      <c r="AE20125" s="237"/>
      <c r="AF20125" s="168"/>
      <c r="AG20125" s="168"/>
      <c r="AH20125" s="168"/>
    </row>
    <row r="20126" spans="19:34" x14ac:dyDescent="0.2">
      <c r="S20126" s="226" t="e">
        <f t="shared" si="405"/>
        <v>#REF!</v>
      </c>
      <c r="T20126" s="168"/>
      <c r="U20126" s="168"/>
      <c r="V20126" s="168"/>
      <c r="W20126" s="169"/>
      <c r="X20126" s="221"/>
      <c r="Y20126" s="221"/>
      <c r="Z20126" s="221"/>
      <c r="AA20126" s="222"/>
      <c r="AB20126" s="221"/>
      <c r="AC20126" s="221"/>
      <c r="AD20126" s="221"/>
      <c r="AE20126" s="237"/>
      <c r="AF20126" s="168"/>
      <c r="AG20126" s="168"/>
      <c r="AH20126" s="168"/>
    </row>
    <row r="20127" spans="19:34" x14ac:dyDescent="0.2">
      <c r="S20127" s="226" t="e">
        <f t="shared" ref="S20127:S20190" si="406">MID(#REF!,2,7)</f>
        <v>#REF!</v>
      </c>
      <c r="T20127" s="168"/>
      <c r="U20127" s="168"/>
      <c r="V20127" s="168"/>
      <c r="W20127" s="169"/>
      <c r="X20127" s="221"/>
      <c r="Y20127" s="221"/>
      <c r="Z20127" s="221"/>
      <c r="AA20127" s="222"/>
      <c r="AB20127" s="221"/>
      <c r="AC20127" s="221"/>
      <c r="AD20127" s="221"/>
      <c r="AE20127" s="237"/>
      <c r="AF20127" s="168"/>
      <c r="AG20127" s="168"/>
      <c r="AH20127" s="168"/>
    </row>
    <row r="20128" spans="19:34" x14ac:dyDescent="0.2">
      <c r="S20128" s="226" t="e">
        <f t="shared" si="406"/>
        <v>#REF!</v>
      </c>
      <c r="T20128" s="168"/>
      <c r="U20128" s="168"/>
      <c r="V20128" s="168"/>
      <c r="W20128" s="169"/>
      <c r="X20128" s="221"/>
      <c r="Y20128" s="221"/>
      <c r="Z20128" s="221"/>
      <c r="AA20128" s="222"/>
      <c r="AB20128" s="221"/>
      <c r="AC20128" s="221"/>
      <c r="AD20128" s="221"/>
      <c r="AE20128" s="237"/>
      <c r="AF20128" s="168"/>
      <c r="AG20128" s="168"/>
      <c r="AH20128" s="168"/>
    </row>
    <row r="20129" spans="19:34" x14ac:dyDescent="0.2">
      <c r="S20129" s="226" t="e">
        <f t="shared" si="406"/>
        <v>#REF!</v>
      </c>
      <c r="T20129" s="168"/>
      <c r="U20129" s="168"/>
      <c r="V20129" s="168"/>
      <c r="W20129" s="169"/>
      <c r="X20129" s="221"/>
      <c r="Y20129" s="221"/>
      <c r="Z20129" s="221"/>
      <c r="AA20129" s="222"/>
      <c r="AB20129" s="221"/>
      <c r="AC20129" s="221"/>
      <c r="AD20129" s="221"/>
      <c r="AE20129" s="237"/>
      <c r="AF20129" s="168"/>
      <c r="AG20129" s="168"/>
      <c r="AH20129" s="168"/>
    </row>
    <row r="20130" spans="19:34" x14ac:dyDescent="0.2">
      <c r="S20130" s="226" t="e">
        <f t="shared" si="406"/>
        <v>#REF!</v>
      </c>
      <c r="T20130" s="168"/>
      <c r="U20130" s="168"/>
      <c r="V20130" s="168"/>
      <c r="W20130" s="169"/>
      <c r="X20130" s="221"/>
      <c r="Y20130" s="221"/>
      <c r="Z20130" s="221"/>
      <c r="AA20130" s="222"/>
      <c r="AB20130" s="221"/>
      <c r="AC20130" s="221"/>
      <c r="AD20130" s="221"/>
      <c r="AE20130" s="237"/>
      <c r="AF20130" s="168"/>
      <c r="AG20130" s="168"/>
      <c r="AH20130" s="168"/>
    </row>
    <row r="20131" spans="19:34" x14ac:dyDescent="0.2">
      <c r="S20131" s="226" t="e">
        <f t="shared" si="406"/>
        <v>#REF!</v>
      </c>
      <c r="T20131" s="168"/>
      <c r="U20131" s="168"/>
      <c r="V20131" s="168"/>
      <c r="W20131" s="169"/>
      <c r="X20131" s="221"/>
      <c r="Y20131" s="221"/>
      <c r="Z20131" s="221"/>
      <c r="AA20131" s="222"/>
      <c r="AB20131" s="221"/>
      <c r="AC20131" s="221"/>
      <c r="AD20131" s="221"/>
      <c r="AE20131" s="237"/>
      <c r="AF20131" s="168"/>
      <c r="AG20131" s="168"/>
      <c r="AH20131" s="168"/>
    </row>
    <row r="20132" spans="19:34" x14ac:dyDescent="0.2">
      <c r="S20132" s="226" t="e">
        <f t="shared" si="406"/>
        <v>#REF!</v>
      </c>
      <c r="T20132" s="168"/>
      <c r="U20132" s="168"/>
      <c r="V20132" s="168"/>
      <c r="W20132" s="169"/>
      <c r="X20132" s="221"/>
      <c r="Y20132" s="221"/>
      <c r="Z20132" s="221"/>
      <c r="AA20132" s="222"/>
      <c r="AB20132" s="221"/>
      <c r="AC20132" s="221"/>
      <c r="AD20132" s="221"/>
      <c r="AE20132" s="237"/>
      <c r="AF20132" s="168"/>
      <c r="AG20132" s="168"/>
      <c r="AH20132" s="168"/>
    </row>
    <row r="20133" spans="19:34" x14ac:dyDescent="0.2">
      <c r="S20133" s="226" t="e">
        <f t="shared" si="406"/>
        <v>#REF!</v>
      </c>
      <c r="T20133" s="168"/>
      <c r="U20133" s="168"/>
      <c r="V20133" s="168"/>
      <c r="W20133" s="169"/>
      <c r="X20133" s="221"/>
      <c r="Y20133" s="221"/>
      <c r="Z20133" s="221"/>
      <c r="AA20133" s="222"/>
      <c r="AB20133" s="221"/>
      <c r="AC20133" s="221"/>
      <c r="AD20133" s="221"/>
      <c r="AE20133" s="237"/>
      <c r="AF20133" s="168"/>
      <c r="AG20133" s="168"/>
      <c r="AH20133" s="168"/>
    </row>
    <row r="20134" spans="19:34" x14ac:dyDescent="0.2">
      <c r="S20134" s="226" t="e">
        <f t="shared" si="406"/>
        <v>#REF!</v>
      </c>
      <c r="T20134" s="168"/>
      <c r="U20134" s="168"/>
      <c r="V20134" s="168"/>
      <c r="W20134" s="169"/>
      <c r="X20134" s="221"/>
      <c r="Y20134" s="221"/>
      <c r="Z20134" s="221"/>
      <c r="AA20134" s="222"/>
      <c r="AB20134" s="221"/>
      <c r="AC20134" s="221"/>
      <c r="AD20134" s="221"/>
      <c r="AE20134" s="237"/>
      <c r="AF20134" s="168"/>
      <c r="AG20134" s="168"/>
      <c r="AH20134" s="168"/>
    </row>
    <row r="20135" spans="19:34" x14ac:dyDescent="0.2">
      <c r="S20135" s="226" t="e">
        <f t="shared" si="406"/>
        <v>#REF!</v>
      </c>
      <c r="T20135" s="168"/>
      <c r="U20135" s="168"/>
      <c r="V20135" s="168"/>
      <c r="W20135" s="169"/>
      <c r="X20135" s="221"/>
      <c r="Y20135" s="221"/>
      <c r="Z20135" s="221"/>
      <c r="AA20135" s="222"/>
      <c r="AB20135" s="221"/>
      <c r="AC20135" s="221"/>
      <c r="AD20135" s="221"/>
      <c r="AE20135" s="237"/>
      <c r="AF20135" s="168"/>
      <c r="AG20135" s="168"/>
      <c r="AH20135" s="168"/>
    </row>
    <row r="20136" spans="19:34" x14ac:dyDescent="0.2">
      <c r="S20136" s="226" t="e">
        <f t="shared" si="406"/>
        <v>#REF!</v>
      </c>
      <c r="T20136" s="168"/>
      <c r="U20136" s="168"/>
      <c r="V20136" s="168"/>
      <c r="W20136" s="169"/>
      <c r="X20136" s="221"/>
      <c r="Y20136" s="221"/>
      <c r="Z20136" s="221"/>
      <c r="AA20136" s="222"/>
      <c r="AB20136" s="221"/>
      <c r="AC20136" s="221"/>
      <c r="AD20136" s="221"/>
      <c r="AE20136" s="237"/>
      <c r="AF20136" s="168"/>
      <c r="AG20136" s="168"/>
      <c r="AH20136" s="168"/>
    </row>
    <row r="20137" spans="19:34" x14ac:dyDescent="0.2">
      <c r="S20137" s="226" t="e">
        <f t="shared" si="406"/>
        <v>#REF!</v>
      </c>
      <c r="T20137" s="168"/>
      <c r="U20137" s="168"/>
      <c r="V20137" s="168"/>
      <c r="W20137" s="169"/>
      <c r="X20137" s="221"/>
      <c r="Y20137" s="221"/>
      <c r="Z20137" s="221"/>
      <c r="AA20137" s="222"/>
      <c r="AB20137" s="221"/>
      <c r="AC20137" s="221"/>
      <c r="AD20137" s="221"/>
      <c r="AE20137" s="237"/>
      <c r="AF20137" s="168"/>
      <c r="AG20137" s="168"/>
      <c r="AH20137" s="168"/>
    </row>
    <row r="20138" spans="19:34" x14ac:dyDescent="0.2">
      <c r="S20138" s="226" t="e">
        <f t="shared" si="406"/>
        <v>#REF!</v>
      </c>
      <c r="T20138" s="168"/>
      <c r="U20138" s="168"/>
      <c r="V20138" s="168"/>
      <c r="W20138" s="169"/>
      <c r="X20138" s="221"/>
      <c r="Y20138" s="221"/>
      <c r="Z20138" s="221"/>
      <c r="AA20138" s="222"/>
      <c r="AB20138" s="221"/>
      <c r="AC20138" s="221"/>
      <c r="AD20138" s="221"/>
      <c r="AE20138" s="237"/>
      <c r="AF20138" s="168"/>
      <c r="AG20138" s="168"/>
      <c r="AH20138" s="168"/>
    </row>
    <row r="20139" spans="19:34" x14ac:dyDescent="0.2">
      <c r="S20139" s="226" t="e">
        <f t="shared" si="406"/>
        <v>#REF!</v>
      </c>
      <c r="T20139" s="168"/>
      <c r="U20139" s="168"/>
      <c r="V20139" s="168"/>
      <c r="W20139" s="169"/>
      <c r="X20139" s="221"/>
      <c r="Y20139" s="221"/>
      <c r="Z20139" s="221"/>
      <c r="AA20139" s="222"/>
      <c r="AB20139" s="221"/>
      <c r="AC20139" s="221"/>
      <c r="AD20139" s="221"/>
      <c r="AE20139" s="237"/>
      <c r="AF20139" s="168"/>
      <c r="AG20139" s="168"/>
      <c r="AH20139" s="168"/>
    </row>
    <row r="20140" spans="19:34" x14ac:dyDescent="0.2">
      <c r="S20140" s="226" t="e">
        <f t="shared" si="406"/>
        <v>#REF!</v>
      </c>
      <c r="T20140" s="168"/>
      <c r="U20140" s="168"/>
      <c r="V20140" s="168"/>
      <c r="W20140" s="169"/>
      <c r="X20140" s="221"/>
      <c r="Y20140" s="221"/>
      <c r="Z20140" s="221"/>
      <c r="AA20140" s="222"/>
      <c r="AB20140" s="221"/>
      <c r="AC20140" s="221"/>
      <c r="AD20140" s="221"/>
      <c r="AE20140" s="237"/>
      <c r="AF20140" s="168"/>
      <c r="AG20140" s="168"/>
      <c r="AH20140" s="168"/>
    </row>
    <row r="20141" spans="19:34" x14ac:dyDescent="0.2">
      <c r="S20141" s="226" t="e">
        <f t="shared" si="406"/>
        <v>#REF!</v>
      </c>
      <c r="T20141" s="168"/>
      <c r="U20141" s="168"/>
      <c r="V20141" s="168"/>
      <c r="W20141" s="169"/>
      <c r="X20141" s="221"/>
      <c r="Y20141" s="221"/>
      <c r="Z20141" s="221"/>
      <c r="AA20141" s="222"/>
      <c r="AB20141" s="221"/>
      <c r="AC20141" s="221"/>
      <c r="AD20141" s="221"/>
      <c r="AE20141" s="237"/>
      <c r="AF20141" s="168"/>
      <c r="AG20141" s="168"/>
      <c r="AH20141" s="168"/>
    </row>
    <row r="20142" spans="19:34" x14ac:dyDescent="0.2">
      <c r="S20142" s="226" t="e">
        <f t="shared" si="406"/>
        <v>#REF!</v>
      </c>
      <c r="T20142" s="168"/>
      <c r="U20142" s="168"/>
      <c r="V20142" s="168"/>
      <c r="W20142" s="169"/>
      <c r="X20142" s="221"/>
      <c r="Y20142" s="221"/>
      <c r="Z20142" s="221"/>
      <c r="AA20142" s="222"/>
      <c r="AB20142" s="221"/>
      <c r="AC20142" s="221"/>
      <c r="AD20142" s="221"/>
      <c r="AE20142" s="237"/>
      <c r="AF20142" s="168"/>
      <c r="AG20142" s="168"/>
      <c r="AH20142" s="168"/>
    </row>
    <row r="20143" spans="19:34" x14ac:dyDescent="0.2">
      <c r="S20143" s="226" t="e">
        <f t="shared" si="406"/>
        <v>#REF!</v>
      </c>
      <c r="T20143" s="168"/>
      <c r="U20143" s="168"/>
      <c r="V20143" s="168"/>
      <c r="W20143" s="169"/>
      <c r="X20143" s="221"/>
      <c r="Y20143" s="221"/>
      <c r="Z20143" s="221"/>
      <c r="AA20143" s="222"/>
      <c r="AB20143" s="221"/>
      <c r="AC20143" s="221"/>
      <c r="AD20143" s="221"/>
      <c r="AE20143" s="237"/>
      <c r="AF20143" s="168"/>
      <c r="AG20143" s="168"/>
      <c r="AH20143" s="168"/>
    </row>
    <row r="20144" spans="19:34" x14ac:dyDescent="0.2">
      <c r="S20144" s="226" t="e">
        <f t="shared" si="406"/>
        <v>#REF!</v>
      </c>
      <c r="T20144" s="168"/>
      <c r="U20144" s="168"/>
      <c r="V20144" s="168"/>
      <c r="W20144" s="169"/>
      <c r="X20144" s="221"/>
      <c r="Y20144" s="221"/>
      <c r="Z20144" s="221"/>
      <c r="AA20144" s="222"/>
      <c r="AB20144" s="221"/>
      <c r="AC20144" s="221"/>
      <c r="AD20144" s="221"/>
      <c r="AE20144" s="237"/>
      <c r="AF20144" s="168"/>
      <c r="AG20144" s="168"/>
      <c r="AH20144" s="168"/>
    </row>
    <row r="20145" spans="19:34" x14ac:dyDescent="0.2">
      <c r="S20145" s="226" t="e">
        <f t="shared" si="406"/>
        <v>#REF!</v>
      </c>
      <c r="T20145" s="168"/>
      <c r="U20145" s="168"/>
      <c r="V20145" s="168"/>
      <c r="W20145" s="169"/>
      <c r="X20145" s="221"/>
      <c r="Y20145" s="221"/>
      <c r="Z20145" s="221"/>
      <c r="AA20145" s="222"/>
      <c r="AB20145" s="221"/>
      <c r="AC20145" s="221"/>
      <c r="AD20145" s="221"/>
      <c r="AE20145" s="237"/>
      <c r="AF20145" s="168"/>
      <c r="AG20145" s="168"/>
      <c r="AH20145" s="168"/>
    </row>
    <row r="20146" spans="19:34" x14ac:dyDescent="0.2">
      <c r="S20146" s="226" t="e">
        <f t="shared" si="406"/>
        <v>#REF!</v>
      </c>
      <c r="T20146" s="168"/>
      <c r="U20146" s="168"/>
      <c r="V20146" s="168"/>
      <c r="W20146" s="169"/>
      <c r="X20146" s="221"/>
      <c r="Y20146" s="221"/>
      <c r="Z20146" s="221"/>
      <c r="AA20146" s="222"/>
      <c r="AB20146" s="221"/>
      <c r="AC20146" s="221"/>
      <c r="AD20146" s="221"/>
      <c r="AE20146" s="237"/>
      <c r="AF20146" s="168"/>
      <c r="AG20146" s="168"/>
      <c r="AH20146" s="168"/>
    </row>
    <row r="20147" spans="19:34" x14ac:dyDescent="0.2">
      <c r="S20147" s="226" t="e">
        <f t="shared" si="406"/>
        <v>#REF!</v>
      </c>
      <c r="T20147" s="168"/>
      <c r="U20147" s="168"/>
      <c r="V20147" s="168"/>
      <c r="W20147" s="169"/>
      <c r="X20147" s="221"/>
      <c r="Y20147" s="221"/>
      <c r="Z20147" s="221"/>
      <c r="AA20147" s="222"/>
      <c r="AB20147" s="221"/>
      <c r="AC20147" s="221"/>
      <c r="AD20147" s="221"/>
      <c r="AE20147" s="237"/>
      <c r="AF20147" s="168"/>
      <c r="AG20147" s="168"/>
      <c r="AH20147" s="168"/>
    </row>
    <row r="20148" spans="19:34" x14ac:dyDescent="0.2">
      <c r="S20148" s="226" t="e">
        <f t="shared" si="406"/>
        <v>#REF!</v>
      </c>
      <c r="T20148" s="168"/>
      <c r="U20148" s="168"/>
      <c r="V20148" s="168"/>
      <c r="W20148" s="169"/>
      <c r="X20148" s="221"/>
      <c r="Y20148" s="221"/>
      <c r="Z20148" s="221"/>
      <c r="AA20148" s="222"/>
      <c r="AB20148" s="221"/>
      <c r="AC20148" s="221"/>
      <c r="AD20148" s="221"/>
      <c r="AE20148" s="237"/>
      <c r="AF20148" s="168"/>
      <c r="AG20148" s="168"/>
      <c r="AH20148" s="168"/>
    </row>
    <row r="20149" spans="19:34" x14ac:dyDescent="0.2">
      <c r="S20149" s="226" t="e">
        <f t="shared" si="406"/>
        <v>#REF!</v>
      </c>
      <c r="T20149" s="168"/>
      <c r="U20149" s="168"/>
      <c r="V20149" s="168"/>
      <c r="W20149" s="169"/>
      <c r="X20149" s="221"/>
      <c r="Y20149" s="221"/>
      <c r="Z20149" s="221"/>
      <c r="AA20149" s="222"/>
      <c r="AB20149" s="221"/>
      <c r="AC20149" s="221"/>
      <c r="AD20149" s="221"/>
      <c r="AE20149" s="237"/>
      <c r="AF20149" s="168"/>
      <c r="AG20149" s="168"/>
      <c r="AH20149" s="168"/>
    </row>
    <row r="20150" spans="19:34" x14ac:dyDescent="0.2">
      <c r="S20150" s="226" t="e">
        <f t="shared" si="406"/>
        <v>#REF!</v>
      </c>
      <c r="T20150" s="168"/>
      <c r="U20150" s="168"/>
      <c r="V20150" s="168"/>
      <c r="W20150" s="169"/>
      <c r="X20150" s="221"/>
      <c r="Y20150" s="221"/>
      <c r="Z20150" s="221"/>
      <c r="AA20150" s="222"/>
      <c r="AB20150" s="221"/>
      <c r="AC20150" s="221"/>
      <c r="AD20150" s="221"/>
      <c r="AE20150" s="237"/>
      <c r="AF20150" s="168"/>
      <c r="AG20150" s="168"/>
      <c r="AH20150" s="168"/>
    </row>
    <row r="20151" spans="19:34" x14ac:dyDescent="0.2">
      <c r="S20151" s="226" t="e">
        <f t="shared" si="406"/>
        <v>#REF!</v>
      </c>
      <c r="T20151" s="168"/>
      <c r="U20151" s="168"/>
      <c r="V20151" s="168"/>
      <c r="W20151" s="169"/>
      <c r="X20151" s="221"/>
      <c r="Y20151" s="221"/>
      <c r="Z20151" s="221"/>
      <c r="AA20151" s="222"/>
      <c r="AB20151" s="221"/>
      <c r="AC20151" s="221"/>
      <c r="AD20151" s="221"/>
      <c r="AE20151" s="237"/>
      <c r="AF20151" s="168"/>
      <c r="AG20151" s="168"/>
      <c r="AH20151" s="168"/>
    </row>
    <row r="20152" spans="19:34" x14ac:dyDescent="0.2">
      <c r="S20152" s="226" t="e">
        <f t="shared" si="406"/>
        <v>#REF!</v>
      </c>
      <c r="T20152" s="168"/>
      <c r="U20152" s="168"/>
      <c r="V20152" s="168"/>
      <c r="W20152" s="169"/>
      <c r="X20152" s="221"/>
      <c r="Y20152" s="221"/>
      <c r="Z20152" s="221"/>
      <c r="AA20152" s="222"/>
      <c r="AB20152" s="221"/>
      <c r="AC20152" s="221"/>
      <c r="AD20152" s="221"/>
      <c r="AE20152" s="237"/>
      <c r="AF20152" s="168"/>
      <c r="AG20152" s="168"/>
      <c r="AH20152" s="168"/>
    </row>
    <row r="20153" spans="19:34" x14ac:dyDescent="0.2">
      <c r="S20153" s="226" t="e">
        <f t="shared" si="406"/>
        <v>#REF!</v>
      </c>
      <c r="T20153" s="168"/>
      <c r="U20153" s="168"/>
      <c r="V20153" s="168"/>
      <c r="W20153" s="169"/>
      <c r="X20153" s="221"/>
      <c r="Y20153" s="221"/>
      <c r="Z20153" s="221"/>
      <c r="AA20153" s="222"/>
      <c r="AB20153" s="221"/>
      <c r="AC20153" s="221"/>
      <c r="AD20153" s="221"/>
      <c r="AE20153" s="237"/>
      <c r="AF20153" s="168"/>
      <c r="AG20153" s="168"/>
      <c r="AH20153" s="168"/>
    </row>
    <row r="20154" spans="19:34" x14ac:dyDescent="0.2">
      <c r="S20154" s="226" t="e">
        <f t="shared" si="406"/>
        <v>#REF!</v>
      </c>
      <c r="T20154" s="168"/>
      <c r="U20154" s="168"/>
      <c r="V20154" s="168"/>
      <c r="W20154" s="169"/>
      <c r="X20154" s="221"/>
      <c r="Y20154" s="221"/>
      <c r="Z20154" s="221"/>
      <c r="AA20154" s="222"/>
      <c r="AB20154" s="221"/>
      <c r="AC20154" s="221"/>
      <c r="AD20154" s="221"/>
      <c r="AE20154" s="237"/>
      <c r="AF20154" s="168"/>
      <c r="AG20154" s="168"/>
      <c r="AH20154" s="168"/>
    </row>
    <row r="20155" spans="19:34" x14ac:dyDescent="0.2">
      <c r="S20155" s="226" t="e">
        <f t="shared" si="406"/>
        <v>#REF!</v>
      </c>
      <c r="T20155" s="168"/>
      <c r="U20155" s="168"/>
      <c r="V20155" s="168"/>
      <c r="W20155" s="169"/>
      <c r="X20155" s="221"/>
      <c r="Y20155" s="221"/>
      <c r="Z20155" s="221"/>
      <c r="AA20155" s="222"/>
      <c r="AB20155" s="221"/>
      <c r="AC20155" s="221"/>
      <c r="AD20155" s="221"/>
      <c r="AE20155" s="237"/>
      <c r="AF20155" s="168"/>
      <c r="AG20155" s="168"/>
      <c r="AH20155" s="168"/>
    </row>
    <row r="20156" spans="19:34" x14ac:dyDescent="0.2">
      <c r="S20156" s="226" t="e">
        <f t="shared" si="406"/>
        <v>#REF!</v>
      </c>
      <c r="T20156" s="168"/>
      <c r="U20156" s="168"/>
      <c r="V20156" s="168"/>
      <c r="W20156" s="169"/>
      <c r="X20156" s="221"/>
      <c r="Y20156" s="221"/>
      <c r="Z20156" s="221"/>
      <c r="AA20156" s="222"/>
      <c r="AB20156" s="221"/>
      <c r="AC20156" s="221"/>
      <c r="AD20156" s="221"/>
      <c r="AE20156" s="237"/>
      <c r="AF20156" s="168"/>
      <c r="AG20156" s="168"/>
      <c r="AH20156" s="168"/>
    </row>
    <row r="20157" spans="19:34" x14ac:dyDescent="0.2">
      <c r="S20157" s="226" t="e">
        <f t="shared" si="406"/>
        <v>#REF!</v>
      </c>
      <c r="T20157" s="168"/>
      <c r="U20157" s="168"/>
      <c r="V20157" s="168"/>
      <c r="W20157" s="169"/>
      <c r="X20157" s="221"/>
      <c r="Y20157" s="221"/>
      <c r="Z20157" s="221"/>
      <c r="AA20157" s="222"/>
      <c r="AB20157" s="221"/>
      <c r="AC20157" s="221"/>
      <c r="AD20157" s="221"/>
      <c r="AE20157" s="237"/>
      <c r="AF20157" s="168"/>
      <c r="AG20157" s="168"/>
      <c r="AH20157" s="168"/>
    </row>
    <row r="20158" spans="19:34" x14ac:dyDescent="0.2">
      <c r="S20158" s="226" t="e">
        <f t="shared" si="406"/>
        <v>#REF!</v>
      </c>
      <c r="T20158" s="168"/>
      <c r="U20158" s="168"/>
      <c r="V20158" s="168"/>
      <c r="W20158" s="169"/>
      <c r="X20158" s="221"/>
      <c r="Y20158" s="221"/>
      <c r="Z20158" s="221"/>
      <c r="AA20158" s="222"/>
      <c r="AB20158" s="221"/>
      <c r="AC20158" s="221"/>
      <c r="AD20158" s="221"/>
      <c r="AE20158" s="237"/>
      <c r="AF20158" s="168"/>
      <c r="AG20158" s="168"/>
      <c r="AH20158" s="168"/>
    </row>
    <row r="20159" spans="19:34" x14ac:dyDescent="0.2">
      <c r="S20159" s="226" t="e">
        <f t="shared" si="406"/>
        <v>#REF!</v>
      </c>
      <c r="T20159" s="168"/>
      <c r="U20159" s="168"/>
      <c r="V20159" s="168"/>
      <c r="W20159" s="169"/>
      <c r="X20159" s="221"/>
      <c r="Y20159" s="221"/>
      <c r="Z20159" s="221"/>
      <c r="AA20159" s="222"/>
      <c r="AB20159" s="221"/>
      <c r="AC20159" s="221"/>
      <c r="AD20159" s="221"/>
      <c r="AE20159" s="237"/>
      <c r="AF20159" s="168"/>
      <c r="AG20159" s="168"/>
      <c r="AH20159" s="168"/>
    </row>
    <row r="20160" spans="19:34" x14ac:dyDescent="0.2">
      <c r="S20160" s="226" t="e">
        <f t="shared" si="406"/>
        <v>#REF!</v>
      </c>
      <c r="T20160" s="168"/>
      <c r="U20160" s="168"/>
      <c r="V20160" s="168"/>
      <c r="W20160" s="169"/>
      <c r="X20160" s="221"/>
      <c r="Y20160" s="221"/>
      <c r="Z20160" s="221"/>
      <c r="AA20160" s="222"/>
      <c r="AB20160" s="221"/>
      <c r="AC20160" s="221"/>
      <c r="AD20160" s="221"/>
      <c r="AE20160" s="237"/>
      <c r="AF20160" s="168"/>
      <c r="AG20160" s="168"/>
      <c r="AH20160" s="168"/>
    </row>
    <row r="20161" spans="19:34" x14ac:dyDescent="0.2">
      <c r="S20161" s="226" t="e">
        <f t="shared" si="406"/>
        <v>#REF!</v>
      </c>
      <c r="T20161" s="168"/>
      <c r="U20161" s="168"/>
      <c r="V20161" s="168"/>
      <c r="W20161" s="169"/>
      <c r="X20161" s="221"/>
      <c r="Y20161" s="221"/>
      <c r="Z20161" s="221"/>
      <c r="AA20161" s="222"/>
      <c r="AB20161" s="221"/>
      <c r="AC20161" s="221"/>
      <c r="AD20161" s="221"/>
      <c r="AE20161" s="237"/>
      <c r="AF20161" s="168"/>
      <c r="AG20161" s="168"/>
      <c r="AH20161" s="168"/>
    </row>
    <row r="20162" spans="19:34" x14ac:dyDescent="0.2">
      <c r="S20162" s="226" t="e">
        <f t="shared" si="406"/>
        <v>#REF!</v>
      </c>
      <c r="T20162" s="168"/>
      <c r="U20162" s="168"/>
      <c r="V20162" s="168"/>
      <c r="W20162" s="169"/>
      <c r="X20162" s="221"/>
      <c r="Y20162" s="221"/>
      <c r="Z20162" s="221"/>
      <c r="AA20162" s="222"/>
      <c r="AB20162" s="221"/>
      <c r="AC20162" s="221"/>
      <c r="AD20162" s="221"/>
      <c r="AE20162" s="237"/>
      <c r="AF20162" s="168"/>
      <c r="AG20162" s="168"/>
      <c r="AH20162" s="168"/>
    </row>
    <row r="20163" spans="19:34" x14ac:dyDescent="0.2">
      <c r="S20163" s="226" t="e">
        <f t="shared" si="406"/>
        <v>#REF!</v>
      </c>
      <c r="T20163" s="168"/>
      <c r="U20163" s="168"/>
      <c r="V20163" s="168"/>
      <c r="W20163" s="169"/>
      <c r="X20163" s="221"/>
      <c r="Y20163" s="221"/>
      <c r="Z20163" s="221"/>
      <c r="AA20163" s="222"/>
      <c r="AB20163" s="221"/>
      <c r="AC20163" s="221"/>
      <c r="AD20163" s="221"/>
      <c r="AE20163" s="237"/>
      <c r="AF20163" s="168"/>
      <c r="AG20163" s="168"/>
      <c r="AH20163" s="168"/>
    </row>
    <row r="20164" spans="19:34" x14ac:dyDescent="0.2">
      <c r="S20164" s="226" t="e">
        <f t="shared" si="406"/>
        <v>#REF!</v>
      </c>
      <c r="T20164" s="168"/>
      <c r="U20164" s="168"/>
      <c r="V20164" s="168"/>
      <c r="W20164" s="169"/>
      <c r="X20164" s="221"/>
      <c r="Y20164" s="221"/>
      <c r="Z20164" s="221"/>
      <c r="AA20164" s="222"/>
      <c r="AB20164" s="221"/>
      <c r="AC20164" s="221"/>
      <c r="AD20164" s="221"/>
      <c r="AE20164" s="237"/>
      <c r="AF20164" s="168"/>
      <c r="AG20164" s="168"/>
      <c r="AH20164" s="168"/>
    </row>
    <row r="20165" spans="19:34" x14ac:dyDescent="0.2">
      <c r="S20165" s="226" t="e">
        <f t="shared" si="406"/>
        <v>#REF!</v>
      </c>
      <c r="T20165" s="168"/>
      <c r="U20165" s="168"/>
      <c r="V20165" s="168"/>
      <c r="W20165" s="169"/>
      <c r="X20165" s="221"/>
      <c r="Y20165" s="221"/>
      <c r="Z20165" s="221"/>
      <c r="AA20165" s="222"/>
      <c r="AB20165" s="221"/>
      <c r="AC20165" s="221"/>
      <c r="AD20165" s="221"/>
      <c r="AE20165" s="237"/>
      <c r="AF20165" s="168"/>
      <c r="AG20165" s="168"/>
      <c r="AH20165" s="168"/>
    </row>
    <row r="20166" spans="19:34" x14ac:dyDescent="0.2">
      <c r="S20166" s="226" t="e">
        <f t="shared" si="406"/>
        <v>#REF!</v>
      </c>
      <c r="T20166" s="168"/>
      <c r="U20166" s="168"/>
      <c r="V20166" s="168"/>
      <c r="W20166" s="169"/>
      <c r="X20166" s="221"/>
      <c r="Y20166" s="221"/>
      <c r="Z20166" s="221"/>
      <c r="AA20166" s="222"/>
      <c r="AB20166" s="221"/>
      <c r="AC20166" s="221"/>
      <c r="AD20166" s="221"/>
      <c r="AE20166" s="237"/>
      <c r="AF20166" s="168"/>
      <c r="AG20166" s="168"/>
      <c r="AH20166" s="168"/>
    </row>
    <row r="20167" spans="19:34" x14ac:dyDescent="0.2">
      <c r="S20167" s="226" t="e">
        <f t="shared" si="406"/>
        <v>#REF!</v>
      </c>
      <c r="T20167" s="168"/>
      <c r="U20167" s="168"/>
      <c r="V20167" s="168"/>
      <c r="W20167" s="169"/>
      <c r="X20167" s="221"/>
      <c r="Y20167" s="221"/>
      <c r="Z20167" s="221"/>
      <c r="AA20167" s="222"/>
      <c r="AB20167" s="221"/>
      <c r="AC20167" s="221"/>
      <c r="AD20167" s="221"/>
      <c r="AE20167" s="237"/>
      <c r="AF20167" s="168"/>
      <c r="AG20167" s="168"/>
      <c r="AH20167" s="168"/>
    </row>
    <row r="20168" spans="19:34" x14ac:dyDescent="0.2">
      <c r="S20168" s="226" t="e">
        <f t="shared" si="406"/>
        <v>#REF!</v>
      </c>
      <c r="T20168" s="168"/>
      <c r="U20168" s="168"/>
      <c r="V20168" s="168"/>
      <c r="W20168" s="169"/>
      <c r="X20168" s="221"/>
      <c r="Y20168" s="221"/>
      <c r="Z20168" s="221"/>
      <c r="AA20168" s="222"/>
      <c r="AB20168" s="221"/>
      <c r="AC20168" s="221"/>
      <c r="AD20168" s="221"/>
      <c r="AE20168" s="237"/>
      <c r="AF20168" s="168"/>
      <c r="AG20168" s="168"/>
      <c r="AH20168" s="168"/>
    </row>
    <row r="20169" spans="19:34" x14ac:dyDescent="0.2">
      <c r="S20169" s="226" t="e">
        <f t="shared" si="406"/>
        <v>#REF!</v>
      </c>
      <c r="T20169" s="168"/>
      <c r="U20169" s="168"/>
      <c r="V20169" s="168"/>
      <c r="W20169" s="169"/>
      <c r="X20169" s="221"/>
      <c r="Y20169" s="221"/>
      <c r="Z20169" s="221"/>
      <c r="AA20169" s="222"/>
      <c r="AB20169" s="221"/>
      <c r="AC20169" s="221"/>
      <c r="AD20169" s="221"/>
      <c r="AE20169" s="237"/>
      <c r="AF20169" s="168"/>
      <c r="AG20169" s="168"/>
      <c r="AH20169" s="168"/>
    </row>
    <row r="20170" spans="19:34" x14ac:dyDescent="0.2">
      <c r="S20170" s="226" t="e">
        <f t="shared" si="406"/>
        <v>#REF!</v>
      </c>
      <c r="T20170" s="168"/>
      <c r="U20170" s="168"/>
      <c r="V20170" s="168"/>
      <c r="W20170" s="169"/>
      <c r="X20170" s="221"/>
      <c r="Y20170" s="221"/>
      <c r="Z20170" s="221"/>
      <c r="AA20170" s="222"/>
      <c r="AB20170" s="221"/>
      <c r="AC20170" s="221"/>
      <c r="AD20170" s="221"/>
      <c r="AE20170" s="237"/>
      <c r="AF20170" s="168"/>
      <c r="AG20170" s="168"/>
      <c r="AH20170" s="168"/>
    </row>
    <row r="20171" spans="19:34" x14ac:dyDescent="0.2">
      <c r="S20171" s="226" t="e">
        <f t="shared" si="406"/>
        <v>#REF!</v>
      </c>
      <c r="T20171" s="168"/>
      <c r="U20171" s="168"/>
      <c r="V20171" s="168"/>
      <c r="W20171" s="169"/>
      <c r="X20171" s="221"/>
      <c r="Y20171" s="221"/>
      <c r="Z20171" s="221"/>
      <c r="AA20171" s="222"/>
      <c r="AB20171" s="221"/>
      <c r="AC20171" s="221"/>
      <c r="AD20171" s="221"/>
      <c r="AE20171" s="237"/>
      <c r="AF20171" s="168"/>
      <c r="AG20171" s="168"/>
      <c r="AH20171" s="168"/>
    </row>
    <row r="20172" spans="19:34" x14ac:dyDescent="0.2">
      <c r="S20172" s="226" t="e">
        <f t="shared" si="406"/>
        <v>#REF!</v>
      </c>
      <c r="T20172" s="168"/>
      <c r="U20172" s="168"/>
      <c r="V20172" s="168"/>
      <c r="W20172" s="169"/>
      <c r="X20172" s="221"/>
      <c r="Y20172" s="221"/>
      <c r="Z20172" s="221"/>
      <c r="AA20172" s="222"/>
      <c r="AB20172" s="221"/>
      <c r="AC20172" s="221"/>
      <c r="AD20172" s="221"/>
      <c r="AE20172" s="237"/>
      <c r="AF20172" s="168"/>
      <c r="AG20172" s="168"/>
      <c r="AH20172" s="168"/>
    </row>
    <row r="20173" spans="19:34" x14ac:dyDescent="0.2">
      <c r="S20173" s="226" t="e">
        <f t="shared" si="406"/>
        <v>#REF!</v>
      </c>
      <c r="T20173" s="168"/>
      <c r="U20173" s="168"/>
      <c r="V20173" s="168"/>
      <c r="W20173" s="169"/>
      <c r="X20173" s="221"/>
      <c r="Y20173" s="221"/>
      <c r="Z20173" s="221"/>
      <c r="AA20173" s="222"/>
      <c r="AB20173" s="221"/>
      <c r="AC20173" s="221"/>
      <c r="AD20173" s="221"/>
      <c r="AE20173" s="237"/>
      <c r="AF20173" s="168"/>
      <c r="AG20173" s="168"/>
      <c r="AH20173" s="168"/>
    </row>
    <row r="20174" spans="19:34" x14ac:dyDescent="0.2">
      <c r="S20174" s="226" t="e">
        <f t="shared" si="406"/>
        <v>#REF!</v>
      </c>
      <c r="T20174" s="168"/>
      <c r="U20174" s="168"/>
      <c r="V20174" s="168"/>
      <c r="W20174" s="169"/>
      <c r="X20174" s="221"/>
      <c r="Y20174" s="221"/>
      <c r="Z20174" s="221"/>
      <c r="AA20174" s="222"/>
      <c r="AB20174" s="221"/>
      <c r="AC20174" s="221"/>
      <c r="AD20174" s="221"/>
      <c r="AE20174" s="237"/>
      <c r="AF20174" s="168"/>
      <c r="AG20174" s="168"/>
      <c r="AH20174" s="168"/>
    </row>
    <row r="20175" spans="19:34" x14ac:dyDescent="0.2">
      <c r="S20175" s="226" t="e">
        <f t="shared" si="406"/>
        <v>#REF!</v>
      </c>
      <c r="T20175" s="168"/>
      <c r="U20175" s="168"/>
      <c r="V20175" s="168"/>
      <c r="W20175" s="169"/>
      <c r="X20175" s="221"/>
      <c r="Y20175" s="221"/>
      <c r="Z20175" s="221"/>
      <c r="AA20175" s="222"/>
      <c r="AB20175" s="221"/>
      <c r="AC20175" s="221"/>
      <c r="AD20175" s="221"/>
      <c r="AE20175" s="237"/>
      <c r="AF20175" s="168"/>
      <c r="AG20175" s="168"/>
      <c r="AH20175" s="168"/>
    </row>
    <row r="20176" spans="19:34" x14ac:dyDescent="0.2">
      <c r="S20176" s="226" t="e">
        <f t="shared" si="406"/>
        <v>#REF!</v>
      </c>
      <c r="T20176" s="168"/>
      <c r="U20176" s="168"/>
      <c r="V20176" s="168"/>
      <c r="W20176" s="169"/>
      <c r="X20176" s="221"/>
      <c r="Y20176" s="221"/>
      <c r="Z20176" s="221"/>
      <c r="AA20176" s="222"/>
      <c r="AB20176" s="221"/>
      <c r="AC20176" s="221"/>
      <c r="AD20176" s="221"/>
      <c r="AE20176" s="237"/>
      <c r="AF20176" s="168"/>
      <c r="AG20176" s="168"/>
      <c r="AH20176" s="168"/>
    </row>
    <row r="20177" spans="19:34" x14ac:dyDescent="0.2">
      <c r="S20177" s="226" t="e">
        <f t="shared" si="406"/>
        <v>#REF!</v>
      </c>
      <c r="T20177" s="168"/>
      <c r="U20177" s="168"/>
      <c r="V20177" s="168"/>
      <c r="W20177" s="169"/>
      <c r="X20177" s="221"/>
      <c r="Y20177" s="221"/>
      <c r="Z20177" s="221"/>
      <c r="AA20177" s="222"/>
      <c r="AB20177" s="221"/>
      <c r="AC20177" s="221"/>
      <c r="AD20177" s="221"/>
      <c r="AE20177" s="237"/>
      <c r="AF20177" s="168"/>
      <c r="AG20177" s="168"/>
      <c r="AH20177" s="168"/>
    </row>
    <row r="20178" spans="19:34" x14ac:dyDescent="0.2">
      <c r="S20178" s="226" t="e">
        <f t="shared" si="406"/>
        <v>#REF!</v>
      </c>
      <c r="T20178" s="168"/>
      <c r="U20178" s="168"/>
      <c r="V20178" s="168"/>
      <c r="W20178" s="169"/>
      <c r="X20178" s="221"/>
      <c r="Y20178" s="221"/>
      <c r="Z20178" s="221"/>
      <c r="AA20178" s="222"/>
      <c r="AB20178" s="221"/>
      <c r="AC20178" s="221"/>
      <c r="AD20178" s="221"/>
      <c r="AE20178" s="237"/>
      <c r="AF20178" s="168"/>
      <c r="AG20178" s="168"/>
      <c r="AH20178" s="168"/>
    </row>
    <row r="20179" spans="19:34" x14ac:dyDescent="0.2">
      <c r="S20179" s="226" t="e">
        <f t="shared" si="406"/>
        <v>#REF!</v>
      </c>
      <c r="T20179" s="168"/>
      <c r="U20179" s="168"/>
      <c r="V20179" s="168"/>
      <c r="W20179" s="169"/>
      <c r="X20179" s="221"/>
      <c r="Y20179" s="221"/>
      <c r="Z20179" s="221"/>
      <c r="AA20179" s="222"/>
      <c r="AB20179" s="221"/>
      <c r="AC20179" s="221"/>
      <c r="AD20179" s="221"/>
      <c r="AE20179" s="237"/>
      <c r="AF20179" s="168"/>
      <c r="AG20179" s="168"/>
      <c r="AH20179" s="168"/>
    </row>
    <row r="20180" spans="19:34" x14ac:dyDescent="0.2">
      <c r="S20180" s="226" t="e">
        <f t="shared" si="406"/>
        <v>#REF!</v>
      </c>
      <c r="T20180" s="168"/>
      <c r="U20180" s="168"/>
      <c r="V20180" s="168"/>
      <c r="W20180" s="169"/>
      <c r="X20180" s="221"/>
      <c r="Y20180" s="221"/>
      <c r="Z20180" s="221"/>
      <c r="AA20180" s="222"/>
      <c r="AB20180" s="221"/>
      <c r="AC20180" s="221"/>
      <c r="AD20180" s="221"/>
      <c r="AE20180" s="237"/>
      <c r="AF20180" s="168"/>
      <c r="AG20180" s="168"/>
      <c r="AH20180" s="168"/>
    </row>
    <row r="20181" spans="19:34" x14ac:dyDescent="0.2">
      <c r="S20181" s="226" t="e">
        <f t="shared" si="406"/>
        <v>#REF!</v>
      </c>
      <c r="T20181" s="168"/>
      <c r="U20181" s="168"/>
      <c r="V20181" s="168"/>
      <c r="W20181" s="169"/>
      <c r="X20181" s="221"/>
      <c r="Y20181" s="221"/>
      <c r="Z20181" s="221"/>
      <c r="AA20181" s="222"/>
      <c r="AB20181" s="221"/>
      <c r="AC20181" s="221"/>
      <c r="AD20181" s="221"/>
      <c r="AE20181" s="237"/>
      <c r="AF20181" s="168"/>
      <c r="AG20181" s="168"/>
      <c r="AH20181" s="168"/>
    </row>
    <row r="20182" spans="19:34" x14ac:dyDescent="0.2">
      <c r="S20182" s="226" t="e">
        <f t="shared" si="406"/>
        <v>#REF!</v>
      </c>
      <c r="T20182" s="168"/>
      <c r="U20182" s="168"/>
      <c r="V20182" s="168"/>
      <c r="W20182" s="169"/>
      <c r="X20182" s="221"/>
      <c r="Y20182" s="221"/>
      <c r="Z20182" s="221"/>
      <c r="AA20182" s="222"/>
      <c r="AB20182" s="221"/>
      <c r="AC20182" s="221"/>
      <c r="AD20182" s="221"/>
      <c r="AE20182" s="237"/>
      <c r="AF20182" s="168"/>
      <c r="AG20182" s="168"/>
      <c r="AH20182" s="168"/>
    </row>
    <row r="20183" spans="19:34" x14ac:dyDescent="0.2">
      <c r="S20183" s="226" t="e">
        <f t="shared" si="406"/>
        <v>#REF!</v>
      </c>
      <c r="T20183" s="168"/>
      <c r="U20183" s="168"/>
      <c r="V20183" s="168"/>
      <c r="W20183" s="169"/>
      <c r="X20183" s="221"/>
      <c r="Y20183" s="221"/>
      <c r="Z20183" s="221"/>
      <c r="AA20183" s="222"/>
      <c r="AB20183" s="221"/>
      <c r="AC20183" s="221"/>
      <c r="AD20183" s="221"/>
      <c r="AE20183" s="237"/>
      <c r="AF20183" s="168"/>
      <c r="AG20183" s="168"/>
      <c r="AH20183" s="168"/>
    </row>
    <row r="20184" spans="19:34" x14ac:dyDescent="0.2">
      <c r="S20184" s="226" t="e">
        <f t="shared" si="406"/>
        <v>#REF!</v>
      </c>
      <c r="T20184" s="168"/>
      <c r="U20184" s="168"/>
      <c r="V20184" s="168"/>
      <c r="W20184" s="169"/>
      <c r="X20184" s="221"/>
      <c r="Y20184" s="221"/>
      <c r="Z20184" s="221"/>
      <c r="AA20184" s="222"/>
      <c r="AB20184" s="221"/>
      <c r="AC20184" s="221"/>
      <c r="AD20184" s="221"/>
      <c r="AE20184" s="237"/>
      <c r="AF20184" s="168"/>
      <c r="AG20184" s="168"/>
      <c r="AH20184" s="168"/>
    </row>
    <row r="20185" spans="19:34" x14ac:dyDescent="0.2">
      <c r="S20185" s="226" t="e">
        <f t="shared" si="406"/>
        <v>#REF!</v>
      </c>
      <c r="T20185" s="168"/>
      <c r="U20185" s="168"/>
      <c r="V20185" s="168"/>
      <c r="W20185" s="169"/>
      <c r="X20185" s="221"/>
      <c r="Y20185" s="221"/>
      <c r="Z20185" s="221"/>
      <c r="AA20185" s="222"/>
      <c r="AB20185" s="221"/>
      <c r="AC20185" s="221"/>
      <c r="AD20185" s="221"/>
      <c r="AE20185" s="237"/>
      <c r="AF20185" s="168"/>
      <c r="AG20185" s="168"/>
      <c r="AH20185" s="168"/>
    </row>
    <row r="20186" spans="19:34" x14ac:dyDescent="0.2">
      <c r="S20186" s="226" t="e">
        <f t="shared" si="406"/>
        <v>#REF!</v>
      </c>
      <c r="T20186" s="168"/>
      <c r="U20186" s="168"/>
      <c r="V20186" s="168"/>
      <c r="W20186" s="169"/>
      <c r="X20186" s="221"/>
      <c r="Y20186" s="221"/>
      <c r="Z20186" s="221"/>
      <c r="AA20186" s="222"/>
      <c r="AB20186" s="221"/>
      <c r="AC20186" s="221"/>
      <c r="AD20186" s="221"/>
      <c r="AE20186" s="237"/>
      <c r="AF20186" s="168"/>
      <c r="AG20186" s="168"/>
      <c r="AH20186" s="168"/>
    </row>
    <row r="20187" spans="19:34" x14ac:dyDescent="0.2">
      <c r="S20187" s="226" t="e">
        <f t="shared" si="406"/>
        <v>#REF!</v>
      </c>
      <c r="T20187" s="168"/>
      <c r="U20187" s="168"/>
      <c r="V20187" s="168"/>
      <c r="W20187" s="169"/>
      <c r="X20187" s="221"/>
      <c r="Y20187" s="221"/>
      <c r="Z20187" s="221"/>
      <c r="AA20187" s="222"/>
      <c r="AB20187" s="221"/>
      <c r="AC20187" s="221"/>
      <c r="AD20187" s="221"/>
      <c r="AE20187" s="237"/>
      <c r="AF20187" s="168"/>
      <c r="AG20187" s="168"/>
      <c r="AH20187" s="168"/>
    </row>
    <row r="20188" spans="19:34" x14ac:dyDescent="0.2">
      <c r="S20188" s="226" t="e">
        <f t="shared" si="406"/>
        <v>#REF!</v>
      </c>
      <c r="T20188" s="168"/>
      <c r="U20188" s="168"/>
      <c r="V20188" s="168"/>
      <c r="W20188" s="169"/>
      <c r="X20188" s="221"/>
      <c r="Y20188" s="221"/>
      <c r="Z20188" s="221"/>
      <c r="AA20188" s="222"/>
      <c r="AB20188" s="221"/>
      <c r="AC20188" s="221"/>
      <c r="AD20188" s="221"/>
      <c r="AE20188" s="237"/>
      <c r="AF20188" s="168"/>
      <c r="AG20188" s="168"/>
      <c r="AH20188" s="168"/>
    </row>
    <row r="20189" spans="19:34" x14ac:dyDescent="0.2">
      <c r="S20189" s="226" t="e">
        <f t="shared" si="406"/>
        <v>#REF!</v>
      </c>
      <c r="T20189" s="168"/>
      <c r="U20189" s="168"/>
      <c r="V20189" s="168"/>
      <c r="W20189" s="169"/>
      <c r="X20189" s="221"/>
      <c r="Y20189" s="221"/>
      <c r="Z20189" s="221"/>
      <c r="AA20189" s="222"/>
      <c r="AB20189" s="221"/>
      <c r="AC20189" s="221"/>
      <c r="AD20189" s="221"/>
      <c r="AE20189" s="237"/>
      <c r="AF20189" s="168"/>
      <c r="AG20189" s="168"/>
      <c r="AH20189" s="168"/>
    </row>
    <row r="20190" spans="19:34" x14ac:dyDescent="0.2">
      <c r="S20190" s="226" t="e">
        <f t="shared" si="406"/>
        <v>#REF!</v>
      </c>
      <c r="T20190" s="168"/>
      <c r="U20190" s="168"/>
      <c r="V20190" s="168"/>
      <c r="W20190" s="169"/>
      <c r="X20190" s="221"/>
      <c r="Y20190" s="221"/>
      <c r="Z20190" s="221"/>
      <c r="AA20190" s="222"/>
      <c r="AB20190" s="221"/>
      <c r="AC20190" s="221"/>
      <c r="AD20190" s="221"/>
      <c r="AE20190" s="237"/>
      <c r="AF20190" s="168"/>
      <c r="AG20190" s="168"/>
      <c r="AH20190" s="168"/>
    </row>
    <row r="20191" spans="19:34" x14ac:dyDescent="0.2">
      <c r="S20191" s="226" t="e">
        <f t="shared" ref="S20191:S20254" si="407">MID(#REF!,2,7)</f>
        <v>#REF!</v>
      </c>
      <c r="T20191" s="168"/>
      <c r="U20191" s="168"/>
      <c r="V20191" s="168"/>
      <c r="W20191" s="169"/>
      <c r="X20191" s="221"/>
      <c r="Y20191" s="221"/>
      <c r="Z20191" s="221"/>
      <c r="AA20191" s="222"/>
      <c r="AB20191" s="221"/>
      <c r="AC20191" s="221"/>
      <c r="AD20191" s="221"/>
      <c r="AE20191" s="237"/>
      <c r="AF20191" s="168"/>
      <c r="AG20191" s="168"/>
      <c r="AH20191" s="168"/>
    </row>
    <row r="20192" spans="19:34" x14ac:dyDescent="0.2">
      <c r="S20192" s="226" t="e">
        <f t="shared" si="407"/>
        <v>#REF!</v>
      </c>
      <c r="T20192" s="168"/>
      <c r="U20192" s="168"/>
      <c r="V20192" s="168"/>
      <c r="W20192" s="169"/>
      <c r="X20192" s="221"/>
      <c r="Y20192" s="221"/>
      <c r="Z20192" s="221"/>
      <c r="AA20192" s="222"/>
      <c r="AB20192" s="221"/>
      <c r="AC20192" s="221"/>
      <c r="AD20192" s="221"/>
      <c r="AE20192" s="237"/>
      <c r="AF20192" s="168"/>
      <c r="AG20192" s="168"/>
      <c r="AH20192" s="168"/>
    </row>
    <row r="20193" spans="19:34" x14ac:dyDescent="0.2">
      <c r="S20193" s="226" t="e">
        <f t="shared" si="407"/>
        <v>#REF!</v>
      </c>
      <c r="T20193" s="168"/>
      <c r="U20193" s="168"/>
      <c r="V20193" s="168"/>
      <c r="W20193" s="169"/>
      <c r="X20193" s="221"/>
      <c r="Y20193" s="221"/>
      <c r="Z20193" s="221"/>
      <c r="AA20193" s="222"/>
      <c r="AB20193" s="221"/>
      <c r="AC20193" s="221"/>
      <c r="AD20193" s="221"/>
      <c r="AE20193" s="237"/>
      <c r="AF20193" s="168"/>
      <c r="AG20193" s="168"/>
      <c r="AH20193" s="168"/>
    </row>
    <row r="20194" spans="19:34" x14ac:dyDescent="0.2">
      <c r="S20194" s="226" t="e">
        <f t="shared" si="407"/>
        <v>#REF!</v>
      </c>
      <c r="T20194" s="168"/>
      <c r="U20194" s="168"/>
      <c r="V20194" s="168"/>
      <c r="W20194" s="169"/>
      <c r="X20194" s="221"/>
      <c r="Y20194" s="221"/>
      <c r="Z20194" s="221"/>
      <c r="AA20194" s="222"/>
      <c r="AB20194" s="221"/>
      <c r="AC20194" s="221"/>
      <c r="AD20194" s="221"/>
      <c r="AE20194" s="237"/>
      <c r="AF20194" s="168"/>
      <c r="AG20194" s="168"/>
      <c r="AH20194" s="168"/>
    </row>
    <row r="20195" spans="19:34" x14ac:dyDescent="0.2">
      <c r="S20195" s="226" t="e">
        <f t="shared" si="407"/>
        <v>#REF!</v>
      </c>
      <c r="T20195" s="168"/>
      <c r="U20195" s="168"/>
      <c r="V20195" s="168"/>
      <c r="W20195" s="169"/>
      <c r="X20195" s="221"/>
      <c r="Y20195" s="221"/>
      <c r="Z20195" s="221"/>
      <c r="AA20195" s="222"/>
      <c r="AB20195" s="221"/>
      <c r="AC20195" s="221"/>
      <c r="AD20195" s="221"/>
      <c r="AE20195" s="237"/>
      <c r="AF20195" s="168"/>
      <c r="AG20195" s="168"/>
      <c r="AH20195" s="168"/>
    </row>
    <row r="20196" spans="19:34" x14ac:dyDescent="0.2">
      <c r="S20196" s="226" t="e">
        <f t="shared" si="407"/>
        <v>#REF!</v>
      </c>
      <c r="T20196" s="168"/>
      <c r="U20196" s="168"/>
      <c r="V20196" s="168"/>
      <c r="W20196" s="169"/>
      <c r="X20196" s="221"/>
      <c r="Y20196" s="221"/>
      <c r="Z20196" s="221"/>
      <c r="AA20196" s="222"/>
      <c r="AB20196" s="221"/>
      <c r="AC20196" s="221"/>
      <c r="AD20196" s="221"/>
      <c r="AE20196" s="237"/>
      <c r="AF20196" s="168"/>
      <c r="AG20196" s="168"/>
      <c r="AH20196" s="168"/>
    </row>
    <row r="20197" spans="19:34" x14ac:dyDescent="0.2">
      <c r="S20197" s="226" t="e">
        <f t="shared" si="407"/>
        <v>#REF!</v>
      </c>
      <c r="T20197" s="168"/>
      <c r="U20197" s="168"/>
      <c r="V20197" s="168"/>
      <c r="W20197" s="169"/>
      <c r="X20197" s="221"/>
      <c r="Y20197" s="221"/>
      <c r="Z20197" s="221"/>
      <c r="AA20197" s="222"/>
      <c r="AB20197" s="221"/>
      <c r="AC20197" s="221"/>
      <c r="AD20197" s="221"/>
      <c r="AE20197" s="237"/>
      <c r="AF20197" s="168"/>
      <c r="AG20197" s="168"/>
      <c r="AH20197" s="168"/>
    </row>
    <row r="20198" spans="19:34" x14ac:dyDescent="0.2">
      <c r="S20198" s="226" t="e">
        <f t="shared" si="407"/>
        <v>#REF!</v>
      </c>
      <c r="T20198" s="168"/>
      <c r="U20198" s="168"/>
      <c r="V20198" s="168"/>
      <c r="W20198" s="169"/>
      <c r="X20198" s="221"/>
      <c r="Y20198" s="221"/>
      <c r="Z20198" s="221"/>
      <c r="AA20198" s="222"/>
      <c r="AB20198" s="221"/>
      <c r="AC20198" s="221"/>
      <c r="AD20198" s="221"/>
      <c r="AE20198" s="237"/>
      <c r="AF20198" s="168"/>
      <c r="AG20198" s="168"/>
      <c r="AH20198" s="168"/>
    </row>
    <row r="20199" spans="19:34" x14ac:dyDescent="0.2">
      <c r="S20199" s="226" t="e">
        <f t="shared" si="407"/>
        <v>#REF!</v>
      </c>
      <c r="T20199" s="168"/>
      <c r="U20199" s="168"/>
      <c r="V20199" s="168"/>
      <c r="W20199" s="169"/>
      <c r="X20199" s="221"/>
      <c r="Y20199" s="221"/>
      <c r="Z20199" s="221"/>
      <c r="AA20199" s="222"/>
      <c r="AB20199" s="221"/>
      <c r="AC20199" s="221"/>
      <c r="AD20199" s="221"/>
      <c r="AE20199" s="237"/>
      <c r="AF20199" s="168"/>
      <c r="AG20199" s="168"/>
      <c r="AH20199" s="168"/>
    </row>
    <row r="20200" spans="19:34" x14ac:dyDescent="0.2">
      <c r="S20200" s="226" t="e">
        <f t="shared" si="407"/>
        <v>#REF!</v>
      </c>
      <c r="T20200" s="168"/>
      <c r="U20200" s="168"/>
      <c r="V20200" s="168"/>
      <c r="W20200" s="169"/>
      <c r="X20200" s="221"/>
      <c r="Y20200" s="221"/>
      <c r="Z20200" s="221"/>
      <c r="AA20200" s="222"/>
      <c r="AB20200" s="221"/>
      <c r="AC20200" s="221"/>
      <c r="AD20200" s="221"/>
      <c r="AE20200" s="237"/>
      <c r="AF20200" s="168"/>
      <c r="AG20200" s="168"/>
      <c r="AH20200" s="168"/>
    </row>
    <row r="20201" spans="19:34" x14ac:dyDescent="0.2">
      <c r="S20201" s="226" t="e">
        <f t="shared" si="407"/>
        <v>#REF!</v>
      </c>
      <c r="T20201" s="168"/>
      <c r="U20201" s="168"/>
      <c r="V20201" s="168"/>
      <c r="W20201" s="169"/>
      <c r="X20201" s="221"/>
      <c r="Y20201" s="221"/>
      <c r="Z20201" s="221"/>
      <c r="AA20201" s="222"/>
      <c r="AB20201" s="221"/>
      <c r="AC20201" s="221"/>
      <c r="AD20201" s="221"/>
      <c r="AE20201" s="237"/>
      <c r="AF20201" s="168"/>
      <c r="AG20201" s="168"/>
      <c r="AH20201" s="168"/>
    </row>
    <row r="20202" spans="19:34" x14ac:dyDescent="0.2">
      <c r="S20202" s="226" t="e">
        <f t="shared" si="407"/>
        <v>#REF!</v>
      </c>
      <c r="T20202" s="168"/>
      <c r="U20202" s="168"/>
      <c r="V20202" s="168"/>
      <c r="W20202" s="169"/>
      <c r="X20202" s="221"/>
      <c r="Y20202" s="221"/>
      <c r="Z20202" s="221"/>
      <c r="AA20202" s="222"/>
      <c r="AB20202" s="221"/>
      <c r="AC20202" s="221"/>
      <c r="AD20202" s="221"/>
      <c r="AE20202" s="237"/>
      <c r="AF20202" s="168"/>
      <c r="AG20202" s="168"/>
      <c r="AH20202" s="168"/>
    </row>
    <row r="20203" spans="19:34" x14ac:dyDescent="0.2">
      <c r="S20203" s="226" t="e">
        <f t="shared" si="407"/>
        <v>#REF!</v>
      </c>
      <c r="T20203" s="168"/>
      <c r="U20203" s="168"/>
      <c r="V20203" s="168"/>
      <c r="W20203" s="169"/>
      <c r="X20203" s="221"/>
      <c r="Y20203" s="221"/>
      <c r="Z20203" s="221"/>
      <c r="AA20203" s="222"/>
      <c r="AB20203" s="221"/>
      <c r="AC20203" s="221"/>
      <c r="AD20203" s="221"/>
      <c r="AE20203" s="237"/>
      <c r="AF20203" s="168"/>
      <c r="AG20203" s="168"/>
      <c r="AH20203" s="168"/>
    </row>
    <row r="20204" spans="19:34" x14ac:dyDescent="0.2">
      <c r="S20204" s="226" t="e">
        <f t="shared" si="407"/>
        <v>#REF!</v>
      </c>
      <c r="T20204" s="168"/>
      <c r="U20204" s="168"/>
      <c r="V20204" s="168"/>
      <c r="W20204" s="169"/>
      <c r="X20204" s="221"/>
      <c r="Y20204" s="221"/>
      <c r="Z20204" s="221"/>
      <c r="AA20204" s="222"/>
      <c r="AB20204" s="221"/>
      <c r="AC20204" s="221"/>
      <c r="AD20204" s="221"/>
      <c r="AE20204" s="237"/>
      <c r="AF20204" s="168"/>
      <c r="AG20204" s="168"/>
      <c r="AH20204" s="168"/>
    </row>
    <row r="20205" spans="19:34" x14ac:dyDescent="0.2">
      <c r="S20205" s="226" t="e">
        <f t="shared" si="407"/>
        <v>#REF!</v>
      </c>
      <c r="T20205" s="168"/>
      <c r="U20205" s="168"/>
      <c r="V20205" s="168"/>
      <c r="W20205" s="169"/>
      <c r="X20205" s="221"/>
      <c r="Y20205" s="221"/>
      <c r="Z20205" s="221"/>
      <c r="AA20205" s="222"/>
      <c r="AB20205" s="221"/>
      <c r="AC20205" s="221"/>
      <c r="AD20205" s="221"/>
      <c r="AE20205" s="237"/>
      <c r="AF20205" s="168"/>
      <c r="AG20205" s="168"/>
      <c r="AH20205" s="168"/>
    </row>
    <row r="20206" spans="19:34" x14ac:dyDescent="0.2">
      <c r="S20206" s="226" t="e">
        <f t="shared" si="407"/>
        <v>#REF!</v>
      </c>
      <c r="T20206" s="168"/>
      <c r="U20206" s="168"/>
      <c r="V20206" s="168"/>
      <c r="W20206" s="169"/>
      <c r="X20206" s="221"/>
      <c r="Y20206" s="221"/>
      <c r="Z20206" s="221"/>
      <c r="AA20206" s="222"/>
      <c r="AB20206" s="221"/>
      <c r="AC20206" s="221"/>
      <c r="AD20206" s="221"/>
      <c r="AE20206" s="237"/>
      <c r="AF20206" s="168"/>
      <c r="AG20206" s="168"/>
      <c r="AH20206" s="168"/>
    </row>
    <row r="20207" spans="19:34" x14ac:dyDescent="0.2">
      <c r="S20207" s="226" t="e">
        <f t="shared" si="407"/>
        <v>#REF!</v>
      </c>
      <c r="T20207" s="168"/>
      <c r="U20207" s="168"/>
      <c r="V20207" s="168"/>
      <c r="W20207" s="169"/>
      <c r="X20207" s="221"/>
      <c r="Y20207" s="221"/>
      <c r="Z20207" s="221"/>
      <c r="AA20207" s="222"/>
      <c r="AB20207" s="221"/>
      <c r="AC20207" s="221"/>
      <c r="AD20207" s="221"/>
      <c r="AE20207" s="237"/>
      <c r="AF20207" s="168"/>
      <c r="AG20207" s="168"/>
      <c r="AH20207" s="168"/>
    </row>
    <row r="20208" spans="19:34" x14ac:dyDescent="0.2">
      <c r="S20208" s="226" t="e">
        <f t="shared" si="407"/>
        <v>#REF!</v>
      </c>
      <c r="T20208" s="168"/>
      <c r="U20208" s="168"/>
      <c r="V20208" s="168"/>
      <c r="W20208" s="169"/>
      <c r="X20208" s="221"/>
      <c r="Y20208" s="221"/>
      <c r="Z20208" s="221"/>
      <c r="AA20208" s="222"/>
      <c r="AB20208" s="221"/>
      <c r="AC20208" s="221"/>
      <c r="AD20208" s="221"/>
      <c r="AE20208" s="237"/>
      <c r="AF20208" s="168"/>
      <c r="AG20208" s="168"/>
      <c r="AH20208" s="168"/>
    </row>
    <row r="20209" spans="19:34" x14ac:dyDescent="0.2">
      <c r="S20209" s="226" t="e">
        <f t="shared" si="407"/>
        <v>#REF!</v>
      </c>
      <c r="T20209" s="168"/>
      <c r="U20209" s="168"/>
      <c r="V20209" s="168"/>
      <c r="W20209" s="169"/>
      <c r="X20209" s="221"/>
      <c r="Y20209" s="221"/>
      <c r="Z20209" s="221"/>
      <c r="AA20209" s="222"/>
      <c r="AB20209" s="221"/>
      <c r="AC20209" s="221"/>
      <c r="AD20209" s="221"/>
      <c r="AE20209" s="237"/>
      <c r="AF20209" s="168"/>
      <c r="AG20209" s="168"/>
      <c r="AH20209" s="168"/>
    </row>
    <row r="20210" spans="19:34" x14ac:dyDescent="0.2">
      <c r="S20210" s="226" t="e">
        <f t="shared" si="407"/>
        <v>#REF!</v>
      </c>
      <c r="T20210" s="168"/>
      <c r="U20210" s="168"/>
      <c r="V20210" s="168"/>
      <c r="W20210" s="169"/>
      <c r="X20210" s="221"/>
      <c r="Y20210" s="221"/>
      <c r="Z20210" s="221"/>
      <c r="AA20210" s="222"/>
      <c r="AB20210" s="221"/>
      <c r="AC20210" s="221"/>
      <c r="AD20210" s="221"/>
      <c r="AE20210" s="237"/>
      <c r="AF20210" s="168"/>
      <c r="AG20210" s="168"/>
      <c r="AH20210" s="168"/>
    </row>
    <row r="20211" spans="19:34" x14ac:dyDescent="0.2">
      <c r="S20211" s="226" t="e">
        <f t="shared" si="407"/>
        <v>#REF!</v>
      </c>
      <c r="T20211" s="168"/>
      <c r="U20211" s="168"/>
      <c r="V20211" s="168"/>
      <c r="W20211" s="169"/>
      <c r="X20211" s="221"/>
      <c r="Y20211" s="221"/>
      <c r="Z20211" s="221"/>
      <c r="AA20211" s="222"/>
      <c r="AB20211" s="221"/>
      <c r="AC20211" s="221"/>
      <c r="AD20211" s="221"/>
      <c r="AE20211" s="237"/>
      <c r="AF20211" s="168"/>
      <c r="AG20211" s="168"/>
      <c r="AH20211" s="168"/>
    </row>
    <row r="20212" spans="19:34" x14ac:dyDescent="0.2">
      <c r="S20212" s="226" t="e">
        <f t="shared" si="407"/>
        <v>#REF!</v>
      </c>
      <c r="T20212" s="168"/>
      <c r="U20212" s="168"/>
      <c r="V20212" s="168"/>
      <c r="W20212" s="169"/>
      <c r="X20212" s="221"/>
      <c r="Y20212" s="221"/>
      <c r="Z20212" s="221"/>
      <c r="AA20212" s="222"/>
      <c r="AB20212" s="221"/>
      <c r="AC20212" s="221"/>
      <c r="AD20212" s="221"/>
      <c r="AE20212" s="237"/>
      <c r="AF20212" s="168"/>
      <c r="AG20212" s="168"/>
      <c r="AH20212" s="168"/>
    </row>
    <row r="20213" spans="19:34" x14ac:dyDescent="0.2">
      <c r="S20213" s="226" t="e">
        <f t="shared" si="407"/>
        <v>#REF!</v>
      </c>
      <c r="T20213" s="168"/>
      <c r="U20213" s="168"/>
      <c r="V20213" s="168"/>
      <c r="W20213" s="169"/>
      <c r="X20213" s="221"/>
      <c r="Y20213" s="221"/>
      <c r="Z20213" s="221"/>
      <c r="AA20213" s="222"/>
      <c r="AB20213" s="221"/>
      <c r="AC20213" s="221"/>
      <c r="AD20213" s="221"/>
      <c r="AE20213" s="237"/>
      <c r="AF20213" s="168"/>
      <c r="AG20213" s="168"/>
      <c r="AH20213" s="168"/>
    </row>
    <row r="20214" spans="19:34" x14ac:dyDescent="0.2">
      <c r="S20214" s="226" t="e">
        <f t="shared" si="407"/>
        <v>#REF!</v>
      </c>
      <c r="T20214" s="168"/>
      <c r="U20214" s="168"/>
      <c r="V20214" s="168"/>
      <c r="W20214" s="169"/>
      <c r="X20214" s="221"/>
      <c r="Y20214" s="221"/>
      <c r="Z20214" s="221"/>
      <c r="AA20214" s="222"/>
      <c r="AB20214" s="221"/>
      <c r="AC20214" s="221"/>
      <c r="AD20214" s="221"/>
      <c r="AE20214" s="237"/>
      <c r="AF20214" s="168"/>
      <c r="AG20214" s="168"/>
      <c r="AH20214" s="168"/>
    </row>
    <row r="20215" spans="19:34" x14ac:dyDescent="0.2">
      <c r="S20215" s="226" t="e">
        <f t="shared" si="407"/>
        <v>#REF!</v>
      </c>
      <c r="T20215" s="168"/>
      <c r="U20215" s="168"/>
      <c r="V20215" s="168"/>
      <c r="W20215" s="169"/>
      <c r="X20215" s="221"/>
      <c r="Y20215" s="221"/>
      <c r="Z20215" s="221"/>
      <c r="AA20215" s="222"/>
      <c r="AB20215" s="221"/>
      <c r="AC20215" s="221"/>
      <c r="AD20215" s="221"/>
      <c r="AE20215" s="237"/>
      <c r="AF20215" s="168"/>
      <c r="AG20215" s="168"/>
      <c r="AH20215" s="168"/>
    </row>
    <row r="20216" spans="19:34" x14ac:dyDescent="0.2">
      <c r="S20216" s="226" t="e">
        <f t="shared" si="407"/>
        <v>#REF!</v>
      </c>
      <c r="T20216" s="168"/>
      <c r="U20216" s="168"/>
      <c r="V20216" s="168"/>
      <c r="W20216" s="169"/>
      <c r="X20216" s="221"/>
      <c r="Y20216" s="221"/>
      <c r="Z20216" s="221"/>
      <c r="AA20216" s="222"/>
      <c r="AB20216" s="221"/>
      <c r="AC20216" s="221"/>
      <c r="AD20216" s="221"/>
      <c r="AE20216" s="237"/>
      <c r="AF20216" s="168"/>
      <c r="AG20216" s="168"/>
      <c r="AH20216" s="168"/>
    </row>
    <row r="20217" spans="19:34" x14ac:dyDescent="0.2">
      <c r="S20217" s="226" t="e">
        <f t="shared" si="407"/>
        <v>#REF!</v>
      </c>
      <c r="T20217" s="168"/>
      <c r="U20217" s="168"/>
      <c r="V20217" s="168"/>
      <c r="W20217" s="169"/>
      <c r="X20217" s="221"/>
      <c r="Y20217" s="221"/>
      <c r="Z20217" s="221"/>
      <c r="AA20217" s="222"/>
      <c r="AB20217" s="221"/>
      <c r="AC20217" s="221"/>
      <c r="AD20217" s="221"/>
      <c r="AE20217" s="237"/>
      <c r="AF20217" s="168"/>
      <c r="AG20217" s="168"/>
      <c r="AH20217" s="168"/>
    </row>
    <row r="20218" spans="19:34" x14ac:dyDescent="0.2">
      <c r="S20218" s="226" t="e">
        <f t="shared" si="407"/>
        <v>#REF!</v>
      </c>
      <c r="T20218" s="168"/>
      <c r="U20218" s="168"/>
      <c r="V20218" s="168"/>
      <c r="W20218" s="169"/>
      <c r="X20218" s="221"/>
      <c r="Y20218" s="221"/>
      <c r="Z20218" s="221"/>
      <c r="AA20218" s="222"/>
      <c r="AB20218" s="221"/>
      <c r="AC20218" s="221"/>
      <c r="AD20218" s="221"/>
      <c r="AE20218" s="237"/>
      <c r="AF20218" s="168"/>
      <c r="AG20218" s="168"/>
      <c r="AH20218" s="168"/>
    </row>
    <row r="20219" spans="19:34" x14ac:dyDescent="0.2">
      <c r="S20219" s="226" t="e">
        <f t="shared" si="407"/>
        <v>#REF!</v>
      </c>
      <c r="T20219" s="168"/>
      <c r="U20219" s="168"/>
      <c r="V20219" s="168"/>
      <c r="W20219" s="169"/>
      <c r="X20219" s="221"/>
      <c r="Y20219" s="221"/>
      <c r="Z20219" s="221"/>
      <c r="AA20219" s="222"/>
      <c r="AB20219" s="221"/>
      <c r="AC20219" s="221"/>
      <c r="AD20219" s="221"/>
      <c r="AE20219" s="237"/>
      <c r="AF20219" s="168"/>
      <c r="AG20219" s="168"/>
      <c r="AH20219" s="168"/>
    </row>
    <row r="20220" spans="19:34" x14ac:dyDescent="0.2">
      <c r="S20220" s="226" t="e">
        <f t="shared" si="407"/>
        <v>#REF!</v>
      </c>
      <c r="T20220" s="168"/>
      <c r="U20220" s="168"/>
      <c r="V20220" s="168"/>
      <c r="W20220" s="169"/>
      <c r="X20220" s="221"/>
      <c r="Y20220" s="221"/>
      <c r="Z20220" s="221"/>
      <c r="AA20220" s="222"/>
      <c r="AB20220" s="221"/>
      <c r="AC20220" s="221"/>
      <c r="AD20220" s="221"/>
      <c r="AE20220" s="237"/>
      <c r="AF20220" s="168"/>
      <c r="AG20220" s="168"/>
      <c r="AH20220" s="168"/>
    </row>
    <row r="20221" spans="19:34" x14ac:dyDescent="0.2">
      <c r="S20221" s="226" t="e">
        <f t="shared" si="407"/>
        <v>#REF!</v>
      </c>
      <c r="T20221" s="168"/>
      <c r="U20221" s="168"/>
      <c r="V20221" s="168"/>
      <c r="W20221" s="169"/>
      <c r="X20221" s="221"/>
      <c r="Y20221" s="221"/>
      <c r="Z20221" s="221"/>
      <c r="AA20221" s="222"/>
      <c r="AB20221" s="221"/>
      <c r="AC20221" s="221"/>
      <c r="AD20221" s="221"/>
      <c r="AE20221" s="237"/>
      <c r="AF20221" s="168"/>
      <c r="AG20221" s="168"/>
      <c r="AH20221" s="168"/>
    </row>
    <row r="20222" spans="19:34" x14ac:dyDescent="0.2">
      <c r="S20222" s="226" t="e">
        <f t="shared" si="407"/>
        <v>#REF!</v>
      </c>
      <c r="T20222" s="168"/>
      <c r="U20222" s="168"/>
      <c r="V20222" s="168"/>
      <c r="W20222" s="169"/>
      <c r="X20222" s="221"/>
      <c r="Y20222" s="221"/>
      <c r="Z20222" s="221"/>
      <c r="AA20222" s="222"/>
      <c r="AB20222" s="221"/>
      <c r="AC20222" s="221"/>
      <c r="AD20222" s="221"/>
      <c r="AE20222" s="237"/>
      <c r="AF20222" s="168"/>
      <c r="AG20222" s="168"/>
      <c r="AH20222" s="168"/>
    </row>
    <row r="20223" spans="19:34" x14ac:dyDescent="0.2">
      <c r="S20223" s="226" t="e">
        <f t="shared" si="407"/>
        <v>#REF!</v>
      </c>
      <c r="T20223" s="168"/>
      <c r="U20223" s="168"/>
      <c r="V20223" s="168"/>
      <c r="W20223" s="169"/>
      <c r="X20223" s="221"/>
      <c r="Y20223" s="221"/>
      <c r="Z20223" s="221"/>
      <c r="AA20223" s="222"/>
      <c r="AB20223" s="221"/>
      <c r="AC20223" s="221"/>
      <c r="AD20223" s="221"/>
      <c r="AE20223" s="237"/>
      <c r="AF20223" s="168"/>
      <c r="AG20223" s="168"/>
      <c r="AH20223" s="168"/>
    </row>
    <row r="20224" spans="19:34" x14ac:dyDescent="0.2">
      <c r="S20224" s="226" t="e">
        <f t="shared" si="407"/>
        <v>#REF!</v>
      </c>
      <c r="T20224" s="168"/>
      <c r="U20224" s="168"/>
      <c r="V20224" s="168"/>
      <c r="W20224" s="169"/>
      <c r="X20224" s="221"/>
      <c r="Y20224" s="221"/>
      <c r="Z20224" s="221"/>
      <c r="AA20224" s="222"/>
      <c r="AB20224" s="221"/>
      <c r="AC20224" s="221"/>
      <c r="AD20224" s="221"/>
      <c r="AE20224" s="237"/>
      <c r="AF20224" s="168"/>
      <c r="AG20224" s="168"/>
      <c r="AH20224" s="168"/>
    </row>
    <row r="20225" spans="19:34" x14ac:dyDescent="0.2">
      <c r="S20225" s="226" t="e">
        <f t="shared" si="407"/>
        <v>#REF!</v>
      </c>
      <c r="T20225" s="168"/>
      <c r="U20225" s="168"/>
      <c r="V20225" s="168"/>
      <c r="W20225" s="169"/>
      <c r="X20225" s="221"/>
      <c r="Y20225" s="221"/>
      <c r="Z20225" s="221"/>
      <c r="AA20225" s="222"/>
      <c r="AB20225" s="221"/>
      <c r="AC20225" s="221"/>
      <c r="AD20225" s="221"/>
      <c r="AE20225" s="237"/>
      <c r="AF20225" s="168"/>
      <c r="AG20225" s="168"/>
      <c r="AH20225" s="168"/>
    </row>
    <row r="20226" spans="19:34" x14ac:dyDescent="0.2">
      <c r="S20226" s="226" t="e">
        <f t="shared" si="407"/>
        <v>#REF!</v>
      </c>
      <c r="T20226" s="168"/>
      <c r="U20226" s="168"/>
      <c r="V20226" s="168"/>
      <c r="W20226" s="169"/>
      <c r="X20226" s="221"/>
      <c r="Y20226" s="221"/>
      <c r="Z20226" s="221"/>
      <c r="AA20226" s="222"/>
      <c r="AB20226" s="221"/>
      <c r="AC20226" s="221"/>
      <c r="AD20226" s="221"/>
      <c r="AE20226" s="237"/>
      <c r="AF20226" s="168"/>
      <c r="AG20226" s="168"/>
      <c r="AH20226" s="168"/>
    </row>
    <row r="20227" spans="19:34" x14ac:dyDescent="0.2">
      <c r="S20227" s="226" t="e">
        <f t="shared" si="407"/>
        <v>#REF!</v>
      </c>
      <c r="T20227" s="168"/>
      <c r="U20227" s="168"/>
      <c r="V20227" s="168"/>
      <c r="W20227" s="169"/>
      <c r="X20227" s="221"/>
      <c r="Y20227" s="221"/>
      <c r="Z20227" s="221"/>
      <c r="AA20227" s="222"/>
      <c r="AB20227" s="221"/>
      <c r="AC20227" s="221"/>
      <c r="AD20227" s="221"/>
      <c r="AE20227" s="237"/>
      <c r="AF20227" s="168"/>
      <c r="AG20227" s="168"/>
      <c r="AH20227" s="168"/>
    </row>
    <row r="20228" spans="19:34" x14ac:dyDescent="0.2">
      <c r="S20228" s="226" t="e">
        <f t="shared" si="407"/>
        <v>#REF!</v>
      </c>
      <c r="T20228" s="168"/>
      <c r="U20228" s="168"/>
      <c r="V20228" s="168"/>
      <c r="W20228" s="169"/>
      <c r="X20228" s="221"/>
      <c r="Y20228" s="221"/>
      <c r="Z20228" s="221"/>
      <c r="AA20228" s="222"/>
      <c r="AB20228" s="221"/>
      <c r="AC20228" s="221"/>
      <c r="AD20228" s="221"/>
      <c r="AE20228" s="237"/>
      <c r="AF20228" s="168"/>
      <c r="AG20228" s="168"/>
      <c r="AH20228" s="168"/>
    </row>
    <row r="20229" spans="19:34" x14ac:dyDescent="0.2">
      <c r="S20229" s="226" t="e">
        <f t="shared" si="407"/>
        <v>#REF!</v>
      </c>
      <c r="T20229" s="168"/>
      <c r="U20229" s="168"/>
      <c r="V20229" s="168"/>
      <c r="W20229" s="169"/>
      <c r="X20229" s="221"/>
      <c r="Y20229" s="221"/>
      <c r="Z20229" s="221"/>
      <c r="AA20229" s="222"/>
      <c r="AB20229" s="221"/>
      <c r="AC20229" s="221"/>
      <c r="AD20229" s="221"/>
      <c r="AE20229" s="237"/>
      <c r="AF20229" s="168"/>
      <c r="AG20229" s="168"/>
      <c r="AH20229" s="168"/>
    </row>
    <row r="20230" spans="19:34" x14ac:dyDescent="0.2">
      <c r="S20230" s="226" t="e">
        <f t="shared" si="407"/>
        <v>#REF!</v>
      </c>
      <c r="T20230" s="168"/>
      <c r="U20230" s="168"/>
      <c r="V20230" s="168"/>
      <c r="W20230" s="169"/>
      <c r="X20230" s="221"/>
      <c r="Y20230" s="221"/>
      <c r="Z20230" s="221"/>
      <c r="AA20230" s="222"/>
      <c r="AB20230" s="221"/>
      <c r="AC20230" s="221"/>
      <c r="AD20230" s="221"/>
      <c r="AE20230" s="237"/>
      <c r="AF20230" s="168"/>
      <c r="AG20230" s="168"/>
      <c r="AH20230" s="168"/>
    </row>
    <row r="20231" spans="19:34" x14ac:dyDescent="0.2">
      <c r="S20231" s="226" t="e">
        <f t="shared" si="407"/>
        <v>#REF!</v>
      </c>
      <c r="T20231" s="168"/>
      <c r="U20231" s="168"/>
      <c r="V20231" s="168"/>
      <c r="W20231" s="169"/>
      <c r="X20231" s="221"/>
      <c r="Y20231" s="221"/>
      <c r="Z20231" s="221"/>
      <c r="AA20231" s="222"/>
      <c r="AB20231" s="221"/>
      <c r="AC20231" s="221"/>
      <c r="AD20231" s="221"/>
      <c r="AE20231" s="237"/>
      <c r="AF20231" s="168"/>
      <c r="AG20231" s="168"/>
      <c r="AH20231" s="168"/>
    </row>
    <row r="20232" spans="19:34" x14ac:dyDescent="0.2">
      <c r="S20232" s="226" t="e">
        <f t="shared" si="407"/>
        <v>#REF!</v>
      </c>
      <c r="T20232" s="168"/>
      <c r="U20232" s="168"/>
      <c r="V20232" s="168"/>
      <c r="W20232" s="169"/>
      <c r="X20232" s="221"/>
      <c r="Y20232" s="221"/>
      <c r="Z20232" s="221"/>
      <c r="AA20232" s="222"/>
      <c r="AB20232" s="221"/>
      <c r="AC20232" s="221"/>
      <c r="AD20232" s="221"/>
      <c r="AE20232" s="237"/>
      <c r="AF20232" s="168"/>
      <c r="AG20232" s="168"/>
      <c r="AH20232" s="168"/>
    </row>
    <row r="20233" spans="19:34" x14ac:dyDescent="0.2">
      <c r="S20233" s="226" t="e">
        <f t="shared" si="407"/>
        <v>#REF!</v>
      </c>
      <c r="T20233" s="168"/>
      <c r="U20233" s="168"/>
      <c r="V20233" s="168"/>
      <c r="W20233" s="169"/>
      <c r="X20233" s="221"/>
      <c r="Y20233" s="221"/>
      <c r="Z20233" s="221"/>
      <c r="AA20233" s="222"/>
      <c r="AB20233" s="221"/>
      <c r="AC20233" s="221"/>
      <c r="AD20233" s="221"/>
      <c r="AE20233" s="237"/>
      <c r="AF20233" s="168"/>
      <c r="AG20233" s="168"/>
      <c r="AH20233" s="168"/>
    </row>
    <row r="20234" spans="19:34" x14ac:dyDescent="0.2">
      <c r="S20234" s="226" t="e">
        <f t="shared" si="407"/>
        <v>#REF!</v>
      </c>
      <c r="T20234" s="168"/>
      <c r="U20234" s="168"/>
      <c r="V20234" s="168"/>
      <c r="W20234" s="169"/>
      <c r="X20234" s="221"/>
      <c r="Y20234" s="221"/>
      <c r="Z20234" s="221"/>
      <c r="AA20234" s="222"/>
      <c r="AB20234" s="221"/>
      <c r="AC20234" s="221"/>
      <c r="AD20234" s="221"/>
      <c r="AE20234" s="237"/>
      <c r="AF20234" s="168"/>
      <c r="AG20234" s="168"/>
      <c r="AH20234" s="168"/>
    </row>
    <row r="20235" spans="19:34" x14ac:dyDescent="0.2">
      <c r="S20235" s="226" t="e">
        <f t="shared" si="407"/>
        <v>#REF!</v>
      </c>
      <c r="T20235" s="168"/>
      <c r="U20235" s="168"/>
      <c r="V20235" s="168"/>
      <c r="W20235" s="169"/>
      <c r="X20235" s="221"/>
      <c r="Y20235" s="221"/>
      <c r="Z20235" s="221"/>
      <c r="AA20235" s="222"/>
      <c r="AB20235" s="221"/>
      <c r="AC20235" s="221"/>
      <c r="AD20235" s="221"/>
      <c r="AE20235" s="237"/>
      <c r="AF20235" s="168"/>
      <c r="AG20235" s="168"/>
      <c r="AH20235" s="168"/>
    </row>
    <row r="20236" spans="19:34" x14ac:dyDescent="0.2">
      <c r="S20236" s="226" t="e">
        <f t="shared" si="407"/>
        <v>#REF!</v>
      </c>
      <c r="T20236" s="168"/>
      <c r="U20236" s="168"/>
      <c r="V20236" s="168"/>
      <c r="W20236" s="169"/>
      <c r="X20236" s="221"/>
      <c r="Y20236" s="221"/>
      <c r="Z20236" s="221"/>
      <c r="AA20236" s="222"/>
      <c r="AB20236" s="221"/>
      <c r="AC20236" s="221"/>
      <c r="AD20236" s="221"/>
      <c r="AE20236" s="237"/>
      <c r="AF20236" s="168"/>
      <c r="AG20236" s="168"/>
      <c r="AH20236" s="168"/>
    </row>
    <row r="20237" spans="19:34" x14ac:dyDescent="0.2">
      <c r="S20237" s="226" t="e">
        <f t="shared" si="407"/>
        <v>#REF!</v>
      </c>
      <c r="T20237" s="168"/>
      <c r="U20237" s="168"/>
      <c r="V20237" s="168"/>
      <c r="W20237" s="169"/>
      <c r="X20237" s="221"/>
      <c r="Y20237" s="221"/>
      <c r="Z20237" s="221"/>
      <c r="AA20237" s="222"/>
      <c r="AB20237" s="221"/>
      <c r="AC20237" s="221"/>
      <c r="AD20237" s="221"/>
      <c r="AE20237" s="237"/>
      <c r="AF20237" s="168"/>
      <c r="AG20237" s="168"/>
      <c r="AH20237" s="168"/>
    </row>
    <row r="20238" spans="19:34" x14ac:dyDescent="0.2">
      <c r="S20238" s="226" t="e">
        <f t="shared" si="407"/>
        <v>#REF!</v>
      </c>
      <c r="T20238" s="168"/>
      <c r="U20238" s="168"/>
      <c r="V20238" s="168"/>
      <c r="W20238" s="169"/>
      <c r="X20238" s="221"/>
      <c r="Y20238" s="221"/>
      <c r="Z20238" s="221"/>
      <c r="AA20238" s="222"/>
      <c r="AB20238" s="221"/>
      <c r="AC20238" s="221"/>
      <c r="AD20238" s="221"/>
      <c r="AE20238" s="237"/>
      <c r="AF20238" s="168"/>
      <c r="AG20238" s="168"/>
      <c r="AH20238" s="168"/>
    </row>
    <row r="20239" spans="19:34" x14ac:dyDescent="0.2">
      <c r="S20239" s="226" t="e">
        <f t="shared" si="407"/>
        <v>#REF!</v>
      </c>
      <c r="T20239" s="168"/>
      <c r="U20239" s="168"/>
      <c r="V20239" s="168"/>
      <c r="W20239" s="169"/>
      <c r="X20239" s="221"/>
      <c r="Y20239" s="221"/>
      <c r="Z20239" s="221"/>
      <c r="AA20239" s="222"/>
      <c r="AB20239" s="221"/>
      <c r="AC20239" s="221"/>
      <c r="AD20239" s="221"/>
      <c r="AE20239" s="237"/>
      <c r="AF20239" s="168"/>
      <c r="AG20239" s="168"/>
      <c r="AH20239" s="168"/>
    </row>
    <row r="20240" spans="19:34" x14ac:dyDescent="0.2">
      <c r="S20240" s="226" t="e">
        <f t="shared" si="407"/>
        <v>#REF!</v>
      </c>
      <c r="T20240" s="168"/>
      <c r="U20240" s="168"/>
      <c r="V20240" s="168"/>
      <c r="W20240" s="169"/>
      <c r="X20240" s="221"/>
      <c r="Y20240" s="221"/>
      <c r="Z20240" s="221"/>
      <c r="AA20240" s="222"/>
      <c r="AB20240" s="221"/>
      <c r="AC20240" s="221"/>
      <c r="AD20240" s="221"/>
      <c r="AE20240" s="237"/>
      <c r="AF20240" s="168"/>
      <c r="AG20240" s="168"/>
      <c r="AH20240" s="168"/>
    </row>
    <row r="20241" spans="19:34" x14ac:dyDescent="0.2">
      <c r="S20241" s="226" t="e">
        <f t="shared" si="407"/>
        <v>#REF!</v>
      </c>
      <c r="T20241" s="168"/>
      <c r="U20241" s="168"/>
      <c r="V20241" s="168"/>
      <c r="W20241" s="169"/>
      <c r="X20241" s="221"/>
      <c r="Y20241" s="221"/>
      <c r="Z20241" s="221"/>
      <c r="AA20241" s="222"/>
      <c r="AB20241" s="221"/>
      <c r="AC20241" s="221"/>
      <c r="AD20241" s="221"/>
      <c r="AE20241" s="237"/>
      <c r="AF20241" s="168"/>
      <c r="AG20241" s="168"/>
      <c r="AH20241" s="168"/>
    </row>
    <row r="20242" spans="19:34" x14ac:dyDescent="0.2">
      <c r="S20242" s="226" t="e">
        <f t="shared" si="407"/>
        <v>#REF!</v>
      </c>
      <c r="T20242" s="168"/>
      <c r="U20242" s="168"/>
      <c r="V20242" s="168"/>
      <c r="W20242" s="169"/>
      <c r="X20242" s="221"/>
      <c r="Y20242" s="221"/>
      <c r="Z20242" s="221"/>
      <c r="AA20242" s="222"/>
      <c r="AB20242" s="221"/>
      <c r="AC20242" s="221"/>
      <c r="AD20242" s="221"/>
      <c r="AE20242" s="237"/>
      <c r="AF20242" s="168"/>
      <c r="AG20242" s="168"/>
      <c r="AH20242" s="168"/>
    </row>
    <row r="20243" spans="19:34" x14ac:dyDescent="0.2">
      <c r="S20243" s="226" t="e">
        <f t="shared" si="407"/>
        <v>#REF!</v>
      </c>
      <c r="T20243" s="168"/>
      <c r="U20243" s="168"/>
      <c r="V20243" s="168"/>
      <c r="W20243" s="169"/>
      <c r="X20243" s="221"/>
      <c r="Y20243" s="221"/>
      <c r="Z20243" s="221"/>
      <c r="AA20243" s="222"/>
      <c r="AB20243" s="221"/>
      <c r="AC20243" s="221"/>
      <c r="AD20243" s="221"/>
      <c r="AE20243" s="237"/>
      <c r="AF20243" s="168"/>
      <c r="AG20243" s="168"/>
      <c r="AH20243" s="168"/>
    </row>
    <row r="20244" spans="19:34" x14ac:dyDescent="0.2">
      <c r="S20244" s="226" t="e">
        <f t="shared" si="407"/>
        <v>#REF!</v>
      </c>
      <c r="T20244" s="168"/>
      <c r="U20244" s="168"/>
      <c r="V20244" s="168"/>
      <c r="W20244" s="169"/>
      <c r="X20244" s="221"/>
      <c r="Y20244" s="221"/>
      <c r="Z20244" s="221"/>
      <c r="AA20244" s="222"/>
      <c r="AB20244" s="221"/>
      <c r="AC20244" s="221"/>
      <c r="AD20244" s="221"/>
      <c r="AE20244" s="237"/>
      <c r="AF20244" s="168"/>
      <c r="AG20244" s="168"/>
      <c r="AH20244" s="168"/>
    </row>
    <row r="20245" spans="19:34" x14ac:dyDescent="0.2">
      <c r="S20245" s="226" t="e">
        <f t="shared" si="407"/>
        <v>#REF!</v>
      </c>
      <c r="T20245" s="168"/>
      <c r="U20245" s="168"/>
      <c r="V20245" s="168"/>
      <c r="W20245" s="169"/>
      <c r="X20245" s="221"/>
      <c r="Y20245" s="221"/>
      <c r="Z20245" s="221"/>
      <c r="AA20245" s="222"/>
      <c r="AB20245" s="221"/>
      <c r="AC20245" s="221"/>
      <c r="AD20245" s="221"/>
      <c r="AE20245" s="237"/>
      <c r="AF20245" s="168"/>
      <c r="AG20245" s="168"/>
      <c r="AH20245" s="168"/>
    </row>
    <row r="20246" spans="19:34" x14ac:dyDescent="0.2">
      <c r="S20246" s="226" t="e">
        <f t="shared" si="407"/>
        <v>#REF!</v>
      </c>
      <c r="T20246" s="168"/>
      <c r="U20246" s="168"/>
      <c r="V20246" s="168"/>
      <c r="W20246" s="169"/>
      <c r="X20246" s="221"/>
      <c r="Y20246" s="221"/>
      <c r="Z20246" s="221"/>
      <c r="AA20246" s="222"/>
      <c r="AB20246" s="221"/>
      <c r="AC20246" s="221"/>
      <c r="AD20246" s="221"/>
      <c r="AE20246" s="237"/>
      <c r="AF20246" s="168"/>
      <c r="AG20246" s="168"/>
      <c r="AH20246" s="168"/>
    </row>
    <row r="20247" spans="19:34" x14ac:dyDescent="0.2">
      <c r="S20247" s="226" t="e">
        <f t="shared" si="407"/>
        <v>#REF!</v>
      </c>
      <c r="T20247" s="168"/>
      <c r="U20247" s="168"/>
      <c r="V20247" s="168"/>
      <c r="W20247" s="169"/>
      <c r="X20247" s="221"/>
      <c r="Y20247" s="221"/>
      <c r="Z20247" s="221"/>
      <c r="AA20247" s="222"/>
      <c r="AB20247" s="221"/>
      <c r="AC20247" s="221"/>
      <c r="AD20247" s="221"/>
      <c r="AE20247" s="237"/>
      <c r="AF20247" s="168"/>
      <c r="AG20247" s="168"/>
      <c r="AH20247" s="168"/>
    </row>
    <row r="20248" spans="19:34" x14ac:dyDescent="0.2">
      <c r="S20248" s="226" t="e">
        <f t="shared" si="407"/>
        <v>#REF!</v>
      </c>
      <c r="T20248" s="168"/>
      <c r="U20248" s="168"/>
      <c r="V20248" s="168"/>
      <c r="W20248" s="169"/>
      <c r="X20248" s="221"/>
      <c r="Y20248" s="221"/>
      <c r="Z20248" s="221"/>
      <c r="AA20248" s="222"/>
      <c r="AB20248" s="221"/>
      <c r="AC20248" s="221"/>
      <c r="AD20248" s="221"/>
      <c r="AE20248" s="237"/>
      <c r="AF20248" s="168"/>
      <c r="AG20248" s="168"/>
      <c r="AH20248" s="168"/>
    </row>
    <row r="20249" spans="19:34" x14ac:dyDescent="0.2">
      <c r="S20249" s="226" t="e">
        <f t="shared" si="407"/>
        <v>#REF!</v>
      </c>
      <c r="T20249" s="168"/>
      <c r="U20249" s="168"/>
      <c r="V20249" s="168"/>
      <c r="W20249" s="169"/>
      <c r="X20249" s="221"/>
      <c r="Y20249" s="221"/>
      <c r="Z20249" s="221"/>
      <c r="AA20249" s="222"/>
      <c r="AB20249" s="221"/>
      <c r="AC20249" s="221"/>
      <c r="AD20249" s="221"/>
      <c r="AE20249" s="237"/>
      <c r="AF20249" s="168"/>
      <c r="AG20249" s="168"/>
      <c r="AH20249" s="168"/>
    </row>
    <row r="20250" spans="19:34" x14ac:dyDescent="0.2">
      <c r="S20250" s="226" t="e">
        <f t="shared" si="407"/>
        <v>#REF!</v>
      </c>
      <c r="T20250" s="168"/>
      <c r="U20250" s="168"/>
      <c r="V20250" s="168"/>
      <c r="W20250" s="169"/>
      <c r="X20250" s="221"/>
      <c r="Y20250" s="221"/>
      <c r="Z20250" s="221"/>
      <c r="AA20250" s="222"/>
      <c r="AB20250" s="221"/>
      <c r="AC20250" s="221"/>
      <c r="AD20250" s="221"/>
      <c r="AE20250" s="237"/>
      <c r="AF20250" s="168"/>
      <c r="AG20250" s="168"/>
      <c r="AH20250" s="168"/>
    </row>
    <row r="20251" spans="19:34" x14ac:dyDescent="0.2">
      <c r="S20251" s="226" t="e">
        <f t="shared" si="407"/>
        <v>#REF!</v>
      </c>
      <c r="T20251" s="168"/>
      <c r="U20251" s="168"/>
      <c r="V20251" s="168"/>
      <c r="W20251" s="169"/>
      <c r="X20251" s="221"/>
      <c r="Y20251" s="221"/>
      <c r="Z20251" s="221"/>
      <c r="AA20251" s="222"/>
      <c r="AB20251" s="221"/>
      <c r="AC20251" s="221"/>
      <c r="AD20251" s="221"/>
      <c r="AE20251" s="237"/>
      <c r="AF20251" s="168"/>
      <c r="AG20251" s="168"/>
      <c r="AH20251" s="168"/>
    </row>
    <row r="20252" spans="19:34" x14ac:dyDescent="0.2">
      <c r="S20252" s="226" t="e">
        <f t="shared" si="407"/>
        <v>#REF!</v>
      </c>
      <c r="T20252" s="168"/>
      <c r="U20252" s="168"/>
      <c r="V20252" s="168"/>
      <c r="W20252" s="169"/>
      <c r="X20252" s="221"/>
      <c r="Y20252" s="221"/>
      <c r="Z20252" s="221"/>
      <c r="AA20252" s="222"/>
      <c r="AB20252" s="221"/>
      <c r="AC20252" s="221"/>
      <c r="AD20252" s="221"/>
      <c r="AE20252" s="237"/>
      <c r="AF20252" s="168"/>
      <c r="AG20252" s="168"/>
      <c r="AH20252" s="168"/>
    </row>
    <row r="20253" spans="19:34" x14ac:dyDescent="0.2">
      <c r="S20253" s="226" t="e">
        <f t="shared" si="407"/>
        <v>#REF!</v>
      </c>
      <c r="T20253" s="168"/>
      <c r="U20253" s="168"/>
      <c r="V20253" s="168"/>
      <c r="W20253" s="169"/>
      <c r="X20253" s="221"/>
      <c r="Y20253" s="221"/>
      <c r="Z20253" s="221"/>
      <c r="AA20253" s="222"/>
      <c r="AB20253" s="221"/>
      <c r="AC20253" s="221"/>
      <c r="AD20253" s="221"/>
      <c r="AE20253" s="237"/>
      <c r="AF20253" s="168"/>
      <c r="AG20253" s="168"/>
      <c r="AH20253" s="168"/>
    </row>
    <row r="20254" spans="19:34" x14ac:dyDescent="0.2">
      <c r="S20254" s="226" t="e">
        <f t="shared" si="407"/>
        <v>#REF!</v>
      </c>
      <c r="T20254" s="168"/>
      <c r="U20254" s="168"/>
      <c r="V20254" s="168"/>
      <c r="W20254" s="169"/>
      <c r="X20254" s="221"/>
      <c r="Y20254" s="221"/>
      <c r="Z20254" s="221"/>
      <c r="AA20254" s="222"/>
      <c r="AB20254" s="221"/>
      <c r="AC20254" s="221"/>
      <c r="AD20254" s="221"/>
      <c r="AE20254" s="237"/>
      <c r="AF20254" s="168"/>
      <c r="AG20254" s="168"/>
      <c r="AH20254" s="168"/>
    </row>
    <row r="20255" spans="19:34" x14ac:dyDescent="0.2">
      <c r="S20255" s="226" t="e">
        <f t="shared" ref="S20255:S20266" si="408">MID(#REF!,2,7)</f>
        <v>#REF!</v>
      </c>
      <c r="T20255" s="168"/>
      <c r="U20255" s="168"/>
      <c r="V20255" s="168"/>
      <c r="W20255" s="169"/>
      <c r="X20255" s="221"/>
      <c r="Y20255" s="221"/>
      <c r="Z20255" s="221"/>
      <c r="AA20255" s="222"/>
      <c r="AB20255" s="221"/>
      <c r="AC20255" s="221"/>
      <c r="AD20255" s="221"/>
      <c r="AE20255" s="237"/>
      <c r="AF20255" s="168"/>
      <c r="AG20255" s="168"/>
      <c r="AH20255" s="168"/>
    </row>
    <row r="20256" spans="19:34" x14ac:dyDescent="0.2">
      <c r="S20256" s="226" t="e">
        <f t="shared" si="408"/>
        <v>#REF!</v>
      </c>
      <c r="T20256" s="168"/>
      <c r="U20256" s="168"/>
      <c r="V20256" s="168"/>
      <c r="W20256" s="169"/>
      <c r="X20256" s="221"/>
      <c r="Y20256" s="221"/>
      <c r="Z20256" s="221"/>
      <c r="AA20256" s="222"/>
      <c r="AB20256" s="221"/>
      <c r="AC20256" s="221"/>
      <c r="AD20256" s="221"/>
      <c r="AE20256" s="237"/>
      <c r="AF20256" s="168"/>
      <c r="AG20256" s="168"/>
      <c r="AH20256" s="168"/>
    </row>
    <row r="20257" spans="19:34" x14ac:dyDescent="0.2">
      <c r="S20257" s="226" t="e">
        <f t="shared" si="408"/>
        <v>#REF!</v>
      </c>
      <c r="T20257" s="168"/>
      <c r="U20257" s="168"/>
      <c r="V20257" s="168"/>
      <c r="W20257" s="169"/>
      <c r="X20257" s="221"/>
      <c r="Y20257" s="221"/>
      <c r="Z20257" s="221"/>
      <c r="AA20257" s="222"/>
      <c r="AB20257" s="221"/>
      <c r="AC20257" s="221"/>
      <c r="AD20257" s="221"/>
      <c r="AE20257" s="237"/>
      <c r="AF20257" s="168"/>
      <c r="AG20257" s="168"/>
      <c r="AH20257" s="168"/>
    </row>
    <row r="20258" spans="19:34" x14ac:dyDescent="0.2">
      <c r="S20258" s="226" t="e">
        <f t="shared" si="408"/>
        <v>#REF!</v>
      </c>
      <c r="T20258" s="168"/>
      <c r="U20258" s="168"/>
      <c r="V20258" s="168"/>
      <c r="W20258" s="169"/>
      <c r="X20258" s="221"/>
      <c r="Y20258" s="221"/>
      <c r="Z20258" s="221"/>
      <c r="AA20258" s="222"/>
      <c r="AB20258" s="221"/>
      <c r="AC20258" s="221"/>
      <c r="AD20258" s="221"/>
      <c r="AE20258" s="237"/>
      <c r="AF20258" s="168"/>
      <c r="AG20258" s="168"/>
      <c r="AH20258" s="168"/>
    </row>
    <row r="20259" spans="19:34" x14ac:dyDescent="0.2">
      <c r="S20259" s="226" t="e">
        <f t="shared" si="408"/>
        <v>#REF!</v>
      </c>
      <c r="T20259" s="168"/>
      <c r="U20259" s="168"/>
      <c r="V20259" s="168"/>
      <c r="W20259" s="169"/>
      <c r="X20259" s="221"/>
      <c r="Y20259" s="221"/>
      <c r="Z20259" s="221"/>
      <c r="AA20259" s="222"/>
      <c r="AB20259" s="221"/>
      <c r="AC20259" s="221"/>
      <c r="AD20259" s="221"/>
      <c r="AE20259" s="237"/>
      <c r="AF20259" s="168"/>
      <c r="AG20259" s="168"/>
      <c r="AH20259" s="168"/>
    </row>
    <row r="20260" spans="19:34" x14ac:dyDescent="0.2">
      <c r="S20260" s="226" t="e">
        <f t="shared" si="408"/>
        <v>#REF!</v>
      </c>
      <c r="T20260" s="168"/>
      <c r="U20260" s="168"/>
      <c r="V20260" s="168"/>
      <c r="W20260" s="169"/>
      <c r="X20260" s="221"/>
      <c r="Y20260" s="221"/>
      <c r="Z20260" s="221"/>
      <c r="AA20260" s="222"/>
      <c r="AB20260" s="221"/>
      <c r="AC20260" s="221"/>
      <c r="AD20260" s="221"/>
      <c r="AE20260" s="237"/>
      <c r="AF20260" s="168"/>
      <c r="AG20260" s="168"/>
      <c r="AH20260" s="168"/>
    </row>
    <row r="20261" spans="19:34" x14ac:dyDescent="0.2">
      <c r="S20261" s="226" t="e">
        <f t="shared" si="408"/>
        <v>#REF!</v>
      </c>
      <c r="T20261" s="168"/>
      <c r="U20261" s="168"/>
      <c r="V20261" s="168"/>
      <c r="W20261" s="169"/>
      <c r="X20261" s="221"/>
      <c r="Y20261" s="221"/>
      <c r="Z20261" s="221"/>
      <c r="AA20261" s="222"/>
      <c r="AB20261" s="221"/>
      <c r="AC20261" s="221"/>
      <c r="AD20261" s="221"/>
      <c r="AE20261" s="237"/>
      <c r="AF20261" s="168"/>
      <c r="AG20261" s="168"/>
      <c r="AH20261" s="168"/>
    </row>
    <row r="20262" spans="19:34" x14ac:dyDescent="0.2">
      <c r="S20262" s="226" t="e">
        <f t="shared" si="408"/>
        <v>#REF!</v>
      </c>
      <c r="T20262" s="168"/>
      <c r="U20262" s="168"/>
      <c r="V20262" s="168"/>
      <c r="W20262" s="169"/>
      <c r="X20262" s="221"/>
      <c r="Y20262" s="221"/>
      <c r="Z20262" s="221"/>
      <c r="AA20262" s="222"/>
      <c r="AB20262" s="221"/>
      <c r="AC20262" s="221"/>
      <c r="AD20262" s="221"/>
      <c r="AE20262" s="237"/>
      <c r="AF20262" s="168"/>
      <c r="AG20262" s="168"/>
      <c r="AH20262" s="168"/>
    </row>
    <row r="20263" spans="19:34" x14ac:dyDescent="0.2">
      <c r="S20263" s="226" t="e">
        <f t="shared" si="408"/>
        <v>#REF!</v>
      </c>
      <c r="T20263" s="168"/>
      <c r="U20263" s="168"/>
      <c r="V20263" s="168"/>
      <c r="W20263" s="169"/>
      <c r="X20263" s="221"/>
      <c r="Y20263" s="221"/>
      <c r="Z20263" s="221"/>
      <c r="AA20263" s="222"/>
      <c r="AB20263" s="221"/>
      <c r="AC20263" s="221"/>
      <c r="AD20263" s="221"/>
      <c r="AE20263" s="237"/>
      <c r="AF20263" s="168"/>
      <c r="AG20263" s="168"/>
      <c r="AH20263" s="168"/>
    </row>
    <row r="20264" spans="19:34" x14ac:dyDescent="0.2">
      <c r="S20264" s="226" t="e">
        <f t="shared" si="408"/>
        <v>#REF!</v>
      </c>
      <c r="T20264" s="168"/>
      <c r="U20264" s="168"/>
      <c r="V20264" s="168"/>
      <c r="W20264" s="169"/>
      <c r="X20264" s="221"/>
      <c r="Y20264" s="221"/>
      <c r="Z20264" s="221"/>
      <c r="AA20264" s="222"/>
      <c r="AB20264" s="221"/>
      <c r="AC20264" s="221"/>
      <c r="AD20264" s="221"/>
      <c r="AE20264" s="237"/>
      <c r="AF20264" s="168"/>
      <c r="AG20264" s="168"/>
      <c r="AH20264" s="168"/>
    </row>
    <row r="20265" spans="19:34" x14ac:dyDescent="0.2">
      <c r="S20265" s="226" t="e">
        <f t="shared" si="408"/>
        <v>#REF!</v>
      </c>
      <c r="T20265" s="168"/>
      <c r="U20265" s="168"/>
      <c r="V20265" s="168"/>
      <c r="W20265" s="169"/>
      <c r="X20265" s="221"/>
      <c r="Y20265" s="221"/>
      <c r="Z20265" s="221"/>
      <c r="AA20265" s="222"/>
      <c r="AB20265" s="221"/>
      <c r="AC20265" s="221"/>
      <c r="AD20265" s="221"/>
      <c r="AE20265" s="237"/>
      <c r="AF20265" s="168"/>
      <c r="AG20265" s="168"/>
      <c r="AH20265" s="168"/>
    </row>
    <row r="20266" spans="19:34" x14ac:dyDescent="0.2">
      <c r="S20266" s="226" t="e">
        <f t="shared" si="408"/>
        <v>#REF!</v>
      </c>
      <c r="T20266" s="168"/>
      <c r="U20266" s="168"/>
      <c r="V20266" s="168"/>
      <c r="W20266" s="169"/>
      <c r="X20266" s="221"/>
      <c r="Y20266" s="221"/>
      <c r="Z20266" s="221"/>
      <c r="AA20266" s="222"/>
      <c r="AB20266" s="221"/>
      <c r="AC20266" s="221"/>
      <c r="AD20266" s="221"/>
      <c r="AE20266" s="237"/>
      <c r="AF20266" s="168"/>
      <c r="AG20266" s="168"/>
      <c r="AH20266" s="168"/>
    </row>
    <row r="20267" spans="19:34" x14ac:dyDescent="0.2">
      <c r="S20267" s="226" t="e">
        <f t="shared" ref="S20267:S20272" si="409">MID(#REF!,2,7)</f>
        <v>#REF!</v>
      </c>
      <c r="T20267" s="168"/>
      <c r="U20267" s="168"/>
      <c r="V20267" s="168"/>
      <c r="W20267" s="169"/>
      <c r="X20267" s="221"/>
      <c r="Y20267" s="221"/>
      <c r="Z20267" s="221"/>
      <c r="AA20267" s="222"/>
      <c r="AB20267" s="221"/>
      <c r="AC20267" s="221"/>
      <c r="AD20267" s="221"/>
      <c r="AE20267" s="237"/>
      <c r="AF20267" s="168"/>
      <c r="AG20267" s="168"/>
      <c r="AH20267" s="168"/>
    </row>
    <row r="20268" spans="19:34" x14ac:dyDescent="0.2">
      <c r="S20268" s="226" t="e">
        <f t="shared" si="409"/>
        <v>#REF!</v>
      </c>
      <c r="T20268" s="168"/>
      <c r="U20268" s="168"/>
      <c r="V20268" s="168"/>
      <c r="W20268" s="169"/>
      <c r="X20268" s="221"/>
      <c r="Y20268" s="221"/>
      <c r="Z20268" s="221"/>
      <c r="AA20268" s="222"/>
      <c r="AB20268" s="221"/>
      <c r="AC20268" s="221"/>
      <c r="AD20268" s="221"/>
      <c r="AE20268" s="237"/>
      <c r="AF20268" s="168"/>
      <c r="AG20268" s="168"/>
      <c r="AH20268" s="168"/>
    </row>
    <row r="20269" spans="19:34" x14ac:dyDescent="0.2">
      <c r="S20269" s="226" t="e">
        <f t="shared" si="409"/>
        <v>#REF!</v>
      </c>
      <c r="T20269" s="168"/>
      <c r="U20269" s="168"/>
      <c r="V20269" s="168"/>
      <c r="W20269" s="169"/>
      <c r="X20269" s="221"/>
      <c r="Y20269" s="221"/>
      <c r="Z20269" s="221"/>
      <c r="AA20269" s="222"/>
      <c r="AB20269" s="221"/>
      <c r="AC20269" s="221"/>
      <c r="AD20269" s="221"/>
      <c r="AE20269" s="237"/>
      <c r="AF20269" s="168"/>
      <c r="AG20269" s="168"/>
      <c r="AH20269" s="168"/>
    </row>
    <row r="20270" spans="19:34" x14ac:dyDescent="0.2">
      <c r="S20270" s="226" t="e">
        <f t="shared" si="409"/>
        <v>#REF!</v>
      </c>
      <c r="T20270" s="168"/>
      <c r="U20270" s="168"/>
      <c r="V20270" s="168"/>
      <c r="W20270" s="169"/>
      <c r="X20270" s="221"/>
      <c r="Y20270" s="221"/>
      <c r="Z20270" s="221"/>
      <c r="AA20270" s="222"/>
      <c r="AB20270" s="221"/>
      <c r="AC20270" s="221"/>
      <c r="AD20270" s="221"/>
      <c r="AE20270" s="237"/>
      <c r="AF20270" s="168"/>
      <c r="AG20270" s="168"/>
      <c r="AH20270" s="168"/>
    </row>
    <row r="20271" spans="19:34" x14ac:dyDescent="0.2">
      <c r="S20271" s="226" t="e">
        <f t="shared" si="409"/>
        <v>#REF!</v>
      </c>
      <c r="T20271" s="168"/>
      <c r="U20271" s="168"/>
      <c r="V20271" s="168"/>
      <c r="W20271" s="169"/>
      <c r="X20271" s="221"/>
      <c r="Y20271" s="221"/>
      <c r="Z20271" s="221"/>
      <c r="AA20271" s="222"/>
      <c r="AB20271" s="221"/>
      <c r="AC20271" s="221"/>
      <c r="AD20271" s="221"/>
      <c r="AE20271" s="237"/>
      <c r="AF20271" s="168"/>
      <c r="AG20271" s="168"/>
      <c r="AH20271" s="168"/>
    </row>
    <row r="20272" spans="19:34" x14ac:dyDescent="0.2">
      <c r="S20272" s="226" t="e">
        <f t="shared" si="409"/>
        <v>#REF!</v>
      </c>
      <c r="T20272" s="168"/>
      <c r="U20272" s="168"/>
      <c r="V20272" s="168"/>
      <c r="W20272" s="169"/>
      <c r="X20272" s="221"/>
      <c r="Y20272" s="221"/>
      <c r="Z20272" s="221"/>
      <c r="AA20272" s="222"/>
      <c r="AB20272" s="221"/>
      <c r="AC20272" s="221"/>
      <c r="AD20272" s="221"/>
      <c r="AE20272" s="237"/>
      <c r="AF20272" s="168"/>
      <c r="AG20272" s="168"/>
      <c r="AH20272" s="168"/>
    </row>
    <row r="20273" spans="19:34" x14ac:dyDescent="0.2">
      <c r="S20273" s="226" t="e">
        <f t="shared" ref="S20273:S20318" si="410">MID(#REF!,2,7)</f>
        <v>#REF!</v>
      </c>
      <c r="T20273" s="168"/>
      <c r="U20273" s="168"/>
      <c r="V20273" s="168"/>
      <c r="W20273" s="169"/>
      <c r="X20273" s="221"/>
      <c r="Y20273" s="221"/>
      <c r="Z20273" s="221"/>
      <c r="AA20273" s="222"/>
      <c r="AB20273" s="221"/>
      <c r="AC20273" s="221"/>
      <c r="AD20273" s="221"/>
      <c r="AE20273" s="237"/>
      <c r="AF20273" s="168"/>
      <c r="AG20273" s="168"/>
      <c r="AH20273" s="168"/>
    </row>
    <row r="20274" spans="19:34" x14ac:dyDescent="0.2">
      <c r="S20274" s="226" t="e">
        <f t="shared" si="410"/>
        <v>#REF!</v>
      </c>
      <c r="T20274" s="168"/>
      <c r="U20274" s="168"/>
      <c r="V20274" s="168"/>
      <c r="W20274" s="169"/>
      <c r="X20274" s="221"/>
      <c r="Y20274" s="221"/>
      <c r="Z20274" s="221"/>
      <c r="AA20274" s="222"/>
      <c r="AB20274" s="221"/>
      <c r="AC20274" s="221"/>
      <c r="AD20274" s="221"/>
      <c r="AE20274" s="237"/>
      <c r="AF20274" s="168"/>
      <c r="AG20274" s="168"/>
      <c r="AH20274" s="168"/>
    </row>
    <row r="20275" spans="19:34" x14ac:dyDescent="0.2">
      <c r="S20275" s="226" t="e">
        <f t="shared" si="410"/>
        <v>#REF!</v>
      </c>
      <c r="T20275" s="168"/>
      <c r="U20275" s="168"/>
      <c r="V20275" s="168"/>
      <c r="W20275" s="169"/>
      <c r="X20275" s="221"/>
      <c r="Y20275" s="221"/>
      <c r="Z20275" s="221"/>
      <c r="AA20275" s="222"/>
      <c r="AB20275" s="221"/>
      <c r="AC20275" s="221"/>
      <c r="AD20275" s="221"/>
      <c r="AE20275" s="237"/>
      <c r="AF20275" s="168"/>
      <c r="AG20275" s="168"/>
      <c r="AH20275" s="168"/>
    </row>
    <row r="20276" spans="19:34" x14ac:dyDescent="0.2">
      <c r="S20276" s="226" t="e">
        <f t="shared" si="410"/>
        <v>#REF!</v>
      </c>
      <c r="T20276" s="168"/>
      <c r="U20276" s="168"/>
      <c r="V20276" s="168"/>
      <c r="W20276" s="169"/>
      <c r="X20276" s="221"/>
      <c r="Y20276" s="221"/>
      <c r="Z20276" s="221"/>
      <c r="AA20276" s="222"/>
      <c r="AB20276" s="221"/>
      <c r="AC20276" s="221"/>
      <c r="AD20276" s="221"/>
      <c r="AE20276" s="237"/>
      <c r="AF20276" s="168"/>
      <c r="AG20276" s="168"/>
      <c r="AH20276" s="168"/>
    </row>
    <row r="20277" spans="19:34" x14ac:dyDescent="0.2">
      <c r="S20277" s="226" t="e">
        <f t="shared" si="410"/>
        <v>#REF!</v>
      </c>
      <c r="T20277" s="168"/>
      <c r="U20277" s="168"/>
      <c r="V20277" s="168"/>
      <c r="W20277" s="169"/>
      <c r="X20277" s="221"/>
      <c r="Y20277" s="221"/>
      <c r="Z20277" s="221"/>
      <c r="AA20277" s="222"/>
      <c r="AB20277" s="221"/>
      <c r="AC20277" s="221"/>
      <c r="AD20277" s="221"/>
      <c r="AE20277" s="237"/>
      <c r="AF20277" s="168"/>
      <c r="AG20277" s="168"/>
      <c r="AH20277" s="168"/>
    </row>
    <row r="20278" spans="19:34" x14ac:dyDescent="0.2">
      <c r="S20278" s="226" t="e">
        <f t="shared" si="410"/>
        <v>#REF!</v>
      </c>
      <c r="T20278" s="168"/>
      <c r="U20278" s="168"/>
      <c r="V20278" s="168"/>
      <c r="W20278" s="169"/>
      <c r="X20278" s="221"/>
      <c r="Y20278" s="221"/>
      <c r="Z20278" s="221"/>
      <c r="AA20278" s="222"/>
      <c r="AB20278" s="221"/>
      <c r="AC20278" s="221"/>
      <c r="AD20278" s="221"/>
      <c r="AE20278" s="237"/>
      <c r="AF20278" s="168"/>
      <c r="AG20278" s="168"/>
      <c r="AH20278" s="168"/>
    </row>
    <row r="20279" spans="19:34" x14ac:dyDescent="0.2">
      <c r="S20279" s="226" t="e">
        <f t="shared" si="410"/>
        <v>#REF!</v>
      </c>
      <c r="T20279" s="168"/>
      <c r="U20279" s="168"/>
      <c r="V20279" s="168"/>
      <c r="W20279" s="169"/>
      <c r="X20279" s="221"/>
      <c r="Y20279" s="221"/>
      <c r="Z20279" s="221"/>
      <c r="AA20279" s="222"/>
      <c r="AB20279" s="221"/>
      <c r="AC20279" s="221"/>
      <c r="AD20279" s="221"/>
      <c r="AE20279" s="237"/>
      <c r="AF20279" s="168"/>
      <c r="AG20279" s="168"/>
      <c r="AH20279" s="168"/>
    </row>
    <row r="20280" spans="19:34" x14ac:dyDescent="0.2">
      <c r="S20280" s="226" t="e">
        <f t="shared" si="410"/>
        <v>#REF!</v>
      </c>
      <c r="T20280" s="168"/>
      <c r="U20280" s="168"/>
      <c r="V20280" s="168"/>
      <c r="W20280" s="169"/>
      <c r="X20280" s="221"/>
      <c r="Y20280" s="221"/>
      <c r="Z20280" s="221"/>
      <c r="AA20280" s="222"/>
      <c r="AB20280" s="221"/>
      <c r="AC20280" s="221"/>
      <c r="AD20280" s="221"/>
      <c r="AE20280" s="237"/>
      <c r="AF20280" s="168"/>
      <c r="AG20280" s="168"/>
      <c r="AH20280" s="168"/>
    </row>
    <row r="20281" spans="19:34" x14ac:dyDescent="0.2">
      <c r="S20281" s="226" t="e">
        <f t="shared" si="410"/>
        <v>#REF!</v>
      </c>
      <c r="T20281" s="168"/>
      <c r="U20281" s="168"/>
      <c r="V20281" s="168"/>
      <c r="W20281" s="169"/>
      <c r="X20281" s="221"/>
      <c r="Y20281" s="221"/>
      <c r="Z20281" s="221"/>
      <c r="AA20281" s="222"/>
      <c r="AB20281" s="221"/>
      <c r="AC20281" s="221"/>
      <c r="AD20281" s="221"/>
      <c r="AE20281" s="237"/>
      <c r="AF20281" s="168"/>
      <c r="AG20281" s="168"/>
      <c r="AH20281" s="168"/>
    </row>
    <row r="20282" spans="19:34" x14ac:dyDescent="0.2">
      <c r="S20282" s="226" t="e">
        <f t="shared" si="410"/>
        <v>#REF!</v>
      </c>
      <c r="T20282" s="168"/>
      <c r="U20282" s="168"/>
      <c r="V20282" s="168"/>
      <c r="W20282" s="169"/>
      <c r="X20282" s="221"/>
      <c r="Y20282" s="221"/>
      <c r="Z20282" s="221"/>
      <c r="AA20282" s="222"/>
      <c r="AB20282" s="221"/>
      <c r="AC20282" s="221"/>
      <c r="AD20282" s="221"/>
      <c r="AE20282" s="237"/>
      <c r="AF20282" s="168"/>
      <c r="AG20282" s="168"/>
      <c r="AH20282" s="168"/>
    </row>
    <row r="20283" spans="19:34" x14ac:dyDescent="0.2">
      <c r="S20283" s="226" t="e">
        <f t="shared" si="410"/>
        <v>#REF!</v>
      </c>
      <c r="T20283" s="168"/>
      <c r="U20283" s="168"/>
      <c r="V20283" s="168"/>
      <c r="W20283" s="169"/>
      <c r="X20283" s="221"/>
      <c r="Y20283" s="221"/>
      <c r="Z20283" s="221"/>
      <c r="AA20283" s="222"/>
      <c r="AB20283" s="221"/>
      <c r="AC20283" s="221"/>
      <c r="AD20283" s="221"/>
      <c r="AE20283" s="237"/>
      <c r="AF20283" s="168"/>
      <c r="AG20283" s="168"/>
      <c r="AH20283" s="168"/>
    </row>
    <row r="20284" spans="19:34" x14ac:dyDescent="0.2">
      <c r="S20284" s="226" t="e">
        <f t="shared" si="410"/>
        <v>#REF!</v>
      </c>
      <c r="T20284" s="168"/>
      <c r="U20284" s="168"/>
      <c r="V20284" s="168"/>
      <c r="W20284" s="169"/>
      <c r="X20284" s="221"/>
      <c r="Y20284" s="221"/>
      <c r="Z20284" s="221"/>
      <c r="AA20284" s="222"/>
      <c r="AB20284" s="221"/>
      <c r="AC20284" s="221"/>
      <c r="AD20284" s="221"/>
      <c r="AE20284" s="237"/>
      <c r="AF20284" s="168"/>
      <c r="AG20284" s="168"/>
      <c r="AH20284" s="168"/>
    </row>
    <row r="20285" spans="19:34" x14ac:dyDescent="0.2">
      <c r="S20285" s="226" t="e">
        <f t="shared" si="410"/>
        <v>#REF!</v>
      </c>
      <c r="T20285" s="168"/>
      <c r="U20285" s="168"/>
      <c r="V20285" s="168"/>
      <c r="W20285" s="169"/>
      <c r="X20285" s="221"/>
      <c r="Y20285" s="221"/>
      <c r="Z20285" s="221"/>
      <c r="AA20285" s="222"/>
      <c r="AB20285" s="221"/>
      <c r="AC20285" s="221"/>
      <c r="AD20285" s="221"/>
      <c r="AE20285" s="237"/>
      <c r="AF20285" s="168"/>
      <c r="AG20285" s="168"/>
      <c r="AH20285" s="168"/>
    </row>
    <row r="20286" spans="19:34" x14ac:dyDescent="0.2">
      <c r="S20286" s="226" t="e">
        <f t="shared" si="410"/>
        <v>#REF!</v>
      </c>
      <c r="T20286" s="168"/>
      <c r="U20286" s="168"/>
      <c r="V20286" s="168"/>
      <c r="W20286" s="169"/>
      <c r="X20286" s="221"/>
      <c r="Y20286" s="221"/>
      <c r="Z20286" s="221"/>
      <c r="AA20286" s="222"/>
      <c r="AB20286" s="221"/>
      <c r="AC20286" s="221"/>
      <c r="AD20286" s="221"/>
      <c r="AE20286" s="237"/>
      <c r="AF20286" s="168"/>
      <c r="AG20286" s="168"/>
      <c r="AH20286" s="168"/>
    </row>
    <row r="20287" spans="19:34" x14ac:dyDescent="0.2">
      <c r="S20287" s="226" t="e">
        <f t="shared" si="410"/>
        <v>#REF!</v>
      </c>
      <c r="T20287" s="168"/>
      <c r="U20287" s="168"/>
      <c r="V20287" s="168"/>
      <c r="W20287" s="169"/>
      <c r="X20287" s="221"/>
      <c r="Y20287" s="221"/>
      <c r="Z20287" s="221"/>
      <c r="AA20287" s="222"/>
      <c r="AB20287" s="221"/>
      <c r="AC20287" s="221"/>
      <c r="AD20287" s="221"/>
      <c r="AE20287" s="237"/>
      <c r="AF20287" s="168"/>
      <c r="AG20287" s="168"/>
      <c r="AH20287" s="168"/>
    </row>
    <row r="20288" spans="19:34" x14ac:dyDescent="0.2">
      <c r="S20288" s="226" t="e">
        <f t="shared" si="410"/>
        <v>#REF!</v>
      </c>
      <c r="T20288" s="168"/>
      <c r="U20288" s="168"/>
      <c r="V20288" s="168"/>
      <c r="W20288" s="169"/>
      <c r="X20288" s="221"/>
      <c r="Y20288" s="221"/>
      <c r="Z20288" s="221"/>
      <c r="AA20288" s="222"/>
      <c r="AB20288" s="221"/>
      <c r="AC20288" s="221"/>
      <c r="AD20288" s="221"/>
      <c r="AE20288" s="237"/>
      <c r="AF20288" s="168"/>
      <c r="AG20288" s="168"/>
      <c r="AH20288" s="168"/>
    </row>
    <row r="20289" spans="19:34" x14ac:dyDescent="0.2">
      <c r="S20289" s="226" t="e">
        <f t="shared" si="410"/>
        <v>#REF!</v>
      </c>
      <c r="T20289" s="168"/>
      <c r="U20289" s="168"/>
      <c r="V20289" s="168"/>
      <c r="W20289" s="169"/>
      <c r="X20289" s="221"/>
      <c r="Y20289" s="221"/>
      <c r="Z20289" s="221"/>
      <c r="AA20289" s="222"/>
      <c r="AB20289" s="221"/>
      <c r="AC20289" s="221"/>
      <c r="AD20289" s="221"/>
      <c r="AE20289" s="237"/>
      <c r="AF20289" s="168"/>
      <c r="AG20289" s="168"/>
      <c r="AH20289" s="168"/>
    </row>
    <row r="20290" spans="19:34" x14ac:dyDescent="0.2">
      <c r="S20290" s="226" t="e">
        <f t="shared" si="410"/>
        <v>#REF!</v>
      </c>
      <c r="T20290" s="168"/>
      <c r="U20290" s="168"/>
      <c r="V20290" s="168"/>
      <c r="W20290" s="169"/>
      <c r="X20290" s="221"/>
      <c r="Y20290" s="221"/>
      <c r="Z20290" s="221"/>
      <c r="AA20290" s="222"/>
      <c r="AB20290" s="221"/>
      <c r="AC20290" s="221"/>
      <c r="AD20290" s="221"/>
      <c r="AE20290" s="237"/>
      <c r="AF20290" s="168"/>
      <c r="AG20290" s="168"/>
      <c r="AH20290" s="168"/>
    </row>
    <row r="20291" spans="19:34" x14ac:dyDescent="0.2">
      <c r="S20291" s="226" t="e">
        <f t="shared" si="410"/>
        <v>#REF!</v>
      </c>
      <c r="T20291" s="168"/>
      <c r="U20291" s="168"/>
      <c r="V20291" s="168"/>
      <c r="W20291" s="169"/>
      <c r="X20291" s="221"/>
      <c r="Y20291" s="221"/>
      <c r="Z20291" s="221"/>
      <c r="AA20291" s="222"/>
      <c r="AB20291" s="221"/>
      <c r="AC20291" s="221"/>
      <c r="AD20291" s="221"/>
      <c r="AE20291" s="237"/>
      <c r="AF20291" s="168"/>
      <c r="AG20291" s="168"/>
      <c r="AH20291" s="168"/>
    </row>
    <row r="20292" spans="19:34" x14ac:dyDescent="0.2">
      <c r="S20292" s="226" t="e">
        <f t="shared" si="410"/>
        <v>#REF!</v>
      </c>
      <c r="T20292" s="168"/>
      <c r="U20292" s="168"/>
      <c r="V20292" s="168"/>
      <c r="W20292" s="169"/>
      <c r="X20292" s="221"/>
      <c r="Y20292" s="221"/>
      <c r="Z20292" s="221"/>
      <c r="AA20292" s="222"/>
      <c r="AB20292" s="221"/>
      <c r="AC20292" s="221"/>
      <c r="AD20292" s="221"/>
      <c r="AE20292" s="237"/>
      <c r="AF20292" s="168"/>
      <c r="AG20292" s="168"/>
      <c r="AH20292" s="168"/>
    </row>
    <row r="20293" spans="19:34" x14ac:dyDescent="0.2">
      <c r="S20293" s="226" t="e">
        <f t="shared" si="410"/>
        <v>#REF!</v>
      </c>
      <c r="T20293" s="168"/>
      <c r="U20293" s="168"/>
      <c r="V20293" s="168"/>
      <c r="W20293" s="169"/>
      <c r="X20293" s="221"/>
      <c r="Y20293" s="221"/>
      <c r="Z20293" s="221"/>
      <c r="AA20293" s="222"/>
      <c r="AB20293" s="221"/>
      <c r="AC20293" s="221"/>
      <c r="AD20293" s="221"/>
      <c r="AE20293" s="237"/>
      <c r="AF20293" s="168"/>
      <c r="AG20293" s="168"/>
      <c r="AH20293" s="168"/>
    </row>
    <row r="20294" spans="19:34" x14ac:dyDescent="0.2">
      <c r="S20294" s="226" t="e">
        <f t="shared" si="410"/>
        <v>#REF!</v>
      </c>
      <c r="T20294" s="168"/>
      <c r="U20294" s="168"/>
      <c r="V20294" s="168"/>
      <c r="W20294" s="169"/>
      <c r="X20294" s="221"/>
      <c r="Y20294" s="221"/>
      <c r="Z20294" s="221"/>
      <c r="AA20294" s="222"/>
      <c r="AB20294" s="221"/>
      <c r="AC20294" s="221"/>
      <c r="AD20294" s="221"/>
      <c r="AE20294" s="237"/>
      <c r="AF20294" s="168"/>
      <c r="AG20294" s="168"/>
      <c r="AH20294" s="168"/>
    </row>
    <row r="20295" spans="19:34" x14ac:dyDescent="0.2">
      <c r="S20295" s="226" t="e">
        <f t="shared" si="410"/>
        <v>#REF!</v>
      </c>
      <c r="T20295" s="168"/>
      <c r="U20295" s="168"/>
      <c r="V20295" s="168"/>
      <c r="W20295" s="169"/>
      <c r="X20295" s="221"/>
      <c r="Y20295" s="221"/>
      <c r="Z20295" s="221"/>
      <c r="AA20295" s="222"/>
      <c r="AB20295" s="221"/>
      <c r="AC20295" s="221"/>
      <c r="AD20295" s="221"/>
      <c r="AE20295" s="237"/>
      <c r="AF20295" s="168"/>
      <c r="AG20295" s="168"/>
      <c r="AH20295" s="168"/>
    </row>
    <row r="20296" spans="19:34" x14ac:dyDescent="0.2">
      <c r="S20296" s="226" t="e">
        <f t="shared" si="410"/>
        <v>#REF!</v>
      </c>
      <c r="T20296" s="168"/>
      <c r="U20296" s="168"/>
      <c r="V20296" s="168"/>
      <c r="W20296" s="169"/>
      <c r="X20296" s="221"/>
      <c r="Y20296" s="221"/>
      <c r="Z20296" s="221"/>
      <c r="AA20296" s="222"/>
      <c r="AB20296" s="221"/>
      <c r="AC20296" s="221"/>
      <c r="AD20296" s="221"/>
      <c r="AE20296" s="237"/>
      <c r="AF20296" s="168"/>
      <c r="AG20296" s="168"/>
      <c r="AH20296" s="168"/>
    </row>
    <row r="20297" spans="19:34" x14ac:dyDescent="0.2">
      <c r="S20297" s="226" t="e">
        <f t="shared" si="410"/>
        <v>#REF!</v>
      </c>
      <c r="T20297" s="168"/>
      <c r="U20297" s="168"/>
      <c r="V20297" s="168"/>
      <c r="W20297" s="169"/>
      <c r="X20297" s="221"/>
      <c r="Y20297" s="221"/>
      <c r="Z20297" s="221"/>
      <c r="AA20297" s="222"/>
      <c r="AB20297" s="221"/>
      <c r="AC20297" s="221"/>
      <c r="AD20297" s="221"/>
      <c r="AE20297" s="237"/>
      <c r="AF20297" s="168"/>
      <c r="AG20297" s="168"/>
      <c r="AH20297" s="168"/>
    </row>
    <row r="20298" spans="19:34" x14ac:dyDescent="0.2">
      <c r="S20298" s="226" t="e">
        <f t="shared" si="410"/>
        <v>#REF!</v>
      </c>
      <c r="T20298" s="168"/>
      <c r="U20298" s="168"/>
      <c r="V20298" s="168"/>
      <c r="W20298" s="169"/>
      <c r="X20298" s="221"/>
      <c r="Y20298" s="221"/>
      <c r="Z20298" s="221"/>
      <c r="AA20298" s="222"/>
      <c r="AB20298" s="221"/>
      <c r="AC20298" s="221"/>
      <c r="AD20298" s="221"/>
      <c r="AE20298" s="237"/>
      <c r="AF20298" s="168"/>
      <c r="AG20298" s="168"/>
      <c r="AH20298" s="168"/>
    </row>
    <row r="20299" spans="19:34" x14ac:dyDescent="0.2">
      <c r="S20299" s="226" t="e">
        <f t="shared" si="410"/>
        <v>#REF!</v>
      </c>
      <c r="T20299" s="168"/>
      <c r="U20299" s="168"/>
      <c r="V20299" s="168"/>
      <c r="W20299" s="169"/>
      <c r="X20299" s="221"/>
      <c r="Y20299" s="221"/>
      <c r="Z20299" s="221"/>
      <c r="AA20299" s="222"/>
      <c r="AB20299" s="221"/>
      <c r="AC20299" s="221"/>
      <c r="AD20299" s="221"/>
      <c r="AE20299" s="237"/>
      <c r="AF20299" s="168"/>
      <c r="AG20299" s="168"/>
      <c r="AH20299" s="168"/>
    </row>
    <row r="20300" spans="19:34" x14ac:dyDescent="0.2">
      <c r="S20300" s="226" t="e">
        <f t="shared" si="410"/>
        <v>#REF!</v>
      </c>
      <c r="T20300" s="168"/>
      <c r="U20300" s="168"/>
      <c r="V20300" s="168"/>
      <c r="W20300" s="169"/>
      <c r="X20300" s="221"/>
      <c r="Y20300" s="221"/>
      <c r="Z20300" s="221"/>
      <c r="AA20300" s="222"/>
      <c r="AB20300" s="221"/>
      <c r="AC20300" s="221"/>
      <c r="AD20300" s="221"/>
      <c r="AE20300" s="237"/>
      <c r="AF20300" s="168"/>
      <c r="AG20300" s="168"/>
      <c r="AH20300" s="168"/>
    </row>
    <row r="20301" spans="19:34" x14ac:dyDescent="0.2">
      <c r="S20301" s="226" t="e">
        <f t="shared" si="410"/>
        <v>#REF!</v>
      </c>
      <c r="T20301" s="168"/>
      <c r="U20301" s="168"/>
      <c r="V20301" s="168"/>
      <c r="W20301" s="169"/>
      <c r="X20301" s="221"/>
      <c r="Y20301" s="221"/>
      <c r="Z20301" s="221"/>
      <c r="AA20301" s="222"/>
      <c r="AB20301" s="221"/>
      <c r="AC20301" s="221"/>
      <c r="AD20301" s="221"/>
      <c r="AE20301" s="237"/>
      <c r="AF20301" s="168"/>
      <c r="AG20301" s="168"/>
      <c r="AH20301" s="168"/>
    </row>
    <row r="20302" spans="19:34" x14ac:dyDescent="0.2">
      <c r="S20302" s="226" t="e">
        <f t="shared" si="410"/>
        <v>#REF!</v>
      </c>
      <c r="T20302" s="168"/>
      <c r="U20302" s="168"/>
      <c r="V20302" s="168"/>
      <c r="W20302" s="169"/>
      <c r="X20302" s="221"/>
      <c r="Y20302" s="221"/>
      <c r="Z20302" s="221"/>
      <c r="AA20302" s="222"/>
      <c r="AB20302" s="221"/>
      <c r="AC20302" s="221"/>
      <c r="AD20302" s="221"/>
      <c r="AE20302" s="237"/>
      <c r="AF20302" s="168"/>
      <c r="AG20302" s="168"/>
      <c r="AH20302" s="168"/>
    </row>
    <row r="20303" spans="19:34" x14ac:dyDescent="0.2">
      <c r="S20303" s="226" t="e">
        <f t="shared" si="410"/>
        <v>#REF!</v>
      </c>
      <c r="T20303" s="168"/>
      <c r="U20303" s="168"/>
      <c r="V20303" s="168"/>
      <c r="W20303" s="169"/>
      <c r="X20303" s="221"/>
      <c r="Y20303" s="221"/>
      <c r="Z20303" s="221"/>
      <c r="AA20303" s="222"/>
      <c r="AB20303" s="221"/>
      <c r="AC20303" s="221"/>
      <c r="AD20303" s="221"/>
      <c r="AE20303" s="237"/>
      <c r="AF20303" s="168"/>
      <c r="AG20303" s="168"/>
      <c r="AH20303" s="168"/>
    </row>
    <row r="20304" spans="19:34" x14ac:dyDescent="0.2">
      <c r="S20304" s="226" t="e">
        <f t="shared" si="410"/>
        <v>#REF!</v>
      </c>
      <c r="T20304" s="168"/>
      <c r="U20304" s="168"/>
      <c r="V20304" s="168"/>
      <c r="W20304" s="169"/>
      <c r="X20304" s="221"/>
      <c r="Y20304" s="221"/>
      <c r="Z20304" s="221"/>
      <c r="AA20304" s="222"/>
      <c r="AB20304" s="221"/>
      <c r="AC20304" s="221"/>
      <c r="AD20304" s="221"/>
      <c r="AE20304" s="237"/>
      <c r="AF20304" s="168"/>
      <c r="AG20304" s="168"/>
      <c r="AH20304" s="168"/>
    </row>
    <row r="20305" spans="19:34" x14ac:dyDescent="0.2">
      <c r="S20305" s="226" t="e">
        <f t="shared" si="410"/>
        <v>#REF!</v>
      </c>
      <c r="T20305" s="168"/>
      <c r="U20305" s="168"/>
      <c r="V20305" s="168"/>
      <c r="W20305" s="169"/>
      <c r="X20305" s="221"/>
      <c r="Y20305" s="221"/>
      <c r="Z20305" s="221"/>
      <c r="AA20305" s="222"/>
      <c r="AB20305" s="221"/>
      <c r="AC20305" s="221"/>
      <c r="AD20305" s="221"/>
      <c r="AE20305" s="237"/>
      <c r="AF20305" s="168"/>
      <c r="AG20305" s="168"/>
      <c r="AH20305" s="168"/>
    </row>
    <row r="20306" spans="19:34" x14ac:dyDescent="0.2">
      <c r="S20306" s="226" t="e">
        <f t="shared" si="410"/>
        <v>#REF!</v>
      </c>
      <c r="T20306" s="168"/>
      <c r="U20306" s="168"/>
      <c r="V20306" s="168"/>
      <c r="W20306" s="169"/>
      <c r="X20306" s="221"/>
      <c r="Y20306" s="221"/>
      <c r="Z20306" s="221"/>
      <c r="AA20306" s="222"/>
      <c r="AB20306" s="221"/>
      <c r="AC20306" s="221"/>
      <c r="AD20306" s="221"/>
      <c r="AE20306" s="237"/>
      <c r="AF20306" s="168"/>
      <c r="AG20306" s="168"/>
      <c r="AH20306" s="168"/>
    </row>
    <row r="20307" spans="19:34" x14ac:dyDescent="0.2">
      <c r="S20307" s="226" t="e">
        <f t="shared" si="410"/>
        <v>#REF!</v>
      </c>
      <c r="T20307" s="168"/>
      <c r="U20307" s="168"/>
      <c r="V20307" s="168"/>
      <c r="W20307" s="169"/>
      <c r="X20307" s="221"/>
      <c r="Y20307" s="221"/>
      <c r="Z20307" s="221"/>
      <c r="AA20307" s="222"/>
      <c r="AB20307" s="221"/>
      <c r="AC20307" s="221"/>
      <c r="AD20307" s="221"/>
      <c r="AE20307" s="237"/>
      <c r="AF20307" s="168"/>
      <c r="AG20307" s="168"/>
      <c r="AH20307" s="168"/>
    </row>
    <row r="20308" spans="19:34" x14ac:dyDescent="0.2">
      <c r="S20308" s="226" t="e">
        <f t="shared" si="410"/>
        <v>#REF!</v>
      </c>
      <c r="T20308" s="168"/>
      <c r="U20308" s="168"/>
      <c r="V20308" s="168"/>
      <c r="W20308" s="169"/>
      <c r="X20308" s="221"/>
      <c r="Y20308" s="221"/>
      <c r="Z20308" s="221"/>
      <c r="AA20308" s="222"/>
      <c r="AB20308" s="221"/>
      <c r="AC20308" s="221"/>
      <c r="AD20308" s="221"/>
      <c r="AE20308" s="237"/>
      <c r="AF20308" s="168"/>
      <c r="AG20308" s="168"/>
      <c r="AH20308" s="168"/>
    </row>
    <row r="20309" spans="19:34" x14ac:dyDescent="0.2">
      <c r="S20309" s="226" t="e">
        <f t="shared" si="410"/>
        <v>#REF!</v>
      </c>
      <c r="T20309" s="168"/>
      <c r="U20309" s="168"/>
      <c r="V20309" s="168"/>
      <c r="W20309" s="169"/>
      <c r="X20309" s="221"/>
      <c r="Y20309" s="221"/>
      <c r="Z20309" s="221"/>
      <c r="AA20309" s="222"/>
      <c r="AB20309" s="221"/>
      <c r="AC20309" s="221"/>
      <c r="AD20309" s="221"/>
      <c r="AE20309" s="237"/>
      <c r="AF20309" s="168"/>
      <c r="AG20309" s="168"/>
      <c r="AH20309" s="168"/>
    </row>
    <row r="20310" spans="19:34" x14ac:dyDescent="0.2">
      <c r="S20310" s="226" t="e">
        <f t="shared" si="410"/>
        <v>#REF!</v>
      </c>
      <c r="T20310" s="168"/>
      <c r="U20310" s="168"/>
      <c r="V20310" s="168"/>
      <c r="W20310" s="169"/>
      <c r="X20310" s="221"/>
      <c r="Y20310" s="221"/>
      <c r="Z20310" s="221"/>
      <c r="AA20310" s="222"/>
      <c r="AB20310" s="221"/>
      <c r="AC20310" s="221"/>
      <c r="AD20310" s="221"/>
      <c r="AE20310" s="237"/>
      <c r="AF20310" s="168"/>
      <c r="AG20310" s="168"/>
      <c r="AH20310" s="168"/>
    </row>
    <row r="20311" spans="19:34" x14ac:dyDescent="0.2">
      <c r="S20311" s="226" t="e">
        <f t="shared" si="410"/>
        <v>#REF!</v>
      </c>
      <c r="T20311" s="168"/>
      <c r="U20311" s="168"/>
      <c r="V20311" s="168"/>
      <c r="W20311" s="169"/>
      <c r="X20311" s="221"/>
      <c r="Y20311" s="221"/>
      <c r="Z20311" s="221"/>
      <c r="AA20311" s="222"/>
      <c r="AB20311" s="221"/>
      <c r="AC20311" s="221"/>
      <c r="AD20311" s="221"/>
      <c r="AE20311" s="237"/>
      <c r="AF20311" s="168"/>
      <c r="AG20311" s="168"/>
      <c r="AH20311" s="168"/>
    </row>
    <row r="20312" spans="19:34" x14ac:dyDescent="0.2">
      <c r="S20312" s="226" t="e">
        <f t="shared" si="410"/>
        <v>#REF!</v>
      </c>
      <c r="T20312" s="168"/>
      <c r="U20312" s="168"/>
      <c r="V20312" s="168"/>
      <c r="W20312" s="169"/>
      <c r="X20312" s="221"/>
      <c r="Y20312" s="221"/>
      <c r="Z20312" s="221"/>
      <c r="AA20312" s="222"/>
      <c r="AB20312" s="221"/>
      <c r="AC20312" s="221"/>
      <c r="AD20312" s="221"/>
      <c r="AE20312" s="237"/>
      <c r="AF20312" s="168"/>
      <c r="AG20312" s="168"/>
      <c r="AH20312" s="168"/>
    </row>
    <row r="20313" spans="19:34" x14ac:dyDescent="0.2">
      <c r="S20313" s="226" t="e">
        <f t="shared" si="410"/>
        <v>#REF!</v>
      </c>
      <c r="T20313" s="168"/>
      <c r="U20313" s="168"/>
      <c r="V20313" s="168"/>
      <c r="W20313" s="169"/>
      <c r="X20313" s="221"/>
      <c r="Y20313" s="221"/>
      <c r="Z20313" s="221"/>
      <c r="AA20313" s="222"/>
      <c r="AB20313" s="221"/>
      <c r="AC20313" s="221"/>
      <c r="AD20313" s="221"/>
      <c r="AE20313" s="237"/>
      <c r="AF20313" s="168"/>
      <c r="AG20313" s="168"/>
      <c r="AH20313" s="168"/>
    </row>
    <row r="20314" spans="19:34" x14ac:dyDescent="0.2">
      <c r="S20314" s="226" t="e">
        <f t="shared" si="410"/>
        <v>#REF!</v>
      </c>
      <c r="T20314" s="168"/>
      <c r="U20314" s="168"/>
      <c r="V20314" s="168"/>
      <c r="W20314" s="169"/>
      <c r="X20314" s="221"/>
      <c r="Y20314" s="221"/>
      <c r="Z20314" s="221"/>
      <c r="AA20314" s="222"/>
      <c r="AB20314" s="221"/>
      <c r="AC20314" s="221"/>
      <c r="AD20314" s="221"/>
      <c r="AE20314" s="237"/>
      <c r="AF20314" s="168"/>
      <c r="AG20314" s="168"/>
      <c r="AH20314" s="168"/>
    </row>
    <row r="20315" spans="19:34" x14ac:dyDescent="0.2">
      <c r="S20315" s="226" t="e">
        <f t="shared" si="410"/>
        <v>#REF!</v>
      </c>
      <c r="T20315" s="168"/>
      <c r="U20315" s="168"/>
      <c r="V20315" s="168"/>
      <c r="W20315" s="169"/>
      <c r="X20315" s="221"/>
      <c r="Y20315" s="221"/>
      <c r="Z20315" s="221"/>
      <c r="AA20315" s="222"/>
      <c r="AB20315" s="221"/>
      <c r="AC20315" s="221"/>
      <c r="AD20315" s="221"/>
      <c r="AE20315" s="237"/>
      <c r="AF20315" s="168"/>
      <c r="AG20315" s="168"/>
      <c r="AH20315" s="168"/>
    </row>
    <row r="20316" spans="19:34" x14ac:dyDescent="0.2">
      <c r="S20316" s="226" t="e">
        <f t="shared" si="410"/>
        <v>#REF!</v>
      </c>
      <c r="T20316" s="168"/>
      <c r="U20316" s="168"/>
      <c r="V20316" s="168"/>
      <c r="W20316" s="169"/>
      <c r="X20316" s="221"/>
      <c r="Y20316" s="221"/>
      <c r="Z20316" s="221"/>
      <c r="AA20316" s="222"/>
      <c r="AB20316" s="221"/>
      <c r="AC20316" s="221"/>
      <c r="AD20316" s="221"/>
      <c r="AE20316" s="237"/>
      <c r="AF20316" s="168"/>
      <c r="AG20316" s="168"/>
      <c r="AH20316" s="168"/>
    </row>
    <row r="20317" spans="19:34" x14ac:dyDescent="0.2">
      <c r="S20317" s="226" t="e">
        <f t="shared" si="410"/>
        <v>#REF!</v>
      </c>
      <c r="T20317" s="168"/>
      <c r="U20317" s="168"/>
      <c r="V20317" s="168"/>
      <c r="W20317" s="169"/>
      <c r="X20317" s="221"/>
      <c r="Y20317" s="221"/>
      <c r="Z20317" s="221"/>
      <c r="AA20317" s="222"/>
      <c r="AB20317" s="221"/>
      <c r="AC20317" s="221"/>
      <c r="AD20317" s="221"/>
      <c r="AE20317" s="237"/>
      <c r="AF20317" s="168"/>
      <c r="AG20317" s="168"/>
      <c r="AH20317" s="168"/>
    </row>
    <row r="20318" spans="19:34" x14ac:dyDescent="0.2">
      <c r="S20318" s="226" t="e">
        <f t="shared" si="410"/>
        <v>#REF!</v>
      </c>
      <c r="T20318" s="168"/>
      <c r="U20318" s="168"/>
      <c r="V20318" s="168"/>
      <c r="W20318" s="169"/>
      <c r="X20318" s="221"/>
      <c r="Y20318" s="221"/>
      <c r="Z20318" s="221"/>
      <c r="AA20318" s="222"/>
      <c r="AB20318" s="221"/>
      <c r="AC20318" s="221"/>
      <c r="AD20318" s="221"/>
      <c r="AE20318" s="237"/>
      <c r="AF20318" s="168"/>
      <c r="AG20318" s="168"/>
      <c r="AH20318" s="168"/>
    </row>
    <row r="20319" spans="19:34" x14ac:dyDescent="0.2">
      <c r="S20319" s="226" t="e">
        <f t="shared" ref="S20319:S20382" si="411">MID(#REF!,2,7)</f>
        <v>#REF!</v>
      </c>
      <c r="T20319" s="168"/>
      <c r="U20319" s="168"/>
      <c r="V20319" s="168"/>
      <c r="W20319" s="169"/>
      <c r="X20319" s="221"/>
      <c r="Y20319" s="221"/>
      <c r="Z20319" s="221"/>
      <c r="AA20319" s="222"/>
      <c r="AB20319" s="221"/>
      <c r="AC20319" s="221"/>
      <c r="AD20319" s="221"/>
      <c r="AE20319" s="237"/>
      <c r="AF20319" s="168"/>
      <c r="AG20319" s="168"/>
      <c r="AH20319" s="168"/>
    </row>
    <row r="20320" spans="19:34" x14ac:dyDescent="0.2">
      <c r="S20320" s="226" t="e">
        <f t="shared" si="411"/>
        <v>#REF!</v>
      </c>
      <c r="T20320" s="168"/>
      <c r="U20320" s="168"/>
      <c r="V20320" s="168"/>
      <c r="W20320" s="169"/>
      <c r="X20320" s="221"/>
      <c r="Y20320" s="221"/>
      <c r="Z20320" s="221"/>
      <c r="AA20320" s="222"/>
      <c r="AB20320" s="221"/>
      <c r="AC20320" s="221"/>
      <c r="AD20320" s="221"/>
      <c r="AE20320" s="237"/>
      <c r="AF20320" s="168"/>
      <c r="AG20320" s="168"/>
      <c r="AH20320" s="168"/>
    </row>
    <row r="20321" spans="19:34" x14ac:dyDescent="0.2">
      <c r="S20321" s="226" t="e">
        <f t="shared" si="411"/>
        <v>#REF!</v>
      </c>
      <c r="T20321" s="168"/>
      <c r="U20321" s="168"/>
      <c r="V20321" s="168"/>
      <c r="W20321" s="169"/>
      <c r="X20321" s="221"/>
      <c r="Y20321" s="221"/>
      <c r="Z20321" s="221"/>
      <c r="AA20321" s="222"/>
      <c r="AB20321" s="221"/>
      <c r="AC20321" s="221"/>
      <c r="AD20321" s="221"/>
      <c r="AE20321" s="237"/>
      <c r="AF20321" s="168"/>
      <c r="AG20321" s="168"/>
      <c r="AH20321" s="168"/>
    </row>
    <row r="20322" spans="19:34" x14ac:dyDescent="0.2">
      <c r="S20322" s="226" t="e">
        <f t="shared" si="411"/>
        <v>#REF!</v>
      </c>
      <c r="T20322" s="168"/>
      <c r="U20322" s="168"/>
      <c r="V20322" s="168"/>
      <c r="W20322" s="169"/>
      <c r="X20322" s="221"/>
      <c r="Y20322" s="221"/>
      <c r="Z20322" s="221"/>
      <c r="AA20322" s="222"/>
      <c r="AB20322" s="221"/>
      <c r="AC20322" s="221"/>
      <c r="AD20322" s="221"/>
      <c r="AE20322" s="237"/>
      <c r="AF20322" s="168"/>
      <c r="AG20322" s="168"/>
      <c r="AH20322" s="168"/>
    </row>
    <row r="20323" spans="19:34" x14ac:dyDescent="0.2">
      <c r="S20323" s="226" t="e">
        <f t="shared" si="411"/>
        <v>#REF!</v>
      </c>
      <c r="T20323" s="168"/>
      <c r="U20323" s="168"/>
      <c r="V20323" s="168"/>
      <c r="W20323" s="169"/>
      <c r="X20323" s="221"/>
      <c r="Y20323" s="221"/>
      <c r="Z20323" s="221"/>
      <c r="AA20323" s="222"/>
      <c r="AB20323" s="221"/>
      <c r="AC20323" s="221"/>
      <c r="AD20323" s="221"/>
      <c r="AE20323" s="237"/>
      <c r="AF20323" s="168"/>
      <c r="AG20323" s="168"/>
      <c r="AH20323" s="168"/>
    </row>
    <row r="20324" spans="19:34" x14ac:dyDescent="0.2">
      <c r="S20324" s="226" t="e">
        <f t="shared" si="411"/>
        <v>#REF!</v>
      </c>
      <c r="T20324" s="168"/>
      <c r="U20324" s="168"/>
      <c r="V20324" s="168"/>
      <c r="W20324" s="169"/>
      <c r="X20324" s="221"/>
      <c r="Y20324" s="221"/>
      <c r="Z20324" s="221"/>
      <c r="AA20324" s="222"/>
      <c r="AB20324" s="221"/>
      <c r="AC20324" s="221"/>
      <c r="AD20324" s="221"/>
      <c r="AE20324" s="237"/>
      <c r="AF20324" s="168"/>
      <c r="AG20324" s="168"/>
      <c r="AH20324" s="168"/>
    </row>
    <row r="20325" spans="19:34" x14ac:dyDescent="0.2">
      <c r="S20325" s="226" t="e">
        <f t="shared" si="411"/>
        <v>#REF!</v>
      </c>
      <c r="T20325" s="168"/>
      <c r="U20325" s="168"/>
      <c r="V20325" s="168"/>
      <c r="W20325" s="169"/>
      <c r="X20325" s="221"/>
      <c r="Y20325" s="221"/>
      <c r="Z20325" s="221"/>
      <c r="AA20325" s="222"/>
      <c r="AB20325" s="221"/>
      <c r="AC20325" s="221"/>
      <c r="AD20325" s="221"/>
      <c r="AE20325" s="237"/>
      <c r="AF20325" s="168"/>
      <c r="AG20325" s="168"/>
      <c r="AH20325" s="168"/>
    </row>
    <row r="20326" spans="19:34" x14ac:dyDescent="0.2">
      <c r="S20326" s="226" t="e">
        <f t="shared" si="411"/>
        <v>#REF!</v>
      </c>
      <c r="T20326" s="168"/>
      <c r="U20326" s="168"/>
      <c r="V20326" s="168"/>
      <c r="W20326" s="169"/>
      <c r="X20326" s="221"/>
      <c r="Y20326" s="221"/>
      <c r="Z20326" s="221"/>
      <c r="AA20326" s="222"/>
      <c r="AB20326" s="221"/>
      <c r="AC20326" s="221"/>
      <c r="AD20326" s="221"/>
      <c r="AE20326" s="237"/>
      <c r="AF20326" s="168"/>
      <c r="AG20326" s="168"/>
      <c r="AH20326" s="168"/>
    </row>
    <row r="20327" spans="19:34" x14ac:dyDescent="0.2">
      <c r="S20327" s="226" t="e">
        <f t="shared" si="411"/>
        <v>#REF!</v>
      </c>
      <c r="T20327" s="168"/>
      <c r="U20327" s="168"/>
      <c r="V20327" s="168"/>
      <c r="W20327" s="169"/>
      <c r="X20327" s="221"/>
      <c r="Y20327" s="221"/>
      <c r="Z20327" s="221"/>
      <c r="AA20327" s="222"/>
      <c r="AB20327" s="221"/>
      <c r="AC20327" s="221"/>
      <c r="AD20327" s="221"/>
      <c r="AE20327" s="237"/>
      <c r="AF20327" s="168"/>
      <c r="AG20327" s="168"/>
      <c r="AH20327" s="168"/>
    </row>
    <row r="20328" spans="19:34" x14ac:dyDescent="0.2">
      <c r="S20328" s="226" t="e">
        <f t="shared" si="411"/>
        <v>#REF!</v>
      </c>
      <c r="T20328" s="168"/>
      <c r="U20328" s="168"/>
      <c r="V20328" s="168"/>
      <c r="W20328" s="169"/>
      <c r="X20328" s="221"/>
      <c r="Y20328" s="221"/>
      <c r="Z20328" s="221"/>
      <c r="AA20328" s="222"/>
      <c r="AB20328" s="221"/>
      <c r="AC20328" s="221"/>
      <c r="AD20328" s="221"/>
      <c r="AE20328" s="237"/>
      <c r="AF20328" s="168"/>
      <c r="AG20328" s="168"/>
      <c r="AH20328" s="168"/>
    </row>
    <row r="20329" spans="19:34" x14ac:dyDescent="0.2">
      <c r="S20329" s="226" t="e">
        <f t="shared" si="411"/>
        <v>#REF!</v>
      </c>
      <c r="T20329" s="168"/>
      <c r="U20329" s="168"/>
      <c r="V20329" s="168"/>
      <c r="W20329" s="169"/>
      <c r="X20329" s="221"/>
      <c r="Y20329" s="221"/>
      <c r="Z20329" s="221"/>
      <c r="AA20329" s="222"/>
      <c r="AB20329" s="221"/>
      <c r="AC20329" s="221"/>
      <c r="AD20329" s="221"/>
      <c r="AE20329" s="237"/>
      <c r="AF20329" s="168"/>
      <c r="AG20329" s="168"/>
      <c r="AH20329" s="168"/>
    </row>
    <row r="20330" spans="19:34" x14ac:dyDescent="0.2">
      <c r="S20330" s="226" t="e">
        <f t="shared" si="411"/>
        <v>#REF!</v>
      </c>
      <c r="T20330" s="168"/>
      <c r="U20330" s="168"/>
      <c r="V20330" s="168"/>
      <c r="W20330" s="169"/>
      <c r="X20330" s="221"/>
      <c r="Y20330" s="221"/>
      <c r="Z20330" s="221"/>
      <c r="AA20330" s="222"/>
      <c r="AB20330" s="221"/>
      <c r="AC20330" s="221"/>
      <c r="AD20330" s="221"/>
      <c r="AE20330" s="237"/>
      <c r="AF20330" s="168"/>
      <c r="AG20330" s="168"/>
      <c r="AH20330" s="168"/>
    </row>
    <row r="20331" spans="19:34" x14ac:dyDescent="0.2">
      <c r="S20331" s="226" t="e">
        <f t="shared" si="411"/>
        <v>#REF!</v>
      </c>
      <c r="T20331" s="168"/>
      <c r="U20331" s="168"/>
      <c r="V20331" s="168"/>
      <c r="W20331" s="169"/>
      <c r="X20331" s="221"/>
      <c r="Y20331" s="221"/>
      <c r="Z20331" s="221"/>
      <c r="AA20331" s="222"/>
      <c r="AB20331" s="221"/>
      <c r="AC20331" s="221"/>
      <c r="AD20331" s="221"/>
      <c r="AE20331" s="237"/>
      <c r="AF20331" s="168"/>
      <c r="AG20331" s="168"/>
      <c r="AH20331" s="168"/>
    </row>
    <row r="20332" spans="19:34" x14ac:dyDescent="0.2">
      <c r="S20332" s="226" t="e">
        <f t="shared" si="411"/>
        <v>#REF!</v>
      </c>
      <c r="T20332" s="168"/>
      <c r="U20332" s="168"/>
      <c r="V20332" s="168"/>
      <c r="W20332" s="169"/>
      <c r="X20332" s="221"/>
      <c r="Y20332" s="221"/>
      <c r="Z20332" s="221"/>
      <c r="AA20332" s="222"/>
      <c r="AB20332" s="221"/>
      <c r="AC20332" s="221"/>
      <c r="AD20332" s="221"/>
      <c r="AE20332" s="237"/>
      <c r="AF20332" s="168"/>
      <c r="AG20332" s="168"/>
      <c r="AH20332" s="168"/>
    </row>
    <row r="20333" spans="19:34" x14ac:dyDescent="0.2">
      <c r="S20333" s="226" t="e">
        <f t="shared" si="411"/>
        <v>#REF!</v>
      </c>
      <c r="T20333" s="168"/>
      <c r="U20333" s="168"/>
      <c r="V20333" s="168"/>
      <c r="W20333" s="169"/>
      <c r="X20333" s="221"/>
      <c r="Y20333" s="221"/>
      <c r="Z20333" s="221"/>
      <c r="AA20333" s="222"/>
      <c r="AB20333" s="221"/>
      <c r="AC20333" s="221"/>
      <c r="AD20333" s="221"/>
      <c r="AE20333" s="237"/>
      <c r="AF20333" s="168"/>
      <c r="AG20333" s="168"/>
      <c r="AH20333" s="168"/>
    </row>
    <row r="20334" spans="19:34" x14ac:dyDescent="0.2">
      <c r="S20334" s="226" t="e">
        <f t="shared" si="411"/>
        <v>#REF!</v>
      </c>
      <c r="T20334" s="168"/>
      <c r="U20334" s="168"/>
      <c r="V20334" s="168"/>
      <c r="W20334" s="169"/>
      <c r="X20334" s="221"/>
      <c r="Y20334" s="221"/>
      <c r="Z20334" s="221"/>
      <c r="AA20334" s="222"/>
      <c r="AB20334" s="221"/>
      <c r="AC20334" s="221"/>
      <c r="AD20334" s="221"/>
      <c r="AE20334" s="237"/>
      <c r="AF20334" s="168"/>
      <c r="AG20334" s="168"/>
      <c r="AH20334" s="168"/>
    </row>
    <row r="20335" spans="19:34" x14ac:dyDescent="0.2">
      <c r="S20335" s="226" t="e">
        <f t="shared" si="411"/>
        <v>#REF!</v>
      </c>
      <c r="T20335" s="168"/>
      <c r="U20335" s="168"/>
      <c r="V20335" s="168"/>
      <c r="W20335" s="169"/>
      <c r="X20335" s="221"/>
      <c r="Y20335" s="221"/>
      <c r="Z20335" s="221"/>
      <c r="AA20335" s="222"/>
      <c r="AB20335" s="221"/>
      <c r="AC20335" s="221"/>
      <c r="AD20335" s="221"/>
      <c r="AE20335" s="237"/>
      <c r="AF20335" s="168"/>
      <c r="AG20335" s="168"/>
      <c r="AH20335" s="168"/>
    </row>
    <row r="20336" spans="19:34" x14ac:dyDescent="0.2">
      <c r="S20336" s="226" t="e">
        <f t="shared" si="411"/>
        <v>#REF!</v>
      </c>
      <c r="T20336" s="168"/>
      <c r="U20336" s="168"/>
      <c r="V20336" s="168"/>
      <c r="W20336" s="169"/>
      <c r="X20336" s="221"/>
      <c r="Y20336" s="221"/>
      <c r="Z20336" s="221"/>
      <c r="AA20336" s="222"/>
      <c r="AB20336" s="221"/>
      <c r="AC20336" s="221"/>
      <c r="AD20336" s="221"/>
      <c r="AE20336" s="237"/>
      <c r="AF20336" s="168"/>
      <c r="AG20336" s="168"/>
      <c r="AH20336" s="168"/>
    </row>
    <row r="20337" spans="19:34" x14ac:dyDescent="0.2">
      <c r="S20337" s="226" t="e">
        <f t="shared" si="411"/>
        <v>#REF!</v>
      </c>
      <c r="T20337" s="168"/>
      <c r="U20337" s="168"/>
      <c r="V20337" s="168"/>
      <c r="W20337" s="169"/>
      <c r="X20337" s="221"/>
      <c r="Y20337" s="221"/>
      <c r="Z20337" s="221"/>
      <c r="AA20337" s="222"/>
      <c r="AB20337" s="221"/>
      <c r="AC20337" s="221"/>
      <c r="AD20337" s="221"/>
      <c r="AE20337" s="237"/>
      <c r="AF20337" s="168"/>
      <c r="AG20337" s="168"/>
      <c r="AH20337" s="168"/>
    </row>
    <row r="20338" spans="19:34" x14ac:dyDescent="0.2">
      <c r="S20338" s="226" t="e">
        <f t="shared" si="411"/>
        <v>#REF!</v>
      </c>
      <c r="T20338" s="168"/>
      <c r="U20338" s="168"/>
      <c r="V20338" s="168"/>
      <c r="W20338" s="169"/>
      <c r="X20338" s="221"/>
      <c r="Y20338" s="221"/>
      <c r="Z20338" s="221"/>
      <c r="AA20338" s="222"/>
      <c r="AB20338" s="221"/>
      <c r="AC20338" s="221"/>
      <c r="AD20338" s="221"/>
      <c r="AE20338" s="237"/>
      <c r="AF20338" s="168"/>
      <c r="AG20338" s="168"/>
      <c r="AH20338" s="168"/>
    </row>
    <row r="20339" spans="19:34" x14ac:dyDescent="0.2">
      <c r="S20339" s="226" t="e">
        <f t="shared" si="411"/>
        <v>#REF!</v>
      </c>
      <c r="T20339" s="168"/>
      <c r="U20339" s="168"/>
      <c r="V20339" s="168"/>
      <c r="W20339" s="169"/>
      <c r="X20339" s="221"/>
      <c r="Y20339" s="221"/>
      <c r="Z20339" s="221"/>
      <c r="AA20339" s="222"/>
      <c r="AB20339" s="221"/>
      <c r="AC20339" s="221"/>
      <c r="AD20339" s="221"/>
      <c r="AE20339" s="237"/>
      <c r="AF20339" s="168"/>
      <c r="AG20339" s="168"/>
      <c r="AH20339" s="168"/>
    </row>
    <row r="20340" spans="19:34" x14ac:dyDescent="0.2">
      <c r="S20340" s="226" t="e">
        <f t="shared" si="411"/>
        <v>#REF!</v>
      </c>
      <c r="T20340" s="168"/>
      <c r="U20340" s="168"/>
      <c r="V20340" s="168"/>
      <c r="W20340" s="169"/>
      <c r="X20340" s="221"/>
      <c r="Y20340" s="221"/>
      <c r="Z20340" s="221"/>
      <c r="AA20340" s="222"/>
      <c r="AB20340" s="221"/>
      <c r="AC20340" s="221"/>
      <c r="AD20340" s="221"/>
      <c r="AE20340" s="237"/>
      <c r="AF20340" s="168"/>
      <c r="AG20340" s="168"/>
      <c r="AH20340" s="168"/>
    </row>
    <row r="20341" spans="19:34" x14ac:dyDescent="0.2">
      <c r="S20341" s="226" t="e">
        <f t="shared" si="411"/>
        <v>#REF!</v>
      </c>
      <c r="T20341" s="168"/>
      <c r="U20341" s="168"/>
      <c r="V20341" s="168"/>
      <c r="W20341" s="169"/>
      <c r="X20341" s="221"/>
      <c r="Y20341" s="221"/>
      <c r="Z20341" s="221"/>
      <c r="AA20341" s="222"/>
      <c r="AB20341" s="221"/>
      <c r="AC20341" s="221"/>
      <c r="AD20341" s="221"/>
      <c r="AE20341" s="237"/>
      <c r="AF20341" s="168"/>
      <c r="AG20341" s="168"/>
      <c r="AH20341" s="168"/>
    </row>
    <row r="20342" spans="19:34" x14ac:dyDescent="0.2">
      <c r="S20342" s="226" t="e">
        <f t="shared" si="411"/>
        <v>#REF!</v>
      </c>
      <c r="T20342" s="168"/>
      <c r="U20342" s="168"/>
      <c r="V20342" s="168"/>
      <c r="W20342" s="169"/>
      <c r="X20342" s="221"/>
      <c r="Y20342" s="221"/>
      <c r="Z20342" s="221"/>
      <c r="AA20342" s="222"/>
      <c r="AB20342" s="221"/>
      <c r="AC20342" s="221"/>
      <c r="AD20342" s="221"/>
      <c r="AE20342" s="237"/>
      <c r="AF20342" s="168"/>
      <c r="AG20342" s="168"/>
      <c r="AH20342" s="168"/>
    </row>
    <row r="20343" spans="19:34" x14ac:dyDescent="0.2">
      <c r="S20343" s="226" t="e">
        <f t="shared" si="411"/>
        <v>#REF!</v>
      </c>
      <c r="T20343" s="168"/>
      <c r="U20343" s="168"/>
      <c r="V20343" s="168"/>
      <c r="W20343" s="169"/>
      <c r="X20343" s="221"/>
      <c r="Y20343" s="221"/>
      <c r="Z20343" s="221"/>
      <c r="AA20343" s="222"/>
      <c r="AB20343" s="221"/>
      <c r="AC20343" s="221"/>
      <c r="AD20343" s="221"/>
      <c r="AE20343" s="237"/>
      <c r="AF20343" s="168"/>
      <c r="AG20343" s="168"/>
      <c r="AH20343" s="168"/>
    </row>
    <row r="20344" spans="19:34" x14ac:dyDescent="0.2">
      <c r="S20344" s="226" t="e">
        <f t="shared" si="411"/>
        <v>#REF!</v>
      </c>
      <c r="T20344" s="168"/>
      <c r="U20344" s="168"/>
      <c r="V20344" s="168"/>
      <c r="W20344" s="169"/>
      <c r="X20344" s="221"/>
      <c r="Y20344" s="221"/>
      <c r="Z20344" s="221"/>
      <c r="AA20344" s="222"/>
      <c r="AB20344" s="221"/>
      <c r="AC20344" s="221"/>
      <c r="AD20344" s="221"/>
      <c r="AE20344" s="237"/>
      <c r="AF20344" s="168"/>
      <c r="AG20344" s="168"/>
      <c r="AH20344" s="168"/>
    </row>
    <row r="20345" spans="19:34" x14ac:dyDescent="0.2">
      <c r="S20345" s="226" t="e">
        <f t="shared" si="411"/>
        <v>#REF!</v>
      </c>
      <c r="T20345" s="168"/>
      <c r="U20345" s="168"/>
      <c r="V20345" s="168"/>
      <c r="W20345" s="169"/>
      <c r="X20345" s="221"/>
      <c r="Y20345" s="221"/>
      <c r="Z20345" s="221"/>
      <c r="AA20345" s="222"/>
      <c r="AB20345" s="221"/>
      <c r="AC20345" s="221"/>
      <c r="AD20345" s="221"/>
      <c r="AE20345" s="237"/>
      <c r="AF20345" s="168"/>
      <c r="AG20345" s="168"/>
      <c r="AH20345" s="168"/>
    </row>
    <row r="20346" spans="19:34" x14ac:dyDescent="0.2">
      <c r="S20346" s="226" t="e">
        <f t="shared" si="411"/>
        <v>#REF!</v>
      </c>
      <c r="T20346" s="168"/>
      <c r="U20346" s="168"/>
      <c r="V20346" s="168"/>
      <c r="W20346" s="169"/>
      <c r="X20346" s="221"/>
      <c r="Y20346" s="221"/>
      <c r="Z20346" s="221"/>
      <c r="AA20346" s="222"/>
      <c r="AB20346" s="221"/>
      <c r="AC20346" s="221"/>
      <c r="AD20346" s="221"/>
      <c r="AE20346" s="237"/>
      <c r="AF20346" s="168"/>
      <c r="AG20346" s="168"/>
      <c r="AH20346" s="168"/>
    </row>
    <row r="20347" spans="19:34" x14ac:dyDescent="0.2">
      <c r="S20347" s="226" t="e">
        <f t="shared" si="411"/>
        <v>#REF!</v>
      </c>
      <c r="T20347" s="168"/>
      <c r="U20347" s="168"/>
      <c r="V20347" s="168"/>
      <c r="W20347" s="169"/>
      <c r="X20347" s="221"/>
      <c r="Y20347" s="221"/>
      <c r="Z20347" s="221"/>
      <c r="AA20347" s="222"/>
      <c r="AB20347" s="221"/>
      <c r="AC20347" s="221"/>
      <c r="AD20347" s="221"/>
      <c r="AE20347" s="237"/>
      <c r="AF20347" s="168"/>
      <c r="AG20347" s="168"/>
      <c r="AH20347" s="168"/>
    </row>
    <row r="20348" spans="19:34" x14ac:dyDescent="0.2">
      <c r="S20348" s="226" t="e">
        <f t="shared" si="411"/>
        <v>#REF!</v>
      </c>
      <c r="T20348" s="168"/>
      <c r="U20348" s="168"/>
      <c r="V20348" s="168"/>
      <c r="W20348" s="169"/>
      <c r="X20348" s="221"/>
      <c r="Y20348" s="221"/>
      <c r="Z20348" s="221"/>
      <c r="AA20348" s="222"/>
      <c r="AB20348" s="221"/>
      <c r="AC20348" s="221"/>
      <c r="AD20348" s="221"/>
      <c r="AE20348" s="237"/>
      <c r="AF20348" s="168"/>
      <c r="AG20348" s="168"/>
      <c r="AH20348" s="168"/>
    </row>
    <row r="20349" spans="19:34" x14ac:dyDescent="0.2">
      <c r="S20349" s="226" t="e">
        <f t="shared" si="411"/>
        <v>#REF!</v>
      </c>
      <c r="T20349" s="168"/>
      <c r="U20349" s="168"/>
      <c r="V20349" s="168"/>
      <c r="W20349" s="169"/>
      <c r="X20349" s="221"/>
      <c r="Y20349" s="221"/>
      <c r="Z20349" s="221"/>
      <c r="AA20349" s="222"/>
      <c r="AB20349" s="221"/>
      <c r="AC20349" s="221"/>
      <c r="AD20349" s="221"/>
      <c r="AE20349" s="237"/>
      <c r="AF20349" s="168"/>
      <c r="AG20349" s="168"/>
      <c r="AH20349" s="168"/>
    </row>
    <row r="20350" spans="19:34" x14ac:dyDescent="0.2">
      <c r="S20350" s="226" t="e">
        <f t="shared" si="411"/>
        <v>#REF!</v>
      </c>
      <c r="T20350" s="168"/>
      <c r="U20350" s="168"/>
      <c r="V20350" s="168"/>
      <c r="W20350" s="169"/>
      <c r="X20350" s="221"/>
      <c r="Y20350" s="221"/>
      <c r="Z20350" s="221"/>
      <c r="AA20350" s="222"/>
      <c r="AB20350" s="221"/>
      <c r="AC20350" s="221"/>
      <c r="AD20350" s="221"/>
      <c r="AE20350" s="237"/>
      <c r="AF20350" s="168"/>
      <c r="AG20350" s="168"/>
      <c r="AH20350" s="168"/>
    </row>
    <row r="20351" spans="19:34" x14ac:dyDescent="0.2">
      <c r="S20351" s="226" t="e">
        <f t="shared" si="411"/>
        <v>#REF!</v>
      </c>
      <c r="T20351" s="168"/>
      <c r="U20351" s="168"/>
      <c r="V20351" s="168"/>
      <c r="W20351" s="169"/>
      <c r="X20351" s="221"/>
      <c r="Y20351" s="221"/>
      <c r="Z20351" s="221"/>
      <c r="AA20351" s="222"/>
      <c r="AB20351" s="221"/>
      <c r="AC20351" s="221"/>
      <c r="AD20351" s="221"/>
      <c r="AE20351" s="237"/>
      <c r="AF20351" s="168"/>
      <c r="AG20351" s="168"/>
      <c r="AH20351" s="168"/>
    </row>
    <row r="20352" spans="19:34" x14ac:dyDescent="0.2">
      <c r="S20352" s="226" t="e">
        <f t="shared" si="411"/>
        <v>#REF!</v>
      </c>
      <c r="T20352" s="168"/>
      <c r="U20352" s="168"/>
      <c r="V20352" s="168"/>
      <c r="W20352" s="169"/>
      <c r="X20352" s="221"/>
      <c r="Y20352" s="221"/>
      <c r="Z20352" s="221"/>
      <c r="AA20352" s="222"/>
      <c r="AB20352" s="221"/>
      <c r="AC20352" s="221"/>
      <c r="AD20352" s="221"/>
      <c r="AE20352" s="237"/>
      <c r="AF20352" s="168"/>
      <c r="AG20352" s="168"/>
      <c r="AH20352" s="168"/>
    </row>
    <row r="20353" spans="19:34" x14ac:dyDescent="0.2">
      <c r="S20353" s="226" t="e">
        <f t="shared" si="411"/>
        <v>#REF!</v>
      </c>
      <c r="T20353" s="168"/>
      <c r="U20353" s="168"/>
      <c r="V20353" s="168"/>
      <c r="W20353" s="169"/>
      <c r="X20353" s="221"/>
      <c r="Y20353" s="221"/>
      <c r="Z20353" s="221"/>
      <c r="AA20353" s="222"/>
      <c r="AB20353" s="221"/>
      <c r="AC20353" s="221"/>
      <c r="AD20353" s="221"/>
      <c r="AE20353" s="237"/>
      <c r="AF20353" s="168"/>
      <c r="AG20353" s="168"/>
      <c r="AH20353" s="168"/>
    </row>
    <row r="20354" spans="19:34" x14ac:dyDescent="0.2">
      <c r="S20354" s="226" t="e">
        <f t="shared" si="411"/>
        <v>#REF!</v>
      </c>
      <c r="T20354" s="168"/>
      <c r="U20354" s="168"/>
      <c r="V20354" s="168"/>
      <c r="W20354" s="169"/>
      <c r="X20354" s="221"/>
      <c r="Y20354" s="221"/>
      <c r="Z20354" s="221"/>
      <c r="AA20354" s="222"/>
      <c r="AB20354" s="221"/>
      <c r="AC20354" s="221"/>
      <c r="AD20354" s="221"/>
      <c r="AE20354" s="237"/>
      <c r="AF20354" s="168"/>
      <c r="AG20354" s="168"/>
      <c r="AH20354" s="168"/>
    </row>
    <row r="20355" spans="19:34" x14ac:dyDescent="0.2">
      <c r="S20355" s="226" t="e">
        <f t="shared" si="411"/>
        <v>#REF!</v>
      </c>
      <c r="T20355" s="168"/>
      <c r="U20355" s="168"/>
      <c r="V20355" s="168"/>
      <c r="W20355" s="169"/>
      <c r="X20355" s="221"/>
      <c r="Y20355" s="221"/>
      <c r="Z20355" s="221"/>
      <c r="AA20355" s="222"/>
      <c r="AB20355" s="221"/>
      <c r="AC20355" s="221"/>
      <c r="AD20355" s="221"/>
      <c r="AE20355" s="237"/>
      <c r="AF20355" s="168"/>
      <c r="AG20355" s="168"/>
      <c r="AH20355" s="168"/>
    </row>
    <row r="20356" spans="19:34" x14ac:dyDescent="0.2">
      <c r="S20356" s="226" t="e">
        <f t="shared" si="411"/>
        <v>#REF!</v>
      </c>
      <c r="T20356" s="168"/>
      <c r="U20356" s="168"/>
      <c r="V20356" s="168"/>
      <c r="W20356" s="169"/>
      <c r="X20356" s="221"/>
      <c r="Y20356" s="221"/>
      <c r="Z20356" s="221"/>
      <c r="AA20356" s="222"/>
      <c r="AB20356" s="221"/>
      <c r="AC20356" s="221"/>
      <c r="AD20356" s="221"/>
      <c r="AE20356" s="237"/>
      <c r="AF20356" s="168"/>
      <c r="AG20356" s="168"/>
      <c r="AH20356" s="168"/>
    </row>
    <row r="20357" spans="19:34" x14ac:dyDescent="0.2">
      <c r="S20357" s="226" t="e">
        <f t="shared" si="411"/>
        <v>#REF!</v>
      </c>
      <c r="T20357" s="168"/>
      <c r="U20357" s="168"/>
      <c r="V20357" s="168"/>
      <c r="W20357" s="169"/>
      <c r="X20357" s="221"/>
      <c r="Y20357" s="221"/>
      <c r="Z20357" s="221"/>
      <c r="AA20357" s="222"/>
      <c r="AB20357" s="221"/>
      <c r="AC20357" s="221"/>
      <c r="AD20357" s="221"/>
      <c r="AE20357" s="237"/>
      <c r="AF20357" s="168"/>
      <c r="AG20357" s="168"/>
      <c r="AH20357" s="168"/>
    </row>
    <row r="20358" spans="19:34" x14ac:dyDescent="0.2">
      <c r="S20358" s="226" t="e">
        <f t="shared" si="411"/>
        <v>#REF!</v>
      </c>
      <c r="T20358" s="168"/>
      <c r="U20358" s="168"/>
      <c r="V20358" s="168"/>
      <c r="W20358" s="169"/>
      <c r="X20358" s="221"/>
      <c r="Y20358" s="221"/>
      <c r="Z20358" s="221"/>
      <c r="AA20358" s="222"/>
      <c r="AB20358" s="221"/>
      <c r="AC20358" s="221"/>
      <c r="AD20358" s="221"/>
      <c r="AE20358" s="237"/>
      <c r="AF20358" s="168"/>
      <c r="AG20358" s="168"/>
      <c r="AH20358" s="168"/>
    </row>
    <row r="20359" spans="19:34" x14ac:dyDescent="0.2">
      <c r="S20359" s="226" t="e">
        <f t="shared" si="411"/>
        <v>#REF!</v>
      </c>
      <c r="T20359" s="168"/>
      <c r="U20359" s="168"/>
      <c r="V20359" s="168"/>
      <c r="W20359" s="169"/>
      <c r="X20359" s="221"/>
      <c r="Y20359" s="221"/>
      <c r="Z20359" s="221"/>
      <c r="AA20359" s="222"/>
      <c r="AB20359" s="221"/>
      <c r="AC20359" s="221"/>
      <c r="AD20359" s="221"/>
      <c r="AE20359" s="237"/>
      <c r="AF20359" s="168"/>
      <c r="AG20359" s="168"/>
      <c r="AH20359" s="168"/>
    </row>
    <row r="20360" spans="19:34" x14ac:dyDescent="0.2">
      <c r="S20360" s="226" t="e">
        <f t="shared" si="411"/>
        <v>#REF!</v>
      </c>
      <c r="T20360" s="168"/>
      <c r="U20360" s="168"/>
      <c r="V20360" s="168"/>
      <c r="W20360" s="169"/>
      <c r="X20360" s="221"/>
      <c r="Y20360" s="221"/>
      <c r="Z20360" s="221"/>
      <c r="AA20360" s="222"/>
      <c r="AB20360" s="221"/>
      <c r="AC20360" s="221"/>
      <c r="AD20360" s="221"/>
      <c r="AE20360" s="237"/>
      <c r="AF20360" s="168"/>
      <c r="AG20360" s="168"/>
      <c r="AH20360" s="168"/>
    </row>
    <row r="20361" spans="19:34" x14ac:dyDescent="0.2">
      <c r="S20361" s="226" t="e">
        <f t="shared" si="411"/>
        <v>#REF!</v>
      </c>
      <c r="T20361" s="168"/>
      <c r="U20361" s="168"/>
      <c r="V20361" s="168"/>
      <c r="W20361" s="169"/>
      <c r="X20361" s="221"/>
      <c r="Y20361" s="221"/>
      <c r="Z20361" s="221"/>
      <c r="AA20361" s="222"/>
      <c r="AB20361" s="221"/>
      <c r="AC20361" s="221"/>
      <c r="AD20361" s="221"/>
      <c r="AE20361" s="237"/>
      <c r="AF20361" s="168"/>
      <c r="AG20361" s="168"/>
      <c r="AH20361" s="168"/>
    </row>
    <row r="20362" spans="19:34" x14ac:dyDescent="0.2">
      <c r="S20362" s="226" t="e">
        <f t="shared" si="411"/>
        <v>#REF!</v>
      </c>
      <c r="T20362" s="168"/>
      <c r="U20362" s="168"/>
      <c r="V20362" s="168"/>
      <c r="W20362" s="169"/>
      <c r="X20362" s="221"/>
      <c r="Y20362" s="221"/>
      <c r="Z20362" s="221"/>
      <c r="AA20362" s="222"/>
      <c r="AB20362" s="221"/>
      <c r="AC20362" s="221"/>
      <c r="AD20362" s="221"/>
      <c r="AE20362" s="237"/>
      <c r="AF20362" s="168"/>
      <c r="AG20362" s="168"/>
      <c r="AH20362" s="168"/>
    </row>
    <row r="20363" spans="19:34" x14ac:dyDescent="0.2">
      <c r="S20363" s="226" t="e">
        <f t="shared" si="411"/>
        <v>#REF!</v>
      </c>
      <c r="T20363" s="168"/>
      <c r="U20363" s="168"/>
      <c r="V20363" s="168"/>
      <c r="W20363" s="169"/>
      <c r="X20363" s="221"/>
      <c r="Y20363" s="221"/>
      <c r="Z20363" s="221"/>
      <c r="AA20363" s="222"/>
      <c r="AB20363" s="221"/>
      <c r="AC20363" s="221"/>
      <c r="AD20363" s="221"/>
      <c r="AE20363" s="237"/>
      <c r="AF20363" s="168"/>
      <c r="AG20363" s="168"/>
      <c r="AH20363" s="168"/>
    </row>
    <row r="20364" spans="19:34" x14ac:dyDescent="0.2">
      <c r="S20364" s="226" t="e">
        <f t="shared" si="411"/>
        <v>#REF!</v>
      </c>
      <c r="T20364" s="168"/>
      <c r="U20364" s="168"/>
      <c r="V20364" s="168"/>
      <c r="W20364" s="169"/>
      <c r="X20364" s="221"/>
      <c r="Y20364" s="221"/>
      <c r="Z20364" s="221"/>
      <c r="AA20364" s="222"/>
      <c r="AB20364" s="221"/>
      <c r="AC20364" s="221"/>
      <c r="AD20364" s="221"/>
      <c r="AE20364" s="237"/>
      <c r="AF20364" s="168"/>
      <c r="AG20364" s="168"/>
      <c r="AH20364" s="168"/>
    </row>
    <row r="20365" spans="19:34" x14ac:dyDescent="0.2">
      <c r="S20365" s="226" t="e">
        <f t="shared" si="411"/>
        <v>#REF!</v>
      </c>
      <c r="T20365" s="168"/>
      <c r="U20365" s="168"/>
      <c r="V20365" s="168"/>
      <c r="W20365" s="169"/>
      <c r="X20365" s="221"/>
      <c r="Y20365" s="221"/>
      <c r="Z20365" s="221"/>
      <c r="AA20365" s="222"/>
      <c r="AB20365" s="221"/>
      <c r="AC20365" s="221"/>
      <c r="AD20365" s="221"/>
      <c r="AE20365" s="237"/>
      <c r="AF20365" s="168"/>
      <c r="AG20365" s="168"/>
      <c r="AH20365" s="168"/>
    </row>
    <row r="20366" spans="19:34" x14ac:dyDescent="0.2">
      <c r="S20366" s="226" t="e">
        <f t="shared" si="411"/>
        <v>#REF!</v>
      </c>
      <c r="T20366" s="168"/>
      <c r="U20366" s="168"/>
      <c r="V20366" s="168"/>
      <c r="W20366" s="169"/>
      <c r="X20366" s="221"/>
      <c r="Y20366" s="221"/>
      <c r="Z20366" s="221"/>
      <c r="AA20366" s="222"/>
      <c r="AB20366" s="221"/>
      <c r="AC20366" s="221"/>
      <c r="AD20366" s="221"/>
      <c r="AE20366" s="237"/>
      <c r="AF20366" s="168"/>
      <c r="AG20366" s="168"/>
      <c r="AH20366" s="168"/>
    </row>
    <row r="20367" spans="19:34" x14ac:dyDescent="0.2">
      <c r="S20367" s="226" t="e">
        <f t="shared" si="411"/>
        <v>#REF!</v>
      </c>
      <c r="T20367" s="168"/>
      <c r="U20367" s="168"/>
      <c r="V20367" s="168"/>
      <c r="W20367" s="169"/>
      <c r="X20367" s="221"/>
      <c r="Y20367" s="221"/>
      <c r="Z20367" s="221"/>
      <c r="AA20367" s="222"/>
      <c r="AB20367" s="221"/>
      <c r="AC20367" s="221"/>
      <c r="AD20367" s="221"/>
      <c r="AE20367" s="237"/>
      <c r="AF20367" s="168"/>
      <c r="AG20367" s="168"/>
      <c r="AH20367" s="168"/>
    </row>
    <row r="20368" spans="19:34" x14ac:dyDescent="0.2">
      <c r="S20368" s="226" t="e">
        <f t="shared" si="411"/>
        <v>#REF!</v>
      </c>
      <c r="T20368" s="168"/>
      <c r="U20368" s="168"/>
      <c r="V20368" s="168"/>
      <c r="W20368" s="169"/>
      <c r="X20368" s="221"/>
      <c r="Y20368" s="221"/>
      <c r="Z20368" s="221"/>
      <c r="AA20368" s="222"/>
      <c r="AB20368" s="221"/>
      <c r="AC20368" s="221"/>
      <c r="AD20368" s="221"/>
      <c r="AE20368" s="237"/>
      <c r="AF20368" s="168"/>
      <c r="AG20368" s="168"/>
      <c r="AH20368" s="168"/>
    </row>
    <row r="20369" spans="19:34" x14ac:dyDescent="0.2">
      <c r="S20369" s="226" t="e">
        <f t="shared" si="411"/>
        <v>#REF!</v>
      </c>
      <c r="T20369" s="168"/>
      <c r="U20369" s="168"/>
      <c r="V20369" s="168"/>
      <c r="W20369" s="169"/>
      <c r="X20369" s="221"/>
      <c r="Y20369" s="221"/>
      <c r="Z20369" s="221"/>
      <c r="AA20369" s="222"/>
      <c r="AB20369" s="221"/>
      <c r="AC20369" s="221"/>
      <c r="AD20369" s="221"/>
      <c r="AE20369" s="237"/>
      <c r="AF20369" s="168"/>
      <c r="AG20369" s="168"/>
      <c r="AH20369" s="168"/>
    </row>
    <row r="20370" spans="19:34" x14ac:dyDescent="0.2">
      <c r="S20370" s="226" t="e">
        <f t="shared" si="411"/>
        <v>#REF!</v>
      </c>
      <c r="T20370" s="168"/>
      <c r="U20370" s="168"/>
      <c r="V20370" s="168"/>
      <c r="W20370" s="169"/>
      <c r="X20370" s="221"/>
      <c r="Y20370" s="221"/>
      <c r="Z20370" s="221"/>
      <c r="AA20370" s="222"/>
      <c r="AB20370" s="221"/>
      <c r="AC20370" s="221"/>
      <c r="AD20370" s="221"/>
      <c r="AE20370" s="237"/>
      <c r="AF20370" s="168"/>
      <c r="AG20370" s="168"/>
      <c r="AH20370" s="168"/>
    </row>
    <row r="20371" spans="19:34" x14ac:dyDescent="0.2">
      <c r="S20371" s="226" t="e">
        <f t="shared" si="411"/>
        <v>#REF!</v>
      </c>
      <c r="T20371" s="168"/>
      <c r="U20371" s="168"/>
      <c r="V20371" s="168"/>
      <c r="W20371" s="169"/>
      <c r="X20371" s="221"/>
      <c r="Y20371" s="221"/>
      <c r="Z20371" s="221"/>
      <c r="AA20371" s="222"/>
      <c r="AB20371" s="221"/>
      <c r="AC20371" s="221"/>
      <c r="AD20371" s="221"/>
      <c r="AE20371" s="237"/>
      <c r="AF20371" s="168"/>
      <c r="AG20371" s="168"/>
      <c r="AH20371" s="168"/>
    </row>
    <row r="20372" spans="19:34" x14ac:dyDescent="0.2">
      <c r="S20372" s="226" t="e">
        <f t="shared" si="411"/>
        <v>#REF!</v>
      </c>
      <c r="T20372" s="168"/>
      <c r="U20372" s="168"/>
      <c r="V20372" s="168"/>
      <c r="W20372" s="169"/>
      <c r="X20372" s="221"/>
      <c r="Y20372" s="221"/>
      <c r="Z20372" s="221"/>
      <c r="AA20372" s="222"/>
      <c r="AB20372" s="221"/>
      <c r="AC20372" s="221"/>
      <c r="AD20372" s="221"/>
      <c r="AE20372" s="237"/>
      <c r="AF20372" s="168"/>
      <c r="AG20372" s="168"/>
      <c r="AH20372" s="168"/>
    </row>
    <row r="20373" spans="19:34" x14ac:dyDescent="0.2">
      <c r="S20373" s="226" t="e">
        <f t="shared" si="411"/>
        <v>#REF!</v>
      </c>
      <c r="T20373" s="168"/>
      <c r="U20373" s="168"/>
      <c r="V20373" s="168"/>
      <c r="W20373" s="169"/>
      <c r="X20373" s="221"/>
      <c r="Y20373" s="221"/>
      <c r="Z20373" s="221"/>
      <c r="AA20373" s="222"/>
      <c r="AB20373" s="221"/>
      <c r="AC20373" s="221"/>
      <c r="AD20373" s="221"/>
      <c r="AE20373" s="237"/>
      <c r="AF20373" s="168"/>
      <c r="AG20373" s="168"/>
      <c r="AH20373" s="168"/>
    </row>
    <row r="20374" spans="19:34" x14ac:dyDescent="0.2">
      <c r="S20374" s="226" t="e">
        <f t="shared" si="411"/>
        <v>#REF!</v>
      </c>
      <c r="T20374" s="168"/>
      <c r="U20374" s="168"/>
      <c r="V20374" s="168"/>
      <c r="W20374" s="169"/>
      <c r="X20374" s="221"/>
      <c r="Y20374" s="221"/>
      <c r="Z20374" s="221"/>
      <c r="AA20374" s="222"/>
      <c r="AB20374" s="221"/>
      <c r="AC20374" s="221"/>
      <c r="AD20374" s="221"/>
      <c r="AE20374" s="237"/>
      <c r="AF20374" s="168"/>
      <c r="AG20374" s="168"/>
      <c r="AH20374" s="168"/>
    </row>
    <row r="20375" spans="19:34" x14ac:dyDescent="0.2">
      <c r="S20375" s="226" t="e">
        <f t="shared" si="411"/>
        <v>#REF!</v>
      </c>
      <c r="T20375" s="168"/>
      <c r="U20375" s="168"/>
      <c r="V20375" s="168"/>
      <c r="W20375" s="169"/>
      <c r="X20375" s="221"/>
      <c r="Y20375" s="221"/>
      <c r="Z20375" s="221"/>
      <c r="AA20375" s="222"/>
      <c r="AB20375" s="221"/>
      <c r="AC20375" s="221"/>
      <c r="AD20375" s="221"/>
      <c r="AE20375" s="237"/>
      <c r="AF20375" s="168"/>
      <c r="AG20375" s="168"/>
      <c r="AH20375" s="168"/>
    </row>
    <row r="20376" spans="19:34" x14ac:dyDescent="0.2">
      <c r="S20376" s="226" t="e">
        <f t="shared" si="411"/>
        <v>#REF!</v>
      </c>
      <c r="T20376" s="168"/>
      <c r="U20376" s="168"/>
      <c r="V20376" s="168"/>
      <c r="W20376" s="169"/>
      <c r="X20376" s="221"/>
      <c r="Y20376" s="221"/>
      <c r="Z20376" s="221"/>
      <c r="AA20376" s="222"/>
      <c r="AB20376" s="221"/>
      <c r="AC20376" s="221"/>
      <c r="AD20376" s="221"/>
      <c r="AE20376" s="237"/>
      <c r="AF20376" s="168"/>
      <c r="AG20376" s="168"/>
      <c r="AH20376" s="168"/>
    </row>
    <row r="20377" spans="19:34" x14ac:dyDescent="0.2">
      <c r="S20377" s="226" t="e">
        <f t="shared" si="411"/>
        <v>#REF!</v>
      </c>
      <c r="T20377" s="168"/>
      <c r="U20377" s="168"/>
      <c r="V20377" s="168"/>
      <c r="W20377" s="169"/>
      <c r="X20377" s="221"/>
      <c r="Y20377" s="221"/>
      <c r="Z20377" s="221"/>
      <c r="AA20377" s="222"/>
      <c r="AB20377" s="221"/>
      <c r="AC20377" s="221"/>
      <c r="AD20377" s="221"/>
      <c r="AE20377" s="237"/>
      <c r="AF20377" s="168"/>
      <c r="AG20377" s="168"/>
      <c r="AH20377" s="168"/>
    </row>
    <row r="20378" spans="19:34" x14ac:dyDescent="0.2">
      <c r="S20378" s="226" t="e">
        <f t="shared" si="411"/>
        <v>#REF!</v>
      </c>
      <c r="T20378" s="168"/>
      <c r="U20378" s="168"/>
      <c r="V20378" s="168"/>
      <c r="W20378" s="169"/>
      <c r="X20378" s="221"/>
      <c r="Y20378" s="221"/>
      <c r="Z20378" s="221"/>
      <c r="AA20378" s="222"/>
      <c r="AB20378" s="221"/>
      <c r="AC20378" s="221"/>
      <c r="AD20378" s="221"/>
      <c r="AE20378" s="237"/>
      <c r="AF20378" s="168"/>
      <c r="AG20378" s="168"/>
      <c r="AH20378" s="168"/>
    </row>
    <row r="20379" spans="19:34" x14ac:dyDescent="0.2">
      <c r="S20379" s="226" t="e">
        <f t="shared" si="411"/>
        <v>#REF!</v>
      </c>
      <c r="T20379" s="168"/>
      <c r="U20379" s="168"/>
      <c r="V20379" s="168"/>
      <c r="W20379" s="169"/>
      <c r="X20379" s="221"/>
      <c r="Y20379" s="221"/>
      <c r="Z20379" s="221"/>
      <c r="AA20379" s="222"/>
      <c r="AB20379" s="221"/>
      <c r="AC20379" s="221"/>
      <c r="AD20379" s="221"/>
      <c r="AE20379" s="237"/>
      <c r="AF20379" s="168"/>
      <c r="AG20379" s="168"/>
      <c r="AH20379" s="168"/>
    </row>
    <row r="20380" spans="19:34" x14ac:dyDescent="0.2">
      <c r="S20380" s="226" t="e">
        <f t="shared" si="411"/>
        <v>#REF!</v>
      </c>
      <c r="T20380" s="168"/>
      <c r="U20380" s="168"/>
      <c r="V20380" s="168"/>
      <c r="W20380" s="169"/>
      <c r="X20380" s="221"/>
      <c r="Y20380" s="221"/>
      <c r="Z20380" s="221"/>
      <c r="AA20380" s="222"/>
      <c r="AB20380" s="221"/>
      <c r="AC20380" s="221"/>
      <c r="AD20380" s="221"/>
      <c r="AE20380" s="237"/>
      <c r="AF20380" s="168"/>
      <c r="AG20380" s="168"/>
      <c r="AH20380" s="168"/>
    </row>
    <row r="20381" spans="19:34" x14ac:dyDescent="0.2">
      <c r="S20381" s="226" t="e">
        <f t="shared" si="411"/>
        <v>#REF!</v>
      </c>
      <c r="T20381" s="168"/>
      <c r="U20381" s="168"/>
      <c r="V20381" s="168"/>
      <c r="W20381" s="169"/>
      <c r="X20381" s="221"/>
      <c r="Y20381" s="221"/>
      <c r="Z20381" s="221"/>
      <c r="AA20381" s="222"/>
      <c r="AB20381" s="221"/>
      <c r="AC20381" s="221"/>
      <c r="AD20381" s="221"/>
      <c r="AE20381" s="237"/>
      <c r="AF20381" s="168"/>
      <c r="AG20381" s="168"/>
      <c r="AH20381" s="168"/>
    </row>
    <row r="20382" spans="19:34" x14ac:dyDescent="0.2">
      <c r="S20382" s="226" t="e">
        <f t="shared" si="411"/>
        <v>#REF!</v>
      </c>
      <c r="T20382" s="168"/>
      <c r="U20382" s="168"/>
      <c r="V20382" s="168"/>
      <c r="W20382" s="169"/>
      <c r="X20382" s="221"/>
      <c r="Y20382" s="221"/>
      <c r="Z20382" s="221"/>
      <c r="AA20382" s="222"/>
      <c r="AB20382" s="221"/>
      <c r="AC20382" s="221"/>
      <c r="AD20382" s="221"/>
      <c r="AE20382" s="237"/>
      <c r="AF20382" s="168"/>
      <c r="AG20382" s="168"/>
      <c r="AH20382" s="168"/>
    </row>
    <row r="20383" spans="19:34" x14ac:dyDescent="0.2">
      <c r="S20383" s="226" t="e">
        <f t="shared" ref="S20383:S20446" si="412">MID(#REF!,2,7)</f>
        <v>#REF!</v>
      </c>
      <c r="T20383" s="168"/>
      <c r="U20383" s="168"/>
      <c r="V20383" s="168"/>
      <c r="W20383" s="169"/>
      <c r="X20383" s="221"/>
      <c r="Y20383" s="221"/>
      <c r="Z20383" s="221"/>
      <c r="AA20383" s="222"/>
      <c r="AB20383" s="221"/>
      <c r="AC20383" s="221"/>
      <c r="AD20383" s="221"/>
      <c r="AE20383" s="237"/>
      <c r="AF20383" s="168"/>
      <c r="AG20383" s="168"/>
      <c r="AH20383" s="168"/>
    </row>
    <row r="20384" spans="19:34" x14ac:dyDescent="0.2">
      <c r="S20384" s="226" t="e">
        <f t="shared" si="412"/>
        <v>#REF!</v>
      </c>
      <c r="T20384" s="168"/>
      <c r="U20384" s="168"/>
      <c r="V20384" s="168"/>
      <c r="W20384" s="169"/>
      <c r="X20384" s="221"/>
      <c r="Y20384" s="221"/>
      <c r="Z20384" s="221"/>
      <c r="AA20384" s="222"/>
      <c r="AB20384" s="221"/>
      <c r="AC20384" s="221"/>
      <c r="AD20384" s="221"/>
      <c r="AE20384" s="237"/>
      <c r="AF20384" s="168"/>
      <c r="AG20384" s="168"/>
      <c r="AH20384" s="168"/>
    </row>
    <row r="20385" spans="19:34" x14ac:dyDescent="0.2">
      <c r="S20385" s="226" t="e">
        <f t="shared" si="412"/>
        <v>#REF!</v>
      </c>
      <c r="T20385" s="168"/>
      <c r="U20385" s="168"/>
      <c r="V20385" s="168"/>
      <c r="W20385" s="169"/>
      <c r="X20385" s="221"/>
      <c r="Y20385" s="221"/>
      <c r="Z20385" s="221"/>
      <c r="AA20385" s="222"/>
      <c r="AB20385" s="221"/>
      <c r="AC20385" s="221"/>
      <c r="AD20385" s="221"/>
      <c r="AE20385" s="237"/>
      <c r="AF20385" s="168"/>
      <c r="AG20385" s="168"/>
      <c r="AH20385" s="168"/>
    </row>
    <row r="20386" spans="19:34" x14ac:dyDescent="0.2">
      <c r="S20386" s="226" t="e">
        <f t="shared" si="412"/>
        <v>#REF!</v>
      </c>
      <c r="T20386" s="168"/>
      <c r="U20386" s="168"/>
      <c r="V20386" s="168"/>
      <c r="W20386" s="169"/>
      <c r="X20386" s="221"/>
      <c r="Y20386" s="221"/>
      <c r="Z20386" s="221"/>
      <c r="AA20386" s="222"/>
      <c r="AB20386" s="221"/>
      <c r="AC20386" s="221"/>
      <c r="AD20386" s="221"/>
      <c r="AE20386" s="237"/>
      <c r="AF20386" s="168"/>
      <c r="AG20386" s="168"/>
      <c r="AH20386" s="168"/>
    </row>
    <row r="20387" spans="19:34" x14ac:dyDescent="0.2">
      <c r="S20387" s="226" t="e">
        <f t="shared" si="412"/>
        <v>#REF!</v>
      </c>
      <c r="T20387" s="168"/>
      <c r="U20387" s="168"/>
      <c r="V20387" s="168"/>
      <c r="W20387" s="169"/>
      <c r="X20387" s="221"/>
      <c r="Y20387" s="221"/>
      <c r="Z20387" s="221"/>
      <c r="AA20387" s="222"/>
      <c r="AB20387" s="221"/>
      <c r="AC20387" s="221"/>
      <c r="AD20387" s="221"/>
      <c r="AE20387" s="237"/>
      <c r="AF20387" s="168"/>
      <c r="AG20387" s="168"/>
      <c r="AH20387" s="168"/>
    </row>
    <row r="20388" spans="19:34" x14ac:dyDescent="0.2">
      <c r="S20388" s="226" t="e">
        <f t="shared" si="412"/>
        <v>#REF!</v>
      </c>
      <c r="T20388" s="168"/>
      <c r="U20388" s="168"/>
      <c r="V20388" s="168"/>
      <c r="W20388" s="169"/>
      <c r="X20388" s="221"/>
      <c r="Y20388" s="221"/>
      <c r="Z20388" s="221"/>
      <c r="AA20388" s="222"/>
      <c r="AB20388" s="221"/>
      <c r="AC20388" s="221"/>
      <c r="AD20388" s="221"/>
      <c r="AE20388" s="237"/>
      <c r="AF20388" s="168"/>
      <c r="AG20388" s="168"/>
      <c r="AH20388" s="168"/>
    </row>
    <row r="20389" spans="19:34" x14ac:dyDescent="0.2">
      <c r="S20389" s="226" t="e">
        <f t="shared" si="412"/>
        <v>#REF!</v>
      </c>
      <c r="T20389" s="168"/>
      <c r="U20389" s="168"/>
      <c r="V20389" s="168"/>
      <c r="W20389" s="169"/>
      <c r="X20389" s="221"/>
      <c r="Y20389" s="221"/>
      <c r="Z20389" s="221"/>
      <c r="AA20389" s="222"/>
      <c r="AB20389" s="221"/>
      <c r="AC20389" s="221"/>
      <c r="AD20389" s="221"/>
      <c r="AE20389" s="237"/>
      <c r="AF20389" s="168"/>
      <c r="AG20389" s="168"/>
      <c r="AH20389" s="168"/>
    </row>
    <row r="20390" spans="19:34" x14ac:dyDescent="0.2">
      <c r="S20390" s="226" t="e">
        <f t="shared" si="412"/>
        <v>#REF!</v>
      </c>
      <c r="T20390" s="168"/>
      <c r="U20390" s="168"/>
      <c r="V20390" s="168"/>
      <c r="W20390" s="169"/>
      <c r="X20390" s="221"/>
      <c r="Y20390" s="221"/>
      <c r="Z20390" s="221"/>
      <c r="AA20390" s="222"/>
      <c r="AB20390" s="221"/>
      <c r="AC20390" s="221"/>
      <c r="AD20390" s="221"/>
      <c r="AE20390" s="237"/>
      <c r="AF20390" s="168"/>
      <c r="AG20390" s="168"/>
      <c r="AH20390" s="168"/>
    </row>
    <row r="20391" spans="19:34" x14ac:dyDescent="0.2">
      <c r="S20391" s="226" t="e">
        <f t="shared" si="412"/>
        <v>#REF!</v>
      </c>
      <c r="T20391" s="168"/>
      <c r="U20391" s="168"/>
      <c r="V20391" s="168"/>
      <c r="W20391" s="169"/>
      <c r="X20391" s="221"/>
      <c r="Y20391" s="221"/>
      <c r="Z20391" s="221"/>
      <c r="AA20391" s="222"/>
      <c r="AB20391" s="221"/>
      <c r="AC20391" s="221"/>
      <c r="AD20391" s="221"/>
      <c r="AE20391" s="237"/>
      <c r="AF20391" s="168"/>
      <c r="AG20391" s="168"/>
      <c r="AH20391" s="168"/>
    </row>
    <row r="20392" spans="19:34" x14ac:dyDescent="0.2">
      <c r="S20392" s="226" t="e">
        <f t="shared" si="412"/>
        <v>#REF!</v>
      </c>
      <c r="T20392" s="168"/>
      <c r="U20392" s="168"/>
      <c r="V20392" s="168"/>
      <c r="W20392" s="169"/>
      <c r="X20392" s="221"/>
      <c r="Y20392" s="221"/>
      <c r="Z20392" s="221"/>
      <c r="AA20392" s="222"/>
      <c r="AB20392" s="221"/>
      <c r="AC20392" s="221"/>
      <c r="AD20392" s="221"/>
      <c r="AE20392" s="237"/>
      <c r="AF20392" s="168"/>
      <c r="AG20392" s="168"/>
      <c r="AH20392" s="168"/>
    </row>
    <row r="20393" spans="19:34" x14ac:dyDescent="0.2">
      <c r="S20393" s="226" t="e">
        <f t="shared" si="412"/>
        <v>#REF!</v>
      </c>
      <c r="T20393" s="168"/>
      <c r="U20393" s="168"/>
      <c r="V20393" s="168"/>
      <c r="W20393" s="169"/>
      <c r="X20393" s="221"/>
      <c r="Y20393" s="221"/>
      <c r="Z20393" s="221"/>
      <c r="AA20393" s="222"/>
      <c r="AB20393" s="221"/>
      <c r="AC20393" s="221"/>
      <c r="AD20393" s="221"/>
      <c r="AE20393" s="237"/>
      <c r="AF20393" s="168"/>
      <c r="AG20393" s="168"/>
      <c r="AH20393" s="168"/>
    </row>
    <row r="20394" spans="19:34" x14ac:dyDescent="0.2">
      <c r="S20394" s="226" t="e">
        <f t="shared" si="412"/>
        <v>#REF!</v>
      </c>
      <c r="T20394" s="168"/>
      <c r="U20394" s="168"/>
      <c r="V20394" s="168"/>
      <c r="W20394" s="169"/>
      <c r="X20394" s="221"/>
      <c r="Y20394" s="221"/>
      <c r="Z20394" s="221"/>
      <c r="AA20394" s="222"/>
      <c r="AB20394" s="221"/>
      <c r="AC20394" s="221"/>
      <c r="AD20394" s="221"/>
      <c r="AE20394" s="237"/>
      <c r="AF20394" s="168"/>
      <c r="AG20394" s="168"/>
      <c r="AH20394" s="168"/>
    </row>
    <row r="20395" spans="19:34" x14ac:dyDescent="0.2">
      <c r="S20395" s="226" t="e">
        <f t="shared" si="412"/>
        <v>#REF!</v>
      </c>
      <c r="T20395" s="168"/>
      <c r="U20395" s="168"/>
      <c r="V20395" s="168"/>
      <c r="W20395" s="169"/>
      <c r="X20395" s="221"/>
      <c r="Y20395" s="221"/>
      <c r="Z20395" s="221"/>
      <c r="AA20395" s="222"/>
      <c r="AB20395" s="221"/>
      <c r="AC20395" s="221"/>
      <c r="AD20395" s="221"/>
      <c r="AE20395" s="237"/>
      <c r="AF20395" s="168"/>
      <c r="AG20395" s="168"/>
      <c r="AH20395" s="168"/>
    </row>
    <row r="20396" spans="19:34" x14ac:dyDescent="0.2">
      <c r="S20396" s="226" t="e">
        <f t="shared" si="412"/>
        <v>#REF!</v>
      </c>
      <c r="T20396" s="168"/>
      <c r="U20396" s="168"/>
      <c r="V20396" s="168"/>
      <c r="W20396" s="169"/>
      <c r="X20396" s="221"/>
      <c r="Y20396" s="221"/>
      <c r="Z20396" s="221"/>
      <c r="AA20396" s="222"/>
      <c r="AB20396" s="221"/>
      <c r="AC20396" s="221"/>
      <c r="AD20396" s="221"/>
      <c r="AE20396" s="237"/>
      <c r="AF20396" s="168"/>
      <c r="AG20396" s="168"/>
      <c r="AH20396" s="168"/>
    </row>
    <row r="20397" spans="19:34" x14ac:dyDescent="0.2">
      <c r="S20397" s="226" t="e">
        <f t="shared" si="412"/>
        <v>#REF!</v>
      </c>
      <c r="T20397" s="168"/>
      <c r="U20397" s="168"/>
      <c r="V20397" s="168"/>
      <c r="W20397" s="169"/>
      <c r="X20397" s="221"/>
      <c r="Y20397" s="221"/>
      <c r="Z20397" s="221"/>
      <c r="AA20397" s="222"/>
      <c r="AB20397" s="221"/>
      <c r="AC20397" s="221"/>
      <c r="AD20397" s="221"/>
      <c r="AE20397" s="237"/>
      <c r="AF20397" s="168"/>
      <c r="AG20397" s="168"/>
      <c r="AH20397" s="168"/>
    </row>
    <row r="20398" spans="19:34" x14ac:dyDescent="0.2">
      <c r="S20398" s="226" t="e">
        <f t="shared" si="412"/>
        <v>#REF!</v>
      </c>
      <c r="T20398" s="168"/>
      <c r="U20398" s="168"/>
      <c r="V20398" s="168"/>
      <c r="W20398" s="169"/>
      <c r="X20398" s="221"/>
      <c r="Y20398" s="221"/>
      <c r="Z20398" s="221"/>
      <c r="AA20398" s="222"/>
      <c r="AB20398" s="221"/>
      <c r="AC20398" s="221"/>
      <c r="AD20398" s="221"/>
      <c r="AE20398" s="237"/>
      <c r="AF20398" s="168"/>
      <c r="AG20398" s="168"/>
      <c r="AH20398" s="168"/>
    </row>
    <row r="20399" spans="19:34" x14ac:dyDescent="0.2">
      <c r="S20399" s="226" t="e">
        <f t="shared" si="412"/>
        <v>#REF!</v>
      </c>
      <c r="T20399" s="168"/>
      <c r="U20399" s="168"/>
      <c r="V20399" s="168"/>
      <c r="W20399" s="169"/>
      <c r="X20399" s="221"/>
      <c r="Y20399" s="221"/>
      <c r="Z20399" s="221"/>
      <c r="AA20399" s="222"/>
      <c r="AB20399" s="221"/>
      <c r="AC20399" s="221"/>
      <c r="AD20399" s="221"/>
      <c r="AE20399" s="237"/>
      <c r="AF20399" s="168"/>
      <c r="AG20399" s="168"/>
      <c r="AH20399" s="168"/>
    </row>
    <row r="20400" spans="19:34" x14ac:dyDescent="0.2">
      <c r="S20400" s="226" t="e">
        <f t="shared" si="412"/>
        <v>#REF!</v>
      </c>
      <c r="T20400" s="168"/>
      <c r="U20400" s="168"/>
      <c r="V20400" s="168"/>
      <c r="W20400" s="169"/>
      <c r="X20400" s="221"/>
      <c r="Y20400" s="221"/>
      <c r="Z20400" s="221"/>
      <c r="AA20400" s="222"/>
      <c r="AB20400" s="221"/>
      <c r="AC20400" s="221"/>
      <c r="AD20400" s="221"/>
      <c r="AE20400" s="237"/>
      <c r="AF20400" s="168"/>
      <c r="AG20400" s="168"/>
      <c r="AH20400" s="168"/>
    </row>
    <row r="20401" spans="19:34" x14ac:dyDescent="0.2">
      <c r="S20401" s="226" t="e">
        <f t="shared" si="412"/>
        <v>#REF!</v>
      </c>
      <c r="T20401" s="168"/>
      <c r="U20401" s="168"/>
      <c r="V20401" s="168"/>
      <c r="W20401" s="169"/>
      <c r="X20401" s="221"/>
      <c r="Y20401" s="221"/>
      <c r="Z20401" s="221"/>
      <c r="AA20401" s="222"/>
      <c r="AB20401" s="221"/>
      <c r="AC20401" s="221"/>
      <c r="AD20401" s="221"/>
      <c r="AE20401" s="237"/>
      <c r="AF20401" s="168"/>
      <c r="AG20401" s="168"/>
      <c r="AH20401" s="168"/>
    </row>
    <row r="20402" spans="19:34" x14ac:dyDescent="0.2">
      <c r="S20402" s="226" t="e">
        <f t="shared" si="412"/>
        <v>#REF!</v>
      </c>
      <c r="T20402" s="168"/>
      <c r="U20402" s="168"/>
      <c r="V20402" s="168"/>
      <c r="W20402" s="169"/>
      <c r="X20402" s="221"/>
      <c r="Y20402" s="221"/>
      <c r="Z20402" s="221"/>
      <c r="AA20402" s="222"/>
      <c r="AB20402" s="221"/>
      <c r="AC20402" s="221"/>
      <c r="AD20402" s="221"/>
      <c r="AE20402" s="237"/>
      <c r="AF20402" s="168"/>
      <c r="AG20402" s="168"/>
      <c r="AH20402" s="168"/>
    </row>
    <row r="20403" spans="19:34" x14ac:dyDescent="0.2">
      <c r="S20403" s="226" t="e">
        <f t="shared" si="412"/>
        <v>#REF!</v>
      </c>
      <c r="T20403" s="168"/>
      <c r="U20403" s="168"/>
      <c r="V20403" s="168"/>
      <c r="W20403" s="169"/>
      <c r="X20403" s="221"/>
      <c r="Y20403" s="221"/>
      <c r="Z20403" s="221"/>
      <c r="AA20403" s="222"/>
      <c r="AB20403" s="221"/>
      <c r="AC20403" s="221"/>
      <c r="AD20403" s="221"/>
      <c r="AE20403" s="237"/>
      <c r="AF20403" s="168"/>
      <c r="AG20403" s="168"/>
      <c r="AH20403" s="168"/>
    </row>
    <row r="20404" spans="19:34" x14ac:dyDescent="0.2">
      <c r="S20404" s="226" t="e">
        <f t="shared" si="412"/>
        <v>#REF!</v>
      </c>
      <c r="T20404" s="168"/>
      <c r="U20404" s="168"/>
      <c r="V20404" s="168"/>
      <c r="W20404" s="169"/>
      <c r="X20404" s="221"/>
      <c r="Y20404" s="221"/>
      <c r="Z20404" s="221"/>
      <c r="AA20404" s="222"/>
      <c r="AB20404" s="221"/>
      <c r="AC20404" s="221"/>
      <c r="AD20404" s="221"/>
      <c r="AE20404" s="237"/>
      <c r="AF20404" s="168"/>
      <c r="AG20404" s="168"/>
      <c r="AH20404" s="168"/>
    </row>
    <row r="20405" spans="19:34" x14ac:dyDescent="0.2">
      <c r="S20405" s="226" t="e">
        <f t="shared" si="412"/>
        <v>#REF!</v>
      </c>
      <c r="T20405" s="168"/>
      <c r="U20405" s="168"/>
      <c r="V20405" s="168"/>
      <c r="W20405" s="169"/>
      <c r="X20405" s="221"/>
      <c r="Y20405" s="221"/>
      <c r="Z20405" s="221"/>
      <c r="AA20405" s="222"/>
      <c r="AB20405" s="221"/>
      <c r="AC20405" s="221"/>
      <c r="AD20405" s="221"/>
      <c r="AE20405" s="237"/>
      <c r="AF20405" s="168"/>
      <c r="AG20405" s="168"/>
      <c r="AH20405" s="168"/>
    </row>
    <row r="20406" spans="19:34" x14ac:dyDescent="0.2">
      <c r="S20406" s="226" t="e">
        <f t="shared" si="412"/>
        <v>#REF!</v>
      </c>
      <c r="T20406" s="168"/>
      <c r="U20406" s="168"/>
      <c r="V20406" s="168"/>
      <c r="W20406" s="169"/>
      <c r="X20406" s="221"/>
      <c r="Y20406" s="221"/>
      <c r="Z20406" s="221"/>
      <c r="AA20406" s="222"/>
      <c r="AB20406" s="221"/>
      <c r="AC20406" s="221"/>
      <c r="AD20406" s="221"/>
      <c r="AE20406" s="237"/>
      <c r="AF20406" s="168"/>
      <c r="AG20406" s="168"/>
      <c r="AH20406" s="168"/>
    </row>
    <row r="20407" spans="19:34" x14ac:dyDescent="0.2">
      <c r="S20407" s="226" t="e">
        <f t="shared" si="412"/>
        <v>#REF!</v>
      </c>
      <c r="T20407" s="168"/>
      <c r="U20407" s="168"/>
      <c r="V20407" s="168"/>
      <c r="W20407" s="169"/>
      <c r="X20407" s="221"/>
      <c r="Y20407" s="221"/>
      <c r="Z20407" s="221"/>
      <c r="AA20407" s="222"/>
      <c r="AB20407" s="221"/>
      <c r="AC20407" s="221"/>
      <c r="AD20407" s="221"/>
      <c r="AE20407" s="237"/>
      <c r="AF20407" s="168"/>
      <c r="AG20407" s="168"/>
      <c r="AH20407" s="168"/>
    </row>
    <row r="20408" spans="19:34" x14ac:dyDescent="0.2">
      <c r="S20408" s="226" t="e">
        <f t="shared" si="412"/>
        <v>#REF!</v>
      </c>
      <c r="T20408" s="168"/>
      <c r="U20408" s="168"/>
      <c r="V20408" s="168"/>
      <c r="W20408" s="169"/>
      <c r="X20408" s="221"/>
      <c r="Y20408" s="221"/>
      <c r="Z20408" s="221"/>
      <c r="AA20408" s="222"/>
      <c r="AB20408" s="221"/>
      <c r="AC20408" s="221"/>
      <c r="AD20408" s="221"/>
      <c r="AE20408" s="237"/>
      <c r="AF20408" s="168"/>
      <c r="AG20408" s="168"/>
      <c r="AH20408" s="168"/>
    </row>
    <row r="20409" spans="19:34" x14ac:dyDescent="0.2">
      <c r="S20409" s="226" t="e">
        <f t="shared" si="412"/>
        <v>#REF!</v>
      </c>
      <c r="T20409" s="168"/>
      <c r="U20409" s="168"/>
      <c r="V20409" s="168"/>
      <c r="W20409" s="169"/>
      <c r="X20409" s="221"/>
      <c r="Y20409" s="221"/>
      <c r="Z20409" s="221"/>
      <c r="AA20409" s="222"/>
      <c r="AB20409" s="221"/>
      <c r="AC20409" s="221"/>
      <c r="AD20409" s="221"/>
      <c r="AE20409" s="237"/>
      <c r="AF20409" s="168"/>
      <c r="AG20409" s="168"/>
      <c r="AH20409" s="168"/>
    </row>
    <row r="20410" spans="19:34" x14ac:dyDescent="0.2">
      <c r="S20410" s="226" t="e">
        <f t="shared" si="412"/>
        <v>#REF!</v>
      </c>
      <c r="T20410" s="168"/>
      <c r="U20410" s="168"/>
      <c r="V20410" s="168"/>
      <c r="W20410" s="169"/>
      <c r="X20410" s="221"/>
      <c r="Y20410" s="221"/>
      <c r="Z20410" s="221"/>
      <c r="AA20410" s="222"/>
      <c r="AB20410" s="221"/>
      <c r="AC20410" s="221"/>
      <c r="AD20410" s="221"/>
      <c r="AE20410" s="237"/>
      <c r="AF20410" s="168"/>
      <c r="AG20410" s="168"/>
      <c r="AH20410" s="168"/>
    </row>
    <row r="20411" spans="19:34" x14ac:dyDescent="0.2">
      <c r="S20411" s="226" t="e">
        <f t="shared" si="412"/>
        <v>#REF!</v>
      </c>
      <c r="T20411" s="168"/>
      <c r="U20411" s="168"/>
      <c r="V20411" s="168"/>
      <c r="W20411" s="169"/>
      <c r="X20411" s="221"/>
      <c r="Y20411" s="221"/>
      <c r="Z20411" s="221"/>
      <c r="AA20411" s="222"/>
      <c r="AB20411" s="221"/>
      <c r="AC20411" s="221"/>
      <c r="AD20411" s="221"/>
      <c r="AE20411" s="237"/>
      <c r="AF20411" s="168"/>
      <c r="AG20411" s="168"/>
      <c r="AH20411" s="168"/>
    </row>
    <row r="20412" spans="19:34" x14ac:dyDescent="0.2">
      <c r="S20412" s="226" t="e">
        <f t="shared" si="412"/>
        <v>#REF!</v>
      </c>
      <c r="T20412" s="168"/>
      <c r="U20412" s="168"/>
      <c r="V20412" s="168"/>
      <c r="W20412" s="169"/>
      <c r="X20412" s="221"/>
      <c r="Y20412" s="221"/>
      <c r="Z20412" s="221"/>
      <c r="AA20412" s="222"/>
      <c r="AB20412" s="221"/>
      <c r="AC20412" s="221"/>
      <c r="AD20412" s="221"/>
      <c r="AE20412" s="237"/>
      <c r="AF20412" s="168"/>
      <c r="AG20412" s="168"/>
      <c r="AH20412" s="168"/>
    </row>
    <row r="20413" spans="19:34" x14ac:dyDescent="0.2">
      <c r="S20413" s="226" t="e">
        <f t="shared" si="412"/>
        <v>#REF!</v>
      </c>
      <c r="T20413" s="168"/>
      <c r="U20413" s="168"/>
      <c r="V20413" s="168"/>
      <c r="W20413" s="169"/>
      <c r="X20413" s="221"/>
      <c r="Y20413" s="221"/>
      <c r="Z20413" s="221"/>
      <c r="AA20413" s="222"/>
      <c r="AB20413" s="221"/>
      <c r="AC20413" s="221"/>
      <c r="AD20413" s="221"/>
      <c r="AE20413" s="237"/>
      <c r="AF20413" s="168"/>
      <c r="AG20413" s="168"/>
      <c r="AH20413" s="168"/>
    </row>
    <row r="20414" spans="19:34" x14ac:dyDescent="0.2">
      <c r="S20414" s="226" t="e">
        <f t="shared" si="412"/>
        <v>#REF!</v>
      </c>
      <c r="T20414" s="168"/>
      <c r="U20414" s="168"/>
      <c r="V20414" s="168"/>
      <c r="W20414" s="169"/>
      <c r="X20414" s="221"/>
      <c r="Y20414" s="221"/>
      <c r="Z20414" s="221"/>
      <c r="AA20414" s="222"/>
      <c r="AB20414" s="221"/>
      <c r="AC20414" s="221"/>
      <c r="AD20414" s="221"/>
      <c r="AE20414" s="237"/>
      <c r="AF20414" s="168"/>
      <c r="AG20414" s="168"/>
      <c r="AH20414" s="168"/>
    </row>
    <row r="20415" spans="19:34" x14ac:dyDescent="0.2">
      <c r="S20415" s="226" t="e">
        <f t="shared" si="412"/>
        <v>#REF!</v>
      </c>
      <c r="T20415" s="168"/>
      <c r="U20415" s="168"/>
      <c r="V20415" s="168"/>
      <c r="W20415" s="169"/>
      <c r="X20415" s="221"/>
      <c r="Y20415" s="221"/>
      <c r="Z20415" s="221"/>
      <c r="AA20415" s="222"/>
      <c r="AB20415" s="221"/>
      <c r="AC20415" s="221"/>
      <c r="AD20415" s="221"/>
      <c r="AE20415" s="237"/>
      <c r="AF20415" s="168"/>
      <c r="AG20415" s="168"/>
      <c r="AH20415" s="168"/>
    </row>
    <row r="20416" spans="19:34" x14ac:dyDescent="0.2">
      <c r="S20416" s="226" t="e">
        <f t="shared" si="412"/>
        <v>#REF!</v>
      </c>
      <c r="T20416" s="168"/>
      <c r="U20416" s="168"/>
      <c r="V20416" s="168"/>
      <c r="W20416" s="169"/>
      <c r="X20416" s="221"/>
      <c r="Y20416" s="221"/>
      <c r="Z20416" s="221"/>
      <c r="AA20416" s="222"/>
      <c r="AB20416" s="221"/>
      <c r="AC20416" s="221"/>
      <c r="AD20416" s="221"/>
      <c r="AE20416" s="237"/>
      <c r="AF20416" s="168"/>
      <c r="AG20416" s="168"/>
      <c r="AH20416" s="168"/>
    </row>
    <row r="20417" spans="19:34" x14ac:dyDescent="0.2">
      <c r="S20417" s="226" t="e">
        <f t="shared" si="412"/>
        <v>#REF!</v>
      </c>
      <c r="T20417" s="168"/>
      <c r="U20417" s="168"/>
      <c r="V20417" s="168"/>
      <c r="W20417" s="169"/>
      <c r="X20417" s="221"/>
      <c r="Y20417" s="221"/>
      <c r="Z20417" s="221"/>
      <c r="AA20417" s="222"/>
      <c r="AB20417" s="221"/>
      <c r="AC20417" s="221"/>
      <c r="AD20417" s="221"/>
      <c r="AE20417" s="237"/>
      <c r="AF20417" s="168"/>
      <c r="AG20417" s="168"/>
      <c r="AH20417" s="168"/>
    </row>
    <row r="20418" spans="19:34" x14ac:dyDescent="0.2">
      <c r="S20418" s="226" t="e">
        <f t="shared" si="412"/>
        <v>#REF!</v>
      </c>
      <c r="T20418" s="168"/>
      <c r="U20418" s="168"/>
      <c r="V20418" s="168"/>
      <c r="W20418" s="169"/>
      <c r="X20418" s="221"/>
      <c r="Y20418" s="221"/>
      <c r="Z20418" s="221"/>
      <c r="AA20418" s="222"/>
      <c r="AB20418" s="221"/>
      <c r="AC20418" s="221"/>
      <c r="AD20418" s="221"/>
      <c r="AE20418" s="237"/>
      <c r="AF20418" s="168"/>
      <c r="AG20418" s="168"/>
      <c r="AH20418" s="168"/>
    </row>
    <row r="20419" spans="19:34" x14ac:dyDescent="0.2">
      <c r="S20419" s="226" t="e">
        <f t="shared" si="412"/>
        <v>#REF!</v>
      </c>
      <c r="T20419" s="168"/>
      <c r="U20419" s="168"/>
      <c r="V20419" s="168"/>
      <c r="W20419" s="169"/>
      <c r="X20419" s="221"/>
      <c r="Y20419" s="221"/>
      <c r="Z20419" s="221"/>
      <c r="AA20419" s="222"/>
      <c r="AB20419" s="221"/>
      <c r="AC20419" s="221"/>
      <c r="AD20419" s="221"/>
      <c r="AE20419" s="237"/>
      <c r="AF20419" s="168"/>
      <c r="AG20419" s="168"/>
      <c r="AH20419" s="168"/>
    </row>
    <row r="20420" spans="19:34" x14ac:dyDescent="0.2">
      <c r="S20420" s="226" t="e">
        <f t="shared" si="412"/>
        <v>#REF!</v>
      </c>
      <c r="T20420" s="168"/>
      <c r="U20420" s="168"/>
      <c r="V20420" s="168"/>
      <c r="W20420" s="169"/>
      <c r="X20420" s="221"/>
      <c r="Y20420" s="221"/>
      <c r="Z20420" s="221"/>
      <c r="AA20420" s="222"/>
      <c r="AB20420" s="221"/>
      <c r="AC20420" s="221"/>
      <c r="AD20420" s="221"/>
      <c r="AE20420" s="237"/>
      <c r="AF20420" s="168"/>
      <c r="AG20420" s="168"/>
      <c r="AH20420" s="168"/>
    </row>
    <row r="20421" spans="19:34" x14ac:dyDescent="0.2">
      <c r="S20421" s="226" t="e">
        <f t="shared" si="412"/>
        <v>#REF!</v>
      </c>
      <c r="T20421" s="168"/>
      <c r="U20421" s="168"/>
      <c r="V20421" s="168"/>
      <c r="W20421" s="169"/>
      <c r="X20421" s="221"/>
      <c r="Y20421" s="221"/>
      <c r="Z20421" s="221"/>
      <c r="AA20421" s="222"/>
      <c r="AB20421" s="221"/>
      <c r="AC20421" s="221"/>
      <c r="AD20421" s="221"/>
      <c r="AE20421" s="237"/>
      <c r="AF20421" s="168"/>
      <c r="AG20421" s="168"/>
      <c r="AH20421" s="168"/>
    </row>
    <row r="20422" spans="19:34" x14ac:dyDescent="0.2">
      <c r="S20422" s="226" t="e">
        <f t="shared" si="412"/>
        <v>#REF!</v>
      </c>
      <c r="T20422" s="168"/>
      <c r="U20422" s="168"/>
      <c r="V20422" s="168"/>
      <c r="W20422" s="169"/>
      <c r="X20422" s="221"/>
      <c r="Y20422" s="221"/>
      <c r="Z20422" s="221"/>
      <c r="AA20422" s="222"/>
      <c r="AB20422" s="221"/>
      <c r="AC20422" s="221"/>
      <c r="AD20422" s="221"/>
      <c r="AE20422" s="237"/>
      <c r="AF20422" s="168"/>
      <c r="AG20422" s="168"/>
      <c r="AH20422" s="168"/>
    </row>
    <row r="20423" spans="19:34" x14ac:dyDescent="0.2">
      <c r="S20423" s="226" t="e">
        <f t="shared" si="412"/>
        <v>#REF!</v>
      </c>
      <c r="T20423" s="168"/>
      <c r="U20423" s="168"/>
      <c r="V20423" s="168"/>
      <c r="W20423" s="169"/>
      <c r="X20423" s="221"/>
      <c r="Y20423" s="221"/>
      <c r="Z20423" s="221"/>
      <c r="AA20423" s="222"/>
      <c r="AB20423" s="221"/>
      <c r="AC20423" s="221"/>
      <c r="AD20423" s="221"/>
      <c r="AE20423" s="237"/>
      <c r="AF20423" s="168"/>
      <c r="AG20423" s="168"/>
      <c r="AH20423" s="168"/>
    </row>
    <row r="20424" spans="19:34" x14ac:dyDescent="0.2">
      <c r="S20424" s="226" t="e">
        <f t="shared" si="412"/>
        <v>#REF!</v>
      </c>
      <c r="T20424" s="168"/>
      <c r="U20424" s="168"/>
      <c r="V20424" s="168"/>
      <c r="W20424" s="169"/>
      <c r="X20424" s="221"/>
      <c r="Y20424" s="221"/>
      <c r="Z20424" s="221"/>
      <c r="AA20424" s="222"/>
      <c r="AB20424" s="221"/>
      <c r="AC20424" s="221"/>
      <c r="AD20424" s="221"/>
      <c r="AE20424" s="237"/>
      <c r="AF20424" s="168"/>
      <c r="AG20424" s="168"/>
      <c r="AH20424" s="168"/>
    </row>
    <row r="20425" spans="19:34" x14ac:dyDescent="0.2">
      <c r="S20425" s="226" t="e">
        <f t="shared" si="412"/>
        <v>#REF!</v>
      </c>
      <c r="T20425" s="168"/>
      <c r="U20425" s="168"/>
      <c r="V20425" s="168"/>
      <c r="W20425" s="169"/>
      <c r="X20425" s="221"/>
      <c r="Y20425" s="221"/>
      <c r="Z20425" s="221"/>
      <c r="AA20425" s="222"/>
      <c r="AB20425" s="221"/>
      <c r="AC20425" s="221"/>
      <c r="AD20425" s="221"/>
      <c r="AE20425" s="237"/>
      <c r="AF20425" s="168"/>
      <c r="AG20425" s="168"/>
      <c r="AH20425" s="168"/>
    </row>
    <row r="20426" spans="19:34" x14ac:dyDescent="0.2">
      <c r="S20426" s="226" t="e">
        <f t="shared" si="412"/>
        <v>#REF!</v>
      </c>
      <c r="T20426" s="168"/>
      <c r="U20426" s="168"/>
      <c r="V20426" s="168"/>
      <c r="W20426" s="169"/>
      <c r="X20426" s="221"/>
      <c r="Y20426" s="221"/>
      <c r="Z20426" s="221"/>
      <c r="AA20426" s="222"/>
      <c r="AB20426" s="221"/>
      <c r="AC20426" s="221"/>
      <c r="AD20426" s="221"/>
      <c r="AE20426" s="237"/>
      <c r="AF20426" s="168"/>
      <c r="AG20426" s="168"/>
      <c r="AH20426" s="168"/>
    </row>
    <row r="20427" spans="19:34" x14ac:dyDescent="0.2">
      <c r="S20427" s="226" t="e">
        <f t="shared" si="412"/>
        <v>#REF!</v>
      </c>
      <c r="T20427" s="168"/>
      <c r="U20427" s="168"/>
      <c r="V20427" s="168"/>
      <c r="W20427" s="169"/>
      <c r="X20427" s="221"/>
      <c r="Y20427" s="221"/>
      <c r="Z20427" s="221"/>
      <c r="AA20427" s="222"/>
      <c r="AB20427" s="221"/>
      <c r="AC20427" s="221"/>
      <c r="AD20427" s="221"/>
      <c r="AE20427" s="237"/>
      <c r="AF20427" s="168"/>
      <c r="AG20427" s="168"/>
      <c r="AH20427" s="168"/>
    </row>
    <row r="20428" spans="19:34" x14ac:dyDescent="0.2">
      <c r="S20428" s="226" t="e">
        <f t="shared" si="412"/>
        <v>#REF!</v>
      </c>
      <c r="T20428" s="168"/>
      <c r="U20428" s="168"/>
      <c r="V20428" s="168"/>
      <c r="W20428" s="169"/>
      <c r="X20428" s="221"/>
      <c r="Y20428" s="221"/>
      <c r="Z20428" s="221"/>
      <c r="AA20428" s="222"/>
      <c r="AB20428" s="221"/>
      <c r="AC20428" s="221"/>
      <c r="AD20428" s="221"/>
      <c r="AE20428" s="237"/>
      <c r="AF20428" s="168"/>
      <c r="AG20428" s="168"/>
      <c r="AH20428" s="168"/>
    </row>
    <row r="20429" spans="19:34" x14ac:dyDescent="0.2">
      <c r="S20429" s="226" t="e">
        <f t="shared" si="412"/>
        <v>#REF!</v>
      </c>
      <c r="T20429" s="168"/>
      <c r="U20429" s="168"/>
      <c r="V20429" s="168"/>
      <c r="W20429" s="169"/>
      <c r="X20429" s="221"/>
      <c r="Y20429" s="221"/>
      <c r="Z20429" s="221"/>
      <c r="AA20429" s="222"/>
      <c r="AB20429" s="221"/>
      <c r="AC20429" s="221"/>
      <c r="AD20429" s="221"/>
      <c r="AE20429" s="237"/>
      <c r="AF20429" s="168"/>
      <c r="AG20429" s="168"/>
      <c r="AH20429" s="168"/>
    </row>
    <row r="20430" spans="19:34" x14ac:dyDescent="0.2">
      <c r="S20430" s="226" t="e">
        <f t="shared" si="412"/>
        <v>#REF!</v>
      </c>
      <c r="T20430" s="168"/>
      <c r="U20430" s="168"/>
      <c r="V20430" s="168"/>
      <c r="W20430" s="169"/>
      <c r="X20430" s="221"/>
      <c r="Y20430" s="221"/>
      <c r="Z20430" s="221"/>
      <c r="AA20430" s="222"/>
      <c r="AB20430" s="221"/>
      <c r="AC20430" s="221"/>
      <c r="AD20430" s="221"/>
      <c r="AE20430" s="237"/>
      <c r="AF20430" s="168"/>
      <c r="AG20430" s="168"/>
      <c r="AH20430" s="168"/>
    </row>
    <row r="20431" spans="19:34" x14ac:dyDescent="0.2">
      <c r="S20431" s="226" t="e">
        <f t="shared" si="412"/>
        <v>#REF!</v>
      </c>
      <c r="T20431" s="168"/>
      <c r="U20431" s="168"/>
      <c r="V20431" s="168"/>
      <c r="W20431" s="169"/>
      <c r="X20431" s="221"/>
      <c r="Y20431" s="221"/>
      <c r="Z20431" s="221"/>
      <c r="AA20431" s="222"/>
      <c r="AB20431" s="221"/>
      <c r="AC20431" s="221"/>
      <c r="AD20431" s="221"/>
      <c r="AE20431" s="237"/>
      <c r="AF20431" s="168"/>
      <c r="AG20431" s="168"/>
      <c r="AH20431" s="168"/>
    </row>
    <row r="20432" spans="19:34" x14ac:dyDescent="0.2">
      <c r="S20432" s="226" t="e">
        <f t="shared" si="412"/>
        <v>#REF!</v>
      </c>
      <c r="T20432" s="168"/>
      <c r="U20432" s="168"/>
      <c r="V20432" s="168"/>
      <c r="W20432" s="169"/>
      <c r="X20432" s="221"/>
      <c r="Y20432" s="221"/>
      <c r="Z20432" s="221"/>
      <c r="AA20432" s="222"/>
      <c r="AB20432" s="221"/>
      <c r="AC20432" s="221"/>
      <c r="AD20432" s="221"/>
      <c r="AE20432" s="237"/>
      <c r="AF20432" s="168"/>
      <c r="AG20432" s="168"/>
      <c r="AH20432" s="168"/>
    </row>
    <row r="20433" spans="19:34" x14ac:dyDescent="0.2">
      <c r="S20433" s="226" t="e">
        <f t="shared" si="412"/>
        <v>#REF!</v>
      </c>
      <c r="T20433" s="168"/>
      <c r="U20433" s="168"/>
      <c r="V20433" s="168"/>
      <c r="W20433" s="169"/>
      <c r="X20433" s="221"/>
      <c r="Y20433" s="221"/>
      <c r="Z20433" s="221"/>
      <c r="AA20433" s="222"/>
      <c r="AB20433" s="221"/>
      <c r="AC20433" s="221"/>
      <c r="AD20433" s="221"/>
      <c r="AE20433" s="237"/>
      <c r="AF20433" s="168"/>
      <c r="AG20433" s="168"/>
      <c r="AH20433" s="168"/>
    </row>
    <row r="20434" spans="19:34" x14ac:dyDescent="0.2">
      <c r="S20434" s="226" t="e">
        <f t="shared" si="412"/>
        <v>#REF!</v>
      </c>
      <c r="T20434" s="168"/>
      <c r="U20434" s="168"/>
      <c r="V20434" s="168"/>
      <c r="W20434" s="169"/>
      <c r="X20434" s="221"/>
      <c r="Y20434" s="221"/>
      <c r="Z20434" s="221"/>
      <c r="AA20434" s="222"/>
      <c r="AB20434" s="221"/>
      <c r="AC20434" s="221"/>
      <c r="AD20434" s="221"/>
      <c r="AE20434" s="237"/>
      <c r="AF20434" s="168"/>
      <c r="AG20434" s="168"/>
      <c r="AH20434" s="168"/>
    </row>
    <row r="20435" spans="19:34" x14ac:dyDescent="0.2">
      <c r="S20435" s="226" t="e">
        <f t="shared" si="412"/>
        <v>#REF!</v>
      </c>
      <c r="T20435" s="168"/>
      <c r="U20435" s="168"/>
      <c r="V20435" s="168"/>
      <c r="W20435" s="169"/>
      <c r="X20435" s="221"/>
      <c r="Y20435" s="221"/>
      <c r="Z20435" s="221"/>
      <c r="AA20435" s="222"/>
      <c r="AB20435" s="221"/>
      <c r="AC20435" s="221"/>
      <c r="AD20435" s="221"/>
      <c r="AE20435" s="237"/>
      <c r="AF20435" s="168"/>
      <c r="AG20435" s="168"/>
      <c r="AH20435" s="168"/>
    </row>
    <row r="20436" spans="19:34" x14ac:dyDescent="0.2">
      <c r="S20436" s="226" t="e">
        <f t="shared" si="412"/>
        <v>#REF!</v>
      </c>
      <c r="T20436" s="168"/>
      <c r="U20436" s="168"/>
      <c r="V20436" s="168"/>
      <c r="W20436" s="169"/>
      <c r="X20436" s="221"/>
      <c r="Y20436" s="221"/>
      <c r="Z20436" s="221"/>
      <c r="AA20436" s="222"/>
      <c r="AB20436" s="221"/>
      <c r="AC20436" s="221"/>
      <c r="AD20436" s="221"/>
      <c r="AE20436" s="237"/>
      <c r="AF20436" s="168"/>
      <c r="AG20436" s="168"/>
      <c r="AH20436" s="168"/>
    </row>
    <row r="20437" spans="19:34" x14ac:dyDescent="0.2">
      <c r="S20437" s="226" t="e">
        <f t="shared" si="412"/>
        <v>#REF!</v>
      </c>
      <c r="T20437" s="168"/>
      <c r="U20437" s="168"/>
      <c r="V20437" s="168"/>
      <c r="W20437" s="169"/>
      <c r="X20437" s="221"/>
      <c r="Y20437" s="221"/>
      <c r="Z20437" s="221"/>
      <c r="AA20437" s="222"/>
      <c r="AB20437" s="221"/>
      <c r="AC20437" s="221"/>
      <c r="AD20437" s="221"/>
      <c r="AE20437" s="237"/>
      <c r="AF20437" s="168"/>
      <c r="AG20437" s="168"/>
      <c r="AH20437" s="168"/>
    </row>
    <row r="20438" spans="19:34" x14ac:dyDescent="0.2">
      <c r="S20438" s="226" t="e">
        <f t="shared" si="412"/>
        <v>#REF!</v>
      </c>
      <c r="T20438" s="168"/>
      <c r="U20438" s="168"/>
      <c r="V20438" s="168"/>
      <c r="W20438" s="169"/>
      <c r="X20438" s="221"/>
      <c r="Y20438" s="221"/>
      <c r="Z20438" s="221"/>
      <c r="AA20438" s="222"/>
      <c r="AB20438" s="221"/>
      <c r="AC20438" s="221"/>
      <c r="AD20438" s="221"/>
      <c r="AE20438" s="237"/>
      <c r="AF20438" s="168"/>
      <c r="AG20438" s="168"/>
      <c r="AH20438" s="168"/>
    </row>
    <row r="20439" spans="19:34" x14ac:dyDescent="0.2">
      <c r="S20439" s="226" t="e">
        <f t="shared" si="412"/>
        <v>#REF!</v>
      </c>
      <c r="T20439" s="168"/>
      <c r="U20439" s="168"/>
      <c r="V20439" s="168"/>
      <c r="W20439" s="169"/>
      <c r="X20439" s="221"/>
      <c r="Y20439" s="221"/>
      <c r="Z20439" s="221"/>
      <c r="AA20439" s="222"/>
      <c r="AB20439" s="221"/>
      <c r="AC20439" s="221"/>
      <c r="AD20439" s="221"/>
      <c r="AE20439" s="237"/>
      <c r="AF20439" s="168"/>
      <c r="AG20439" s="168"/>
      <c r="AH20439" s="168"/>
    </row>
    <row r="20440" spans="19:34" x14ac:dyDescent="0.2">
      <c r="S20440" s="226" t="e">
        <f t="shared" si="412"/>
        <v>#REF!</v>
      </c>
      <c r="T20440" s="168"/>
      <c r="U20440" s="168"/>
      <c r="V20440" s="168"/>
      <c r="W20440" s="169"/>
      <c r="X20440" s="221"/>
      <c r="Y20440" s="221"/>
      <c r="Z20440" s="221"/>
      <c r="AA20440" s="222"/>
      <c r="AB20440" s="221"/>
      <c r="AC20440" s="221"/>
      <c r="AD20440" s="221"/>
      <c r="AE20440" s="237"/>
      <c r="AF20440" s="168"/>
      <c r="AG20440" s="168"/>
      <c r="AH20440" s="168"/>
    </row>
    <row r="20441" spans="19:34" x14ac:dyDescent="0.2">
      <c r="S20441" s="226" t="e">
        <f t="shared" si="412"/>
        <v>#REF!</v>
      </c>
      <c r="T20441" s="168"/>
      <c r="U20441" s="168"/>
      <c r="V20441" s="168"/>
      <c r="W20441" s="169"/>
      <c r="X20441" s="221"/>
      <c r="Y20441" s="221"/>
      <c r="Z20441" s="221"/>
      <c r="AA20441" s="222"/>
      <c r="AB20441" s="221"/>
      <c r="AC20441" s="221"/>
      <c r="AD20441" s="221"/>
      <c r="AE20441" s="237"/>
      <c r="AF20441" s="168"/>
      <c r="AG20441" s="168"/>
      <c r="AH20441" s="168"/>
    </row>
    <row r="20442" spans="19:34" x14ac:dyDescent="0.2">
      <c r="S20442" s="226" t="e">
        <f t="shared" si="412"/>
        <v>#REF!</v>
      </c>
      <c r="T20442" s="168"/>
      <c r="U20442" s="168"/>
      <c r="V20442" s="168"/>
      <c r="W20442" s="169"/>
      <c r="X20442" s="221"/>
      <c r="Y20442" s="221"/>
      <c r="Z20442" s="221"/>
      <c r="AA20442" s="222"/>
      <c r="AB20442" s="221"/>
      <c r="AC20442" s="221"/>
      <c r="AD20442" s="221"/>
      <c r="AE20442" s="237"/>
      <c r="AF20442" s="168"/>
      <c r="AG20442" s="168"/>
      <c r="AH20442" s="168"/>
    </row>
    <row r="20443" spans="19:34" x14ac:dyDescent="0.2">
      <c r="S20443" s="226" t="e">
        <f t="shared" si="412"/>
        <v>#REF!</v>
      </c>
      <c r="T20443" s="168"/>
      <c r="U20443" s="168"/>
      <c r="V20443" s="168"/>
      <c r="W20443" s="169"/>
      <c r="X20443" s="221"/>
      <c r="Y20443" s="221"/>
      <c r="Z20443" s="221"/>
      <c r="AA20443" s="222"/>
      <c r="AB20443" s="221"/>
      <c r="AC20443" s="221"/>
      <c r="AD20443" s="221"/>
      <c r="AE20443" s="237"/>
      <c r="AF20443" s="168"/>
      <c r="AG20443" s="168"/>
      <c r="AH20443" s="168"/>
    </row>
    <row r="20444" spans="19:34" x14ac:dyDescent="0.2">
      <c r="S20444" s="226" t="e">
        <f t="shared" si="412"/>
        <v>#REF!</v>
      </c>
      <c r="T20444" s="168"/>
      <c r="U20444" s="168"/>
      <c r="V20444" s="168"/>
      <c r="W20444" s="169"/>
      <c r="X20444" s="221"/>
      <c r="Y20444" s="221"/>
      <c r="Z20444" s="221"/>
      <c r="AA20444" s="222"/>
      <c r="AB20444" s="221"/>
      <c r="AC20444" s="221"/>
      <c r="AD20444" s="221"/>
      <c r="AE20444" s="237"/>
      <c r="AF20444" s="168"/>
      <c r="AG20444" s="168"/>
      <c r="AH20444" s="168"/>
    </row>
    <row r="20445" spans="19:34" x14ac:dyDescent="0.2">
      <c r="S20445" s="226" t="e">
        <f t="shared" si="412"/>
        <v>#REF!</v>
      </c>
      <c r="T20445" s="168"/>
      <c r="U20445" s="168"/>
      <c r="V20445" s="168"/>
      <c r="W20445" s="169"/>
      <c r="X20445" s="221"/>
      <c r="Y20445" s="221"/>
      <c r="Z20445" s="221"/>
      <c r="AA20445" s="222"/>
      <c r="AB20445" s="221"/>
      <c r="AC20445" s="221"/>
      <c r="AD20445" s="221"/>
      <c r="AE20445" s="237"/>
      <c r="AF20445" s="168"/>
      <c r="AG20445" s="168"/>
      <c r="AH20445" s="168"/>
    </row>
    <row r="20446" spans="19:34" x14ac:dyDescent="0.2">
      <c r="S20446" s="226" t="e">
        <f t="shared" si="412"/>
        <v>#REF!</v>
      </c>
      <c r="T20446" s="168"/>
      <c r="U20446" s="168"/>
      <c r="V20446" s="168"/>
      <c r="W20446" s="169"/>
      <c r="X20446" s="221"/>
      <c r="Y20446" s="221"/>
      <c r="Z20446" s="221"/>
      <c r="AA20446" s="222"/>
      <c r="AB20446" s="221"/>
      <c r="AC20446" s="221"/>
      <c r="AD20446" s="221"/>
      <c r="AE20446" s="237"/>
      <c r="AF20446" s="168"/>
      <c r="AG20446" s="168"/>
      <c r="AH20446" s="168"/>
    </row>
    <row r="20447" spans="19:34" x14ac:dyDescent="0.2">
      <c r="S20447" s="226" t="e">
        <f t="shared" ref="S20447:S20510" si="413">MID(#REF!,2,7)</f>
        <v>#REF!</v>
      </c>
      <c r="T20447" s="168"/>
      <c r="U20447" s="168"/>
      <c r="V20447" s="168"/>
      <c r="W20447" s="169"/>
      <c r="X20447" s="221"/>
      <c r="Y20447" s="221"/>
      <c r="Z20447" s="221"/>
      <c r="AA20447" s="222"/>
      <c r="AB20447" s="221"/>
      <c r="AC20447" s="221"/>
      <c r="AD20447" s="221"/>
      <c r="AE20447" s="237"/>
      <c r="AF20447" s="168"/>
      <c r="AG20447" s="168"/>
      <c r="AH20447" s="168"/>
    </row>
    <row r="20448" spans="19:34" x14ac:dyDescent="0.2">
      <c r="S20448" s="226" t="e">
        <f t="shared" si="413"/>
        <v>#REF!</v>
      </c>
      <c r="T20448" s="168"/>
      <c r="U20448" s="168"/>
      <c r="V20448" s="168"/>
      <c r="W20448" s="169"/>
      <c r="X20448" s="221"/>
      <c r="Y20448" s="221"/>
      <c r="Z20448" s="221"/>
      <c r="AA20448" s="222"/>
      <c r="AB20448" s="221"/>
      <c r="AC20448" s="221"/>
      <c r="AD20448" s="221"/>
      <c r="AE20448" s="237"/>
      <c r="AF20448" s="168"/>
      <c r="AG20448" s="168"/>
      <c r="AH20448" s="168"/>
    </row>
    <row r="20449" spans="19:34" x14ac:dyDescent="0.2">
      <c r="S20449" s="226" t="e">
        <f t="shared" si="413"/>
        <v>#REF!</v>
      </c>
      <c r="T20449" s="168"/>
      <c r="U20449" s="168"/>
      <c r="V20449" s="168"/>
      <c r="W20449" s="169"/>
      <c r="X20449" s="221"/>
      <c r="Y20449" s="221"/>
      <c r="Z20449" s="221"/>
      <c r="AA20449" s="222"/>
      <c r="AB20449" s="221"/>
      <c r="AC20449" s="221"/>
      <c r="AD20449" s="221"/>
      <c r="AE20449" s="237"/>
      <c r="AF20449" s="168"/>
      <c r="AG20449" s="168"/>
      <c r="AH20449" s="168"/>
    </row>
    <row r="20450" spans="19:34" x14ac:dyDescent="0.2">
      <c r="S20450" s="226" t="e">
        <f t="shared" si="413"/>
        <v>#REF!</v>
      </c>
      <c r="T20450" s="168"/>
      <c r="U20450" s="168"/>
      <c r="V20450" s="168"/>
      <c r="W20450" s="169"/>
      <c r="X20450" s="221"/>
      <c r="Y20450" s="221"/>
      <c r="Z20450" s="221"/>
      <c r="AA20450" s="222"/>
      <c r="AB20450" s="221"/>
      <c r="AC20450" s="221"/>
      <c r="AD20450" s="221"/>
      <c r="AE20450" s="237"/>
      <c r="AF20450" s="168"/>
      <c r="AG20450" s="168"/>
      <c r="AH20450" s="168"/>
    </row>
    <row r="20451" spans="19:34" x14ac:dyDescent="0.2">
      <c r="S20451" s="226" t="e">
        <f t="shared" si="413"/>
        <v>#REF!</v>
      </c>
      <c r="T20451" s="168"/>
      <c r="U20451" s="168"/>
      <c r="V20451" s="168"/>
      <c r="W20451" s="169"/>
      <c r="X20451" s="221"/>
      <c r="Y20451" s="221"/>
      <c r="Z20451" s="221"/>
      <c r="AA20451" s="222"/>
      <c r="AB20451" s="221"/>
      <c r="AC20451" s="221"/>
      <c r="AD20451" s="221"/>
      <c r="AE20451" s="237"/>
      <c r="AF20451" s="168"/>
      <c r="AG20451" s="168"/>
      <c r="AH20451" s="168"/>
    </row>
    <row r="20452" spans="19:34" x14ac:dyDescent="0.2">
      <c r="S20452" s="226" t="e">
        <f t="shared" si="413"/>
        <v>#REF!</v>
      </c>
      <c r="T20452" s="168"/>
      <c r="U20452" s="168"/>
      <c r="V20452" s="168"/>
      <c r="W20452" s="169"/>
      <c r="X20452" s="221"/>
      <c r="Y20452" s="221"/>
      <c r="Z20452" s="221"/>
      <c r="AA20452" s="222"/>
      <c r="AB20452" s="221"/>
      <c r="AC20452" s="221"/>
      <c r="AD20452" s="221"/>
      <c r="AE20452" s="237"/>
      <c r="AF20452" s="168"/>
      <c r="AG20452" s="168"/>
      <c r="AH20452" s="168"/>
    </row>
    <row r="20453" spans="19:34" x14ac:dyDescent="0.2">
      <c r="S20453" s="226" t="e">
        <f t="shared" si="413"/>
        <v>#REF!</v>
      </c>
      <c r="T20453" s="168"/>
      <c r="U20453" s="168"/>
      <c r="V20453" s="168"/>
      <c r="W20453" s="169"/>
      <c r="X20453" s="221"/>
      <c r="Y20453" s="221"/>
      <c r="Z20453" s="221"/>
      <c r="AA20453" s="222"/>
      <c r="AB20453" s="221"/>
      <c r="AC20453" s="221"/>
      <c r="AD20453" s="221"/>
      <c r="AE20453" s="237"/>
      <c r="AF20453" s="168"/>
      <c r="AG20453" s="168"/>
      <c r="AH20453" s="168"/>
    </row>
    <row r="20454" spans="19:34" x14ac:dyDescent="0.2">
      <c r="S20454" s="226" t="e">
        <f t="shared" si="413"/>
        <v>#REF!</v>
      </c>
      <c r="T20454" s="168"/>
      <c r="U20454" s="168"/>
      <c r="V20454" s="168"/>
      <c r="W20454" s="169"/>
      <c r="X20454" s="221"/>
      <c r="Y20454" s="221"/>
      <c r="Z20454" s="221"/>
      <c r="AA20454" s="222"/>
      <c r="AB20454" s="221"/>
      <c r="AC20454" s="221"/>
      <c r="AD20454" s="221"/>
      <c r="AE20454" s="237"/>
      <c r="AF20454" s="168"/>
      <c r="AG20454" s="168"/>
      <c r="AH20454" s="168"/>
    </row>
    <row r="20455" spans="19:34" x14ac:dyDescent="0.2">
      <c r="S20455" s="226" t="e">
        <f t="shared" si="413"/>
        <v>#REF!</v>
      </c>
      <c r="T20455" s="168"/>
      <c r="U20455" s="168"/>
      <c r="V20455" s="168"/>
      <c r="W20455" s="169"/>
      <c r="X20455" s="221"/>
      <c r="Y20455" s="221"/>
      <c r="Z20455" s="221"/>
      <c r="AA20455" s="222"/>
      <c r="AB20455" s="221"/>
      <c r="AC20455" s="221"/>
      <c r="AD20455" s="221"/>
      <c r="AE20455" s="237"/>
      <c r="AF20455" s="168"/>
      <c r="AG20455" s="168"/>
      <c r="AH20455" s="168"/>
    </row>
    <row r="20456" spans="19:34" x14ac:dyDescent="0.2">
      <c r="S20456" s="226" t="e">
        <f t="shared" si="413"/>
        <v>#REF!</v>
      </c>
      <c r="T20456" s="168"/>
      <c r="U20456" s="168"/>
      <c r="V20456" s="168"/>
      <c r="W20456" s="169"/>
      <c r="X20456" s="221"/>
      <c r="Y20456" s="221"/>
      <c r="Z20456" s="221"/>
      <c r="AA20456" s="222"/>
      <c r="AB20456" s="221"/>
      <c r="AC20456" s="221"/>
      <c r="AD20456" s="221"/>
      <c r="AE20456" s="237"/>
      <c r="AF20456" s="168"/>
      <c r="AG20456" s="168"/>
      <c r="AH20456" s="168"/>
    </row>
    <row r="20457" spans="19:34" x14ac:dyDescent="0.2">
      <c r="S20457" s="226" t="e">
        <f t="shared" si="413"/>
        <v>#REF!</v>
      </c>
      <c r="T20457" s="168"/>
      <c r="U20457" s="168"/>
      <c r="V20457" s="168"/>
      <c r="W20457" s="169"/>
      <c r="X20457" s="221"/>
      <c r="Y20457" s="221"/>
      <c r="Z20457" s="221"/>
      <c r="AA20457" s="222"/>
      <c r="AB20457" s="221"/>
      <c r="AC20457" s="221"/>
      <c r="AD20457" s="221"/>
      <c r="AE20457" s="237"/>
      <c r="AF20457" s="168"/>
      <c r="AG20457" s="168"/>
      <c r="AH20457" s="168"/>
    </row>
    <row r="20458" spans="19:34" x14ac:dyDescent="0.2">
      <c r="S20458" s="226" t="e">
        <f t="shared" si="413"/>
        <v>#REF!</v>
      </c>
      <c r="T20458" s="168"/>
      <c r="U20458" s="168"/>
      <c r="V20458" s="168"/>
      <c r="W20458" s="169"/>
      <c r="X20458" s="221"/>
      <c r="Y20458" s="221"/>
      <c r="Z20458" s="221"/>
      <c r="AA20458" s="222"/>
      <c r="AB20458" s="221"/>
      <c r="AC20458" s="221"/>
      <c r="AD20458" s="221"/>
      <c r="AE20458" s="237"/>
      <c r="AF20458" s="168"/>
      <c r="AG20458" s="168"/>
      <c r="AH20458" s="168"/>
    </row>
    <row r="20459" spans="19:34" x14ac:dyDescent="0.2">
      <c r="S20459" s="226" t="e">
        <f t="shared" si="413"/>
        <v>#REF!</v>
      </c>
      <c r="T20459" s="168"/>
      <c r="U20459" s="168"/>
      <c r="V20459" s="168"/>
      <c r="W20459" s="169"/>
      <c r="X20459" s="221"/>
      <c r="Y20459" s="221"/>
      <c r="Z20459" s="221"/>
      <c r="AA20459" s="222"/>
      <c r="AB20459" s="221"/>
      <c r="AC20459" s="221"/>
      <c r="AD20459" s="221"/>
      <c r="AE20459" s="237"/>
      <c r="AF20459" s="168"/>
      <c r="AG20459" s="168"/>
      <c r="AH20459" s="168"/>
    </row>
    <row r="20460" spans="19:34" x14ac:dyDescent="0.2">
      <c r="S20460" s="226" t="e">
        <f t="shared" si="413"/>
        <v>#REF!</v>
      </c>
      <c r="T20460" s="168"/>
      <c r="U20460" s="168"/>
      <c r="V20460" s="168"/>
      <c r="W20460" s="169"/>
      <c r="X20460" s="221"/>
      <c r="Y20460" s="221"/>
      <c r="Z20460" s="221"/>
      <c r="AA20460" s="222"/>
      <c r="AB20460" s="221"/>
      <c r="AC20460" s="221"/>
      <c r="AD20460" s="221"/>
      <c r="AE20460" s="237"/>
      <c r="AF20460" s="168"/>
      <c r="AG20460" s="168"/>
      <c r="AH20460" s="168"/>
    </row>
    <row r="20461" spans="19:34" x14ac:dyDescent="0.2">
      <c r="S20461" s="226" t="e">
        <f t="shared" si="413"/>
        <v>#REF!</v>
      </c>
      <c r="T20461" s="168"/>
      <c r="U20461" s="168"/>
      <c r="V20461" s="168"/>
      <c r="W20461" s="169"/>
      <c r="X20461" s="221"/>
      <c r="Y20461" s="221"/>
      <c r="Z20461" s="221"/>
      <c r="AA20461" s="222"/>
      <c r="AB20461" s="221"/>
      <c r="AC20461" s="221"/>
      <c r="AD20461" s="221"/>
      <c r="AE20461" s="237"/>
      <c r="AF20461" s="168"/>
      <c r="AG20461" s="168"/>
      <c r="AH20461" s="168"/>
    </row>
    <row r="20462" spans="19:34" x14ac:dyDescent="0.2">
      <c r="S20462" s="226" t="e">
        <f t="shared" si="413"/>
        <v>#REF!</v>
      </c>
      <c r="T20462" s="168"/>
      <c r="U20462" s="168"/>
      <c r="V20462" s="168"/>
      <c r="W20462" s="169"/>
      <c r="X20462" s="221"/>
      <c r="Y20462" s="221"/>
      <c r="Z20462" s="221"/>
      <c r="AA20462" s="222"/>
      <c r="AB20462" s="221"/>
      <c r="AC20462" s="221"/>
      <c r="AD20462" s="221"/>
      <c r="AE20462" s="237"/>
      <c r="AF20462" s="168"/>
      <c r="AG20462" s="168"/>
      <c r="AH20462" s="168"/>
    </row>
    <row r="20463" spans="19:34" x14ac:dyDescent="0.2">
      <c r="S20463" s="226" t="e">
        <f t="shared" si="413"/>
        <v>#REF!</v>
      </c>
      <c r="T20463" s="168"/>
      <c r="U20463" s="168"/>
      <c r="V20463" s="168"/>
      <c r="W20463" s="169"/>
      <c r="X20463" s="221"/>
      <c r="Y20463" s="221"/>
      <c r="Z20463" s="221"/>
      <c r="AA20463" s="222"/>
      <c r="AB20463" s="221"/>
      <c r="AC20463" s="221"/>
      <c r="AD20463" s="221"/>
      <c r="AE20463" s="237"/>
      <c r="AF20463" s="168"/>
      <c r="AG20463" s="168"/>
      <c r="AH20463" s="168"/>
    </row>
    <row r="20464" spans="19:34" x14ac:dyDescent="0.2">
      <c r="S20464" s="226" t="e">
        <f t="shared" si="413"/>
        <v>#REF!</v>
      </c>
      <c r="T20464" s="168"/>
      <c r="U20464" s="168"/>
      <c r="V20464" s="168"/>
      <c r="W20464" s="169"/>
      <c r="X20464" s="221"/>
      <c r="Y20464" s="221"/>
      <c r="Z20464" s="221"/>
      <c r="AA20464" s="222"/>
      <c r="AB20464" s="221"/>
      <c r="AC20464" s="221"/>
      <c r="AD20464" s="221"/>
      <c r="AE20464" s="237"/>
      <c r="AF20464" s="168"/>
      <c r="AG20464" s="168"/>
      <c r="AH20464" s="168"/>
    </row>
    <row r="20465" spans="19:34" x14ac:dyDescent="0.2">
      <c r="S20465" s="226" t="e">
        <f t="shared" si="413"/>
        <v>#REF!</v>
      </c>
      <c r="T20465" s="168"/>
      <c r="U20465" s="168"/>
      <c r="V20465" s="168"/>
      <c r="W20465" s="169"/>
      <c r="X20465" s="221"/>
      <c r="Y20465" s="221"/>
      <c r="Z20465" s="221"/>
      <c r="AA20465" s="222"/>
      <c r="AB20465" s="221"/>
      <c r="AC20465" s="221"/>
      <c r="AD20465" s="221"/>
      <c r="AE20465" s="237"/>
      <c r="AF20465" s="168"/>
      <c r="AG20465" s="168"/>
      <c r="AH20465" s="168"/>
    </row>
    <row r="20466" spans="19:34" x14ac:dyDescent="0.2">
      <c r="S20466" s="226" t="e">
        <f t="shared" si="413"/>
        <v>#REF!</v>
      </c>
      <c r="T20466" s="168"/>
      <c r="U20466" s="168"/>
      <c r="V20466" s="168"/>
      <c r="W20466" s="169"/>
      <c r="X20466" s="221"/>
      <c r="Y20466" s="221"/>
      <c r="Z20466" s="221"/>
      <c r="AA20466" s="222"/>
      <c r="AB20466" s="221"/>
      <c r="AC20466" s="221"/>
      <c r="AD20466" s="221"/>
      <c r="AE20466" s="237"/>
      <c r="AF20466" s="168"/>
      <c r="AG20466" s="168"/>
      <c r="AH20466" s="168"/>
    </row>
    <row r="20467" spans="19:34" x14ac:dyDescent="0.2">
      <c r="S20467" s="226" t="e">
        <f t="shared" si="413"/>
        <v>#REF!</v>
      </c>
      <c r="T20467" s="168"/>
      <c r="U20467" s="168"/>
      <c r="V20467" s="168"/>
      <c r="W20467" s="169"/>
      <c r="X20467" s="221"/>
      <c r="Y20467" s="221"/>
      <c r="Z20467" s="221"/>
      <c r="AA20467" s="222"/>
      <c r="AB20467" s="221"/>
      <c r="AC20467" s="221"/>
      <c r="AD20467" s="221"/>
      <c r="AE20467" s="237"/>
      <c r="AF20467" s="168"/>
      <c r="AG20467" s="168"/>
      <c r="AH20467" s="168"/>
    </row>
    <row r="20468" spans="19:34" x14ac:dyDescent="0.2">
      <c r="S20468" s="226" t="e">
        <f t="shared" si="413"/>
        <v>#REF!</v>
      </c>
      <c r="T20468" s="168"/>
      <c r="U20468" s="168"/>
      <c r="V20468" s="168"/>
      <c r="W20468" s="169"/>
      <c r="X20468" s="221"/>
      <c r="Y20468" s="221"/>
      <c r="Z20468" s="221"/>
      <c r="AA20468" s="222"/>
      <c r="AB20468" s="221"/>
      <c r="AC20468" s="221"/>
      <c r="AD20468" s="221"/>
      <c r="AE20468" s="237"/>
      <c r="AF20468" s="168"/>
      <c r="AG20468" s="168"/>
      <c r="AH20468" s="168"/>
    </row>
    <row r="20469" spans="19:34" x14ac:dyDescent="0.2">
      <c r="S20469" s="226" t="e">
        <f t="shared" si="413"/>
        <v>#REF!</v>
      </c>
      <c r="T20469" s="168"/>
      <c r="U20469" s="168"/>
      <c r="V20469" s="168"/>
      <c r="W20469" s="169"/>
      <c r="X20469" s="221"/>
      <c r="Y20469" s="221"/>
      <c r="Z20469" s="221"/>
      <c r="AA20469" s="222"/>
      <c r="AB20469" s="221"/>
      <c r="AC20469" s="221"/>
      <c r="AD20469" s="221"/>
      <c r="AE20469" s="237"/>
      <c r="AF20469" s="168"/>
      <c r="AG20469" s="168"/>
      <c r="AH20469" s="168"/>
    </row>
    <row r="20470" spans="19:34" x14ac:dyDescent="0.2">
      <c r="S20470" s="226" t="e">
        <f t="shared" si="413"/>
        <v>#REF!</v>
      </c>
      <c r="T20470" s="168"/>
      <c r="U20470" s="168"/>
      <c r="V20470" s="168"/>
      <c r="W20470" s="169"/>
      <c r="X20470" s="221"/>
      <c r="Y20470" s="221"/>
      <c r="Z20470" s="221"/>
      <c r="AA20470" s="222"/>
      <c r="AB20470" s="221"/>
      <c r="AC20470" s="221"/>
      <c r="AD20470" s="221"/>
      <c r="AE20470" s="237"/>
      <c r="AF20470" s="168"/>
      <c r="AG20470" s="168"/>
      <c r="AH20470" s="168"/>
    </row>
    <row r="20471" spans="19:34" x14ac:dyDescent="0.2">
      <c r="S20471" s="226" t="e">
        <f t="shared" si="413"/>
        <v>#REF!</v>
      </c>
      <c r="T20471" s="168"/>
      <c r="U20471" s="168"/>
      <c r="V20471" s="168"/>
      <c r="W20471" s="169"/>
      <c r="X20471" s="221"/>
      <c r="Y20471" s="221"/>
      <c r="Z20471" s="221"/>
      <c r="AA20471" s="222"/>
      <c r="AB20471" s="221"/>
      <c r="AC20471" s="221"/>
      <c r="AD20471" s="221"/>
      <c r="AE20471" s="237"/>
      <c r="AF20471" s="168"/>
      <c r="AG20471" s="168"/>
      <c r="AH20471" s="168"/>
    </row>
    <row r="20472" spans="19:34" x14ac:dyDescent="0.2">
      <c r="S20472" s="226" t="e">
        <f t="shared" si="413"/>
        <v>#REF!</v>
      </c>
      <c r="T20472" s="168"/>
      <c r="U20472" s="168"/>
      <c r="V20472" s="168"/>
      <c r="W20472" s="169"/>
      <c r="X20472" s="221"/>
      <c r="Y20472" s="221"/>
      <c r="Z20472" s="221"/>
      <c r="AA20472" s="222"/>
      <c r="AB20472" s="221"/>
      <c r="AC20472" s="221"/>
      <c r="AD20472" s="221"/>
      <c r="AE20472" s="237"/>
      <c r="AF20472" s="168"/>
      <c r="AG20472" s="168"/>
      <c r="AH20472" s="168"/>
    </row>
    <row r="20473" spans="19:34" x14ac:dyDescent="0.2">
      <c r="S20473" s="226" t="e">
        <f t="shared" si="413"/>
        <v>#REF!</v>
      </c>
      <c r="T20473" s="168"/>
      <c r="U20473" s="168"/>
      <c r="V20473" s="168"/>
      <c r="W20473" s="169"/>
      <c r="X20473" s="221"/>
      <c r="Y20473" s="221"/>
      <c r="Z20473" s="221"/>
      <c r="AA20473" s="222"/>
      <c r="AB20473" s="221"/>
      <c r="AC20473" s="221"/>
      <c r="AD20473" s="221"/>
      <c r="AE20473" s="237"/>
      <c r="AF20473" s="168"/>
      <c r="AG20473" s="168"/>
      <c r="AH20473" s="168"/>
    </row>
    <row r="20474" spans="19:34" x14ac:dyDescent="0.2">
      <c r="S20474" s="226" t="e">
        <f t="shared" si="413"/>
        <v>#REF!</v>
      </c>
      <c r="T20474" s="168"/>
      <c r="U20474" s="168"/>
      <c r="V20474" s="168"/>
      <c r="W20474" s="169"/>
      <c r="X20474" s="221"/>
      <c r="Y20474" s="221"/>
      <c r="Z20474" s="221"/>
      <c r="AA20474" s="222"/>
      <c r="AB20474" s="221"/>
      <c r="AC20474" s="221"/>
      <c r="AD20474" s="221"/>
      <c r="AE20474" s="237"/>
      <c r="AF20474" s="168"/>
      <c r="AG20474" s="168"/>
      <c r="AH20474" s="168"/>
    </row>
    <row r="20475" spans="19:34" x14ac:dyDescent="0.2">
      <c r="S20475" s="226" t="e">
        <f t="shared" si="413"/>
        <v>#REF!</v>
      </c>
      <c r="T20475" s="168"/>
      <c r="U20475" s="168"/>
      <c r="V20475" s="168"/>
      <c r="W20475" s="169"/>
      <c r="X20475" s="221"/>
      <c r="Y20475" s="221"/>
      <c r="Z20475" s="221"/>
      <c r="AA20475" s="222"/>
      <c r="AB20475" s="221"/>
      <c r="AC20475" s="221"/>
      <c r="AD20475" s="221"/>
      <c r="AE20475" s="237"/>
      <c r="AF20475" s="168"/>
      <c r="AG20475" s="168"/>
      <c r="AH20475" s="168"/>
    </row>
    <row r="20476" spans="19:34" x14ac:dyDescent="0.2">
      <c r="S20476" s="226" t="e">
        <f t="shared" si="413"/>
        <v>#REF!</v>
      </c>
      <c r="T20476" s="168"/>
      <c r="U20476" s="168"/>
      <c r="V20476" s="168"/>
      <c r="W20476" s="169"/>
      <c r="X20476" s="221"/>
      <c r="Y20476" s="221"/>
      <c r="Z20476" s="221"/>
      <c r="AA20476" s="222"/>
      <c r="AB20476" s="221"/>
      <c r="AC20476" s="221"/>
      <c r="AD20476" s="221"/>
      <c r="AE20476" s="237"/>
      <c r="AF20476" s="168"/>
      <c r="AG20476" s="168"/>
      <c r="AH20476" s="168"/>
    </row>
    <row r="20477" spans="19:34" x14ac:dyDescent="0.2">
      <c r="S20477" s="226" t="e">
        <f t="shared" si="413"/>
        <v>#REF!</v>
      </c>
      <c r="T20477" s="168"/>
      <c r="U20477" s="168"/>
      <c r="V20477" s="168"/>
      <c r="W20477" s="169"/>
      <c r="X20477" s="221"/>
      <c r="Y20477" s="221"/>
      <c r="Z20477" s="221"/>
      <c r="AA20477" s="222"/>
      <c r="AB20477" s="221"/>
      <c r="AC20477" s="221"/>
      <c r="AD20477" s="221"/>
      <c r="AE20477" s="237"/>
      <c r="AF20477" s="168"/>
      <c r="AG20477" s="168"/>
      <c r="AH20477" s="168"/>
    </row>
    <row r="20478" spans="19:34" x14ac:dyDescent="0.2">
      <c r="S20478" s="226" t="e">
        <f t="shared" si="413"/>
        <v>#REF!</v>
      </c>
      <c r="T20478" s="168"/>
      <c r="U20478" s="168"/>
      <c r="V20478" s="168"/>
      <c r="W20478" s="169"/>
      <c r="X20478" s="221"/>
      <c r="Y20478" s="221"/>
      <c r="Z20478" s="221"/>
      <c r="AA20478" s="222"/>
      <c r="AB20478" s="221"/>
      <c r="AC20478" s="221"/>
      <c r="AD20478" s="221"/>
      <c r="AE20478" s="237"/>
      <c r="AF20478" s="168"/>
      <c r="AG20478" s="168"/>
      <c r="AH20478" s="168"/>
    </row>
    <row r="20479" spans="19:34" x14ac:dyDescent="0.2">
      <c r="S20479" s="226" t="e">
        <f t="shared" si="413"/>
        <v>#REF!</v>
      </c>
      <c r="T20479" s="168"/>
      <c r="U20479" s="168"/>
      <c r="V20479" s="168"/>
      <c r="W20479" s="169"/>
      <c r="X20479" s="221"/>
      <c r="Y20479" s="221"/>
      <c r="Z20479" s="221"/>
      <c r="AA20479" s="222"/>
      <c r="AB20479" s="221"/>
      <c r="AC20479" s="221"/>
      <c r="AD20479" s="221"/>
      <c r="AE20479" s="237"/>
      <c r="AF20479" s="168"/>
      <c r="AG20479" s="168"/>
      <c r="AH20479" s="168"/>
    </row>
    <row r="20480" spans="19:34" x14ac:dyDescent="0.2">
      <c r="S20480" s="226" t="e">
        <f t="shared" si="413"/>
        <v>#REF!</v>
      </c>
      <c r="T20480" s="168"/>
      <c r="U20480" s="168"/>
      <c r="V20480" s="168"/>
      <c r="W20480" s="169"/>
      <c r="X20480" s="221"/>
      <c r="Y20480" s="221"/>
      <c r="Z20480" s="221"/>
      <c r="AA20480" s="222"/>
      <c r="AB20480" s="221"/>
      <c r="AC20480" s="221"/>
      <c r="AD20480" s="221"/>
      <c r="AE20480" s="237"/>
      <c r="AF20480" s="168"/>
      <c r="AG20480" s="168"/>
      <c r="AH20480" s="168"/>
    </row>
    <row r="20481" spans="19:34" x14ac:dyDescent="0.2">
      <c r="S20481" s="226" t="e">
        <f t="shared" si="413"/>
        <v>#REF!</v>
      </c>
      <c r="T20481" s="168"/>
      <c r="U20481" s="168"/>
      <c r="V20481" s="168"/>
      <c r="W20481" s="169"/>
      <c r="X20481" s="221"/>
      <c r="Y20481" s="221"/>
      <c r="Z20481" s="221"/>
      <c r="AA20481" s="222"/>
      <c r="AB20481" s="221"/>
      <c r="AC20481" s="221"/>
      <c r="AD20481" s="221"/>
      <c r="AE20481" s="237"/>
      <c r="AF20481" s="168"/>
      <c r="AG20481" s="168"/>
      <c r="AH20481" s="168"/>
    </row>
    <row r="20482" spans="19:34" x14ac:dyDescent="0.2">
      <c r="S20482" s="226" t="e">
        <f t="shared" si="413"/>
        <v>#REF!</v>
      </c>
      <c r="T20482" s="168"/>
      <c r="U20482" s="168"/>
      <c r="V20482" s="168"/>
      <c r="W20482" s="169"/>
      <c r="X20482" s="221"/>
      <c r="Y20482" s="221"/>
      <c r="Z20482" s="221"/>
      <c r="AA20482" s="222"/>
      <c r="AB20482" s="221"/>
      <c r="AC20482" s="221"/>
      <c r="AD20482" s="221"/>
      <c r="AE20482" s="237"/>
      <c r="AF20482" s="168"/>
      <c r="AG20482" s="168"/>
      <c r="AH20482" s="168"/>
    </row>
    <row r="20483" spans="19:34" x14ac:dyDescent="0.2">
      <c r="S20483" s="226" t="e">
        <f t="shared" si="413"/>
        <v>#REF!</v>
      </c>
      <c r="T20483" s="168"/>
      <c r="U20483" s="168"/>
      <c r="V20483" s="168"/>
      <c r="W20483" s="169"/>
      <c r="X20483" s="221"/>
      <c r="Y20483" s="221"/>
      <c r="Z20483" s="221"/>
      <c r="AA20483" s="222"/>
      <c r="AB20483" s="221"/>
      <c r="AC20483" s="221"/>
      <c r="AD20483" s="221"/>
      <c r="AE20483" s="237"/>
      <c r="AF20483" s="168"/>
      <c r="AG20483" s="168"/>
      <c r="AH20483" s="168"/>
    </row>
    <row r="20484" spans="19:34" x14ac:dyDescent="0.2">
      <c r="S20484" s="226" t="e">
        <f t="shared" si="413"/>
        <v>#REF!</v>
      </c>
      <c r="T20484" s="168"/>
      <c r="U20484" s="168"/>
      <c r="V20484" s="168"/>
      <c r="W20484" s="169"/>
      <c r="X20484" s="221"/>
      <c r="Y20484" s="221"/>
      <c r="Z20484" s="221"/>
      <c r="AA20484" s="222"/>
      <c r="AB20484" s="221"/>
      <c r="AC20484" s="221"/>
      <c r="AD20484" s="221"/>
      <c r="AE20484" s="237"/>
      <c r="AF20484" s="168"/>
      <c r="AG20484" s="168"/>
      <c r="AH20484" s="168"/>
    </row>
    <row r="20485" spans="19:34" x14ac:dyDescent="0.2">
      <c r="S20485" s="226" t="e">
        <f t="shared" si="413"/>
        <v>#REF!</v>
      </c>
      <c r="T20485" s="168"/>
      <c r="U20485" s="168"/>
      <c r="V20485" s="168"/>
      <c r="W20485" s="169"/>
      <c r="X20485" s="221"/>
      <c r="Y20485" s="221"/>
      <c r="Z20485" s="221"/>
      <c r="AA20485" s="222"/>
      <c r="AB20485" s="221"/>
      <c r="AC20485" s="221"/>
      <c r="AD20485" s="221"/>
      <c r="AE20485" s="237"/>
      <c r="AF20485" s="168"/>
      <c r="AG20485" s="168"/>
      <c r="AH20485" s="168"/>
    </row>
    <row r="20486" spans="19:34" x14ac:dyDescent="0.2">
      <c r="S20486" s="226" t="e">
        <f t="shared" si="413"/>
        <v>#REF!</v>
      </c>
      <c r="T20486" s="168"/>
      <c r="U20486" s="168"/>
      <c r="V20486" s="168"/>
      <c r="W20486" s="169"/>
      <c r="X20486" s="221"/>
      <c r="Y20486" s="221"/>
      <c r="Z20486" s="221"/>
      <c r="AA20486" s="222"/>
      <c r="AB20486" s="221"/>
      <c r="AC20486" s="221"/>
      <c r="AD20486" s="221"/>
      <c r="AE20486" s="237"/>
      <c r="AF20486" s="168"/>
      <c r="AG20486" s="168"/>
      <c r="AH20486" s="168"/>
    </row>
    <row r="20487" spans="19:34" x14ac:dyDescent="0.2">
      <c r="S20487" s="226" t="e">
        <f t="shared" si="413"/>
        <v>#REF!</v>
      </c>
      <c r="T20487" s="168"/>
      <c r="U20487" s="168"/>
      <c r="V20487" s="168"/>
      <c r="W20487" s="169"/>
      <c r="X20487" s="221"/>
      <c r="Y20487" s="221"/>
      <c r="Z20487" s="221"/>
      <c r="AA20487" s="222"/>
      <c r="AB20487" s="221"/>
      <c r="AC20487" s="221"/>
      <c r="AD20487" s="221"/>
      <c r="AE20487" s="237"/>
      <c r="AF20487" s="168"/>
      <c r="AG20487" s="168"/>
      <c r="AH20487" s="168"/>
    </row>
    <row r="20488" spans="19:34" x14ac:dyDescent="0.2">
      <c r="S20488" s="226" t="e">
        <f t="shared" si="413"/>
        <v>#REF!</v>
      </c>
      <c r="T20488" s="168"/>
      <c r="U20488" s="168"/>
      <c r="V20488" s="168"/>
      <c r="W20488" s="169"/>
      <c r="X20488" s="221"/>
      <c r="Y20488" s="221"/>
      <c r="Z20488" s="221"/>
      <c r="AA20488" s="222"/>
      <c r="AB20488" s="221"/>
      <c r="AC20488" s="221"/>
      <c r="AD20488" s="221"/>
      <c r="AE20488" s="237"/>
      <c r="AF20488" s="168"/>
      <c r="AG20488" s="168"/>
      <c r="AH20488" s="168"/>
    </row>
    <row r="20489" spans="19:34" x14ac:dyDescent="0.2">
      <c r="S20489" s="226" t="e">
        <f t="shared" si="413"/>
        <v>#REF!</v>
      </c>
      <c r="T20489" s="168"/>
      <c r="U20489" s="168"/>
      <c r="V20489" s="168"/>
      <c r="W20489" s="169"/>
      <c r="X20489" s="221"/>
      <c r="Y20489" s="221"/>
      <c r="Z20489" s="221"/>
      <c r="AA20489" s="222"/>
      <c r="AB20489" s="221"/>
      <c r="AC20489" s="221"/>
      <c r="AD20489" s="221"/>
      <c r="AE20489" s="237"/>
      <c r="AF20489" s="168"/>
      <c r="AG20489" s="168"/>
      <c r="AH20489" s="168"/>
    </row>
    <row r="20490" spans="19:34" x14ac:dyDescent="0.2">
      <c r="S20490" s="226" t="e">
        <f t="shared" si="413"/>
        <v>#REF!</v>
      </c>
      <c r="T20490" s="168"/>
      <c r="U20490" s="168"/>
      <c r="V20490" s="168"/>
      <c r="W20490" s="169"/>
      <c r="X20490" s="221"/>
      <c r="Y20490" s="221"/>
      <c r="Z20490" s="221"/>
      <c r="AA20490" s="222"/>
      <c r="AB20490" s="221"/>
      <c r="AC20490" s="221"/>
      <c r="AD20490" s="221"/>
      <c r="AE20490" s="237"/>
      <c r="AF20490" s="168"/>
      <c r="AG20490" s="168"/>
      <c r="AH20490" s="168"/>
    </row>
    <row r="20491" spans="19:34" x14ac:dyDescent="0.2">
      <c r="S20491" s="226" t="e">
        <f t="shared" si="413"/>
        <v>#REF!</v>
      </c>
      <c r="T20491" s="168"/>
      <c r="U20491" s="168"/>
      <c r="V20491" s="168"/>
      <c r="W20491" s="169"/>
      <c r="X20491" s="221"/>
      <c r="Y20491" s="221"/>
      <c r="Z20491" s="221"/>
      <c r="AA20491" s="222"/>
      <c r="AB20491" s="221"/>
      <c r="AC20491" s="221"/>
      <c r="AD20491" s="221"/>
      <c r="AE20491" s="237"/>
      <c r="AF20491" s="168"/>
      <c r="AG20491" s="168"/>
      <c r="AH20491" s="168"/>
    </row>
    <row r="20492" spans="19:34" x14ac:dyDescent="0.2">
      <c r="S20492" s="226" t="e">
        <f t="shared" si="413"/>
        <v>#REF!</v>
      </c>
      <c r="T20492" s="168"/>
      <c r="U20492" s="168"/>
      <c r="V20492" s="168"/>
      <c r="W20492" s="169"/>
      <c r="X20492" s="221"/>
      <c r="Y20492" s="221"/>
      <c r="Z20492" s="221"/>
      <c r="AA20492" s="222"/>
      <c r="AB20492" s="221"/>
      <c r="AC20492" s="221"/>
      <c r="AD20492" s="221"/>
      <c r="AE20492" s="237"/>
      <c r="AF20492" s="168"/>
      <c r="AG20492" s="168"/>
      <c r="AH20492" s="168"/>
    </row>
    <row r="20493" spans="19:34" x14ac:dyDescent="0.2">
      <c r="S20493" s="226" t="e">
        <f t="shared" si="413"/>
        <v>#REF!</v>
      </c>
      <c r="T20493" s="168"/>
      <c r="U20493" s="168"/>
      <c r="V20493" s="168"/>
      <c r="W20493" s="169"/>
      <c r="X20493" s="221"/>
      <c r="Y20493" s="221"/>
      <c r="Z20493" s="221"/>
      <c r="AA20493" s="222"/>
      <c r="AB20493" s="221"/>
      <c r="AC20493" s="221"/>
      <c r="AD20493" s="221"/>
      <c r="AE20493" s="237"/>
      <c r="AF20493" s="168"/>
      <c r="AG20493" s="168"/>
      <c r="AH20493" s="168"/>
    </row>
    <row r="20494" spans="19:34" x14ac:dyDescent="0.2">
      <c r="S20494" s="226" t="e">
        <f t="shared" si="413"/>
        <v>#REF!</v>
      </c>
      <c r="T20494" s="168"/>
      <c r="U20494" s="168"/>
      <c r="V20494" s="168"/>
      <c r="W20494" s="169"/>
      <c r="X20494" s="221"/>
      <c r="Y20494" s="221"/>
      <c r="Z20494" s="221"/>
      <c r="AA20494" s="222"/>
      <c r="AB20494" s="221"/>
      <c r="AC20494" s="221"/>
      <c r="AD20494" s="221"/>
      <c r="AE20494" s="237"/>
      <c r="AF20494" s="168"/>
      <c r="AG20494" s="168"/>
      <c r="AH20494" s="168"/>
    </row>
    <row r="20495" spans="19:34" x14ac:dyDescent="0.2">
      <c r="S20495" s="226" t="e">
        <f t="shared" si="413"/>
        <v>#REF!</v>
      </c>
      <c r="T20495" s="168"/>
      <c r="U20495" s="168"/>
      <c r="V20495" s="168"/>
      <c r="W20495" s="169"/>
      <c r="X20495" s="221"/>
      <c r="Y20495" s="221"/>
      <c r="Z20495" s="221"/>
      <c r="AA20495" s="222"/>
      <c r="AB20495" s="221"/>
      <c r="AC20495" s="221"/>
      <c r="AD20495" s="221"/>
      <c r="AE20495" s="237"/>
      <c r="AF20495" s="168"/>
      <c r="AG20495" s="168"/>
      <c r="AH20495" s="168"/>
    </row>
    <row r="20496" spans="19:34" x14ac:dyDescent="0.2">
      <c r="S20496" s="226" t="e">
        <f t="shared" si="413"/>
        <v>#REF!</v>
      </c>
      <c r="T20496" s="168"/>
      <c r="U20496" s="168"/>
      <c r="V20496" s="168"/>
      <c r="W20496" s="169"/>
      <c r="X20496" s="221"/>
      <c r="Y20496" s="221"/>
      <c r="Z20496" s="221"/>
      <c r="AA20496" s="222"/>
      <c r="AB20496" s="221"/>
      <c r="AC20496" s="221"/>
      <c r="AD20496" s="221"/>
      <c r="AE20496" s="237"/>
      <c r="AF20496" s="168"/>
      <c r="AG20496" s="168"/>
      <c r="AH20496" s="168"/>
    </row>
    <row r="20497" spans="19:34" x14ac:dyDescent="0.2">
      <c r="S20497" s="226" t="e">
        <f t="shared" si="413"/>
        <v>#REF!</v>
      </c>
      <c r="T20497" s="168"/>
      <c r="U20497" s="168"/>
      <c r="V20497" s="168"/>
      <c r="W20497" s="169"/>
      <c r="X20497" s="221"/>
      <c r="Y20497" s="221"/>
      <c r="Z20497" s="221"/>
      <c r="AA20497" s="222"/>
      <c r="AB20497" s="221"/>
      <c r="AC20497" s="221"/>
      <c r="AD20497" s="221"/>
      <c r="AE20497" s="237"/>
      <c r="AF20497" s="168"/>
      <c r="AG20497" s="168"/>
      <c r="AH20497" s="168"/>
    </row>
    <row r="20498" spans="19:34" x14ac:dyDescent="0.2">
      <c r="S20498" s="226" t="e">
        <f t="shared" si="413"/>
        <v>#REF!</v>
      </c>
      <c r="T20498" s="168"/>
      <c r="U20498" s="168"/>
      <c r="V20498" s="168"/>
      <c r="W20498" s="169"/>
      <c r="X20498" s="221"/>
      <c r="Y20498" s="221"/>
      <c r="Z20498" s="221"/>
      <c r="AA20498" s="222"/>
      <c r="AB20498" s="221"/>
      <c r="AC20498" s="221"/>
      <c r="AD20498" s="221"/>
      <c r="AE20498" s="237"/>
      <c r="AF20498" s="168"/>
      <c r="AG20498" s="168"/>
      <c r="AH20498" s="168"/>
    </row>
    <row r="20499" spans="19:34" x14ac:dyDescent="0.2">
      <c r="S20499" s="226" t="e">
        <f t="shared" si="413"/>
        <v>#REF!</v>
      </c>
      <c r="T20499" s="168"/>
      <c r="U20499" s="168"/>
      <c r="V20499" s="168"/>
      <c r="W20499" s="169"/>
      <c r="X20499" s="221"/>
      <c r="Y20499" s="221"/>
      <c r="Z20499" s="221"/>
      <c r="AA20499" s="222"/>
      <c r="AB20499" s="221"/>
      <c r="AC20499" s="221"/>
      <c r="AD20499" s="221"/>
      <c r="AE20499" s="237"/>
      <c r="AF20499" s="168"/>
      <c r="AG20499" s="168"/>
      <c r="AH20499" s="168"/>
    </row>
    <row r="20500" spans="19:34" x14ac:dyDescent="0.2">
      <c r="S20500" s="226" t="e">
        <f t="shared" si="413"/>
        <v>#REF!</v>
      </c>
      <c r="T20500" s="168"/>
      <c r="U20500" s="168"/>
      <c r="V20500" s="168"/>
      <c r="W20500" s="169"/>
      <c r="X20500" s="221"/>
      <c r="Y20500" s="221"/>
      <c r="Z20500" s="221"/>
      <c r="AA20500" s="222"/>
      <c r="AB20500" s="221"/>
      <c r="AC20500" s="221"/>
      <c r="AD20500" s="221"/>
      <c r="AE20500" s="237"/>
      <c r="AF20500" s="168"/>
      <c r="AG20500" s="168"/>
      <c r="AH20500" s="168"/>
    </row>
    <row r="20501" spans="19:34" x14ac:dyDescent="0.2">
      <c r="S20501" s="226" t="e">
        <f t="shared" si="413"/>
        <v>#REF!</v>
      </c>
      <c r="T20501" s="168"/>
      <c r="U20501" s="168"/>
      <c r="V20501" s="168"/>
      <c r="W20501" s="169"/>
      <c r="X20501" s="221"/>
      <c r="Y20501" s="221"/>
      <c r="Z20501" s="221"/>
      <c r="AA20501" s="222"/>
      <c r="AB20501" s="221"/>
      <c r="AC20501" s="221"/>
      <c r="AD20501" s="221"/>
      <c r="AE20501" s="237"/>
      <c r="AF20501" s="168"/>
      <c r="AG20501" s="168"/>
      <c r="AH20501" s="168"/>
    </row>
    <row r="20502" spans="19:34" x14ac:dyDescent="0.2">
      <c r="S20502" s="226" t="e">
        <f t="shared" si="413"/>
        <v>#REF!</v>
      </c>
      <c r="T20502" s="168"/>
      <c r="U20502" s="168"/>
      <c r="V20502" s="168"/>
      <c r="W20502" s="169"/>
      <c r="X20502" s="221"/>
      <c r="Y20502" s="221"/>
      <c r="Z20502" s="221"/>
      <c r="AA20502" s="222"/>
      <c r="AB20502" s="221"/>
      <c r="AC20502" s="221"/>
      <c r="AD20502" s="221"/>
      <c r="AE20502" s="237"/>
      <c r="AF20502" s="168"/>
      <c r="AG20502" s="168"/>
      <c r="AH20502" s="168"/>
    </row>
    <row r="20503" spans="19:34" x14ac:dyDescent="0.2">
      <c r="S20503" s="226" t="e">
        <f t="shared" si="413"/>
        <v>#REF!</v>
      </c>
      <c r="T20503" s="168"/>
      <c r="U20503" s="168"/>
      <c r="V20503" s="168"/>
      <c r="W20503" s="169"/>
      <c r="X20503" s="221"/>
      <c r="Y20503" s="221"/>
      <c r="Z20503" s="221"/>
      <c r="AA20503" s="222"/>
      <c r="AB20503" s="221"/>
      <c r="AC20503" s="221"/>
      <c r="AD20503" s="221"/>
      <c r="AE20503" s="237"/>
      <c r="AF20503" s="168"/>
      <c r="AG20503" s="168"/>
      <c r="AH20503" s="168"/>
    </row>
    <row r="20504" spans="19:34" x14ac:dyDescent="0.2">
      <c r="S20504" s="226" t="e">
        <f t="shared" si="413"/>
        <v>#REF!</v>
      </c>
      <c r="T20504" s="168"/>
      <c r="U20504" s="168"/>
      <c r="V20504" s="168"/>
      <c r="W20504" s="169"/>
      <c r="X20504" s="221"/>
      <c r="Y20504" s="221"/>
      <c r="Z20504" s="221"/>
      <c r="AA20504" s="222"/>
      <c r="AB20504" s="221"/>
      <c r="AC20504" s="221"/>
      <c r="AD20504" s="221"/>
      <c r="AE20504" s="237"/>
      <c r="AF20504" s="168"/>
      <c r="AG20504" s="168"/>
      <c r="AH20504" s="168"/>
    </row>
    <row r="20505" spans="19:34" x14ac:dyDescent="0.2">
      <c r="S20505" s="226" t="e">
        <f t="shared" si="413"/>
        <v>#REF!</v>
      </c>
      <c r="T20505" s="168"/>
      <c r="U20505" s="168"/>
      <c r="V20505" s="168"/>
      <c r="W20505" s="169"/>
      <c r="X20505" s="221"/>
      <c r="Y20505" s="221"/>
      <c r="Z20505" s="221"/>
      <c r="AA20505" s="222"/>
      <c r="AB20505" s="221"/>
      <c r="AC20505" s="221"/>
      <c r="AD20505" s="221"/>
      <c r="AE20505" s="237"/>
      <c r="AF20505" s="168"/>
      <c r="AG20505" s="168"/>
      <c r="AH20505" s="168"/>
    </row>
    <row r="20506" spans="19:34" x14ac:dyDescent="0.2">
      <c r="S20506" s="226" t="e">
        <f t="shared" si="413"/>
        <v>#REF!</v>
      </c>
      <c r="T20506" s="168"/>
      <c r="U20506" s="168"/>
      <c r="V20506" s="168"/>
      <c r="W20506" s="169"/>
      <c r="X20506" s="221"/>
      <c r="Y20506" s="221"/>
      <c r="Z20506" s="221"/>
      <c r="AA20506" s="222"/>
      <c r="AB20506" s="221"/>
      <c r="AC20506" s="221"/>
      <c r="AD20506" s="221"/>
      <c r="AE20506" s="237"/>
      <c r="AF20506" s="168"/>
      <c r="AG20506" s="168"/>
      <c r="AH20506" s="168"/>
    </row>
    <row r="20507" spans="19:34" x14ac:dyDescent="0.2">
      <c r="S20507" s="226" t="e">
        <f t="shared" si="413"/>
        <v>#REF!</v>
      </c>
      <c r="T20507" s="168"/>
      <c r="U20507" s="168"/>
      <c r="V20507" s="168"/>
      <c r="W20507" s="169"/>
      <c r="X20507" s="221"/>
      <c r="Y20507" s="221"/>
      <c r="Z20507" s="221"/>
      <c r="AA20507" s="222"/>
      <c r="AB20507" s="221"/>
      <c r="AC20507" s="221"/>
      <c r="AD20507" s="221"/>
      <c r="AE20507" s="237"/>
      <c r="AF20507" s="168"/>
      <c r="AG20507" s="168"/>
      <c r="AH20507" s="168"/>
    </row>
    <row r="20508" spans="19:34" x14ac:dyDescent="0.2">
      <c r="S20508" s="226" t="e">
        <f t="shared" si="413"/>
        <v>#REF!</v>
      </c>
      <c r="T20508" s="168"/>
      <c r="U20508" s="168"/>
      <c r="V20508" s="168"/>
      <c r="W20508" s="169"/>
      <c r="X20508" s="221"/>
      <c r="Y20508" s="221"/>
      <c r="Z20508" s="221"/>
      <c r="AA20508" s="222"/>
      <c r="AB20508" s="221"/>
      <c r="AC20508" s="221"/>
      <c r="AD20508" s="221"/>
      <c r="AE20508" s="237"/>
      <c r="AF20508" s="168"/>
      <c r="AG20508" s="168"/>
      <c r="AH20508" s="168"/>
    </row>
    <row r="20509" spans="19:34" x14ac:dyDescent="0.2">
      <c r="S20509" s="226" t="e">
        <f t="shared" si="413"/>
        <v>#REF!</v>
      </c>
      <c r="T20509" s="168"/>
      <c r="U20509" s="168"/>
      <c r="V20509" s="168"/>
      <c r="W20509" s="169"/>
      <c r="X20509" s="221"/>
      <c r="Y20509" s="221"/>
      <c r="Z20509" s="221"/>
      <c r="AA20509" s="222"/>
      <c r="AB20509" s="221"/>
      <c r="AC20509" s="221"/>
      <c r="AD20509" s="221"/>
      <c r="AE20509" s="237"/>
      <c r="AF20509" s="168"/>
      <c r="AG20509" s="168"/>
      <c r="AH20509" s="168"/>
    </row>
    <row r="20510" spans="19:34" x14ac:dyDescent="0.2">
      <c r="S20510" s="226" t="e">
        <f t="shared" si="413"/>
        <v>#REF!</v>
      </c>
      <c r="T20510" s="168"/>
      <c r="U20510" s="168"/>
      <c r="V20510" s="168"/>
      <c r="W20510" s="169"/>
      <c r="X20510" s="221"/>
      <c r="Y20510" s="221"/>
      <c r="Z20510" s="221"/>
      <c r="AA20510" s="222"/>
      <c r="AB20510" s="221"/>
      <c r="AC20510" s="221"/>
      <c r="AD20510" s="221"/>
      <c r="AE20510" s="237"/>
      <c r="AF20510" s="168"/>
      <c r="AG20510" s="168"/>
      <c r="AH20510" s="168"/>
    </row>
    <row r="20511" spans="19:34" x14ac:dyDescent="0.2">
      <c r="S20511" s="226" t="e">
        <f t="shared" ref="S20511:S20565" si="414">MID(#REF!,2,7)</f>
        <v>#REF!</v>
      </c>
      <c r="T20511" s="168"/>
      <c r="U20511" s="168"/>
      <c r="V20511" s="168"/>
      <c r="W20511" s="169"/>
      <c r="X20511" s="221"/>
      <c r="Y20511" s="221"/>
      <c r="Z20511" s="221"/>
      <c r="AA20511" s="222"/>
      <c r="AB20511" s="221"/>
      <c r="AC20511" s="221"/>
      <c r="AD20511" s="221"/>
      <c r="AE20511" s="237"/>
      <c r="AF20511" s="168"/>
      <c r="AG20511" s="168"/>
      <c r="AH20511" s="168"/>
    </row>
    <row r="20512" spans="19:34" x14ac:dyDescent="0.2">
      <c r="S20512" s="226" t="e">
        <f t="shared" si="414"/>
        <v>#REF!</v>
      </c>
      <c r="T20512" s="168"/>
      <c r="U20512" s="168"/>
      <c r="V20512" s="168"/>
      <c r="W20512" s="169"/>
      <c r="X20512" s="221"/>
      <c r="Y20512" s="221"/>
      <c r="Z20512" s="221"/>
      <c r="AA20512" s="222"/>
      <c r="AB20512" s="221"/>
      <c r="AC20512" s="221"/>
      <c r="AD20512" s="221"/>
      <c r="AE20512" s="237"/>
      <c r="AF20512" s="168"/>
      <c r="AG20512" s="168"/>
      <c r="AH20512" s="168"/>
    </row>
    <row r="20513" spans="19:34" x14ac:dyDescent="0.2">
      <c r="S20513" s="226" t="e">
        <f t="shared" si="414"/>
        <v>#REF!</v>
      </c>
      <c r="T20513" s="168"/>
      <c r="U20513" s="168"/>
      <c r="V20513" s="168"/>
      <c r="W20513" s="169"/>
      <c r="X20513" s="221"/>
      <c r="Y20513" s="221"/>
      <c r="Z20513" s="221"/>
      <c r="AA20513" s="222"/>
      <c r="AB20513" s="221"/>
      <c r="AC20513" s="221"/>
      <c r="AD20513" s="221"/>
      <c r="AE20513" s="237"/>
      <c r="AF20513" s="168"/>
      <c r="AG20513" s="168"/>
      <c r="AH20513" s="168"/>
    </row>
    <row r="20514" spans="19:34" x14ac:dyDescent="0.2">
      <c r="S20514" s="226" t="e">
        <f t="shared" si="414"/>
        <v>#REF!</v>
      </c>
      <c r="T20514" s="168"/>
      <c r="U20514" s="168"/>
      <c r="V20514" s="168"/>
      <c r="W20514" s="169"/>
      <c r="X20514" s="221"/>
      <c r="Y20514" s="221"/>
      <c r="Z20514" s="221"/>
      <c r="AA20514" s="222"/>
      <c r="AB20514" s="221"/>
      <c r="AC20514" s="221"/>
      <c r="AD20514" s="221"/>
      <c r="AE20514" s="237"/>
      <c r="AF20514" s="168"/>
      <c r="AG20514" s="168"/>
      <c r="AH20514" s="168"/>
    </row>
    <row r="20515" spans="19:34" x14ac:dyDescent="0.2">
      <c r="S20515" s="226" t="e">
        <f t="shared" si="414"/>
        <v>#REF!</v>
      </c>
      <c r="T20515" s="168"/>
      <c r="U20515" s="168"/>
      <c r="V20515" s="168"/>
      <c r="W20515" s="169"/>
      <c r="X20515" s="221"/>
      <c r="Y20515" s="221"/>
      <c r="Z20515" s="221"/>
      <c r="AA20515" s="222"/>
      <c r="AB20515" s="221"/>
      <c r="AC20515" s="221"/>
      <c r="AD20515" s="221"/>
      <c r="AE20515" s="237"/>
      <c r="AF20515" s="168"/>
      <c r="AG20515" s="168"/>
      <c r="AH20515" s="168"/>
    </row>
    <row r="20516" spans="19:34" x14ac:dyDescent="0.2">
      <c r="S20516" s="226" t="e">
        <f t="shared" si="414"/>
        <v>#REF!</v>
      </c>
      <c r="T20516" s="168"/>
      <c r="U20516" s="168"/>
      <c r="V20516" s="168"/>
      <c r="W20516" s="169"/>
      <c r="X20516" s="221"/>
      <c r="Y20516" s="221"/>
      <c r="Z20516" s="221"/>
      <c r="AA20516" s="222"/>
      <c r="AB20516" s="221"/>
      <c r="AC20516" s="221"/>
      <c r="AD20516" s="221"/>
      <c r="AE20516" s="237"/>
      <c r="AF20516" s="168"/>
      <c r="AG20516" s="168"/>
      <c r="AH20516" s="168"/>
    </row>
    <row r="20517" spans="19:34" x14ac:dyDescent="0.2">
      <c r="S20517" s="226" t="e">
        <f t="shared" si="414"/>
        <v>#REF!</v>
      </c>
      <c r="T20517" s="168"/>
      <c r="U20517" s="168"/>
      <c r="V20517" s="168"/>
      <c r="W20517" s="169"/>
      <c r="X20517" s="221"/>
      <c r="Y20517" s="221"/>
      <c r="Z20517" s="221"/>
      <c r="AA20517" s="222"/>
      <c r="AB20517" s="221"/>
      <c r="AC20517" s="221"/>
      <c r="AD20517" s="221"/>
      <c r="AE20517" s="237"/>
      <c r="AF20517" s="168"/>
      <c r="AG20517" s="168"/>
      <c r="AH20517" s="168"/>
    </row>
    <row r="20518" spans="19:34" x14ac:dyDescent="0.2">
      <c r="S20518" s="226" t="e">
        <f t="shared" si="414"/>
        <v>#REF!</v>
      </c>
      <c r="T20518" s="168"/>
      <c r="U20518" s="168"/>
      <c r="V20518" s="168"/>
      <c r="W20518" s="169"/>
      <c r="X20518" s="221"/>
      <c r="Y20518" s="221"/>
      <c r="Z20518" s="221"/>
      <c r="AA20518" s="222"/>
      <c r="AB20518" s="221"/>
      <c r="AC20518" s="221"/>
      <c r="AD20518" s="221"/>
      <c r="AE20518" s="237"/>
      <c r="AF20518" s="168"/>
      <c r="AG20518" s="168"/>
      <c r="AH20518" s="168"/>
    </row>
    <row r="20519" spans="19:34" x14ac:dyDescent="0.2">
      <c r="S20519" s="226" t="e">
        <f t="shared" si="414"/>
        <v>#REF!</v>
      </c>
      <c r="T20519" s="168"/>
      <c r="U20519" s="168"/>
      <c r="V20519" s="168"/>
      <c r="W20519" s="169"/>
      <c r="X20519" s="221"/>
      <c r="Y20519" s="221"/>
      <c r="Z20519" s="221"/>
      <c r="AA20519" s="222"/>
      <c r="AB20519" s="221"/>
      <c r="AC20519" s="221"/>
      <c r="AD20519" s="221"/>
      <c r="AE20519" s="237"/>
      <c r="AF20519" s="168"/>
      <c r="AG20519" s="168"/>
      <c r="AH20519" s="168"/>
    </row>
    <row r="20520" spans="19:34" x14ac:dyDescent="0.2">
      <c r="S20520" s="226" t="e">
        <f t="shared" si="414"/>
        <v>#REF!</v>
      </c>
      <c r="T20520" s="168"/>
      <c r="U20520" s="168"/>
      <c r="V20520" s="168"/>
      <c r="W20520" s="169"/>
      <c r="X20520" s="221"/>
      <c r="Y20520" s="221"/>
      <c r="Z20520" s="221"/>
      <c r="AA20520" s="222"/>
      <c r="AB20520" s="221"/>
      <c r="AC20520" s="221"/>
      <c r="AD20520" s="221"/>
      <c r="AE20520" s="237"/>
      <c r="AF20520" s="168"/>
      <c r="AG20520" s="168"/>
      <c r="AH20520" s="168"/>
    </row>
    <row r="20521" spans="19:34" x14ac:dyDescent="0.2">
      <c r="S20521" s="226" t="e">
        <f t="shared" si="414"/>
        <v>#REF!</v>
      </c>
      <c r="T20521" s="168"/>
      <c r="U20521" s="168"/>
      <c r="V20521" s="168"/>
      <c r="W20521" s="169"/>
      <c r="X20521" s="221"/>
      <c r="Y20521" s="221"/>
      <c r="Z20521" s="221"/>
      <c r="AA20521" s="222"/>
      <c r="AB20521" s="221"/>
      <c r="AC20521" s="221"/>
      <c r="AD20521" s="221"/>
      <c r="AE20521" s="237"/>
      <c r="AF20521" s="168"/>
      <c r="AG20521" s="168"/>
      <c r="AH20521" s="168"/>
    </row>
    <row r="20522" spans="19:34" x14ac:dyDescent="0.2">
      <c r="S20522" s="226" t="e">
        <f t="shared" si="414"/>
        <v>#REF!</v>
      </c>
      <c r="T20522" s="168"/>
      <c r="U20522" s="168"/>
      <c r="V20522" s="168"/>
      <c r="W20522" s="169"/>
      <c r="X20522" s="221"/>
      <c r="Y20522" s="221"/>
      <c r="Z20522" s="221"/>
      <c r="AA20522" s="222"/>
      <c r="AB20522" s="221"/>
      <c r="AC20522" s="221"/>
      <c r="AD20522" s="221"/>
      <c r="AE20522" s="237"/>
      <c r="AF20522" s="168"/>
      <c r="AG20522" s="168"/>
      <c r="AH20522" s="168"/>
    </row>
    <row r="20523" spans="19:34" x14ac:dyDescent="0.2">
      <c r="S20523" s="226" t="e">
        <f t="shared" si="414"/>
        <v>#REF!</v>
      </c>
      <c r="T20523" s="168"/>
      <c r="U20523" s="168"/>
      <c r="V20523" s="168"/>
      <c r="W20523" s="169"/>
      <c r="X20523" s="221"/>
      <c r="Y20523" s="221"/>
      <c r="Z20523" s="221"/>
      <c r="AA20523" s="222"/>
      <c r="AB20523" s="221"/>
      <c r="AC20523" s="221"/>
      <c r="AD20523" s="221"/>
      <c r="AE20523" s="237"/>
      <c r="AF20523" s="168"/>
      <c r="AG20523" s="168"/>
      <c r="AH20523" s="168"/>
    </row>
    <row r="20524" spans="19:34" x14ac:dyDescent="0.2">
      <c r="S20524" s="226" t="e">
        <f t="shared" si="414"/>
        <v>#REF!</v>
      </c>
      <c r="T20524" s="168"/>
      <c r="U20524" s="168"/>
      <c r="V20524" s="168"/>
      <c r="W20524" s="169"/>
      <c r="X20524" s="221"/>
      <c r="Y20524" s="221"/>
      <c r="Z20524" s="221"/>
      <c r="AA20524" s="222"/>
      <c r="AB20524" s="221"/>
      <c r="AC20524" s="221"/>
      <c r="AD20524" s="221"/>
      <c r="AE20524" s="237"/>
      <c r="AF20524" s="168"/>
      <c r="AG20524" s="168"/>
      <c r="AH20524" s="168"/>
    </row>
    <row r="20525" spans="19:34" x14ac:dyDescent="0.2">
      <c r="S20525" s="226" t="e">
        <f t="shared" si="414"/>
        <v>#REF!</v>
      </c>
      <c r="T20525" s="168"/>
      <c r="U20525" s="168"/>
      <c r="V20525" s="168"/>
      <c r="W20525" s="169"/>
      <c r="X20525" s="221"/>
      <c r="Y20525" s="221"/>
      <c r="Z20525" s="221"/>
      <c r="AA20525" s="222"/>
      <c r="AB20525" s="221"/>
      <c r="AC20525" s="221"/>
      <c r="AD20525" s="221"/>
      <c r="AE20525" s="237"/>
      <c r="AF20525" s="168"/>
      <c r="AG20525" s="168"/>
      <c r="AH20525" s="168"/>
    </row>
    <row r="20526" spans="19:34" x14ac:dyDescent="0.2">
      <c r="S20526" s="226" t="e">
        <f t="shared" si="414"/>
        <v>#REF!</v>
      </c>
      <c r="T20526" s="168"/>
      <c r="U20526" s="168"/>
      <c r="V20526" s="168"/>
      <c r="W20526" s="169"/>
      <c r="X20526" s="221"/>
      <c r="Y20526" s="221"/>
      <c r="Z20526" s="221"/>
      <c r="AA20526" s="222"/>
      <c r="AB20526" s="221"/>
      <c r="AC20526" s="221"/>
      <c r="AD20526" s="221"/>
      <c r="AE20526" s="237"/>
      <c r="AF20526" s="168"/>
      <c r="AG20526" s="168"/>
      <c r="AH20526" s="168"/>
    </row>
    <row r="20527" spans="19:34" x14ac:dyDescent="0.2">
      <c r="S20527" s="226" t="e">
        <f t="shared" si="414"/>
        <v>#REF!</v>
      </c>
      <c r="T20527" s="168"/>
      <c r="U20527" s="168"/>
      <c r="V20527" s="168"/>
      <c r="W20527" s="169"/>
      <c r="X20527" s="221"/>
      <c r="Y20527" s="221"/>
      <c r="Z20527" s="221"/>
      <c r="AA20527" s="222"/>
      <c r="AB20527" s="221"/>
      <c r="AC20527" s="221"/>
      <c r="AD20527" s="221"/>
      <c r="AE20527" s="237"/>
      <c r="AF20527" s="168"/>
      <c r="AG20527" s="168"/>
      <c r="AH20527" s="168"/>
    </row>
    <row r="20528" spans="19:34" x14ac:dyDescent="0.2">
      <c r="S20528" s="226" t="e">
        <f t="shared" si="414"/>
        <v>#REF!</v>
      </c>
      <c r="T20528" s="168"/>
      <c r="U20528" s="168"/>
      <c r="V20528" s="168"/>
      <c r="W20528" s="169"/>
      <c r="X20528" s="221"/>
      <c r="Y20528" s="221"/>
      <c r="Z20528" s="221"/>
      <c r="AA20528" s="222"/>
      <c r="AB20528" s="221"/>
      <c r="AC20528" s="221"/>
      <c r="AD20528" s="221"/>
      <c r="AE20528" s="237"/>
      <c r="AF20528" s="168"/>
      <c r="AG20528" s="168"/>
      <c r="AH20528" s="168"/>
    </row>
    <row r="20529" spans="19:34" x14ac:dyDescent="0.2">
      <c r="S20529" s="226" t="e">
        <f t="shared" si="414"/>
        <v>#REF!</v>
      </c>
      <c r="T20529" s="168"/>
      <c r="U20529" s="168"/>
      <c r="V20529" s="168"/>
      <c r="W20529" s="169"/>
      <c r="X20529" s="221"/>
      <c r="Y20529" s="221"/>
      <c r="Z20529" s="221"/>
      <c r="AA20529" s="222"/>
      <c r="AB20529" s="221"/>
      <c r="AC20529" s="221"/>
      <c r="AD20529" s="221"/>
      <c r="AE20529" s="237"/>
      <c r="AF20529" s="168"/>
      <c r="AG20529" s="168"/>
      <c r="AH20529" s="168"/>
    </row>
    <row r="20530" spans="19:34" x14ac:dyDescent="0.2">
      <c r="S20530" s="226" t="e">
        <f t="shared" si="414"/>
        <v>#REF!</v>
      </c>
      <c r="T20530" s="168"/>
      <c r="U20530" s="168"/>
      <c r="V20530" s="168"/>
      <c r="W20530" s="169"/>
      <c r="X20530" s="221"/>
      <c r="Y20530" s="221"/>
      <c r="Z20530" s="221"/>
      <c r="AA20530" s="222"/>
      <c r="AB20530" s="221"/>
      <c r="AC20530" s="221"/>
      <c r="AD20530" s="221"/>
      <c r="AE20530" s="237"/>
      <c r="AF20530" s="168"/>
      <c r="AG20530" s="168"/>
      <c r="AH20530" s="168"/>
    </row>
    <row r="20531" spans="19:34" x14ac:dyDescent="0.2">
      <c r="S20531" s="226" t="e">
        <f t="shared" si="414"/>
        <v>#REF!</v>
      </c>
      <c r="T20531" s="168"/>
      <c r="U20531" s="168"/>
      <c r="V20531" s="168"/>
      <c r="W20531" s="169"/>
      <c r="X20531" s="221"/>
      <c r="Y20531" s="221"/>
      <c r="Z20531" s="221"/>
      <c r="AA20531" s="222"/>
      <c r="AB20531" s="221"/>
      <c r="AC20531" s="221"/>
      <c r="AD20531" s="221"/>
      <c r="AE20531" s="237"/>
      <c r="AF20531" s="168"/>
      <c r="AG20531" s="168"/>
      <c r="AH20531" s="168"/>
    </row>
    <row r="20532" spans="19:34" x14ac:dyDescent="0.2">
      <c r="S20532" s="226" t="e">
        <f t="shared" si="414"/>
        <v>#REF!</v>
      </c>
      <c r="T20532" s="168"/>
      <c r="U20532" s="168"/>
      <c r="V20532" s="168"/>
      <c r="W20532" s="169"/>
      <c r="X20532" s="221"/>
      <c r="Y20532" s="221"/>
      <c r="Z20532" s="221"/>
      <c r="AA20532" s="222"/>
      <c r="AB20532" s="221"/>
      <c r="AC20532" s="221"/>
      <c r="AD20532" s="221"/>
      <c r="AE20532" s="237"/>
      <c r="AF20532" s="168"/>
      <c r="AG20532" s="168"/>
      <c r="AH20532" s="168"/>
    </row>
    <row r="20533" spans="19:34" x14ac:dyDescent="0.2">
      <c r="S20533" s="226" t="e">
        <f t="shared" si="414"/>
        <v>#REF!</v>
      </c>
      <c r="T20533" s="168"/>
      <c r="U20533" s="168"/>
      <c r="V20533" s="168"/>
      <c r="W20533" s="169"/>
      <c r="X20533" s="221"/>
      <c r="Y20533" s="221"/>
      <c r="Z20533" s="221"/>
      <c r="AA20533" s="222"/>
      <c r="AB20533" s="221"/>
      <c r="AC20533" s="221"/>
      <c r="AD20533" s="221"/>
      <c r="AE20533" s="237"/>
      <c r="AF20533" s="168"/>
      <c r="AG20533" s="168"/>
      <c r="AH20533" s="168"/>
    </row>
    <row r="20534" spans="19:34" x14ac:dyDescent="0.2">
      <c r="S20534" s="226" t="e">
        <f t="shared" si="414"/>
        <v>#REF!</v>
      </c>
      <c r="T20534" s="168"/>
      <c r="U20534" s="168"/>
      <c r="V20534" s="168"/>
      <c r="W20534" s="169"/>
      <c r="X20534" s="221"/>
      <c r="Y20534" s="221"/>
      <c r="Z20534" s="221"/>
      <c r="AA20534" s="222"/>
      <c r="AB20534" s="221"/>
      <c r="AC20534" s="221"/>
      <c r="AD20534" s="221"/>
      <c r="AE20534" s="237"/>
      <c r="AF20534" s="168"/>
      <c r="AG20534" s="168"/>
      <c r="AH20534" s="168"/>
    </row>
    <row r="20535" spans="19:34" x14ac:dyDescent="0.2">
      <c r="S20535" s="226" t="e">
        <f t="shared" si="414"/>
        <v>#REF!</v>
      </c>
      <c r="T20535" s="168"/>
      <c r="U20535" s="168"/>
      <c r="V20535" s="168"/>
      <c r="W20535" s="169"/>
      <c r="X20535" s="221"/>
      <c r="Y20535" s="221"/>
      <c r="Z20535" s="221"/>
      <c r="AA20535" s="222"/>
      <c r="AB20535" s="221"/>
      <c r="AC20535" s="221"/>
      <c r="AD20535" s="221"/>
      <c r="AE20535" s="237"/>
      <c r="AF20535" s="168"/>
      <c r="AG20535" s="168"/>
      <c r="AH20535" s="168"/>
    </row>
    <row r="20536" spans="19:34" x14ac:dyDescent="0.2">
      <c r="S20536" s="226" t="e">
        <f t="shared" si="414"/>
        <v>#REF!</v>
      </c>
      <c r="T20536" s="168"/>
      <c r="U20536" s="168"/>
      <c r="V20536" s="168"/>
      <c r="W20536" s="169"/>
      <c r="X20536" s="221"/>
      <c r="Y20536" s="221"/>
      <c r="Z20536" s="221"/>
      <c r="AA20536" s="222"/>
      <c r="AB20536" s="221"/>
      <c r="AC20536" s="221"/>
      <c r="AD20536" s="221"/>
      <c r="AE20536" s="237"/>
      <c r="AF20536" s="168"/>
      <c r="AG20536" s="168"/>
      <c r="AH20536" s="168"/>
    </row>
    <row r="20537" spans="19:34" x14ac:dyDescent="0.2">
      <c r="S20537" s="226" t="e">
        <f t="shared" si="414"/>
        <v>#REF!</v>
      </c>
      <c r="T20537" s="168"/>
      <c r="U20537" s="168"/>
      <c r="V20537" s="168"/>
      <c r="W20537" s="169"/>
      <c r="X20537" s="221"/>
      <c r="Y20537" s="221"/>
      <c r="Z20537" s="221"/>
      <c r="AA20537" s="222"/>
      <c r="AB20537" s="221"/>
      <c r="AC20537" s="221"/>
      <c r="AD20537" s="221"/>
      <c r="AE20537" s="237"/>
      <c r="AF20537" s="168"/>
      <c r="AG20537" s="168"/>
      <c r="AH20537" s="168"/>
    </row>
    <row r="20538" spans="19:34" x14ac:dyDescent="0.2">
      <c r="S20538" s="226" t="e">
        <f t="shared" si="414"/>
        <v>#REF!</v>
      </c>
      <c r="T20538" s="168"/>
      <c r="U20538" s="168"/>
      <c r="V20538" s="168"/>
      <c r="W20538" s="169"/>
      <c r="X20538" s="221"/>
      <c r="Y20538" s="221"/>
      <c r="Z20538" s="221"/>
      <c r="AA20538" s="222"/>
      <c r="AB20538" s="221"/>
      <c r="AC20538" s="221"/>
      <c r="AD20538" s="221"/>
      <c r="AE20538" s="237"/>
      <c r="AF20538" s="168"/>
      <c r="AG20538" s="168"/>
      <c r="AH20538" s="168"/>
    </row>
    <row r="20539" spans="19:34" x14ac:dyDescent="0.2">
      <c r="S20539" s="226" t="e">
        <f t="shared" si="414"/>
        <v>#REF!</v>
      </c>
      <c r="T20539" s="168"/>
      <c r="U20539" s="168"/>
      <c r="V20539" s="168"/>
      <c r="W20539" s="169"/>
      <c r="X20539" s="221"/>
      <c r="Y20539" s="221"/>
      <c r="Z20539" s="221"/>
      <c r="AA20539" s="222"/>
      <c r="AB20539" s="221"/>
      <c r="AC20539" s="221"/>
      <c r="AD20539" s="221"/>
      <c r="AE20539" s="237"/>
      <c r="AF20539" s="168"/>
      <c r="AG20539" s="168"/>
      <c r="AH20539" s="168"/>
    </row>
    <row r="20540" spans="19:34" x14ac:dyDescent="0.2">
      <c r="S20540" s="226" t="e">
        <f t="shared" si="414"/>
        <v>#REF!</v>
      </c>
      <c r="T20540" s="168"/>
      <c r="U20540" s="168"/>
      <c r="V20540" s="168"/>
      <c r="W20540" s="169"/>
      <c r="X20540" s="221"/>
      <c r="Y20540" s="221"/>
      <c r="Z20540" s="221"/>
      <c r="AA20540" s="222"/>
      <c r="AB20540" s="221"/>
      <c r="AC20540" s="221"/>
      <c r="AD20540" s="221"/>
      <c r="AE20540" s="237"/>
      <c r="AF20540" s="168"/>
      <c r="AG20540" s="168"/>
      <c r="AH20540" s="168"/>
    </row>
    <row r="20541" spans="19:34" x14ac:dyDescent="0.2">
      <c r="S20541" s="226" t="e">
        <f t="shared" si="414"/>
        <v>#REF!</v>
      </c>
      <c r="T20541" s="168"/>
      <c r="U20541" s="168"/>
      <c r="V20541" s="168"/>
      <c r="W20541" s="169"/>
      <c r="X20541" s="221"/>
      <c r="Y20541" s="221"/>
      <c r="Z20541" s="221"/>
      <c r="AA20541" s="222"/>
      <c r="AB20541" s="221"/>
      <c r="AC20541" s="221"/>
      <c r="AD20541" s="221"/>
      <c r="AE20541" s="237"/>
      <c r="AF20541" s="168"/>
      <c r="AG20541" s="168"/>
      <c r="AH20541" s="168"/>
    </row>
    <row r="20542" spans="19:34" x14ac:dyDescent="0.2">
      <c r="S20542" s="226" t="e">
        <f t="shared" si="414"/>
        <v>#REF!</v>
      </c>
      <c r="T20542" s="168"/>
      <c r="U20542" s="168"/>
      <c r="V20542" s="168"/>
      <c r="W20542" s="169"/>
      <c r="X20542" s="221"/>
      <c r="Y20542" s="221"/>
      <c r="Z20542" s="221"/>
      <c r="AA20542" s="222"/>
      <c r="AB20542" s="221"/>
      <c r="AC20542" s="221"/>
      <c r="AD20542" s="221"/>
      <c r="AE20542" s="237"/>
      <c r="AF20542" s="168"/>
      <c r="AG20542" s="168"/>
      <c r="AH20542" s="168"/>
    </row>
    <row r="20543" spans="19:34" x14ac:dyDescent="0.2">
      <c r="S20543" s="226" t="e">
        <f t="shared" si="414"/>
        <v>#REF!</v>
      </c>
      <c r="T20543" s="168"/>
      <c r="U20543" s="168"/>
      <c r="V20543" s="168"/>
      <c r="W20543" s="169"/>
      <c r="X20543" s="221"/>
      <c r="Y20543" s="221"/>
      <c r="Z20543" s="221"/>
      <c r="AA20543" s="222"/>
      <c r="AB20543" s="221"/>
      <c r="AC20543" s="221"/>
      <c r="AD20543" s="221"/>
      <c r="AE20543" s="237"/>
      <c r="AF20543" s="168"/>
      <c r="AG20543" s="168"/>
      <c r="AH20543" s="168"/>
    </row>
    <row r="20544" spans="19:34" x14ac:dyDescent="0.2">
      <c r="S20544" s="226" t="e">
        <f t="shared" si="414"/>
        <v>#REF!</v>
      </c>
      <c r="T20544" s="168"/>
      <c r="U20544" s="168"/>
      <c r="V20544" s="168"/>
      <c r="W20544" s="169"/>
      <c r="X20544" s="221"/>
      <c r="Y20544" s="221"/>
      <c r="Z20544" s="221"/>
      <c r="AA20544" s="222"/>
      <c r="AB20544" s="221"/>
      <c r="AC20544" s="221"/>
      <c r="AD20544" s="221"/>
      <c r="AE20544" s="237"/>
      <c r="AF20544" s="168"/>
      <c r="AG20544" s="168"/>
      <c r="AH20544" s="168"/>
    </row>
    <row r="20545" spans="19:34" x14ac:dyDescent="0.2">
      <c r="S20545" s="226" t="e">
        <f t="shared" si="414"/>
        <v>#REF!</v>
      </c>
      <c r="T20545" s="168"/>
      <c r="U20545" s="168"/>
      <c r="V20545" s="168"/>
      <c r="W20545" s="169"/>
      <c r="X20545" s="221"/>
      <c r="Y20545" s="221"/>
      <c r="Z20545" s="221"/>
      <c r="AA20545" s="222"/>
      <c r="AB20545" s="221"/>
      <c r="AC20545" s="221"/>
      <c r="AD20545" s="221"/>
      <c r="AE20545" s="237"/>
      <c r="AF20545" s="168"/>
      <c r="AG20545" s="168"/>
      <c r="AH20545" s="168"/>
    </row>
    <row r="20546" spans="19:34" x14ac:dyDescent="0.2">
      <c r="S20546" s="226" t="e">
        <f t="shared" si="414"/>
        <v>#REF!</v>
      </c>
      <c r="T20546" s="168"/>
      <c r="U20546" s="168"/>
      <c r="V20546" s="168"/>
      <c r="W20546" s="169"/>
      <c r="X20546" s="221"/>
      <c r="Y20546" s="221"/>
      <c r="Z20546" s="221"/>
      <c r="AA20546" s="222"/>
      <c r="AB20546" s="221"/>
      <c r="AC20546" s="221"/>
      <c r="AD20546" s="221"/>
      <c r="AE20546" s="237"/>
      <c r="AF20546" s="168"/>
      <c r="AG20546" s="168"/>
      <c r="AH20546" s="168"/>
    </row>
    <row r="20547" spans="19:34" x14ac:dyDescent="0.2">
      <c r="S20547" s="226" t="e">
        <f t="shared" si="414"/>
        <v>#REF!</v>
      </c>
      <c r="T20547" s="168"/>
      <c r="U20547" s="168"/>
      <c r="V20547" s="168"/>
      <c r="W20547" s="169"/>
      <c r="X20547" s="221"/>
      <c r="Y20547" s="221"/>
      <c r="Z20547" s="221"/>
      <c r="AA20547" s="222"/>
      <c r="AB20547" s="221"/>
      <c r="AC20547" s="221"/>
      <c r="AD20547" s="221"/>
      <c r="AE20547" s="237"/>
      <c r="AF20547" s="168"/>
      <c r="AG20547" s="168"/>
      <c r="AH20547" s="168"/>
    </row>
    <row r="20548" spans="19:34" x14ac:dyDescent="0.2">
      <c r="S20548" s="226" t="e">
        <f t="shared" si="414"/>
        <v>#REF!</v>
      </c>
      <c r="T20548" s="168"/>
      <c r="U20548" s="168"/>
      <c r="V20548" s="168"/>
      <c r="W20548" s="169"/>
      <c r="X20548" s="221"/>
      <c r="Y20548" s="221"/>
      <c r="Z20548" s="221"/>
      <c r="AA20548" s="222"/>
      <c r="AB20548" s="221"/>
      <c r="AC20548" s="221"/>
      <c r="AD20548" s="221"/>
      <c r="AE20548" s="237"/>
      <c r="AF20548" s="168"/>
      <c r="AG20548" s="168"/>
      <c r="AH20548" s="168"/>
    </row>
    <row r="20549" spans="19:34" x14ac:dyDescent="0.2">
      <c r="S20549" s="226" t="e">
        <f t="shared" si="414"/>
        <v>#REF!</v>
      </c>
      <c r="T20549" s="168"/>
      <c r="U20549" s="168"/>
      <c r="V20549" s="168"/>
      <c r="W20549" s="169"/>
      <c r="X20549" s="221"/>
      <c r="Y20549" s="221"/>
      <c r="Z20549" s="221"/>
      <c r="AA20549" s="222"/>
      <c r="AB20549" s="221"/>
      <c r="AC20549" s="221"/>
      <c r="AD20549" s="221"/>
      <c r="AE20549" s="237"/>
      <c r="AF20549" s="168"/>
      <c r="AG20549" s="168"/>
      <c r="AH20549" s="168"/>
    </row>
    <row r="20550" spans="19:34" x14ac:dyDescent="0.2">
      <c r="S20550" s="226" t="e">
        <f t="shared" si="414"/>
        <v>#REF!</v>
      </c>
      <c r="T20550" s="168"/>
      <c r="U20550" s="168"/>
      <c r="V20550" s="168"/>
      <c r="W20550" s="169"/>
      <c r="X20550" s="221"/>
      <c r="Y20550" s="221"/>
      <c r="Z20550" s="221"/>
      <c r="AA20550" s="222"/>
      <c r="AB20550" s="221"/>
      <c r="AC20550" s="221"/>
      <c r="AD20550" s="221"/>
      <c r="AE20550" s="237"/>
      <c r="AF20550" s="168"/>
      <c r="AG20550" s="168"/>
      <c r="AH20550" s="168"/>
    </row>
    <row r="20551" spans="19:34" x14ac:dyDescent="0.2">
      <c r="S20551" s="226" t="e">
        <f t="shared" si="414"/>
        <v>#REF!</v>
      </c>
      <c r="T20551" s="168"/>
      <c r="U20551" s="168"/>
      <c r="V20551" s="168"/>
      <c r="W20551" s="169"/>
      <c r="X20551" s="221"/>
      <c r="Y20551" s="221"/>
      <c r="Z20551" s="221"/>
      <c r="AA20551" s="222"/>
      <c r="AB20551" s="221"/>
      <c r="AC20551" s="221"/>
      <c r="AD20551" s="221"/>
      <c r="AE20551" s="237"/>
      <c r="AF20551" s="168"/>
      <c r="AG20551" s="168"/>
      <c r="AH20551" s="168"/>
    </row>
    <row r="20552" spans="19:34" x14ac:dyDescent="0.2">
      <c r="S20552" s="226" t="e">
        <f t="shared" si="414"/>
        <v>#REF!</v>
      </c>
      <c r="T20552" s="168"/>
      <c r="U20552" s="168"/>
      <c r="V20552" s="168"/>
      <c r="W20552" s="169"/>
      <c r="X20552" s="221"/>
      <c r="Y20552" s="221"/>
      <c r="Z20552" s="221"/>
      <c r="AA20552" s="222"/>
      <c r="AB20552" s="221"/>
      <c r="AC20552" s="221"/>
      <c r="AD20552" s="221"/>
      <c r="AE20552" s="237"/>
      <c r="AF20552" s="168"/>
      <c r="AG20552" s="168"/>
      <c r="AH20552" s="168"/>
    </row>
    <row r="20553" spans="19:34" x14ac:dyDescent="0.2">
      <c r="S20553" s="226" t="e">
        <f t="shared" si="414"/>
        <v>#REF!</v>
      </c>
      <c r="T20553" s="168"/>
      <c r="U20553" s="168"/>
      <c r="V20553" s="168"/>
      <c r="W20553" s="169"/>
      <c r="X20553" s="221"/>
      <c r="Y20553" s="221"/>
      <c r="Z20553" s="221"/>
      <c r="AA20553" s="222"/>
      <c r="AB20553" s="221"/>
      <c r="AC20553" s="221"/>
      <c r="AD20553" s="221"/>
      <c r="AE20553" s="237"/>
      <c r="AF20553" s="168"/>
      <c r="AG20553" s="168"/>
      <c r="AH20553" s="168"/>
    </row>
    <row r="20554" spans="19:34" x14ac:dyDescent="0.2">
      <c r="S20554" s="226" t="e">
        <f t="shared" si="414"/>
        <v>#REF!</v>
      </c>
      <c r="T20554" s="168"/>
      <c r="U20554" s="168"/>
      <c r="V20554" s="168"/>
      <c r="W20554" s="169"/>
      <c r="X20554" s="221"/>
      <c r="Y20554" s="221"/>
      <c r="Z20554" s="221"/>
      <c r="AA20554" s="222"/>
      <c r="AB20554" s="221"/>
      <c r="AC20554" s="221"/>
      <c r="AD20554" s="221"/>
      <c r="AE20554" s="237"/>
      <c r="AF20554" s="168"/>
      <c r="AG20554" s="168"/>
      <c r="AH20554" s="168"/>
    </row>
    <row r="20555" spans="19:34" x14ac:dyDescent="0.2">
      <c r="S20555" s="226" t="e">
        <f t="shared" si="414"/>
        <v>#REF!</v>
      </c>
      <c r="T20555" s="168"/>
      <c r="U20555" s="168"/>
      <c r="V20555" s="168"/>
      <c r="W20555" s="169"/>
      <c r="X20555" s="221"/>
      <c r="Y20555" s="221"/>
      <c r="Z20555" s="221"/>
      <c r="AA20555" s="222"/>
      <c r="AB20555" s="221"/>
      <c r="AC20555" s="221"/>
      <c r="AD20555" s="221"/>
      <c r="AE20555" s="237"/>
      <c r="AF20555" s="168"/>
      <c r="AG20555" s="168"/>
      <c r="AH20555" s="168"/>
    </row>
    <row r="20556" spans="19:34" x14ac:dyDescent="0.2">
      <c r="S20556" s="226" t="e">
        <f t="shared" si="414"/>
        <v>#REF!</v>
      </c>
      <c r="T20556" s="168"/>
      <c r="U20556" s="168"/>
      <c r="V20556" s="168"/>
      <c r="W20556" s="169"/>
      <c r="X20556" s="221"/>
      <c r="Y20556" s="221"/>
      <c r="Z20556" s="221"/>
      <c r="AA20556" s="222"/>
      <c r="AB20556" s="221"/>
      <c r="AC20556" s="221"/>
      <c r="AD20556" s="221"/>
      <c r="AE20556" s="237"/>
      <c r="AF20556" s="168"/>
      <c r="AG20556" s="168"/>
      <c r="AH20556" s="168"/>
    </row>
    <row r="20557" spans="19:34" x14ac:dyDescent="0.2">
      <c r="S20557" s="226" t="e">
        <f t="shared" si="414"/>
        <v>#REF!</v>
      </c>
      <c r="T20557" s="168"/>
      <c r="U20557" s="168"/>
      <c r="V20557" s="168"/>
      <c r="W20557" s="169"/>
      <c r="X20557" s="221"/>
      <c r="Y20557" s="221"/>
      <c r="Z20557" s="221"/>
      <c r="AA20557" s="222"/>
      <c r="AB20557" s="221"/>
      <c r="AC20557" s="221"/>
      <c r="AD20557" s="221"/>
      <c r="AE20557" s="237"/>
      <c r="AF20557" s="168"/>
      <c r="AG20557" s="168"/>
      <c r="AH20557" s="168"/>
    </row>
    <row r="20558" spans="19:34" x14ac:dyDescent="0.2">
      <c r="S20558" s="226" t="e">
        <f t="shared" si="414"/>
        <v>#REF!</v>
      </c>
      <c r="T20558" s="168"/>
      <c r="U20558" s="168"/>
      <c r="V20558" s="168"/>
      <c r="W20558" s="169"/>
      <c r="X20558" s="221"/>
      <c r="Y20558" s="221"/>
      <c r="Z20558" s="221"/>
      <c r="AA20558" s="222"/>
      <c r="AB20558" s="221"/>
      <c r="AC20558" s="221"/>
      <c r="AD20558" s="221"/>
      <c r="AE20558" s="237"/>
      <c r="AF20558" s="168"/>
      <c r="AG20558" s="168"/>
      <c r="AH20558" s="168"/>
    </row>
    <row r="20559" spans="19:34" x14ac:dyDescent="0.2">
      <c r="S20559" s="226" t="e">
        <f t="shared" si="414"/>
        <v>#REF!</v>
      </c>
      <c r="T20559" s="168"/>
      <c r="U20559" s="168"/>
      <c r="V20559" s="168"/>
      <c r="W20559" s="169"/>
      <c r="X20559" s="221"/>
      <c r="Y20559" s="221"/>
      <c r="Z20559" s="221"/>
      <c r="AA20559" s="222"/>
      <c r="AB20559" s="221"/>
      <c r="AC20559" s="221"/>
      <c r="AD20559" s="221"/>
      <c r="AE20559" s="237"/>
      <c r="AF20559" s="168"/>
      <c r="AG20559" s="168"/>
      <c r="AH20559" s="168"/>
    </row>
    <row r="20560" spans="19:34" x14ac:dyDescent="0.2">
      <c r="S20560" s="226" t="e">
        <f t="shared" si="414"/>
        <v>#REF!</v>
      </c>
      <c r="T20560" s="168"/>
      <c r="U20560" s="168"/>
      <c r="V20560" s="168"/>
      <c r="W20560" s="169"/>
      <c r="X20560" s="221"/>
      <c r="Y20560" s="221"/>
      <c r="Z20560" s="221"/>
      <c r="AA20560" s="222"/>
      <c r="AB20560" s="221"/>
      <c r="AC20560" s="221"/>
      <c r="AD20560" s="221"/>
      <c r="AE20560" s="237"/>
      <c r="AF20560" s="168"/>
      <c r="AG20560" s="168"/>
      <c r="AH20560" s="168"/>
    </row>
    <row r="20561" spans="19:34" x14ac:dyDescent="0.2">
      <c r="S20561" s="226" t="e">
        <f t="shared" si="414"/>
        <v>#REF!</v>
      </c>
      <c r="T20561" s="168"/>
      <c r="U20561" s="168"/>
      <c r="V20561" s="168"/>
      <c r="W20561" s="169"/>
      <c r="X20561" s="221"/>
      <c r="Y20561" s="221"/>
      <c r="Z20561" s="221"/>
      <c r="AA20561" s="222"/>
      <c r="AB20561" s="221"/>
      <c r="AC20561" s="221"/>
      <c r="AD20561" s="221"/>
      <c r="AE20561" s="237"/>
      <c r="AF20561" s="168"/>
      <c r="AG20561" s="168"/>
      <c r="AH20561" s="168"/>
    </row>
    <row r="20562" spans="19:34" x14ac:dyDescent="0.2">
      <c r="S20562" s="226" t="e">
        <f t="shared" si="414"/>
        <v>#REF!</v>
      </c>
      <c r="T20562" s="168"/>
      <c r="U20562" s="168"/>
      <c r="V20562" s="168"/>
      <c r="W20562" s="169"/>
      <c r="X20562" s="221"/>
      <c r="Y20562" s="221"/>
      <c r="Z20562" s="221"/>
      <c r="AA20562" s="222"/>
      <c r="AB20562" s="221"/>
      <c r="AC20562" s="221"/>
      <c r="AD20562" s="221"/>
      <c r="AE20562" s="237"/>
      <c r="AF20562" s="168"/>
      <c r="AG20562" s="168"/>
      <c r="AH20562" s="168"/>
    </row>
    <row r="20563" spans="19:34" x14ac:dyDescent="0.2">
      <c r="S20563" s="226" t="e">
        <f t="shared" si="414"/>
        <v>#REF!</v>
      </c>
      <c r="T20563" s="168"/>
      <c r="U20563" s="168"/>
      <c r="V20563" s="168"/>
      <c r="W20563" s="169"/>
      <c r="X20563" s="221"/>
      <c r="Y20563" s="221"/>
      <c r="Z20563" s="221"/>
      <c r="AA20563" s="222"/>
      <c r="AB20563" s="221"/>
      <c r="AC20563" s="221"/>
      <c r="AD20563" s="221"/>
      <c r="AE20563" s="237"/>
      <c r="AF20563" s="168"/>
      <c r="AG20563" s="168"/>
      <c r="AH20563" s="168"/>
    </row>
    <row r="20564" spans="19:34" x14ac:dyDescent="0.2">
      <c r="S20564" s="226" t="e">
        <f t="shared" si="414"/>
        <v>#REF!</v>
      </c>
      <c r="T20564" s="168"/>
      <c r="U20564" s="168"/>
      <c r="V20564" s="168"/>
      <c r="W20564" s="169"/>
      <c r="X20564" s="221"/>
      <c r="Y20564" s="221"/>
      <c r="Z20564" s="221"/>
      <c r="AA20564" s="222"/>
      <c r="AB20564" s="221"/>
      <c r="AC20564" s="221"/>
      <c r="AD20564" s="221"/>
      <c r="AE20564" s="237"/>
      <c r="AF20564" s="168"/>
      <c r="AG20564" s="168"/>
      <c r="AH20564" s="168"/>
    </row>
    <row r="20565" spans="19:34" x14ac:dyDescent="0.2">
      <c r="S20565" s="226" t="e">
        <f t="shared" si="414"/>
        <v>#REF!</v>
      </c>
      <c r="T20565" s="168"/>
      <c r="U20565" s="168"/>
      <c r="V20565" s="168"/>
      <c r="W20565" s="169"/>
      <c r="X20565" s="221"/>
      <c r="Y20565" s="221"/>
      <c r="Z20565" s="221"/>
      <c r="AA20565" s="222"/>
      <c r="AB20565" s="221"/>
      <c r="AC20565" s="221"/>
      <c r="AD20565" s="221"/>
      <c r="AE20565" s="237"/>
      <c r="AF20565" s="168"/>
      <c r="AG20565" s="168"/>
      <c r="AH20565" s="168"/>
    </row>
    <row r="20566" spans="19:34" x14ac:dyDescent="0.2">
      <c r="S20566" s="226" t="e">
        <f t="shared" ref="S20566:S20629" si="415">MID(#REF!,2,7)</f>
        <v>#REF!</v>
      </c>
      <c r="T20566" s="168"/>
      <c r="U20566" s="168"/>
      <c r="V20566" s="168"/>
      <c r="W20566" s="169"/>
      <c r="X20566" s="221"/>
      <c r="Y20566" s="221"/>
      <c r="Z20566" s="221"/>
      <c r="AA20566" s="222"/>
      <c r="AB20566" s="221"/>
      <c r="AC20566" s="221"/>
      <c r="AD20566" s="221"/>
      <c r="AE20566" s="237"/>
      <c r="AF20566" s="168"/>
      <c r="AG20566" s="168"/>
      <c r="AH20566" s="168"/>
    </row>
    <row r="20567" spans="19:34" x14ac:dyDescent="0.2">
      <c r="S20567" s="226" t="e">
        <f t="shared" si="415"/>
        <v>#REF!</v>
      </c>
      <c r="T20567" s="168"/>
      <c r="U20567" s="168"/>
      <c r="V20567" s="168"/>
      <c r="W20567" s="169"/>
      <c r="X20567" s="221"/>
      <c r="Y20567" s="221"/>
      <c r="Z20567" s="221"/>
      <c r="AA20567" s="222"/>
      <c r="AB20567" s="221"/>
      <c r="AC20567" s="221"/>
      <c r="AD20567" s="221"/>
      <c r="AE20567" s="237"/>
      <c r="AF20567" s="168"/>
      <c r="AG20567" s="168"/>
      <c r="AH20567" s="168"/>
    </row>
    <row r="20568" spans="19:34" x14ac:dyDescent="0.2">
      <c r="S20568" s="226" t="e">
        <f t="shared" si="415"/>
        <v>#REF!</v>
      </c>
      <c r="T20568" s="168"/>
      <c r="U20568" s="168"/>
      <c r="V20568" s="168"/>
      <c r="W20568" s="169"/>
      <c r="X20568" s="221"/>
      <c r="Y20568" s="221"/>
      <c r="Z20568" s="221"/>
      <c r="AA20568" s="222"/>
      <c r="AB20568" s="221"/>
      <c r="AC20568" s="221"/>
      <c r="AD20568" s="221"/>
      <c r="AE20568" s="237"/>
      <c r="AF20568" s="168"/>
      <c r="AG20568" s="168"/>
      <c r="AH20568" s="168"/>
    </row>
    <row r="20569" spans="19:34" x14ac:dyDescent="0.2">
      <c r="S20569" s="226" t="e">
        <f t="shared" si="415"/>
        <v>#REF!</v>
      </c>
      <c r="T20569" s="168"/>
      <c r="U20569" s="168"/>
      <c r="V20569" s="168"/>
      <c r="W20569" s="169"/>
      <c r="X20569" s="221"/>
      <c r="Y20569" s="221"/>
      <c r="Z20569" s="221"/>
      <c r="AA20569" s="222"/>
      <c r="AB20569" s="221"/>
      <c r="AC20569" s="221"/>
      <c r="AD20569" s="221"/>
      <c r="AE20569" s="237"/>
      <c r="AF20569" s="168"/>
      <c r="AG20569" s="168"/>
      <c r="AH20569" s="168"/>
    </row>
    <row r="20570" spans="19:34" x14ac:dyDescent="0.2">
      <c r="S20570" s="226" t="e">
        <f t="shared" si="415"/>
        <v>#REF!</v>
      </c>
      <c r="T20570" s="168"/>
      <c r="U20570" s="168"/>
      <c r="V20570" s="168"/>
      <c r="W20570" s="169"/>
      <c r="X20570" s="221"/>
      <c r="Y20570" s="221"/>
      <c r="Z20570" s="221"/>
      <c r="AA20570" s="222"/>
      <c r="AB20570" s="221"/>
      <c r="AC20570" s="221"/>
      <c r="AD20570" s="221"/>
      <c r="AE20570" s="237"/>
      <c r="AF20570" s="168"/>
      <c r="AG20570" s="168"/>
      <c r="AH20570" s="168"/>
    </row>
    <row r="20571" spans="19:34" x14ac:dyDescent="0.2">
      <c r="S20571" s="226" t="e">
        <f t="shared" si="415"/>
        <v>#REF!</v>
      </c>
      <c r="T20571" s="168"/>
      <c r="U20571" s="168"/>
      <c r="V20571" s="168"/>
      <c r="W20571" s="169"/>
      <c r="X20571" s="221"/>
      <c r="Y20571" s="221"/>
      <c r="Z20571" s="221"/>
      <c r="AA20571" s="222"/>
      <c r="AB20571" s="221"/>
      <c r="AC20571" s="221"/>
      <c r="AD20571" s="221"/>
      <c r="AE20571" s="237"/>
      <c r="AF20571" s="168"/>
      <c r="AG20571" s="168"/>
      <c r="AH20571" s="168"/>
    </row>
    <row r="20572" spans="19:34" x14ac:dyDescent="0.2">
      <c r="S20572" s="226" t="e">
        <f t="shared" si="415"/>
        <v>#REF!</v>
      </c>
      <c r="T20572" s="168"/>
      <c r="U20572" s="168"/>
      <c r="V20572" s="168"/>
      <c r="W20572" s="169"/>
      <c r="X20572" s="221"/>
      <c r="Y20572" s="221"/>
      <c r="Z20572" s="221"/>
      <c r="AA20572" s="222"/>
      <c r="AB20572" s="221"/>
      <c r="AC20572" s="221"/>
      <c r="AD20572" s="221"/>
      <c r="AE20572" s="237"/>
      <c r="AF20572" s="168"/>
      <c r="AG20572" s="168"/>
      <c r="AH20572" s="168"/>
    </row>
    <row r="20573" spans="19:34" x14ac:dyDescent="0.2">
      <c r="S20573" s="226" t="e">
        <f t="shared" si="415"/>
        <v>#REF!</v>
      </c>
      <c r="T20573" s="168"/>
      <c r="U20573" s="168"/>
      <c r="V20573" s="168"/>
      <c r="W20573" s="169"/>
      <c r="X20573" s="221"/>
      <c r="Y20573" s="221"/>
      <c r="Z20573" s="221"/>
      <c r="AA20573" s="222"/>
      <c r="AB20573" s="221"/>
      <c r="AC20573" s="221"/>
      <c r="AD20573" s="221"/>
      <c r="AE20573" s="237"/>
      <c r="AF20573" s="168"/>
      <c r="AG20573" s="168"/>
      <c r="AH20573" s="168"/>
    </row>
    <row r="20574" spans="19:34" x14ac:dyDescent="0.2">
      <c r="S20574" s="226" t="e">
        <f t="shared" si="415"/>
        <v>#REF!</v>
      </c>
      <c r="T20574" s="168"/>
      <c r="U20574" s="168"/>
      <c r="V20574" s="168"/>
      <c r="W20574" s="169"/>
      <c r="X20574" s="221"/>
      <c r="Y20574" s="221"/>
      <c r="Z20574" s="221"/>
      <c r="AA20574" s="222"/>
      <c r="AB20574" s="221"/>
      <c r="AC20574" s="221"/>
      <c r="AD20574" s="221"/>
      <c r="AE20574" s="237"/>
      <c r="AF20574" s="168"/>
      <c r="AG20574" s="168"/>
      <c r="AH20574" s="168"/>
    </row>
    <row r="20575" spans="19:34" x14ac:dyDescent="0.2">
      <c r="S20575" s="226" t="e">
        <f t="shared" si="415"/>
        <v>#REF!</v>
      </c>
      <c r="T20575" s="168"/>
      <c r="U20575" s="168"/>
      <c r="V20575" s="168"/>
      <c r="W20575" s="169"/>
      <c r="X20575" s="221"/>
      <c r="Y20575" s="221"/>
      <c r="Z20575" s="221"/>
      <c r="AA20575" s="222"/>
      <c r="AB20575" s="221"/>
      <c r="AC20575" s="221"/>
      <c r="AD20575" s="221"/>
      <c r="AE20575" s="237"/>
      <c r="AF20575" s="168"/>
      <c r="AG20575" s="168"/>
      <c r="AH20575" s="168"/>
    </row>
    <row r="20576" spans="19:34" x14ac:dyDescent="0.2">
      <c r="S20576" s="226" t="e">
        <f t="shared" si="415"/>
        <v>#REF!</v>
      </c>
      <c r="T20576" s="168"/>
      <c r="U20576" s="168"/>
      <c r="V20576" s="168"/>
      <c r="W20576" s="169"/>
      <c r="X20576" s="221"/>
      <c r="Y20576" s="221"/>
      <c r="Z20576" s="221"/>
      <c r="AA20576" s="222"/>
      <c r="AB20576" s="221"/>
      <c r="AC20576" s="221"/>
      <c r="AD20576" s="221"/>
      <c r="AE20576" s="237"/>
      <c r="AF20576" s="168"/>
      <c r="AG20576" s="168"/>
      <c r="AH20576" s="168"/>
    </row>
    <row r="20577" spans="19:34" x14ac:dyDescent="0.2">
      <c r="S20577" s="226" t="e">
        <f t="shared" si="415"/>
        <v>#REF!</v>
      </c>
      <c r="T20577" s="168"/>
      <c r="U20577" s="168"/>
      <c r="V20577" s="168"/>
      <c r="W20577" s="169"/>
      <c r="X20577" s="221"/>
      <c r="Y20577" s="221"/>
      <c r="Z20577" s="221"/>
      <c r="AA20577" s="222"/>
      <c r="AB20577" s="221"/>
      <c r="AC20577" s="221"/>
      <c r="AD20577" s="221"/>
      <c r="AE20577" s="237"/>
      <c r="AF20577" s="168"/>
      <c r="AG20577" s="168"/>
      <c r="AH20577" s="168"/>
    </row>
    <row r="20578" spans="19:34" x14ac:dyDescent="0.2">
      <c r="S20578" s="226" t="e">
        <f t="shared" si="415"/>
        <v>#REF!</v>
      </c>
      <c r="T20578" s="168"/>
      <c r="U20578" s="168"/>
      <c r="V20578" s="168"/>
      <c r="W20578" s="169"/>
      <c r="X20578" s="221"/>
      <c r="Y20578" s="221"/>
      <c r="Z20578" s="221"/>
      <c r="AA20578" s="222"/>
      <c r="AB20578" s="221"/>
      <c r="AC20578" s="221"/>
      <c r="AD20578" s="221"/>
      <c r="AE20578" s="237"/>
      <c r="AF20578" s="168"/>
      <c r="AG20578" s="168"/>
      <c r="AH20578" s="168"/>
    </row>
    <row r="20579" spans="19:34" x14ac:dyDescent="0.2">
      <c r="S20579" s="226" t="e">
        <f t="shared" si="415"/>
        <v>#REF!</v>
      </c>
      <c r="T20579" s="168"/>
      <c r="U20579" s="168"/>
      <c r="V20579" s="168"/>
      <c r="W20579" s="169"/>
      <c r="X20579" s="221"/>
      <c r="Y20579" s="221"/>
      <c r="Z20579" s="221"/>
      <c r="AA20579" s="222"/>
      <c r="AB20579" s="221"/>
      <c r="AC20579" s="221"/>
      <c r="AD20579" s="221"/>
      <c r="AE20579" s="237"/>
      <c r="AF20579" s="168"/>
      <c r="AG20579" s="168"/>
      <c r="AH20579" s="168"/>
    </row>
    <row r="20580" spans="19:34" x14ac:dyDescent="0.2">
      <c r="S20580" s="226" t="e">
        <f t="shared" si="415"/>
        <v>#REF!</v>
      </c>
      <c r="T20580" s="168"/>
      <c r="U20580" s="168"/>
      <c r="V20580" s="168"/>
      <c r="W20580" s="169"/>
      <c r="X20580" s="221"/>
      <c r="Y20580" s="221"/>
      <c r="Z20580" s="221"/>
      <c r="AA20580" s="222"/>
      <c r="AB20580" s="221"/>
      <c r="AC20580" s="221"/>
      <c r="AD20580" s="221"/>
      <c r="AE20580" s="237"/>
      <c r="AF20580" s="168"/>
      <c r="AG20580" s="168"/>
      <c r="AH20580" s="168"/>
    </row>
    <row r="20581" spans="19:34" x14ac:dyDescent="0.2">
      <c r="S20581" s="226" t="e">
        <f t="shared" si="415"/>
        <v>#REF!</v>
      </c>
      <c r="T20581" s="168"/>
      <c r="U20581" s="168"/>
      <c r="V20581" s="168"/>
      <c r="W20581" s="169"/>
      <c r="X20581" s="221"/>
      <c r="Y20581" s="221"/>
      <c r="Z20581" s="221"/>
      <c r="AA20581" s="222"/>
      <c r="AB20581" s="221"/>
      <c r="AC20581" s="221"/>
      <c r="AD20581" s="221"/>
      <c r="AE20581" s="237"/>
      <c r="AF20581" s="168"/>
      <c r="AG20581" s="168"/>
      <c r="AH20581" s="168"/>
    </row>
    <row r="20582" spans="19:34" x14ac:dyDescent="0.2">
      <c r="S20582" s="226" t="e">
        <f t="shared" si="415"/>
        <v>#REF!</v>
      </c>
      <c r="T20582" s="168"/>
      <c r="U20582" s="168"/>
      <c r="V20582" s="168"/>
      <c r="W20582" s="169"/>
      <c r="X20582" s="221"/>
      <c r="Y20582" s="221"/>
      <c r="Z20582" s="221"/>
      <c r="AA20582" s="222"/>
      <c r="AB20582" s="221"/>
      <c r="AC20582" s="221"/>
      <c r="AD20582" s="221"/>
      <c r="AE20582" s="237"/>
      <c r="AF20582" s="168"/>
      <c r="AG20582" s="168"/>
      <c r="AH20582" s="168"/>
    </row>
    <row r="20583" spans="19:34" x14ac:dyDescent="0.2">
      <c r="S20583" s="226" t="e">
        <f t="shared" si="415"/>
        <v>#REF!</v>
      </c>
      <c r="T20583" s="168"/>
      <c r="U20583" s="168"/>
      <c r="V20583" s="168"/>
      <c r="W20583" s="169"/>
      <c r="X20583" s="221"/>
      <c r="Y20583" s="221"/>
      <c r="Z20583" s="221"/>
      <c r="AA20583" s="222"/>
      <c r="AB20583" s="221"/>
      <c r="AC20583" s="221"/>
      <c r="AD20583" s="221"/>
      <c r="AE20583" s="237"/>
      <c r="AF20583" s="168"/>
      <c r="AG20583" s="168"/>
      <c r="AH20583" s="168"/>
    </row>
    <row r="20584" spans="19:34" x14ac:dyDescent="0.2">
      <c r="S20584" s="226" t="e">
        <f t="shared" si="415"/>
        <v>#REF!</v>
      </c>
      <c r="T20584" s="168"/>
      <c r="U20584" s="168"/>
      <c r="V20584" s="168"/>
      <c r="W20584" s="169"/>
      <c r="X20584" s="221"/>
      <c r="Y20584" s="221"/>
      <c r="Z20584" s="221"/>
      <c r="AA20584" s="222"/>
      <c r="AB20584" s="221"/>
      <c r="AC20584" s="221"/>
      <c r="AD20584" s="221"/>
      <c r="AE20584" s="237"/>
      <c r="AF20584" s="168"/>
      <c r="AG20584" s="168"/>
      <c r="AH20584" s="168"/>
    </row>
    <row r="20585" spans="19:34" x14ac:dyDescent="0.2">
      <c r="S20585" s="226" t="e">
        <f t="shared" si="415"/>
        <v>#REF!</v>
      </c>
      <c r="T20585" s="168"/>
      <c r="U20585" s="168"/>
      <c r="V20585" s="168"/>
      <c r="W20585" s="169"/>
      <c r="X20585" s="221"/>
      <c r="Y20585" s="221"/>
      <c r="Z20585" s="221"/>
      <c r="AA20585" s="222"/>
      <c r="AB20585" s="221"/>
      <c r="AC20585" s="221"/>
      <c r="AD20585" s="221"/>
      <c r="AE20585" s="237"/>
      <c r="AF20585" s="168"/>
      <c r="AG20585" s="168"/>
      <c r="AH20585" s="168"/>
    </row>
    <row r="20586" spans="19:34" x14ac:dyDescent="0.2">
      <c r="S20586" s="226" t="e">
        <f t="shared" si="415"/>
        <v>#REF!</v>
      </c>
      <c r="T20586" s="168"/>
      <c r="U20586" s="168"/>
      <c r="V20586" s="168"/>
      <c r="W20586" s="169"/>
      <c r="X20586" s="221"/>
      <c r="Y20586" s="221"/>
      <c r="Z20586" s="221"/>
      <c r="AA20586" s="222"/>
      <c r="AB20586" s="221"/>
      <c r="AC20586" s="221"/>
      <c r="AD20586" s="221"/>
      <c r="AE20586" s="237"/>
      <c r="AF20586" s="168"/>
      <c r="AG20586" s="168"/>
      <c r="AH20586" s="168"/>
    </row>
    <row r="20587" spans="19:34" x14ac:dyDescent="0.2">
      <c r="S20587" s="226" t="e">
        <f t="shared" si="415"/>
        <v>#REF!</v>
      </c>
      <c r="T20587" s="168"/>
      <c r="U20587" s="168"/>
      <c r="V20587" s="168"/>
      <c r="W20587" s="169"/>
      <c r="X20587" s="221"/>
      <c r="Y20587" s="221"/>
      <c r="Z20587" s="221"/>
      <c r="AA20587" s="222"/>
      <c r="AB20587" s="221"/>
      <c r="AC20587" s="221"/>
      <c r="AD20587" s="221"/>
      <c r="AE20587" s="237"/>
      <c r="AF20587" s="168"/>
      <c r="AG20587" s="168"/>
      <c r="AH20587" s="168"/>
    </row>
    <row r="20588" spans="19:34" x14ac:dyDescent="0.2">
      <c r="S20588" s="226" t="e">
        <f t="shared" si="415"/>
        <v>#REF!</v>
      </c>
      <c r="T20588" s="168"/>
      <c r="U20588" s="168"/>
      <c r="V20588" s="168"/>
      <c r="W20588" s="169"/>
      <c r="X20588" s="221"/>
      <c r="Y20588" s="221"/>
      <c r="Z20588" s="221"/>
      <c r="AA20588" s="222"/>
      <c r="AB20588" s="221"/>
      <c r="AC20588" s="221"/>
      <c r="AD20588" s="221"/>
      <c r="AE20588" s="237"/>
      <c r="AF20588" s="168"/>
      <c r="AG20588" s="168"/>
      <c r="AH20588" s="168"/>
    </row>
    <row r="20589" spans="19:34" x14ac:dyDescent="0.2">
      <c r="S20589" s="226" t="e">
        <f t="shared" si="415"/>
        <v>#REF!</v>
      </c>
      <c r="T20589" s="168"/>
      <c r="U20589" s="168"/>
      <c r="V20589" s="168"/>
      <c r="W20589" s="169"/>
      <c r="X20589" s="221"/>
      <c r="Y20589" s="221"/>
      <c r="Z20589" s="221"/>
      <c r="AA20589" s="222"/>
      <c r="AB20589" s="221"/>
      <c r="AC20589" s="221"/>
      <c r="AD20589" s="221"/>
      <c r="AE20589" s="237"/>
      <c r="AF20589" s="168"/>
      <c r="AG20589" s="168"/>
      <c r="AH20589" s="168"/>
    </row>
    <row r="20590" spans="19:34" x14ac:dyDescent="0.2">
      <c r="S20590" s="226" t="e">
        <f t="shared" si="415"/>
        <v>#REF!</v>
      </c>
      <c r="T20590" s="168"/>
      <c r="U20590" s="168"/>
      <c r="V20590" s="168"/>
      <c r="W20590" s="169"/>
      <c r="X20590" s="221"/>
      <c r="Y20590" s="221"/>
      <c r="Z20590" s="221"/>
      <c r="AA20590" s="222"/>
      <c r="AB20590" s="221"/>
      <c r="AC20590" s="221"/>
      <c r="AD20590" s="221"/>
      <c r="AE20590" s="237"/>
      <c r="AF20590" s="168"/>
      <c r="AG20590" s="168"/>
      <c r="AH20590" s="168"/>
    </row>
    <row r="20591" spans="19:34" x14ac:dyDescent="0.2">
      <c r="S20591" s="226" t="e">
        <f t="shared" si="415"/>
        <v>#REF!</v>
      </c>
      <c r="T20591" s="168"/>
      <c r="U20591" s="168"/>
      <c r="V20591" s="168"/>
      <c r="W20591" s="169"/>
      <c r="X20591" s="221"/>
      <c r="Y20591" s="221"/>
      <c r="Z20591" s="221"/>
      <c r="AA20591" s="222"/>
      <c r="AB20591" s="221"/>
      <c r="AC20591" s="221"/>
      <c r="AD20591" s="221"/>
      <c r="AE20591" s="237"/>
      <c r="AF20591" s="168"/>
      <c r="AG20591" s="168"/>
      <c r="AH20591" s="168"/>
    </row>
    <row r="20592" spans="19:34" x14ac:dyDescent="0.2">
      <c r="S20592" s="226" t="e">
        <f t="shared" si="415"/>
        <v>#REF!</v>
      </c>
      <c r="T20592" s="168"/>
      <c r="U20592" s="168"/>
      <c r="V20592" s="168"/>
      <c r="W20592" s="169"/>
      <c r="X20592" s="221"/>
      <c r="Y20592" s="221"/>
      <c r="Z20592" s="221"/>
      <c r="AA20592" s="222"/>
      <c r="AB20592" s="221"/>
      <c r="AC20592" s="221"/>
      <c r="AD20592" s="221"/>
      <c r="AE20592" s="237"/>
      <c r="AF20592" s="168"/>
      <c r="AG20592" s="168"/>
      <c r="AH20592" s="168"/>
    </row>
    <row r="20593" spans="19:34" x14ac:dyDescent="0.2">
      <c r="S20593" s="226" t="e">
        <f t="shared" si="415"/>
        <v>#REF!</v>
      </c>
      <c r="T20593" s="168"/>
      <c r="U20593" s="168"/>
      <c r="V20593" s="168"/>
      <c r="W20593" s="169"/>
      <c r="X20593" s="221"/>
      <c r="Y20593" s="221"/>
      <c r="Z20593" s="221"/>
      <c r="AA20593" s="222"/>
      <c r="AB20593" s="221"/>
      <c r="AC20593" s="221"/>
      <c r="AD20593" s="221"/>
      <c r="AE20593" s="237"/>
      <c r="AF20593" s="168"/>
      <c r="AG20593" s="168"/>
      <c r="AH20593" s="168"/>
    </row>
    <row r="20594" spans="19:34" x14ac:dyDescent="0.2">
      <c r="S20594" s="226" t="e">
        <f t="shared" si="415"/>
        <v>#REF!</v>
      </c>
      <c r="T20594" s="168"/>
      <c r="U20594" s="168"/>
      <c r="V20594" s="168"/>
      <c r="W20594" s="169"/>
      <c r="X20594" s="221"/>
      <c r="Y20594" s="221"/>
      <c r="Z20594" s="221"/>
      <c r="AA20594" s="222"/>
      <c r="AB20594" s="221"/>
      <c r="AC20594" s="221"/>
      <c r="AD20594" s="221"/>
      <c r="AE20594" s="237"/>
      <c r="AF20594" s="168"/>
      <c r="AG20594" s="168"/>
      <c r="AH20594" s="168"/>
    </row>
    <row r="20595" spans="19:34" x14ac:dyDescent="0.2">
      <c r="S20595" s="226" t="e">
        <f t="shared" si="415"/>
        <v>#REF!</v>
      </c>
      <c r="T20595" s="168"/>
      <c r="U20595" s="168"/>
      <c r="V20595" s="168"/>
      <c r="W20595" s="169"/>
      <c r="X20595" s="221"/>
      <c r="Y20595" s="221"/>
      <c r="Z20595" s="221"/>
      <c r="AA20595" s="222"/>
      <c r="AB20595" s="221"/>
      <c r="AC20595" s="221"/>
      <c r="AD20595" s="221"/>
      <c r="AE20595" s="237"/>
      <c r="AF20595" s="168"/>
      <c r="AG20595" s="168"/>
      <c r="AH20595" s="168"/>
    </row>
    <row r="20596" spans="19:34" x14ac:dyDescent="0.2">
      <c r="S20596" s="226" t="e">
        <f t="shared" si="415"/>
        <v>#REF!</v>
      </c>
      <c r="T20596" s="168"/>
      <c r="U20596" s="168"/>
      <c r="V20596" s="168"/>
      <c r="W20596" s="169"/>
      <c r="X20596" s="221"/>
      <c r="Y20596" s="221"/>
      <c r="Z20596" s="221"/>
      <c r="AA20596" s="222"/>
      <c r="AB20596" s="221"/>
      <c r="AC20596" s="221"/>
      <c r="AD20596" s="221"/>
      <c r="AE20596" s="237"/>
      <c r="AF20596" s="168"/>
      <c r="AG20596" s="168"/>
      <c r="AH20596" s="168"/>
    </row>
    <row r="20597" spans="19:34" x14ac:dyDescent="0.2">
      <c r="S20597" s="226" t="e">
        <f t="shared" si="415"/>
        <v>#REF!</v>
      </c>
      <c r="T20597" s="168"/>
      <c r="U20597" s="168"/>
      <c r="V20597" s="168"/>
      <c r="W20597" s="169"/>
      <c r="X20597" s="221"/>
      <c r="Y20597" s="221"/>
      <c r="Z20597" s="221"/>
      <c r="AA20597" s="222"/>
      <c r="AB20597" s="221"/>
      <c r="AC20597" s="221"/>
      <c r="AD20597" s="221"/>
      <c r="AE20597" s="237"/>
      <c r="AF20597" s="168"/>
      <c r="AG20597" s="168"/>
      <c r="AH20597" s="168"/>
    </row>
    <row r="20598" spans="19:34" x14ac:dyDescent="0.2">
      <c r="S20598" s="226" t="e">
        <f t="shared" si="415"/>
        <v>#REF!</v>
      </c>
      <c r="T20598" s="168"/>
      <c r="U20598" s="168"/>
      <c r="V20598" s="168"/>
      <c r="W20598" s="169"/>
      <c r="X20598" s="221"/>
      <c r="Y20598" s="221"/>
      <c r="Z20598" s="221"/>
      <c r="AA20598" s="222"/>
      <c r="AB20598" s="221"/>
      <c r="AC20598" s="221"/>
      <c r="AD20598" s="221"/>
      <c r="AE20598" s="237"/>
      <c r="AF20598" s="168"/>
      <c r="AG20598" s="168"/>
      <c r="AH20598" s="168"/>
    </row>
    <row r="20599" spans="19:34" x14ac:dyDescent="0.2">
      <c r="S20599" s="226" t="e">
        <f t="shared" si="415"/>
        <v>#REF!</v>
      </c>
      <c r="T20599" s="168"/>
      <c r="U20599" s="168"/>
      <c r="V20599" s="168"/>
      <c r="W20599" s="169"/>
      <c r="X20599" s="221"/>
      <c r="Y20599" s="221"/>
      <c r="Z20599" s="221"/>
      <c r="AA20599" s="222"/>
      <c r="AB20599" s="221"/>
      <c r="AC20599" s="221"/>
      <c r="AD20599" s="221"/>
      <c r="AE20599" s="237"/>
      <c r="AF20599" s="168"/>
      <c r="AG20599" s="168"/>
      <c r="AH20599" s="168"/>
    </row>
    <row r="20600" spans="19:34" x14ac:dyDescent="0.2">
      <c r="S20600" s="226" t="e">
        <f t="shared" si="415"/>
        <v>#REF!</v>
      </c>
      <c r="T20600" s="168"/>
      <c r="U20600" s="168"/>
      <c r="V20600" s="168"/>
      <c r="W20600" s="169"/>
      <c r="X20600" s="221"/>
      <c r="Y20600" s="221"/>
      <c r="Z20600" s="221"/>
      <c r="AA20600" s="222"/>
      <c r="AB20600" s="221"/>
      <c r="AC20600" s="221"/>
      <c r="AD20600" s="221"/>
      <c r="AE20600" s="237"/>
      <c r="AF20600" s="168"/>
      <c r="AG20600" s="168"/>
      <c r="AH20600" s="168"/>
    </row>
    <row r="20601" spans="19:34" x14ac:dyDescent="0.2">
      <c r="S20601" s="226" t="e">
        <f t="shared" si="415"/>
        <v>#REF!</v>
      </c>
      <c r="T20601" s="168"/>
      <c r="U20601" s="168"/>
      <c r="V20601" s="168"/>
      <c r="W20601" s="169"/>
      <c r="X20601" s="221"/>
      <c r="Y20601" s="221"/>
      <c r="Z20601" s="221"/>
      <c r="AA20601" s="222"/>
      <c r="AB20601" s="221"/>
      <c r="AC20601" s="221"/>
      <c r="AD20601" s="221"/>
      <c r="AE20601" s="237"/>
      <c r="AF20601" s="168"/>
      <c r="AG20601" s="168"/>
      <c r="AH20601" s="168"/>
    </row>
    <row r="20602" spans="19:34" x14ac:dyDescent="0.2">
      <c r="S20602" s="226" t="e">
        <f t="shared" si="415"/>
        <v>#REF!</v>
      </c>
      <c r="T20602" s="168"/>
      <c r="U20602" s="168"/>
      <c r="V20602" s="168"/>
      <c r="W20602" s="169"/>
      <c r="X20602" s="221"/>
      <c r="Y20602" s="221"/>
      <c r="Z20602" s="221"/>
      <c r="AA20602" s="222"/>
      <c r="AB20602" s="221"/>
      <c r="AC20602" s="221"/>
      <c r="AD20602" s="221"/>
      <c r="AE20602" s="237"/>
      <c r="AF20602" s="168"/>
      <c r="AG20602" s="168"/>
      <c r="AH20602" s="168"/>
    </row>
    <row r="20603" spans="19:34" x14ac:dyDescent="0.2">
      <c r="S20603" s="226" t="e">
        <f t="shared" si="415"/>
        <v>#REF!</v>
      </c>
      <c r="T20603" s="168"/>
      <c r="U20603" s="168"/>
      <c r="V20603" s="168"/>
      <c r="W20603" s="169"/>
      <c r="X20603" s="221"/>
      <c r="Y20603" s="221"/>
      <c r="Z20603" s="221"/>
      <c r="AA20603" s="222"/>
      <c r="AB20603" s="221"/>
      <c r="AC20603" s="221"/>
      <c r="AD20603" s="221"/>
      <c r="AE20603" s="237"/>
      <c r="AF20603" s="168"/>
      <c r="AG20603" s="168"/>
      <c r="AH20603" s="168"/>
    </row>
    <row r="20604" spans="19:34" x14ac:dyDescent="0.2">
      <c r="S20604" s="226" t="e">
        <f t="shared" si="415"/>
        <v>#REF!</v>
      </c>
      <c r="T20604" s="168"/>
      <c r="U20604" s="168"/>
      <c r="V20604" s="168"/>
      <c r="W20604" s="169"/>
      <c r="X20604" s="221"/>
      <c r="Y20604" s="221"/>
      <c r="Z20604" s="221"/>
      <c r="AA20604" s="222"/>
      <c r="AB20604" s="221"/>
      <c r="AC20604" s="221"/>
      <c r="AD20604" s="221"/>
      <c r="AE20604" s="237"/>
      <c r="AF20604" s="168"/>
      <c r="AG20604" s="168"/>
      <c r="AH20604" s="168"/>
    </row>
    <row r="20605" spans="19:34" x14ac:dyDescent="0.2">
      <c r="S20605" s="226" t="e">
        <f t="shared" si="415"/>
        <v>#REF!</v>
      </c>
      <c r="T20605" s="168"/>
      <c r="U20605" s="168"/>
      <c r="V20605" s="168"/>
      <c r="W20605" s="169"/>
      <c r="X20605" s="221"/>
      <c r="Y20605" s="221"/>
      <c r="Z20605" s="221"/>
      <c r="AA20605" s="222"/>
      <c r="AB20605" s="221"/>
      <c r="AC20605" s="221"/>
      <c r="AD20605" s="221"/>
      <c r="AE20605" s="237"/>
      <c r="AF20605" s="168"/>
      <c r="AG20605" s="168"/>
      <c r="AH20605" s="168"/>
    </row>
    <row r="20606" spans="19:34" x14ac:dyDescent="0.2">
      <c r="S20606" s="226" t="e">
        <f t="shared" si="415"/>
        <v>#REF!</v>
      </c>
      <c r="T20606" s="168"/>
      <c r="U20606" s="168"/>
      <c r="V20606" s="168"/>
      <c r="W20606" s="169"/>
      <c r="X20606" s="221"/>
      <c r="Y20606" s="221"/>
      <c r="Z20606" s="221"/>
      <c r="AA20606" s="222"/>
      <c r="AB20606" s="221"/>
      <c r="AC20606" s="221"/>
      <c r="AD20606" s="221"/>
      <c r="AE20606" s="237"/>
      <c r="AF20606" s="168"/>
      <c r="AG20606" s="168"/>
      <c r="AH20606" s="168"/>
    </row>
    <row r="20607" spans="19:34" x14ac:dyDescent="0.2">
      <c r="S20607" s="226" t="e">
        <f t="shared" si="415"/>
        <v>#REF!</v>
      </c>
      <c r="T20607" s="168"/>
      <c r="U20607" s="168"/>
      <c r="V20607" s="168"/>
      <c r="W20607" s="169"/>
      <c r="X20607" s="221"/>
      <c r="Y20607" s="221"/>
      <c r="Z20607" s="221"/>
      <c r="AA20607" s="222"/>
      <c r="AB20607" s="221"/>
      <c r="AC20607" s="221"/>
      <c r="AD20607" s="221"/>
      <c r="AE20607" s="237"/>
      <c r="AF20607" s="168"/>
      <c r="AG20607" s="168"/>
      <c r="AH20607" s="168"/>
    </row>
    <row r="20608" spans="19:34" x14ac:dyDescent="0.2">
      <c r="S20608" s="226" t="e">
        <f t="shared" si="415"/>
        <v>#REF!</v>
      </c>
      <c r="T20608" s="168"/>
      <c r="U20608" s="168"/>
      <c r="V20608" s="168"/>
      <c r="W20608" s="169"/>
      <c r="X20608" s="221"/>
      <c r="Y20608" s="221"/>
      <c r="Z20608" s="221"/>
      <c r="AA20608" s="222"/>
      <c r="AB20608" s="221"/>
      <c r="AC20608" s="221"/>
      <c r="AD20608" s="221"/>
      <c r="AE20608" s="237"/>
      <c r="AF20608" s="168"/>
      <c r="AG20608" s="168"/>
      <c r="AH20608" s="168"/>
    </row>
    <row r="20609" spans="19:34" x14ac:dyDescent="0.2">
      <c r="S20609" s="226" t="e">
        <f t="shared" si="415"/>
        <v>#REF!</v>
      </c>
      <c r="T20609" s="168"/>
      <c r="U20609" s="168"/>
      <c r="V20609" s="168"/>
      <c r="W20609" s="169"/>
      <c r="X20609" s="221"/>
      <c r="Y20609" s="221"/>
      <c r="Z20609" s="221"/>
      <c r="AA20609" s="222"/>
      <c r="AB20609" s="221"/>
      <c r="AC20609" s="221"/>
      <c r="AD20609" s="221"/>
      <c r="AE20609" s="237"/>
      <c r="AF20609" s="168"/>
      <c r="AG20609" s="168"/>
      <c r="AH20609" s="168"/>
    </row>
    <row r="20610" spans="19:34" x14ac:dyDescent="0.2">
      <c r="S20610" s="226" t="e">
        <f t="shared" si="415"/>
        <v>#REF!</v>
      </c>
      <c r="T20610" s="168"/>
      <c r="U20610" s="168"/>
      <c r="V20610" s="168"/>
      <c r="W20610" s="169"/>
      <c r="X20610" s="221"/>
      <c r="Y20610" s="221"/>
      <c r="Z20610" s="221"/>
      <c r="AA20610" s="222"/>
      <c r="AB20610" s="221"/>
      <c r="AC20610" s="221"/>
      <c r="AD20610" s="221"/>
      <c r="AE20610" s="237"/>
      <c r="AF20610" s="168"/>
      <c r="AG20610" s="168"/>
      <c r="AH20610" s="168"/>
    </row>
    <row r="20611" spans="19:34" x14ac:dyDescent="0.2">
      <c r="S20611" s="226" t="e">
        <f t="shared" si="415"/>
        <v>#REF!</v>
      </c>
      <c r="T20611" s="168"/>
      <c r="U20611" s="168"/>
      <c r="V20611" s="168"/>
      <c r="W20611" s="169"/>
      <c r="X20611" s="221"/>
      <c r="Y20611" s="221"/>
      <c r="Z20611" s="221"/>
      <c r="AA20611" s="222"/>
      <c r="AB20611" s="221"/>
      <c r="AC20611" s="221"/>
      <c r="AD20611" s="221"/>
      <c r="AE20611" s="237"/>
      <c r="AF20611" s="168"/>
      <c r="AG20611" s="168"/>
      <c r="AH20611" s="168"/>
    </row>
    <row r="20612" spans="19:34" x14ac:dyDescent="0.2">
      <c r="S20612" s="226" t="e">
        <f t="shared" si="415"/>
        <v>#REF!</v>
      </c>
      <c r="T20612" s="168"/>
      <c r="U20612" s="168"/>
      <c r="V20612" s="168"/>
      <c r="W20612" s="169"/>
      <c r="X20612" s="221"/>
      <c r="Y20612" s="221"/>
      <c r="Z20612" s="221"/>
      <c r="AA20612" s="222"/>
      <c r="AB20612" s="221"/>
      <c r="AC20612" s="221"/>
      <c r="AD20612" s="221"/>
      <c r="AE20612" s="237"/>
      <c r="AF20612" s="168"/>
      <c r="AG20612" s="168"/>
      <c r="AH20612" s="168"/>
    </row>
    <row r="20613" spans="19:34" x14ac:dyDescent="0.2">
      <c r="S20613" s="226" t="e">
        <f t="shared" si="415"/>
        <v>#REF!</v>
      </c>
      <c r="T20613" s="168"/>
      <c r="U20613" s="168"/>
      <c r="V20613" s="168"/>
      <c r="W20613" s="169"/>
      <c r="X20613" s="221"/>
      <c r="Y20613" s="221"/>
      <c r="Z20613" s="221"/>
      <c r="AA20613" s="222"/>
      <c r="AB20613" s="221"/>
      <c r="AC20613" s="221"/>
      <c r="AD20613" s="221"/>
      <c r="AE20613" s="237"/>
      <c r="AF20613" s="168"/>
      <c r="AG20613" s="168"/>
      <c r="AH20613" s="168"/>
    </row>
    <row r="20614" spans="19:34" x14ac:dyDescent="0.2">
      <c r="S20614" s="226" t="e">
        <f t="shared" si="415"/>
        <v>#REF!</v>
      </c>
      <c r="T20614" s="168"/>
      <c r="U20614" s="168"/>
      <c r="V20614" s="168"/>
      <c r="W20614" s="169"/>
      <c r="X20614" s="221"/>
      <c r="Y20614" s="221"/>
      <c r="Z20614" s="221"/>
      <c r="AA20614" s="222"/>
      <c r="AB20614" s="221"/>
      <c r="AC20614" s="221"/>
      <c r="AD20614" s="221"/>
      <c r="AE20614" s="237"/>
      <c r="AF20614" s="168"/>
      <c r="AG20614" s="168"/>
      <c r="AH20614" s="168"/>
    </row>
    <row r="20615" spans="19:34" x14ac:dyDescent="0.2">
      <c r="S20615" s="226" t="e">
        <f t="shared" si="415"/>
        <v>#REF!</v>
      </c>
      <c r="T20615" s="168"/>
      <c r="U20615" s="168"/>
      <c r="V20615" s="168"/>
      <c r="W20615" s="169"/>
      <c r="X20615" s="221"/>
      <c r="Y20615" s="221"/>
      <c r="Z20615" s="221"/>
      <c r="AA20615" s="222"/>
      <c r="AB20615" s="221"/>
      <c r="AC20615" s="221"/>
      <c r="AD20615" s="221"/>
      <c r="AE20615" s="237"/>
      <c r="AF20615" s="168"/>
      <c r="AG20615" s="168"/>
      <c r="AH20615" s="168"/>
    </row>
    <row r="20616" spans="19:34" x14ac:dyDescent="0.2">
      <c r="S20616" s="226" t="e">
        <f t="shared" si="415"/>
        <v>#REF!</v>
      </c>
      <c r="T20616" s="168"/>
      <c r="U20616" s="168"/>
      <c r="V20616" s="168"/>
      <c r="W20616" s="169"/>
      <c r="X20616" s="221"/>
      <c r="Y20616" s="221"/>
      <c r="Z20616" s="221"/>
      <c r="AA20616" s="222"/>
      <c r="AB20616" s="221"/>
      <c r="AC20616" s="221"/>
      <c r="AD20616" s="221"/>
      <c r="AE20616" s="237"/>
      <c r="AF20616" s="168"/>
      <c r="AG20616" s="168"/>
      <c r="AH20616" s="168"/>
    </row>
    <row r="20617" spans="19:34" x14ac:dyDescent="0.2">
      <c r="S20617" s="226" t="e">
        <f t="shared" si="415"/>
        <v>#REF!</v>
      </c>
      <c r="T20617" s="168"/>
      <c r="U20617" s="168"/>
      <c r="V20617" s="168"/>
      <c r="W20617" s="169"/>
      <c r="X20617" s="221"/>
      <c r="Y20617" s="221"/>
      <c r="Z20617" s="221"/>
      <c r="AA20617" s="222"/>
      <c r="AB20617" s="221"/>
      <c r="AC20617" s="221"/>
      <c r="AD20617" s="221"/>
      <c r="AE20617" s="237"/>
      <c r="AF20617" s="168"/>
      <c r="AG20617" s="168"/>
      <c r="AH20617" s="168"/>
    </row>
    <row r="20618" spans="19:34" x14ac:dyDescent="0.2">
      <c r="S20618" s="226" t="e">
        <f t="shared" si="415"/>
        <v>#REF!</v>
      </c>
      <c r="T20618" s="168"/>
      <c r="U20618" s="168"/>
      <c r="V20618" s="168"/>
      <c r="W20618" s="169"/>
      <c r="X20618" s="221"/>
      <c r="Y20618" s="221"/>
      <c r="Z20618" s="221"/>
      <c r="AA20618" s="222"/>
      <c r="AB20618" s="221"/>
      <c r="AC20618" s="221"/>
      <c r="AD20618" s="221"/>
      <c r="AE20618" s="237"/>
      <c r="AF20618" s="168"/>
      <c r="AG20618" s="168"/>
      <c r="AH20618" s="168"/>
    </row>
    <row r="20619" spans="19:34" x14ac:dyDescent="0.2">
      <c r="S20619" s="226" t="e">
        <f t="shared" si="415"/>
        <v>#REF!</v>
      </c>
      <c r="T20619" s="168"/>
      <c r="U20619" s="168"/>
      <c r="V20619" s="168"/>
      <c r="W20619" s="169"/>
      <c r="X20619" s="221"/>
      <c r="Y20619" s="221"/>
      <c r="Z20619" s="221"/>
      <c r="AA20619" s="222"/>
      <c r="AB20619" s="221"/>
      <c r="AC20619" s="221"/>
      <c r="AD20619" s="221"/>
      <c r="AE20619" s="237"/>
      <c r="AF20619" s="168"/>
      <c r="AG20619" s="168"/>
      <c r="AH20619" s="168"/>
    </row>
    <row r="20620" spans="19:34" x14ac:dyDescent="0.2">
      <c r="S20620" s="226" t="e">
        <f t="shared" si="415"/>
        <v>#REF!</v>
      </c>
      <c r="T20620" s="168"/>
      <c r="U20620" s="168"/>
      <c r="V20620" s="168"/>
      <c r="W20620" s="169"/>
      <c r="X20620" s="221"/>
      <c r="Y20620" s="221"/>
      <c r="Z20620" s="221"/>
      <c r="AA20620" s="222"/>
      <c r="AB20620" s="221"/>
      <c r="AC20620" s="221"/>
      <c r="AD20620" s="221"/>
      <c r="AE20620" s="237"/>
      <c r="AF20620" s="168"/>
      <c r="AG20620" s="168"/>
      <c r="AH20620" s="168"/>
    </row>
    <row r="20621" spans="19:34" x14ac:dyDescent="0.2">
      <c r="S20621" s="226" t="e">
        <f t="shared" si="415"/>
        <v>#REF!</v>
      </c>
      <c r="T20621" s="168"/>
      <c r="U20621" s="168"/>
      <c r="V20621" s="168"/>
      <c r="W20621" s="169"/>
      <c r="X20621" s="221"/>
      <c r="Y20621" s="221"/>
      <c r="Z20621" s="221"/>
      <c r="AA20621" s="222"/>
      <c r="AB20621" s="221"/>
      <c r="AC20621" s="221"/>
      <c r="AD20621" s="221"/>
      <c r="AE20621" s="237"/>
      <c r="AF20621" s="168"/>
      <c r="AG20621" s="168"/>
      <c r="AH20621" s="168"/>
    </row>
    <row r="20622" spans="19:34" x14ac:dyDescent="0.2">
      <c r="S20622" s="226" t="e">
        <f t="shared" si="415"/>
        <v>#REF!</v>
      </c>
      <c r="T20622" s="168"/>
      <c r="U20622" s="168"/>
      <c r="V20622" s="168"/>
      <c r="W20622" s="169"/>
      <c r="X20622" s="221"/>
      <c r="Y20622" s="221"/>
      <c r="Z20622" s="221"/>
      <c r="AA20622" s="222"/>
      <c r="AB20622" s="221"/>
      <c r="AC20622" s="221"/>
      <c r="AD20622" s="221"/>
      <c r="AE20622" s="237"/>
      <c r="AF20622" s="168"/>
      <c r="AG20622" s="168"/>
      <c r="AH20622" s="168"/>
    </row>
    <row r="20623" spans="19:34" x14ac:dyDescent="0.2">
      <c r="S20623" s="226" t="e">
        <f t="shared" si="415"/>
        <v>#REF!</v>
      </c>
      <c r="T20623" s="168"/>
      <c r="U20623" s="168"/>
      <c r="V20623" s="168"/>
      <c r="W20623" s="169"/>
      <c r="X20623" s="221"/>
      <c r="Y20623" s="221"/>
      <c r="Z20623" s="221"/>
      <c r="AA20623" s="222"/>
      <c r="AB20623" s="221"/>
      <c r="AC20623" s="221"/>
      <c r="AD20623" s="221"/>
      <c r="AE20623" s="237"/>
      <c r="AF20623" s="168"/>
      <c r="AG20623" s="168"/>
      <c r="AH20623" s="168"/>
    </row>
    <row r="20624" spans="19:34" x14ac:dyDescent="0.2">
      <c r="S20624" s="226" t="e">
        <f t="shared" si="415"/>
        <v>#REF!</v>
      </c>
      <c r="T20624" s="168"/>
      <c r="U20624" s="168"/>
      <c r="V20624" s="168"/>
      <c r="W20624" s="169"/>
      <c r="X20624" s="221"/>
      <c r="Y20624" s="221"/>
      <c r="Z20624" s="221"/>
      <c r="AA20624" s="222"/>
      <c r="AB20624" s="221"/>
      <c r="AC20624" s="221"/>
      <c r="AD20624" s="221"/>
      <c r="AE20624" s="237"/>
      <c r="AF20624" s="168"/>
      <c r="AG20624" s="168"/>
      <c r="AH20624" s="168"/>
    </row>
    <row r="20625" spans="19:34" x14ac:dyDescent="0.2">
      <c r="S20625" s="226" t="e">
        <f t="shared" si="415"/>
        <v>#REF!</v>
      </c>
      <c r="T20625" s="168"/>
      <c r="U20625" s="168"/>
      <c r="V20625" s="168"/>
      <c r="W20625" s="169"/>
      <c r="X20625" s="221"/>
      <c r="Y20625" s="221"/>
      <c r="Z20625" s="221"/>
      <c r="AA20625" s="222"/>
      <c r="AB20625" s="221"/>
      <c r="AC20625" s="221"/>
      <c r="AD20625" s="221"/>
      <c r="AE20625" s="237"/>
      <c r="AF20625" s="168"/>
      <c r="AG20625" s="168"/>
      <c r="AH20625" s="168"/>
    </row>
    <row r="20626" spans="19:34" x14ac:dyDescent="0.2">
      <c r="S20626" s="226" t="e">
        <f t="shared" si="415"/>
        <v>#REF!</v>
      </c>
      <c r="T20626" s="168"/>
      <c r="U20626" s="168"/>
      <c r="V20626" s="168"/>
      <c r="W20626" s="169"/>
      <c r="X20626" s="221"/>
      <c r="Y20626" s="221"/>
      <c r="Z20626" s="221"/>
      <c r="AA20626" s="222"/>
      <c r="AB20626" s="221"/>
      <c r="AC20626" s="221"/>
      <c r="AD20626" s="221"/>
      <c r="AE20626" s="237"/>
      <c r="AF20626" s="168"/>
      <c r="AG20626" s="168"/>
      <c r="AH20626" s="168"/>
    </row>
    <row r="20627" spans="19:34" x14ac:dyDescent="0.2">
      <c r="S20627" s="226" t="e">
        <f t="shared" si="415"/>
        <v>#REF!</v>
      </c>
      <c r="T20627" s="168"/>
      <c r="U20627" s="168"/>
      <c r="V20627" s="168"/>
      <c r="W20627" s="169"/>
      <c r="X20627" s="221"/>
      <c r="Y20627" s="221"/>
      <c r="Z20627" s="221"/>
      <c r="AA20627" s="222"/>
      <c r="AB20627" s="221"/>
      <c r="AC20627" s="221"/>
      <c r="AD20627" s="221"/>
      <c r="AE20627" s="237"/>
      <c r="AF20627" s="168"/>
      <c r="AG20627" s="168"/>
      <c r="AH20627" s="168"/>
    </row>
    <row r="20628" spans="19:34" x14ac:dyDescent="0.2">
      <c r="S20628" s="226" t="e">
        <f t="shared" si="415"/>
        <v>#REF!</v>
      </c>
      <c r="T20628" s="168"/>
      <c r="U20628" s="168"/>
      <c r="V20628" s="168"/>
      <c r="W20628" s="169"/>
      <c r="X20628" s="221"/>
      <c r="Y20628" s="221"/>
      <c r="Z20628" s="221"/>
      <c r="AA20628" s="222"/>
      <c r="AB20628" s="221"/>
      <c r="AC20628" s="221"/>
      <c r="AD20628" s="221"/>
      <c r="AE20628" s="237"/>
      <c r="AF20628" s="168"/>
      <c r="AG20628" s="168"/>
      <c r="AH20628" s="168"/>
    </row>
    <row r="20629" spans="19:34" x14ac:dyDescent="0.2">
      <c r="S20629" s="226" t="e">
        <f t="shared" si="415"/>
        <v>#REF!</v>
      </c>
      <c r="T20629" s="168"/>
      <c r="U20629" s="168"/>
      <c r="V20629" s="168"/>
      <c r="W20629" s="169"/>
      <c r="X20629" s="221"/>
      <c r="Y20629" s="221"/>
      <c r="Z20629" s="221"/>
      <c r="AA20629" s="222"/>
      <c r="AB20629" s="221"/>
      <c r="AC20629" s="221"/>
      <c r="AD20629" s="221"/>
      <c r="AE20629" s="237"/>
      <c r="AF20629" s="168"/>
      <c r="AG20629" s="168"/>
      <c r="AH20629" s="168"/>
    </row>
    <row r="20630" spans="19:34" x14ac:dyDescent="0.2">
      <c r="S20630" s="226" t="e">
        <f t="shared" ref="S20630:S20638" si="416">MID(#REF!,2,7)</f>
        <v>#REF!</v>
      </c>
      <c r="T20630" s="168"/>
      <c r="U20630" s="168"/>
      <c r="V20630" s="168"/>
      <c r="W20630" s="169"/>
      <c r="X20630" s="221"/>
      <c r="Y20630" s="221"/>
      <c r="Z20630" s="221"/>
      <c r="AA20630" s="222"/>
      <c r="AB20630" s="221"/>
      <c r="AC20630" s="221"/>
      <c r="AD20630" s="221"/>
      <c r="AE20630" s="237"/>
      <c r="AF20630" s="168"/>
      <c r="AG20630" s="168"/>
      <c r="AH20630" s="168"/>
    </row>
    <row r="20631" spans="19:34" x14ac:dyDescent="0.2">
      <c r="S20631" s="226" t="e">
        <f t="shared" si="416"/>
        <v>#REF!</v>
      </c>
      <c r="T20631" s="168"/>
      <c r="U20631" s="168"/>
      <c r="V20631" s="168"/>
      <c r="W20631" s="169"/>
      <c r="X20631" s="221"/>
      <c r="Y20631" s="221"/>
      <c r="Z20631" s="221"/>
      <c r="AA20631" s="222"/>
      <c r="AB20631" s="221"/>
      <c r="AC20631" s="221"/>
      <c r="AD20631" s="221"/>
      <c r="AE20631" s="237"/>
      <c r="AF20631" s="168"/>
      <c r="AG20631" s="168"/>
      <c r="AH20631" s="168"/>
    </row>
    <row r="20632" spans="19:34" x14ac:dyDescent="0.2">
      <c r="S20632" s="226" t="e">
        <f t="shared" si="416"/>
        <v>#REF!</v>
      </c>
      <c r="T20632" s="168"/>
      <c r="U20632" s="168"/>
      <c r="V20632" s="168"/>
      <c r="W20632" s="169"/>
      <c r="X20632" s="221"/>
      <c r="Y20632" s="221"/>
      <c r="Z20632" s="221"/>
      <c r="AA20632" s="222"/>
      <c r="AB20632" s="221"/>
      <c r="AC20632" s="221"/>
      <c r="AD20632" s="221"/>
      <c r="AE20632" s="237"/>
      <c r="AF20632" s="168"/>
      <c r="AG20632" s="168"/>
      <c r="AH20632" s="168"/>
    </row>
    <row r="20633" spans="19:34" x14ac:dyDescent="0.2">
      <c r="S20633" s="226" t="e">
        <f t="shared" si="416"/>
        <v>#REF!</v>
      </c>
      <c r="T20633" s="168"/>
      <c r="U20633" s="168"/>
      <c r="V20633" s="168"/>
      <c r="W20633" s="169"/>
      <c r="X20633" s="221"/>
      <c r="Y20633" s="221"/>
      <c r="Z20633" s="221"/>
      <c r="AA20633" s="222"/>
      <c r="AB20633" s="221"/>
      <c r="AC20633" s="221"/>
      <c r="AD20633" s="221"/>
      <c r="AE20633" s="237"/>
      <c r="AF20633" s="168"/>
      <c r="AG20633" s="168"/>
      <c r="AH20633" s="168"/>
    </row>
    <row r="20634" spans="19:34" x14ac:dyDescent="0.2">
      <c r="S20634" s="226" t="e">
        <f t="shared" si="416"/>
        <v>#REF!</v>
      </c>
      <c r="T20634" s="168"/>
      <c r="U20634" s="168"/>
      <c r="V20634" s="168"/>
      <c r="W20634" s="169"/>
      <c r="X20634" s="221"/>
      <c r="Y20634" s="221"/>
      <c r="Z20634" s="221"/>
      <c r="AA20634" s="222"/>
      <c r="AB20634" s="221"/>
      <c r="AC20634" s="221"/>
      <c r="AD20634" s="221"/>
      <c r="AE20634" s="237"/>
      <c r="AF20634" s="168"/>
      <c r="AG20634" s="168"/>
      <c r="AH20634" s="168"/>
    </row>
    <row r="20635" spans="19:34" x14ac:dyDescent="0.2">
      <c r="S20635" s="226" t="e">
        <f t="shared" si="416"/>
        <v>#REF!</v>
      </c>
      <c r="T20635" s="168"/>
      <c r="U20635" s="168"/>
      <c r="V20635" s="168"/>
      <c r="W20635" s="169"/>
      <c r="X20635" s="221"/>
      <c r="Y20635" s="221"/>
      <c r="Z20635" s="221"/>
      <c r="AA20635" s="222"/>
      <c r="AB20635" s="221"/>
      <c r="AC20635" s="221"/>
      <c r="AD20635" s="221"/>
      <c r="AE20635" s="237"/>
      <c r="AF20635" s="168"/>
      <c r="AG20635" s="168"/>
      <c r="AH20635" s="168"/>
    </row>
    <row r="20636" spans="19:34" x14ac:dyDescent="0.2">
      <c r="S20636" s="226" t="e">
        <f t="shared" si="416"/>
        <v>#REF!</v>
      </c>
      <c r="T20636" s="168"/>
      <c r="U20636" s="168"/>
      <c r="V20636" s="168"/>
      <c r="W20636" s="169"/>
      <c r="X20636" s="221"/>
      <c r="Y20636" s="221"/>
      <c r="Z20636" s="221"/>
      <c r="AA20636" s="222"/>
      <c r="AB20636" s="221"/>
      <c r="AC20636" s="221"/>
      <c r="AD20636" s="221"/>
      <c r="AE20636" s="237"/>
      <c r="AF20636" s="168"/>
      <c r="AG20636" s="168"/>
      <c r="AH20636" s="168"/>
    </row>
    <row r="20637" spans="19:34" x14ac:dyDescent="0.2">
      <c r="S20637" s="226" t="e">
        <f t="shared" si="416"/>
        <v>#REF!</v>
      </c>
      <c r="T20637" s="168"/>
      <c r="U20637" s="168"/>
      <c r="V20637" s="168"/>
      <c r="W20637" s="169"/>
      <c r="X20637" s="221"/>
      <c r="Y20637" s="221"/>
      <c r="Z20637" s="221"/>
      <c r="AA20637" s="222"/>
      <c r="AB20637" s="221"/>
      <c r="AC20637" s="221"/>
      <c r="AD20637" s="221"/>
      <c r="AE20637" s="237"/>
      <c r="AF20637" s="168"/>
      <c r="AG20637" s="168"/>
      <c r="AH20637" s="168"/>
    </row>
    <row r="20638" spans="19:34" x14ac:dyDescent="0.2">
      <c r="S20638" s="226" t="e">
        <f t="shared" si="416"/>
        <v>#REF!</v>
      </c>
      <c r="T20638" s="168"/>
      <c r="U20638" s="168"/>
      <c r="V20638" s="168"/>
      <c r="W20638" s="169"/>
      <c r="X20638" s="221"/>
      <c r="Y20638" s="221"/>
      <c r="Z20638" s="221"/>
      <c r="AA20638" s="222"/>
      <c r="AB20638" s="221"/>
      <c r="AC20638" s="221"/>
      <c r="AD20638" s="221"/>
      <c r="AE20638" s="237"/>
      <c r="AF20638" s="168"/>
      <c r="AG20638" s="168"/>
      <c r="AH20638" s="168"/>
    </row>
    <row r="20639" spans="19:34" x14ac:dyDescent="0.2">
      <c r="S20639" s="226" t="e">
        <f t="shared" ref="S20639:S20702" si="417">MID(#REF!,2,7)</f>
        <v>#REF!</v>
      </c>
      <c r="T20639" s="168"/>
      <c r="U20639" s="168"/>
      <c r="V20639" s="168"/>
      <c r="W20639" s="169"/>
      <c r="X20639" s="221"/>
      <c r="Y20639" s="221"/>
      <c r="Z20639" s="221"/>
      <c r="AA20639" s="222"/>
      <c r="AB20639" s="221"/>
      <c r="AC20639" s="221"/>
      <c r="AD20639" s="221"/>
      <c r="AE20639" s="237"/>
      <c r="AF20639" s="168"/>
      <c r="AG20639" s="168"/>
      <c r="AH20639" s="168"/>
    </row>
    <row r="20640" spans="19:34" x14ac:dyDescent="0.2">
      <c r="S20640" s="226" t="e">
        <f t="shared" si="417"/>
        <v>#REF!</v>
      </c>
      <c r="T20640" s="168"/>
      <c r="U20640" s="168"/>
      <c r="V20640" s="168"/>
      <c r="W20640" s="169"/>
      <c r="X20640" s="221"/>
      <c r="Y20640" s="221"/>
      <c r="Z20640" s="221"/>
      <c r="AA20640" s="222"/>
      <c r="AB20640" s="221"/>
      <c r="AC20640" s="221"/>
      <c r="AD20640" s="221"/>
      <c r="AE20640" s="237"/>
      <c r="AF20640" s="168"/>
      <c r="AG20640" s="168"/>
      <c r="AH20640" s="168"/>
    </row>
    <row r="20641" spans="19:34" x14ac:dyDescent="0.2">
      <c r="S20641" s="226" t="e">
        <f t="shared" si="417"/>
        <v>#REF!</v>
      </c>
      <c r="T20641" s="168"/>
      <c r="U20641" s="168"/>
      <c r="V20641" s="168"/>
      <c r="W20641" s="169"/>
      <c r="X20641" s="221"/>
      <c r="Y20641" s="221"/>
      <c r="Z20641" s="221"/>
      <c r="AA20641" s="222"/>
      <c r="AB20641" s="221"/>
      <c r="AC20641" s="221"/>
      <c r="AD20641" s="221"/>
      <c r="AE20641" s="237"/>
      <c r="AF20641" s="168"/>
      <c r="AG20641" s="168"/>
      <c r="AH20641" s="168"/>
    </row>
    <row r="20642" spans="19:34" x14ac:dyDescent="0.2">
      <c r="S20642" s="226" t="e">
        <f t="shared" si="417"/>
        <v>#REF!</v>
      </c>
      <c r="T20642" s="168"/>
      <c r="U20642" s="168"/>
      <c r="V20642" s="168"/>
      <c r="W20642" s="169"/>
      <c r="X20642" s="221"/>
      <c r="Y20642" s="221"/>
      <c r="Z20642" s="221"/>
      <c r="AA20642" s="222"/>
      <c r="AB20642" s="221"/>
      <c r="AC20642" s="221"/>
      <c r="AD20642" s="221"/>
      <c r="AE20642" s="237"/>
      <c r="AF20642" s="168"/>
      <c r="AG20642" s="168"/>
      <c r="AH20642" s="168"/>
    </row>
    <row r="20643" spans="19:34" x14ac:dyDescent="0.2">
      <c r="S20643" s="226" t="e">
        <f t="shared" si="417"/>
        <v>#REF!</v>
      </c>
      <c r="T20643" s="168"/>
      <c r="U20643" s="168"/>
      <c r="V20643" s="168"/>
      <c r="W20643" s="169"/>
      <c r="X20643" s="221"/>
      <c r="Y20643" s="221"/>
      <c r="Z20643" s="221"/>
      <c r="AA20643" s="222"/>
      <c r="AB20643" s="221"/>
      <c r="AC20643" s="221"/>
      <c r="AD20643" s="221"/>
      <c r="AE20643" s="237"/>
      <c r="AF20643" s="168"/>
      <c r="AG20643" s="168"/>
      <c r="AH20643" s="168"/>
    </row>
    <row r="20644" spans="19:34" x14ac:dyDescent="0.2">
      <c r="S20644" s="226" t="e">
        <f t="shared" si="417"/>
        <v>#REF!</v>
      </c>
      <c r="T20644" s="168"/>
      <c r="U20644" s="168"/>
      <c r="V20644" s="168"/>
      <c r="W20644" s="169"/>
      <c r="X20644" s="221"/>
      <c r="Y20644" s="221"/>
      <c r="Z20644" s="221"/>
      <c r="AA20644" s="222"/>
      <c r="AB20644" s="221"/>
      <c r="AC20644" s="221"/>
      <c r="AD20644" s="221"/>
      <c r="AE20644" s="237"/>
      <c r="AF20644" s="168"/>
      <c r="AG20644" s="168"/>
      <c r="AH20644" s="168"/>
    </row>
    <row r="20645" spans="19:34" x14ac:dyDescent="0.2">
      <c r="S20645" s="226" t="e">
        <f t="shared" si="417"/>
        <v>#REF!</v>
      </c>
      <c r="T20645" s="168"/>
      <c r="U20645" s="168"/>
      <c r="V20645" s="168"/>
      <c r="W20645" s="169"/>
      <c r="X20645" s="221"/>
      <c r="Y20645" s="221"/>
      <c r="Z20645" s="221"/>
      <c r="AA20645" s="222"/>
      <c r="AB20645" s="221"/>
      <c r="AC20645" s="221"/>
      <c r="AD20645" s="221"/>
      <c r="AE20645" s="237"/>
      <c r="AF20645" s="168"/>
      <c r="AG20645" s="168"/>
      <c r="AH20645" s="168"/>
    </row>
    <row r="20646" spans="19:34" x14ac:dyDescent="0.2">
      <c r="S20646" s="226" t="e">
        <f t="shared" si="417"/>
        <v>#REF!</v>
      </c>
      <c r="T20646" s="168"/>
      <c r="U20646" s="168"/>
      <c r="V20646" s="168"/>
      <c r="W20646" s="169"/>
      <c r="X20646" s="221"/>
      <c r="Y20646" s="221"/>
      <c r="Z20646" s="221"/>
      <c r="AA20646" s="222"/>
      <c r="AB20646" s="221"/>
      <c r="AC20646" s="221"/>
      <c r="AD20646" s="221"/>
      <c r="AE20646" s="237"/>
      <c r="AF20646" s="168"/>
      <c r="AG20646" s="168"/>
      <c r="AH20646" s="168"/>
    </row>
    <row r="20647" spans="19:34" x14ac:dyDescent="0.2">
      <c r="S20647" s="226" t="e">
        <f t="shared" si="417"/>
        <v>#REF!</v>
      </c>
      <c r="T20647" s="168"/>
      <c r="U20647" s="168"/>
      <c r="V20647" s="168"/>
      <c r="W20647" s="169"/>
      <c r="X20647" s="221"/>
      <c r="Y20647" s="221"/>
      <c r="Z20647" s="221"/>
      <c r="AA20647" s="222"/>
      <c r="AB20647" s="221"/>
      <c r="AC20647" s="221"/>
      <c r="AD20647" s="221"/>
      <c r="AE20647" s="237"/>
      <c r="AF20647" s="168"/>
      <c r="AG20647" s="168"/>
      <c r="AH20647" s="168"/>
    </row>
    <row r="20648" spans="19:34" x14ac:dyDescent="0.2">
      <c r="S20648" s="226" t="e">
        <f t="shared" si="417"/>
        <v>#REF!</v>
      </c>
      <c r="T20648" s="168"/>
      <c r="U20648" s="168"/>
      <c r="V20648" s="168"/>
      <c r="W20648" s="169"/>
      <c r="X20648" s="221"/>
      <c r="Y20648" s="221"/>
      <c r="Z20648" s="221"/>
      <c r="AA20648" s="222"/>
      <c r="AB20648" s="221"/>
      <c r="AC20648" s="221"/>
      <c r="AD20648" s="221"/>
      <c r="AE20648" s="237"/>
      <c r="AF20648" s="168"/>
      <c r="AG20648" s="168"/>
      <c r="AH20648" s="168"/>
    </row>
    <row r="20649" spans="19:34" x14ac:dyDescent="0.2">
      <c r="S20649" s="226" t="e">
        <f t="shared" si="417"/>
        <v>#REF!</v>
      </c>
      <c r="T20649" s="168"/>
      <c r="U20649" s="168"/>
      <c r="V20649" s="168"/>
      <c r="W20649" s="169"/>
      <c r="X20649" s="221"/>
      <c r="Y20649" s="221"/>
      <c r="Z20649" s="221"/>
      <c r="AA20649" s="222"/>
      <c r="AB20649" s="221"/>
      <c r="AC20649" s="221"/>
      <c r="AD20649" s="221"/>
      <c r="AE20649" s="237"/>
      <c r="AF20649" s="168"/>
      <c r="AG20649" s="168"/>
      <c r="AH20649" s="168"/>
    </row>
    <row r="20650" spans="19:34" x14ac:dyDescent="0.2">
      <c r="S20650" s="226" t="e">
        <f t="shared" si="417"/>
        <v>#REF!</v>
      </c>
      <c r="T20650" s="168"/>
      <c r="U20650" s="168"/>
      <c r="V20650" s="168"/>
      <c r="W20650" s="169"/>
      <c r="X20650" s="221"/>
      <c r="Y20650" s="221"/>
      <c r="Z20650" s="221"/>
      <c r="AA20650" s="222"/>
      <c r="AB20650" s="221"/>
      <c r="AC20650" s="221"/>
      <c r="AD20650" s="221"/>
      <c r="AE20650" s="237"/>
      <c r="AF20650" s="168"/>
      <c r="AG20650" s="168"/>
      <c r="AH20650" s="168"/>
    </row>
    <row r="20651" spans="19:34" x14ac:dyDescent="0.2">
      <c r="S20651" s="226" t="e">
        <f t="shared" si="417"/>
        <v>#REF!</v>
      </c>
      <c r="T20651" s="168"/>
      <c r="U20651" s="168"/>
      <c r="V20651" s="168"/>
      <c r="W20651" s="169"/>
      <c r="X20651" s="221"/>
      <c r="Y20651" s="221"/>
      <c r="Z20651" s="221"/>
      <c r="AA20651" s="222"/>
      <c r="AB20651" s="221"/>
      <c r="AC20651" s="221"/>
      <c r="AD20651" s="221"/>
      <c r="AE20651" s="237"/>
      <c r="AF20651" s="168"/>
      <c r="AG20651" s="168"/>
      <c r="AH20651" s="168"/>
    </row>
    <row r="20652" spans="19:34" x14ac:dyDescent="0.2">
      <c r="S20652" s="226" t="e">
        <f t="shared" si="417"/>
        <v>#REF!</v>
      </c>
      <c r="T20652" s="168"/>
      <c r="U20652" s="168"/>
      <c r="V20652" s="168"/>
      <c r="W20652" s="169"/>
      <c r="X20652" s="221"/>
      <c r="Y20652" s="221"/>
      <c r="Z20652" s="221"/>
      <c r="AA20652" s="222"/>
      <c r="AB20652" s="221"/>
      <c r="AC20652" s="221"/>
      <c r="AD20652" s="221"/>
      <c r="AE20652" s="237"/>
      <c r="AF20652" s="168"/>
      <c r="AG20652" s="168"/>
      <c r="AH20652" s="168"/>
    </row>
    <row r="20653" spans="19:34" x14ac:dyDescent="0.2">
      <c r="S20653" s="226" t="e">
        <f t="shared" si="417"/>
        <v>#REF!</v>
      </c>
      <c r="T20653" s="168"/>
      <c r="U20653" s="168"/>
      <c r="V20653" s="168"/>
      <c r="W20653" s="169"/>
      <c r="X20653" s="221"/>
      <c r="Y20653" s="221"/>
      <c r="Z20653" s="221"/>
      <c r="AA20653" s="222"/>
      <c r="AB20653" s="221"/>
      <c r="AC20653" s="221"/>
      <c r="AD20653" s="221"/>
      <c r="AE20653" s="237"/>
      <c r="AF20653" s="168"/>
      <c r="AG20653" s="168"/>
      <c r="AH20653" s="168"/>
    </row>
    <row r="20654" spans="19:34" x14ac:dyDescent="0.2">
      <c r="S20654" s="226" t="e">
        <f t="shared" si="417"/>
        <v>#REF!</v>
      </c>
      <c r="T20654" s="168"/>
      <c r="U20654" s="168"/>
      <c r="V20654" s="168"/>
      <c r="W20654" s="169"/>
      <c r="X20654" s="221"/>
      <c r="Y20654" s="221"/>
      <c r="Z20654" s="221"/>
      <c r="AA20654" s="222"/>
      <c r="AB20654" s="221"/>
      <c r="AC20654" s="221"/>
      <c r="AD20654" s="221"/>
      <c r="AE20654" s="237"/>
      <c r="AF20654" s="168"/>
      <c r="AG20654" s="168"/>
      <c r="AH20654" s="168"/>
    </row>
    <row r="20655" spans="19:34" x14ac:dyDescent="0.2">
      <c r="S20655" s="226" t="e">
        <f t="shared" si="417"/>
        <v>#REF!</v>
      </c>
      <c r="T20655" s="168"/>
      <c r="U20655" s="168"/>
      <c r="V20655" s="168"/>
      <c r="W20655" s="169"/>
      <c r="X20655" s="221"/>
      <c r="Y20655" s="221"/>
      <c r="Z20655" s="221"/>
      <c r="AA20655" s="222"/>
      <c r="AB20655" s="221"/>
      <c r="AC20655" s="221"/>
      <c r="AD20655" s="221"/>
      <c r="AE20655" s="237"/>
      <c r="AF20655" s="168"/>
      <c r="AG20655" s="168"/>
      <c r="AH20655" s="168"/>
    </row>
    <row r="20656" spans="19:34" x14ac:dyDescent="0.2">
      <c r="S20656" s="226" t="e">
        <f t="shared" si="417"/>
        <v>#REF!</v>
      </c>
      <c r="T20656" s="168"/>
      <c r="U20656" s="168"/>
      <c r="V20656" s="168"/>
      <c r="W20656" s="169"/>
      <c r="X20656" s="221"/>
      <c r="Y20656" s="221"/>
      <c r="Z20656" s="221"/>
      <c r="AA20656" s="222"/>
      <c r="AB20656" s="221"/>
      <c r="AC20656" s="221"/>
      <c r="AD20656" s="221"/>
      <c r="AE20656" s="237"/>
      <c r="AF20656" s="168"/>
      <c r="AG20656" s="168"/>
      <c r="AH20656" s="168"/>
    </row>
    <row r="20657" spans="19:34" x14ac:dyDescent="0.2">
      <c r="S20657" s="226" t="e">
        <f t="shared" si="417"/>
        <v>#REF!</v>
      </c>
      <c r="T20657" s="168"/>
      <c r="U20657" s="168"/>
      <c r="V20657" s="168"/>
      <c r="W20657" s="169"/>
      <c r="X20657" s="221"/>
      <c r="Y20657" s="221"/>
      <c r="Z20657" s="221"/>
      <c r="AA20657" s="222"/>
      <c r="AB20657" s="221"/>
      <c r="AC20657" s="221"/>
      <c r="AD20657" s="221"/>
      <c r="AE20657" s="237"/>
      <c r="AF20657" s="168"/>
      <c r="AG20657" s="168"/>
      <c r="AH20657" s="168"/>
    </row>
    <row r="20658" spans="19:34" x14ac:dyDescent="0.2">
      <c r="S20658" s="226" t="e">
        <f t="shared" si="417"/>
        <v>#REF!</v>
      </c>
      <c r="T20658" s="168"/>
      <c r="U20658" s="168"/>
      <c r="V20658" s="168"/>
      <c r="W20658" s="169"/>
      <c r="X20658" s="221"/>
      <c r="Y20658" s="221"/>
      <c r="Z20658" s="221"/>
      <c r="AA20658" s="222"/>
      <c r="AB20658" s="221"/>
      <c r="AC20658" s="221"/>
      <c r="AD20658" s="221"/>
      <c r="AE20658" s="237"/>
      <c r="AF20658" s="168"/>
      <c r="AG20658" s="168"/>
      <c r="AH20658" s="168"/>
    </row>
    <row r="20659" spans="19:34" x14ac:dyDescent="0.2">
      <c r="S20659" s="226" t="e">
        <f t="shared" si="417"/>
        <v>#REF!</v>
      </c>
      <c r="T20659" s="168"/>
      <c r="U20659" s="168"/>
      <c r="V20659" s="168"/>
      <c r="W20659" s="169"/>
      <c r="X20659" s="221"/>
      <c r="Y20659" s="221"/>
      <c r="Z20659" s="221"/>
      <c r="AA20659" s="222"/>
      <c r="AB20659" s="221"/>
      <c r="AC20659" s="221"/>
      <c r="AD20659" s="221"/>
      <c r="AE20659" s="237"/>
      <c r="AF20659" s="168"/>
      <c r="AG20659" s="168"/>
      <c r="AH20659" s="168"/>
    </row>
    <row r="20660" spans="19:34" x14ac:dyDescent="0.2">
      <c r="S20660" s="226" t="e">
        <f t="shared" si="417"/>
        <v>#REF!</v>
      </c>
      <c r="T20660" s="168"/>
      <c r="U20660" s="168"/>
      <c r="V20660" s="168"/>
      <c r="W20660" s="169"/>
      <c r="X20660" s="221"/>
      <c r="Y20660" s="221"/>
      <c r="Z20660" s="221"/>
      <c r="AA20660" s="222"/>
      <c r="AB20660" s="221"/>
      <c r="AC20660" s="221"/>
      <c r="AD20660" s="221"/>
      <c r="AE20660" s="237"/>
      <c r="AF20660" s="168"/>
      <c r="AG20660" s="168"/>
      <c r="AH20660" s="168"/>
    </row>
    <row r="20661" spans="19:34" x14ac:dyDescent="0.2">
      <c r="S20661" s="226" t="e">
        <f t="shared" si="417"/>
        <v>#REF!</v>
      </c>
      <c r="T20661" s="168"/>
      <c r="U20661" s="168"/>
      <c r="V20661" s="168"/>
      <c r="W20661" s="169"/>
      <c r="X20661" s="221"/>
      <c r="Y20661" s="221"/>
      <c r="Z20661" s="221"/>
      <c r="AA20661" s="222"/>
      <c r="AB20661" s="221"/>
      <c r="AC20661" s="221"/>
      <c r="AD20661" s="221"/>
      <c r="AE20661" s="237"/>
      <c r="AF20661" s="168"/>
      <c r="AG20661" s="168"/>
      <c r="AH20661" s="168"/>
    </row>
    <row r="20662" spans="19:34" x14ac:dyDescent="0.2">
      <c r="S20662" s="226" t="e">
        <f t="shared" si="417"/>
        <v>#REF!</v>
      </c>
      <c r="T20662" s="168"/>
      <c r="U20662" s="168"/>
      <c r="V20662" s="168"/>
      <c r="W20662" s="169"/>
      <c r="X20662" s="221"/>
      <c r="Y20662" s="221"/>
      <c r="Z20662" s="221"/>
      <c r="AA20662" s="222"/>
      <c r="AB20662" s="221"/>
      <c r="AC20662" s="221"/>
      <c r="AD20662" s="221"/>
      <c r="AE20662" s="237"/>
      <c r="AF20662" s="168"/>
      <c r="AG20662" s="168"/>
      <c r="AH20662" s="168"/>
    </row>
    <row r="20663" spans="19:34" x14ac:dyDescent="0.2">
      <c r="S20663" s="226" t="e">
        <f t="shared" si="417"/>
        <v>#REF!</v>
      </c>
      <c r="T20663" s="168"/>
      <c r="U20663" s="168"/>
      <c r="V20663" s="168"/>
      <c r="W20663" s="169"/>
      <c r="X20663" s="221"/>
      <c r="Y20663" s="221"/>
      <c r="Z20663" s="221"/>
      <c r="AA20663" s="222"/>
      <c r="AB20663" s="221"/>
      <c r="AC20663" s="221"/>
      <c r="AD20663" s="221"/>
      <c r="AE20663" s="237"/>
      <c r="AF20663" s="168"/>
      <c r="AG20663" s="168"/>
      <c r="AH20663" s="168"/>
    </row>
    <row r="20664" spans="19:34" x14ac:dyDescent="0.2">
      <c r="S20664" s="226" t="e">
        <f t="shared" si="417"/>
        <v>#REF!</v>
      </c>
      <c r="T20664" s="168"/>
      <c r="U20664" s="168"/>
      <c r="V20664" s="168"/>
      <c r="W20664" s="169"/>
      <c r="X20664" s="221"/>
      <c r="Y20664" s="221"/>
      <c r="Z20664" s="221"/>
      <c r="AA20664" s="222"/>
      <c r="AB20664" s="221"/>
      <c r="AC20664" s="221"/>
      <c r="AD20664" s="221"/>
      <c r="AE20664" s="237"/>
      <c r="AF20664" s="168"/>
      <c r="AG20664" s="168"/>
      <c r="AH20664" s="168"/>
    </row>
    <row r="20665" spans="19:34" x14ac:dyDescent="0.2">
      <c r="S20665" s="226" t="e">
        <f t="shared" si="417"/>
        <v>#REF!</v>
      </c>
      <c r="T20665" s="168"/>
      <c r="U20665" s="168"/>
      <c r="V20665" s="168"/>
      <c r="W20665" s="169"/>
      <c r="X20665" s="221"/>
      <c r="Y20665" s="221"/>
      <c r="Z20665" s="221"/>
      <c r="AA20665" s="222"/>
      <c r="AB20665" s="221"/>
      <c r="AC20665" s="221"/>
      <c r="AD20665" s="221"/>
      <c r="AE20665" s="237"/>
      <c r="AF20665" s="168"/>
      <c r="AG20665" s="168"/>
      <c r="AH20665" s="168"/>
    </row>
    <row r="20666" spans="19:34" x14ac:dyDescent="0.2">
      <c r="S20666" s="226" t="e">
        <f t="shared" si="417"/>
        <v>#REF!</v>
      </c>
      <c r="T20666" s="168"/>
      <c r="U20666" s="168"/>
      <c r="V20666" s="168"/>
      <c r="W20666" s="169"/>
      <c r="X20666" s="221"/>
      <c r="Y20666" s="221"/>
      <c r="Z20666" s="221"/>
      <c r="AA20666" s="222"/>
      <c r="AB20666" s="221"/>
      <c r="AC20666" s="221"/>
      <c r="AD20666" s="221"/>
      <c r="AE20666" s="237"/>
      <c r="AF20666" s="168"/>
      <c r="AG20666" s="168"/>
      <c r="AH20666" s="168"/>
    </row>
    <row r="20667" spans="19:34" x14ac:dyDescent="0.2">
      <c r="S20667" s="226" t="e">
        <f t="shared" si="417"/>
        <v>#REF!</v>
      </c>
      <c r="T20667" s="168"/>
      <c r="U20667" s="168"/>
      <c r="V20667" s="168"/>
      <c r="W20667" s="169"/>
      <c r="X20667" s="221"/>
      <c r="Y20667" s="221"/>
      <c r="Z20667" s="221"/>
      <c r="AA20667" s="222"/>
      <c r="AB20667" s="221"/>
      <c r="AC20667" s="221"/>
      <c r="AD20667" s="221"/>
      <c r="AE20667" s="237"/>
      <c r="AF20667" s="168"/>
      <c r="AG20667" s="168"/>
      <c r="AH20667" s="168"/>
    </row>
    <row r="20668" spans="19:34" x14ac:dyDescent="0.2">
      <c r="S20668" s="226" t="e">
        <f t="shared" si="417"/>
        <v>#REF!</v>
      </c>
      <c r="T20668" s="168"/>
      <c r="U20668" s="168"/>
      <c r="V20668" s="168"/>
      <c r="W20668" s="169"/>
      <c r="X20668" s="221"/>
      <c r="Y20668" s="221"/>
      <c r="Z20668" s="221"/>
      <c r="AA20668" s="222"/>
      <c r="AB20668" s="221"/>
      <c r="AC20668" s="221"/>
      <c r="AD20668" s="221"/>
      <c r="AE20668" s="237"/>
      <c r="AF20668" s="168"/>
      <c r="AG20668" s="168"/>
      <c r="AH20668" s="168"/>
    </row>
    <row r="20669" spans="19:34" x14ac:dyDescent="0.2">
      <c r="S20669" s="226" t="e">
        <f t="shared" si="417"/>
        <v>#REF!</v>
      </c>
      <c r="T20669" s="168"/>
      <c r="U20669" s="168"/>
      <c r="V20669" s="168"/>
      <c r="W20669" s="169"/>
      <c r="X20669" s="221"/>
      <c r="Y20669" s="221"/>
      <c r="Z20669" s="221"/>
      <c r="AA20669" s="222"/>
      <c r="AB20669" s="221"/>
      <c r="AC20669" s="221"/>
      <c r="AD20669" s="221"/>
      <c r="AE20669" s="237"/>
      <c r="AF20669" s="168"/>
      <c r="AG20669" s="168"/>
      <c r="AH20669" s="168"/>
    </row>
    <row r="20670" spans="19:34" x14ac:dyDescent="0.2">
      <c r="S20670" s="226" t="e">
        <f t="shared" si="417"/>
        <v>#REF!</v>
      </c>
      <c r="T20670" s="168"/>
      <c r="U20670" s="168"/>
      <c r="V20670" s="168"/>
      <c r="W20670" s="169"/>
      <c r="X20670" s="221"/>
      <c r="Y20670" s="221"/>
      <c r="Z20670" s="221"/>
      <c r="AA20670" s="222"/>
      <c r="AB20670" s="221"/>
      <c r="AC20670" s="221"/>
      <c r="AD20670" s="221"/>
      <c r="AE20670" s="237"/>
      <c r="AF20670" s="168"/>
      <c r="AG20670" s="168"/>
      <c r="AH20670" s="168"/>
    </row>
    <row r="20671" spans="19:34" x14ac:dyDescent="0.2">
      <c r="S20671" s="226" t="e">
        <f t="shared" si="417"/>
        <v>#REF!</v>
      </c>
      <c r="T20671" s="168"/>
      <c r="U20671" s="168"/>
      <c r="V20671" s="168"/>
      <c r="W20671" s="169"/>
      <c r="X20671" s="221"/>
      <c r="Y20671" s="221"/>
      <c r="Z20671" s="221"/>
      <c r="AA20671" s="222"/>
      <c r="AB20671" s="221"/>
      <c r="AC20671" s="221"/>
      <c r="AD20671" s="221"/>
      <c r="AE20671" s="237"/>
      <c r="AF20671" s="168"/>
      <c r="AG20671" s="168"/>
      <c r="AH20671" s="168"/>
    </row>
    <row r="20672" spans="19:34" x14ac:dyDescent="0.2">
      <c r="S20672" s="226" t="e">
        <f t="shared" si="417"/>
        <v>#REF!</v>
      </c>
      <c r="T20672" s="168"/>
      <c r="U20672" s="168"/>
      <c r="V20672" s="168"/>
      <c r="W20672" s="169"/>
      <c r="X20672" s="221"/>
      <c r="Y20672" s="221"/>
      <c r="Z20672" s="221"/>
      <c r="AA20672" s="222"/>
      <c r="AB20672" s="221"/>
      <c r="AC20672" s="221"/>
      <c r="AD20672" s="221"/>
      <c r="AE20672" s="237"/>
      <c r="AF20672" s="168"/>
      <c r="AG20672" s="168"/>
      <c r="AH20672" s="168"/>
    </row>
    <row r="20673" spans="19:34" x14ac:dyDescent="0.2">
      <c r="S20673" s="226" t="e">
        <f t="shared" si="417"/>
        <v>#REF!</v>
      </c>
      <c r="T20673" s="168"/>
      <c r="U20673" s="168"/>
      <c r="V20673" s="168"/>
      <c r="W20673" s="169"/>
      <c r="X20673" s="221"/>
      <c r="Y20673" s="221"/>
      <c r="Z20673" s="221"/>
      <c r="AA20673" s="222"/>
      <c r="AB20673" s="221"/>
      <c r="AC20673" s="221"/>
      <c r="AD20673" s="221"/>
      <c r="AE20673" s="237"/>
      <c r="AF20673" s="168"/>
      <c r="AG20673" s="168"/>
      <c r="AH20673" s="168"/>
    </row>
    <row r="20674" spans="19:34" x14ac:dyDescent="0.2">
      <c r="S20674" s="226" t="e">
        <f t="shared" si="417"/>
        <v>#REF!</v>
      </c>
      <c r="T20674" s="168"/>
      <c r="U20674" s="168"/>
      <c r="V20674" s="168"/>
      <c r="W20674" s="169"/>
      <c r="X20674" s="221"/>
      <c r="Y20674" s="221"/>
      <c r="Z20674" s="221"/>
      <c r="AA20674" s="222"/>
      <c r="AB20674" s="221"/>
      <c r="AC20674" s="221"/>
      <c r="AD20674" s="221"/>
      <c r="AE20674" s="237"/>
      <c r="AF20674" s="168"/>
      <c r="AG20674" s="168"/>
      <c r="AH20674" s="168"/>
    </row>
    <row r="20675" spans="19:34" x14ac:dyDescent="0.2">
      <c r="S20675" s="226" t="e">
        <f t="shared" si="417"/>
        <v>#REF!</v>
      </c>
      <c r="T20675" s="168"/>
      <c r="U20675" s="168"/>
      <c r="V20675" s="168"/>
      <c r="W20675" s="169"/>
      <c r="X20675" s="221"/>
      <c r="Y20675" s="221"/>
      <c r="Z20675" s="221"/>
      <c r="AA20675" s="222"/>
      <c r="AB20675" s="221"/>
      <c r="AC20675" s="221"/>
      <c r="AD20675" s="221"/>
      <c r="AE20675" s="237"/>
      <c r="AF20675" s="168"/>
      <c r="AG20675" s="168"/>
      <c r="AH20675" s="168"/>
    </row>
    <row r="20676" spans="19:34" x14ac:dyDescent="0.2">
      <c r="S20676" s="226" t="e">
        <f t="shared" si="417"/>
        <v>#REF!</v>
      </c>
      <c r="T20676" s="168"/>
      <c r="U20676" s="168"/>
      <c r="V20676" s="168"/>
      <c r="W20676" s="169"/>
      <c r="X20676" s="221"/>
      <c r="Y20676" s="221"/>
      <c r="Z20676" s="221"/>
      <c r="AA20676" s="222"/>
      <c r="AB20676" s="221"/>
      <c r="AC20676" s="221"/>
      <c r="AD20676" s="221"/>
      <c r="AE20676" s="237"/>
      <c r="AF20676" s="168"/>
      <c r="AG20676" s="168"/>
      <c r="AH20676" s="168"/>
    </row>
    <row r="20677" spans="19:34" x14ac:dyDescent="0.2">
      <c r="S20677" s="226" t="e">
        <f t="shared" si="417"/>
        <v>#REF!</v>
      </c>
      <c r="T20677" s="168"/>
      <c r="U20677" s="168"/>
      <c r="V20677" s="168"/>
      <c r="W20677" s="169"/>
      <c r="X20677" s="221"/>
      <c r="Y20677" s="221"/>
      <c r="Z20677" s="221"/>
      <c r="AA20677" s="222"/>
      <c r="AB20677" s="221"/>
      <c r="AC20677" s="221"/>
      <c r="AD20677" s="221"/>
      <c r="AE20677" s="237"/>
      <c r="AF20677" s="168"/>
      <c r="AG20677" s="168"/>
      <c r="AH20677" s="168"/>
    </row>
    <row r="20678" spans="19:34" x14ac:dyDescent="0.2">
      <c r="S20678" s="226" t="e">
        <f t="shared" si="417"/>
        <v>#REF!</v>
      </c>
      <c r="T20678" s="168"/>
      <c r="U20678" s="168"/>
      <c r="V20678" s="168"/>
      <c r="W20678" s="169"/>
      <c r="X20678" s="221"/>
      <c r="Y20678" s="221"/>
      <c r="Z20678" s="221"/>
      <c r="AA20678" s="222"/>
      <c r="AB20678" s="221"/>
      <c r="AC20678" s="221"/>
      <c r="AD20678" s="221"/>
      <c r="AE20678" s="237"/>
      <c r="AF20678" s="168"/>
      <c r="AG20678" s="168"/>
      <c r="AH20678" s="168"/>
    </row>
    <row r="20679" spans="19:34" x14ac:dyDescent="0.2">
      <c r="S20679" s="226" t="e">
        <f t="shared" si="417"/>
        <v>#REF!</v>
      </c>
      <c r="T20679" s="168"/>
      <c r="U20679" s="168"/>
      <c r="V20679" s="168"/>
      <c r="W20679" s="169"/>
      <c r="X20679" s="221"/>
      <c r="Y20679" s="221"/>
      <c r="Z20679" s="221"/>
      <c r="AA20679" s="222"/>
      <c r="AB20679" s="221"/>
      <c r="AC20679" s="221"/>
      <c r="AD20679" s="221"/>
      <c r="AE20679" s="237"/>
      <c r="AF20679" s="168"/>
      <c r="AG20679" s="168"/>
      <c r="AH20679" s="168"/>
    </row>
    <row r="20680" spans="19:34" x14ac:dyDescent="0.2">
      <c r="S20680" s="226" t="e">
        <f t="shared" si="417"/>
        <v>#REF!</v>
      </c>
      <c r="T20680" s="168"/>
      <c r="U20680" s="168"/>
      <c r="V20680" s="168"/>
      <c r="W20680" s="169"/>
      <c r="X20680" s="221"/>
      <c r="Y20680" s="221"/>
      <c r="Z20680" s="221"/>
      <c r="AA20680" s="222"/>
      <c r="AB20680" s="221"/>
      <c r="AC20680" s="221"/>
      <c r="AD20680" s="221"/>
      <c r="AE20680" s="237"/>
      <c r="AF20680" s="168"/>
      <c r="AG20680" s="168"/>
      <c r="AH20680" s="168"/>
    </row>
    <row r="20681" spans="19:34" x14ac:dyDescent="0.2">
      <c r="S20681" s="226" t="e">
        <f t="shared" si="417"/>
        <v>#REF!</v>
      </c>
      <c r="T20681" s="168"/>
      <c r="U20681" s="168"/>
      <c r="V20681" s="168"/>
      <c r="W20681" s="169"/>
      <c r="X20681" s="221"/>
      <c r="Y20681" s="221"/>
      <c r="Z20681" s="221"/>
      <c r="AA20681" s="222"/>
      <c r="AB20681" s="221"/>
      <c r="AC20681" s="221"/>
      <c r="AD20681" s="221"/>
      <c r="AE20681" s="237"/>
      <c r="AF20681" s="168"/>
      <c r="AG20681" s="168"/>
      <c r="AH20681" s="168"/>
    </row>
    <row r="20682" spans="19:34" x14ac:dyDescent="0.2">
      <c r="S20682" s="226" t="e">
        <f t="shared" si="417"/>
        <v>#REF!</v>
      </c>
      <c r="T20682" s="168"/>
      <c r="U20682" s="168"/>
      <c r="V20682" s="168"/>
      <c r="W20682" s="169"/>
      <c r="X20682" s="221"/>
      <c r="Y20682" s="221"/>
      <c r="Z20682" s="221"/>
      <c r="AA20682" s="222"/>
      <c r="AB20682" s="221"/>
      <c r="AC20682" s="221"/>
      <c r="AD20682" s="221"/>
      <c r="AE20682" s="237"/>
      <c r="AF20682" s="168"/>
      <c r="AG20682" s="168"/>
      <c r="AH20682" s="168"/>
    </row>
    <row r="20683" spans="19:34" x14ac:dyDescent="0.2">
      <c r="S20683" s="226" t="e">
        <f t="shared" si="417"/>
        <v>#REF!</v>
      </c>
      <c r="T20683" s="168"/>
      <c r="U20683" s="168"/>
      <c r="V20683" s="168"/>
      <c r="W20683" s="169"/>
      <c r="X20683" s="221"/>
      <c r="Y20683" s="221"/>
      <c r="Z20683" s="221"/>
      <c r="AA20683" s="222"/>
      <c r="AB20683" s="221"/>
      <c r="AC20683" s="221"/>
      <c r="AD20683" s="221"/>
      <c r="AE20683" s="237"/>
      <c r="AF20683" s="168"/>
      <c r="AG20683" s="168"/>
      <c r="AH20683" s="168"/>
    </row>
    <row r="20684" spans="19:34" x14ac:dyDescent="0.2">
      <c r="S20684" s="226" t="e">
        <f t="shared" si="417"/>
        <v>#REF!</v>
      </c>
      <c r="T20684" s="168"/>
      <c r="U20684" s="168"/>
      <c r="V20684" s="168"/>
      <c r="W20684" s="169"/>
      <c r="X20684" s="221"/>
      <c r="Y20684" s="221"/>
      <c r="Z20684" s="221"/>
      <c r="AA20684" s="222"/>
      <c r="AB20684" s="221"/>
      <c r="AC20684" s="221"/>
      <c r="AD20684" s="221"/>
      <c r="AE20684" s="237"/>
      <c r="AF20684" s="168"/>
      <c r="AG20684" s="168"/>
      <c r="AH20684" s="168"/>
    </row>
    <row r="20685" spans="19:34" x14ac:dyDescent="0.2">
      <c r="S20685" s="226" t="e">
        <f t="shared" si="417"/>
        <v>#REF!</v>
      </c>
      <c r="T20685" s="168"/>
      <c r="U20685" s="168"/>
      <c r="V20685" s="168"/>
      <c r="W20685" s="169"/>
      <c r="X20685" s="221"/>
      <c r="Y20685" s="221"/>
      <c r="Z20685" s="221"/>
      <c r="AA20685" s="222"/>
      <c r="AB20685" s="221"/>
      <c r="AC20685" s="221"/>
      <c r="AD20685" s="221"/>
      <c r="AE20685" s="237"/>
      <c r="AF20685" s="168"/>
      <c r="AG20685" s="168"/>
      <c r="AH20685" s="168"/>
    </row>
    <row r="20686" spans="19:34" x14ac:dyDescent="0.2">
      <c r="S20686" s="226" t="e">
        <f t="shared" si="417"/>
        <v>#REF!</v>
      </c>
      <c r="T20686" s="168"/>
      <c r="U20686" s="168"/>
      <c r="V20686" s="168"/>
      <c r="W20686" s="169"/>
      <c r="X20686" s="221"/>
      <c r="Y20686" s="221"/>
      <c r="Z20686" s="221"/>
      <c r="AA20686" s="222"/>
      <c r="AB20686" s="221"/>
      <c r="AC20686" s="221"/>
      <c r="AD20686" s="221"/>
      <c r="AE20686" s="237"/>
      <c r="AF20686" s="168"/>
      <c r="AG20686" s="168"/>
      <c r="AH20686" s="168"/>
    </row>
    <row r="20687" spans="19:34" x14ac:dyDescent="0.2">
      <c r="S20687" s="226" t="e">
        <f t="shared" si="417"/>
        <v>#REF!</v>
      </c>
      <c r="T20687" s="168"/>
      <c r="U20687" s="168"/>
      <c r="V20687" s="168"/>
      <c r="W20687" s="169"/>
      <c r="X20687" s="221"/>
      <c r="Y20687" s="221"/>
      <c r="Z20687" s="221"/>
      <c r="AA20687" s="222"/>
      <c r="AB20687" s="221"/>
      <c r="AC20687" s="221"/>
      <c r="AD20687" s="221"/>
      <c r="AE20687" s="237"/>
      <c r="AF20687" s="168"/>
      <c r="AG20687" s="168"/>
      <c r="AH20687" s="168"/>
    </row>
    <row r="20688" spans="19:34" x14ac:dyDescent="0.2">
      <c r="S20688" s="226" t="e">
        <f t="shared" si="417"/>
        <v>#REF!</v>
      </c>
      <c r="T20688" s="168"/>
      <c r="U20688" s="168"/>
      <c r="V20688" s="168"/>
      <c r="W20688" s="169"/>
      <c r="X20688" s="221"/>
      <c r="Y20688" s="221"/>
      <c r="Z20688" s="221"/>
      <c r="AA20688" s="222"/>
      <c r="AB20688" s="221"/>
      <c r="AC20688" s="221"/>
      <c r="AD20688" s="221"/>
      <c r="AE20688" s="237"/>
      <c r="AF20688" s="168"/>
      <c r="AG20688" s="168"/>
      <c r="AH20688" s="168"/>
    </row>
    <row r="20689" spans="19:34" x14ac:dyDescent="0.2">
      <c r="S20689" s="226" t="e">
        <f t="shared" si="417"/>
        <v>#REF!</v>
      </c>
      <c r="T20689" s="168"/>
      <c r="U20689" s="168"/>
      <c r="V20689" s="168"/>
      <c r="W20689" s="169"/>
      <c r="X20689" s="221"/>
      <c r="Y20689" s="221"/>
      <c r="Z20689" s="221"/>
      <c r="AA20689" s="222"/>
      <c r="AB20689" s="221"/>
      <c r="AC20689" s="221"/>
      <c r="AD20689" s="221"/>
      <c r="AE20689" s="237"/>
      <c r="AF20689" s="168"/>
      <c r="AG20689" s="168"/>
      <c r="AH20689" s="168"/>
    </row>
    <row r="20690" spans="19:34" x14ac:dyDescent="0.2">
      <c r="S20690" s="226" t="e">
        <f t="shared" si="417"/>
        <v>#REF!</v>
      </c>
      <c r="T20690" s="168"/>
      <c r="U20690" s="168"/>
      <c r="V20690" s="168"/>
      <c r="W20690" s="169"/>
      <c r="X20690" s="221"/>
      <c r="Y20690" s="221"/>
      <c r="Z20690" s="221"/>
      <c r="AA20690" s="222"/>
      <c r="AB20690" s="221"/>
      <c r="AC20690" s="221"/>
      <c r="AD20690" s="221"/>
      <c r="AE20690" s="237"/>
      <c r="AF20690" s="168"/>
      <c r="AG20690" s="168"/>
      <c r="AH20690" s="168"/>
    </row>
    <row r="20691" spans="19:34" x14ac:dyDescent="0.2">
      <c r="S20691" s="226" t="e">
        <f t="shared" si="417"/>
        <v>#REF!</v>
      </c>
      <c r="T20691" s="168"/>
      <c r="U20691" s="168"/>
      <c r="V20691" s="168"/>
      <c r="W20691" s="169"/>
      <c r="X20691" s="221"/>
      <c r="Y20691" s="221"/>
      <c r="Z20691" s="221"/>
      <c r="AA20691" s="222"/>
      <c r="AB20691" s="221"/>
      <c r="AC20691" s="221"/>
      <c r="AD20691" s="221"/>
      <c r="AE20691" s="237"/>
      <c r="AF20691" s="168"/>
      <c r="AG20691" s="168"/>
      <c r="AH20691" s="168"/>
    </row>
    <row r="20692" spans="19:34" x14ac:dyDescent="0.2">
      <c r="S20692" s="226" t="e">
        <f t="shared" si="417"/>
        <v>#REF!</v>
      </c>
      <c r="T20692" s="168"/>
      <c r="U20692" s="168"/>
      <c r="V20692" s="168"/>
      <c r="W20692" s="169"/>
      <c r="X20692" s="221"/>
      <c r="Y20692" s="221"/>
      <c r="Z20692" s="221"/>
      <c r="AA20692" s="222"/>
      <c r="AB20692" s="221"/>
      <c r="AC20692" s="221"/>
      <c r="AD20692" s="221"/>
      <c r="AE20692" s="237"/>
      <c r="AF20692" s="168"/>
      <c r="AG20692" s="168"/>
      <c r="AH20692" s="168"/>
    </row>
    <row r="20693" spans="19:34" x14ac:dyDescent="0.2">
      <c r="S20693" s="226" t="e">
        <f t="shared" si="417"/>
        <v>#REF!</v>
      </c>
      <c r="T20693" s="168"/>
      <c r="U20693" s="168"/>
      <c r="V20693" s="168"/>
      <c r="W20693" s="169"/>
      <c r="X20693" s="221"/>
      <c r="Y20693" s="221"/>
      <c r="Z20693" s="221"/>
      <c r="AA20693" s="222"/>
      <c r="AB20693" s="221"/>
      <c r="AC20693" s="221"/>
      <c r="AD20693" s="221"/>
      <c r="AE20693" s="237"/>
      <c r="AF20693" s="168"/>
      <c r="AG20693" s="168"/>
      <c r="AH20693" s="168"/>
    </row>
    <row r="20694" spans="19:34" x14ac:dyDescent="0.2">
      <c r="S20694" s="226" t="e">
        <f t="shared" si="417"/>
        <v>#REF!</v>
      </c>
      <c r="T20694" s="168"/>
      <c r="U20694" s="168"/>
      <c r="V20694" s="168"/>
      <c r="W20694" s="169"/>
      <c r="X20694" s="221"/>
      <c r="Y20694" s="221"/>
      <c r="Z20694" s="221"/>
      <c r="AA20694" s="222"/>
      <c r="AB20694" s="221"/>
      <c r="AC20694" s="221"/>
      <c r="AD20694" s="221"/>
      <c r="AE20694" s="237"/>
      <c r="AF20694" s="168"/>
      <c r="AG20694" s="168"/>
      <c r="AH20694" s="168"/>
    </row>
    <row r="20695" spans="19:34" x14ac:dyDescent="0.2">
      <c r="S20695" s="226" t="e">
        <f t="shared" si="417"/>
        <v>#REF!</v>
      </c>
      <c r="T20695" s="168"/>
      <c r="U20695" s="168"/>
      <c r="V20695" s="168"/>
      <c r="W20695" s="169"/>
      <c r="X20695" s="221"/>
      <c r="Y20695" s="221"/>
      <c r="Z20695" s="221"/>
      <c r="AA20695" s="222"/>
      <c r="AB20695" s="221"/>
      <c r="AC20695" s="221"/>
      <c r="AD20695" s="221"/>
      <c r="AE20695" s="237"/>
      <c r="AF20695" s="168"/>
      <c r="AG20695" s="168"/>
      <c r="AH20695" s="168"/>
    </row>
    <row r="20696" spans="19:34" x14ac:dyDescent="0.2">
      <c r="S20696" s="226" t="e">
        <f t="shared" si="417"/>
        <v>#REF!</v>
      </c>
      <c r="T20696" s="168"/>
      <c r="U20696" s="168"/>
      <c r="V20696" s="168"/>
      <c r="W20696" s="169"/>
      <c r="X20696" s="221"/>
      <c r="Y20696" s="221"/>
      <c r="Z20696" s="221"/>
      <c r="AA20696" s="222"/>
      <c r="AB20696" s="221"/>
      <c r="AC20696" s="221"/>
      <c r="AD20696" s="221"/>
      <c r="AE20696" s="237"/>
      <c r="AF20696" s="168"/>
      <c r="AG20696" s="168"/>
      <c r="AH20696" s="168"/>
    </row>
    <row r="20697" spans="19:34" x14ac:dyDescent="0.2">
      <c r="S20697" s="226" t="e">
        <f t="shared" si="417"/>
        <v>#REF!</v>
      </c>
      <c r="T20697" s="168"/>
      <c r="U20697" s="168"/>
      <c r="V20697" s="168"/>
      <c r="W20697" s="169"/>
      <c r="X20697" s="221"/>
      <c r="Y20697" s="221"/>
      <c r="Z20697" s="221"/>
      <c r="AA20697" s="222"/>
      <c r="AB20697" s="221"/>
      <c r="AC20697" s="221"/>
      <c r="AD20697" s="221"/>
      <c r="AE20697" s="237"/>
      <c r="AF20697" s="168"/>
      <c r="AG20697" s="168"/>
      <c r="AH20697" s="168"/>
    </row>
    <row r="20698" spans="19:34" x14ac:dyDescent="0.2">
      <c r="S20698" s="226" t="e">
        <f t="shared" si="417"/>
        <v>#REF!</v>
      </c>
      <c r="T20698" s="168"/>
      <c r="U20698" s="168"/>
      <c r="V20698" s="168"/>
      <c r="W20698" s="169"/>
      <c r="X20698" s="221"/>
      <c r="Y20698" s="221"/>
      <c r="Z20698" s="221"/>
      <c r="AA20698" s="222"/>
      <c r="AB20698" s="221"/>
      <c r="AC20698" s="221"/>
      <c r="AD20698" s="221"/>
      <c r="AE20698" s="237"/>
      <c r="AF20698" s="168"/>
      <c r="AG20698" s="168"/>
      <c r="AH20698" s="168"/>
    </row>
    <row r="20699" spans="19:34" x14ac:dyDescent="0.2">
      <c r="S20699" s="226" t="e">
        <f t="shared" si="417"/>
        <v>#REF!</v>
      </c>
      <c r="T20699" s="168"/>
      <c r="U20699" s="168"/>
      <c r="V20699" s="168"/>
      <c r="W20699" s="169"/>
      <c r="X20699" s="221"/>
      <c r="Y20699" s="221"/>
      <c r="Z20699" s="221"/>
      <c r="AA20699" s="222"/>
      <c r="AB20699" s="221"/>
      <c r="AC20699" s="221"/>
      <c r="AD20699" s="221"/>
      <c r="AE20699" s="237"/>
      <c r="AF20699" s="168"/>
      <c r="AG20699" s="168"/>
      <c r="AH20699" s="168"/>
    </row>
    <row r="20700" spans="19:34" x14ac:dyDescent="0.2">
      <c r="S20700" s="226" t="e">
        <f t="shared" si="417"/>
        <v>#REF!</v>
      </c>
      <c r="T20700" s="168"/>
      <c r="U20700" s="168"/>
      <c r="V20700" s="168"/>
      <c r="W20700" s="169"/>
      <c r="X20700" s="221"/>
      <c r="Y20700" s="221"/>
      <c r="Z20700" s="221"/>
      <c r="AA20700" s="222"/>
      <c r="AB20700" s="221"/>
      <c r="AC20700" s="221"/>
      <c r="AD20700" s="221"/>
      <c r="AE20700" s="237"/>
      <c r="AF20700" s="168"/>
      <c r="AG20700" s="168"/>
      <c r="AH20700" s="168"/>
    </row>
    <row r="20701" spans="19:34" x14ac:dyDescent="0.2">
      <c r="S20701" s="226" t="e">
        <f t="shared" si="417"/>
        <v>#REF!</v>
      </c>
      <c r="T20701" s="168"/>
      <c r="U20701" s="168"/>
      <c r="V20701" s="168"/>
      <c r="W20701" s="169"/>
      <c r="X20701" s="221"/>
      <c r="Y20701" s="221"/>
      <c r="Z20701" s="221"/>
      <c r="AA20701" s="222"/>
      <c r="AB20701" s="221"/>
      <c r="AC20701" s="221"/>
      <c r="AD20701" s="221"/>
      <c r="AE20701" s="237"/>
      <c r="AF20701" s="168"/>
      <c r="AG20701" s="168"/>
      <c r="AH20701" s="168"/>
    </row>
    <row r="20702" spans="19:34" x14ac:dyDescent="0.2">
      <c r="S20702" s="226" t="e">
        <f t="shared" si="417"/>
        <v>#REF!</v>
      </c>
      <c r="T20702" s="168"/>
      <c r="U20702" s="168"/>
      <c r="V20702" s="168"/>
      <c r="W20702" s="169"/>
      <c r="X20702" s="221"/>
      <c r="Y20702" s="221"/>
      <c r="Z20702" s="221"/>
      <c r="AA20702" s="222"/>
      <c r="AB20702" s="221"/>
      <c r="AC20702" s="221"/>
      <c r="AD20702" s="221"/>
      <c r="AE20702" s="237"/>
      <c r="AF20702" s="168"/>
      <c r="AG20702" s="168"/>
      <c r="AH20702" s="168"/>
    </row>
    <row r="20703" spans="19:34" x14ac:dyDescent="0.2">
      <c r="S20703" s="226" t="e">
        <f t="shared" ref="S20703:S20766" si="418">MID(#REF!,2,7)</f>
        <v>#REF!</v>
      </c>
      <c r="T20703" s="168"/>
      <c r="U20703" s="168"/>
      <c r="V20703" s="168"/>
      <c r="W20703" s="169"/>
      <c r="X20703" s="221"/>
      <c r="Y20703" s="221"/>
      <c r="Z20703" s="221"/>
      <c r="AA20703" s="222"/>
      <c r="AB20703" s="221"/>
      <c r="AC20703" s="221"/>
      <c r="AD20703" s="221"/>
      <c r="AE20703" s="237"/>
      <c r="AF20703" s="168"/>
      <c r="AG20703" s="168"/>
      <c r="AH20703" s="168"/>
    </row>
    <row r="20704" spans="19:34" x14ac:dyDescent="0.2">
      <c r="S20704" s="226" t="e">
        <f t="shared" si="418"/>
        <v>#REF!</v>
      </c>
      <c r="T20704" s="168"/>
      <c r="U20704" s="168"/>
      <c r="V20704" s="168"/>
      <c r="W20704" s="169"/>
      <c r="X20704" s="221"/>
      <c r="Y20704" s="221"/>
      <c r="Z20704" s="221"/>
      <c r="AA20704" s="222"/>
      <c r="AB20704" s="221"/>
      <c r="AC20704" s="221"/>
      <c r="AD20704" s="221"/>
      <c r="AE20704" s="237"/>
      <c r="AF20704" s="168"/>
      <c r="AG20704" s="168"/>
      <c r="AH20704" s="168"/>
    </row>
    <row r="20705" spans="19:34" x14ac:dyDescent="0.2">
      <c r="S20705" s="226" t="e">
        <f t="shared" si="418"/>
        <v>#REF!</v>
      </c>
      <c r="T20705" s="168"/>
      <c r="U20705" s="168"/>
      <c r="V20705" s="168"/>
      <c r="W20705" s="169"/>
      <c r="X20705" s="221"/>
      <c r="Y20705" s="221"/>
      <c r="Z20705" s="221"/>
      <c r="AA20705" s="222"/>
      <c r="AB20705" s="221"/>
      <c r="AC20705" s="221"/>
      <c r="AD20705" s="221"/>
      <c r="AE20705" s="237"/>
      <c r="AF20705" s="168"/>
      <c r="AG20705" s="168"/>
      <c r="AH20705" s="168"/>
    </row>
    <row r="20706" spans="19:34" x14ac:dyDescent="0.2">
      <c r="S20706" s="226" t="e">
        <f t="shared" si="418"/>
        <v>#REF!</v>
      </c>
      <c r="T20706" s="168"/>
      <c r="U20706" s="168"/>
      <c r="V20706" s="168"/>
      <c r="W20706" s="169"/>
      <c r="X20706" s="221"/>
      <c r="Y20706" s="221"/>
      <c r="Z20706" s="221"/>
      <c r="AA20706" s="222"/>
      <c r="AB20706" s="221"/>
      <c r="AC20706" s="221"/>
      <c r="AD20706" s="221"/>
      <c r="AE20706" s="237"/>
      <c r="AF20706" s="168"/>
      <c r="AG20706" s="168"/>
      <c r="AH20706" s="168"/>
    </row>
    <row r="20707" spans="19:34" x14ac:dyDescent="0.2">
      <c r="S20707" s="226" t="e">
        <f t="shared" si="418"/>
        <v>#REF!</v>
      </c>
      <c r="T20707" s="168"/>
      <c r="U20707" s="168"/>
      <c r="V20707" s="168"/>
      <c r="W20707" s="169"/>
      <c r="X20707" s="221"/>
      <c r="Y20707" s="221"/>
      <c r="Z20707" s="221"/>
      <c r="AA20707" s="222"/>
      <c r="AB20707" s="221"/>
      <c r="AC20707" s="221"/>
      <c r="AD20707" s="221"/>
      <c r="AE20707" s="237"/>
      <c r="AF20707" s="168"/>
      <c r="AG20707" s="168"/>
      <c r="AH20707" s="168"/>
    </row>
    <row r="20708" spans="19:34" x14ac:dyDescent="0.2">
      <c r="S20708" s="226" t="e">
        <f t="shared" si="418"/>
        <v>#REF!</v>
      </c>
      <c r="T20708" s="168"/>
      <c r="U20708" s="168"/>
      <c r="V20708" s="168"/>
      <c r="W20708" s="169"/>
      <c r="X20708" s="221"/>
      <c r="Y20708" s="221"/>
      <c r="Z20708" s="221"/>
      <c r="AA20708" s="222"/>
      <c r="AB20708" s="221"/>
      <c r="AC20708" s="221"/>
      <c r="AD20708" s="221"/>
      <c r="AE20708" s="237"/>
      <c r="AF20708" s="168"/>
      <c r="AG20708" s="168"/>
      <c r="AH20708" s="168"/>
    </row>
    <row r="20709" spans="19:34" x14ac:dyDescent="0.2">
      <c r="S20709" s="226" t="e">
        <f t="shared" si="418"/>
        <v>#REF!</v>
      </c>
      <c r="T20709" s="168"/>
      <c r="U20709" s="168"/>
      <c r="V20709" s="168"/>
      <c r="W20709" s="169"/>
      <c r="X20709" s="221"/>
      <c r="Y20709" s="221"/>
      <c r="Z20709" s="221"/>
      <c r="AA20709" s="222"/>
      <c r="AB20709" s="221"/>
      <c r="AC20709" s="221"/>
      <c r="AD20709" s="221"/>
      <c r="AE20709" s="237"/>
      <c r="AF20709" s="168"/>
      <c r="AG20709" s="168"/>
      <c r="AH20709" s="168"/>
    </row>
    <row r="20710" spans="19:34" x14ac:dyDescent="0.2">
      <c r="S20710" s="226" t="e">
        <f t="shared" si="418"/>
        <v>#REF!</v>
      </c>
      <c r="T20710" s="168"/>
      <c r="U20710" s="168"/>
      <c r="V20710" s="168"/>
      <c r="W20710" s="169"/>
      <c r="X20710" s="221"/>
      <c r="Y20710" s="221"/>
      <c r="Z20710" s="221"/>
      <c r="AA20710" s="222"/>
      <c r="AB20710" s="221"/>
      <c r="AC20710" s="221"/>
      <c r="AD20710" s="221"/>
      <c r="AE20710" s="237"/>
      <c r="AF20710" s="168"/>
      <c r="AG20710" s="168"/>
      <c r="AH20710" s="168"/>
    </row>
    <row r="20711" spans="19:34" x14ac:dyDescent="0.2">
      <c r="S20711" s="226" t="e">
        <f t="shared" si="418"/>
        <v>#REF!</v>
      </c>
      <c r="T20711" s="168"/>
      <c r="U20711" s="168"/>
      <c r="V20711" s="168"/>
      <c r="W20711" s="169"/>
      <c r="X20711" s="221"/>
      <c r="Y20711" s="221"/>
      <c r="Z20711" s="221"/>
      <c r="AA20711" s="222"/>
      <c r="AB20711" s="221"/>
      <c r="AC20711" s="221"/>
      <c r="AD20711" s="221"/>
      <c r="AE20711" s="237"/>
      <c r="AF20711" s="168"/>
      <c r="AG20711" s="168"/>
      <c r="AH20711" s="168"/>
    </row>
    <row r="20712" spans="19:34" x14ac:dyDescent="0.2">
      <c r="S20712" s="226" t="e">
        <f t="shared" si="418"/>
        <v>#REF!</v>
      </c>
      <c r="T20712" s="168"/>
      <c r="U20712" s="168"/>
      <c r="V20712" s="168"/>
      <c r="W20712" s="169"/>
      <c r="X20712" s="221"/>
      <c r="Y20712" s="221"/>
      <c r="Z20712" s="221"/>
      <c r="AA20712" s="222"/>
      <c r="AB20712" s="221"/>
      <c r="AC20712" s="221"/>
      <c r="AD20712" s="221"/>
      <c r="AE20712" s="237"/>
      <c r="AF20712" s="168"/>
      <c r="AG20712" s="168"/>
      <c r="AH20712" s="168"/>
    </row>
    <row r="20713" spans="19:34" x14ac:dyDescent="0.2">
      <c r="S20713" s="226" t="e">
        <f t="shared" si="418"/>
        <v>#REF!</v>
      </c>
      <c r="T20713" s="168"/>
      <c r="U20713" s="168"/>
      <c r="V20713" s="168"/>
      <c r="W20713" s="169"/>
      <c r="X20713" s="221"/>
      <c r="Y20713" s="221"/>
      <c r="Z20713" s="221"/>
      <c r="AA20713" s="222"/>
      <c r="AB20713" s="221"/>
      <c r="AC20713" s="221"/>
      <c r="AD20713" s="221"/>
      <c r="AE20713" s="237"/>
      <c r="AF20713" s="168"/>
      <c r="AG20713" s="168"/>
      <c r="AH20713" s="168"/>
    </row>
    <row r="20714" spans="19:34" x14ac:dyDescent="0.2">
      <c r="S20714" s="226" t="e">
        <f t="shared" si="418"/>
        <v>#REF!</v>
      </c>
      <c r="T20714" s="168"/>
      <c r="U20714" s="168"/>
      <c r="V20714" s="168"/>
      <c r="W20714" s="169"/>
      <c r="X20714" s="221"/>
      <c r="Y20714" s="221"/>
      <c r="Z20714" s="221"/>
      <c r="AA20714" s="222"/>
      <c r="AB20714" s="221"/>
      <c r="AC20714" s="221"/>
      <c r="AD20714" s="221"/>
      <c r="AE20714" s="237"/>
      <c r="AF20714" s="168"/>
      <c r="AG20714" s="168"/>
      <c r="AH20714" s="168"/>
    </row>
    <row r="20715" spans="19:34" x14ac:dyDescent="0.2">
      <c r="S20715" s="226" t="e">
        <f t="shared" si="418"/>
        <v>#REF!</v>
      </c>
      <c r="T20715" s="168"/>
      <c r="U20715" s="168"/>
      <c r="V20715" s="168"/>
      <c r="W20715" s="169"/>
      <c r="X20715" s="221"/>
      <c r="Y20715" s="221"/>
      <c r="Z20715" s="221"/>
      <c r="AA20715" s="222"/>
      <c r="AB20715" s="221"/>
      <c r="AC20715" s="221"/>
      <c r="AD20715" s="221"/>
      <c r="AE20715" s="237"/>
      <c r="AF20715" s="168"/>
      <c r="AG20715" s="168"/>
      <c r="AH20715" s="168"/>
    </row>
    <row r="20716" spans="19:34" x14ac:dyDescent="0.2">
      <c r="S20716" s="226" t="e">
        <f t="shared" si="418"/>
        <v>#REF!</v>
      </c>
      <c r="T20716" s="168"/>
      <c r="U20716" s="168"/>
      <c r="V20716" s="168"/>
      <c r="W20716" s="169"/>
      <c r="X20716" s="221"/>
      <c r="Y20716" s="221"/>
      <c r="Z20716" s="221"/>
      <c r="AA20716" s="222"/>
      <c r="AB20716" s="221"/>
      <c r="AC20716" s="221"/>
      <c r="AD20716" s="221"/>
      <c r="AE20716" s="237"/>
      <c r="AF20716" s="168"/>
      <c r="AG20716" s="168"/>
      <c r="AH20716" s="168"/>
    </row>
    <row r="20717" spans="19:34" x14ac:dyDescent="0.2">
      <c r="S20717" s="226" t="e">
        <f t="shared" si="418"/>
        <v>#REF!</v>
      </c>
      <c r="T20717" s="168"/>
      <c r="U20717" s="168"/>
      <c r="V20717" s="168"/>
      <c r="W20717" s="169"/>
      <c r="X20717" s="221"/>
      <c r="Y20717" s="221"/>
      <c r="Z20717" s="221"/>
      <c r="AA20717" s="222"/>
      <c r="AB20717" s="221"/>
      <c r="AC20717" s="221"/>
      <c r="AD20717" s="221"/>
      <c r="AE20717" s="237"/>
      <c r="AF20717" s="168"/>
      <c r="AG20717" s="168"/>
      <c r="AH20717" s="168"/>
    </row>
    <row r="20718" spans="19:34" x14ac:dyDescent="0.2">
      <c r="S20718" s="226" t="e">
        <f t="shared" si="418"/>
        <v>#REF!</v>
      </c>
      <c r="T20718" s="168"/>
      <c r="U20718" s="168"/>
      <c r="V20718" s="168"/>
      <c r="W20718" s="169"/>
      <c r="X20718" s="221"/>
      <c r="Y20718" s="221"/>
      <c r="Z20718" s="221"/>
      <c r="AA20718" s="222"/>
      <c r="AB20718" s="221"/>
      <c r="AC20718" s="221"/>
      <c r="AD20718" s="221"/>
      <c r="AE20718" s="237"/>
      <c r="AF20718" s="168"/>
      <c r="AG20718" s="168"/>
      <c r="AH20718" s="168"/>
    </row>
    <row r="20719" spans="19:34" x14ac:dyDescent="0.2">
      <c r="S20719" s="226" t="e">
        <f t="shared" si="418"/>
        <v>#REF!</v>
      </c>
      <c r="T20719" s="168"/>
      <c r="U20719" s="168"/>
      <c r="V20719" s="168"/>
      <c r="W20719" s="169"/>
      <c r="X20719" s="221"/>
      <c r="Y20719" s="221"/>
      <c r="Z20719" s="221"/>
      <c r="AA20719" s="222"/>
      <c r="AB20719" s="221"/>
      <c r="AC20719" s="221"/>
      <c r="AD20719" s="221"/>
      <c r="AE20719" s="237"/>
      <c r="AF20719" s="168"/>
      <c r="AG20719" s="168"/>
      <c r="AH20719" s="168"/>
    </row>
    <row r="20720" spans="19:34" x14ac:dyDescent="0.2">
      <c r="S20720" s="226" t="e">
        <f t="shared" si="418"/>
        <v>#REF!</v>
      </c>
      <c r="T20720" s="168"/>
      <c r="U20720" s="168"/>
      <c r="V20720" s="168"/>
      <c r="W20720" s="169"/>
      <c r="X20720" s="221"/>
      <c r="Y20720" s="221"/>
      <c r="Z20720" s="221"/>
      <c r="AA20720" s="222"/>
      <c r="AB20720" s="221"/>
      <c r="AC20720" s="221"/>
      <c r="AD20720" s="221"/>
      <c r="AE20720" s="237"/>
      <c r="AF20720" s="168"/>
      <c r="AG20720" s="168"/>
      <c r="AH20720" s="168"/>
    </row>
    <row r="20721" spans="19:34" x14ac:dyDescent="0.2">
      <c r="S20721" s="226" t="e">
        <f t="shared" si="418"/>
        <v>#REF!</v>
      </c>
      <c r="T20721" s="168"/>
      <c r="U20721" s="168"/>
      <c r="V20721" s="168"/>
      <c r="W20721" s="169"/>
      <c r="X20721" s="221"/>
      <c r="Y20721" s="221"/>
      <c r="Z20721" s="221"/>
      <c r="AA20721" s="222"/>
      <c r="AB20721" s="221"/>
      <c r="AC20721" s="221"/>
      <c r="AD20721" s="221"/>
      <c r="AE20721" s="237"/>
      <c r="AF20721" s="168"/>
      <c r="AG20721" s="168"/>
      <c r="AH20721" s="168"/>
    </row>
    <row r="20722" spans="19:34" x14ac:dyDescent="0.2">
      <c r="S20722" s="226" t="e">
        <f t="shared" si="418"/>
        <v>#REF!</v>
      </c>
      <c r="T20722" s="168"/>
      <c r="U20722" s="168"/>
      <c r="V20722" s="168"/>
      <c r="W20722" s="169"/>
      <c r="X20722" s="221"/>
      <c r="Y20722" s="221"/>
      <c r="Z20722" s="221"/>
      <c r="AA20722" s="222"/>
      <c r="AB20722" s="221"/>
      <c r="AC20722" s="221"/>
      <c r="AD20722" s="221"/>
      <c r="AE20722" s="237"/>
      <c r="AF20722" s="168"/>
      <c r="AG20722" s="168"/>
      <c r="AH20722" s="168"/>
    </row>
    <row r="20723" spans="19:34" x14ac:dyDescent="0.2">
      <c r="S20723" s="226" t="e">
        <f t="shared" si="418"/>
        <v>#REF!</v>
      </c>
      <c r="T20723" s="168"/>
      <c r="U20723" s="168"/>
      <c r="V20723" s="168"/>
      <c r="W20723" s="169"/>
      <c r="X20723" s="221"/>
      <c r="Y20723" s="221"/>
      <c r="Z20723" s="221"/>
      <c r="AA20723" s="222"/>
      <c r="AB20723" s="221"/>
      <c r="AC20723" s="221"/>
      <c r="AD20723" s="221"/>
      <c r="AE20723" s="237"/>
      <c r="AF20723" s="168"/>
      <c r="AG20723" s="168"/>
      <c r="AH20723" s="168"/>
    </row>
    <row r="20724" spans="19:34" x14ac:dyDescent="0.2">
      <c r="S20724" s="226" t="e">
        <f t="shared" si="418"/>
        <v>#REF!</v>
      </c>
      <c r="T20724" s="168"/>
      <c r="U20724" s="168"/>
      <c r="V20724" s="168"/>
      <c r="W20724" s="169"/>
      <c r="X20724" s="221"/>
      <c r="Y20724" s="221"/>
      <c r="Z20724" s="221"/>
      <c r="AA20724" s="222"/>
      <c r="AB20724" s="221"/>
      <c r="AC20724" s="221"/>
      <c r="AD20724" s="221"/>
      <c r="AE20724" s="237"/>
      <c r="AF20724" s="168"/>
      <c r="AG20724" s="168"/>
      <c r="AH20724" s="168"/>
    </row>
    <row r="20725" spans="19:34" x14ac:dyDescent="0.2">
      <c r="S20725" s="226" t="e">
        <f t="shared" si="418"/>
        <v>#REF!</v>
      </c>
      <c r="T20725" s="168"/>
      <c r="U20725" s="168"/>
      <c r="V20725" s="168"/>
      <c r="W20725" s="169"/>
      <c r="X20725" s="221"/>
      <c r="Y20725" s="221"/>
      <c r="Z20725" s="221"/>
      <c r="AA20725" s="222"/>
      <c r="AB20725" s="221"/>
      <c r="AC20725" s="221"/>
      <c r="AD20725" s="221"/>
      <c r="AE20725" s="237"/>
      <c r="AF20725" s="168"/>
      <c r="AG20725" s="168"/>
      <c r="AH20725" s="168"/>
    </row>
    <row r="20726" spans="19:34" x14ac:dyDescent="0.2">
      <c r="S20726" s="226" t="e">
        <f t="shared" si="418"/>
        <v>#REF!</v>
      </c>
      <c r="T20726" s="168"/>
      <c r="U20726" s="168"/>
      <c r="V20726" s="168"/>
      <c r="W20726" s="169"/>
      <c r="X20726" s="221"/>
      <c r="Y20726" s="221"/>
      <c r="Z20726" s="221"/>
      <c r="AA20726" s="222"/>
      <c r="AB20726" s="221"/>
      <c r="AC20726" s="221"/>
      <c r="AD20726" s="221"/>
      <c r="AE20726" s="237"/>
      <c r="AF20726" s="168"/>
      <c r="AG20726" s="168"/>
      <c r="AH20726" s="168"/>
    </row>
    <row r="20727" spans="19:34" x14ac:dyDescent="0.2">
      <c r="S20727" s="226" t="e">
        <f t="shared" si="418"/>
        <v>#REF!</v>
      </c>
      <c r="T20727" s="168"/>
      <c r="U20727" s="168"/>
      <c r="V20727" s="168"/>
      <c r="W20727" s="169"/>
      <c r="X20727" s="221"/>
      <c r="Y20727" s="221"/>
      <c r="Z20727" s="221"/>
      <c r="AA20727" s="222"/>
      <c r="AB20727" s="221"/>
      <c r="AC20727" s="221"/>
      <c r="AD20727" s="221"/>
      <c r="AE20727" s="237"/>
      <c r="AF20727" s="168"/>
      <c r="AG20727" s="168"/>
      <c r="AH20727" s="168"/>
    </row>
    <row r="20728" spans="19:34" x14ac:dyDescent="0.2">
      <c r="S20728" s="226" t="e">
        <f t="shared" si="418"/>
        <v>#REF!</v>
      </c>
      <c r="T20728" s="168"/>
      <c r="U20728" s="168"/>
      <c r="V20728" s="168"/>
      <c r="W20728" s="169"/>
      <c r="X20728" s="221"/>
      <c r="Y20728" s="221"/>
      <c r="Z20728" s="221"/>
      <c r="AA20728" s="222"/>
      <c r="AB20728" s="221"/>
      <c r="AC20728" s="221"/>
      <c r="AD20728" s="221"/>
      <c r="AE20728" s="237"/>
      <c r="AF20728" s="168"/>
      <c r="AG20728" s="168"/>
      <c r="AH20728" s="168"/>
    </row>
    <row r="20729" spans="19:34" x14ac:dyDescent="0.2">
      <c r="S20729" s="226" t="e">
        <f t="shared" si="418"/>
        <v>#REF!</v>
      </c>
      <c r="T20729" s="168"/>
      <c r="U20729" s="168"/>
      <c r="V20729" s="168"/>
      <c r="W20729" s="169"/>
      <c r="X20729" s="221"/>
      <c r="Y20729" s="221"/>
      <c r="Z20729" s="221"/>
      <c r="AA20729" s="222"/>
      <c r="AB20729" s="221"/>
      <c r="AC20729" s="221"/>
      <c r="AD20729" s="221"/>
      <c r="AE20729" s="237"/>
      <c r="AF20729" s="168"/>
      <c r="AG20729" s="168"/>
      <c r="AH20729" s="168"/>
    </row>
    <row r="20730" spans="19:34" x14ac:dyDescent="0.2">
      <c r="S20730" s="226" t="e">
        <f t="shared" si="418"/>
        <v>#REF!</v>
      </c>
      <c r="T20730" s="168"/>
      <c r="U20730" s="168"/>
      <c r="V20730" s="168"/>
      <c r="W20730" s="169"/>
      <c r="X20730" s="221"/>
      <c r="Y20730" s="221"/>
      <c r="Z20730" s="221"/>
      <c r="AA20730" s="222"/>
      <c r="AB20730" s="221"/>
      <c r="AC20730" s="221"/>
      <c r="AD20730" s="221"/>
      <c r="AE20730" s="237"/>
      <c r="AF20730" s="168"/>
      <c r="AG20730" s="168"/>
      <c r="AH20730" s="168"/>
    </row>
    <row r="20731" spans="19:34" x14ac:dyDescent="0.2">
      <c r="S20731" s="226" t="e">
        <f t="shared" si="418"/>
        <v>#REF!</v>
      </c>
      <c r="T20731" s="168"/>
      <c r="U20731" s="168"/>
      <c r="V20731" s="168"/>
      <c r="W20731" s="169"/>
      <c r="X20731" s="221"/>
      <c r="Y20731" s="221"/>
      <c r="Z20731" s="221"/>
      <c r="AA20731" s="222"/>
      <c r="AB20731" s="221"/>
      <c r="AC20731" s="221"/>
      <c r="AD20731" s="221"/>
      <c r="AE20731" s="237"/>
      <c r="AF20731" s="168"/>
      <c r="AG20731" s="168"/>
      <c r="AH20731" s="168"/>
    </row>
    <row r="20732" spans="19:34" x14ac:dyDescent="0.2">
      <c r="S20732" s="226" t="e">
        <f t="shared" si="418"/>
        <v>#REF!</v>
      </c>
      <c r="T20732" s="168"/>
      <c r="U20732" s="168"/>
      <c r="V20732" s="168"/>
      <c r="W20732" s="169"/>
      <c r="X20732" s="221"/>
      <c r="Y20732" s="221"/>
      <c r="Z20732" s="221"/>
      <c r="AA20732" s="222"/>
      <c r="AB20732" s="221"/>
      <c r="AC20732" s="221"/>
      <c r="AD20732" s="221"/>
      <c r="AE20732" s="237"/>
      <c r="AF20732" s="168"/>
      <c r="AG20732" s="168"/>
      <c r="AH20732" s="168"/>
    </row>
    <row r="20733" spans="19:34" x14ac:dyDescent="0.2">
      <c r="S20733" s="226" t="e">
        <f t="shared" si="418"/>
        <v>#REF!</v>
      </c>
      <c r="T20733" s="168"/>
      <c r="U20733" s="168"/>
      <c r="V20733" s="168"/>
      <c r="W20733" s="169"/>
      <c r="X20733" s="221"/>
      <c r="Y20733" s="221"/>
      <c r="Z20733" s="221"/>
      <c r="AA20733" s="222"/>
      <c r="AB20733" s="221"/>
      <c r="AC20733" s="221"/>
      <c r="AD20733" s="221"/>
      <c r="AE20733" s="237"/>
      <c r="AF20733" s="168"/>
      <c r="AG20733" s="168"/>
      <c r="AH20733" s="168"/>
    </row>
    <row r="20734" spans="19:34" x14ac:dyDescent="0.2">
      <c r="S20734" s="226" t="e">
        <f t="shared" si="418"/>
        <v>#REF!</v>
      </c>
      <c r="T20734" s="168"/>
      <c r="U20734" s="168"/>
      <c r="V20734" s="168"/>
      <c r="W20734" s="169"/>
      <c r="X20734" s="221"/>
      <c r="Y20734" s="221"/>
      <c r="Z20734" s="221"/>
      <c r="AA20734" s="222"/>
      <c r="AB20734" s="221"/>
      <c r="AC20734" s="221"/>
      <c r="AD20734" s="221"/>
      <c r="AE20734" s="237"/>
      <c r="AF20734" s="168"/>
      <c r="AG20734" s="168"/>
      <c r="AH20734" s="168"/>
    </row>
    <row r="20735" spans="19:34" x14ac:dyDescent="0.2">
      <c r="S20735" s="226" t="e">
        <f t="shared" si="418"/>
        <v>#REF!</v>
      </c>
      <c r="T20735" s="168"/>
      <c r="U20735" s="168"/>
      <c r="V20735" s="168"/>
      <c r="W20735" s="169"/>
      <c r="X20735" s="221"/>
      <c r="Y20735" s="221"/>
      <c r="Z20735" s="221"/>
      <c r="AA20735" s="222"/>
      <c r="AB20735" s="221"/>
      <c r="AC20735" s="221"/>
      <c r="AD20735" s="221"/>
      <c r="AE20735" s="237"/>
      <c r="AF20735" s="168"/>
      <c r="AG20735" s="168"/>
      <c r="AH20735" s="168"/>
    </row>
    <row r="20736" spans="19:34" x14ac:dyDescent="0.2">
      <c r="S20736" s="226" t="e">
        <f t="shared" si="418"/>
        <v>#REF!</v>
      </c>
      <c r="T20736" s="168"/>
      <c r="U20736" s="168"/>
      <c r="V20736" s="168"/>
      <c r="W20736" s="169"/>
      <c r="X20736" s="221"/>
      <c r="Y20736" s="221"/>
      <c r="Z20736" s="221"/>
      <c r="AA20736" s="222"/>
      <c r="AB20736" s="221"/>
      <c r="AC20736" s="221"/>
      <c r="AD20736" s="221"/>
      <c r="AE20736" s="237"/>
      <c r="AF20736" s="168"/>
      <c r="AG20736" s="168"/>
      <c r="AH20736" s="168"/>
    </row>
    <row r="20737" spans="19:34" x14ac:dyDescent="0.2">
      <c r="S20737" s="226" t="e">
        <f t="shared" si="418"/>
        <v>#REF!</v>
      </c>
      <c r="T20737" s="168"/>
      <c r="U20737" s="168"/>
      <c r="V20737" s="168"/>
      <c r="W20737" s="169"/>
      <c r="X20737" s="221"/>
      <c r="Y20737" s="221"/>
      <c r="Z20737" s="221"/>
      <c r="AA20737" s="222"/>
      <c r="AB20737" s="221"/>
      <c r="AC20737" s="221"/>
      <c r="AD20737" s="221"/>
      <c r="AE20737" s="237"/>
      <c r="AF20737" s="168"/>
      <c r="AG20737" s="168"/>
      <c r="AH20737" s="168"/>
    </row>
    <row r="20738" spans="19:34" x14ac:dyDescent="0.2">
      <c r="S20738" s="226" t="e">
        <f t="shared" si="418"/>
        <v>#REF!</v>
      </c>
      <c r="T20738" s="168"/>
      <c r="U20738" s="168"/>
      <c r="V20738" s="168"/>
      <c r="W20738" s="169"/>
      <c r="X20738" s="221"/>
      <c r="Y20738" s="221"/>
      <c r="Z20738" s="221"/>
      <c r="AA20738" s="222"/>
      <c r="AB20738" s="221"/>
      <c r="AC20738" s="221"/>
      <c r="AD20738" s="221"/>
      <c r="AE20738" s="237"/>
      <c r="AF20738" s="168"/>
      <c r="AG20738" s="168"/>
      <c r="AH20738" s="168"/>
    </row>
    <row r="20739" spans="19:34" x14ac:dyDescent="0.2">
      <c r="S20739" s="226" t="e">
        <f t="shared" si="418"/>
        <v>#REF!</v>
      </c>
      <c r="T20739" s="168"/>
      <c r="U20739" s="168"/>
      <c r="V20739" s="168"/>
      <c r="W20739" s="169"/>
      <c r="X20739" s="221"/>
      <c r="Y20739" s="221"/>
      <c r="Z20739" s="221"/>
      <c r="AA20739" s="222"/>
      <c r="AB20739" s="221"/>
      <c r="AC20739" s="221"/>
      <c r="AD20739" s="221"/>
      <c r="AE20739" s="237"/>
      <c r="AF20739" s="168"/>
      <c r="AG20739" s="168"/>
      <c r="AH20739" s="168"/>
    </row>
    <row r="20740" spans="19:34" x14ac:dyDescent="0.2">
      <c r="S20740" s="226" t="e">
        <f t="shared" si="418"/>
        <v>#REF!</v>
      </c>
      <c r="T20740" s="168"/>
      <c r="U20740" s="168"/>
      <c r="V20740" s="168"/>
      <c r="W20740" s="169"/>
      <c r="X20740" s="221"/>
      <c r="Y20740" s="221"/>
      <c r="Z20740" s="221"/>
      <c r="AA20740" s="222"/>
      <c r="AB20740" s="221"/>
      <c r="AC20740" s="221"/>
      <c r="AD20740" s="221"/>
      <c r="AE20740" s="237"/>
      <c r="AF20740" s="168"/>
      <c r="AG20740" s="168"/>
      <c r="AH20740" s="168"/>
    </row>
    <row r="20741" spans="19:34" x14ac:dyDescent="0.2">
      <c r="S20741" s="226" t="e">
        <f t="shared" si="418"/>
        <v>#REF!</v>
      </c>
      <c r="T20741" s="168"/>
      <c r="U20741" s="168"/>
      <c r="V20741" s="168"/>
      <c r="W20741" s="169"/>
      <c r="X20741" s="221"/>
      <c r="Y20741" s="221"/>
      <c r="Z20741" s="221"/>
      <c r="AA20741" s="222"/>
      <c r="AB20741" s="221"/>
      <c r="AC20741" s="221"/>
      <c r="AD20741" s="221"/>
      <c r="AE20741" s="237"/>
      <c r="AF20741" s="168"/>
      <c r="AG20741" s="168"/>
      <c r="AH20741" s="168"/>
    </row>
    <row r="20742" spans="19:34" x14ac:dyDescent="0.2">
      <c r="S20742" s="226" t="e">
        <f t="shared" si="418"/>
        <v>#REF!</v>
      </c>
      <c r="T20742" s="168"/>
      <c r="U20742" s="168"/>
      <c r="V20742" s="168"/>
      <c r="W20742" s="169"/>
      <c r="X20742" s="221"/>
      <c r="Y20742" s="221"/>
      <c r="Z20742" s="221"/>
      <c r="AA20742" s="222"/>
      <c r="AB20742" s="221"/>
      <c r="AC20742" s="221"/>
      <c r="AD20742" s="221"/>
      <c r="AE20742" s="237"/>
      <c r="AF20742" s="168"/>
      <c r="AG20742" s="168"/>
      <c r="AH20742" s="168"/>
    </row>
    <row r="20743" spans="19:34" x14ac:dyDescent="0.2">
      <c r="S20743" s="226" t="e">
        <f t="shared" si="418"/>
        <v>#REF!</v>
      </c>
      <c r="T20743" s="168"/>
      <c r="U20743" s="168"/>
      <c r="V20743" s="168"/>
      <c r="W20743" s="169"/>
      <c r="X20743" s="221"/>
      <c r="Y20743" s="221"/>
      <c r="Z20743" s="221"/>
      <c r="AA20743" s="222"/>
      <c r="AB20743" s="221"/>
      <c r="AC20743" s="221"/>
      <c r="AD20743" s="221"/>
      <c r="AE20743" s="237"/>
      <c r="AF20743" s="168"/>
      <c r="AG20743" s="168"/>
      <c r="AH20743" s="168"/>
    </row>
    <row r="20744" spans="19:34" x14ac:dyDescent="0.2">
      <c r="S20744" s="226" t="e">
        <f t="shared" si="418"/>
        <v>#REF!</v>
      </c>
      <c r="T20744" s="168"/>
      <c r="U20744" s="168"/>
      <c r="V20744" s="168"/>
      <c r="W20744" s="169"/>
      <c r="X20744" s="221"/>
      <c r="Y20744" s="221"/>
      <c r="Z20744" s="221"/>
      <c r="AA20744" s="222"/>
      <c r="AB20744" s="221"/>
      <c r="AC20744" s="221"/>
      <c r="AD20744" s="221"/>
      <c r="AE20744" s="237"/>
      <c r="AF20744" s="168"/>
      <c r="AG20744" s="168"/>
      <c r="AH20744" s="168"/>
    </row>
    <row r="20745" spans="19:34" x14ac:dyDescent="0.2">
      <c r="S20745" s="226" t="e">
        <f t="shared" si="418"/>
        <v>#REF!</v>
      </c>
      <c r="T20745" s="168"/>
      <c r="U20745" s="168"/>
      <c r="V20745" s="168"/>
      <c r="W20745" s="169"/>
      <c r="X20745" s="221"/>
      <c r="Y20745" s="221"/>
      <c r="Z20745" s="221"/>
      <c r="AA20745" s="222"/>
      <c r="AB20745" s="221"/>
      <c r="AC20745" s="221"/>
      <c r="AD20745" s="221"/>
      <c r="AE20745" s="237"/>
      <c r="AF20745" s="168"/>
      <c r="AG20745" s="168"/>
      <c r="AH20745" s="168"/>
    </row>
    <row r="20746" spans="19:34" x14ac:dyDescent="0.2">
      <c r="S20746" s="226" t="e">
        <f t="shared" si="418"/>
        <v>#REF!</v>
      </c>
      <c r="T20746" s="168"/>
      <c r="U20746" s="168"/>
      <c r="V20746" s="168"/>
      <c r="W20746" s="169"/>
      <c r="X20746" s="221"/>
      <c r="Y20746" s="221"/>
      <c r="Z20746" s="221"/>
      <c r="AA20746" s="222"/>
      <c r="AB20746" s="221"/>
      <c r="AC20746" s="221"/>
      <c r="AD20746" s="221"/>
      <c r="AE20746" s="237"/>
      <c r="AF20746" s="168"/>
      <c r="AG20746" s="168"/>
      <c r="AH20746" s="168"/>
    </row>
    <row r="20747" spans="19:34" x14ac:dyDescent="0.2">
      <c r="S20747" s="226" t="e">
        <f t="shared" si="418"/>
        <v>#REF!</v>
      </c>
      <c r="T20747" s="168"/>
      <c r="U20747" s="168"/>
      <c r="V20747" s="168"/>
      <c r="W20747" s="169"/>
      <c r="X20747" s="221"/>
      <c r="Y20747" s="221"/>
      <c r="Z20747" s="221"/>
      <c r="AA20747" s="222"/>
      <c r="AB20747" s="221"/>
      <c r="AC20747" s="221"/>
      <c r="AD20747" s="221"/>
      <c r="AE20747" s="237"/>
      <c r="AF20747" s="168"/>
      <c r="AG20747" s="168"/>
      <c r="AH20747" s="168"/>
    </row>
    <row r="20748" spans="19:34" x14ac:dyDescent="0.2">
      <c r="S20748" s="226" t="e">
        <f t="shared" si="418"/>
        <v>#REF!</v>
      </c>
      <c r="T20748" s="168"/>
      <c r="U20748" s="168"/>
      <c r="V20748" s="168"/>
      <c r="W20748" s="169"/>
      <c r="X20748" s="221"/>
      <c r="Y20748" s="221"/>
      <c r="Z20748" s="221"/>
      <c r="AA20748" s="222"/>
      <c r="AB20748" s="221"/>
      <c r="AC20748" s="221"/>
      <c r="AD20748" s="221"/>
      <c r="AE20748" s="237"/>
      <c r="AF20748" s="168"/>
      <c r="AG20748" s="168"/>
      <c r="AH20748" s="168"/>
    </row>
    <row r="20749" spans="19:34" x14ac:dyDescent="0.2">
      <c r="S20749" s="226" t="e">
        <f t="shared" si="418"/>
        <v>#REF!</v>
      </c>
      <c r="T20749" s="168"/>
      <c r="U20749" s="168"/>
      <c r="V20749" s="168"/>
      <c r="W20749" s="169"/>
      <c r="X20749" s="221"/>
      <c r="Y20749" s="221"/>
      <c r="Z20749" s="221"/>
      <c r="AA20749" s="222"/>
      <c r="AB20749" s="221"/>
      <c r="AC20749" s="221"/>
      <c r="AD20749" s="221"/>
      <c r="AE20749" s="237"/>
      <c r="AF20749" s="168"/>
      <c r="AG20749" s="168"/>
      <c r="AH20749" s="168"/>
    </row>
    <row r="20750" spans="19:34" x14ac:dyDescent="0.2">
      <c r="S20750" s="226" t="e">
        <f t="shared" si="418"/>
        <v>#REF!</v>
      </c>
      <c r="T20750" s="168"/>
      <c r="U20750" s="168"/>
      <c r="V20750" s="168"/>
      <c r="W20750" s="169"/>
      <c r="X20750" s="221"/>
      <c r="Y20750" s="221"/>
      <c r="Z20750" s="221"/>
      <c r="AA20750" s="222"/>
      <c r="AB20750" s="221"/>
      <c r="AC20750" s="221"/>
      <c r="AD20750" s="221"/>
      <c r="AE20750" s="237"/>
      <c r="AF20750" s="168"/>
      <c r="AG20750" s="168"/>
      <c r="AH20750" s="168"/>
    </row>
    <row r="20751" spans="19:34" x14ac:dyDescent="0.2">
      <c r="S20751" s="226" t="e">
        <f t="shared" si="418"/>
        <v>#REF!</v>
      </c>
      <c r="T20751" s="168"/>
      <c r="U20751" s="168"/>
      <c r="V20751" s="168"/>
      <c r="W20751" s="169"/>
      <c r="X20751" s="221"/>
      <c r="Y20751" s="221"/>
      <c r="Z20751" s="221"/>
      <c r="AA20751" s="222"/>
      <c r="AB20751" s="221"/>
      <c r="AC20751" s="221"/>
      <c r="AD20751" s="221"/>
      <c r="AE20751" s="237"/>
      <c r="AF20751" s="168"/>
      <c r="AG20751" s="168"/>
      <c r="AH20751" s="168"/>
    </row>
    <row r="20752" spans="19:34" x14ac:dyDescent="0.2">
      <c r="S20752" s="226" t="e">
        <f t="shared" si="418"/>
        <v>#REF!</v>
      </c>
      <c r="T20752" s="168"/>
      <c r="U20752" s="168"/>
      <c r="V20752" s="168"/>
      <c r="W20752" s="169"/>
      <c r="X20752" s="221"/>
      <c r="Y20752" s="221"/>
      <c r="Z20752" s="221"/>
      <c r="AA20752" s="222"/>
      <c r="AB20752" s="221"/>
      <c r="AC20752" s="221"/>
      <c r="AD20752" s="221"/>
      <c r="AE20752" s="237"/>
      <c r="AF20752" s="168"/>
      <c r="AG20752" s="168"/>
      <c r="AH20752" s="168"/>
    </row>
    <row r="20753" spans="19:34" x14ac:dyDescent="0.2">
      <c r="S20753" s="226" t="e">
        <f t="shared" si="418"/>
        <v>#REF!</v>
      </c>
      <c r="T20753" s="168"/>
      <c r="U20753" s="168"/>
      <c r="V20753" s="168"/>
      <c r="W20753" s="169"/>
      <c r="X20753" s="221"/>
      <c r="Y20753" s="221"/>
      <c r="Z20753" s="221"/>
      <c r="AA20753" s="222"/>
      <c r="AB20753" s="221"/>
      <c r="AC20753" s="221"/>
      <c r="AD20753" s="221"/>
      <c r="AE20753" s="237"/>
      <c r="AF20753" s="168"/>
      <c r="AG20753" s="168"/>
      <c r="AH20753" s="168"/>
    </row>
    <row r="20754" spans="19:34" x14ac:dyDescent="0.2">
      <c r="S20754" s="226" t="e">
        <f t="shared" si="418"/>
        <v>#REF!</v>
      </c>
      <c r="T20754" s="168"/>
      <c r="U20754" s="168"/>
      <c r="V20754" s="168"/>
      <c r="W20754" s="169"/>
      <c r="X20754" s="221"/>
      <c r="Y20754" s="221"/>
      <c r="Z20754" s="221"/>
      <c r="AA20754" s="222"/>
      <c r="AB20754" s="221"/>
      <c r="AC20754" s="221"/>
      <c r="AD20754" s="221"/>
      <c r="AE20754" s="237"/>
      <c r="AF20754" s="168"/>
      <c r="AG20754" s="168"/>
      <c r="AH20754" s="168"/>
    </row>
    <row r="20755" spans="19:34" x14ac:dyDescent="0.2">
      <c r="S20755" s="226" t="e">
        <f t="shared" si="418"/>
        <v>#REF!</v>
      </c>
      <c r="T20755" s="168"/>
      <c r="U20755" s="168"/>
      <c r="V20755" s="168"/>
      <c r="W20755" s="169"/>
      <c r="X20755" s="221"/>
      <c r="Y20755" s="221"/>
      <c r="Z20755" s="221"/>
      <c r="AA20755" s="222"/>
      <c r="AB20755" s="221"/>
      <c r="AC20755" s="221"/>
      <c r="AD20755" s="221"/>
      <c r="AE20755" s="237"/>
      <c r="AF20755" s="168"/>
      <c r="AG20755" s="168"/>
      <c r="AH20755" s="168"/>
    </row>
    <row r="20756" spans="19:34" x14ac:dyDescent="0.2">
      <c r="S20756" s="226" t="e">
        <f t="shared" si="418"/>
        <v>#REF!</v>
      </c>
      <c r="T20756" s="168"/>
      <c r="U20756" s="168"/>
      <c r="V20756" s="168"/>
      <c r="W20756" s="169"/>
      <c r="X20756" s="221"/>
      <c r="Y20756" s="221"/>
      <c r="Z20756" s="221"/>
      <c r="AA20756" s="222"/>
      <c r="AB20756" s="221"/>
      <c r="AC20756" s="221"/>
      <c r="AD20756" s="221"/>
      <c r="AE20756" s="237"/>
      <c r="AF20756" s="168"/>
      <c r="AG20756" s="168"/>
      <c r="AH20756" s="168"/>
    </row>
    <row r="20757" spans="19:34" x14ac:dyDescent="0.2">
      <c r="S20757" s="226" t="e">
        <f t="shared" si="418"/>
        <v>#REF!</v>
      </c>
      <c r="T20757" s="168"/>
      <c r="U20757" s="168"/>
      <c r="V20757" s="168"/>
      <c r="W20757" s="169"/>
      <c r="X20757" s="221"/>
      <c r="Y20757" s="221"/>
      <c r="Z20757" s="221"/>
      <c r="AA20757" s="222"/>
      <c r="AB20757" s="221"/>
      <c r="AC20757" s="221"/>
      <c r="AD20757" s="221"/>
      <c r="AE20757" s="237"/>
      <c r="AF20757" s="168"/>
      <c r="AG20757" s="168"/>
      <c r="AH20757" s="168"/>
    </row>
    <row r="20758" spans="19:34" x14ac:dyDescent="0.2">
      <c r="S20758" s="226" t="e">
        <f t="shared" si="418"/>
        <v>#REF!</v>
      </c>
      <c r="T20758" s="168"/>
      <c r="U20758" s="168"/>
      <c r="V20758" s="168"/>
      <c r="W20758" s="169"/>
      <c r="X20758" s="221"/>
      <c r="Y20758" s="221"/>
      <c r="Z20758" s="221"/>
      <c r="AA20758" s="222"/>
      <c r="AB20758" s="221"/>
      <c r="AC20758" s="221"/>
      <c r="AD20758" s="221"/>
      <c r="AE20758" s="237"/>
      <c r="AF20758" s="168"/>
      <c r="AG20758" s="168"/>
      <c r="AH20758" s="168"/>
    </row>
    <row r="20759" spans="19:34" x14ac:dyDescent="0.2">
      <c r="S20759" s="226" t="e">
        <f t="shared" si="418"/>
        <v>#REF!</v>
      </c>
      <c r="T20759" s="168"/>
      <c r="U20759" s="168"/>
      <c r="V20759" s="168"/>
      <c r="W20759" s="169"/>
      <c r="X20759" s="221"/>
      <c r="Y20759" s="221"/>
      <c r="Z20759" s="221"/>
      <c r="AA20759" s="222"/>
      <c r="AB20759" s="221"/>
      <c r="AC20759" s="221"/>
      <c r="AD20759" s="221"/>
      <c r="AE20759" s="237"/>
      <c r="AF20759" s="168"/>
      <c r="AG20759" s="168"/>
      <c r="AH20759" s="168"/>
    </row>
    <row r="20760" spans="19:34" x14ac:dyDescent="0.2">
      <c r="S20760" s="226" t="e">
        <f t="shared" si="418"/>
        <v>#REF!</v>
      </c>
      <c r="T20760" s="168"/>
      <c r="U20760" s="168"/>
      <c r="V20760" s="168"/>
      <c r="W20760" s="169"/>
      <c r="X20760" s="221"/>
      <c r="Y20760" s="221"/>
      <c r="Z20760" s="221"/>
      <c r="AA20760" s="222"/>
      <c r="AB20760" s="221"/>
      <c r="AC20760" s="221"/>
      <c r="AD20760" s="221"/>
      <c r="AE20760" s="237"/>
      <c r="AF20760" s="168"/>
      <c r="AG20760" s="168"/>
      <c r="AH20760" s="168"/>
    </row>
    <row r="20761" spans="19:34" x14ac:dyDescent="0.2">
      <c r="S20761" s="226" t="e">
        <f t="shared" si="418"/>
        <v>#REF!</v>
      </c>
      <c r="T20761" s="168"/>
      <c r="U20761" s="168"/>
      <c r="V20761" s="168"/>
      <c r="W20761" s="169"/>
      <c r="X20761" s="221"/>
      <c r="Y20761" s="221"/>
      <c r="Z20761" s="221"/>
      <c r="AA20761" s="222"/>
      <c r="AB20761" s="221"/>
      <c r="AC20761" s="221"/>
      <c r="AD20761" s="221"/>
      <c r="AE20761" s="237"/>
      <c r="AF20761" s="168"/>
      <c r="AG20761" s="168"/>
      <c r="AH20761" s="168"/>
    </row>
    <row r="20762" spans="19:34" x14ac:dyDescent="0.2">
      <c r="S20762" s="226" t="e">
        <f t="shared" si="418"/>
        <v>#REF!</v>
      </c>
      <c r="T20762" s="168"/>
      <c r="U20762" s="168"/>
      <c r="V20762" s="168"/>
      <c r="W20762" s="169"/>
      <c r="X20762" s="221"/>
      <c r="Y20762" s="221"/>
      <c r="Z20762" s="221"/>
      <c r="AA20762" s="222"/>
      <c r="AB20762" s="221"/>
      <c r="AC20762" s="221"/>
      <c r="AD20762" s="221"/>
      <c r="AE20762" s="237"/>
      <c r="AF20762" s="168"/>
      <c r="AG20762" s="168"/>
      <c r="AH20762" s="168"/>
    </row>
    <row r="20763" spans="19:34" x14ac:dyDescent="0.2">
      <c r="S20763" s="226" t="e">
        <f t="shared" si="418"/>
        <v>#REF!</v>
      </c>
      <c r="T20763" s="168"/>
      <c r="U20763" s="168"/>
      <c r="V20763" s="168"/>
      <c r="W20763" s="169"/>
      <c r="X20763" s="221"/>
      <c r="Y20763" s="221"/>
      <c r="Z20763" s="221"/>
      <c r="AA20763" s="222"/>
      <c r="AB20763" s="221"/>
      <c r="AC20763" s="221"/>
      <c r="AD20763" s="221"/>
      <c r="AE20763" s="237"/>
      <c r="AF20763" s="168"/>
      <c r="AG20763" s="168"/>
      <c r="AH20763" s="168"/>
    </row>
    <row r="20764" spans="19:34" x14ac:dyDescent="0.2">
      <c r="S20764" s="226" t="e">
        <f t="shared" si="418"/>
        <v>#REF!</v>
      </c>
      <c r="T20764" s="168"/>
      <c r="U20764" s="168"/>
      <c r="V20764" s="168"/>
      <c r="W20764" s="169"/>
      <c r="X20764" s="221"/>
      <c r="Y20764" s="221"/>
      <c r="Z20764" s="221"/>
      <c r="AA20764" s="222"/>
      <c r="AB20764" s="221"/>
      <c r="AC20764" s="221"/>
      <c r="AD20764" s="221"/>
      <c r="AE20764" s="237"/>
      <c r="AF20764" s="168"/>
      <c r="AG20764" s="168"/>
      <c r="AH20764" s="168"/>
    </row>
    <row r="20765" spans="19:34" x14ac:dyDescent="0.2">
      <c r="S20765" s="226" t="e">
        <f t="shared" si="418"/>
        <v>#REF!</v>
      </c>
      <c r="T20765" s="168"/>
      <c r="U20765" s="168"/>
      <c r="V20765" s="168"/>
      <c r="W20765" s="169"/>
      <c r="X20765" s="221"/>
      <c r="Y20765" s="221"/>
      <c r="Z20765" s="221"/>
      <c r="AA20765" s="222"/>
      <c r="AB20765" s="221"/>
      <c r="AC20765" s="221"/>
      <c r="AD20765" s="221"/>
      <c r="AE20765" s="237"/>
      <c r="AF20765" s="168"/>
      <c r="AG20765" s="168"/>
      <c r="AH20765" s="168"/>
    </row>
    <row r="20766" spans="19:34" x14ac:dyDescent="0.2">
      <c r="S20766" s="226" t="e">
        <f t="shared" si="418"/>
        <v>#REF!</v>
      </c>
      <c r="T20766" s="168"/>
      <c r="U20766" s="168"/>
      <c r="V20766" s="168"/>
      <c r="W20766" s="169"/>
      <c r="X20766" s="221"/>
      <c r="Y20766" s="221"/>
      <c r="Z20766" s="221"/>
      <c r="AA20766" s="222"/>
      <c r="AB20766" s="221"/>
      <c r="AC20766" s="221"/>
      <c r="AD20766" s="221"/>
      <c r="AE20766" s="237"/>
      <c r="AF20766" s="168"/>
      <c r="AG20766" s="168"/>
      <c r="AH20766" s="168"/>
    </row>
    <row r="20767" spans="19:34" x14ac:dyDescent="0.2">
      <c r="S20767" s="226" t="e">
        <f t="shared" ref="S20767:S20799" si="419">MID(#REF!,2,7)</f>
        <v>#REF!</v>
      </c>
      <c r="T20767" s="168"/>
      <c r="U20767" s="168"/>
      <c r="V20767" s="168"/>
      <c r="W20767" s="169"/>
      <c r="X20767" s="221"/>
      <c r="Y20767" s="221"/>
      <c r="Z20767" s="221"/>
      <c r="AA20767" s="222"/>
      <c r="AB20767" s="221"/>
      <c r="AC20767" s="221"/>
      <c r="AD20767" s="221"/>
      <c r="AE20767" s="237"/>
      <c r="AF20767" s="168"/>
      <c r="AG20767" s="168"/>
      <c r="AH20767" s="168"/>
    </row>
    <row r="20768" spans="19:34" x14ac:dyDescent="0.2">
      <c r="S20768" s="226" t="e">
        <f t="shared" si="419"/>
        <v>#REF!</v>
      </c>
      <c r="T20768" s="168"/>
      <c r="U20768" s="168"/>
      <c r="V20768" s="168"/>
      <c r="W20768" s="169"/>
      <c r="X20768" s="221"/>
      <c r="Y20768" s="221"/>
      <c r="Z20768" s="221"/>
      <c r="AA20768" s="222"/>
      <c r="AB20768" s="221"/>
      <c r="AC20768" s="221"/>
      <c r="AD20768" s="221"/>
      <c r="AE20768" s="237"/>
      <c r="AF20768" s="168"/>
      <c r="AG20768" s="168"/>
      <c r="AH20768" s="168"/>
    </row>
    <row r="20769" spans="19:34" x14ac:dyDescent="0.2">
      <c r="S20769" s="226" t="e">
        <f t="shared" si="419"/>
        <v>#REF!</v>
      </c>
      <c r="T20769" s="168"/>
      <c r="U20769" s="168"/>
      <c r="V20769" s="168"/>
      <c r="W20769" s="169"/>
      <c r="X20769" s="221"/>
      <c r="Y20769" s="221"/>
      <c r="Z20769" s="221"/>
      <c r="AA20769" s="222"/>
      <c r="AB20769" s="221"/>
      <c r="AC20769" s="221"/>
      <c r="AD20769" s="221"/>
      <c r="AE20769" s="237"/>
      <c r="AF20769" s="168"/>
      <c r="AG20769" s="168"/>
      <c r="AH20769" s="168"/>
    </row>
    <row r="20770" spans="19:34" x14ac:dyDescent="0.2">
      <c r="S20770" s="226" t="e">
        <f t="shared" si="419"/>
        <v>#REF!</v>
      </c>
      <c r="T20770" s="168"/>
      <c r="U20770" s="168"/>
      <c r="V20770" s="168"/>
      <c r="W20770" s="169"/>
      <c r="X20770" s="221"/>
      <c r="Y20770" s="221"/>
      <c r="Z20770" s="221"/>
      <c r="AA20770" s="222"/>
      <c r="AB20770" s="221"/>
      <c r="AC20770" s="221"/>
      <c r="AD20770" s="221"/>
      <c r="AE20770" s="237"/>
      <c r="AF20770" s="168"/>
      <c r="AG20770" s="168"/>
      <c r="AH20770" s="168"/>
    </row>
    <row r="20771" spans="19:34" x14ac:dyDescent="0.2">
      <c r="S20771" s="226" t="e">
        <f t="shared" si="419"/>
        <v>#REF!</v>
      </c>
      <c r="T20771" s="168"/>
      <c r="U20771" s="168"/>
      <c r="V20771" s="168"/>
      <c r="W20771" s="169"/>
      <c r="X20771" s="221"/>
      <c r="Y20771" s="221"/>
      <c r="Z20771" s="221"/>
      <c r="AA20771" s="222"/>
      <c r="AB20771" s="221"/>
      <c r="AC20771" s="221"/>
      <c r="AD20771" s="221"/>
      <c r="AE20771" s="237"/>
      <c r="AF20771" s="168"/>
      <c r="AG20771" s="168"/>
      <c r="AH20771" s="168"/>
    </row>
    <row r="20772" spans="19:34" x14ac:dyDescent="0.2">
      <c r="S20772" s="226" t="e">
        <f t="shared" si="419"/>
        <v>#REF!</v>
      </c>
      <c r="T20772" s="168"/>
      <c r="U20772" s="168"/>
      <c r="V20772" s="168"/>
      <c r="W20772" s="169"/>
      <c r="X20772" s="221"/>
      <c r="Y20772" s="221"/>
      <c r="Z20772" s="221"/>
      <c r="AA20772" s="222"/>
      <c r="AB20772" s="221"/>
      <c r="AC20772" s="221"/>
      <c r="AD20772" s="221"/>
      <c r="AE20772" s="237"/>
      <c r="AF20772" s="168"/>
      <c r="AG20772" s="168"/>
      <c r="AH20772" s="168"/>
    </row>
    <row r="20773" spans="19:34" x14ac:dyDescent="0.2">
      <c r="S20773" s="226" t="e">
        <f t="shared" si="419"/>
        <v>#REF!</v>
      </c>
      <c r="T20773" s="168"/>
      <c r="U20773" s="168"/>
      <c r="V20773" s="168"/>
      <c r="W20773" s="169"/>
      <c r="X20773" s="221"/>
      <c r="Y20773" s="221"/>
      <c r="Z20773" s="221"/>
      <c r="AA20773" s="222"/>
      <c r="AB20773" s="221"/>
      <c r="AC20773" s="221"/>
      <c r="AD20773" s="221"/>
      <c r="AE20773" s="237"/>
      <c r="AF20773" s="168"/>
      <c r="AG20773" s="168"/>
      <c r="AH20773" s="168"/>
    </row>
    <row r="20774" spans="19:34" x14ac:dyDescent="0.2">
      <c r="S20774" s="226" t="e">
        <f t="shared" si="419"/>
        <v>#REF!</v>
      </c>
      <c r="T20774" s="168"/>
      <c r="U20774" s="168"/>
      <c r="V20774" s="168"/>
      <c r="W20774" s="169"/>
      <c r="X20774" s="221"/>
      <c r="Y20774" s="221"/>
      <c r="Z20774" s="221"/>
      <c r="AA20774" s="222"/>
      <c r="AB20774" s="221"/>
      <c r="AC20774" s="221"/>
      <c r="AD20774" s="221"/>
      <c r="AE20774" s="237"/>
      <c r="AF20774" s="168"/>
      <c r="AG20774" s="168"/>
      <c r="AH20774" s="168"/>
    </row>
    <row r="20775" spans="19:34" x14ac:dyDescent="0.2">
      <c r="S20775" s="226" t="e">
        <f t="shared" si="419"/>
        <v>#REF!</v>
      </c>
      <c r="T20775" s="168"/>
      <c r="U20775" s="168"/>
      <c r="V20775" s="168"/>
      <c r="W20775" s="169"/>
      <c r="X20775" s="221"/>
      <c r="Y20775" s="221"/>
      <c r="Z20775" s="221"/>
      <c r="AA20775" s="222"/>
      <c r="AB20775" s="221"/>
      <c r="AC20775" s="221"/>
      <c r="AD20775" s="221"/>
      <c r="AE20775" s="237"/>
      <c r="AF20775" s="168"/>
      <c r="AG20775" s="168"/>
      <c r="AH20775" s="168"/>
    </row>
    <row r="20776" spans="19:34" x14ac:dyDescent="0.2">
      <c r="S20776" s="226" t="e">
        <f t="shared" si="419"/>
        <v>#REF!</v>
      </c>
      <c r="T20776" s="168"/>
      <c r="U20776" s="168"/>
      <c r="V20776" s="168"/>
      <c r="W20776" s="169"/>
      <c r="X20776" s="221"/>
      <c r="Y20776" s="221"/>
      <c r="Z20776" s="221"/>
      <c r="AA20776" s="222"/>
      <c r="AB20776" s="221"/>
      <c r="AC20776" s="221"/>
      <c r="AD20776" s="221"/>
      <c r="AE20776" s="237"/>
      <c r="AF20776" s="168"/>
      <c r="AG20776" s="168"/>
      <c r="AH20776" s="168"/>
    </row>
    <row r="20777" spans="19:34" x14ac:dyDescent="0.2">
      <c r="S20777" s="226" t="e">
        <f t="shared" si="419"/>
        <v>#REF!</v>
      </c>
      <c r="T20777" s="168"/>
      <c r="U20777" s="168"/>
      <c r="V20777" s="168"/>
      <c r="W20777" s="169"/>
      <c r="X20777" s="221"/>
      <c r="Y20777" s="221"/>
      <c r="Z20777" s="221"/>
      <c r="AA20777" s="222"/>
      <c r="AB20777" s="221"/>
      <c r="AC20777" s="221"/>
      <c r="AD20777" s="221"/>
      <c r="AE20777" s="237"/>
      <c r="AF20777" s="168"/>
      <c r="AG20777" s="168"/>
      <c r="AH20777" s="168"/>
    </row>
    <row r="20778" spans="19:34" x14ac:dyDescent="0.2">
      <c r="S20778" s="226" t="e">
        <f t="shared" si="419"/>
        <v>#REF!</v>
      </c>
      <c r="T20778" s="168"/>
      <c r="U20778" s="168"/>
      <c r="V20778" s="168"/>
      <c r="W20778" s="169"/>
      <c r="X20778" s="221"/>
      <c r="Y20778" s="221"/>
      <c r="Z20778" s="221"/>
      <c r="AA20778" s="222"/>
      <c r="AB20778" s="221"/>
      <c r="AC20778" s="221"/>
      <c r="AD20778" s="221"/>
      <c r="AE20778" s="237"/>
      <c r="AF20778" s="168"/>
      <c r="AG20778" s="168"/>
      <c r="AH20778" s="168"/>
    </row>
    <row r="20779" spans="19:34" x14ac:dyDescent="0.2">
      <c r="S20779" s="226" t="e">
        <f t="shared" si="419"/>
        <v>#REF!</v>
      </c>
      <c r="T20779" s="168"/>
      <c r="U20779" s="168"/>
      <c r="V20779" s="168"/>
      <c r="W20779" s="169"/>
      <c r="X20779" s="221"/>
      <c r="Y20779" s="221"/>
      <c r="Z20779" s="221"/>
      <c r="AA20779" s="222"/>
      <c r="AB20779" s="221"/>
      <c r="AC20779" s="221"/>
      <c r="AD20779" s="221"/>
      <c r="AE20779" s="237"/>
      <c r="AF20779" s="168"/>
      <c r="AG20779" s="168"/>
      <c r="AH20779" s="168"/>
    </row>
    <row r="20780" spans="19:34" x14ac:dyDescent="0.2">
      <c r="S20780" s="226" t="e">
        <f t="shared" si="419"/>
        <v>#REF!</v>
      </c>
      <c r="T20780" s="168"/>
      <c r="U20780" s="168"/>
      <c r="V20780" s="168"/>
      <c r="W20780" s="169"/>
      <c r="X20780" s="221"/>
      <c r="Y20780" s="221"/>
      <c r="Z20780" s="221"/>
      <c r="AA20780" s="222"/>
      <c r="AB20780" s="221"/>
      <c r="AC20780" s="221"/>
      <c r="AD20780" s="221"/>
      <c r="AE20780" s="237"/>
      <c r="AF20780" s="168"/>
      <c r="AG20780" s="168"/>
      <c r="AH20780" s="168"/>
    </row>
    <row r="20781" spans="19:34" x14ac:dyDescent="0.2">
      <c r="S20781" s="226" t="e">
        <f t="shared" si="419"/>
        <v>#REF!</v>
      </c>
      <c r="T20781" s="168"/>
      <c r="U20781" s="168"/>
      <c r="V20781" s="168"/>
      <c r="W20781" s="169"/>
      <c r="X20781" s="221"/>
      <c r="Y20781" s="221"/>
      <c r="Z20781" s="221"/>
      <c r="AA20781" s="222"/>
      <c r="AB20781" s="221"/>
      <c r="AC20781" s="221"/>
      <c r="AD20781" s="221"/>
      <c r="AE20781" s="237"/>
      <c r="AF20781" s="168"/>
      <c r="AG20781" s="168"/>
      <c r="AH20781" s="168"/>
    </row>
    <row r="20782" spans="19:34" x14ac:dyDescent="0.2">
      <c r="S20782" s="226" t="e">
        <f t="shared" si="419"/>
        <v>#REF!</v>
      </c>
      <c r="T20782" s="168"/>
      <c r="U20782" s="168"/>
      <c r="V20782" s="168"/>
      <c r="W20782" s="169"/>
      <c r="X20782" s="221"/>
      <c r="Y20782" s="221"/>
      <c r="Z20782" s="221"/>
      <c r="AA20782" s="222"/>
      <c r="AB20782" s="221"/>
      <c r="AC20782" s="221"/>
      <c r="AD20782" s="221"/>
      <c r="AE20782" s="237"/>
      <c r="AF20782" s="168"/>
      <c r="AG20782" s="168"/>
      <c r="AH20782" s="168"/>
    </row>
    <row r="20783" spans="19:34" x14ac:dyDescent="0.2">
      <c r="S20783" s="226" t="e">
        <f t="shared" si="419"/>
        <v>#REF!</v>
      </c>
      <c r="T20783" s="168"/>
      <c r="U20783" s="168"/>
      <c r="V20783" s="168"/>
      <c r="W20783" s="169"/>
      <c r="X20783" s="221"/>
      <c r="Y20783" s="221"/>
      <c r="Z20783" s="221"/>
      <c r="AA20783" s="222"/>
      <c r="AB20783" s="221"/>
      <c r="AC20783" s="221"/>
      <c r="AD20783" s="221"/>
      <c r="AE20783" s="237"/>
      <c r="AF20783" s="168"/>
      <c r="AG20783" s="168"/>
      <c r="AH20783" s="168"/>
    </row>
    <row r="20784" spans="19:34" x14ac:dyDescent="0.2">
      <c r="S20784" s="226" t="e">
        <f t="shared" si="419"/>
        <v>#REF!</v>
      </c>
      <c r="T20784" s="168"/>
      <c r="U20784" s="168"/>
      <c r="V20784" s="168"/>
      <c r="W20784" s="169"/>
      <c r="X20784" s="221"/>
      <c r="Y20784" s="221"/>
      <c r="Z20784" s="221"/>
      <c r="AA20784" s="222"/>
      <c r="AB20784" s="221"/>
      <c r="AC20784" s="221"/>
      <c r="AD20784" s="221"/>
      <c r="AE20784" s="237"/>
      <c r="AF20784" s="168"/>
      <c r="AG20784" s="168"/>
      <c r="AH20784" s="168"/>
    </row>
    <row r="20785" spans="19:34" x14ac:dyDescent="0.2">
      <c r="S20785" s="226" t="e">
        <f t="shared" si="419"/>
        <v>#REF!</v>
      </c>
      <c r="T20785" s="168"/>
      <c r="U20785" s="168"/>
      <c r="V20785" s="168"/>
      <c r="W20785" s="169"/>
      <c r="X20785" s="221"/>
      <c r="Y20785" s="221"/>
      <c r="Z20785" s="221"/>
      <c r="AA20785" s="222"/>
      <c r="AB20785" s="221"/>
      <c r="AC20785" s="221"/>
      <c r="AD20785" s="221"/>
      <c r="AE20785" s="237"/>
      <c r="AF20785" s="168"/>
      <c r="AG20785" s="168"/>
      <c r="AH20785" s="168"/>
    </row>
    <row r="20786" spans="19:34" x14ac:dyDescent="0.2">
      <c r="S20786" s="226" t="e">
        <f t="shared" si="419"/>
        <v>#REF!</v>
      </c>
      <c r="T20786" s="168"/>
      <c r="U20786" s="168"/>
      <c r="V20786" s="168"/>
      <c r="W20786" s="169"/>
      <c r="X20786" s="221"/>
      <c r="Y20786" s="221"/>
      <c r="Z20786" s="221"/>
      <c r="AA20786" s="222"/>
      <c r="AB20786" s="221"/>
      <c r="AC20786" s="221"/>
      <c r="AD20786" s="221"/>
      <c r="AE20786" s="237"/>
      <c r="AF20786" s="168"/>
      <c r="AG20786" s="168"/>
      <c r="AH20786" s="168"/>
    </row>
    <row r="20787" spans="19:34" x14ac:dyDescent="0.2">
      <c r="S20787" s="226" t="e">
        <f t="shared" si="419"/>
        <v>#REF!</v>
      </c>
      <c r="T20787" s="168"/>
      <c r="U20787" s="168"/>
      <c r="V20787" s="168"/>
      <c r="W20787" s="169"/>
      <c r="X20787" s="221"/>
      <c r="Y20787" s="221"/>
      <c r="Z20787" s="221"/>
      <c r="AA20787" s="222"/>
      <c r="AB20787" s="221"/>
      <c r="AC20787" s="221"/>
      <c r="AD20787" s="221"/>
      <c r="AE20787" s="237"/>
      <c r="AF20787" s="168"/>
      <c r="AG20787" s="168"/>
      <c r="AH20787" s="168"/>
    </row>
    <row r="20788" spans="19:34" x14ac:dyDescent="0.2">
      <c r="S20788" s="226" t="e">
        <f t="shared" si="419"/>
        <v>#REF!</v>
      </c>
      <c r="T20788" s="168"/>
      <c r="U20788" s="168"/>
      <c r="V20788" s="168"/>
      <c r="W20788" s="169"/>
      <c r="X20788" s="221"/>
      <c r="Y20788" s="221"/>
      <c r="Z20788" s="221"/>
      <c r="AA20788" s="222"/>
      <c r="AB20788" s="221"/>
      <c r="AC20788" s="221"/>
      <c r="AD20788" s="221"/>
      <c r="AE20788" s="237"/>
      <c r="AF20788" s="168"/>
      <c r="AG20788" s="168"/>
      <c r="AH20788" s="168"/>
    </row>
    <row r="20789" spans="19:34" x14ac:dyDescent="0.2">
      <c r="S20789" s="226" t="e">
        <f t="shared" si="419"/>
        <v>#REF!</v>
      </c>
      <c r="T20789" s="168"/>
      <c r="U20789" s="168"/>
      <c r="V20789" s="168"/>
      <c r="W20789" s="169"/>
      <c r="X20789" s="221"/>
      <c r="Y20789" s="221"/>
      <c r="Z20789" s="221"/>
      <c r="AA20789" s="222"/>
      <c r="AB20789" s="221"/>
      <c r="AC20789" s="221"/>
      <c r="AD20789" s="221"/>
      <c r="AE20789" s="237"/>
      <c r="AF20789" s="168"/>
      <c r="AG20789" s="168"/>
      <c r="AH20789" s="168"/>
    </row>
    <row r="20790" spans="19:34" x14ac:dyDescent="0.2">
      <c r="S20790" s="226" t="e">
        <f t="shared" si="419"/>
        <v>#REF!</v>
      </c>
      <c r="T20790" s="168"/>
      <c r="U20790" s="168"/>
      <c r="V20790" s="168"/>
      <c r="W20790" s="169"/>
      <c r="X20790" s="221"/>
      <c r="Y20790" s="221"/>
      <c r="Z20790" s="221"/>
      <c r="AA20790" s="222"/>
      <c r="AB20790" s="221"/>
      <c r="AC20790" s="221"/>
      <c r="AD20790" s="221"/>
      <c r="AE20790" s="237"/>
      <c r="AF20790" s="168"/>
      <c r="AG20790" s="168"/>
      <c r="AH20790" s="168"/>
    </row>
    <row r="20791" spans="19:34" x14ac:dyDescent="0.2">
      <c r="S20791" s="226" t="e">
        <f t="shared" si="419"/>
        <v>#REF!</v>
      </c>
      <c r="T20791" s="168"/>
      <c r="U20791" s="168"/>
      <c r="V20791" s="168"/>
      <c r="W20791" s="169"/>
      <c r="X20791" s="221"/>
      <c r="Y20791" s="221"/>
      <c r="Z20791" s="221"/>
      <c r="AA20791" s="222"/>
      <c r="AB20791" s="221"/>
      <c r="AC20791" s="221"/>
      <c r="AD20791" s="221"/>
      <c r="AE20791" s="237"/>
      <c r="AF20791" s="168"/>
      <c r="AG20791" s="168"/>
      <c r="AH20791" s="168"/>
    </row>
    <row r="20792" spans="19:34" x14ac:dyDescent="0.2">
      <c r="S20792" s="226" t="e">
        <f t="shared" si="419"/>
        <v>#REF!</v>
      </c>
      <c r="T20792" s="168"/>
      <c r="U20792" s="168"/>
      <c r="V20792" s="168"/>
      <c r="W20792" s="169"/>
      <c r="X20792" s="221"/>
      <c r="Y20792" s="221"/>
      <c r="Z20792" s="221"/>
      <c r="AA20792" s="222"/>
      <c r="AB20792" s="221"/>
      <c r="AC20792" s="221"/>
      <c r="AD20792" s="221"/>
      <c r="AE20792" s="237"/>
      <c r="AF20792" s="168"/>
      <c r="AG20792" s="168"/>
      <c r="AH20792" s="168"/>
    </row>
    <row r="20793" spans="19:34" x14ac:dyDescent="0.2">
      <c r="S20793" s="226" t="e">
        <f t="shared" si="419"/>
        <v>#REF!</v>
      </c>
      <c r="T20793" s="168"/>
      <c r="U20793" s="168"/>
      <c r="V20793" s="168"/>
      <c r="W20793" s="169"/>
      <c r="X20793" s="221"/>
      <c r="Y20793" s="221"/>
      <c r="Z20793" s="221"/>
      <c r="AA20793" s="222"/>
      <c r="AB20793" s="221"/>
      <c r="AC20793" s="221"/>
      <c r="AD20793" s="221"/>
      <c r="AE20793" s="237"/>
      <c r="AF20793" s="168"/>
      <c r="AG20793" s="168"/>
      <c r="AH20793" s="168"/>
    </row>
    <row r="20794" spans="19:34" x14ac:dyDescent="0.2">
      <c r="S20794" s="226" t="e">
        <f t="shared" si="419"/>
        <v>#REF!</v>
      </c>
      <c r="T20794" s="168"/>
      <c r="U20794" s="168"/>
      <c r="V20794" s="168"/>
      <c r="W20794" s="169"/>
      <c r="X20794" s="221"/>
      <c r="Y20794" s="221"/>
      <c r="Z20794" s="221"/>
      <c r="AA20794" s="222"/>
      <c r="AB20794" s="221"/>
      <c r="AC20794" s="221"/>
      <c r="AD20794" s="221"/>
      <c r="AE20794" s="237"/>
      <c r="AF20794" s="168"/>
      <c r="AG20794" s="168"/>
      <c r="AH20794" s="168"/>
    </row>
    <row r="20795" spans="19:34" x14ac:dyDescent="0.2">
      <c r="S20795" s="226" t="e">
        <f t="shared" si="419"/>
        <v>#REF!</v>
      </c>
      <c r="T20795" s="168"/>
      <c r="U20795" s="168"/>
      <c r="V20795" s="168"/>
      <c r="W20795" s="169"/>
      <c r="X20795" s="221"/>
      <c r="Y20795" s="221"/>
      <c r="Z20795" s="221"/>
      <c r="AA20795" s="222"/>
      <c r="AB20795" s="221"/>
      <c r="AC20795" s="221"/>
      <c r="AD20795" s="221"/>
      <c r="AE20795" s="237"/>
      <c r="AF20795" s="168"/>
      <c r="AG20795" s="168"/>
      <c r="AH20795" s="168"/>
    </row>
    <row r="20796" spans="19:34" x14ac:dyDescent="0.2">
      <c r="S20796" s="226" t="e">
        <f t="shared" si="419"/>
        <v>#REF!</v>
      </c>
      <c r="T20796" s="168"/>
      <c r="U20796" s="168"/>
      <c r="V20796" s="168"/>
      <c r="W20796" s="169"/>
      <c r="X20796" s="221"/>
      <c r="Y20796" s="221"/>
      <c r="Z20796" s="221"/>
      <c r="AA20796" s="222"/>
      <c r="AB20796" s="221"/>
      <c r="AC20796" s="221"/>
      <c r="AD20796" s="221"/>
      <c r="AE20796" s="237"/>
      <c r="AF20796" s="168"/>
      <c r="AG20796" s="168"/>
      <c r="AH20796" s="168"/>
    </row>
    <row r="20797" spans="19:34" x14ac:dyDescent="0.2">
      <c r="S20797" s="226" t="e">
        <f t="shared" si="419"/>
        <v>#REF!</v>
      </c>
      <c r="T20797" s="168"/>
      <c r="U20797" s="168"/>
      <c r="V20797" s="168"/>
      <c r="W20797" s="169"/>
      <c r="X20797" s="221"/>
      <c r="Y20797" s="221"/>
      <c r="Z20797" s="221"/>
      <c r="AA20797" s="222"/>
      <c r="AB20797" s="221"/>
      <c r="AC20797" s="221"/>
      <c r="AD20797" s="221"/>
      <c r="AE20797" s="237"/>
      <c r="AF20797" s="168"/>
      <c r="AG20797" s="168"/>
      <c r="AH20797" s="168"/>
    </row>
    <row r="20798" spans="19:34" x14ac:dyDescent="0.2">
      <c r="S20798" s="226" t="e">
        <f t="shared" si="419"/>
        <v>#REF!</v>
      </c>
      <c r="T20798" s="168"/>
      <c r="U20798" s="168"/>
      <c r="V20798" s="168"/>
      <c r="W20798" s="169"/>
      <c r="X20798" s="221"/>
      <c r="Y20798" s="221"/>
      <c r="Z20798" s="221"/>
      <c r="AA20798" s="222"/>
      <c r="AB20798" s="221"/>
      <c r="AC20798" s="221"/>
      <c r="AD20798" s="221"/>
      <c r="AE20798" s="237"/>
      <c r="AF20798" s="168"/>
      <c r="AG20798" s="168"/>
      <c r="AH20798" s="168"/>
    </row>
    <row r="20799" spans="19:34" x14ac:dyDescent="0.2">
      <c r="S20799" s="226" t="e">
        <f t="shared" si="419"/>
        <v>#REF!</v>
      </c>
      <c r="T20799" s="168"/>
      <c r="U20799" s="168"/>
      <c r="V20799" s="168"/>
      <c r="W20799" s="169"/>
      <c r="X20799" s="221"/>
      <c r="Y20799" s="221"/>
      <c r="Z20799" s="221"/>
      <c r="AA20799" s="222"/>
      <c r="AB20799" s="221"/>
      <c r="AC20799" s="221"/>
      <c r="AD20799" s="221"/>
      <c r="AE20799" s="237"/>
      <c r="AF20799" s="168"/>
      <c r="AG20799" s="168"/>
      <c r="AH20799" s="168"/>
    </row>
    <row r="20800" spans="19:34" x14ac:dyDescent="0.2">
      <c r="S20800" s="226" t="e">
        <f t="shared" ref="S20800:S20830" si="420">MID(#REF!,2,7)</f>
        <v>#REF!</v>
      </c>
      <c r="T20800" s="168"/>
      <c r="U20800" s="168"/>
      <c r="V20800" s="168"/>
      <c r="W20800" s="169"/>
      <c r="X20800" s="221"/>
      <c r="Y20800" s="221"/>
      <c r="Z20800" s="221"/>
      <c r="AA20800" s="222"/>
      <c r="AB20800" s="221"/>
      <c r="AC20800" s="221"/>
      <c r="AD20800" s="221"/>
      <c r="AE20800" s="237"/>
      <c r="AF20800" s="168"/>
      <c r="AG20800" s="168"/>
      <c r="AH20800" s="168"/>
    </row>
    <row r="20801" spans="19:34" x14ac:dyDescent="0.2">
      <c r="S20801" s="226" t="e">
        <f t="shared" si="420"/>
        <v>#REF!</v>
      </c>
      <c r="T20801" s="168"/>
      <c r="U20801" s="168"/>
      <c r="V20801" s="168"/>
      <c r="W20801" s="169"/>
      <c r="X20801" s="221"/>
      <c r="Y20801" s="221"/>
      <c r="Z20801" s="221"/>
      <c r="AA20801" s="222"/>
      <c r="AB20801" s="221"/>
      <c r="AC20801" s="221"/>
      <c r="AD20801" s="221"/>
      <c r="AE20801" s="237"/>
      <c r="AF20801" s="168"/>
      <c r="AG20801" s="168"/>
      <c r="AH20801" s="168"/>
    </row>
    <row r="20802" spans="19:34" x14ac:dyDescent="0.2">
      <c r="S20802" s="226" t="e">
        <f t="shared" si="420"/>
        <v>#REF!</v>
      </c>
      <c r="T20802" s="168"/>
      <c r="U20802" s="168"/>
      <c r="V20802" s="168"/>
      <c r="W20802" s="169"/>
      <c r="X20802" s="221"/>
      <c r="Y20802" s="221"/>
      <c r="Z20802" s="221"/>
      <c r="AA20802" s="222"/>
      <c r="AB20802" s="221"/>
      <c r="AC20802" s="221"/>
      <c r="AD20802" s="221"/>
      <c r="AE20802" s="237"/>
      <c r="AF20802" s="168"/>
      <c r="AG20802" s="168"/>
      <c r="AH20802" s="168"/>
    </row>
    <row r="20803" spans="19:34" x14ac:dyDescent="0.2">
      <c r="S20803" s="226" t="e">
        <f t="shared" si="420"/>
        <v>#REF!</v>
      </c>
      <c r="T20803" s="168"/>
      <c r="U20803" s="168"/>
      <c r="V20803" s="168"/>
      <c r="W20803" s="169"/>
      <c r="X20803" s="221"/>
      <c r="Y20803" s="221"/>
      <c r="Z20803" s="221"/>
      <c r="AA20803" s="222"/>
      <c r="AB20803" s="221"/>
      <c r="AC20803" s="221"/>
      <c r="AD20803" s="221"/>
      <c r="AE20803" s="237"/>
      <c r="AF20803" s="168"/>
      <c r="AG20803" s="168"/>
      <c r="AH20803" s="168"/>
    </row>
    <row r="20804" spans="19:34" x14ac:dyDescent="0.2">
      <c r="S20804" s="226" t="e">
        <f t="shared" si="420"/>
        <v>#REF!</v>
      </c>
      <c r="T20804" s="168"/>
      <c r="U20804" s="168"/>
      <c r="V20804" s="168"/>
      <c r="W20804" s="169"/>
      <c r="X20804" s="221"/>
      <c r="Y20804" s="221"/>
      <c r="Z20804" s="221"/>
      <c r="AA20804" s="222"/>
      <c r="AB20804" s="221"/>
      <c r="AC20804" s="221"/>
      <c r="AD20804" s="221"/>
      <c r="AE20804" s="237"/>
      <c r="AF20804" s="168"/>
      <c r="AG20804" s="168"/>
      <c r="AH20804" s="168"/>
    </row>
    <row r="20805" spans="19:34" x14ac:dyDescent="0.2">
      <c r="S20805" s="226" t="e">
        <f t="shared" si="420"/>
        <v>#REF!</v>
      </c>
      <c r="T20805" s="168"/>
      <c r="U20805" s="168"/>
      <c r="V20805" s="168"/>
      <c r="W20805" s="169"/>
      <c r="X20805" s="221"/>
      <c r="Y20805" s="221"/>
      <c r="Z20805" s="221"/>
      <c r="AA20805" s="222"/>
      <c r="AB20805" s="221"/>
      <c r="AC20805" s="221"/>
      <c r="AD20805" s="221"/>
      <c r="AE20805" s="237"/>
      <c r="AF20805" s="168"/>
      <c r="AG20805" s="168"/>
      <c r="AH20805" s="168"/>
    </row>
    <row r="20806" spans="19:34" x14ac:dyDescent="0.2">
      <c r="S20806" s="226" t="e">
        <f t="shared" si="420"/>
        <v>#REF!</v>
      </c>
      <c r="T20806" s="168"/>
      <c r="U20806" s="168"/>
      <c r="V20806" s="168"/>
      <c r="W20806" s="169"/>
      <c r="X20806" s="221"/>
      <c r="Y20806" s="221"/>
      <c r="Z20806" s="221"/>
      <c r="AA20806" s="222"/>
      <c r="AB20806" s="221"/>
      <c r="AC20806" s="221"/>
      <c r="AD20806" s="221"/>
      <c r="AE20806" s="237"/>
      <c r="AF20806" s="168"/>
      <c r="AG20806" s="168"/>
      <c r="AH20806" s="168"/>
    </row>
    <row r="20807" spans="19:34" x14ac:dyDescent="0.2">
      <c r="S20807" s="226" t="e">
        <f t="shared" si="420"/>
        <v>#REF!</v>
      </c>
      <c r="T20807" s="168"/>
      <c r="U20807" s="168"/>
      <c r="V20807" s="168"/>
      <c r="W20807" s="169"/>
      <c r="X20807" s="221"/>
      <c r="Y20807" s="221"/>
      <c r="Z20807" s="221"/>
      <c r="AA20807" s="222"/>
      <c r="AB20807" s="221"/>
      <c r="AC20807" s="221"/>
      <c r="AD20807" s="221"/>
      <c r="AE20807" s="237"/>
      <c r="AF20807" s="168"/>
      <c r="AG20807" s="168"/>
      <c r="AH20807" s="168"/>
    </row>
    <row r="20808" spans="19:34" x14ac:dyDescent="0.2">
      <c r="S20808" s="226" t="e">
        <f t="shared" si="420"/>
        <v>#REF!</v>
      </c>
      <c r="T20808" s="168"/>
      <c r="U20808" s="168"/>
      <c r="V20808" s="168"/>
      <c r="W20808" s="169"/>
      <c r="X20808" s="221"/>
      <c r="Y20808" s="221"/>
      <c r="Z20808" s="221"/>
      <c r="AA20808" s="222"/>
      <c r="AB20808" s="221"/>
      <c r="AC20808" s="221"/>
      <c r="AD20808" s="221"/>
      <c r="AE20808" s="237"/>
      <c r="AF20808" s="168"/>
      <c r="AG20808" s="168"/>
      <c r="AH20808" s="168"/>
    </row>
    <row r="20809" spans="19:34" x14ac:dyDescent="0.2">
      <c r="S20809" s="226" t="e">
        <f t="shared" si="420"/>
        <v>#REF!</v>
      </c>
      <c r="T20809" s="168"/>
      <c r="U20809" s="168"/>
      <c r="V20809" s="168"/>
      <c r="W20809" s="169"/>
      <c r="X20809" s="221"/>
      <c r="Y20809" s="221"/>
      <c r="Z20809" s="221"/>
      <c r="AA20809" s="222"/>
      <c r="AB20809" s="221"/>
      <c r="AC20809" s="221"/>
      <c r="AD20809" s="221"/>
      <c r="AE20809" s="237"/>
      <c r="AF20809" s="168"/>
      <c r="AG20809" s="168"/>
      <c r="AH20809" s="168"/>
    </row>
    <row r="20810" spans="19:34" x14ac:dyDescent="0.2">
      <c r="S20810" s="226" t="e">
        <f t="shared" si="420"/>
        <v>#REF!</v>
      </c>
      <c r="T20810" s="168"/>
      <c r="U20810" s="168"/>
      <c r="V20810" s="168"/>
      <c r="W20810" s="169"/>
      <c r="X20810" s="221"/>
      <c r="Y20810" s="221"/>
      <c r="Z20810" s="221"/>
      <c r="AA20810" s="222"/>
      <c r="AB20810" s="221"/>
      <c r="AC20810" s="221"/>
      <c r="AD20810" s="221"/>
      <c r="AE20810" s="237"/>
      <c r="AF20810" s="168"/>
      <c r="AG20810" s="168"/>
      <c r="AH20810" s="168"/>
    </row>
    <row r="20811" spans="19:34" x14ac:dyDescent="0.2">
      <c r="S20811" s="226" t="e">
        <f t="shared" si="420"/>
        <v>#REF!</v>
      </c>
      <c r="T20811" s="168"/>
      <c r="U20811" s="168"/>
      <c r="V20811" s="168"/>
      <c r="W20811" s="169"/>
      <c r="X20811" s="221"/>
      <c r="Y20811" s="221"/>
      <c r="Z20811" s="221"/>
      <c r="AA20811" s="222"/>
      <c r="AB20811" s="221"/>
      <c r="AC20811" s="221"/>
      <c r="AD20811" s="221"/>
      <c r="AE20811" s="237"/>
      <c r="AF20811" s="168"/>
      <c r="AG20811" s="168"/>
      <c r="AH20811" s="168"/>
    </row>
    <row r="20812" spans="19:34" x14ac:dyDescent="0.2">
      <c r="S20812" s="226" t="e">
        <f t="shared" si="420"/>
        <v>#REF!</v>
      </c>
      <c r="T20812" s="168"/>
      <c r="U20812" s="168"/>
      <c r="V20812" s="168"/>
      <c r="W20812" s="169"/>
      <c r="X20812" s="221"/>
      <c r="Y20812" s="221"/>
      <c r="Z20812" s="221"/>
      <c r="AA20812" s="222"/>
      <c r="AB20812" s="221"/>
      <c r="AC20812" s="221"/>
      <c r="AD20812" s="221"/>
      <c r="AE20812" s="237"/>
      <c r="AF20812" s="168"/>
      <c r="AG20812" s="168"/>
      <c r="AH20812" s="168"/>
    </row>
    <row r="20813" spans="19:34" x14ac:dyDescent="0.2">
      <c r="S20813" s="226" t="e">
        <f t="shared" si="420"/>
        <v>#REF!</v>
      </c>
      <c r="T20813" s="168"/>
      <c r="U20813" s="168"/>
      <c r="V20813" s="168"/>
      <c r="W20813" s="169"/>
      <c r="X20813" s="221"/>
      <c r="Y20813" s="221"/>
      <c r="Z20813" s="221"/>
      <c r="AA20813" s="222"/>
      <c r="AB20813" s="221"/>
      <c r="AC20813" s="221"/>
      <c r="AD20813" s="221"/>
      <c r="AE20813" s="237"/>
      <c r="AF20813" s="168"/>
      <c r="AG20813" s="168"/>
      <c r="AH20813" s="168"/>
    </row>
    <row r="20814" spans="19:34" x14ac:dyDescent="0.2">
      <c r="S20814" s="226" t="e">
        <f t="shared" si="420"/>
        <v>#REF!</v>
      </c>
      <c r="T20814" s="168"/>
      <c r="U20814" s="168"/>
      <c r="V20814" s="168"/>
      <c r="W20814" s="169"/>
      <c r="X20814" s="221"/>
      <c r="Y20814" s="221"/>
      <c r="Z20814" s="221"/>
      <c r="AA20814" s="222"/>
      <c r="AB20814" s="221"/>
      <c r="AC20814" s="221"/>
      <c r="AD20814" s="221"/>
      <c r="AE20814" s="237"/>
      <c r="AF20814" s="168"/>
      <c r="AG20814" s="168"/>
      <c r="AH20814" s="168"/>
    </row>
    <row r="20815" spans="19:34" x14ac:dyDescent="0.2">
      <c r="S20815" s="226" t="e">
        <f t="shared" si="420"/>
        <v>#REF!</v>
      </c>
      <c r="T20815" s="168"/>
      <c r="U20815" s="168"/>
      <c r="V20815" s="168"/>
      <c r="W20815" s="169"/>
      <c r="X20815" s="221"/>
      <c r="Y20815" s="221"/>
      <c r="Z20815" s="221"/>
      <c r="AA20815" s="222"/>
      <c r="AB20815" s="221"/>
      <c r="AC20815" s="221"/>
      <c r="AD20815" s="221"/>
      <c r="AE20815" s="237"/>
      <c r="AF20815" s="168"/>
      <c r="AG20815" s="168"/>
      <c r="AH20815" s="168"/>
    </row>
    <row r="20816" spans="19:34" x14ac:dyDescent="0.2">
      <c r="S20816" s="226" t="e">
        <f t="shared" si="420"/>
        <v>#REF!</v>
      </c>
      <c r="T20816" s="168"/>
      <c r="U20816" s="168"/>
      <c r="V20816" s="168"/>
      <c r="W20816" s="169"/>
      <c r="X20816" s="221"/>
      <c r="Y20816" s="221"/>
      <c r="Z20816" s="221"/>
      <c r="AA20816" s="222"/>
      <c r="AB20816" s="221"/>
      <c r="AC20816" s="221"/>
      <c r="AD20816" s="221"/>
      <c r="AE20816" s="237"/>
      <c r="AF20816" s="168"/>
      <c r="AG20816" s="168"/>
      <c r="AH20816" s="168"/>
    </row>
    <row r="20817" spans="19:34" x14ac:dyDescent="0.2">
      <c r="S20817" s="226" t="e">
        <f t="shared" si="420"/>
        <v>#REF!</v>
      </c>
      <c r="T20817" s="168"/>
      <c r="U20817" s="168"/>
      <c r="V20817" s="168"/>
      <c r="W20817" s="169"/>
      <c r="X20817" s="221"/>
      <c r="Y20817" s="221"/>
      <c r="Z20817" s="221"/>
      <c r="AA20817" s="222"/>
      <c r="AB20817" s="221"/>
      <c r="AC20817" s="221"/>
      <c r="AD20817" s="221"/>
      <c r="AE20817" s="237"/>
      <c r="AF20817" s="168"/>
      <c r="AG20817" s="168"/>
      <c r="AH20817" s="168"/>
    </row>
    <row r="20818" spans="19:34" x14ac:dyDescent="0.2">
      <c r="S20818" s="226" t="e">
        <f t="shared" si="420"/>
        <v>#REF!</v>
      </c>
      <c r="T20818" s="168"/>
      <c r="U20818" s="168"/>
      <c r="V20818" s="168"/>
      <c r="W20818" s="169"/>
      <c r="X20818" s="221"/>
      <c r="Y20818" s="221"/>
      <c r="Z20818" s="221"/>
      <c r="AA20818" s="222"/>
      <c r="AB20818" s="221"/>
      <c r="AC20818" s="221"/>
      <c r="AD20818" s="221"/>
      <c r="AE20818" s="237"/>
      <c r="AF20818" s="168"/>
      <c r="AG20818" s="168"/>
      <c r="AH20818" s="168"/>
    </row>
    <row r="20819" spans="19:34" x14ac:dyDescent="0.2">
      <c r="S20819" s="226" t="e">
        <f t="shared" si="420"/>
        <v>#REF!</v>
      </c>
      <c r="T20819" s="168"/>
      <c r="U20819" s="168"/>
      <c r="V20819" s="168"/>
      <c r="W20819" s="169"/>
      <c r="X20819" s="221"/>
      <c r="Y20819" s="221"/>
      <c r="Z20819" s="221"/>
      <c r="AA20819" s="222"/>
      <c r="AB20819" s="221"/>
      <c r="AC20819" s="221"/>
      <c r="AD20819" s="221"/>
      <c r="AE20819" s="237"/>
      <c r="AF20819" s="168"/>
      <c r="AG20819" s="168"/>
      <c r="AH20819" s="168"/>
    </row>
    <row r="20820" spans="19:34" x14ac:dyDescent="0.2">
      <c r="S20820" s="226" t="e">
        <f t="shared" si="420"/>
        <v>#REF!</v>
      </c>
      <c r="T20820" s="168"/>
      <c r="U20820" s="168"/>
      <c r="V20820" s="168"/>
      <c r="W20820" s="169"/>
      <c r="X20820" s="221"/>
      <c r="Y20820" s="221"/>
      <c r="Z20820" s="221"/>
      <c r="AA20820" s="222"/>
      <c r="AB20820" s="221"/>
      <c r="AC20820" s="221"/>
      <c r="AD20820" s="221"/>
      <c r="AE20820" s="237"/>
      <c r="AF20820" s="168"/>
      <c r="AG20820" s="168"/>
      <c r="AH20820" s="168"/>
    </row>
    <row r="20821" spans="19:34" x14ac:dyDescent="0.2">
      <c r="S20821" s="226" t="e">
        <f t="shared" si="420"/>
        <v>#REF!</v>
      </c>
      <c r="T20821" s="168"/>
      <c r="U20821" s="168"/>
      <c r="V20821" s="168"/>
      <c r="W20821" s="169"/>
      <c r="X20821" s="221"/>
      <c r="Y20821" s="221"/>
      <c r="Z20821" s="221"/>
      <c r="AA20821" s="222"/>
      <c r="AB20821" s="221"/>
      <c r="AC20821" s="221"/>
      <c r="AD20821" s="221"/>
      <c r="AE20821" s="237"/>
      <c r="AF20821" s="168"/>
      <c r="AG20821" s="168"/>
      <c r="AH20821" s="168"/>
    </row>
    <row r="20822" spans="19:34" x14ac:dyDescent="0.2">
      <c r="S20822" s="226" t="e">
        <f t="shared" si="420"/>
        <v>#REF!</v>
      </c>
      <c r="T20822" s="168"/>
      <c r="U20822" s="168"/>
      <c r="V20822" s="168"/>
      <c r="W20822" s="169"/>
      <c r="X20822" s="221"/>
      <c r="Y20822" s="221"/>
      <c r="Z20822" s="221"/>
      <c r="AA20822" s="222"/>
      <c r="AB20822" s="221"/>
      <c r="AC20822" s="221"/>
      <c r="AD20822" s="221"/>
      <c r="AE20822" s="237"/>
      <c r="AF20822" s="168"/>
      <c r="AG20822" s="168"/>
      <c r="AH20822" s="168"/>
    </row>
    <row r="20823" spans="19:34" x14ac:dyDescent="0.2">
      <c r="S20823" s="226" t="e">
        <f t="shared" si="420"/>
        <v>#REF!</v>
      </c>
      <c r="T20823" s="168"/>
      <c r="U20823" s="168"/>
      <c r="V20823" s="168"/>
      <c r="W20823" s="169"/>
      <c r="X20823" s="221"/>
      <c r="Y20823" s="221"/>
      <c r="Z20823" s="221"/>
      <c r="AA20823" s="222"/>
      <c r="AB20823" s="221"/>
      <c r="AC20823" s="221"/>
      <c r="AD20823" s="221"/>
      <c r="AE20823" s="237"/>
      <c r="AF20823" s="168"/>
      <c r="AG20823" s="168"/>
      <c r="AH20823" s="168"/>
    </row>
    <row r="20824" spans="19:34" x14ac:dyDescent="0.2">
      <c r="S20824" s="226" t="e">
        <f t="shared" si="420"/>
        <v>#REF!</v>
      </c>
      <c r="T20824" s="168"/>
      <c r="U20824" s="168"/>
      <c r="V20824" s="168"/>
      <c r="W20824" s="169"/>
      <c r="X20824" s="221"/>
      <c r="Y20824" s="221"/>
      <c r="Z20824" s="221"/>
      <c r="AA20824" s="222"/>
      <c r="AB20824" s="221"/>
      <c r="AC20824" s="221"/>
      <c r="AD20824" s="221"/>
      <c r="AE20824" s="237"/>
      <c r="AF20824" s="168"/>
      <c r="AG20824" s="168"/>
      <c r="AH20824" s="168"/>
    </row>
    <row r="20825" spans="19:34" x14ac:dyDescent="0.2">
      <c r="S20825" s="226" t="e">
        <f t="shared" si="420"/>
        <v>#REF!</v>
      </c>
      <c r="T20825" s="168"/>
      <c r="U20825" s="168"/>
      <c r="V20825" s="168"/>
      <c r="W20825" s="169"/>
      <c r="X20825" s="221"/>
      <c r="Y20825" s="221"/>
      <c r="Z20825" s="221"/>
      <c r="AA20825" s="222"/>
      <c r="AB20825" s="221"/>
      <c r="AC20825" s="221"/>
      <c r="AD20825" s="221"/>
      <c r="AE20825" s="237"/>
      <c r="AF20825" s="168"/>
      <c r="AG20825" s="168"/>
      <c r="AH20825" s="168"/>
    </row>
    <row r="20826" spans="19:34" x14ac:dyDescent="0.2">
      <c r="S20826" s="226" t="e">
        <f t="shared" si="420"/>
        <v>#REF!</v>
      </c>
      <c r="T20826" s="168"/>
      <c r="U20826" s="168"/>
      <c r="V20826" s="168"/>
      <c r="W20826" s="169"/>
      <c r="X20826" s="221"/>
      <c r="Y20826" s="221"/>
      <c r="Z20826" s="221"/>
      <c r="AA20826" s="222"/>
      <c r="AB20826" s="221"/>
      <c r="AC20826" s="221"/>
      <c r="AD20826" s="221"/>
      <c r="AE20826" s="237"/>
      <c r="AF20826" s="168"/>
      <c r="AG20826" s="168"/>
      <c r="AH20826" s="168"/>
    </row>
    <row r="20827" spans="19:34" x14ac:dyDescent="0.2">
      <c r="S20827" s="226" t="e">
        <f t="shared" si="420"/>
        <v>#REF!</v>
      </c>
      <c r="T20827" s="168"/>
      <c r="U20827" s="168"/>
      <c r="V20827" s="168"/>
      <c r="W20827" s="169"/>
      <c r="X20827" s="221"/>
      <c r="Y20827" s="221"/>
      <c r="Z20827" s="221"/>
      <c r="AA20827" s="222"/>
      <c r="AB20827" s="221"/>
      <c r="AC20827" s="221"/>
      <c r="AD20827" s="221"/>
      <c r="AE20827" s="237"/>
      <c r="AF20827" s="168"/>
      <c r="AG20827" s="168"/>
      <c r="AH20827" s="168"/>
    </row>
    <row r="20828" spans="19:34" x14ac:dyDescent="0.2">
      <c r="S20828" s="226" t="e">
        <f t="shared" si="420"/>
        <v>#REF!</v>
      </c>
      <c r="T20828" s="168"/>
      <c r="U20828" s="168"/>
      <c r="V20828" s="168"/>
      <c r="W20828" s="169"/>
      <c r="X20828" s="221"/>
      <c r="Y20828" s="221"/>
      <c r="Z20828" s="221"/>
      <c r="AA20828" s="222"/>
      <c r="AB20828" s="221"/>
      <c r="AC20828" s="221"/>
      <c r="AD20828" s="221"/>
      <c r="AE20828" s="237"/>
      <c r="AF20828" s="168"/>
      <c r="AG20828" s="168"/>
      <c r="AH20828" s="168"/>
    </row>
    <row r="20829" spans="19:34" x14ac:dyDescent="0.2">
      <c r="S20829" s="226" t="e">
        <f t="shared" si="420"/>
        <v>#REF!</v>
      </c>
      <c r="T20829" s="168"/>
      <c r="U20829" s="168"/>
      <c r="V20829" s="168"/>
      <c r="W20829" s="169"/>
      <c r="X20829" s="221"/>
      <c r="Y20829" s="221"/>
      <c r="Z20829" s="221"/>
      <c r="AA20829" s="222"/>
      <c r="AB20829" s="221"/>
      <c r="AC20829" s="221"/>
      <c r="AD20829" s="221"/>
      <c r="AE20829" s="237"/>
      <c r="AF20829" s="168"/>
      <c r="AG20829" s="168"/>
      <c r="AH20829" s="168"/>
    </row>
    <row r="20830" spans="19:34" x14ac:dyDescent="0.2">
      <c r="S20830" s="226" t="e">
        <f t="shared" si="420"/>
        <v>#REF!</v>
      </c>
      <c r="T20830" s="168"/>
      <c r="U20830" s="168"/>
      <c r="V20830" s="168"/>
      <c r="W20830" s="169"/>
      <c r="X20830" s="221"/>
      <c r="Y20830" s="221"/>
      <c r="Z20830" s="221"/>
      <c r="AA20830" s="222"/>
      <c r="AB20830" s="221"/>
      <c r="AC20830" s="221"/>
      <c r="AD20830" s="221"/>
      <c r="AE20830" s="237"/>
      <c r="AF20830" s="168"/>
      <c r="AG20830" s="168"/>
      <c r="AH20830" s="168"/>
    </row>
    <row r="20831" spans="19:34" x14ac:dyDescent="0.2">
      <c r="S20831" s="226" t="e">
        <f t="shared" ref="S20831:S20894" si="421">MID(#REF!,2,7)</f>
        <v>#REF!</v>
      </c>
      <c r="T20831" s="168"/>
      <c r="U20831" s="168"/>
      <c r="V20831" s="168"/>
      <c r="W20831" s="169"/>
      <c r="X20831" s="221"/>
      <c r="Y20831" s="221"/>
      <c r="Z20831" s="221"/>
      <c r="AA20831" s="222"/>
      <c r="AB20831" s="221"/>
      <c r="AC20831" s="221"/>
      <c r="AD20831" s="221"/>
      <c r="AE20831" s="237"/>
      <c r="AF20831" s="168"/>
      <c r="AG20831" s="168"/>
      <c r="AH20831" s="168"/>
    </row>
    <row r="20832" spans="19:34" x14ac:dyDescent="0.2">
      <c r="S20832" s="226" t="e">
        <f t="shared" si="421"/>
        <v>#REF!</v>
      </c>
      <c r="T20832" s="168"/>
      <c r="U20832" s="168"/>
      <c r="V20832" s="168"/>
      <c r="W20832" s="169"/>
      <c r="X20832" s="221"/>
      <c r="Y20832" s="221"/>
      <c r="Z20832" s="221"/>
      <c r="AA20832" s="222"/>
      <c r="AB20832" s="221"/>
      <c r="AC20832" s="221"/>
      <c r="AD20832" s="221"/>
      <c r="AE20832" s="237"/>
      <c r="AF20832" s="168"/>
      <c r="AG20832" s="168"/>
      <c r="AH20832" s="168"/>
    </row>
    <row r="20833" spans="19:34" x14ac:dyDescent="0.2">
      <c r="S20833" s="226" t="e">
        <f t="shared" si="421"/>
        <v>#REF!</v>
      </c>
      <c r="T20833" s="168"/>
      <c r="U20833" s="168"/>
      <c r="V20833" s="168"/>
      <c r="W20833" s="169"/>
      <c r="X20833" s="221"/>
      <c r="Y20833" s="221"/>
      <c r="Z20833" s="221"/>
      <c r="AA20833" s="222"/>
      <c r="AB20833" s="221"/>
      <c r="AC20833" s="221"/>
      <c r="AD20833" s="221"/>
      <c r="AE20833" s="237"/>
      <c r="AF20833" s="168"/>
      <c r="AG20833" s="168"/>
      <c r="AH20833" s="168"/>
    </row>
    <row r="20834" spans="19:34" x14ac:dyDescent="0.2">
      <c r="S20834" s="226" t="e">
        <f t="shared" si="421"/>
        <v>#REF!</v>
      </c>
      <c r="T20834" s="168"/>
      <c r="U20834" s="168"/>
      <c r="V20834" s="168"/>
      <c r="W20834" s="169"/>
      <c r="X20834" s="221"/>
      <c r="Y20834" s="221"/>
      <c r="Z20834" s="221"/>
      <c r="AA20834" s="222"/>
      <c r="AB20834" s="221"/>
      <c r="AC20834" s="221"/>
      <c r="AD20834" s="221"/>
      <c r="AE20834" s="237"/>
      <c r="AF20834" s="168"/>
      <c r="AG20834" s="168"/>
      <c r="AH20834" s="168"/>
    </row>
    <row r="20835" spans="19:34" x14ac:dyDescent="0.2">
      <c r="S20835" s="226" t="e">
        <f t="shared" si="421"/>
        <v>#REF!</v>
      </c>
      <c r="T20835" s="168"/>
      <c r="U20835" s="168"/>
      <c r="V20835" s="168"/>
      <c r="W20835" s="169"/>
      <c r="X20835" s="221"/>
      <c r="Y20835" s="221"/>
      <c r="Z20835" s="221"/>
      <c r="AA20835" s="222"/>
      <c r="AB20835" s="221"/>
      <c r="AC20835" s="221"/>
      <c r="AD20835" s="221"/>
      <c r="AE20835" s="237"/>
      <c r="AF20835" s="168"/>
      <c r="AG20835" s="168"/>
      <c r="AH20835" s="168"/>
    </row>
    <row r="20836" spans="19:34" x14ac:dyDescent="0.2">
      <c r="S20836" s="226" t="e">
        <f t="shared" si="421"/>
        <v>#REF!</v>
      </c>
      <c r="T20836" s="168"/>
      <c r="U20836" s="168"/>
      <c r="V20836" s="168"/>
      <c r="W20836" s="169"/>
      <c r="X20836" s="221"/>
      <c r="Y20836" s="221"/>
      <c r="Z20836" s="221"/>
      <c r="AA20836" s="222"/>
      <c r="AB20836" s="221"/>
      <c r="AC20836" s="221"/>
      <c r="AD20836" s="221"/>
      <c r="AE20836" s="237"/>
      <c r="AF20836" s="168"/>
      <c r="AG20836" s="168"/>
      <c r="AH20836" s="168"/>
    </row>
    <row r="20837" spans="19:34" x14ac:dyDescent="0.2">
      <c r="S20837" s="226" t="e">
        <f t="shared" si="421"/>
        <v>#REF!</v>
      </c>
      <c r="T20837" s="168"/>
      <c r="U20837" s="168"/>
      <c r="V20837" s="168"/>
      <c r="W20837" s="169"/>
      <c r="X20837" s="221"/>
      <c r="Y20837" s="221"/>
      <c r="Z20837" s="221"/>
      <c r="AA20837" s="222"/>
      <c r="AB20837" s="221"/>
      <c r="AC20837" s="221"/>
      <c r="AD20837" s="221"/>
      <c r="AE20837" s="237"/>
      <c r="AF20837" s="168"/>
      <c r="AG20837" s="168"/>
      <c r="AH20837" s="168"/>
    </row>
    <row r="20838" spans="19:34" x14ac:dyDescent="0.2">
      <c r="S20838" s="226" t="e">
        <f t="shared" si="421"/>
        <v>#REF!</v>
      </c>
      <c r="T20838" s="168"/>
      <c r="U20838" s="168"/>
      <c r="V20838" s="168"/>
      <c r="W20838" s="169"/>
      <c r="X20838" s="221"/>
      <c r="Y20838" s="221"/>
      <c r="Z20838" s="221"/>
      <c r="AA20838" s="222"/>
      <c r="AB20838" s="221"/>
      <c r="AC20838" s="221"/>
      <c r="AD20838" s="221"/>
      <c r="AE20838" s="237"/>
      <c r="AF20838" s="168"/>
      <c r="AG20838" s="168"/>
      <c r="AH20838" s="168"/>
    </row>
    <row r="20839" spans="19:34" x14ac:dyDescent="0.2">
      <c r="S20839" s="226" t="e">
        <f t="shared" si="421"/>
        <v>#REF!</v>
      </c>
      <c r="T20839" s="168"/>
      <c r="U20839" s="168"/>
      <c r="V20839" s="168"/>
      <c r="W20839" s="169"/>
      <c r="X20839" s="221"/>
      <c r="Y20839" s="221"/>
      <c r="Z20839" s="221"/>
      <c r="AA20839" s="222"/>
      <c r="AB20839" s="221"/>
      <c r="AC20839" s="221"/>
      <c r="AD20839" s="221"/>
      <c r="AE20839" s="237"/>
      <c r="AF20839" s="168"/>
      <c r="AG20839" s="168"/>
      <c r="AH20839" s="168"/>
    </row>
    <row r="20840" spans="19:34" x14ac:dyDescent="0.2">
      <c r="S20840" s="226" t="e">
        <f t="shared" si="421"/>
        <v>#REF!</v>
      </c>
      <c r="T20840" s="168"/>
      <c r="U20840" s="168"/>
      <c r="V20840" s="168"/>
      <c r="W20840" s="169"/>
      <c r="X20840" s="221"/>
      <c r="Y20840" s="221"/>
      <c r="Z20840" s="221"/>
      <c r="AA20840" s="222"/>
      <c r="AB20840" s="221"/>
      <c r="AC20840" s="221"/>
      <c r="AD20840" s="221"/>
      <c r="AE20840" s="237"/>
      <c r="AF20840" s="168"/>
      <c r="AG20840" s="168"/>
      <c r="AH20840" s="168"/>
    </row>
    <row r="20841" spans="19:34" x14ac:dyDescent="0.2">
      <c r="S20841" s="226" t="e">
        <f t="shared" si="421"/>
        <v>#REF!</v>
      </c>
      <c r="T20841" s="168"/>
      <c r="U20841" s="168"/>
      <c r="V20841" s="168"/>
      <c r="W20841" s="169"/>
      <c r="X20841" s="221"/>
      <c r="Y20841" s="221"/>
      <c r="Z20841" s="221"/>
      <c r="AA20841" s="222"/>
      <c r="AB20841" s="221"/>
      <c r="AC20841" s="221"/>
      <c r="AD20841" s="221"/>
      <c r="AE20841" s="237"/>
      <c r="AF20841" s="168"/>
      <c r="AG20841" s="168"/>
      <c r="AH20841" s="168"/>
    </row>
    <row r="20842" spans="19:34" x14ac:dyDescent="0.2">
      <c r="S20842" s="226" t="e">
        <f t="shared" si="421"/>
        <v>#REF!</v>
      </c>
      <c r="T20842" s="168"/>
      <c r="U20842" s="168"/>
      <c r="V20842" s="168"/>
      <c r="W20842" s="169"/>
      <c r="X20842" s="221"/>
      <c r="Y20842" s="221"/>
      <c r="Z20842" s="221"/>
      <c r="AA20842" s="222"/>
      <c r="AB20842" s="221"/>
      <c r="AC20842" s="221"/>
      <c r="AD20842" s="221"/>
      <c r="AE20842" s="237"/>
      <c r="AF20842" s="168"/>
      <c r="AG20842" s="168"/>
      <c r="AH20842" s="168"/>
    </row>
    <row r="20843" spans="19:34" x14ac:dyDescent="0.2">
      <c r="S20843" s="226" t="e">
        <f t="shared" si="421"/>
        <v>#REF!</v>
      </c>
      <c r="T20843" s="168"/>
      <c r="U20843" s="168"/>
      <c r="V20843" s="168"/>
      <c r="W20843" s="169"/>
      <c r="X20843" s="221"/>
      <c r="Y20843" s="221"/>
      <c r="Z20843" s="221"/>
      <c r="AA20843" s="222"/>
      <c r="AB20843" s="221"/>
      <c r="AC20843" s="221"/>
      <c r="AD20843" s="221"/>
      <c r="AE20843" s="237"/>
      <c r="AF20843" s="168"/>
      <c r="AG20843" s="168"/>
      <c r="AH20843" s="168"/>
    </row>
    <row r="20844" spans="19:34" x14ac:dyDescent="0.2">
      <c r="S20844" s="226" t="e">
        <f t="shared" si="421"/>
        <v>#REF!</v>
      </c>
      <c r="T20844" s="168"/>
      <c r="U20844" s="168"/>
      <c r="V20844" s="168"/>
      <c r="W20844" s="169"/>
      <c r="X20844" s="221"/>
      <c r="Y20844" s="221"/>
      <c r="Z20844" s="221"/>
      <c r="AA20844" s="222"/>
      <c r="AB20844" s="221"/>
      <c r="AC20844" s="221"/>
      <c r="AD20844" s="221"/>
      <c r="AE20844" s="237"/>
      <c r="AF20844" s="168"/>
      <c r="AG20844" s="168"/>
      <c r="AH20844" s="168"/>
    </row>
    <row r="20845" spans="19:34" x14ac:dyDescent="0.2">
      <c r="S20845" s="226" t="e">
        <f t="shared" si="421"/>
        <v>#REF!</v>
      </c>
      <c r="T20845" s="168"/>
      <c r="U20845" s="168"/>
      <c r="V20845" s="168"/>
      <c r="W20845" s="169"/>
      <c r="X20845" s="221"/>
      <c r="Y20845" s="221"/>
      <c r="Z20845" s="221"/>
      <c r="AA20845" s="222"/>
      <c r="AB20845" s="221"/>
      <c r="AC20845" s="221"/>
      <c r="AD20845" s="221"/>
      <c r="AE20845" s="237"/>
      <c r="AF20845" s="168"/>
      <c r="AG20845" s="168"/>
      <c r="AH20845" s="168"/>
    </row>
    <row r="20846" spans="19:34" x14ac:dyDescent="0.2">
      <c r="S20846" s="226" t="e">
        <f t="shared" si="421"/>
        <v>#REF!</v>
      </c>
      <c r="T20846" s="168"/>
      <c r="U20846" s="168"/>
      <c r="V20846" s="168"/>
      <c r="W20846" s="169"/>
      <c r="X20846" s="221"/>
      <c r="Y20846" s="221"/>
      <c r="Z20846" s="221"/>
      <c r="AA20846" s="222"/>
      <c r="AB20846" s="221"/>
      <c r="AC20846" s="221"/>
      <c r="AD20846" s="221"/>
      <c r="AE20846" s="237"/>
      <c r="AF20846" s="168"/>
      <c r="AG20846" s="168"/>
      <c r="AH20846" s="168"/>
    </row>
    <row r="20847" spans="19:34" x14ac:dyDescent="0.2">
      <c r="S20847" s="226" t="e">
        <f t="shared" si="421"/>
        <v>#REF!</v>
      </c>
      <c r="T20847" s="168"/>
      <c r="U20847" s="168"/>
      <c r="V20847" s="168"/>
      <c r="W20847" s="169"/>
      <c r="X20847" s="221"/>
      <c r="Y20847" s="221"/>
      <c r="Z20847" s="221"/>
      <c r="AA20847" s="222"/>
      <c r="AB20847" s="221"/>
      <c r="AC20847" s="221"/>
      <c r="AD20847" s="221"/>
      <c r="AE20847" s="237"/>
      <c r="AF20847" s="168"/>
      <c r="AG20847" s="168"/>
      <c r="AH20847" s="168"/>
    </row>
    <row r="20848" spans="19:34" x14ac:dyDescent="0.2">
      <c r="S20848" s="226" t="e">
        <f t="shared" si="421"/>
        <v>#REF!</v>
      </c>
      <c r="T20848" s="168"/>
      <c r="U20848" s="168"/>
      <c r="V20848" s="168"/>
      <c r="W20848" s="169"/>
      <c r="X20848" s="221"/>
      <c r="Y20848" s="221"/>
      <c r="Z20848" s="221"/>
      <c r="AA20848" s="222"/>
      <c r="AB20848" s="221"/>
      <c r="AC20848" s="221"/>
      <c r="AD20848" s="221"/>
      <c r="AE20848" s="237"/>
      <c r="AF20848" s="168"/>
      <c r="AG20848" s="168"/>
      <c r="AH20848" s="168"/>
    </row>
    <row r="20849" spans="19:34" x14ac:dyDescent="0.2">
      <c r="S20849" s="226" t="e">
        <f t="shared" si="421"/>
        <v>#REF!</v>
      </c>
      <c r="T20849" s="168"/>
      <c r="U20849" s="168"/>
      <c r="V20849" s="168"/>
      <c r="W20849" s="169"/>
      <c r="X20849" s="221"/>
      <c r="Y20849" s="221"/>
      <c r="Z20849" s="221"/>
      <c r="AA20849" s="222"/>
      <c r="AB20849" s="221"/>
      <c r="AC20849" s="221"/>
      <c r="AD20849" s="221"/>
      <c r="AE20849" s="237"/>
      <c r="AF20849" s="168"/>
      <c r="AG20849" s="168"/>
      <c r="AH20849" s="168"/>
    </row>
    <row r="20850" spans="19:34" x14ac:dyDescent="0.2">
      <c r="S20850" s="226" t="e">
        <f t="shared" si="421"/>
        <v>#REF!</v>
      </c>
      <c r="T20850" s="168"/>
      <c r="U20850" s="168"/>
      <c r="V20850" s="168"/>
      <c r="W20850" s="169"/>
      <c r="X20850" s="221"/>
      <c r="Y20850" s="221"/>
      <c r="Z20850" s="221"/>
      <c r="AA20850" s="222"/>
      <c r="AB20850" s="221"/>
      <c r="AC20850" s="221"/>
      <c r="AD20850" s="221"/>
      <c r="AE20850" s="237"/>
      <c r="AF20850" s="168"/>
      <c r="AG20850" s="168"/>
      <c r="AH20850" s="168"/>
    </row>
    <row r="20851" spans="19:34" x14ac:dyDescent="0.2">
      <c r="S20851" s="226" t="e">
        <f t="shared" si="421"/>
        <v>#REF!</v>
      </c>
      <c r="T20851" s="168"/>
      <c r="U20851" s="168"/>
      <c r="V20851" s="168"/>
      <c r="W20851" s="169"/>
      <c r="X20851" s="221"/>
      <c r="Y20851" s="221"/>
      <c r="Z20851" s="221"/>
      <c r="AA20851" s="222"/>
      <c r="AB20851" s="221"/>
      <c r="AC20851" s="221"/>
      <c r="AD20851" s="221"/>
      <c r="AE20851" s="237"/>
      <c r="AF20851" s="168"/>
      <c r="AG20851" s="168"/>
      <c r="AH20851" s="168"/>
    </row>
    <row r="20852" spans="19:34" x14ac:dyDescent="0.2">
      <c r="S20852" s="226" t="e">
        <f t="shared" si="421"/>
        <v>#REF!</v>
      </c>
      <c r="T20852" s="168"/>
      <c r="U20852" s="168"/>
      <c r="V20852" s="168"/>
      <c r="W20852" s="169"/>
      <c r="X20852" s="221"/>
      <c r="Y20852" s="221"/>
      <c r="Z20852" s="221"/>
      <c r="AA20852" s="222"/>
      <c r="AB20852" s="221"/>
      <c r="AC20852" s="221"/>
      <c r="AD20852" s="221"/>
      <c r="AE20852" s="237"/>
      <c r="AF20852" s="168"/>
      <c r="AG20852" s="168"/>
      <c r="AH20852" s="168"/>
    </row>
    <row r="20853" spans="19:34" x14ac:dyDescent="0.2">
      <c r="S20853" s="226" t="e">
        <f t="shared" si="421"/>
        <v>#REF!</v>
      </c>
      <c r="T20853" s="168"/>
      <c r="U20853" s="168"/>
      <c r="V20853" s="168"/>
      <c r="W20853" s="169"/>
      <c r="X20853" s="221"/>
      <c r="Y20853" s="221"/>
      <c r="Z20853" s="221"/>
      <c r="AA20853" s="222"/>
      <c r="AB20853" s="221"/>
      <c r="AC20853" s="221"/>
      <c r="AD20853" s="221"/>
      <c r="AE20853" s="237"/>
      <c r="AF20853" s="168"/>
      <c r="AG20853" s="168"/>
      <c r="AH20853" s="168"/>
    </row>
    <row r="20854" spans="19:34" x14ac:dyDescent="0.2">
      <c r="S20854" s="226" t="e">
        <f t="shared" si="421"/>
        <v>#REF!</v>
      </c>
      <c r="T20854" s="168"/>
      <c r="U20854" s="168"/>
      <c r="V20854" s="168"/>
      <c r="W20854" s="169"/>
      <c r="X20854" s="221"/>
      <c r="Y20854" s="221"/>
      <c r="Z20854" s="221"/>
      <c r="AA20854" s="222"/>
      <c r="AB20854" s="221"/>
      <c r="AC20854" s="221"/>
      <c r="AD20854" s="221"/>
      <c r="AE20854" s="237"/>
      <c r="AF20854" s="168"/>
      <c r="AG20854" s="168"/>
      <c r="AH20854" s="168"/>
    </row>
    <row r="20855" spans="19:34" x14ac:dyDescent="0.2">
      <c r="S20855" s="226" t="e">
        <f t="shared" si="421"/>
        <v>#REF!</v>
      </c>
      <c r="T20855" s="168"/>
      <c r="U20855" s="168"/>
      <c r="V20855" s="168"/>
      <c r="W20855" s="169"/>
      <c r="X20855" s="221"/>
      <c r="Y20855" s="221"/>
      <c r="Z20855" s="221"/>
      <c r="AA20855" s="222"/>
      <c r="AB20855" s="221"/>
      <c r="AC20855" s="221"/>
      <c r="AD20855" s="221"/>
      <c r="AE20855" s="237"/>
      <c r="AF20855" s="168"/>
      <c r="AG20855" s="168"/>
      <c r="AH20855" s="168"/>
    </row>
    <row r="20856" spans="19:34" x14ac:dyDescent="0.2">
      <c r="S20856" s="226" t="e">
        <f t="shared" si="421"/>
        <v>#REF!</v>
      </c>
      <c r="T20856" s="168"/>
      <c r="U20856" s="168"/>
      <c r="V20856" s="168"/>
      <c r="W20856" s="169"/>
      <c r="X20856" s="221"/>
      <c r="Y20856" s="221"/>
      <c r="Z20856" s="221"/>
      <c r="AA20856" s="222"/>
      <c r="AB20856" s="221"/>
      <c r="AC20856" s="221"/>
      <c r="AD20856" s="221"/>
      <c r="AE20856" s="237"/>
      <c r="AF20856" s="168"/>
      <c r="AG20856" s="168"/>
      <c r="AH20856" s="168"/>
    </row>
    <row r="20857" spans="19:34" x14ac:dyDescent="0.2">
      <c r="S20857" s="226" t="e">
        <f t="shared" si="421"/>
        <v>#REF!</v>
      </c>
      <c r="T20857" s="168"/>
      <c r="U20857" s="168"/>
      <c r="V20857" s="168"/>
      <c r="W20857" s="169"/>
      <c r="X20857" s="221"/>
      <c r="Y20857" s="221"/>
      <c r="Z20857" s="221"/>
      <c r="AA20857" s="222"/>
      <c r="AB20857" s="221"/>
      <c r="AC20857" s="221"/>
      <c r="AD20857" s="221"/>
      <c r="AE20857" s="237"/>
      <c r="AF20857" s="168"/>
      <c r="AG20857" s="168"/>
      <c r="AH20857" s="168"/>
    </row>
    <row r="20858" spans="19:34" x14ac:dyDescent="0.2">
      <c r="S20858" s="226" t="e">
        <f t="shared" si="421"/>
        <v>#REF!</v>
      </c>
      <c r="T20858" s="168"/>
      <c r="U20858" s="168"/>
      <c r="V20858" s="168"/>
      <c r="W20858" s="169"/>
      <c r="X20858" s="221"/>
      <c r="Y20858" s="221"/>
      <c r="Z20858" s="221"/>
      <c r="AA20858" s="222"/>
      <c r="AB20858" s="221"/>
      <c r="AC20858" s="221"/>
      <c r="AD20858" s="221"/>
      <c r="AE20858" s="237"/>
      <c r="AF20858" s="168"/>
      <c r="AG20858" s="168"/>
      <c r="AH20858" s="168"/>
    </row>
    <row r="20859" spans="19:34" x14ac:dyDescent="0.2">
      <c r="S20859" s="226" t="e">
        <f t="shared" si="421"/>
        <v>#REF!</v>
      </c>
      <c r="T20859" s="168"/>
      <c r="U20859" s="168"/>
      <c r="V20859" s="168"/>
      <c r="W20859" s="169"/>
      <c r="X20859" s="221"/>
      <c r="Y20859" s="221"/>
      <c r="Z20859" s="221"/>
      <c r="AA20859" s="222"/>
      <c r="AB20859" s="221"/>
      <c r="AC20859" s="221"/>
      <c r="AD20859" s="221"/>
      <c r="AE20859" s="237"/>
      <c r="AF20859" s="168"/>
      <c r="AG20859" s="168"/>
      <c r="AH20859" s="168"/>
    </row>
    <row r="20860" spans="19:34" x14ac:dyDescent="0.2">
      <c r="S20860" s="226" t="e">
        <f t="shared" si="421"/>
        <v>#REF!</v>
      </c>
      <c r="T20860" s="168"/>
      <c r="U20860" s="168"/>
      <c r="V20860" s="168"/>
      <c r="W20860" s="169"/>
      <c r="X20860" s="221"/>
      <c r="Y20860" s="221"/>
      <c r="Z20860" s="221"/>
      <c r="AA20860" s="222"/>
      <c r="AB20860" s="221"/>
      <c r="AC20860" s="221"/>
      <c r="AD20860" s="221"/>
      <c r="AE20860" s="237"/>
      <c r="AF20860" s="168"/>
      <c r="AG20860" s="168"/>
      <c r="AH20860" s="168"/>
    </row>
    <row r="20861" spans="19:34" x14ac:dyDescent="0.2">
      <c r="S20861" s="226" t="e">
        <f t="shared" si="421"/>
        <v>#REF!</v>
      </c>
      <c r="T20861" s="168"/>
      <c r="U20861" s="168"/>
      <c r="V20861" s="168"/>
      <c r="W20861" s="169"/>
      <c r="X20861" s="221"/>
      <c r="Y20861" s="221"/>
      <c r="Z20861" s="221"/>
      <c r="AA20861" s="222"/>
      <c r="AB20861" s="221"/>
      <c r="AC20861" s="221"/>
      <c r="AD20861" s="221"/>
      <c r="AE20861" s="237"/>
      <c r="AF20861" s="168"/>
      <c r="AG20861" s="168"/>
      <c r="AH20861" s="168"/>
    </row>
    <row r="20862" spans="19:34" x14ac:dyDescent="0.2">
      <c r="S20862" s="226" t="e">
        <f t="shared" si="421"/>
        <v>#REF!</v>
      </c>
      <c r="T20862" s="168"/>
      <c r="U20862" s="168"/>
      <c r="V20862" s="168"/>
      <c r="W20862" s="169"/>
      <c r="X20862" s="221"/>
      <c r="Y20862" s="221"/>
      <c r="Z20862" s="221"/>
      <c r="AA20862" s="222"/>
      <c r="AB20862" s="221"/>
      <c r="AC20862" s="221"/>
      <c r="AD20862" s="221"/>
      <c r="AE20862" s="237"/>
      <c r="AF20862" s="168"/>
      <c r="AG20862" s="168"/>
      <c r="AH20862" s="168"/>
    </row>
    <row r="20863" spans="19:34" x14ac:dyDescent="0.2">
      <c r="S20863" s="226" t="e">
        <f t="shared" si="421"/>
        <v>#REF!</v>
      </c>
      <c r="T20863" s="168"/>
      <c r="U20863" s="168"/>
      <c r="V20863" s="168"/>
      <c r="W20863" s="169"/>
      <c r="X20863" s="221"/>
      <c r="Y20863" s="221"/>
      <c r="Z20863" s="221"/>
      <c r="AA20863" s="222"/>
      <c r="AB20863" s="221"/>
      <c r="AC20863" s="221"/>
      <c r="AD20863" s="221"/>
      <c r="AE20863" s="237"/>
      <c r="AF20863" s="168"/>
      <c r="AG20863" s="168"/>
      <c r="AH20863" s="168"/>
    </row>
    <row r="20864" spans="19:34" x14ac:dyDescent="0.2">
      <c r="S20864" s="226" t="e">
        <f t="shared" si="421"/>
        <v>#REF!</v>
      </c>
      <c r="T20864" s="168"/>
      <c r="U20864" s="168"/>
      <c r="V20864" s="168"/>
      <c r="W20864" s="169"/>
      <c r="X20864" s="221"/>
      <c r="Y20864" s="221"/>
      <c r="Z20864" s="221"/>
      <c r="AA20864" s="222"/>
      <c r="AB20864" s="221"/>
      <c r="AC20864" s="221"/>
      <c r="AD20864" s="221"/>
      <c r="AE20864" s="237"/>
      <c r="AF20864" s="168"/>
      <c r="AG20864" s="168"/>
      <c r="AH20864" s="168"/>
    </row>
    <row r="20865" spans="19:34" x14ac:dyDescent="0.2">
      <c r="S20865" s="226" t="e">
        <f t="shared" si="421"/>
        <v>#REF!</v>
      </c>
      <c r="T20865" s="168"/>
      <c r="U20865" s="168"/>
      <c r="V20865" s="168"/>
      <c r="W20865" s="169"/>
      <c r="X20865" s="221"/>
      <c r="Y20865" s="221"/>
      <c r="Z20865" s="221"/>
      <c r="AA20865" s="222"/>
      <c r="AB20865" s="221"/>
      <c r="AC20865" s="221"/>
      <c r="AD20865" s="221"/>
      <c r="AE20865" s="237"/>
      <c r="AF20865" s="168"/>
      <c r="AG20865" s="168"/>
      <c r="AH20865" s="168"/>
    </row>
    <row r="20866" spans="19:34" x14ac:dyDescent="0.2">
      <c r="S20866" s="226" t="e">
        <f t="shared" si="421"/>
        <v>#REF!</v>
      </c>
      <c r="T20866" s="168"/>
      <c r="U20866" s="168"/>
      <c r="V20866" s="168"/>
      <c r="W20866" s="169"/>
      <c r="X20866" s="221"/>
      <c r="Y20866" s="221"/>
      <c r="Z20866" s="221"/>
      <c r="AA20866" s="222"/>
      <c r="AB20866" s="221"/>
      <c r="AC20866" s="221"/>
      <c r="AD20866" s="221"/>
      <c r="AE20866" s="237"/>
      <c r="AF20866" s="168"/>
      <c r="AG20866" s="168"/>
      <c r="AH20866" s="168"/>
    </row>
    <row r="20867" spans="19:34" x14ac:dyDescent="0.2">
      <c r="S20867" s="226" t="e">
        <f t="shared" si="421"/>
        <v>#REF!</v>
      </c>
      <c r="T20867" s="168"/>
      <c r="U20867" s="168"/>
      <c r="V20867" s="168"/>
      <c r="W20867" s="169"/>
      <c r="X20867" s="221"/>
      <c r="Y20867" s="221"/>
      <c r="Z20867" s="221"/>
      <c r="AA20867" s="222"/>
      <c r="AB20867" s="221"/>
      <c r="AC20867" s="221"/>
      <c r="AD20867" s="221"/>
      <c r="AE20867" s="237"/>
      <c r="AF20867" s="168"/>
      <c r="AG20867" s="168"/>
      <c r="AH20867" s="168"/>
    </row>
    <row r="20868" spans="19:34" x14ac:dyDescent="0.2">
      <c r="S20868" s="226" t="e">
        <f t="shared" si="421"/>
        <v>#REF!</v>
      </c>
      <c r="T20868" s="168"/>
      <c r="U20868" s="168"/>
      <c r="V20868" s="168"/>
      <c r="W20868" s="169"/>
      <c r="X20868" s="221"/>
      <c r="Y20868" s="221"/>
      <c r="Z20868" s="221"/>
      <c r="AA20868" s="222"/>
      <c r="AB20868" s="221"/>
      <c r="AC20868" s="221"/>
      <c r="AD20868" s="221"/>
      <c r="AE20868" s="237"/>
      <c r="AF20868" s="168"/>
      <c r="AG20868" s="168"/>
      <c r="AH20868" s="168"/>
    </row>
    <row r="20869" spans="19:34" x14ac:dyDescent="0.2">
      <c r="S20869" s="226" t="e">
        <f t="shared" si="421"/>
        <v>#REF!</v>
      </c>
      <c r="T20869" s="168"/>
      <c r="U20869" s="168"/>
      <c r="V20869" s="168"/>
      <c r="W20869" s="169"/>
      <c r="X20869" s="221"/>
      <c r="Y20869" s="221"/>
      <c r="Z20869" s="221"/>
      <c r="AA20869" s="222"/>
      <c r="AB20869" s="221"/>
      <c r="AC20869" s="221"/>
      <c r="AD20869" s="221"/>
      <c r="AE20869" s="237"/>
      <c r="AF20869" s="168"/>
      <c r="AG20869" s="168"/>
      <c r="AH20869" s="168"/>
    </row>
    <row r="20870" spans="19:34" x14ac:dyDescent="0.2">
      <c r="S20870" s="226" t="e">
        <f t="shared" si="421"/>
        <v>#REF!</v>
      </c>
      <c r="T20870" s="168"/>
      <c r="U20870" s="168"/>
      <c r="V20870" s="168"/>
      <c r="W20870" s="169"/>
      <c r="X20870" s="221"/>
      <c r="Y20870" s="221"/>
      <c r="Z20870" s="221"/>
      <c r="AA20870" s="222"/>
      <c r="AB20870" s="221"/>
      <c r="AC20870" s="221"/>
      <c r="AD20870" s="221"/>
      <c r="AE20870" s="237"/>
      <c r="AF20870" s="168"/>
      <c r="AG20870" s="168"/>
      <c r="AH20870" s="168"/>
    </row>
    <row r="20871" spans="19:34" x14ac:dyDescent="0.2">
      <c r="S20871" s="226" t="e">
        <f t="shared" si="421"/>
        <v>#REF!</v>
      </c>
      <c r="T20871" s="168"/>
      <c r="U20871" s="168"/>
      <c r="V20871" s="168"/>
      <c r="W20871" s="169"/>
      <c r="X20871" s="221"/>
      <c r="Y20871" s="221"/>
      <c r="Z20871" s="221"/>
      <c r="AA20871" s="222"/>
      <c r="AB20871" s="221"/>
      <c r="AC20871" s="221"/>
      <c r="AD20871" s="221"/>
      <c r="AE20871" s="237"/>
      <c r="AF20871" s="168"/>
      <c r="AG20871" s="168"/>
      <c r="AH20871" s="168"/>
    </row>
    <row r="20872" spans="19:34" x14ac:dyDescent="0.2">
      <c r="S20872" s="226" t="e">
        <f t="shared" si="421"/>
        <v>#REF!</v>
      </c>
      <c r="T20872" s="168"/>
      <c r="U20872" s="168"/>
      <c r="V20872" s="168"/>
      <c r="W20872" s="169"/>
      <c r="X20872" s="221"/>
      <c r="Y20872" s="221"/>
      <c r="Z20872" s="221"/>
      <c r="AA20872" s="222"/>
      <c r="AB20872" s="221"/>
      <c r="AC20872" s="221"/>
      <c r="AD20872" s="221"/>
      <c r="AE20872" s="237"/>
      <c r="AF20872" s="168"/>
      <c r="AG20872" s="168"/>
      <c r="AH20872" s="168"/>
    </row>
    <row r="20873" spans="19:34" x14ac:dyDescent="0.2">
      <c r="S20873" s="226" t="e">
        <f t="shared" si="421"/>
        <v>#REF!</v>
      </c>
      <c r="T20873" s="168"/>
      <c r="U20873" s="168"/>
      <c r="V20873" s="168"/>
      <c r="W20873" s="169"/>
      <c r="X20873" s="221"/>
      <c r="Y20873" s="221"/>
      <c r="Z20873" s="221"/>
      <c r="AA20873" s="222"/>
      <c r="AB20873" s="221"/>
      <c r="AC20873" s="221"/>
      <c r="AD20873" s="221"/>
      <c r="AE20873" s="237"/>
      <c r="AF20873" s="168"/>
      <c r="AG20873" s="168"/>
      <c r="AH20873" s="168"/>
    </row>
    <row r="20874" spans="19:34" x14ac:dyDescent="0.2">
      <c r="S20874" s="226" t="e">
        <f t="shared" si="421"/>
        <v>#REF!</v>
      </c>
      <c r="T20874" s="168"/>
      <c r="U20874" s="168"/>
      <c r="V20874" s="168"/>
      <c r="W20874" s="169"/>
      <c r="X20874" s="221"/>
      <c r="Y20874" s="221"/>
      <c r="Z20874" s="221"/>
      <c r="AA20874" s="222"/>
      <c r="AB20874" s="221"/>
      <c r="AC20874" s="221"/>
      <c r="AD20874" s="221"/>
      <c r="AE20874" s="237"/>
      <c r="AF20874" s="168"/>
      <c r="AG20874" s="168"/>
      <c r="AH20874" s="168"/>
    </row>
    <row r="20875" spans="19:34" x14ac:dyDescent="0.2">
      <c r="S20875" s="226" t="e">
        <f t="shared" si="421"/>
        <v>#REF!</v>
      </c>
      <c r="T20875" s="168"/>
      <c r="U20875" s="168"/>
      <c r="V20875" s="168"/>
      <c r="W20875" s="169"/>
      <c r="X20875" s="221"/>
      <c r="Y20875" s="221"/>
      <c r="Z20875" s="221"/>
      <c r="AA20875" s="222"/>
      <c r="AB20875" s="221"/>
      <c r="AC20875" s="221"/>
      <c r="AD20875" s="221"/>
      <c r="AE20875" s="237"/>
      <c r="AF20875" s="168"/>
      <c r="AG20875" s="168"/>
      <c r="AH20875" s="168"/>
    </row>
    <row r="20876" spans="19:34" x14ac:dyDescent="0.2">
      <c r="S20876" s="226" t="e">
        <f t="shared" si="421"/>
        <v>#REF!</v>
      </c>
      <c r="T20876" s="168"/>
      <c r="U20876" s="168"/>
      <c r="V20876" s="168"/>
      <c r="W20876" s="169"/>
      <c r="X20876" s="221"/>
      <c r="Y20876" s="221"/>
      <c r="Z20876" s="221"/>
      <c r="AA20876" s="222"/>
      <c r="AB20876" s="221"/>
      <c r="AC20876" s="221"/>
      <c r="AD20876" s="221"/>
      <c r="AE20876" s="237"/>
      <c r="AF20876" s="168"/>
      <c r="AG20876" s="168"/>
      <c r="AH20876" s="168"/>
    </row>
    <row r="20877" spans="19:34" x14ac:dyDescent="0.2">
      <c r="S20877" s="226" t="e">
        <f t="shared" si="421"/>
        <v>#REF!</v>
      </c>
      <c r="T20877" s="168"/>
      <c r="U20877" s="168"/>
      <c r="V20877" s="168"/>
      <c r="W20877" s="169"/>
      <c r="X20877" s="221"/>
      <c r="Y20877" s="221"/>
      <c r="Z20877" s="221"/>
      <c r="AA20877" s="222"/>
      <c r="AB20877" s="221"/>
      <c r="AC20877" s="221"/>
      <c r="AD20877" s="221"/>
      <c r="AE20877" s="237"/>
      <c r="AF20877" s="168"/>
      <c r="AG20877" s="168"/>
      <c r="AH20877" s="168"/>
    </row>
    <row r="20878" spans="19:34" x14ac:dyDescent="0.2">
      <c r="S20878" s="226" t="e">
        <f t="shared" si="421"/>
        <v>#REF!</v>
      </c>
      <c r="T20878" s="168"/>
      <c r="U20878" s="168"/>
      <c r="V20878" s="168"/>
      <c r="W20878" s="169"/>
      <c r="X20878" s="221"/>
      <c r="Y20878" s="221"/>
      <c r="Z20878" s="221"/>
      <c r="AA20878" s="222"/>
      <c r="AB20878" s="221"/>
      <c r="AC20878" s="221"/>
      <c r="AD20878" s="221"/>
      <c r="AE20878" s="237"/>
      <c r="AF20878" s="168"/>
      <c r="AG20878" s="168"/>
      <c r="AH20878" s="168"/>
    </row>
    <row r="20879" spans="19:34" x14ac:dyDescent="0.2">
      <c r="S20879" s="226" t="e">
        <f t="shared" si="421"/>
        <v>#REF!</v>
      </c>
      <c r="T20879" s="168"/>
      <c r="U20879" s="168"/>
      <c r="V20879" s="168"/>
      <c r="W20879" s="169"/>
      <c r="X20879" s="221"/>
      <c r="Y20879" s="221"/>
      <c r="Z20879" s="221"/>
      <c r="AA20879" s="222"/>
      <c r="AB20879" s="221"/>
      <c r="AC20879" s="221"/>
      <c r="AD20879" s="221"/>
      <c r="AE20879" s="237"/>
      <c r="AF20879" s="168"/>
      <c r="AG20879" s="168"/>
      <c r="AH20879" s="168"/>
    </row>
    <row r="20880" spans="19:34" x14ac:dyDescent="0.2">
      <c r="S20880" s="226" t="e">
        <f t="shared" si="421"/>
        <v>#REF!</v>
      </c>
      <c r="T20880" s="168"/>
      <c r="U20880" s="168"/>
      <c r="V20880" s="168"/>
      <c r="W20880" s="169"/>
      <c r="X20880" s="221"/>
      <c r="Y20880" s="221"/>
      <c r="Z20880" s="221"/>
      <c r="AA20880" s="222"/>
      <c r="AB20880" s="221"/>
      <c r="AC20880" s="221"/>
      <c r="AD20880" s="221"/>
      <c r="AE20880" s="237"/>
      <c r="AF20880" s="168"/>
      <c r="AG20880" s="168"/>
      <c r="AH20880" s="168"/>
    </row>
    <row r="20881" spans="19:34" x14ac:dyDescent="0.2">
      <c r="S20881" s="226" t="e">
        <f t="shared" si="421"/>
        <v>#REF!</v>
      </c>
      <c r="T20881" s="168"/>
      <c r="U20881" s="168"/>
      <c r="V20881" s="168"/>
      <c r="W20881" s="169"/>
      <c r="X20881" s="221"/>
      <c r="Y20881" s="221"/>
      <c r="Z20881" s="221"/>
      <c r="AA20881" s="222"/>
      <c r="AB20881" s="221"/>
      <c r="AC20881" s="221"/>
      <c r="AD20881" s="221"/>
      <c r="AE20881" s="237"/>
      <c r="AF20881" s="168"/>
      <c r="AG20881" s="168"/>
      <c r="AH20881" s="168"/>
    </row>
    <row r="20882" spans="19:34" x14ac:dyDescent="0.2">
      <c r="S20882" s="226" t="e">
        <f t="shared" si="421"/>
        <v>#REF!</v>
      </c>
      <c r="T20882" s="168"/>
      <c r="U20882" s="168"/>
      <c r="V20882" s="168"/>
      <c r="W20882" s="169"/>
      <c r="X20882" s="221"/>
      <c r="Y20882" s="221"/>
      <c r="Z20882" s="221"/>
      <c r="AA20882" s="222"/>
      <c r="AB20882" s="221"/>
      <c r="AC20882" s="221"/>
      <c r="AD20882" s="221"/>
      <c r="AE20882" s="237"/>
      <c r="AF20882" s="168"/>
      <c r="AG20882" s="168"/>
      <c r="AH20882" s="168"/>
    </row>
    <row r="20883" spans="19:34" x14ac:dyDescent="0.2">
      <c r="S20883" s="226" t="e">
        <f t="shared" si="421"/>
        <v>#REF!</v>
      </c>
      <c r="T20883" s="168"/>
      <c r="U20883" s="168"/>
      <c r="V20883" s="168"/>
      <c r="W20883" s="169"/>
      <c r="X20883" s="221"/>
      <c r="Y20883" s="221"/>
      <c r="Z20883" s="221"/>
      <c r="AA20883" s="222"/>
      <c r="AB20883" s="221"/>
      <c r="AC20883" s="221"/>
      <c r="AD20883" s="221"/>
      <c r="AE20883" s="237"/>
      <c r="AF20883" s="168"/>
      <c r="AG20883" s="168"/>
      <c r="AH20883" s="168"/>
    </row>
    <row r="20884" spans="19:34" x14ac:dyDescent="0.2">
      <c r="S20884" s="226" t="e">
        <f t="shared" si="421"/>
        <v>#REF!</v>
      </c>
      <c r="T20884" s="168"/>
      <c r="U20884" s="168"/>
      <c r="V20884" s="168"/>
      <c r="W20884" s="169"/>
      <c r="X20884" s="221"/>
      <c r="Y20884" s="221"/>
      <c r="Z20884" s="221"/>
      <c r="AA20884" s="222"/>
      <c r="AB20884" s="221"/>
      <c r="AC20884" s="221"/>
      <c r="AD20884" s="221"/>
      <c r="AE20884" s="237"/>
      <c r="AF20884" s="168"/>
      <c r="AG20884" s="168"/>
      <c r="AH20884" s="168"/>
    </row>
    <row r="20885" spans="19:34" x14ac:dyDescent="0.2">
      <c r="S20885" s="226" t="e">
        <f t="shared" si="421"/>
        <v>#REF!</v>
      </c>
      <c r="T20885" s="168"/>
      <c r="U20885" s="168"/>
      <c r="V20885" s="168"/>
      <c r="W20885" s="169"/>
      <c r="X20885" s="221"/>
      <c r="Y20885" s="221"/>
      <c r="Z20885" s="221"/>
      <c r="AA20885" s="222"/>
      <c r="AB20885" s="221"/>
      <c r="AC20885" s="221"/>
      <c r="AD20885" s="221"/>
      <c r="AE20885" s="237"/>
      <c r="AF20885" s="168"/>
      <c r="AG20885" s="168"/>
      <c r="AH20885" s="168"/>
    </row>
    <row r="20886" spans="19:34" x14ac:dyDescent="0.2">
      <c r="S20886" s="226" t="e">
        <f t="shared" si="421"/>
        <v>#REF!</v>
      </c>
      <c r="T20886" s="168"/>
      <c r="U20886" s="168"/>
      <c r="V20886" s="168"/>
      <c r="W20886" s="169"/>
      <c r="X20886" s="221"/>
      <c r="Y20886" s="221"/>
      <c r="Z20886" s="221"/>
      <c r="AA20886" s="222"/>
      <c r="AB20886" s="221"/>
      <c r="AC20886" s="221"/>
      <c r="AD20886" s="221"/>
      <c r="AE20886" s="237"/>
      <c r="AF20886" s="168"/>
      <c r="AG20886" s="168"/>
      <c r="AH20886" s="168"/>
    </row>
    <row r="20887" spans="19:34" x14ac:dyDescent="0.2">
      <c r="S20887" s="226" t="e">
        <f t="shared" si="421"/>
        <v>#REF!</v>
      </c>
      <c r="T20887" s="168"/>
      <c r="U20887" s="168"/>
      <c r="V20887" s="168"/>
      <c r="W20887" s="169"/>
      <c r="X20887" s="221"/>
      <c r="Y20887" s="221"/>
      <c r="Z20887" s="221"/>
      <c r="AA20887" s="222"/>
      <c r="AB20887" s="221"/>
      <c r="AC20887" s="221"/>
      <c r="AD20887" s="221"/>
      <c r="AE20887" s="237"/>
      <c r="AF20887" s="168"/>
      <c r="AG20887" s="168"/>
      <c r="AH20887" s="168"/>
    </row>
    <row r="20888" spans="19:34" x14ac:dyDescent="0.2">
      <c r="S20888" s="226" t="e">
        <f t="shared" si="421"/>
        <v>#REF!</v>
      </c>
      <c r="T20888" s="168"/>
      <c r="U20888" s="168"/>
      <c r="V20888" s="168"/>
      <c r="W20888" s="169"/>
      <c r="X20888" s="221"/>
      <c r="Y20888" s="221"/>
      <c r="Z20888" s="221"/>
      <c r="AA20888" s="222"/>
      <c r="AB20888" s="221"/>
      <c r="AC20888" s="221"/>
      <c r="AD20888" s="221"/>
      <c r="AE20888" s="237"/>
      <c r="AF20888" s="168"/>
      <c r="AG20888" s="168"/>
      <c r="AH20888" s="168"/>
    </row>
    <row r="20889" spans="19:34" x14ac:dyDescent="0.2">
      <c r="S20889" s="226" t="e">
        <f t="shared" si="421"/>
        <v>#REF!</v>
      </c>
      <c r="T20889" s="168"/>
      <c r="U20889" s="168"/>
      <c r="V20889" s="168"/>
      <c r="W20889" s="169"/>
      <c r="X20889" s="221"/>
      <c r="Y20889" s="221"/>
      <c r="Z20889" s="221"/>
      <c r="AA20889" s="222"/>
      <c r="AB20889" s="221"/>
      <c r="AC20889" s="221"/>
      <c r="AD20889" s="221"/>
      <c r="AE20889" s="237"/>
      <c r="AF20889" s="168"/>
      <c r="AG20889" s="168"/>
      <c r="AH20889" s="168"/>
    </row>
    <row r="20890" spans="19:34" x14ac:dyDescent="0.2">
      <c r="S20890" s="226" t="e">
        <f t="shared" si="421"/>
        <v>#REF!</v>
      </c>
      <c r="T20890" s="168"/>
      <c r="U20890" s="168"/>
      <c r="V20890" s="168"/>
      <c r="W20890" s="169"/>
      <c r="X20890" s="221"/>
      <c r="Y20890" s="221"/>
      <c r="Z20890" s="221"/>
      <c r="AA20890" s="222"/>
      <c r="AB20890" s="221"/>
      <c r="AC20890" s="221"/>
      <c r="AD20890" s="221"/>
      <c r="AE20890" s="237"/>
      <c r="AF20890" s="168"/>
      <c r="AG20890" s="168"/>
      <c r="AH20890" s="168"/>
    </row>
    <row r="20891" spans="19:34" x14ac:dyDescent="0.2">
      <c r="S20891" s="226" t="e">
        <f t="shared" si="421"/>
        <v>#REF!</v>
      </c>
      <c r="T20891" s="168"/>
      <c r="U20891" s="168"/>
      <c r="V20891" s="168"/>
      <c r="W20891" s="169"/>
      <c r="X20891" s="221"/>
      <c r="Y20891" s="221"/>
      <c r="Z20891" s="221"/>
      <c r="AA20891" s="222"/>
      <c r="AB20891" s="221"/>
      <c r="AC20891" s="221"/>
      <c r="AD20891" s="221"/>
      <c r="AE20891" s="237"/>
      <c r="AF20891" s="168"/>
      <c r="AG20891" s="168"/>
      <c r="AH20891" s="168"/>
    </row>
    <row r="20892" spans="19:34" x14ac:dyDescent="0.2">
      <c r="S20892" s="226" t="e">
        <f t="shared" si="421"/>
        <v>#REF!</v>
      </c>
      <c r="T20892" s="168"/>
      <c r="U20892" s="168"/>
      <c r="V20892" s="168"/>
      <c r="W20892" s="169"/>
      <c r="X20892" s="221"/>
      <c r="Y20892" s="221"/>
      <c r="Z20892" s="221"/>
      <c r="AA20892" s="222"/>
      <c r="AB20892" s="221"/>
      <c r="AC20892" s="221"/>
      <c r="AD20892" s="221"/>
      <c r="AE20892" s="237"/>
      <c r="AF20892" s="168"/>
      <c r="AG20892" s="168"/>
      <c r="AH20892" s="168"/>
    </row>
    <row r="20893" spans="19:34" x14ac:dyDescent="0.2">
      <c r="S20893" s="226" t="e">
        <f t="shared" si="421"/>
        <v>#REF!</v>
      </c>
      <c r="T20893" s="168"/>
      <c r="U20893" s="168"/>
      <c r="V20893" s="168"/>
      <c r="W20893" s="169"/>
      <c r="X20893" s="221"/>
      <c r="Y20893" s="221"/>
      <c r="Z20893" s="221"/>
      <c r="AA20893" s="222"/>
      <c r="AB20893" s="221"/>
      <c r="AC20893" s="221"/>
      <c r="AD20893" s="221"/>
      <c r="AE20893" s="237"/>
      <c r="AF20893" s="168"/>
      <c r="AG20893" s="168"/>
      <c r="AH20893" s="168"/>
    </row>
    <row r="20894" spans="19:34" x14ac:dyDescent="0.2">
      <c r="S20894" s="226" t="e">
        <f t="shared" si="421"/>
        <v>#REF!</v>
      </c>
      <c r="T20894" s="168"/>
      <c r="U20894" s="168"/>
      <c r="V20894" s="168"/>
      <c r="W20894" s="169"/>
      <c r="X20894" s="221"/>
      <c r="Y20894" s="221"/>
      <c r="Z20894" s="221"/>
      <c r="AA20894" s="222"/>
      <c r="AB20894" s="221"/>
      <c r="AC20894" s="221"/>
      <c r="AD20894" s="221"/>
      <c r="AE20894" s="237"/>
      <c r="AF20894" s="168"/>
      <c r="AG20894" s="168"/>
      <c r="AH20894" s="168"/>
    </row>
    <row r="20895" spans="19:34" x14ac:dyDescent="0.2">
      <c r="S20895" s="226" t="e">
        <f t="shared" ref="S20895:S20958" si="422">MID(#REF!,2,7)</f>
        <v>#REF!</v>
      </c>
      <c r="T20895" s="168"/>
      <c r="U20895" s="168"/>
      <c r="V20895" s="168"/>
      <c r="W20895" s="169"/>
      <c r="X20895" s="221"/>
      <c r="Y20895" s="221"/>
      <c r="Z20895" s="221"/>
      <c r="AA20895" s="222"/>
      <c r="AB20895" s="221"/>
      <c r="AC20895" s="221"/>
      <c r="AD20895" s="221"/>
      <c r="AE20895" s="237"/>
      <c r="AF20895" s="168"/>
      <c r="AG20895" s="168"/>
      <c r="AH20895" s="168"/>
    </row>
    <row r="20896" spans="19:34" x14ac:dyDescent="0.2">
      <c r="S20896" s="226" t="e">
        <f t="shared" si="422"/>
        <v>#REF!</v>
      </c>
      <c r="T20896" s="168"/>
      <c r="U20896" s="168"/>
      <c r="V20896" s="168"/>
      <c r="W20896" s="169"/>
      <c r="X20896" s="221"/>
      <c r="Y20896" s="221"/>
      <c r="Z20896" s="221"/>
      <c r="AA20896" s="222"/>
      <c r="AB20896" s="221"/>
      <c r="AC20896" s="221"/>
      <c r="AD20896" s="221"/>
      <c r="AE20896" s="237"/>
      <c r="AF20896" s="168"/>
      <c r="AG20896" s="168"/>
      <c r="AH20896" s="168"/>
    </row>
    <row r="20897" spans="19:34" x14ac:dyDescent="0.2">
      <c r="S20897" s="226" t="e">
        <f t="shared" si="422"/>
        <v>#REF!</v>
      </c>
      <c r="T20897" s="168"/>
      <c r="U20897" s="168"/>
      <c r="V20897" s="168"/>
      <c r="W20897" s="169"/>
      <c r="X20897" s="221"/>
      <c r="Y20897" s="221"/>
      <c r="Z20897" s="221"/>
      <c r="AA20897" s="222"/>
      <c r="AB20897" s="221"/>
      <c r="AC20897" s="221"/>
      <c r="AD20897" s="221"/>
      <c r="AE20897" s="237"/>
      <c r="AF20897" s="168"/>
      <c r="AG20897" s="168"/>
      <c r="AH20897" s="168"/>
    </row>
    <row r="20898" spans="19:34" x14ac:dyDescent="0.2">
      <c r="S20898" s="226" t="e">
        <f t="shared" si="422"/>
        <v>#REF!</v>
      </c>
      <c r="T20898" s="168"/>
      <c r="U20898" s="168"/>
      <c r="V20898" s="168"/>
      <c r="W20898" s="169"/>
      <c r="X20898" s="221"/>
      <c r="Y20898" s="221"/>
      <c r="Z20898" s="221"/>
      <c r="AA20898" s="222"/>
      <c r="AB20898" s="221"/>
      <c r="AC20898" s="221"/>
      <c r="AD20898" s="221"/>
      <c r="AE20898" s="237"/>
      <c r="AF20898" s="168"/>
      <c r="AG20898" s="168"/>
      <c r="AH20898" s="168"/>
    </row>
    <row r="20899" spans="19:34" x14ac:dyDescent="0.2">
      <c r="S20899" s="226" t="e">
        <f t="shared" si="422"/>
        <v>#REF!</v>
      </c>
      <c r="T20899" s="168"/>
      <c r="U20899" s="168"/>
      <c r="V20899" s="168"/>
      <c r="W20899" s="169"/>
      <c r="X20899" s="221"/>
      <c r="Y20899" s="221"/>
      <c r="Z20899" s="221"/>
      <c r="AA20899" s="222"/>
      <c r="AB20899" s="221"/>
      <c r="AC20899" s="221"/>
      <c r="AD20899" s="221"/>
      <c r="AE20899" s="237"/>
      <c r="AF20899" s="168"/>
      <c r="AG20899" s="168"/>
      <c r="AH20899" s="168"/>
    </row>
    <row r="20900" spans="19:34" x14ac:dyDescent="0.2">
      <c r="S20900" s="226" t="e">
        <f t="shared" si="422"/>
        <v>#REF!</v>
      </c>
      <c r="T20900" s="168"/>
      <c r="U20900" s="168"/>
      <c r="V20900" s="168"/>
      <c r="W20900" s="169"/>
      <c r="X20900" s="221"/>
      <c r="Y20900" s="221"/>
      <c r="Z20900" s="221"/>
      <c r="AA20900" s="222"/>
      <c r="AB20900" s="221"/>
      <c r="AC20900" s="221"/>
      <c r="AD20900" s="221"/>
      <c r="AE20900" s="237"/>
      <c r="AF20900" s="168"/>
      <c r="AG20900" s="168"/>
      <c r="AH20900" s="168"/>
    </row>
    <row r="20901" spans="19:34" x14ac:dyDescent="0.2">
      <c r="S20901" s="226" t="e">
        <f t="shared" si="422"/>
        <v>#REF!</v>
      </c>
      <c r="T20901" s="168"/>
      <c r="U20901" s="168"/>
      <c r="V20901" s="168"/>
      <c r="W20901" s="169"/>
      <c r="X20901" s="221"/>
      <c r="Y20901" s="221"/>
      <c r="Z20901" s="221"/>
      <c r="AA20901" s="222"/>
      <c r="AB20901" s="221"/>
      <c r="AC20901" s="221"/>
      <c r="AD20901" s="221"/>
      <c r="AE20901" s="237"/>
      <c r="AF20901" s="168"/>
      <c r="AG20901" s="168"/>
      <c r="AH20901" s="168"/>
    </row>
    <row r="20902" spans="19:34" x14ac:dyDescent="0.2">
      <c r="S20902" s="226" t="e">
        <f t="shared" si="422"/>
        <v>#REF!</v>
      </c>
      <c r="T20902" s="168"/>
      <c r="U20902" s="168"/>
      <c r="V20902" s="168"/>
      <c r="W20902" s="169"/>
      <c r="X20902" s="221"/>
      <c r="Y20902" s="221"/>
      <c r="Z20902" s="221"/>
      <c r="AA20902" s="222"/>
      <c r="AB20902" s="221"/>
      <c r="AC20902" s="221"/>
      <c r="AD20902" s="221"/>
      <c r="AE20902" s="237"/>
      <c r="AF20902" s="168"/>
      <c r="AG20902" s="168"/>
      <c r="AH20902" s="168"/>
    </row>
    <row r="20903" spans="19:34" x14ac:dyDescent="0.2">
      <c r="S20903" s="226" t="e">
        <f t="shared" si="422"/>
        <v>#REF!</v>
      </c>
      <c r="T20903" s="168"/>
      <c r="U20903" s="168"/>
      <c r="V20903" s="168"/>
      <c r="W20903" s="169"/>
      <c r="X20903" s="221"/>
      <c r="Y20903" s="221"/>
      <c r="Z20903" s="221"/>
      <c r="AA20903" s="222"/>
      <c r="AB20903" s="221"/>
      <c r="AC20903" s="221"/>
      <c r="AD20903" s="221"/>
      <c r="AE20903" s="237"/>
      <c r="AF20903" s="168"/>
      <c r="AG20903" s="168"/>
      <c r="AH20903" s="168"/>
    </row>
    <row r="20904" spans="19:34" x14ac:dyDescent="0.2">
      <c r="S20904" s="226" t="e">
        <f t="shared" si="422"/>
        <v>#REF!</v>
      </c>
      <c r="T20904" s="168"/>
      <c r="U20904" s="168"/>
      <c r="V20904" s="168"/>
      <c r="W20904" s="169"/>
      <c r="X20904" s="221"/>
      <c r="Y20904" s="221"/>
      <c r="Z20904" s="221"/>
      <c r="AA20904" s="222"/>
      <c r="AB20904" s="221"/>
      <c r="AC20904" s="221"/>
      <c r="AD20904" s="221"/>
      <c r="AE20904" s="237"/>
      <c r="AF20904" s="168"/>
      <c r="AG20904" s="168"/>
      <c r="AH20904" s="168"/>
    </row>
    <row r="20905" spans="19:34" x14ac:dyDescent="0.2">
      <c r="S20905" s="226" t="e">
        <f t="shared" si="422"/>
        <v>#REF!</v>
      </c>
      <c r="T20905" s="168"/>
      <c r="U20905" s="168"/>
      <c r="V20905" s="168"/>
      <c r="W20905" s="169"/>
      <c r="X20905" s="221"/>
      <c r="Y20905" s="221"/>
      <c r="Z20905" s="221"/>
      <c r="AA20905" s="222"/>
      <c r="AB20905" s="221"/>
      <c r="AC20905" s="221"/>
      <c r="AD20905" s="221"/>
      <c r="AE20905" s="237"/>
      <c r="AF20905" s="168"/>
      <c r="AG20905" s="168"/>
      <c r="AH20905" s="168"/>
    </row>
    <row r="20906" spans="19:34" x14ac:dyDescent="0.2">
      <c r="S20906" s="226" t="e">
        <f t="shared" si="422"/>
        <v>#REF!</v>
      </c>
      <c r="T20906" s="168"/>
      <c r="U20906" s="168"/>
      <c r="V20906" s="168"/>
      <c r="W20906" s="169"/>
      <c r="X20906" s="221"/>
      <c r="Y20906" s="221"/>
      <c r="Z20906" s="221"/>
      <c r="AA20906" s="222"/>
      <c r="AB20906" s="221"/>
      <c r="AC20906" s="221"/>
      <c r="AD20906" s="221"/>
      <c r="AE20906" s="237"/>
      <c r="AF20906" s="168"/>
      <c r="AG20906" s="168"/>
      <c r="AH20906" s="168"/>
    </row>
    <row r="20907" spans="19:34" x14ac:dyDescent="0.2">
      <c r="S20907" s="226" t="e">
        <f t="shared" si="422"/>
        <v>#REF!</v>
      </c>
      <c r="T20907" s="168"/>
      <c r="U20907" s="168"/>
      <c r="V20907" s="168"/>
      <c r="W20907" s="169"/>
      <c r="X20907" s="221"/>
      <c r="Y20907" s="221"/>
      <c r="Z20907" s="221"/>
      <c r="AA20907" s="222"/>
      <c r="AB20907" s="221"/>
      <c r="AC20907" s="221"/>
      <c r="AD20907" s="221"/>
      <c r="AE20907" s="237"/>
      <c r="AF20907" s="168"/>
      <c r="AG20907" s="168"/>
      <c r="AH20907" s="168"/>
    </row>
    <row r="20908" spans="19:34" x14ac:dyDescent="0.2">
      <c r="S20908" s="226" t="e">
        <f t="shared" si="422"/>
        <v>#REF!</v>
      </c>
      <c r="T20908" s="168"/>
      <c r="U20908" s="168"/>
      <c r="V20908" s="168"/>
      <c r="W20908" s="169"/>
      <c r="X20908" s="221"/>
      <c r="Y20908" s="221"/>
      <c r="Z20908" s="221"/>
      <c r="AA20908" s="222"/>
      <c r="AB20908" s="221"/>
      <c r="AC20908" s="221"/>
      <c r="AD20908" s="221"/>
      <c r="AE20908" s="237"/>
      <c r="AF20908" s="168"/>
      <c r="AG20908" s="168"/>
      <c r="AH20908" s="168"/>
    </row>
    <row r="20909" spans="19:34" x14ac:dyDescent="0.2">
      <c r="S20909" s="226" t="e">
        <f t="shared" si="422"/>
        <v>#REF!</v>
      </c>
      <c r="T20909" s="168"/>
      <c r="U20909" s="168"/>
      <c r="V20909" s="168"/>
      <c r="W20909" s="169"/>
      <c r="X20909" s="221"/>
      <c r="Y20909" s="221"/>
      <c r="Z20909" s="221"/>
      <c r="AA20909" s="222"/>
      <c r="AB20909" s="221"/>
      <c r="AC20909" s="221"/>
      <c r="AD20909" s="221"/>
      <c r="AE20909" s="237"/>
      <c r="AF20909" s="168"/>
      <c r="AG20909" s="168"/>
      <c r="AH20909" s="168"/>
    </row>
    <row r="20910" spans="19:34" x14ac:dyDescent="0.2">
      <c r="S20910" s="226" t="e">
        <f t="shared" si="422"/>
        <v>#REF!</v>
      </c>
      <c r="T20910" s="168"/>
      <c r="U20910" s="168"/>
      <c r="V20910" s="168"/>
      <c r="W20910" s="169"/>
      <c r="X20910" s="221"/>
      <c r="Y20910" s="221"/>
      <c r="Z20910" s="221"/>
      <c r="AA20910" s="222"/>
      <c r="AB20910" s="221"/>
      <c r="AC20910" s="221"/>
      <c r="AD20910" s="221"/>
      <c r="AE20910" s="237"/>
      <c r="AF20910" s="168"/>
      <c r="AG20910" s="168"/>
      <c r="AH20910" s="168"/>
    </row>
    <row r="20911" spans="19:34" x14ac:dyDescent="0.2">
      <c r="S20911" s="226" t="e">
        <f t="shared" si="422"/>
        <v>#REF!</v>
      </c>
      <c r="T20911" s="168"/>
      <c r="U20911" s="168"/>
      <c r="V20911" s="168"/>
      <c r="W20911" s="169"/>
      <c r="X20911" s="221"/>
      <c r="Y20911" s="221"/>
      <c r="Z20911" s="221"/>
      <c r="AA20911" s="222"/>
      <c r="AB20911" s="221"/>
      <c r="AC20911" s="221"/>
      <c r="AD20911" s="221"/>
      <c r="AE20911" s="237"/>
      <c r="AF20911" s="168"/>
      <c r="AG20911" s="168"/>
      <c r="AH20911" s="168"/>
    </row>
    <row r="20912" spans="19:34" x14ac:dyDescent="0.2">
      <c r="S20912" s="226" t="e">
        <f t="shared" si="422"/>
        <v>#REF!</v>
      </c>
      <c r="T20912" s="168"/>
      <c r="U20912" s="168"/>
      <c r="V20912" s="168"/>
      <c r="W20912" s="169"/>
      <c r="X20912" s="221"/>
      <c r="Y20912" s="221"/>
      <c r="Z20912" s="221"/>
      <c r="AA20912" s="222"/>
      <c r="AB20912" s="221"/>
      <c r="AC20912" s="221"/>
      <c r="AD20912" s="221"/>
      <c r="AE20912" s="237"/>
      <c r="AF20912" s="168"/>
      <c r="AG20912" s="168"/>
      <c r="AH20912" s="168"/>
    </row>
    <row r="20913" spans="19:34" x14ac:dyDescent="0.2">
      <c r="S20913" s="226" t="e">
        <f t="shared" si="422"/>
        <v>#REF!</v>
      </c>
      <c r="T20913" s="168"/>
      <c r="U20913" s="168"/>
      <c r="V20913" s="168"/>
      <c r="W20913" s="169"/>
      <c r="X20913" s="221"/>
      <c r="Y20913" s="221"/>
      <c r="Z20913" s="221"/>
      <c r="AA20913" s="222"/>
      <c r="AB20913" s="221"/>
      <c r="AC20913" s="221"/>
      <c r="AD20913" s="221"/>
      <c r="AE20913" s="237"/>
      <c r="AF20913" s="168"/>
      <c r="AG20913" s="168"/>
      <c r="AH20913" s="168"/>
    </row>
    <row r="20914" spans="19:34" x14ac:dyDescent="0.2">
      <c r="S20914" s="226" t="e">
        <f t="shared" si="422"/>
        <v>#REF!</v>
      </c>
      <c r="T20914" s="168"/>
      <c r="U20914" s="168"/>
      <c r="V20914" s="168"/>
      <c r="W20914" s="169"/>
      <c r="X20914" s="221"/>
      <c r="Y20914" s="221"/>
      <c r="Z20914" s="221"/>
      <c r="AA20914" s="222"/>
      <c r="AB20914" s="221"/>
      <c r="AC20914" s="221"/>
      <c r="AD20914" s="221"/>
      <c r="AE20914" s="237"/>
      <c r="AF20914" s="168"/>
      <c r="AG20914" s="168"/>
      <c r="AH20914" s="168"/>
    </row>
    <row r="20915" spans="19:34" x14ac:dyDescent="0.2">
      <c r="S20915" s="226" t="e">
        <f t="shared" si="422"/>
        <v>#REF!</v>
      </c>
      <c r="T20915" s="168"/>
      <c r="U20915" s="168"/>
      <c r="V20915" s="168"/>
      <c r="W20915" s="169"/>
      <c r="X20915" s="221"/>
      <c r="Y20915" s="221"/>
      <c r="Z20915" s="221"/>
      <c r="AA20915" s="222"/>
      <c r="AB20915" s="221"/>
      <c r="AC20915" s="221"/>
      <c r="AD20915" s="221"/>
      <c r="AE20915" s="237"/>
      <c r="AF20915" s="168"/>
      <c r="AG20915" s="168"/>
      <c r="AH20915" s="168"/>
    </row>
    <row r="20916" spans="19:34" x14ac:dyDescent="0.2">
      <c r="S20916" s="226" t="e">
        <f t="shared" si="422"/>
        <v>#REF!</v>
      </c>
      <c r="T20916" s="168"/>
      <c r="U20916" s="168"/>
      <c r="V20916" s="168"/>
      <c r="W20916" s="169"/>
      <c r="X20916" s="221"/>
      <c r="Y20916" s="221"/>
      <c r="Z20916" s="221"/>
      <c r="AA20916" s="222"/>
      <c r="AB20916" s="221"/>
      <c r="AC20916" s="221"/>
      <c r="AD20916" s="221"/>
      <c r="AE20916" s="237"/>
      <c r="AF20916" s="168"/>
      <c r="AG20916" s="168"/>
      <c r="AH20916" s="168"/>
    </row>
    <row r="20917" spans="19:34" x14ac:dyDescent="0.2">
      <c r="S20917" s="226" t="e">
        <f t="shared" si="422"/>
        <v>#REF!</v>
      </c>
      <c r="T20917" s="168"/>
      <c r="U20917" s="168"/>
      <c r="V20917" s="168"/>
      <c r="W20917" s="169"/>
      <c r="X20917" s="221"/>
      <c r="Y20917" s="221"/>
      <c r="Z20917" s="221"/>
      <c r="AA20917" s="222"/>
      <c r="AB20917" s="221"/>
      <c r="AC20917" s="221"/>
      <c r="AD20917" s="221"/>
      <c r="AE20917" s="237"/>
      <c r="AF20917" s="168"/>
      <c r="AG20917" s="168"/>
      <c r="AH20917" s="168"/>
    </row>
    <row r="20918" spans="19:34" x14ac:dyDescent="0.2">
      <c r="S20918" s="226" t="e">
        <f t="shared" si="422"/>
        <v>#REF!</v>
      </c>
      <c r="T20918" s="168"/>
      <c r="U20918" s="168"/>
      <c r="V20918" s="168"/>
      <c r="W20918" s="169"/>
      <c r="X20918" s="221"/>
      <c r="Y20918" s="221"/>
      <c r="Z20918" s="221"/>
      <c r="AA20918" s="222"/>
      <c r="AB20918" s="221"/>
      <c r="AC20918" s="221"/>
      <c r="AD20918" s="221"/>
      <c r="AE20918" s="237"/>
      <c r="AF20918" s="168"/>
      <c r="AG20918" s="168"/>
      <c r="AH20918" s="168"/>
    </row>
    <row r="20919" spans="19:34" x14ac:dyDescent="0.2">
      <c r="S20919" s="226" t="e">
        <f t="shared" si="422"/>
        <v>#REF!</v>
      </c>
      <c r="T20919" s="168"/>
      <c r="U20919" s="168"/>
      <c r="V20919" s="168"/>
      <c r="W20919" s="169"/>
      <c r="X20919" s="221"/>
      <c r="Y20919" s="221"/>
      <c r="Z20919" s="221"/>
      <c r="AA20919" s="222"/>
      <c r="AB20919" s="221"/>
      <c r="AC20919" s="221"/>
      <c r="AD20919" s="221"/>
      <c r="AE20919" s="237"/>
      <c r="AF20919" s="168"/>
      <c r="AG20919" s="168"/>
      <c r="AH20919" s="168"/>
    </row>
    <row r="20920" spans="19:34" x14ac:dyDescent="0.2">
      <c r="S20920" s="226" t="e">
        <f t="shared" si="422"/>
        <v>#REF!</v>
      </c>
      <c r="T20920" s="168"/>
      <c r="U20920" s="168"/>
      <c r="V20920" s="168"/>
      <c r="W20920" s="169"/>
      <c r="X20920" s="221"/>
      <c r="Y20920" s="221"/>
      <c r="Z20920" s="221"/>
      <c r="AA20920" s="222"/>
      <c r="AB20920" s="221"/>
      <c r="AC20920" s="221"/>
      <c r="AD20920" s="221"/>
      <c r="AE20920" s="237"/>
      <c r="AF20920" s="168"/>
      <c r="AG20920" s="168"/>
      <c r="AH20920" s="168"/>
    </row>
    <row r="20921" spans="19:34" x14ac:dyDescent="0.2">
      <c r="S20921" s="226" t="e">
        <f t="shared" si="422"/>
        <v>#REF!</v>
      </c>
      <c r="T20921" s="168"/>
      <c r="U20921" s="168"/>
      <c r="V20921" s="168"/>
      <c r="W20921" s="169"/>
      <c r="X20921" s="221"/>
      <c r="Y20921" s="221"/>
      <c r="Z20921" s="221"/>
      <c r="AA20921" s="222"/>
      <c r="AB20921" s="221"/>
      <c r="AC20921" s="221"/>
      <c r="AD20921" s="221"/>
      <c r="AE20921" s="237"/>
      <c r="AF20921" s="168"/>
      <c r="AG20921" s="168"/>
      <c r="AH20921" s="168"/>
    </row>
    <row r="20922" spans="19:34" x14ac:dyDescent="0.2">
      <c r="S20922" s="226" t="e">
        <f t="shared" si="422"/>
        <v>#REF!</v>
      </c>
      <c r="T20922" s="168"/>
      <c r="U20922" s="168"/>
      <c r="V20922" s="168"/>
      <c r="W20922" s="169"/>
      <c r="X20922" s="221"/>
      <c r="Y20922" s="221"/>
      <c r="Z20922" s="221"/>
      <c r="AA20922" s="222"/>
      <c r="AB20922" s="221"/>
      <c r="AC20922" s="221"/>
      <c r="AD20922" s="221"/>
      <c r="AE20922" s="237"/>
      <c r="AF20922" s="168"/>
      <c r="AG20922" s="168"/>
      <c r="AH20922" s="168"/>
    </row>
    <row r="20923" spans="19:34" x14ac:dyDescent="0.2">
      <c r="S20923" s="226" t="e">
        <f t="shared" si="422"/>
        <v>#REF!</v>
      </c>
      <c r="T20923" s="168"/>
      <c r="U20923" s="168"/>
      <c r="V20923" s="168"/>
      <c r="W20923" s="169"/>
      <c r="X20923" s="221"/>
      <c r="Y20923" s="221"/>
      <c r="Z20923" s="221"/>
      <c r="AA20923" s="222"/>
      <c r="AB20923" s="221"/>
      <c r="AC20923" s="221"/>
      <c r="AD20923" s="221"/>
      <c r="AE20923" s="237"/>
      <c r="AF20923" s="168"/>
      <c r="AG20923" s="168"/>
      <c r="AH20923" s="168"/>
    </row>
    <row r="20924" spans="19:34" x14ac:dyDescent="0.2">
      <c r="S20924" s="226" t="e">
        <f t="shared" si="422"/>
        <v>#REF!</v>
      </c>
      <c r="T20924" s="168"/>
      <c r="U20924" s="168"/>
      <c r="V20924" s="168"/>
      <c r="W20924" s="169"/>
      <c r="X20924" s="221"/>
      <c r="Y20924" s="221"/>
      <c r="Z20924" s="221"/>
      <c r="AA20924" s="222"/>
      <c r="AB20924" s="221"/>
      <c r="AC20924" s="221"/>
      <c r="AD20924" s="221"/>
      <c r="AE20924" s="237"/>
      <c r="AF20924" s="168"/>
      <c r="AG20924" s="168"/>
      <c r="AH20924" s="168"/>
    </row>
    <row r="20925" spans="19:34" x14ac:dyDescent="0.2">
      <c r="S20925" s="226" t="e">
        <f t="shared" si="422"/>
        <v>#REF!</v>
      </c>
      <c r="T20925" s="168"/>
      <c r="U20925" s="168"/>
      <c r="V20925" s="168"/>
      <c r="W20925" s="169"/>
      <c r="X20925" s="221"/>
      <c r="Y20925" s="221"/>
      <c r="Z20925" s="221"/>
      <c r="AA20925" s="222"/>
      <c r="AB20925" s="221"/>
      <c r="AC20925" s="221"/>
      <c r="AD20925" s="221"/>
      <c r="AE20925" s="237"/>
      <c r="AF20925" s="168"/>
      <c r="AG20925" s="168"/>
      <c r="AH20925" s="168"/>
    </row>
    <row r="20926" spans="19:34" x14ac:dyDescent="0.2">
      <c r="S20926" s="226" t="e">
        <f t="shared" si="422"/>
        <v>#REF!</v>
      </c>
      <c r="T20926" s="168"/>
      <c r="U20926" s="168"/>
      <c r="V20926" s="168"/>
      <c r="W20926" s="169"/>
      <c r="X20926" s="221"/>
      <c r="Y20926" s="221"/>
      <c r="Z20926" s="221"/>
      <c r="AA20926" s="222"/>
      <c r="AB20926" s="221"/>
      <c r="AC20926" s="221"/>
      <c r="AD20926" s="221"/>
      <c r="AE20926" s="237"/>
      <c r="AF20926" s="168"/>
      <c r="AG20926" s="168"/>
      <c r="AH20926" s="168"/>
    </row>
    <row r="20927" spans="19:34" x14ac:dyDescent="0.2">
      <c r="S20927" s="226" t="e">
        <f t="shared" si="422"/>
        <v>#REF!</v>
      </c>
      <c r="T20927" s="168"/>
      <c r="U20927" s="168"/>
      <c r="V20927" s="168"/>
      <c r="W20927" s="169"/>
      <c r="X20927" s="221"/>
      <c r="Y20927" s="221"/>
      <c r="Z20927" s="221"/>
      <c r="AA20927" s="222"/>
      <c r="AB20927" s="221"/>
      <c r="AC20927" s="221"/>
      <c r="AD20927" s="221"/>
      <c r="AE20927" s="237"/>
      <c r="AF20927" s="168"/>
      <c r="AG20927" s="168"/>
      <c r="AH20927" s="168"/>
    </row>
    <row r="20928" spans="19:34" x14ac:dyDescent="0.2">
      <c r="S20928" s="226" t="e">
        <f t="shared" si="422"/>
        <v>#REF!</v>
      </c>
      <c r="T20928" s="168"/>
      <c r="U20928" s="168"/>
      <c r="V20928" s="168"/>
      <c r="W20928" s="169"/>
      <c r="X20928" s="221"/>
      <c r="Y20928" s="221"/>
      <c r="Z20928" s="221"/>
      <c r="AA20928" s="222"/>
      <c r="AB20928" s="221"/>
      <c r="AC20928" s="221"/>
      <c r="AD20928" s="221"/>
      <c r="AE20928" s="237"/>
      <c r="AF20928" s="168"/>
      <c r="AG20928" s="168"/>
      <c r="AH20928" s="168"/>
    </row>
    <row r="20929" spans="19:34" x14ac:dyDescent="0.2">
      <c r="S20929" s="226" t="e">
        <f t="shared" si="422"/>
        <v>#REF!</v>
      </c>
      <c r="T20929" s="168"/>
      <c r="U20929" s="168"/>
      <c r="V20929" s="168"/>
      <c r="W20929" s="169"/>
      <c r="X20929" s="221"/>
      <c r="Y20929" s="221"/>
      <c r="Z20929" s="221"/>
      <c r="AA20929" s="222"/>
      <c r="AB20929" s="221"/>
      <c r="AC20929" s="221"/>
      <c r="AD20929" s="221"/>
      <c r="AE20929" s="237"/>
      <c r="AF20929" s="168"/>
      <c r="AG20929" s="168"/>
      <c r="AH20929" s="168"/>
    </row>
    <row r="20930" spans="19:34" x14ac:dyDescent="0.2">
      <c r="S20930" s="226" t="e">
        <f t="shared" si="422"/>
        <v>#REF!</v>
      </c>
      <c r="T20930" s="168"/>
      <c r="U20930" s="168"/>
      <c r="V20930" s="168"/>
      <c r="W20930" s="169"/>
      <c r="X20930" s="221"/>
      <c r="Y20930" s="221"/>
      <c r="Z20930" s="221"/>
      <c r="AA20930" s="222"/>
      <c r="AB20930" s="221"/>
      <c r="AC20930" s="221"/>
      <c r="AD20930" s="221"/>
      <c r="AE20930" s="237"/>
      <c r="AF20930" s="168"/>
      <c r="AG20930" s="168"/>
      <c r="AH20930" s="168"/>
    </row>
    <row r="20931" spans="19:34" x14ac:dyDescent="0.2">
      <c r="S20931" s="226" t="e">
        <f t="shared" si="422"/>
        <v>#REF!</v>
      </c>
      <c r="T20931" s="168"/>
      <c r="U20931" s="168"/>
      <c r="V20931" s="168"/>
      <c r="W20931" s="169"/>
      <c r="X20931" s="221"/>
      <c r="Y20931" s="221"/>
      <c r="Z20931" s="221"/>
      <c r="AA20931" s="222"/>
      <c r="AB20931" s="221"/>
      <c r="AC20931" s="221"/>
      <c r="AD20931" s="221"/>
      <c r="AE20931" s="237"/>
      <c r="AF20931" s="168"/>
      <c r="AG20931" s="168"/>
      <c r="AH20931" s="168"/>
    </row>
    <row r="20932" spans="19:34" x14ac:dyDescent="0.2">
      <c r="S20932" s="226" t="e">
        <f t="shared" si="422"/>
        <v>#REF!</v>
      </c>
      <c r="T20932" s="168"/>
      <c r="U20932" s="168"/>
      <c r="V20932" s="168"/>
      <c r="W20932" s="169"/>
      <c r="X20932" s="221"/>
      <c r="Y20932" s="221"/>
      <c r="Z20932" s="221"/>
      <c r="AA20932" s="222"/>
      <c r="AB20932" s="221"/>
      <c r="AC20932" s="221"/>
      <c r="AD20932" s="221"/>
      <c r="AE20932" s="237"/>
      <c r="AF20932" s="168"/>
      <c r="AG20932" s="168"/>
      <c r="AH20932" s="168"/>
    </row>
    <row r="20933" spans="19:34" x14ac:dyDescent="0.2">
      <c r="S20933" s="226" t="e">
        <f t="shared" si="422"/>
        <v>#REF!</v>
      </c>
      <c r="T20933" s="168"/>
      <c r="U20933" s="168"/>
      <c r="V20933" s="168"/>
      <c r="W20933" s="169"/>
      <c r="X20933" s="221"/>
      <c r="Y20933" s="221"/>
      <c r="Z20933" s="221"/>
      <c r="AA20933" s="222"/>
      <c r="AB20933" s="221"/>
      <c r="AC20933" s="221"/>
      <c r="AD20933" s="221"/>
      <c r="AE20933" s="237"/>
      <c r="AF20933" s="168"/>
      <c r="AG20933" s="168"/>
      <c r="AH20933" s="168"/>
    </row>
    <row r="20934" spans="19:34" x14ac:dyDescent="0.2">
      <c r="S20934" s="226" t="e">
        <f t="shared" si="422"/>
        <v>#REF!</v>
      </c>
      <c r="T20934" s="168"/>
      <c r="U20934" s="168"/>
      <c r="V20934" s="168"/>
      <c r="W20934" s="169"/>
      <c r="X20934" s="221"/>
      <c r="Y20934" s="221"/>
      <c r="Z20934" s="221"/>
      <c r="AA20934" s="222"/>
      <c r="AB20934" s="221"/>
      <c r="AC20934" s="221"/>
      <c r="AD20934" s="221"/>
      <c r="AE20934" s="237"/>
      <c r="AF20934" s="168"/>
      <c r="AG20934" s="168"/>
      <c r="AH20934" s="168"/>
    </row>
    <row r="20935" spans="19:34" x14ac:dyDescent="0.2">
      <c r="S20935" s="226" t="e">
        <f t="shared" si="422"/>
        <v>#REF!</v>
      </c>
      <c r="T20935" s="168"/>
      <c r="U20935" s="168"/>
      <c r="V20935" s="168"/>
      <c r="W20935" s="169"/>
      <c r="X20935" s="221"/>
      <c r="Y20935" s="221"/>
      <c r="Z20935" s="221"/>
      <c r="AA20935" s="222"/>
      <c r="AB20935" s="221"/>
      <c r="AC20935" s="221"/>
      <c r="AD20935" s="221"/>
      <c r="AE20935" s="237"/>
      <c r="AF20935" s="168"/>
      <c r="AG20935" s="168"/>
      <c r="AH20935" s="168"/>
    </row>
    <row r="20936" spans="19:34" x14ac:dyDescent="0.2">
      <c r="S20936" s="226" t="e">
        <f t="shared" si="422"/>
        <v>#REF!</v>
      </c>
      <c r="T20936" s="168"/>
      <c r="U20936" s="168"/>
      <c r="V20936" s="168"/>
      <c r="W20936" s="169"/>
      <c r="X20936" s="221"/>
      <c r="Y20936" s="221"/>
      <c r="Z20936" s="221"/>
      <c r="AA20936" s="222"/>
      <c r="AB20936" s="221"/>
      <c r="AC20936" s="221"/>
      <c r="AD20936" s="221"/>
      <c r="AE20936" s="237"/>
      <c r="AF20936" s="168"/>
      <c r="AG20936" s="168"/>
      <c r="AH20936" s="168"/>
    </row>
    <row r="20937" spans="19:34" x14ac:dyDescent="0.2">
      <c r="S20937" s="226" t="e">
        <f t="shared" si="422"/>
        <v>#REF!</v>
      </c>
      <c r="T20937" s="168"/>
      <c r="U20937" s="168"/>
      <c r="V20937" s="168"/>
      <c r="W20937" s="169"/>
      <c r="X20937" s="221"/>
      <c r="Y20937" s="221"/>
      <c r="Z20937" s="221"/>
      <c r="AA20937" s="222"/>
      <c r="AB20937" s="221"/>
      <c r="AC20937" s="221"/>
      <c r="AD20937" s="221"/>
      <c r="AE20937" s="237"/>
      <c r="AF20937" s="168"/>
      <c r="AG20937" s="168"/>
      <c r="AH20937" s="168"/>
    </row>
    <row r="20938" spans="19:34" x14ac:dyDescent="0.2">
      <c r="S20938" s="226" t="e">
        <f t="shared" si="422"/>
        <v>#REF!</v>
      </c>
      <c r="T20938" s="168"/>
      <c r="U20938" s="168"/>
      <c r="V20938" s="168"/>
      <c r="W20938" s="169"/>
      <c r="X20938" s="221"/>
      <c r="Y20938" s="221"/>
      <c r="Z20938" s="221"/>
      <c r="AA20938" s="222"/>
      <c r="AB20938" s="221"/>
      <c r="AC20938" s="221"/>
      <c r="AD20938" s="221"/>
      <c r="AE20938" s="237"/>
      <c r="AF20938" s="168"/>
      <c r="AG20938" s="168"/>
      <c r="AH20938" s="168"/>
    </row>
    <row r="20939" spans="19:34" x14ac:dyDescent="0.2">
      <c r="S20939" s="226" t="e">
        <f t="shared" si="422"/>
        <v>#REF!</v>
      </c>
      <c r="T20939" s="168"/>
      <c r="U20939" s="168"/>
      <c r="V20939" s="168"/>
      <c r="W20939" s="169"/>
      <c r="X20939" s="221"/>
      <c r="Y20939" s="221"/>
      <c r="Z20939" s="221"/>
      <c r="AA20939" s="222"/>
      <c r="AB20939" s="221"/>
      <c r="AC20939" s="221"/>
      <c r="AD20939" s="221"/>
      <c r="AE20939" s="237"/>
      <c r="AF20939" s="168"/>
      <c r="AG20939" s="168"/>
      <c r="AH20939" s="168"/>
    </row>
    <row r="20940" spans="19:34" x14ac:dyDescent="0.2">
      <c r="S20940" s="226" t="e">
        <f t="shared" si="422"/>
        <v>#REF!</v>
      </c>
      <c r="T20940" s="168"/>
      <c r="U20940" s="168"/>
      <c r="V20940" s="168"/>
      <c r="W20940" s="169"/>
      <c r="X20940" s="221"/>
      <c r="Y20940" s="221"/>
      <c r="Z20940" s="221"/>
      <c r="AA20940" s="222"/>
      <c r="AB20940" s="221"/>
      <c r="AC20940" s="221"/>
      <c r="AD20940" s="221"/>
      <c r="AE20940" s="237"/>
      <c r="AF20940" s="168"/>
      <c r="AG20940" s="168"/>
      <c r="AH20940" s="168"/>
    </row>
    <row r="20941" spans="19:34" x14ac:dyDescent="0.2">
      <c r="S20941" s="226" t="e">
        <f t="shared" si="422"/>
        <v>#REF!</v>
      </c>
      <c r="T20941" s="168"/>
      <c r="U20941" s="168"/>
      <c r="V20941" s="168"/>
      <c r="W20941" s="169"/>
      <c r="X20941" s="221"/>
      <c r="Y20941" s="221"/>
      <c r="Z20941" s="221"/>
      <c r="AA20941" s="222"/>
      <c r="AB20941" s="221"/>
      <c r="AC20941" s="221"/>
      <c r="AD20941" s="221"/>
      <c r="AE20941" s="237"/>
      <c r="AF20941" s="168"/>
      <c r="AG20941" s="168"/>
      <c r="AH20941" s="168"/>
    </row>
    <row r="20942" spans="19:34" x14ac:dyDescent="0.2">
      <c r="S20942" s="226" t="e">
        <f t="shared" si="422"/>
        <v>#REF!</v>
      </c>
      <c r="T20942" s="168"/>
      <c r="U20942" s="168"/>
      <c r="V20942" s="168"/>
      <c r="W20942" s="169"/>
      <c r="X20942" s="221"/>
      <c r="Y20942" s="221"/>
      <c r="Z20942" s="221"/>
      <c r="AA20942" s="222"/>
      <c r="AB20942" s="221"/>
      <c r="AC20942" s="221"/>
      <c r="AD20942" s="221"/>
      <c r="AE20942" s="237"/>
      <c r="AF20942" s="168"/>
      <c r="AG20942" s="168"/>
      <c r="AH20942" s="168"/>
    </row>
    <row r="20943" spans="19:34" x14ac:dyDescent="0.2">
      <c r="S20943" s="226" t="e">
        <f t="shared" si="422"/>
        <v>#REF!</v>
      </c>
      <c r="T20943" s="168"/>
      <c r="U20943" s="168"/>
      <c r="V20943" s="168"/>
      <c r="W20943" s="169"/>
      <c r="X20943" s="221"/>
      <c r="Y20943" s="221"/>
      <c r="Z20943" s="221"/>
      <c r="AA20943" s="222"/>
      <c r="AB20943" s="221"/>
      <c r="AC20943" s="221"/>
      <c r="AD20943" s="221"/>
      <c r="AE20943" s="237"/>
      <c r="AF20943" s="168"/>
      <c r="AG20943" s="168"/>
      <c r="AH20943" s="168"/>
    </row>
    <row r="20944" spans="19:34" x14ac:dyDescent="0.2">
      <c r="S20944" s="226" t="e">
        <f t="shared" si="422"/>
        <v>#REF!</v>
      </c>
      <c r="T20944" s="168"/>
      <c r="U20944" s="168"/>
      <c r="V20944" s="130"/>
      <c r="W20944" s="169"/>
      <c r="X20944" s="221"/>
      <c r="Y20944" s="221"/>
      <c r="Z20944" s="221"/>
      <c r="AA20944" s="222"/>
      <c r="AB20944" s="221"/>
      <c r="AC20944" s="221"/>
      <c r="AD20944" s="221"/>
      <c r="AE20944" s="226"/>
      <c r="AF20944" s="130"/>
      <c r="AG20944" s="130"/>
      <c r="AH20944" s="130"/>
    </row>
    <row r="20945" spans="19:34" x14ac:dyDescent="0.2">
      <c r="S20945" s="226" t="e">
        <f t="shared" si="422"/>
        <v>#REF!</v>
      </c>
      <c r="T20945" s="168"/>
      <c r="U20945" s="168"/>
      <c r="V20945" s="168"/>
      <c r="W20945" s="169"/>
      <c r="X20945" s="221"/>
      <c r="Y20945" s="221"/>
      <c r="Z20945" s="221"/>
      <c r="AA20945" s="222"/>
      <c r="AB20945" s="221"/>
      <c r="AC20945" s="221"/>
      <c r="AD20945" s="221"/>
      <c r="AE20945" s="237"/>
      <c r="AF20945" s="168"/>
      <c r="AG20945" s="168"/>
      <c r="AH20945" s="168"/>
    </row>
    <row r="20946" spans="19:34" x14ac:dyDescent="0.2">
      <c r="S20946" s="226" t="e">
        <f t="shared" si="422"/>
        <v>#REF!</v>
      </c>
      <c r="T20946" s="168"/>
      <c r="U20946" s="168"/>
      <c r="V20946" s="168"/>
      <c r="W20946" s="169"/>
      <c r="X20946" s="221"/>
      <c r="Y20946" s="221"/>
      <c r="Z20946" s="221"/>
      <c r="AA20946" s="222"/>
      <c r="AB20946" s="221"/>
      <c r="AC20946" s="221"/>
      <c r="AD20946" s="221"/>
      <c r="AE20946" s="237"/>
      <c r="AF20946" s="168"/>
      <c r="AG20946" s="168"/>
      <c r="AH20946" s="168"/>
    </row>
    <row r="20947" spans="19:34" x14ac:dyDescent="0.2">
      <c r="S20947" s="226" t="e">
        <f t="shared" si="422"/>
        <v>#REF!</v>
      </c>
      <c r="T20947" s="168"/>
      <c r="U20947" s="168"/>
      <c r="V20947" s="168"/>
      <c r="W20947" s="169"/>
      <c r="X20947" s="221"/>
      <c r="Y20947" s="221"/>
      <c r="Z20947" s="221"/>
      <c r="AA20947" s="222"/>
      <c r="AB20947" s="221"/>
      <c r="AC20947" s="221"/>
      <c r="AD20947" s="221"/>
      <c r="AE20947" s="237"/>
      <c r="AF20947" s="168"/>
      <c r="AG20947" s="168"/>
      <c r="AH20947" s="168"/>
    </row>
    <row r="20948" spans="19:34" x14ac:dyDescent="0.2">
      <c r="S20948" s="226" t="e">
        <f t="shared" si="422"/>
        <v>#REF!</v>
      </c>
      <c r="T20948" s="168"/>
      <c r="U20948" s="168"/>
      <c r="V20948" s="168"/>
      <c r="W20948" s="169"/>
      <c r="X20948" s="221"/>
      <c r="Y20948" s="221"/>
      <c r="Z20948" s="221"/>
      <c r="AA20948" s="222"/>
      <c r="AB20948" s="221"/>
      <c r="AC20948" s="221"/>
      <c r="AD20948" s="221"/>
      <c r="AE20948" s="237"/>
      <c r="AF20948" s="168"/>
      <c r="AG20948" s="168"/>
      <c r="AH20948" s="168"/>
    </row>
    <row r="20949" spans="19:34" x14ac:dyDescent="0.2">
      <c r="S20949" s="226" t="e">
        <f t="shared" si="422"/>
        <v>#REF!</v>
      </c>
      <c r="T20949" s="168"/>
      <c r="U20949" s="168"/>
      <c r="V20949" s="168"/>
      <c r="W20949" s="169"/>
      <c r="X20949" s="221"/>
      <c r="Y20949" s="221"/>
      <c r="Z20949" s="221"/>
      <c r="AA20949" s="222"/>
      <c r="AB20949" s="221"/>
      <c r="AC20949" s="221"/>
      <c r="AD20949" s="221"/>
      <c r="AE20949" s="237"/>
      <c r="AF20949" s="168"/>
      <c r="AG20949" s="168"/>
      <c r="AH20949" s="168"/>
    </row>
    <row r="20950" spans="19:34" x14ac:dyDescent="0.2">
      <c r="S20950" s="226" t="e">
        <f t="shared" si="422"/>
        <v>#REF!</v>
      </c>
      <c r="T20950" s="168"/>
      <c r="U20950" s="168"/>
      <c r="V20950" s="168"/>
      <c r="W20950" s="169"/>
      <c r="X20950" s="221"/>
      <c r="Y20950" s="221"/>
      <c r="Z20950" s="221"/>
      <c r="AA20950" s="222"/>
      <c r="AB20950" s="221"/>
      <c r="AC20950" s="221"/>
      <c r="AD20950" s="221"/>
      <c r="AE20950" s="237"/>
      <c r="AF20950" s="168"/>
      <c r="AG20950" s="168"/>
      <c r="AH20950" s="168"/>
    </row>
    <row r="20951" spans="19:34" x14ac:dyDescent="0.2">
      <c r="S20951" s="226" t="e">
        <f t="shared" si="422"/>
        <v>#REF!</v>
      </c>
      <c r="T20951" s="168"/>
      <c r="U20951" s="168"/>
      <c r="V20951" s="168"/>
      <c r="W20951" s="169"/>
      <c r="X20951" s="221"/>
      <c r="Y20951" s="221"/>
      <c r="Z20951" s="221"/>
      <c r="AA20951" s="222"/>
      <c r="AB20951" s="221"/>
      <c r="AC20951" s="221"/>
      <c r="AD20951" s="221"/>
      <c r="AE20951" s="237"/>
      <c r="AF20951" s="168"/>
      <c r="AG20951" s="168"/>
      <c r="AH20951" s="168"/>
    </row>
    <row r="20952" spans="19:34" x14ac:dyDescent="0.2">
      <c r="S20952" s="226" t="e">
        <f t="shared" si="422"/>
        <v>#REF!</v>
      </c>
      <c r="T20952" s="168"/>
      <c r="U20952" s="168"/>
      <c r="V20952" s="168"/>
      <c r="W20952" s="169"/>
      <c r="X20952" s="221"/>
      <c r="Y20952" s="221"/>
      <c r="Z20952" s="221"/>
      <c r="AA20952" s="222"/>
      <c r="AB20952" s="221"/>
      <c r="AC20952" s="221"/>
      <c r="AD20952" s="221"/>
      <c r="AE20952" s="237"/>
      <c r="AF20952" s="168"/>
      <c r="AG20952" s="168"/>
      <c r="AH20952" s="168"/>
    </row>
    <row r="20953" spans="19:34" x14ac:dyDescent="0.2">
      <c r="S20953" s="226" t="e">
        <f t="shared" si="422"/>
        <v>#REF!</v>
      </c>
      <c r="T20953" s="168"/>
      <c r="U20953" s="168"/>
      <c r="V20953" s="168"/>
      <c r="W20953" s="169"/>
      <c r="X20953" s="221"/>
      <c r="Y20953" s="221"/>
      <c r="Z20953" s="221"/>
      <c r="AA20953" s="222"/>
      <c r="AB20953" s="221"/>
      <c r="AC20953" s="221"/>
      <c r="AD20953" s="221"/>
      <c r="AE20953" s="237"/>
      <c r="AF20953" s="168"/>
      <c r="AG20953" s="168"/>
      <c r="AH20953" s="168"/>
    </row>
    <row r="20954" spans="19:34" x14ac:dyDescent="0.2">
      <c r="S20954" s="226" t="e">
        <f t="shared" si="422"/>
        <v>#REF!</v>
      </c>
      <c r="T20954" s="168"/>
      <c r="U20954" s="168"/>
      <c r="V20954" s="168"/>
      <c r="W20954" s="169"/>
      <c r="X20954" s="221"/>
      <c r="Y20954" s="221"/>
      <c r="Z20954" s="221"/>
      <c r="AA20954" s="222"/>
      <c r="AB20954" s="221"/>
      <c r="AC20954" s="221"/>
      <c r="AD20954" s="221"/>
      <c r="AE20954" s="237"/>
      <c r="AF20954" s="168"/>
      <c r="AG20954" s="168"/>
      <c r="AH20954" s="168"/>
    </row>
    <row r="20955" spans="19:34" x14ac:dyDescent="0.2">
      <c r="S20955" s="226" t="e">
        <f t="shared" si="422"/>
        <v>#REF!</v>
      </c>
      <c r="T20955" s="168"/>
      <c r="U20955" s="168"/>
      <c r="V20955" s="168"/>
      <c r="W20955" s="169"/>
      <c r="X20955" s="221"/>
      <c r="Y20955" s="221"/>
      <c r="Z20955" s="221"/>
      <c r="AA20955" s="222"/>
      <c r="AB20955" s="221"/>
      <c r="AC20955" s="221"/>
      <c r="AD20955" s="221"/>
      <c r="AE20955" s="237"/>
      <c r="AF20955" s="168"/>
      <c r="AG20955" s="168"/>
      <c r="AH20955" s="168"/>
    </row>
    <row r="20956" spans="19:34" x14ac:dyDescent="0.2">
      <c r="S20956" s="226" t="e">
        <f t="shared" si="422"/>
        <v>#REF!</v>
      </c>
      <c r="T20956" s="168"/>
      <c r="U20956" s="168"/>
      <c r="V20956" s="168"/>
      <c r="W20956" s="169"/>
      <c r="X20956" s="221"/>
      <c r="Y20956" s="221"/>
      <c r="Z20956" s="221"/>
      <c r="AA20956" s="222"/>
      <c r="AB20956" s="221"/>
      <c r="AC20956" s="221"/>
      <c r="AD20956" s="221"/>
      <c r="AE20956" s="237"/>
      <c r="AF20956" s="168"/>
      <c r="AG20956" s="168"/>
      <c r="AH20956" s="168"/>
    </row>
    <row r="20957" spans="19:34" x14ac:dyDescent="0.2">
      <c r="S20957" s="226" t="e">
        <f t="shared" si="422"/>
        <v>#REF!</v>
      </c>
      <c r="T20957" s="168"/>
      <c r="U20957" s="168"/>
      <c r="V20957" s="168"/>
      <c r="W20957" s="169"/>
      <c r="X20957" s="221"/>
      <c r="Y20957" s="221"/>
      <c r="Z20957" s="221"/>
      <c r="AA20957" s="222"/>
      <c r="AB20957" s="221"/>
      <c r="AC20957" s="221"/>
      <c r="AD20957" s="221"/>
      <c r="AE20957" s="237"/>
      <c r="AF20957" s="168"/>
      <c r="AG20957" s="168"/>
      <c r="AH20957" s="168"/>
    </row>
    <row r="20958" spans="19:34" x14ac:dyDescent="0.2">
      <c r="S20958" s="226" t="e">
        <f t="shared" si="422"/>
        <v>#REF!</v>
      </c>
      <c r="T20958" s="168"/>
      <c r="U20958" s="168"/>
      <c r="V20958" s="168"/>
      <c r="W20958" s="169"/>
      <c r="X20958" s="221"/>
      <c r="Y20958" s="221"/>
      <c r="Z20958" s="221"/>
      <c r="AA20958" s="222"/>
      <c r="AB20958" s="221"/>
      <c r="AC20958" s="221"/>
      <c r="AD20958" s="221"/>
      <c r="AE20958" s="237"/>
      <c r="AF20958" s="168"/>
      <c r="AG20958" s="168"/>
      <c r="AH20958" s="168"/>
    </row>
    <row r="20959" spans="19:34" x14ac:dyDescent="0.2">
      <c r="S20959" s="226" t="e">
        <f t="shared" ref="S20959:S21022" si="423">MID(#REF!,2,7)</f>
        <v>#REF!</v>
      </c>
      <c r="T20959" s="168"/>
      <c r="U20959" s="168"/>
      <c r="V20959" s="168"/>
      <c r="W20959" s="169"/>
      <c r="X20959" s="221"/>
      <c r="Y20959" s="221"/>
      <c r="Z20959" s="221"/>
      <c r="AA20959" s="222"/>
      <c r="AB20959" s="221"/>
      <c r="AC20959" s="221"/>
      <c r="AD20959" s="221"/>
      <c r="AE20959" s="237"/>
      <c r="AF20959" s="168"/>
      <c r="AG20959" s="168"/>
      <c r="AH20959" s="168"/>
    </row>
    <row r="20960" spans="19:34" x14ac:dyDescent="0.2">
      <c r="S20960" s="226" t="e">
        <f t="shared" si="423"/>
        <v>#REF!</v>
      </c>
      <c r="T20960" s="168"/>
      <c r="U20960" s="168"/>
      <c r="V20960" s="168"/>
      <c r="W20960" s="169"/>
      <c r="X20960" s="221"/>
      <c r="Y20960" s="221"/>
      <c r="Z20960" s="221"/>
      <c r="AA20960" s="222"/>
      <c r="AB20960" s="221"/>
      <c r="AC20960" s="221"/>
      <c r="AD20960" s="221"/>
      <c r="AE20960" s="237"/>
      <c r="AF20960" s="168"/>
      <c r="AG20960" s="168"/>
      <c r="AH20960" s="168"/>
    </row>
    <row r="20961" spans="19:34" x14ac:dyDescent="0.2">
      <c r="S20961" s="226" t="e">
        <f t="shared" si="423"/>
        <v>#REF!</v>
      </c>
      <c r="T20961" s="168"/>
      <c r="U20961" s="168"/>
      <c r="V20961" s="168"/>
      <c r="W20961" s="169"/>
      <c r="X20961" s="221"/>
      <c r="Y20961" s="221"/>
      <c r="Z20961" s="221"/>
      <c r="AA20961" s="222"/>
      <c r="AB20961" s="221"/>
      <c r="AC20961" s="221"/>
      <c r="AD20961" s="221"/>
      <c r="AE20961" s="237"/>
      <c r="AF20961" s="168"/>
      <c r="AG20961" s="168"/>
      <c r="AH20961" s="168"/>
    </row>
    <row r="20962" spans="19:34" x14ac:dyDescent="0.2">
      <c r="S20962" s="226" t="e">
        <f t="shared" si="423"/>
        <v>#REF!</v>
      </c>
      <c r="T20962" s="168"/>
      <c r="U20962" s="168"/>
      <c r="V20962" s="168"/>
      <c r="W20962" s="169"/>
      <c r="X20962" s="221"/>
      <c r="Y20962" s="221"/>
      <c r="Z20962" s="221"/>
      <c r="AA20962" s="222"/>
      <c r="AB20962" s="221"/>
      <c r="AC20962" s="221"/>
      <c r="AD20962" s="221"/>
      <c r="AE20962" s="237"/>
      <c r="AF20962" s="168"/>
      <c r="AG20962" s="168"/>
      <c r="AH20962" s="168"/>
    </row>
    <row r="20963" spans="19:34" x14ac:dyDescent="0.2">
      <c r="S20963" s="226" t="e">
        <f t="shared" si="423"/>
        <v>#REF!</v>
      </c>
      <c r="T20963" s="168"/>
      <c r="U20963" s="168"/>
      <c r="V20963" s="168"/>
      <c r="W20963" s="169"/>
      <c r="X20963" s="221"/>
      <c r="Y20963" s="221"/>
      <c r="Z20963" s="221"/>
      <c r="AA20963" s="222"/>
      <c r="AB20963" s="221"/>
      <c r="AC20963" s="221"/>
      <c r="AD20963" s="221"/>
      <c r="AE20963" s="237"/>
      <c r="AF20963" s="168"/>
      <c r="AG20963" s="168"/>
      <c r="AH20963" s="168"/>
    </row>
    <row r="20964" spans="19:34" x14ac:dyDescent="0.2">
      <c r="S20964" s="226" t="e">
        <f t="shared" si="423"/>
        <v>#REF!</v>
      </c>
      <c r="T20964" s="168"/>
      <c r="U20964" s="168"/>
      <c r="V20964" s="168"/>
      <c r="W20964" s="169"/>
      <c r="X20964" s="221"/>
      <c r="Y20964" s="221"/>
      <c r="Z20964" s="221"/>
      <c r="AA20964" s="222"/>
      <c r="AB20964" s="221"/>
      <c r="AC20964" s="221"/>
      <c r="AD20964" s="221"/>
      <c r="AE20964" s="237"/>
      <c r="AF20964" s="168"/>
      <c r="AG20964" s="168"/>
      <c r="AH20964" s="168"/>
    </row>
    <row r="20965" spans="19:34" x14ac:dyDescent="0.2">
      <c r="S20965" s="226" t="e">
        <f t="shared" si="423"/>
        <v>#REF!</v>
      </c>
      <c r="T20965" s="168"/>
      <c r="U20965" s="168"/>
      <c r="V20965" s="168"/>
      <c r="W20965" s="169"/>
      <c r="X20965" s="221"/>
      <c r="Y20965" s="221"/>
      <c r="Z20965" s="221"/>
      <c r="AA20965" s="222"/>
      <c r="AB20965" s="221"/>
      <c r="AC20965" s="221"/>
      <c r="AD20965" s="221"/>
      <c r="AE20965" s="237"/>
      <c r="AF20965" s="168"/>
      <c r="AG20965" s="168"/>
      <c r="AH20965" s="168"/>
    </row>
    <row r="20966" spans="19:34" x14ac:dyDescent="0.2">
      <c r="S20966" s="226" t="e">
        <f t="shared" si="423"/>
        <v>#REF!</v>
      </c>
      <c r="T20966" s="168"/>
      <c r="U20966" s="168"/>
      <c r="V20966" s="168"/>
      <c r="W20966" s="169"/>
      <c r="X20966" s="221"/>
      <c r="Y20966" s="221"/>
      <c r="Z20966" s="221"/>
      <c r="AA20966" s="222"/>
      <c r="AB20966" s="221"/>
      <c r="AC20966" s="221"/>
      <c r="AD20966" s="221"/>
      <c r="AE20966" s="237"/>
      <c r="AF20966" s="168"/>
      <c r="AG20966" s="168"/>
      <c r="AH20966" s="168"/>
    </row>
    <row r="20967" spans="19:34" x14ac:dyDescent="0.2">
      <c r="S20967" s="226" t="e">
        <f t="shared" si="423"/>
        <v>#REF!</v>
      </c>
      <c r="T20967" s="168"/>
      <c r="U20967" s="168"/>
      <c r="V20967" s="168"/>
      <c r="W20967" s="169"/>
      <c r="X20967" s="221"/>
      <c r="Y20967" s="221"/>
      <c r="Z20967" s="221"/>
      <c r="AA20967" s="222"/>
      <c r="AB20967" s="221"/>
      <c r="AC20967" s="221"/>
      <c r="AD20967" s="221"/>
      <c r="AE20967" s="237"/>
      <c r="AF20967" s="168"/>
      <c r="AG20967" s="168"/>
      <c r="AH20967" s="168"/>
    </row>
    <row r="20968" spans="19:34" x14ac:dyDescent="0.2">
      <c r="S20968" s="226" t="e">
        <f t="shared" si="423"/>
        <v>#REF!</v>
      </c>
      <c r="T20968" s="168"/>
      <c r="U20968" s="168"/>
      <c r="V20968" s="168"/>
      <c r="W20968" s="169"/>
      <c r="X20968" s="221"/>
      <c r="Y20968" s="221"/>
      <c r="Z20968" s="221"/>
      <c r="AA20968" s="222"/>
      <c r="AB20968" s="221"/>
      <c r="AC20968" s="221"/>
      <c r="AD20968" s="221"/>
      <c r="AE20968" s="237"/>
      <c r="AF20968" s="168"/>
      <c r="AG20968" s="168"/>
      <c r="AH20968" s="168"/>
    </row>
    <row r="20969" spans="19:34" x14ac:dyDescent="0.2">
      <c r="S20969" s="226" t="e">
        <f t="shared" si="423"/>
        <v>#REF!</v>
      </c>
      <c r="T20969" s="168"/>
      <c r="U20969" s="168"/>
      <c r="V20969" s="168"/>
      <c r="W20969" s="169"/>
      <c r="X20969" s="221"/>
      <c r="Y20969" s="221"/>
      <c r="Z20969" s="221"/>
      <c r="AA20969" s="222"/>
      <c r="AB20969" s="221"/>
      <c r="AC20969" s="221"/>
      <c r="AD20969" s="221"/>
      <c r="AE20969" s="237"/>
      <c r="AF20969" s="168"/>
      <c r="AG20969" s="168"/>
      <c r="AH20969" s="168"/>
    </row>
    <row r="20970" spans="19:34" x14ac:dyDescent="0.2">
      <c r="S20970" s="226" t="e">
        <f t="shared" si="423"/>
        <v>#REF!</v>
      </c>
      <c r="T20970" s="168"/>
      <c r="U20970" s="168"/>
      <c r="V20970" s="168"/>
      <c r="W20970" s="169"/>
      <c r="X20970" s="221"/>
      <c r="Y20970" s="221"/>
      <c r="Z20970" s="221"/>
      <c r="AA20970" s="222"/>
      <c r="AB20970" s="221"/>
      <c r="AC20970" s="221"/>
      <c r="AD20970" s="221"/>
      <c r="AE20970" s="237"/>
      <c r="AF20970" s="168"/>
      <c r="AG20970" s="168"/>
      <c r="AH20970" s="168"/>
    </row>
    <row r="20971" spans="19:34" x14ac:dyDescent="0.2">
      <c r="S20971" s="226" t="e">
        <f t="shared" si="423"/>
        <v>#REF!</v>
      </c>
      <c r="T20971" s="168"/>
      <c r="U20971" s="168"/>
      <c r="V20971" s="168"/>
      <c r="W20971" s="169"/>
      <c r="X20971" s="221"/>
      <c r="Y20971" s="221"/>
      <c r="Z20971" s="221"/>
      <c r="AA20971" s="222"/>
      <c r="AB20971" s="221"/>
      <c r="AC20971" s="221"/>
      <c r="AD20971" s="221"/>
      <c r="AE20971" s="237"/>
      <c r="AF20971" s="168"/>
      <c r="AG20971" s="168"/>
      <c r="AH20971" s="168"/>
    </row>
    <row r="20972" spans="19:34" x14ac:dyDescent="0.2">
      <c r="S20972" s="226" t="e">
        <f t="shared" si="423"/>
        <v>#REF!</v>
      </c>
      <c r="T20972" s="168"/>
      <c r="U20972" s="168"/>
      <c r="V20972" s="168"/>
      <c r="W20972" s="169"/>
      <c r="X20972" s="221"/>
      <c r="Y20972" s="221"/>
      <c r="Z20972" s="221"/>
      <c r="AA20972" s="222"/>
      <c r="AB20972" s="221"/>
      <c r="AC20972" s="221"/>
      <c r="AD20972" s="221"/>
      <c r="AE20972" s="237"/>
      <c r="AF20972" s="168"/>
      <c r="AG20972" s="168"/>
      <c r="AH20972" s="168"/>
    </row>
    <row r="20973" spans="19:34" x14ac:dyDescent="0.2">
      <c r="S20973" s="226" t="e">
        <f t="shared" si="423"/>
        <v>#REF!</v>
      </c>
      <c r="T20973" s="168"/>
      <c r="U20973" s="168"/>
      <c r="V20973" s="168"/>
      <c r="W20973" s="169"/>
      <c r="X20973" s="221"/>
      <c r="Y20973" s="221"/>
      <c r="Z20973" s="221"/>
      <c r="AA20973" s="222"/>
      <c r="AB20973" s="221"/>
      <c r="AC20973" s="221"/>
      <c r="AD20973" s="221"/>
      <c r="AE20973" s="237"/>
      <c r="AF20973" s="168"/>
      <c r="AG20973" s="168"/>
      <c r="AH20973" s="168"/>
    </row>
    <row r="20974" spans="19:34" x14ac:dyDescent="0.2">
      <c r="S20974" s="226" t="e">
        <f t="shared" si="423"/>
        <v>#REF!</v>
      </c>
      <c r="T20974" s="168"/>
      <c r="U20974" s="168"/>
      <c r="V20974" s="168"/>
      <c r="W20974" s="169"/>
      <c r="X20974" s="221"/>
      <c r="Y20974" s="221"/>
      <c r="Z20974" s="221"/>
      <c r="AA20974" s="222"/>
      <c r="AB20974" s="221"/>
      <c r="AC20974" s="221"/>
      <c r="AD20974" s="221"/>
      <c r="AE20974" s="237"/>
      <c r="AF20974" s="168"/>
      <c r="AG20974" s="168"/>
      <c r="AH20974" s="168"/>
    </row>
    <row r="20975" spans="19:34" x14ac:dyDescent="0.2">
      <c r="S20975" s="226" t="e">
        <f t="shared" si="423"/>
        <v>#REF!</v>
      </c>
      <c r="T20975" s="168"/>
      <c r="U20975" s="168"/>
      <c r="V20975" s="168"/>
      <c r="W20975" s="169"/>
      <c r="X20975" s="221"/>
      <c r="Y20975" s="221"/>
      <c r="Z20975" s="221"/>
      <c r="AA20975" s="222"/>
      <c r="AB20975" s="221"/>
      <c r="AC20975" s="221"/>
      <c r="AD20975" s="221"/>
      <c r="AE20975" s="237"/>
      <c r="AF20975" s="168"/>
      <c r="AG20975" s="168"/>
      <c r="AH20975" s="168"/>
    </row>
    <row r="20976" spans="19:34" x14ac:dyDescent="0.2">
      <c r="S20976" s="226" t="e">
        <f t="shared" si="423"/>
        <v>#REF!</v>
      </c>
      <c r="T20976" s="168"/>
      <c r="U20976" s="168"/>
      <c r="V20976" s="168"/>
      <c r="W20976" s="169"/>
      <c r="X20976" s="221"/>
      <c r="Y20976" s="221"/>
      <c r="Z20976" s="221"/>
      <c r="AA20976" s="222"/>
      <c r="AB20976" s="221"/>
      <c r="AC20976" s="221"/>
      <c r="AD20976" s="221"/>
      <c r="AE20976" s="237"/>
      <c r="AF20976" s="168"/>
      <c r="AG20976" s="168"/>
      <c r="AH20976" s="168"/>
    </row>
    <row r="20977" spans="19:34" x14ac:dyDescent="0.2">
      <c r="S20977" s="226" t="e">
        <f t="shared" si="423"/>
        <v>#REF!</v>
      </c>
      <c r="T20977" s="168"/>
      <c r="U20977" s="168"/>
      <c r="V20977" s="168"/>
      <c r="W20977" s="169"/>
      <c r="X20977" s="221"/>
      <c r="Y20977" s="221"/>
      <c r="Z20977" s="221"/>
      <c r="AA20977" s="222"/>
      <c r="AB20977" s="221"/>
      <c r="AC20977" s="221"/>
      <c r="AD20977" s="221"/>
      <c r="AE20977" s="237"/>
      <c r="AF20977" s="168"/>
      <c r="AG20977" s="168"/>
      <c r="AH20977" s="168"/>
    </row>
    <row r="20978" spans="19:34" x14ac:dyDescent="0.2">
      <c r="S20978" s="226" t="e">
        <f t="shared" si="423"/>
        <v>#REF!</v>
      </c>
      <c r="T20978" s="168"/>
      <c r="U20978" s="168"/>
      <c r="V20978" s="168"/>
      <c r="W20978" s="169"/>
      <c r="X20978" s="221"/>
      <c r="Y20978" s="221"/>
      <c r="Z20978" s="221"/>
      <c r="AA20978" s="222"/>
      <c r="AB20978" s="221"/>
      <c r="AC20978" s="221"/>
      <c r="AD20978" s="221"/>
      <c r="AE20978" s="237"/>
      <c r="AF20978" s="168"/>
      <c r="AG20978" s="168"/>
      <c r="AH20978" s="168"/>
    </row>
    <row r="20979" spans="19:34" x14ac:dyDescent="0.2">
      <c r="S20979" s="226" t="e">
        <f t="shared" si="423"/>
        <v>#REF!</v>
      </c>
      <c r="T20979" s="168"/>
      <c r="U20979" s="168"/>
      <c r="V20979" s="168"/>
      <c r="W20979" s="169"/>
      <c r="X20979" s="221"/>
      <c r="Y20979" s="221"/>
      <c r="Z20979" s="221"/>
      <c r="AA20979" s="222"/>
      <c r="AB20979" s="221"/>
      <c r="AC20979" s="221"/>
      <c r="AD20979" s="221"/>
      <c r="AE20979" s="237"/>
      <c r="AF20979" s="168"/>
      <c r="AG20979" s="168"/>
      <c r="AH20979" s="168"/>
    </row>
    <row r="20980" spans="19:34" x14ac:dyDescent="0.2">
      <c r="S20980" s="226" t="e">
        <f t="shared" si="423"/>
        <v>#REF!</v>
      </c>
      <c r="T20980" s="168"/>
      <c r="U20980" s="168"/>
      <c r="V20980" s="168"/>
      <c r="W20980" s="169"/>
      <c r="X20980" s="221"/>
      <c r="Y20980" s="221"/>
      <c r="Z20980" s="221"/>
      <c r="AA20980" s="222"/>
      <c r="AB20980" s="221"/>
      <c r="AC20980" s="221"/>
      <c r="AD20980" s="221"/>
      <c r="AE20980" s="237"/>
      <c r="AF20980" s="168"/>
      <c r="AG20980" s="168"/>
      <c r="AH20980" s="168"/>
    </row>
    <row r="20981" spans="19:34" x14ac:dyDescent="0.2">
      <c r="S20981" s="226" t="e">
        <f t="shared" si="423"/>
        <v>#REF!</v>
      </c>
      <c r="T20981" s="168"/>
      <c r="U20981" s="168"/>
      <c r="V20981" s="168"/>
      <c r="W20981" s="169"/>
      <c r="X20981" s="221"/>
      <c r="Y20981" s="221"/>
      <c r="Z20981" s="221"/>
      <c r="AA20981" s="222"/>
      <c r="AB20981" s="221"/>
      <c r="AC20981" s="221"/>
      <c r="AD20981" s="221"/>
      <c r="AE20981" s="237"/>
      <c r="AF20981" s="168"/>
      <c r="AG20981" s="168"/>
      <c r="AH20981" s="168"/>
    </row>
    <row r="20982" spans="19:34" x14ac:dyDescent="0.2">
      <c r="S20982" s="226" t="e">
        <f t="shared" si="423"/>
        <v>#REF!</v>
      </c>
      <c r="T20982" s="168"/>
      <c r="U20982" s="168"/>
      <c r="V20982" s="168"/>
      <c r="W20982" s="169"/>
      <c r="X20982" s="221"/>
      <c r="Y20982" s="221"/>
      <c r="Z20982" s="221"/>
      <c r="AA20982" s="222"/>
      <c r="AB20982" s="221"/>
      <c r="AC20982" s="221"/>
      <c r="AD20982" s="221"/>
      <c r="AE20982" s="237"/>
      <c r="AF20982" s="168"/>
      <c r="AG20982" s="168"/>
      <c r="AH20982" s="168"/>
    </row>
    <row r="20983" spans="19:34" x14ac:dyDescent="0.2">
      <c r="S20983" s="226" t="e">
        <f t="shared" si="423"/>
        <v>#REF!</v>
      </c>
      <c r="T20983" s="168"/>
      <c r="U20983" s="168"/>
      <c r="V20983" s="168"/>
      <c r="W20983" s="169"/>
      <c r="X20983" s="221"/>
      <c r="Y20983" s="221"/>
      <c r="Z20983" s="221"/>
      <c r="AA20983" s="222"/>
      <c r="AB20983" s="221"/>
      <c r="AC20983" s="221"/>
      <c r="AD20983" s="221"/>
      <c r="AE20983" s="237"/>
      <c r="AF20983" s="168"/>
      <c r="AG20983" s="168"/>
      <c r="AH20983" s="168"/>
    </row>
    <row r="20984" spans="19:34" x14ac:dyDescent="0.2">
      <c r="S20984" s="226" t="e">
        <f t="shared" si="423"/>
        <v>#REF!</v>
      </c>
      <c r="T20984" s="168"/>
      <c r="U20984" s="168"/>
      <c r="V20984" s="168"/>
      <c r="W20984" s="169"/>
      <c r="X20984" s="221"/>
      <c r="Y20984" s="221"/>
      <c r="Z20984" s="221"/>
      <c r="AA20984" s="222"/>
      <c r="AB20984" s="221"/>
      <c r="AC20984" s="221"/>
      <c r="AD20984" s="221"/>
      <c r="AE20984" s="237"/>
      <c r="AF20984" s="168"/>
      <c r="AG20984" s="168"/>
      <c r="AH20984" s="168"/>
    </row>
    <row r="20985" spans="19:34" x14ac:dyDescent="0.2">
      <c r="S20985" s="226" t="e">
        <f t="shared" si="423"/>
        <v>#REF!</v>
      </c>
      <c r="T20985" s="168"/>
      <c r="U20985" s="168"/>
      <c r="V20985" s="168"/>
      <c r="W20985" s="169"/>
      <c r="X20985" s="221"/>
      <c r="Y20985" s="221"/>
      <c r="Z20985" s="221"/>
      <c r="AA20985" s="222"/>
      <c r="AB20985" s="221"/>
      <c r="AC20985" s="221"/>
      <c r="AD20985" s="221"/>
      <c r="AE20985" s="237"/>
      <c r="AF20985" s="168"/>
      <c r="AG20985" s="168"/>
      <c r="AH20985" s="168"/>
    </row>
    <row r="20986" spans="19:34" x14ac:dyDescent="0.2">
      <c r="S20986" s="226" t="e">
        <f t="shared" si="423"/>
        <v>#REF!</v>
      </c>
      <c r="T20986" s="168"/>
      <c r="U20986" s="168"/>
      <c r="V20986" s="168"/>
      <c r="W20986" s="169"/>
      <c r="X20986" s="221"/>
      <c r="Y20986" s="221"/>
      <c r="Z20986" s="221"/>
      <c r="AA20986" s="222"/>
      <c r="AB20986" s="221"/>
      <c r="AC20986" s="221"/>
      <c r="AD20986" s="221"/>
      <c r="AE20986" s="237"/>
      <c r="AF20986" s="168"/>
      <c r="AG20986" s="168"/>
      <c r="AH20986" s="168"/>
    </row>
    <row r="20987" spans="19:34" x14ac:dyDescent="0.2">
      <c r="S20987" s="226" t="e">
        <f t="shared" si="423"/>
        <v>#REF!</v>
      </c>
      <c r="T20987" s="168"/>
      <c r="U20987" s="168"/>
      <c r="V20987" s="168"/>
      <c r="W20987" s="169"/>
      <c r="X20987" s="221"/>
      <c r="Y20987" s="221"/>
      <c r="Z20987" s="221"/>
      <c r="AA20987" s="222"/>
      <c r="AB20987" s="221"/>
      <c r="AC20987" s="221"/>
      <c r="AD20987" s="221"/>
      <c r="AE20987" s="237"/>
      <c r="AF20987" s="168"/>
      <c r="AG20987" s="168"/>
      <c r="AH20987" s="168"/>
    </row>
    <row r="20988" spans="19:34" x14ac:dyDescent="0.2">
      <c r="S20988" s="226" t="e">
        <f t="shared" si="423"/>
        <v>#REF!</v>
      </c>
      <c r="T20988" s="168"/>
      <c r="U20988" s="168"/>
      <c r="V20988" s="168"/>
      <c r="W20988" s="169"/>
      <c r="X20988" s="221"/>
      <c r="Y20988" s="221"/>
      <c r="Z20988" s="221"/>
      <c r="AA20988" s="222"/>
      <c r="AB20988" s="221"/>
      <c r="AC20988" s="221"/>
      <c r="AD20988" s="221"/>
      <c r="AE20988" s="237"/>
      <c r="AF20988" s="168"/>
      <c r="AG20988" s="168"/>
      <c r="AH20988" s="168"/>
    </row>
    <row r="20989" spans="19:34" x14ac:dyDescent="0.2">
      <c r="S20989" s="226" t="e">
        <f t="shared" si="423"/>
        <v>#REF!</v>
      </c>
      <c r="T20989" s="168"/>
      <c r="U20989" s="168"/>
      <c r="V20989" s="168"/>
      <c r="W20989" s="169"/>
      <c r="X20989" s="221"/>
      <c r="Y20989" s="221"/>
      <c r="Z20989" s="221"/>
      <c r="AA20989" s="222"/>
      <c r="AB20989" s="221"/>
      <c r="AC20989" s="221"/>
      <c r="AD20989" s="221"/>
      <c r="AE20989" s="237"/>
      <c r="AF20989" s="168"/>
      <c r="AG20989" s="168"/>
      <c r="AH20989" s="168"/>
    </row>
    <row r="20990" spans="19:34" x14ac:dyDescent="0.2">
      <c r="S20990" s="226" t="e">
        <f t="shared" si="423"/>
        <v>#REF!</v>
      </c>
      <c r="T20990" s="168"/>
      <c r="U20990" s="168"/>
      <c r="V20990" s="168"/>
      <c r="W20990" s="169"/>
      <c r="X20990" s="221"/>
      <c r="Y20990" s="221"/>
      <c r="Z20990" s="221"/>
      <c r="AA20990" s="222"/>
      <c r="AB20990" s="221"/>
      <c r="AC20990" s="221"/>
      <c r="AD20990" s="221"/>
      <c r="AE20990" s="237"/>
      <c r="AF20990" s="168"/>
      <c r="AG20990" s="168"/>
      <c r="AH20990" s="168"/>
    </row>
    <row r="20991" spans="19:34" x14ac:dyDescent="0.2">
      <c r="S20991" s="226" t="e">
        <f t="shared" si="423"/>
        <v>#REF!</v>
      </c>
      <c r="T20991" s="168"/>
      <c r="U20991" s="168"/>
      <c r="V20991" s="168"/>
      <c r="W20991" s="169"/>
      <c r="X20991" s="221"/>
      <c r="Y20991" s="221"/>
      <c r="Z20991" s="221"/>
      <c r="AA20991" s="222"/>
      <c r="AB20991" s="221"/>
      <c r="AC20991" s="221"/>
      <c r="AD20991" s="221"/>
      <c r="AE20991" s="237"/>
      <c r="AF20991" s="168"/>
      <c r="AG20991" s="168"/>
      <c r="AH20991" s="168"/>
    </row>
    <row r="20992" spans="19:34" x14ac:dyDescent="0.2">
      <c r="S20992" s="226" t="e">
        <f t="shared" si="423"/>
        <v>#REF!</v>
      </c>
      <c r="T20992" s="168"/>
      <c r="U20992" s="168"/>
      <c r="V20992" s="168"/>
      <c r="W20992" s="169"/>
      <c r="X20992" s="221"/>
      <c r="Y20992" s="221"/>
      <c r="Z20992" s="221"/>
      <c r="AA20992" s="222"/>
      <c r="AB20992" s="221"/>
      <c r="AC20992" s="221"/>
      <c r="AD20992" s="221"/>
      <c r="AE20992" s="237"/>
      <c r="AF20992" s="168"/>
      <c r="AG20992" s="168"/>
      <c r="AH20992" s="168"/>
    </row>
    <row r="20993" spans="19:34" x14ac:dyDescent="0.2">
      <c r="S20993" s="226" t="e">
        <f t="shared" si="423"/>
        <v>#REF!</v>
      </c>
      <c r="T20993" s="168"/>
      <c r="U20993" s="168"/>
      <c r="V20993" s="168"/>
      <c r="W20993" s="169"/>
      <c r="X20993" s="221"/>
      <c r="Y20993" s="221"/>
      <c r="Z20993" s="221"/>
      <c r="AA20993" s="222"/>
      <c r="AB20993" s="221"/>
      <c r="AC20993" s="221"/>
      <c r="AD20993" s="221"/>
      <c r="AE20993" s="237"/>
      <c r="AF20993" s="168"/>
      <c r="AG20993" s="168"/>
      <c r="AH20993" s="168"/>
    </row>
    <row r="20994" spans="19:34" x14ac:dyDescent="0.2">
      <c r="S20994" s="226" t="e">
        <f t="shared" si="423"/>
        <v>#REF!</v>
      </c>
      <c r="T20994" s="168"/>
      <c r="U20994" s="168"/>
      <c r="V20994" s="168"/>
      <c r="W20994" s="169"/>
      <c r="X20994" s="221"/>
      <c r="Y20994" s="221"/>
      <c r="Z20994" s="221"/>
      <c r="AA20994" s="222"/>
      <c r="AB20994" s="221"/>
      <c r="AC20994" s="221"/>
      <c r="AD20994" s="221"/>
      <c r="AE20994" s="237"/>
      <c r="AF20994" s="168"/>
      <c r="AG20994" s="168"/>
      <c r="AH20994" s="168"/>
    </row>
    <row r="20995" spans="19:34" x14ac:dyDescent="0.2">
      <c r="S20995" s="226" t="e">
        <f t="shared" si="423"/>
        <v>#REF!</v>
      </c>
      <c r="T20995" s="168"/>
      <c r="U20995" s="168"/>
      <c r="V20995" s="168"/>
      <c r="W20995" s="169"/>
      <c r="X20995" s="221"/>
      <c r="Y20995" s="221"/>
      <c r="Z20995" s="221"/>
      <c r="AA20995" s="222"/>
      <c r="AB20995" s="221"/>
      <c r="AC20995" s="221"/>
      <c r="AD20995" s="221"/>
      <c r="AE20995" s="237"/>
      <c r="AF20995" s="168"/>
      <c r="AG20995" s="168"/>
      <c r="AH20995" s="168"/>
    </row>
    <row r="20996" spans="19:34" x14ac:dyDescent="0.2">
      <c r="S20996" s="226" t="e">
        <f t="shared" si="423"/>
        <v>#REF!</v>
      </c>
      <c r="T20996" s="168"/>
      <c r="U20996" s="168"/>
      <c r="V20996" s="168"/>
      <c r="W20996" s="169"/>
      <c r="X20996" s="221"/>
      <c r="Y20996" s="221"/>
      <c r="Z20996" s="221"/>
      <c r="AA20996" s="222"/>
      <c r="AB20996" s="221"/>
      <c r="AC20996" s="221"/>
      <c r="AD20996" s="221"/>
      <c r="AE20996" s="237"/>
      <c r="AF20996" s="168"/>
      <c r="AG20996" s="168"/>
      <c r="AH20996" s="168"/>
    </row>
    <row r="20997" spans="19:34" x14ac:dyDescent="0.2">
      <c r="S20997" s="226" t="e">
        <f t="shared" si="423"/>
        <v>#REF!</v>
      </c>
      <c r="T20997" s="168"/>
      <c r="U20997" s="168"/>
      <c r="V20997" s="168"/>
      <c r="W20997" s="169"/>
      <c r="X20997" s="221"/>
      <c r="Y20997" s="221"/>
      <c r="Z20997" s="221"/>
      <c r="AA20997" s="222"/>
      <c r="AB20997" s="221"/>
      <c r="AC20997" s="221"/>
      <c r="AD20997" s="221"/>
      <c r="AE20997" s="237"/>
      <c r="AF20997" s="168"/>
      <c r="AG20997" s="168"/>
      <c r="AH20997" s="168"/>
    </row>
    <row r="20998" spans="19:34" x14ac:dyDescent="0.2">
      <c r="S20998" s="226" t="e">
        <f t="shared" si="423"/>
        <v>#REF!</v>
      </c>
      <c r="T20998" s="168"/>
      <c r="U20998" s="168"/>
      <c r="V20998" s="168"/>
      <c r="W20998" s="169"/>
      <c r="X20998" s="221"/>
      <c r="Y20998" s="221"/>
      <c r="Z20998" s="221"/>
      <c r="AA20998" s="222"/>
      <c r="AB20998" s="221"/>
      <c r="AC20998" s="221"/>
      <c r="AD20998" s="221"/>
      <c r="AE20998" s="237"/>
      <c r="AF20998" s="168"/>
      <c r="AG20998" s="168"/>
      <c r="AH20998" s="168"/>
    </row>
    <row r="20999" spans="19:34" x14ac:dyDescent="0.2">
      <c r="S20999" s="226" t="e">
        <f t="shared" si="423"/>
        <v>#REF!</v>
      </c>
      <c r="T20999" s="168"/>
      <c r="U20999" s="168"/>
      <c r="V20999" s="168"/>
      <c r="W20999" s="169"/>
      <c r="X20999" s="221"/>
      <c r="Y20999" s="221"/>
      <c r="Z20999" s="221"/>
      <c r="AA20999" s="222"/>
      <c r="AB20999" s="221"/>
      <c r="AC20999" s="221"/>
      <c r="AD20999" s="221"/>
      <c r="AE20999" s="237"/>
      <c r="AF20999" s="168"/>
      <c r="AG20999" s="168"/>
      <c r="AH20999" s="168"/>
    </row>
    <row r="21000" spans="19:34" x14ac:dyDescent="0.2">
      <c r="S21000" s="226" t="e">
        <f t="shared" si="423"/>
        <v>#REF!</v>
      </c>
      <c r="T21000" s="168"/>
      <c r="U21000" s="168"/>
      <c r="V21000" s="168"/>
      <c r="W21000" s="169"/>
      <c r="X21000" s="221"/>
      <c r="Y21000" s="221"/>
      <c r="Z21000" s="221"/>
      <c r="AA21000" s="222"/>
      <c r="AB21000" s="221"/>
      <c r="AC21000" s="221"/>
      <c r="AD21000" s="221"/>
      <c r="AE21000" s="237"/>
      <c r="AF21000" s="168"/>
      <c r="AG21000" s="168"/>
      <c r="AH21000" s="168"/>
    </row>
    <row r="21001" spans="19:34" x14ac:dyDescent="0.2">
      <c r="S21001" s="226" t="e">
        <f t="shared" si="423"/>
        <v>#REF!</v>
      </c>
      <c r="T21001" s="168"/>
      <c r="U21001" s="168"/>
      <c r="V21001" s="168"/>
      <c r="W21001" s="169"/>
      <c r="X21001" s="221"/>
      <c r="Y21001" s="221"/>
      <c r="Z21001" s="221"/>
      <c r="AA21001" s="222"/>
      <c r="AB21001" s="221"/>
      <c r="AC21001" s="221"/>
      <c r="AD21001" s="221"/>
      <c r="AE21001" s="237"/>
      <c r="AF21001" s="168"/>
      <c r="AG21001" s="168"/>
      <c r="AH21001" s="168"/>
    </row>
    <row r="21002" spans="19:34" x14ac:dyDescent="0.2">
      <c r="S21002" s="226" t="e">
        <f t="shared" si="423"/>
        <v>#REF!</v>
      </c>
      <c r="T21002" s="168"/>
      <c r="U21002" s="168"/>
      <c r="V21002" s="168"/>
      <c r="W21002" s="169"/>
      <c r="X21002" s="221"/>
      <c r="Y21002" s="221"/>
      <c r="Z21002" s="221"/>
      <c r="AA21002" s="222"/>
      <c r="AB21002" s="221"/>
      <c r="AC21002" s="221"/>
      <c r="AD21002" s="221"/>
      <c r="AE21002" s="237"/>
      <c r="AF21002" s="168"/>
      <c r="AG21002" s="168"/>
      <c r="AH21002" s="168"/>
    </row>
    <row r="21003" spans="19:34" x14ac:dyDescent="0.2">
      <c r="S21003" s="226" t="e">
        <f t="shared" si="423"/>
        <v>#REF!</v>
      </c>
      <c r="T21003" s="168"/>
      <c r="U21003" s="168"/>
      <c r="V21003" s="168"/>
      <c r="W21003" s="169"/>
      <c r="X21003" s="221"/>
      <c r="Y21003" s="221"/>
      <c r="Z21003" s="221"/>
      <c r="AA21003" s="222"/>
      <c r="AB21003" s="221"/>
      <c r="AC21003" s="221"/>
      <c r="AD21003" s="221"/>
      <c r="AE21003" s="237"/>
      <c r="AF21003" s="168"/>
      <c r="AG21003" s="168"/>
      <c r="AH21003" s="168"/>
    </row>
    <row r="21004" spans="19:34" x14ac:dyDescent="0.2">
      <c r="S21004" s="226" t="e">
        <f t="shared" si="423"/>
        <v>#REF!</v>
      </c>
      <c r="T21004" s="168"/>
      <c r="U21004" s="168"/>
      <c r="V21004" s="168"/>
      <c r="W21004" s="169"/>
      <c r="X21004" s="221"/>
      <c r="Y21004" s="221"/>
      <c r="Z21004" s="221"/>
      <c r="AA21004" s="222"/>
      <c r="AB21004" s="221"/>
      <c r="AC21004" s="221"/>
      <c r="AD21004" s="221"/>
      <c r="AE21004" s="237"/>
      <c r="AF21004" s="168"/>
      <c r="AG21004" s="168"/>
      <c r="AH21004" s="168"/>
    </row>
    <row r="21005" spans="19:34" x14ac:dyDescent="0.2">
      <c r="S21005" s="226" t="e">
        <f t="shared" si="423"/>
        <v>#REF!</v>
      </c>
      <c r="T21005" s="168"/>
      <c r="U21005" s="168"/>
      <c r="V21005" s="168"/>
      <c r="W21005" s="169"/>
      <c r="X21005" s="221"/>
      <c r="Y21005" s="221"/>
      <c r="Z21005" s="221"/>
      <c r="AA21005" s="222"/>
      <c r="AB21005" s="221"/>
      <c r="AC21005" s="221"/>
      <c r="AD21005" s="221"/>
      <c r="AE21005" s="237"/>
      <c r="AF21005" s="168"/>
      <c r="AG21005" s="168"/>
      <c r="AH21005" s="168"/>
    </row>
    <row r="21006" spans="19:34" x14ac:dyDescent="0.2">
      <c r="S21006" s="226" t="e">
        <f t="shared" si="423"/>
        <v>#REF!</v>
      </c>
      <c r="T21006" s="168"/>
      <c r="U21006" s="168"/>
      <c r="V21006" s="168"/>
      <c r="W21006" s="169"/>
      <c r="X21006" s="221"/>
      <c r="Y21006" s="221"/>
      <c r="Z21006" s="221"/>
      <c r="AA21006" s="222"/>
      <c r="AB21006" s="221"/>
      <c r="AC21006" s="221"/>
      <c r="AD21006" s="221"/>
      <c r="AE21006" s="237"/>
      <c r="AF21006" s="168"/>
      <c r="AG21006" s="168"/>
      <c r="AH21006" s="168"/>
    </row>
    <row r="21007" spans="19:34" x14ac:dyDescent="0.2">
      <c r="S21007" s="226" t="e">
        <f t="shared" si="423"/>
        <v>#REF!</v>
      </c>
      <c r="T21007" s="168"/>
      <c r="U21007" s="168"/>
      <c r="V21007" s="168"/>
      <c r="W21007" s="169"/>
      <c r="X21007" s="221"/>
      <c r="Y21007" s="221"/>
      <c r="Z21007" s="221"/>
      <c r="AA21007" s="222"/>
      <c r="AB21007" s="221"/>
      <c r="AC21007" s="221"/>
      <c r="AD21007" s="221"/>
      <c r="AE21007" s="237"/>
      <c r="AF21007" s="168"/>
      <c r="AG21007" s="168"/>
      <c r="AH21007" s="168"/>
    </row>
    <row r="21008" spans="19:34" x14ac:dyDescent="0.2">
      <c r="S21008" s="226" t="e">
        <f t="shared" si="423"/>
        <v>#REF!</v>
      </c>
      <c r="T21008" s="168"/>
      <c r="U21008" s="168"/>
      <c r="V21008" s="168"/>
      <c r="W21008" s="169"/>
      <c r="X21008" s="221"/>
      <c r="Y21008" s="221"/>
      <c r="Z21008" s="221"/>
      <c r="AA21008" s="222"/>
      <c r="AB21008" s="221"/>
      <c r="AC21008" s="221"/>
      <c r="AD21008" s="221"/>
      <c r="AE21008" s="237"/>
      <c r="AF21008" s="168"/>
      <c r="AG21008" s="168"/>
      <c r="AH21008" s="168"/>
    </row>
    <row r="21009" spans="19:34" x14ac:dyDescent="0.2">
      <c r="S21009" s="226" t="e">
        <f t="shared" si="423"/>
        <v>#REF!</v>
      </c>
      <c r="T21009" s="168"/>
      <c r="U21009" s="168"/>
      <c r="V21009" s="168"/>
      <c r="W21009" s="169"/>
      <c r="X21009" s="221"/>
      <c r="Y21009" s="221"/>
      <c r="Z21009" s="221"/>
      <c r="AA21009" s="222"/>
      <c r="AB21009" s="221"/>
      <c r="AC21009" s="221"/>
      <c r="AD21009" s="221"/>
      <c r="AE21009" s="237"/>
      <c r="AF21009" s="168"/>
      <c r="AG21009" s="168"/>
      <c r="AH21009" s="168"/>
    </row>
    <row r="21010" spans="19:34" x14ac:dyDescent="0.2">
      <c r="S21010" s="226" t="e">
        <f t="shared" si="423"/>
        <v>#REF!</v>
      </c>
      <c r="T21010" s="168"/>
      <c r="U21010" s="168"/>
      <c r="V21010" s="168"/>
      <c r="W21010" s="169"/>
      <c r="X21010" s="221"/>
      <c r="Y21010" s="221"/>
      <c r="Z21010" s="221"/>
      <c r="AA21010" s="222"/>
      <c r="AB21010" s="221"/>
      <c r="AC21010" s="221"/>
      <c r="AD21010" s="221"/>
      <c r="AE21010" s="237"/>
      <c r="AF21010" s="168"/>
      <c r="AG21010" s="168"/>
      <c r="AH21010" s="168"/>
    </row>
    <row r="21011" spans="19:34" x14ac:dyDescent="0.2">
      <c r="S21011" s="226" t="e">
        <f t="shared" si="423"/>
        <v>#REF!</v>
      </c>
      <c r="T21011" s="168"/>
      <c r="U21011" s="168"/>
      <c r="V21011" s="168"/>
      <c r="W21011" s="169"/>
      <c r="X21011" s="221"/>
      <c r="Y21011" s="221"/>
      <c r="Z21011" s="221"/>
      <c r="AA21011" s="222"/>
      <c r="AB21011" s="221"/>
      <c r="AC21011" s="221"/>
      <c r="AD21011" s="221"/>
      <c r="AE21011" s="237"/>
      <c r="AF21011" s="168"/>
      <c r="AG21011" s="168"/>
      <c r="AH21011" s="168"/>
    </row>
    <row r="21012" spans="19:34" x14ac:dyDescent="0.2">
      <c r="S21012" s="226" t="e">
        <f t="shared" si="423"/>
        <v>#REF!</v>
      </c>
      <c r="T21012" s="168"/>
      <c r="U21012" s="168"/>
      <c r="V21012" s="168"/>
      <c r="W21012" s="169"/>
      <c r="X21012" s="221"/>
      <c r="Y21012" s="221"/>
      <c r="Z21012" s="221"/>
      <c r="AA21012" s="222"/>
      <c r="AB21012" s="221"/>
      <c r="AC21012" s="221"/>
      <c r="AD21012" s="221"/>
      <c r="AE21012" s="237"/>
      <c r="AF21012" s="168"/>
      <c r="AG21012" s="168"/>
      <c r="AH21012" s="168"/>
    </row>
    <row r="21013" spans="19:34" x14ac:dyDescent="0.2">
      <c r="S21013" s="226" t="e">
        <f t="shared" si="423"/>
        <v>#REF!</v>
      </c>
      <c r="T21013" s="168"/>
      <c r="U21013" s="168"/>
      <c r="V21013" s="168"/>
      <c r="W21013" s="169"/>
      <c r="X21013" s="221"/>
      <c r="Y21013" s="221"/>
      <c r="Z21013" s="221"/>
      <c r="AA21013" s="222"/>
      <c r="AB21013" s="221"/>
      <c r="AC21013" s="221"/>
      <c r="AD21013" s="221"/>
      <c r="AE21013" s="237"/>
      <c r="AF21013" s="168"/>
      <c r="AG21013" s="168"/>
      <c r="AH21013" s="168"/>
    </row>
    <row r="21014" spans="19:34" x14ac:dyDescent="0.2">
      <c r="S21014" s="226" t="e">
        <f t="shared" si="423"/>
        <v>#REF!</v>
      </c>
      <c r="T21014" s="168"/>
      <c r="U21014" s="168"/>
      <c r="V21014" s="168"/>
      <c r="W21014" s="169"/>
      <c r="X21014" s="221"/>
      <c r="Y21014" s="221"/>
      <c r="Z21014" s="221"/>
      <c r="AA21014" s="222"/>
      <c r="AB21014" s="221"/>
      <c r="AC21014" s="221"/>
      <c r="AD21014" s="221"/>
      <c r="AE21014" s="237"/>
      <c r="AF21014" s="168"/>
      <c r="AG21014" s="168"/>
      <c r="AH21014" s="168"/>
    </row>
    <row r="21015" spans="19:34" x14ac:dyDescent="0.2">
      <c r="S21015" s="226" t="e">
        <f t="shared" si="423"/>
        <v>#REF!</v>
      </c>
      <c r="T21015" s="168"/>
      <c r="U21015" s="168"/>
      <c r="V21015" s="168"/>
      <c r="W21015" s="169"/>
      <c r="X21015" s="221"/>
      <c r="Y21015" s="221"/>
      <c r="Z21015" s="221"/>
      <c r="AA21015" s="222"/>
      <c r="AB21015" s="221"/>
      <c r="AC21015" s="221"/>
      <c r="AD21015" s="221"/>
      <c r="AE21015" s="237"/>
      <c r="AF21015" s="168"/>
      <c r="AG21015" s="168"/>
      <c r="AH21015" s="168"/>
    </row>
    <row r="21016" spans="19:34" x14ac:dyDescent="0.2">
      <c r="S21016" s="226" t="e">
        <f t="shared" si="423"/>
        <v>#REF!</v>
      </c>
      <c r="T21016" s="168"/>
      <c r="U21016" s="168"/>
      <c r="V21016" s="168"/>
      <c r="W21016" s="169"/>
      <c r="X21016" s="221"/>
      <c r="Y21016" s="221"/>
      <c r="Z21016" s="221"/>
      <c r="AA21016" s="222"/>
      <c r="AB21016" s="221"/>
      <c r="AC21016" s="221"/>
      <c r="AD21016" s="221"/>
      <c r="AE21016" s="237"/>
      <c r="AF21016" s="168"/>
      <c r="AG21016" s="168"/>
      <c r="AH21016" s="168"/>
    </row>
    <row r="21017" spans="19:34" x14ac:dyDescent="0.2">
      <c r="S21017" s="226" t="e">
        <f t="shared" si="423"/>
        <v>#REF!</v>
      </c>
      <c r="T21017" s="168"/>
      <c r="U21017" s="168"/>
      <c r="V21017" s="168"/>
      <c r="W21017" s="169"/>
      <c r="X21017" s="221"/>
      <c r="Y21017" s="221"/>
      <c r="Z21017" s="221"/>
      <c r="AA21017" s="222"/>
      <c r="AB21017" s="221"/>
      <c r="AC21017" s="221"/>
      <c r="AD21017" s="221"/>
      <c r="AE21017" s="237"/>
      <c r="AF21017" s="168"/>
      <c r="AG21017" s="168"/>
      <c r="AH21017" s="168"/>
    </row>
    <row r="21018" spans="19:34" x14ac:dyDescent="0.2">
      <c r="S21018" s="226" t="e">
        <f t="shared" si="423"/>
        <v>#REF!</v>
      </c>
      <c r="T21018" s="168"/>
      <c r="U21018" s="168"/>
      <c r="V21018" s="168"/>
      <c r="W21018" s="169"/>
      <c r="X21018" s="221"/>
      <c r="Y21018" s="221"/>
      <c r="Z21018" s="221"/>
      <c r="AA21018" s="222"/>
      <c r="AB21018" s="221"/>
      <c r="AC21018" s="221"/>
      <c r="AD21018" s="221"/>
      <c r="AE21018" s="237"/>
      <c r="AF21018" s="168"/>
      <c r="AG21018" s="168"/>
      <c r="AH21018" s="168"/>
    </row>
    <row r="21019" spans="19:34" x14ac:dyDescent="0.2">
      <c r="S21019" s="226" t="e">
        <f t="shared" si="423"/>
        <v>#REF!</v>
      </c>
      <c r="T21019" s="168"/>
      <c r="U21019" s="168"/>
      <c r="V21019" s="168"/>
      <c r="W21019" s="169"/>
      <c r="X21019" s="221"/>
      <c r="Y21019" s="221"/>
      <c r="Z21019" s="221"/>
      <c r="AA21019" s="222"/>
      <c r="AB21019" s="221"/>
      <c r="AC21019" s="221"/>
      <c r="AD21019" s="221"/>
      <c r="AE21019" s="237"/>
      <c r="AF21019" s="168"/>
      <c r="AG21019" s="168"/>
      <c r="AH21019" s="168"/>
    </row>
    <row r="21020" spans="19:34" x14ac:dyDescent="0.2">
      <c r="S21020" s="226" t="e">
        <f t="shared" si="423"/>
        <v>#REF!</v>
      </c>
      <c r="T21020" s="168"/>
      <c r="U21020" s="168"/>
      <c r="V21020" s="168"/>
      <c r="W21020" s="169"/>
      <c r="X21020" s="221"/>
      <c r="Y21020" s="221"/>
      <c r="Z21020" s="221"/>
      <c r="AA21020" s="222"/>
      <c r="AB21020" s="221"/>
      <c r="AC21020" s="221"/>
      <c r="AD21020" s="221"/>
      <c r="AE21020" s="237"/>
      <c r="AF21020" s="168"/>
      <c r="AG21020" s="168"/>
      <c r="AH21020" s="168"/>
    </row>
    <row r="21021" spans="19:34" x14ac:dyDescent="0.2">
      <c r="S21021" s="226" t="e">
        <f t="shared" si="423"/>
        <v>#REF!</v>
      </c>
      <c r="T21021" s="168"/>
      <c r="U21021" s="168"/>
      <c r="V21021" s="168"/>
      <c r="W21021" s="169"/>
      <c r="X21021" s="221"/>
      <c r="Y21021" s="221"/>
      <c r="Z21021" s="221"/>
      <c r="AA21021" s="222"/>
      <c r="AB21021" s="221"/>
      <c r="AC21021" s="221"/>
      <c r="AD21021" s="221"/>
      <c r="AE21021" s="237"/>
      <c r="AF21021" s="168"/>
      <c r="AG21021" s="168"/>
      <c r="AH21021" s="168"/>
    </row>
    <row r="21022" spans="19:34" x14ac:dyDescent="0.2">
      <c r="S21022" s="226" t="e">
        <f t="shared" si="423"/>
        <v>#REF!</v>
      </c>
      <c r="T21022" s="168"/>
      <c r="U21022" s="168"/>
      <c r="V21022" s="168"/>
      <c r="W21022" s="169"/>
      <c r="X21022" s="221"/>
      <c r="Y21022" s="221"/>
      <c r="Z21022" s="221"/>
      <c r="AA21022" s="222"/>
      <c r="AB21022" s="221"/>
      <c r="AC21022" s="221"/>
      <c r="AD21022" s="221"/>
      <c r="AE21022" s="237"/>
      <c r="AF21022" s="168"/>
      <c r="AG21022" s="168"/>
      <c r="AH21022" s="168"/>
    </row>
    <row r="21023" spans="19:34" x14ac:dyDescent="0.2">
      <c r="S21023" s="226" t="e">
        <f t="shared" ref="S21023:S21086" si="424">MID(#REF!,2,7)</f>
        <v>#REF!</v>
      </c>
      <c r="T21023" s="168"/>
      <c r="U21023" s="168"/>
      <c r="V21023" s="168"/>
      <c r="W21023" s="169"/>
      <c r="X21023" s="221"/>
      <c r="Y21023" s="221"/>
      <c r="Z21023" s="221"/>
      <c r="AA21023" s="222"/>
      <c r="AB21023" s="221"/>
      <c r="AC21023" s="221"/>
      <c r="AD21023" s="221"/>
      <c r="AE21023" s="237"/>
      <c r="AF21023" s="168"/>
      <c r="AG21023" s="168"/>
      <c r="AH21023" s="168"/>
    </row>
    <row r="21024" spans="19:34" x14ac:dyDescent="0.2">
      <c r="S21024" s="226" t="e">
        <f t="shared" si="424"/>
        <v>#REF!</v>
      </c>
      <c r="T21024" s="168"/>
      <c r="U21024" s="168"/>
      <c r="V21024" s="168"/>
      <c r="W21024" s="169"/>
      <c r="X21024" s="221"/>
      <c r="Y21024" s="221"/>
      <c r="Z21024" s="221"/>
      <c r="AA21024" s="222"/>
      <c r="AB21024" s="221"/>
      <c r="AC21024" s="221"/>
      <c r="AD21024" s="221"/>
      <c r="AE21024" s="237"/>
      <c r="AF21024" s="168"/>
      <c r="AG21024" s="168"/>
      <c r="AH21024" s="168"/>
    </row>
    <row r="21025" spans="19:34" x14ac:dyDescent="0.2">
      <c r="S21025" s="226" t="e">
        <f t="shared" si="424"/>
        <v>#REF!</v>
      </c>
      <c r="T21025" s="168"/>
      <c r="U21025" s="168"/>
      <c r="V21025" s="168"/>
      <c r="W21025" s="169"/>
      <c r="X21025" s="221"/>
      <c r="Y21025" s="221"/>
      <c r="Z21025" s="221"/>
      <c r="AA21025" s="222"/>
      <c r="AB21025" s="221"/>
      <c r="AC21025" s="221"/>
      <c r="AD21025" s="221"/>
      <c r="AE21025" s="237"/>
      <c r="AF21025" s="168"/>
      <c r="AG21025" s="168"/>
      <c r="AH21025" s="168"/>
    </row>
    <row r="21026" spans="19:34" x14ac:dyDescent="0.2">
      <c r="S21026" s="226" t="e">
        <f t="shared" si="424"/>
        <v>#REF!</v>
      </c>
      <c r="T21026" s="168"/>
      <c r="U21026" s="168"/>
      <c r="V21026" s="168"/>
      <c r="W21026" s="169"/>
      <c r="X21026" s="221"/>
      <c r="Y21026" s="221"/>
      <c r="Z21026" s="221"/>
      <c r="AA21026" s="222"/>
      <c r="AB21026" s="221"/>
      <c r="AC21026" s="221"/>
      <c r="AD21026" s="221"/>
      <c r="AE21026" s="237"/>
      <c r="AF21026" s="168"/>
      <c r="AG21026" s="168"/>
      <c r="AH21026" s="168"/>
    </row>
    <row r="21027" spans="19:34" x14ac:dyDescent="0.2">
      <c r="S21027" s="226" t="e">
        <f t="shared" si="424"/>
        <v>#REF!</v>
      </c>
      <c r="T21027" s="168"/>
      <c r="U21027" s="168"/>
      <c r="V21027" s="168"/>
      <c r="W21027" s="169"/>
      <c r="X21027" s="221"/>
      <c r="Y21027" s="221"/>
      <c r="Z21027" s="221"/>
      <c r="AA21027" s="222"/>
      <c r="AB21027" s="221"/>
      <c r="AC21027" s="221"/>
      <c r="AD21027" s="221"/>
      <c r="AE21027" s="237"/>
      <c r="AF21027" s="168"/>
      <c r="AG21027" s="168"/>
      <c r="AH21027" s="168"/>
    </row>
    <row r="21028" spans="19:34" x14ac:dyDescent="0.2">
      <c r="S21028" s="226" t="e">
        <f t="shared" si="424"/>
        <v>#REF!</v>
      </c>
      <c r="T21028" s="168"/>
      <c r="U21028" s="168"/>
      <c r="V21028" s="168"/>
      <c r="W21028" s="169"/>
      <c r="X21028" s="221"/>
      <c r="Y21028" s="221"/>
      <c r="Z21028" s="221"/>
      <c r="AA21028" s="222"/>
      <c r="AB21028" s="221"/>
      <c r="AC21028" s="221"/>
      <c r="AD21028" s="221"/>
      <c r="AE21028" s="237"/>
      <c r="AF21028" s="168"/>
      <c r="AG21028" s="168"/>
      <c r="AH21028" s="168"/>
    </row>
    <row r="21029" spans="19:34" x14ac:dyDescent="0.2">
      <c r="S21029" s="226" t="e">
        <f t="shared" si="424"/>
        <v>#REF!</v>
      </c>
      <c r="T21029" s="168"/>
      <c r="U21029" s="168"/>
      <c r="V21029" s="168"/>
      <c r="W21029" s="169"/>
      <c r="X21029" s="221"/>
      <c r="Y21029" s="221"/>
      <c r="Z21029" s="221"/>
      <c r="AA21029" s="222"/>
      <c r="AB21029" s="221"/>
      <c r="AC21029" s="221"/>
      <c r="AD21029" s="221"/>
      <c r="AE21029" s="237"/>
      <c r="AF21029" s="168"/>
      <c r="AG21029" s="168"/>
      <c r="AH21029" s="168"/>
    </row>
    <row r="21030" spans="19:34" x14ac:dyDescent="0.2">
      <c r="S21030" s="226" t="e">
        <f t="shared" si="424"/>
        <v>#REF!</v>
      </c>
      <c r="T21030" s="168"/>
      <c r="U21030" s="168"/>
      <c r="V21030" s="168"/>
      <c r="W21030" s="169"/>
      <c r="X21030" s="221"/>
      <c r="Y21030" s="221"/>
      <c r="Z21030" s="221"/>
      <c r="AA21030" s="222"/>
      <c r="AB21030" s="221"/>
      <c r="AC21030" s="221"/>
      <c r="AD21030" s="221"/>
      <c r="AE21030" s="237"/>
      <c r="AF21030" s="168"/>
      <c r="AG21030" s="168"/>
      <c r="AH21030" s="168"/>
    </row>
    <row r="21031" spans="19:34" x14ac:dyDescent="0.2">
      <c r="S21031" s="226" t="e">
        <f t="shared" si="424"/>
        <v>#REF!</v>
      </c>
      <c r="T21031" s="168"/>
      <c r="U21031" s="168"/>
      <c r="V21031" s="168"/>
      <c r="W21031" s="169"/>
      <c r="X21031" s="221"/>
      <c r="Y21031" s="221"/>
      <c r="Z21031" s="221"/>
      <c r="AA21031" s="222"/>
      <c r="AB21031" s="221"/>
      <c r="AC21031" s="221"/>
      <c r="AD21031" s="221"/>
      <c r="AE21031" s="237"/>
      <c r="AF21031" s="168"/>
      <c r="AG21031" s="168"/>
      <c r="AH21031" s="168"/>
    </row>
    <row r="21032" spans="19:34" x14ac:dyDescent="0.2">
      <c r="S21032" s="226" t="e">
        <f t="shared" si="424"/>
        <v>#REF!</v>
      </c>
      <c r="T21032" s="168"/>
      <c r="U21032" s="168"/>
      <c r="V21032" s="168"/>
      <c r="W21032" s="169"/>
      <c r="X21032" s="221"/>
      <c r="Y21032" s="221"/>
      <c r="Z21032" s="221"/>
      <c r="AA21032" s="222"/>
      <c r="AB21032" s="221"/>
      <c r="AC21032" s="221"/>
      <c r="AD21032" s="221"/>
      <c r="AE21032" s="237"/>
      <c r="AF21032" s="168"/>
      <c r="AG21032" s="168"/>
      <c r="AH21032" s="168"/>
    </row>
    <row r="21033" spans="19:34" x14ac:dyDescent="0.2">
      <c r="S21033" s="226" t="e">
        <f t="shared" si="424"/>
        <v>#REF!</v>
      </c>
      <c r="T21033" s="168"/>
      <c r="U21033" s="168"/>
      <c r="V21033" s="168"/>
      <c r="W21033" s="169"/>
      <c r="X21033" s="221"/>
      <c r="Y21033" s="221"/>
      <c r="Z21033" s="221"/>
      <c r="AA21033" s="222"/>
      <c r="AB21033" s="221"/>
      <c r="AC21033" s="221"/>
      <c r="AD21033" s="221"/>
      <c r="AE21033" s="237"/>
      <c r="AF21033" s="168"/>
      <c r="AG21033" s="168"/>
      <c r="AH21033" s="168"/>
    </row>
    <row r="21034" spans="19:34" x14ac:dyDescent="0.2">
      <c r="S21034" s="226" t="e">
        <f t="shared" si="424"/>
        <v>#REF!</v>
      </c>
      <c r="T21034" s="168"/>
      <c r="U21034" s="168"/>
      <c r="V21034" s="168"/>
      <c r="W21034" s="169"/>
      <c r="X21034" s="221"/>
      <c r="Y21034" s="221"/>
      <c r="Z21034" s="221"/>
      <c r="AA21034" s="222"/>
      <c r="AB21034" s="221"/>
      <c r="AC21034" s="221"/>
      <c r="AD21034" s="221"/>
      <c r="AE21034" s="237"/>
      <c r="AF21034" s="168"/>
      <c r="AG21034" s="168"/>
      <c r="AH21034" s="168"/>
    </row>
    <row r="21035" spans="19:34" x14ac:dyDescent="0.2">
      <c r="S21035" s="226" t="e">
        <f t="shared" si="424"/>
        <v>#REF!</v>
      </c>
      <c r="T21035" s="168"/>
      <c r="U21035" s="168"/>
      <c r="V21035" s="168"/>
      <c r="W21035" s="169"/>
      <c r="X21035" s="221"/>
      <c r="Y21035" s="221"/>
      <c r="Z21035" s="221"/>
      <c r="AA21035" s="222"/>
      <c r="AB21035" s="221"/>
      <c r="AC21035" s="221"/>
      <c r="AD21035" s="221"/>
      <c r="AE21035" s="237"/>
      <c r="AF21035" s="168"/>
      <c r="AG21035" s="168"/>
      <c r="AH21035" s="168"/>
    </row>
    <row r="21036" spans="19:34" x14ac:dyDescent="0.2">
      <c r="S21036" s="226" t="e">
        <f t="shared" si="424"/>
        <v>#REF!</v>
      </c>
      <c r="T21036" s="168"/>
      <c r="U21036" s="168"/>
      <c r="V21036" s="168"/>
      <c r="W21036" s="169"/>
      <c r="X21036" s="221"/>
      <c r="Y21036" s="221"/>
      <c r="Z21036" s="221"/>
      <c r="AA21036" s="222"/>
      <c r="AB21036" s="221"/>
      <c r="AC21036" s="221"/>
      <c r="AD21036" s="221"/>
      <c r="AE21036" s="237"/>
      <c r="AF21036" s="168"/>
      <c r="AG21036" s="168"/>
      <c r="AH21036" s="168"/>
    </row>
    <row r="21037" spans="19:34" x14ac:dyDescent="0.2">
      <c r="S21037" s="226" t="e">
        <f t="shared" si="424"/>
        <v>#REF!</v>
      </c>
      <c r="T21037" s="168"/>
      <c r="U21037" s="168"/>
      <c r="V21037" s="168"/>
      <c r="W21037" s="169"/>
      <c r="X21037" s="221"/>
      <c r="Y21037" s="221"/>
      <c r="Z21037" s="221"/>
      <c r="AA21037" s="222"/>
      <c r="AB21037" s="221"/>
      <c r="AC21037" s="221"/>
      <c r="AD21037" s="221"/>
      <c r="AE21037" s="237"/>
      <c r="AF21037" s="168"/>
      <c r="AG21037" s="168"/>
      <c r="AH21037" s="168"/>
    </row>
    <row r="21038" spans="19:34" x14ac:dyDescent="0.2">
      <c r="S21038" s="226" t="e">
        <f t="shared" si="424"/>
        <v>#REF!</v>
      </c>
      <c r="T21038" s="168"/>
      <c r="U21038" s="168"/>
      <c r="V21038" s="168"/>
      <c r="W21038" s="169"/>
      <c r="X21038" s="221"/>
      <c r="Y21038" s="221"/>
      <c r="Z21038" s="221"/>
      <c r="AA21038" s="222"/>
      <c r="AB21038" s="221"/>
      <c r="AC21038" s="221"/>
      <c r="AD21038" s="221"/>
      <c r="AE21038" s="237"/>
      <c r="AF21038" s="168"/>
      <c r="AG21038" s="168"/>
      <c r="AH21038" s="168"/>
    </row>
    <row r="21039" spans="19:34" x14ac:dyDescent="0.2">
      <c r="S21039" s="226" t="e">
        <f t="shared" si="424"/>
        <v>#REF!</v>
      </c>
      <c r="T21039" s="168"/>
      <c r="U21039" s="168"/>
      <c r="V21039" s="168"/>
      <c r="W21039" s="169"/>
      <c r="X21039" s="221"/>
      <c r="Y21039" s="221"/>
      <c r="Z21039" s="221"/>
      <c r="AA21039" s="222"/>
      <c r="AB21039" s="221"/>
      <c r="AC21039" s="221"/>
      <c r="AD21039" s="221"/>
      <c r="AE21039" s="237"/>
      <c r="AF21039" s="168"/>
      <c r="AG21039" s="168"/>
      <c r="AH21039" s="168"/>
    </row>
    <row r="21040" spans="19:34" x14ac:dyDescent="0.2">
      <c r="S21040" s="226" t="e">
        <f t="shared" si="424"/>
        <v>#REF!</v>
      </c>
      <c r="T21040" s="168"/>
      <c r="U21040" s="168"/>
      <c r="V21040" s="168"/>
      <c r="W21040" s="169"/>
      <c r="X21040" s="221"/>
      <c r="Y21040" s="221"/>
      <c r="Z21040" s="221"/>
      <c r="AA21040" s="222"/>
      <c r="AB21040" s="221"/>
      <c r="AC21040" s="221"/>
      <c r="AD21040" s="221"/>
      <c r="AE21040" s="237"/>
      <c r="AF21040" s="168"/>
      <c r="AG21040" s="168"/>
      <c r="AH21040" s="168"/>
    </row>
    <row r="21041" spans="19:34" x14ac:dyDescent="0.2">
      <c r="S21041" s="226" t="e">
        <f t="shared" si="424"/>
        <v>#REF!</v>
      </c>
      <c r="T21041" s="168"/>
      <c r="U21041" s="168"/>
      <c r="V21041" s="168"/>
      <c r="W21041" s="169"/>
      <c r="X21041" s="221"/>
      <c r="Y21041" s="221"/>
      <c r="Z21041" s="221"/>
      <c r="AA21041" s="222"/>
      <c r="AB21041" s="221"/>
      <c r="AC21041" s="221"/>
      <c r="AD21041" s="221"/>
      <c r="AE21041" s="237"/>
      <c r="AF21041" s="168"/>
      <c r="AG21041" s="168"/>
      <c r="AH21041" s="168"/>
    </row>
    <row r="21042" spans="19:34" x14ac:dyDescent="0.2">
      <c r="S21042" s="226" t="e">
        <f t="shared" si="424"/>
        <v>#REF!</v>
      </c>
      <c r="T21042" s="168"/>
      <c r="U21042" s="168"/>
      <c r="V21042" s="168"/>
      <c r="W21042" s="169"/>
      <c r="X21042" s="221"/>
      <c r="Y21042" s="221"/>
      <c r="Z21042" s="221"/>
      <c r="AA21042" s="222"/>
      <c r="AB21042" s="221"/>
      <c r="AC21042" s="221"/>
      <c r="AD21042" s="221"/>
      <c r="AE21042" s="237"/>
      <c r="AF21042" s="168"/>
      <c r="AG21042" s="168"/>
      <c r="AH21042" s="168"/>
    </row>
    <row r="21043" spans="19:34" x14ac:dyDescent="0.2">
      <c r="S21043" s="226" t="e">
        <f t="shared" si="424"/>
        <v>#REF!</v>
      </c>
      <c r="T21043" s="168"/>
      <c r="U21043" s="168"/>
      <c r="V21043" s="168"/>
      <c r="W21043" s="169"/>
      <c r="X21043" s="221"/>
      <c r="Y21043" s="221"/>
      <c r="Z21043" s="221"/>
      <c r="AA21043" s="222"/>
      <c r="AB21043" s="221"/>
      <c r="AC21043" s="221"/>
      <c r="AD21043" s="221"/>
      <c r="AE21043" s="237"/>
      <c r="AF21043" s="168"/>
      <c r="AG21043" s="168"/>
      <c r="AH21043" s="168"/>
    </row>
    <row r="21044" spans="19:34" x14ac:dyDescent="0.2">
      <c r="S21044" s="226" t="e">
        <f t="shared" si="424"/>
        <v>#REF!</v>
      </c>
      <c r="T21044" s="168"/>
      <c r="U21044" s="168"/>
      <c r="V21044" s="168"/>
      <c r="W21044" s="169"/>
      <c r="X21044" s="221"/>
      <c r="Y21044" s="221"/>
      <c r="Z21044" s="221"/>
      <c r="AA21044" s="222"/>
      <c r="AB21044" s="221"/>
      <c r="AC21044" s="221"/>
      <c r="AD21044" s="221"/>
      <c r="AE21044" s="237"/>
      <c r="AF21044" s="168"/>
      <c r="AG21044" s="168"/>
      <c r="AH21044" s="168"/>
    </row>
    <row r="21045" spans="19:34" x14ac:dyDescent="0.2">
      <c r="S21045" s="226" t="e">
        <f t="shared" si="424"/>
        <v>#REF!</v>
      </c>
      <c r="T21045" s="168"/>
      <c r="U21045" s="168"/>
      <c r="V21045" s="168"/>
      <c r="W21045" s="169"/>
      <c r="X21045" s="221"/>
      <c r="Y21045" s="221"/>
      <c r="Z21045" s="221"/>
      <c r="AA21045" s="222"/>
      <c r="AB21045" s="221"/>
      <c r="AC21045" s="221"/>
      <c r="AD21045" s="221"/>
      <c r="AE21045" s="237"/>
      <c r="AF21045" s="168"/>
      <c r="AG21045" s="168"/>
      <c r="AH21045" s="168"/>
    </row>
    <row r="21046" spans="19:34" x14ac:dyDescent="0.2">
      <c r="S21046" s="226" t="e">
        <f t="shared" si="424"/>
        <v>#REF!</v>
      </c>
      <c r="T21046" s="168"/>
      <c r="U21046" s="168"/>
      <c r="V21046" s="168"/>
      <c r="W21046" s="169"/>
      <c r="X21046" s="221"/>
      <c r="Y21046" s="221"/>
      <c r="Z21046" s="221"/>
      <c r="AA21046" s="222"/>
      <c r="AB21046" s="221"/>
      <c r="AC21046" s="221"/>
      <c r="AD21046" s="221"/>
      <c r="AE21046" s="237"/>
      <c r="AF21046" s="168"/>
      <c r="AG21046" s="168"/>
      <c r="AH21046" s="168"/>
    </row>
    <row r="21047" spans="19:34" x14ac:dyDescent="0.2">
      <c r="S21047" s="226" t="e">
        <f t="shared" si="424"/>
        <v>#REF!</v>
      </c>
      <c r="T21047" s="168"/>
      <c r="U21047" s="168"/>
      <c r="V21047" s="168"/>
      <c r="W21047" s="169"/>
      <c r="X21047" s="221"/>
      <c r="Y21047" s="221"/>
      <c r="Z21047" s="221"/>
      <c r="AA21047" s="222"/>
      <c r="AB21047" s="221"/>
      <c r="AC21047" s="221"/>
      <c r="AD21047" s="221"/>
      <c r="AE21047" s="237"/>
      <c r="AF21047" s="168"/>
      <c r="AG21047" s="168"/>
      <c r="AH21047" s="168"/>
    </row>
    <row r="21048" spans="19:34" x14ac:dyDescent="0.2">
      <c r="S21048" s="226" t="e">
        <f t="shared" si="424"/>
        <v>#REF!</v>
      </c>
      <c r="T21048" s="168"/>
      <c r="U21048" s="168"/>
      <c r="V21048" s="168"/>
      <c r="W21048" s="169"/>
      <c r="X21048" s="221"/>
      <c r="Y21048" s="221"/>
      <c r="Z21048" s="221"/>
      <c r="AA21048" s="222"/>
      <c r="AB21048" s="221"/>
      <c r="AC21048" s="221"/>
      <c r="AD21048" s="221"/>
      <c r="AE21048" s="237"/>
      <c r="AF21048" s="168"/>
      <c r="AG21048" s="168"/>
      <c r="AH21048" s="168"/>
    </row>
    <row r="21049" spans="19:34" x14ac:dyDescent="0.2">
      <c r="S21049" s="226" t="e">
        <f t="shared" si="424"/>
        <v>#REF!</v>
      </c>
      <c r="T21049" s="168"/>
      <c r="U21049" s="168"/>
      <c r="V21049" s="168"/>
      <c r="W21049" s="169"/>
      <c r="X21049" s="221"/>
      <c r="Y21049" s="221"/>
      <c r="Z21049" s="221"/>
      <c r="AA21049" s="222"/>
      <c r="AB21049" s="221"/>
      <c r="AC21049" s="221"/>
      <c r="AD21049" s="221"/>
      <c r="AE21049" s="237"/>
      <c r="AF21049" s="168"/>
      <c r="AG21049" s="168"/>
      <c r="AH21049" s="168"/>
    </row>
    <row r="21050" spans="19:34" x14ac:dyDescent="0.2">
      <c r="S21050" s="226" t="e">
        <f t="shared" si="424"/>
        <v>#REF!</v>
      </c>
      <c r="T21050" s="168"/>
      <c r="U21050" s="168"/>
      <c r="V21050" s="168"/>
      <c r="W21050" s="169"/>
      <c r="X21050" s="221"/>
      <c r="Y21050" s="221"/>
      <c r="Z21050" s="221"/>
      <c r="AA21050" s="222"/>
      <c r="AB21050" s="221"/>
      <c r="AC21050" s="221"/>
      <c r="AD21050" s="221"/>
      <c r="AE21050" s="237"/>
      <c r="AF21050" s="168"/>
      <c r="AG21050" s="168"/>
      <c r="AH21050" s="168"/>
    </row>
    <row r="21051" spans="19:34" x14ac:dyDescent="0.2">
      <c r="S21051" s="226" t="e">
        <f t="shared" si="424"/>
        <v>#REF!</v>
      </c>
      <c r="T21051" s="168"/>
      <c r="U21051" s="168"/>
      <c r="V21051" s="168"/>
      <c r="W21051" s="169"/>
      <c r="X21051" s="221"/>
      <c r="Y21051" s="221"/>
      <c r="Z21051" s="221"/>
      <c r="AA21051" s="222"/>
      <c r="AB21051" s="221"/>
      <c r="AC21051" s="221"/>
      <c r="AD21051" s="221"/>
      <c r="AE21051" s="237"/>
      <c r="AF21051" s="168"/>
      <c r="AG21051" s="168"/>
      <c r="AH21051" s="168"/>
    </row>
    <row r="21052" spans="19:34" x14ac:dyDescent="0.2">
      <c r="S21052" s="226" t="e">
        <f t="shared" si="424"/>
        <v>#REF!</v>
      </c>
      <c r="T21052" s="168"/>
      <c r="U21052" s="168"/>
      <c r="V21052" s="168"/>
      <c r="W21052" s="169"/>
      <c r="X21052" s="221"/>
      <c r="Y21052" s="221"/>
      <c r="Z21052" s="221"/>
      <c r="AA21052" s="222"/>
      <c r="AB21052" s="221"/>
      <c r="AC21052" s="221"/>
      <c r="AD21052" s="221"/>
      <c r="AE21052" s="237"/>
      <c r="AF21052" s="168"/>
      <c r="AG21052" s="168"/>
      <c r="AH21052" s="168"/>
    </row>
    <row r="21053" spans="19:34" x14ac:dyDescent="0.2">
      <c r="S21053" s="226" t="e">
        <f t="shared" si="424"/>
        <v>#REF!</v>
      </c>
      <c r="T21053" s="168"/>
      <c r="U21053" s="168"/>
      <c r="V21053" s="168"/>
      <c r="W21053" s="169"/>
      <c r="X21053" s="221"/>
      <c r="Y21053" s="221"/>
      <c r="Z21053" s="221"/>
      <c r="AA21053" s="222"/>
      <c r="AB21053" s="221"/>
      <c r="AC21053" s="221"/>
      <c r="AD21053" s="221"/>
      <c r="AE21053" s="237"/>
      <c r="AF21053" s="168"/>
      <c r="AG21053" s="168"/>
      <c r="AH21053" s="168"/>
    </row>
    <row r="21054" spans="19:34" x14ac:dyDescent="0.2">
      <c r="S21054" s="226" t="e">
        <f t="shared" si="424"/>
        <v>#REF!</v>
      </c>
      <c r="T21054" s="168"/>
      <c r="U21054" s="168"/>
      <c r="V21054" s="168"/>
      <c r="W21054" s="169"/>
      <c r="X21054" s="221"/>
      <c r="Y21054" s="221"/>
      <c r="Z21054" s="221"/>
      <c r="AA21054" s="222"/>
      <c r="AB21054" s="221"/>
      <c r="AC21054" s="221"/>
      <c r="AD21054" s="221"/>
      <c r="AE21054" s="237"/>
      <c r="AF21054" s="168"/>
      <c r="AG21054" s="168"/>
      <c r="AH21054" s="168"/>
    </row>
    <row r="21055" spans="19:34" x14ac:dyDescent="0.2">
      <c r="S21055" s="226" t="e">
        <f t="shared" si="424"/>
        <v>#REF!</v>
      </c>
      <c r="T21055" s="168"/>
      <c r="U21055" s="168"/>
      <c r="V21055" s="168"/>
      <c r="W21055" s="169"/>
      <c r="X21055" s="221"/>
      <c r="Y21055" s="221"/>
      <c r="Z21055" s="221"/>
      <c r="AA21055" s="222"/>
      <c r="AB21055" s="221"/>
      <c r="AC21055" s="221"/>
      <c r="AD21055" s="221"/>
      <c r="AE21055" s="237"/>
      <c r="AF21055" s="168"/>
      <c r="AG21055" s="168"/>
      <c r="AH21055" s="168"/>
    </row>
    <row r="21056" spans="19:34" x14ac:dyDescent="0.2">
      <c r="S21056" s="226" t="e">
        <f t="shared" si="424"/>
        <v>#REF!</v>
      </c>
      <c r="T21056" s="168"/>
      <c r="U21056" s="168"/>
      <c r="V21056" s="168"/>
      <c r="W21056" s="169"/>
      <c r="X21056" s="221"/>
      <c r="Y21056" s="221"/>
      <c r="Z21056" s="221"/>
      <c r="AA21056" s="222"/>
      <c r="AB21056" s="221"/>
      <c r="AC21056" s="221"/>
      <c r="AD21056" s="221"/>
      <c r="AE21056" s="237"/>
      <c r="AF21056" s="168"/>
      <c r="AG21056" s="168"/>
      <c r="AH21056" s="168"/>
    </row>
    <row r="21057" spans="19:34" x14ac:dyDescent="0.2">
      <c r="S21057" s="226" t="e">
        <f t="shared" si="424"/>
        <v>#REF!</v>
      </c>
      <c r="T21057" s="168"/>
      <c r="U21057" s="168"/>
      <c r="V21057" s="168"/>
      <c r="W21057" s="169"/>
      <c r="X21057" s="221"/>
      <c r="Y21057" s="221"/>
      <c r="Z21057" s="221"/>
      <c r="AA21057" s="222"/>
      <c r="AB21057" s="221"/>
      <c r="AC21057" s="221"/>
      <c r="AD21057" s="221"/>
      <c r="AE21057" s="237"/>
      <c r="AF21057" s="168"/>
      <c r="AG21057" s="168"/>
      <c r="AH21057" s="168"/>
    </row>
    <row r="21058" spans="19:34" x14ac:dyDescent="0.2">
      <c r="S21058" s="226" t="e">
        <f t="shared" si="424"/>
        <v>#REF!</v>
      </c>
      <c r="T21058" s="168"/>
      <c r="U21058" s="168"/>
      <c r="V21058" s="168"/>
      <c r="W21058" s="169"/>
      <c r="X21058" s="221"/>
      <c r="Y21058" s="221"/>
      <c r="Z21058" s="221"/>
      <c r="AA21058" s="222"/>
      <c r="AB21058" s="221"/>
      <c r="AC21058" s="221"/>
      <c r="AD21058" s="221"/>
      <c r="AE21058" s="237"/>
      <c r="AF21058" s="168"/>
      <c r="AG21058" s="168"/>
      <c r="AH21058" s="168"/>
    </row>
    <row r="21059" spans="19:34" x14ac:dyDescent="0.2">
      <c r="S21059" s="226" t="e">
        <f t="shared" si="424"/>
        <v>#REF!</v>
      </c>
      <c r="T21059" s="168"/>
      <c r="U21059" s="168"/>
      <c r="V21059" s="168"/>
      <c r="W21059" s="169"/>
      <c r="X21059" s="221"/>
      <c r="Y21059" s="221"/>
      <c r="Z21059" s="221"/>
      <c r="AA21059" s="222"/>
      <c r="AB21059" s="221"/>
      <c r="AC21059" s="221"/>
      <c r="AD21059" s="221"/>
      <c r="AE21059" s="237"/>
      <c r="AF21059" s="168"/>
      <c r="AG21059" s="168"/>
      <c r="AH21059" s="168"/>
    </row>
    <row r="21060" spans="19:34" x14ac:dyDescent="0.2">
      <c r="S21060" s="226" t="e">
        <f t="shared" si="424"/>
        <v>#REF!</v>
      </c>
      <c r="T21060" s="168"/>
      <c r="U21060" s="168"/>
      <c r="V21060" s="168"/>
      <c r="W21060" s="169"/>
      <c r="X21060" s="221"/>
      <c r="Y21060" s="221"/>
      <c r="Z21060" s="221"/>
      <c r="AA21060" s="222"/>
      <c r="AB21060" s="221"/>
      <c r="AC21060" s="221"/>
      <c r="AD21060" s="221"/>
      <c r="AE21060" s="237"/>
      <c r="AF21060" s="168"/>
      <c r="AG21060" s="168"/>
      <c r="AH21060" s="168"/>
    </row>
    <row r="21061" spans="19:34" x14ac:dyDescent="0.2">
      <c r="S21061" s="226" t="e">
        <f t="shared" si="424"/>
        <v>#REF!</v>
      </c>
      <c r="T21061" s="168"/>
      <c r="U21061" s="168"/>
      <c r="V21061" s="168"/>
      <c r="W21061" s="169"/>
      <c r="X21061" s="221"/>
      <c r="Y21061" s="221"/>
      <c r="Z21061" s="221"/>
      <c r="AA21061" s="222"/>
      <c r="AB21061" s="221"/>
      <c r="AC21061" s="221"/>
      <c r="AD21061" s="221"/>
      <c r="AE21061" s="237"/>
      <c r="AF21061" s="168"/>
      <c r="AG21061" s="168"/>
      <c r="AH21061" s="168"/>
    </row>
    <row r="21062" spans="19:34" x14ac:dyDescent="0.2">
      <c r="S21062" s="226" t="e">
        <f t="shared" si="424"/>
        <v>#REF!</v>
      </c>
      <c r="T21062" s="168"/>
      <c r="U21062" s="168"/>
      <c r="V21062" s="168"/>
      <c r="W21062" s="169"/>
      <c r="X21062" s="221"/>
      <c r="Y21062" s="221"/>
      <c r="Z21062" s="221"/>
      <c r="AA21062" s="222"/>
      <c r="AB21062" s="221"/>
      <c r="AC21062" s="221"/>
      <c r="AD21062" s="221"/>
      <c r="AE21062" s="237"/>
      <c r="AF21062" s="168"/>
      <c r="AG21062" s="168"/>
      <c r="AH21062" s="168"/>
    </row>
    <row r="21063" spans="19:34" x14ac:dyDescent="0.2">
      <c r="S21063" s="226" t="e">
        <f t="shared" si="424"/>
        <v>#REF!</v>
      </c>
      <c r="T21063" s="168"/>
      <c r="U21063" s="168"/>
      <c r="V21063" s="168"/>
      <c r="W21063" s="169"/>
      <c r="X21063" s="221"/>
      <c r="Y21063" s="221"/>
      <c r="Z21063" s="221"/>
      <c r="AA21063" s="222"/>
      <c r="AB21063" s="221"/>
      <c r="AC21063" s="221"/>
      <c r="AD21063" s="221"/>
      <c r="AE21063" s="237"/>
      <c r="AF21063" s="168"/>
      <c r="AG21063" s="168"/>
      <c r="AH21063" s="168"/>
    </row>
    <row r="21064" spans="19:34" x14ac:dyDescent="0.2">
      <c r="S21064" s="226" t="e">
        <f t="shared" si="424"/>
        <v>#REF!</v>
      </c>
      <c r="T21064" s="168"/>
      <c r="U21064" s="168"/>
      <c r="V21064" s="168"/>
      <c r="W21064" s="169"/>
      <c r="X21064" s="221"/>
      <c r="Y21064" s="221"/>
      <c r="Z21064" s="221"/>
      <c r="AA21064" s="222"/>
      <c r="AB21064" s="221"/>
      <c r="AC21064" s="221"/>
      <c r="AD21064" s="221"/>
      <c r="AE21064" s="237"/>
      <c r="AF21064" s="168"/>
      <c r="AG21064" s="168"/>
      <c r="AH21064" s="168"/>
    </row>
    <row r="21065" spans="19:34" x14ac:dyDescent="0.2">
      <c r="S21065" s="226" t="e">
        <f t="shared" si="424"/>
        <v>#REF!</v>
      </c>
      <c r="T21065" s="168"/>
      <c r="U21065" s="168"/>
      <c r="V21065" s="168"/>
      <c r="W21065" s="169"/>
      <c r="X21065" s="221"/>
      <c r="Y21065" s="221"/>
      <c r="Z21065" s="221"/>
      <c r="AA21065" s="222"/>
      <c r="AB21065" s="221"/>
      <c r="AC21065" s="221"/>
      <c r="AD21065" s="221"/>
      <c r="AE21065" s="237"/>
      <c r="AF21065" s="168"/>
      <c r="AG21065" s="168"/>
      <c r="AH21065" s="168"/>
    </row>
    <row r="21066" spans="19:34" x14ac:dyDescent="0.2">
      <c r="S21066" s="226" t="e">
        <f t="shared" si="424"/>
        <v>#REF!</v>
      </c>
      <c r="T21066" s="168"/>
      <c r="U21066" s="168"/>
      <c r="V21066" s="168"/>
      <c r="W21066" s="169"/>
      <c r="X21066" s="221"/>
      <c r="Y21066" s="221"/>
      <c r="Z21066" s="221"/>
      <c r="AA21066" s="222"/>
      <c r="AB21066" s="221"/>
      <c r="AC21066" s="221"/>
      <c r="AD21066" s="221"/>
      <c r="AE21066" s="237"/>
      <c r="AF21066" s="168"/>
      <c r="AG21066" s="168"/>
      <c r="AH21066" s="168"/>
    </row>
    <row r="21067" spans="19:34" x14ac:dyDescent="0.2">
      <c r="S21067" s="226" t="e">
        <f t="shared" si="424"/>
        <v>#REF!</v>
      </c>
      <c r="T21067" s="168"/>
      <c r="U21067" s="168"/>
      <c r="V21067" s="168"/>
      <c r="W21067" s="169"/>
      <c r="X21067" s="221"/>
      <c r="Y21067" s="221"/>
      <c r="Z21067" s="221"/>
      <c r="AA21067" s="222"/>
      <c r="AB21067" s="221"/>
      <c r="AC21067" s="221"/>
      <c r="AD21067" s="221"/>
      <c r="AE21067" s="237"/>
      <c r="AF21067" s="168"/>
      <c r="AG21067" s="168"/>
      <c r="AH21067" s="168"/>
    </row>
    <row r="21068" spans="19:34" x14ac:dyDescent="0.2">
      <c r="S21068" s="226" t="e">
        <f t="shared" si="424"/>
        <v>#REF!</v>
      </c>
      <c r="T21068" s="168"/>
      <c r="U21068" s="168"/>
      <c r="V21068" s="168"/>
      <c r="W21068" s="169"/>
      <c r="X21068" s="221"/>
      <c r="Y21068" s="221"/>
      <c r="Z21068" s="221"/>
      <c r="AA21068" s="222"/>
      <c r="AB21068" s="221"/>
      <c r="AC21068" s="221"/>
      <c r="AD21068" s="221"/>
      <c r="AE21068" s="237"/>
      <c r="AF21068" s="168"/>
      <c r="AG21068" s="168"/>
      <c r="AH21068" s="168"/>
    </row>
    <row r="21069" spans="19:34" x14ac:dyDescent="0.2">
      <c r="S21069" s="226" t="e">
        <f t="shared" si="424"/>
        <v>#REF!</v>
      </c>
      <c r="T21069" s="168"/>
      <c r="U21069" s="168"/>
      <c r="V21069" s="168"/>
      <c r="W21069" s="169"/>
      <c r="X21069" s="221"/>
      <c r="Y21069" s="221"/>
      <c r="Z21069" s="221"/>
      <c r="AA21069" s="222"/>
      <c r="AB21069" s="221"/>
      <c r="AC21069" s="221"/>
      <c r="AD21069" s="221"/>
      <c r="AE21069" s="237"/>
      <c r="AF21069" s="168"/>
      <c r="AG21069" s="168"/>
      <c r="AH21069" s="168"/>
    </row>
    <row r="21070" spans="19:34" x14ac:dyDescent="0.2">
      <c r="S21070" s="226" t="e">
        <f t="shared" si="424"/>
        <v>#REF!</v>
      </c>
      <c r="T21070" s="168"/>
      <c r="U21070" s="168"/>
      <c r="V21070" s="168"/>
      <c r="W21070" s="169"/>
      <c r="X21070" s="221"/>
      <c r="Y21070" s="221"/>
      <c r="Z21070" s="221"/>
      <c r="AA21070" s="222"/>
      <c r="AB21070" s="221"/>
      <c r="AC21070" s="221"/>
      <c r="AD21070" s="221"/>
      <c r="AE21070" s="237"/>
      <c r="AF21070" s="168"/>
      <c r="AG21070" s="168"/>
      <c r="AH21070" s="168"/>
    </row>
    <row r="21071" spans="19:34" x14ac:dyDescent="0.2">
      <c r="S21071" s="226" t="e">
        <f t="shared" si="424"/>
        <v>#REF!</v>
      </c>
      <c r="T21071" s="168"/>
      <c r="U21071" s="168"/>
      <c r="V21071" s="168"/>
      <c r="W21071" s="169"/>
      <c r="X21071" s="221"/>
      <c r="Y21071" s="221"/>
      <c r="Z21071" s="221"/>
      <c r="AA21071" s="222"/>
      <c r="AB21071" s="221"/>
      <c r="AC21071" s="221"/>
      <c r="AD21071" s="221"/>
      <c r="AE21071" s="237"/>
      <c r="AF21071" s="168"/>
      <c r="AG21071" s="168"/>
      <c r="AH21071" s="168"/>
    </row>
    <row r="21072" spans="19:34" x14ac:dyDescent="0.2">
      <c r="S21072" s="226" t="e">
        <f t="shared" si="424"/>
        <v>#REF!</v>
      </c>
      <c r="T21072" s="168"/>
      <c r="U21072" s="168"/>
      <c r="V21072" s="168"/>
      <c r="W21072" s="169"/>
      <c r="X21072" s="221"/>
      <c r="Y21072" s="221"/>
      <c r="Z21072" s="221"/>
      <c r="AA21072" s="222"/>
      <c r="AB21072" s="221"/>
      <c r="AC21072" s="221"/>
      <c r="AD21072" s="221"/>
      <c r="AE21072" s="237"/>
      <c r="AF21072" s="168"/>
      <c r="AG21072" s="168"/>
      <c r="AH21072" s="168"/>
    </row>
    <row r="21073" spans="19:34" x14ac:dyDescent="0.2">
      <c r="S21073" s="226" t="e">
        <f t="shared" si="424"/>
        <v>#REF!</v>
      </c>
      <c r="T21073" s="168"/>
      <c r="U21073" s="168"/>
      <c r="V21073" s="168"/>
      <c r="W21073" s="169"/>
      <c r="X21073" s="221"/>
      <c r="Y21073" s="221"/>
      <c r="Z21073" s="221"/>
      <c r="AA21073" s="222"/>
      <c r="AB21073" s="221"/>
      <c r="AC21073" s="221"/>
      <c r="AD21073" s="221"/>
      <c r="AE21073" s="237"/>
      <c r="AF21073" s="168"/>
      <c r="AG21073" s="168"/>
      <c r="AH21073" s="168"/>
    </row>
    <row r="21074" spans="19:34" x14ac:dyDescent="0.2">
      <c r="S21074" s="226" t="e">
        <f t="shared" si="424"/>
        <v>#REF!</v>
      </c>
      <c r="T21074" s="168"/>
      <c r="U21074" s="168"/>
      <c r="V21074" s="168"/>
      <c r="W21074" s="169"/>
      <c r="X21074" s="221"/>
      <c r="Y21074" s="221"/>
      <c r="Z21074" s="221"/>
      <c r="AA21074" s="222"/>
      <c r="AB21074" s="221"/>
      <c r="AC21074" s="221"/>
      <c r="AD21074" s="221"/>
      <c r="AE21074" s="237"/>
      <c r="AF21074" s="168"/>
      <c r="AG21074" s="168"/>
      <c r="AH21074" s="168"/>
    </row>
    <row r="21075" spans="19:34" x14ac:dyDescent="0.2">
      <c r="S21075" s="226" t="e">
        <f t="shared" si="424"/>
        <v>#REF!</v>
      </c>
      <c r="T21075" s="168"/>
      <c r="U21075" s="168"/>
      <c r="V21075" s="168"/>
      <c r="W21075" s="169"/>
      <c r="X21075" s="221"/>
      <c r="Y21075" s="221"/>
      <c r="Z21075" s="221"/>
      <c r="AA21075" s="222"/>
      <c r="AB21075" s="221"/>
      <c r="AC21075" s="221"/>
      <c r="AD21075" s="221"/>
      <c r="AE21075" s="237"/>
      <c r="AF21075" s="168"/>
      <c r="AG21075" s="168"/>
      <c r="AH21075" s="168"/>
    </row>
    <row r="21076" spans="19:34" x14ac:dyDescent="0.2">
      <c r="S21076" s="226" t="e">
        <f t="shared" si="424"/>
        <v>#REF!</v>
      </c>
      <c r="T21076" s="168"/>
      <c r="U21076" s="168"/>
      <c r="V21076" s="168"/>
      <c r="W21076" s="169"/>
      <c r="X21076" s="221"/>
      <c r="Y21076" s="221"/>
      <c r="Z21076" s="221"/>
      <c r="AA21076" s="222"/>
      <c r="AB21076" s="221"/>
      <c r="AC21076" s="221"/>
      <c r="AD21076" s="221"/>
      <c r="AE21076" s="237"/>
      <c r="AF21076" s="168"/>
      <c r="AG21076" s="168"/>
      <c r="AH21076" s="168"/>
    </row>
    <row r="21077" spans="19:34" x14ac:dyDescent="0.2">
      <c r="S21077" s="226" t="e">
        <f t="shared" si="424"/>
        <v>#REF!</v>
      </c>
      <c r="T21077" s="168"/>
      <c r="U21077" s="168"/>
      <c r="V21077" s="168"/>
      <c r="W21077" s="169"/>
      <c r="X21077" s="221"/>
      <c r="Y21077" s="221"/>
      <c r="Z21077" s="221"/>
      <c r="AA21077" s="222"/>
      <c r="AB21077" s="221"/>
      <c r="AC21077" s="221"/>
      <c r="AD21077" s="221"/>
      <c r="AE21077" s="237"/>
      <c r="AF21077" s="168"/>
      <c r="AG21077" s="168"/>
      <c r="AH21077" s="168"/>
    </row>
    <row r="21078" spans="19:34" x14ac:dyDescent="0.2">
      <c r="S21078" s="226" t="e">
        <f t="shared" si="424"/>
        <v>#REF!</v>
      </c>
      <c r="T21078" s="168"/>
      <c r="U21078" s="168"/>
      <c r="V21078" s="168"/>
      <c r="W21078" s="169"/>
      <c r="X21078" s="221"/>
      <c r="Y21078" s="221"/>
      <c r="Z21078" s="221"/>
      <c r="AA21078" s="222"/>
      <c r="AB21078" s="221"/>
      <c r="AC21078" s="221"/>
      <c r="AD21078" s="221"/>
      <c r="AE21078" s="237"/>
      <c r="AF21078" s="168"/>
      <c r="AG21078" s="168"/>
      <c r="AH21078" s="168"/>
    </row>
    <row r="21079" spans="19:34" x14ac:dyDescent="0.2">
      <c r="S21079" s="226" t="e">
        <f t="shared" si="424"/>
        <v>#REF!</v>
      </c>
      <c r="T21079" s="168"/>
      <c r="U21079" s="168"/>
      <c r="V21079" s="168"/>
      <c r="W21079" s="169"/>
      <c r="X21079" s="221"/>
      <c r="Y21079" s="221"/>
      <c r="Z21079" s="221"/>
      <c r="AA21079" s="222"/>
      <c r="AB21079" s="221"/>
      <c r="AC21079" s="221"/>
      <c r="AD21079" s="221"/>
      <c r="AE21079" s="237"/>
      <c r="AF21079" s="168"/>
      <c r="AG21079" s="168"/>
      <c r="AH21079" s="168"/>
    </row>
    <row r="21080" spans="19:34" x14ac:dyDescent="0.2">
      <c r="S21080" s="226" t="e">
        <f t="shared" si="424"/>
        <v>#REF!</v>
      </c>
      <c r="T21080" s="168"/>
      <c r="U21080" s="168"/>
      <c r="V21080" s="168"/>
      <c r="W21080" s="169"/>
      <c r="X21080" s="221"/>
      <c r="Y21080" s="221"/>
      <c r="Z21080" s="221"/>
      <c r="AA21080" s="222"/>
      <c r="AB21080" s="221"/>
      <c r="AC21080" s="221"/>
      <c r="AD21080" s="221"/>
      <c r="AE21080" s="237"/>
      <c r="AF21080" s="168"/>
      <c r="AG21080" s="168"/>
      <c r="AH21080" s="168"/>
    </row>
    <row r="21081" spans="19:34" x14ac:dyDescent="0.2">
      <c r="S21081" s="226" t="e">
        <f t="shared" si="424"/>
        <v>#REF!</v>
      </c>
      <c r="T21081" s="168"/>
      <c r="U21081" s="168"/>
      <c r="V21081" s="168"/>
      <c r="W21081" s="169"/>
      <c r="X21081" s="221"/>
      <c r="Y21081" s="221"/>
      <c r="Z21081" s="221"/>
      <c r="AA21081" s="222"/>
      <c r="AB21081" s="221"/>
      <c r="AC21081" s="221"/>
      <c r="AD21081" s="221"/>
      <c r="AE21081" s="237"/>
      <c r="AF21081" s="168"/>
      <c r="AG21081" s="168"/>
      <c r="AH21081" s="168"/>
    </row>
    <row r="21082" spans="19:34" x14ac:dyDescent="0.2">
      <c r="S21082" s="226" t="e">
        <f t="shared" si="424"/>
        <v>#REF!</v>
      </c>
      <c r="T21082" s="168"/>
      <c r="U21082" s="168"/>
      <c r="V21082" s="168"/>
      <c r="W21082" s="169"/>
      <c r="X21082" s="221"/>
      <c r="Y21082" s="221"/>
      <c r="Z21082" s="221"/>
      <c r="AA21082" s="222"/>
      <c r="AB21082" s="221"/>
      <c r="AC21082" s="221"/>
      <c r="AD21082" s="221"/>
      <c r="AE21082" s="237"/>
      <c r="AF21082" s="168"/>
      <c r="AG21082" s="168"/>
      <c r="AH21082" s="168"/>
    </row>
    <row r="21083" spans="19:34" x14ac:dyDescent="0.2">
      <c r="S21083" s="226" t="e">
        <f t="shared" si="424"/>
        <v>#REF!</v>
      </c>
      <c r="T21083" s="168"/>
      <c r="U21083" s="168"/>
      <c r="V21083" s="168"/>
      <c r="W21083" s="169"/>
      <c r="X21083" s="221"/>
      <c r="Y21083" s="221"/>
      <c r="Z21083" s="221"/>
      <c r="AA21083" s="222"/>
      <c r="AB21083" s="221"/>
      <c r="AC21083" s="221"/>
      <c r="AD21083" s="221"/>
      <c r="AE21083" s="237"/>
      <c r="AF21083" s="168"/>
      <c r="AG21083" s="168"/>
      <c r="AH21083" s="168"/>
    </row>
    <row r="21084" spans="19:34" x14ac:dyDescent="0.2">
      <c r="S21084" s="226" t="e">
        <f t="shared" si="424"/>
        <v>#REF!</v>
      </c>
      <c r="T21084" s="168"/>
      <c r="U21084" s="168"/>
      <c r="V21084" s="168"/>
      <c r="W21084" s="169"/>
      <c r="X21084" s="221"/>
      <c r="Y21084" s="221"/>
      <c r="Z21084" s="221"/>
      <c r="AA21084" s="222"/>
      <c r="AB21084" s="221"/>
      <c r="AC21084" s="221"/>
      <c r="AD21084" s="221"/>
      <c r="AE21084" s="237"/>
      <c r="AF21084" s="168"/>
      <c r="AG21084" s="168"/>
      <c r="AH21084" s="168"/>
    </row>
    <row r="21085" spans="19:34" x14ac:dyDescent="0.2">
      <c r="S21085" s="226" t="e">
        <f t="shared" si="424"/>
        <v>#REF!</v>
      </c>
      <c r="T21085" s="168"/>
      <c r="U21085" s="168"/>
      <c r="V21085" s="168"/>
      <c r="W21085" s="169"/>
      <c r="X21085" s="221"/>
      <c r="Y21085" s="221"/>
      <c r="Z21085" s="221"/>
      <c r="AA21085" s="222"/>
      <c r="AB21085" s="221"/>
      <c r="AC21085" s="221"/>
      <c r="AD21085" s="221"/>
      <c r="AE21085" s="237"/>
      <c r="AF21085" s="168"/>
      <c r="AG21085" s="168"/>
      <c r="AH21085" s="168"/>
    </row>
    <row r="21086" spans="19:34" x14ac:dyDescent="0.2">
      <c r="S21086" s="226" t="e">
        <f t="shared" si="424"/>
        <v>#REF!</v>
      </c>
      <c r="T21086" s="168"/>
      <c r="U21086" s="168"/>
      <c r="V21086" s="168"/>
      <c r="W21086" s="169"/>
      <c r="X21086" s="221"/>
      <c r="Y21086" s="221"/>
      <c r="Z21086" s="221"/>
      <c r="AA21086" s="222"/>
      <c r="AB21086" s="221"/>
      <c r="AC21086" s="221"/>
      <c r="AD21086" s="221"/>
      <c r="AE21086" s="237"/>
      <c r="AF21086" s="168"/>
      <c r="AG21086" s="168"/>
      <c r="AH21086" s="168"/>
    </row>
    <row r="21087" spans="19:34" x14ac:dyDescent="0.2">
      <c r="S21087" s="226" t="e">
        <f t="shared" ref="S21087:S21150" si="425">MID(#REF!,2,7)</f>
        <v>#REF!</v>
      </c>
      <c r="T21087" s="168"/>
      <c r="U21087" s="168"/>
      <c r="V21087" s="168"/>
      <c r="W21087" s="169"/>
      <c r="X21087" s="221"/>
      <c r="Y21087" s="221"/>
      <c r="Z21087" s="221"/>
      <c r="AA21087" s="222"/>
      <c r="AB21087" s="221"/>
      <c r="AC21087" s="221"/>
      <c r="AD21087" s="221"/>
      <c r="AE21087" s="237"/>
      <c r="AF21087" s="168"/>
      <c r="AG21087" s="168"/>
      <c r="AH21087" s="168"/>
    </row>
    <row r="21088" spans="19:34" x14ac:dyDescent="0.2">
      <c r="S21088" s="226" t="e">
        <f t="shared" si="425"/>
        <v>#REF!</v>
      </c>
      <c r="T21088" s="168"/>
      <c r="U21088" s="168"/>
      <c r="V21088" s="168"/>
      <c r="W21088" s="169"/>
      <c r="X21088" s="221"/>
      <c r="Y21088" s="221"/>
      <c r="Z21088" s="221"/>
      <c r="AA21088" s="222"/>
      <c r="AB21088" s="221"/>
      <c r="AC21088" s="221"/>
      <c r="AD21088" s="221"/>
      <c r="AE21088" s="237"/>
      <c r="AF21088" s="168"/>
      <c r="AG21088" s="168"/>
      <c r="AH21088" s="168"/>
    </row>
    <row r="21089" spans="19:34" x14ac:dyDescent="0.2">
      <c r="S21089" s="226" t="e">
        <f t="shared" si="425"/>
        <v>#REF!</v>
      </c>
      <c r="T21089" s="168"/>
      <c r="U21089" s="168"/>
      <c r="V21089" s="168"/>
      <c r="W21089" s="169"/>
      <c r="X21089" s="221"/>
      <c r="Y21089" s="221"/>
      <c r="Z21089" s="221"/>
      <c r="AA21089" s="222"/>
      <c r="AB21089" s="221"/>
      <c r="AC21089" s="221"/>
      <c r="AD21089" s="221"/>
      <c r="AE21089" s="237"/>
      <c r="AF21089" s="168"/>
      <c r="AG21089" s="168"/>
      <c r="AH21089" s="168"/>
    </row>
    <row r="21090" spans="19:34" x14ac:dyDescent="0.2">
      <c r="S21090" s="226" t="e">
        <f t="shared" si="425"/>
        <v>#REF!</v>
      </c>
      <c r="T21090" s="168"/>
      <c r="U21090" s="168"/>
      <c r="V21090" s="168"/>
      <c r="W21090" s="169"/>
      <c r="X21090" s="221"/>
      <c r="Y21090" s="221"/>
      <c r="Z21090" s="221"/>
      <c r="AA21090" s="222"/>
      <c r="AB21090" s="221"/>
      <c r="AC21090" s="221"/>
      <c r="AD21090" s="221"/>
      <c r="AE21090" s="237"/>
      <c r="AF21090" s="168"/>
      <c r="AG21090" s="168"/>
      <c r="AH21090" s="168"/>
    </row>
    <row r="21091" spans="19:34" x14ac:dyDescent="0.2">
      <c r="S21091" s="226" t="e">
        <f t="shared" si="425"/>
        <v>#REF!</v>
      </c>
      <c r="T21091" s="168"/>
      <c r="U21091" s="168"/>
      <c r="V21091" s="168"/>
      <c r="W21091" s="169"/>
      <c r="X21091" s="221"/>
      <c r="Y21091" s="221"/>
      <c r="Z21091" s="221"/>
      <c r="AA21091" s="222"/>
      <c r="AB21091" s="221"/>
      <c r="AC21091" s="221"/>
      <c r="AD21091" s="221"/>
      <c r="AE21091" s="237"/>
      <c r="AF21091" s="168"/>
      <c r="AG21091" s="168"/>
      <c r="AH21091" s="168"/>
    </row>
    <row r="21092" spans="19:34" x14ac:dyDescent="0.2">
      <c r="S21092" s="226" t="e">
        <f t="shared" si="425"/>
        <v>#REF!</v>
      </c>
      <c r="T21092" s="168"/>
      <c r="U21092" s="168"/>
      <c r="V21092" s="168"/>
      <c r="W21092" s="169"/>
      <c r="X21092" s="221"/>
      <c r="Y21092" s="221"/>
      <c r="Z21092" s="221"/>
      <c r="AA21092" s="222"/>
      <c r="AB21092" s="221"/>
      <c r="AC21092" s="221"/>
      <c r="AD21092" s="221"/>
      <c r="AE21092" s="237"/>
      <c r="AF21092" s="168"/>
      <c r="AG21092" s="168"/>
      <c r="AH21092" s="168"/>
    </row>
    <row r="21093" spans="19:34" x14ac:dyDescent="0.2">
      <c r="S21093" s="226" t="e">
        <f t="shared" si="425"/>
        <v>#REF!</v>
      </c>
      <c r="T21093" s="168"/>
      <c r="U21093" s="168"/>
      <c r="V21093" s="168"/>
      <c r="W21093" s="169"/>
      <c r="X21093" s="221"/>
      <c r="Y21093" s="221"/>
      <c r="Z21093" s="221"/>
      <c r="AA21093" s="222"/>
      <c r="AB21093" s="221"/>
      <c r="AC21093" s="221"/>
      <c r="AD21093" s="221"/>
      <c r="AE21093" s="237"/>
      <c r="AF21093" s="168"/>
      <c r="AG21093" s="168"/>
      <c r="AH21093" s="168"/>
    </row>
    <row r="21094" spans="19:34" x14ac:dyDescent="0.2">
      <c r="S21094" s="226" t="e">
        <f t="shared" si="425"/>
        <v>#REF!</v>
      </c>
      <c r="T21094" s="168"/>
      <c r="U21094" s="168"/>
      <c r="V21094" s="168"/>
      <c r="W21094" s="169"/>
      <c r="X21094" s="221"/>
      <c r="Y21094" s="221"/>
      <c r="Z21094" s="221"/>
      <c r="AA21094" s="222"/>
      <c r="AB21094" s="221"/>
      <c r="AC21094" s="221"/>
      <c r="AD21094" s="221"/>
      <c r="AE21094" s="237"/>
      <c r="AF21094" s="168"/>
      <c r="AG21094" s="168"/>
      <c r="AH21094" s="168"/>
    </row>
    <row r="21095" spans="19:34" x14ac:dyDescent="0.2">
      <c r="S21095" s="226" t="e">
        <f t="shared" si="425"/>
        <v>#REF!</v>
      </c>
      <c r="T21095" s="168"/>
      <c r="U21095" s="168"/>
      <c r="V21095" s="168"/>
      <c r="W21095" s="169"/>
      <c r="X21095" s="221"/>
      <c r="Y21095" s="221"/>
      <c r="Z21095" s="221"/>
      <c r="AA21095" s="222"/>
      <c r="AB21095" s="221"/>
      <c r="AC21095" s="221"/>
      <c r="AD21095" s="221"/>
      <c r="AE21095" s="237"/>
      <c r="AF21095" s="168"/>
      <c r="AG21095" s="168"/>
      <c r="AH21095" s="168"/>
    </row>
    <row r="21096" spans="19:34" x14ac:dyDescent="0.2">
      <c r="S21096" s="226" t="e">
        <f t="shared" si="425"/>
        <v>#REF!</v>
      </c>
      <c r="T21096" s="168"/>
      <c r="U21096" s="168"/>
      <c r="V21096" s="168"/>
      <c r="W21096" s="169"/>
      <c r="X21096" s="221"/>
      <c r="Y21096" s="221"/>
      <c r="Z21096" s="221"/>
      <c r="AA21096" s="222"/>
      <c r="AB21096" s="221"/>
      <c r="AC21096" s="221"/>
      <c r="AD21096" s="221"/>
      <c r="AE21096" s="237"/>
      <c r="AF21096" s="168"/>
      <c r="AG21096" s="168"/>
      <c r="AH21096" s="168"/>
    </row>
    <row r="21097" spans="19:34" x14ac:dyDescent="0.2">
      <c r="S21097" s="226" t="e">
        <f t="shared" si="425"/>
        <v>#REF!</v>
      </c>
      <c r="T21097" s="168"/>
      <c r="U21097" s="168"/>
      <c r="V21097" s="168"/>
      <c r="W21097" s="169"/>
      <c r="X21097" s="221"/>
      <c r="Y21097" s="221"/>
      <c r="Z21097" s="221"/>
      <c r="AA21097" s="222"/>
      <c r="AB21097" s="221"/>
      <c r="AC21097" s="221"/>
      <c r="AD21097" s="221"/>
      <c r="AE21097" s="237"/>
      <c r="AF21097" s="168"/>
      <c r="AG21097" s="168"/>
      <c r="AH21097" s="168"/>
    </row>
    <row r="21098" spans="19:34" x14ac:dyDescent="0.2">
      <c r="S21098" s="226" t="e">
        <f t="shared" si="425"/>
        <v>#REF!</v>
      </c>
      <c r="T21098" s="168"/>
      <c r="U21098" s="168"/>
      <c r="V21098" s="168"/>
      <c r="W21098" s="169"/>
      <c r="X21098" s="221"/>
      <c r="Y21098" s="221"/>
      <c r="Z21098" s="221"/>
      <c r="AA21098" s="222"/>
      <c r="AB21098" s="221"/>
      <c r="AC21098" s="221"/>
      <c r="AD21098" s="221"/>
      <c r="AE21098" s="237"/>
      <c r="AF21098" s="168"/>
      <c r="AG21098" s="168"/>
      <c r="AH21098" s="168"/>
    </row>
    <row r="21099" spans="19:34" x14ac:dyDescent="0.2">
      <c r="S21099" s="226" t="e">
        <f t="shared" si="425"/>
        <v>#REF!</v>
      </c>
      <c r="T21099" s="168"/>
      <c r="U21099" s="168"/>
      <c r="V21099" s="168"/>
      <c r="W21099" s="169"/>
      <c r="X21099" s="221"/>
      <c r="Y21099" s="221"/>
      <c r="Z21099" s="221"/>
      <c r="AA21099" s="222"/>
      <c r="AB21099" s="221"/>
      <c r="AC21099" s="221"/>
      <c r="AD21099" s="221"/>
      <c r="AE21099" s="237"/>
      <c r="AF21099" s="168"/>
      <c r="AG21099" s="168"/>
      <c r="AH21099" s="168"/>
    </row>
    <row r="21100" spans="19:34" x14ac:dyDescent="0.2">
      <c r="S21100" s="226" t="e">
        <f t="shared" si="425"/>
        <v>#REF!</v>
      </c>
      <c r="T21100" s="168"/>
      <c r="U21100" s="168"/>
      <c r="V21100" s="168"/>
      <c r="W21100" s="169"/>
      <c r="X21100" s="221"/>
      <c r="Y21100" s="221"/>
      <c r="Z21100" s="221"/>
      <c r="AA21100" s="222"/>
      <c r="AB21100" s="221"/>
      <c r="AC21100" s="221"/>
      <c r="AD21100" s="221"/>
      <c r="AE21100" s="237"/>
      <c r="AF21100" s="168"/>
      <c r="AG21100" s="168"/>
      <c r="AH21100" s="168"/>
    </row>
    <row r="21101" spans="19:34" x14ac:dyDescent="0.2">
      <c r="S21101" s="226" t="e">
        <f t="shared" si="425"/>
        <v>#REF!</v>
      </c>
      <c r="T21101" s="168"/>
      <c r="U21101" s="168"/>
      <c r="V21101" s="168"/>
      <c r="W21101" s="169"/>
      <c r="X21101" s="221"/>
      <c r="Y21101" s="221"/>
      <c r="Z21101" s="221"/>
      <c r="AA21101" s="222"/>
      <c r="AB21101" s="221"/>
      <c r="AC21101" s="221"/>
      <c r="AD21101" s="221"/>
      <c r="AE21101" s="237"/>
      <c r="AF21101" s="168"/>
      <c r="AG21101" s="168"/>
      <c r="AH21101" s="168"/>
    </row>
    <row r="21102" spans="19:34" x14ac:dyDescent="0.2">
      <c r="S21102" s="226" t="e">
        <f t="shared" si="425"/>
        <v>#REF!</v>
      </c>
      <c r="T21102" s="168"/>
      <c r="U21102" s="168"/>
      <c r="V21102" s="168"/>
      <c r="W21102" s="169"/>
      <c r="X21102" s="221"/>
      <c r="Y21102" s="221"/>
      <c r="Z21102" s="221"/>
      <c r="AA21102" s="222"/>
      <c r="AB21102" s="221"/>
      <c r="AC21102" s="221"/>
      <c r="AD21102" s="221"/>
      <c r="AE21102" s="237"/>
      <c r="AF21102" s="168"/>
      <c r="AG21102" s="168"/>
      <c r="AH21102" s="168"/>
    </row>
    <row r="21103" spans="19:34" x14ac:dyDescent="0.2">
      <c r="S21103" s="226" t="e">
        <f t="shared" si="425"/>
        <v>#REF!</v>
      </c>
      <c r="T21103" s="168"/>
      <c r="U21103" s="168"/>
      <c r="V21103" s="168"/>
      <c r="W21103" s="169"/>
      <c r="X21103" s="221"/>
      <c r="Y21103" s="221"/>
      <c r="Z21103" s="221"/>
      <c r="AA21103" s="222"/>
      <c r="AB21103" s="221"/>
      <c r="AC21103" s="221"/>
      <c r="AD21103" s="221"/>
      <c r="AE21103" s="237"/>
      <c r="AF21103" s="168"/>
      <c r="AG21103" s="168"/>
      <c r="AH21103" s="168"/>
    </row>
    <row r="21104" spans="19:34" x14ac:dyDescent="0.2">
      <c r="S21104" s="226" t="e">
        <f t="shared" si="425"/>
        <v>#REF!</v>
      </c>
      <c r="T21104" s="168"/>
      <c r="U21104" s="168"/>
      <c r="V21104" s="168"/>
      <c r="W21104" s="169"/>
      <c r="X21104" s="221"/>
      <c r="Y21104" s="221"/>
      <c r="Z21104" s="221"/>
      <c r="AA21104" s="222"/>
      <c r="AB21104" s="221"/>
      <c r="AC21104" s="221"/>
      <c r="AD21104" s="221"/>
      <c r="AE21104" s="237"/>
      <c r="AF21104" s="168"/>
      <c r="AG21104" s="168"/>
      <c r="AH21104" s="168"/>
    </row>
    <row r="21105" spans="19:34" x14ac:dyDescent="0.2">
      <c r="S21105" s="226" t="e">
        <f t="shared" si="425"/>
        <v>#REF!</v>
      </c>
      <c r="T21105" s="168"/>
      <c r="U21105" s="168"/>
      <c r="V21105" s="168"/>
      <c r="W21105" s="169"/>
      <c r="X21105" s="221"/>
      <c r="Y21105" s="221"/>
      <c r="Z21105" s="221"/>
      <c r="AA21105" s="222"/>
      <c r="AB21105" s="221"/>
      <c r="AC21105" s="221"/>
      <c r="AD21105" s="221"/>
      <c r="AE21105" s="237"/>
      <c r="AF21105" s="168"/>
      <c r="AG21105" s="168"/>
      <c r="AH21105" s="168"/>
    </row>
    <row r="21106" spans="19:34" x14ac:dyDescent="0.2">
      <c r="S21106" s="226" t="e">
        <f t="shared" si="425"/>
        <v>#REF!</v>
      </c>
      <c r="T21106" s="168"/>
      <c r="U21106" s="168"/>
      <c r="V21106" s="168"/>
      <c r="W21106" s="169"/>
      <c r="X21106" s="221"/>
      <c r="Y21106" s="221"/>
      <c r="Z21106" s="221"/>
      <c r="AA21106" s="222"/>
      <c r="AB21106" s="221"/>
      <c r="AC21106" s="221"/>
      <c r="AD21106" s="221"/>
      <c r="AE21106" s="237"/>
      <c r="AF21106" s="168"/>
      <c r="AG21106" s="168"/>
      <c r="AH21106" s="168"/>
    </row>
    <row r="21107" spans="19:34" x14ac:dyDescent="0.2">
      <c r="S21107" s="226" t="e">
        <f t="shared" si="425"/>
        <v>#REF!</v>
      </c>
      <c r="T21107" s="168"/>
      <c r="U21107" s="168"/>
      <c r="V21107" s="168"/>
      <c r="W21107" s="169"/>
      <c r="X21107" s="221"/>
      <c r="Y21107" s="221"/>
      <c r="Z21107" s="221"/>
      <c r="AA21107" s="222"/>
      <c r="AB21107" s="221"/>
      <c r="AC21107" s="221"/>
      <c r="AD21107" s="221"/>
      <c r="AE21107" s="237"/>
      <c r="AF21107" s="168"/>
      <c r="AG21107" s="168"/>
      <c r="AH21107" s="168"/>
    </row>
    <row r="21108" spans="19:34" x14ac:dyDescent="0.2">
      <c r="S21108" s="226" t="e">
        <f t="shared" si="425"/>
        <v>#REF!</v>
      </c>
      <c r="T21108" s="168"/>
      <c r="U21108" s="168"/>
      <c r="V21108" s="168"/>
      <c r="W21108" s="169"/>
      <c r="X21108" s="221"/>
      <c r="Y21108" s="221"/>
      <c r="Z21108" s="221"/>
      <c r="AA21108" s="222"/>
      <c r="AB21108" s="221"/>
      <c r="AC21108" s="221"/>
      <c r="AD21108" s="221"/>
      <c r="AE21108" s="237"/>
      <c r="AF21108" s="168"/>
      <c r="AG21108" s="168"/>
      <c r="AH21108" s="168"/>
    </row>
    <row r="21109" spans="19:34" x14ac:dyDescent="0.2">
      <c r="S21109" s="226" t="e">
        <f t="shared" si="425"/>
        <v>#REF!</v>
      </c>
      <c r="T21109" s="168"/>
      <c r="U21109" s="168"/>
      <c r="V21109" s="168"/>
      <c r="W21109" s="169"/>
      <c r="X21109" s="221"/>
      <c r="Y21109" s="221"/>
      <c r="Z21109" s="221"/>
      <c r="AA21109" s="222"/>
      <c r="AB21109" s="221"/>
      <c r="AC21109" s="221"/>
      <c r="AD21109" s="221"/>
      <c r="AE21109" s="237"/>
      <c r="AF21109" s="168"/>
      <c r="AG21109" s="168"/>
      <c r="AH21109" s="168"/>
    </row>
    <row r="21110" spans="19:34" x14ac:dyDescent="0.2">
      <c r="S21110" s="226" t="e">
        <f t="shared" si="425"/>
        <v>#REF!</v>
      </c>
      <c r="T21110" s="168"/>
      <c r="U21110" s="168"/>
      <c r="V21110" s="168"/>
      <c r="W21110" s="169"/>
      <c r="X21110" s="221"/>
      <c r="Y21110" s="221"/>
      <c r="Z21110" s="221"/>
      <c r="AA21110" s="222"/>
      <c r="AB21110" s="221"/>
      <c r="AC21110" s="221"/>
      <c r="AD21110" s="221"/>
      <c r="AE21110" s="237"/>
      <c r="AF21110" s="168"/>
      <c r="AG21110" s="168"/>
      <c r="AH21110" s="168"/>
    </row>
    <row r="21111" spans="19:34" x14ac:dyDescent="0.2">
      <c r="S21111" s="226" t="e">
        <f t="shared" si="425"/>
        <v>#REF!</v>
      </c>
      <c r="T21111" s="168"/>
      <c r="U21111" s="168"/>
      <c r="V21111" s="168"/>
      <c r="W21111" s="169"/>
      <c r="X21111" s="221"/>
      <c r="Y21111" s="221"/>
      <c r="Z21111" s="221"/>
      <c r="AA21111" s="222"/>
      <c r="AB21111" s="221"/>
      <c r="AC21111" s="221"/>
      <c r="AD21111" s="221"/>
      <c r="AE21111" s="237"/>
      <c r="AF21111" s="168"/>
      <c r="AG21111" s="168"/>
      <c r="AH21111" s="168"/>
    </row>
    <row r="21112" spans="19:34" x14ac:dyDescent="0.2">
      <c r="S21112" s="226" t="e">
        <f t="shared" si="425"/>
        <v>#REF!</v>
      </c>
      <c r="T21112" s="168"/>
      <c r="U21112" s="168"/>
      <c r="V21112" s="168"/>
      <c r="W21112" s="169"/>
      <c r="X21112" s="221"/>
      <c r="Y21112" s="221"/>
      <c r="Z21112" s="221"/>
      <c r="AA21112" s="222"/>
      <c r="AB21112" s="221"/>
      <c r="AC21112" s="221"/>
      <c r="AD21112" s="221"/>
      <c r="AE21112" s="237"/>
      <c r="AF21112" s="168"/>
      <c r="AG21112" s="168"/>
      <c r="AH21112" s="168"/>
    </row>
    <row r="21113" spans="19:34" x14ac:dyDescent="0.2">
      <c r="S21113" s="226" t="e">
        <f t="shared" si="425"/>
        <v>#REF!</v>
      </c>
      <c r="T21113" s="168"/>
      <c r="U21113" s="168"/>
      <c r="V21113" s="168"/>
      <c r="W21113" s="169"/>
      <c r="X21113" s="221"/>
      <c r="Y21113" s="221"/>
      <c r="Z21113" s="221"/>
      <c r="AA21113" s="222"/>
      <c r="AB21113" s="221"/>
      <c r="AC21113" s="221"/>
      <c r="AD21113" s="221"/>
      <c r="AE21113" s="237"/>
      <c r="AF21113" s="168"/>
      <c r="AG21113" s="168"/>
      <c r="AH21113" s="168"/>
    </row>
    <row r="21114" spans="19:34" x14ac:dyDescent="0.2">
      <c r="S21114" s="226" t="e">
        <f t="shared" si="425"/>
        <v>#REF!</v>
      </c>
      <c r="T21114" s="168"/>
      <c r="U21114" s="168"/>
      <c r="V21114" s="168"/>
      <c r="W21114" s="169"/>
      <c r="X21114" s="221"/>
      <c r="Y21114" s="221"/>
      <c r="Z21114" s="221"/>
      <c r="AA21114" s="222"/>
      <c r="AB21114" s="221"/>
      <c r="AC21114" s="221"/>
      <c r="AD21114" s="221"/>
      <c r="AE21114" s="237"/>
      <c r="AF21114" s="168"/>
      <c r="AG21114" s="168"/>
      <c r="AH21114" s="168"/>
    </row>
    <row r="21115" spans="19:34" x14ac:dyDescent="0.2">
      <c r="S21115" s="226" t="e">
        <f t="shared" si="425"/>
        <v>#REF!</v>
      </c>
      <c r="T21115" s="168"/>
      <c r="U21115" s="168"/>
      <c r="V21115" s="168"/>
      <c r="W21115" s="169"/>
      <c r="X21115" s="221"/>
      <c r="Y21115" s="221"/>
      <c r="Z21115" s="221"/>
      <c r="AA21115" s="222"/>
      <c r="AB21115" s="221"/>
      <c r="AC21115" s="221"/>
      <c r="AD21115" s="221"/>
      <c r="AE21115" s="237"/>
      <c r="AF21115" s="168"/>
      <c r="AG21115" s="168"/>
      <c r="AH21115" s="168"/>
    </row>
    <row r="21116" spans="19:34" x14ac:dyDescent="0.2">
      <c r="S21116" s="226" t="e">
        <f t="shared" si="425"/>
        <v>#REF!</v>
      </c>
      <c r="T21116" s="168"/>
      <c r="U21116" s="168"/>
      <c r="V21116" s="168"/>
      <c r="W21116" s="169"/>
      <c r="X21116" s="221"/>
      <c r="Y21116" s="221"/>
      <c r="Z21116" s="221"/>
      <c r="AA21116" s="222"/>
      <c r="AB21116" s="221"/>
      <c r="AC21116" s="221"/>
      <c r="AD21116" s="221"/>
      <c r="AE21116" s="237"/>
      <c r="AF21116" s="168"/>
      <c r="AG21116" s="168"/>
      <c r="AH21116" s="168"/>
    </row>
    <row r="21117" spans="19:34" x14ac:dyDescent="0.2">
      <c r="S21117" s="226" t="e">
        <f t="shared" si="425"/>
        <v>#REF!</v>
      </c>
      <c r="T21117" s="168"/>
      <c r="U21117" s="168"/>
      <c r="V21117" s="168"/>
      <c r="W21117" s="169"/>
      <c r="X21117" s="221"/>
      <c r="Y21117" s="221"/>
      <c r="Z21117" s="221"/>
      <c r="AA21117" s="222"/>
      <c r="AB21117" s="221"/>
      <c r="AC21117" s="221"/>
      <c r="AD21117" s="221"/>
      <c r="AE21117" s="237"/>
      <c r="AF21117" s="168"/>
      <c r="AG21117" s="168"/>
      <c r="AH21117" s="168"/>
    </row>
    <row r="21118" spans="19:34" x14ac:dyDescent="0.2">
      <c r="S21118" s="226" t="e">
        <f t="shared" si="425"/>
        <v>#REF!</v>
      </c>
      <c r="T21118" s="168"/>
      <c r="U21118" s="168"/>
      <c r="V21118" s="168"/>
      <c r="W21118" s="169"/>
      <c r="X21118" s="221"/>
      <c r="Y21118" s="221"/>
      <c r="Z21118" s="221"/>
      <c r="AA21118" s="222"/>
      <c r="AB21118" s="221"/>
      <c r="AC21118" s="221"/>
      <c r="AD21118" s="221"/>
      <c r="AE21118" s="237"/>
      <c r="AF21118" s="168"/>
      <c r="AG21118" s="168"/>
      <c r="AH21118" s="168"/>
    </row>
    <row r="21119" spans="19:34" x14ac:dyDescent="0.2">
      <c r="S21119" s="226" t="e">
        <f t="shared" si="425"/>
        <v>#REF!</v>
      </c>
      <c r="T21119" s="168"/>
      <c r="U21119" s="168"/>
      <c r="V21119" s="168"/>
      <c r="W21119" s="169"/>
      <c r="X21119" s="221"/>
      <c r="Y21119" s="221"/>
      <c r="Z21119" s="221"/>
      <c r="AA21119" s="222"/>
      <c r="AB21119" s="221"/>
      <c r="AC21119" s="221"/>
      <c r="AD21119" s="221"/>
      <c r="AE21119" s="237"/>
      <c r="AF21119" s="168"/>
      <c r="AG21119" s="168"/>
      <c r="AH21119" s="168"/>
    </row>
    <row r="21120" spans="19:34" x14ac:dyDescent="0.2">
      <c r="S21120" s="226" t="e">
        <f t="shared" si="425"/>
        <v>#REF!</v>
      </c>
      <c r="T21120" s="168"/>
      <c r="U21120" s="168"/>
      <c r="V21120" s="168"/>
      <c r="W21120" s="169"/>
      <c r="X21120" s="221"/>
      <c r="Y21120" s="221"/>
      <c r="Z21120" s="221"/>
      <c r="AA21120" s="222"/>
      <c r="AB21120" s="221"/>
      <c r="AC21120" s="221"/>
      <c r="AD21120" s="221"/>
      <c r="AE21120" s="237"/>
      <c r="AF21120" s="168"/>
      <c r="AG21120" s="168"/>
      <c r="AH21120" s="168"/>
    </row>
    <row r="21121" spans="19:34" x14ac:dyDescent="0.2">
      <c r="S21121" s="226" t="e">
        <f t="shared" si="425"/>
        <v>#REF!</v>
      </c>
      <c r="T21121" s="168"/>
      <c r="U21121" s="168"/>
      <c r="V21121" s="168"/>
      <c r="W21121" s="169"/>
      <c r="X21121" s="221"/>
      <c r="Y21121" s="221"/>
      <c r="Z21121" s="221"/>
      <c r="AA21121" s="222"/>
      <c r="AB21121" s="221"/>
      <c r="AC21121" s="221"/>
      <c r="AD21121" s="221"/>
      <c r="AE21121" s="237"/>
      <c r="AF21121" s="168"/>
      <c r="AG21121" s="168"/>
      <c r="AH21121" s="168"/>
    </row>
    <row r="21122" spans="19:34" x14ac:dyDescent="0.2">
      <c r="S21122" s="226" t="e">
        <f t="shared" si="425"/>
        <v>#REF!</v>
      </c>
      <c r="T21122" s="168"/>
      <c r="U21122" s="168"/>
      <c r="V21122" s="168"/>
      <c r="W21122" s="169"/>
      <c r="X21122" s="221"/>
      <c r="Y21122" s="221"/>
      <c r="Z21122" s="221"/>
      <c r="AA21122" s="222"/>
      <c r="AB21122" s="221"/>
      <c r="AC21122" s="221"/>
      <c r="AD21122" s="221"/>
      <c r="AE21122" s="237"/>
      <c r="AF21122" s="168"/>
      <c r="AG21122" s="168"/>
      <c r="AH21122" s="168"/>
    </row>
    <row r="21123" spans="19:34" x14ac:dyDescent="0.2">
      <c r="S21123" s="226" t="e">
        <f t="shared" si="425"/>
        <v>#REF!</v>
      </c>
      <c r="T21123" s="168"/>
      <c r="U21123" s="168"/>
      <c r="V21123" s="168"/>
      <c r="W21123" s="169"/>
      <c r="X21123" s="221"/>
      <c r="Y21123" s="221"/>
      <c r="Z21123" s="221"/>
      <c r="AA21123" s="222"/>
      <c r="AB21123" s="221"/>
      <c r="AC21123" s="221"/>
      <c r="AD21123" s="221"/>
      <c r="AE21123" s="237"/>
      <c r="AF21123" s="168"/>
      <c r="AG21123" s="168"/>
      <c r="AH21123" s="168"/>
    </row>
    <row r="21124" spans="19:34" x14ac:dyDescent="0.2">
      <c r="S21124" s="226" t="e">
        <f t="shared" si="425"/>
        <v>#REF!</v>
      </c>
      <c r="T21124" s="168"/>
      <c r="U21124" s="168"/>
      <c r="V21124" s="168"/>
      <c r="W21124" s="169"/>
      <c r="X21124" s="221"/>
      <c r="Y21124" s="221"/>
      <c r="Z21124" s="221"/>
      <c r="AA21124" s="222"/>
      <c r="AB21124" s="221"/>
      <c r="AC21124" s="221"/>
      <c r="AD21124" s="221"/>
      <c r="AE21124" s="237"/>
      <c r="AF21124" s="168"/>
      <c r="AG21124" s="168"/>
      <c r="AH21124" s="168"/>
    </row>
    <row r="21125" spans="19:34" x14ac:dyDescent="0.2">
      <c r="S21125" s="226" t="e">
        <f t="shared" si="425"/>
        <v>#REF!</v>
      </c>
      <c r="T21125" s="168"/>
      <c r="U21125" s="168"/>
      <c r="V21125" s="168"/>
      <c r="W21125" s="169"/>
      <c r="X21125" s="221"/>
      <c r="Y21125" s="221"/>
      <c r="Z21125" s="221"/>
      <c r="AA21125" s="222"/>
      <c r="AB21125" s="221"/>
      <c r="AC21125" s="221"/>
      <c r="AD21125" s="221"/>
      <c r="AE21125" s="237"/>
      <c r="AF21125" s="168"/>
      <c r="AG21125" s="168"/>
      <c r="AH21125" s="168"/>
    </row>
    <row r="21126" spans="19:34" x14ac:dyDescent="0.2">
      <c r="S21126" s="226" t="e">
        <f t="shared" si="425"/>
        <v>#REF!</v>
      </c>
      <c r="T21126" s="168"/>
      <c r="U21126" s="168"/>
      <c r="V21126" s="168"/>
      <c r="W21126" s="169"/>
      <c r="X21126" s="221"/>
      <c r="Y21126" s="221"/>
      <c r="Z21126" s="221"/>
      <c r="AA21126" s="222"/>
      <c r="AB21126" s="221"/>
      <c r="AC21126" s="221"/>
      <c r="AD21126" s="221"/>
      <c r="AE21126" s="237"/>
      <c r="AF21126" s="168"/>
      <c r="AG21126" s="168"/>
      <c r="AH21126" s="168"/>
    </row>
    <row r="21127" spans="19:34" x14ac:dyDescent="0.2">
      <c r="S21127" s="226" t="e">
        <f t="shared" si="425"/>
        <v>#REF!</v>
      </c>
      <c r="T21127" s="168"/>
      <c r="U21127" s="168"/>
      <c r="V21127" s="130"/>
      <c r="W21127" s="169"/>
      <c r="X21127" s="221"/>
      <c r="Y21127" s="221"/>
      <c r="Z21127" s="221"/>
      <c r="AA21127" s="222"/>
      <c r="AB21127" s="221"/>
      <c r="AC21127" s="221"/>
      <c r="AD21127" s="221"/>
      <c r="AE21127" s="226"/>
      <c r="AF21127" s="130"/>
      <c r="AG21127" s="130"/>
      <c r="AH21127" s="130"/>
    </row>
    <row r="21128" spans="19:34" x14ac:dyDescent="0.2">
      <c r="S21128" s="226" t="e">
        <f t="shared" si="425"/>
        <v>#REF!</v>
      </c>
      <c r="T21128" s="168"/>
      <c r="U21128" s="168"/>
      <c r="V21128" s="168"/>
      <c r="W21128" s="169"/>
      <c r="X21128" s="221"/>
      <c r="Y21128" s="221"/>
      <c r="Z21128" s="221"/>
      <c r="AA21128" s="222"/>
      <c r="AB21128" s="221"/>
      <c r="AC21128" s="221"/>
      <c r="AD21128" s="221"/>
      <c r="AE21128" s="237"/>
      <c r="AF21128" s="168"/>
      <c r="AG21128" s="168"/>
      <c r="AH21128" s="168"/>
    </row>
    <row r="21129" spans="19:34" x14ac:dyDescent="0.2">
      <c r="S21129" s="226" t="e">
        <f t="shared" si="425"/>
        <v>#REF!</v>
      </c>
      <c r="T21129" s="168"/>
      <c r="U21129" s="168"/>
      <c r="V21129" s="168"/>
      <c r="W21129" s="169"/>
      <c r="X21129" s="221"/>
      <c r="Y21129" s="221"/>
      <c r="Z21129" s="221"/>
      <c r="AA21129" s="222"/>
      <c r="AB21129" s="221"/>
      <c r="AC21129" s="221"/>
      <c r="AD21129" s="221"/>
      <c r="AE21129" s="237"/>
      <c r="AF21129" s="168"/>
      <c r="AG21129" s="168"/>
      <c r="AH21129" s="168"/>
    </row>
    <row r="21130" spans="19:34" x14ac:dyDescent="0.2">
      <c r="S21130" s="226" t="e">
        <f t="shared" si="425"/>
        <v>#REF!</v>
      </c>
      <c r="T21130" s="168"/>
      <c r="U21130" s="168"/>
      <c r="V21130" s="168"/>
      <c r="W21130" s="169"/>
      <c r="X21130" s="221"/>
      <c r="Y21130" s="221"/>
      <c r="Z21130" s="221"/>
      <c r="AA21130" s="222"/>
      <c r="AB21130" s="221"/>
      <c r="AC21130" s="221"/>
      <c r="AD21130" s="221"/>
      <c r="AE21130" s="237"/>
      <c r="AF21130" s="168"/>
      <c r="AG21130" s="168"/>
      <c r="AH21130" s="168"/>
    </row>
    <row r="21131" spans="19:34" x14ac:dyDescent="0.2">
      <c r="S21131" s="226" t="e">
        <f t="shared" si="425"/>
        <v>#REF!</v>
      </c>
      <c r="T21131" s="168"/>
      <c r="U21131" s="168"/>
      <c r="V21131" s="168"/>
      <c r="W21131" s="169"/>
      <c r="X21131" s="221"/>
      <c r="Y21131" s="221"/>
      <c r="Z21131" s="221"/>
      <c r="AA21131" s="222"/>
      <c r="AB21131" s="221"/>
      <c r="AC21131" s="221"/>
      <c r="AD21131" s="221"/>
      <c r="AE21131" s="237"/>
      <c r="AF21131" s="168"/>
      <c r="AG21131" s="168"/>
      <c r="AH21131" s="168"/>
    </row>
    <row r="21132" spans="19:34" x14ac:dyDescent="0.2">
      <c r="S21132" s="226" t="e">
        <f t="shared" si="425"/>
        <v>#REF!</v>
      </c>
      <c r="T21132" s="168"/>
      <c r="U21132" s="168"/>
      <c r="V21132" s="168"/>
      <c r="W21132" s="169"/>
      <c r="X21132" s="221"/>
      <c r="Y21132" s="221"/>
      <c r="Z21132" s="221"/>
      <c r="AA21132" s="222"/>
      <c r="AB21132" s="221"/>
      <c r="AC21132" s="221"/>
      <c r="AD21132" s="221"/>
      <c r="AE21132" s="237"/>
      <c r="AF21132" s="168"/>
      <c r="AG21132" s="168"/>
      <c r="AH21132" s="168"/>
    </row>
    <row r="21133" spans="19:34" x14ac:dyDescent="0.2">
      <c r="S21133" s="226" t="e">
        <f t="shared" si="425"/>
        <v>#REF!</v>
      </c>
      <c r="T21133" s="168"/>
      <c r="U21133" s="168"/>
      <c r="V21133" s="168"/>
      <c r="W21133" s="169"/>
      <c r="X21133" s="221"/>
      <c r="Y21133" s="221"/>
      <c r="Z21133" s="221"/>
      <c r="AA21133" s="222"/>
      <c r="AB21133" s="221"/>
      <c r="AC21133" s="221"/>
      <c r="AD21133" s="221"/>
      <c r="AE21133" s="237"/>
      <c r="AF21133" s="168"/>
      <c r="AG21133" s="168"/>
      <c r="AH21133" s="168"/>
    </row>
    <row r="21134" spans="19:34" x14ac:dyDescent="0.2">
      <c r="S21134" s="226" t="e">
        <f t="shared" si="425"/>
        <v>#REF!</v>
      </c>
      <c r="T21134" s="168"/>
      <c r="U21134" s="168"/>
      <c r="V21134" s="168"/>
      <c r="W21134" s="169"/>
      <c r="X21134" s="221"/>
      <c r="Y21134" s="221"/>
      <c r="Z21134" s="221"/>
      <c r="AA21134" s="222"/>
      <c r="AB21134" s="221"/>
      <c r="AC21134" s="221"/>
      <c r="AD21134" s="221"/>
      <c r="AE21134" s="237"/>
      <c r="AF21134" s="168"/>
      <c r="AG21134" s="168"/>
      <c r="AH21134" s="168"/>
    </row>
    <row r="21135" spans="19:34" x14ac:dyDescent="0.2">
      <c r="S21135" s="226" t="e">
        <f t="shared" si="425"/>
        <v>#REF!</v>
      </c>
      <c r="T21135" s="168"/>
      <c r="U21135" s="168"/>
      <c r="V21135" s="168"/>
      <c r="W21135" s="169"/>
      <c r="X21135" s="221"/>
      <c r="Y21135" s="221"/>
      <c r="Z21135" s="221"/>
      <c r="AA21135" s="222"/>
      <c r="AB21135" s="221"/>
      <c r="AC21135" s="221"/>
      <c r="AD21135" s="221"/>
      <c r="AE21135" s="237"/>
      <c r="AF21135" s="168"/>
      <c r="AG21135" s="168"/>
      <c r="AH21135" s="168"/>
    </row>
    <row r="21136" spans="19:34" x14ac:dyDescent="0.2">
      <c r="S21136" s="226" t="e">
        <f t="shared" si="425"/>
        <v>#REF!</v>
      </c>
      <c r="T21136" s="168"/>
      <c r="U21136" s="168"/>
      <c r="V21136" s="168"/>
      <c r="W21136" s="169"/>
      <c r="X21136" s="221"/>
      <c r="Y21136" s="221"/>
      <c r="Z21136" s="221"/>
      <c r="AA21136" s="222"/>
      <c r="AB21136" s="221"/>
      <c r="AC21136" s="221"/>
      <c r="AD21136" s="221"/>
      <c r="AE21136" s="237"/>
      <c r="AF21136" s="168"/>
      <c r="AG21136" s="168"/>
      <c r="AH21136" s="168"/>
    </row>
    <row r="21137" spans="19:34" x14ac:dyDescent="0.2">
      <c r="S21137" s="226" t="e">
        <f t="shared" si="425"/>
        <v>#REF!</v>
      </c>
      <c r="T21137" s="168"/>
      <c r="U21137" s="168"/>
      <c r="V21137" s="168"/>
      <c r="W21137" s="169"/>
      <c r="X21137" s="221"/>
      <c r="Y21137" s="221"/>
      <c r="Z21137" s="221"/>
      <c r="AA21137" s="222"/>
      <c r="AB21137" s="221"/>
      <c r="AC21137" s="221"/>
      <c r="AD21137" s="221"/>
      <c r="AE21137" s="237"/>
      <c r="AF21137" s="168"/>
      <c r="AG21137" s="168"/>
      <c r="AH21137" s="168"/>
    </row>
    <row r="21138" spans="19:34" x14ac:dyDescent="0.2">
      <c r="S21138" s="226" t="e">
        <f t="shared" si="425"/>
        <v>#REF!</v>
      </c>
      <c r="T21138" s="168"/>
      <c r="U21138" s="168"/>
      <c r="V21138" s="168"/>
      <c r="W21138" s="169"/>
      <c r="X21138" s="221"/>
      <c r="Y21138" s="221"/>
      <c r="Z21138" s="221"/>
      <c r="AA21138" s="222"/>
      <c r="AB21138" s="221"/>
      <c r="AC21138" s="221"/>
      <c r="AD21138" s="221"/>
      <c r="AE21138" s="237"/>
      <c r="AF21138" s="168"/>
      <c r="AG21138" s="168"/>
      <c r="AH21138" s="168"/>
    </row>
    <row r="21139" spans="19:34" x14ac:dyDescent="0.2">
      <c r="S21139" s="226" t="e">
        <f t="shared" si="425"/>
        <v>#REF!</v>
      </c>
      <c r="T21139" s="168"/>
      <c r="U21139" s="168"/>
      <c r="V21139" s="168"/>
      <c r="W21139" s="169"/>
      <c r="X21139" s="221"/>
      <c r="Y21139" s="221"/>
      <c r="Z21139" s="221"/>
      <c r="AA21139" s="222"/>
      <c r="AB21139" s="221"/>
      <c r="AC21139" s="221"/>
      <c r="AD21139" s="221"/>
      <c r="AE21139" s="237"/>
      <c r="AF21139" s="168"/>
      <c r="AG21139" s="168"/>
      <c r="AH21139" s="168"/>
    </row>
    <row r="21140" spans="19:34" x14ac:dyDescent="0.2">
      <c r="S21140" s="226" t="e">
        <f t="shared" si="425"/>
        <v>#REF!</v>
      </c>
      <c r="T21140" s="168"/>
      <c r="U21140" s="168"/>
      <c r="V21140" s="168"/>
      <c r="W21140" s="169"/>
      <c r="X21140" s="221"/>
      <c r="Y21140" s="221"/>
      <c r="Z21140" s="221"/>
      <c r="AA21140" s="222"/>
      <c r="AB21140" s="221"/>
      <c r="AC21140" s="221"/>
      <c r="AD21140" s="221"/>
      <c r="AE21140" s="237"/>
      <c r="AF21140" s="168"/>
      <c r="AG21140" s="168"/>
      <c r="AH21140" s="168"/>
    </row>
    <row r="21141" spans="19:34" x14ac:dyDescent="0.2">
      <c r="S21141" s="226" t="e">
        <f t="shared" si="425"/>
        <v>#REF!</v>
      </c>
      <c r="T21141" s="168"/>
      <c r="U21141" s="168"/>
      <c r="V21141" s="168"/>
      <c r="W21141" s="169"/>
      <c r="X21141" s="221"/>
      <c r="Y21141" s="221"/>
      <c r="Z21141" s="221"/>
      <c r="AA21141" s="222"/>
      <c r="AB21141" s="221"/>
      <c r="AC21141" s="221"/>
      <c r="AD21141" s="221"/>
      <c r="AE21141" s="237"/>
      <c r="AF21141" s="168"/>
      <c r="AG21141" s="168"/>
      <c r="AH21141" s="168"/>
    </row>
    <row r="21142" spans="19:34" x14ac:dyDescent="0.2">
      <c r="S21142" s="226" t="e">
        <f t="shared" si="425"/>
        <v>#REF!</v>
      </c>
      <c r="T21142" s="168"/>
      <c r="U21142" s="168"/>
      <c r="V21142" s="168"/>
      <c r="W21142" s="169"/>
      <c r="X21142" s="221"/>
      <c r="Y21142" s="221"/>
      <c r="Z21142" s="221"/>
      <c r="AA21142" s="222"/>
      <c r="AB21142" s="221"/>
      <c r="AC21142" s="221"/>
      <c r="AD21142" s="221"/>
      <c r="AE21142" s="237"/>
      <c r="AF21142" s="168"/>
      <c r="AG21142" s="168"/>
      <c r="AH21142" s="168"/>
    </row>
    <row r="21143" spans="19:34" x14ac:dyDescent="0.2">
      <c r="S21143" s="226" t="e">
        <f t="shared" si="425"/>
        <v>#REF!</v>
      </c>
      <c r="T21143" s="168"/>
      <c r="U21143" s="168"/>
      <c r="V21143" s="168"/>
      <c r="W21143" s="169"/>
      <c r="X21143" s="221"/>
      <c r="Y21143" s="221"/>
      <c r="Z21143" s="221"/>
      <c r="AA21143" s="222"/>
      <c r="AB21143" s="221"/>
      <c r="AC21143" s="221"/>
      <c r="AD21143" s="221"/>
      <c r="AE21143" s="237"/>
      <c r="AF21143" s="168"/>
      <c r="AG21143" s="168"/>
      <c r="AH21143" s="168"/>
    </row>
    <row r="21144" spans="19:34" x14ac:dyDescent="0.2">
      <c r="S21144" s="226" t="e">
        <f t="shared" si="425"/>
        <v>#REF!</v>
      </c>
      <c r="T21144" s="168"/>
      <c r="U21144" s="168"/>
      <c r="V21144" s="168"/>
      <c r="W21144" s="169"/>
      <c r="X21144" s="221"/>
      <c r="Y21144" s="221"/>
      <c r="Z21144" s="221"/>
      <c r="AA21144" s="222"/>
      <c r="AB21144" s="221"/>
      <c r="AC21144" s="221"/>
      <c r="AD21144" s="221"/>
      <c r="AE21144" s="237"/>
      <c r="AF21144" s="168"/>
      <c r="AG21144" s="168"/>
      <c r="AH21144" s="168"/>
    </row>
    <row r="21145" spans="19:34" x14ac:dyDescent="0.2">
      <c r="S21145" s="226" t="e">
        <f t="shared" si="425"/>
        <v>#REF!</v>
      </c>
      <c r="T21145" s="168"/>
      <c r="U21145" s="168"/>
      <c r="V21145" s="130"/>
      <c r="W21145" s="169"/>
      <c r="X21145" s="221"/>
      <c r="Y21145" s="221"/>
      <c r="Z21145" s="221"/>
      <c r="AA21145" s="222"/>
      <c r="AB21145" s="221"/>
      <c r="AC21145" s="221"/>
      <c r="AD21145" s="221"/>
      <c r="AE21145" s="226"/>
      <c r="AF21145" s="130"/>
      <c r="AG21145" s="130"/>
      <c r="AH21145" s="130"/>
    </row>
    <row r="21146" spans="19:34" x14ac:dyDescent="0.2">
      <c r="S21146" s="226" t="e">
        <f t="shared" si="425"/>
        <v>#REF!</v>
      </c>
      <c r="T21146" s="168"/>
      <c r="U21146" s="168"/>
      <c r="V21146" s="168"/>
      <c r="W21146" s="169"/>
      <c r="X21146" s="221"/>
      <c r="Y21146" s="221"/>
      <c r="Z21146" s="221"/>
      <c r="AA21146" s="222"/>
      <c r="AB21146" s="221"/>
      <c r="AC21146" s="221"/>
      <c r="AD21146" s="221"/>
      <c r="AE21146" s="237"/>
      <c r="AF21146" s="168"/>
      <c r="AG21146" s="168"/>
      <c r="AH21146" s="168"/>
    </row>
    <row r="21147" spans="19:34" x14ac:dyDescent="0.2">
      <c r="S21147" s="226" t="e">
        <f t="shared" si="425"/>
        <v>#REF!</v>
      </c>
      <c r="T21147" s="168"/>
      <c r="U21147" s="168"/>
      <c r="V21147" s="168"/>
      <c r="W21147" s="169"/>
      <c r="X21147" s="221"/>
      <c r="Y21147" s="221"/>
      <c r="Z21147" s="221"/>
      <c r="AA21147" s="222"/>
      <c r="AB21147" s="221"/>
      <c r="AC21147" s="221"/>
      <c r="AD21147" s="221"/>
      <c r="AE21147" s="237"/>
      <c r="AF21147" s="168"/>
      <c r="AG21147" s="168"/>
      <c r="AH21147" s="168"/>
    </row>
    <row r="21148" spans="19:34" x14ac:dyDescent="0.2">
      <c r="S21148" s="226" t="e">
        <f t="shared" si="425"/>
        <v>#REF!</v>
      </c>
      <c r="T21148" s="168"/>
      <c r="U21148" s="168"/>
      <c r="V21148" s="168"/>
      <c r="W21148" s="169"/>
      <c r="X21148" s="221"/>
      <c r="Y21148" s="221"/>
      <c r="Z21148" s="221"/>
      <c r="AA21148" s="222"/>
      <c r="AB21148" s="221"/>
      <c r="AC21148" s="221"/>
      <c r="AD21148" s="221"/>
      <c r="AE21148" s="237"/>
      <c r="AF21148" s="168"/>
      <c r="AG21148" s="168"/>
      <c r="AH21148" s="168"/>
    </row>
    <row r="21149" spans="19:34" x14ac:dyDescent="0.2">
      <c r="S21149" s="226" t="e">
        <f t="shared" si="425"/>
        <v>#REF!</v>
      </c>
      <c r="T21149" s="168"/>
      <c r="U21149" s="168"/>
      <c r="V21149" s="168"/>
      <c r="W21149" s="169"/>
      <c r="X21149" s="221"/>
      <c r="Y21149" s="221"/>
      <c r="Z21149" s="221"/>
      <c r="AA21149" s="222"/>
      <c r="AB21149" s="221"/>
      <c r="AC21149" s="221"/>
      <c r="AD21149" s="221"/>
      <c r="AE21149" s="237"/>
      <c r="AF21149" s="168"/>
      <c r="AG21149" s="168"/>
      <c r="AH21149" s="168"/>
    </row>
    <row r="21150" spans="19:34" x14ac:dyDescent="0.2">
      <c r="S21150" s="226" t="e">
        <f t="shared" si="425"/>
        <v>#REF!</v>
      </c>
      <c r="T21150" s="168"/>
      <c r="U21150" s="168"/>
      <c r="V21150" s="168"/>
      <c r="W21150" s="169"/>
      <c r="X21150" s="221"/>
      <c r="Y21150" s="221"/>
      <c r="Z21150" s="221"/>
      <c r="AA21150" s="222"/>
      <c r="AB21150" s="221"/>
      <c r="AC21150" s="221"/>
      <c r="AD21150" s="221"/>
      <c r="AE21150" s="237"/>
      <c r="AF21150" s="168"/>
      <c r="AG21150" s="168"/>
      <c r="AH21150" s="168"/>
    </row>
    <row r="21151" spans="19:34" x14ac:dyDescent="0.2">
      <c r="S21151" s="226" t="e">
        <f t="shared" ref="S21151:S21214" si="426">MID(#REF!,2,7)</f>
        <v>#REF!</v>
      </c>
      <c r="T21151" s="168"/>
      <c r="U21151" s="168"/>
      <c r="V21151" s="168"/>
      <c r="W21151" s="169"/>
      <c r="X21151" s="221"/>
      <c r="Y21151" s="221"/>
      <c r="Z21151" s="221"/>
      <c r="AA21151" s="222"/>
      <c r="AB21151" s="221"/>
      <c r="AC21151" s="221"/>
      <c r="AD21151" s="221"/>
      <c r="AE21151" s="237"/>
      <c r="AF21151" s="168"/>
      <c r="AG21151" s="168"/>
      <c r="AH21151" s="168"/>
    </row>
    <row r="21152" spans="19:34" x14ac:dyDescent="0.2">
      <c r="S21152" s="226" t="e">
        <f t="shared" si="426"/>
        <v>#REF!</v>
      </c>
      <c r="T21152" s="168"/>
      <c r="U21152" s="168"/>
      <c r="V21152" s="168"/>
      <c r="W21152" s="169"/>
      <c r="X21152" s="221"/>
      <c r="Y21152" s="221"/>
      <c r="Z21152" s="221"/>
      <c r="AA21152" s="222"/>
      <c r="AB21152" s="221"/>
      <c r="AC21152" s="221"/>
      <c r="AD21152" s="221"/>
      <c r="AE21152" s="237"/>
      <c r="AF21152" s="168"/>
      <c r="AG21152" s="168"/>
      <c r="AH21152" s="168"/>
    </row>
    <row r="21153" spans="19:34" x14ac:dyDescent="0.2">
      <c r="S21153" s="226" t="e">
        <f t="shared" si="426"/>
        <v>#REF!</v>
      </c>
      <c r="T21153" s="168"/>
      <c r="U21153" s="168"/>
      <c r="V21153" s="168"/>
      <c r="W21153" s="169"/>
      <c r="X21153" s="221"/>
      <c r="Y21153" s="221"/>
      <c r="Z21153" s="221"/>
      <c r="AA21153" s="222"/>
      <c r="AB21153" s="221"/>
      <c r="AC21153" s="221"/>
      <c r="AD21153" s="221"/>
      <c r="AE21153" s="237"/>
      <c r="AF21153" s="168"/>
      <c r="AG21153" s="168"/>
      <c r="AH21153" s="168"/>
    </row>
    <row r="21154" spans="19:34" x14ac:dyDescent="0.2">
      <c r="S21154" s="226" t="e">
        <f t="shared" si="426"/>
        <v>#REF!</v>
      </c>
      <c r="T21154" s="168"/>
      <c r="U21154" s="168"/>
      <c r="V21154" s="168"/>
      <c r="W21154" s="169"/>
      <c r="X21154" s="221"/>
      <c r="Y21154" s="221"/>
      <c r="Z21154" s="221"/>
      <c r="AA21154" s="222"/>
      <c r="AB21154" s="221"/>
      <c r="AC21154" s="221"/>
      <c r="AD21154" s="221"/>
      <c r="AE21154" s="237"/>
      <c r="AF21154" s="168"/>
      <c r="AG21154" s="168"/>
      <c r="AH21154" s="168"/>
    </row>
    <row r="21155" spans="19:34" x14ac:dyDescent="0.2">
      <c r="S21155" s="226" t="e">
        <f t="shared" si="426"/>
        <v>#REF!</v>
      </c>
      <c r="T21155" s="168"/>
      <c r="U21155" s="168"/>
      <c r="V21155" s="168"/>
      <c r="W21155" s="169"/>
      <c r="X21155" s="221"/>
      <c r="Y21155" s="221"/>
      <c r="Z21155" s="221"/>
      <c r="AA21155" s="222"/>
      <c r="AB21155" s="221"/>
      <c r="AC21155" s="221"/>
      <c r="AD21155" s="221"/>
      <c r="AE21155" s="237"/>
      <c r="AF21155" s="168"/>
      <c r="AG21155" s="168"/>
      <c r="AH21155" s="168"/>
    </row>
    <row r="21156" spans="19:34" x14ac:dyDescent="0.2">
      <c r="S21156" s="226" t="e">
        <f t="shared" si="426"/>
        <v>#REF!</v>
      </c>
      <c r="T21156" s="168"/>
      <c r="U21156" s="168"/>
      <c r="V21156" s="168"/>
      <c r="W21156" s="169"/>
      <c r="X21156" s="221"/>
      <c r="Y21156" s="221"/>
      <c r="Z21156" s="221"/>
      <c r="AA21156" s="222"/>
      <c r="AB21156" s="221"/>
      <c r="AC21156" s="221"/>
      <c r="AD21156" s="221"/>
      <c r="AE21156" s="237"/>
      <c r="AF21156" s="168"/>
      <c r="AG21156" s="168"/>
      <c r="AH21156" s="168"/>
    </row>
    <row r="21157" spans="19:34" x14ac:dyDescent="0.2">
      <c r="S21157" s="226" t="e">
        <f t="shared" si="426"/>
        <v>#REF!</v>
      </c>
      <c r="T21157" s="168"/>
      <c r="U21157" s="168"/>
      <c r="V21157" s="168"/>
      <c r="W21157" s="169"/>
      <c r="X21157" s="221"/>
      <c r="Y21157" s="221"/>
      <c r="Z21157" s="221"/>
      <c r="AA21157" s="222"/>
      <c r="AB21157" s="221"/>
      <c r="AC21157" s="221"/>
      <c r="AD21157" s="221"/>
      <c r="AE21157" s="237"/>
      <c r="AF21157" s="168"/>
      <c r="AG21157" s="168"/>
      <c r="AH21157" s="168"/>
    </row>
    <row r="21158" spans="19:34" x14ac:dyDescent="0.2">
      <c r="S21158" s="226" t="e">
        <f t="shared" si="426"/>
        <v>#REF!</v>
      </c>
      <c r="T21158" s="168"/>
      <c r="U21158" s="168"/>
      <c r="V21158" s="168"/>
      <c r="W21158" s="169"/>
      <c r="X21158" s="221"/>
      <c r="Y21158" s="221"/>
      <c r="Z21158" s="221"/>
      <c r="AA21158" s="222"/>
      <c r="AB21158" s="221"/>
      <c r="AC21158" s="221"/>
      <c r="AD21158" s="221"/>
      <c r="AE21158" s="237"/>
      <c r="AF21158" s="168"/>
      <c r="AG21158" s="168"/>
      <c r="AH21158" s="168"/>
    </row>
    <row r="21159" spans="19:34" x14ac:dyDescent="0.2">
      <c r="S21159" s="226" t="e">
        <f t="shared" si="426"/>
        <v>#REF!</v>
      </c>
      <c r="T21159" s="168"/>
      <c r="U21159" s="168"/>
      <c r="V21159" s="168"/>
      <c r="W21159" s="169"/>
      <c r="X21159" s="221"/>
      <c r="Y21159" s="221"/>
      <c r="Z21159" s="221"/>
      <c r="AA21159" s="222"/>
      <c r="AB21159" s="221"/>
      <c r="AC21159" s="221"/>
      <c r="AD21159" s="221"/>
      <c r="AE21159" s="237"/>
      <c r="AF21159" s="168"/>
      <c r="AG21159" s="168"/>
      <c r="AH21159" s="168"/>
    </row>
    <row r="21160" spans="19:34" x14ac:dyDescent="0.2">
      <c r="S21160" s="226" t="e">
        <f t="shared" si="426"/>
        <v>#REF!</v>
      </c>
      <c r="T21160" s="168"/>
      <c r="U21160" s="168"/>
      <c r="V21160" s="168"/>
      <c r="W21160" s="169"/>
      <c r="X21160" s="221"/>
      <c r="Y21160" s="221"/>
      <c r="Z21160" s="221"/>
      <c r="AA21160" s="222"/>
      <c r="AB21160" s="221"/>
      <c r="AC21160" s="221"/>
      <c r="AD21160" s="221"/>
      <c r="AE21160" s="237"/>
      <c r="AF21160" s="168"/>
      <c r="AG21160" s="168"/>
      <c r="AH21160" s="168"/>
    </row>
    <row r="21161" spans="19:34" x14ac:dyDescent="0.2">
      <c r="S21161" s="226" t="e">
        <f t="shared" si="426"/>
        <v>#REF!</v>
      </c>
      <c r="T21161" s="168"/>
      <c r="U21161" s="168"/>
      <c r="V21161" s="168"/>
      <c r="W21161" s="169"/>
      <c r="X21161" s="221"/>
      <c r="Y21161" s="221"/>
      <c r="Z21161" s="221"/>
      <c r="AA21161" s="222"/>
      <c r="AB21161" s="221"/>
      <c r="AC21161" s="221"/>
      <c r="AD21161" s="221"/>
      <c r="AE21161" s="237"/>
      <c r="AF21161" s="168"/>
      <c r="AG21161" s="168"/>
      <c r="AH21161" s="168"/>
    </row>
    <row r="21162" spans="19:34" x14ac:dyDescent="0.2">
      <c r="S21162" s="226" t="e">
        <f t="shared" si="426"/>
        <v>#REF!</v>
      </c>
      <c r="T21162" s="168"/>
      <c r="U21162" s="168"/>
      <c r="V21162" s="168"/>
      <c r="W21162" s="169"/>
      <c r="X21162" s="221"/>
      <c r="Y21162" s="221"/>
      <c r="Z21162" s="221"/>
      <c r="AA21162" s="222"/>
      <c r="AB21162" s="221"/>
      <c r="AC21162" s="221"/>
      <c r="AD21162" s="221"/>
      <c r="AE21162" s="237"/>
      <c r="AF21162" s="168"/>
      <c r="AG21162" s="168"/>
      <c r="AH21162" s="168"/>
    </row>
    <row r="21163" spans="19:34" x14ac:dyDescent="0.2">
      <c r="S21163" s="226" t="e">
        <f t="shared" si="426"/>
        <v>#REF!</v>
      </c>
      <c r="T21163" s="168"/>
      <c r="U21163" s="168"/>
      <c r="V21163" s="168"/>
      <c r="W21163" s="169"/>
      <c r="X21163" s="221"/>
      <c r="Y21163" s="221"/>
      <c r="Z21163" s="221"/>
      <c r="AA21163" s="222"/>
      <c r="AB21163" s="221"/>
      <c r="AC21163" s="221"/>
      <c r="AD21163" s="221"/>
      <c r="AE21163" s="237"/>
      <c r="AF21163" s="168"/>
      <c r="AG21163" s="168"/>
      <c r="AH21163" s="168"/>
    </row>
    <row r="21164" spans="19:34" x14ac:dyDescent="0.2">
      <c r="S21164" s="226" t="e">
        <f t="shared" si="426"/>
        <v>#REF!</v>
      </c>
      <c r="T21164" s="168"/>
      <c r="U21164" s="168"/>
      <c r="V21164" s="168"/>
      <c r="W21164" s="169"/>
      <c r="X21164" s="221"/>
      <c r="Y21164" s="221"/>
      <c r="Z21164" s="221"/>
      <c r="AA21164" s="222"/>
      <c r="AB21164" s="221"/>
      <c r="AC21164" s="221"/>
      <c r="AD21164" s="221"/>
      <c r="AE21164" s="237"/>
      <c r="AF21164" s="168"/>
      <c r="AG21164" s="168"/>
      <c r="AH21164" s="168"/>
    </row>
    <row r="21165" spans="19:34" x14ac:dyDescent="0.2">
      <c r="S21165" s="226" t="e">
        <f t="shared" si="426"/>
        <v>#REF!</v>
      </c>
      <c r="T21165" s="168"/>
      <c r="U21165" s="168"/>
      <c r="V21165" s="168"/>
      <c r="W21165" s="169"/>
      <c r="X21165" s="221"/>
      <c r="Y21165" s="221"/>
      <c r="Z21165" s="221"/>
      <c r="AA21165" s="222"/>
      <c r="AB21165" s="221"/>
      <c r="AC21165" s="221"/>
      <c r="AD21165" s="221"/>
      <c r="AE21165" s="237"/>
      <c r="AF21165" s="168"/>
      <c r="AG21165" s="168"/>
      <c r="AH21165" s="168"/>
    </row>
    <row r="21166" spans="19:34" x14ac:dyDescent="0.2">
      <c r="S21166" s="226" t="e">
        <f t="shared" si="426"/>
        <v>#REF!</v>
      </c>
      <c r="T21166" s="168"/>
      <c r="U21166" s="168"/>
      <c r="V21166" s="168"/>
      <c r="W21166" s="169"/>
      <c r="X21166" s="221"/>
      <c r="Y21166" s="221"/>
      <c r="Z21166" s="221"/>
      <c r="AA21166" s="222"/>
      <c r="AB21166" s="221"/>
      <c r="AC21166" s="221"/>
      <c r="AD21166" s="221"/>
      <c r="AE21166" s="237"/>
      <c r="AF21166" s="168"/>
      <c r="AG21166" s="168"/>
      <c r="AH21166" s="168"/>
    </row>
    <row r="21167" spans="19:34" x14ac:dyDescent="0.2">
      <c r="S21167" s="226" t="e">
        <f t="shared" si="426"/>
        <v>#REF!</v>
      </c>
      <c r="T21167" s="168"/>
      <c r="U21167" s="168"/>
      <c r="V21167" s="168"/>
      <c r="W21167" s="169"/>
      <c r="X21167" s="221"/>
      <c r="Y21167" s="221"/>
      <c r="Z21167" s="221"/>
      <c r="AA21167" s="222"/>
      <c r="AB21167" s="221"/>
      <c r="AC21167" s="221"/>
      <c r="AD21167" s="221"/>
      <c r="AE21167" s="237"/>
      <c r="AF21167" s="168"/>
      <c r="AG21167" s="168"/>
      <c r="AH21167" s="168"/>
    </row>
    <row r="21168" spans="19:34" x14ac:dyDescent="0.2">
      <c r="S21168" s="226" t="e">
        <f t="shared" si="426"/>
        <v>#REF!</v>
      </c>
      <c r="T21168" s="168"/>
      <c r="U21168" s="168"/>
      <c r="V21168" s="168"/>
      <c r="W21168" s="169"/>
      <c r="X21168" s="221"/>
      <c r="Y21168" s="221"/>
      <c r="Z21168" s="221"/>
      <c r="AA21168" s="222"/>
      <c r="AB21168" s="221"/>
      <c r="AC21168" s="221"/>
      <c r="AD21168" s="221"/>
      <c r="AE21168" s="237"/>
      <c r="AF21168" s="168"/>
      <c r="AG21168" s="168"/>
      <c r="AH21168" s="168"/>
    </row>
    <row r="21169" spans="19:34" x14ac:dyDescent="0.2">
      <c r="S21169" s="226" t="e">
        <f t="shared" si="426"/>
        <v>#REF!</v>
      </c>
      <c r="T21169" s="168"/>
      <c r="U21169" s="168"/>
      <c r="V21169" s="168"/>
      <c r="W21169" s="169"/>
      <c r="X21169" s="221"/>
      <c r="Y21169" s="221"/>
      <c r="Z21169" s="221"/>
      <c r="AA21169" s="222"/>
      <c r="AB21169" s="221"/>
      <c r="AC21169" s="221"/>
      <c r="AD21169" s="221"/>
      <c r="AE21169" s="237"/>
      <c r="AF21169" s="168"/>
      <c r="AG21169" s="168"/>
      <c r="AH21169" s="168"/>
    </row>
    <row r="21170" spans="19:34" x14ac:dyDescent="0.2">
      <c r="S21170" s="226" t="e">
        <f t="shared" si="426"/>
        <v>#REF!</v>
      </c>
      <c r="T21170" s="168"/>
      <c r="U21170" s="168"/>
      <c r="V21170" s="168"/>
      <c r="W21170" s="169"/>
      <c r="X21170" s="221"/>
      <c r="Y21170" s="221"/>
      <c r="Z21170" s="221"/>
      <c r="AA21170" s="222"/>
      <c r="AB21170" s="221"/>
      <c r="AC21170" s="221"/>
      <c r="AD21170" s="221"/>
      <c r="AE21170" s="237"/>
      <c r="AF21170" s="168"/>
      <c r="AG21170" s="168"/>
      <c r="AH21170" s="168"/>
    </row>
    <row r="21171" spans="19:34" x14ac:dyDescent="0.2">
      <c r="S21171" s="226" t="e">
        <f t="shared" si="426"/>
        <v>#REF!</v>
      </c>
      <c r="T21171" s="168"/>
      <c r="U21171" s="168"/>
      <c r="V21171" s="168"/>
      <c r="W21171" s="169"/>
      <c r="X21171" s="221"/>
      <c r="Y21171" s="221"/>
      <c r="Z21171" s="221"/>
      <c r="AA21171" s="222"/>
      <c r="AB21171" s="221"/>
      <c r="AC21171" s="221"/>
      <c r="AD21171" s="221"/>
      <c r="AE21171" s="237"/>
      <c r="AF21171" s="168"/>
      <c r="AG21171" s="168"/>
      <c r="AH21171" s="168"/>
    </row>
    <row r="21172" spans="19:34" x14ac:dyDescent="0.2">
      <c r="S21172" s="226" t="e">
        <f t="shared" si="426"/>
        <v>#REF!</v>
      </c>
      <c r="T21172" s="168"/>
      <c r="U21172" s="168"/>
      <c r="V21172" s="168"/>
      <c r="W21172" s="169"/>
      <c r="X21172" s="221"/>
      <c r="Y21172" s="221"/>
      <c r="Z21172" s="221"/>
      <c r="AA21172" s="222"/>
      <c r="AB21172" s="221"/>
      <c r="AC21172" s="221"/>
      <c r="AD21172" s="221"/>
      <c r="AE21172" s="237"/>
      <c r="AF21172" s="168"/>
      <c r="AG21172" s="168"/>
      <c r="AH21172" s="168"/>
    </row>
    <row r="21173" spans="19:34" x14ac:dyDescent="0.2">
      <c r="S21173" s="226" t="e">
        <f t="shared" si="426"/>
        <v>#REF!</v>
      </c>
      <c r="T21173" s="168"/>
      <c r="U21173" s="168"/>
      <c r="V21173" s="168"/>
      <c r="W21173" s="169"/>
      <c r="X21173" s="221"/>
      <c r="Y21173" s="221"/>
      <c r="Z21173" s="221"/>
      <c r="AA21173" s="222"/>
      <c r="AB21173" s="221"/>
      <c r="AC21173" s="221"/>
      <c r="AD21173" s="221"/>
      <c r="AE21173" s="237"/>
      <c r="AF21173" s="168"/>
      <c r="AG21173" s="168"/>
      <c r="AH21173" s="168"/>
    </row>
    <row r="21174" spans="19:34" x14ac:dyDescent="0.2">
      <c r="S21174" s="226" t="e">
        <f t="shared" si="426"/>
        <v>#REF!</v>
      </c>
      <c r="T21174" s="168"/>
      <c r="U21174" s="168"/>
      <c r="V21174" s="168"/>
      <c r="W21174" s="169"/>
      <c r="X21174" s="221"/>
      <c r="Y21174" s="221"/>
      <c r="Z21174" s="221"/>
      <c r="AA21174" s="222"/>
      <c r="AB21174" s="221"/>
      <c r="AC21174" s="221"/>
      <c r="AD21174" s="221"/>
      <c r="AE21174" s="237"/>
      <c r="AF21174" s="168"/>
      <c r="AG21174" s="168"/>
      <c r="AH21174" s="168"/>
    </row>
    <row r="21175" spans="19:34" x14ac:dyDescent="0.2">
      <c r="S21175" s="226" t="e">
        <f t="shared" si="426"/>
        <v>#REF!</v>
      </c>
      <c r="T21175" s="168"/>
      <c r="U21175" s="168"/>
      <c r="V21175" s="168"/>
      <c r="W21175" s="169"/>
      <c r="X21175" s="221"/>
      <c r="Y21175" s="221"/>
      <c r="Z21175" s="221"/>
      <c r="AA21175" s="222"/>
      <c r="AB21175" s="221"/>
      <c r="AC21175" s="221"/>
      <c r="AD21175" s="221"/>
      <c r="AE21175" s="237"/>
      <c r="AF21175" s="168"/>
      <c r="AG21175" s="168"/>
      <c r="AH21175" s="168"/>
    </row>
    <row r="21176" spans="19:34" x14ac:dyDescent="0.2">
      <c r="S21176" s="226" t="e">
        <f t="shared" si="426"/>
        <v>#REF!</v>
      </c>
      <c r="T21176" s="168"/>
      <c r="U21176" s="168"/>
      <c r="V21176" s="168"/>
      <c r="W21176" s="169"/>
      <c r="X21176" s="221"/>
      <c r="Y21176" s="221"/>
      <c r="Z21176" s="221"/>
      <c r="AA21176" s="222"/>
      <c r="AB21176" s="221"/>
      <c r="AC21176" s="221"/>
      <c r="AD21176" s="221"/>
      <c r="AE21176" s="237"/>
      <c r="AF21176" s="168"/>
      <c r="AG21176" s="168"/>
      <c r="AH21176" s="168"/>
    </row>
    <row r="21177" spans="19:34" x14ac:dyDescent="0.2">
      <c r="S21177" s="226" t="e">
        <f t="shared" si="426"/>
        <v>#REF!</v>
      </c>
      <c r="T21177" s="168"/>
      <c r="U21177" s="168"/>
      <c r="V21177" s="168"/>
      <c r="W21177" s="169"/>
      <c r="X21177" s="221"/>
      <c r="Y21177" s="221"/>
      <c r="Z21177" s="221"/>
      <c r="AA21177" s="222"/>
      <c r="AB21177" s="221"/>
      <c r="AC21177" s="221"/>
      <c r="AD21177" s="221"/>
      <c r="AE21177" s="237"/>
      <c r="AF21177" s="168"/>
      <c r="AG21177" s="168"/>
      <c r="AH21177" s="168"/>
    </row>
    <row r="21178" spans="19:34" x14ac:dyDescent="0.2">
      <c r="S21178" s="226" t="e">
        <f t="shared" si="426"/>
        <v>#REF!</v>
      </c>
      <c r="T21178" s="168"/>
      <c r="U21178" s="168"/>
      <c r="V21178" s="168"/>
      <c r="W21178" s="169"/>
      <c r="X21178" s="221"/>
      <c r="Y21178" s="221"/>
      <c r="Z21178" s="221"/>
      <c r="AA21178" s="222"/>
      <c r="AB21178" s="221"/>
      <c r="AC21178" s="221"/>
      <c r="AD21178" s="221"/>
      <c r="AE21178" s="237"/>
      <c r="AF21178" s="168"/>
      <c r="AG21178" s="168"/>
      <c r="AH21178" s="168"/>
    </row>
    <row r="21179" spans="19:34" x14ac:dyDescent="0.2">
      <c r="S21179" s="226" t="e">
        <f t="shared" si="426"/>
        <v>#REF!</v>
      </c>
      <c r="T21179" s="168"/>
      <c r="U21179" s="168"/>
      <c r="V21179" s="168"/>
      <c r="W21179" s="169"/>
      <c r="X21179" s="221"/>
      <c r="Y21179" s="221"/>
      <c r="Z21179" s="221"/>
      <c r="AA21179" s="222"/>
      <c r="AB21179" s="221"/>
      <c r="AC21179" s="221"/>
      <c r="AD21179" s="221"/>
      <c r="AE21179" s="237"/>
      <c r="AF21179" s="168"/>
      <c r="AG21179" s="168"/>
      <c r="AH21179" s="168"/>
    </row>
    <row r="21180" spans="19:34" x14ac:dyDescent="0.2">
      <c r="S21180" s="226" t="e">
        <f t="shared" si="426"/>
        <v>#REF!</v>
      </c>
      <c r="T21180" s="168"/>
      <c r="U21180" s="168"/>
      <c r="V21180" s="168"/>
      <c r="W21180" s="169"/>
      <c r="X21180" s="221"/>
      <c r="Y21180" s="221"/>
      <c r="Z21180" s="221"/>
      <c r="AA21180" s="222"/>
      <c r="AB21180" s="221"/>
      <c r="AC21180" s="221"/>
      <c r="AD21180" s="221"/>
      <c r="AE21180" s="237"/>
      <c r="AF21180" s="168"/>
      <c r="AG21180" s="168"/>
      <c r="AH21180" s="168"/>
    </row>
    <row r="21181" spans="19:34" x14ac:dyDescent="0.2">
      <c r="S21181" s="226" t="e">
        <f t="shared" si="426"/>
        <v>#REF!</v>
      </c>
      <c r="T21181" s="168"/>
      <c r="U21181" s="168"/>
      <c r="V21181" s="168"/>
      <c r="W21181" s="169"/>
      <c r="X21181" s="221"/>
      <c r="Y21181" s="221"/>
      <c r="Z21181" s="221"/>
      <c r="AA21181" s="222"/>
      <c r="AB21181" s="221"/>
      <c r="AC21181" s="221"/>
      <c r="AD21181" s="221"/>
      <c r="AE21181" s="237"/>
      <c r="AF21181" s="168"/>
      <c r="AG21181" s="168"/>
      <c r="AH21181" s="168"/>
    </row>
    <row r="21182" spans="19:34" x14ac:dyDescent="0.2">
      <c r="S21182" s="226" t="e">
        <f t="shared" si="426"/>
        <v>#REF!</v>
      </c>
      <c r="T21182" s="168"/>
      <c r="U21182" s="168"/>
      <c r="V21182" s="168"/>
      <c r="W21182" s="169"/>
      <c r="X21182" s="221"/>
      <c r="Y21182" s="221"/>
      <c r="Z21182" s="221"/>
      <c r="AA21182" s="222"/>
      <c r="AB21182" s="221"/>
      <c r="AC21182" s="221"/>
      <c r="AD21182" s="221"/>
      <c r="AE21182" s="237"/>
      <c r="AF21182" s="168"/>
      <c r="AG21182" s="168"/>
      <c r="AH21182" s="168"/>
    </row>
    <row r="21183" spans="19:34" x14ac:dyDescent="0.2">
      <c r="S21183" s="226" t="e">
        <f t="shared" si="426"/>
        <v>#REF!</v>
      </c>
      <c r="T21183" s="168"/>
      <c r="U21183" s="168"/>
      <c r="V21183" s="168"/>
      <c r="W21183" s="169"/>
      <c r="X21183" s="221"/>
      <c r="Y21183" s="221"/>
      <c r="Z21183" s="221"/>
      <c r="AA21183" s="222"/>
      <c r="AB21183" s="221"/>
      <c r="AC21183" s="221"/>
      <c r="AD21183" s="221"/>
      <c r="AE21183" s="237"/>
      <c r="AF21183" s="168"/>
      <c r="AG21183" s="168"/>
      <c r="AH21183" s="168"/>
    </row>
    <row r="21184" spans="19:34" x14ac:dyDescent="0.2">
      <c r="S21184" s="226" t="e">
        <f t="shared" si="426"/>
        <v>#REF!</v>
      </c>
      <c r="T21184" s="168"/>
      <c r="U21184" s="168"/>
      <c r="V21184" s="168"/>
      <c r="W21184" s="169"/>
      <c r="X21184" s="221"/>
      <c r="Y21184" s="221"/>
      <c r="Z21184" s="221"/>
      <c r="AA21184" s="222"/>
      <c r="AB21184" s="221"/>
      <c r="AC21184" s="221"/>
      <c r="AD21184" s="221"/>
      <c r="AE21184" s="237"/>
      <c r="AF21184" s="168"/>
      <c r="AG21184" s="168"/>
      <c r="AH21184" s="168"/>
    </row>
    <row r="21185" spans="19:34" x14ac:dyDescent="0.2">
      <c r="S21185" s="226" t="e">
        <f t="shared" si="426"/>
        <v>#REF!</v>
      </c>
      <c r="T21185" s="168"/>
      <c r="U21185" s="168"/>
      <c r="V21185" s="168"/>
      <c r="W21185" s="169"/>
      <c r="X21185" s="221"/>
      <c r="Y21185" s="221"/>
      <c r="Z21185" s="221"/>
      <c r="AA21185" s="222"/>
      <c r="AB21185" s="221"/>
      <c r="AC21185" s="221"/>
      <c r="AD21185" s="221"/>
      <c r="AE21185" s="237"/>
      <c r="AF21185" s="168"/>
      <c r="AG21185" s="168"/>
      <c r="AH21185" s="168"/>
    </row>
    <row r="21186" spans="19:34" x14ac:dyDescent="0.2">
      <c r="S21186" s="226" t="e">
        <f t="shared" si="426"/>
        <v>#REF!</v>
      </c>
      <c r="T21186" s="168"/>
      <c r="U21186" s="168"/>
      <c r="V21186" s="168"/>
      <c r="W21186" s="169"/>
      <c r="X21186" s="221"/>
      <c r="Y21186" s="221"/>
      <c r="Z21186" s="221"/>
      <c r="AA21186" s="222"/>
      <c r="AB21186" s="221"/>
      <c r="AC21186" s="221"/>
      <c r="AD21186" s="221"/>
      <c r="AE21186" s="237"/>
      <c r="AF21186" s="168"/>
      <c r="AG21186" s="168"/>
      <c r="AH21186" s="168"/>
    </row>
    <row r="21187" spans="19:34" x14ac:dyDescent="0.2">
      <c r="S21187" s="226" t="e">
        <f t="shared" si="426"/>
        <v>#REF!</v>
      </c>
      <c r="T21187" s="168"/>
      <c r="U21187" s="168"/>
      <c r="V21187" s="168"/>
      <c r="W21187" s="169"/>
      <c r="X21187" s="221"/>
      <c r="Y21187" s="221"/>
      <c r="Z21187" s="221"/>
      <c r="AA21187" s="222"/>
      <c r="AB21187" s="221"/>
      <c r="AC21187" s="221"/>
      <c r="AD21187" s="221"/>
      <c r="AE21187" s="237"/>
      <c r="AF21187" s="168"/>
      <c r="AG21187" s="168"/>
      <c r="AH21187" s="168"/>
    </row>
    <row r="21188" spans="19:34" x14ac:dyDescent="0.2">
      <c r="S21188" s="226" t="e">
        <f t="shared" si="426"/>
        <v>#REF!</v>
      </c>
      <c r="T21188" s="168"/>
      <c r="U21188" s="168"/>
      <c r="V21188" s="168"/>
      <c r="W21188" s="169"/>
      <c r="X21188" s="221"/>
      <c r="Y21188" s="221"/>
      <c r="Z21188" s="221"/>
      <c r="AA21188" s="222"/>
      <c r="AB21188" s="221"/>
      <c r="AC21188" s="221"/>
      <c r="AD21188" s="221"/>
      <c r="AE21188" s="237"/>
      <c r="AF21188" s="168"/>
      <c r="AG21188" s="168"/>
      <c r="AH21188" s="168"/>
    </row>
    <row r="21189" spans="19:34" x14ac:dyDescent="0.2">
      <c r="S21189" s="226" t="e">
        <f t="shared" si="426"/>
        <v>#REF!</v>
      </c>
      <c r="T21189" s="168"/>
      <c r="U21189" s="168"/>
      <c r="V21189" s="168"/>
      <c r="W21189" s="169"/>
      <c r="X21189" s="221"/>
      <c r="Y21189" s="221"/>
      <c r="Z21189" s="221"/>
      <c r="AA21189" s="222"/>
      <c r="AB21189" s="221"/>
      <c r="AC21189" s="221"/>
      <c r="AD21189" s="221"/>
      <c r="AE21189" s="237"/>
      <c r="AF21189" s="168"/>
      <c r="AG21189" s="168"/>
      <c r="AH21189" s="168"/>
    </row>
    <row r="21190" spans="19:34" x14ac:dyDescent="0.2">
      <c r="S21190" s="226" t="e">
        <f t="shared" si="426"/>
        <v>#REF!</v>
      </c>
      <c r="T21190" s="168"/>
      <c r="U21190" s="168"/>
      <c r="V21190" s="168"/>
      <c r="W21190" s="169"/>
      <c r="X21190" s="221"/>
      <c r="Y21190" s="221"/>
      <c r="Z21190" s="221"/>
      <c r="AA21190" s="222"/>
      <c r="AB21190" s="221"/>
      <c r="AC21190" s="221"/>
      <c r="AD21190" s="221"/>
      <c r="AE21190" s="237"/>
      <c r="AF21190" s="168"/>
      <c r="AG21190" s="168"/>
      <c r="AH21190" s="168"/>
    </row>
    <row r="21191" spans="19:34" x14ac:dyDescent="0.2">
      <c r="S21191" s="226" t="e">
        <f t="shared" si="426"/>
        <v>#REF!</v>
      </c>
      <c r="T21191" s="168"/>
      <c r="U21191" s="168"/>
      <c r="V21191" s="168"/>
      <c r="W21191" s="169"/>
      <c r="X21191" s="221"/>
      <c r="Y21191" s="221"/>
      <c r="Z21191" s="221"/>
      <c r="AA21191" s="222"/>
      <c r="AB21191" s="221"/>
      <c r="AC21191" s="221"/>
      <c r="AD21191" s="221"/>
      <c r="AE21191" s="237"/>
      <c r="AF21191" s="168"/>
      <c r="AG21191" s="168"/>
      <c r="AH21191" s="168"/>
    </row>
    <row r="21192" spans="19:34" x14ac:dyDescent="0.2">
      <c r="S21192" s="226" t="e">
        <f t="shared" si="426"/>
        <v>#REF!</v>
      </c>
      <c r="T21192" s="168"/>
      <c r="U21192" s="168"/>
      <c r="V21192" s="168"/>
      <c r="W21192" s="169"/>
      <c r="X21192" s="221"/>
      <c r="Y21192" s="221"/>
      <c r="Z21192" s="221"/>
      <c r="AA21192" s="222"/>
      <c r="AB21192" s="221"/>
      <c r="AC21192" s="221"/>
      <c r="AD21192" s="221"/>
      <c r="AE21192" s="237"/>
      <c r="AF21192" s="168"/>
      <c r="AG21192" s="168"/>
      <c r="AH21192" s="168"/>
    </row>
    <row r="21193" spans="19:34" x14ac:dyDescent="0.2">
      <c r="S21193" s="226" t="e">
        <f t="shared" si="426"/>
        <v>#REF!</v>
      </c>
      <c r="T21193" s="168"/>
      <c r="U21193" s="168"/>
      <c r="V21193" s="168"/>
      <c r="W21193" s="169"/>
      <c r="X21193" s="221"/>
      <c r="Y21193" s="221"/>
      <c r="Z21193" s="221"/>
      <c r="AA21193" s="222"/>
      <c r="AB21193" s="221"/>
      <c r="AC21193" s="221"/>
      <c r="AD21193" s="221"/>
      <c r="AE21193" s="237"/>
      <c r="AF21193" s="168"/>
      <c r="AG21193" s="168"/>
      <c r="AH21193" s="168"/>
    </row>
    <row r="21194" spans="19:34" x14ac:dyDescent="0.2">
      <c r="S21194" s="226" t="e">
        <f t="shared" si="426"/>
        <v>#REF!</v>
      </c>
      <c r="T21194" s="168"/>
      <c r="U21194" s="168"/>
      <c r="V21194" s="168"/>
      <c r="W21194" s="169"/>
      <c r="X21194" s="221"/>
      <c r="Y21194" s="221"/>
      <c r="Z21194" s="221"/>
      <c r="AA21194" s="222"/>
      <c r="AB21194" s="221"/>
      <c r="AC21194" s="221"/>
      <c r="AD21194" s="221"/>
      <c r="AE21194" s="237"/>
      <c r="AF21194" s="168"/>
      <c r="AG21194" s="168"/>
      <c r="AH21194" s="168"/>
    </row>
    <row r="21195" spans="19:34" x14ac:dyDescent="0.2">
      <c r="S21195" s="226" t="e">
        <f t="shared" si="426"/>
        <v>#REF!</v>
      </c>
      <c r="T21195" s="168"/>
      <c r="U21195" s="168"/>
      <c r="V21195" s="168"/>
      <c r="W21195" s="169"/>
      <c r="X21195" s="221"/>
      <c r="Y21195" s="221"/>
      <c r="Z21195" s="221"/>
      <c r="AA21195" s="222"/>
      <c r="AB21195" s="221"/>
      <c r="AC21195" s="221"/>
      <c r="AD21195" s="221"/>
      <c r="AE21195" s="237"/>
      <c r="AF21195" s="168"/>
      <c r="AG21195" s="168"/>
      <c r="AH21195" s="168"/>
    </row>
    <row r="21196" spans="19:34" x14ac:dyDescent="0.2">
      <c r="S21196" s="226" t="e">
        <f t="shared" si="426"/>
        <v>#REF!</v>
      </c>
      <c r="T21196" s="168"/>
      <c r="U21196" s="168"/>
      <c r="V21196" s="168"/>
      <c r="W21196" s="169"/>
      <c r="X21196" s="221"/>
      <c r="Y21196" s="221"/>
      <c r="Z21196" s="221"/>
      <c r="AA21196" s="222"/>
      <c r="AB21196" s="221"/>
      <c r="AC21196" s="221"/>
      <c r="AD21196" s="221"/>
      <c r="AE21196" s="237"/>
      <c r="AF21196" s="168"/>
      <c r="AG21196" s="168"/>
      <c r="AH21196" s="168"/>
    </row>
    <row r="21197" spans="19:34" x14ac:dyDescent="0.2">
      <c r="S21197" s="226" t="e">
        <f t="shared" si="426"/>
        <v>#REF!</v>
      </c>
      <c r="T21197" s="168"/>
      <c r="U21197" s="168"/>
      <c r="V21197" s="168"/>
      <c r="W21197" s="169"/>
      <c r="X21197" s="221"/>
      <c r="Y21197" s="221"/>
      <c r="Z21197" s="221"/>
      <c r="AA21197" s="222"/>
      <c r="AB21197" s="221"/>
      <c r="AC21197" s="221"/>
      <c r="AD21197" s="221"/>
      <c r="AE21197" s="237"/>
      <c r="AF21197" s="168"/>
      <c r="AG21197" s="168"/>
      <c r="AH21197" s="168"/>
    </row>
    <row r="21198" spans="19:34" x14ac:dyDescent="0.2">
      <c r="S21198" s="226" t="e">
        <f t="shared" si="426"/>
        <v>#REF!</v>
      </c>
      <c r="T21198" s="168"/>
      <c r="U21198" s="168"/>
      <c r="V21198" s="168"/>
      <c r="W21198" s="169"/>
      <c r="X21198" s="221"/>
      <c r="Y21198" s="221"/>
      <c r="Z21198" s="221"/>
      <c r="AA21198" s="222"/>
      <c r="AB21198" s="221"/>
      <c r="AC21198" s="221"/>
      <c r="AD21198" s="221"/>
      <c r="AE21198" s="237"/>
      <c r="AF21198" s="168"/>
      <c r="AG21198" s="168"/>
      <c r="AH21198" s="168"/>
    </row>
    <row r="21199" spans="19:34" x14ac:dyDescent="0.2">
      <c r="S21199" s="226" t="e">
        <f t="shared" si="426"/>
        <v>#REF!</v>
      </c>
      <c r="T21199" s="168"/>
      <c r="U21199" s="168"/>
      <c r="V21199" s="168"/>
      <c r="W21199" s="169"/>
      <c r="X21199" s="221"/>
      <c r="Y21199" s="221"/>
      <c r="Z21199" s="221"/>
      <c r="AA21199" s="222"/>
      <c r="AB21199" s="221"/>
      <c r="AC21199" s="221"/>
      <c r="AD21199" s="221"/>
      <c r="AE21199" s="237"/>
      <c r="AF21199" s="168"/>
      <c r="AG21199" s="168"/>
      <c r="AH21199" s="168"/>
    </row>
    <row r="21200" spans="19:34" x14ac:dyDescent="0.2">
      <c r="S21200" s="226" t="e">
        <f t="shared" si="426"/>
        <v>#REF!</v>
      </c>
      <c r="T21200" s="168"/>
      <c r="U21200" s="168"/>
      <c r="V21200" s="168"/>
      <c r="W21200" s="169"/>
      <c r="X21200" s="221"/>
      <c r="Y21200" s="221"/>
      <c r="Z21200" s="221"/>
      <c r="AA21200" s="222"/>
      <c r="AB21200" s="221"/>
      <c r="AC21200" s="221"/>
      <c r="AD21200" s="221"/>
      <c r="AE21200" s="237"/>
      <c r="AF21200" s="168"/>
      <c r="AG21200" s="168"/>
      <c r="AH21200" s="168"/>
    </row>
    <row r="21201" spans="19:34" x14ac:dyDescent="0.2">
      <c r="S21201" s="226" t="e">
        <f t="shared" si="426"/>
        <v>#REF!</v>
      </c>
      <c r="T21201" s="168"/>
      <c r="U21201" s="168"/>
      <c r="V21201" s="168"/>
      <c r="W21201" s="169"/>
      <c r="X21201" s="221"/>
      <c r="Y21201" s="221"/>
      <c r="Z21201" s="221"/>
      <c r="AA21201" s="222"/>
      <c r="AB21201" s="221"/>
      <c r="AC21201" s="221"/>
      <c r="AD21201" s="221"/>
      <c r="AE21201" s="237"/>
      <c r="AF21201" s="168"/>
      <c r="AG21201" s="168"/>
      <c r="AH21201" s="168"/>
    </row>
    <row r="21202" spans="19:34" x14ac:dyDescent="0.2">
      <c r="S21202" s="226" t="e">
        <f t="shared" si="426"/>
        <v>#REF!</v>
      </c>
      <c r="T21202" s="168"/>
      <c r="U21202" s="168"/>
      <c r="V21202" s="168"/>
      <c r="W21202" s="169"/>
      <c r="X21202" s="221"/>
      <c r="Y21202" s="221"/>
      <c r="Z21202" s="221"/>
      <c r="AA21202" s="222"/>
      <c r="AB21202" s="221"/>
      <c r="AC21202" s="221"/>
      <c r="AD21202" s="221"/>
      <c r="AE21202" s="237"/>
      <c r="AF21202" s="168"/>
      <c r="AG21202" s="168"/>
      <c r="AH21202" s="168"/>
    </row>
    <row r="21203" spans="19:34" x14ac:dyDescent="0.2">
      <c r="S21203" s="226" t="e">
        <f t="shared" si="426"/>
        <v>#REF!</v>
      </c>
      <c r="T21203" s="168"/>
      <c r="U21203" s="168"/>
      <c r="V21203" s="168"/>
      <c r="W21203" s="169"/>
      <c r="X21203" s="221"/>
      <c r="Y21203" s="221"/>
      <c r="Z21203" s="221"/>
      <c r="AA21203" s="222"/>
      <c r="AB21203" s="221"/>
      <c r="AC21203" s="221"/>
      <c r="AD21203" s="221"/>
      <c r="AE21203" s="237"/>
      <c r="AF21203" s="168"/>
      <c r="AG21203" s="168"/>
      <c r="AH21203" s="168"/>
    </row>
    <row r="21204" spans="19:34" x14ac:dyDescent="0.2">
      <c r="S21204" s="226" t="e">
        <f t="shared" si="426"/>
        <v>#REF!</v>
      </c>
      <c r="T21204" s="168"/>
      <c r="U21204" s="168"/>
      <c r="V21204" s="168"/>
      <c r="W21204" s="169"/>
      <c r="X21204" s="221"/>
      <c r="Y21204" s="221"/>
      <c r="Z21204" s="221"/>
      <c r="AA21204" s="222"/>
      <c r="AB21204" s="221"/>
      <c r="AC21204" s="221"/>
      <c r="AD21204" s="221"/>
      <c r="AE21204" s="237"/>
      <c r="AF21204" s="168"/>
      <c r="AG21204" s="168"/>
      <c r="AH21204" s="168"/>
    </row>
    <row r="21205" spans="19:34" x14ac:dyDescent="0.2">
      <c r="S21205" s="226" t="e">
        <f t="shared" si="426"/>
        <v>#REF!</v>
      </c>
      <c r="T21205" s="168"/>
      <c r="U21205" s="168"/>
      <c r="V21205" s="168"/>
      <c r="W21205" s="169"/>
      <c r="X21205" s="221"/>
      <c r="Y21205" s="221"/>
      <c r="Z21205" s="221"/>
      <c r="AA21205" s="222"/>
      <c r="AB21205" s="221"/>
      <c r="AC21205" s="221"/>
      <c r="AD21205" s="221"/>
      <c r="AE21205" s="237"/>
      <c r="AF21205" s="168"/>
      <c r="AG21205" s="168"/>
      <c r="AH21205" s="168"/>
    </row>
    <row r="21206" spans="19:34" x14ac:dyDescent="0.2">
      <c r="S21206" s="226" t="e">
        <f t="shared" si="426"/>
        <v>#REF!</v>
      </c>
      <c r="T21206" s="168"/>
      <c r="U21206" s="168"/>
      <c r="V21206" s="168"/>
      <c r="W21206" s="169"/>
      <c r="X21206" s="221"/>
      <c r="Y21206" s="221"/>
      <c r="Z21206" s="221"/>
      <c r="AA21206" s="222"/>
      <c r="AB21206" s="221"/>
      <c r="AC21206" s="221"/>
      <c r="AD21206" s="221"/>
      <c r="AE21206" s="237"/>
      <c r="AF21206" s="168"/>
      <c r="AG21206" s="168"/>
      <c r="AH21206" s="168"/>
    </row>
    <row r="21207" spans="19:34" x14ac:dyDescent="0.2">
      <c r="S21207" s="226" t="e">
        <f t="shared" si="426"/>
        <v>#REF!</v>
      </c>
      <c r="T21207" s="168"/>
      <c r="U21207" s="168"/>
      <c r="V21207" s="168"/>
      <c r="W21207" s="169"/>
      <c r="X21207" s="221"/>
      <c r="Y21207" s="221"/>
      <c r="Z21207" s="221"/>
      <c r="AA21207" s="222"/>
      <c r="AB21207" s="221"/>
      <c r="AC21207" s="221"/>
      <c r="AD21207" s="221"/>
      <c r="AE21207" s="237"/>
      <c r="AF21207" s="168"/>
      <c r="AG21207" s="168"/>
      <c r="AH21207" s="168"/>
    </row>
    <row r="21208" spans="19:34" x14ac:dyDescent="0.2">
      <c r="S21208" s="226" t="e">
        <f t="shared" si="426"/>
        <v>#REF!</v>
      </c>
      <c r="T21208" s="168"/>
      <c r="U21208" s="168"/>
      <c r="V21208" s="168"/>
      <c r="W21208" s="169"/>
      <c r="X21208" s="221"/>
      <c r="Y21208" s="221"/>
      <c r="Z21208" s="221"/>
      <c r="AA21208" s="222"/>
      <c r="AB21208" s="221"/>
      <c r="AC21208" s="221"/>
      <c r="AD21208" s="221"/>
      <c r="AE21208" s="237"/>
      <c r="AF21208" s="168"/>
      <c r="AG21208" s="168"/>
      <c r="AH21208" s="168"/>
    </row>
    <row r="21209" spans="19:34" x14ac:dyDescent="0.2">
      <c r="S21209" s="226" t="e">
        <f t="shared" si="426"/>
        <v>#REF!</v>
      </c>
      <c r="T21209" s="168"/>
      <c r="U21209" s="168"/>
      <c r="V21209" s="168"/>
      <c r="W21209" s="169"/>
      <c r="X21209" s="221"/>
      <c r="Y21209" s="221"/>
      <c r="Z21209" s="221"/>
      <c r="AA21209" s="222"/>
      <c r="AB21209" s="221"/>
      <c r="AC21209" s="221"/>
      <c r="AD21209" s="221"/>
      <c r="AE21209" s="237"/>
      <c r="AF21209" s="168"/>
      <c r="AG21209" s="168"/>
      <c r="AH21209" s="168"/>
    </row>
    <row r="21210" spans="19:34" x14ac:dyDescent="0.2">
      <c r="S21210" s="226" t="e">
        <f t="shared" si="426"/>
        <v>#REF!</v>
      </c>
      <c r="T21210" s="168"/>
      <c r="U21210" s="168"/>
      <c r="V21210" s="168"/>
      <c r="W21210" s="169"/>
      <c r="X21210" s="221"/>
      <c r="Y21210" s="221"/>
      <c r="Z21210" s="221"/>
      <c r="AA21210" s="222"/>
      <c r="AB21210" s="221"/>
      <c r="AC21210" s="221"/>
      <c r="AD21210" s="221"/>
      <c r="AE21210" s="237"/>
      <c r="AF21210" s="168"/>
      <c r="AG21210" s="168"/>
      <c r="AH21210" s="168"/>
    </row>
    <row r="21211" spans="19:34" x14ac:dyDescent="0.2">
      <c r="S21211" s="226" t="e">
        <f t="shared" si="426"/>
        <v>#REF!</v>
      </c>
      <c r="T21211" s="168"/>
      <c r="U21211" s="168"/>
      <c r="V21211" s="168"/>
      <c r="W21211" s="169"/>
      <c r="X21211" s="221"/>
      <c r="Y21211" s="221"/>
      <c r="Z21211" s="221"/>
      <c r="AA21211" s="222"/>
      <c r="AB21211" s="221"/>
      <c r="AC21211" s="221"/>
      <c r="AD21211" s="221"/>
      <c r="AE21211" s="237"/>
      <c r="AF21211" s="168"/>
      <c r="AG21211" s="168"/>
      <c r="AH21211" s="168"/>
    </row>
    <row r="21212" spans="19:34" x14ac:dyDescent="0.2">
      <c r="S21212" s="226" t="e">
        <f t="shared" si="426"/>
        <v>#REF!</v>
      </c>
      <c r="T21212" s="168"/>
      <c r="U21212" s="168"/>
      <c r="V21212" s="168"/>
      <c r="W21212" s="169"/>
      <c r="X21212" s="221"/>
      <c r="Y21212" s="221"/>
      <c r="Z21212" s="221"/>
      <c r="AA21212" s="222"/>
      <c r="AB21212" s="221"/>
      <c r="AC21212" s="221"/>
      <c r="AD21212" s="221"/>
      <c r="AE21212" s="237"/>
      <c r="AF21212" s="168"/>
      <c r="AG21212" s="168"/>
      <c r="AH21212" s="168"/>
    </row>
    <row r="21213" spans="19:34" x14ac:dyDescent="0.2">
      <c r="S21213" s="226" t="e">
        <f t="shared" si="426"/>
        <v>#REF!</v>
      </c>
      <c r="T21213" s="168"/>
      <c r="U21213" s="168"/>
      <c r="V21213" s="168"/>
      <c r="W21213" s="169"/>
      <c r="X21213" s="221"/>
      <c r="Y21213" s="221"/>
      <c r="Z21213" s="221"/>
      <c r="AA21213" s="222"/>
      <c r="AB21213" s="221"/>
      <c r="AC21213" s="221"/>
      <c r="AD21213" s="221"/>
      <c r="AE21213" s="237"/>
      <c r="AF21213" s="168"/>
      <c r="AG21213" s="168"/>
      <c r="AH21213" s="168"/>
    </row>
    <row r="21214" spans="19:34" x14ac:dyDescent="0.2">
      <c r="S21214" s="226" t="e">
        <f t="shared" si="426"/>
        <v>#REF!</v>
      </c>
      <c r="T21214" s="168"/>
      <c r="U21214" s="168"/>
      <c r="V21214" s="168"/>
      <c r="W21214" s="169"/>
      <c r="X21214" s="221"/>
      <c r="Y21214" s="221"/>
      <c r="Z21214" s="221"/>
      <c r="AA21214" s="222"/>
      <c r="AB21214" s="221"/>
      <c r="AC21214" s="221"/>
      <c r="AD21214" s="221"/>
      <c r="AE21214" s="237"/>
      <c r="AF21214" s="168"/>
      <c r="AG21214" s="168"/>
      <c r="AH21214" s="168"/>
    </row>
    <row r="21215" spans="19:34" x14ac:dyDescent="0.2">
      <c r="S21215" s="226" t="e">
        <f t="shared" ref="S21215:S21278" si="427">MID(#REF!,2,7)</f>
        <v>#REF!</v>
      </c>
      <c r="T21215" s="168"/>
      <c r="U21215" s="168"/>
      <c r="V21215" s="168"/>
      <c r="W21215" s="169"/>
      <c r="X21215" s="221"/>
      <c r="Y21215" s="221"/>
      <c r="Z21215" s="221"/>
      <c r="AA21215" s="222"/>
      <c r="AB21215" s="221"/>
      <c r="AC21215" s="221"/>
      <c r="AD21215" s="221"/>
      <c r="AE21215" s="237"/>
      <c r="AF21215" s="168"/>
      <c r="AG21215" s="168"/>
      <c r="AH21215" s="168"/>
    </row>
    <row r="21216" spans="19:34" x14ac:dyDescent="0.2">
      <c r="S21216" s="226" t="e">
        <f t="shared" si="427"/>
        <v>#REF!</v>
      </c>
      <c r="T21216" s="168"/>
      <c r="U21216" s="168"/>
      <c r="V21216" s="168"/>
      <c r="W21216" s="169"/>
      <c r="X21216" s="221"/>
      <c r="Y21216" s="221"/>
      <c r="Z21216" s="221"/>
      <c r="AA21216" s="222"/>
      <c r="AB21216" s="221"/>
      <c r="AC21216" s="221"/>
      <c r="AD21216" s="221"/>
      <c r="AE21216" s="237"/>
      <c r="AF21216" s="168"/>
      <c r="AG21216" s="168"/>
      <c r="AH21216" s="168"/>
    </row>
    <row r="21217" spans="19:34" x14ac:dyDescent="0.2">
      <c r="S21217" s="226" t="e">
        <f t="shared" si="427"/>
        <v>#REF!</v>
      </c>
      <c r="T21217" s="168"/>
      <c r="U21217" s="168"/>
      <c r="V21217" s="168"/>
      <c r="W21217" s="169"/>
      <c r="X21217" s="221"/>
      <c r="Y21217" s="221"/>
      <c r="Z21217" s="221"/>
      <c r="AA21217" s="222"/>
      <c r="AB21217" s="221"/>
      <c r="AC21217" s="221"/>
      <c r="AD21217" s="221"/>
      <c r="AE21217" s="237"/>
      <c r="AF21217" s="168"/>
      <c r="AG21217" s="168"/>
      <c r="AH21217" s="168"/>
    </row>
    <row r="21218" spans="19:34" x14ac:dyDescent="0.2">
      <c r="S21218" s="226" t="e">
        <f t="shared" si="427"/>
        <v>#REF!</v>
      </c>
      <c r="T21218" s="168"/>
      <c r="U21218" s="168"/>
      <c r="V21218" s="168"/>
      <c r="W21218" s="169"/>
      <c r="X21218" s="221"/>
      <c r="Y21218" s="221"/>
      <c r="Z21218" s="221"/>
      <c r="AA21218" s="222"/>
      <c r="AB21218" s="221"/>
      <c r="AC21218" s="221"/>
      <c r="AD21218" s="221"/>
      <c r="AE21218" s="237"/>
      <c r="AF21218" s="168"/>
      <c r="AG21218" s="168"/>
      <c r="AH21218" s="168"/>
    </row>
    <row r="21219" spans="19:34" x14ac:dyDescent="0.2">
      <c r="S21219" s="226" t="e">
        <f t="shared" si="427"/>
        <v>#REF!</v>
      </c>
      <c r="T21219" s="168"/>
      <c r="U21219" s="168"/>
      <c r="V21219" s="168"/>
      <c r="W21219" s="169"/>
      <c r="X21219" s="221"/>
      <c r="Y21219" s="221"/>
      <c r="Z21219" s="221"/>
      <c r="AA21219" s="222"/>
      <c r="AB21219" s="221"/>
      <c r="AC21219" s="221"/>
      <c r="AD21219" s="221"/>
      <c r="AE21219" s="237"/>
      <c r="AF21219" s="168"/>
      <c r="AG21219" s="168"/>
      <c r="AH21219" s="168"/>
    </row>
    <row r="21220" spans="19:34" x14ac:dyDescent="0.2">
      <c r="S21220" s="226" t="e">
        <f t="shared" si="427"/>
        <v>#REF!</v>
      </c>
      <c r="T21220" s="168"/>
      <c r="U21220" s="168"/>
      <c r="V21220" s="168"/>
      <c r="W21220" s="169"/>
      <c r="X21220" s="221"/>
      <c r="Y21220" s="221"/>
      <c r="Z21220" s="221"/>
      <c r="AA21220" s="222"/>
      <c r="AB21220" s="221"/>
      <c r="AC21220" s="221"/>
      <c r="AD21220" s="221"/>
      <c r="AE21220" s="237"/>
      <c r="AF21220" s="168"/>
      <c r="AG21220" s="168"/>
      <c r="AH21220" s="168"/>
    </row>
    <row r="21221" spans="19:34" x14ac:dyDescent="0.2">
      <c r="S21221" s="226" t="e">
        <f t="shared" si="427"/>
        <v>#REF!</v>
      </c>
      <c r="T21221" s="168"/>
      <c r="U21221" s="168"/>
      <c r="V21221" s="168"/>
      <c r="W21221" s="169"/>
      <c r="X21221" s="221"/>
      <c r="Y21221" s="221"/>
      <c r="Z21221" s="221"/>
      <c r="AA21221" s="222"/>
      <c r="AB21221" s="221"/>
      <c r="AC21221" s="221"/>
      <c r="AD21221" s="221"/>
      <c r="AE21221" s="237"/>
      <c r="AF21221" s="168"/>
      <c r="AG21221" s="168"/>
      <c r="AH21221" s="168"/>
    </row>
    <row r="21222" spans="19:34" x14ac:dyDescent="0.2">
      <c r="S21222" s="226" t="e">
        <f t="shared" si="427"/>
        <v>#REF!</v>
      </c>
      <c r="T21222" s="168"/>
      <c r="U21222" s="168"/>
      <c r="V21222" s="168"/>
      <c r="W21222" s="169"/>
      <c r="X21222" s="221"/>
      <c r="Y21222" s="221"/>
      <c r="Z21222" s="221"/>
      <c r="AA21222" s="222"/>
      <c r="AB21222" s="221"/>
      <c r="AC21222" s="221"/>
      <c r="AD21222" s="221"/>
      <c r="AE21222" s="237"/>
      <c r="AF21222" s="168"/>
      <c r="AG21222" s="168"/>
      <c r="AH21222" s="168"/>
    </row>
    <row r="21223" spans="19:34" x14ac:dyDescent="0.2">
      <c r="S21223" s="226" t="e">
        <f t="shared" si="427"/>
        <v>#REF!</v>
      </c>
      <c r="T21223" s="168"/>
      <c r="U21223" s="168"/>
      <c r="V21223" s="168"/>
      <c r="W21223" s="169"/>
      <c r="X21223" s="221"/>
      <c r="Y21223" s="221"/>
      <c r="Z21223" s="221"/>
      <c r="AA21223" s="222"/>
      <c r="AB21223" s="221"/>
      <c r="AC21223" s="221"/>
      <c r="AD21223" s="221"/>
      <c r="AE21223" s="237"/>
      <c r="AF21223" s="168"/>
      <c r="AG21223" s="168"/>
      <c r="AH21223" s="168"/>
    </row>
    <row r="21224" spans="19:34" x14ac:dyDescent="0.2">
      <c r="S21224" s="226" t="e">
        <f t="shared" si="427"/>
        <v>#REF!</v>
      </c>
      <c r="T21224" s="168"/>
      <c r="U21224" s="168"/>
      <c r="V21224" s="168"/>
      <c r="W21224" s="169"/>
      <c r="X21224" s="221"/>
      <c r="Y21224" s="221"/>
      <c r="Z21224" s="221"/>
      <c r="AA21224" s="222"/>
      <c r="AB21224" s="221"/>
      <c r="AC21224" s="221"/>
      <c r="AD21224" s="221"/>
      <c r="AE21224" s="237"/>
      <c r="AF21224" s="168"/>
      <c r="AG21224" s="168"/>
      <c r="AH21224" s="168"/>
    </row>
    <row r="21225" spans="19:34" x14ac:dyDescent="0.2">
      <c r="S21225" s="226" t="e">
        <f t="shared" si="427"/>
        <v>#REF!</v>
      </c>
      <c r="T21225" s="168"/>
      <c r="U21225" s="168"/>
      <c r="V21225" s="168"/>
      <c r="W21225" s="169"/>
      <c r="X21225" s="221"/>
      <c r="Y21225" s="221"/>
      <c r="Z21225" s="221"/>
      <c r="AA21225" s="222"/>
      <c r="AB21225" s="221"/>
      <c r="AC21225" s="221"/>
      <c r="AD21225" s="221"/>
      <c r="AE21225" s="237"/>
      <c r="AF21225" s="168"/>
      <c r="AG21225" s="168"/>
      <c r="AH21225" s="168"/>
    </row>
    <row r="21226" spans="19:34" x14ac:dyDescent="0.2">
      <c r="S21226" s="226" t="e">
        <f t="shared" si="427"/>
        <v>#REF!</v>
      </c>
      <c r="T21226" s="168"/>
      <c r="U21226" s="168"/>
      <c r="V21226" s="168"/>
      <c r="W21226" s="169"/>
      <c r="X21226" s="221"/>
      <c r="Y21226" s="221"/>
      <c r="Z21226" s="221"/>
      <c r="AA21226" s="222"/>
      <c r="AB21226" s="221"/>
      <c r="AC21226" s="221"/>
      <c r="AD21226" s="221"/>
      <c r="AE21226" s="237"/>
      <c r="AF21226" s="168"/>
      <c r="AG21226" s="168"/>
      <c r="AH21226" s="168"/>
    </row>
    <row r="21227" spans="19:34" x14ac:dyDescent="0.2">
      <c r="S21227" s="226" t="e">
        <f t="shared" si="427"/>
        <v>#REF!</v>
      </c>
      <c r="T21227" s="168"/>
      <c r="U21227" s="168"/>
      <c r="V21227" s="168"/>
      <c r="W21227" s="169"/>
      <c r="X21227" s="221"/>
      <c r="Y21227" s="221"/>
      <c r="Z21227" s="221"/>
      <c r="AA21227" s="222"/>
      <c r="AB21227" s="221"/>
      <c r="AC21227" s="221"/>
      <c r="AD21227" s="221"/>
      <c r="AE21227" s="237"/>
      <c r="AF21227" s="168"/>
      <c r="AG21227" s="168"/>
      <c r="AH21227" s="168"/>
    </row>
    <row r="21228" spans="19:34" x14ac:dyDescent="0.2">
      <c r="S21228" s="226" t="e">
        <f t="shared" si="427"/>
        <v>#REF!</v>
      </c>
      <c r="T21228" s="168"/>
      <c r="U21228" s="168"/>
      <c r="V21228" s="168"/>
      <c r="W21228" s="169"/>
      <c r="X21228" s="221"/>
      <c r="Y21228" s="221"/>
      <c r="Z21228" s="221"/>
      <c r="AA21228" s="222"/>
      <c r="AB21228" s="221"/>
      <c r="AC21228" s="221"/>
      <c r="AD21228" s="221"/>
      <c r="AE21228" s="237"/>
      <c r="AF21228" s="168"/>
      <c r="AG21228" s="168"/>
      <c r="AH21228" s="168"/>
    </row>
    <row r="21229" spans="19:34" x14ac:dyDescent="0.2">
      <c r="S21229" s="226" t="e">
        <f t="shared" si="427"/>
        <v>#REF!</v>
      </c>
      <c r="T21229" s="168"/>
      <c r="U21229" s="168"/>
      <c r="V21229" s="168"/>
      <c r="W21229" s="169"/>
      <c r="X21229" s="221"/>
      <c r="Y21229" s="221"/>
      <c r="Z21229" s="221"/>
      <c r="AA21229" s="222"/>
      <c r="AB21229" s="221"/>
      <c r="AC21229" s="221"/>
      <c r="AD21229" s="221"/>
      <c r="AE21229" s="237"/>
      <c r="AF21229" s="168"/>
      <c r="AG21229" s="168"/>
      <c r="AH21229" s="168"/>
    </row>
    <row r="21230" spans="19:34" x14ac:dyDescent="0.2">
      <c r="S21230" s="226" t="e">
        <f t="shared" si="427"/>
        <v>#REF!</v>
      </c>
      <c r="T21230" s="168"/>
      <c r="U21230" s="168"/>
      <c r="V21230" s="168"/>
      <c r="W21230" s="169"/>
      <c r="X21230" s="221"/>
      <c r="Y21230" s="221"/>
      <c r="Z21230" s="221"/>
      <c r="AA21230" s="222"/>
      <c r="AB21230" s="221"/>
      <c r="AC21230" s="221"/>
      <c r="AD21230" s="221"/>
      <c r="AE21230" s="237"/>
      <c r="AF21230" s="168"/>
      <c r="AG21230" s="168"/>
      <c r="AH21230" s="168"/>
    </row>
    <row r="21231" spans="19:34" x14ac:dyDescent="0.2">
      <c r="S21231" s="226" t="e">
        <f t="shared" si="427"/>
        <v>#REF!</v>
      </c>
      <c r="T21231" s="168"/>
      <c r="U21231" s="168"/>
      <c r="V21231" s="168"/>
      <c r="W21231" s="169"/>
      <c r="X21231" s="221"/>
      <c r="Y21231" s="221"/>
      <c r="Z21231" s="221"/>
      <c r="AA21231" s="222"/>
      <c r="AB21231" s="221"/>
      <c r="AC21231" s="221"/>
      <c r="AD21231" s="221"/>
      <c r="AE21231" s="237"/>
      <c r="AF21231" s="168"/>
      <c r="AG21231" s="168"/>
      <c r="AH21231" s="168"/>
    </row>
    <row r="21232" spans="19:34" x14ac:dyDescent="0.2">
      <c r="S21232" s="226" t="e">
        <f t="shared" si="427"/>
        <v>#REF!</v>
      </c>
      <c r="T21232" s="168"/>
      <c r="U21232" s="168"/>
      <c r="V21232" s="168"/>
      <c r="W21232" s="169"/>
      <c r="X21232" s="221"/>
      <c r="Y21232" s="221"/>
      <c r="Z21232" s="221"/>
      <c r="AA21232" s="222"/>
      <c r="AB21232" s="221"/>
      <c r="AC21232" s="221"/>
      <c r="AD21232" s="221"/>
      <c r="AE21232" s="237"/>
      <c r="AF21232" s="168"/>
      <c r="AG21232" s="168"/>
      <c r="AH21232" s="168"/>
    </row>
    <row r="21233" spans="19:34" x14ac:dyDescent="0.2">
      <c r="S21233" s="226" t="e">
        <f t="shared" si="427"/>
        <v>#REF!</v>
      </c>
      <c r="T21233" s="168"/>
      <c r="U21233" s="168"/>
      <c r="V21233" s="168"/>
      <c r="W21233" s="169"/>
      <c r="X21233" s="221"/>
      <c r="Y21233" s="221"/>
      <c r="Z21233" s="221"/>
      <c r="AA21233" s="222"/>
      <c r="AB21233" s="221"/>
      <c r="AC21233" s="221"/>
      <c r="AD21233" s="221"/>
      <c r="AE21233" s="237"/>
      <c r="AF21233" s="168"/>
      <c r="AG21233" s="168"/>
      <c r="AH21233" s="168"/>
    </row>
    <row r="21234" spans="19:34" x14ac:dyDescent="0.2">
      <c r="S21234" s="226" t="e">
        <f t="shared" si="427"/>
        <v>#REF!</v>
      </c>
      <c r="T21234" s="168"/>
      <c r="U21234" s="168"/>
      <c r="V21234" s="168"/>
      <c r="W21234" s="169"/>
      <c r="X21234" s="221"/>
      <c r="Y21234" s="221"/>
      <c r="Z21234" s="221"/>
      <c r="AA21234" s="222"/>
      <c r="AB21234" s="221"/>
      <c r="AC21234" s="221"/>
      <c r="AD21234" s="221"/>
      <c r="AE21234" s="237"/>
      <c r="AF21234" s="168"/>
      <c r="AG21234" s="168"/>
      <c r="AH21234" s="168"/>
    </row>
    <row r="21235" spans="19:34" x14ac:dyDescent="0.2">
      <c r="S21235" s="226" t="e">
        <f t="shared" si="427"/>
        <v>#REF!</v>
      </c>
      <c r="T21235" s="168"/>
      <c r="U21235" s="168"/>
      <c r="V21235" s="168"/>
      <c r="W21235" s="169"/>
      <c r="X21235" s="221"/>
      <c r="Y21235" s="221"/>
      <c r="Z21235" s="221"/>
      <c r="AA21235" s="222"/>
      <c r="AB21235" s="221"/>
      <c r="AC21235" s="221"/>
      <c r="AD21235" s="221"/>
      <c r="AE21235" s="237"/>
      <c r="AF21235" s="168"/>
      <c r="AG21235" s="168"/>
      <c r="AH21235" s="168"/>
    </row>
    <row r="21236" spans="19:34" x14ac:dyDescent="0.2">
      <c r="S21236" s="226" t="e">
        <f t="shared" si="427"/>
        <v>#REF!</v>
      </c>
      <c r="T21236" s="168"/>
      <c r="U21236" s="168"/>
      <c r="V21236" s="168"/>
      <c r="W21236" s="169"/>
      <c r="X21236" s="221"/>
      <c r="Y21236" s="221"/>
      <c r="Z21236" s="221"/>
      <c r="AA21236" s="222"/>
      <c r="AB21236" s="221"/>
      <c r="AC21236" s="221"/>
      <c r="AD21236" s="221"/>
      <c r="AE21236" s="237"/>
      <c r="AF21236" s="168"/>
      <c r="AG21236" s="168"/>
      <c r="AH21236" s="168"/>
    </row>
    <row r="21237" spans="19:34" x14ac:dyDescent="0.2">
      <c r="S21237" s="226" t="e">
        <f t="shared" si="427"/>
        <v>#REF!</v>
      </c>
      <c r="T21237" s="168"/>
      <c r="U21237" s="168"/>
      <c r="V21237" s="168"/>
      <c r="W21237" s="169"/>
      <c r="X21237" s="221"/>
      <c r="Y21237" s="221"/>
      <c r="Z21237" s="221"/>
      <c r="AA21237" s="222"/>
      <c r="AB21237" s="221"/>
      <c r="AC21237" s="221"/>
      <c r="AD21237" s="221"/>
      <c r="AE21237" s="237"/>
      <c r="AF21237" s="168"/>
      <c r="AG21237" s="168"/>
      <c r="AH21237" s="168"/>
    </row>
    <row r="21238" spans="19:34" x14ac:dyDescent="0.2">
      <c r="S21238" s="226" t="e">
        <f t="shared" si="427"/>
        <v>#REF!</v>
      </c>
      <c r="T21238" s="168"/>
      <c r="U21238" s="168"/>
      <c r="V21238" s="168"/>
      <c r="W21238" s="169"/>
      <c r="X21238" s="221"/>
      <c r="Y21238" s="221"/>
      <c r="Z21238" s="221"/>
      <c r="AA21238" s="222"/>
      <c r="AB21238" s="221"/>
      <c r="AC21238" s="221"/>
      <c r="AD21238" s="221"/>
      <c r="AE21238" s="237"/>
      <c r="AF21238" s="168"/>
      <c r="AG21238" s="168"/>
      <c r="AH21238" s="168"/>
    </row>
    <row r="21239" spans="19:34" x14ac:dyDescent="0.2">
      <c r="S21239" s="226" t="e">
        <f t="shared" si="427"/>
        <v>#REF!</v>
      </c>
      <c r="T21239" s="168"/>
      <c r="U21239" s="168"/>
      <c r="V21239" s="168"/>
      <c r="W21239" s="169"/>
      <c r="X21239" s="221"/>
      <c r="Y21239" s="221"/>
      <c r="Z21239" s="221"/>
      <c r="AA21239" s="222"/>
      <c r="AB21239" s="221"/>
      <c r="AC21239" s="221"/>
      <c r="AD21239" s="221"/>
      <c r="AE21239" s="237"/>
      <c r="AF21239" s="168"/>
      <c r="AG21239" s="168"/>
      <c r="AH21239" s="168"/>
    </row>
    <row r="21240" spans="19:34" x14ac:dyDescent="0.2">
      <c r="S21240" s="226" t="e">
        <f t="shared" si="427"/>
        <v>#REF!</v>
      </c>
      <c r="T21240" s="168"/>
      <c r="U21240" s="168"/>
      <c r="V21240" s="168"/>
      <c r="W21240" s="169"/>
      <c r="X21240" s="221"/>
      <c r="Y21240" s="221"/>
      <c r="Z21240" s="221"/>
      <c r="AA21240" s="222"/>
      <c r="AB21240" s="221"/>
      <c r="AC21240" s="221"/>
      <c r="AD21240" s="221"/>
      <c r="AE21240" s="237"/>
      <c r="AF21240" s="168"/>
      <c r="AG21240" s="168"/>
      <c r="AH21240" s="168"/>
    </row>
    <row r="21241" spans="19:34" x14ac:dyDescent="0.2">
      <c r="S21241" s="226" t="e">
        <f t="shared" si="427"/>
        <v>#REF!</v>
      </c>
      <c r="T21241" s="168"/>
      <c r="U21241" s="168"/>
      <c r="V21241" s="168"/>
      <c r="W21241" s="169"/>
      <c r="X21241" s="221"/>
      <c r="Y21241" s="221"/>
      <c r="Z21241" s="221"/>
      <c r="AA21241" s="222"/>
      <c r="AB21241" s="221"/>
      <c r="AC21241" s="221"/>
      <c r="AD21241" s="221"/>
      <c r="AE21241" s="237"/>
      <c r="AF21241" s="168"/>
      <c r="AG21241" s="168"/>
      <c r="AH21241" s="168"/>
    </row>
    <row r="21242" spans="19:34" x14ac:dyDescent="0.2">
      <c r="S21242" s="226" t="e">
        <f t="shared" si="427"/>
        <v>#REF!</v>
      </c>
      <c r="T21242" s="168"/>
      <c r="U21242" s="168"/>
      <c r="V21242" s="168"/>
      <c r="W21242" s="169"/>
      <c r="X21242" s="221"/>
      <c r="Y21242" s="221"/>
      <c r="Z21242" s="221"/>
      <c r="AA21242" s="222"/>
      <c r="AB21242" s="221"/>
      <c r="AC21242" s="221"/>
      <c r="AD21242" s="221"/>
      <c r="AE21242" s="237"/>
      <c r="AF21242" s="168"/>
      <c r="AG21242" s="168"/>
      <c r="AH21242" s="168"/>
    </row>
    <row r="21243" spans="19:34" x14ac:dyDescent="0.2">
      <c r="S21243" s="226" t="e">
        <f t="shared" si="427"/>
        <v>#REF!</v>
      </c>
      <c r="T21243" s="168"/>
      <c r="U21243" s="168"/>
      <c r="V21243" s="168"/>
      <c r="W21243" s="169"/>
      <c r="X21243" s="221"/>
      <c r="Y21243" s="221"/>
      <c r="Z21243" s="221"/>
      <c r="AA21243" s="222"/>
      <c r="AB21243" s="221"/>
      <c r="AC21243" s="221"/>
      <c r="AD21243" s="221"/>
      <c r="AE21243" s="237"/>
      <c r="AF21243" s="168"/>
      <c r="AG21243" s="168"/>
      <c r="AH21243" s="168"/>
    </row>
    <row r="21244" spans="19:34" x14ac:dyDescent="0.2">
      <c r="S21244" s="226" t="e">
        <f t="shared" si="427"/>
        <v>#REF!</v>
      </c>
      <c r="T21244" s="168"/>
      <c r="U21244" s="168"/>
      <c r="V21244" s="168"/>
      <c r="W21244" s="169"/>
      <c r="X21244" s="221"/>
      <c r="Y21244" s="221"/>
      <c r="Z21244" s="221"/>
      <c r="AA21244" s="222"/>
      <c r="AB21244" s="221"/>
      <c r="AC21244" s="221"/>
      <c r="AD21244" s="221"/>
      <c r="AE21244" s="237"/>
      <c r="AF21244" s="168"/>
      <c r="AG21244" s="168"/>
      <c r="AH21244" s="168"/>
    </row>
    <row r="21245" spans="19:34" x14ac:dyDescent="0.2">
      <c r="S21245" s="226" t="e">
        <f t="shared" si="427"/>
        <v>#REF!</v>
      </c>
      <c r="T21245" s="168"/>
      <c r="U21245" s="168"/>
      <c r="V21245" s="168"/>
      <c r="W21245" s="169"/>
      <c r="X21245" s="221"/>
      <c r="Y21245" s="221"/>
      <c r="Z21245" s="221"/>
      <c r="AA21245" s="222"/>
      <c r="AB21245" s="221"/>
      <c r="AC21245" s="221"/>
      <c r="AD21245" s="221"/>
      <c r="AE21245" s="237"/>
      <c r="AF21245" s="168"/>
      <c r="AG21245" s="168"/>
      <c r="AH21245" s="168"/>
    </row>
    <row r="21246" spans="19:34" x14ac:dyDescent="0.2">
      <c r="S21246" s="226" t="e">
        <f t="shared" si="427"/>
        <v>#REF!</v>
      </c>
      <c r="T21246" s="168"/>
      <c r="U21246" s="168"/>
      <c r="V21246" s="168"/>
      <c r="W21246" s="169"/>
      <c r="X21246" s="221"/>
      <c r="Y21246" s="221"/>
      <c r="Z21246" s="221"/>
      <c r="AA21246" s="222"/>
      <c r="AB21246" s="221"/>
      <c r="AC21246" s="221"/>
      <c r="AD21246" s="221"/>
      <c r="AE21246" s="237"/>
      <c r="AF21246" s="168"/>
      <c r="AG21246" s="168"/>
      <c r="AH21246" s="168"/>
    </row>
    <row r="21247" spans="19:34" x14ac:dyDescent="0.2">
      <c r="S21247" s="226" t="e">
        <f t="shared" si="427"/>
        <v>#REF!</v>
      </c>
      <c r="T21247" s="168"/>
      <c r="U21247" s="168"/>
      <c r="V21247" s="168"/>
      <c r="W21247" s="169"/>
      <c r="X21247" s="221"/>
      <c r="Y21247" s="221"/>
      <c r="Z21247" s="221"/>
      <c r="AA21247" s="222"/>
      <c r="AB21247" s="221"/>
      <c r="AC21247" s="221"/>
      <c r="AD21247" s="221"/>
      <c r="AE21247" s="237"/>
      <c r="AF21247" s="168"/>
      <c r="AG21247" s="168"/>
      <c r="AH21247" s="168"/>
    </row>
    <row r="21248" spans="19:34" x14ac:dyDescent="0.2">
      <c r="S21248" s="226" t="e">
        <f t="shared" si="427"/>
        <v>#REF!</v>
      </c>
      <c r="T21248" s="168"/>
      <c r="U21248" s="168"/>
      <c r="V21248" s="168"/>
      <c r="W21248" s="169"/>
      <c r="X21248" s="221"/>
      <c r="Y21248" s="221"/>
      <c r="Z21248" s="221"/>
      <c r="AA21248" s="222"/>
      <c r="AB21248" s="221"/>
      <c r="AC21248" s="221"/>
      <c r="AD21248" s="221"/>
      <c r="AE21248" s="237"/>
      <c r="AF21248" s="168"/>
      <c r="AG21248" s="168"/>
      <c r="AH21248" s="168"/>
    </row>
    <row r="21249" spans="19:34" x14ac:dyDescent="0.2">
      <c r="S21249" s="226" t="e">
        <f t="shared" si="427"/>
        <v>#REF!</v>
      </c>
      <c r="T21249" s="168"/>
      <c r="U21249" s="168"/>
      <c r="V21249" s="168"/>
      <c r="W21249" s="169"/>
      <c r="X21249" s="221"/>
      <c r="Y21249" s="221"/>
      <c r="Z21249" s="221"/>
      <c r="AA21249" s="222"/>
      <c r="AB21249" s="221"/>
      <c r="AC21249" s="221"/>
      <c r="AD21249" s="221"/>
      <c r="AE21249" s="237"/>
      <c r="AF21249" s="168"/>
      <c r="AG21249" s="168"/>
      <c r="AH21249" s="168"/>
    </row>
    <row r="21250" spans="19:34" x14ac:dyDescent="0.2">
      <c r="S21250" s="226" t="e">
        <f t="shared" si="427"/>
        <v>#REF!</v>
      </c>
      <c r="T21250" s="168"/>
      <c r="U21250" s="168"/>
      <c r="V21250" s="168"/>
      <c r="W21250" s="169"/>
      <c r="X21250" s="221"/>
      <c r="Y21250" s="221"/>
      <c r="Z21250" s="221"/>
      <c r="AA21250" s="222"/>
      <c r="AB21250" s="221"/>
      <c r="AC21250" s="221"/>
      <c r="AD21250" s="221"/>
      <c r="AE21250" s="237"/>
      <c r="AF21250" s="168"/>
      <c r="AG21250" s="168"/>
      <c r="AH21250" s="168"/>
    </row>
    <row r="21251" spans="19:34" x14ac:dyDescent="0.2">
      <c r="S21251" s="226" t="e">
        <f t="shared" si="427"/>
        <v>#REF!</v>
      </c>
      <c r="T21251" s="168"/>
      <c r="U21251" s="168"/>
      <c r="V21251" s="168"/>
      <c r="W21251" s="169"/>
      <c r="X21251" s="221"/>
      <c r="Y21251" s="221"/>
      <c r="Z21251" s="221"/>
      <c r="AA21251" s="222"/>
      <c r="AB21251" s="221"/>
      <c r="AC21251" s="221"/>
      <c r="AD21251" s="221"/>
      <c r="AE21251" s="237"/>
      <c r="AF21251" s="168"/>
      <c r="AG21251" s="168"/>
      <c r="AH21251" s="168"/>
    </row>
    <row r="21252" spans="19:34" x14ac:dyDescent="0.2">
      <c r="S21252" s="226" t="e">
        <f t="shared" si="427"/>
        <v>#REF!</v>
      </c>
      <c r="T21252" s="168"/>
      <c r="U21252" s="168"/>
      <c r="V21252" s="168"/>
      <c r="W21252" s="169"/>
      <c r="X21252" s="221"/>
      <c r="Y21252" s="221"/>
      <c r="Z21252" s="221"/>
      <c r="AA21252" s="222"/>
      <c r="AB21252" s="221"/>
      <c r="AC21252" s="221"/>
      <c r="AD21252" s="221"/>
      <c r="AE21252" s="237"/>
      <c r="AF21252" s="168"/>
      <c r="AG21252" s="168"/>
      <c r="AH21252" s="168"/>
    </row>
    <row r="21253" spans="19:34" x14ac:dyDescent="0.2">
      <c r="S21253" s="226" t="e">
        <f t="shared" si="427"/>
        <v>#REF!</v>
      </c>
      <c r="T21253" s="168"/>
      <c r="U21253" s="168"/>
      <c r="V21253" s="168"/>
      <c r="W21253" s="169"/>
      <c r="X21253" s="221"/>
      <c r="Y21253" s="221"/>
      <c r="Z21253" s="221"/>
      <c r="AA21253" s="222"/>
      <c r="AB21253" s="221"/>
      <c r="AC21253" s="221"/>
      <c r="AD21253" s="221"/>
      <c r="AE21253" s="237"/>
      <c r="AF21253" s="168"/>
      <c r="AG21253" s="168"/>
      <c r="AH21253" s="168"/>
    </row>
    <row r="21254" spans="19:34" x14ac:dyDescent="0.2">
      <c r="S21254" s="226" t="e">
        <f t="shared" si="427"/>
        <v>#REF!</v>
      </c>
      <c r="T21254" s="168"/>
      <c r="U21254" s="168"/>
      <c r="V21254" s="168"/>
      <c r="W21254" s="169"/>
      <c r="X21254" s="221"/>
      <c r="Y21254" s="221"/>
      <c r="Z21254" s="221"/>
      <c r="AA21254" s="222"/>
      <c r="AB21254" s="221"/>
      <c r="AC21254" s="221"/>
      <c r="AD21254" s="221"/>
      <c r="AE21254" s="237"/>
      <c r="AF21254" s="168"/>
      <c r="AG21254" s="168"/>
      <c r="AH21254" s="168"/>
    </row>
    <row r="21255" spans="19:34" x14ac:dyDescent="0.2">
      <c r="S21255" s="226" t="e">
        <f t="shared" si="427"/>
        <v>#REF!</v>
      </c>
      <c r="T21255" s="168"/>
      <c r="U21255" s="168"/>
      <c r="V21255" s="168"/>
      <c r="W21255" s="169"/>
      <c r="X21255" s="221"/>
      <c r="Y21255" s="221"/>
      <c r="Z21255" s="221"/>
      <c r="AA21255" s="222"/>
      <c r="AB21255" s="221"/>
      <c r="AC21255" s="221"/>
      <c r="AD21255" s="221"/>
      <c r="AE21255" s="237"/>
      <c r="AF21255" s="168"/>
      <c r="AG21255" s="168"/>
      <c r="AH21255" s="168"/>
    </row>
    <row r="21256" spans="19:34" x14ac:dyDescent="0.2">
      <c r="S21256" s="226" t="e">
        <f t="shared" si="427"/>
        <v>#REF!</v>
      </c>
      <c r="T21256" s="168"/>
      <c r="U21256" s="168"/>
      <c r="V21256" s="168"/>
      <c r="W21256" s="169"/>
      <c r="X21256" s="221"/>
      <c r="Y21256" s="221"/>
      <c r="Z21256" s="221"/>
      <c r="AA21256" s="222"/>
      <c r="AB21256" s="221"/>
      <c r="AC21256" s="221"/>
      <c r="AD21256" s="221"/>
      <c r="AE21256" s="237"/>
      <c r="AF21256" s="168"/>
      <c r="AG21256" s="168"/>
      <c r="AH21256" s="168"/>
    </row>
    <row r="21257" spans="19:34" x14ac:dyDescent="0.2">
      <c r="S21257" s="226" t="e">
        <f t="shared" si="427"/>
        <v>#REF!</v>
      </c>
      <c r="T21257" s="168"/>
      <c r="U21257" s="168"/>
      <c r="V21257" s="168"/>
      <c r="W21257" s="169"/>
      <c r="X21257" s="221"/>
      <c r="Y21257" s="221"/>
      <c r="Z21257" s="221"/>
      <c r="AA21257" s="222"/>
      <c r="AB21257" s="221"/>
      <c r="AC21257" s="221"/>
      <c r="AD21257" s="221"/>
      <c r="AE21257" s="237"/>
      <c r="AF21257" s="168"/>
      <c r="AG21257" s="168"/>
      <c r="AH21257" s="168"/>
    </row>
    <row r="21258" spans="19:34" x14ac:dyDescent="0.2">
      <c r="S21258" s="226" t="e">
        <f t="shared" si="427"/>
        <v>#REF!</v>
      </c>
      <c r="T21258" s="168"/>
      <c r="U21258" s="168"/>
      <c r="V21258" s="168"/>
      <c r="W21258" s="169"/>
      <c r="X21258" s="221"/>
      <c r="Y21258" s="221"/>
      <c r="Z21258" s="221"/>
      <c r="AA21258" s="222"/>
      <c r="AB21258" s="221"/>
      <c r="AC21258" s="221"/>
      <c r="AD21258" s="221"/>
      <c r="AE21258" s="237"/>
      <c r="AF21258" s="168"/>
      <c r="AG21258" s="168"/>
      <c r="AH21258" s="168"/>
    </row>
    <row r="21259" spans="19:34" x14ac:dyDescent="0.2">
      <c r="S21259" s="226" t="e">
        <f t="shared" si="427"/>
        <v>#REF!</v>
      </c>
      <c r="T21259" s="168"/>
      <c r="U21259" s="168"/>
      <c r="V21259" s="168"/>
      <c r="W21259" s="169"/>
      <c r="X21259" s="221"/>
      <c r="Y21259" s="221"/>
      <c r="Z21259" s="221"/>
      <c r="AA21259" s="222"/>
      <c r="AB21259" s="221"/>
      <c r="AC21259" s="221"/>
      <c r="AD21259" s="221"/>
      <c r="AE21259" s="237"/>
      <c r="AF21259" s="168"/>
      <c r="AG21259" s="168"/>
      <c r="AH21259" s="168"/>
    </row>
    <row r="21260" spans="19:34" x14ac:dyDescent="0.2">
      <c r="S21260" s="226" t="e">
        <f t="shared" si="427"/>
        <v>#REF!</v>
      </c>
      <c r="T21260" s="168"/>
      <c r="U21260" s="168"/>
      <c r="V21260" s="168"/>
      <c r="W21260" s="169"/>
      <c r="X21260" s="221"/>
      <c r="Y21260" s="221"/>
      <c r="Z21260" s="221"/>
      <c r="AA21260" s="222"/>
      <c r="AB21260" s="221"/>
      <c r="AC21260" s="221"/>
      <c r="AD21260" s="221"/>
      <c r="AE21260" s="237"/>
      <c r="AF21260" s="168"/>
      <c r="AG21260" s="168"/>
      <c r="AH21260" s="168"/>
    </row>
    <row r="21261" spans="19:34" x14ac:dyDescent="0.2">
      <c r="S21261" s="226" t="e">
        <f t="shared" si="427"/>
        <v>#REF!</v>
      </c>
      <c r="T21261" s="168"/>
      <c r="U21261" s="168"/>
      <c r="V21261" s="168"/>
      <c r="W21261" s="169"/>
      <c r="X21261" s="221"/>
      <c r="Y21261" s="221"/>
      <c r="Z21261" s="221"/>
      <c r="AA21261" s="222"/>
      <c r="AB21261" s="221"/>
      <c r="AC21261" s="221"/>
      <c r="AD21261" s="221"/>
      <c r="AE21261" s="237"/>
      <c r="AF21261" s="168"/>
      <c r="AG21261" s="168"/>
      <c r="AH21261" s="168"/>
    </row>
    <row r="21262" spans="19:34" x14ac:dyDescent="0.2">
      <c r="S21262" s="226" t="e">
        <f t="shared" si="427"/>
        <v>#REF!</v>
      </c>
      <c r="T21262" s="168"/>
      <c r="U21262" s="168"/>
      <c r="V21262" s="168"/>
      <c r="W21262" s="169"/>
      <c r="X21262" s="221"/>
      <c r="Y21262" s="221"/>
      <c r="Z21262" s="221"/>
      <c r="AA21262" s="222"/>
      <c r="AB21262" s="221"/>
      <c r="AC21262" s="221"/>
      <c r="AD21262" s="221"/>
      <c r="AE21262" s="237"/>
      <c r="AF21262" s="168"/>
      <c r="AG21262" s="168"/>
      <c r="AH21262" s="168"/>
    </row>
    <row r="21263" spans="19:34" x14ac:dyDescent="0.2">
      <c r="S21263" s="226" t="e">
        <f t="shared" si="427"/>
        <v>#REF!</v>
      </c>
      <c r="T21263" s="168"/>
      <c r="U21263" s="168"/>
      <c r="V21263" s="168"/>
      <c r="W21263" s="169"/>
      <c r="X21263" s="221"/>
      <c r="Y21263" s="221"/>
      <c r="Z21263" s="221"/>
      <c r="AA21263" s="222"/>
      <c r="AB21263" s="221"/>
      <c r="AC21263" s="221"/>
      <c r="AD21263" s="221"/>
      <c r="AE21263" s="237"/>
      <c r="AF21263" s="168"/>
      <c r="AG21263" s="168"/>
      <c r="AH21263" s="168"/>
    </row>
    <row r="21264" spans="19:34" x14ac:dyDescent="0.2">
      <c r="S21264" s="226" t="e">
        <f t="shared" si="427"/>
        <v>#REF!</v>
      </c>
      <c r="T21264" s="168"/>
      <c r="U21264" s="168"/>
      <c r="V21264" s="168"/>
      <c r="W21264" s="169"/>
      <c r="X21264" s="221"/>
      <c r="Y21264" s="221"/>
      <c r="Z21264" s="221"/>
      <c r="AA21264" s="222"/>
      <c r="AB21264" s="221"/>
      <c r="AC21264" s="221"/>
      <c r="AD21264" s="221"/>
      <c r="AE21264" s="237"/>
      <c r="AF21264" s="168"/>
      <c r="AG21264" s="168"/>
      <c r="AH21264" s="168"/>
    </row>
    <row r="21265" spans="19:34" x14ac:dyDescent="0.2">
      <c r="S21265" s="226" t="e">
        <f t="shared" si="427"/>
        <v>#REF!</v>
      </c>
      <c r="T21265" s="168"/>
      <c r="U21265" s="168"/>
      <c r="V21265" s="168"/>
      <c r="W21265" s="169"/>
      <c r="X21265" s="221"/>
      <c r="Y21265" s="221"/>
      <c r="Z21265" s="221"/>
      <c r="AA21265" s="222"/>
      <c r="AB21265" s="221"/>
      <c r="AC21265" s="221"/>
      <c r="AD21265" s="221"/>
      <c r="AE21265" s="237"/>
      <c r="AF21265" s="168"/>
      <c r="AG21265" s="168"/>
      <c r="AH21265" s="168"/>
    </row>
    <row r="21266" spans="19:34" x14ac:dyDescent="0.2">
      <c r="S21266" s="226" t="e">
        <f t="shared" si="427"/>
        <v>#REF!</v>
      </c>
      <c r="T21266" s="168"/>
      <c r="U21266" s="168"/>
      <c r="V21266" s="168"/>
      <c r="W21266" s="169"/>
      <c r="X21266" s="221"/>
      <c r="Y21266" s="221"/>
      <c r="Z21266" s="221"/>
      <c r="AA21266" s="222"/>
      <c r="AB21266" s="221"/>
      <c r="AC21266" s="221"/>
      <c r="AD21266" s="221"/>
      <c r="AE21266" s="237"/>
      <c r="AF21266" s="168"/>
      <c r="AG21266" s="168"/>
      <c r="AH21266" s="168"/>
    </row>
    <row r="21267" spans="19:34" x14ac:dyDescent="0.2">
      <c r="S21267" s="226" t="e">
        <f t="shared" si="427"/>
        <v>#REF!</v>
      </c>
      <c r="T21267" s="168"/>
      <c r="U21267" s="168"/>
      <c r="V21267" s="168"/>
      <c r="W21267" s="169"/>
      <c r="X21267" s="221"/>
      <c r="Y21267" s="221"/>
      <c r="Z21267" s="221"/>
      <c r="AA21267" s="222"/>
      <c r="AB21267" s="221"/>
      <c r="AC21267" s="221"/>
      <c r="AD21267" s="221"/>
      <c r="AE21267" s="237"/>
      <c r="AF21267" s="168"/>
      <c r="AG21267" s="168"/>
      <c r="AH21267" s="168"/>
    </row>
    <row r="21268" spans="19:34" x14ac:dyDescent="0.2">
      <c r="S21268" s="226" t="e">
        <f t="shared" si="427"/>
        <v>#REF!</v>
      </c>
      <c r="T21268" s="168"/>
      <c r="U21268" s="168"/>
      <c r="V21268" s="168"/>
      <c r="W21268" s="169"/>
      <c r="X21268" s="221"/>
      <c r="Y21268" s="221"/>
      <c r="Z21268" s="221"/>
      <c r="AA21268" s="222"/>
      <c r="AB21268" s="221"/>
      <c r="AC21268" s="221"/>
      <c r="AD21268" s="221"/>
      <c r="AE21268" s="237"/>
      <c r="AF21268" s="168"/>
      <c r="AG21268" s="168"/>
      <c r="AH21268" s="168"/>
    </row>
    <row r="21269" spans="19:34" x14ac:dyDescent="0.2">
      <c r="S21269" s="226" t="e">
        <f t="shared" si="427"/>
        <v>#REF!</v>
      </c>
      <c r="T21269" s="168"/>
      <c r="U21269" s="168"/>
      <c r="V21269" s="168"/>
      <c r="W21269" s="169"/>
      <c r="X21269" s="221"/>
      <c r="Y21269" s="221"/>
      <c r="Z21269" s="221"/>
      <c r="AA21269" s="222"/>
      <c r="AB21269" s="221"/>
      <c r="AC21269" s="221"/>
      <c r="AD21269" s="221"/>
      <c r="AE21269" s="237"/>
      <c r="AF21269" s="168"/>
      <c r="AG21269" s="168"/>
      <c r="AH21269" s="168"/>
    </row>
    <row r="21270" spans="19:34" x14ac:dyDescent="0.2">
      <c r="S21270" s="226" t="e">
        <f t="shared" si="427"/>
        <v>#REF!</v>
      </c>
      <c r="T21270" s="168"/>
      <c r="U21270" s="168"/>
      <c r="V21270" s="168"/>
      <c r="W21270" s="169"/>
      <c r="X21270" s="221"/>
      <c r="Y21270" s="221"/>
      <c r="Z21270" s="221"/>
      <c r="AA21270" s="222"/>
      <c r="AB21270" s="221"/>
      <c r="AC21270" s="221"/>
      <c r="AD21270" s="221"/>
      <c r="AE21270" s="237"/>
      <c r="AF21270" s="168"/>
      <c r="AG21270" s="168"/>
      <c r="AH21270" s="168"/>
    </row>
    <row r="21271" spans="19:34" x14ac:dyDescent="0.2">
      <c r="S21271" s="226" t="e">
        <f t="shared" si="427"/>
        <v>#REF!</v>
      </c>
      <c r="T21271" s="168"/>
      <c r="U21271" s="168"/>
      <c r="V21271" s="168"/>
      <c r="W21271" s="169"/>
      <c r="X21271" s="221"/>
      <c r="Y21271" s="221"/>
      <c r="Z21271" s="221"/>
      <c r="AA21271" s="222"/>
      <c r="AB21271" s="221"/>
      <c r="AC21271" s="221"/>
      <c r="AD21271" s="221"/>
      <c r="AE21271" s="237"/>
      <c r="AF21271" s="168"/>
      <c r="AG21271" s="168"/>
      <c r="AH21271" s="168"/>
    </row>
    <row r="21272" spans="19:34" x14ac:dyDescent="0.2">
      <c r="S21272" s="226" t="e">
        <f t="shared" si="427"/>
        <v>#REF!</v>
      </c>
      <c r="T21272" s="168"/>
      <c r="U21272" s="168"/>
      <c r="V21272" s="168"/>
      <c r="W21272" s="169"/>
      <c r="X21272" s="221"/>
      <c r="Y21272" s="221"/>
      <c r="Z21272" s="221"/>
      <c r="AA21272" s="222"/>
      <c r="AB21272" s="221"/>
      <c r="AC21272" s="221"/>
      <c r="AD21272" s="221"/>
      <c r="AE21272" s="237"/>
      <c r="AF21272" s="168"/>
      <c r="AG21272" s="168"/>
      <c r="AH21272" s="168"/>
    </row>
    <row r="21273" spans="19:34" x14ac:dyDescent="0.2">
      <c r="S21273" s="226" t="e">
        <f t="shared" si="427"/>
        <v>#REF!</v>
      </c>
      <c r="T21273" s="168"/>
      <c r="U21273" s="168"/>
      <c r="V21273" s="168"/>
      <c r="W21273" s="169"/>
      <c r="X21273" s="221"/>
      <c r="Y21273" s="221"/>
      <c r="Z21273" s="221"/>
      <c r="AA21273" s="222"/>
      <c r="AB21273" s="221"/>
      <c r="AC21273" s="221"/>
      <c r="AD21273" s="221"/>
      <c r="AE21273" s="237"/>
      <c r="AF21273" s="168"/>
      <c r="AG21273" s="168"/>
      <c r="AH21273" s="168"/>
    </row>
    <row r="21274" spans="19:34" x14ac:dyDescent="0.2">
      <c r="S21274" s="226" t="e">
        <f t="shared" si="427"/>
        <v>#REF!</v>
      </c>
      <c r="T21274" s="168"/>
      <c r="U21274" s="168"/>
      <c r="V21274" s="168"/>
      <c r="W21274" s="169"/>
      <c r="X21274" s="221"/>
      <c r="Y21274" s="221"/>
      <c r="Z21274" s="221"/>
      <c r="AA21274" s="222"/>
      <c r="AB21274" s="221"/>
      <c r="AC21274" s="221"/>
      <c r="AD21274" s="221"/>
      <c r="AE21274" s="237"/>
      <c r="AF21274" s="168"/>
      <c r="AG21274" s="168"/>
      <c r="AH21274" s="168"/>
    </row>
    <row r="21275" spans="19:34" x14ac:dyDescent="0.2">
      <c r="S21275" s="226" t="e">
        <f t="shared" si="427"/>
        <v>#REF!</v>
      </c>
      <c r="T21275" s="168"/>
      <c r="U21275" s="168"/>
      <c r="V21275" s="168"/>
      <c r="W21275" s="169"/>
      <c r="X21275" s="221"/>
      <c r="Y21275" s="221"/>
      <c r="Z21275" s="221"/>
      <c r="AA21275" s="222"/>
      <c r="AB21275" s="221"/>
      <c r="AC21275" s="221"/>
      <c r="AD21275" s="221"/>
      <c r="AE21275" s="237"/>
      <c r="AF21275" s="168"/>
      <c r="AG21275" s="168"/>
      <c r="AH21275" s="168"/>
    </row>
    <row r="21276" spans="19:34" x14ac:dyDescent="0.2">
      <c r="S21276" s="226" t="e">
        <f t="shared" si="427"/>
        <v>#REF!</v>
      </c>
      <c r="T21276" s="168"/>
      <c r="U21276" s="168"/>
      <c r="V21276" s="168"/>
      <c r="W21276" s="169"/>
      <c r="X21276" s="221"/>
      <c r="Y21276" s="221"/>
      <c r="Z21276" s="221"/>
      <c r="AA21276" s="222"/>
      <c r="AB21276" s="221"/>
      <c r="AC21276" s="221"/>
      <c r="AD21276" s="221"/>
      <c r="AE21276" s="237"/>
      <c r="AF21276" s="168"/>
      <c r="AG21276" s="168"/>
      <c r="AH21276" s="168"/>
    </row>
    <row r="21277" spans="19:34" x14ac:dyDescent="0.2">
      <c r="S21277" s="226" t="e">
        <f t="shared" si="427"/>
        <v>#REF!</v>
      </c>
      <c r="T21277" s="168"/>
      <c r="U21277" s="168"/>
      <c r="V21277" s="168"/>
      <c r="W21277" s="169"/>
      <c r="X21277" s="221"/>
      <c r="Y21277" s="221"/>
      <c r="Z21277" s="221"/>
      <c r="AA21277" s="222"/>
      <c r="AB21277" s="221"/>
      <c r="AC21277" s="221"/>
      <c r="AD21277" s="221"/>
      <c r="AE21277" s="237"/>
      <c r="AF21277" s="168"/>
      <c r="AG21277" s="168"/>
      <c r="AH21277" s="168"/>
    </row>
    <row r="21278" spans="19:34" x14ac:dyDescent="0.2">
      <c r="S21278" s="226" t="e">
        <f t="shared" si="427"/>
        <v>#REF!</v>
      </c>
      <c r="T21278" s="168"/>
      <c r="U21278" s="168"/>
      <c r="V21278" s="168"/>
      <c r="W21278" s="169"/>
      <c r="X21278" s="221"/>
      <c r="Y21278" s="221"/>
      <c r="Z21278" s="221"/>
      <c r="AA21278" s="222"/>
      <c r="AB21278" s="221"/>
      <c r="AC21278" s="221"/>
      <c r="AD21278" s="221"/>
      <c r="AE21278" s="237"/>
      <c r="AF21278" s="168"/>
      <c r="AG21278" s="168"/>
      <c r="AH21278" s="168"/>
    </row>
    <row r="21279" spans="19:34" x14ac:dyDescent="0.2">
      <c r="S21279" s="226" t="e">
        <f t="shared" ref="S21279:S21342" si="428">MID(#REF!,2,7)</f>
        <v>#REF!</v>
      </c>
      <c r="T21279" s="168"/>
      <c r="U21279" s="168"/>
      <c r="V21279" s="168"/>
      <c r="W21279" s="169"/>
      <c r="X21279" s="221"/>
      <c r="Y21279" s="221"/>
      <c r="Z21279" s="221"/>
      <c r="AA21279" s="222"/>
      <c r="AB21279" s="221"/>
      <c r="AC21279" s="221"/>
      <c r="AD21279" s="221"/>
      <c r="AE21279" s="237"/>
      <c r="AF21279" s="168"/>
      <c r="AG21279" s="168"/>
      <c r="AH21279" s="168"/>
    </row>
    <row r="21280" spans="19:34" x14ac:dyDescent="0.2">
      <c r="S21280" s="226" t="e">
        <f t="shared" si="428"/>
        <v>#REF!</v>
      </c>
      <c r="T21280" s="168"/>
      <c r="U21280" s="168"/>
      <c r="V21280" s="168"/>
      <c r="W21280" s="169"/>
      <c r="X21280" s="221"/>
      <c r="Y21280" s="221"/>
      <c r="Z21280" s="221"/>
      <c r="AA21280" s="222"/>
      <c r="AB21280" s="221"/>
      <c r="AC21280" s="221"/>
      <c r="AD21280" s="221"/>
      <c r="AE21280" s="237"/>
      <c r="AF21280" s="168"/>
      <c r="AG21280" s="168"/>
      <c r="AH21280" s="168"/>
    </row>
    <row r="21281" spans="19:34" x14ac:dyDescent="0.2">
      <c r="S21281" s="226" t="e">
        <f t="shared" si="428"/>
        <v>#REF!</v>
      </c>
      <c r="T21281" s="168"/>
      <c r="U21281" s="168"/>
      <c r="V21281" s="168"/>
      <c r="W21281" s="169"/>
      <c r="X21281" s="221"/>
      <c r="Y21281" s="221"/>
      <c r="Z21281" s="221"/>
      <c r="AA21281" s="222"/>
      <c r="AB21281" s="221"/>
      <c r="AC21281" s="221"/>
      <c r="AD21281" s="221"/>
      <c r="AE21281" s="237"/>
      <c r="AF21281" s="168"/>
      <c r="AG21281" s="168"/>
      <c r="AH21281" s="168"/>
    </row>
    <row r="21282" spans="19:34" x14ac:dyDescent="0.2">
      <c r="S21282" s="226" t="e">
        <f t="shared" si="428"/>
        <v>#REF!</v>
      </c>
      <c r="T21282" s="168"/>
      <c r="U21282" s="168"/>
      <c r="V21282" s="168"/>
      <c r="W21282" s="169"/>
      <c r="X21282" s="221"/>
      <c r="Y21282" s="221"/>
      <c r="Z21282" s="221"/>
      <c r="AA21282" s="222"/>
      <c r="AB21282" s="221"/>
      <c r="AC21282" s="221"/>
      <c r="AD21282" s="221"/>
      <c r="AE21282" s="237"/>
      <c r="AF21282" s="168"/>
      <c r="AG21282" s="168"/>
      <c r="AH21282" s="168"/>
    </row>
    <row r="21283" spans="19:34" x14ac:dyDescent="0.2">
      <c r="S21283" s="226" t="e">
        <f t="shared" si="428"/>
        <v>#REF!</v>
      </c>
      <c r="T21283" s="168"/>
      <c r="U21283" s="168"/>
      <c r="V21283" s="168"/>
      <c r="W21283" s="169"/>
      <c r="X21283" s="221"/>
      <c r="Y21283" s="221"/>
      <c r="Z21283" s="221"/>
      <c r="AA21283" s="222"/>
      <c r="AB21283" s="221"/>
      <c r="AC21283" s="221"/>
      <c r="AD21283" s="221"/>
      <c r="AE21283" s="237"/>
      <c r="AF21283" s="168"/>
      <c r="AG21283" s="168"/>
      <c r="AH21283" s="168"/>
    </row>
    <row r="21284" spans="19:34" x14ac:dyDescent="0.2">
      <c r="S21284" s="226" t="e">
        <f t="shared" si="428"/>
        <v>#REF!</v>
      </c>
      <c r="T21284" s="168"/>
      <c r="U21284" s="168"/>
      <c r="V21284" s="168"/>
      <c r="W21284" s="169"/>
      <c r="X21284" s="221"/>
      <c r="Y21284" s="221"/>
      <c r="Z21284" s="221"/>
      <c r="AA21284" s="222"/>
      <c r="AB21284" s="221"/>
      <c r="AC21284" s="221"/>
      <c r="AD21284" s="221"/>
      <c r="AE21284" s="237"/>
      <c r="AF21284" s="168"/>
      <c r="AG21284" s="168"/>
      <c r="AH21284" s="168"/>
    </row>
    <row r="21285" spans="19:34" x14ac:dyDescent="0.2">
      <c r="S21285" s="226" t="e">
        <f t="shared" si="428"/>
        <v>#REF!</v>
      </c>
      <c r="T21285" s="168"/>
      <c r="U21285" s="168"/>
      <c r="V21285" s="168"/>
      <c r="W21285" s="169"/>
      <c r="X21285" s="221"/>
      <c r="Y21285" s="221"/>
      <c r="Z21285" s="221"/>
      <c r="AA21285" s="222"/>
      <c r="AB21285" s="221"/>
      <c r="AC21285" s="221"/>
      <c r="AD21285" s="221"/>
      <c r="AE21285" s="237"/>
      <c r="AF21285" s="168"/>
      <c r="AG21285" s="168"/>
      <c r="AH21285" s="168"/>
    </row>
    <row r="21286" spans="19:34" x14ac:dyDescent="0.2">
      <c r="S21286" s="226" t="e">
        <f t="shared" si="428"/>
        <v>#REF!</v>
      </c>
      <c r="T21286" s="168"/>
      <c r="U21286" s="168"/>
      <c r="V21286" s="168"/>
      <c r="W21286" s="169"/>
      <c r="X21286" s="221"/>
      <c r="Y21286" s="221"/>
      <c r="Z21286" s="221"/>
      <c r="AA21286" s="222"/>
      <c r="AB21286" s="221"/>
      <c r="AC21286" s="221"/>
      <c r="AD21286" s="221"/>
      <c r="AE21286" s="237"/>
      <c r="AF21286" s="168"/>
      <c r="AG21286" s="168"/>
      <c r="AH21286" s="168"/>
    </row>
    <row r="21287" spans="19:34" x14ac:dyDescent="0.2">
      <c r="S21287" s="226" t="e">
        <f t="shared" si="428"/>
        <v>#REF!</v>
      </c>
      <c r="T21287" s="168"/>
      <c r="U21287" s="168"/>
      <c r="V21287" s="168"/>
      <c r="W21287" s="169"/>
      <c r="X21287" s="221"/>
      <c r="Y21287" s="221"/>
      <c r="Z21287" s="221"/>
      <c r="AA21287" s="222"/>
      <c r="AB21287" s="221"/>
      <c r="AC21287" s="221"/>
      <c r="AD21287" s="221"/>
      <c r="AE21287" s="237"/>
      <c r="AF21287" s="168"/>
      <c r="AG21287" s="168"/>
      <c r="AH21287" s="168"/>
    </row>
    <row r="21288" spans="19:34" x14ac:dyDescent="0.2">
      <c r="S21288" s="226" t="e">
        <f t="shared" si="428"/>
        <v>#REF!</v>
      </c>
      <c r="T21288" s="168"/>
      <c r="U21288" s="168"/>
      <c r="V21288" s="168"/>
      <c r="W21288" s="169"/>
      <c r="X21288" s="221"/>
      <c r="Y21288" s="221"/>
      <c r="Z21288" s="221"/>
      <c r="AA21288" s="222"/>
      <c r="AB21288" s="221"/>
      <c r="AC21288" s="221"/>
      <c r="AD21288" s="221"/>
      <c r="AE21288" s="237"/>
      <c r="AF21288" s="168"/>
      <c r="AG21288" s="168"/>
      <c r="AH21288" s="168"/>
    </row>
    <row r="21289" spans="19:34" x14ac:dyDescent="0.2">
      <c r="S21289" s="226" t="e">
        <f t="shared" si="428"/>
        <v>#REF!</v>
      </c>
      <c r="T21289" s="168"/>
      <c r="U21289" s="168"/>
      <c r="V21289" s="168"/>
      <c r="W21289" s="169"/>
      <c r="X21289" s="221"/>
      <c r="Y21289" s="221"/>
      <c r="Z21289" s="221"/>
      <c r="AA21289" s="222"/>
      <c r="AB21289" s="221"/>
      <c r="AC21289" s="221"/>
      <c r="AD21289" s="221"/>
      <c r="AE21289" s="237"/>
      <c r="AF21289" s="168"/>
      <c r="AG21289" s="168"/>
      <c r="AH21289" s="168"/>
    </row>
    <row r="21290" spans="19:34" x14ac:dyDescent="0.2">
      <c r="S21290" s="226" t="e">
        <f t="shared" si="428"/>
        <v>#REF!</v>
      </c>
      <c r="T21290" s="168"/>
      <c r="U21290" s="168"/>
      <c r="V21290" s="168"/>
      <c r="W21290" s="169"/>
      <c r="X21290" s="221"/>
      <c r="Y21290" s="221"/>
      <c r="Z21290" s="221"/>
      <c r="AA21290" s="222"/>
      <c r="AB21290" s="221"/>
      <c r="AC21290" s="221"/>
      <c r="AD21290" s="221"/>
      <c r="AE21290" s="237"/>
      <c r="AF21290" s="168"/>
      <c r="AG21290" s="168"/>
      <c r="AH21290" s="168"/>
    </row>
    <row r="21291" spans="19:34" x14ac:dyDescent="0.2">
      <c r="S21291" s="226" t="e">
        <f t="shared" si="428"/>
        <v>#REF!</v>
      </c>
      <c r="T21291" s="168"/>
      <c r="U21291" s="168"/>
      <c r="V21291" s="168"/>
      <c r="W21291" s="169"/>
      <c r="X21291" s="221"/>
      <c r="Y21291" s="221"/>
      <c r="Z21291" s="221"/>
      <c r="AA21291" s="222"/>
      <c r="AB21291" s="221"/>
      <c r="AC21291" s="221"/>
      <c r="AD21291" s="221"/>
      <c r="AE21291" s="237"/>
      <c r="AF21291" s="168"/>
      <c r="AG21291" s="168"/>
      <c r="AH21291" s="168"/>
    </row>
    <row r="21292" spans="19:34" x14ac:dyDescent="0.2">
      <c r="S21292" s="226" t="e">
        <f t="shared" si="428"/>
        <v>#REF!</v>
      </c>
      <c r="T21292" s="168"/>
      <c r="U21292" s="168"/>
      <c r="V21292" s="168"/>
      <c r="W21292" s="169"/>
      <c r="X21292" s="221"/>
      <c r="Y21292" s="221"/>
      <c r="Z21292" s="221"/>
      <c r="AA21292" s="222"/>
      <c r="AB21292" s="221"/>
      <c r="AC21292" s="221"/>
      <c r="AD21292" s="221"/>
      <c r="AE21292" s="237"/>
      <c r="AF21292" s="168"/>
      <c r="AG21292" s="168"/>
      <c r="AH21292" s="168"/>
    </row>
    <row r="21293" spans="19:34" x14ac:dyDescent="0.2">
      <c r="S21293" s="226" t="e">
        <f t="shared" si="428"/>
        <v>#REF!</v>
      </c>
      <c r="T21293" s="168"/>
      <c r="U21293" s="168"/>
      <c r="V21293" s="168"/>
      <c r="W21293" s="169"/>
      <c r="X21293" s="221"/>
      <c r="Y21293" s="221"/>
      <c r="Z21293" s="221"/>
      <c r="AA21293" s="222"/>
      <c r="AB21293" s="221"/>
      <c r="AC21293" s="221"/>
      <c r="AD21293" s="221"/>
      <c r="AE21293" s="237"/>
      <c r="AF21293" s="168"/>
      <c r="AG21293" s="168"/>
      <c r="AH21293" s="168"/>
    </row>
    <row r="21294" spans="19:34" x14ac:dyDescent="0.2">
      <c r="S21294" s="226" t="e">
        <f t="shared" si="428"/>
        <v>#REF!</v>
      </c>
      <c r="T21294" s="168"/>
      <c r="U21294" s="168"/>
      <c r="V21294" s="168"/>
      <c r="W21294" s="169"/>
      <c r="X21294" s="221"/>
      <c r="Y21294" s="221"/>
      <c r="Z21294" s="221"/>
      <c r="AA21294" s="222"/>
      <c r="AB21294" s="221"/>
      <c r="AC21294" s="221"/>
      <c r="AD21294" s="221"/>
      <c r="AE21294" s="237"/>
      <c r="AF21294" s="168"/>
      <c r="AG21294" s="168"/>
      <c r="AH21294" s="168"/>
    </row>
    <row r="21295" spans="19:34" x14ac:dyDescent="0.2">
      <c r="S21295" s="226" t="e">
        <f t="shared" si="428"/>
        <v>#REF!</v>
      </c>
      <c r="T21295" s="168"/>
      <c r="U21295" s="168"/>
      <c r="V21295" s="168"/>
      <c r="W21295" s="169"/>
      <c r="X21295" s="221"/>
      <c r="Y21295" s="221"/>
      <c r="Z21295" s="221"/>
      <c r="AA21295" s="222"/>
      <c r="AB21295" s="221"/>
      <c r="AC21295" s="221"/>
      <c r="AD21295" s="221"/>
      <c r="AE21295" s="237"/>
      <c r="AF21295" s="168"/>
      <c r="AG21295" s="168"/>
      <c r="AH21295" s="168"/>
    </row>
    <row r="21296" spans="19:34" x14ac:dyDescent="0.2">
      <c r="S21296" s="226" t="e">
        <f t="shared" si="428"/>
        <v>#REF!</v>
      </c>
      <c r="T21296" s="168"/>
      <c r="U21296" s="168"/>
      <c r="V21296" s="168"/>
      <c r="W21296" s="169"/>
      <c r="X21296" s="221"/>
      <c r="Y21296" s="221"/>
      <c r="Z21296" s="221"/>
      <c r="AA21296" s="222"/>
      <c r="AB21296" s="221"/>
      <c r="AC21296" s="221"/>
      <c r="AD21296" s="221"/>
      <c r="AE21296" s="237"/>
      <c r="AF21296" s="168"/>
      <c r="AG21296" s="168"/>
      <c r="AH21296" s="168"/>
    </row>
    <row r="21297" spans="19:34" x14ac:dyDescent="0.2">
      <c r="S21297" s="226" t="e">
        <f t="shared" si="428"/>
        <v>#REF!</v>
      </c>
      <c r="T21297" s="168"/>
      <c r="U21297" s="168"/>
      <c r="V21297" s="168"/>
      <c r="W21297" s="169"/>
      <c r="X21297" s="221"/>
      <c r="Y21297" s="221"/>
      <c r="Z21297" s="221"/>
      <c r="AA21297" s="222"/>
      <c r="AB21297" s="221"/>
      <c r="AC21297" s="221"/>
      <c r="AD21297" s="221"/>
      <c r="AE21297" s="237"/>
      <c r="AF21297" s="168"/>
      <c r="AG21297" s="168"/>
      <c r="AH21297" s="168"/>
    </row>
    <row r="21298" spans="19:34" x14ac:dyDescent="0.2">
      <c r="S21298" s="226" t="e">
        <f t="shared" si="428"/>
        <v>#REF!</v>
      </c>
      <c r="T21298" s="168"/>
      <c r="U21298" s="168"/>
      <c r="V21298" s="168"/>
      <c r="W21298" s="169"/>
      <c r="X21298" s="221"/>
      <c r="Y21298" s="221"/>
      <c r="Z21298" s="221"/>
      <c r="AA21298" s="222"/>
      <c r="AB21298" s="221"/>
      <c r="AC21298" s="221"/>
      <c r="AD21298" s="221"/>
      <c r="AE21298" s="237"/>
      <c r="AF21298" s="168"/>
      <c r="AG21298" s="168"/>
      <c r="AH21298" s="168"/>
    </row>
    <row r="21299" spans="19:34" x14ac:dyDescent="0.2">
      <c r="S21299" s="226" t="e">
        <f t="shared" si="428"/>
        <v>#REF!</v>
      </c>
      <c r="T21299" s="168"/>
      <c r="U21299" s="168"/>
      <c r="V21299" s="168"/>
      <c r="W21299" s="169"/>
      <c r="X21299" s="221"/>
      <c r="Y21299" s="221"/>
      <c r="Z21299" s="221"/>
      <c r="AA21299" s="222"/>
      <c r="AB21299" s="221"/>
      <c r="AC21299" s="221"/>
      <c r="AD21299" s="221"/>
      <c r="AE21299" s="237"/>
      <c r="AF21299" s="168"/>
      <c r="AG21299" s="168"/>
      <c r="AH21299" s="168"/>
    </row>
    <row r="21300" spans="19:34" x14ac:dyDescent="0.2">
      <c r="S21300" s="226" t="e">
        <f t="shared" si="428"/>
        <v>#REF!</v>
      </c>
      <c r="T21300" s="168"/>
      <c r="U21300" s="168"/>
      <c r="V21300" s="168"/>
      <c r="W21300" s="169"/>
      <c r="X21300" s="221"/>
      <c r="Y21300" s="221"/>
      <c r="Z21300" s="221"/>
      <c r="AA21300" s="222"/>
      <c r="AB21300" s="221"/>
      <c r="AC21300" s="221"/>
      <c r="AD21300" s="221"/>
      <c r="AE21300" s="237"/>
      <c r="AF21300" s="168"/>
      <c r="AG21300" s="168"/>
      <c r="AH21300" s="168"/>
    </row>
    <row r="21301" spans="19:34" x14ac:dyDescent="0.2">
      <c r="S21301" s="226" t="e">
        <f t="shared" si="428"/>
        <v>#REF!</v>
      </c>
      <c r="T21301" s="168"/>
      <c r="U21301" s="168"/>
      <c r="V21301" s="168"/>
      <c r="W21301" s="169"/>
      <c r="X21301" s="221"/>
      <c r="Y21301" s="221"/>
      <c r="Z21301" s="221"/>
      <c r="AA21301" s="222"/>
      <c r="AB21301" s="221"/>
      <c r="AC21301" s="221"/>
      <c r="AD21301" s="221"/>
      <c r="AE21301" s="237"/>
      <c r="AF21301" s="168"/>
      <c r="AG21301" s="168"/>
      <c r="AH21301" s="168"/>
    </row>
    <row r="21302" spans="19:34" x14ac:dyDescent="0.2">
      <c r="S21302" s="226" t="e">
        <f t="shared" si="428"/>
        <v>#REF!</v>
      </c>
      <c r="T21302" s="168"/>
      <c r="U21302" s="168"/>
      <c r="V21302" s="168"/>
      <c r="W21302" s="169"/>
      <c r="X21302" s="221"/>
      <c r="Y21302" s="221"/>
      <c r="Z21302" s="221"/>
      <c r="AA21302" s="222"/>
      <c r="AB21302" s="221"/>
      <c r="AC21302" s="221"/>
      <c r="AD21302" s="221"/>
      <c r="AE21302" s="237"/>
      <c r="AF21302" s="168"/>
      <c r="AG21302" s="168"/>
      <c r="AH21302" s="168"/>
    </row>
    <row r="21303" spans="19:34" x14ac:dyDescent="0.2">
      <c r="S21303" s="226" t="e">
        <f t="shared" si="428"/>
        <v>#REF!</v>
      </c>
      <c r="T21303" s="168"/>
      <c r="U21303" s="168"/>
      <c r="V21303" s="168"/>
      <c r="W21303" s="169"/>
      <c r="X21303" s="221"/>
      <c r="Y21303" s="221"/>
      <c r="Z21303" s="221"/>
      <c r="AA21303" s="222"/>
      <c r="AB21303" s="221"/>
      <c r="AC21303" s="221"/>
      <c r="AD21303" s="221"/>
      <c r="AE21303" s="237"/>
      <c r="AF21303" s="168"/>
      <c r="AG21303" s="168"/>
      <c r="AH21303" s="168"/>
    </row>
    <row r="21304" spans="19:34" x14ac:dyDescent="0.2">
      <c r="S21304" s="226" t="e">
        <f t="shared" si="428"/>
        <v>#REF!</v>
      </c>
      <c r="T21304" s="168"/>
      <c r="U21304" s="168"/>
      <c r="V21304" s="168"/>
      <c r="W21304" s="169"/>
      <c r="X21304" s="221"/>
      <c r="Y21304" s="221"/>
      <c r="Z21304" s="221"/>
      <c r="AA21304" s="222"/>
      <c r="AB21304" s="221"/>
      <c r="AC21304" s="221"/>
      <c r="AD21304" s="221"/>
      <c r="AE21304" s="237"/>
      <c r="AF21304" s="168"/>
      <c r="AG21304" s="168"/>
      <c r="AH21304" s="168"/>
    </row>
    <row r="21305" spans="19:34" x14ac:dyDescent="0.2">
      <c r="S21305" s="226" t="e">
        <f t="shared" si="428"/>
        <v>#REF!</v>
      </c>
      <c r="T21305" s="168"/>
      <c r="U21305" s="168"/>
      <c r="V21305" s="168"/>
      <c r="W21305" s="169"/>
      <c r="X21305" s="221"/>
      <c r="Y21305" s="221"/>
      <c r="Z21305" s="221"/>
      <c r="AA21305" s="222"/>
      <c r="AB21305" s="221"/>
      <c r="AC21305" s="221"/>
      <c r="AD21305" s="221"/>
      <c r="AE21305" s="237"/>
      <c r="AF21305" s="168"/>
      <c r="AG21305" s="168"/>
      <c r="AH21305" s="168"/>
    </row>
    <row r="21306" spans="19:34" x14ac:dyDescent="0.2">
      <c r="S21306" s="226" t="e">
        <f t="shared" si="428"/>
        <v>#REF!</v>
      </c>
      <c r="T21306" s="168"/>
      <c r="U21306" s="168"/>
      <c r="V21306" s="168"/>
      <c r="W21306" s="169"/>
      <c r="X21306" s="221"/>
      <c r="Y21306" s="221"/>
      <c r="Z21306" s="221"/>
      <c r="AA21306" s="222"/>
      <c r="AB21306" s="221"/>
      <c r="AC21306" s="221"/>
      <c r="AD21306" s="221"/>
      <c r="AE21306" s="237"/>
      <c r="AF21306" s="168"/>
      <c r="AG21306" s="168"/>
      <c r="AH21306" s="168"/>
    </row>
    <row r="21307" spans="19:34" x14ac:dyDescent="0.2">
      <c r="S21307" s="226" t="e">
        <f t="shared" si="428"/>
        <v>#REF!</v>
      </c>
      <c r="T21307" s="168"/>
      <c r="U21307" s="168"/>
      <c r="V21307" s="168"/>
      <c r="W21307" s="169"/>
      <c r="X21307" s="221"/>
      <c r="Y21307" s="221"/>
      <c r="Z21307" s="221"/>
      <c r="AA21307" s="222"/>
      <c r="AB21307" s="221"/>
      <c r="AC21307" s="221"/>
      <c r="AD21307" s="221"/>
      <c r="AE21307" s="237"/>
      <c r="AF21307" s="168"/>
      <c r="AG21307" s="168"/>
      <c r="AH21307" s="168"/>
    </row>
    <row r="21308" spans="19:34" x14ac:dyDescent="0.2">
      <c r="S21308" s="226" t="e">
        <f t="shared" si="428"/>
        <v>#REF!</v>
      </c>
      <c r="T21308" s="168"/>
      <c r="U21308" s="168"/>
      <c r="V21308" s="168"/>
      <c r="W21308" s="169"/>
      <c r="X21308" s="221"/>
      <c r="Y21308" s="221"/>
      <c r="Z21308" s="221"/>
      <c r="AA21308" s="222"/>
      <c r="AB21308" s="221"/>
      <c r="AC21308" s="221"/>
      <c r="AD21308" s="221"/>
      <c r="AE21308" s="237"/>
      <c r="AF21308" s="168"/>
      <c r="AG21308" s="168"/>
      <c r="AH21308" s="168"/>
    </row>
    <row r="21309" spans="19:34" x14ac:dyDescent="0.2">
      <c r="S21309" s="226" t="e">
        <f t="shared" si="428"/>
        <v>#REF!</v>
      </c>
      <c r="T21309" s="168"/>
      <c r="U21309" s="168"/>
      <c r="V21309" s="168"/>
      <c r="W21309" s="169"/>
      <c r="X21309" s="221"/>
      <c r="Y21309" s="221"/>
      <c r="Z21309" s="221"/>
      <c r="AA21309" s="222"/>
      <c r="AB21309" s="221"/>
      <c r="AC21309" s="221"/>
      <c r="AD21309" s="221"/>
      <c r="AE21309" s="237"/>
      <c r="AF21309" s="168"/>
      <c r="AG21309" s="168"/>
      <c r="AH21309" s="168"/>
    </row>
    <row r="21310" spans="19:34" x14ac:dyDescent="0.2">
      <c r="S21310" s="226" t="e">
        <f t="shared" si="428"/>
        <v>#REF!</v>
      </c>
      <c r="T21310" s="168"/>
      <c r="U21310" s="168"/>
      <c r="V21310" s="168"/>
      <c r="W21310" s="169"/>
      <c r="X21310" s="221"/>
      <c r="Y21310" s="221"/>
      <c r="Z21310" s="221"/>
      <c r="AA21310" s="222"/>
      <c r="AB21310" s="221"/>
      <c r="AC21310" s="221"/>
      <c r="AD21310" s="221"/>
      <c r="AE21310" s="237"/>
      <c r="AF21310" s="168"/>
      <c r="AG21310" s="168"/>
      <c r="AH21310" s="168"/>
    </row>
    <row r="21311" spans="19:34" x14ac:dyDescent="0.2">
      <c r="S21311" s="226" t="e">
        <f t="shared" si="428"/>
        <v>#REF!</v>
      </c>
      <c r="T21311" s="168"/>
      <c r="U21311" s="168"/>
      <c r="V21311" s="168"/>
      <c r="W21311" s="169"/>
      <c r="X21311" s="221"/>
      <c r="Y21311" s="221"/>
      <c r="Z21311" s="221"/>
      <c r="AA21311" s="222"/>
      <c r="AB21311" s="221"/>
      <c r="AC21311" s="221"/>
      <c r="AD21311" s="221"/>
      <c r="AE21311" s="237"/>
      <c r="AF21311" s="168"/>
      <c r="AG21311" s="168"/>
      <c r="AH21311" s="168"/>
    </row>
    <row r="21312" spans="19:34" x14ac:dyDescent="0.2">
      <c r="S21312" s="226" t="e">
        <f t="shared" si="428"/>
        <v>#REF!</v>
      </c>
      <c r="T21312" s="168"/>
      <c r="U21312" s="168"/>
      <c r="V21312" s="168"/>
      <c r="W21312" s="169"/>
      <c r="X21312" s="221"/>
      <c r="Y21312" s="221"/>
      <c r="Z21312" s="221"/>
      <c r="AA21312" s="222"/>
      <c r="AB21312" s="221"/>
      <c r="AC21312" s="221"/>
      <c r="AD21312" s="221"/>
      <c r="AE21312" s="237"/>
      <c r="AF21312" s="168"/>
      <c r="AG21312" s="168"/>
      <c r="AH21312" s="168"/>
    </row>
    <row r="21313" spans="19:34" x14ac:dyDescent="0.2">
      <c r="S21313" s="226" t="e">
        <f t="shared" si="428"/>
        <v>#REF!</v>
      </c>
      <c r="T21313" s="168"/>
      <c r="U21313" s="168"/>
      <c r="V21313" s="168"/>
      <c r="W21313" s="169"/>
      <c r="X21313" s="221"/>
      <c r="Y21313" s="221"/>
      <c r="Z21313" s="221"/>
      <c r="AA21313" s="222"/>
      <c r="AB21313" s="221"/>
      <c r="AC21313" s="221"/>
      <c r="AD21313" s="221"/>
      <c r="AE21313" s="237"/>
      <c r="AF21313" s="168"/>
      <c r="AG21313" s="168"/>
      <c r="AH21313" s="168"/>
    </row>
    <row r="21314" spans="19:34" x14ac:dyDescent="0.2">
      <c r="S21314" s="226" t="e">
        <f t="shared" si="428"/>
        <v>#REF!</v>
      </c>
      <c r="T21314" s="168"/>
      <c r="U21314" s="168"/>
      <c r="V21314" s="168"/>
      <c r="W21314" s="169"/>
      <c r="X21314" s="221"/>
      <c r="Y21314" s="221"/>
      <c r="Z21314" s="221"/>
      <c r="AA21314" s="222"/>
      <c r="AB21314" s="221"/>
      <c r="AC21314" s="221"/>
      <c r="AD21314" s="221"/>
      <c r="AE21314" s="237"/>
      <c r="AF21314" s="168"/>
      <c r="AG21314" s="168"/>
      <c r="AH21314" s="168"/>
    </row>
    <row r="21315" spans="19:34" x14ac:dyDescent="0.2">
      <c r="S21315" s="226" t="e">
        <f t="shared" si="428"/>
        <v>#REF!</v>
      </c>
      <c r="T21315" s="168"/>
      <c r="U21315" s="168"/>
      <c r="V21315" s="168"/>
      <c r="W21315" s="169"/>
      <c r="X21315" s="221"/>
      <c r="Y21315" s="221"/>
      <c r="Z21315" s="221"/>
      <c r="AA21315" s="222"/>
      <c r="AB21315" s="221"/>
      <c r="AC21315" s="221"/>
      <c r="AD21315" s="221"/>
      <c r="AE21315" s="237"/>
      <c r="AF21315" s="168"/>
      <c r="AG21315" s="168"/>
      <c r="AH21315" s="168"/>
    </row>
    <row r="21316" spans="19:34" x14ac:dyDescent="0.2">
      <c r="S21316" s="226" t="e">
        <f t="shared" si="428"/>
        <v>#REF!</v>
      </c>
      <c r="T21316" s="168"/>
      <c r="U21316" s="168"/>
      <c r="V21316" s="168"/>
      <c r="W21316" s="169"/>
      <c r="X21316" s="221"/>
      <c r="Y21316" s="221"/>
      <c r="Z21316" s="221"/>
      <c r="AA21316" s="222"/>
      <c r="AB21316" s="221"/>
      <c r="AC21316" s="221"/>
      <c r="AD21316" s="221"/>
      <c r="AE21316" s="237"/>
      <c r="AF21316" s="168"/>
      <c r="AG21316" s="168"/>
      <c r="AH21316" s="168"/>
    </row>
    <row r="21317" spans="19:34" x14ac:dyDescent="0.2">
      <c r="S21317" s="226" t="e">
        <f t="shared" si="428"/>
        <v>#REF!</v>
      </c>
      <c r="T21317" s="168"/>
      <c r="U21317" s="168"/>
      <c r="V21317" s="168"/>
      <c r="W21317" s="169"/>
      <c r="X21317" s="221"/>
      <c r="Y21317" s="221"/>
      <c r="Z21317" s="221"/>
      <c r="AA21317" s="222"/>
      <c r="AB21317" s="221"/>
      <c r="AC21317" s="221"/>
      <c r="AD21317" s="221"/>
      <c r="AE21317" s="237"/>
      <c r="AF21317" s="168"/>
      <c r="AG21317" s="168"/>
      <c r="AH21317" s="168"/>
    </row>
    <row r="21318" spans="19:34" x14ac:dyDescent="0.2">
      <c r="S21318" s="226" t="e">
        <f t="shared" si="428"/>
        <v>#REF!</v>
      </c>
      <c r="T21318" s="168"/>
      <c r="U21318" s="168"/>
      <c r="V21318" s="168"/>
      <c r="W21318" s="169"/>
      <c r="X21318" s="221"/>
      <c r="Y21318" s="221"/>
      <c r="Z21318" s="221"/>
      <c r="AA21318" s="222"/>
      <c r="AB21318" s="221"/>
      <c r="AC21318" s="221"/>
      <c r="AD21318" s="221"/>
      <c r="AE21318" s="237"/>
      <c r="AF21318" s="168"/>
      <c r="AG21318" s="168"/>
      <c r="AH21318" s="168"/>
    </row>
    <row r="21319" spans="19:34" x14ac:dyDescent="0.2">
      <c r="S21319" s="226" t="e">
        <f t="shared" si="428"/>
        <v>#REF!</v>
      </c>
      <c r="T21319" s="168"/>
      <c r="U21319" s="168"/>
      <c r="V21319" s="168"/>
      <c r="W21319" s="169"/>
      <c r="X21319" s="221"/>
      <c r="Y21319" s="221"/>
      <c r="Z21319" s="221"/>
      <c r="AA21319" s="222"/>
      <c r="AB21319" s="221"/>
      <c r="AC21319" s="221"/>
      <c r="AD21319" s="221"/>
      <c r="AE21319" s="237"/>
      <c r="AF21319" s="168"/>
      <c r="AG21319" s="168"/>
      <c r="AH21319" s="168"/>
    </row>
    <row r="21320" spans="19:34" x14ac:dyDescent="0.2">
      <c r="S21320" s="226" t="e">
        <f t="shared" si="428"/>
        <v>#REF!</v>
      </c>
      <c r="T21320" s="168"/>
      <c r="U21320" s="168"/>
      <c r="V21320" s="168"/>
      <c r="W21320" s="169"/>
      <c r="X21320" s="221"/>
      <c r="Y21320" s="221"/>
      <c r="Z21320" s="221"/>
      <c r="AA21320" s="222"/>
      <c r="AB21320" s="221"/>
      <c r="AC21320" s="221"/>
      <c r="AD21320" s="221"/>
      <c r="AE21320" s="237"/>
      <c r="AF21320" s="168"/>
      <c r="AG21320" s="168"/>
      <c r="AH21320" s="168"/>
    </row>
    <row r="21321" spans="19:34" x14ac:dyDescent="0.2">
      <c r="S21321" s="226" t="e">
        <f t="shared" si="428"/>
        <v>#REF!</v>
      </c>
      <c r="T21321" s="168"/>
      <c r="U21321" s="168"/>
      <c r="V21321" s="168"/>
      <c r="W21321" s="169"/>
      <c r="X21321" s="221"/>
      <c r="Y21321" s="221"/>
      <c r="Z21321" s="221"/>
      <c r="AA21321" s="222"/>
      <c r="AB21321" s="221"/>
      <c r="AC21321" s="221"/>
      <c r="AD21321" s="221"/>
      <c r="AE21321" s="237"/>
      <c r="AF21321" s="168"/>
      <c r="AG21321" s="168"/>
      <c r="AH21321" s="168"/>
    </row>
    <row r="21322" spans="19:34" x14ac:dyDescent="0.2">
      <c r="S21322" s="226" t="e">
        <f t="shared" si="428"/>
        <v>#REF!</v>
      </c>
      <c r="T21322" s="168"/>
      <c r="U21322" s="168"/>
      <c r="V21322" s="168"/>
      <c r="W21322" s="169"/>
      <c r="X21322" s="221"/>
      <c r="Y21322" s="221"/>
      <c r="Z21322" s="221"/>
      <c r="AA21322" s="222"/>
      <c r="AB21322" s="221"/>
      <c r="AC21322" s="221"/>
      <c r="AD21322" s="221"/>
      <c r="AE21322" s="237"/>
      <c r="AF21322" s="168"/>
      <c r="AG21322" s="168"/>
      <c r="AH21322" s="168"/>
    </row>
    <row r="21323" spans="19:34" x14ac:dyDescent="0.2">
      <c r="S21323" s="226" t="e">
        <f t="shared" si="428"/>
        <v>#REF!</v>
      </c>
      <c r="T21323" s="168"/>
      <c r="U21323" s="168"/>
      <c r="V21323" s="168"/>
      <c r="W21323" s="169"/>
      <c r="X21323" s="221"/>
      <c r="Y21323" s="221"/>
      <c r="Z21323" s="221"/>
      <c r="AA21323" s="222"/>
      <c r="AB21323" s="221"/>
      <c r="AC21323" s="221"/>
      <c r="AD21323" s="221"/>
      <c r="AE21323" s="237"/>
      <c r="AF21323" s="168"/>
      <c r="AG21323" s="168"/>
      <c r="AH21323" s="168"/>
    </row>
    <row r="21324" spans="19:34" x14ac:dyDescent="0.2">
      <c r="S21324" s="226" t="e">
        <f t="shared" si="428"/>
        <v>#REF!</v>
      </c>
      <c r="T21324" s="168"/>
      <c r="U21324" s="168"/>
      <c r="V21324" s="168"/>
      <c r="W21324" s="169"/>
      <c r="X21324" s="221"/>
      <c r="Y21324" s="221"/>
      <c r="Z21324" s="221"/>
      <c r="AA21324" s="222"/>
      <c r="AB21324" s="221"/>
      <c r="AC21324" s="221"/>
      <c r="AD21324" s="221"/>
      <c r="AE21324" s="237"/>
      <c r="AF21324" s="168"/>
      <c r="AG21324" s="168"/>
      <c r="AH21324" s="168"/>
    </row>
    <row r="21325" spans="19:34" x14ac:dyDescent="0.2">
      <c r="S21325" s="226" t="e">
        <f t="shared" si="428"/>
        <v>#REF!</v>
      </c>
      <c r="T21325" s="168"/>
      <c r="U21325" s="168"/>
      <c r="V21325" s="168"/>
      <c r="W21325" s="169"/>
      <c r="X21325" s="221"/>
      <c r="Y21325" s="221"/>
      <c r="Z21325" s="221"/>
      <c r="AA21325" s="222"/>
      <c r="AB21325" s="221"/>
      <c r="AC21325" s="221"/>
      <c r="AD21325" s="221"/>
      <c r="AE21325" s="237"/>
      <c r="AF21325" s="168"/>
      <c r="AG21325" s="168"/>
      <c r="AH21325" s="168"/>
    </row>
    <row r="21326" spans="19:34" x14ac:dyDescent="0.2">
      <c r="S21326" s="226" t="e">
        <f t="shared" si="428"/>
        <v>#REF!</v>
      </c>
      <c r="T21326" s="168"/>
      <c r="U21326" s="168"/>
      <c r="V21326" s="168"/>
      <c r="W21326" s="169"/>
      <c r="X21326" s="221"/>
      <c r="Y21326" s="221"/>
      <c r="Z21326" s="221"/>
      <c r="AA21326" s="222"/>
      <c r="AB21326" s="221"/>
      <c r="AC21326" s="221"/>
      <c r="AD21326" s="221"/>
      <c r="AE21326" s="237"/>
      <c r="AF21326" s="168"/>
      <c r="AG21326" s="168"/>
      <c r="AH21326" s="168"/>
    </row>
    <row r="21327" spans="19:34" x14ac:dyDescent="0.2">
      <c r="S21327" s="226" t="e">
        <f t="shared" si="428"/>
        <v>#REF!</v>
      </c>
      <c r="T21327" s="168"/>
      <c r="U21327" s="168"/>
      <c r="V21327" s="168"/>
      <c r="W21327" s="169"/>
      <c r="X21327" s="221"/>
      <c r="Y21327" s="221"/>
      <c r="Z21327" s="221"/>
      <c r="AA21327" s="222"/>
      <c r="AB21327" s="221"/>
      <c r="AC21327" s="221"/>
      <c r="AD21327" s="221"/>
      <c r="AE21327" s="237"/>
      <c r="AF21327" s="168"/>
      <c r="AG21327" s="168"/>
      <c r="AH21327" s="168"/>
    </row>
    <row r="21328" spans="19:34" x14ac:dyDescent="0.2">
      <c r="S21328" s="226" t="e">
        <f t="shared" si="428"/>
        <v>#REF!</v>
      </c>
      <c r="T21328" s="168"/>
      <c r="U21328" s="168"/>
      <c r="V21328" s="168"/>
      <c r="W21328" s="169"/>
      <c r="X21328" s="221"/>
      <c r="Y21328" s="221"/>
      <c r="Z21328" s="221"/>
      <c r="AA21328" s="222"/>
      <c r="AB21328" s="221"/>
      <c r="AC21328" s="221"/>
      <c r="AD21328" s="221"/>
      <c r="AE21328" s="237"/>
      <c r="AF21328" s="168"/>
      <c r="AG21328" s="168"/>
      <c r="AH21328" s="168"/>
    </row>
    <row r="21329" spans="19:34" x14ac:dyDescent="0.2">
      <c r="S21329" s="226" t="e">
        <f t="shared" si="428"/>
        <v>#REF!</v>
      </c>
      <c r="T21329" s="168"/>
      <c r="U21329" s="168"/>
      <c r="V21329" s="168"/>
      <c r="W21329" s="169"/>
      <c r="X21329" s="221"/>
      <c r="Y21329" s="221"/>
      <c r="Z21329" s="221"/>
      <c r="AA21329" s="222"/>
      <c r="AB21329" s="221"/>
      <c r="AC21329" s="221"/>
      <c r="AD21329" s="221"/>
      <c r="AE21329" s="237"/>
      <c r="AF21329" s="168"/>
      <c r="AG21329" s="168"/>
      <c r="AH21329" s="168"/>
    </row>
    <row r="21330" spans="19:34" x14ac:dyDescent="0.2">
      <c r="S21330" s="226" t="e">
        <f t="shared" si="428"/>
        <v>#REF!</v>
      </c>
      <c r="T21330" s="168"/>
      <c r="U21330" s="168"/>
      <c r="V21330" s="168"/>
      <c r="W21330" s="169"/>
      <c r="X21330" s="221"/>
      <c r="Y21330" s="221"/>
      <c r="Z21330" s="221"/>
      <c r="AA21330" s="222"/>
      <c r="AB21330" s="221"/>
      <c r="AC21330" s="221"/>
      <c r="AD21330" s="221"/>
      <c r="AE21330" s="237"/>
      <c r="AF21330" s="168"/>
      <c r="AG21330" s="168"/>
      <c r="AH21330" s="168"/>
    </row>
    <row r="21331" spans="19:34" x14ac:dyDescent="0.2">
      <c r="S21331" s="226" t="e">
        <f t="shared" si="428"/>
        <v>#REF!</v>
      </c>
      <c r="T21331" s="168"/>
      <c r="U21331" s="168"/>
      <c r="V21331" s="168"/>
      <c r="W21331" s="169"/>
      <c r="X21331" s="221"/>
      <c r="Y21331" s="221"/>
      <c r="Z21331" s="221"/>
      <c r="AA21331" s="222"/>
      <c r="AB21331" s="221"/>
      <c r="AC21331" s="221"/>
      <c r="AD21331" s="221"/>
      <c r="AE21331" s="237"/>
      <c r="AF21331" s="168"/>
      <c r="AG21331" s="168"/>
      <c r="AH21331" s="168"/>
    </row>
    <row r="21332" spans="19:34" x14ac:dyDescent="0.2">
      <c r="S21332" s="226" t="e">
        <f t="shared" si="428"/>
        <v>#REF!</v>
      </c>
      <c r="T21332" s="168"/>
      <c r="U21332" s="168"/>
      <c r="V21332" s="168"/>
      <c r="W21332" s="169"/>
      <c r="X21332" s="221"/>
      <c r="Y21332" s="221"/>
      <c r="Z21332" s="221"/>
      <c r="AA21332" s="222"/>
      <c r="AB21332" s="221"/>
      <c r="AC21332" s="221"/>
      <c r="AD21332" s="221"/>
      <c r="AE21332" s="237"/>
      <c r="AF21332" s="168"/>
      <c r="AG21332" s="168"/>
      <c r="AH21332" s="168"/>
    </row>
    <row r="21333" spans="19:34" x14ac:dyDescent="0.2">
      <c r="S21333" s="226" t="e">
        <f t="shared" si="428"/>
        <v>#REF!</v>
      </c>
      <c r="T21333" s="168"/>
      <c r="U21333" s="168"/>
      <c r="V21333" s="168"/>
      <c r="W21333" s="169"/>
      <c r="X21333" s="221"/>
      <c r="Y21333" s="221"/>
      <c r="Z21333" s="221"/>
      <c r="AA21333" s="222"/>
      <c r="AB21333" s="221"/>
      <c r="AC21333" s="221"/>
      <c r="AD21333" s="221"/>
      <c r="AE21333" s="237"/>
      <c r="AF21333" s="168"/>
      <c r="AG21333" s="168"/>
      <c r="AH21333" s="168"/>
    </row>
    <row r="21334" spans="19:34" x14ac:dyDescent="0.2">
      <c r="S21334" s="226" t="e">
        <f t="shared" si="428"/>
        <v>#REF!</v>
      </c>
      <c r="T21334" s="168"/>
      <c r="U21334" s="168"/>
      <c r="V21334" s="168"/>
      <c r="W21334" s="169"/>
      <c r="X21334" s="221"/>
      <c r="Y21334" s="221"/>
      <c r="Z21334" s="221"/>
      <c r="AA21334" s="222"/>
      <c r="AB21334" s="221"/>
      <c r="AC21334" s="221"/>
      <c r="AD21334" s="221"/>
      <c r="AE21334" s="237"/>
      <c r="AF21334" s="168"/>
      <c r="AG21334" s="168"/>
      <c r="AH21334" s="168"/>
    </row>
    <row r="21335" spans="19:34" x14ac:dyDescent="0.2">
      <c r="S21335" s="226" t="e">
        <f t="shared" si="428"/>
        <v>#REF!</v>
      </c>
      <c r="T21335" s="168"/>
      <c r="U21335" s="168"/>
      <c r="V21335" s="168"/>
      <c r="W21335" s="169"/>
      <c r="X21335" s="221"/>
      <c r="Y21335" s="221"/>
      <c r="Z21335" s="221"/>
      <c r="AA21335" s="222"/>
      <c r="AB21335" s="221"/>
      <c r="AC21335" s="221"/>
      <c r="AD21335" s="221"/>
      <c r="AE21335" s="237"/>
      <c r="AF21335" s="168"/>
      <c r="AG21335" s="168"/>
      <c r="AH21335" s="168"/>
    </row>
    <row r="21336" spans="19:34" x14ac:dyDescent="0.2">
      <c r="S21336" s="226" t="e">
        <f t="shared" si="428"/>
        <v>#REF!</v>
      </c>
      <c r="T21336" s="168"/>
      <c r="U21336" s="168"/>
      <c r="V21336" s="168"/>
      <c r="W21336" s="169"/>
      <c r="X21336" s="221"/>
      <c r="Y21336" s="221"/>
      <c r="Z21336" s="221"/>
      <c r="AA21336" s="222"/>
      <c r="AB21336" s="221"/>
      <c r="AC21336" s="221"/>
      <c r="AD21336" s="221"/>
      <c r="AE21336" s="237"/>
      <c r="AF21336" s="168"/>
      <c r="AG21336" s="168"/>
      <c r="AH21336" s="168"/>
    </row>
    <row r="21337" spans="19:34" x14ac:dyDescent="0.2">
      <c r="S21337" s="226" t="e">
        <f t="shared" si="428"/>
        <v>#REF!</v>
      </c>
      <c r="T21337" s="168"/>
      <c r="U21337" s="168"/>
      <c r="V21337" s="168"/>
      <c r="W21337" s="169"/>
      <c r="X21337" s="221"/>
      <c r="Y21337" s="221"/>
      <c r="Z21337" s="221"/>
      <c r="AA21337" s="222"/>
      <c r="AB21337" s="221"/>
      <c r="AC21337" s="221"/>
      <c r="AD21337" s="221"/>
      <c r="AE21337" s="237"/>
      <c r="AF21337" s="168"/>
      <c r="AG21337" s="168"/>
      <c r="AH21337" s="168"/>
    </row>
    <row r="21338" spans="19:34" x14ac:dyDescent="0.2">
      <c r="S21338" s="226" t="e">
        <f t="shared" si="428"/>
        <v>#REF!</v>
      </c>
      <c r="T21338" s="168"/>
      <c r="U21338" s="168"/>
      <c r="V21338" s="168"/>
      <c r="W21338" s="169"/>
      <c r="X21338" s="221"/>
      <c r="Y21338" s="221"/>
      <c r="Z21338" s="221"/>
      <c r="AA21338" s="222"/>
      <c r="AB21338" s="221"/>
      <c r="AC21338" s="221"/>
      <c r="AD21338" s="221"/>
      <c r="AE21338" s="237"/>
      <c r="AF21338" s="168"/>
      <c r="AG21338" s="168"/>
      <c r="AH21338" s="168"/>
    </row>
    <row r="21339" spans="19:34" x14ac:dyDescent="0.2">
      <c r="S21339" s="226" t="e">
        <f t="shared" si="428"/>
        <v>#REF!</v>
      </c>
      <c r="T21339" s="168"/>
      <c r="U21339" s="168"/>
      <c r="V21339" s="168"/>
      <c r="W21339" s="169"/>
      <c r="X21339" s="221"/>
      <c r="Y21339" s="221"/>
      <c r="Z21339" s="221"/>
      <c r="AA21339" s="222"/>
      <c r="AB21339" s="221"/>
      <c r="AC21339" s="221"/>
      <c r="AD21339" s="221"/>
      <c r="AE21339" s="237"/>
      <c r="AF21339" s="168"/>
      <c r="AG21339" s="168"/>
      <c r="AH21339" s="168"/>
    </row>
    <row r="21340" spans="19:34" x14ac:dyDescent="0.2">
      <c r="S21340" s="226" t="e">
        <f t="shared" si="428"/>
        <v>#REF!</v>
      </c>
      <c r="T21340" s="168"/>
      <c r="U21340" s="168"/>
      <c r="V21340" s="168"/>
      <c r="W21340" s="169"/>
      <c r="X21340" s="221"/>
      <c r="Y21340" s="221"/>
      <c r="Z21340" s="221"/>
      <c r="AA21340" s="222"/>
      <c r="AB21340" s="221"/>
      <c r="AC21340" s="221"/>
      <c r="AD21340" s="221"/>
      <c r="AE21340" s="237"/>
      <c r="AF21340" s="168"/>
      <c r="AG21340" s="168"/>
      <c r="AH21340" s="168"/>
    </row>
    <row r="21341" spans="19:34" x14ac:dyDescent="0.2">
      <c r="S21341" s="226" t="e">
        <f t="shared" si="428"/>
        <v>#REF!</v>
      </c>
      <c r="T21341" s="168"/>
      <c r="U21341" s="168"/>
      <c r="V21341" s="168"/>
      <c r="W21341" s="169"/>
      <c r="X21341" s="221"/>
      <c r="Y21341" s="221"/>
      <c r="Z21341" s="221"/>
      <c r="AA21341" s="222"/>
      <c r="AB21341" s="221"/>
      <c r="AC21341" s="221"/>
      <c r="AD21341" s="221"/>
      <c r="AE21341" s="237"/>
      <c r="AF21341" s="168"/>
      <c r="AG21341" s="168"/>
      <c r="AH21341" s="168"/>
    </row>
    <row r="21342" spans="19:34" x14ac:dyDescent="0.2">
      <c r="S21342" s="226" t="e">
        <f t="shared" si="428"/>
        <v>#REF!</v>
      </c>
      <c r="T21342" s="168"/>
      <c r="U21342" s="168"/>
      <c r="V21342" s="168"/>
      <c r="W21342" s="169"/>
      <c r="X21342" s="221"/>
      <c r="Y21342" s="221"/>
      <c r="Z21342" s="221"/>
      <c r="AA21342" s="222"/>
      <c r="AB21342" s="221"/>
      <c r="AC21342" s="221"/>
      <c r="AD21342" s="221"/>
      <c r="AE21342" s="237"/>
      <c r="AF21342" s="168"/>
      <c r="AG21342" s="168"/>
      <c r="AH21342" s="168"/>
    </row>
    <row r="21343" spans="19:34" x14ac:dyDescent="0.2">
      <c r="S21343" s="226" t="e">
        <f t="shared" ref="S21343:S21406" si="429">MID(#REF!,2,7)</f>
        <v>#REF!</v>
      </c>
      <c r="T21343" s="168"/>
      <c r="U21343" s="168"/>
      <c r="V21343" s="168"/>
      <c r="W21343" s="169"/>
      <c r="X21343" s="221"/>
      <c r="Y21343" s="221"/>
      <c r="Z21343" s="221"/>
      <c r="AA21343" s="222"/>
      <c r="AB21343" s="221"/>
      <c r="AC21343" s="221"/>
      <c r="AD21343" s="221"/>
      <c r="AE21343" s="237"/>
      <c r="AF21343" s="168"/>
      <c r="AG21343" s="168"/>
      <c r="AH21343" s="168"/>
    </row>
    <row r="21344" spans="19:34" x14ac:dyDescent="0.2">
      <c r="S21344" s="226" t="e">
        <f t="shared" si="429"/>
        <v>#REF!</v>
      </c>
      <c r="T21344" s="168"/>
      <c r="U21344" s="168"/>
      <c r="V21344" s="168"/>
      <c r="W21344" s="169"/>
      <c r="X21344" s="221"/>
      <c r="Y21344" s="221"/>
      <c r="Z21344" s="221"/>
      <c r="AA21344" s="222"/>
      <c r="AB21344" s="221"/>
      <c r="AC21344" s="221"/>
      <c r="AD21344" s="221"/>
      <c r="AE21344" s="237"/>
      <c r="AF21344" s="168"/>
      <c r="AG21344" s="168"/>
      <c r="AH21344" s="168"/>
    </row>
    <row r="21345" spans="19:34" x14ac:dyDescent="0.2">
      <c r="S21345" s="226" t="e">
        <f t="shared" si="429"/>
        <v>#REF!</v>
      </c>
      <c r="T21345" s="168"/>
      <c r="U21345" s="168"/>
      <c r="V21345" s="168"/>
      <c r="W21345" s="169"/>
      <c r="X21345" s="221"/>
      <c r="Y21345" s="221"/>
      <c r="Z21345" s="221"/>
      <c r="AA21345" s="222"/>
      <c r="AB21345" s="221"/>
      <c r="AC21345" s="221"/>
      <c r="AD21345" s="221"/>
      <c r="AE21345" s="237"/>
      <c r="AF21345" s="168"/>
      <c r="AG21345" s="168"/>
      <c r="AH21345" s="168"/>
    </row>
    <row r="21346" spans="19:34" x14ac:dyDescent="0.2">
      <c r="S21346" s="226" t="e">
        <f t="shared" si="429"/>
        <v>#REF!</v>
      </c>
      <c r="T21346" s="168"/>
      <c r="U21346" s="168"/>
      <c r="V21346" s="168"/>
      <c r="W21346" s="169"/>
      <c r="X21346" s="221"/>
      <c r="Y21346" s="221"/>
      <c r="Z21346" s="221"/>
      <c r="AA21346" s="222"/>
      <c r="AB21346" s="221"/>
      <c r="AC21346" s="221"/>
      <c r="AD21346" s="221"/>
      <c r="AE21346" s="237"/>
      <c r="AF21346" s="168"/>
      <c r="AG21346" s="168"/>
      <c r="AH21346" s="168"/>
    </row>
    <row r="21347" spans="19:34" x14ac:dyDescent="0.2">
      <c r="S21347" s="226" t="e">
        <f t="shared" si="429"/>
        <v>#REF!</v>
      </c>
      <c r="T21347" s="168"/>
      <c r="U21347" s="168"/>
      <c r="V21347" s="168"/>
      <c r="W21347" s="169"/>
      <c r="X21347" s="221"/>
      <c r="Y21347" s="221"/>
      <c r="Z21347" s="221"/>
      <c r="AA21347" s="222"/>
      <c r="AB21347" s="221"/>
      <c r="AC21347" s="221"/>
      <c r="AD21347" s="221"/>
      <c r="AE21347" s="237"/>
      <c r="AF21347" s="168"/>
      <c r="AG21347" s="168"/>
      <c r="AH21347" s="168"/>
    </row>
    <row r="21348" spans="19:34" x14ac:dyDescent="0.2">
      <c r="S21348" s="226" t="e">
        <f t="shared" si="429"/>
        <v>#REF!</v>
      </c>
      <c r="T21348" s="168"/>
      <c r="U21348" s="168"/>
      <c r="V21348" s="168"/>
      <c r="W21348" s="169"/>
      <c r="X21348" s="221"/>
      <c r="Y21348" s="221"/>
      <c r="Z21348" s="221"/>
      <c r="AA21348" s="222"/>
      <c r="AB21348" s="221"/>
      <c r="AC21348" s="221"/>
      <c r="AD21348" s="221"/>
      <c r="AE21348" s="237"/>
      <c r="AF21348" s="168"/>
      <c r="AG21348" s="168"/>
      <c r="AH21348" s="168"/>
    </row>
    <row r="21349" spans="19:34" x14ac:dyDescent="0.2">
      <c r="S21349" s="226" t="e">
        <f t="shared" si="429"/>
        <v>#REF!</v>
      </c>
      <c r="T21349" s="168"/>
      <c r="U21349" s="168"/>
      <c r="V21349" s="168"/>
      <c r="W21349" s="169"/>
      <c r="X21349" s="221"/>
      <c r="Y21349" s="221"/>
      <c r="Z21349" s="221"/>
      <c r="AA21349" s="222"/>
      <c r="AB21349" s="221"/>
      <c r="AC21349" s="221"/>
      <c r="AD21349" s="221"/>
      <c r="AE21349" s="237"/>
      <c r="AF21349" s="168"/>
      <c r="AG21349" s="168"/>
      <c r="AH21349" s="168"/>
    </row>
    <row r="21350" spans="19:34" x14ac:dyDescent="0.2">
      <c r="S21350" s="226" t="e">
        <f t="shared" si="429"/>
        <v>#REF!</v>
      </c>
      <c r="T21350" s="168"/>
      <c r="U21350" s="168"/>
      <c r="V21350" s="168"/>
      <c r="W21350" s="169"/>
      <c r="X21350" s="221"/>
      <c r="Y21350" s="221"/>
      <c r="Z21350" s="221"/>
      <c r="AA21350" s="222"/>
      <c r="AB21350" s="221"/>
      <c r="AC21350" s="221"/>
      <c r="AD21350" s="221"/>
      <c r="AE21350" s="237"/>
      <c r="AF21350" s="168"/>
      <c r="AG21350" s="168"/>
      <c r="AH21350" s="168"/>
    </row>
    <row r="21351" spans="19:34" x14ac:dyDescent="0.2">
      <c r="S21351" s="226" t="e">
        <f t="shared" si="429"/>
        <v>#REF!</v>
      </c>
      <c r="T21351" s="168"/>
      <c r="U21351" s="168"/>
      <c r="V21351" s="168"/>
      <c r="W21351" s="169"/>
      <c r="X21351" s="221"/>
      <c r="Y21351" s="221"/>
      <c r="Z21351" s="221"/>
      <c r="AA21351" s="222"/>
      <c r="AB21351" s="221"/>
      <c r="AC21351" s="221"/>
      <c r="AD21351" s="221"/>
      <c r="AE21351" s="237"/>
      <c r="AF21351" s="168"/>
      <c r="AG21351" s="168"/>
      <c r="AH21351" s="168"/>
    </row>
    <row r="21352" spans="19:34" x14ac:dyDescent="0.2">
      <c r="S21352" s="226" t="e">
        <f t="shared" si="429"/>
        <v>#REF!</v>
      </c>
      <c r="T21352" s="168"/>
      <c r="U21352" s="168"/>
      <c r="V21352" s="168"/>
      <c r="W21352" s="169"/>
      <c r="X21352" s="221"/>
      <c r="Y21352" s="221"/>
      <c r="Z21352" s="221"/>
      <c r="AA21352" s="222"/>
      <c r="AB21352" s="221"/>
      <c r="AC21352" s="221"/>
      <c r="AD21352" s="221"/>
      <c r="AE21352" s="237"/>
      <c r="AF21352" s="168"/>
      <c r="AG21352" s="168"/>
      <c r="AH21352" s="168"/>
    </row>
    <row r="21353" spans="19:34" x14ac:dyDescent="0.2">
      <c r="S21353" s="226" t="e">
        <f t="shared" si="429"/>
        <v>#REF!</v>
      </c>
      <c r="T21353" s="168"/>
      <c r="U21353" s="168"/>
      <c r="V21353" s="168"/>
      <c r="W21353" s="169"/>
      <c r="X21353" s="221"/>
      <c r="Y21353" s="221"/>
      <c r="Z21353" s="221"/>
      <c r="AA21353" s="222"/>
      <c r="AB21353" s="221"/>
      <c r="AC21353" s="221"/>
      <c r="AD21353" s="221"/>
      <c r="AE21353" s="237"/>
      <c r="AF21353" s="168"/>
      <c r="AG21353" s="168"/>
      <c r="AH21353" s="168"/>
    </row>
    <row r="21354" spans="19:34" x14ac:dyDescent="0.2">
      <c r="S21354" s="226" t="e">
        <f t="shared" si="429"/>
        <v>#REF!</v>
      </c>
      <c r="T21354" s="168"/>
      <c r="U21354" s="168"/>
      <c r="V21354" s="168"/>
      <c r="W21354" s="169"/>
      <c r="X21354" s="221"/>
      <c r="Y21354" s="221"/>
      <c r="Z21354" s="221"/>
      <c r="AA21354" s="222"/>
      <c r="AB21354" s="221"/>
      <c r="AC21354" s="221"/>
      <c r="AD21354" s="221"/>
      <c r="AE21354" s="237"/>
      <c r="AF21354" s="168"/>
      <c r="AG21354" s="168"/>
      <c r="AH21354" s="168"/>
    </row>
    <row r="21355" spans="19:34" x14ac:dyDescent="0.2">
      <c r="S21355" s="226" t="e">
        <f t="shared" si="429"/>
        <v>#REF!</v>
      </c>
      <c r="T21355" s="168"/>
      <c r="U21355" s="168"/>
      <c r="V21355" s="168"/>
      <c r="W21355" s="169"/>
      <c r="X21355" s="221"/>
      <c r="Y21355" s="221"/>
      <c r="Z21355" s="221"/>
      <c r="AA21355" s="222"/>
      <c r="AB21355" s="221"/>
      <c r="AC21355" s="221"/>
      <c r="AD21355" s="221"/>
      <c r="AE21355" s="237"/>
      <c r="AF21355" s="168"/>
      <c r="AG21355" s="168"/>
      <c r="AH21355" s="168"/>
    </row>
    <row r="21356" spans="19:34" x14ac:dyDescent="0.2">
      <c r="S21356" s="226" t="e">
        <f t="shared" si="429"/>
        <v>#REF!</v>
      </c>
      <c r="T21356" s="168"/>
      <c r="U21356" s="168"/>
      <c r="V21356" s="168"/>
      <c r="W21356" s="169"/>
      <c r="X21356" s="221"/>
      <c r="Y21356" s="221"/>
      <c r="Z21356" s="221"/>
      <c r="AA21356" s="222"/>
      <c r="AB21356" s="221"/>
      <c r="AC21356" s="221"/>
      <c r="AD21356" s="221"/>
      <c r="AE21356" s="237"/>
      <c r="AF21356" s="168"/>
      <c r="AG21356" s="168"/>
      <c r="AH21356" s="168"/>
    </row>
    <row r="21357" spans="19:34" x14ac:dyDescent="0.2">
      <c r="S21357" s="226" t="e">
        <f t="shared" si="429"/>
        <v>#REF!</v>
      </c>
      <c r="T21357" s="168"/>
      <c r="U21357" s="168"/>
      <c r="V21357" s="168"/>
      <c r="W21357" s="169"/>
      <c r="X21357" s="221"/>
      <c r="Y21357" s="221"/>
      <c r="Z21357" s="221"/>
      <c r="AA21357" s="222"/>
      <c r="AB21357" s="221"/>
      <c r="AC21357" s="221"/>
      <c r="AD21357" s="221"/>
      <c r="AE21357" s="237"/>
      <c r="AF21357" s="168"/>
      <c r="AG21357" s="168"/>
      <c r="AH21357" s="168"/>
    </row>
    <row r="21358" spans="19:34" x14ac:dyDescent="0.2">
      <c r="S21358" s="226" t="e">
        <f t="shared" si="429"/>
        <v>#REF!</v>
      </c>
      <c r="T21358" s="168"/>
      <c r="U21358" s="168"/>
      <c r="V21358" s="168"/>
      <c r="W21358" s="169"/>
      <c r="X21358" s="221"/>
      <c r="Y21358" s="221"/>
      <c r="Z21358" s="221"/>
      <c r="AA21358" s="222"/>
      <c r="AB21358" s="221"/>
      <c r="AC21358" s="221"/>
      <c r="AD21358" s="221"/>
      <c r="AE21358" s="237"/>
      <c r="AF21358" s="168"/>
      <c r="AG21358" s="168"/>
      <c r="AH21358" s="168"/>
    </row>
    <row r="21359" spans="19:34" x14ac:dyDescent="0.2">
      <c r="S21359" s="226" t="e">
        <f t="shared" si="429"/>
        <v>#REF!</v>
      </c>
      <c r="T21359" s="168"/>
      <c r="U21359" s="168"/>
      <c r="V21359" s="168"/>
      <c r="W21359" s="169"/>
      <c r="X21359" s="221"/>
      <c r="Y21359" s="221"/>
      <c r="Z21359" s="221"/>
      <c r="AA21359" s="222"/>
      <c r="AB21359" s="221"/>
      <c r="AC21359" s="221"/>
      <c r="AD21359" s="221"/>
      <c r="AE21359" s="237"/>
      <c r="AF21359" s="168"/>
      <c r="AG21359" s="168"/>
      <c r="AH21359" s="168"/>
    </row>
    <row r="21360" spans="19:34" x14ac:dyDescent="0.2">
      <c r="S21360" s="226" t="e">
        <f t="shared" si="429"/>
        <v>#REF!</v>
      </c>
      <c r="T21360" s="168"/>
      <c r="U21360" s="168"/>
      <c r="V21360" s="168"/>
      <c r="W21360" s="169"/>
      <c r="X21360" s="221"/>
      <c r="Y21360" s="221"/>
      <c r="Z21360" s="221"/>
      <c r="AA21360" s="222"/>
      <c r="AB21360" s="221"/>
      <c r="AC21360" s="221"/>
      <c r="AD21360" s="221"/>
      <c r="AE21360" s="237"/>
      <c r="AF21360" s="168"/>
      <c r="AG21360" s="168"/>
      <c r="AH21360" s="168"/>
    </row>
    <row r="21361" spans="19:34" x14ac:dyDescent="0.2">
      <c r="S21361" s="226" t="e">
        <f t="shared" si="429"/>
        <v>#REF!</v>
      </c>
      <c r="T21361" s="168"/>
      <c r="U21361" s="168"/>
      <c r="V21361" s="168"/>
      <c r="W21361" s="169"/>
      <c r="X21361" s="221"/>
      <c r="Y21361" s="221"/>
      <c r="Z21361" s="221"/>
      <c r="AA21361" s="222"/>
      <c r="AB21361" s="221"/>
      <c r="AC21361" s="221"/>
      <c r="AD21361" s="221"/>
      <c r="AE21361" s="237"/>
      <c r="AF21361" s="168"/>
      <c r="AG21361" s="168"/>
      <c r="AH21361" s="168"/>
    </row>
    <row r="21362" spans="19:34" x14ac:dyDescent="0.2">
      <c r="S21362" s="226" t="e">
        <f t="shared" si="429"/>
        <v>#REF!</v>
      </c>
      <c r="T21362" s="168"/>
      <c r="U21362" s="168"/>
      <c r="V21362" s="168"/>
      <c r="W21362" s="169"/>
      <c r="X21362" s="221"/>
      <c r="Y21362" s="221"/>
      <c r="Z21362" s="221"/>
      <c r="AA21362" s="222"/>
      <c r="AB21362" s="221"/>
      <c r="AC21362" s="221"/>
      <c r="AD21362" s="221"/>
      <c r="AE21362" s="237"/>
      <c r="AF21362" s="168"/>
      <c r="AG21362" s="168"/>
      <c r="AH21362" s="168"/>
    </row>
    <row r="21363" spans="19:34" x14ac:dyDescent="0.2">
      <c r="S21363" s="226" t="e">
        <f t="shared" si="429"/>
        <v>#REF!</v>
      </c>
      <c r="T21363" s="168"/>
      <c r="U21363" s="168"/>
      <c r="V21363" s="168"/>
      <c r="W21363" s="169"/>
      <c r="X21363" s="221"/>
      <c r="Y21363" s="221"/>
      <c r="Z21363" s="221"/>
      <c r="AA21363" s="222"/>
      <c r="AB21363" s="221"/>
      <c r="AC21363" s="221"/>
      <c r="AD21363" s="221"/>
      <c r="AE21363" s="237"/>
      <c r="AF21363" s="168"/>
      <c r="AG21363" s="168"/>
      <c r="AH21363" s="168"/>
    </row>
    <row r="21364" spans="19:34" x14ac:dyDescent="0.2">
      <c r="S21364" s="226" t="e">
        <f t="shared" si="429"/>
        <v>#REF!</v>
      </c>
      <c r="T21364" s="168"/>
      <c r="U21364" s="168"/>
      <c r="V21364" s="168"/>
      <c r="W21364" s="169"/>
      <c r="X21364" s="221"/>
      <c r="Y21364" s="221"/>
      <c r="Z21364" s="221"/>
      <c r="AA21364" s="222"/>
      <c r="AB21364" s="221"/>
      <c r="AC21364" s="221"/>
      <c r="AD21364" s="221"/>
      <c r="AE21364" s="237"/>
      <c r="AF21364" s="168"/>
      <c r="AG21364" s="168"/>
      <c r="AH21364" s="168"/>
    </row>
    <row r="21365" spans="19:34" x14ac:dyDescent="0.2">
      <c r="S21365" s="226" t="e">
        <f t="shared" si="429"/>
        <v>#REF!</v>
      </c>
      <c r="T21365" s="168"/>
      <c r="U21365" s="168"/>
      <c r="V21365" s="168"/>
      <c r="W21365" s="169"/>
      <c r="X21365" s="221"/>
      <c r="Y21365" s="221"/>
      <c r="Z21365" s="221"/>
      <c r="AA21365" s="222"/>
      <c r="AB21365" s="221"/>
      <c r="AC21365" s="221"/>
      <c r="AD21365" s="221"/>
      <c r="AE21365" s="237"/>
      <c r="AF21365" s="168"/>
      <c r="AG21365" s="168"/>
      <c r="AH21365" s="168"/>
    </row>
    <row r="21366" spans="19:34" x14ac:dyDescent="0.2">
      <c r="S21366" s="226" t="e">
        <f t="shared" si="429"/>
        <v>#REF!</v>
      </c>
      <c r="T21366" s="168"/>
      <c r="U21366" s="168"/>
      <c r="V21366" s="168"/>
      <c r="W21366" s="169"/>
      <c r="X21366" s="221"/>
      <c r="Y21366" s="221"/>
      <c r="Z21366" s="221"/>
      <c r="AA21366" s="222"/>
      <c r="AB21366" s="221"/>
      <c r="AC21366" s="221"/>
      <c r="AD21366" s="221"/>
      <c r="AE21366" s="237"/>
      <c r="AF21366" s="168"/>
      <c r="AG21366" s="168"/>
      <c r="AH21366" s="168"/>
    </row>
    <row r="21367" spans="19:34" x14ac:dyDescent="0.2">
      <c r="S21367" s="226" t="e">
        <f t="shared" si="429"/>
        <v>#REF!</v>
      </c>
      <c r="T21367" s="168"/>
      <c r="U21367" s="168"/>
      <c r="V21367" s="168"/>
      <c r="W21367" s="169"/>
      <c r="X21367" s="221"/>
      <c r="Y21367" s="221"/>
      <c r="Z21367" s="221"/>
      <c r="AA21367" s="222"/>
      <c r="AB21367" s="221"/>
      <c r="AC21367" s="221"/>
      <c r="AD21367" s="221"/>
      <c r="AE21367" s="237"/>
      <c r="AF21367" s="168"/>
      <c r="AG21367" s="168"/>
      <c r="AH21367" s="168"/>
    </row>
    <row r="21368" spans="19:34" x14ac:dyDescent="0.2">
      <c r="S21368" s="226" t="e">
        <f t="shared" si="429"/>
        <v>#REF!</v>
      </c>
      <c r="T21368" s="168"/>
      <c r="U21368" s="168"/>
      <c r="V21368" s="168"/>
      <c r="W21368" s="169"/>
      <c r="X21368" s="221"/>
      <c r="Y21368" s="221"/>
      <c r="Z21368" s="221"/>
      <c r="AA21368" s="222"/>
      <c r="AB21368" s="221"/>
      <c r="AC21368" s="221"/>
      <c r="AD21368" s="221"/>
      <c r="AE21368" s="237"/>
      <c r="AF21368" s="168"/>
      <c r="AG21368" s="168"/>
      <c r="AH21368" s="168"/>
    </row>
    <row r="21369" spans="19:34" x14ac:dyDescent="0.2">
      <c r="S21369" s="226" t="e">
        <f t="shared" si="429"/>
        <v>#REF!</v>
      </c>
      <c r="T21369" s="168"/>
      <c r="U21369" s="168"/>
      <c r="V21369" s="168"/>
      <c r="W21369" s="169"/>
      <c r="X21369" s="221"/>
      <c r="Y21369" s="221"/>
      <c r="Z21369" s="221"/>
      <c r="AA21369" s="222"/>
      <c r="AB21369" s="221"/>
      <c r="AC21369" s="221"/>
      <c r="AD21369" s="221"/>
      <c r="AE21369" s="237"/>
      <c r="AF21369" s="168"/>
      <c r="AG21369" s="168"/>
      <c r="AH21369" s="168"/>
    </row>
    <row r="21370" spans="19:34" x14ac:dyDescent="0.2">
      <c r="S21370" s="226" t="e">
        <f t="shared" si="429"/>
        <v>#REF!</v>
      </c>
      <c r="T21370" s="168"/>
      <c r="U21370" s="168"/>
      <c r="V21370" s="168"/>
      <c r="W21370" s="169"/>
      <c r="X21370" s="221"/>
      <c r="Y21370" s="221"/>
      <c r="Z21370" s="221"/>
      <c r="AA21370" s="222"/>
      <c r="AB21370" s="221"/>
      <c r="AC21370" s="221"/>
      <c r="AD21370" s="221"/>
      <c r="AE21370" s="237"/>
      <c r="AF21370" s="168"/>
      <c r="AG21370" s="168"/>
      <c r="AH21370" s="168"/>
    </row>
    <row r="21371" spans="19:34" x14ac:dyDescent="0.2">
      <c r="S21371" s="226" t="e">
        <f t="shared" si="429"/>
        <v>#REF!</v>
      </c>
      <c r="T21371" s="168"/>
      <c r="U21371" s="168"/>
      <c r="V21371" s="168"/>
      <c r="W21371" s="169"/>
      <c r="X21371" s="221"/>
      <c r="Y21371" s="221"/>
      <c r="Z21371" s="221"/>
      <c r="AA21371" s="222"/>
      <c r="AB21371" s="221"/>
      <c r="AC21371" s="221"/>
      <c r="AD21371" s="221"/>
      <c r="AE21371" s="237"/>
      <c r="AF21371" s="168"/>
      <c r="AG21371" s="168"/>
      <c r="AH21371" s="168"/>
    </row>
    <row r="21372" spans="19:34" x14ac:dyDescent="0.2">
      <c r="S21372" s="226" t="e">
        <f t="shared" si="429"/>
        <v>#REF!</v>
      </c>
      <c r="T21372" s="168"/>
      <c r="U21372" s="168"/>
      <c r="V21372" s="168"/>
      <c r="W21372" s="169"/>
      <c r="X21372" s="221"/>
      <c r="Y21372" s="221"/>
      <c r="Z21372" s="221"/>
      <c r="AA21372" s="222"/>
      <c r="AB21372" s="221"/>
      <c r="AC21372" s="221"/>
      <c r="AD21372" s="221"/>
      <c r="AE21372" s="237"/>
      <c r="AF21372" s="168"/>
      <c r="AG21372" s="168"/>
      <c r="AH21372" s="168"/>
    </row>
    <row r="21373" spans="19:34" x14ac:dyDescent="0.2">
      <c r="S21373" s="226" t="e">
        <f t="shared" si="429"/>
        <v>#REF!</v>
      </c>
      <c r="T21373" s="168"/>
      <c r="U21373" s="168"/>
      <c r="V21373" s="168"/>
      <c r="W21373" s="169"/>
      <c r="X21373" s="221"/>
      <c r="Y21373" s="221"/>
      <c r="Z21373" s="221"/>
      <c r="AA21373" s="222"/>
      <c r="AB21373" s="221"/>
      <c r="AC21373" s="221"/>
      <c r="AD21373" s="221"/>
      <c r="AE21373" s="237"/>
      <c r="AF21373" s="168"/>
      <c r="AG21373" s="168"/>
      <c r="AH21373" s="168"/>
    </row>
    <row r="21374" spans="19:34" x14ac:dyDescent="0.2">
      <c r="S21374" s="226" t="e">
        <f t="shared" si="429"/>
        <v>#REF!</v>
      </c>
      <c r="T21374" s="168"/>
      <c r="U21374" s="168"/>
      <c r="V21374" s="168"/>
      <c r="W21374" s="169"/>
      <c r="X21374" s="221"/>
      <c r="Y21374" s="221"/>
      <c r="Z21374" s="221"/>
      <c r="AA21374" s="222"/>
      <c r="AB21374" s="221"/>
      <c r="AC21374" s="221"/>
      <c r="AD21374" s="221"/>
      <c r="AE21374" s="237"/>
      <c r="AF21374" s="168"/>
      <c r="AG21374" s="168"/>
      <c r="AH21374" s="168"/>
    </row>
    <row r="21375" spans="19:34" x14ac:dyDescent="0.2">
      <c r="S21375" s="226" t="e">
        <f t="shared" si="429"/>
        <v>#REF!</v>
      </c>
      <c r="T21375" s="168"/>
      <c r="U21375" s="168"/>
      <c r="V21375" s="168"/>
      <c r="W21375" s="169"/>
      <c r="X21375" s="221"/>
      <c r="Y21375" s="221"/>
      <c r="Z21375" s="221"/>
      <c r="AA21375" s="222"/>
      <c r="AB21375" s="221"/>
      <c r="AC21375" s="221"/>
      <c r="AD21375" s="221"/>
      <c r="AE21375" s="237"/>
      <c r="AF21375" s="168"/>
      <c r="AG21375" s="168"/>
      <c r="AH21375" s="168"/>
    </row>
    <row r="21376" spans="19:34" x14ac:dyDescent="0.2">
      <c r="S21376" s="226" t="e">
        <f t="shared" si="429"/>
        <v>#REF!</v>
      </c>
      <c r="T21376" s="168"/>
      <c r="U21376" s="168"/>
      <c r="V21376" s="168"/>
      <c r="W21376" s="169"/>
      <c r="X21376" s="221"/>
      <c r="Y21376" s="221"/>
      <c r="Z21376" s="221"/>
      <c r="AA21376" s="222"/>
      <c r="AB21376" s="221"/>
      <c r="AC21376" s="221"/>
      <c r="AD21376" s="221"/>
      <c r="AE21376" s="237"/>
      <c r="AF21376" s="168"/>
      <c r="AG21376" s="168"/>
      <c r="AH21376" s="168"/>
    </row>
    <row r="21377" spans="19:34" x14ac:dyDescent="0.2">
      <c r="S21377" s="226" t="e">
        <f t="shared" si="429"/>
        <v>#REF!</v>
      </c>
      <c r="T21377" s="168"/>
      <c r="U21377" s="168"/>
      <c r="V21377" s="168"/>
      <c r="W21377" s="169"/>
      <c r="X21377" s="221"/>
      <c r="Y21377" s="221"/>
      <c r="Z21377" s="221"/>
      <c r="AA21377" s="222"/>
      <c r="AB21377" s="221"/>
      <c r="AC21377" s="221"/>
      <c r="AD21377" s="221"/>
      <c r="AE21377" s="237"/>
      <c r="AF21377" s="168"/>
      <c r="AG21377" s="168"/>
      <c r="AH21377" s="168"/>
    </row>
    <row r="21378" spans="19:34" x14ac:dyDescent="0.2">
      <c r="S21378" s="226" t="e">
        <f t="shared" si="429"/>
        <v>#REF!</v>
      </c>
      <c r="T21378" s="168"/>
      <c r="U21378" s="168"/>
      <c r="V21378" s="168"/>
      <c r="W21378" s="169"/>
      <c r="X21378" s="221"/>
      <c r="Y21378" s="221"/>
      <c r="Z21378" s="221"/>
      <c r="AA21378" s="222"/>
      <c r="AB21378" s="221"/>
      <c r="AC21378" s="221"/>
      <c r="AD21378" s="221"/>
      <c r="AE21378" s="237"/>
      <c r="AF21378" s="168"/>
      <c r="AG21378" s="168"/>
      <c r="AH21378" s="168"/>
    </row>
    <row r="21379" spans="19:34" x14ac:dyDescent="0.2">
      <c r="S21379" s="226" t="e">
        <f t="shared" si="429"/>
        <v>#REF!</v>
      </c>
      <c r="T21379" s="168"/>
      <c r="U21379" s="168"/>
      <c r="V21379" s="168"/>
      <c r="W21379" s="169"/>
      <c r="X21379" s="221"/>
      <c r="Y21379" s="221"/>
      <c r="Z21379" s="221"/>
      <c r="AA21379" s="222"/>
      <c r="AB21379" s="221"/>
      <c r="AC21379" s="221"/>
      <c r="AD21379" s="221"/>
      <c r="AE21379" s="237"/>
      <c r="AF21379" s="168"/>
      <c r="AG21379" s="168"/>
      <c r="AH21379" s="168"/>
    </row>
    <row r="21380" spans="19:34" x14ac:dyDescent="0.2">
      <c r="S21380" s="226" t="e">
        <f t="shared" si="429"/>
        <v>#REF!</v>
      </c>
      <c r="T21380" s="168"/>
      <c r="U21380" s="168"/>
      <c r="V21380" s="168"/>
      <c r="W21380" s="169"/>
      <c r="X21380" s="221"/>
      <c r="Y21380" s="221"/>
      <c r="Z21380" s="221"/>
      <c r="AA21380" s="222"/>
      <c r="AB21380" s="221"/>
      <c r="AC21380" s="221"/>
      <c r="AD21380" s="221"/>
      <c r="AE21380" s="237"/>
      <c r="AF21380" s="168"/>
      <c r="AG21380" s="168"/>
      <c r="AH21380" s="168"/>
    </row>
    <row r="21381" spans="19:34" x14ac:dyDescent="0.2">
      <c r="S21381" s="226" t="e">
        <f t="shared" si="429"/>
        <v>#REF!</v>
      </c>
      <c r="T21381" s="168"/>
      <c r="U21381" s="168"/>
      <c r="V21381" s="168"/>
      <c r="W21381" s="169"/>
      <c r="X21381" s="221"/>
      <c r="Y21381" s="221"/>
      <c r="Z21381" s="221"/>
      <c r="AA21381" s="222"/>
      <c r="AB21381" s="221"/>
      <c r="AC21381" s="221"/>
      <c r="AD21381" s="221"/>
      <c r="AE21381" s="237"/>
      <c r="AF21381" s="168"/>
      <c r="AG21381" s="168"/>
      <c r="AH21381" s="168"/>
    </row>
    <row r="21382" spans="19:34" x14ac:dyDescent="0.2">
      <c r="S21382" s="226" t="e">
        <f t="shared" si="429"/>
        <v>#REF!</v>
      </c>
      <c r="T21382" s="168"/>
      <c r="U21382" s="168"/>
      <c r="V21382" s="168"/>
      <c r="W21382" s="169"/>
      <c r="X21382" s="221"/>
      <c r="Y21382" s="221"/>
      <c r="Z21382" s="221"/>
      <c r="AA21382" s="222"/>
      <c r="AB21382" s="221"/>
      <c r="AC21382" s="221"/>
      <c r="AD21382" s="221"/>
      <c r="AE21382" s="237"/>
      <c r="AF21382" s="168"/>
      <c r="AG21382" s="168"/>
      <c r="AH21382" s="168"/>
    </row>
    <row r="21383" spans="19:34" x14ac:dyDescent="0.2">
      <c r="S21383" s="226" t="e">
        <f t="shared" si="429"/>
        <v>#REF!</v>
      </c>
      <c r="T21383" s="168"/>
      <c r="U21383" s="168"/>
      <c r="V21383" s="168"/>
      <c r="W21383" s="169"/>
      <c r="X21383" s="221"/>
      <c r="Y21383" s="221"/>
      <c r="Z21383" s="221"/>
      <c r="AA21383" s="222"/>
      <c r="AB21383" s="221"/>
      <c r="AC21383" s="221"/>
      <c r="AD21383" s="221"/>
      <c r="AE21383" s="237"/>
      <c r="AF21383" s="168"/>
      <c r="AG21383" s="168"/>
      <c r="AH21383" s="168"/>
    </row>
    <row r="21384" spans="19:34" x14ac:dyDescent="0.2">
      <c r="S21384" s="226" t="e">
        <f t="shared" si="429"/>
        <v>#REF!</v>
      </c>
      <c r="T21384" s="168"/>
      <c r="U21384" s="168"/>
      <c r="V21384" s="168"/>
      <c r="W21384" s="169"/>
      <c r="X21384" s="221"/>
      <c r="Y21384" s="221"/>
      <c r="Z21384" s="221"/>
      <c r="AA21384" s="222"/>
      <c r="AB21384" s="221"/>
      <c r="AC21384" s="221"/>
      <c r="AD21384" s="221"/>
      <c r="AE21384" s="237"/>
      <c r="AF21384" s="168"/>
      <c r="AG21384" s="168"/>
      <c r="AH21384" s="168"/>
    </row>
    <row r="21385" spans="19:34" x14ac:dyDescent="0.2">
      <c r="S21385" s="226" t="e">
        <f t="shared" si="429"/>
        <v>#REF!</v>
      </c>
      <c r="T21385" s="168"/>
      <c r="U21385" s="168"/>
      <c r="V21385" s="168"/>
      <c r="W21385" s="169"/>
      <c r="X21385" s="221"/>
      <c r="Y21385" s="221"/>
      <c r="Z21385" s="221"/>
      <c r="AA21385" s="222"/>
      <c r="AB21385" s="221"/>
      <c r="AC21385" s="221"/>
      <c r="AD21385" s="221"/>
      <c r="AE21385" s="237"/>
      <c r="AF21385" s="168"/>
      <c r="AG21385" s="168"/>
      <c r="AH21385" s="168"/>
    </row>
    <row r="21386" spans="19:34" x14ac:dyDescent="0.2">
      <c r="S21386" s="226" t="e">
        <f t="shared" si="429"/>
        <v>#REF!</v>
      </c>
      <c r="T21386" s="168"/>
      <c r="U21386" s="168"/>
      <c r="V21386" s="168"/>
      <c r="W21386" s="169"/>
      <c r="X21386" s="221"/>
      <c r="Y21386" s="221"/>
      <c r="Z21386" s="221"/>
      <c r="AA21386" s="222"/>
      <c r="AB21386" s="221"/>
      <c r="AC21386" s="221"/>
      <c r="AD21386" s="221"/>
      <c r="AE21386" s="237"/>
      <c r="AF21386" s="168"/>
      <c r="AG21386" s="168"/>
      <c r="AH21386" s="168"/>
    </row>
    <row r="21387" spans="19:34" x14ac:dyDescent="0.2">
      <c r="S21387" s="226" t="e">
        <f t="shared" si="429"/>
        <v>#REF!</v>
      </c>
      <c r="T21387" s="168"/>
      <c r="U21387" s="168"/>
      <c r="V21387" s="168"/>
      <c r="W21387" s="169"/>
      <c r="X21387" s="221"/>
      <c r="Y21387" s="221"/>
      <c r="Z21387" s="221"/>
      <c r="AA21387" s="222"/>
      <c r="AB21387" s="221"/>
      <c r="AC21387" s="221"/>
      <c r="AD21387" s="221"/>
      <c r="AE21387" s="237"/>
      <c r="AF21387" s="168"/>
      <c r="AG21387" s="168"/>
      <c r="AH21387" s="168"/>
    </row>
    <row r="21388" spans="19:34" x14ac:dyDescent="0.2">
      <c r="S21388" s="226" t="e">
        <f t="shared" si="429"/>
        <v>#REF!</v>
      </c>
      <c r="T21388" s="168"/>
      <c r="U21388" s="168"/>
      <c r="V21388" s="168"/>
      <c r="W21388" s="169"/>
      <c r="X21388" s="221"/>
      <c r="Y21388" s="221"/>
      <c r="Z21388" s="221"/>
      <c r="AA21388" s="222"/>
      <c r="AB21388" s="221"/>
      <c r="AC21388" s="221"/>
      <c r="AD21388" s="221"/>
      <c r="AE21388" s="237"/>
      <c r="AF21388" s="168"/>
      <c r="AG21388" s="168"/>
      <c r="AH21388" s="168"/>
    </row>
    <row r="21389" spans="19:34" x14ac:dyDescent="0.2">
      <c r="S21389" s="226" t="e">
        <f t="shared" si="429"/>
        <v>#REF!</v>
      </c>
      <c r="T21389" s="168"/>
      <c r="U21389" s="168"/>
      <c r="V21389" s="168"/>
      <c r="W21389" s="169"/>
      <c r="X21389" s="221"/>
      <c r="Y21389" s="221"/>
      <c r="Z21389" s="221"/>
      <c r="AA21389" s="222"/>
      <c r="AB21389" s="221"/>
      <c r="AC21389" s="221"/>
      <c r="AD21389" s="221"/>
      <c r="AE21389" s="237"/>
      <c r="AF21389" s="168"/>
      <c r="AG21389" s="168"/>
      <c r="AH21389" s="168"/>
    </row>
    <row r="21390" spans="19:34" x14ac:dyDescent="0.2">
      <c r="S21390" s="226" t="e">
        <f t="shared" si="429"/>
        <v>#REF!</v>
      </c>
      <c r="T21390" s="168"/>
      <c r="U21390" s="168"/>
      <c r="V21390" s="168"/>
      <c r="W21390" s="169"/>
      <c r="X21390" s="221"/>
      <c r="Y21390" s="221"/>
      <c r="Z21390" s="221"/>
      <c r="AA21390" s="222"/>
      <c r="AB21390" s="221"/>
      <c r="AC21390" s="221"/>
      <c r="AD21390" s="221"/>
      <c r="AE21390" s="237"/>
      <c r="AF21390" s="168"/>
      <c r="AG21390" s="168"/>
      <c r="AH21390" s="168"/>
    </row>
    <row r="21391" spans="19:34" x14ac:dyDescent="0.2">
      <c r="S21391" s="226" t="e">
        <f t="shared" si="429"/>
        <v>#REF!</v>
      </c>
      <c r="T21391" s="168"/>
      <c r="U21391" s="168"/>
      <c r="V21391" s="168"/>
      <c r="W21391" s="169"/>
      <c r="X21391" s="221"/>
      <c r="Y21391" s="221"/>
      <c r="Z21391" s="221"/>
      <c r="AA21391" s="222"/>
      <c r="AB21391" s="221"/>
      <c r="AC21391" s="221"/>
      <c r="AD21391" s="221"/>
      <c r="AE21391" s="237"/>
      <c r="AF21391" s="168"/>
      <c r="AG21391" s="168"/>
      <c r="AH21391" s="168"/>
    </row>
    <row r="21392" spans="19:34" x14ac:dyDescent="0.2">
      <c r="S21392" s="226" t="e">
        <f t="shared" si="429"/>
        <v>#REF!</v>
      </c>
      <c r="T21392" s="168"/>
      <c r="U21392" s="168"/>
      <c r="V21392" s="168"/>
      <c r="W21392" s="169"/>
      <c r="X21392" s="221"/>
      <c r="Y21392" s="221"/>
      <c r="Z21392" s="221"/>
      <c r="AA21392" s="222"/>
      <c r="AB21392" s="221"/>
      <c r="AC21392" s="221"/>
      <c r="AD21392" s="221"/>
      <c r="AE21392" s="237"/>
      <c r="AF21392" s="168"/>
      <c r="AG21392" s="168"/>
      <c r="AH21392" s="168"/>
    </row>
    <row r="21393" spans="19:34" x14ac:dyDescent="0.2">
      <c r="S21393" s="226" t="e">
        <f t="shared" si="429"/>
        <v>#REF!</v>
      </c>
      <c r="T21393" s="168"/>
      <c r="U21393" s="168"/>
      <c r="V21393" s="168"/>
      <c r="W21393" s="169"/>
      <c r="X21393" s="221"/>
      <c r="Y21393" s="221"/>
      <c r="Z21393" s="221"/>
      <c r="AA21393" s="222"/>
      <c r="AB21393" s="221"/>
      <c r="AC21393" s="221"/>
      <c r="AD21393" s="221"/>
      <c r="AE21393" s="237"/>
      <c r="AF21393" s="168"/>
      <c r="AG21393" s="168"/>
      <c r="AH21393" s="168"/>
    </row>
    <row r="21394" spans="19:34" x14ac:dyDescent="0.2">
      <c r="S21394" s="226" t="e">
        <f t="shared" si="429"/>
        <v>#REF!</v>
      </c>
      <c r="T21394" s="168"/>
      <c r="U21394" s="168"/>
      <c r="V21394" s="168"/>
      <c r="W21394" s="169"/>
      <c r="X21394" s="221"/>
      <c r="Y21394" s="221"/>
      <c r="Z21394" s="221"/>
      <c r="AA21394" s="222"/>
      <c r="AB21394" s="221"/>
      <c r="AC21394" s="221"/>
      <c r="AD21394" s="221"/>
      <c r="AE21394" s="237"/>
      <c r="AF21394" s="168"/>
      <c r="AG21394" s="168"/>
      <c r="AH21394" s="168"/>
    </row>
    <row r="21395" spans="19:34" x14ac:dyDescent="0.2">
      <c r="S21395" s="226" t="e">
        <f t="shared" si="429"/>
        <v>#REF!</v>
      </c>
      <c r="T21395" s="168"/>
      <c r="U21395" s="168"/>
      <c r="V21395" s="168"/>
      <c r="W21395" s="169"/>
      <c r="X21395" s="221"/>
      <c r="Y21395" s="221"/>
      <c r="Z21395" s="221"/>
      <c r="AA21395" s="222"/>
      <c r="AB21395" s="221"/>
      <c r="AC21395" s="221"/>
      <c r="AD21395" s="221"/>
      <c r="AE21395" s="237"/>
      <c r="AF21395" s="168"/>
      <c r="AG21395" s="168"/>
      <c r="AH21395" s="168"/>
    </row>
    <row r="21396" spans="19:34" x14ac:dyDescent="0.2">
      <c r="S21396" s="226" t="e">
        <f t="shared" si="429"/>
        <v>#REF!</v>
      </c>
      <c r="T21396" s="168"/>
      <c r="U21396" s="168"/>
      <c r="V21396" s="168"/>
      <c r="W21396" s="169"/>
      <c r="X21396" s="221"/>
      <c r="Y21396" s="221"/>
      <c r="Z21396" s="221"/>
      <c r="AA21396" s="222"/>
      <c r="AB21396" s="221"/>
      <c r="AC21396" s="221"/>
      <c r="AD21396" s="221"/>
      <c r="AE21396" s="237"/>
      <c r="AF21396" s="168"/>
      <c r="AG21396" s="168"/>
      <c r="AH21396" s="168"/>
    </row>
    <row r="21397" spans="19:34" x14ac:dyDescent="0.2">
      <c r="S21397" s="226" t="e">
        <f t="shared" si="429"/>
        <v>#REF!</v>
      </c>
      <c r="T21397" s="168"/>
      <c r="U21397" s="168"/>
      <c r="V21397" s="168"/>
      <c r="W21397" s="169"/>
      <c r="X21397" s="221"/>
      <c r="Y21397" s="221"/>
      <c r="Z21397" s="221"/>
      <c r="AA21397" s="222"/>
      <c r="AB21397" s="221"/>
      <c r="AC21397" s="221"/>
      <c r="AD21397" s="221"/>
      <c r="AE21397" s="237"/>
      <c r="AF21397" s="168"/>
      <c r="AG21397" s="168"/>
      <c r="AH21397" s="168"/>
    </row>
    <row r="21398" spans="19:34" x14ac:dyDescent="0.2">
      <c r="S21398" s="226" t="e">
        <f t="shared" si="429"/>
        <v>#REF!</v>
      </c>
      <c r="T21398" s="168"/>
      <c r="U21398" s="168"/>
      <c r="V21398" s="168"/>
      <c r="W21398" s="169"/>
      <c r="X21398" s="221"/>
      <c r="Y21398" s="221"/>
      <c r="Z21398" s="221"/>
      <c r="AA21398" s="222"/>
      <c r="AB21398" s="221"/>
      <c r="AC21398" s="221"/>
      <c r="AD21398" s="221"/>
      <c r="AE21398" s="237"/>
      <c r="AF21398" s="168"/>
      <c r="AG21398" s="168"/>
      <c r="AH21398" s="168"/>
    </row>
    <row r="21399" spans="19:34" x14ac:dyDescent="0.2">
      <c r="S21399" s="226" t="e">
        <f t="shared" si="429"/>
        <v>#REF!</v>
      </c>
      <c r="T21399" s="168"/>
      <c r="U21399" s="168"/>
      <c r="V21399" s="168"/>
      <c r="W21399" s="169"/>
      <c r="X21399" s="221"/>
      <c r="Y21399" s="221"/>
      <c r="Z21399" s="221"/>
      <c r="AA21399" s="222"/>
      <c r="AB21399" s="221"/>
      <c r="AC21399" s="221"/>
      <c r="AD21399" s="221"/>
      <c r="AE21399" s="237"/>
      <c r="AF21399" s="168"/>
      <c r="AG21399" s="168"/>
      <c r="AH21399" s="168"/>
    </row>
    <row r="21400" spans="19:34" x14ac:dyDescent="0.2">
      <c r="S21400" s="226" t="e">
        <f t="shared" si="429"/>
        <v>#REF!</v>
      </c>
      <c r="T21400" s="168"/>
      <c r="U21400" s="168"/>
      <c r="V21400" s="168"/>
      <c r="W21400" s="169"/>
      <c r="X21400" s="221"/>
      <c r="Y21400" s="221"/>
      <c r="Z21400" s="221"/>
      <c r="AA21400" s="222"/>
      <c r="AB21400" s="221"/>
      <c r="AC21400" s="221"/>
      <c r="AD21400" s="221"/>
      <c r="AE21400" s="237"/>
      <c r="AF21400" s="168"/>
      <c r="AG21400" s="168"/>
      <c r="AH21400" s="168"/>
    </row>
    <row r="21401" spans="19:34" x14ac:dyDescent="0.2">
      <c r="S21401" s="226" t="e">
        <f t="shared" si="429"/>
        <v>#REF!</v>
      </c>
      <c r="T21401" s="168"/>
      <c r="U21401" s="168"/>
      <c r="V21401" s="168"/>
      <c r="W21401" s="169"/>
      <c r="X21401" s="221"/>
      <c r="Y21401" s="221"/>
      <c r="Z21401" s="221"/>
      <c r="AA21401" s="222"/>
      <c r="AB21401" s="221"/>
      <c r="AC21401" s="221"/>
      <c r="AD21401" s="221"/>
      <c r="AE21401" s="237"/>
      <c r="AF21401" s="168"/>
      <c r="AG21401" s="168"/>
      <c r="AH21401" s="168"/>
    </row>
    <row r="21402" spans="19:34" x14ac:dyDescent="0.2">
      <c r="S21402" s="226" t="e">
        <f t="shared" si="429"/>
        <v>#REF!</v>
      </c>
      <c r="T21402" s="168"/>
      <c r="U21402" s="168"/>
      <c r="V21402" s="168"/>
      <c r="W21402" s="169"/>
      <c r="X21402" s="221"/>
      <c r="Y21402" s="221"/>
      <c r="Z21402" s="221"/>
      <c r="AA21402" s="222"/>
      <c r="AB21402" s="221"/>
      <c r="AC21402" s="221"/>
      <c r="AD21402" s="221"/>
      <c r="AE21402" s="237"/>
      <c r="AF21402" s="168"/>
      <c r="AG21402" s="168"/>
      <c r="AH21402" s="168"/>
    </row>
    <row r="21403" spans="19:34" x14ac:dyDescent="0.2">
      <c r="S21403" s="226" t="e">
        <f t="shared" si="429"/>
        <v>#REF!</v>
      </c>
      <c r="T21403" s="168"/>
      <c r="U21403" s="168"/>
      <c r="V21403" s="168"/>
      <c r="W21403" s="169"/>
      <c r="X21403" s="221"/>
      <c r="Y21403" s="221"/>
      <c r="Z21403" s="221"/>
      <c r="AA21403" s="222"/>
      <c r="AB21403" s="221"/>
      <c r="AC21403" s="221"/>
      <c r="AD21403" s="221"/>
      <c r="AE21403" s="237"/>
      <c r="AF21403" s="168"/>
      <c r="AG21403" s="168"/>
      <c r="AH21403" s="168"/>
    </row>
    <row r="21404" spans="19:34" x14ac:dyDescent="0.2">
      <c r="S21404" s="226" t="e">
        <f t="shared" si="429"/>
        <v>#REF!</v>
      </c>
      <c r="T21404" s="168"/>
      <c r="U21404" s="168"/>
      <c r="V21404" s="168"/>
      <c r="W21404" s="169"/>
      <c r="X21404" s="221"/>
      <c r="Y21404" s="221"/>
      <c r="Z21404" s="221"/>
      <c r="AA21404" s="222"/>
      <c r="AB21404" s="221"/>
      <c r="AC21404" s="221"/>
      <c r="AD21404" s="221"/>
      <c r="AE21404" s="237"/>
      <c r="AF21404" s="168"/>
      <c r="AG21404" s="168"/>
      <c r="AH21404" s="168"/>
    </row>
    <row r="21405" spans="19:34" x14ac:dyDescent="0.2">
      <c r="S21405" s="226" t="e">
        <f t="shared" si="429"/>
        <v>#REF!</v>
      </c>
      <c r="T21405" s="168"/>
      <c r="U21405" s="168"/>
      <c r="V21405" s="168"/>
      <c r="W21405" s="169"/>
      <c r="X21405" s="221"/>
      <c r="Y21405" s="221"/>
      <c r="Z21405" s="221"/>
      <c r="AA21405" s="222"/>
      <c r="AB21405" s="221"/>
      <c r="AC21405" s="221"/>
      <c r="AD21405" s="221"/>
      <c r="AE21405" s="237"/>
      <c r="AF21405" s="168"/>
      <c r="AG21405" s="168"/>
      <c r="AH21405" s="168"/>
    </row>
    <row r="21406" spans="19:34" x14ac:dyDescent="0.2">
      <c r="S21406" s="226" t="e">
        <f t="shared" si="429"/>
        <v>#REF!</v>
      </c>
      <c r="T21406" s="168"/>
      <c r="U21406" s="168"/>
      <c r="V21406" s="168"/>
      <c r="W21406" s="169"/>
      <c r="X21406" s="221"/>
      <c r="Y21406" s="221"/>
      <c r="Z21406" s="221"/>
      <c r="AA21406" s="222"/>
      <c r="AB21406" s="221"/>
      <c r="AC21406" s="221"/>
      <c r="AD21406" s="221"/>
      <c r="AE21406" s="237"/>
      <c r="AF21406" s="168"/>
      <c r="AG21406" s="168"/>
      <c r="AH21406" s="168"/>
    </row>
    <row r="21407" spans="19:34" x14ac:dyDescent="0.2">
      <c r="S21407" s="226" t="e">
        <f t="shared" ref="S21407:S21470" si="430">MID(#REF!,2,7)</f>
        <v>#REF!</v>
      </c>
      <c r="T21407" s="168"/>
      <c r="U21407" s="168"/>
      <c r="V21407" s="168"/>
      <c r="W21407" s="169"/>
      <c r="X21407" s="221"/>
      <c r="Y21407" s="221"/>
      <c r="Z21407" s="221"/>
      <c r="AA21407" s="222"/>
      <c r="AB21407" s="221"/>
      <c r="AC21407" s="221"/>
      <c r="AD21407" s="221"/>
      <c r="AE21407" s="237"/>
      <c r="AF21407" s="168"/>
      <c r="AG21407" s="168"/>
      <c r="AH21407" s="168"/>
    </row>
    <row r="21408" spans="19:34" x14ac:dyDescent="0.2">
      <c r="S21408" s="226" t="e">
        <f t="shared" si="430"/>
        <v>#REF!</v>
      </c>
      <c r="T21408" s="168"/>
      <c r="U21408" s="168"/>
      <c r="V21408" s="168"/>
      <c r="W21408" s="169"/>
      <c r="X21408" s="221"/>
      <c r="Y21408" s="221"/>
      <c r="Z21408" s="221"/>
      <c r="AA21408" s="222"/>
      <c r="AB21408" s="221"/>
      <c r="AC21408" s="221"/>
      <c r="AD21408" s="221"/>
      <c r="AE21408" s="237"/>
      <c r="AF21408" s="168"/>
      <c r="AG21408" s="168"/>
      <c r="AH21408" s="168"/>
    </row>
    <row r="21409" spans="19:34" x14ac:dyDescent="0.2">
      <c r="S21409" s="226" t="e">
        <f t="shared" si="430"/>
        <v>#REF!</v>
      </c>
      <c r="T21409" s="168"/>
      <c r="U21409" s="168"/>
      <c r="V21409" s="168"/>
      <c r="W21409" s="169"/>
      <c r="X21409" s="221"/>
      <c r="Y21409" s="221"/>
      <c r="Z21409" s="221"/>
      <c r="AA21409" s="222"/>
      <c r="AB21409" s="221"/>
      <c r="AC21409" s="221"/>
      <c r="AD21409" s="221"/>
      <c r="AE21409" s="237"/>
      <c r="AF21409" s="168"/>
      <c r="AG21409" s="168"/>
      <c r="AH21409" s="168"/>
    </row>
    <row r="21410" spans="19:34" x14ac:dyDescent="0.2">
      <c r="S21410" s="226" t="e">
        <f t="shared" si="430"/>
        <v>#REF!</v>
      </c>
      <c r="T21410" s="168"/>
      <c r="U21410" s="168"/>
      <c r="V21410" s="168"/>
      <c r="W21410" s="169"/>
      <c r="X21410" s="221"/>
      <c r="Y21410" s="221"/>
      <c r="Z21410" s="221"/>
      <c r="AA21410" s="222"/>
      <c r="AB21410" s="221"/>
      <c r="AC21410" s="221"/>
      <c r="AD21410" s="221"/>
      <c r="AE21410" s="237"/>
      <c r="AF21410" s="168"/>
      <c r="AG21410" s="168"/>
      <c r="AH21410" s="168"/>
    </row>
    <row r="21411" spans="19:34" x14ac:dyDescent="0.2">
      <c r="S21411" s="226" t="e">
        <f t="shared" si="430"/>
        <v>#REF!</v>
      </c>
      <c r="T21411" s="168"/>
      <c r="U21411" s="168"/>
      <c r="V21411" s="168"/>
      <c r="W21411" s="169"/>
      <c r="X21411" s="221"/>
      <c r="Y21411" s="221"/>
      <c r="Z21411" s="221"/>
      <c r="AA21411" s="222"/>
      <c r="AB21411" s="221"/>
      <c r="AC21411" s="221"/>
      <c r="AD21411" s="221"/>
      <c r="AE21411" s="237"/>
      <c r="AF21411" s="168"/>
      <c r="AG21411" s="168"/>
      <c r="AH21411" s="168"/>
    </row>
    <row r="21412" spans="19:34" x14ac:dyDescent="0.2">
      <c r="S21412" s="226" t="e">
        <f t="shared" si="430"/>
        <v>#REF!</v>
      </c>
      <c r="T21412" s="168"/>
      <c r="U21412" s="168"/>
      <c r="V21412" s="168"/>
      <c r="W21412" s="169"/>
      <c r="X21412" s="221"/>
      <c r="Y21412" s="221"/>
      <c r="Z21412" s="221"/>
      <c r="AA21412" s="222"/>
      <c r="AB21412" s="221"/>
      <c r="AC21412" s="221"/>
      <c r="AD21412" s="221"/>
      <c r="AE21412" s="237"/>
      <c r="AF21412" s="168"/>
      <c r="AG21412" s="168"/>
      <c r="AH21412" s="168"/>
    </row>
    <row r="21413" spans="19:34" x14ac:dyDescent="0.2">
      <c r="S21413" s="226" t="e">
        <f t="shared" si="430"/>
        <v>#REF!</v>
      </c>
      <c r="T21413" s="168"/>
      <c r="U21413" s="168"/>
      <c r="V21413" s="168"/>
      <c r="W21413" s="169"/>
      <c r="X21413" s="221"/>
      <c r="Y21413" s="221"/>
      <c r="Z21413" s="221"/>
      <c r="AA21413" s="222"/>
      <c r="AB21413" s="221"/>
      <c r="AC21413" s="221"/>
      <c r="AD21413" s="221"/>
      <c r="AE21413" s="237"/>
      <c r="AF21413" s="168"/>
      <c r="AG21413" s="168"/>
      <c r="AH21413" s="168"/>
    </row>
    <row r="21414" spans="19:34" x14ac:dyDescent="0.2">
      <c r="S21414" s="226" t="e">
        <f t="shared" si="430"/>
        <v>#REF!</v>
      </c>
      <c r="T21414" s="168"/>
      <c r="U21414" s="168"/>
      <c r="V21414" s="168"/>
      <c r="W21414" s="169"/>
      <c r="X21414" s="221"/>
      <c r="Y21414" s="221"/>
      <c r="Z21414" s="221"/>
      <c r="AA21414" s="222"/>
      <c r="AB21414" s="221"/>
      <c r="AC21414" s="221"/>
      <c r="AD21414" s="221"/>
      <c r="AE21414" s="237"/>
      <c r="AF21414" s="168"/>
      <c r="AG21414" s="168"/>
      <c r="AH21414" s="168"/>
    </row>
    <row r="21415" spans="19:34" x14ac:dyDescent="0.2">
      <c r="S21415" s="226" t="e">
        <f t="shared" si="430"/>
        <v>#REF!</v>
      </c>
      <c r="T21415" s="168"/>
      <c r="U21415" s="168"/>
      <c r="V21415" s="168"/>
      <c r="W21415" s="169"/>
      <c r="X21415" s="221"/>
      <c r="Y21415" s="221"/>
      <c r="Z21415" s="221"/>
      <c r="AA21415" s="222"/>
      <c r="AB21415" s="221"/>
      <c r="AC21415" s="221"/>
      <c r="AD21415" s="221"/>
      <c r="AE21415" s="237"/>
      <c r="AF21415" s="168"/>
      <c r="AG21415" s="168"/>
      <c r="AH21415" s="168"/>
    </row>
    <row r="21416" spans="19:34" x14ac:dyDescent="0.2">
      <c r="S21416" s="226" t="e">
        <f t="shared" si="430"/>
        <v>#REF!</v>
      </c>
      <c r="T21416" s="168"/>
      <c r="U21416" s="168"/>
      <c r="V21416" s="168"/>
      <c r="W21416" s="169"/>
      <c r="X21416" s="221"/>
      <c r="Y21416" s="221"/>
      <c r="Z21416" s="221"/>
      <c r="AA21416" s="222"/>
      <c r="AB21416" s="221"/>
      <c r="AC21416" s="221"/>
      <c r="AD21416" s="221"/>
      <c r="AE21416" s="237"/>
      <c r="AF21416" s="168"/>
      <c r="AG21416" s="168"/>
      <c r="AH21416" s="168"/>
    </row>
    <row r="21417" spans="19:34" x14ac:dyDescent="0.2">
      <c r="S21417" s="226" t="e">
        <f t="shared" si="430"/>
        <v>#REF!</v>
      </c>
      <c r="T21417" s="168"/>
      <c r="U21417" s="168"/>
      <c r="V21417" s="168"/>
      <c r="W21417" s="169"/>
      <c r="X21417" s="221"/>
      <c r="Y21417" s="221"/>
      <c r="Z21417" s="221"/>
      <c r="AA21417" s="222"/>
      <c r="AB21417" s="221"/>
      <c r="AC21417" s="221"/>
      <c r="AD21417" s="221"/>
      <c r="AE21417" s="237"/>
      <c r="AF21417" s="168"/>
      <c r="AG21417" s="168"/>
      <c r="AH21417" s="168"/>
    </row>
    <row r="21418" spans="19:34" x14ac:dyDescent="0.2">
      <c r="S21418" s="226" t="e">
        <f t="shared" si="430"/>
        <v>#REF!</v>
      </c>
      <c r="T21418" s="168"/>
      <c r="U21418" s="168"/>
      <c r="V21418" s="168"/>
      <c r="W21418" s="169"/>
      <c r="X21418" s="221"/>
      <c r="Y21418" s="221"/>
      <c r="Z21418" s="221"/>
      <c r="AA21418" s="222"/>
      <c r="AB21418" s="221"/>
      <c r="AC21418" s="221"/>
      <c r="AD21418" s="221"/>
      <c r="AE21418" s="237"/>
      <c r="AF21418" s="168"/>
      <c r="AG21418" s="168"/>
      <c r="AH21418" s="168"/>
    </row>
    <row r="21419" spans="19:34" x14ac:dyDescent="0.2">
      <c r="S21419" s="226" t="e">
        <f t="shared" si="430"/>
        <v>#REF!</v>
      </c>
      <c r="T21419" s="168"/>
      <c r="U21419" s="168"/>
      <c r="V21419" s="168"/>
      <c r="W21419" s="169"/>
      <c r="X21419" s="221"/>
      <c r="Y21419" s="221"/>
      <c r="Z21419" s="221"/>
      <c r="AA21419" s="222"/>
      <c r="AB21419" s="221"/>
      <c r="AC21419" s="221"/>
      <c r="AD21419" s="221"/>
      <c r="AE21419" s="237"/>
      <c r="AF21419" s="168"/>
      <c r="AG21419" s="168"/>
      <c r="AH21419" s="168"/>
    </row>
    <row r="21420" spans="19:34" x14ac:dyDescent="0.2">
      <c r="S21420" s="226" t="e">
        <f t="shared" si="430"/>
        <v>#REF!</v>
      </c>
      <c r="T21420" s="168"/>
      <c r="U21420" s="168"/>
      <c r="V21420" s="168"/>
      <c r="W21420" s="169"/>
      <c r="X21420" s="221"/>
      <c r="Y21420" s="221"/>
      <c r="Z21420" s="221"/>
      <c r="AA21420" s="222"/>
      <c r="AB21420" s="221"/>
      <c r="AC21420" s="221"/>
      <c r="AD21420" s="221"/>
      <c r="AE21420" s="237"/>
      <c r="AF21420" s="168"/>
      <c r="AG21420" s="168"/>
      <c r="AH21420" s="168"/>
    </row>
    <row r="21421" spans="19:34" x14ac:dyDescent="0.2">
      <c r="S21421" s="226" t="e">
        <f t="shared" si="430"/>
        <v>#REF!</v>
      </c>
      <c r="T21421" s="168"/>
      <c r="U21421" s="168"/>
      <c r="V21421" s="168"/>
      <c r="W21421" s="169"/>
      <c r="X21421" s="221"/>
      <c r="Y21421" s="221"/>
      <c r="Z21421" s="221"/>
      <c r="AA21421" s="222"/>
      <c r="AB21421" s="221"/>
      <c r="AC21421" s="221"/>
      <c r="AD21421" s="221"/>
      <c r="AE21421" s="237"/>
      <c r="AF21421" s="168"/>
      <c r="AG21421" s="168"/>
      <c r="AH21421" s="168"/>
    </row>
    <row r="21422" spans="19:34" x14ac:dyDescent="0.2">
      <c r="S21422" s="226" t="e">
        <f t="shared" si="430"/>
        <v>#REF!</v>
      </c>
      <c r="T21422" s="168"/>
      <c r="U21422" s="168"/>
      <c r="V21422" s="168"/>
      <c r="W21422" s="169"/>
      <c r="X21422" s="221"/>
      <c r="Y21422" s="221"/>
      <c r="Z21422" s="221"/>
      <c r="AA21422" s="222"/>
      <c r="AB21422" s="221"/>
      <c r="AC21422" s="221"/>
      <c r="AD21422" s="221"/>
      <c r="AE21422" s="237"/>
      <c r="AF21422" s="168"/>
      <c r="AG21422" s="168"/>
      <c r="AH21422" s="168"/>
    </row>
    <row r="21423" spans="19:34" x14ac:dyDescent="0.2">
      <c r="S21423" s="226" t="e">
        <f t="shared" si="430"/>
        <v>#REF!</v>
      </c>
      <c r="T21423" s="168"/>
      <c r="U21423" s="168"/>
      <c r="V21423" s="168"/>
      <c r="W21423" s="169"/>
      <c r="X21423" s="221"/>
      <c r="Y21423" s="221"/>
      <c r="Z21423" s="221"/>
      <c r="AA21423" s="222"/>
      <c r="AB21423" s="221"/>
      <c r="AC21423" s="221"/>
      <c r="AD21423" s="221"/>
      <c r="AE21423" s="237"/>
      <c r="AF21423" s="168"/>
      <c r="AG21423" s="168"/>
      <c r="AH21423" s="168"/>
    </row>
    <row r="21424" spans="19:34" x14ac:dyDescent="0.2">
      <c r="S21424" s="226" t="e">
        <f t="shared" si="430"/>
        <v>#REF!</v>
      </c>
      <c r="T21424" s="168"/>
      <c r="U21424" s="168"/>
      <c r="V21424" s="168"/>
      <c r="W21424" s="169"/>
      <c r="X21424" s="221"/>
      <c r="Y21424" s="221"/>
      <c r="Z21424" s="221"/>
      <c r="AA21424" s="222"/>
      <c r="AB21424" s="221"/>
      <c r="AC21424" s="221"/>
      <c r="AD21424" s="221"/>
      <c r="AE21424" s="237"/>
      <c r="AF21424" s="168"/>
      <c r="AG21424" s="168"/>
      <c r="AH21424" s="168"/>
    </row>
    <row r="21425" spans="19:34" x14ac:dyDescent="0.2">
      <c r="S21425" s="226" t="e">
        <f t="shared" si="430"/>
        <v>#REF!</v>
      </c>
      <c r="T21425" s="168"/>
      <c r="U21425" s="168"/>
      <c r="V21425" s="168"/>
      <c r="W21425" s="169"/>
      <c r="X21425" s="221"/>
      <c r="Y21425" s="221"/>
      <c r="Z21425" s="221"/>
      <c r="AA21425" s="222"/>
      <c r="AB21425" s="221"/>
      <c r="AC21425" s="221"/>
      <c r="AD21425" s="221"/>
      <c r="AE21425" s="237"/>
      <c r="AF21425" s="168"/>
      <c r="AG21425" s="168"/>
      <c r="AH21425" s="168"/>
    </row>
    <row r="21426" spans="19:34" x14ac:dyDescent="0.2">
      <c r="S21426" s="226" t="e">
        <f t="shared" si="430"/>
        <v>#REF!</v>
      </c>
      <c r="T21426" s="168"/>
      <c r="U21426" s="168"/>
      <c r="V21426" s="168"/>
      <c r="W21426" s="169"/>
      <c r="X21426" s="221"/>
      <c r="Y21426" s="221"/>
      <c r="Z21426" s="221"/>
      <c r="AA21426" s="222"/>
      <c r="AB21426" s="221"/>
      <c r="AC21426" s="221"/>
      <c r="AD21426" s="221"/>
      <c r="AE21426" s="237"/>
      <c r="AF21426" s="168"/>
      <c r="AG21426" s="168"/>
      <c r="AH21426" s="168"/>
    </row>
    <row r="21427" spans="19:34" x14ac:dyDescent="0.2">
      <c r="S21427" s="226" t="e">
        <f t="shared" si="430"/>
        <v>#REF!</v>
      </c>
      <c r="T21427" s="168"/>
      <c r="U21427" s="168"/>
      <c r="V21427" s="168"/>
      <c r="W21427" s="169"/>
      <c r="X21427" s="221"/>
      <c r="Y21427" s="221"/>
      <c r="Z21427" s="221"/>
      <c r="AA21427" s="222"/>
      <c r="AB21427" s="221"/>
      <c r="AC21427" s="221"/>
      <c r="AD21427" s="221"/>
      <c r="AE21427" s="237"/>
      <c r="AF21427" s="168"/>
      <c r="AG21427" s="168"/>
      <c r="AH21427" s="168"/>
    </row>
    <row r="21428" spans="19:34" x14ac:dyDescent="0.2">
      <c r="S21428" s="226" t="e">
        <f t="shared" si="430"/>
        <v>#REF!</v>
      </c>
      <c r="T21428" s="168"/>
      <c r="U21428" s="168"/>
      <c r="V21428" s="168"/>
      <c r="W21428" s="169"/>
      <c r="X21428" s="221"/>
      <c r="Y21428" s="221"/>
      <c r="Z21428" s="221"/>
      <c r="AA21428" s="222"/>
      <c r="AB21428" s="221"/>
      <c r="AC21428" s="221"/>
      <c r="AD21428" s="221"/>
      <c r="AE21428" s="237"/>
      <c r="AF21428" s="168"/>
      <c r="AG21428" s="168"/>
      <c r="AH21428" s="168"/>
    </row>
    <row r="21429" spans="19:34" x14ac:dyDescent="0.2">
      <c r="S21429" s="226" t="e">
        <f t="shared" si="430"/>
        <v>#REF!</v>
      </c>
      <c r="T21429" s="168"/>
      <c r="U21429" s="168"/>
      <c r="V21429" s="168"/>
      <c r="W21429" s="169"/>
      <c r="X21429" s="221"/>
      <c r="Y21429" s="221"/>
      <c r="Z21429" s="221"/>
      <c r="AA21429" s="222"/>
      <c r="AB21429" s="221"/>
      <c r="AC21429" s="221"/>
      <c r="AD21429" s="221"/>
      <c r="AE21429" s="237"/>
      <c r="AF21429" s="168"/>
      <c r="AG21429" s="168"/>
      <c r="AH21429" s="168"/>
    </row>
    <row r="21430" spans="19:34" x14ac:dyDescent="0.2">
      <c r="S21430" s="226" t="e">
        <f t="shared" si="430"/>
        <v>#REF!</v>
      </c>
      <c r="T21430" s="168"/>
      <c r="U21430" s="168"/>
      <c r="V21430" s="168"/>
      <c r="W21430" s="169"/>
      <c r="X21430" s="221"/>
      <c r="Y21430" s="221"/>
      <c r="Z21430" s="221"/>
      <c r="AA21430" s="222"/>
      <c r="AB21430" s="221"/>
      <c r="AC21430" s="221"/>
      <c r="AD21430" s="221"/>
      <c r="AE21430" s="237"/>
      <c r="AF21430" s="168"/>
      <c r="AG21430" s="168"/>
      <c r="AH21430" s="168"/>
    </row>
    <row r="21431" spans="19:34" x14ac:dyDescent="0.2">
      <c r="S21431" s="226" t="e">
        <f t="shared" si="430"/>
        <v>#REF!</v>
      </c>
      <c r="T21431" s="168"/>
      <c r="U21431" s="168"/>
      <c r="V21431" s="168"/>
      <c r="W21431" s="169"/>
      <c r="X21431" s="221"/>
      <c r="Y21431" s="221"/>
      <c r="Z21431" s="221"/>
      <c r="AA21431" s="222"/>
      <c r="AB21431" s="221"/>
      <c r="AC21431" s="221"/>
      <c r="AD21431" s="221"/>
      <c r="AE21431" s="237"/>
      <c r="AF21431" s="168"/>
      <c r="AG21431" s="168"/>
      <c r="AH21431" s="168"/>
    </row>
    <row r="21432" spans="19:34" x14ac:dyDescent="0.2">
      <c r="S21432" s="226" t="e">
        <f t="shared" si="430"/>
        <v>#REF!</v>
      </c>
      <c r="T21432" s="168"/>
      <c r="U21432" s="168"/>
      <c r="V21432" s="168"/>
      <c r="W21432" s="169"/>
      <c r="X21432" s="221"/>
      <c r="Y21432" s="221"/>
      <c r="Z21432" s="221"/>
      <c r="AA21432" s="222"/>
      <c r="AB21432" s="221"/>
      <c r="AC21432" s="221"/>
      <c r="AD21432" s="221"/>
      <c r="AE21432" s="237"/>
      <c r="AF21432" s="168"/>
      <c r="AG21432" s="168"/>
      <c r="AH21432" s="168"/>
    </row>
    <row r="21433" spans="19:34" x14ac:dyDescent="0.2">
      <c r="S21433" s="226" t="e">
        <f t="shared" si="430"/>
        <v>#REF!</v>
      </c>
      <c r="T21433" s="168"/>
      <c r="U21433" s="168"/>
      <c r="V21433" s="168"/>
      <c r="W21433" s="169"/>
      <c r="X21433" s="221"/>
      <c r="Y21433" s="221"/>
      <c r="Z21433" s="221"/>
      <c r="AA21433" s="222"/>
      <c r="AB21433" s="221"/>
      <c r="AC21433" s="221"/>
      <c r="AD21433" s="221"/>
      <c r="AE21433" s="237"/>
      <c r="AF21433" s="168"/>
      <c r="AG21433" s="168"/>
      <c r="AH21433" s="168"/>
    </row>
    <row r="21434" spans="19:34" x14ac:dyDescent="0.2">
      <c r="S21434" s="226" t="e">
        <f t="shared" si="430"/>
        <v>#REF!</v>
      </c>
      <c r="T21434" s="168"/>
      <c r="U21434" s="168"/>
      <c r="V21434" s="168"/>
      <c r="W21434" s="169"/>
      <c r="X21434" s="221"/>
      <c r="Y21434" s="221"/>
      <c r="Z21434" s="221"/>
      <c r="AA21434" s="222"/>
      <c r="AB21434" s="221"/>
      <c r="AC21434" s="221"/>
      <c r="AD21434" s="221"/>
      <c r="AE21434" s="237"/>
      <c r="AF21434" s="168"/>
      <c r="AG21434" s="168"/>
      <c r="AH21434" s="168"/>
    </row>
    <row r="21435" spans="19:34" x14ac:dyDescent="0.2">
      <c r="S21435" s="226" t="e">
        <f t="shared" si="430"/>
        <v>#REF!</v>
      </c>
      <c r="T21435" s="168"/>
      <c r="U21435" s="168"/>
      <c r="V21435" s="168"/>
      <c r="W21435" s="169"/>
      <c r="X21435" s="221"/>
      <c r="Y21435" s="221"/>
      <c r="Z21435" s="221"/>
      <c r="AA21435" s="222"/>
      <c r="AB21435" s="221"/>
      <c r="AC21435" s="221"/>
      <c r="AD21435" s="221"/>
      <c r="AE21435" s="237"/>
      <c r="AF21435" s="168"/>
      <c r="AG21435" s="168"/>
      <c r="AH21435" s="168"/>
    </row>
    <row r="21436" spans="19:34" x14ac:dyDescent="0.2">
      <c r="S21436" s="226" t="e">
        <f t="shared" si="430"/>
        <v>#REF!</v>
      </c>
      <c r="T21436" s="168"/>
      <c r="U21436" s="168"/>
      <c r="V21436" s="168"/>
      <c r="W21436" s="169"/>
      <c r="X21436" s="221"/>
      <c r="Y21436" s="221"/>
      <c r="Z21436" s="221"/>
      <c r="AA21436" s="222"/>
      <c r="AB21436" s="221"/>
      <c r="AC21436" s="221"/>
      <c r="AD21436" s="221"/>
      <c r="AE21436" s="237"/>
      <c r="AF21436" s="168"/>
      <c r="AG21436" s="168"/>
      <c r="AH21436" s="168"/>
    </row>
    <row r="21437" spans="19:34" x14ac:dyDescent="0.2">
      <c r="S21437" s="226" t="e">
        <f t="shared" si="430"/>
        <v>#REF!</v>
      </c>
      <c r="T21437" s="168"/>
      <c r="U21437" s="168"/>
      <c r="V21437" s="168"/>
      <c r="W21437" s="169"/>
      <c r="X21437" s="221"/>
      <c r="Y21437" s="221"/>
      <c r="Z21437" s="221"/>
      <c r="AA21437" s="222"/>
      <c r="AB21437" s="221"/>
      <c r="AC21437" s="221"/>
      <c r="AD21437" s="221"/>
      <c r="AE21437" s="237"/>
      <c r="AF21437" s="168"/>
      <c r="AG21437" s="168"/>
      <c r="AH21437" s="168"/>
    </row>
    <row r="21438" spans="19:34" x14ac:dyDescent="0.2">
      <c r="S21438" s="226" t="e">
        <f t="shared" si="430"/>
        <v>#REF!</v>
      </c>
      <c r="T21438" s="168"/>
      <c r="U21438" s="168"/>
      <c r="V21438" s="168"/>
      <c r="W21438" s="169"/>
      <c r="X21438" s="221"/>
      <c r="Y21438" s="221"/>
      <c r="Z21438" s="221"/>
      <c r="AA21438" s="222"/>
      <c r="AB21438" s="221"/>
      <c r="AC21438" s="221"/>
      <c r="AD21438" s="221"/>
      <c r="AE21438" s="237"/>
      <c r="AF21438" s="168"/>
      <c r="AG21438" s="168"/>
      <c r="AH21438" s="168"/>
    </row>
    <row r="21439" spans="19:34" x14ac:dyDescent="0.2">
      <c r="S21439" s="226" t="e">
        <f t="shared" si="430"/>
        <v>#REF!</v>
      </c>
      <c r="T21439" s="168"/>
      <c r="U21439" s="168"/>
      <c r="V21439" s="168"/>
      <c r="W21439" s="169"/>
      <c r="X21439" s="221"/>
      <c r="Y21439" s="221"/>
      <c r="Z21439" s="221"/>
      <c r="AA21439" s="222"/>
      <c r="AB21439" s="221"/>
      <c r="AC21439" s="221"/>
      <c r="AD21439" s="221"/>
      <c r="AE21439" s="237"/>
      <c r="AF21439" s="168"/>
      <c r="AG21439" s="168"/>
      <c r="AH21439" s="168"/>
    </row>
    <row r="21440" spans="19:34" x14ac:dyDescent="0.2">
      <c r="S21440" s="226" t="e">
        <f t="shared" si="430"/>
        <v>#REF!</v>
      </c>
      <c r="T21440" s="168"/>
      <c r="U21440" s="168"/>
      <c r="V21440" s="168"/>
      <c r="W21440" s="169"/>
      <c r="X21440" s="221"/>
      <c r="Y21440" s="221"/>
      <c r="Z21440" s="221"/>
      <c r="AA21440" s="222"/>
      <c r="AB21440" s="221"/>
      <c r="AC21440" s="221"/>
      <c r="AD21440" s="221"/>
      <c r="AE21440" s="237"/>
      <c r="AF21440" s="168"/>
      <c r="AG21440" s="168"/>
      <c r="AH21440" s="168"/>
    </row>
    <row r="21441" spans="19:34" x14ac:dyDescent="0.2">
      <c r="S21441" s="226" t="e">
        <f t="shared" si="430"/>
        <v>#REF!</v>
      </c>
      <c r="T21441" s="168"/>
      <c r="U21441" s="168"/>
      <c r="V21441" s="168"/>
      <c r="W21441" s="169"/>
      <c r="X21441" s="221"/>
      <c r="Y21441" s="221"/>
      <c r="Z21441" s="221"/>
      <c r="AA21441" s="222"/>
      <c r="AB21441" s="221"/>
      <c r="AC21441" s="221"/>
      <c r="AD21441" s="221"/>
      <c r="AE21441" s="237"/>
      <c r="AF21441" s="168"/>
      <c r="AG21441" s="168"/>
      <c r="AH21441" s="168"/>
    </row>
    <row r="21442" spans="19:34" x14ac:dyDescent="0.2">
      <c r="S21442" s="226" t="e">
        <f t="shared" si="430"/>
        <v>#REF!</v>
      </c>
      <c r="T21442" s="168"/>
      <c r="U21442" s="168"/>
      <c r="V21442" s="168"/>
      <c r="W21442" s="169"/>
      <c r="X21442" s="221"/>
      <c r="Y21442" s="221"/>
      <c r="Z21442" s="221"/>
      <c r="AA21442" s="222"/>
      <c r="AB21442" s="221"/>
      <c r="AC21442" s="221"/>
      <c r="AD21442" s="221"/>
      <c r="AE21442" s="237"/>
      <c r="AF21442" s="168"/>
      <c r="AG21442" s="168"/>
      <c r="AH21442" s="168"/>
    </row>
    <row r="21443" spans="19:34" x14ac:dyDescent="0.2">
      <c r="S21443" s="226" t="e">
        <f t="shared" si="430"/>
        <v>#REF!</v>
      </c>
      <c r="T21443" s="168"/>
      <c r="U21443" s="168"/>
      <c r="V21443" s="168"/>
      <c r="W21443" s="169"/>
      <c r="X21443" s="221"/>
      <c r="Y21443" s="221"/>
      <c r="Z21443" s="221"/>
      <c r="AA21443" s="222"/>
      <c r="AB21443" s="221"/>
      <c r="AC21443" s="221"/>
      <c r="AD21443" s="221"/>
      <c r="AE21443" s="237"/>
      <c r="AF21443" s="168"/>
      <c r="AG21443" s="168"/>
      <c r="AH21443" s="168"/>
    </row>
    <row r="21444" spans="19:34" x14ac:dyDescent="0.2">
      <c r="S21444" s="226" t="e">
        <f t="shared" si="430"/>
        <v>#REF!</v>
      </c>
      <c r="T21444" s="168"/>
      <c r="U21444" s="168"/>
      <c r="V21444" s="168"/>
      <c r="W21444" s="169"/>
      <c r="X21444" s="221"/>
      <c r="Y21444" s="221"/>
      <c r="Z21444" s="221"/>
      <c r="AA21444" s="222"/>
      <c r="AB21444" s="221"/>
      <c r="AC21444" s="221"/>
      <c r="AD21444" s="221"/>
      <c r="AE21444" s="237"/>
      <c r="AF21444" s="168"/>
      <c r="AG21444" s="168"/>
      <c r="AH21444" s="168"/>
    </row>
    <row r="21445" spans="19:34" x14ac:dyDescent="0.2">
      <c r="S21445" s="226" t="e">
        <f t="shared" si="430"/>
        <v>#REF!</v>
      </c>
      <c r="T21445" s="168"/>
      <c r="U21445" s="168"/>
      <c r="V21445" s="168"/>
      <c r="W21445" s="169"/>
      <c r="X21445" s="221"/>
      <c r="Y21445" s="221"/>
      <c r="Z21445" s="221"/>
      <c r="AA21445" s="222"/>
      <c r="AB21445" s="221"/>
      <c r="AC21445" s="221"/>
      <c r="AD21445" s="221"/>
      <c r="AE21445" s="237"/>
      <c r="AF21445" s="168"/>
      <c r="AG21445" s="168"/>
      <c r="AH21445" s="168"/>
    </row>
    <row r="21446" spans="19:34" x14ac:dyDescent="0.2">
      <c r="S21446" s="226" t="e">
        <f t="shared" si="430"/>
        <v>#REF!</v>
      </c>
      <c r="T21446" s="168"/>
      <c r="U21446" s="168"/>
      <c r="V21446" s="168"/>
      <c r="W21446" s="169"/>
      <c r="X21446" s="221"/>
      <c r="Y21446" s="221"/>
      <c r="Z21446" s="221"/>
      <c r="AA21446" s="222"/>
      <c r="AB21446" s="221"/>
      <c r="AC21446" s="221"/>
      <c r="AD21446" s="221"/>
      <c r="AE21446" s="237"/>
      <c r="AF21446" s="168"/>
      <c r="AG21446" s="168"/>
      <c r="AH21446" s="168"/>
    </row>
    <row r="21447" spans="19:34" x14ac:dyDescent="0.2">
      <c r="S21447" s="226" t="e">
        <f t="shared" si="430"/>
        <v>#REF!</v>
      </c>
      <c r="T21447" s="168"/>
      <c r="U21447" s="168"/>
      <c r="V21447" s="168"/>
      <c r="W21447" s="169"/>
      <c r="X21447" s="221"/>
      <c r="Y21447" s="221"/>
      <c r="Z21447" s="221"/>
      <c r="AA21447" s="222"/>
      <c r="AB21447" s="221"/>
      <c r="AC21447" s="221"/>
      <c r="AD21447" s="221"/>
      <c r="AE21447" s="237"/>
      <c r="AF21447" s="168"/>
      <c r="AG21447" s="168"/>
      <c r="AH21447" s="168"/>
    </row>
    <row r="21448" spans="19:34" x14ac:dyDescent="0.2">
      <c r="S21448" s="226" t="e">
        <f t="shared" si="430"/>
        <v>#REF!</v>
      </c>
      <c r="T21448" s="168"/>
      <c r="U21448" s="168"/>
      <c r="V21448" s="168"/>
      <c r="W21448" s="169"/>
      <c r="X21448" s="221"/>
      <c r="Y21448" s="221"/>
      <c r="Z21448" s="221"/>
      <c r="AA21448" s="222"/>
      <c r="AB21448" s="221"/>
      <c r="AC21448" s="221"/>
      <c r="AD21448" s="221"/>
      <c r="AE21448" s="237"/>
      <c r="AF21448" s="168"/>
      <c r="AG21448" s="168"/>
      <c r="AH21448" s="168"/>
    </row>
    <row r="21449" spans="19:34" x14ac:dyDescent="0.2">
      <c r="S21449" s="226" t="e">
        <f t="shared" si="430"/>
        <v>#REF!</v>
      </c>
      <c r="T21449" s="168"/>
      <c r="U21449" s="168"/>
      <c r="V21449" s="168"/>
      <c r="W21449" s="169"/>
      <c r="X21449" s="221"/>
      <c r="Y21449" s="221"/>
      <c r="Z21449" s="221"/>
      <c r="AA21449" s="222"/>
      <c r="AB21449" s="221"/>
      <c r="AC21449" s="221"/>
      <c r="AD21449" s="221"/>
      <c r="AE21449" s="237"/>
      <c r="AF21449" s="168"/>
      <c r="AG21449" s="168"/>
      <c r="AH21449" s="168"/>
    </row>
    <row r="21450" spans="19:34" x14ac:dyDescent="0.2">
      <c r="S21450" s="226" t="e">
        <f t="shared" si="430"/>
        <v>#REF!</v>
      </c>
      <c r="T21450" s="168"/>
      <c r="U21450" s="168"/>
      <c r="V21450" s="168"/>
      <c r="W21450" s="169"/>
      <c r="X21450" s="221"/>
      <c r="Y21450" s="221"/>
      <c r="Z21450" s="221"/>
      <c r="AA21450" s="222"/>
      <c r="AB21450" s="221"/>
      <c r="AC21450" s="221"/>
      <c r="AD21450" s="221"/>
      <c r="AE21450" s="237"/>
      <c r="AF21450" s="168"/>
      <c r="AG21450" s="168"/>
      <c r="AH21450" s="168"/>
    </row>
    <row r="21451" spans="19:34" x14ac:dyDescent="0.2">
      <c r="S21451" s="226" t="e">
        <f t="shared" si="430"/>
        <v>#REF!</v>
      </c>
      <c r="T21451" s="168"/>
      <c r="U21451" s="168"/>
      <c r="V21451" s="168"/>
      <c r="W21451" s="169"/>
      <c r="X21451" s="221"/>
      <c r="Y21451" s="221"/>
      <c r="Z21451" s="221"/>
      <c r="AA21451" s="222"/>
      <c r="AB21451" s="221"/>
      <c r="AC21451" s="221"/>
      <c r="AD21451" s="221"/>
      <c r="AE21451" s="237"/>
      <c r="AF21451" s="168"/>
      <c r="AG21451" s="168"/>
      <c r="AH21451" s="168"/>
    </row>
    <row r="21452" spans="19:34" x14ac:dyDescent="0.2">
      <c r="S21452" s="226" t="e">
        <f t="shared" si="430"/>
        <v>#REF!</v>
      </c>
      <c r="T21452" s="168"/>
      <c r="U21452" s="168"/>
      <c r="V21452" s="168"/>
      <c r="W21452" s="169"/>
      <c r="X21452" s="221"/>
      <c r="Y21452" s="221"/>
      <c r="Z21452" s="221"/>
      <c r="AA21452" s="222"/>
      <c r="AB21452" s="221"/>
      <c r="AC21452" s="221"/>
      <c r="AD21452" s="221"/>
      <c r="AE21452" s="237"/>
      <c r="AF21452" s="168"/>
      <c r="AG21452" s="168"/>
      <c r="AH21452" s="168"/>
    </row>
    <row r="21453" spans="19:34" x14ac:dyDescent="0.2">
      <c r="S21453" s="226" t="e">
        <f t="shared" si="430"/>
        <v>#REF!</v>
      </c>
      <c r="T21453" s="168"/>
      <c r="U21453" s="168"/>
      <c r="V21453" s="168"/>
      <c r="W21453" s="169"/>
      <c r="X21453" s="221"/>
      <c r="Y21453" s="221"/>
      <c r="Z21453" s="221"/>
      <c r="AA21453" s="222"/>
      <c r="AB21453" s="221"/>
      <c r="AC21453" s="221"/>
      <c r="AD21453" s="221"/>
      <c r="AE21453" s="237"/>
      <c r="AF21453" s="168"/>
      <c r="AG21453" s="168"/>
      <c r="AH21453" s="168"/>
    </row>
    <row r="21454" spans="19:34" x14ac:dyDescent="0.2">
      <c r="S21454" s="226" t="e">
        <f t="shared" si="430"/>
        <v>#REF!</v>
      </c>
      <c r="T21454" s="168"/>
      <c r="U21454" s="168"/>
      <c r="V21454" s="168"/>
      <c r="W21454" s="169"/>
      <c r="X21454" s="221"/>
      <c r="Y21454" s="221"/>
      <c r="Z21454" s="221"/>
      <c r="AA21454" s="222"/>
      <c r="AB21454" s="221"/>
      <c r="AC21454" s="221"/>
      <c r="AD21454" s="221"/>
      <c r="AE21454" s="237"/>
      <c r="AF21454" s="168"/>
      <c r="AG21454" s="168"/>
      <c r="AH21454" s="168"/>
    </row>
    <row r="21455" spans="19:34" x14ac:dyDescent="0.2">
      <c r="S21455" s="226" t="e">
        <f t="shared" si="430"/>
        <v>#REF!</v>
      </c>
      <c r="T21455" s="168"/>
      <c r="U21455" s="168"/>
      <c r="V21455" s="168"/>
      <c r="W21455" s="169"/>
      <c r="X21455" s="221"/>
      <c r="Y21455" s="221"/>
      <c r="Z21455" s="221"/>
      <c r="AA21455" s="222"/>
      <c r="AB21455" s="221"/>
      <c r="AC21455" s="221"/>
      <c r="AD21455" s="221"/>
      <c r="AE21455" s="237"/>
      <c r="AF21455" s="168"/>
      <c r="AG21455" s="168"/>
      <c r="AH21455" s="168"/>
    </row>
    <row r="21456" spans="19:34" x14ac:dyDescent="0.2">
      <c r="S21456" s="226" t="e">
        <f t="shared" si="430"/>
        <v>#REF!</v>
      </c>
      <c r="T21456" s="168"/>
      <c r="U21456" s="168"/>
      <c r="V21456" s="168"/>
      <c r="W21456" s="169"/>
      <c r="X21456" s="221"/>
      <c r="Y21456" s="221"/>
      <c r="Z21456" s="221"/>
      <c r="AA21456" s="222"/>
      <c r="AB21456" s="221"/>
      <c r="AC21456" s="221"/>
      <c r="AD21456" s="221"/>
      <c r="AE21456" s="237"/>
      <c r="AF21456" s="168"/>
      <c r="AG21456" s="168"/>
      <c r="AH21456" s="168"/>
    </row>
    <row r="21457" spans="19:34" x14ac:dyDescent="0.2">
      <c r="S21457" s="226" t="e">
        <f t="shared" si="430"/>
        <v>#REF!</v>
      </c>
      <c r="T21457" s="168"/>
      <c r="U21457" s="168"/>
      <c r="V21457" s="168"/>
      <c r="W21457" s="169"/>
      <c r="X21457" s="221"/>
      <c r="Y21457" s="221"/>
      <c r="Z21457" s="221"/>
      <c r="AA21457" s="222"/>
      <c r="AB21457" s="221"/>
      <c r="AC21457" s="221"/>
      <c r="AD21457" s="221"/>
      <c r="AE21457" s="237"/>
      <c r="AF21457" s="168"/>
      <c r="AG21457" s="168"/>
      <c r="AH21457" s="168"/>
    </row>
    <row r="21458" spans="19:34" x14ac:dyDescent="0.2">
      <c r="S21458" s="226" t="e">
        <f t="shared" si="430"/>
        <v>#REF!</v>
      </c>
      <c r="T21458" s="168"/>
      <c r="U21458" s="168"/>
      <c r="V21458" s="168"/>
      <c r="W21458" s="169"/>
      <c r="X21458" s="221"/>
      <c r="Y21458" s="221"/>
      <c r="Z21458" s="221"/>
      <c r="AA21458" s="222"/>
      <c r="AB21458" s="221"/>
      <c r="AC21458" s="221"/>
      <c r="AD21458" s="221"/>
      <c r="AE21458" s="237"/>
      <c r="AF21458" s="168"/>
      <c r="AG21458" s="168"/>
      <c r="AH21458" s="168"/>
    </row>
    <row r="21459" spans="19:34" x14ac:dyDescent="0.2">
      <c r="S21459" s="226" t="e">
        <f t="shared" si="430"/>
        <v>#REF!</v>
      </c>
      <c r="T21459" s="168"/>
      <c r="U21459" s="168"/>
      <c r="V21459" s="168"/>
      <c r="W21459" s="169"/>
      <c r="X21459" s="221"/>
      <c r="Y21459" s="221"/>
      <c r="Z21459" s="221"/>
      <c r="AA21459" s="222"/>
      <c r="AB21459" s="221"/>
      <c r="AC21459" s="221"/>
      <c r="AD21459" s="221"/>
      <c r="AE21459" s="237"/>
      <c r="AF21459" s="168"/>
      <c r="AG21459" s="168"/>
      <c r="AH21459" s="168"/>
    </row>
    <row r="21460" spans="19:34" x14ac:dyDescent="0.2">
      <c r="S21460" s="226" t="e">
        <f t="shared" si="430"/>
        <v>#REF!</v>
      </c>
      <c r="T21460" s="168"/>
      <c r="U21460" s="168"/>
      <c r="V21460" s="168"/>
      <c r="W21460" s="169"/>
      <c r="X21460" s="221"/>
      <c r="Y21460" s="221"/>
      <c r="Z21460" s="221"/>
      <c r="AA21460" s="222"/>
      <c r="AB21460" s="221"/>
      <c r="AC21460" s="221"/>
      <c r="AD21460" s="221"/>
      <c r="AE21460" s="237"/>
      <c r="AF21460" s="168"/>
      <c r="AG21460" s="168"/>
      <c r="AH21460" s="168"/>
    </row>
    <row r="21461" spans="19:34" x14ac:dyDescent="0.2">
      <c r="S21461" s="226" t="e">
        <f t="shared" si="430"/>
        <v>#REF!</v>
      </c>
      <c r="T21461" s="168"/>
      <c r="U21461" s="168"/>
      <c r="V21461" s="168"/>
      <c r="W21461" s="169"/>
      <c r="X21461" s="221"/>
      <c r="Y21461" s="221"/>
      <c r="Z21461" s="221"/>
      <c r="AA21461" s="222"/>
      <c r="AB21461" s="221"/>
      <c r="AC21461" s="221"/>
      <c r="AD21461" s="221"/>
      <c r="AE21461" s="237"/>
      <c r="AF21461" s="168"/>
      <c r="AG21461" s="168"/>
      <c r="AH21461" s="168"/>
    </row>
    <row r="21462" spans="19:34" x14ac:dyDescent="0.2">
      <c r="S21462" s="226" t="e">
        <f t="shared" si="430"/>
        <v>#REF!</v>
      </c>
      <c r="T21462" s="168"/>
      <c r="U21462" s="168"/>
      <c r="V21462" s="168"/>
      <c r="W21462" s="169"/>
      <c r="X21462" s="221"/>
      <c r="Y21462" s="221"/>
      <c r="Z21462" s="221"/>
      <c r="AA21462" s="222"/>
      <c r="AB21462" s="221"/>
      <c r="AC21462" s="221"/>
      <c r="AD21462" s="221"/>
      <c r="AE21462" s="237"/>
      <c r="AF21462" s="168"/>
      <c r="AG21462" s="168"/>
      <c r="AH21462" s="168"/>
    </row>
    <row r="21463" spans="19:34" x14ac:dyDescent="0.2">
      <c r="S21463" s="226" t="e">
        <f t="shared" si="430"/>
        <v>#REF!</v>
      </c>
      <c r="T21463" s="168"/>
      <c r="U21463" s="168"/>
      <c r="V21463" s="168"/>
      <c r="W21463" s="169"/>
      <c r="X21463" s="221"/>
      <c r="Y21463" s="221"/>
      <c r="Z21463" s="221"/>
      <c r="AA21463" s="222"/>
      <c r="AB21463" s="221"/>
      <c r="AC21463" s="221"/>
      <c r="AD21463" s="221"/>
      <c r="AE21463" s="237"/>
      <c r="AF21463" s="168"/>
      <c r="AG21463" s="168"/>
      <c r="AH21463" s="168"/>
    </row>
    <row r="21464" spans="19:34" x14ac:dyDescent="0.2">
      <c r="S21464" s="226" t="e">
        <f t="shared" si="430"/>
        <v>#REF!</v>
      </c>
      <c r="T21464" s="168"/>
      <c r="U21464" s="168"/>
      <c r="V21464" s="168"/>
      <c r="W21464" s="169"/>
      <c r="X21464" s="221"/>
      <c r="Y21464" s="221"/>
      <c r="Z21464" s="221"/>
      <c r="AA21464" s="222"/>
      <c r="AB21464" s="221"/>
      <c r="AC21464" s="221"/>
      <c r="AD21464" s="221"/>
      <c r="AE21464" s="237"/>
      <c r="AF21464" s="168"/>
      <c r="AG21464" s="168"/>
      <c r="AH21464" s="168"/>
    </row>
    <row r="21465" spans="19:34" x14ac:dyDescent="0.2">
      <c r="S21465" s="226" t="e">
        <f t="shared" si="430"/>
        <v>#REF!</v>
      </c>
      <c r="T21465" s="168"/>
      <c r="U21465" s="168"/>
      <c r="V21465" s="168"/>
      <c r="W21465" s="169"/>
      <c r="X21465" s="221"/>
      <c r="Y21465" s="221"/>
      <c r="Z21465" s="221"/>
      <c r="AA21465" s="222"/>
      <c r="AB21465" s="221"/>
      <c r="AC21465" s="221"/>
      <c r="AD21465" s="221"/>
      <c r="AE21465" s="237"/>
      <c r="AF21465" s="168"/>
      <c r="AG21465" s="168"/>
      <c r="AH21465" s="168"/>
    </row>
    <row r="21466" spans="19:34" x14ac:dyDescent="0.2">
      <c r="S21466" s="226" t="e">
        <f t="shared" si="430"/>
        <v>#REF!</v>
      </c>
      <c r="T21466" s="168"/>
      <c r="U21466" s="168"/>
      <c r="V21466" s="168"/>
      <c r="W21466" s="169"/>
      <c r="X21466" s="221"/>
      <c r="Y21466" s="221"/>
      <c r="Z21466" s="221"/>
      <c r="AA21466" s="222"/>
      <c r="AB21466" s="221"/>
      <c r="AC21466" s="221"/>
      <c r="AD21466" s="221"/>
      <c r="AE21466" s="237"/>
      <c r="AF21466" s="168"/>
      <c r="AG21466" s="168"/>
      <c r="AH21466" s="168"/>
    </row>
    <row r="21467" spans="19:34" x14ac:dyDescent="0.2">
      <c r="S21467" s="226" t="e">
        <f t="shared" si="430"/>
        <v>#REF!</v>
      </c>
      <c r="T21467" s="168"/>
      <c r="U21467" s="168"/>
      <c r="V21467" s="168"/>
      <c r="W21467" s="169"/>
      <c r="X21467" s="221"/>
      <c r="Y21467" s="221"/>
      <c r="Z21467" s="221"/>
      <c r="AA21467" s="222"/>
      <c r="AB21467" s="221"/>
      <c r="AC21467" s="221"/>
      <c r="AD21467" s="221"/>
      <c r="AE21467" s="237"/>
      <c r="AF21467" s="168"/>
      <c r="AG21467" s="168"/>
      <c r="AH21467" s="168"/>
    </row>
    <row r="21468" spans="19:34" x14ac:dyDescent="0.2">
      <c r="S21468" s="226" t="e">
        <f t="shared" si="430"/>
        <v>#REF!</v>
      </c>
      <c r="T21468" s="168"/>
      <c r="U21468" s="168"/>
      <c r="V21468" s="168"/>
      <c r="W21468" s="169"/>
      <c r="X21468" s="221"/>
      <c r="Y21468" s="221"/>
      <c r="Z21468" s="221"/>
      <c r="AA21468" s="222"/>
      <c r="AB21468" s="221"/>
      <c r="AC21468" s="221"/>
      <c r="AD21468" s="221"/>
      <c r="AE21468" s="237"/>
      <c r="AF21468" s="168"/>
      <c r="AG21468" s="168"/>
      <c r="AH21468" s="168"/>
    </row>
    <row r="21469" spans="19:34" x14ac:dyDescent="0.2">
      <c r="S21469" s="226" t="e">
        <f t="shared" si="430"/>
        <v>#REF!</v>
      </c>
      <c r="T21469" s="168"/>
      <c r="U21469" s="168"/>
      <c r="V21469" s="168"/>
      <c r="W21469" s="169"/>
      <c r="X21469" s="221"/>
      <c r="Y21469" s="221"/>
      <c r="Z21469" s="221"/>
      <c r="AA21469" s="222"/>
      <c r="AB21469" s="221"/>
      <c r="AC21469" s="221"/>
      <c r="AD21469" s="221"/>
      <c r="AE21469" s="237"/>
      <c r="AF21469" s="168"/>
      <c r="AG21469" s="168"/>
      <c r="AH21469" s="168"/>
    </row>
    <row r="21470" spans="19:34" x14ac:dyDescent="0.2">
      <c r="S21470" s="226" t="e">
        <f t="shared" si="430"/>
        <v>#REF!</v>
      </c>
      <c r="T21470" s="168"/>
      <c r="U21470" s="168"/>
      <c r="V21470" s="168"/>
      <c r="W21470" s="169"/>
      <c r="X21470" s="221"/>
      <c r="Y21470" s="221"/>
      <c r="Z21470" s="221"/>
      <c r="AA21470" s="222"/>
      <c r="AB21470" s="221"/>
      <c r="AC21470" s="221"/>
      <c r="AD21470" s="221"/>
      <c r="AE21470" s="237"/>
      <c r="AF21470" s="168"/>
      <c r="AG21470" s="168"/>
      <c r="AH21470" s="168"/>
    </row>
    <row r="21471" spans="19:34" x14ac:dyDescent="0.2">
      <c r="S21471" s="226" t="e">
        <f t="shared" ref="S21471:S21534" si="431">MID(#REF!,2,7)</f>
        <v>#REF!</v>
      </c>
      <c r="T21471" s="168"/>
      <c r="U21471" s="168"/>
      <c r="V21471" s="168"/>
      <c r="W21471" s="169"/>
      <c r="X21471" s="221"/>
      <c r="Y21471" s="221"/>
      <c r="Z21471" s="221"/>
      <c r="AA21471" s="222"/>
      <c r="AB21471" s="221"/>
      <c r="AC21471" s="221"/>
      <c r="AD21471" s="221"/>
      <c r="AE21471" s="237"/>
      <c r="AF21471" s="168"/>
      <c r="AG21471" s="168"/>
      <c r="AH21471" s="168"/>
    </row>
    <row r="21472" spans="19:34" x14ac:dyDescent="0.2">
      <c r="S21472" s="226" t="e">
        <f t="shared" si="431"/>
        <v>#REF!</v>
      </c>
      <c r="T21472" s="168"/>
      <c r="U21472" s="168"/>
      <c r="V21472" s="168"/>
      <c r="W21472" s="169"/>
      <c r="X21472" s="221"/>
      <c r="Y21472" s="221"/>
      <c r="Z21472" s="221"/>
      <c r="AA21472" s="222"/>
      <c r="AB21472" s="221"/>
      <c r="AC21472" s="221"/>
      <c r="AD21472" s="221"/>
      <c r="AE21472" s="237"/>
      <c r="AF21472" s="168"/>
      <c r="AG21472" s="168"/>
      <c r="AH21472" s="168"/>
    </row>
    <row r="21473" spans="19:34" x14ac:dyDescent="0.2">
      <c r="S21473" s="226" t="e">
        <f t="shared" si="431"/>
        <v>#REF!</v>
      </c>
      <c r="T21473" s="168"/>
      <c r="U21473" s="168"/>
      <c r="V21473" s="168"/>
      <c r="W21473" s="169"/>
      <c r="X21473" s="221"/>
      <c r="Y21473" s="221"/>
      <c r="Z21473" s="221"/>
      <c r="AA21473" s="222"/>
      <c r="AB21473" s="221"/>
      <c r="AC21473" s="221"/>
      <c r="AD21473" s="221"/>
      <c r="AE21473" s="237"/>
      <c r="AF21473" s="168"/>
      <c r="AG21473" s="168"/>
      <c r="AH21473" s="168"/>
    </row>
    <row r="21474" spans="19:34" x14ac:dyDescent="0.2">
      <c r="S21474" s="226" t="e">
        <f t="shared" si="431"/>
        <v>#REF!</v>
      </c>
      <c r="T21474" s="168"/>
      <c r="U21474" s="168"/>
      <c r="V21474" s="168"/>
      <c r="W21474" s="169"/>
      <c r="X21474" s="221"/>
      <c r="Y21474" s="221"/>
      <c r="Z21474" s="221"/>
      <c r="AA21474" s="222"/>
      <c r="AB21474" s="221"/>
      <c r="AC21474" s="221"/>
      <c r="AD21474" s="221"/>
      <c r="AE21474" s="237"/>
      <c r="AF21474" s="168"/>
      <c r="AG21474" s="168"/>
      <c r="AH21474" s="168"/>
    </row>
    <row r="21475" spans="19:34" x14ac:dyDescent="0.2">
      <c r="S21475" s="226" t="e">
        <f t="shared" si="431"/>
        <v>#REF!</v>
      </c>
      <c r="T21475" s="168"/>
      <c r="U21475" s="168"/>
      <c r="V21475" s="168"/>
      <c r="W21475" s="169"/>
      <c r="X21475" s="221"/>
      <c r="Y21475" s="221"/>
      <c r="Z21475" s="221"/>
      <c r="AA21475" s="222"/>
      <c r="AB21475" s="221"/>
      <c r="AC21475" s="221"/>
      <c r="AD21475" s="221"/>
      <c r="AE21475" s="237"/>
      <c r="AF21475" s="168"/>
      <c r="AG21475" s="168"/>
      <c r="AH21475" s="168"/>
    </row>
    <row r="21476" spans="19:34" x14ac:dyDescent="0.2">
      <c r="S21476" s="226" t="e">
        <f t="shared" si="431"/>
        <v>#REF!</v>
      </c>
      <c r="T21476" s="168"/>
      <c r="U21476" s="168"/>
      <c r="V21476" s="168"/>
      <c r="W21476" s="169"/>
      <c r="X21476" s="221"/>
      <c r="Y21476" s="221"/>
      <c r="Z21476" s="221"/>
      <c r="AA21476" s="222"/>
      <c r="AB21476" s="221"/>
      <c r="AC21476" s="221"/>
      <c r="AD21476" s="221"/>
      <c r="AE21476" s="237"/>
      <c r="AF21476" s="168"/>
      <c r="AG21476" s="168"/>
      <c r="AH21476" s="168"/>
    </row>
    <row r="21477" spans="19:34" x14ac:dyDescent="0.2">
      <c r="S21477" s="226" t="e">
        <f t="shared" si="431"/>
        <v>#REF!</v>
      </c>
      <c r="T21477" s="168"/>
      <c r="U21477" s="168"/>
      <c r="V21477" s="168"/>
      <c r="W21477" s="169"/>
      <c r="X21477" s="221"/>
      <c r="Y21477" s="221"/>
      <c r="Z21477" s="221"/>
      <c r="AA21477" s="222"/>
      <c r="AB21477" s="221"/>
      <c r="AC21477" s="221"/>
      <c r="AD21477" s="221"/>
      <c r="AE21477" s="237"/>
      <c r="AF21477" s="168"/>
      <c r="AG21477" s="168"/>
      <c r="AH21477" s="168"/>
    </row>
    <row r="21478" spans="19:34" x14ac:dyDescent="0.2">
      <c r="S21478" s="226" t="e">
        <f t="shared" si="431"/>
        <v>#REF!</v>
      </c>
      <c r="T21478" s="168"/>
      <c r="U21478" s="168"/>
      <c r="V21478" s="168"/>
      <c r="W21478" s="169"/>
      <c r="X21478" s="221"/>
      <c r="Y21478" s="221"/>
      <c r="Z21478" s="221"/>
      <c r="AA21478" s="222"/>
      <c r="AB21478" s="221"/>
      <c r="AC21478" s="221"/>
      <c r="AD21478" s="221"/>
      <c r="AE21478" s="237"/>
      <c r="AF21478" s="168"/>
      <c r="AG21478" s="168"/>
      <c r="AH21478" s="168"/>
    </row>
    <row r="21479" spans="19:34" x14ac:dyDescent="0.2">
      <c r="S21479" s="226" t="e">
        <f t="shared" si="431"/>
        <v>#REF!</v>
      </c>
      <c r="T21479" s="168"/>
      <c r="U21479" s="168"/>
      <c r="V21479" s="168"/>
      <c r="W21479" s="169"/>
      <c r="X21479" s="221"/>
      <c r="Y21479" s="221"/>
      <c r="Z21479" s="221"/>
      <c r="AA21479" s="222"/>
      <c r="AB21479" s="221"/>
      <c r="AC21479" s="221"/>
      <c r="AD21479" s="221"/>
      <c r="AE21479" s="237"/>
      <c r="AF21479" s="168"/>
      <c r="AG21479" s="168"/>
      <c r="AH21479" s="168"/>
    </row>
    <row r="21480" spans="19:34" x14ac:dyDescent="0.2">
      <c r="S21480" s="226" t="e">
        <f t="shared" si="431"/>
        <v>#REF!</v>
      </c>
      <c r="T21480" s="168"/>
      <c r="U21480" s="168"/>
      <c r="V21480" s="168"/>
      <c r="W21480" s="169"/>
      <c r="X21480" s="221"/>
      <c r="Y21480" s="221"/>
      <c r="Z21480" s="221"/>
      <c r="AA21480" s="222"/>
      <c r="AB21480" s="221"/>
      <c r="AC21480" s="221"/>
      <c r="AD21480" s="221"/>
      <c r="AE21480" s="237"/>
      <c r="AF21480" s="168"/>
      <c r="AG21480" s="168"/>
      <c r="AH21480" s="168"/>
    </row>
    <row r="21481" spans="19:34" x14ac:dyDescent="0.2">
      <c r="S21481" s="226" t="e">
        <f t="shared" si="431"/>
        <v>#REF!</v>
      </c>
      <c r="T21481" s="168"/>
      <c r="U21481" s="168"/>
      <c r="V21481" s="168"/>
      <c r="W21481" s="169"/>
      <c r="X21481" s="221"/>
      <c r="Y21481" s="221"/>
      <c r="Z21481" s="221"/>
      <c r="AA21481" s="222"/>
      <c r="AB21481" s="221"/>
      <c r="AC21481" s="221"/>
      <c r="AD21481" s="221"/>
      <c r="AE21481" s="237"/>
      <c r="AF21481" s="168"/>
      <c r="AG21481" s="168"/>
      <c r="AH21481" s="168"/>
    </row>
    <row r="21482" spans="19:34" x14ac:dyDescent="0.2">
      <c r="S21482" s="226" t="e">
        <f t="shared" si="431"/>
        <v>#REF!</v>
      </c>
      <c r="T21482" s="168"/>
      <c r="U21482" s="168"/>
      <c r="V21482" s="168"/>
      <c r="W21482" s="169"/>
      <c r="X21482" s="221"/>
      <c r="Y21482" s="221"/>
      <c r="Z21482" s="221"/>
      <c r="AA21482" s="222"/>
      <c r="AB21482" s="221"/>
      <c r="AC21482" s="221"/>
      <c r="AD21482" s="221"/>
      <c r="AE21482" s="237"/>
      <c r="AF21482" s="168"/>
      <c r="AG21482" s="168"/>
      <c r="AH21482" s="168"/>
    </row>
    <row r="21483" spans="19:34" x14ac:dyDescent="0.2">
      <c r="S21483" s="226" t="e">
        <f t="shared" si="431"/>
        <v>#REF!</v>
      </c>
      <c r="T21483" s="168"/>
      <c r="U21483" s="168"/>
      <c r="V21483" s="168"/>
      <c r="W21483" s="169"/>
      <c r="X21483" s="221"/>
      <c r="Y21483" s="221"/>
      <c r="Z21483" s="221"/>
      <c r="AA21483" s="222"/>
      <c r="AB21483" s="221"/>
      <c r="AC21483" s="221"/>
      <c r="AD21483" s="221"/>
      <c r="AE21483" s="237"/>
      <c r="AF21483" s="168"/>
      <c r="AG21483" s="168"/>
      <c r="AH21483" s="168"/>
    </row>
    <row r="21484" spans="19:34" x14ac:dyDescent="0.2">
      <c r="S21484" s="226" t="e">
        <f t="shared" si="431"/>
        <v>#REF!</v>
      </c>
      <c r="T21484" s="168"/>
      <c r="U21484" s="168"/>
      <c r="V21484" s="168"/>
      <c r="W21484" s="169"/>
      <c r="X21484" s="221"/>
      <c r="Y21484" s="221"/>
      <c r="Z21484" s="221"/>
      <c r="AA21484" s="222"/>
      <c r="AB21484" s="221"/>
      <c r="AC21484" s="221"/>
      <c r="AD21484" s="221"/>
      <c r="AE21484" s="237"/>
      <c r="AF21484" s="168"/>
      <c r="AG21484" s="168"/>
      <c r="AH21484" s="168"/>
    </row>
    <row r="21485" spans="19:34" x14ac:dyDescent="0.2">
      <c r="S21485" s="226" t="e">
        <f t="shared" si="431"/>
        <v>#REF!</v>
      </c>
      <c r="T21485" s="168"/>
      <c r="U21485" s="168"/>
      <c r="V21485" s="168"/>
      <c r="W21485" s="169"/>
      <c r="X21485" s="221"/>
      <c r="Y21485" s="221"/>
      <c r="Z21485" s="221"/>
      <c r="AA21485" s="222"/>
      <c r="AB21485" s="221"/>
      <c r="AC21485" s="221"/>
      <c r="AD21485" s="221"/>
      <c r="AE21485" s="237"/>
      <c r="AF21485" s="168"/>
      <c r="AG21485" s="168"/>
      <c r="AH21485" s="168"/>
    </row>
    <row r="21486" spans="19:34" x14ac:dyDescent="0.2">
      <c r="S21486" s="226" t="e">
        <f t="shared" si="431"/>
        <v>#REF!</v>
      </c>
      <c r="T21486" s="168"/>
      <c r="U21486" s="168"/>
      <c r="V21486" s="168"/>
      <c r="W21486" s="169"/>
      <c r="X21486" s="221"/>
      <c r="Y21486" s="221"/>
      <c r="Z21486" s="221"/>
      <c r="AA21486" s="222"/>
      <c r="AB21486" s="221"/>
      <c r="AC21486" s="221"/>
      <c r="AD21486" s="221"/>
      <c r="AE21486" s="237"/>
      <c r="AF21486" s="168"/>
      <c r="AG21486" s="168"/>
      <c r="AH21486" s="168"/>
    </row>
    <row r="21487" spans="19:34" x14ac:dyDescent="0.2">
      <c r="S21487" s="226" t="e">
        <f t="shared" si="431"/>
        <v>#REF!</v>
      </c>
      <c r="T21487" s="168"/>
      <c r="U21487" s="168"/>
      <c r="V21487" s="168"/>
      <c r="W21487" s="169"/>
      <c r="X21487" s="221"/>
      <c r="Y21487" s="221"/>
      <c r="Z21487" s="221"/>
      <c r="AA21487" s="222"/>
      <c r="AB21487" s="221"/>
      <c r="AC21487" s="221"/>
      <c r="AD21487" s="221"/>
      <c r="AE21487" s="237"/>
      <c r="AF21487" s="168"/>
      <c r="AG21487" s="168"/>
      <c r="AH21487" s="168"/>
    </row>
    <row r="21488" spans="19:34" x14ac:dyDescent="0.2">
      <c r="S21488" s="226" t="e">
        <f t="shared" si="431"/>
        <v>#REF!</v>
      </c>
      <c r="T21488" s="168"/>
      <c r="U21488" s="168"/>
      <c r="V21488" s="168"/>
      <c r="W21488" s="169"/>
      <c r="X21488" s="221"/>
      <c r="Y21488" s="221"/>
      <c r="Z21488" s="221"/>
      <c r="AA21488" s="222"/>
      <c r="AB21488" s="221"/>
      <c r="AC21488" s="221"/>
      <c r="AD21488" s="221"/>
      <c r="AE21488" s="237"/>
      <c r="AF21488" s="168"/>
      <c r="AG21488" s="168"/>
      <c r="AH21488" s="168"/>
    </row>
    <row r="21489" spans="19:34" x14ac:dyDescent="0.2">
      <c r="S21489" s="226" t="e">
        <f t="shared" si="431"/>
        <v>#REF!</v>
      </c>
      <c r="T21489" s="168"/>
      <c r="U21489" s="168"/>
      <c r="V21489" s="168"/>
      <c r="W21489" s="169"/>
      <c r="X21489" s="221"/>
      <c r="Y21489" s="221"/>
      <c r="Z21489" s="221"/>
      <c r="AA21489" s="222"/>
      <c r="AB21489" s="221"/>
      <c r="AC21489" s="221"/>
      <c r="AD21489" s="221"/>
      <c r="AE21489" s="237"/>
      <c r="AF21489" s="168"/>
      <c r="AG21489" s="168"/>
      <c r="AH21489" s="168"/>
    </row>
    <row r="21490" spans="19:34" x14ac:dyDescent="0.2">
      <c r="S21490" s="226" t="e">
        <f t="shared" si="431"/>
        <v>#REF!</v>
      </c>
      <c r="T21490" s="168"/>
      <c r="U21490" s="168"/>
      <c r="V21490" s="168"/>
      <c r="W21490" s="169"/>
      <c r="X21490" s="221"/>
      <c r="Y21490" s="221"/>
      <c r="Z21490" s="221"/>
      <c r="AA21490" s="222"/>
      <c r="AB21490" s="221"/>
      <c r="AC21490" s="221"/>
      <c r="AD21490" s="221"/>
      <c r="AE21490" s="237"/>
      <c r="AF21490" s="168"/>
      <c r="AG21490" s="168"/>
      <c r="AH21490" s="168"/>
    </row>
    <row r="21491" spans="19:34" x14ac:dyDescent="0.2">
      <c r="S21491" s="226" t="e">
        <f t="shared" si="431"/>
        <v>#REF!</v>
      </c>
      <c r="T21491" s="168"/>
      <c r="U21491" s="168"/>
      <c r="V21491" s="168"/>
      <c r="W21491" s="169"/>
      <c r="X21491" s="221"/>
      <c r="Y21491" s="221"/>
      <c r="Z21491" s="221"/>
      <c r="AA21491" s="222"/>
      <c r="AB21491" s="221"/>
      <c r="AC21491" s="221"/>
      <c r="AD21491" s="221"/>
      <c r="AE21491" s="237"/>
      <c r="AF21491" s="168"/>
      <c r="AG21491" s="168"/>
      <c r="AH21491" s="168"/>
    </row>
    <row r="21492" spans="19:34" x14ac:dyDescent="0.2">
      <c r="S21492" s="226" t="e">
        <f t="shared" si="431"/>
        <v>#REF!</v>
      </c>
      <c r="T21492" s="168"/>
      <c r="U21492" s="168"/>
      <c r="V21492" s="168"/>
      <c r="W21492" s="169"/>
      <c r="X21492" s="221"/>
      <c r="Y21492" s="221"/>
      <c r="Z21492" s="221"/>
      <c r="AA21492" s="222"/>
      <c r="AB21492" s="221"/>
      <c r="AC21492" s="221"/>
      <c r="AD21492" s="221"/>
      <c r="AE21492" s="237"/>
      <c r="AF21492" s="168"/>
      <c r="AG21492" s="168"/>
      <c r="AH21492" s="168"/>
    </row>
    <row r="21493" spans="19:34" x14ac:dyDescent="0.2">
      <c r="S21493" s="226" t="e">
        <f t="shared" si="431"/>
        <v>#REF!</v>
      </c>
      <c r="T21493" s="168"/>
      <c r="U21493" s="168"/>
      <c r="V21493" s="168"/>
      <c r="W21493" s="169"/>
      <c r="X21493" s="221"/>
      <c r="Y21493" s="221"/>
      <c r="Z21493" s="221"/>
      <c r="AA21493" s="222"/>
      <c r="AB21493" s="221"/>
      <c r="AC21493" s="221"/>
      <c r="AD21493" s="221"/>
      <c r="AE21493" s="237"/>
      <c r="AF21493" s="168"/>
      <c r="AG21493" s="168"/>
      <c r="AH21493" s="168"/>
    </row>
    <row r="21494" spans="19:34" x14ac:dyDescent="0.2">
      <c r="S21494" s="226" t="e">
        <f t="shared" si="431"/>
        <v>#REF!</v>
      </c>
      <c r="T21494" s="168"/>
      <c r="U21494" s="168"/>
      <c r="V21494" s="168"/>
      <c r="W21494" s="169"/>
      <c r="X21494" s="221"/>
      <c r="Y21494" s="221"/>
      <c r="Z21494" s="221"/>
      <c r="AA21494" s="222"/>
      <c r="AB21494" s="221"/>
      <c r="AC21494" s="221"/>
      <c r="AD21494" s="221"/>
      <c r="AE21494" s="237"/>
      <c r="AF21494" s="168"/>
      <c r="AG21494" s="168"/>
      <c r="AH21494" s="168"/>
    </row>
    <row r="21495" spans="19:34" x14ac:dyDescent="0.2">
      <c r="S21495" s="226" t="e">
        <f t="shared" si="431"/>
        <v>#REF!</v>
      </c>
      <c r="T21495" s="168"/>
      <c r="U21495" s="168"/>
      <c r="V21495" s="168"/>
      <c r="W21495" s="169"/>
      <c r="X21495" s="221"/>
      <c r="Y21495" s="221"/>
      <c r="Z21495" s="221"/>
      <c r="AA21495" s="222"/>
      <c r="AB21495" s="221"/>
      <c r="AC21495" s="221"/>
      <c r="AD21495" s="221"/>
      <c r="AE21495" s="237"/>
      <c r="AF21495" s="168"/>
      <c r="AG21495" s="168"/>
      <c r="AH21495" s="168"/>
    </row>
    <row r="21496" spans="19:34" x14ac:dyDescent="0.2">
      <c r="S21496" s="226" t="e">
        <f t="shared" si="431"/>
        <v>#REF!</v>
      </c>
      <c r="T21496" s="168"/>
      <c r="U21496" s="168"/>
      <c r="V21496" s="168"/>
      <c r="W21496" s="169"/>
      <c r="X21496" s="221"/>
      <c r="Y21496" s="221"/>
      <c r="Z21496" s="221"/>
      <c r="AA21496" s="222"/>
      <c r="AB21496" s="221"/>
      <c r="AC21496" s="221"/>
      <c r="AD21496" s="221"/>
      <c r="AE21496" s="237"/>
      <c r="AF21496" s="168"/>
      <c r="AG21496" s="168"/>
      <c r="AH21496" s="168"/>
    </row>
    <row r="21497" spans="19:34" x14ac:dyDescent="0.2">
      <c r="S21497" s="226" t="e">
        <f t="shared" si="431"/>
        <v>#REF!</v>
      </c>
      <c r="T21497" s="168"/>
      <c r="U21497" s="168"/>
      <c r="V21497" s="168"/>
      <c r="W21497" s="169"/>
      <c r="X21497" s="221"/>
      <c r="Y21497" s="221"/>
      <c r="Z21497" s="221"/>
      <c r="AA21497" s="222"/>
      <c r="AB21497" s="221"/>
      <c r="AC21497" s="221"/>
      <c r="AD21497" s="221"/>
      <c r="AE21497" s="237"/>
      <c r="AF21497" s="168"/>
      <c r="AG21497" s="168"/>
      <c r="AH21497" s="168"/>
    </row>
    <row r="21498" spans="19:34" x14ac:dyDescent="0.2">
      <c r="S21498" s="226" t="e">
        <f t="shared" si="431"/>
        <v>#REF!</v>
      </c>
      <c r="T21498" s="168"/>
      <c r="U21498" s="168"/>
      <c r="V21498" s="168"/>
      <c r="W21498" s="169"/>
      <c r="X21498" s="221"/>
      <c r="Y21498" s="221"/>
      <c r="Z21498" s="221"/>
      <c r="AA21498" s="222"/>
      <c r="AB21498" s="221"/>
      <c r="AC21498" s="221"/>
      <c r="AD21498" s="221"/>
      <c r="AE21498" s="237"/>
      <c r="AF21498" s="168"/>
      <c r="AG21498" s="168"/>
      <c r="AH21498" s="168"/>
    </row>
    <row r="21499" spans="19:34" x14ac:dyDescent="0.2">
      <c r="S21499" s="226" t="e">
        <f t="shared" si="431"/>
        <v>#REF!</v>
      </c>
      <c r="T21499" s="168"/>
      <c r="U21499" s="168"/>
      <c r="V21499" s="168"/>
      <c r="W21499" s="169"/>
      <c r="X21499" s="221"/>
      <c r="Y21499" s="221"/>
      <c r="Z21499" s="221"/>
      <c r="AA21499" s="222"/>
      <c r="AB21499" s="221"/>
      <c r="AC21499" s="221"/>
      <c r="AD21499" s="221"/>
      <c r="AE21499" s="237"/>
      <c r="AF21499" s="168"/>
      <c r="AG21499" s="168"/>
      <c r="AH21499" s="168"/>
    </row>
    <row r="21500" spans="19:34" x14ac:dyDescent="0.2">
      <c r="S21500" s="226" t="e">
        <f t="shared" si="431"/>
        <v>#REF!</v>
      </c>
      <c r="T21500" s="168"/>
      <c r="U21500" s="168"/>
      <c r="V21500" s="168"/>
      <c r="W21500" s="169"/>
      <c r="X21500" s="221"/>
      <c r="Y21500" s="221"/>
      <c r="Z21500" s="221"/>
      <c r="AA21500" s="222"/>
      <c r="AB21500" s="221"/>
      <c r="AC21500" s="221"/>
      <c r="AD21500" s="221"/>
      <c r="AE21500" s="237"/>
      <c r="AF21500" s="168"/>
      <c r="AG21500" s="168"/>
      <c r="AH21500" s="168"/>
    </row>
    <row r="21501" spans="19:34" x14ac:dyDescent="0.2">
      <c r="S21501" s="226" t="e">
        <f t="shared" si="431"/>
        <v>#REF!</v>
      </c>
      <c r="T21501" s="168"/>
      <c r="U21501" s="168"/>
      <c r="V21501" s="168"/>
      <c r="W21501" s="169"/>
      <c r="X21501" s="221"/>
      <c r="Y21501" s="221"/>
      <c r="Z21501" s="221"/>
      <c r="AA21501" s="222"/>
      <c r="AB21501" s="221"/>
      <c r="AC21501" s="221"/>
      <c r="AD21501" s="221"/>
      <c r="AE21501" s="237"/>
      <c r="AF21501" s="168"/>
      <c r="AG21501" s="168"/>
      <c r="AH21501" s="168"/>
    </row>
    <row r="21502" spans="19:34" x14ac:dyDescent="0.2">
      <c r="S21502" s="226" t="e">
        <f t="shared" si="431"/>
        <v>#REF!</v>
      </c>
      <c r="T21502" s="168"/>
      <c r="U21502" s="168"/>
      <c r="V21502" s="168"/>
      <c r="W21502" s="169"/>
      <c r="X21502" s="221"/>
      <c r="Y21502" s="221"/>
      <c r="Z21502" s="221"/>
      <c r="AA21502" s="222"/>
      <c r="AB21502" s="221"/>
      <c r="AC21502" s="221"/>
      <c r="AD21502" s="221"/>
      <c r="AE21502" s="237"/>
      <c r="AF21502" s="168"/>
      <c r="AG21502" s="168"/>
      <c r="AH21502" s="168"/>
    </row>
    <row r="21503" spans="19:34" x14ac:dyDescent="0.2">
      <c r="S21503" s="226" t="e">
        <f t="shared" si="431"/>
        <v>#REF!</v>
      </c>
      <c r="T21503" s="168"/>
      <c r="U21503" s="168"/>
      <c r="V21503" s="168"/>
      <c r="W21503" s="169"/>
      <c r="X21503" s="221"/>
      <c r="Y21503" s="221"/>
      <c r="Z21503" s="221"/>
      <c r="AA21503" s="222"/>
      <c r="AB21503" s="221"/>
      <c r="AC21503" s="221"/>
      <c r="AD21503" s="221"/>
      <c r="AE21503" s="237"/>
      <c r="AF21503" s="168"/>
      <c r="AG21503" s="168"/>
      <c r="AH21503" s="168"/>
    </row>
    <row r="21504" spans="19:34" x14ac:dyDescent="0.2">
      <c r="S21504" s="226" t="e">
        <f t="shared" si="431"/>
        <v>#REF!</v>
      </c>
      <c r="T21504" s="168"/>
      <c r="U21504" s="168"/>
      <c r="V21504" s="168"/>
      <c r="W21504" s="169"/>
      <c r="X21504" s="221"/>
      <c r="Y21504" s="221"/>
      <c r="Z21504" s="221"/>
      <c r="AA21504" s="222"/>
      <c r="AB21504" s="221"/>
      <c r="AC21504" s="221"/>
      <c r="AD21504" s="221"/>
      <c r="AE21504" s="237"/>
      <c r="AF21504" s="168"/>
      <c r="AG21504" s="168"/>
      <c r="AH21504" s="168"/>
    </row>
    <row r="21505" spans="19:34" x14ac:dyDescent="0.2">
      <c r="S21505" s="226" t="e">
        <f t="shared" si="431"/>
        <v>#REF!</v>
      </c>
      <c r="T21505" s="168"/>
      <c r="U21505" s="168"/>
      <c r="V21505" s="168"/>
      <c r="W21505" s="169"/>
      <c r="X21505" s="221"/>
      <c r="Y21505" s="221"/>
      <c r="Z21505" s="221"/>
      <c r="AA21505" s="222"/>
      <c r="AB21505" s="221"/>
      <c r="AC21505" s="221"/>
      <c r="AD21505" s="221"/>
      <c r="AE21505" s="237"/>
      <c r="AF21505" s="168"/>
      <c r="AG21505" s="168"/>
      <c r="AH21505" s="168"/>
    </row>
    <row r="21506" spans="19:34" x14ac:dyDescent="0.2">
      <c r="S21506" s="226" t="e">
        <f t="shared" si="431"/>
        <v>#REF!</v>
      </c>
      <c r="T21506" s="168"/>
      <c r="U21506" s="168"/>
      <c r="V21506" s="168"/>
      <c r="W21506" s="169"/>
      <c r="X21506" s="221"/>
      <c r="Y21506" s="221"/>
      <c r="Z21506" s="221"/>
      <c r="AA21506" s="222"/>
      <c r="AB21506" s="221"/>
      <c r="AC21506" s="221"/>
      <c r="AD21506" s="221"/>
      <c r="AE21506" s="237"/>
      <c r="AF21506" s="168"/>
      <c r="AG21506" s="168"/>
      <c r="AH21506" s="168"/>
    </row>
    <row r="21507" spans="19:34" x14ac:dyDescent="0.2">
      <c r="S21507" s="226" t="e">
        <f t="shared" si="431"/>
        <v>#REF!</v>
      </c>
      <c r="T21507" s="168"/>
      <c r="U21507" s="168"/>
      <c r="V21507" s="168"/>
      <c r="W21507" s="169"/>
      <c r="X21507" s="221"/>
      <c r="Y21507" s="221"/>
      <c r="Z21507" s="221"/>
      <c r="AA21507" s="222"/>
      <c r="AB21507" s="221"/>
      <c r="AC21507" s="221"/>
      <c r="AD21507" s="221"/>
      <c r="AE21507" s="237"/>
      <c r="AF21507" s="168"/>
      <c r="AG21507" s="168"/>
      <c r="AH21507" s="168"/>
    </row>
    <row r="21508" spans="19:34" x14ac:dyDescent="0.2">
      <c r="S21508" s="226" t="e">
        <f t="shared" si="431"/>
        <v>#REF!</v>
      </c>
      <c r="T21508" s="168"/>
      <c r="U21508" s="168"/>
      <c r="V21508" s="168"/>
      <c r="W21508" s="169"/>
      <c r="X21508" s="221"/>
      <c r="Y21508" s="221"/>
      <c r="Z21508" s="221"/>
      <c r="AA21508" s="222"/>
      <c r="AB21508" s="221"/>
      <c r="AC21508" s="221"/>
      <c r="AD21508" s="221"/>
      <c r="AE21508" s="237"/>
      <c r="AF21508" s="168"/>
      <c r="AG21508" s="168"/>
      <c r="AH21508" s="168"/>
    </row>
    <row r="21509" spans="19:34" x14ac:dyDescent="0.2">
      <c r="S21509" s="226" t="e">
        <f t="shared" si="431"/>
        <v>#REF!</v>
      </c>
      <c r="T21509" s="168"/>
      <c r="U21509" s="168"/>
      <c r="V21509" s="168"/>
      <c r="W21509" s="169"/>
      <c r="X21509" s="221"/>
      <c r="Y21509" s="221"/>
      <c r="Z21509" s="221"/>
      <c r="AA21509" s="222"/>
      <c r="AB21509" s="221"/>
      <c r="AC21509" s="221"/>
      <c r="AD21509" s="221"/>
      <c r="AE21509" s="237"/>
      <c r="AF21509" s="168"/>
      <c r="AG21509" s="168"/>
      <c r="AH21509" s="168"/>
    </row>
    <row r="21510" spans="19:34" x14ac:dyDescent="0.2">
      <c r="S21510" s="226" t="e">
        <f t="shared" si="431"/>
        <v>#REF!</v>
      </c>
      <c r="T21510" s="168"/>
      <c r="U21510" s="168"/>
      <c r="V21510" s="168"/>
      <c r="W21510" s="169"/>
      <c r="X21510" s="221"/>
      <c r="Y21510" s="221"/>
      <c r="Z21510" s="221"/>
      <c r="AA21510" s="222"/>
      <c r="AB21510" s="221"/>
      <c r="AC21510" s="221"/>
      <c r="AD21510" s="221"/>
      <c r="AE21510" s="237"/>
      <c r="AF21510" s="168"/>
      <c r="AG21510" s="168"/>
      <c r="AH21510" s="168"/>
    </row>
    <row r="21511" spans="19:34" x14ac:dyDescent="0.2">
      <c r="S21511" s="226" t="e">
        <f t="shared" si="431"/>
        <v>#REF!</v>
      </c>
      <c r="T21511" s="168"/>
      <c r="U21511" s="168"/>
      <c r="V21511" s="168"/>
      <c r="W21511" s="169"/>
      <c r="X21511" s="221"/>
      <c r="Y21511" s="221"/>
      <c r="Z21511" s="221"/>
      <c r="AA21511" s="222"/>
      <c r="AB21511" s="221"/>
      <c r="AC21511" s="221"/>
      <c r="AD21511" s="221"/>
      <c r="AE21511" s="237"/>
      <c r="AF21511" s="168"/>
      <c r="AG21511" s="168"/>
      <c r="AH21511" s="168"/>
    </row>
    <row r="21512" spans="19:34" x14ac:dyDescent="0.2">
      <c r="S21512" s="226" t="e">
        <f t="shared" si="431"/>
        <v>#REF!</v>
      </c>
      <c r="T21512" s="168"/>
      <c r="U21512" s="168"/>
      <c r="V21512" s="168"/>
      <c r="W21512" s="169"/>
      <c r="X21512" s="221"/>
      <c r="Y21512" s="221"/>
      <c r="Z21512" s="221"/>
      <c r="AA21512" s="222"/>
      <c r="AB21512" s="221"/>
      <c r="AC21512" s="221"/>
      <c r="AD21512" s="221"/>
      <c r="AE21512" s="237"/>
      <c r="AF21512" s="168"/>
      <c r="AG21512" s="168"/>
      <c r="AH21512" s="168"/>
    </row>
    <row r="21513" spans="19:34" x14ac:dyDescent="0.2">
      <c r="S21513" s="226" t="e">
        <f t="shared" si="431"/>
        <v>#REF!</v>
      </c>
      <c r="T21513" s="168"/>
      <c r="U21513" s="168"/>
      <c r="V21513" s="168"/>
      <c r="W21513" s="169"/>
      <c r="X21513" s="221"/>
      <c r="Y21513" s="221"/>
      <c r="Z21513" s="221"/>
      <c r="AA21513" s="222"/>
      <c r="AB21513" s="221"/>
      <c r="AC21513" s="221"/>
      <c r="AD21513" s="221"/>
      <c r="AE21513" s="237"/>
      <c r="AF21513" s="168"/>
      <c r="AG21513" s="168"/>
      <c r="AH21513" s="168"/>
    </row>
    <row r="21514" spans="19:34" x14ac:dyDescent="0.2">
      <c r="S21514" s="226" t="e">
        <f t="shared" si="431"/>
        <v>#REF!</v>
      </c>
      <c r="T21514" s="168"/>
      <c r="U21514" s="168"/>
      <c r="V21514" s="168"/>
      <c r="W21514" s="169"/>
      <c r="X21514" s="221"/>
      <c r="Y21514" s="221"/>
      <c r="Z21514" s="221"/>
      <c r="AA21514" s="222"/>
      <c r="AB21514" s="221"/>
      <c r="AC21514" s="221"/>
      <c r="AD21514" s="221"/>
      <c r="AE21514" s="237"/>
      <c r="AF21514" s="168"/>
      <c r="AG21514" s="168"/>
      <c r="AH21514" s="168"/>
    </row>
    <row r="21515" spans="19:34" x14ac:dyDescent="0.2">
      <c r="S21515" s="226" t="e">
        <f t="shared" si="431"/>
        <v>#REF!</v>
      </c>
      <c r="T21515" s="168"/>
      <c r="U21515" s="168"/>
      <c r="V21515" s="168"/>
      <c r="W21515" s="169"/>
      <c r="X21515" s="221"/>
      <c r="Y21515" s="221"/>
      <c r="Z21515" s="221"/>
      <c r="AA21515" s="222"/>
      <c r="AB21515" s="221"/>
      <c r="AC21515" s="221"/>
      <c r="AD21515" s="221"/>
      <c r="AE21515" s="237"/>
      <c r="AF21515" s="168"/>
      <c r="AG21515" s="168"/>
      <c r="AH21515" s="168"/>
    </row>
    <row r="21516" spans="19:34" x14ac:dyDescent="0.2">
      <c r="S21516" s="226" t="e">
        <f t="shared" si="431"/>
        <v>#REF!</v>
      </c>
      <c r="T21516" s="168"/>
      <c r="U21516" s="168"/>
      <c r="V21516" s="168"/>
      <c r="W21516" s="169"/>
      <c r="X21516" s="221"/>
      <c r="Y21516" s="221"/>
      <c r="Z21516" s="221"/>
      <c r="AA21516" s="222"/>
      <c r="AB21516" s="221"/>
      <c r="AC21516" s="221"/>
      <c r="AD21516" s="221"/>
      <c r="AE21516" s="237"/>
      <c r="AF21516" s="168"/>
      <c r="AG21516" s="168"/>
      <c r="AH21516" s="168"/>
    </row>
    <row r="21517" spans="19:34" x14ac:dyDescent="0.2">
      <c r="S21517" s="226" t="e">
        <f t="shared" si="431"/>
        <v>#REF!</v>
      </c>
      <c r="T21517" s="168"/>
      <c r="U21517" s="168"/>
      <c r="V21517" s="168"/>
      <c r="W21517" s="169"/>
      <c r="X21517" s="221"/>
      <c r="Y21517" s="221"/>
      <c r="Z21517" s="221"/>
      <c r="AA21517" s="222"/>
      <c r="AB21517" s="221"/>
      <c r="AC21517" s="221"/>
      <c r="AD21517" s="221"/>
      <c r="AE21517" s="237"/>
      <c r="AF21517" s="168"/>
      <c r="AG21517" s="168"/>
      <c r="AH21517" s="168"/>
    </row>
    <row r="21518" spans="19:34" x14ac:dyDescent="0.2">
      <c r="S21518" s="226" t="e">
        <f t="shared" si="431"/>
        <v>#REF!</v>
      </c>
      <c r="T21518" s="168"/>
      <c r="U21518" s="168"/>
      <c r="V21518" s="168"/>
      <c r="W21518" s="169"/>
      <c r="X21518" s="221"/>
      <c r="Y21518" s="221"/>
      <c r="Z21518" s="221"/>
      <c r="AA21518" s="222"/>
      <c r="AB21518" s="221"/>
      <c r="AC21518" s="221"/>
      <c r="AD21518" s="221"/>
      <c r="AE21518" s="237"/>
      <c r="AF21518" s="168"/>
      <c r="AG21518" s="168"/>
      <c r="AH21518" s="168"/>
    </row>
    <row r="21519" spans="19:34" x14ac:dyDescent="0.2">
      <c r="S21519" s="226" t="e">
        <f t="shared" si="431"/>
        <v>#REF!</v>
      </c>
      <c r="T21519" s="168"/>
      <c r="U21519" s="168"/>
      <c r="V21519" s="168"/>
      <c r="W21519" s="169"/>
      <c r="X21519" s="221"/>
      <c r="Y21519" s="221"/>
      <c r="Z21519" s="221"/>
      <c r="AA21519" s="222"/>
      <c r="AB21519" s="221"/>
      <c r="AC21519" s="221"/>
      <c r="AD21519" s="221"/>
      <c r="AE21519" s="237"/>
      <c r="AF21519" s="168"/>
      <c r="AG21519" s="168"/>
      <c r="AH21519" s="168"/>
    </row>
    <row r="21520" spans="19:34" x14ac:dyDescent="0.2">
      <c r="S21520" s="226" t="e">
        <f t="shared" si="431"/>
        <v>#REF!</v>
      </c>
      <c r="T21520" s="168"/>
      <c r="U21520" s="168"/>
      <c r="V21520" s="168"/>
      <c r="W21520" s="169"/>
      <c r="X21520" s="221"/>
      <c r="Y21520" s="221"/>
      <c r="Z21520" s="221"/>
      <c r="AA21520" s="222"/>
      <c r="AB21520" s="221"/>
      <c r="AC21520" s="221"/>
      <c r="AD21520" s="221"/>
      <c r="AE21520" s="237"/>
      <c r="AF21520" s="168"/>
      <c r="AG21520" s="168"/>
      <c r="AH21520" s="168"/>
    </row>
    <row r="21521" spans="19:34" x14ac:dyDescent="0.2">
      <c r="S21521" s="226" t="e">
        <f t="shared" si="431"/>
        <v>#REF!</v>
      </c>
      <c r="T21521" s="168"/>
      <c r="U21521" s="168"/>
      <c r="V21521" s="168"/>
      <c r="W21521" s="169"/>
      <c r="X21521" s="221"/>
      <c r="Y21521" s="221"/>
      <c r="Z21521" s="221"/>
      <c r="AA21521" s="222"/>
      <c r="AB21521" s="221"/>
      <c r="AC21521" s="221"/>
      <c r="AD21521" s="221"/>
      <c r="AE21521" s="237"/>
      <c r="AF21521" s="168"/>
      <c r="AG21521" s="168"/>
      <c r="AH21521" s="168"/>
    </row>
    <row r="21522" spans="19:34" x14ac:dyDescent="0.2">
      <c r="S21522" s="226" t="e">
        <f t="shared" si="431"/>
        <v>#REF!</v>
      </c>
      <c r="T21522" s="168"/>
      <c r="U21522" s="168"/>
      <c r="V21522" s="168"/>
      <c r="W21522" s="169"/>
      <c r="X21522" s="221"/>
      <c r="Y21522" s="221"/>
      <c r="Z21522" s="221"/>
      <c r="AA21522" s="222"/>
      <c r="AB21522" s="221"/>
      <c r="AC21522" s="221"/>
      <c r="AD21522" s="221"/>
      <c r="AE21522" s="237"/>
      <c r="AF21522" s="168"/>
      <c r="AG21522" s="168"/>
      <c r="AH21522" s="168"/>
    </row>
    <row r="21523" spans="19:34" x14ac:dyDescent="0.2">
      <c r="S21523" s="226" t="e">
        <f t="shared" si="431"/>
        <v>#REF!</v>
      </c>
      <c r="T21523" s="168"/>
      <c r="U21523" s="168"/>
      <c r="V21523" s="168"/>
      <c r="W21523" s="169"/>
      <c r="X21523" s="221"/>
      <c r="Y21523" s="221"/>
      <c r="Z21523" s="221"/>
      <c r="AA21523" s="222"/>
      <c r="AB21523" s="221"/>
      <c r="AC21523" s="221"/>
      <c r="AD21523" s="221"/>
      <c r="AE21523" s="237"/>
      <c r="AF21523" s="168"/>
      <c r="AG21523" s="168"/>
      <c r="AH21523" s="168"/>
    </row>
    <row r="21524" spans="19:34" x14ac:dyDescent="0.2">
      <c r="S21524" s="226" t="e">
        <f t="shared" si="431"/>
        <v>#REF!</v>
      </c>
      <c r="T21524" s="168"/>
      <c r="U21524" s="168"/>
      <c r="V21524" s="168"/>
      <c r="W21524" s="169"/>
      <c r="X21524" s="221"/>
      <c r="Y21524" s="221"/>
      <c r="Z21524" s="221"/>
      <c r="AA21524" s="222"/>
      <c r="AB21524" s="221"/>
      <c r="AC21524" s="221"/>
      <c r="AD21524" s="221"/>
      <c r="AE21524" s="237"/>
      <c r="AF21524" s="168"/>
      <c r="AG21524" s="168"/>
      <c r="AH21524" s="168"/>
    </row>
    <row r="21525" spans="19:34" x14ac:dyDescent="0.2">
      <c r="S21525" s="226" t="e">
        <f t="shared" si="431"/>
        <v>#REF!</v>
      </c>
      <c r="T21525" s="168"/>
      <c r="U21525" s="168"/>
      <c r="V21525" s="168"/>
      <c r="W21525" s="169"/>
      <c r="X21525" s="221"/>
      <c r="Y21525" s="221"/>
      <c r="Z21525" s="221"/>
      <c r="AA21525" s="222"/>
      <c r="AB21525" s="221"/>
      <c r="AC21525" s="221"/>
      <c r="AD21525" s="221"/>
      <c r="AE21525" s="237"/>
      <c r="AF21525" s="168"/>
      <c r="AG21525" s="168"/>
      <c r="AH21525" s="168"/>
    </row>
    <row r="21526" spans="19:34" x14ac:dyDescent="0.2">
      <c r="S21526" s="226" t="e">
        <f t="shared" si="431"/>
        <v>#REF!</v>
      </c>
      <c r="T21526" s="168"/>
      <c r="U21526" s="168"/>
      <c r="V21526" s="168"/>
      <c r="W21526" s="169"/>
      <c r="X21526" s="221"/>
      <c r="Y21526" s="221"/>
      <c r="Z21526" s="221"/>
      <c r="AA21526" s="222"/>
      <c r="AB21526" s="221"/>
      <c r="AC21526" s="221"/>
      <c r="AD21526" s="221"/>
      <c r="AE21526" s="237"/>
      <c r="AF21526" s="168"/>
      <c r="AG21526" s="168"/>
      <c r="AH21526" s="168"/>
    </row>
    <row r="21527" spans="19:34" x14ac:dyDescent="0.2">
      <c r="S21527" s="226" t="e">
        <f t="shared" si="431"/>
        <v>#REF!</v>
      </c>
      <c r="T21527" s="168"/>
      <c r="U21527" s="168"/>
      <c r="V21527" s="168"/>
      <c r="W21527" s="169"/>
      <c r="X21527" s="221"/>
      <c r="Y21527" s="221"/>
      <c r="Z21527" s="221"/>
      <c r="AA21527" s="222"/>
      <c r="AB21527" s="221"/>
      <c r="AC21527" s="221"/>
      <c r="AD21527" s="221"/>
      <c r="AE21527" s="237"/>
      <c r="AF21527" s="168"/>
      <c r="AG21527" s="168"/>
      <c r="AH21527" s="168"/>
    </row>
    <row r="21528" spans="19:34" x14ac:dyDescent="0.2">
      <c r="S21528" s="226" t="e">
        <f t="shared" si="431"/>
        <v>#REF!</v>
      </c>
      <c r="T21528" s="168"/>
      <c r="U21528" s="168"/>
      <c r="V21528" s="168"/>
      <c r="W21528" s="169"/>
      <c r="X21528" s="221"/>
      <c r="Y21528" s="221"/>
      <c r="Z21528" s="221"/>
      <c r="AA21528" s="222"/>
      <c r="AB21528" s="221"/>
      <c r="AC21528" s="221"/>
      <c r="AD21528" s="221"/>
      <c r="AE21528" s="237"/>
      <c r="AF21528" s="168"/>
      <c r="AG21528" s="168"/>
      <c r="AH21528" s="168"/>
    </row>
    <row r="21529" spans="19:34" x14ac:dyDescent="0.2">
      <c r="S21529" s="226" t="e">
        <f t="shared" si="431"/>
        <v>#REF!</v>
      </c>
      <c r="T21529" s="168"/>
      <c r="U21529" s="168"/>
      <c r="V21529" s="168"/>
      <c r="W21529" s="169"/>
      <c r="X21529" s="221"/>
      <c r="Y21529" s="221"/>
      <c r="Z21529" s="221"/>
      <c r="AA21529" s="222"/>
      <c r="AB21529" s="221"/>
      <c r="AC21529" s="221"/>
      <c r="AD21529" s="221"/>
      <c r="AE21529" s="237"/>
      <c r="AF21529" s="168"/>
      <c r="AG21529" s="168"/>
      <c r="AH21529" s="168"/>
    </row>
    <row r="21530" spans="19:34" x14ac:dyDescent="0.2">
      <c r="S21530" s="226" t="e">
        <f t="shared" si="431"/>
        <v>#REF!</v>
      </c>
      <c r="T21530" s="168"/>
      <c r="U21530" s="168"/>
      <c r="V21530" s="168"/>
      <c r="W21530" s="169"/>
      <c r="X21530" s="221"/>
      <c r="Y21530" s="221"/>
      <c r="Z21530" s="221"/>
      <c r="AA21530" s="222"/>
      <c r="AB21530" s="221"/>
      <c r="AC21530" s="221"/>
      <c r="AD21530" s="221"/>
      <c r="AE21530" s="237"/>
      <c r="AF21530" s="168"/>
      <c r="AG21530" s="168"/>
      <c r="AH21530" s="168"/>
    </row>
    <row r="21531" spans="19:34" x14ac:dyDescent="0.2">
      <c r="S21531" s="226" t="e">
        <f t="shared" si="431"/>
        <v>#REF!</v>
      </c>
      <c r="T21531" s="168"/>
      <c r="U21531" s="168"/>
      <c r="V21531" s="168"/>
      <c r="W21531" s="169"/>
      <c r="X21531" s="221"/>
      <c r="Y21531" s="221"/>
      <c r="Z21531" s="221"/>
      <c r="AA21531" s="222"/>
      <c r="AB21531" s="221"/>
      <c r="AC21531" s="221"/>
      <c r="AD21531" s="221"/>
      <c r="AE21531" s="237"/>
      <c r="AF21531" s="168"/>
      <c r="AG21531" s="168"/>
      <c r="AH21531" s="168"/>
    </row>
    <row r="21532" spans="19:34" x14ac:dyDescent="0.2">
      <c r="S21532" s="226" t="e">
        <f t="shared" si="431"/>
        <v>#REF!</v>
      </c>
      <c r="T21532" s="168"/>
      <c r="U21532" s="168"/>
      <c r="V21532" s="168"/>
      <c r="W21532" s="169"/>
      <c r="X21532" s="221"/>
      <c r="Y21532" s="221"/>
      <c r="Z21532" s="221"/>
      <c r="AA21532" s="222"/>
      <c r="AB21532" s="221"/>
      <c r="AC21532" s="221"/>
      <c r="AD21532" s="221"/>
      <c r="AE21532" s="237"/>
      <c r="AF21532" s="168"/>
      <c r="AG21532" s="168"/>
      <c r="AH21532" s="168"/>
    </row>
    <row r="21533" spans="19:34" x14ac:dyDescent="0.2">
      <c r="S21533" s="226" t="e">
        <f t="shared" si="431"/>
        <v>#REF!</v>
      </c>
      <c r="T21533" s="168"/>
      <c r="U21533" s="168"/>
      <c r="V21533" s="168"/>
      <c r="W21533" s="169"/>
      <c r="X21533" s="221"/>
      <c r="Y21533" s="221"/>
      <c r="Z21533" s="221"/>
      <c r="AA21533" s="222"/>
      <c r="AB21533" s="221"/>
      <c r="AC21533" s="221"/>
      <c r="AD21533" s="221"/>
      <c r="AE21533" s="237"/>
      <c r="AF21533" s="168"/>
      <c r="AG21533" s="168"/>
      <c r="AH21533" s="168"/>
    </row>
    <row r="21534" spans="19:34" x14ac:dyDescent="0.2">
      <c r="S21534" s="226" t="e">
        <f t="shared" si="431"/>
        <v>#REF!</v>
      </c>
      <c r="T21534" s="168"/>
      <c r="U21534" s="168"/>
      <c r="V21534" s="168"/>
      <c r="W21534" s="169"/>
      <c r="X21534" s="221"/>
      <c r="Y21534" s="221"/>
      <c r="Z21534" s="221"/>
      <c r="AA21534" s="222"/>
      <c r="AB21534" s="221"/>
      <c r="AC21534" s="221"/>
      <c r="AD21534" s="221"/>
      <c r="AE21534" s="237"/>
      <c r="AF21534" s="168"/>
      <c r="AG21534" s="168"/>
      <c r="AH21534" s="168"/>
    </row>
    <row r="21535" spans="19:34" x14ac:dyDescent="0.2">
      <c r="S21535" s="226" t="e">
        <f t="shared" ref="S21535:S21546" si="432">MID(#REF!,2,7)</f>
        <v>#REF!</v>
      </c>
      <c r="T21535" s="168"/>
      <c r="U21535" s="168"/>
      <c r="V21535" s="168"/>
      <c r="W21535" s="169"/>
      <c r="X21535" s="221"/>
      <c r="Y21535" s="221"/>
      <c r="Z21535" s="221"/>
      <c r="AA21535" s="222"/>
      <c r="AB21535" s="221"/>
      <c r="AC21535" s="221"/>
      <c r="AD21535" s="221"/>
      <c r="AE21535" s="237"/>
      <c r="AF21535" s="168"/>
      <c r="AG21535" s="168"/>
      <c r="AH21535" s="168"/>
    </row>
    <row r="21536" spans="19:34" x14ac:dyDescent="0.2">
      <c r="S21536" s="226" t="e">
        <f t="shared" si="432"/>
        <v>#REF!</v>
      </c>
      <c r="T21536" s="168"/>
      <c r="U21536" s="168"/>
      <c r="V21536" s="168"/>
      <c r="W21536" s="169"/>
      <c r="X21536" s="221"/>
      <c r="Y21536" s="221"/>
      <c r="Z21536" s="221"/>
      <c r="AA21536" s="222"/>
      <c r="AB21536" s="221"/>
      <c r="AC21536" s="221"/>
      <c r="AD21536" s="221"/>
      <c r="AE21536" s="237"/>
      <c r="AF21536" s="168"/>
      <c r="AG21536" s="168"/>
      <c r="AH21536" s="168"/>
    </row>
    <row r="21537" spans="19:34" x14ac:dyDescent="0.2">
      <c r="S21537" s="226" t="e">
        <f t="shared" si="432"/>
        <v>#REF!</v>
      </c>
      <c r="T21537" s="168"/>
      <c r="U21537" s="168"/>
      <c r="V21537" s="168"/>
      <c r="W21537" s="169"/>
      <c r="X21537" s="221"/>
      <c r="Y21537" s="221"/>
      <c r="Z21537" s="221"/>
      <c r="AA21537" s="222"/>
      <c r="AB21537" s="221"/>
      <c r="AC21537" s="221"/>
      <c r="AD21537" s="221"/>
      <c r="AE21537" s="237"/>
      <c r="AF21537" s="168"/>
      <c r="AG21537" s="168"/>
      <c r="AH21537" s="168"/>
    </row>
    <row r="21538" spans="19:34" x14ac:dyDescent="0.2">
      <c r="S21538" s="226" t="e">
        <f t="shared" si="432"/>
        <v>#REF!</v>
      </c>
      <c r="T21538" s="168"/>
      <c r="U21538" s="168"/>
      <c r="V21538" s="168"/>
      <c r="W21538" s="169"/>
      <c r="X21538" s="221"/>
      <c r="Y21538" s="221"/>
      <c r="Z21538" s="221"/>
      <c r="AA21538" s="222"/>
      <c r="AB21538" s="221"/>
      <c r="AC21538" s="221"/>
      <c r="AD21538" s="221"/>
      <c r="AE21538" s="237"/>
      <c r="AF21538" s="168"/>
      <c r="AG21538" s="168"/>
      <c r="AH21538" s="168"/>
    </row>
    <row r="21539" spans="19:34" x14ac:dyDescent="0.2">
      <c r="S21539" s="226" t="e">
        <f t="shared" si="432"/>
        <v>#REF!</v>
      </c>
      <c r="T21539" s="168"/>
      <c r="U21539" s="168"/>
      <c r="V21539" s="168"/>
      <c r="W21539" s="169"/>
      <c r="X21539" s="221"/>
      <c r="Y21539" s="221"/>
      <c r="Z21539" s="221"/>
      <c r="AA21539" s="222"/>
      <c r="AB21539" s="221"/>
      <c r="AC21539" s="221"/>
      <c r="AD21539" s="221"/>
      <c r="AE21539" s="237"/>
      <c r="AF21539" s="168"/>
      <c r="AG21539" s="168"/>
      <c r="AH21539" s="168"/>
    </row>
    <row r="21540" spans="19:34" x14ac:dyDescent="0.2">
      <c r="S21540" s="226" t="e">
        <f t="shared" si="432"/>
        <v>#REF!</v>
      </c>
      <c r="T21540" s="168"/>
      <c r="U21540" s="168"/>
      <c r="V21540" s="168"/>
      <c r="W21540" s="169"/>
      <c r="X21540" s="221"/>
      <c r="Y21540" s="221"/>
      <c r="Z21540" s="221"/>
      <c r="AA21540" s="222"/>
      <c r="AB21540" s="221"/>
      <c r="AC21540" s="221"/>
      <c r="AD21540" s="221"/>
      <c r="AE21540" s="237"/>
      <c r="AF21540" s="168"/>
      <c r="AG21540" s="168"/>
      <c r="AH21540" s="168"/>
    </row>
    <row r="21541" spans="19:34" x14ac:dyDescent="0.2">
      <c r="S21541" s="226" t="e">
        <f t="shared" si="432"/>
        <v>#REF!</v>
      </c>
      <c r="T21541" s="168"/>
      <c r="U21541" s="168"/>
      <c r="V21541" s="168"/>
      <c r="W21541" s="169"/>
      <c r="X21541" s="221"/>
      <c r="Y21541" s="221"/>
      <c r="Z21541" s="221"/>
      <c r="AA21541" s="222"/>
      <c r="AB21541" s="221"/>
      <c r="AC21541" s="221"/>
      <c r="AD21541" s="221"/>
      <c r="AE21541" s="237"/>
      <c r="AF21541" s="168"/>
      <c r="AG21541" s="168"/>
      <c r="AH21541" s="168"/>
    </row>
    <row r="21542" spans="19:34" x14ac:dyDescent="0.2">
      <c r="S21542" s="226" t="e">
        <f t="shared" si="432"/>
        <v>#REF!</v>
      </c>
      <c r="T21542" s="168"/>
      <c r="U21542" s="168"/>
      <c r="V21542" s="168"/>
      <c r="W21542" s="169"/>
      <c r="X21542" s="221"/>
      <c r="Y21542" s="221"/>
      <c r="Z21542" s="221"/>
      <c r="AA21542" s="222"/>
      <c r="AB21542" s="221"/>
      <c r="AC21542" s="221"/>
      <c r="AD21542" s="221"/>
      <c r="AE21542" s="237"/>
      <c r="AF21542" s="168"/>
      <c r="AG21542" s="168"/>
      <c r="AH21542" s="168"/>
    </row>
    <row r="21543" spans="19:34" x14ac:dyDescent="0.2">
      <c r="S21543" s="226" t="e">
        <f t="shared" si="432"/>
        <v>#REF!</v>
      </c>
      <c r="T21543" s="168"/>
      <c r="U21543" s="168"/>
      <c r="V21543" s="168"/>
      <c r="W21543" s="169"/>
      <c r="X21543" s="221"/>
      <c r="Y21543" s="221"/>
      <c r="Z21543" s="221"/>
      <c r="AA21543" s="222"/>
      <c r="AB21543" s="221"/>
      <c r="AC21543" s="221"/>
      <c r="AD21543" s="221"/>
      <c r="AE21543" s="237"/>
      <c r="AF21543" s="168"/>
      <c r="AG21543" s="168"/>
      <c r="AH21543" s="168"/>
    </row>
    <row r="21544" spans="19:34" x14ac:dyDescent="0.2">
      <c r="S21544" s="226" t="e">
        <f t="shared" si="432"/>
        <v>#REF!</v>
      </c>
      <c r="T21544" s="168"/>
      <c r="U21544" s="168"/>
      <c r="V21544" s="168"/>
      <c r="W21544" s="169"/>
      <c r="X21544" s="221"/>
      <c r="Y21544" s="221"/>
      <c r="Z21544" s="221"/>
      <c r="AA21544" s="222"/>
      <c r="AB21544" s="221"/>
      <c r="AC21544" s="221"/>
      <c r="AD21544" s="221"/>
      <c r="AE21544" s="237"/>
      <c r="AF21544" s="168"/>
      <c r="AG21544" s="168"/>
      <c r="AH21544" s="168"/>
    </row>
    <row r="21545" spans="19:34" x14ac:dyDescent="0.2">
      <c r="S21545" s="226" t="e">
        <f t="shared" si="432"/>
        <v>#REF!</v>
      </c>
      <c r="T21545" s="168"/>
      <c r="U21545" s="168"/>
      <c r="V21545" s="168"/>
      <c r="W21545" s="169"/>
      <c r="X21545" s="221"/>
      <c r="Y21545" s="221"/>
      <c r="Z21545" s="221"/>
      <c r="AA21545" s="222"/>
      <c r="AB21545" s="221"/>
      <c r="AC21545" s="221"/>
      <c r="AD21545" s="221"/>
      <c r="AE21545" s="237"/>
      <c r="AF21545" s="168"/>
      <c r="AG21545" s="168"/>
      <c r="AH21545" s="168"/>
    </row>
    <row r="21546" spans="19:34" x14ac:dyDescent="0.2">
      <c r="S21546" s="226" t="e">
        <f t="shared" si="432"/>
        <v>#REF!</v>
      </c>
      <c r="T21546" s="168"/>
      <c r="U21546" s="168"/>
      <c r="V21546" s="168"/>
      <c r="W21546" s="169"/>
      <c r="X21546" s="221"/>
      <c r="Y21546" s="221"/>
      <c r="Z21546" s="221"/>
      <c r="AA21546" s="222"/>
      <c r="AB21546" s="221"/>
      <c r="AC21546" s="221"/>
      <c r="AD21546" s="221"/>
      <c r="AE21546" s="237"/>
      <c r="AF21546" s="168"/>
      <c r="AG21546" s="168"/>
      <c r="AH21546" s="168"/>
    </row>
    <row r="21547" spans="19:34" x14ac:dyDescent="0.2">
      <c r="S21547" s="226" t="e">
        <f t="shared" ref="S21547:S21598" si="433">MID(#REF!,2,7)</f>
        <v>#REF!</v>
      </c>
      <c r="T21547" s="168"/>
      <c r="U21547" s="168"/>
      <c r="V21547" s="168"/>
      <c r="W21547" s="169"/>
      <c r="X21547" s="221"/>
      <c r="Y21547" s="221"/>
      <c r="Z21547" s="221"/>
      <c r="AA21547" s="222"/>
      <c r="AB21547" s="221"/>
      <c r="AC21547" s="221"/>
      <c r="AD21547" s="221"/>
      <c r="AE21547" s="237"/>
      <c r="AF21547" s="168"/>
      <c r="AG21547" s="168"/>
      <c r="AH21547" s="168"/>
    </row>
    <row r="21548" spans="19:34" x14ac:dyDescent="0.2">
      <c r="S21548" s="226" t="e">
        <f t="shared" si="433"/>
        <v>#REF!</v>
      </c>
      <c r="T21548" s="168"/>
      <c r="U21548" s="168"/>
      <c r="V21548" s="168"/>
      <c r="W21548" s="169"/>
      <c r="X21548" s="221"/>
      <c r="Y21548" s="221"/>
      <c r="Z21548" s="221"/>
      <c r="AA21548" s="222"/>
      <c r="AB21548" s="221"/>
      <c r="AC21548" s="221"/>
      <c r="AD21548" s="221"/>
      <c r="AE21548" s="237"/>
      <c r="AF21548" s="168"/>
      <c r="AG21548" s="168"/>
      <c r="AH21548" s="168"/>
    </row>
    <row r="21549" spans="19:34" x14ac:dyDescent="0.2">
      <c r="S21549" s="226" t="e">
        <f t="shared" si="433"/>
        <v>#REF!</v>
      </c>
      <c r="T21549" s="168"/>
      <c r="U21549" s="168"/>
      <c r="V21549" s="168"/>
      <c r="W21549" s="169"/>
      <c r="X21549" s="221"/>
      <c r="Y21549" s="221"/>
      <c r="Z21549" s="221"/>
      <c r="AA21549" s="222"/>
      <c r="AB21549" s="221"/>
      <c r="AC21549" s="221"/>
      <c r="AD21549" s="221"/>
      <c r="AE21549" s="237"/>
      <c r="AF21549" s="168"/>
      <c r="AG21549" s="168"/>
      <c r="AH21549" s="168"/>
    </row>
    <row r="21550" spans="19:34" x14ac:dyDescent="0.2">
      <c r="S21550" s="226" t="e">
        <f t="shared" si="433"/>
        <v>#REF!</v>
      </c>
      <c r="T21550" s="168"/>
      <c r="U21550" s="168"/>
      <c r="V21550" s="168"/>
      <c r="W21550" s="169"/>
      <c r="X21550" s="221"/>
      <c r="Y21550" s="221"/>
      <c r="Z21550" s="221"/>
      <c r="AA21550" s="222"/>
      <c r="AB21550" s="221"/>
      <c r="AC21550" s="221"/>
      <c r="AD21550" s="221"/>
      <c r="AE21550" s="237"/>
      <c r="AF21550" s="168"/>
      <c r="AG21550" s="168"/>
      <c r="AH21550" s="168"/>
    </row>
    <row r="21551" spans="19:34" x14ac:dyDescent="0.2">
      <c r="S21551" s="226" t="e">
        <f t="shared" si="433"/>
        <v>#REF!</v>
      </c>
      <c r="T21551" s="168"/>
      <c r="U21551" s="168"/>
      <c r="V21551" s="168"/>
      <c r="W21551" s="169"/>
      <c r="X21551" s="221"/>
      <c r="Y21551" s="221"/>
      <c r="Z21551" s="221"/>
      <c r="AA21551" s="222"/>
      <c r="AB21551" s="221"/>
      <c r="AC21551" s="221"/>
      <c r="AD21551" s="221"/>
      <c r="AE21551" s="237"/>
      <c r="AF21551" s="168"/>
      <c r="AG21551" s="168"/>
      <c r="AH21551" s="168"/>
    </row>
    <row r="21552" spans="19:34" x14ac:dyDescent="0.2">
      <c r="S21552" s="226" t="e">
        <f t="shared" si="433"/>
        <v>#REF!</v>
      </c>
      <c r="T21552" s="168"/>
      <c r="U21552" s="168"/>
      <c r="V21552" s="168"/>
      <c r="W21552" s="169"/>
      <c r="X21552" s="221"/>
      <c r="Y21552" s="221"/>
      <c r="Z21552" s="221"/>
      <c r="AA21552" s="222"/>
      <c r="AB21552" s="221"/>
      <c r="AC21552" s="221"/>
      <c r="AD21552" s="221"/>
      <c r="AE21552" s="237"/>
      <c r="AF21552" s="168"/>
      <c r="AG21552" s="168"/>
      <c r="AH21552" s="168"/>
    </row>
    <row r="21553" spans="19:34" x14ac:dyDescent="0.2">
      <c r="S21553" s="226" t="e">
        <f t="shared" si="433"/>
        <v>#REF!</v>
      </c>
      <c r="T21553" s="168"/>
      <c r="U21553" s="168"/>
      <c r="V21553" s="168"/>
      <c r="W21553" s="169"/>
      <c r="X21553" s="221"/>
      <c r="Y21553" s="221"/>
      <c r="Z21553" s="221"/>
      <c r="AA21553" s="222"/>
      <c r="AB21553" s="221"/>
      <c r="AC21553" s="221"/>
      <c r="AD21553" s="221"/>
      <c r="AE21553" s="237"/>
      <c r="AF21553" s="168"/>
      <c r="AG21553" s="168"/>
      <c r="AH21553" s="168"/>
    </row>
    <row r="21554" spans="19:34" x14ac:dyDescent="0.2">
      <c r="S21554" s="226" t="e">
        <f t="shared" si="433"/>
        <v>#REF!</v>
      </c>
      <c r="T21554" s="168"/>
      <c r="U21554" s="168"/>
      <c r="V21554" s="168"/>
      <c r="W21554" s="169"/>
      <c r="X21554" s="221"/>
      <c r="Y21554" s="221"/>
      <c r="Z21554" s="221"/>
      <c r="AA21554" s="222"/>
      <c r="AB21554" s="221"/>
      <c r="AC21554" s="221"/>
      <c r="AD21554" s="221"/>
      <c r="AE21554" s="237"/>
      <c r="AF21554" s="168"/>
      <c r="AG21554" s="168"/>
      <c r="AH21554" s="168"/>
    </row>
    <row r="21555" spans="19:34" x14ac:dyDescent="0.2">
      <c r="S21555" s="226" t="e">
        <f t="shared" si="433"/>
        <v>#REF!</v>
      </c>
      <c r="T21555" s="168"/>
      <c r="U21555" s="168"/>
      <c r="V21555" s="168"/>
      <c r="W21555" s="169"/>
      <c r="X21555" s="221"/>
      <c r="Y21555" s="221"/>
      <c r="Z21555" s="221"/>
      <c r="AA21555" s="222"/>
      <c r="AB21555" s="221"/>
      <c r="AC21555" s="221"/>
      <c r="AD21555" s="221"/>
      <c r="AE21555" s="237"/>
      <c r="AF21555" s="168"/>
      <c r="AG21555" s="168"/>
      <c r="AH21555" s="168"/>
    </row>
    <row r="21556" spans="19:34" x14ac:dyDescent="0.2">
      <c r="S21556" s="226" t="e">
        <f t="shared" si="433"/>
        <v>#REF!</v>
      </c>
      <c r="T21556" s="168"/>
      <c r="U21556" s="168"/>
      <c r="V21556" s="168"/>
      <c r="W21556" s="169"/>
      <c r="X21556" s="221"/>
      <c r="Y21556" s="221"/>
      <c r="Z21556" s="221"/>
      <c r="AA21556" s="222"/>
      <c r="AB21556" s="221"/>
      <c r="AC21556" s="221"/>
      <c r="AD21556" s="221"/>
      <c r="AE21556" s="237"/>
      <c r="AF21556" s="168"/>
      <c r="AG21556" s="168"/>
      <c r="AH21556" s="168"/>
    </row>
    <row r="21557" spans="19:34" x14ac:dyDescent="0.2">
      <c r="S21557" s="226" t="e">
        <f t="shared" si="433"/>
        <v>#REF!</v>
      </c>
      <c r="T21557" s="168"/>
      <c r="U21557" s="168"/>
      <c r="V21557" s="168"/>
      <c r="W21557" s="169"/>
      <c r="X21557" s="221"/>
      <c r="Y21557" s="221"/>
      <c r="Z21557" s="221"/>
      <c r="AA21557" s="222"/>
      <c r="AB21557" s="221"/>
      <c r="AC21557" s="221"/>
      <c r="AD21557" s="221"/>
      <c r="AE21557" s="237"/>
      <c r="AF21557" s="168"/>
      <c r="AG21557" s="168"/>
      <c r="AH21557" s="168"/>
    </row>
    <row r="21558" spans="19:34" x14ac:dyDescent="0.2">
      <c r="S21558" s="226" t="e">
        <f t="shared" si="433"/>
        <v>#REF!</v>
      </c>
      <c r="T21558" s="168"/>
      <c r="U21558" s="168"/>
      <c r="V21558" s="168"/>
      <c r="W21558" s="169"/>
      <c r="X21558" s="221"/>
      <c r="Y21558" s="221"/>
      <c r="Z21558" s="221"/>
      <c r="AA21558" s="222"/>
      <c r="AB21558" s="221"/>
      <c r="AC21558" s="221"/>
      <c r="AD21558" s="221"/>
      <c r="AE21558" s="237"/>
      <c r="AF21558" s="168"/>
      <c r="AG21558" s="168"/>
      <c r="AH21558" s="168"/>
    </row>
    <row r="21559" spans="19:34" x14ac:dyDescent="0.2">
      <c r="S21559" s="226" t="e">
        <f t="shared" si="433"/>
        <v>#REF!</v>
      </c>
      <c r="T21559" s="168"/>
      <c r="U21559" s="168"/>
      <c r="V21559" s="168"/>
      <c r="W21559" s="169"/>
      <c r="X21559" s="221"/>
      <c r="Y21559" s="221"/>
      <c r="Z21559" s="221"/>
      <c r="AA21559" s="222"/>
      <c r="AB21559" s="221"/>
      <c r="AC21559" s="221"/>
      <c r="AD21559" s="221"/>
      <c r="AE21559" s="237"/>
      <c r="AF21559" s="168"/>
      <c r="AG21559" s="168"/>
      <c r="AH21559" s="168"/>
    </row>
    <row r="21560" spans="19:34" x14ac:dyDescent="0.2">
      <c r="S21560" s="226" t="e">
        <f t="shared" si="433"/>
        <v>#REF!</v>
      </c>
      <c r="T21560" s="168"/>
      <c r="U21560" s="168"/>
      <c r="V21560" s="168"/>
      <c r="W21560" s="169"/>
      <c r="X21560" s="221"/>
      <c r="Y21560" s="221"/>
      <c r="Z21560" s="221"/>
      <c r="AA21560" s="222"/>
      <c r="AB21560" s="221"/>
      <c r="AC21560" s="221"/>
      <c r="AD21560" s="221"/>
      <c r="AE21560" s="237"/>
      <c r="AF21560" s="168"/>
      <c r="AG21560" s="168"/>
      <c r="AH21560" s="168"/>
    </row>
    <row r="21561" spans="19:34" x14ac:dyDescent="0.2">
      <c r="S21561" s="226" t="e">
        <f t="shared" si="433"/>
        <v>#REF!</v>
      </c>
      <c r="T21561" s="168"/>
      <c r="U21561" s="168"/>
      <c r="V21561" s="168"/>
      <c r="W21561" s="169"/>
      <c r="X21561" s="221"/>
      <c r="Y21561" s="221"/>
      <c r="Z21561" s="221"/>
      <c r="AA21561" s="222"/>
      <c r="AB21561" s="221"/>
      <c r="AC21561" s="221"/>
      <c r="AD21561" s="221"/>
      <c r="AE21561" s="237"/>
      <c r="AF21561" s="168"/>
      <c r="AG21561" s="168"/>
      <c r="AH21561" s="168"/>
    </row>
    <row r="21562" spans="19:34" x14ac:dyDescent="0.2">
      <c r="S21562" s="226" t="e">
        <f t="shared" si="433"/>
        <v>#REF!</v>
      </c>
      <c r="T21562" s="168"/>
      <c r="U21562" s="168"/>
      <c r="V21562" s="168"/>
      <c r="W21562" s="169"/>
      <c r="X21562" s="221"/>
      <c r="Y21562" s="221"/>
      <c r="Z21562" s="221"/>
      <c r="AA21562" s="222"/>
      <c r="AB21562" s="221"/>
      <c r="AC21562" s="221"/>
      <c r="AD21562" s="221"/>
      <c r="AE21562" s="237"/>
      <c r="AF21562" s="168"/>
      <c r="AG21562" s="168"/>
      <c r="AH21562" s="168"/>
    </row>
    <row r="21563" spans="19:34" x14ac:dyDescent="0.2">
      <c r="S21563" s="226" t="e">
        <f t="shared" si="433"/>
        <v>#REF!</v>
      </c>
      <c r="T21563" s="168"/>
      <c r="U21563" s="168"/>
      <c r="V21563" s="168"/>
      <c r="W21563" s="169"/>
      <c r="X21563" s="221"/>
      <c r="Y21563" s="221"/>
      <c r="Z21563" s="221"/>
      <c r="AA21563" s="222"/>
      <c r="AB21563" s="221"/>
      <c r="AC21563" s="221"/>
      <c r="AD21563" s="221"/>
      <c r="AE21563" s="237"/>
      <c r="AF21563" s="168"/>
      <c r="AG21563" s="168"/>
      <c r="AH21563" s="168"/>
    </row>
    <row r="21564" spans="19:34" x14ac:dyDescent="0.2">
      <c r="S21564" s="226" t="e">
        <f t="shared" si="433"/>
        <v>#REF!</v>
      </c>
      <c r="T21564" s="168"/>
      <c r="U21564" s="168"/>
      <c r="V21564" s="168"/>
      <c r="W21564" s="169"/>
      <c r="X21564" s="221"/>
      <c r="Y21564" s="221"/>
      <c r="Z21564" s="221"/>
      <c r="AA21564" s="222"/>
      <c r="AB21564" s="221"/>
      <c r="AC21564" s="221"/>
      <c r="AD21564" s="221"/>
      <c r="AE21564" s="237"/>
      <c r="AF21564" s="168"/>
      <c r="AG21564" s="168"/>
      <c r="AH21564" s="168"/>
    </row>
    <row r="21565" spans="19:34" x14ac:dyDescent="0.2">
      <c r="S21565" s="226" t="e">
        <f t="shared" si="433"/>
        <v>#REF!</v>
      </c>
      <c r="T21565" s="168"/>
      <c r="U21565" s="168"/>
      <c r="V21565" s="168"/>
      <c r="W21565" s="169"/>
      <c r="X21565" s="221"/>
      <c r="Y21565" s="221"/>
      <c r="Z21565" s="221"/>
      <c r="AA21565" s="222"/>
      <c r="AB21565" s="221"/>
      <c r="AC21565" s="221"/>
      <c r="AD21565" s="221"/>
      <c r="AE21565" s="237"/>
      <c r="AF21565" s="168"/>
      <c r="AG21565" s="168"/>
      <c r="AH21565" s="168"/>
    </row>
    <row r="21566" spans="19:34" x14ac:dyDescent="0.2">
      <c r="S21566" s="226" t="e">
        <f t="shared" si="433"/>
        <v>#REF!</v>
      </c>
      <c r="T21566" s="168"/>
      <c r="U21566" s="168"/>
      <c r="V21566" s="168"/>
      <c r="W21566" s="169"/>
      <c r="X21566" s="221"/>
      <c r="Y21566" s="221"/>
      <c r="Z21566" s="221"/>
      <c r="AA21566" s="222"/>
      <c r="AB21566" s="221"/>
      <c r="AC21566" s="221"/>
      <c r="AD21566" s="221"/>
      <c r="AE21566" s="237"/>
      <c r="AF21566" s="168"/>
      <c r="AG21566" s="168"/>
      <c r="AH21566" s="168"/>
    </row>
    <row r="21567" spans="19:34" x14ac:dyDescent="0.2">
      <c r="S21567" s="226" t="e">
        <f t="shared" si="433"/>
        <v>#REF!</v>
      </c>
      <c r="T21567" s="168"/>
      <c r="U21567" s="168"/>
      <c r="V21567" s="168"/>
      <c r="W21567" s="169"/>
      <c r="X21567" s="221"/>
      <c r="Y21567" s="221"/>
      <c r="Z21567" s="221"/>
      <c r="AA21567" s="222"/>
      <c r="AB21567" s="221"/>
      <c r="AC21567" s="221"/>
      <c r="AD21567" s="221"/>
      <c r="AE21567" s="237"/>
      <c r="AF21567" s="168"/>
      <c r="AG21567" s="168"/>
      <c r="AH21567" s="168"/>
    </row>
    <row r="21568" spans="19:34" x14ac:dyDescent="0.2">
      <c r="S21568" s="226" t="e">
        <f t="shared" si="433"/>
        <v>#REF!</v>
      </c>
      <c r="T21568" s="168"/>
      <c r="U21568" s="168"/>
      <c r="V21568" s="168"/>
      <c r="W21568" s="169"/>
      <c r="X21568" s="221"/>
      <c r="Y21568" s="221"/>
      <c r="Z21568" s="221"/>
      <c r="AA21568" s="222"/>
      <c r="AB21568" s="221"/>
      <c r="AC21568" s="221"/>
      <c r="AD21568" s="221"/>
      <c r="AE21568" s="237"/>
      <c r="AF21568" s="168"/>
      <c r="AG21568" s="168"/>
      <c r="AH21568" s="168"/>
    </row>
    <row r="21569" spans="19:34" x14ac:dyDescent="0.2">
      <c r="S21569" s="226" t="e">
        <f t="shared" si="433"/>
        <v>#REF!</v>
      </c>
      <c r="T21569" s="168"/>
      <c r="U21569" s="168"/>
      <c r="V21569" s="168"/>
      <c r="W21569" s="169"/>
      <c r="X21569" s="221"/>
      <c r="Y21569" s="221"/>
      <c r="Z21569" s="221"/>
      <c r="AA21569" s="222"/>
      <c r="AB21569" s="221"/>
      <c r="AC21569" s="221"/>
      <c r="AD21569" s="221"/>
      <c r="AE21569" s="237"/>
      <c r="AF21569" s="168"/>
      <c r="AG21569" s="168"/>
      <c r="AH21569" s="168"/>
    </row>
    <row r="21570" spans="19:34" x14ac:dyDescent="0.2">
      <c r="S21570" s="226" t="e">
        <f t="shared" si="433"/>
        <v>#REF!</v>
      </c>
      <c r="T21570" s="168"/>
      <c r="U21570" s="168"/>
      <c r="V21570" s="168"/>
      <c r="W21570" s="169"/>
      <c r="X21570" s="221"/>
      <c r="Y21570" s="221"/>
      <c r="Z21570" s="221"/>
      <c r="AA21570" s="222"/>
      <c r="AB21570" s="221"/>
      <c r="AC21570" s="221"/>
      <c r="AD21570" s="221"/>
      <c r="AE21570" s="237"/>
      <c r="AF21570" s="168"/>
      <c r="AG21570" s="168"/>
      <c r="AH21570" s="168"/>
    </row>
    <row r="21571" spans="19:34" x14ac:dyDescent="0.2">
      <c r="S21571" s="226" t="e">
        <f t="shared" si="433"/>
        <v>#REF!</v>
      </c>
      <c r="T21571" s="168"/>
      <c r="U21571" s="168"/>
      <c r="V21571" s="168"/>
      <c r="W21571" s="169"/>
      <c r="X21571" s="221"/>
      <c r="Y21571" s="221"/>
      <c r="Z21571" s="221"/>
      <c r="AA21571" s="222"/>
      <c r="AB21571" s="221"/>
      <c r="AC21571" s="221"/>
      <c r="AD21571" s="221"/>
      <c r="AE21571" s="237"/>
      <c r="AF21571" s="168"/>
      <c r="AG21571" s="168"/>
      <c r="AH21571" s="168"/>
    </row>
    <row r="21572" spans="19:34" x14ac:dyDescent="0.2">
      <c r="S21572" s="226" t="e">
        <f t="shared" si="433"/>
        <v>#REF!</v>
      </c>
      <c r="T21572" s="168"/>
      <c r="U21572" s="168"/>
      <c r="V21572" s="168"/>
      <c r="W21572" s="169"/>
      <c r="X21572" s="221"/>
      <c r="Y21572" s="221"/>
      <c r="Z21572" s="221"/>
      <c r="AA21572" s="222"/>
      <c r="AB21572" s="221"/>
      <c r="AC21572" s="221"/>
      <c r="AD21572" s="221"/>
      <c r="AE21572" s="237"/>
      <c r="AF21572" s="168"/>
      <c r="AG21572" s="168"/>
      <c r="AH21572" s="168"/>
    </row>
    <row r="21573" spans="19:34" x14ac:dyDescent="0.2">
      <c r="S21573" s="226" t="e">
        <f t="shared" si="433"/>
        <v>#REF!</v>
      </c>
      <c r="T21573" s="168"/>
      <c r="U21573" s="168"/>
      <c r="V21573" s="168"/>
      <c r="W21573" s="169"/>
      <c r="X21573" s="221"/>
      <c r="Y21573" s="221"/>
      <c r="Z21573" s="221"/>
      <c r="AA21573" s="222"/>
      <c r="AB21573" s="221"/>
      <c r="AC21573" s="221"/>
      <c r="AD21573" s="221"/>
      <c r="AE21573" s="237"/>
      <c r="AF21573" s="168"/>
      <c r="AG21573" s="168"/>
      <c r="AH21573" s="168"/>
    </row>
    <row r="21574" spans="19:34" x14ac:dyDescent="0.2">
      <c r="S21574" s="226" t="e">
        <f t="shared" si="433"/>
        <v>#REF!</v>
      </c>
      <c r="T21574" s="168"/>
      <c r="U21574" s="168"/>
      <c r="V21574" s="168"/>
      <c r="W21574" s="169"/>
      <c r="X21574" s="221"/>
      <c r="Y21574" s="221"/>
      <c r="Z21574" s="221"/>
      <c r="AA21574" s="222"/>
      <c r="AB21574" s="221"/>
      <c r="AC21574" s="221"/>
      <c r="AD21574" s="221"/>
      <c r="AE21574" s="237"/>
      <c r="AF21574" s="168"/>
      <c r="AG21574" s="168"/>
      <c r="AH21574" s="168"/>
    </row>
    <row r="21575" spans="19:34" x14ac:dyDescent="0.2">
      <c r="S21575" s="226" t="e">
        <f t="shared" si="433"/>
        <v>#REF!</v>
      </c>
      <c r="T21575" s="168"/>
      <c r="U21575" s="168"/>
      <c r="V21575" s="168"/>
      <c r="W21575" s="169"/>
      <c r="X21575" s="221"/>
      <c r="Y21575" s="221"/>
      <c r="Z21575" s="221"/>
      <c r="AA21575" s="222"/>
      <c r="AB21575" s="221"/>
      <c r="AC21575" s="221"/>
      <c r="AD21575" s="221"/>
      <c r="AE21575" s="237"/>
      <c r="AF21575" s="168"/>
      <c r="AG21575" s="168"/>
      <c r="AH21575" s="168"/>
    </row>
    <row r="21576" spans="19:34" x14ac:dyDescent="0.2">
      <c r="S21576" s="226" t="e">
        <f t="shared" si="433"/>
        <v>#REF!</v>
      </c>
      <c r="T21576" s="168"/>
      <c r="U21576" s="168"/>
      <c r="V21576" s="168"/>
      <c r="W21576" s="169"/>
      <c r="X21576" s="221"/>
      <c r="Y21576" s="221"/>
      <c r="Z21576" s="221"/>
      <c r="AA21576" s="222"/>
      <c r="AB21576" s="221"/>
      <c r="AC21576" s="221"/>
      <c r="AD21576" s="221"/>
      <c r="AE21576" s="237"/>
      <c r="AF21576" s="168"/>
      <c r="AG21576" s="168"/>
      <c r="AH21576" s="168"/>
    </row>
    <row r="21577" spans="19:34" x14ac:dyDescent="0.2">
      <c r="S21577" s="226" t="e">
        <f t="shared" si="433"/>
        <v>#REF!</v>
      </c>
      <c r="T21577" s="168"/>
      <c r="U21577" s="168"/>
      <c r="V21577" s="168"/>
      <c r="W21577" s="169"/>
      <c r="X21577" s="221"/>
      <c r="Y21577" s="221"/>
      <c r="Z21577" s="221"/>
      <c r="AA21577" s="222"/>
      <c r="AB21577" s="221"/>
      <c r="AC21577" s="221"/>
      <c r="AD21577" s="221"/>
      <c r="AE21577" s="237"/>
      <c r="AF21577" s="168"/>
      <c r="AG21577" s="168"/>
      <c r="AH21577" s="168"/>
    </row>
    <row r="21578" spans="19:34" x14ac:dyDescent="0.2">
      <c r="S21578" s="226" t="e">
        <f t="shared" si="433"/>
        <v>#REF!</v>
      </c>
      <c r="T21578" s="168"/>
      <c r="U21578" s="168"/>
      <c r="V21578" s="168"/>
      <c r="W21578" s="169"/>
      <c r="X21578" s="221"/>
      <c r="Y21578" s="221"/>
      <c r="Z21578" s="221"/>
      <c r="AA21578" s="222"/>
      <c r="AB21578" s="221"/>
      <c r="AC21578" s="221"/>
      <c r="AD21578" s="221"/>
      <c r="AE21578" s="237"/>
      <c r="AF21578" s="168"/>
      <c r="AG21578" s="168"/>
      <c r="AH21578" s="168"/>
    </row>
    <row r="21579" spans="19:34" x14ac:dyDescent="0.2">
      <c r="S21579" s="226" t="e">
        <f t="shared" si="433"/>
        <v>#REF!</v>
      </c>
      <c r="T21579" s="168"/>
      <c r="U21579" s="168"/>
      <c r="V21579" s="168"/>
      <c r="W21579" s="169"/>
      <c r="X21579" s="221"/>
      <c r="Y21579" s="221"/>
      <c r="Z21579" s="221"/>
      <c r="AA21579" s="222"/>
      <c r="AB21579" s="221"/>
      <c r="AC21579" s="221"/>
      <c r="AD21579" s="221"/>
      <c r="AE21579" s="237"/>
      <c r="AF21579" s="168"/>
      <c r="AG21579" s="168"/>
      <c r="AH21579" s="168"/>
    </row>
    <row r="21580" spans="19:34" x14ac:dyDescent="0.2">
      <c r="S21580" s="226" t="e">
        <f t="shared" si="433"/>
        <v>#REF!</v>
      </c>
      <c r="T21580" s="168"/>
      <c r="U21580" s="168"/>
      <c r="V21580" s="168"/>
      <c r="W21580" s="169"/>
      <c r="X21580" s="221"/>
      <c r="Y21580" s="221"/>
      <c r="Z21580" s="221"/>
      <c r="AA21580" s="222"/>
      <c r="AB21580" s="221"/>
      <c r="AC21580" s="221"/>
      <c r="AD21580" s="221"/>
      <c r="AE21580" s="237"/>
      <c r="AF21580" s="168"/>
      <c r="AG21580" s="168"/>
      <c r="AH21580" s="168"/>
    </row>
    <row r="21581" spans="19:34" x14ac:dyDescent="0.2">
      <c r="S21581" s="226" t="e">
        <f t="shared" si="433"/>
        <v>#REF!</v>
      </c>
      <c r="T21581" s="168"/>
      <c r="U21581" s="168"/>
      <c r="V21581" s="168"/>
      <c r="W21581" s="169"/>
      <c r="X21581" s="221"/>
      <c r="Y21581" s="221"/>
      <c r="Z21581" s="221"/>
      <c r="AA21581" s="222"/>
      <c r="AB21581" s="221"/>
      <c r="AC21581" s="221"/>
      <c r="AD21581" s="221"/>
      <c r="AE21581" s="237"/>
      <c r="AF21581" s="168"/>
      <c r="AG21581" s="168"/>
      <c r="AH21581" s="168"/>
    </row>
    <row r="21582" spans="19:34" x14ac:dyDescent="0.2">
      <c r="S21582" s="226" t="e">
        <f t="shared" si="433"/>
        <v>#REF!</v>
      </c>
      <c r="T21582" s="168"/>
      <c r="U21582" s="168"/>
      <c r="V21582" s="168"/>
      <c r="W21582" s="169"/>
      <c r="X21582" s="221"/>
      <c r="Y21582" s="221"/>
      <c r="Z21582" s="221"/>
      <c r="AA21582" s="222"/>
      <c r="AB21582" s="221"/>
      <c r="AC21582" s="221"/>
      <c r="AD21582" s="221"/>
      <c r="AE21582" s="237"/>
      <c r="AF21582" s="168"/>
      <c r="AG21582" s="168"/>
      <c r="AH21582" s="168"/>
    </row>
    <row r="21583" spans="19:34" x14ac:dyDescent="0.2">
      <c r="S21583" s="226" t="e">
        <f t="shared" si="433"/>
        <v>#REF!</v>
      </c>
      <c r="T21583" s="168"/>
      <c r="U21583" s="168"/>
      <c r="V21583" s="168"/>
      <c r="W21583" s="169"/>
      <c r="X21583" s="221"/>
      <c r="Y21583" s="221"/>
      <c r="Z21583" s="221"/>
      <c r="AA21583" s="222"/>
      <c r="AB21583" s="221"/>
      <c r="AC21583" s="221"/>
      <c r="AD21583" s="221"/>
      <c r="AE21583" s="237"/>
      <c r="AF21583" s="168"/>
      <c r="AG21583" s="168"/>
      <c r="AH21583" s="168"/>
    </row>
    <row r="21584" spans="19:34" x14ac:dyDescent="0.2">
      <c r="S21584" s="226" t="e">
        <f t="shared" si="433"/>
        <v>#REF!</v>
      </c>
      <c r="T21584" s="168"/>
      <c r="U21584" s="168"/>
      <c r="V21584" s="168"/>
      <c r="W21584" s="169"/>
      <c r="X21584" s="221"/>
      <c r="Y21584" s="221"/>
      <c r="Z21584" s="221"/>
      <c r="AA21584" s="222"/>
      <c r="AB21584" s="221"/>
      <c r="AC21584" s="221"/>
      <c r="AD21584" s="221"/>
      <c r="AE21584" s="237"/>
      <c r="AF21584" s="168"/>
      <c r="AG21584" s="168"/>
      <c r="AH21584" s="168"/>
    </row>
    <row r="21585" spans="19:34" x14ac:dyDescent="0.2">
      <c r="S21585" s="226" t="e">
        <f t="shared" si="433"/>
        <v>#REF!</v>
      </c>
      <c r="T21585" s="168"/>
      <c r="U21585" s="168"/>
      <c r="V21585" s="168"/>
      <c r="W21585" s="169"/>
      <c r="X21585" s="221"/>
      <c r="Y21585" s="221"/>
      <c r="Z21585" s="221"/>
      <c r="AA21585" s="222"/>
      <c r="AB21585" s="221"/>
      <c r="AC21585" s="221"/>
      <c r="AD21585" s="221"/>
      <c r="AE21585" s="237"/>
      <c r="AF21585" s="168"/>
      <c r="AG21585" s="168"/>
      <c r="AH21585" s="168"/>
    </row>
    <row r="21586" spans="19:34" x14ac:dyDescent="0.2">
      <c r="S21586" s="226" t="e">
        <f t="shared" si="433"/>
        <v>#REF!</v>
      </c>
      <c r="T21586" s="168"/>
      <c r="U21586" s="168"/>
      <c r="V21586" s="168"/>
      <c r="W21586" s="169"/>
      <c r="X21586" s="221"/>
      <c r="Y21586" s="221"/>
      <c r="Z21586" s="221"/>
      <c r="AA21586" s="222"/>
      <c r="AB21586" s="221"/>
      <c r="AC21586" s="221"/>
      <c r="AD21586" s="221"/>
      <c r="AE21586" s="237"/>
      <c r="AF21586" s="168"/>
      <c r="AG21586" s="168"/>
      <c r="AH21586" s="168"/>
    </row>
    <row r="21587" spans="19:34" x14ac:dyDescent="0.2">
      <c r="S21587" s="226" t="e">
        <f t="shared" si="433"/>
        <v>#REF!</v>
      </c>
      <c r="T21587" s="168"/>
      <c r="U21587" s="168"/>
      <c r="V21587" s="168"/>
      <c r="W21587" s="169"/>
      <c r="X21587" s="221"/>
      <c r="Y21587" s="221"/>
      <c r="Z21587" s="221"/>
      <c r="AA21587" s="222"/>
      <c r="AB21587" s="221"/>
      <c r="AC21587" s="221"/>
      <c r="AD21587" s="221"/>
      <c r="AE21587" s="237"/>
      <c r="AF21587" s="168"/>
      <c r="AG21587" s="168"/>
      <c r="AH21587" s="168"/>
    </row>
    <row r="21588" spans="19:34" x14ac:dyDescent="0.2">
      <c r="S21588" s="226" t="e">
        <f t="shared" si="433"/>
        <v>#REF!</v>
      </c>
      <c r="T21588" s="168"/>
      <c r="U21588" s="168"/>
      <c r="V21588" s="168"/>
      <c r="W21588" s="169"/>
      <c r="X21588" s="221"/>
      <c r="Y21588" s="221"/>
      <c r="Z21588" s="221"/>
      <c r="AA21588" s="222"/>
      <c r="AB21588" s="221"/>
      <c r="AC21588" s="221"/>
      <c r="AD21588" s="221"/>
      <c r="AE21588" s="237"/>
      <c r="AF21588" s="168"/>
      <c r="AG21588" s="168"/>
      <c r="AH21588" s="168"/>
    </row>
    <row r="21589" spans="19:34" x14ac:dyDescent="0.2">
      <c r="S21589" s="226" t="e">
        <f t="shared" si="433"/>
        <v>#REF!</v>
      </c>
      <c r="T21589" s="168"/>
      <c r="U21589" s="168"/>
      <c r="V21589" s="168"/>
      <c r="W21589" s="169"/>
      <c r="X21589" s="221"/>
      <c r="Y21589" s="221"/>
      <c r="Z21589" s="221"/>
      <c r="AA21589" s="222"/>
      <c r="AB21589" s="221"/>
      <c r="AC21589" s="221"/>
      <c r="AD21589" s="221"/>
      <c r="AE21589" s="237"/>
      <c r="AF21589" s="168"/>
      <c r="AG21589" s="168"/>
      <c r="AH21589" s="168"/>
    </row>
    <row r="21590" spans="19:34" x14ac:dyDescent="0.2">
      <c r="S21590" s="226" t="e">
        <f t="shared" si="433"/>
        <v>#REF!</v>
      </c>
      <c r="T21590" s="168"/>
      <c r="U21590" s="168"/>
      <c r="V21590" s="168"/>
      <c r="W21590" s="169"/>
      <c r="X21590" s="221"/>
      <c r="Y21590" s="221"/>
      <c r="Z21590" s="221"/>
      <c r="AA21590" s="222"/>
      <c r="AB21590" s="221"/>
      <c r="AC21590" s="221"/>
      <c r="AD21590" s="221"/>
      <c r="AE21590" s="237"/>
      <c r="AF21590" s="168"/>
      <c r="AG21590" s="168"/>
      <c r="AH21590" s="168"/>
    </row>
    <row r="21591" spans="19:34" x14ac:dyDescent="0.2">
      <c r="S21591" s="226" t="e">
        <f t="shared" si="433"/>
        <v>#REF!</v>
      </c>
      <c r="T21591" s="168"/>
      <c r="U21591" s="168"/>
      <c r="V21591" s="168"/>
      <c r="W21591" s="169"/>
      <c r="X21591" s="221"/>
      <c r="Y21591" s="221"/>
      <c r="Z21591" s="221"/>
      <c r="AA21591" s="222"/>
      <c r="AB21591" s="221"/>
      <c r="AC21591" s="221"/>
      <c r="AD21591" s="221"/>
      <c r="AE21591" s="237"/>
      <c r="AF21591" s="168"/>
      <c r="AG21591" s="168"/>
      <c r="AH21591" s="168"/>
    </row>
    <row r="21592" spans="19:34" x14ac:dyDescent="0.2">
      <c r="S21592" s="226" t="e">
        <f t="shared" si="433"/>
        <v>#REF!</v>
      </c>
      <c r="T21592" s="168"/>
      <c r="U21592" s="168"/>
      <c r="V21592" s="168"/>
      <c r="W21592" s="169"/>
      <c r="X21592" s="221"/>
      <c r="Y21592" s="221"/>
      <c r="Z21592" s="221"/>
      <c r="AA21592" s="222"/>
      <c r="AB21592" s="221"/>
      <c r="AC21592" s="221"/>
      <c r="AD21592" s="221"/>
      <c r="AE21592" s="237"/>
      <c r="AF21592" s="168"/>
      <c r="AG21592" s="168"/>
      <c r="AH21592" s="168"/>
    </row>
    <row r="21593" spans="19:34" x14ac:dyDescent="0.2">
      <c r="S21593" s="226" t="e">
        <f t="shared" si="433"/>
        <v>#REF!</v>
      </c>
      <c r="T21593" s="168"/>
      <c r="U21593" s="168"/>
      <c r="V21593" s="168"/>
      <c r="W21593" s="169"/>
      <c r="X21593" s="221"/>
      <c r="Y21593" s="221"/>
      <c r="Z21593" s="221"/>
      <c r="AA21593" s="222"/>
      <c r="AB21593" s="221"/>
      <c r="AC21593" s="221"/>
      <c r="AD21593" s="221"/>
      <c r="AE21593" s="237"/>
      <c r="AF21593" s="168"/>
      <c r="AG21593" s="168"/>
      <c r="AH21593" s="168"/>
    </row>
    <row r="21594" spans="19:34" x14ac:dyDescent="0.2">
      <c r="S21594" s="226" t="e">
        <f t="shared" si="433"/>
        <v>#REF!</v>
      </c>
      <c r="T21594" s="168"/>
      <c r="U21594" s="168"/>
      <c r="V21594" s="168"/>
      <c r="W21594" s="169"/>
      <c r="X21594" s="221"/>
      <c r="Y21594" s="221"/>
      <c r="Z21594" s="221"/>
      <c r="AA21594" s="222"/>
      <c r="AB21594" s="221"/>
      <c r="AC21594" s="221"/>
      <c r="AD21594" s="221"/>
      <c r="AE21594" s="237"/>
      <c r="AF21594" s="168"/>
      <c r="AG21594" s="168"/>
      <c r="AH21594" s="168"/>
    </row>
    <row r="21595" spans="19:34" x14ac:dyDescent="0.2">
      <c r="S21595" s="226" t="e">
        <f t="shared" si="433"/>
        <v>#REF!</v>
      </c>
      <c r="T21595" s="168"/>
      <c r="U21595" s="168"/>
      <c r="V21595" s="168"/>
      <c r="W21595" s="169"/>
      <c r="X21595" s="221"/>
      <c r="Y21595" s="221"/>
      <c r="Z21595" s="221"/>
      <c r="AA21595" s="222"/>
      <c r="AB21595" s="221"/>
      <c r="AC21595" s="221"/>
      <c r="AD21595" s="221"/>
      <c r="AE21595" s="237"/>
      <c r="AF21595" s="168"/>
      <c r="AG21595" s="168"/>
      <c r="AH21595" s="168"/>
    </row>
    <row r="21596" spans="19:34" x14ac:dyDescent="0.2">
      <c r="S21596" s="226" t="e">
        <f t="shared" si="433"/>
        <v>#REF!</v>
      </c>
      <c r="T21596" s="168"/>
      <c r="U21596" s="168"/>
      <c r="V21596" s="168"/>
      <c r="W21596" s="169"/>
      <c r="X21596" s="221"/>
      <c r="Y21596" s="221"/>
      <c r="Z21596" s="221"/>
      <c r="AA21596" s="222"/>
      <c r="AB21596" s="221"/>
      <c r="AC21596" s="221"/>
      <c r="AD21596" s="221"/>
      <c r="AE21596" s="237"/>
      <c r="AF21596" s="168"/>
      <c r="AG21596" s="168"/>
      <c r="AH21596" s="168"/>
    </row>
    <row r="21597" spans="19:34" x14ac:dyDescent="0.2">
      <c r="S21597" s="226" t="e">
        <f t="shared" si="433"/>
        <v>#REF!</v>
      </c>
      <c r="T21597" s="168"/>
      <c r="U21597" s="168"/>
      <c r="V21597" s="168"/>
      <c r="W21597" s="169"/>
      <c r="X21597" s="221"/>
      <c r="Y21597" s="221"/>
      <c r="Z21597" s="221"/>
      <c r="AA21597" s="222"/>
      <c r="AB21597" s="221"/>
      <c r="AC21597" s="221"/>
      <c r="AD21597" s="221"/>
      <c r="AE21597" s="237"/>
      <c r="AF21597" s="168"/>
      <c r="AG21597" s="168"/>
      <c r="AH21597" s="168"/>
    </row>
    <row r="21598" spans="19:34" x14ac:dyDescent="0.2">
      <c r="S21598" s="226" t="e">
        <f t="shared" si="433"/>
        <v>#REF!</v>
      </c>
      <c r="T21598" s="168"/>
      <c r="U21598" s="168"/>
      <c r="V21598" s="168"/>
      <c r="W21598" s="169"/>
      <c r="X21598" s="221"/>
      <c r="Y21598" s="221"/>
      <c r="Z21598" s="221"/>
      <c r="AA21598" s="222"/>
      <c r="AB21598" s="221"/>
      <c r="AC21598" s="221"/>
      <c r="AD21598" s="221"/>
      <c r="AE21598" s="237"/>
      <c r="AF21598" s="168"/>
      <c r="AG21598" s="168"/>
      <c r="AH21598" s="168"/>
    </row>
    <row r="21599" spans="19:34" x14ac:dyDescent="0.2">
      <c r="S21599" s="226" t="e">
        <f t="shared" ref="S21599:S21662" si="434">MID(#REF!,2,7)</f>
        <v>#REF!</v>
      </c>
      <c r="T21599" s="168"/>
      <c r="U21599" s="168"/>
      <c r="V21599" s="168"/>
      <c r="W21599" s="169"/>
      <c r="X21599" s="221"/>
      <c r="Y21599" s="221"/>
      <c r="Z21599" s="221"/>
      <c r="AA21599" s="222"/>
      <c r="AB21599" s="221"/>
      <c r="AC21599" s="221"/>
      <c r="AD21599" s="221"/>
      <c r="AE21599" s="237"/>
      <c r="AF21599" s="168"/>
      <c r="AG21599" s="168"/>
      <c r="AH21599" s="168"/>
    </row>
    <row r="21600" spans="19:34" x14ac:dyDescent="0.2">
      <c r="S21600" s="226" t="e">
        <f t="shared" si="434"/>
        <v>#REF!</v>
      </c>
      <c r="T21600" s="168"/>
      <c r="U21600" s="168"/>
      <c r="V21600" s="168"/>
      <c r="W21600" s="169"/>
      <c r="X21600" s="221"/>
      <c r="Y21600" s="221"/>
      <c r="Z21600" s="221"/>
      <c r="AA21600" s="222"/>
      <c r="AB21600" s="221"/>
      <c r="AC21600" s="221"/>
      <c r="AD21600" s="221"/>
      <c r="AE21600" s="237"/>
      <c r="AF21600" s="168"/>
      <c r="AG21600" s="168"/>
      <c r="AH21600" s="168"/>
    </row>
    <row r="21601" spans="19:34" x14ac:dyDescent="0.2">
      <c r="S21601" s="226" t="e">
        <f t="shared" si="434"/>
        <v>#REF!</v>
      </c>
      <c r="T21601" s="168"/>
      <c r="U21601" s="168"/>
      <c r="V21601" s="168"/>
      <c r="W21601" s="169"/>
      <c r="X21601" s="221"/>
      <c r="Y21601" s="221"/>
      <c r="Z21601" s="221"/>
      <c r="AA21601" s="222"/>
      <c r="AB21601" s="221"/>
      <c r="AC21601" s="221"/>
      <c r="AD21601" s="221"/>
      <c r="AE21601" s="237"/>
      <c r="AF21601" s="168"/>
      <c r="AG21601" s="168"/>
      <c r="AH21601" s="168"/>
    </row>
    <row r="21602" spans="19:34" x14ac:dyDescent="0.2">
      <c r="S21602" s="226" t="e">
        <f t="shared" si="434"/>
        <v>#REF!</v>
      </c>
      <c r="T21602" s="168"/>
      <c r="U21602" s="168"/>
      <c r="V21602" s="168"/>
      <c r="W21602" s="169"/>
      <c r="X21602" s="221"/>
      <c r="Y21602" s="221"/>
      <c r="Z21602" s="221"/>
      <c r="AA21602" s="222"/>
      <c r="AB21602" s="221"/>
      <c r="AC21602" s="221"/>
      <c r="AD21602" s="221"/>
      <c r="AE21602" s="237"/>
      <c r="AF21602" s="168"/>
      <c r="AG21602" s="168"/>
      <c r="AH21602" s="168"/>
    </row>
    <row r="21603" spans="19:34" x14ac:dyDescent="0.2">
      <c r="S21603" s="226" t="e">
        <f t="shared" si="434"/>
        <v>#REF!</v>
      </c>
      <c r="T21603" s="168"/>
      <c r="U21603" s="168"/>
      <c r="V21603" s="168"/>
      <c r="W21603" s="169"/>
      <c r="X21603" s="221"/>
      <c r="Y21603" s="221"/>
      <c r="Z21603" s="221"/>
      <c r="AA21603" s="222"/>
      <c r="AB21603" s="221"/>
      <c r="AC21603" s="221"/>
      <c r="AD21603" s="221"/>
      <c r="AE21603" s="237"/>
      <c r="AF21603" s="168"/>
      <c r="AG21603" s="168"/>
      <c r="AH21603" s="168"/>
    </row>
    <row r="21604" spans="19:34" x14ac:dyDescent="0.2">
      <c r="S21604" s="226" t="e">
        <f t="shared" si="434"/>
        <v>#REF!</v>
      </c>
      <c r="T21604" s="168"/>
      <c r="U21604" s="168"/>
      <c r="V21604" s="168"/>
      <c r="W21604" s="169"/>
      <c r="X21604" s="221"/>
      <c r="Y21604" s="221"/>
      <c r="Z21604" s="221"/>
      <c r="AA21604" s="222"/>
      <c r="AB21604" s="221"/>
      <c r="AC21604" s="221"/>
      <c r="AD21604" s="221"/>
      <c r="AE21604" s="237"/>
      <c r="AF21604" s="168"/>
      <c r="AG21604" s="168"/>
      <c r="AH21604" s="168"/>
    </row>
    <row r="21605" spans="19:34" x14ac:dyDescent="0.2">
      <c r="S21605" s="226" t="e">
        <f t="shared" si="434"/>
        <v>#REF!</v>
      </c>
      <c r="T21605" s="168"/>
      <c r="U21605" s="168"/>
      <c r="V21605" s="168"/>
      <c r="W21605" s="169"/>
      <c r="X21605" s="221"/>
      <c r="Y21605" s="221"/>
      <c r="Z21605" s="221"/>
      <c r="AA21605" s="222"/>
      <c r="AB21605" s="221"/>
      <c r="AC21605" s="221"/>
      <c r="AD21605" s="221"/>
      <c r="AE21605" s="237"/>
      <c r="AF21605" s="168"/>
      <c r="AG21605" s="168"/>
      <c r="AH21605" s="168"/>
    </row>
    <row r="21606" spans="19:34" x14ac:dyDescent="0.2">
      <c r="S21606" s="226" t="e">
        <f t="shared" si="434"/>
        <v>#REF!</v>
      </c>
      <c r="T21606" s="168"/>
      <c r="U21606" s="168"/>
      <c r="V21606" s="168"/>
      <c r="W21606" s="169"/>
      <c r="X21606" s="221"/>
      <c r="Y21606" s="221"/>
      <c r="Z21606" s="221"/>
      <c r="AA21606" s="222"/>
      <c r="AB21606" s="221"/>
      <c r="AC21606" s="221"/>
      <c r="AD21606" s="221"/>
      <c r="AE21606" s="237"/>
      <c r="AF21606" s="168"/>
      <c r="AG21606" s="168"/>
      <c r="AH21606" s="168"/>
    </row>
    <row r="21607" spans="19:34" x14ac:dyDescent="0.2">
      <c r="S21607" s="226" t="e">
        <f t="shared" si="434"/>
        <v>#REF!</v>
      </c>
      <c r="T21607" s="168"/>
      <c r="U21607" s="168"/>
      <c r="V21607" s="168"/>
      <c r="W21607" s="169"/>
      <c r="X21607" s="221"/>
      <c r="Y21607" s="221"/>
      <c r="Z21607" s="221"/>
      <c r="AA21607" s="222"/>
      <c r="AB21607" s="221"/>
      <c r="AC21607" s="221"/>
      <c r="AD21607" s="221"/>
      <c r="AE21607" s="237"/>
      <c r="AF21607" s="168"/>
      <c r="AG21607" s="168"/>
      <c r="AH21607" s="168"/>
    </row>
    <row r="21608" spans="19:34" x14ac:dyDescent="0.2">
      <c r="S21608" s="226" t="e">
        <f t="shared" si="434"/>
        <v>#REF!</v>
      </c>
      <c r="T21608" s="168"/>
      <c r="U21608" s="168"/>
      <c r="V21608" s="168"/>
      <c r="W21608" s="169"/>
      <c r="X21608" s="221"/>
      <c r="Y21608" s="221"/>
      <c r="Z21608" s="221"/>
      <c r="AA21608" s="222"/>
      <c r="AB21608" s="221"/>
      <c r="AC21608" s="221"/>
      <c r="AD21608" s="221"/>
      <c r="AE21608" s="237"/>
      <c r="AF21608" s="168"/>
      <c r="AG21608" s="168"/>
      <c r="AH21608" s="168"/>
    </row>
    <row r="21609" spans="19:34" x14ac:dyDescent="0.2">
      <c r="S21609" s="226" t="e">
        <f t="shared" si="434"/>
        <v>#REF!</v>
      </c>
      <c r="T21609" s="168"/>
      <c r="U21609" s="168"/>
      <c r="V21609" s="168"/>
      <c r="W21609" s="169"/>
      <c r="X21609" s="221"/>
      <c r="Y21609" s="221"/>
      <c r="Z21609" s="221"/>
      <c r="AA21609" s="222"/>
      <c r="AB21609" s="221"/>
      <c r="AC21609" s="221"/>
      <c r="AD21609" s="221"/>
      <c r="AE21609" s="237"/>
      <c r="AF21609" s="168"/>
      <c r="AG21609" s="168"/>
      <c r="AH21609" s="168"/>
    </row>
    <row r="21610" spans="19:34" x14ac:dyDescent="0.2">
      <c r="S21610" s="226" t="e">
        <f t="shared" si="434"/>
        <v>#REF!</v>
      </c>
      <c r="T21610" s="168"/>
      <c r="U21610" s="168"/>
      <c r="V21610" s="168"/>
      <c r="W21610" s="169"/>
      <c r="X21610" s="221"/>
      <c r="Y21610" s="221"/>
      <c r="Z21610" s="221"/>
      <c r="AA21610" s="222"/>
      <c r="AB21610" s="221"/>
      <c r="AC21610" s="221"/>
      <c r="AD21610" s="221"/>
      <c r="AE21610" s="237"/>
      <c r="AF21610" s="168"/>
      <c r="AG21610" s="168"/>
      <c r="AH21610" s="168"/>
    </row>
    <row r="21611" spans="19:34" x14ac:dyDescent="0.2">
      <c r="S21611" s="226" t="e">
        <f t="shared" si="434"/>
        <v>#REF!</v>
      </c>
      <c r="T21611" s="168"/>
      <c r="U21611" s="168"/>
      <c r="V21611" s="168"/>
      <c r="W21611" s="169"/>
      <c r="X21611" s="221"/>
      <c r="Y21611" s="221"/>
      <c r="Z21611" s="221"/>
      <c r="AA21611" s="222"/>
      <c r="AB21611" s="221"/>
      <c r="AC21611" s="221"/>
      <c r="AD21611" s="221"/>
      <c r="AE21611" s="237"/>
      <c r="AF21611" s="168"/>
      <c r="AG21611" s="168"/>
      <c r="AH21611" s="168"/>
    </row>
    <row r="21612" spans="19:34" x14ac:dyDescent="0.2">
      <c r="S21612" s="226" t="e">
        <f t="shared" si="434"/>
        <v>#REF!</v>
      </c>
      <c r="T21612" s="168"/>
      <c r="U21612" s="168"/>
      <c r="V21612" s="168"/>
      <c r="W21612" s="169"/>
      <c r="X21612" s="221"/>
      <c r="Y21612" s="221"/>
      <c r="Z21612" s="221"/>
      <c r="AA21612" s="222"/>
      <c r="AB21612" s="221"/>
      <c r="AC21612" s="221"/>
      <c r="AD21612" s="221"/>
      <c r="AE21612" s="237"/>
      <c r="AF21612" s="168"/>
      <c r="AG21612" s="168"/>
      <c r="AH21612" s="168"/>
    </row>
    <row r="21613" spans="19:34" x14ac:dyDescent="0.2">
      <c r="S21613" s="226" t="e">
        <f t="shared" si="434"/>
        <v>#REF!</v>
      </c>
      <c r="T21613" s="168"/>
      <c r="U21613" s="168"/>
      <c r="V21613" s="168"/>
      <c r="W21613" s="169"/>
      <c r="X21613" s="221"/>
      <c r="Y21613" s="221"/>
      <c r="Z21613" s="221"/>
      <c r="AA21613" s="222"/>
      <c r="AB21613" s="221"/>
      <c r="AC21613" s="221"/>
      <c r="AD21613" s="221"/>
      <c r="AE21613" s="237"/>
      <c r="AF21613" s="168"/>
      <c r="AG21613" s="168"/>
      <c r="AH21613" s="168"/>
    </row>
    <row r="21614" spans="19:34" x14ac:dyDescent="0.2">
      <c r="S21614" s="226" t="e">
        <f t="shared" si="434"/>
        <v>#REF!</v>
      </c>
      <c r="T21614" s="168"/>
      <c r="U21614" s="168"/>
      <c r="V21614" s="168"/>
      <c r="W21614" s="169"/>
      <c r="X21614" s="221"/>
      <c r="Y21614" s="221"/>
      <c r="Z21614" s="221"/>
      <c r="AA21614" s="222"/>
      <c r="AB21614" s="221"/>
      <c r="AC21614" s="221"/>
      <c r="AD21614" s="221"/>
      <c r="AE21614" s="237"/>
      <c r="AF21614" s="168"/>
      <c r="AG21614" s="168"/>
      <c r="AH21614" s="168"/>
    </row>
    <row r="21615" spans="19:34" x14ac:dyDescent="0.2">
      <c r="S21615" s="226" t="e">
        <f t="shared" si="434"/>
        <v>#REF!</v>
      </c>
      <c r="T21615" s="168"/>
      <c r="U21615" s="168"/>
      <c r="V21615" s="168"/>
      <c r="W21615" s="169"/>
      <c r="X21615" s="221"/>
      <c r="Y21615" s="221"/>
      <c r="Z21615" s="221"/>
      <c r="AA21615" s="222"/>
      <c r="AB21615" s="221"/>
      <c r="AC21615" s="221"/>
      <c r="AD21615" s="221"/>
      <c r="AE21615" s="237"/>
      <c r="AF21615" s="168"/>
      <c r="AG21615" s="168"/>
      <c r="AH21615" s="168"/>
    </row>
    <row r="21616" spans="19:34" x14ac:dyDescent="0.2">
      <c r="S21616" s="226" t="e">
        <f t="shared" si="434"/>
        <v>#REF!</v>
      </c>
      <c r="T21616" s="168"/>
      <c r="U21616" s="168"/>
      <c r="V21616" s="168"/>
      <c r="W21616" s="169"/>
      <c r="X21616" s="221"/>
      <c r="Y21616" s="221"/>
      <c r="Z21616" s="221"/>
      <c r="AA21616" s="222"/>
      <c r="AB21616" s="221"/>
      <c r="AC21616" s="221"/>
      <c r="AD21616" s="221"/>
      <c r="AE21616" s="237"/>
      <c r="AF21616" s="168"/>
      <c r="AG21616" s="168"/>
      <c r="AH21616" s="168"/>
    </row>
    <row r="21617" spans="19:34" x14ac:dyDescent="0.2">
      <c r="S21617" s="226" t="e">
        <f t="shared" si="434"/>
        <v>#REF!</v>
      </c>
      <c r="T21617" s="168"/>
      <c r="U21617" s="168"/>
      <c r="V21617" s="168"/>
      <c r="W21617" s="169"/>
      <c r="X21617" s="221"/>
      <c r="Y21617" s="221"/>
      <c r="Z21617" s="221"/>
      <c r="AA21617" s="222"/>
      <c r="AB21617" s="221"/>
      <c r="AC21617" s="221"/>
      <c r="AD21617" s="221"/>
      <c r="AE21617" s="237"/>
      <c r="AF21617" s="168"/>
      <c r="AG21617" s="168"/>
      <c r="AH21617" s="168"/>
    </row>
    <row r="21618" spans="19:34" x14ac:dyDescent="0.2">
      <c r="S21618" s="226" t="e">
        <f t="shared" si="434"/>
        <v>#REF!</v>
      </c>
      <c r="T21618" s="168"/>
      <c r="U21618" s="168"/>
      <c r="V21618" s="168"/>
      <c r="W21618" s="169"/>
      <c r="X21618" s="221"/>
      <c r="Y21618" s="221"/>
      <c r="Z21618" s="221"/>
      <c r="AA21618" s="222"/>
      <c r="AB21618" s="221"/>
      <c r="AC21618" s="221"/>
      <c r="AD21618" s="221"/>
      <c r="AE21618" s="237"/>
      <c r="AF21618" s="168"/>
      <c r="AG21618" s="168"/>
      <c r="AH21618" s="168"/>
    </row>
    <row r="21619" spans="19:34" x14ac:dyDescent="0.2">
      <c r="S21619" s="226" t="e">
        <f t="shared" si="434"/>
        <v>#REF!</v>
      </c>
      <c r="T21619" s="168"/>
      <c r="U21619" s="168"/>
      <c r="V21619" s="168"/>
      <c r="W21619" s="169"/>
      <c r="X21619" s="221"/>
      <c r="Y21619" s="221"/>
      <c r="Z21619" s="221"/>
      <c r="AA21619" s="222"/>
      <c r="AB21619" s="221"/>
      <c r="AC21619" s="221"/>
      <c r="AD21619" s="221"/>
      <c r="AE21619" s="237"/>
      <c r="AF21619" s="168"/>
      <c r="AG21619" s="168"/>
      <c r="AH21619" s="168"/>
    </row>
    <row r="21620" spans="19:34" x14ac:dyDescent="0.2">
      <c r="S21620" s="226" t="e">
        <f t="shared" si="434"/>
        <v>#REF!</v>
      </c>
      <c r="T21620" s="168"/>
      <c r="U21620" s="168"/>
      <c r="V21620" s="168"/>
      <c r="W21620" s="169"/>
      <c r="X21620" s="221"/>
      <c r="Y21620" s="221"/>
      <c r="Z21620" s="221"/>
      <c r="AA21620" s="222"/>
      <c r="AB21620" s="221"/>
      <c r="AC21620" s="221"/>
      <c r="AD21620" s="221"/>
      <c r="AE21620" s="237"/>
      <c r="AF21620" s="168"/>
      <c r="AG21620" s="168"/>
      <c r="AH21620" s="168"/>
    </row>
    <row r="21621" spans="19:34" x14ac:dyDescent="0.2">
      <c r="S21621" s="226" t="e">
        <f t="shared" si="434"/>
        <v>#REF!</v>
      </c>
      <c r="T21621" s="168"/>
      <c r="U21621" s="168"/>
      <c r="V21621" s="168"/>
      <c r="W21621" s="169"/>
      <c r="X21621" s="221"/>
      <c r="Y21621" s="221"/>
      <c r="Z21621" s="221"/>
      <c r="AA21621" s="222"/>
      <c r="AB21621" s="221"/>
      <c r="AC21621" s="221"/>
      <c r="AD21621" s="221"/>
      <c r="AE21621" s="237"/>
      <c r="AF21621" s="168"/>
      <c r="AG21621" s="168"/>
      <c r="AH21621" s="168"/>
    </row>
    <row r="21622" spans="19:34" x14ac:dyDescent="0.2">
      <c r="S21622" s="226" t="e">
        <f t="shared" si="434"/>
        <v>#REF!</v>
      </c>
      <c r="T21622" s="168"/>
      <c r="U21622" s="168"/>
      <c r="V21622" s="168"/>
      <c r="W21622" s="169"/>
      <c r="X21622" s="221"/>
      <c r="Y21622" s="221"/>
      <c r="Z21622" s="221"/>
      <c r="AA21622" s="222"/>
      <c r="AB21622" s="221"/>
      <c r="AC21622" s="221"/>
      <c r="AD21622" s="221"/>
      <c r="AE21622" s="237"/>
      <c r="AF21622" s="168"/>
      <c r="AG21622" s="168"/>
      <c r="AH21622" s="168"/>
    </row>
    <row r="21623" spans="19:34" x14ac:dyDescent="0.2">
      <c r="S21623" s="226" t="e">
        <f t="shared" si="434"/>
        <v>#REF!</v>
      </c>
      <c r="T21623" s="168"/>
      <c r="U21623" s="168"/>
      <c r="V21623" s="168"/>
      <c r="W21623" s="169"/>
      <c r="X21623" s="221"/>
      <c r="Y21623" s="221"/>
      <c r="Z21623" s="221"/>
      <c r="AA21623" s="222"/>
      <c r="AB21623" s="221"/>
      <c r="AC21623" s="221"/>
      <c r="AD21623" s="221"/>
      <c r="AE21623" s="237"/>
      <c r="AF21623" s="168"/>
      <c r="AG21623" s="168"/>
      <c r="AH21623" s="168"/>
    </row>
    <row r="21624" spans="19:34" x14ac:dyDescent="0.2">
      <c r="S21624" s="226" t="e">
        <f t="shared" si="434"/>
        <v>#REF!</v>
      </c>
      <c r="T21624" s="168"/>
      <c r="U21624" s="168"/>
      <c r="V21624" s="168"/>
      <c r="W21624" s="169"/>
      <c r="X21624" s="221"/>
      <c r="Y21624" s="221"/>
      <c r="Z21624" s="221"/>
      <c r="AA21624" s="222"/>
      <c r="AB21624" s="221"/>
      <c r="AC21624" s="221"/>
      <c r="AD21624" s="221"/>
      <c r="AE21624" s="237"/>
      <c r="AF21624" s="168"/>
      <c r="AG21624" s="168"/>
      <c r="AH21624" s="168"/>
    </row>
    <row r="21625" spans="19:34" x14ac:dyDescent="0.2">
      <c r="S21625" s="226" t="e">
        <f t="shared" si="434"/>
        <v>#REF!</v>
      </c>
      <c r="T21625" s="168"/>
      <c r="U21625" s="168"/>
      <c r="V21625" s="168"/>
      <c r="W21625" s="169"/>
      <c r="X21625" s="221"/>
      <c r="Y21625" s="221"/>
      <c r="Z21625" s="221"/>
      <c r="AA21625" s="222"/>
      <c r="AB21625" s="221"/>
      <c r="AC21625" s="221"/>
      <c r="AD21625" s="221"/>
      <c r="AE21625" s="237"/>
      <c r="AF21625" s="168"/>
      <c r="AG21625" s="168"/>
      <c r="AH21625" s="168"/>
    </row>
    <row r="21626" spans="19:34" x14ac:dyDescent="0.2">
      <c r="S21626" s="226" t="e">
        <f t="shared" si="434"/>
        <v>#REF!</v>
      </c>
      <c r="T21626" s="168"/>
      <c r="U21626" s="168"/>
      <c r="V21626" s="168"/>
      <c r="W21626" s="169"/>
      <c r="X21626" s="221"/>
      <c r="Y21626" s="221"/>
      <c r="Z21626" s="221"/>
      <c r="AA21626" s="222"/>
      <c r="AB21626" s="221"/>
      <c r="AC21626" s="221"/>
      <c r="AD21626" s="221"/>
      <c r="AE21626" s="237"/>
      <c r="AF21626" s="168"/>
      <c r="AG21626" s="168"/>
      <c r="AH21626" s="168"/>
    </row>
    <row r="21627" spans="19:34" x14ac:dyDescent="0.2">
      <c r="S21627" s="226" t="e">
        <f t="shared" si="434"/>
        <v>#REF!</v>
      </c>
      <c r="T21627" s="168"/>
      <c r="U21627" s="168"/>
      <c r="V21627" s="168"/>
      <c r="W21627" s="169"/>
      <c r="X21627" s="221"/>
      <c r="Y21627" s="221"/>
      <c r="Z21627" s="221"/>
      <c r="AA21627" s="222"/>
      <c r="AB21627" s="221"/>
      <c r="AC21627" s="221"/>
      <c r="AD21627" s="221"/>
      <c r="AE21627" s="237"/>
      <c r="AF21627" s="168"/>
      <c r="AG21627" s="168"/>
      <c r="AH21627" s="168"/>
    </row>
    <row r="21628" spans="19:34" x14ac:dyDescent="0.2">
      <c r="S21628" s="226" t="e">
        <f t="shared" si="434"/>
        <v>#REF!</v>
      </c>
      <c r="T21628" s="168"/>
      <c r="U21628" s="168"/>
      <c r="V21628" s="168"/>
      <c r="W21628" s="169"/>
      <c r="X21628" s="221"/>
      <c r="Y21628" s="221"/>
      <c r="Z21628" s="221"/>
      <c r="AA21628" s="222"/>
      <c r="AB21628" s="221"/>
      <c r="AC21628" s="221"/>
      <c r="AD21628" s="221"/>
      <c r="AE21628" s="237"/>
      <c r="AF21628" s="168"/>
      <c r="AG21628" s="168"/>
      <c r="AH21628" s="168"/>
    </row>
    <row r="21629" spans="19:34" x14ac:dyDescent="0.2">
      <c r="S21629" s="226" t="e">
        <f t="shared" si="434"/>
        <v>#REF!</v>
      </c>
      <c r="T21629" s="168"/>
      <c r="U21629" s="168"/>
      <c r="V21629" s="168"/>
      <c r="W21629" s="169"/>
      <c r="X21629" s="221"/>
      <c r="Y21629" s="221"/>
      <c r="Z21629" s="221"/>
      <c r="AA21629" s="222"/>
      <c r="AB21629" s="221"/>
      <c r="AC21629" s="221"/>
      <c r="AD21629" s="221"/>
      <c r="AE21629" s="237"/>
      <c r="AF21629" s="168"/>
      <c r="AG21629" s="168"/>
      <c r="AH21629" s="168"/>
    </row>
    <row r="21630" spans="19:34" x14ac:dyDescent="0.2">
      <c r="S21630" s="226" t="e">
        <f t="shared" si="434"/>
        <v>#REF!</v>
      </c>
      <c r="T21630" s="168"/>
      <c r="U21630" s="168"/>
      <c r="V21630" s="168"/>
      <c r="W21630" s="169"/>
      <c r="X21630" s="221"/>
      <c r="Y21630" s="221"/>
      <c r="Z21630" s="221"/>
      <c r="AA21630" s="222"/>
      <c r="AB21630" s="221"/>
      <c r="AC21630" s="221"/>
      <c r="AD21630" s="221"/>
      <c r="AE21630" s="237"/>
      <c r="AF21630" s="168"/>
      <c r="AG21630" s="168"/>
      <c r="AH21630" s="168"/>
    </row>
    <row r="21631" spans="19:34" x14ac:dyDescent="0.2">
      <c r="S21631" s="226" t="e">
        <f t="shared" si="434"/>
        <v>#REF!</v>
      </c>
      <c r="T21631" s="168"/>
      <c r="U21631" s="168"/>
      <c r="V21631" s="168"/>
      <c r="W21631" s="169"/>
      <c r="X21631" s="221"/>
      <c r="Y21631" s="221"/>
      <c r="Z21631" s="221"/>
      <c r="AA21631" s="222"/>
      <c r="AB21631" s="221"/>
      <c r="AC21631" s="221"/>
      <c r="AD21631" s="221"/>
      <c r="AE21631" s="237"/>
      <c r="AF21631" s="168"/>
      <c r="AG21631" s="168"/>
      <c r="AH21631" s="168"/>
    </row>
    <row r="21632" spans="19:34" x14ac:dyDescent="0.2">
      <c r="S21632" s="226" t="e">
        <f t="shared" si="434"/>
        <v>#REF!</v>
      </c>
      <c r="T21632" s="168"/>
      <c r="U21632" s="168"/>
      <c r="V21632" s="168"/>
      <c r="W21632" s="169"/>
      <c r="X21632" s="221"/>
      <c r="Y21632" s="221"/>
      <c r="Z21632" s="221"/>
      <c r="AA21632" s="222"/>
      <c r="AB21632" s="221"/>
      <c r="AC21632" s="221"/>
      <c r="AD21632" s="221"/>
      <c r="AE21632" s="237"/>
      <c r="AF21632" s="168"/>
      <c r="AG21632" s="168"/>
      <c r="AH21632" s="168"/>
    </row>
    <row r="21633" spans="19:34" x14ac:dyDescent="0.2">
      <c r="S21633" s="226" t="e">
        <f t="shared" si="434"/>
        <v>#REF!</v>
      </c>
      <c r="T21633" s="168"/>
      <c r="U21633" s="168"/>
      <c r="V21633" s="168"/>
      <c r="W21633" s="169"/>
      <c r="X21633" s="221"/>
      <c r="Y21633" s="221"/>
      <c r="Z21633" s="221"/>
      <c r="AA21633" s="222"/>
      <c r="AB21633" s="221"/>
      <c r="AC21633" s="221"/>
      <c r="AD21633" s="221"/>
      <c r="AE21633" s="237"/>
      <c r="AF21633" s="168"/>
      <c r="AG21633" s="168"/>
      <c r="AH21633" s="168"/>
    </row>
    <row r="21634" spans="19:34" x14ac:dyDescent="0.2">
      <c r="S21634" s="226" t="e">
        <f t="shared" si="434"/>
        <v>#REF!</v>
      </c>
      <c r="T21634" s="168"/>
      <c r="U21634" s="168"/>
      <c r="V21634" s="168"/>
      <c r="W21634" s="169"/>
      <c r="X21634" s="221"/>
      <c r="Y21634" s="221"/>
      <c r="Z21634" s="221"/>
      <c r="AA21634" s="222"/>
      <c r="AB21634" s="221"/>
      <c r="AC21634" s="221"/>
      <c r="AD21634" s="221"/>
      <c r="AE21634" s="237"/>
      <c r="AF21634" s="168"/>
      <c r="AG21634" s="168"/>
      <c r="AH21634" s="168"/>
    </row>
    <row r="21635" spans="19:34" x14ac:dyDescent="0.2">
      <c r="S21635" s="226" t="e">
        <f t="shared" si="434"/>
        <v>#REF!</v>
      </c>
      <c r="T21635" s="168"/>
      <c r="U21635" s="168"/>
      <c r="V21635" s="168"/>
      <c r="W21635" s="169"/>
      <c r="X21635" s="221"/>
      <c r="Y21635" s="221"/>
      <c r="Z21635" s="221"/>
      <c r="AA21635" s="222"/>
      <c r="AB21635" s="221"/>
      <c r="AC21635" s="221"/>
      <c r="AD21635" s="221"/>
      <c r="AE21635" s="237"/>
      <c r="AF21635" s="168"/>
      <c r="AG21635" s="168"/>
      <c r="AH21635" s="168"/>
    </row>
    <row r="21636" spans="19:34" x14ac:dyDescent="0.2">
      <c r="S21636" s="226" t="e">
        <f t="shared" si="434"/>
        <v>#REF!</v>
      </c>
      <c r="T21636" s="168"/>
      <c r="U21636" s="168"/>
      <c r="V21636" s="168"/>
      <c r="W21636" s="169"/>
      <c r="X21636" s="221"/>
      <c r="Y21636" s="221"/>
      <c r="Z21636" s="221"/>
      <c r="AA21636" s="222"/>
      <c r="AB21636" s="221"/>
      <c r="AC21636" s="221"/>
      <c r="AD21636" s="221"/>
      <c r="AE21636" s="237"/>
      <c r="AF21636" s="168"/>
      <c r="AG21636" s="168"/>
      <c r="AH21636" s="168"/>
    </row>
    <row r="21637" spans="19:34" x14ac:dyDescent="0.2">
      <c r="S21637" s="226" t="e">
        <f t="shared" si="434"/>
        <v>#REF!</v>
      </c>
      <c r="T21637" s="168"/>
      <c r="U21637" s="168"/>
      <c r="V21637" s="168"/>
      <c r="W21637" s="169"/>
      <c r="X21637" s="221"/>
      <c r="Y21637" s="221"/>
      <c r="Z21637" s="221"/>
      <c r="AA21637" s="222"/>
      <c r="AB21637" s="221"/>
      <c r="AC21637" s="221"/>
      <c r="AD21637" s="221"/>
      <c r="AE21637" s="237"/>
      <c r="AF21637" s="168"/>
      <c r="AG21637" s="168"/>
      <c r="AH21637" s="168"/>
    </row>
    <row r="21638" spans="19:34" x14ac:dyDescent="0.2">
      <c r="S21638" s="226" t="e">
        <f t="shared" si="434"/>
        <v>#REF!</v>
      </c>
      <c r="T21638" s="168"/>
      <c r="U21638" s="168"/>
      <c r="V21638" s="168"/>
      <c r="W21638" s="169"/>
      <c r="X21638" s="221"/>
      <c r="Y21638" s="221"/>
      <c r="Z21638" s="221"/>
      <c r="AA21638" s="222"/>
      <c r="AB21638" s="221"/>
      <c r="AC21638" s="221"/>
      <c r="AD21638" s="221"/>
      <c r="AE21638" s="237"/>
      <c r="AF21638" s="168"/>
      <c r="AG21638" s="168"/>
      <c r="AH21638" s="168"/>
    </row>
    <row r="21639" spans="19:34" x14ac:dyDescent="0.2">
      <c r="S21639" s="226" t="e">
        <f t="shared" si="434"/>
        <v>#REF!</v>
      </c>
      <c r="T21639" s="168"/>
      <c r="U21639" s="168"/>
      <c r="V21639" s="168"/>
      <c r="W21639" s="169"/>
      <c r="X21639" s="221"/>
      <c r="Y21639" s="221"/>
      <c r="Z21639" s="221"/>
      <c r="AA21639" s="222"/>
      <c r="AB21639" s="221"/>
      <c r="AC21639" s="221"/>
      <c r="AD21639" s="221"/>
      <c r="AE21639" s="237"/>
      <c r="AF21639" s="168"/>
      <c r="AG21639" s="168"/>
      <c r="AH21639" s="168"/>
    </row>
    <row r="21640" spans="19:34" x14ac:dyDescent="0.2">
      <c r="S21640" s="226" t="e">
        <f t="shared" si="434"/>
        <v>#REF!</v>
      </c>
      <c r="T21640" s="168"/>
      <c r="U21640" s="168"/>
      <c r="V21640" s="168"/>
      <c r="W21640" s="169"/>
      <c r="X21640" s="221"/>
      <c r="Y21640" s="221"/>
      <c r="Z21640" s="221"/>
      <c r="AA21640" s="222"/>
      <c r="AB21640" s="221"/>
      <c r="AC21640" s="221"/>
      <c r="AD21640" s="221"/>
      <c r="AE21640" s="237"/>
      <c r="AF21640" s="168"/>
      <c r="AG21640" s="168"/>
      <c r="AH21640" s="168"/>
    </row>
    <row r="21641" spans="19:34" x14ac:dyDescent="0.2">
      <c r="S21641" s="226" t="e">
        <f t="shared" si="434"/>
        <v>#REF!</v>
      </c>
      <c r="T21641" s="168"/>
      <c r="U21641" s="168"/>
      <c r="V21641" s="168"/>
      <c r="W21641" s="169"/>
      <c r="X21641" s="221"/>
      <c r="Y21641" s="221"/>
      <c r="Z21641" s="221"/>
      <c r="AA21641" s="222"/>
      <c r="AB21641" s="221"/>
      <c r="AC21641" s="221"/>
      <c r="AD21641" s="221"/>
      <c r="AE21641" s="237"/>
      <c r="AF21641" s="168"/>
      <c r="AG21641" s="168"/>
      <c r="AH21641" s="168"/>
    </row>
    <row r="21642" spans="19:34" x14ac:dyDescent="0.2">
      <c r="S21642" s="226" t="e">
        <f t="shared" si="434"/>
        <v>#REF!</v>
      </c>
      <c r="T21642" s="168"/>
      <c r="U21642" s="168"/>
      <c r="V21642" s="168"/>
      <c r="W21642" s="169"/>
      <c r="X21642" s="221"/>
      <c r="Y21642" s="221"/>
      <c r="Z21642" s="221"/>
      <c r="AA21642" s="222"/>
      <c r="AB21642" s="221"/>
      <c r="AC21642" s="221"/>
      <c r="AD21642" s="221"/>
      <c r="AE21642" s="237"/>
      <c r="AF21642" s="168"/>
      <c r="AG21642" s="168"/>
      <c r="AH21642" s="168"/>
    </row>
    <row r="21643" spans="19:34" x14ac:dyDescent="0.2">
      <c r="S21643" s="226" t="e">
        <f t="shared" si="434"/>
        <v>#REF!</v>
      </c>
      <c r="T21643" s="168"/>
      <c r="U21643" s="168"/>
      <c r="V21643" s="168"/>
      <c r="W21643" s="169"/>
      <c r="X21643" s="221"/>
      <c r="Y21643" s="221"/>
      <c r="Z21643" s="221"/>
      <c r="AA21643" s="222"/>
      <c r="AB21643" s="221"/>
      <c r="AC21643" s="221"/>
      <c r="AD21643" s="221"/>
      <c r="AE21643" s="237"/>
      <c r="AF21643" s="168"/>
      <c r="AG21643" s="168"/>
      <c r="AH21643" s="168"/>
    </row>
    <row r="21644" spans="19:34" x14ac:dyDescent="0.2">
      <c r="S21644" s="226" t="e">
        <f t="shared" si="434"/>
        <v>#REF!</v>
      </c>
      <c r="T21644" s="168"/>
      <c r="U21644" s="168"/>
      <c r="V21644" s="168"/>
      <c r="W21644" s="169"/>
      <c r="X21644" s="221"/>
      <c r="Y21644" s="221"/>
      <c r="Z21644" s="221"/>
      <c r="AA21644" s="222"/>
      <c r="AB21644" s="221"/>
      <c r="AC21644" s="221"/>
      <c r="AD21644" s="221"/>
      <c r="AE21644" s="237"/>
      <c r="AF21644" s="168"/>
      <c r="AG21644" s="168"/>
      <c r="AH21644" s="168"/>
    </row>
    <row r="21645" spans="19:34" x14ac:dyDescent="0.2">
      <c r="S21645" s="226" t="e">
        <f t="shared" si="434"/>
        <v>#REF!</v>
      </c>
      <c r="T21645" s="168"/>
      <c r="U21645" s="168"/>
      <c r="V21645" s="168"/>
      <c r="W21645" s="169"/>
      <c r="X21645" s="221"/>
      <c r="Y21645" s="221"/>
      <c r="Z21645" s="221"/>
      <c r="AA21645" s="222"/>
      <c r="AB21645" s="221"/>
      <c r="AC21645" s="221"/>
      <c r="AD21645" s="221"/>
      <c r="AE21645" s="237"/>
      <c r="AF21645" s="168"/>
      <c r="AG21645" s="168"/>
      <c r="AH21645" s="168"/>
    </row>
    <row r="21646" spans="19:34" x14ac:dyDescent="0.2">
      <c r="S21646" s="226" t="e">
        <f t="shared" si="434"/>
        <v>#REF!</v>
      </c>
      <c r="T21646" s="168"/>
      <c r="U21646" s="168"/>
      <c r="V21646" s="168"/>
      <c r="W21646" s="169"/>
      <c r="X21646" s="221"/>
      <c r="Y21646" s="221"/>
      <c r="Z21646" s="221"/>
      <c r="AA21646" s="222"/>
      <c r="AB21646" s="221"/>
      <c r="AC21646" s="221"/>
      <c r="AD21646" s="221"/>
      <c r="AE21646" s="237"/>
      <c r="AF21646" s="168"/>
      <c r="AG21646" s="168"/>
      <c r="AH21646" s="168"/>
    </row>
    <row r="21647" spans="19:34" x14ac:dyDescent="0.2">
      <c r="S21647" s="226" t="e">
        <f t="shared" si="434"/>
        <v>#REF!</v>
      </c>
      <c r="T21647" s="168"/>
      <c r="U21647" s="168"/>
      <c r="V21647" s="168"/>
      <c r="W21647" s="169"/>
      <c r="X21647" s="221"/>
      <c r="Y21647" s="221"/>
      <c r="Z21647" s="221"/>
      <c r="AA21647" s="222"/>
      <c r="AB21647" s="221"/>
      <c r="AC21647" s="221"/>
      <c r="AD21647" s="221"/>
      <c r="AE21647" s="237"/>
      <c r="AF21647" s="168"/>
      <c r="AG21647" s="168"/>
      <c r="AH21647" s="168"/>
    </row>
    <row r="21648" spans="19:34" x14ac:dyDescent="0.2">
      <c r="S21648" s="226" t="e">
        <f t="shared" si="434"/>
        <v>#REF!</v>
      </c>
      <c r="T21648" s="168"/>
      <c r="U21648" s="168"/>
      <c r="V21648" s="168"/>
      <c r="W21648" s="169"/>
      <c r="X21648" s="221"/>
      <c r="Y21648" s="221"/>
      <c r="Z21648" s="221"/>
      <c r="AA21648" s="222"/>
      <c r="AB21648" s="221"/>
      <c r="AC21648" s="221"/>
      <c r="AD21648" s="221"/>
      <c r="AE21648" s="237"/>
      <c r="AF21648" s="168"/>
      <c r="AG21648" s="168"/>
      <c r="AH21648" s="168"/>
    </row>
    <row r="21649" spans="19:34" x14ac:dyDescent="0.2">
      <c r="S21649" s="226" t="e">
        <f t="shared" si="434"/>
        <v>#REF!</v>
      </c>
      <c r="T21649" s="168"/>
      <c r="U21649" s="168"/>
      <c r="V21649" s="168"/>
      <c r="W21649" s="169"/>
      <c r="X21649" s="221"/>
      <c r="Y21649" s="221"/>
      <c r="Z21649" s="221"/>
      <c r="AA21649" s="222"/>
      <c r="AB21649" s="221"/>
      <c r="AC21649" s="221"/>
      <c r="AD21649" s="221"/>
      <c r="AE21649" s="237"/>
      <c r="AF21649" s="168"/>
      <c r="AG21649" s="168"/>
      <c r="AH21649" s="168"/>
    </row>
    <row r="21650" spans="19:34" x14ac:dyDescent="0.2">
      <c r="S21650" s="226" t="e">
        <f t="shared" si="434"/>
        <v>#REF!</v>
      </c>
      <c r="T21650" s="168"/>
      <c r="U21650" s="168"/>
      <c r="V21650" s="168"/>
      <c r="W21650" s="169"/>
      <c r="X21650" s="221"/>
      <c r="Y21650" s="221"/>
      <c r="Z21650" s="221"/>
      <c r="AA21650" s="222"/>
      <c r="AB21650" s="221"/>
      <c r="AC21650" s="221"/>
      <c r="AD21650" s="221"/>
      <c r="AE21650" s="237"/>
      <c r="AF21650" s="168"/>
      <c r="AG21650" s="168"/>
      <c r="AH21650" s="168"/>
    </row>
    <row r="21651" spans="19:34" x14ac:dyDescent="0.2">
      <c r="S21651" s="226" t="e">
        <f t="shared" si="434"/>
        <v>#REF!</v>
      </c>
      <c r="T21651" s="168"/>
      <c r="U21651" s="168"/>
      <c r="V21651" s="168"/>
      <c r="W21651" s="169"/>
      <c r="X21651" s="221"/>
      <c r="Y21651" s="221"/>
      <c r="Z21651" s="221"/>
      <c r="AA21651" s="222"/>
      <c r="AB21651" s="221"/>
      <c r="AC21651" s="221"/>
      <c r="AD21651" s="221"/>
      <c r="AE21651" s="237"/>
      <c r="AF21651" s="168"/>
      <c r="AG21651" s="168"/>
      <c r="AH21651" s="168"/>
    </row>
    <row r="21652" spans="19:34" x14ac:dyDescent="0.2">
      <c r="S21652" s="226" t="e">
        <f t="shared" si="434"/>
        <v>#REF!</v>
      </c>
      <c r="T21652" s="168"/>
      <c r="U21652" s="168"/>
      <c r="V21652" s="168"/>
      <c r="W21652" s="169"/>
      <c r="X21652" s="221"/>
      <c r="Y21652" s="221"/>
      <c r="Z21652" s="221"/>
      <c r="AA21652" s="222"/>
      <c r="AB21652" s="221"/>
      <c r="AC21652" s="221"/>
      <c r="AD21652" s="221"/>
      <c r="AE21652" s="237"/>
      <c r="AF21652" s="168"/>
      <c r="AG21652" s="168"/>
      <c r="AH21652" s="168"/>
    </row>
    <row r="21653" spans="19:34" x14ac:dyDescent="0.2">
      <c r="S21653" s="226" t="e">
        <f t="shared" si="434"/>
        <v>#REF!</v>
      </c>
      <c r="T21653" s="168"/>
      <c r="U21653" s="168"/>
      <c r="V21653" s="168"/>
      <c r="W21653" s="169"/>
      <c r="X21653" s="221"/>
      <c r="Y21653" s="221"/>
      <c r="Z21653" s="221"/>
      <c r="AA21653" s="222"/>
      <c r="AB21653" s="221"/>
      <c r="AC21653" s="221"/>
      <c r="AD21653" s="221"/>
      <c r="AE21653" s="237"/>
      <c r="AF21653" s="168"/>
      <c r="AG21653" s="168"/>
      <c r="AH21653" s="168"/>
    </row>
    <row r="21654" spans="19:34" x14ac:dyDescent="0.2">
      <c r="S21654" s="226" t="e">
        <f t="shared" si="434"/>
        <v>#REF!</v>
      </c>
      <c r="T21654" s="168"/>
      <c r="U21654" s="168"/>
      <c r="V21654" s="168"/>
      <c r="W21654" s="169"/>
      <c r="X21654" s="221"/>
      <c r="Y21654" s="221"/>
      <c r="Z21654" s="221"/>
      <c r="AA21654" s="222"/>
      <c r="AB21654" s="221"/>
      <c r="AC21654" s="221"/>
      <c r="AD21654" s="221"/>
      <c r="AE21654" s="237"/>
      <c r="AF21654" s="168"/>
      <c r="AG21654" s="168"/>
      <c r="AH21654" s="168"/>
    </row>
    <row r="21655" spans="19:34" x14ac:dyDescent="0.2">
      <c r="S21655" s="226" t="e">
        <f t="shared" si="434"/>
        <v>#REF!</v>
      </c>
      <c r="T21655" s="168"/>
      <c r="U21655" s="168"/>
      <c r="V21655" s="168"/>
      <c r="W21655" s="169"/>
      <c r="X21655" s="221"/>
      <c r="Y21655" s="221"/>
      <c r="Z21655" s="221"/>
      <c r="AA21655" s="222"/>
      <c r="AB21655" s="221"/>
      <c r="AC21655" s="221"/>
      <c r="AD21655" s="221"/>
      <c r="AE21655" s="237"/>
      <c r="AF21655" s="168"/>
      <c r="AG21655" s="168"/>
      <c r="AH21655" s="168"/>
    </row>
    <row r="21656" spans="19:34" x14ac:dyDescent="0.2">
      <c r="S21656" s="226" t="e">
        <f t="shared" si="434"/>
        <v>#REF!</v>
      </c>
      <c r="T21656" s="168"/>
      <c r="U21656" s="168"/>
      <c r="V21656" s="168"/>
      <c r="W21656" s="169"/>
      <c r="X21656" s="221"/>
      <c r="Y21656" s="221"/>
      <c r="Z21656" s="221"/>
      <c r="AA21656" s="222"/>
      <c r="AB21656" s="221"/>
      <c r="AC21656" s="221"/>
      <c r="AD21656" s="221"/>
      <c r="AE21656" s="237"/>
      <c r="AF21656" s="168"/>
      <c r="AG21656" s="168"/>
      <c r="AH21656" s="168"/>
    </row>
    <row r="21657" spans="19:34" x14ac:dyDescent="0.2">
      <c r="S21657" s="226" t="e">
        <f t="shared" si="434"/>
        <v>#REF!</v>
      </c>
      <c r="T21657" s="168"/>
      <c r="U21657" s="168"/>
      <c r="V21657" s="168"/>
      <c r="W21657" s="169"/>
      <c r="X21657" s="221"/>
      <c r="Y21657" s="221"/>
      <c r="Z21657" s="221"/>
      <c r="AA21657" s="222"/>
      <c r="AB21657" s="221"/>
      <c r="AC21657" s="221"/>
      <c r="AD21657" s="221"/>
      <c r="AE21657" s="237"/>
      <c r="AF21657" s="168"/>
      <c r="AG21657" s="168"/>
      <c r="AH21657" s="168"/>
    </row>
    <row r="21658" spans="19:34" x14ac:dyDescent="0.2">
      <c r="S21658" s="226" t="e">
        <f t="shared" si="434"/>
        <v>#REF!</v>
      </c>
      <c r="T21658" s="168"/>
      <c r="U21658" s="168"/>
      <c r="V21658" s="168"/>
      <c r="W21658" s="169"/>
      <c r="X21658" s="221"/>
      <c r="Y21658" s="221"/>
      <c r="Z21658" s="221"/>
      <c r="AA21658" s="222"/>
      <c r="AB21658" s="221"/>
      <c r="AC21658" s="221"/>
      <c r="AD21658" s="221"/>
      <c r="AE21658" s="237"/>
      <c r="AF21658" s="168"/>
      <c r="AG21658" s="168"/>
      <c r="AH21658" s="168"/>
    </row>
    <row r="21659" spans="19:34" x14ac:dyDescent="0.2">
      <c r="S21659" s="226" t="e">
        <f t="shared" si="434"/>
        <v>#REF!</v>
      </c>
      <c r="T21659" s="168"/>
      <c r="U21659" s="168"/>
      <c r="V21659" s="168"/>
      <c r="W21659" s="169"/>
      <c r="X21659" s="221"/>
      <c r="Y21659" s="221"/>
      <c r="Z21659" s="221"/>
      <c r="AA21659" s="222"/>
      <c r="AB21659" s="221"/>
      <c r="AC21659" s="221"/>
      <c r="AD21659" s="221"/>
      <c r="AE21659" s="237"/>
      <c r="AF21659" s="168"/>
      <c r="AG21659" s="168"/>
      <c r="AH21659" s="168"/>
    </row>
    <row r="21660" spans="19:34" x14ac:dyDescent="0.2">
      <c r="S21660" s="226" t="e">
        <f t="shared" si="434"/>
        <v>#REF!</v>
      </c>
      <c r="T21660" s="168"/>
      <c r="U21660" s="168"/>
      <c r="V21660" s="168"/>
      <c r="W21660" s="169"/>
      <c r="X21660" s="221"/>
      <c r="Y21660" s="221"/>
      <c r="Z21660" s="221"/>
      <c r="AA21660" s="222"/>
      <c r="AB21660" s="221"/>
      <c r="AC21660" s="221"/>
      <c r="AD21660" s="221"/>
      <c r="AE21660" s="237"/>
      <c r="AF21660" s="168"/>
      <c r="AG21660" s="168"/>
      <c r="AH21660" s="168"/>
    </row>
    <row r="21661" spans="19:34" x14ac:dyDescent="0.2">
      <c r="S21661" s="226" t="e">
        <f t="shared" si="434"/>
        <v>#REF!</v>
      </c>
      <c r="T21661" s="168"/>
      <c r="U21661" s="168"/>
      <c r="V21661" s="168"/>
      <c r="W21661" s="169"/>
      <c r="X21661" s="221"/>
      <c r="Y21661" s="221"/>
      <c r="Z21661" s="221"/>
      <c r="AA21661" s="222"/>
      <c r="AB21661" s="221"/>
      <c r="AC21661" s="221"/>
      <c r="AD21661" s="221"/>
      <c r="AE21661" s="237"/>
      <c r="AF21661" s="168"/>
      <c r="AG21661" s="168"/>
      <c r="AH21661" s="168"/>
    </row>
    <row r="21662" spans="19:34" x14ac:dyDescent="0.2">
      <c r="S21662" s="226" t="e">
        <f t="shared" si="434"/>
        <v>#REF!</v>
      </c>
      <c r="T21662" s="168"/>
      <c r="U21662" s="168"/>
      <c r="V21662" s="168"/>
      <c r="W21662" s="169"/>
      <c r="X21662" s="221"/>
      <c r="Y21662" s="221"/>
      <c r="Z21662" s="221"/>
      <c r="AA21662" s="222"/>
      <c r="AB21662" s="221"/>
      <c r="AC21662" s="221"/>
      <c r="AD21662" s="221"/>
      <c r="AE21662" s="237"/>
      <c r="AF21662" s="168"/>
      <c r="AG21662" s="168"/>
      <c r="AH21662" s="168"/>
    </row>
    <row r="21663" spans="19:34" x14ac:dyDescent="0.2">
      <c r="S21663" s="226" t="e">
        <f t="shared" ref="S21663:S21726" si="435">MID(#REF!,2,7)</f>
        <v>#REF!</v>
      </c>
      <c r="T21663" s="168"/>
      <c r="U21663" s="168"/>
      <c r="V21663" s="168"/>
      <c r="W21663" s="169"/>
      <c r="X21663" s="221"/>
      <c r="Y21663" s="221"/>
      <c r="Z21663" s="221"/>
      <c r="AA21663" s="222"/>
      <c r="AB21663" s="221"/>
      <c r="AC21663" s="221"/>
      <c r="AD21663" s="221"/>
      <c r="AE21663" s="237"/>
      <c r="AF21663" s="168"/>
      <c r="AG21663" s="168"/>
      <c r="AH21663" s="168"/>
    </row>
    <row r="21664" spans="19:34" x14ac:dyDescent="0.2">
      <c r="S21664" s="226" t="e">
        <f t="shared" si="435"/>
        <v>#REF!</v>
      </c>
      <c r="T21664" s="168"/>
      <c r="U21664" s="168"/>
      <c r="V21664" s="168"/>
      <c r="W21664" s="169"/>
      <c r="X21664" s="221"/>
      <c r="Y21664" s="221"/>
      <c r="Z21664" s="221"/>
      <c r="AA21664" s="222"/>
      <c r="AB21664" s="221"/>
      <c r="AC21664" s="221"/>
      <c r="AD21664" s="221"/>
      <c r="AE21664" s="237"/>
      <c r="AF21664" s="168"/>
      <c r="AG21664" s="168"/>
      <c r="AH21664" s="168"/>
    </row>
    <row r="21665" spans="19:34" x14ac:dyDescent="0.2">
      <c r="S21665" s="226" t="e">
        <f t="shared" si="435"/>
        <v>#REF!</v>
      </c>
      <c r="T21665" s="168"/>
      <c r="U21665" s="168"/>
      <c r="V21665" s="168"/>
      <c r="W21665" s="169"/>
      <c r="X21665" s="221"/>
      <c r="Y21665" s="221"/>
      <c r="Z21665" s="221"/>
      <c r="AA21665" s="222"/>
      <c r="AB21665" s="221"/>
      <c r="AC21665" s="221"/>
      <c r="AD21665" s="221"/>
      <c r="AE21665" s="237"/>
      <c r="AF21665" s="168"/>
      <c r="AG21665" s="168"/>
      <c r="AH21665" s="168"/>
    </row>
    <row r="21666" spans="19:34" x14ac:dyDescent="0.2">
      <c r="S21666" s="226" t="e">
        <f t="shared" si="435"/>
        <v>#REF!</v>
      </c>
      <c r="T21666" s="168"/>
      <c r="U21666" s="168"/>
      <c r="V21666" s="168"/>
      <c r="W21666" s="169"/>
      <c r="X21666" s="221"/>
      <c r="Y21666" s="221"/>
      <c r="Z21666" s="221"/>
      <c r="AA21666" s="222"/>
      <c r="AB21666" s="221"/>
      <c r="AC21666" s="221"/>
      <c r="AD21666" s="221"/>
      <c r="AE21666" s="237"/>
      <c r="AF21666" s="168"/>
      <c r="AG21666" s="168"/>
      <c r="AH21666" s="168"/>
    </row>
    <row r="21667" spans="19:34" x14ac:dyDescent="0.2">
      <c r="S21667" s="226" t="e">
        <f t="shared" si="435"/>
        <v>#REF!</v>
      </c>
      <c r="T21667" s="168"/>
      <c r="U21667" s="168"/>
      <c r="V21667" s="168"/>
      <c r="W21667" s="169"/>
      <c r="X21667" s="221"/>
      <c r="Y21667" s="221"/>
      <c r="Z21667" s="221"/>
      <c r="AA21667" s="222"/>
      <c r="AB21667" s="221"/>
      <c r="AC21667" s="221"/>
      <c r="AD21667" s="221"/>
      <c r="AE21667" s="237"/>
      <c r="AF21667" s="168"/>
      <c r="AG21667" s="168"/>
      <c r="AH21667" s="168"/>
    </row>
    <row r="21668" spans="19:34" x14ac:dyDescent="0.2">
      <c r="S21668" s="226" t="e">
        <f t="shared" si="435"/>
        <v>#REF!</v>
      </c>
      <c r="T21668" s="168"/>
      <c r="U21668" s="168"/>
      <c r="V21668" s="168"/>
      <c r="W21668" s="169"/>
      <c r="X21668" s="221"/>
      <c r="Y21668" s="221"/>
      <c r="Z21668" s="221"/>
      <c r="AA21668" s="222"/>
      <c r="AB21668" s="221"/>
      <c r="AC21668" s="221"/>
      <c r="AD21668" s="221"/>
      <c r="AE21668" s="237"/>
      <c r="AF21668" s="168"/>
      <c r="AG21668" s="168"/>
      <c r="AH21668" s="168"/>
    </row>
    <row r="21669" spans="19:34" x14ac:dyDescent="0.2">
      <c r="S21669" s="226" t="e">
        <f t="shared" si="435"/>
        <v>#REF!</v>
      </c>
      <c r="T21669" s="168"/>
      <c r="U21669" s="168"/>
      <c r="V21669" s="168"/>
      <c r="W21669" s="169"/>
      <c r="X21669" s="221"/>
      <c r="Y21669" s="221"/>
      <c r="Z21669" s="221"/>
      <c r="AA21669" s="222"/>
      <c r="AB21669" s="221"/>
      <c r="AC21669" s="221"/>
      <c r="AD21669" s="221"/>
      <c r="AE21669" s="237"/>
      <c r="AF21669" s="168"/>
      <c r="AG21669" s="168"/>
      <c r="AH21669" s="168"/>
    </row>
    <row r="21670" spans="19:34" x14ac:dyDescent="0.2">
      <c r="S21670" s="226" t="e">
        <f t="shared" si="435"/>
        <v>#REF!</v>
      </c>
      <c r="T21670" s="168"/>
      <c r="U21670" s="168"/>
      <c r="V21670" s="168"/>
      <c r="W21670" s="169"/>
      <c r="X21670" s="221"/>
      <c r="Y21670" s="221"/>
      <c r="Z21670" s="221"/>
      <c r="AA21670" s="222"/>
      <c r="AB21670" s="221"/>
      <c r="AC21670" s="221"/>
      <c r="AD21670" s="221"/>
      <c r="AE21670" s="237"/>
      <c r="AF21670" s="168"/>
      <c r="AG21670" s="168"/>
      <c r="AH21670" s="168"/>
    </row>
    <row r="21671" spans="19:34" x14ac:dyDescent="0.2">
      <c r="S21671" s="226" t="e">
        <f t="shared" si="435"/>
        <v>#REF!</v>
      </c>
      <c r="T21671" s="168"/>
      <c r="U21671" s="168"/>
      <c r="V21671" s="168"/>
      <c r="W21671" s="169"/>
      <c r="X21671" s="221"/>
      <c r="Y21671" s="221"/>
      <c r="Z21671" s="221"/>
      <c r="AA21671" s="222"/>
      <c r="AB21671" s="221"/>
      <c r="AC21671" s="221"/>
      <c r="AD21671" s="221"/>
      <c r="AE21671" s="237"/>
      <c r="AF21671" s="168"/>
      <c r="AG21671" s="168"/>
      <c r="AH21671" s="168"/>
    </row>
    <row r="21672" spans="19:34" x14ac:dyDescent="0.2">
      <c r="S21672" s="226" t="e">
        <f t="shared" si="435"/>
        <v>#REF!</v>
      </c>
      <c r="T21672" s="168"/>
      <c r="U21672" s="168"/>
      <c r="V21672" s="168"/>
      <c r="W21672" s="169"/>
      <c r="X21672" s="221"/>
      <c r="Y21672" s="221"/>
      <c r="Z21672" s="221"/>
      <c r="AA21672" s="222"/>
      <c r="AB21672" s="221"/>
      <c r="AC21672" s="221"/>
      <c r="AD21672" s="221"/>
      <c r="AE21672" s="237"/>
      <c r="AF21672" s="168"/>
      <c r="AG21672" s="168"/>
      <c r="AH21672" s="168"/>
    </row>
    <row r="21673" spans="19:34" x14ac:dyDescent="0.2">
      <c r="S21673" s="226" t="e">
        <f t="shared" si="435"/>
        <v>#REF!</v>
      </c>
      <c r="T21673" s="168"/>
      <c r="U21673" s="168"/>
      <c r="V21673" s="168"/>
      <c r="W21673" s="169"/>
      <c r="X21673" s="221"/>
      <c r="Y21673" s="221"/>
      <c r="Z21673" s="221"/>
      <c r="AA21673" s="222"/>
      <c r="AB21673" s="221"/>
      <c r="AC21673" s="221"/>
      <c r="AD21673" s="221"/>
      <c r="AE21673" s="237"/>
      <c r="AF21673" s="168"/>
      <c r="AG21673" s="168"/>
      <c r="AH21673" s="168"/>
    </row>
    <row r="21674" spans="19:34" x14ac:dyDescent="0.2">
      <c r="S21674" s="226" t="e">
        <f t="shared" si="435"/>
        <v>#REF!</v>
      </c>
      <c r="T21674" s="168"/>
      <c r="U21674" s="168"/>
      <c r="V21674" s="168"/>
      <c r="W21674" s="169"/>
      <c r="X21674" s="221"/>
      <c r="Y21674" s="221"/>
      <c r="Z21674" s="221"/>
      <c r="AA21674" s="222"/>
      <c r="AB21674" s="221"/>
      <c r="AC21674" s="221"/>
      <c r="AD21674" s="221"/>
      <c r="AE21674" s="237"/>
      <c r="AF21674" s="168"/>
      <c r="AG21674" s="168"/>
      <c r="AH21674" s="168"/>
    </row>
    <row r="21675" spans="19:34" x14ac:dyDescent="0.2">
      <c r="S21675" s="226" t="e">
        <f t="shared" si="435"/>
        <v>#REF!</v>
      </c>
      <c r="T21675" s="168"/>
      <c r="U21675" s="168"/>
      <c r="V21675" s="168"/>
      <c r="W21675" s="169"/>
      <c r="X21675" s="221"/>
      <c r="Y21675" s="221"/>
      <c r="Z21675" s="221"/>
      <c r="AA21675" s="222"/>
      <c r="AB21675" s="221"/>
      <c r="AC21675" s="221"/>
      <c r="AD21675" s="221"/>
      <c r="AE21675" s="237"/>
      <c r="AF21675" s="168"/>
      <c r="AG21675" s="168"/>
      <c r="AH21675" s="168"/>
    </row>
    <row r="21676" spans="19:34" x14ac:dyDescent="0.2">
      <c r="S21676" s="226" t="e">
        <f t="shared" si="435"/>
        <v>#REF!</v>
      </c>
      <c r="T21676" s="168"/>
      <c r="U21676" s="168"/>
      <c r="V21676" s="168"/>
      <c r="W21676" s="169"/>
      <c r="X21676" s="221"/>
      <c r="Y21676" s="221"/>
      <c r="Z21676" s="221"/>
      <c r="AA21676" s="222"/>
      <c r="AB21676" s="221"/>
      <c r="AC21676" s="221"/>
      <c r="AD21676" s="221"/>
      <c r="AE21676" s="237"/>
      <c r="AF21676" s="168"/>
      <c r="AG21676" s="168"/>
      <c r="AH21676" s="168"/>
    </row>
    <row r="21677" spans="19:34" x14ac:dyDescent="0.2">
      <c r="S21677" s="226" t="e">
        <f t="shared" si="435"/>
        <v>#REF!</v>
      </c>
      <c r="T21677" s="168"/>
      <c r="U21677" s="168"/>
      <c r="V21677" s="168"/>
      <c r="W21677" s="169"/>
      <c r="X21677" s="221"/>
      <c r="Y21677" s="221"/>
      <c r="Z21677" s="221"/>
      <c r="AA21677" s="222"/>
      <c r="AB21677" s="221"/>
      <c r="AC21677" s="221"/>
      <c r="AD21677" s="221"/>
      <c r="AE21677" s="237"/>
      <c r="AF21677" s="168"/>
      <c r="AG21677" s="168"/>
      <c r="AH21677" s="168"/>
    </row>
    <row r="21678" spans="19:34" x14ac:dyDescent="0.2">
      <c r="S21678" s="226" t="e">
        <f t="shared" si="435"/>
        <v>#REF!</v>
      </c>
      <c r="T21678" s="168"/>
      <c r="U21678" s="168"/>
      <c r="V21678" s="168"/>
      <c r="W21678" s="169"/>
      <c r="X21678" s="221"/>
      <c r="Y21678" s="221"/>
      <c r="Z21678" s="221"/>
      <c r="AA21678" s="222"/>
      <c r="AB21678" s="221"/>
      <c r="AC21678" s="221"/>
      <c r="AD21678" s="221"/>
      <c r="AE21678" s="237"/>
      <c r="AF21678" s="168"/>
      <c r="AG21678" s="168"/>
      <c r="AH21678" s="168"/>
    </row>
    <row r="21679" spans="19:34" x14ac:dyDescent="0.2">
      <c r="S21679" s="226" t="e">
        <f t="shared" si="435"/>
        <v>#REF!</v>
      </c>
      <c r="T21679" s="168"/>
      <c r="U21679" s="168"/>
      <c r="V21679" s="168"/>
      <c r="W21679" s="169"/>
      <c r="X21679" s="221"/>
      <c r="Y21679" s="221"/>
      <c r="Z21679" s="221"/>
      <c r="AA21679" s="222"/>
      <c r="AB21679" s="221"/>
      <c r="AC21679" s="221"/>
      <c r="AD21679" s="221"/>
      <c r="AE21679" s="237"/>
      <c r="AF21679" s="168"/>
      <c r="AG21679" s="168"/>
      <c r="AH21679" s="168"/>
    </row>
    <row r="21680" spans="19:34" x14ac:dyDescent="0.2">
      <c r="S21680" s="226" t="e">
        <f t="shared" si="435"/>
        <v>#REF!</v>
      </c>
      <c r="T21680" s="168"/>
      <c r="U21680" s="168"/>
      <c r="V21680" s="168"/>
      <c r="W21680" s="169"/>
      <c r="X21680" s="221"/>
      <c r="Y21680" s="221"/>
      <c r="Z21680" s="221"/>
      <c r="AA21680" s="222"/>
      <c r="AB21680" s="221"/>
      <c r="AC21680" s="221"/>
      <c r="AD21680" s="221"/>
      <c r="AE21680" s="237"/>
      <c r="AF21680" s="168"/>
      <c r="AG21680" s="168"/>
      <c r="AH21680" s="168"/>
    </row>
    <row r="21681" spans="19:34" x14ac:dyDescent="0.2">
      <c r="S21681" s="226" t="e">
        <f t="shared" si="435"/>
        <v>#REF!</v>
      </c>
      <c r="T21681" s="168"/>
      <c r="U21681" s="168"/>
      <c r="V21681" s="168"/>
      <c r="W21681" s="169"/>
      <c r="X21681" s="221"/>
      <c r="Y21681" s="221"/>
      <c r="Z21681" s="221"/>
      <c r="AA21681" s="222"/>
      <c r="AB21681" s="221"/>
      <c r="AC21681" s="221"/>
      <c r="AD21681" s="221"/>
      <c r="AE21681" s="237"/>
      <c r="AF21681" s="168"/>
      <c r="AG21681" s="168"/>
      <c r="AH21681" s="168"/>
    </row>
    <row r="21682" spans="19:34" x14ac:dyDescent="0.2">
      <c r="S21682" s="226" t="e">
        <f t="shared" si="435"/>
        <v>#REF!</v>
      </c>
      <c r="T21682" s="168"/>
      <c r="U21682" s="168"/>
      <c r="V21682" s="168"/>
      <c r="W21682" s="169"/>
      <c r="X21682" s="221"/>
      <c r="Y21682" s="221"/>
      <c r="Z21682" s="221"/>
      <c r="AA21682" s="222"/>
      <c r="AB21682" s="221"/>
      <c r="AC21682" s="221"/>
      <c r="AD21682" s="221"/>
      <c r="AE21682" s="237"/>
      <c r="AF21682" s="168"/>
      <c r="AG21682" s="168"/>
      <c r="AH21682" s="168"/>
    </row>
    <row r="21683" spans="19:34" x14ac:dyDescent="0.2">
      <c r="S21683" s="226" t="e">
        <f t="shared" si="435"/>
        <v>#REF!</v>
      </c>
      <c r="T21683" s="168"/>
      <c r="U21683" s="168"/>
      <c r="V21683" s="168"/>
      <c r="W21683" s="169"/>
      <c r="X21683" s="221"/>
      <c r="Y21683" s="221"/>
      <c r="Z21683" s="221"/>
      <c r="AA21683" s="222"/>
      <c r="AB21683" s="221"/>
      <c r="AC21683" s="221"/>
      <c r="AD21683" s="221"/>
      <c r="AE21683" s="237"/>
      <c r="AF21683" s="168"/>
      <c r="AG21683" s="168"/>
      <c r="AH21683" s="168"/>
    </row>
    <row r="21684" spans="19:34" x14ac:dyDescent="0.2">
      <c r="S21684" s="226" t="e">
        <f t="shared" si="435"/>
        <v>#REF!</v>
      </c>
      <c r="T21684" s="168"/>
      <c r="U21684" s="168"/>
      <c r="V21684" s="168"/>
      <c r="W21684" s="169"/>
      <c r="X21684" s="221"/>
      <c r="Y21684" s="221"/>
      <c r="Z21684" s="221"/>
      <c r="AA21684" s="222"/>
      <c r="AB21684" s="221"/>
      <c r="AC21684" s="221"/>
      <c r="AD21684" s="221"/>
      <c r="AE21684" s="237"/>
      <c r="AF21684" s="168"/>
      <c r="AG21684" s="168"/>
      <c r="AH21684" s="168"/>
    </row>
    <row r="21685" spans="19:34" x14ac:dyDescent="0.2">
      <c r="S21685" s="226" t="e">
        <f t="shared" si="435"/>
        <v>#REF!</v>
      </c>
      <c r="T21685" s="168"/>
      <c r="U21685" s="168"/>
      <c r="V21685" s="168"/>
      <c r="W21685" s="169"/>
      <c r="X21685" s="221"/>
      <c r="Y21685" s="221"/>
      <c r="Z21685" s="221"/>
      <c r="AA21685" s="222"/>
      <c r="AB21685" s="221"/>
      <c r="AC21685" s="221"/>
      <c r="AD21685" s="221"/>
      <c r="AE21685" s="237"/>
      <c r="AF21685" s="168"/>
      <c r="AG21685" s="168"/>
      <c r="AH21685" s="168"/>
    </row>
    <row r="21686" spans="19:34" x14ac:dyDescent="0.2">
      <c r="S21686" s="226" t="e">
        <f t="shared" si="435"/>
        <v>#REF!</v>
      </c>
      <c r="T21686" s="168"/>
      <c r="U21686" s="168"/>
      <c r="V21686" s="168"/>
      <c r="W21686" s="169"/>
      <c r="X21686" s="221"/>
      <c r="Y21686" s="221"/>
      <c r="Z21686" s="221"/>
      <c r="AA21686" s="222"/>
      <c r="AB21686" s="221"/>
      <c r="AC21686" s="221"/>
      <c r="AD21686" s="221"/>
      <c r="AE21686" s="237"/>
      <c r="AF21686" s="168"/>
      <c r="AG21686" s="168"/>
      <c r="AH21686" s="168"/>
    </row>
    <row r="21687" spans="19:34" x14ac:dyDescent="0.2">
      <c r="S21687" s="226" t="e">
        <f t="shared" si="435"/>
        <v>#REF!</v>
      </c>
      <c r="T21687" s="168"/>
      <c r="U21687" s="168"/>
      <c r="V21687" s="168"/>
      <c r="W21687" s="169"/>
      <c r="X21687" s="221"/>
      <c r="Y21687" s="221"/>
      <c r="Z21687" s="221"/>
      <c r="AA21687" s="222"/>
      <c r="AB21687" s="221"/>
      <c r="AC21687" s="221"/>
      <c r="AD21687" s="221"/>
      <c r="AE21687" s="237"/>
      <c r="AF21687" s="168"/>
      <c r="AG21687" s="168"/>
      <c r="AH21687" s="168"/>
    </row>
    <row r="21688" spans="19:34" x14ac:dyDescent="0.2">
      <c r="S21688" s="226" t="e">
        <f t="shared" si="435"/>
        <v>#REF!</v>
      </c>
      <c r="T21688" s="168"/>
      <c r="U21688" s="168"/>
      <c r="V21688" s="168"/>
      <c r="W21688" s="169"/>
      <c r="X21688" s="221"/>
      <c r="Y21688" s="221"/>
      <c r="Z21688" s="221"/>
      <c r="AA21688" s="222"/>
      <c r="AB21688" s="221"/>
      <c r="AC21688" s="221"/>
      <c r="AD21688" s="221"/>
      <c r="AE21688" s="237"/>
      <c r="AF21688" s="168"/>
      <c r="AG21688" s="168"/>
      <c r="AH21688" s="168"/>
    </row>
    <row r="21689" spans="19:34" x14ac:dyDescent="0.2">
      <c r="S21689" s="226" t="e">
        <f t="shared" si="435"/>
        <v>#REF!</v>
      </c>
      <c r="T21689" s="168"/>
      <c r="U21689" s="168"/>
      <c r="V21689" s="168"/>
      <c r="W21689" s="169"/>
      <c r="X21689" s="221"/>
      <c r="Y21689" s="221"/>
      <c r="Z21689" s="221"/>
      <c r="AA21689" s="222"/>
      <c r="AB21689" s="221"/>
      <c r="AC21689" s="221"/>
      <c r="AD21689" s="221"/>
      <c r="AE21689" s="237"/>
      <c r="AF21689" s="168"/>
      <c r="AG21689" s="168"/>
      <c r="AH21689" s="168"/>
    </row>
    <row r="21690" spans="19:34" x14ac:dyDescent="0.2">
      <c r="S21690" s="226" t="e">
        <f t="shared" si="435"/>
        <v>#REF!</v>
      </c>
      <c r="T21690" s="168"/>
      <c r="U21690" s="168"/>
      <c r="V21690" s="168"/>
      <c r="W21690" s="169"/>
      <c r="X21690" s="221"/>
      <c r="Y21690" s="221"/>
      <c r="Z21690" s="221"/>
      <c r="AA21690" s="222"/>
      <c r="AB21690" s="221"/>
      <c r="AC21690" s="221"/>
      <c r="AD21690" s="221"/>
      <c r="AE21690" s="237"/>
      <c r="AF21690" s="168"/>
      <c r="AG21690" s="168"/>
      <c r="AH21690" s="168"/>
    </row>
    <row r="21691" spans="19:34" x14ac:dyDescent="0.2">
      <c r="S21691" s="226" t="e">
        <f t="shared" si="435"/>
        <v>#REF!</v>
      </c>
      <c r="T21691" s="168"/>
      <c r="U21691" s="168"/>
      <c r="V21691" s="168"/>
      <c r="W21691" s="169"/>
      <c r="X21691" s="221"/>
      <c r="Y21691" s="221"/>
      <c r="Z21691" s="221"/>
      <c r="AA21691" s="222"/>
      <c r="AB21691" s="221"/>
      <c r="AC21691" s="221"/>
      <c r="AD21691" s="221"/>
      <c r="AE21691" s="237"/>
      <c r="AF21691" s="168"/>
      <c r="AG21691" s="168"/>
      <c r="AH21691" s="168"/>
    </row>
    <row r="21692" spans="19:34" x14ac:dyDescent="0.2">
      <c r="S21692" s="226" t="e">
        <f t="shared" si="435"/>
        <v>#REF!</v>
      </c>
      <c r="T21692" s="168"/>
      <c r="U21692" s="168"/>
      <c r="V21692" s="168"/>
      <c r="W21692" s="169"/>
      <c r="X21692" s="221"/>
      <c r="Y21692" s="221"/>
      <c r="Z21692" s="221"/>
      <c r="AA21692" s="222"/>
      <c r="AB21692" s="221"/>
      <c r="AC21692" s="221"/>
      <c r="AD21692" s="221"/>
      <c r="AE21692" s="237"/>
      <c r="AF21692" s="168"/>
      <c r="AG21692" s="168"/>
      <c r="AH21692" s="168"/>
    </row>
    <row r="21693" spans="19:34" x14ac:dyDescent="0.2">
      <c r="S21693" s="226" t="e">
        <f t="shared" si="435"/>
        <v>#REF!</v>
      </c>
      <c r="T21693" s="168"/>
      <c r="U21693" s="168"/>
      <c r="V21693" s="168"/>
      <c r="W21693" s="169"/>
      <c r="X21693" s="221"/>
      <c r="Y21693" s="221"/>
      <c r="Z21693" s="221"/>
      <c r="AA21693" s="222"/>
      <c r="AB21693" s="221"/>
      <c r="AC21693" s="221"/>
      <c r="AD21693" s="221"/>
      <c r="AE21693" s="237"/>
      <c r="AF21693" s="168"/>
      <c r="AG21693" s="168"/>
      <c r="AH21693" s="168"/>
    </row>
    <row r="21694" spans="19:34" x14ac:dyDescent="0.2">
      <c r="S21694" s="226" t="e">
        <f t="shared" si="435"/>
        <v>#REF!</v>
      </c>
      <c r="T21694" s="168"/>
      <c r="U21694" s="168"/>
      <c r="V21694" s="168"/>
      <c r="W21694" s="169"/>
      <c r="X21694" s="221"/>
      <c r="Y21694" s="221"/>
      <c r="Z21694" s="221"/>
      <c r="AA21694" s="222"/>
      <c r="AB21694" s="221"/>
      <c r="AC21694" s="221"/>
      <c r="AD21694" s="221"/>
      <c r="AE21694" s="237"/>
      <c r="AF21694" s="168"/>
      <c r="AG21694" s="168"/>
      <c r="AH21694" s="168"/>
    </row>
    <row r="21695" spans="19:34" x14ac:dyDescent="0.2">
      <c r="S21695" s="226" t="e">
        <f t="shared" si="435"/>
        <v>#REF!</v>
      </c>
      <c r="T21695" s="168"/>
      <c r="U21695" s="168"/>
      <c r="V21695" s="168"/>
      <c r="W21695" s="169"/>
      <c r="X21695" s="221"/>
      <c r="Y21695" s="221"/>
      <c r="Z21695" s="221"/>
      <c r="AA21695" s="222"/>
      <c r="AB21695" s="221"/>
      <c r="AC21695" s="221"/>
      <c r="AD21695" s="221"/>
      <c r="AE21695" s="237"/>
      <c r="AF21695" s="168"/>
      <c r="AG21695" s="168"/>
      <c r="AH21695" s="168"/>
    </row>
    <row r="21696" spans="19:34" x14ac:dyDescent="0.2">
      <c r="S21696" s="226" t="e">
        <f t="shared" si="435"/>
        <v>#REF!</v>
      </c>
      <c r="T21696" s="168"/>
      <c r="U21696" s="168"/>
      <c r="V21696" s="168"/>
      <c r="W21696" s="169"/>
      <c r="X21696" s="221"/>
      <c r="Y21696" s="221"/>
      <c r="Z21696" s="221"/>
      <c r="AA21696" s="222"/>
      <c r="AB21696" s="221"/>
      <c r="AC21696" s="221"/>
      <c r="AD21696" s="221"/>
      <c r="AE21696" s="237"/>
      <c r="AF21696" s="168"/>
      <c r="AG21696" s="168"/>
      <c r="AH21696" s="168"/>
    </row>
    <row r="21697" spans="19:34" x14ac:dyDescent="0.2">
      <c r="S21697" s="226" t="e">
        <f t="shared" si="435"/>
        <v>#REF!</v>
      </c>
      <c r="T21697" s="168"/>
      <c r="U21697" s="168"/>
      <c r="V21697" s="168"/>
      <c r="W21697" s="169"/>
      <c r="X21697" s="221"/>
      <c r="Y21697" s="221"/>
      <c r="Z21697" s="221"/>
      <c r="AA21697" s="222"/>
      <c r="AB21697" s="221"/>
      <c r="AC21697" s="221"/>
      <c r="AD21697" s="221"/>
      <c r="AE21697" s="237"/>
      <c r="AF21697" s="168"/>
      <c r="AG21697" s="168"/>
      <c r="AH21697" s="168"/>
    </row>
    <row r="21698" spans="19:34" x14ac:dyDescent="0.2">
      <c r="S21698" s="226" t="e">
        <f t="shared" si="435"/>
        <v>#REF!</v>
      </c>
      <c r="T21698" s="168"/>
      <c r="U21698" s="168"/>
      <c r="V21698" s="168"/>
      <c r="W21698" s="169"/>
      <c r="X21698" s="221"/>
      <c r="Y21698" s="221"/>
      <c r="Z21698" s="221"/>
      <c r="AA21698" s="222"/>
      <c r="AB21698" s="221"/>
      <c r="AC21698" s="221"/>
      <c r="AD21698" s="221"/>
      <c r="AE21698" s="237"/>
      <c r="AF21698" s="168"/>
      <c r="AG21698" s="168"/>
      <c r="AH21698" s="168"/>
    </row>
    <row r="21699" spans="19:34" x14ac:dyDescent="0.2">
      <c r="S21699" s="226" t="e">
        <f t="shared" si="435"/>
        <v>#REF!</v>
      </c>
      <c r="T21699" s="168"/>
      <c r="U21699" s="168"/>
      <c r="V21699" s="168"/>
      <c r="W21699" s="169"/>
      <c r="X21699" s="221"/>
      <c r="Y21699" s="221"/>
      <c r="Z21699" s="221"/>
      <c r="AA21699" s="222"/>
      <c r="AB21699" s="221"/>
      <c r="AC21699" s="221"/>
      <c r="AD21699" s="221"/>
      <c r="AE21699" s="237"/>
      <c r="AF21699" s="168"/>
      <c r="AG21699" s="168"/>
      <c r="AH21699" s="168"/>
    </row>
    <row r="21700" spans="19:34" x14ac:dyDescent="0.2">
      <c r="S21700" s="226" t="e">
        <f t="shared" si="435"/>
        <v>#REF!</v>
      </c>
      <c r="T21700" s="168"/>
      <c r="U21700" s="168"/>
      <c r="V21700" s="168"/>
      <c r="W21700" s="169"/>
      <c r="X21700" s="221"/>
      <c r="Y21700" s="221"/>
      <c r="Z21700" s="221"/>
      <c r="AA21700" s="222"/>
      <c r="AB21700" s="221"/>
      <c r="AC21700" s="221"/>
      <c r="AD21700" s="221"/>
      <c r="AE21700" s="237"/>
      <c r="AF21700" s="168"/>
      <c r="AG21700" s="168"/>
      <c r="AH21700" s="168"/>
    </row>
    <row r="21701" spans="19:34" x14ac:dyDescent="0.2">
      <c r="S21701" s="226" t="e">
        <f t="shared" si="435"/>
        <v>#REF!</v>
      </c>
      <c r="T21701" s="168"/>
      <c r="U21701" s="168"/>
      <c r="V21701" s="168"/>
      <c r="W21701" s="169"/>
      <c r="X21701" s="221"/>
      <c r="Y21701" s="221"/>
      <c r="Z21701" s="221"/>
      <c r="AA21701" s="222"/>
      <c r="AB21701" s="221"/>
      <c r="AC21701" s="221"/>
      <c r="AD21701" s="221"/>
      <c r="AE21701" s="237"/>
      <c r="AF21701" s="168"/>
      <c r="AG21701" s="168"/>
      <c r="AH21701" s="168"/>
    </row>
    <row r="21702" spans="19:34" x14ac:dyDescent="0.2">
      <c r="S21702" s="226" t="e">
        <f t="shared" si="435"/>
        <v>#REF!</v>
      </c>
      <c r="T21702" s="168"/>
      <c r="U21702" s="168"/>
      <c r="V21702" s="168"/>
      <c r="W21702" s="169"/>
      <c r="X21702" s="221"/>
      <c r="Y21702" s="221"/>
      <c r="Z21702" s="221"/>
      <c r="AA21702" s="222"/>
      <c r="AB21702" s="221"/>
      <c r="AC21702" s="221"/>
      <c r="AD21702" s="221"/>
      <c r="AE21702" s="237"/>
      <c r="AF21702" s="168"/>
      <c r="AG21702" s="168"/>
      <c r="AH21702" s="168"/>
    </row>
    <row r="21703" spans="19:34" x14ac:dyDescent="0.2">
      <c r="S21703" s="226" t="e">
        <f t="shared" si="435"/>
        <v>#REF!</v>
      </c>
      <c r="T21703" s="168"/>
      <c r="U21703" s="168"/>
      <c r="V21703" s="168"/>
      <c r="W21703" s="169"/>
      <c r="X21703" s="221"/>
      <c r="Y21703" s="221"/>
      <c r="Z21703" s="221"/>
      <c r="AA21703" s="222"/>
      <c r="AB21703" s="221"/>
      <c r="AC21703" s="221"/>
      <c r="AD21703" s="221"/>
      <c r="AE21703" s="237"/>
      <c r="AF21703" s="168"/>
      <c r="AG21703" s="168"/>
      <c r="AH21703" s="168"/>
    </row>
    <row r="21704" spans="19:34" x14ac:dyDescent="0.2">
      <c r="S21704" s="226" t="e">
        <f t="shared" si="435"/>
        <v>#REF!</v>
      </c>
      <c r="T21704" s="168"/>
      <c r="U21704" s="168"/>
      <c r="V21704" s="168"/>
      <c r="W21704" s="169"/>
      <c r="X21704" s="221"/>
      <c r="Y21704" s="221"/>
      <c r="Z21704" s="221"/>
      <c r="AA21704" s="222"/>
      <c r="AB21704" s="221"/>
      <c r="AC21704" s="221"/>
      <c r="AD21704" s="221"/>
      <c r="AE21704" s="237"/>
      <c r="AF21704" s="168"/>
      <c r="AG21704" s="168"/>
      <c r="AH21704" s="168"/>
    </row>
    <row r="21705" spans="19:34" x14ac:dyDescent="0.2">
      <c r="S21705" s="226" t="e">
        <f t="shared" si="435"/>
        <v>#REF!</v>
      </c>
      <c r="T21705" s="168"/>
      <c r="U21705" s="168"/>
      <c r="V21705" s="168"/>
      <c r="W21705" s="169"/>
      <c r="X21705" s="221"/>
      <c r="Y21705" s="221"/>
      <c r="Z21705" s="221"/>
      <c r="AA21705" s="222"/>
      <c r="AB21705" s="221"/>
      <c r="AC21705" s="221"/>
      <c r="AD21705" s="221"/>
      <c r="AE21705" s="237"/>
      <c r="AF21705" s="168"/>
      <c r="AG21705" s="168"/>
      <c r="AH21705" s="168"/>
    </row>
    <row r="21706" spans="19:34" x14ac:dyDescent="0.2">
      <c r="S21706" s="226" t="e">
        <f t="shared" si="435"/>
        <v>#REF!</v>
      </c>
      <c r="T21706" s="168"/>
      <c r="U21706" s="168"/>
      <c r="V21706" s="168"/>
      <c r="W21706" s="169"/>
      <c r="X21706" s="221"/>
      <c r="Y21706" s="221"/>
      <c r="Z21706" s="221"/>
      <c r="AA21706" s="222"/>
      <c r="AB21706" s="221"/>
      <c r="AC21706" s="221"/>
      <c r="AD21706" s="221"/>
      <c r="AE21706" s="237"/>
      <c r="AF21706" s="168"/>
      <c r="AG21706" s="168"/>
      <c r="AH21706" s="168"/>
    </row>
    <row r="21707" spans="19:34" x14ac:dyDescent="0.2">
      <c r="S21707" s="226" t="e">
        <f t="shared" si="435"/>
        <v>#REF!</v>
      </c>
      <c r="T21707" s="168"/>
      <c r="U21707" s="168"/>
      <c r="V21707" s="168"/>
      <c r="W21707" s="169"/>
      <c r="X21707" s="221"/>
      <c r="Y21707" s="221"/>
      <c r="Z21707" s="221"/>
      <c r="AA21707" s="222"/>
      <c r="AB21707" s="221"/>
      <c r="AC21707" s="221"/>
      <c r="AD21707" s="221"/>
      <c r="AE21707" s="237"/>
      <c r="AF21707" s="168"/>
      <c r="AG21707" s="168"/>
      <c r="AH21707" s="168"/>
    </row>
    <row r="21708" spans="19:34" x14ac:dyDescent="0.2">
      <c r="S21708" s="226" t="e">
        <f t="shared" si="435"/>
        <v>#REF!</v>
      </c>
      <c r="T21708" s="168"/>
      <c r="U21708" s="168"/>
      <c r="V21708" s="168"/>
      <c r="W21708" s="169"/>
      <c r="X21708" s="221"/>
      <c r="Y21708" s="221"/>
      <c r="Z21708" s="221"/>
      <c r="AA21708" s="222"/>
      <c r="AB21708" s="221"/>
      <c r="AC21708" s="221"/>
      <c r="AD21708" s="221"/>
      <c r="AE21708" s="237"/>
      <c r="AF21708" s="168"/>
      <c r="AG21708" s="168"/>
      <c r="AH21708" s="168"/>
    </row>
    <row r="21709" spans="19:34" x14ac:dyDescent="0.2">
      <c r="S21709" s="226" t="e">
        <f t="shared" si="435"/>
        <v>#REF!</v>
      </c>
      <c r="T21709" s="168"/>
      <c r="U21709" s="168"/>
      <c r="V21709" s="168"/>
      <c r="W21709" s="169"/>
      <c r="X21709" s="221"/>
      <c r="Y21709" s="221"/>
      <c r="Z21709" s="221"/>
      <c r="AA21709" s="222"/>
      <c r="AB21709" s="221"/>
      <c r="AC21709" s="221"/>
      <c r="AD21709" s="221"/>
      <c r="AE21709" s="237"/>
      <c r="AF21709" s="168"/>
      <c r="AG21709" s="168"/>
      <c r="AH21709" s="168"/>
    </row>
    <row r="21710" spans="19:34" x14ac:dyDescent="0.2">
      <c r="S21710" s="226" t="e">
        <f t="shared" si="435"/>
        <v>#REF!</v>
      </c>
      <c r="T21710" s="168"/>
      <c r="U21710" s="168"/>
      <c r="V21710" s="168"/>
      <c r="W21710" s="169"/>
      <c r="X21710" s="221"/>
      <c r="Y21710" s="221"/>
      <c r="Z21710" s="221"/>
      <c r="AA21710" s="222"/>
      <c r="AB21710" s="221"/>
      <c r="AC21710" s="221"/>
      <c r="AD21710" s="221"/>
      <c r="AE21710" s="237"/>
      <c r="AF21710" s="168"/>
      <c r="AG21710" s="168"/>
      <c r="AH21710" s="168"/>
    </row>
    <row r="21711" spans="19:34" x14ac:dyDescent="0.2">
      <c r="S21711" s="226" t="e">
        <f t="shared" si="435"/>
        <v>#REF!</v>
      </c>
      <c r="T21711" s="168"/>
      <c r="U21711" s="168"/>
      <c r="V21711" s="168"/>
      <c r="W21711" s="169"/>
      <c r="X21711" s="221"/>
      <c r="Y21711" s="221"/>
      <c r="Z21711" s="221"/>
      <c r="AA21711" s="222"/>
      <c r="AB21711" s="221"/>
      <c r="AC21711" s="221"/>
      <c r="AD21711" s="221"/>
      <c r="AE21711" s="237"/>
      <c r="AF21711" s="168"/>
      <c r="AG21711" s="168"/>
      <c r="AH21711" s="168"/>
    </row>
    <row r="21712" spans="19:34" x14ac:dyDescent="0.2">
      <c r="S21712" s="226" t="e">
        <f t="shared" si="435"/>
        <v>#REF!</v>
      </c>
      <c r="T21712" s="168"/>
      <c r="U21712" s="168"/>
      <c r="V21712" s="168"/>
      <c r="W21712" s="169"/>
      <c r="X21712" s="221"/>
      <c r="Y21712" s="221"/>
      <c r="Z21712" s="221"/>
      <c r="AA21712" s="222"/>
      <c r="AB21712" s="221"/>
      <c r="AC21712" s="221"/>
      <c r="AD21712" s="221"/>
      <c r="AE21712" s="237"/>
      <c r="AF21712" s="168"/>
      <c r="AG21712" s="168"/>
      <c r="AH21712" s="168"/>
    </row>
    <row r="21713" spans="19:34" x14ac:dyDescent="0.2">
      <c r="S21713" s="226" t="e">
        <f t="shared" si="435"/>
        <v>#REF!</v>
      </c>
      <c r="T21713" s="168"/>
      <c r="U21713" s="168"/>
      <c r="V21713" s="168"/>
      <c r="W21713" s="169"/>
      <c r="X21713" s="221"/>
      <c r="Y21713" s="221"/>
      <c r="Z21713" s="221"/>
      <c r="AA21713" s="222"/>
      <c r="AB21713" s="221"/>
      <c r="AC21713" s="221"/>
      <c r="AD21713" s="221"/>
      <c r="AE21713" s="237"/>
      <c r="AF21713" s="168"/>
      <c r="AG21713" s="168"/>
      <c r="AH21713" s="168"/>
    </row>
    <row r="21714" spans="19:34" x14ac:dyDescent="0.2">
      <c r="S21714" s="226" t="e">
        <f t="shared" si="435"/>
        <v>#REF!</v>
      </c>
      <c r="T21714" s="168"/>
      <c r="U21714" s="168"/>
      <c r="V21714" s="168"/>
      <c r="W21714" s="169"/>
      <c r="X21714" s="221"/>
      <c r="Y21714" s="221"/>
      <c r="Z21714" s="221"/>
      <c r="AA21714" s="222"/>
      <c r="AB21714" s="221"/>
      <c r="AC21714" s="221"/>
      <c r="AD21714" s="221"/>
      <c r="AE21714" s="237"/>
      <c r="AF21714" s="168"/>
      <c r="AG21714" s="168"/>
      <c r="AH21714" s="168"/>
    </row>
    <row r="21715" spans="19:34" x14ac:dyDescent="0.2">
      <c r="S21715" s="226" t="e">
        <f t="shared" si="435"/>
        <v>#REF!</v>
      </c>
      <c r="T21715" s="168"/>
      <c r="U21715" s="168"/>
      <c r="V21715" s="168"/>
      <c r="W21715" s="169"/>
      <c r="X21715" s="221"/>
      <c r="Y21715" s="221"/>
      <c r="Z21715" s="221"/>
      <c r="AA21715" s="222"/>
      <c r="AB21715" s="221"/>
      <c r="AC21715" s="221"/>
      <c r="AD21715" s="221"/>
      <c r="AE21715" s="237"/>
      <c r="AF21715" s="168"/>
      <c r="AG21715" s="168"/>
      <c r="AH21715" s="168"/>
    </row>
    <row r="21716" spans="19:34" x14ac:dyDescent="0.2">
      <c r="S21716" s="226" t="e">
        <f t="shared" si="435"/>
        <v>#REF!</v>
      </c>
      <c r="T21716" s="168"/>
      <c r="U21716" s="168"/>
      <c r="V21716" s="168"/>
      <c r="W21716" s="169"/>
      <c r="X21716" s="221"/>
      <c r="Y21716" s="221"/>
      <c r="Z21716" s="221"/>
      <c r="AA21716" s="222"/>
      <c r="AB21716" s="221"/>
      <c r="AC21716" s="221"/>
      <c r="AD21716" s="221"/>
      <c r="AE21716" s="237"/>
      <c r="AF21716" s="168"/>
      <c r="AG21716" s="168"/>
      <c r="AH21716" s="168"/>
    </row>
    <row r="21717" spans="19:34" x14ac:dyDescent="0.2">
      <c r="S21717" s="226" t="e">
        <f t="shared" si="435"/>
        <v>#REF!</v>
      </c>
      <c r="T21717" s="168"/>
      <c r="U21717" s="168"/>
      <c r="V21717" s="168"/>
      <c r="W21717" s="169"/>
      <c r="X21717" s="221"/>
      <c r="Y21717" s="221"/>
      <c r="Z21717" s="221"/>
      <c r="AA21717" s="222"/>
      <c r="AB21717" s="221"/>
      <c r="AC21717" s="221"/>
      <c r="AD21717" s="221"/>
      <c r="AE21717" s="237"/>
      <c r="AF21717" s="168"/>
      <c r="AG21717" s="168"/>
      <c r="AH21717" s="168"/>
    </row>
    <row r="21718" spans="19:34" x14ac:dyDescent="0.2">
      <c r="S21718" s="226" t="e">
        <f t="shared" si="435"/>
        <v>#REF!</v>
      </c>
      <c r="T21718" s="168"/>
      <c r="U21718" s="168"/>
      <c r="V21718" s="168"/>
      <c r="W21718" s="169"/>
      <c r="X21718" s="221"/>
      <c r="Y21718" s="221"/>
      <c r="Z21718" s="221"/>
      <c r="AA21718" s="222"/>
      <c r="AB21718" s="221"/>
      <c r="AC21718" s="221"/>
      <c r="AD21718" s="221"/>
      <c r="AE21718" s="237"/>
      <c r="AF21718" s="168"/>
      <c r="AG21718" s="168"/>
      <c r="AH21718" s="168"/>
    </row>
    <row r="21719" spans="19:34" x14ac:dyDescent="0.2">
      <c r="S21719" s="226" t="e">
        <f t="shared" si="435"/>
        <v>#REF!</v>
      </c>
      <c r="T21719" s="168"/>
      <c r="U21719" s="168"/>
      <c r="V21719" s="168"/>
      <c r="W21719" s="169"/>
      <c r="X21719" s="221"/>
      <c r="Y21719" s="221"/>
      <c r="Z21719" s="221"/>
      <c r="AA21719" s="222"/>
      <c r="AB21719" s="221"/>
      <c r="AC21719" s="221"/>
      <c r="AD21719" s="221"/>
      <c r="AE21719" s="237"/>
      <c r="AF21719" s="168"/>
      <c r="AG21719" s="168"/>
      <c r="AH21719" s="168"/>
    </row>
    <row r="21720" spans="19:34" x14ac:dyDescent="0.2">
      <c r="S21720" s="226" t="e">
        <f t="shared" si="435"/>
        <v>#REF!</v>
      </c>
      <c r="T21720" s="168"/>
      <c r="U21720" s="168"/>
      <c r="V21720" s="168"/>
      <c r="W21720" s="169"/>
      <c r="X21720" s="221"/>
      <c r="Y21720" s="221"/>
      <c r="Z21720" s="221"/>
      <c r="AA21720" s="222"/>
      <c r="AB21720" s="221"/>
      <c r="AC21720" s="221"/>
      <c r="AD21720" s="221"/>
      <c r="AE21720" s="237"/>
      <c r="AF21720" s="168"/>
      <c r="AG21720" s="168"/>
      <c r="AH21720" s="168"/>
    </row>
    <row r="21721" spans="19:34" x14ac:dyDescent="0.2">
      <c r="S21721" s="226" t="e">
        <f t="shared" si="435"/>
        <v>#REF!</v>
      </c>
      <c r="T21721" s="168"/>
      <c r="U21721" s="168"/>
      <c r="V21721" s="168"/>
      <c r="W21721" s="169"/>
      <c r="X21721" s="221"/>
      <c r="Y21721" s="221"/>
      <c r="Z21721" s="221"/>
      <c r="AA21721" s="222"/>
      <c r="AB21721" s="221"/>
      <c r="AC21721" s="221"/>
      <c r="AD21721" s="221"/>
      <c r="AE21721" s="237"/>
      <c r="AF21721" s="168"/>
      <c r="AG21721" s="168"/>
      <c r="AH21721" s="168"/>
    </row>
    <row r="21722" spans="19:34" x14ac:dyDescent="0.2">
      <c r="S21722" s="226" t="e">
        <f t="shared" si="435"/>
        <v>#REF!</v>
      </c>
      <c r="T21722" s="168"/>
      <c r="U21722" s="168"/>
      <c r="V21722" s="168"/>
      <c r="W21722" s="169"/>
      <c r="X21722" s="221"/>
      <c r="Y21722" s="221"/>
      <c r="Z21722" s="221"/>
      <c r="AA21722" s="222"/>
      <c r="AB21722" s="221"/>
      <c r="AC21722" s="221"/>
      <c r="AD21722" s="221"/>
      <c r="AE21722" s="237"/>
      <c r="AF21722" s="168"/>
      <c r="AG21722" s="168"/>
      <c r="AH21722" s="168"/>
    </row>
    <row r="21723" spans="19:34" x14ac:dyDescent="0.2">
      <c r="S21723" s="226" t="e">
        <f t="shared" si="435"/>
        <v>#REF!</v>
      </c>
      <c r="T21723" s="168"/>
      <c r="U21723" s="168"/>
      <c r="V21723" s="168"/>
      <c r="W21723" s="169"/>
      <c r="X21723" s="221"/>
      <c r="Y21723" s="221"/>
      <c r="Z21723" s="221"/>
      <c r="AA21723" s="222"/>
      <c r="AB21723" s="221"/>
      <c r="AC21723" s="221"/>
      <c r="AD21723" s="221"/>
      <c r="AE21723" s="237"/>
      <c r="AF21723" s="168"/>
      <c r="AG21723" s="168"/>
      <c r="AH21723" s="168"/>
    </row>
    <row r="21724" spans="19:34" x14ac:dyDescent="0.2">
      <c r="S21724" s="226" t="e">
        <f t="shared" si="435"/>
        <v>#REF!</v>
      </c>
      <c r="T21724" s="168"/>
      <c r="U21724" s="168"/>
      <c r="V21724" s="168"/>
      <c r="W21724" s="169"/>
      <c r="X21724" s="221"/>
      <c r="Y21724" s="221"/>
      <c r="Z21724" s="221"/>
      <c r="AA21724" s="222"/>
      <c r="AB21724" s="221"/>
      <c r="AC21724" s="221"/>
      <c r="AD21724" s="221"/>
      <c r="AE21724" s="237"/>
      <c r="AF21724" s="168"/>
      <c r="AG21724" s="168"/>
      <c r="AH21724" s="168"/>
    </row>
    <row r="21725" spans="19:34" x14ac:dyDescent="0.2">
      <c r="S21725" s="226" t="e">
        <f t="shared" si="435"/>
        <v>#REF!</v>
      </c>
      <c r="T21725" s="168"/>
      <c r="U21725" s="168"/>
      <c r="V21725" s="168"/>
      <c r="W21725" s="169"/>
      <c r="X21725" s="221"/>
      <c r="Y21725" s="221"/>
      <c r="Z21725" s="221"/>
      <c r="AA21725" s="222"/>
      <c r="AB21725" s="221"/>
      <c r="AC21725" s="221"/>
      <c r="AD21725" s="221"/>
      <c r="AE21725" s="237"/>
      <c r="AF21725" s="168"/>
      <c r="AG21725" s="168"/>
      <c r="AH21725" s="168"/>
    </row>
    <row r="21726" spans="19:34" x14ac:dyDescent="0.2">
      <c r="S21726" s="226" t="e">
        <f t="shared" si="435"/>
        <v>#REF!</v>
      </c>
      <c r="T21726" s="168"/>
      <c r="U21726" s="168"/>
      <c r="V21726" s="168"/>
      <c r="W21726" s="169"/>
      <c r="X21726" s="221"/>
      <c r="Y21726" s="221"/>
      <c r="Z21726" s="221"/>
      <c r="AA21726" s="222"/>
      <c r="AB21726" s="221"/>
      <c r="AC21726" s="221"/>
      <c r="AD21726" s="221"/>
      <c r="AE21726" s="237"/>
      <c r="AF21726" s="168"/>
      <c r="AG21726" s="168"/>
      <c r="AH21726" s="168"/>
    </row>
    <row r="21727" spans="19:34" x14ac:dyDescent="0.2">
      <c r="S21727" s="226" t="e">
        <f t="shared" ref="S21727:S21790" si="436">MID(#REF!,2,7)</f>
        <v>#REF!</v>
      </c>
      <c r="T21727" s="168"/>
      <c r="U21727" s="168"/>
      <c r="V21727" s="168"/>
      <c r="W21727" s="169"/>
      <c r="X21727" s="221"/>
      <c r="Y21727" s="221"/>
      <c r="Z21727" s="221"/>
      <c r="AA21727" s="222"/>
      <c r="AB21727" s="221"/>
      <c r="AC21727" s="221"/>
      <c r="AD21727" s="221"/>
      <c r="AE21727" s="237"/>
      <c r="AF21727" s="168"/>
      <c r="AG21727" s="168"/>
      <c r="AH21727" s="168"/>
    </row>
    <row r="21728" spans="19:34" x14ac:dyDescent="0.2">
      <c r="S21728" s="226" t="e">
        <f t="shared" si="436"/>
        <v>#REF!</v>
      </c>
      <c r="T21728" s="168"/>
      <c r="U21728" s="168"/>
      <c r="V21728" s="168"/>
      <c r="W21728" s="169"/>
      <c r="X21728" s="221"/>
      <c r="Y21728" s="221"/>
      <c r="Z21728" s="221"/>
      <c r="AA21728" s="222"/>
      <c r="AB21728" s="221"/>
      <c r="AC21728" s="221"/>
      <c r="AD21728" s="221"/>
      <c r="AE21728" s="237"/>
      <c r="AF21728" s="168"/>
      <c r="AG21728" s="168"/>
      <c r="AH21728" s="168"/>
    </row>
    <row r="21729" spans="19:34" x14ac:dyDescent="0.2">
      <c r="S21729" s="226" t="e">
        <f t="shared" si="436"/>
        <v>#REF!</v>
      </c>
      <c r="T21729" s="168"/>
      <c r="U21729" s="168"/>
      <c r="V21729" s="168"/>
      <c r="W21729" s="169"/>
      <c r="X21729" s="221"/>
      <c r="Y21729" s="221"/>
      <c r="Z21729" s="221"/>
      <c r="AA21729" s="222"/>
      <c r="AB21729" s="221"/>
      <c r="AC21729" s="221"/>
      <c r="AD21729" s="221"/>
      <c r="AE21729" s="237"/>
      <c r="AF21729" s="168"/>
      <c r="AG21729" s="168"/>
      <c r="AH21729" s="168"/>
    </row>
    <row r="21730" spans="19:34" x14ac:dyDescent="0.2">
      <c r="S21730" s="226" t="e">
        <f t="shared" si="436"/>
        <v>#REF!</v>
      </c>
      <c r="T21730" s="168"/>
      <c r="U21730" s="168"/>
      <c r="V21730" s="168"/>
      <c r="W21730" s="169"/>
      <c r="X21730" s="221"/>
      <c r="Y21730" s="221"/>
      <c r="Z21730" s="221"/>
      <c r="AA21730" s="222"/>
      <c r="AB21730" s="221"/>
      <c r="AC21730" s="221"/>
      <c r="AD21730" s="221"/>
      <c r="AE21730" s="237"/>
      <c r="AF21730" s="168"/>
      <c r="AG21730" s="168"/>
      <c r="AH21730" s="168"/>
    </row>
    <row r="21731" spans="19:34" x14ac:dyDescent="0.2">
      <c r="S21731" s="226" t="e">
        <f t="shared" si="436"/>
        <v>#REF!</v>
      </c>
      <c r="T21731" s="168"/>
      <c r="U21731" s="168"/>
      <c r="V21731" s="168"/>
      <c r="W21731" s="169"/>
      <c r="X21731" s="221"/>
      <c r="Y21731" s="221"/>
      <c r="Z21731" s="221"/>
      <c r="AA21731" s="222"/>
      <c r="AB21731" s="221"/>
      <c r="AC21731" s="221"/>
      <c r="AD21731" s="221"/>
      <c r="AE21731" s="237"/>
      <c r="AF21731" s="168"/>
      <c r="AG21731" s="168"/>
      <c r="AH21731" s="168"/>
    </row>
    <row r="21732" spans="19:34" x14ac:dyDescent="0.2">
      <c r="S21732" s="226" t="e">
        <f t="shared" si="436"/>
        <v>#REF!</v>
      </c>
      <c r="T21732" s="168"/>
      <c r="U21732" s="168"/>
      <c r="V21732" s="168"/>
      <c r="W21732" s="169"/>
      <c r="X21732" s="221"/>
      <c r="Y21732" s="221"/>
      <c r="Z21732" s="221"/>
      <c r="AA21732" s="222"/>
      <c r="AB21732" s="221"/>
      <c r="AC21732" s="221"/>
      <c r="AD21732" s="221"/>
      <c r="AE21732" s="237"/>
      <c r="AF21732" s="168"/>
      <c r="AG21732" s="168"/>
      <c r="AH21732" s="168"/>
    </row>
    <row r="21733" spans="19:34" x14ac:dyDescent="0.2">
      <c r="S21733" s="226" t="e">
        <f t="shared" si="436"/>
        <v>#REF!</v>
      </c>
      <c r="T21733" s="168"/>
      <c r="U21733" s="168"/>
      <c r="V21733" s="168"/>
      <c r="W21733" s="169"/>
      <c r="X21733" s="221"/>
      <c r="Y21733" s="221"/>
      <c r="Z21733" s="221"/>
      <c r="AA21733" s="222"/>
      <c r="AB21733" s="221"/>
      <c r="AC21733" s="221"/>
      <c r="AD21733" s="221"/>
      <c r="AE21733" s="237"/>
      <c r="AF21733" s="168"/>
      <c r="AG21733" s="168"/>
      <c r="AH21733" s="168"/>
    </row>
    <row r="21734" spans="19:34" x14ac:dyDescent="0.2">
      <c r="S21734" s="226" t="e">
        <f t="shared" si="436"/>
        <v>#REF!</v>
      </c>
      <c r="T21734" s="168"/>
      <c r="U21734" s="168"/>
      <c r="V21734" s="168"/>
      <c r="W21734" s="169"/>
      <c r="X21734" s="221"/>
      <c r="Y21734" s="221"/>
      <c r="Z21734" s="221"/>
      <c r="AA21734" s="222"/>
      <c r="AB21734" s="221"/>
      <c r="AC21734" s="221"/>
      <c r="AD21734" s="221"/>
      <c r="AE21734" s="237"/>
      <c r="AF21734" s="168"/>
      <c r="AG21734" s="168"/>
      <c r="AH21734" s="168"/>
    </row>
    <row r="21735" spans="19:34" x14ac:dyDescent="0.2">
      <c r="S21735" s="226" t="e">
        <f t="shared" si="436"/>
        <v>#REF!</v>
      </c>
      <c r="T21735" s="168"/>
      <c r="U21735" s="168"/>
      <c r="V21735" s="168"/>
      <c r="W21735" s="169"/>
      <c r="X21735" s="221"/>
      <c r="Y21735" s="221"/>
      <c r="Z21735" s="221"/>
      <c r="AA21735" s="222"/>
      <c r="AB21735" s="221"/>
      <c r="AC21735" s="221"/>
      <c r="AD21735" s="221"/>
      <c r="AE21735" s="237"/>
      <c r="AF21735" s="168"/>
      <c r="AG21735" s="168"/>
      <c r="AH21735" s="168"/>
    </row>
    <row r="21736" spans="19:34" x14ac:dyDescent="0.2">
      <c r="S21736" s="226" t="e">
        <f t="shared" si="436"/>
        <v>#REF!</v>
      </c>
      <c r="T21736" s="168"/>
      <c r="U21736" s="168"/>
      <c r="V21736" s="168"/>
      <c r="W21736" s="169"/>
      <c r="X21736" s="221"/>
      <c r="Y21736" s="221"/>
      <c r="Z21736" s="221"/>
      <c r="AA21736" s="222"/>
      <c r="AB21736" s="221"/>
      <c r="AC21736" s="221"/>
      <c r="AD21736" s="221"/>
      <c r="AE21736" s="237"/>
      <c r="AF21736" s="168"/>
      <c r="AG21736" s="168"/>
      <c r="AH21736" s="168"/>
    </row>
    <row r="21737" spans="19:34" x14ac:dyDescent="0.2">
      <c r="S21737" s="226" t="e">
        <f t="shared" si="436"/>
        <v>#REF!</v>
      </c>
      <c r="T21737" s="168"/>
      <c r="U21737" s="168"/>
      <c r="V21737" s="168"/>
      <c r="W21737" s="169"/>
      <c r="X21737" s="221"/>
      <c r="Y21737" s="221"/>
      <c r="Z21737" s="221"/>
      <c r="AA21737" s="222"/>
      <c r="AB21737" s="221"/>
      <c r="AC21737" s="221"/>
      <c r="AD21737" s="221"/>
      <c r="AE21737" s="237"/>
      <c r="AF21737" s="168"/>
      <c r="AG21737" s="168"/>
      <c r="AH21737" s="168"/>
    </row>
    <row r="21738" spans="19:34" x14ac:dyDescent="0.2">
      <c r="S21738" s="226" t="e">
        <f t="shared" si="436"/>
        <v>#REF!</v>
      </c>
      <c r="T21738" s="168"/>
      <c r="U21738" s="168"/>
      <c r="V21738" s="168"/>
      <c r="W21738" s="169"/>
      <c r="X21738" s="221"/>
      <c r="Y21738" s="221"/>
      <c r="Z21738" s="221"/>
      <c r="AA21738" s="222"/>
      <c r="AB21738" s="221"/>
      <c r="AC21738" s="221"/>
      <c r="AD21738" s="221"/>
      <c r="AE21738" s="237"/>
      <c r="AF21738" s="168"/>
      <c r="AG21738" s="168"/>
      <c r="AH21738" s="168"/>
    </row>
    <row r="21739" spans="19:34" x14ac:dyDescent="0.2">
      <c r="S21739" s="226" t="e">
        <f t="shared" si="436"/>
        <v>#REF!</v>
      </c>
      <c r="T21739" s="168"/>
      <c r="U21739" s="168"/>
      <c r="V21739" s="168"/>
      <c r="W21739" s="169"/>
      <c r="X21739" s="221"/>
      <c r="Y21739" s="221"/>
      <c r="Z21739" s="221"/>
      <c r="AA21739" s="222"/>
      <c r="AB21739" s="221"/>
      <c r="AC21739" s="221"/>
      <c r="AD21739" s="221"/>
      <c r="AE21739" s="237"/>
      <c r="AF21739" s="168"/>
      <c r="AG21739" s="168"/>
      <c r="AH21739" s="168"/>
    </row>
    <row r="21740" spans="19:34" x14ac:dyDescent="0.2">
      <c r="S21740" s="226" t="e">
        <f t="shared" si="436"/>
        <v>#REF!</v>
      </c>
      <c r="T21740" s="168"/>
      <c r="U21740" s="168"/>
      <c r="V21740" s="168"/>
      <c r="W21740" s="169"/>
      <c r="X21740" s="221"/>
      <c r="Y21740" s="221"/>
      <c r="Z21740" s="221"/>
      <c r="AA21740" s="222"/>
      <c r="AB21740" s="221"/>
      <c r="AC21740" s="221"/>
      <c r="AD21740" s="221"/>
      <c r="AE21740" s="237"/>
      <c r="AF21740" s="168"/>
      <c r="AG21740" s="168"/>
      <c r="AH21740" s="168"/>
    </row>
    <row r="21741" spans="19:34" x14ac:dyDescent="0.2">
      <c r="S21741" s="226" t="e">
        <f t="shared" si="436"/>
        <v>#REF!</v>
      </c>
      <c r="T21741" s="168"/>
      <c r="U21741" s="168"/>
      <c r="V21741" s="168"/>
      <c r="W21741" s="169"/>
      <c r="X21741" s="221"/>
      <c r="Y21741" s="221"/>
      <c r="Z21741" s="221"/>
      <c r="AA21741" s="222"/>
      <c r="AB21741" s="221"/>
      <c r="AC21741" s="221"/>
      <c r="AD21741" s="221"/>
      <c r="AE21741" s="237"/>
      <c r="AF21741" s="168"/>
      <c r="AG21741" s="168"/>
      <c r="AH21741" s="168"/>
    </row>
    <row r="21742" spans="19:34" x14ac:dyDescent="0.2">
      <c r="S21742" s="226" t="e">
        <f t="shared" si="436"/>
        <v>#REF!</v>
      </c>
      <c r="T21742" s="168"/>
      <c r="U21742" s="168"/>
      <c r="V21742" s="168"/>
      <c r="W21742" s="169"/>
      <c r="X21742" s="221"/>
      <c r="Y21742" s="221"/>
      <c r="Z21742" s="221"/>
      <c r="AA21742" s="222"/>
      <c r="AB21742" s="221"/>
      <c r="AC21742" s="221"/>
      <c r="AD21742" s="221"/>
      <c r="AE21742" s="237"/>
      <c r="AF21742" s="168"/>
      <c r="AG21742" s="168"/>
      <c r="AH21742" s="168"/>
    </row>
    <row r="21743" spans="19:34" x14ac:dyDescent="0.2">
      <c r="S21743" s="226" t="e">
        <f t="shared" si="436"/>
        <v>#REF!</v>
      </c>
      <c r="T21743" s="168"/>
      <c r="U21743" s="168"/>
      <c r="V21743" s="168"/>
      <c r="W21743" s="169"/>
      <c r="X21743" s="221"/>
      <c r="Y21743" s="221"/>
      <c r="Z21743" s="221"/>
      <c r="AA21743" s="222"/>
      <c r="AB21743" s="221"/>
      <c r="AC21743" s="221"/>
      <c r="AD21743" s="221"/>
      <c r="AE21743" s="237"/>
      <c r="AF21743" s="168"/>
      <c r="AG21743" s="168"/>
      <c r="AH21743" s="168"/>
    </row>
    <row r="21744" spans="19:34" x14ac:dyDescent="0.2">
      <c r="S21744" s="226" t="e">
        <f t="shared" si="436"/>
        <v>#REF!</v>
      </c>
      <c r="T21744" s="168"/>
      <c r="U21744" s="168"/>
      <c r="V21744" s="168"/>
      <c r="W21744" s="169"/>
      <c r="X21744" s="221"/>
      <c r="Y21744" s="221"/>
      <c r="Z21744" s="221"/>
      <c r="AA21744" s="222"/>
      <c r="AB21744" s="221"/>
      <c r="AC21744" s="221"/>
      <c r="AD21744" s="221"/>
      <c r="AE21744" s="237"/>
      <c r="AF21744" s="168"/>
      <c r="AG21744" s="168"/>
      <c r="AH21744" s="168"/>
    </row>
    <row r="21745" spans="19:34" x14ac:dyDescent="0.2">
      <c r="S21745" s="226" t="e">
        <f t="shared" si="436"/>
        <v>#REF!</v>
      </c>
      <c r="T21745" s="168"/>
      <c r="U21745" s="168"/>
      <c r="V21745" s="168"/>
      <c r="W21745" s="169"/>
      <c r="X21745" s="221"/>
      <c r="Y21745" s="221"/>
      <c r="Z21745" s="221"/>
      <c r="AA21745" s="222"/>
      <c r="AB21745" s="221"/>
      <c r="AC21745" s="221"/>
      <c r="AD21745" s="221"/>
      <c r="AE21745" s="237"/>
      <c r="AF21745" s="168"/>
      <c r="AG21745" s="168"/>
      <c r="AH21745" s="168"/>
    </row>
    <row r="21746" spans="19:34" x14ac:dyDescent="0.2">
      <c r="S21746" s="226" t="e">
        <f t="shared" si="436"/>
        <v>#REF!</v>
      </c>
      <c r="T21746" s="168"/>
      <c r="U21746" s="168"/>
      <c r="V21746" s="168"/>
      <c r="W21746" s="169"/>
      <c r="X21746" s="221"/>
      <c r="Y21746" s="221"/>
      <c r="Z21746" s="221"/>
      <c r="AA21746" s="222"/>
      <c r="AB21746" s="221"/>
      <c r="AC21746" s="221"/>
      <c r="AD21746" s="221"/>
      <c r="AE21746" s="237"/>
      <c r="AF21746" s="168"/>
      <c r="AG21746" s="168"/>
      <c r="AH21746" s="168"/>
    </row>
    <row r="21747" spans="19:34" x14ac:dyDescent="0.2">
      <c r="S21747" s="226" t="e">
        <f t="shared" si="436"/>
        <v>#REF!</v>
      </c>
      <c r="T21747" s="168"/>
      <c r="U21747" s="168"/>
      <c r="V21747" s="168"/>
      <c r="W21747" s="169"/>
      <c r="X21747" s="221"/>
      <c r="Y21747" s="221"/>
      <c r="Z21747" s="221"/>
      <c r="AA21747" s="222"/>
      <c r="AB21747" s="221"/>
      <c r="AC21747" s="221"/>
      <c r="AD21747" s="221"/>
      <c r="AE21747" s="237"/>
      <c r="AF21747" s="168"/>
      <c r="AG21747" s="168"/>
      <c r="AH21747" s="168"/>
    </row>
    <row r="21748" spans="19:34" x14ac:dyDescent="0.2">
      <c r="S21748" s="226" t="e">
        <f t="shared" si="436"/>
        <v>#REF!</v>
      </c>
      <c r="T21748" s="168"/>
      <c r="U21748" s="168"/>
      <c r="V21748" s="168"/>
      <c r="W21748" s="169"/>
      <c r="X21748" s="221"/>
      <c r="Y21748" s="221"/>
      <c r="Z21748" s="221"/>
      <c r="AA21748" s="222"/>
      <c r="AB21748" s="221"/>
      <c r="AC21748" s="221"/>
      <c r="AD21748" s="221"/>
      <c r="AE21748" s="237"/>
      <c r="AF21748" s="168"/>
      <c r="AG21748" s="168"/>
      <c r="AH21748" s="168"/>
    </row>
    <row r="21749" spans="19:34" x14ac:dyDescent="0.2">
      <c r="S21749" s="226" t="e">
        <f t="shared" si="436"/>
        <v>#REF!</v>
      </c>
      <c r="T21749" s="168"/>
      <c r="U21749" s="168"/>
      <c r="V21749" s="168"/>
      <c r="W21749" s="169"/>
      <c r="X21749" s="221"/>
      <c r="Y21749" s="221"/>
      <c r="Z21749" s="221"/>
      <c r="AA21749" s="222"/>
      <c r="AB21749" s="221"/>
      <c r="AC21749" s="221"/>
      <c r="AD21749" s="221"/>
      <c r="AE21749" s="237"/>
      <c r="AF21749" s="168"/>
      <c r="AG21749" s="168"/>
      <c r="AH21749" s="168"/>
    </row>
    <row r="21750" spans="19:34" x14ac:dyDescent="0.2">
      <c r="S21750" s="226" t="e">
        <f t="shared" si="436"/>
        <v>#REF!</v>
      </c>
      <c r="T21750" s="168"/>
      <c r="U21750" s="168"/>
      <c r="V21750" s="168"/>
      <c r="W21750" s="169"/>
      <c r="X21750" s="221"/>
      <c r="Y21750" s="221"/>
      <c r="Z21750" s="221"/>
      <c r="AA21750" s="222"/>
      <c r="AB21750" s="221"/>
      <c r="AC21750" s="221"/>
      <c r="AD21750" s="221"/>
      <c r="AE21750" s="237"/>
      <c r="AF21750" s="168"/>
      <c r="AG21750" s="168"/>
      <c r="AH21750" s="168"/>
    </row>
    <row r="21751" spans="19:34" x14ac:dyDescent="0.2">
      <c r="S21751" s="226" t="e">
        <f t="shared" si="436"/>
        <v>#REF!</v>
      </c>
      <c r="T21751" s="168"/>
      <c r="U21751" s="168"/>
      <c r="V21751" s="168"/>
      <c r="W21751" s="169"/>
      <c r="X21751" s="221"/>
      <c r="Y21751" s="221"/>
      <c r="Z21751" s="221"/>
      <c r="AA21751" s="222"/>
      <c r="AB21751" s="221"/>
      <c r="AC21751" s="221"/>
      <c r="AD21751" s="221"/>
      <c r="AE21751" s="237"/>
      <c r="AF21751" s="168"/>
      <c r="AG21751" s="168"/>
      <c r="AH21751" s="168"/>
    </row>
    <row r="21752" spans="19:34" x14ac:dyDescent="0.2">
      <c r="S21752" s="226" t="e">
        <f t="shared" si="436"/>
        <v>#REF!</v>
      </c>
      <c r="T21752" s="168"/>
      <c r="U21752" s="168"/>
      <c r="V21752" s="168"/>
      <c r="W21752" s="169"/>
      <c r="X21752" s="221"/>
      <c r="Y21752" s="221"/>
      <c r="Z21752" s="221"/>
      <c r="AA21752" s="222"/>
      <c r="AB21752" s="221"/>
      <c r="AC21752" s="221"/>
      <c r="AD21752" s="221"/>
      <c r="AE21752" s="237"/>
      <c r="AF21752" s="168"/>
      <c r="AG21752" s="168"/>
      <c r="AH21752" s="168"/>
    </row>
    <row r="21753" spans="19:34" x14ac:dyDescent="0.2">
      <c r="S21753" s="226" t="e">
        <f t="shared" si="436"/>
        <v>#REF!</v>
      </c>
      <c r="T21753" s="168"/>
      <c r="U21753" s="168"/>
      <c r="V21753" s="168"/>
      <c r="W21753" s="169"/>
      <c r="X21753" s="221"/>
      <c r="Y21753" s="221"/>
      <c r="Z21753" s="221"/>
      <c r="AA21753" s="222"/>
      <c r="AB21753" s="221"/>
      <c r="AC21753" s="221"/>
      <c r="AD21753" s="221"/>
      <c r="AE21753" s="237"/>
      <c r="AF21753" s="168"/>
      <c r="AG21753" s="168"/>
      <c r="AH21753" s="168"/>
    </row>
    <row r="21754" spans="19:34" x14ac:dyDescent="0.2">
      <c r="S21754" s="226" t="e">
        <f t="shared" si="436"/>
        <v>#REF!</v>
      </c>
      <c r="T21754" s="168"/>
      <c r="U21754" s="168"/>
      <c r="V21754" s="168"/>
      <c r="W21754" s="169"/>
      <c r="X21754" s="221"/>
      <c r="Y21754" s="221"/>
      <c r="Z21754" s="221"/>
      <c r="AA21754" s="222"/>
      <c r="AB21754" s="221"/>
      <c r="AC21754" s="221"/>
      <c r="AD21754" s="221"/>
      <c r="AE21754" s="237"/>
      <c r="AF21754" s="168"/>
      <c r="AG21754" s="168"/>
      <c r="AH21754" s="168"/>
    </row>
    <row r="21755" spans="19:34" x14ac:dyDescent="0.2">
      <c r="S21755" s="226" t="e">
        <f t="shared" si="436"/>
        <v>#REF!</v>
      </c>
      <c r="T21755" s="168"/>
      <c r="U21755" s="168"/>
      <c r="V21755" s="168"/>
      <c r="W21755" s="169"/>
      <c r="X21755" s="221"/>
      <c r="Y21755" s="221"/>
      <c r="Z21755" s="221"/>
      <c r="AA21755" s="222"/>
      <c r="AB21755" s="221"/>
      <c r="AC21755" s="221"/>
      <c r="AD21755" s="221"/>
      <c r="AE21755" s="237"/>
      <c r="AF21755" s="168"/>
      <c r="AG21755" s="168"/>
      <c r="AH21755" s="168"/>
    </row>
    <row r="21756" spans="19:34" x14ac:dyDescent="0.2">
      <c r="S21756" s="226" t="e">
        <f t="shared" si="436"/>
        <v>#REF!</v>
      </c>
      <c r="T21756" s="168"/>
      <c r="U21756" s="168"/>
      <c r="V21756" s="168"/>
      <c r="W21756" s="169"/>
      <c r="X21756" s="221"/>
      <c r="Y21756" s="221"/>
      <c r="Z21756" s="221"/>
      <c r="AA21756" s="222"/>
      <c r="AB21756" s="221"/>
      <c r="AC21756" s="221"/>
      <c r="AD21756" s="221"/>
      <c r="AE21756" s="237"/>
      <c r="AF21756" s="168"/>
      <c r="AG21756" s="168"/>
      <c r="AH21756" s="168"/>
    </row>
    <row r="21757" spans="19:34" x14ac:dyDescent="0.2">
      <c r="S21757" s="226" t="e">
        <f t="shared" si="436"/>
        <v>#REF!</v>
      </c>
      <c r="T21757" s="168"/>
      <c r="U21757" s="168"/>
      <c r="V21757" s="168"/>
      <c r="W21757" s="169"/>
      <c r="X21757" s="221"/>
      <c r="Y21757" s="221"/>
      <c r="Z21757" s="221"/>
      <c r="AA21757" s="222"/>
      <c r="AB21757" s="221"/>
      <c r="AC21757" s="221"/>
      <c r="AD21757" s="221"/>
      <c r="AE21757" s="237"/>
      <c r="AF21757" s="168"/>
      <c r="AG21757" s="168"/>
      <c r="AH21757" s="168"/>
    </row>
    <row r="21758" spans="19:34" x14ac:dyDescent="0.2">
      <c r="S21758" s="226" t="e">
        <f t="shared" si="436"/>
        <v>#REF!</v>
      </c>
      <c r="T21758" s="168"/>
      <c r="U21758" s="168"/>
      <c r="V21758" s="168"/>
      <c r="W21758" s="169"/>
      <c r="X21758" s="221"/>
      <c r="Y21758" s="221"/>
      <c r="Z21758" s="221"/>
      <c r="AA21758" s="222"/>
      <c r="AB21758" s="221"/>
      <c r="AC21758" s="221"/>
      <c r="AD21758" s="221"/>
      <c r="AE21758" s="237"/>
      <c r="AF21758" s="168"/>
      <c r="AG21758" s="168"/>
      <c r="AH21758" s="168"/>
    </row>
    <row r="21759" spans="19:34" x14ac:dyDescent="0.2">
      <c r="S21759" s="226" t="e">
        <f t="shared" si="436"/>
        <v>#REF!</v>
      </c>
      <c r="T21759" s="168"/>
      <c r="U21759" s="168"/>
      <c r="V21759" s="168"/>
      <c r="W21759" s="169"/>
      <c r="X21759" s="221"/>
      <c r="Y21759" s="221"/>
      <c r="Z21759" s="221"/>
      <c r="AA21759" s="222"/>
      <c r="AB21759" s="221"/>
      <c r="AC21759" s="221"/>
      <c r="AD21759" s="221"/>
      <c r="AE21759" s="237"/>
      <c r="AF21759" s="168"/>
      <c r="AG21759" s="168"/>
      <c r="AH21759" s="168"/>
    </row>
    <row r="21760" spans="19:34" x14ac:dyDescent="0.2">
      <c r="S21760" s="226" t="e">
        <f t="shared" si="436"/>
        <v>#REF!</v>
      </c>
      <c r="T21760" s="168"/>
      <c r="U21760" s="168"/>
      <c r="V21760" s="168"/>
      <c r="W21760" s="169"/>
      <c r="X21760" s="221"/>
      <c r="Y21760" s="221"/>
      <c r="Z21760" s="221"/>
      <c r="AA21760" s="222"/>
      <c r="AB21760" s="221"/>
      <c r="AC21760" s="221"/>
      <c r="AD21760" s="221"/>
      <c r="AE21760" s="237"/>
      <c r="AF21760" s="168"/>
      <c r="AG21760" s="168"/>
      <c r="AH21760" s="168"/>
    </row>
    <row r="21761" spans="19:34" x14ac:dyDescent="0.2">
      <c r="S21761" s="226" t="e">
        <f t="shared" si="436"/>
        <v>#REF!</v>
      </c>
      <c r="T21761" s="168"/>
      <c r="U21761" s="168"/>
      <c r="V21761" s="168"/>
      <c r="W21761" s="169"/>
      <c r="X21761" s="221"/>
      <c r="Y21761" s="221"/>
      <c r="Z21761" s="221"/>
      <c r="AA21761" s="222"/>
      <c r="AB21761" s="221"/>
      <c r="AC21761" s="221"/>
      <c r="AD21761" s="221"/>
      <c r="AE21761" s="237"/>
      <c r="AF21761" s="168"/>
      <c r="AG21761" s="168"/>
      <c r="AH21761" s="168"/>
    </row>
    <row r="21762" spans="19:34" x14ac:dyDescent="0.2">
      <c r="S21762" s="226" t="e">
        <f t="shared" si="436"/>
        <v>#REF!</v>
      </c>
      <c r="T21762" s="168"/>
      <c r="U21762" s="168"/>
      <c r="V21762" s="168"/>
      <c r="W21762" s="169"/>
      <c r="X21762" s="221"/>
      <c r="Y21762" s="221"/>
      <c r="Z21762" s="221"/>
      <c r="AA21762" s="222"/>
      <c r="AB21762" s="221"/>
      <c r="AC21762" s="221"/>
      <c r="AD21762" s="221"/>
      <c r="AE21762" s="237"/>
      <c r="AF21762" s="168"/>
      <c r="AG21762" s="168"/>
      <c r="AH21762" s="168"/>
    </row>
    <row r="21763" spans="19:34" x14ac:dyDescent="0.2">
      <c r="S21763" s="226" t="e">
        <f t="shared" si="436"/>
        <v>#REF!</v>
      </c>
      <c r="T21763" s="168"/>
      <c r="U21763" s="168"/>
      <c r="V21763" s="168"/>
      <c r="W21763" s="169"/>
      <c r="X21763" s="221"/>
      <c r="Y21763" s="221"/>
      <c r="Z21763" s="221"/>
      <c r="AA21763" s="222"/>
      <c r="AB21763" s="221"/>
      <c r="AC21763" s="221"/>
      <c r="AD21763" s="221"/>
      <c r="AE21763" s="237"/>
      <c r="AF21763" s="168"/>
      <c r="AG21763" s="168"/>
      <c r="AH21763" s="168"/>
    </row>
    <row r="21764" spans="19:34" x14ac:dyDescent="0.2">
      <c r="S21764" s="226" t="e">
        <f t="shared" si="436"/>
        <v>#REF!</v>
      </c>
      <c r="T21764" s="168"/>
      <c r="U21764" s="168"/>
      <c r="V21764" s="168"/>
      <c r="W21764" s="169"/>
      <c r="X21764" s="221"/>
      <c r="Y21764" s="221"/>
      <c r="Z21764" s="221"/>
      <c r="AA21764" s="222"/>
      <c r="AB21764" s="221"/>
      <c r="AC21764" s="221"/>
      <c r="AD21764" s="221"/>
      <c r="AE21764" s="237"/>
      <c r="AF21764" s="168"/>
      <c r="AG21764" s="168"/>
      <c r="AH21764" s="168"/>
    </row>
    <row r="21765" spans="19:34" x14ac:dyDescent="0.2">
      <c r="S21765" s="226" t="e">
        <f t="shared" si="436"/>
        <v>#REF!</v>
      </c>
      <c r="T21765" s="168"/>
      <c r="U21765" s="168"/>
      <c r="V21765" s="168"/>
      <c r="W21765" s="169"/>
      <c r="X21765" s="221"/>
      <c r="Y21765" s="221"/>
      <c r="Z21765" s="221"/>
      <c r="AA21765" s="222"/>
      <c r="AB21765" s="221"/>
      <c r="AC21765" s="221"/>
      <c r="AD21765" s="221"/>
      <c r="AE21765" s="237"/>
      <c r="AF21765" s="168"/>
      <c r="AG21765" s="168"/>
      <c r="AH21765" s="168"/>
    </row>
    <row r="21766" spans="19:34" x14ac:dyDescent="0.2">
      <c r="S21766" s="226" t="e">
        <f t="shared" si="436"/>
        <v>#REF!</v>
      </c>
      <c r="T21766" s="168"/>
      <c r="U21766" s="168"/>
      <c r="V21766" s="168"/>
      <c r="W21766" s="169"/>
      <c r="X21766" s="221"/>
      <c r="Y21766" s="221"/>
      <c r="Z21766" s="221"/>
      <c r="AA21766" s="222"/>
      <c r="AB21766" s="221"/>
      <c r="AC21766" s="221"/>
      <c r="AD21766" s="221"/>
      <c r="AE21766" s="237"/>
      <c r="AF21766" s="168"/>
      <c r="AG21766" s="168"/>
      <c r="AH21766" s="168"/>
    </row>
    <row r="21767" spans="19:34" x14ac:dyDescent="0.2">
      <c r="S21767" s="226" t="e">
        <f t="shared" si="436"/>
        <v>#REF!</v>
      </c>
      <c r="T21767" s="168"/>
      <c r="U21767" s="168"/>
      <c r="V21767" s="168"/>
      <c r="W21767" s="169"/>
      <c r="X21767" s="221"/>
      <c r="Y21767" s="221"/>
      <c r="Z21767" s="221"/>
      <c r="AA21767" s="222"/>
      <c r="AB21767" s="221"/>
      <c r="AC21767" s="221"/>
      <c r="AD21767" s="221"/>
      <c r="AE21767" s="237"/>
      <c r="AF21767" s="168"/>
      <c r="AG21767" s="168"/>
      <c r="AH21767" s="168"/>
    </row>
    <row r="21768" spans="19:34" x14ac:dyDescent="0.2">
      <c r="S21768" s="226" t="e">
        <f t="shared" si="436"/>
        <v>#REF!</v>
      </c>
      <c r="T21768" s="168"/>
      <c r="U21768" s="168"/>
      <c r="V21768" s="168"/>
      <c r="W21768" s="169"/>
      <c r="X21768" s="221"/>
      <c r="Y21768" s="221"/>
      <c r="Z21768" s="221"/>
      <c r="AA21768" s="222"/>
      <c r="AB21768" s="221"/>
      <c r="AC21768" s="221"/>
      <c r="AD21768" s="221"/>
      <c r="AE21768" s="237"/>
      <c r="AF21768" s="168"/>
      <c r="AG21768" s="168"/>
      <c r="AH21768" s="168"/>
    </row>
    <row r="21769" spans="19:34" x14ac:dyDescent="0.2">
      <c r="S21769" s="226" t="e">
        <f t="shared" si="436"/>
        <v>#REF!</v>
      </c>
      <c r="T21769" s="168"/>
      <c r="U21769" s="168"/>
      <c r="V21769" s="168"/>
      <c r="W21769" s="169"/>
      <c r="X21769" s="221"/>
      <c r="Y21769" s="221"/>
      <c r="Z21769" s="221"/>
      <c r="AA21769" s="222"/>
      <c r="AB21769" s="221"/>
      <c r="AC21769" s="221"/>
      <c r="AD21769" s="221"/>
      <c r="AE21769" s="237"/>
      <c r="AF21769" s="168"/>
      <c r="AG21769" s="168"/>
      <c r="AH21769" s="168"/>
    </row>
    <row r="21770" spans="19:34" x14ac:dyDescent="0.2">
      <c r="S21770" s="226" t="e">
        <f t="shared" si="436"/>
        <v>#REF!</v>
      </c>
      <c r="T21770" s="168"/>
      <c r="U21770" s="168"/>
      <c r="V21770" s="168"/>
      <c r="W21770" s="169"/>
      <c r="X21770" s="221"/>
      <c r="Y21770" s="221"/>
      <c r="Z21770" s="221"/>
      <c r="AA21770" s="222"/>
      <c r="AB21770" s="221"/>
      <c r="AC21770" s="221"/>
      <c r="AD21770" s="221"/>
      <c r="AE21770" s="237"/>
      <c r="AF21770" s="168"/>
      <c r="AG21770" s="168"/>
      <c r="AH21770" s="168"/>
    </row>
    <row r="21771" spans="19:34" x14ac:dyDescent="0.2">
      <c r="S21771" s="226" t="e">
        <f t="shared" si="436"/>
        <v>#REF!</v>
      </c>
      <c r="T21771" s="168"/>
      <c r="U21771" s="168"/>
      <c r="V21771" s="168"/>
      <c r="W21771" s="169"/>
      <c r="X21771" s="221"/>
      <c r="Y21771" s="221"/>
      <c r="Z21771" s="221"/>
      <c r="AA21771" s="222"/>
      <c r="AB21771" s="221"/>
      <c r="AC21771" s="221"/>
      <c r="AD21771" s="221"/>
      <c r="AE21771" s="237"/>
      <c r="AF21771" s="168"/>
      <c r="AG21771" s="168"/>
      <c r="AH21771" s="168"/>
    </row>
    <row r="21772" spans="19:34" x14ac:dyDescent="0.2">
      <c r="S21772" s="226" t="e">
        <f t="shared" si="436"/>
        <v>#REF!</v>
      </c>
      <c r="T21772" s="168"/>
      <c r="U21772" s="168"/>
      <c r="V21772" s="168"/>
      <c r="W21772" s="169"/>
      <c r="X21772" s="221"/>
      <c r="Y21772" s="221"/>
      <c r="Z21772" s="221"/>
      <c r="AA21772" s="222"/>
      <c r="AB21772" s="221"/>
      <c r="AC21772" s="221"/>
      <c r="AD21772" s="221"/>
      <c r="AE21772" s="237"/>
      <c r="AF21772" s="168"/>
      <c r="AG21772" s="168"/>
      <c r="AH21772" s="168"/>
    </row>
    <row r="21773" spans="19:34" x14ac:dyDescent="0.2">
      <c r="S21773" s="226" t="e">
        <f t="shared" si="436"/>
        <v>#REF!</v>
      </c>
      <c r="T21773" s="168"/>
      <c r="U21773" s="168"/>
      <c r="V21773" s="168"/>
      <c r="W21773" s="169"/>
      <c r="X21773" s="221"/>
      <c r="Y21773" s="221"/>
      <c r="Z21773" s="221"/>
      <c r="AA21773" s="222"/>
      <c r="AB21773" s="221"/>
      <c r="AC21773" s="221"/>
      <c r="AD21773" s="221"/>
      <c r="AE21773" s="237"/>
      <c r="AF21773" s="168"/>
      <c r="AG21773" s="168"/>
      <c r="AH21773" s="168"/>
    </row>
    <row r="21774" spans="19:34" x14ac:dyDescent="0.2">
      <c r="S21774" s="226" t="e">
        <f t="shared" si="436"/>
        <v>#REF!</v>
      </c>
      <c r="T21774" s="168"/>
      <c r="U21774" s="168"/>
      <c r="V21774" s="168"/>
      <c r="W21774" s="169"/>
      <c r="X21774" s="221"/>
      <c r="Y21774" s="221"/>
      <c r="Z21774" s="221"/>
      <c r="AA21774" s="222"/>
      <c r="AB21774" s="221"/>
      <c r="AC21774" s="221"/>
      <c r="AD21774" s="221"/>
      <c r="AE21774" s="237"/>
      <c r="AF21774" s="168"/>
      <c r="AG21774" s="168"/>
      <c r="AH21774" s="168"/>
    </row>
    <row r="21775" spans="19:34" x14ac:dyDescent="0.2">
      <c r="S21775" s="226" t="e">
        <f t="shared" si="436"/>
        <v>#REF!</v>
      </c>
      <c r="T21775" s="168"/>
      <c r="U21775" s="168"/>
      <c r="V21775" s="168"/>
      <c r="W21775" s="169"/>
      <c r="X21775" s="221"/>
      <c r="Y21775" s="221"/>
      <c r="Z21775" s="221"/>
      <c r="AA21775" s="222"/>
      <c r="AB21775" s="221"/>
      <c r="AC21775" s="221"/>
      <c r="AD21775" s="221"/>
      <c r="AE21775" s="237"/>
      <c r="AF21775" s="168"/>
      <c r="AG21775" s="168"/>
      <c r="AH21775" s="168"/>
    </row>
    <row r="21776" spans="19:34" x14ac:dyDescent="0.2">
      <c r="S21776" s="226" t="e">
        <f t="shared" si="436"/>
        <v>#REF!</v>
      </c>
      <c r="T21776" s="168"/>
      <c r="U21776" s="168"/>
      <c r="V21776" s="168"/>
      <c r="W21776" s="169"/>
      <c r="X21776" s="221"/>
      <c r="Y21776" s="221"/>
      <c r="Z21776" s="221"/>
      <c r="AA21776" s="222"/>
      <c r="AB21776" s="221"/>
      <c r="AC21776" s="221"/>
      <c r="AD21776" s="221"/>
      <c r="AE21776" s="237"/>
      <c r="AF21776" s="168"/>
      <c r="AG21776" s="168"/>
      <c r="AH21776" s="168"/>
    </row>
    <row r="21777" spans="19:34" x14ac:dyDescent="0.2">
      <c r="S21777" s="226" t="e">
        <f t="shared" si="436"/>
        <v>#REF!</v>
      </c>
      <c r="T21777" s="168"/>
      <c r="U21777" s="168"/>
      <c r="V21777" s="168"/>
      <c r="W21777" s="169"/>
      <c r="X21777" s="221"/>
      <c r="Y21777" s="221"/>
      <c r="Z21777" s="221"/>
      <c r="AA21777" s="222"/>
      <c r="AB21777" s="221"/>
      <c r="AC21777" s="221"/>
      <c r="AD21777" s="221"/>
      <c r="AE21777" s="237"/>
      <c r="AF21777" s="168"/>
      <c r="AG21777" s="168"/>
      <c r="AH21777" s="168"/>
    </row>
    <row r="21778" spans="19:34" x14ac:dyDescent="0.2">
      <c r="S21778" s="226" t="e">
        <f t="shared" si="436"/>
        <v>#REF!</v>
      </c>
      <c r="T21778" s="168"/>
      <c r="U21778" s="168"/>
      <c r="V21778" s="168"/>
      <c r="W21778" s="169"/>
      <c r="X21778" s="221"/>
      <c r="Y21778" s="221"/>
      <c r="Z21778" s="221"/>
      <c r="AA21778" s="222"/>
      <c r="AB21778" s="221"/>
      <c r="AC21778" s="221"/>
      <c r="AD21778" s="221"/>
      <c r="AE21778" s="237"/>
      <c r="AF21778" s="168"/>
      <c r="AG21778" s="168"/>
      <c r="AH21778" s="168"/>
    </row>
    <row r="21779" spans="19:34" x14ac:dyDescent="0.2">
      <c r="S21779" s="226" t="e">
        <f t="shared" si="436"/>
        <v>#REF!</v>
      </c>
      <c r="T21779" s="168"/>
      <c r="U21779" s="168"/>
      <c r="V21779" s="168"/>
      <c r="W21779" s="169"/>
      <c r="X21779" s="221"/>
      <c r="Y21779" s="221"/>
      <c r="Z21779" s="221"/>
      <c r="AA21779" s="222"/>
      <c r="AB21779" s="221"/>
      <c r="AC21779" s="221"/>
      <c r="AD21779" s="221"/>
      <c r="AE21779" s="237"/>
      <c r="AF21779" s="168"/>
      <c r="AG21779" s="168"/>
      <c r="AH21779" s="168"/>
    </row>
    <row r="21780" spans="19:34" x14ac:dyDescent="0.2">
      <c r="S21780" s="226" t="e">
        <f t="shared" si="436"/>
        <v>#REF!</v>
      </c>
      <c r="T21780" s="168"/>
      <c r="U21780" s="168"/>
      <c r="V21780" s="168"/>
      <c r="W21780" s="169"/>
      <c r="X21780" s="221"/>
      <c r="Y21780" s="221"/>
      <c r="Z21780" s="221"/>
      <c r="AA21780" s="222"/>
      <c r="AB21780" s="221"/>
      <c r="AC21780" s="221"/>
      <c r="AD21780" s="221"/>
      <c r="AE21780" s="237"/>
      <c r="AF21780" s="168"/>
      <c r="AG21780" s="168"/>
      <c r="AH21780" s="168"/>
    </row>
    <row r="21781" spans="19:34" x14ac:dyDescent="0.2">
      <c r="S21781" s="226" t="e">
        <f t="shared" si="436"/>
        <v>#REF!</v>
      </c>
      <c r="T21781" s="168"/>
      <c r="U21781" s="168"/>
      <c r="V21781" s="168"/>
      <c r="W21781" s="169"/>
      <c r="X21781" s="221"/>
      <c r="Y21781" s="221"/>
      <c r="Z21781" s="221"/>
      <c r="AA21781" s="222"/>
      <c r="AB21781" s="221"/>
      <c r="AC21781" s="221"/>
      <c r="AD21781" s="221"/>
      <c r="AE21781" s="237"/>
      <c r="AF21781" s="168"/>
      <c r="AG21781" s="168"/>
      <c r="AH21781" s="168"/>
    </row>
    <row r="21782" spans="19:34" x14ac:dyDescent="0.2">
      <c r="S21782" s="226" t="e">
        <f t="shared" si="436"/>
        <v>#REF!</v>
      </c>
      <c r="T21782" s="168"/>
      <c r="U21782" s="168"/>
      <c r="V21782" s="168"/>
      <c r="W21782" s="169"/>
      <c r="X21782" s="221"/>
      <c r="Y21782" s="221"/>
      <c r="Z21782" s="221"/>
      <c r="AA21782" s="222"/>
      <c r="AB21782" s="221"/>
      <c r="AC21782" s="221"/>
      <c r="AD21782" s="221"/>
      <c r="AE21782" s="237"/>
      <c r="AF21782" s="168"/>
      <c r="AG21782" s="168"/>
      <c r="AH21782" s="168"/>
    </row>
    <row r="21783" spans="19:34" x14ac:dyDescent="0.2">
      <c r="S21783" s="226" t="e">
        <f t="shared" si="436"/>
        <v>#REF!</v>
      </c>
      <c r="T21783" s="168"/>
      <c r="U21783" s="168"/>
      <c r="V21783" s="168"/>
      <c r="W21783" s="169"/>
      <c r="X21783" s="221"/>
      <c r="Y21783" s="221"/>
      <c r="Z21783" s="221"/>
      <c r="AA21783" s="222"/>
      <c r="AB21783" s="221"/>
      <c r="AC21783" s="221"/>
      <c r="AD21783" s="221"/>
      <c r="AE21783" s="237"/>
      <c r="AF21783" s="168"/>
      <c r="AG21783" s="168"/>
      <c r="AH21783" s="168"/>
    </row>
    <row r="21784" spans="19:34" x14ac:dyDescent="0.2">
      <c r="S21784" s="226" t="e">
        <f t="shared" si="436"/>
        <v>#REF!</v>
      </c>
      <c r="T21784" s="168"/>
      <c r="U21784" s="168"/>
      <c r="V21784" s="168"/>
      <c r="W21784" s="169"/>
      <c r="X21784" s="221"/>
      <c r="Y21784" s="221"/>
      <c r="Z21784" s="221"/>
      <c r="AA21784" s="222"/>
      <c r="AB21784" s="221"/>
      <c r="AC21784" s="221"/>
      <c r="AD21784" s="221"/>
      <c r="AE21784" s="237"/>
      <c r="AF21784" s="168"/>
      <c r="AG21784" s="168"/>
      <c r="AH21784" s="168"/>
    </row>
    <row r="21785" spans="19:34" x14ac:dyDescent="0.2">
      <c r="S21785" s="226" t="e">
        <f t="shared" si="436"/>
        <v>#REF!</v>
      </c>
      <c r="T21785" s="168"/>
      <c r="U21785" s="168"/>
      <c r="V21785" s="168"/>
      <c r="W21785" s="169"/>
      <c r="X21785" s="221"/>
      <c r="Y21785" s="221"/>
      <c r="Z21785" s="221"/>
      <c r="AA21785" s="222"/>
      <c r="AB21785" s="221"/>
      <c r="AC21785" s="221"/>
      <c r="AD21785" s="221"/>
      <c r="AE21785" s="237"/>
      <c r="AF21785" s="168"/>
      <c r="AG21785" s="168"/>
      <c r="AH21785" s="168"/>
    </row>
    <row r="21786" spans="19:34" x14ac:dyDescent="0.2">
      <c r="S21786" s="226" t="e">
        <f t="shared" si="436"/>
        <v>#REF!</v>
      </c>
      <c r="T21786" s="168"/>
      <c r="U21786" s="168"/>
      <c r="V21786" s="168"/>
      <c r="W21786" s="169"/>
      <c r="X21786" s="221"/>
      <c r="Y21786" s="221"/>
      <c r="Z21786" s="221"/>
      <c r="AA21786" s="222"/>
      <c r="AB21786" s="221"/>
      <c r="AC21786" s="221"/>
      <c r="AD21786" s="221"/>
      <c r="AE21786" s="237"/>
      <c r="AF21786" s="168"/>
      <c r="AG21786" s="168"/>
      <c r="AH21786" s="168"/>
    </row>
    <row r="21787" spans="19:34" x14ac:dyDescent="0.2">
      <c r="S21787" s="226" t="e">
        <f t="shared" si="436"/>
        <v>#REF!</v>
      </c>
      <c r="T21787" s="168"/>
      <c r="U21787" s="168"/>
      <c r="V21787" s="168"/>
      <c r="W21787" s="169"/>
      <c r="X21787" s="221"/>
      <c r="Y21787" s="221"/>
      <c r="Z21787" s="221"/>
      <c r="AA21787" s="222"/>
      <c r="AB21787" s="221"/>
      <c r="AC21787" s="221"/>
      <c r="AD21787" s="221"/>
      <c r="AE21787" s="237"/>
      <c r="AF21787" s="168"/>
      <c r="AG21787" s="168"/>
      <c r="AH21787" s="168"/>
    </row>
    <row r="21788" spans="19:34" x14ac:dyDescent="0.2">
      <c r="S21788" s="226" t="e">
        <f t="shared" si="436"/>
        <v>#REF!</v>
      </c>
      <c r="T21788" s="168"/>
      <c r="U21788" s="168"/>
      <c r="V21788" s="168"/>
      <c r="W21788" s="169"/>
      <c r="X21788" s="221"/>
      <c r="Y21788" s="221"/>
      <c r="Z21788" s="221"/>
      <c r="AA21788" s="222"/>
      <c r="AB21788" s="221"/>
      <c r="AC21788" s="221"/>
      <c r="AD21788" s="221"/>
      <c r="AE21788" s="237"/>
      <c r="AF21788" s="168"/>
      <c r="AG21788" s="168"/>
      <c r="AH21788" s="168"/>
    </row>
    <row r="21789" spans="19:34" x14ac:dyDescent="0.2">
      <c r="S21789" s="226" t="e">
        <f t="shared" si="436"/>
        <v>#REF!</v>
      </c>
      <c r="T21789" s="168"/>
      <c r="U21789" s="168"/>
      <c r="V21789" s="168"/>
      <c r="W21789" s="169"/>
      <c r="X21789" s="221"/>
      <c r="Y21789" s="221"/>
      <c r="Z21789" s="221"/>
      <c r="AA21789" s="222"/>
      <c r="AB21789" s="221"/>
      <c r="AC21789" s="221"/>
      <c r="AD21789" s="221"/>
      <c r="AE21789" s="237"/>
      <c r="AF21789" s="168"/>
      <c r="AG21789" s="168"/>
      <c r="AH21789" s="168"/>
    </row>
    <row r="21790" spans="19:34" x14ac:dyDescent="0.2">
      <c r="S21790" s="226" t="e">
        <f t="shared" si="436"/>
        <v>#REF!</v>
      </c>
      <c r="T21790" s="168"/>
      <c r="U21790" s="168"/>
      <c r="V21790" s="168"/>
      <c r="W21790" s="169"/>
      <c r="X21790" s="221"/>
      <c r="Y21790" s="221"/>
      <c r="Z21790" s="221"/>
      <c r="AA21790" s="222"/>
      <c r="AB21790" s="221"/>
      <c r="AC21790" s="221"/>
      <c r="AD21790" s="221"/>
      <c r="AE21790" s="237"/>
      <c r="AF21790" s="168"/>
      <c r="AG21790" s="168"/>
      <c r="AH21790" s="168"/>
    </row>
    <row r="21791" spans="19:34" x14ac:dyDescent="0.2">
      <c r="S21791" s="226" t="e">
        <f t="shared" ref="S21791:S21854" si="437">MID(#REF!,2,7)</f>
        <v>#REF!</v>
      </c>
      <c r="T21791" s="168"/>
      <c r="U21791" s="168"/>
      <c r="V21791" s="168"/>
      <c r="W21791" s="169"/>
      <c r="X21791" s="221"/>
      <c r="Y21791" s="221"/>
      <c r="Z21791" s="221"/>
      <c r="AA21791" s="222"/>
      <c r="AB21791" s="221"/>
      <c r="AC21791" s="221"/>
      <c r="AD21791" s="221"/>
      <c r="AE21791" s="237"/>
      <c r="AF21791" s="168"/>
      <c r="AG21791" s="168"/>
      <c r="AH21791" s="168"/>
    </row>
    <row r="21792" spans="19:34" x14ac:dyDescent="0.2">
      <c r="S21792" s="226" t="e">
        <f t="shared" si="437"/>
        <v>#REF!</v>
      </c>
      <c r="T21792" s="168"/>
      <c r="U21792" s="168"/>
      <c r="V21792" s="168"/>
      <c r="W21792" s="169"/>
      <c r="X21792" s="221"/>
      <c r="Y21792" s="221"/>
      <c r="Z21792" s="221"/>
      <c r="AA21792" s="222"/>
      <c r="AB21792" s="221"/>
      <c r="AC21792" s="221"/>
      <c r="AD21792" s="221"/>
      <c r="AE21792" s="237"/>
      <c r="AF21792" s="168"/>
      <c r="AG21792" s="168"/>
      <c r="AH21792" s="168"/>
    </row>
    <row r="21793" spans="19:34" x14ac:dyDescent="0.2">
      <c r="S21793" s="226" t="e">
        <f t="shared" si="437"/>
        <v>#REF!</v>
      </c>
      <c r="T21793" s="168"/>
      <c r="U21793" s="168"/>
      <c r="V21793" s="168"/>
      <c r="W21793" s="169"/>
      <c r="X21793" s="221"/>
      <c r="Y21793" s="221"/>
      <c r="Z21793" s="221"/>
      <c r="AA21793" s="222"/>
      <c r="AB21793" s="221"/>
      <c r="AC21793" s="221"/>
      <c r="AD21793" s="221"/>
      <c r="AE21793" s="237"/>
      <c r="AF21793" s="168"/>
      <c r="AG21793" s="168"/>
      <c r="AH21793" s="168"/>
    </row>
    <row r="21794" spans="19:34" x14ac:dyDescent="0.2">
      <c r="S21794" s="226" t="e">
        <f t="shared" si="437"/>
        <v>#REF!</v>
      </c>
      <c r="T21794" s="168"/>
      <c r="U21794" s="168"/>
      <c r="V21794" s="168"/>
      <c r="W21794" s="169"/>
      <c r="X21794" s="221"/>
      <c r="Y21794" s="221"/>
      <c r="Z21794" s="221"/>
      <c r="AA21794" s="222"/>
      <c r="AB21794" s="221"/>
      <c r="AC21794" s="221"/>
      <c r="AD21794" s="221"/>
      <c r="AE21794" s="237"/>
      <c r="AF21794" s="168"/>
      <c r="AG21794" s="168"/>
      <c r="AH21794" s="168"/>
    </row>
    <row r="21795" spans="19:34" x14ac:dyDescent="0.2">
      <c r="S21795" s="226" t="e">
        <f t="shared" si="437"/>
        <v>#REF!</v>
      </c>
      <c r="T21795" s="168"/>
      <c r="U21795" s="168"/>
      <c r="V21795" s="168"/>
      <c r="W21795" s="169"/>
      <c r="X21795" s="221"/>
      <c r="Y21795" s="221"/>
      <c r="Z21795" s="221"/>
      <c r="AA21795" s="222"/>
      <c r="AB21795" s="221"/>
      <c r="AC21795" s="221"/>
      <c r="AD21795" s="221"/>
      <c r="AE21795" s="237"/>
      <c r="AF21795" s="168"/>
      <c r="AG21795" s="168"/>
      <c r="AH21795" s="168"/>
    </row>
    <row r="21796" spans="19:34" x14ac:dyDescent="0.2">
      <c r="S21796" s="226" t="e">
        <f t="shared" si="437"/>
        <v>#REF!</v>
      </c>
      <c r="T21796" s="168"/>
      <c r="U21796" s="168"/>
      <c r="V21796" s="168"/>
      <c r="W21796" s="169"/>
      <c r="X21796" s="221"/>
      <c r="Y21796" s="221"/>
      <c r="Z21796" s="221"/>
      <c r="AA21796" s="222"/>
      <c r="AB21796" s="221"/>
      <c r="AC21796" s="221"/>
      <c r="AD21796" s="221"/>
      <c r="AE21796" s="237"/>
      <c r="AF21796" s="168"/>
      <c r="AG21796" s="168"/>
      <c r="AH21796" s="168"/>
    </row>
    <row r="21797" spans="19:34" x14ac:dyDescent="0.2">
      <c r="S21797" s="226" t="e">
        <f t="shared" si="437"/>
        <v>#REF!</v>
      </c>
      <c r="T21797" s="168"/>
      <c r="U21797" s="168"/>
      <c r="V21797" s="168"/>
      <c r="W21797" s="169"/>
      <c r="X21797" s="221"/>
      <c r="Y21797" s="221"/>
      <c r="Z21797" s="221"/>
      <c r="AA21797" s="222"/>
      <c r="AB21797" s="221"/>
      <c r="AC21797" s="221"/>
      <c r="AD21797" s="221"/>
      <c r="AE21797" s="237"/>
      <c r="AF21797" s="168"/>
      <c r="AG21797" s="168"/>
      <c r="AH21797" s="168"/>
    </row>
    <row r="21798" spans="19:34" x14ac:dyDescent="0.2">
      <c r="S21798" s="226" t="e">
        <f t="shared" si="437"/>
        <v>#REF!</v>
      </c>
      <c r="T21798" s="168"/>
      <c r="U21798" s="168"/>
      <c r="V21798" s="168"/>
      <c r="W21798" s="169"/>
      <c r="X21798" s="221"/>
      <c r="Y21798" s="221"/>
      <c r="Z21798" s="221"/>
      <c r="AA21798" s="222"/>
      <c r="AB21798" s="221"/>
      <c r="AC21798" s="221"/>
      <c r="AD21798" s="221"/>
      <c r="AE21798" s="237"/>
      <c r="AF21798" s="168"/>
      <c r="AG21798" s="168"/>
      <c r="AH21798" s="168"/>
    </row>
    <row r="21799" spans="19:34" x14ac:dyDescent="0.2">
      <c r="S21799" s="226" t="e">
        <f t="shared" si="437"/>
        <v>#REF!</v>
      </c>
      <c r="T21799" s="168"/>
      <c r="U21799" s="168"/>
      <c r="V21799" s="168"/>
      <c r="W21799" s="169"/>
      <c r="X21799" s="221"/>
      <c r="Y21799" s="221"/>
      <c r="Z21799" s="221"/>
      <c r="AA21799" s="222"/>
      <c r="AB21799" s="221"/>
      <c r="AC21799" s="221"/>
      <c r="AD21799" s="221"/>
      <c r="AE21799" s="237"/>
      <c r="AF21799" s="168"/>
      <c r="AG21799" s="168"/>
      <c r="AH21799" s="168"/>
    </row>
    <row r="21800" spans="19:34" x14ac:dyDescent="0.2">
      <c r="S21800" s="226" t="e">
        <f t="shared" si="437"/>
        <v>#REF!</v>
      </c>
      <c r="T21800" s="168"/>
      <c r="U21800" s="168"/>
      <c r="V21800" s="168"/>
      <c r="W21800" s="169"/>
      <c r="X21800" s="221"/>
      <c r="Y21800" s="221"/>
      <c r="Z21800" s="221"/>
      <c r="AA21800" s="222"/>
      <c r="AB21800" s="221"/>
      <c r="AC21800" s="221"/>
      <c r="AD21800" s="221"/>
      <c r="AE21800" s="237"/>
      <c r="AF21800" s="168"/>
      <c r="AG21800" s="168"/>
      <c r="AH21800" s="168"/>
    </row>
    <row r="21801" spans="19:34" x14ac:dyDescent="0.2">
      <c r="S21801" s="226" t="e">
        <f t="shared" si="437"/>
        <v>#REF!</v>
      </c>
      <c r="T21801" s="168"/>
      <c r="U21801" s="168"/>
      <c r="V21801" s="168"/>
      <c r="W21801" s="169"/>
      <c r="X21801" s="221"/>
      <c r="Y21801" s="221"/>
      <c r="Z21801" s="221"/>
      <c r="AA21801" s="222"/>
      <c r="AB21801" s="221"/>
      <c r="AC21801" s="221"/>
      <c r="AD21801" s="221"/>
      <c r="AE21801" s="237"/>
      <c r="AF21801" s="168"/>
      <c r="AG21801" s="168"/>
      <c r="AH21801" s="168"/>
    </row>
    <row r="21802" spans="19:34" x14ac:dyDescent="0.2">
      <c r="S21802" s="226" t="e">
        <f t="shared" si="437"/>
        <v>#REF!</v>
      </c>
      <c r="T21802" s="168"/>
      <c r="U21802" s="168"/>
      <c r="V21802" s="168"/>
      <c r="W21802" s="169"/>
      <c r="X21802" s="221"/>
      <c r="Y21802" s="221"/>
      <c r="Z21802" s="221"/>
      <c r="AA21802" s="222"/>
      <c r="AB21802" s="221"/>
      <c r="AC21802" s="221"/>
      <c r="AD21802" s="221"/>
      <c r="AE21802" s="237"/>
      <c r="AF21802" s="168"/>
      <c r="AG21802" s="168"/>
      <c r="AH21802" s="168"/>
    </row>
    <row r="21803" spans="19:34" x14ac:dyDescent="0.2">
      <c r="S21803" s="226" t="e">
        <f t="shared" si="437"/>
        <v>#REF!</v>
      </c>
      <c r="T21803" s="168"/>
      <c r="U21803" s="168"/>
      <c r="V21803" s="168"/>
      <c r="W21803" s="169"/>
      <c r="X21803" s="221"/>
      <c r="Y21803" s="221"/>
      <c r="Z21803" s="221"/>
      <c r="AA21803" s="222"/>
      <c r="AB21803" s="221"/>
      <c r="AC21803" s="221"/>
      <c r="AD21803" s="221"/>
      <c r="AE21803" s="237"/>
      <c r="AF21803" s="168"/>
      <c r="AG21803" s="168"/>
      <c r="AH21803" s="168"/>
    </row>
    <row r="21804" spans="19:34" x14ac:dyDescent="0.2">
      <c r="S21804" s="226" t="e">
        <f t="shared" si="437"/>
        <v>#REF!</v>
      </c>
      <c r="T21804" s="168"/>
      <c r="U21804" s="168"/>
      <c r="V21804" s="168"/>
      <c r="W21804" s="169"/>
      <c r="X21804" s="221"/>
      <c r="Y21804" s="221"/>
      <c r="Z21804" s="221"/>
      <c r="AA21804" s="222"/>
      <c r="AB21804" s="221"/>
      <c r="AC21804" s="221"/>
      <c r="AD21804" s="221"/>
      <c r="AE21804" s="237"/>
      <c r="AF21804" s="168"/>
      <c r="AG21804" s="168"/>
      <c r="AH21804" s="168"/>
    </row>
    <row r="21805" spans="19:34" x14ac:dyDescent="0.2">
      <c r="S21805" s="226" t="e">
        <f t="shared" si="437"/>
        <v>#REF!</v>
      </c>
      <c r="T21805" s="168"/>
      <c r="U21805" s="168"/>
      <c r="V21805" s="168"/>
      <c r="W21805" s="169"/>
      <c r="X21805" s="221"/>
      <c r="Y21805" s="221"/>
      <c r="Z21805" s="221"/>
      <c r="AA21805" s="222"/>
      <c r="AB21805" s="221"/>
      <c r="AC21805" s="221"/>
      <c r="AD21805" s="221"/>
      <c r="AE21805" s="237"/>
      <c r="AF21805" s="168"/>
      <c r="AG21805" s="168"/>
      <c r="AH21805" s="168"/>
    </row>
    <row r="21806" spans="19:34" x14ac:dyDescent="0.2">
      <c r="S21806" s="226" t="e">
        <f t="shared" si="437"/>
        <v>#REF!</v>
      </c>
      <c r="T21806" s="168"/>
      <c r="U21806" s="168"/>
      <c r="V21806" s="168"/>
      <c r="W21806" s="169"/>
      <c r="X21806" s="221"/>
      <c r="Y21806" s="221"/>
      <c r="Z21806" s="221"/>
      <c r="AA21806" s="222"/>
      <c r="AB21806" s="221"/>
      <c r="AC21806" s="221"/>
      <c r="AD21806" s="221"/>
      <c r="AE21806" s="237"/>
      <c r="AF21806" s="168"/>
      <c r="AG21806" s="168"/>
      <c r="AH21806" s="168"/>
    </row>
    <row r="21807" spans="19:34" x14ac:dyDescent="0.2">
      <c r="S21807" s="226" t="e">
        <f t="shared" si="437"/>
        <v>#REF!</v>
      </c>
      <c r="T21807" s="168"/>
      <c r="U21807" s="168"/>
      <c r="V21807" s="168"/>
      <c r="W21807" s="169"/>
      <c r="X21807" s="221"/>
      <c r="Y21807" s="221"/>
      <c r="Z21807" s="221"/>
      <c r="AA21807" s="222"/>
      <c r="AB21807" s="221"/>
      <c r="AC21807" s="221"/>
      <c r="AD21807" s="221"/>
      <c r="AE21807" s="237"/>
      <c r="AF21807" s="168"/>
      <c r="AG21807" s="168"/>
      <c r="AH21807" s="168"/>
    </row>
    <row r="21808" spans="19:34" x14ac:dyDescent="0.2">
      <c r="S21808" s="226" t="e">
        <f t="shared" si="437"/>
        <v>#REF!</v>
      </c>
      <c r="T21808" s="168"/>
      <c r="U21808" s="168"/>
      <c r="V21808" s="168"/>
      <c r="W21808" s="169"/>
      <c r="X21808" s="221"/>
      <c r="Y21808" s="221"/>
      <c r="Z21808" s="221"/>
      <c r="AA21808" s="222"/>
      <c r="AB21808" s="221"/>
      <c r="AC21808" s="221"/>
      <c r="AD21808" s="221"/>
      <c r="AE21808" s="237"/>
      <c r="AF21808" s="168"/>
      <c r="AG21808" s="168"/>
      <c r="AH21808" s="168"/>
    </row>
    <row r="21809" spans="19:34" x14ac:dyDescent="0.2">
      <c r="S21809" s="226" t="e">
        <f t="shared" si="437"/>
        <v>#REF!</v>
      </c>
      <c r="T21809" s="168"/>
      <c r="U21809" s="168"/>
      <c r="V21809" s="168"/>
      <c r="W21809" s="169"/>
      <c r="X21809" s="221"/>
      <c r="Y21809" s="221"/>
      <c r="Z21809" s="221"/>
      <c r="AA21809" s="222"/>
      <c r="AB21809" s="221"/>
      <c r="AC21809" s="221"/>
      <c r="AD21809" s="221"/>
      <c r="AE21809" s="237"/>
      <c r="AF21809" s="168"/>
      <c r="AG21809" s="168"/>
      <c r="AH21809" s="168"/>
    </row>
    <row r="21810" spans="19:34" x14ac:dyDescent="0.2">
      <c r="S21810" s="226" t="e">
        <f t="shared" si="437"/>
        <v>#REF!</v>
      </c>
      <c r="T21810" s="168"/>
      <c r="U21810" s="168"/>
      <c r="V21810" s="168"/>
      <c r="W21810" s="169"/>
      <c r="X21810" s="221"/>
      <c r="Y21810" s="221"/>
      <c r="Z21810" s="221"/>
      <c r="AA21810" s="222"/>
      <c r="AB21810" s="221"/>
      <c r="AC21810" s="221"/>
      <c r="AD21810" s="221"/>
      <c r="AE21810" s="237"/>
      <c r="AF21810" s="168"/>
      <c r="AG21810" s="168"/>
      <c r="AH21810" s="168"/>
    </row>
    <row r="21811" spans="19:34" x14ac:dyDescent="0.2">
      <c r="S21811" s="226" t="e">
        <f t="shared" si="437"/>
        <v>#REF!</v>
      </c>
      <c r="T21811" s="168"/>
      <c r="U21811" s="168"/>
      <c r="V21811" s="168"/>
      <c r="W21811" s="169"/>
      <c r="X21811" s="221"/>
      <c r="Y21811" s="221"/>
      <c r="Z21811" s="221"/>
      <c r="AA21811" s="222"/>
      <c r="AB21811" s="221"/>
      <c r="AC21811" s="221"/>
      <c r="AD21811" s="221"/>
      <c r="AE21811" s="237"/>
      <c r="AF21811" s="168"/>
      <c r="AG21811" s="168"/>
      <c r="AH21811" s="168"/>
    </row>
    <row r="21812" spans="19:34" x14ac:dyDescent="0.2">
      <c r="S21812" s="226" t="e">
        <f t="shared" si="437"/>
        <v>#REF!</v>
      </c>
      <c r="T21812" s="168"/>
      <c r="U21812" s="168"/>
      <c r="V21812" s="168"/>
      <c r="W21812" s="169"/>
      <c r="X21812" s="221"/>
      <c r="Y21812" s="221"/>
      <c r="Z21812" s="221"/>
      <c r="AA21812" s="222"/>
      <c r="AB21812" s="221"/>
      <c r="AC21812" s="221"/>
      <c r="AD21812" s="221"/>
      <c r="AE21812" s="237"/>
      <c r="AF21812" s="168"/>
      <c r="AG21812" s="168"/>
      <c r="AH21812" s="168"/>
    </row>
    <row r="21813" spans="19:34" x14ac:dyDescent="0.2">
      <c r="S21813" s="226" t="e">
        <f t="shared" si="437"/>
        <v>#REF!</v>
      </c>
      <c r="T21813" s="168"/>
      <c r="U21813" s="168"/>
      <c r="V21813" s="168"/>
      <c r="W21813" s="169"/>
      <c r="X21813" s="221"/>
      <c r="Y21813" s="221"/>
      <c r="Z21813" s="221"/>
      <c r="AA21813" s="222"/>
      <c r="AB21813" s="221"/>
      <c r="AC21813" s="221"/>
      <c r="AD21813" s="221"/>
      <c r="AE21813" s="237"/>
      <c r="AF21813" s="168"/>
      <c r="AG21813" s="168"/>
      <c r="AH21813" s="168"/>
    </row>
    <row r="21814" spans="19:34" x14ac:dyDescent="0.2">
      <c r="S21814" s="226" t="e">
        <f t="shared" si="437"/>
        <v>#REF!</v>
      </c>
      <c r="T21814" s="168"/>
      <c r="U21814" s="168"/>
      <c r="V21814" s="168"/>
      <c r="W21814" s="169"/>
      <c r="X21814" s="221"/>
      <c r="Y21814" s="221"/>
      <c r="Z21814" s="221"/>
      <c r="AA21814" s="222"/>
      <c r="AB21814" s="221"/>
      <c r="AC21814" s="221"/>
      <c r="AD21814" s="221"/>
      <c r="AE21814" s="237"/>
      <c r="AF21814" s="168"/>
      <c r="AG21814" s="168"/>
      <c r="AH21814" s="168"/>
    </row>
    <row r="21815" spans="19:34" x14ac:dyDescent="0.2">
      <c r="S21815" s="226" t="e">
        <f t="shared" si="437"/>
        <v>#REF!</v>
      </c>
      <c r="T21815" s="168"/>
      <c r="U21815" s="168"/>
      <c r="V21815" s="168"/>
      <c r="W21815" s="169"/>
      <c r="X21815" s="221"/>
      <c r="Y21815" s="221"/>
      <c r="Z21815" s="221"/>
      <c r="AA21815" s="222"/>
      <c r="AB21815" s="221"/>
      <c r="AC21815" s="221"/>
      <c r="AD21815" s="221"/>
      <c r="AE21815" s="237"/>
      <c r="AF21815" s="168"/>
      <c r="AG21815" s="168"/>
      <c r="AH21815" s="168"/>
    </row>
    <row r="21816" spans="19:34" x14ac:dyDescent="0.2">
      <c r="S21816" s="226" t="e">
        <f t="shared" si="437"/>
        <v>#REF!</v>
      </c>
      <c r="T21816" s="168"/>
      <c r="U21816" s="168"/>
      <c r="V21816" s="168"/>
      <c r="W21816" s="169"/>
      <c r="X21816" s="221"/>
      <c r="Y21816" s="221"/>
      <c r="Z21816" s="221"/>
      <c r="AA21816" s="222"/>
      <c r="AB21816" s="221"/>
      <c r="AC21816" s="221"/>
      <c r="AD21816" s="221"/>
      <c r="AE21816" s="237"/>
      <c r="AF21816" s="168"/>
      <c r="AG21816" s="168"/>
      <c r="AH21816" s="168"/>
    </row>
    <row r="21817" spans="19:34" x14ac:dyDescent="0.2">
      <c r="S21817" s="226" t="e">
        <f t="shared" si="437"/>
        <v>#REF!</v>
      </c>
      <c r="T21817" s="168"/>
      <c r="U21817" s="168"/>
      <c r="V21817" s="168"/>
      <c r="W21817" s="169"/>
      <c r="X21817" s="221"/>
      <c r="Y21817" s="221"/>
      <c r="Z21817" s="221"/>
      <c r="AA21817" s="222"/>
      <c r="AB21817" s="221"/>
      <c r="AC21817" s="221"/>
      <c r="AD21817" s="221"/>
      <c r="AE21817" s="237"/>
      <c r="AF21817" s="168"/>
      <c r="AG21817" s="168"/>
      <c r="AH21817" s="168"/>
    </row>
    <row r="21818" spans="19:34" x14ac:dyDescent="0.2">
      <c r="S21818" s="226" t="e">
        <f t="shared" si="437"/>
        <v>#REF!</v>
      </c>
      <c r="T21818" s="168"/>
      <c r="U21818" s="168"/>
      <c r="V21818" s="168"/>
      <c r="W21818" s="169"/>
      <c r="X21818" s="221"/>
      <c r="Y21818" s="221"/>
      <c r="Z21818" s="221"/>
      <c r="AA21818" s="222"/>
      <c r="AB21818" s="221"/>
      <c r="AC21818" s="221"/>
      <c r="AD21818" s="221"/>
      <c r="AE21818" s="237"/>
      <c r="AF21818" s="168"/>
      <c r="AG21818" s="168"/>
      <c r="AH21818" s="168"/>
    </row>
    <row r="21819" spans="19:34" x14ac:dyDescent="0.2">
      <c r="S21819" s="226" t="e">
        <f t="shared" si="437"/>
        <v>#REF!</v>
      </c>
      <c r="T21819" s="168"/>
      <c r="U21819" s="168"/>
      <c r="V21819" s="168"/>
      <c r="W21819" s="169"/>
      <c r="X21819" s="221"/>
      <c r="Y21819" s="221"/>
      <c r="Z21819" s="221"/>
      <c r="AA21819" s="222"/>
      <c r="AB21819" s="221"/>
      <c r="AC21819" s="221"/>
      <c r="AD21819" s="221"/>
      <c r="AE21819" s="237"/>
      <c r="AF21819" s="168"/>
      <c r="AG21819" s="168"/>
      <c r="AH21819" s="168"/>
    </row>
    <row r="21820" spans="19:34" x14ac:dyDescent="0.2">
      <c r="S21820" s="226" t="e">
        <f t="shared" si="437"/>
        <v>#REF!</v>
      </c>
      <c r="T21820" s="168"/>
      <c r="U21820" s="168"/>
      <c r="V21820" s="168"/>
      <c r="W21820" s="169"/>
      <c r="X21820" s="221"/>
      <c r="Y21820" s="221"/>
      <c r="Z21820" s="221"/>
      <c r="AA21820" s="222"/>
      <c r="AB21820" s="221"/>
      <c r="AC21820" s="221"/>
      <c r="AD21820" s="221"/>
      <c r="AE21820" s="237"/>
      <c r="AF21820" s="168"/>
      <c r="AG21820" s="168"/>
      <c r="AH21820" s="168"/>
    </row>
    <row r="21821" spans="19:34" x14ac:dyDescent="0.2">
      <c r="S21821" s="226" t="e">
        <f t="shared" si="437"/>
        <v>#REF!</v>
      </c>
      <c r="T21821" s="168"/>
      <c r="U21821" s="168"/>
      <c r="V21821" s="168"/>
      <c r="W21821" s="169"/>
      <c r="X21821" s="221"/>
      <c r="Y21821" s="221"/>
      <c r="Z21821" s="221"/>
      <c r="AA21821" s="222"/>
      <c r="AB21821" s="221"/>
      <c r="AC21821" s="221"/>
      <c r="AD21821" s="221"/>
      <c r="AE21821" s="237"/>
      <c r="AF21821" s="168"/>
      <c r="AG21821" s="168"/>
      <c r="AH21821" s="168"/>
    </row>
    <row r="21822" spans="19:34" x14ac:dyDescent="0.2">
      <c r="S21822" s="226" t="e">
        <f t="shared" si="437"/>
        <v>#REF!</v>
      </c>
      <c r="T21822" s="168"/>
      <c r="U21822" s="168"/>
      <c r="V21822" s="168"/>
      <c r="W21822" s="169"/>
      <c r="X21822" s="221"/>
      <c r="Y21822" s="221"/>
      <c r="Z21822" s="221"/>
      <c r="AA21822" s="222"/>
      <c r="AB21822" s="221"/>
      <c r="AC21822" s="221"/>
      <c r="AD21822" s="221"/>
      <c r="AE21822" s="237"/>
      <c r="AF21822" s="168"/>
      <c r="AG21822" s="168"/>
      <c r="AH21822" s="168"/>
    </row>
    <row r="21823" spans="19:34" x14ac:dyDescent="0.2">
      <c r="S21823" s="226" t="e">
        <f t="shared" si="437"/>
        <v>#REF!</v>
      </c>
      <c r="T21823" s="168"/>
      <c r="U21823" s="168"/>
      <c r="V21823" s="168"/>
      <c r="W21823" s="169"/>
      <c r="X21823" s="221"/>
      <c r="Y21823" s="221"/>
      <c r="Z21823" s="221"/>
      <c r="AA21823" s="222"/>
      <c r="AB21823" s="221"/>
      <c r="AC21823" s="221"/>
      <c r="AD21823" s="221"/>
      <c r="AE21823" s="237"/>
      <c r="AF21823" s="168"/>
      <c r="AG21823" s="168"/>
      <c r="AH21823" s="168"/>
    </row>
    <row r="21824" spans="19:34" x14ac:dyDescent="0.2">
      <c r="S21824" s="226" t="e">
        <f t="shared" si="437"/>
        <v>#REF!</v>
      </c>
      <c r="T21824" s="168"/>
      <c r="U21824" s="168"/>
      <c r="V21824" s="168"/>
      <c r="W21824" s="169"/>
      <c r="X21824" s="221"/>
      <c r="Y21824" s="221"/>
      <c r="Z21824" s="221"/>
      <c r="AA21824" s="222"/>
      <c r="AB21824" s="221"/>
      <c r="AC21824" s="221"/>
      <c r="AD21824" s="221"/>
      <c r="AE21824" s="237"/>
      <c r="AF21824" s="168"/>
      <c r="AG21824" s="168"/>
      <c r="AH21824" s="168"/>
    </row>
    <row r="21825" spans="19:34" x14ac:dyDescent="0.2">
      <c r="S21825" s="226" t="e">
        <f t="shared" si="437"/>
        <v>#REF!</v>
      </c>
      <c r="T21825" s="168"/>
      <c r="U21825" s="168"/>
      <c r="V21825" s="168"/>
      <c r="W21825" s="169"/>
      <c r="X21825" s="221"/>
      <c r="Y21825" s="221"/>
      <c r="Z21825" s="221"/>
      <c r="AA21825" s="222"/>
      <c r="AB21825" s="221"/>
      <c r="AC21825" s="221"/>
      <c r="AD21825" s="221"/>
      <c r="AE21825" s="237"/>
      <c r="AF21825" s="168"/>
      <c r="AG21825" s="168"/>
      <c r="AH21825" s="168"/>
    </row>
    <row r="21826" spans="19:34" x14ac:dyDescent="0.2">
      <c r="S21826" s="226" t="e">
        <f t="shared" si="437"/>
        <v>#REF!</v>
      </c>
      <c r="T21826" s="168"/>
      <c r="U21826" s="168"/>
      <c r="V21826" s="168"/>
      <c r="W21826" s="169"/>
      <c r="X21826" s="221"/>
      <c r="Y21826" s="221"/>
      <c r="Z21826" s="221"/>
      <c r="AA21826" s="222"/>
      <c r="AB21826" s="221"/>
      <c r="AC21826" s="221"/>
      <c r="AD21826" s="221"/>
      <c r="AE21826" s="237"/>
      <c r="AF21826" s="168"/>
      <c r="AG21826" s="168"/>
      <c r="AH21826" s="168"/>
    </row>
    <row r="21827" spans="19:34" x14ac:dyDescent="0.2">
      <c r="S21827" s="226" t="e">
        <f t="shared" si="437"/>
        <v>#REF!</v>
      </c>
      <c r="T21827" s="168"/>
      <c r="U21827" s="168"/>
      <c r="V21827" s="168"/>
      <c r="W21827" s="169"/>
      <c r="X21827" s="221"/>
      <c r="Y21827" s="221"/>
      <c r="Z21827" s="221"/>
      <c r="AA21827" s="222"/>
      <c r="AB21827" s="221"/>
      <c r="AC21827" s="221"/>
      <c r="AD21827" s="221"/>
      <c r="AE21827" s="237"/>
      <c r="AF21827" s="168"/>
      <c r="AG21827" s="168"/>
      <c r="AH21827" s="168"/>
    </row>
    <row r="21828" spans="19:34" x14ac:dyDescent="0.2">
      <c r="S21828" s="226" t="e">
        <f t="shared" si="437"/>
        <v>#REF!</v>
      </c>
      <c r="T21828" s="168"/>
      <c r="U21828" s="168"/>
      <c r="V21828" s="168"/>
      <c r="W21828" s="169"/>
      <c r="X21828" s="221"/>
      <c r="Y21828" s="221"/>
      <c r="Z21828" s="221"/>
      <c r="AA21828" s="222"/>
      <c r="AB21828" s="221"/>
      <c r="AC21828" s="221"/>
      <c r="AD21828" s="221"/>
      <c r="AE21828" s="237"/>
      <c r="AF21828" s="168"/>
      <c r="AG21828" s="168"/>
      <c r="AH21828" s="168"/>
    </row>
    <row r="21829" spans="19:34" x14ac:dyDescent="0.2">
      <c r="S21829" s="226" t="e">
        <f t="shared" si="437"/>
        <v>#REF!</v>
      </c>
      <c r="T21829" s="168"/>
      <c r="U21829" s="168"/>
      <c r="V21829" s="168"/>
      <c r="W21829" s="169"/>
      <c r="X21829" s="221"/>
      <c r="Y21829" s="221"/>
      <c r="Z21829" s="221"/>
      <c r="AA21829" s="222"/>
      <c r="AB21829" s="221"/>
      <c r="AC21829" s="221"/>
      <c r="AD21829" s="221"/>
      <c r="AE21829" s="237"/>
      <c r="AF21829" s="168"/>
      <c r="AG21829" s="168"/>
      <c r="AH21829" s="168"/>
    </row>
    <row r="21830" spans="19:34" x14ac:dyDescent="0.2">
      <c r="S21830" s="226" t="e">
        <f t="shared" si="437"/>
        <v>#REF!</v>
      </c>
      <c r="T21830" s="168"/>
      <c r="U21830" s="168"/>
      <c r="V21830" s="168"/>
      <c r="W21830" s="169"/>
      <c r="X21830" s="221"/>
      <c r="Y21830" s="221"/>
      <c r="Z21830" s="221"/>
      <c r="AA21830" s="222"/>
      <c r="AB21830" s="221"/>
      <c r="AC21830" s="221"/>
      <c r="AD21830" s="221"/>
      <c r="AE21830" s="237"/>
      <c r="AF21830" s="168"/>
      <c r="AG21830" s="168"/>
      <c r="AH21830" s="168"/>
    </row>
    <row r="21831" spans="19:34" x14ac:dyDescent="0.2">
      <c r="S21831" s="226" t="e">
        <f t="shared" si="437"/>
        <v>#REF!</v>
      </c>
      <c r="T21831" s="168"/>
      <c r="U21831" s="168"/>
      <c r="V21831" s="168"/>
      <c r="W21831" s="169"/>
      <c r="X21831" s="221"/>
      <c r="Y21831" s="221"/>
      <c r="Z21831" s="221"/>
      <c r="AA21831" s="222"/>
      <c r="AB21831" s="221"/>
      <c r="AC21831" s="221"/>
      <c r="AD21831" s="221"/>
      <c r="AE21831" s="237"/>
      <c r="AF21831" s="168"/>
      <c r="AG21831" s="168"/>
      <c r="AH21831" s="168"/>
    </row>
    <row r="21832" spans="19:34" x14ac:dyDescent="0.2">
      <c r="S21832" s="226" t="e">
        <f t="shared" si="437"/>
        <v>#REF!</v>
      </c>
      <c r="T21832" s="168"/>
      <c r="U21832" s="168"/>
      <c r="V21832" s="168"/>
      <c r="W21832" s="169"/>
      <c r="X21832" s="221"/>
      <c r="Y21832" s="221"/>
      <c r="Z21832" s="221"/>
      <c r="AA21832" s="222"/>
      <c r="AB21832" s="221"/>
      <c r="AC21832" s="221"/>
      <c r="AD21832" s="221"/>
      <c r="AE21832" s="237"/>
      <c r="AF21832" s="168"/>
      <c r="AG21832" s="168"/>
      <c r="AH21832" s="168"/>
    </row>
    <row r="21833" spans="19:34" x14ac:dyDescent="0.2">
      <c r="S21833" s="226" t="e">
        <f t="shared" si="437"/>
        <v>#REF!</v>
      </c>
      <c r="T21833" s="168"/>
      <c r="U21833" s="168"/>
      <c r="V21833" s="168"/>
      <c r="W21833" s="169"/>
      <c r="X21833" s="221"/>
      <c r="Y21833" s="221"/>
      <c r="Z21833" s="221"/>
      <c r="AA21833" s="222"/>
      <c r="AB21833" s="221"/>
      <c r="AC21833" s="221"/>
      <c r="AD21833" s="221"/>
      <c r="AE21833" s="237"/>
      <c r="AF21833" s="168"/>
      <c r="AG21833" s="168"/>
      <c r="AH21833" s="168"/>
    </row>
    <row r="21834" spans="19:34" x14ac:dyDescent="0.2">
      <c r="S21834" s="226" t="e">
        <f t="shared" si="437"/>
        <v>#REF!</v>
      </c>
      <c r="T21834" s="168"/>
      <c r="U21834" s="168"/>
      <c r="V21834" s="168"/>
      <c r="W21834" s="169"/>
      <c r="X21834" s="221"/>
      <c r="Y21834" s="221"/>
      <c r="Z21834" s="221"/>
      <c r="AA21834" s="222"/>
      <c r="AB21834" s="221"/>
      <c r="AC21834" s="221"/>
      <c r="AD21834" s="221"/>
      <c r="AE21834" s="237"/>
      <c r="AF21834" s="168"/>
      <c r="AG21834" s="168"/>
      <c r="AH21834" s="168"/>
    </row>
    <row r="21835" spans="19:34" x14ac:dyDescent="0.2">
      <c r="S21835" s="226" t="e">
        <f t="shared" si="437"/>
        <v>#REF!</v>
      </c>
      <c r="T21835" s="168"/>
      <c r="U21835" s="168"/>
      <c r="V21835" s="168"/>
      <c r="W21835" s="169"/>
      <c r="X21835" s="221"/>
      <c r="Y21835" s="221"/>
      <c r="Z21835" s="221"/>
      <c r="AA21835" s="222"/>
      <c r="AB21835" s="221"/>
      <c r="AC21835" s="221"/>
      <c r="AD21835" s="221"/>
      <c r="AE21835" s="237"/>
      <c r="AF21835" s="168"/>
      <c r="AG21835" s="168"/>
      <c r="AH21835" s="168"/>
    </row>
    <row r="21836" spans="19:34" x14ac:dyDescent="0.2">
      <c r="S21836" s="226" t="e">
        <f t="shared" si="437"/>
        <v>#REF!</v>
      </c>
      <c r="T21836" s="168"/>
      <c r="U21836" s="168"/>
      <c r="V21836" s="168"/>
      <c r="W21836" s="169"/>
      <c r="X21836" s="221"/>
      <c r="Y21836" s="221"/>
      <c r="Z21836" s="221"/>
      <c r="AA21836" s="222"/>
      <c r="AB21836" s="221"/>
      <c r="AC21836" s="221"/>
      <c r="AD21836" s="221"/>
      <c r="AE21836" s="237"/>
      <c r="AF21836" s="168"/>
      <c r="AG21836" s="168"/>
      <c r="AH21836" s="168"/>
    </row>
    <row r="21837" spans="19:34" x14ac:dyDescent="0.2">
      <c r="S21837" s="226" t="e">
        <f t="shared" si="437"/>
        <v>#REF!</v>
      </c>
      <c r="T21837" s="168"/>
      <c r="U21837" s="168"/>
      <c r="V21837" s="168"/>
      <c r="W21837" s="169"/>
      <c r="X21837" s="221"/>
      <c r="Y21837" s="221"/>
      <c r="Z21837" s="221"/>
      <c r="AA21837" s="222"/>
      <c r="AB21837" s="221"/>
      <c r="AC21837" s="221"/>
      <c r="AD21837" s="221"/>
      <c r="AE21837" s="237"/>
      <c r="AF21837" s="168"/>
      <c r="AG21837" s="168"/>
      <c r="AH21837" s="168"/>
    </row>
    <row r="21838" spans="19:34" x14ac:dyDescent="0.2">
      <c r="S21838" s="226" t="e">
        <f t="shared" si="437"/>
        <v>#REF!</v>
      </c>
      <c r="T21838" s="168"/>
      <c r="U21838" s="168"/>
      <c r="V21838" s="168"/>
      <c r="W21838" s="169"/>
      <c r="X21838" s="221"/>
      <c r="Y21838" s="221"/>
      <c r="Z21838" s="221"/>
      <c r="AA21838" s="222"/>
      <c r="AB21838" s="221"/>
      <c r="AC21838" s="221"/>
      <c r="AD21838" s="221"/>
      <c r="AE21838" s="237"/>
      <c r="AF21838" s="168"/>
      <c r="AG21838" s="168"/>
      <c r="AH21838" s="168"/>
    </row>
    <row r="21839" spans="19:34" x14ac:dyDescent="0.2">
      <c r="S21839" s="226" t="e">
        <f t="shared" si="437"/>
        <v>#REF!</v>
      </c>
      <c r="T21839" s="168"/>
      <c r="U21839" s="168"/>
      <c r="V21839" s="168"/>
      <c r="W21839" s="169"/>
      <c r="X21839" s="221"/>
      <c r="Y21839" s="221"/>
      <c r="Z21839" s="221"/>
      <c r="AA21839" s="222"/>
      <c r="AB21839" s="221"/>
      <c r="AC21839" s="221"/>
      <c r="AD21839" s="221"/>
      <c r="AE21839" s="237"/>
      <c r="AF21839" s="168"/>
      <c r="AG21839" s="168"/>
      <c r="AH21839" s="168"/>
    </row>
    <row r="21840" spans="19:34" x14ac:dyDescent="0.2">
      <c r="S21840" s="226" t="e">
        <f t="shared" si="437"/>
        <v>#REF!</v>
      </c>
      <c r="T21840" s="168"/>
      <c r="U21840" s="168"/>
      <c r="V21840" s="168"/>
      <c r="W21840" s="169"/>
      <c r="X21840" s="221"/>
      <c r="Y21840" s="221"/>
      <c r="Z21840" s="221"/>
      <c r="AA21840" s="222"/>
      <c r="AB21840" s="221"/>
      <c r="AC21840" s="221"/>
      <c r="AD21840" s="221"/>
      <c r="AE21840" s="237"/>
      <c r="AF21840" s="168"/>
      <c r="AG21840" s="168"/>
      <c r="AH21840" s="168"/>
    </row>
    <row r="21841" spans="19:34" x14ac:dyDescent="0.2">
      <c r="S21841" s="226" t="e">
        <f t="shared" si="437"/>
        <v>#REF!</v>
      </c>
      <c r="T21841" s="168"/>
      <c r="U21841" s="168"/>
      <c r="V21841" s="168"/>
      <c r="W21841" s="169"/>
      <c r="X21841" s="221"/>
      <c r="Y21841" s="221"/>
      <c r="Z21841" s="221"/>
      <c r="AA21841" s="222"/>
      <c r="AB21841" s="221"/>
      <c r="AC21841" s="221"/>
      <c r="AD21841" s="221"/>
      <c r="AE21841" s="237"/>
      <c r="AF21841" s="168"/>
      <c r="AG21841" s="168"/>
      <c r="AH21841" s="168"/>
    </row>
    <row r="21842" spans="19:34" x14ac:dyDescent="0.2">
      <c r="S21842" s="226" t="e">
        <f t="shared" si="437"/>
        <v>#REF!</v>
      </c>
      <c r="T21842" s="168"/>
      <c r="U21842" s="168"/>
      <c r="V21842" s="168"/>
      <c r="W21842" s="169"/>
      <c r="X21842" s="221"/>
      <c r="Y21842" s="221"/>
      <c r="Z21842" s="221"/>
      <c r="AA21842" s="222"/>
      <c r="AB21842" s="221"/>
      <c r="AC21842" s="221"/>
      <c r="AD21842" s="221"/>
      <c r="AE21842" s="237"/>
      <c r="AF21842" s="168"/>
      <c r="AG21842" s="168"/>
      <c r="AH21842" s="168"/>
    </row>
    <row r="21843" spans="19:34" x14ac:dyDescent="0.2">
      <c r="S21843" s="226" t="e">
        <f t="shared" si="437"/>
        <v>#REF!</v>
      </c>
      <c r="T21843" s="168"/>
      <c r="U21843" s="168"/>
      <c r="V21843" s="168"/>
      <c r="W21843" s="169"/>
      <c r="X21843" s="221"/>
      <c r="Y21843" s="221"/>
      <c r="Z21843" s="221"/>
      <c r="AA21843" s="222"/>
      <c r="AB21843" s="221"/>
      <c r="AC21843" s="221"/>
      <c r="AD21843" s="221"/>
      <c r="AE21843" s="237"/>
      <c r="AF21843" s="168"/>
      <c r="AG21843" s="168"/>
      <c r="AH21843" s="168"/>
    </row>
    <row r="21844" spans="19:34" x14ac:dyDescent="0.2">
      <c r="S21844" s="226" t="e">
        <f t="shared" si="437"/>
        <v>#REF!</v>
      </c>
      <c r="T21844" s="168"/>
      <c r="U21844" s="168"/>
      <c r="V21844" s="168"/>
      <c r="W21844" s="169"/>
      <c r="X21844" s="221"/>
      <c r="Y21844" s="221"/>
      <c r="Z21844" s="221"/>
      <c r="AA21844" s="222"/>
      <c r="AB21844" s="221"/>
      <c r="AC21844" s="221"/>
      <c r="AD21844" s="221"/>
      <c r="AE21844" s="237"/>
      <c r="AF21844" s="168"/>
      <c r="AG21844" s="168"/>
      <c r="AH21844" s="168"/>
    </row>
    <row r="21845" spans="19:34" x14ac:dyDescent="0.2">
      <c r="S21845" s="226" t="e">
        <f t="shared" si="437"/>
        <v>#REF!</v>
      </c>
      <c r="T21845" s="168"/>
      <c r="U21845" s="168"/>
      <c r="V21845" s="168"/>
      <c r="W21845" s="169"/>
      <c r="X21845" s="221"/>
      <c r="Y21845" s="221"/>
      <c r="Z21845" s="221"/>
      <c r="AA21845" s="222"/>
      <c r="AB21845" s="221"/>
      <c r="AC21845" s="221"/>
      <c r="AD21845" s="221"/>
      <c r="AE21845" s="237"/>
      <c r="AF21845" s="168"/>
      <c r="AG21845" s="168"/>
      <c r="AH21845" s="168"/>
    </row>
    <row r="21846" spans="19:34" x14ac:dyDescent="0.2">
      <c r="S21846" s="226" t="e">
        <f t="shared" si="437"/>
        <v>#REF!</v>
      </c>
      <c r="T21846" s="168"/>
      <c r="U21846" s="168"/>
      <c r="V21846" s="168"/>
      <c r="W21846" s="169"/>
      <c r="X21846" s="221"/>
      <c r="Y21846" s="221"/>
      <c r="Z21846" s="221"/>
      <c r="AA21846" s="222"/>
      <c r="AB21846" s="221"/>
      <c r="AC21846" s="221"/>
      <c r="AD21846" s="221"/>
      <c r="AE21846" s="237"/>
      <c r="AF21846" s="168"/>
      <c r="AG21846" s="168"/>
      <c r="AH21846" s="168"/>
    </row>
    <row r="21847" spans="19:34" x14ac:dyDescent="0.2">
      <c r="S21847" s="226" t="e">
        <f t="shared" si="437"/>
        <v>#REF!</v>
      </c>
      <c r="T21847" s="168"/>
      <c r="U21847" s="168"/>
      <c r="V21847" s="168"/>
      <c r="W21847" s="169"/>
      <c r="X21847" s="221"/>
      <c r="Y21847" s="221"/>
      <c r="Z21847" s="221"/>
      <c r="AA21847" s="222"/>
      <c r="AB21847" s="221"/>
      <c r="AC21847" s="221"/>
      <c r="AD21847" s="221"/>
      <c r="AE21847" s="237"/>
      <c r="AF21847" s="168"/>
      <c r="AG21847" s="168"/>
      <c r="AH21847" s="168"/>
    </row>
    <row r="21848" spans="19:34" x14ac:dyDescent="0.2">
      <c r="S21848" s="226" t="e">
        <f t="shared" si="437"/>
        <v>#REF!</v>
      </c>
      <c r="T21848" s="168"/>
      <c r="U21848" s="168"/>
      <c r="V21848" s="168"/>
      <c r="W21848" s="169"/>
      <c r="X21848" s="221"/>
      <c r="Y21848" s="221"/>
      <c r="Z21848" s="221"/>
      <c r="AA21848" s="222"/>
      <c r="AB21848" s="221"/>
      <c r="AC21848" s="221"/>
      <c r="AD21848" s="221"/>
      <c r="AE21848" s="237"/>
      <c r="AF21848" s="168"/>
      <c r="AG21848" s="168"/>
      <c r="AH21848" s="168"/>
    </row>
    <row r="21849" spans="19:34" x14ac:dyDescent="0.2">
      <c r="S21849" s="226" t="e">
        <f t="shared" si="437"/>
        <v>#REF!</v>
      </c>
      <c r="T21849" s="168"/>
      <c r="U21849" s="168"/>
      <c r="V21849" s="168"/>
      <c r="W21849" s="169"/>
      <c r="X21849" s="221"/>
      <c r="Y21849" s="221"/>
      <c r="Z21849" s="221"/>
      <c r="AA21849" s="222"/>
      <c r="AB21849" s="221"/>
      <c r="AC21849" s="221"/>
      <c r="AD21849" s="221"/>
      <c r="AE21849" s="237"/>
      <c r="AF21849" s="168"/>
      <c r="AG21849" s="168"/>
      <c r="AH21849" s="168"/>
    </row>
    <row r="21850" spans="19:34" x14ac:dyDescent="0.2">
      <c r="S21850" s="226" t="e">
        <f t="shared" si="437"/>
        <v>#REF!</v>
      </c>
      <c r="T21850" s="168"/>
      <c r="U21850" s="168"/>
      <c r="V21850" s="168"/>
      <c r="W21850" s="169"/>
      <c r="X21850" s="221"/>
      <c r="Y21850" s="221"/>
      <c r="Z21850" s="221"/>
      <c r="AA21850" s="222"/>
      <c r="AB21850" s="221"/>
      <c r="AC21850" s="221"/>
      <c r="AD21850" s="221"/>
      <c r="AE21850" s="237"/>
      <c r="AF21850" s="168"/>
      <c r="AG21850" s="168"/>
      <c r="AH21850" s="168"/>
    </row>
    <row r="21851" spans="19:34" x14ac:dyDescent="0.2">
      <c r="S21851" s="226" t="e">
        <f t="shared" si="437"/>
        <v>#REF!</v>
      </c>
      <c r="T21851" s="168"/>
      <c r="U21851" s="168"/>
      <c r="V21851" s="168"/>
      <c r="W21851" s="169"/>
      <c r="X21851" s="221"/>
      <c r="Y21851" s="221"/>
      <c r="Z21851" s="221"/>
      <c r="AA21851" s="222"/>
      <c r="AB21851" s="221"/>
      <c r="AC21851" s="221"/>
      <c r="AD21851" s="221"/>
      <c r="AE21851" s="237"/>
      <c r="AF21851" s="168"/>
      <c r="AG21851" s="168"/>
      <c r="AH21851" s="168"/>
    </row>
    <row r="21852" spans="19:34" x14ac:dyDescent="0.2">
      <c r="S21852" s="226" t="e">
        <f t="shared" si="437"/>
        <v>#REF!</v>
      </c>
      <c r="T21852" s="168"/>
      <c r="U21852" s="168"/>
      <c r="V21852" s="168"/>
      <c r="W21852" s="169"/>
      <c r="X21852" s="221"/>
      <c r="Y21852" s="221"/>
      <c r="Z21852" s="221"/>
      <c r="AA21852" s="222"/>
      <c r="AB21852" s="221"/>
      <c r="AC21852" s="221"/>
      <c r="AD21852" s="221"/>
      <c r="AE21852" s="237"/>
      <c r="AF21852" s="168"/>
      <c r="AG21852" s="168"/>
      <c r="AH21852" s="168"/>
    </row>
    <row r="21853" spans="19:34" x14ac:dyDescent="0.2">
      <c r="S21853" s="226" t="e">
        <f t="shared" si="437"/>
        <v>#REF!</v>
      </c>
      <c r="T21853" s="168"/>
      <c r="U21853" s="168"/>
      <c r="V21853" s="168"/>
      <c r="W21853" s="169"/>
      <c r="X21853" s="221"/>
      <c r="Y21853" s="221"/>
      <c r="Z21853" s="221"/>
      <c r="AA21853" s="222"/>
      <c r="AB21853" s="221"/>
      <c r="AC21853" s="221"/>
      <c r="AD21853" s="221"/>
      <c r="AE21853" s="237"/>
      <c r="AF21853" s="168"/>
      <c r="AG21853" s="168"/>
      <c r="AH21853" s="168"/>
    </row>
    <row r="21854" spans="19:34" x14ac:dyDescent="0.2">
      <c r="S21854" s="226" t="e">
        <f t="shared" si="437"/>
        <v>#REF!</v>
      </c>
      <c r="T21854" s="168"/>
      <c r="U21854" s="168"/>
      <c r="V21854" s="168"/>
      <c r="W21854" s="169"/>
      <c r="X21854" s="221"/>
      <c r="Y21854" s="221"/>
      <c r="Z21854" s="221"/>
      <c r="AA21854" s="222"/>
      <c r="AB21854" s="221"/>
      <c r="AC21854" s="221"/>
      <c r="AD21854" s="221"/>
      <c r="AE21854" s="237"/>
      <c r="AF21854" s="168"/>
      <c r="AG21854" s="168"/>
      <c r="AH21854" s="168"/>
    </row>
    <row r="21855" spans="19:34" x14ac:dyDescent="0.2">
      <c r="S21855" s="226" t="e">
        <f t="shared" ref="S21855:S21918" si="438">MID(#REF!,2,7)</f>
        <v>#REF!</v>
      </c>
      <c r="T21855" s="168"/>
      <c r="U21855" s="168"/>
      <c r="V21855" s="168"/>
      <c r="W21855" s="169"/>
      <c r="X21855" s="221"/>
      <c r="Y21855" s="221"/>
      <c r="Z21855" s="221"/>
      <c r="AA21855" s="222"/>
      <c r="AB21855" s="221"/>
      <c r="AC21855" s="221"/>
      <c r="AD21855" s="221"/>
      <c r="AE21855" s="237"/>
      <c r="AF21855" s="168"/>
      <c r="AG21855" s="168"/>
      <c r="AH21855" s="168"/>
    </row>
    <row r="21856" spans="19:34" x14ac:dyDescent="0.2">
      <c r="S21856" s="226" t="e">
        <f t="shared" si="438"/>
        <v>#REF!</v>
      </c>
      <c r="T21856" s="168"/>
      <c r="U21856" s="168"/>
      <c r="V21856" s="168"/>
      <c r="W21856" s="169"/>
      <c r="X21856" s="221"/>
      <c r="Y21856" s="221"/>
      <c r="Z21856" s="221"/>
      <c r="AA21856" s="222"/>
      <c r="AB21856" s="221"/>
      <c r="AC21856" s="221"/>
      <c r="AD21856" s="221"/>
      <c r="AE21856" s="237"/>
      <c r="AF21856" s="168"/>
      <c r="AG21856" s="168"/>
      <c r="AH21856" s="168"/>
    </row>
    <row r="21857" spans="19:34" x14ac:dyDescent="0.2">
      <c r="S21857" s="226" t="e">
        <f t="shared" si="438"/>
        <v>#REF!</v>
      </c>
      <c r="T21857" s="168"/>
      <c r="U21857" s="168"/>
      <c r="V21857" s="168"/>
      <c r="W21857" s="169"/>
      <c r="X21857" s="221"/>
      <c r="Y21857" s="221"/>
      <c r="Z21857" s="221"/>
      <c r="AA21857" s="222"/>
      <c r="AB21857" s="221"/>
      <c r="AC21857" s="221"/>
      <c r="AD21857" s="221"/>
      <c r="AE21857" s="237"/>
      <c r="AF21857" s="168"/>
      <c r="AG21857" s="168"/>
      <c r="AH21857" s="168"/>
    </row>
    <row r="21858" spans="19:34" x14ac:dyDescent="0.2">
      <c r="S21858" s="226" t="e">
        <f t="shared" si="438"/>
        <v>#REF!</v>
      </c>
      <c r="T21858" s="168"/>
      <c r="U21858" s="168"/>
      <c r="V21858" s="168"/>
      <c r="W21858" s="169"/>
      <c r="X21858" s="221"/>
      <c r="Y21858" s="221"/>
      <c r="Z21858" s="221"/>
      <c r="AA21858" s="222"/>
      <c r="AB21858" s="221"/>
      <c r="AC21858" s="221"/>
      <c r="AD21858" s="221"/>
      <c r="AE21858" s="237"/>
      <c r="AF21858" s="168"/>
      <c r="AG21858" s="168"/>
      <c r="AH21858" s="168"/>
    </row>
    <row r="21859" spans="19:34" x14ac:dyDescent="0.2">
      <c r="S21859" s="226" t="e">
        <f t="shared" si="438"/>
        <v>#REF!</v>
      </c>
      <c r="T21859" s="168"/>
      <c r="U21859" s="168"/>
      <c r="V21859" s="168"/>
      <c r="W21859" s="169"/>
      <c r="X21859" s="221"/>
      <c r="Y21859" s="221"/>
      <c r="Z21859" s="221"/>
      <c r="AA21859" s="222"/>
      <c r="AB21859" s="221"/>
      <c r="AC21859" s="221"/>
      <c r="AD21859" s="221"/>
      <c r="AE21859" s="237"/>
      <c r="AF21859" s="168"/>
      <c r="AG21859" s="168"/>
      <c r="AH21859" s="168"/>
    </row>
    <row r="21860" spans="19:34" x14ac:dyDescent="0.2">
      <c r="S21860" s="226" t="e">
        <f t="shared" si="438"/>
        <v>#REF!</v>
      </c>
      <c r="T21860" s="168"/>
      <c r="U21860" s="168"/>
      <c r="V21860" s="168"/>
      <c r="W21860" s="169"/>
      <c r="X21860" s="221"/>
      <c r="Y21860" s="221"/>
      <c r="Z21860" s="221"/>
      <c r="AA21860" s="222"/>
      <c r="AB21860" s="221"/>
      <c r="AC21860" s="221"/>
      <c r="AD21860" s="221"/>
      <c r="AE21860" s="237"/>
      <c r="AF21860" s="168"/>
      <c r="AG21860" s="168"/>
      <c r="AH21860" s="168"/>
    </row>
    <row r="21861" spans="19:34" x14ac:dyDescent="0.2">
      <c r="S21861" s="226" t="e">
        <f t="shared" si="438"/>
        <v>#REF!</v>
      </c>
      <c r="T21861" s="168"/>
      <c r="U21861" s="168"/>
      <c r="V21861" s="168"/>
      <c r="W21861" s="169"/>
      <c r="X21861" s="221"/>
      <c r="Y21861" s="221"/>
      <c r="Z21861" s="221"/>
      <c r="AA21861" s="222"/>
      <c r="AB21861" s="221"/>
      <c r="AC21861" s="221"/>
      <c r="AD21861" s="221"/>
      <c r="AE21861" s="237"/>
      <c r="AF21861" s="168"/>
      <c r="AG21861" s="168"/>
      <c r="AH21861" s="168"/>
    </row>
    <row r="21862" spans="19:34" x14ac:dyDescent="0.2">
      <c r="S21862" s="226" t="e">
        <f t="shared" si="438"/>
        <v>#REF!</v>
      </c>
      <c r="T21862" s="168"/>
      <c r="U21862" s="168"/>
      <c r="V21862" s="168"/>
      <c r="W21862" s="169"/>
      <c r="X21862" s="221"/>
      <c r="Y21862" s="221"/>
      <c r="Z21862" s="221"/>
      <c r="AA21862" s="222"/>
      <c r="AB21862" s="221"/>
      <c r="AC21862" s="221"/>
      <c r="AD21862" s="221"/>
      <c r="AE21862" s="237"/>
      <c r="AF21862" s="168"/>
      <c r="AG21862" s="168"/>
      <c r="AH21862" s="168"/>
    </row>
    <row r="21863" spans="19:34" x14ac:dyDescent="0.2">
      <c r="S21863" s="226" t="e">
        <f t="shared" si="438"/>
        <v>#REF!</v>
      </c>
      <c r="T21863" s="168"/>
      <c r="U21863" s="168"/>
      <c r="V21863" s="168"/>
      <c r="W21863" s="169"/>
      <c r="X21863" s="221"/>
      <c r="Y21863" s="221"/>
      <c r="Z21863" s="221"/>
      <c r="AA21863" s="222"/>
      <c r="AB21863" s="221"/>
      <c r="AC21863" s="221"/>
      <c r="AD21863" s="221"/>
      <c r="AE21863" s="237"/>
      <c r="AF21863" s="168"/>
      <c r="AG21863" s="168"/>
      <c r="AH21863" s="168"/>
    </row>
    <row r="21864" spans="19:34" x14ac:dyDescent="0.2">
      <c r="S21864" s="226" t="e">
        <f t="shared" si="438"/>
        <v>#REF!</v>
      </c>
      <c r="T21864" s="168"/>
      <c r="U21864" s="168"/>
      <c r="V21864" s="168"/>
      <c r="W21864" s="169"/>
      <c r="X21864" s="221"/>
      <c r="Y21864" s="221"/>
      <c r="Z21864" s="221"/>
      <c r="AA21864" s="222"/>
      <c r="AB21864" s="221"/>
      <c r="AC21864" s="221"/>
      <c r="AD21864" s="221"/>
      <c r="AE21864" s="237"/>
      <c r="AF21864" s="168"/>
      <c r="AG21864" s="168"/>
      <c r="AH21864" s="168"/>
    </row>
    <row r="21865" spans="19:34" x14ac:dyDescent="0.2">
      <c r="S21865" s="226" t="e">
        <f t="shared" si="438"/>
        <v>#REF!</v>
      </c>
      <c r="T21865" s="168"/>
      <c r="U21865" s="168"/>
      <c r="V21865" s="168"/>
      <c r="W21865" s="169"/>
      <c r="X21865" s="221"/>
      <c r="Y21865" s="221"/>
      <c r="Z21865" s="221"/>
      <c r="AA21865" s="222"/>
      <c r="AB21865" s="221"/>
      <c r="AC21865" s="221"/>
      <c r="AD21865" s="221"/>
      <c r="AE21865" s="237"/>
      <c r="AF21865" s="168"/>
      <c r="AG21865" s="168"/>
      <c r="AH21865" s="168"/>
    </row>
    <row r="21866" spans="19:34" x14ac:dyDescent="0.2">
      <c r="S21866" s="226" t="e">
        <f t="shared" si="438"/>
        <v>#REF!</v>
      </c>
      <c r="T21866" s="168"/>
      <c r="U21866" s="168"/>
      <c r="V21866" s="168"/>
      <c r="W21866" s="169"/>
      <c r="X21866" s="221"/>
      <c r="Y21866" s="221"/>
      <c r="Z21866" s="221"/>
      <c r="AA21866" s="222"/>
      <c r="AB21866" s="221"/>
      <c r="AC21866" s="221"/>
      <c r="AD21866" s="221"/>
      <c r="AE21866" s="237"/>
      <c r="AF21866" s="168"/>
      <c r="AG21866" s="168"/>
      <c r="AH21866" s="168"/>
    </row>
    <row r="21867" spans="19:34" x14ac:dyDescent="0.2">
      <c r="S21867" s="226" t="e">
        <f t="shared" si="438"/>
        <v>#REF!</v>
      </c>
      <c r="T21867" s="168"/>
      <c r="U21867" s="168"/>
      <c r="V21867" s="168"/>
      <c r="W21867" s="169"/>
      <c r="X21867" s="221"/>
      <c r="Y21867" s="221"/>
      <c r="Z21867" s="221"/>
      <c r="AA21867" s="222"/>
      <c r="AB21867" s="221"/>
      <c r="AC21867" s="221"/>
      <c r="AD21867" s="221"/>
      <c r="AE21867" s="237"/>
      <c r="AF21867" s="168"/>
      <c r="AG21867" s="168"/>
      <c r="AH21867" s="168"/>
    </row>
    <row r="21868" spans="19:34" x14ac:dyDescent="0.2">
      <c r="S21868" s="226" t="e">
        <f t="shared" si="438"/>
        <v>#REF!</v>
      </c>
      <c r="T21868" s="168"/>
      <c r="U21868" s="168"/>
      <c r="V21868" s="168"/>
      <c r="W21868" s="169"/>
      <c r="X21868" s="221"/>
      <c r="Y21868" s="221"/>
      <c r="Z21868" s="221"/>
      <c r="AA21868" s="222"/>
      <c r="AB21868" s="221"/>
      <c r="AC21868" s="221"/>
      <c r="AD21868" s="221"/>
      <c r="AE21868" s="237"/>
      <c r="AF21868" s="168"/>
      <c r="AG21868" s="168"/>
      <c r="AH21868" s="168"/>
    </row>
    <row r="21869" spans="19:34" x14ac:dyDescent="0.2">
      <c r="S21869" s="226" t="e">
        <f t="shared" si="438"/>
        <v>#REF!</v>
      </c>
      <c r="T21869" s="168"/>
      <c r="U21869" s="168"/>
      <c r="V21869" s="168"/>
      <c r="W21869" s="169"/>
      <c r="X21869" s="221"/>
      <c r="Y21869" s="221"/>
      <c r="Z21869" s="221"/>
      <c r="AA21869" s="222"/>
      <c r="AB21869" s="221"/>
      <c r="AC21869" s="221"/>
      <c r="AD21869" s="221"/>
      <c r="AE21869" s="237"/>
      <c r="AF21869" s="168"/>
      <c r="AG21869" s="168"/>
      <c r="AH21869" s="168"/>
    </row>
    <row r="21870" spans="19:34" x14ac:dyDescent="0.2">
      <c r="S21870" s="226" t="e">
        <f t="shared" si="438"/>
        <v>#REF!</v>
      </c>
      <c r="T21870" s="168"/>
      <c r="U21870" s="168"/>
      <c r="V21870" s="168"/>
      <c r="W21870" s="169"/>
      <c r="X21870" s="221"/>
      <c r="Y21870" s="221"/>
      <c r="Z21870" s="221"/>
      <c r="AA21870" s="222"/>
      <c r="AB21870" s="221"/>
      <c r="AC21870" s="221"/>
      <c r="AD21870" s="221"/>
      <c r="AE21870" s="237"/>
      <c r="AF21870" s="168"/>
      <c r="AG21870" s="168"/>
      <c r="AH21870" s="168"/>
    </row>
    <row r="21871" spans="19:34" x14ac:dyDescent="0.2">
      <c r="S21871" s="226" t="e">
        <f t="shared" si="438"/>
        <v>#REF!</v>
      </c>
      <c r="T21871" s="168"/>
      <c r="U21871" s="168"/>
      <c r="V21871" s="168"/>
      <c r="W21871" s="169"/>
      <c r="X21871" s="221"/>
      <c r="Y21871" s="221"/>
      <c r="Z21871" s="221"/>
      <c r="AA21871" s="222"/>
      <c r="AB21871" s="221"/>
      <c r="AC21871" s="221"/>
      <c r="AD21871" s="221"/>
      <c r="AE21871" s="237"/>
      <c r="AF21871" s="168"/>
      <c r="AG21871" s="168"/>
      <c r="AH21871" s="168"/>
    </row>
    <row r="21872" spans="19:34" x14ac:dyDescent="0.2">
      <c r="S21872" s="226" t="e">
        <f t="shared" si="438"/>
        <v>#REF!</v>
      </c>
      <c r="T21872" s="168"/>
      <c r="U21872" s="168"/>
      <c r="V21872" s="168"/>
      <c r="W21872" s="169"/>
      <c r="X21872" s="221"/>
      <c r="Y21872" s="221"/>
      <c r="Z21872" s="221"/>
      <c r="AA21872" s="222"/>
      <c r="AB21872" s="221"/>
      <c r="AC21872" s="221"/>
      <c r="AD21872" s="221"/>
      <c r="AE21872" s="237"/>
      <c r="AF21872" s="168"/>
      <c r="AG21872" s="168"/>
      <c r="AH21872" s="168"/>
    </row>
    <row r="21873" spans="19:34" x14ac:dyDescent="0.2">
      <c r="S21873" s="226" t="e">
        <f t="shared" si="438"/>
        <v>#REF!</v>
      </c>
      <c r="T21873" s="168"/>
      <c r="U21873" s="168"/>
      <c r="V21873" s="168"/>
      <c r="W21873" s="169"/>
      <c r="X21873" s="221"/>
      <c r="Y21873" s="221"/>
      <c r="Z21873" s="221"/>
      <c r="AA21873" s="222"/>
      <c r="AB21873" s="221"/>
      <c r="AC21873" s="221"/>
      <c r="AD21873" s="221"/>
      <c r="AE21873" s="237"/>
      <c r="AF21873" s="168"/>
      <c r="AG21873" s="168"/>
      <c r="AH21873" s="168"/>
    </row>
    <row r="21874" spans="19:34" x14ac:dyDescent="0.2">
      <c r="S21874" s="226" t="e">
        <f t="shared" si="438"/>
        <v>#REF!</v>
      </c>
      <c r="T21874" s="168"/>
      <c r="U21874" s="168"/>
      <c r="V21874" s="168"/>
      <c r="W21874" s="169"/>
      <c r="X21874" s="221"/>
      <c r="Y21874" s="221"/>
      <c r="Z21874" s="221"/>
      <c r="AA21874" s="222"/>
      <c r="AB21874" s="221"/>
      <c r="AC21874" s="221"/>
      <c r="AD21874" s="221"/>
      <c r="AE21874" s="237"/>
      <c r="AF21874" s="168"/>
      <c r="AG21874" s="168"/>
      <c r="AH21874" s="168"/>
    </row>
    <row r="21875" spans="19:34" x14ac:dyDescent="0.2">
      <c r="S21875" s="226" t="e">
        <f t="shared" si="438"/>
        <v>#REF!</v>
      </c>
      <c r="T21875" s="168"/>
      <c r="U21875" s="168"/>
      <c r="V21875" s="168"/>
      <c r="W21875" s="169"/>
      <c r="X21875" s="221"/>
      <c r="Y21875" s="221"/>
      <c r="Z21875" s="221"/>
      <c r="AA21875" s="222"/>
      <c r="AB21875" s="221"/>
      <c r="AC21875" s="221"/>
      <c r="AD21875" s="221"/>
      <c r="AE21875" s="237"/>
      <c r="AF21875" s="168"/>
      <c r="AG21875" s="168"/>
      <c r="AH21875" s="168"/>
    </row>
    <row r="21876" spans="19:34" x14ac:dyDescent="0.2">
      <c r="S21876" s="226" t="e">
        <f t="shared" si="438"/>
        <v>#REF!</v>
      </c>
      <c r="T21876" s="168"/>
      <c r="U21876" s="168"/>
      <c r="V21876" s="168"/>
      <c r="W21876" s="169"/>
      <c r="X21876" s="221"/>
      <c r="Y21876" s="221"/>
      <c r="Z21876" s="221"/>
      <c r="AA21876" s="222"/>
      <c r="AB21876" s="221"/>
      <c r="AC21876" s="221"/>
      <c r="AD21876" s="221"/>
      <c r="AE21876" s="237"/>
      <c r="AF21876" s="168"/>
      <c r="AG21876" s="168"/>
      <c r="AH21876" s="168"/>
    </row>
    <row r="21877" spans="19:34" x14ac:dyDescent="0.2">
      <c r="S21877" s="226" t="e">
        <f t="shared" si="438"/>
        <v>#REF!</v>
      </c>
      <c r="T21877" s="168"/>
      <c r="U21877" s="168"/>
      <c r="V21877" s="168"/>
      <c r="W21877" s="169"/>
      <c r="X21877" s="221"/>
      <c r="Y21877" s="221"/>
      <c r="Z21877" s="221"/>
      <c r="AA21877" s="222"/>
      <c r="AB21877" s="221"/>
      <c r="AC21877" s="221"/>
      <c r="AD21877" s="221"/>
      <c r="AE21877" s="237"/>
      <c r="AF21877" s="168"/>
      <c r="AG21877" s="168"/>
      <c r="AH21877" s="168"/>
    </row>
    <row r="21878" spans="19:34" x14ac:dyDescent="0.2">
      <c r="S21878" s="226" t="e">
        <f t="shared" si="438"/>
        <v>#REF!</v>
      </c>
      <c r="T21878" s="168"/>
      <c r="U21878" s="168"/>
      <c r="V21878" s="168"/>
      <c r="W21878" s="169"/>
      <c r="X21878" s="221"/>
      <c r="Y21878" s="221"/>
      <c r="Z21878" s="221"/>
      <c r="AA21878" s="222"/>
      <c r="AB21878" s="221"/>
      <c r="AC21878" s="221"/>
      <c r="AD21878" s="221"/>
      <c r="AE21878" s="237"/>
      <c r="AF21878" s="168"/>
      <c r="AG21878" s="168"/>
      <c r="AH21878" s="168"/>
    </row>
    <row r="21879" spans="19:34" x14ac:dyDescent="0.2">
      <c r="S21879" s="226" t="e">
        <f t="shared" si="438"/>
        <v>#REF!</v>
      </c>
      <c r="T21879" s="168"/>
      <c r="U21879" s="168"/>
      <c r="V21879" s="168"/>
      <c r="W21879" s="169"/>
      <c r="X21879" s="221"/>
      <c r="Y21879" s="221"/>
      <c r="Z21879" s="221"/>
      <c r="AA21879" s="222"/>
      <c r="AB21879" s="221"/>
      <c r="AC21879" s="221"/>
      <c r="AD21879" s="221"/>
      <c r="AE21879" s="237"/>
      <c r="AF21879" s="168"/>
      <c r="AG21879" s="168"/>
      <c r="AH21879" s="168"/>
    </row>
    <row r="21880" spans="19:34" x14ac:dyDescent="0.2">
      <c r="S21880" s="226" t="e">
        <f t="shared" si="438"/>
        <v>#REF!</v>
      </c>
      <c r="T21880" s="168"/>
      <c r="U21880" s="168"/>
      <c r="V21880" s="168"/>
      <c r="W21880" s="169"/>
      <c r="X21880" s="221"/>
      <c r="Y21880" s="221"/>
      <c r="Z21880" s="221"/>
      <c r="AA21880" s="222"/>
      <c r="AB21880" s="221"/>
      <c r="AC21880" s="221"/>
      <c r="AD21880" s="221"/>
      <c r="AE21880" s="237"/>
      <c r="AF21880" s="168"/>
      <c r="AG21880" s="168"/>
      <c r="AH21880" s="168"/>
    </row>
    <row r="21881" spans="19:34" x14ac:dyDescent="0.2">
      <c r="S21881" s="226" t="e">
        <f t="shared" si="438"/>
        <v>#REF!</v>
      </c>
      <c r="T21881" s="168"/>
      <c r="U21881" s="168"/>
      <c r="V21881" s="168"/>
      <c r="W21881" s="169"/>
      <c r="X21881" s="221"/>
      <c r="Y21881" s="221"/>
      <c r="Z21881" s="221"/>
      <c r="AA21881" s="222"/>
      <c r="AB21881" s="221"/>
      <c r="AC21881" s="221"/>
      <c r="AD21881" s="221"/>
      <c r="AE21881" s="237"/>
      <c r="AF21881" s="168"/>
      <c r="AG21881" s="168"/>
      <c r="AH21881" s="168"/>
    </row>
    <row r="21882" spans="19:34" x14ac:dyDescent="0.2">
      <c r="S21882" s="226" t="e">
        <f t="shared" si="438"/>
        <v>#REF!</v>
      </c>
      <c r="T21882" s="168"/>
      <c r="U21882" s="168"/>
      <c r="V21882" s="168"/>
      <c r="W21882" s="169"/>
      <c r="X21882" s="221"/>
      <c r="Y21882" s="221"/>
      <c r="Z21882" s="221"/>
      <c r="AA21882" s="222"/>
      <c r="AB21882" s="221"/>
      <c r="AC21882" s="221"/>
      <c r="AD21882" s="221"/>
      <c r="AE21882" s="237"/>
      <c r="AF21882" s="168"/>
      <c r="AG21882" s="168"/>
      <c r="AH21882" s="168"/>
    </row>
    <row r="21883" spans="19:34" x14ac:dyDescent="0.2">
      <c r="S21883" s="226" t="e">
        <f t="shared" si="438"/>
        <v>#REF!</v>
      </c>
      <c r="T21883" s="168"/>
      <c r="U21883" s="168"/>
      <c r="V21883" s="168"/>
      <c r="W21883" s="169"/>
      <c r="X21883" s="221"/>
      <c r="Y21883" s="221"/>
      <c r="Z21883" s="221"/>
      <c r="AA21883" s="222"/>
      <c r="AB21883" s="221"/>
      <c r="AC21883" s="221"/>
      <c r="AD21883" s="221"/>
      <c r="AE21883" s="237"/>
      <c r="AF21883" s="168"/>
      <c r="AG21883" s="168"/>
      <c r="AH21883" s="168"/>
    </row>
    <row r="21884" spans="19:34" x14ac:dyDescent="0.2">
      <c r="S21884" s="226" t="e">
        <f t="shared" si="438"/>
        <v>#REF!</v>
      </c>
      <c r="T21884" s="168"/>
      <c r="U21884" s="168"/>
      <c r="V21884" s="168"/>
      <c r="W21884" s="169"/>
      <c r="X21884" s="221"/>
      <c r="Y21884" s="221"/>
      <c r="Z21884" s="221"/>
      <c r="AA21884" s="222"/>
      <c r="AB21884" s="221"/>
      <c r="AC21884" s="221"/>
      <c r="AD21884" s="221"/>
      <c r="AE21884" s="237"/>
      <c r="AF21884" s="168"/>
      <c r="AG21884" s="168"/>
      <c r="AH21884" s="168"/>
    </row>
    <row r="21885" spans="19:34" x14ac:dyDescent="0.2">
      <c r="S21885" s="226" t="e">
        <f t="shared" si="438"/>
        <v>#REF!</v>
      </c>
      <c r="T21885" s="168"/>
      <c r="U21885" s="168"/>
      <c r="V21885" s="168"/>
      <c r="W21885" s="169"/>
      <c r="X21885" s="221"/>
      <c r="Y21885" s="221"/>
      <c r="Z21885" s="221"/>
      <c r="AA21885" s="222"/>
      <c r="AB21885" s="221"/>
      <c r="AC21885" s="221"/>
      <c r="AD21885" s="221"/>
      <c r="AE21885" s="237"/>
      <c r="AF21885" s="168"/>
      <c r="AG21885" s="168"/>
      <c r="AH21885" s="168"/>
    </row>
    <row r="21886" spans="19:34" x14ac:dyDescent="0.2">
      <c r="S21886" s="226" t="e">
        <f t="shared" si="438"/>
        <v>#REF!</v>
      </c>
      <c r="T21886" s="168"/>
      <c r="U21886" s="168"/>
      <c r="V21886" s="168"/>
      <c r="W21886" s="169"/>
      <c r="X21886" s="221"/>
      <c r="Y21886" s="221"/>
      <c r="Z21886" s="221"/>
      <c r="AA21886" s="222"/>
      <c r="AB21886" s="221"/>
      <c r="AC21886" s="221"/>
      <c r="AD21886" s="221"/>
      <c r="AE21886" s="237"/>
      <c r="AF21886" s="168"/>
      <c r="AG21886" s="168"/>
      <c r="AH21886" s="168"/>
    </row>
    <row r="21887" spans="19:34" x14ac:dyDescent="0.2">
      <c r="S21887" s="226" t="e">
        <f t="shared" si="438"/>
        <v>#REF!</v>
      </c>
      <c r="T21887" s="168"/>
      <c r="U21887" s="168"/>
      <c r="V21887" s="168"/>
      <c r="W21887" s="169"/>
      <c r="X21887" s="221"/>
      <c r="Y21887" s="221"/>
      <c r="Z21887" s="221"/>
      <c r="AA21887" s="222"/>
      <c r="AB21887" s="221"/>
      <c r="AC21887" s="221"/>
      <c r="AD21887" s="221"/>
      <c r="AE21887" s="237"/>
      <c r="AF21887" s="168"/>
      <c r="AG21887" s="168"/>
      <c r="AH21887" s="168"/>
    </row>
    <row r="21888" spans="19:34" x14ac:dyDescent="0.2">
      <c r="S21888" s="226" t="e">
        <f t="shared" si="438"/>
        <v>#REF!</v>
      </c>
      <c r="T21888" s="168"/>
      <c r="U21888" s="168"/>
      <c r="V21888" s="168"/>
      <c r="W21888" s="169"/>
      <c r="X21888" s="221"/>
      <c r="Y21888" s="221"/>
      <c r="Z21888" s="221"/>
      <c r="AA21888" s="222"/>
      <c r="AB21888" s="221"/>
      <c r="AC21888" s="221"/>
      <c r="AD21888" s="221"/>
      <c r="AE21888" s="237"/>
      <c r="AF21888" s="168"/>
      <c r="AG21888" s="168"/>
      <c r="AH21888" s="168"/>
    </row>
    <row r="21889" spans="19:34" x14ac:dyDescent="0.2">
      <c r="S21889" s="226" t="e">
        <f t="shared" si="438"/>
        <v>#REF!</v>
      </c>
      <c r="T21889" s="168"/>
      <c r="U21889" s="168"/>
      <c r="V21889" s="168"/>
      <c r="W21889" s="169"/>
      <c r="X21889" s="221"/>
      <c r="Y21889" s="221"/>
      <c r="Z21889" s="221"/>
      <c r="AA21889" s="222"/>
      <c r="AB21889" s="221"/>
      <c r="AC21889" s="221"/>
      <c r="AD21889" s="221"/>
      <c r="AE21889" s="237"/>
      <c r="AF21889" s="168"/>
      <c r="AG21889" s="168"/>
      <c r="AH21889" s="168"/>
    </row>
    <row r="21890" spans="19:34" x14ac:dyDescent="0.2">
      <c r="S21890" s="226" t="e">
        <f t="shared" si="438"/>
        <v>#REF!</v>
      </c>
      <c r="T21890" s="168"/>
      <c r="U21890" s="168"/>
      <c r="V21890" s="168"/>
      <c r="W21890" s="169"/>
      <c r="X21890" s="221"/>
      <c r="Y21890" s="221"/>
      <c r="Z21890" s="221"/>
      <c r="AA21890" s="222"/>
      <c r="AB21890" s="221"/>
      <c r="AC21890" s="221"/>
      <c r="AD21890" s="221"/>
      <c r="AE21890" s="237"/>
      <c r="AF21890" s="168"/>
      <c r="AG21890" s="168"/>
      <c r="AH21890" s="168"/>
    </row>
    <row r="21891" spans="19:34" x14ac:dyDescent="0.2">
      <c r="S21891" s="226" t="e">
        <f t="shared" si="438"/>
        <v>#REF!</v>
      </c>
      <c r="T21891" s="168"/>
      <c r="U21891" s="168"/>
      <c r="V21891" s="168"/>
      <c r="W21891" s="169"/>
      <c r="X21891" s="221"/>
      <c r="Y21891" s="221"/>
      <c r="Z21891" s="221"/>
      <c r="AA21891" s="222"/>
      <c r="AB21891" s="221"/>
      <c r="AC21891" s="221"/>
      <c r="AD21891" s="221"/>
      <c r="AE21891" s="237"/>
      <c r="AF21891" s="168"/>
      <c r="AG21891" s="168"/>
      <c r="AH21891" s="168"/>
    </row>
    <row r="21892" spans="19:34" x14ac:dyDescent="0.2">
      <c r="S21892" s="226" t="e">
        <f t="shared" si="438"/>
        <v>#REF!</v>
      </c>
      <c r="T21892" s="168"/>
      <c r="U21892" s="168"/>
      <c r="V21892" s="168"/>
      <c r="W21892" s="169"/>
      <c r="X21892" s="221"/>
      <c r="Y21892" s="221"/>
      <c r="Z21892" s="221"/>
      <c r="AA21892" s="222"/>
      <c r="AB21892" s="221"/>
      <c r="AC21892" s="221"/>
      <c r="AD21892" s="221"/>
      <c r="AE21892" s="237"/>
      <c r="AF21892" s="168"/>
      <c r="AG21892" s="168"/>
      <c r="AH21892" s="168"/>
    </row>
    <row r="21893" spans="19:34" x14ac:dyDescent="0.2">
      <c r="S21893" s="226" t="e">
        <f t="shared" si="438"/>
        <v>#REF!</v>
      </c>
      <c r="T21893" s="168"/>
      <c r="U21893" s="168"/>
      <c r="V21893" s="168"/>
      <c r="W21893" s="169"/>
      <c r="X21893" s="221"/>
      <c r="Y21893" s="221"/>
      <c r="Z21893" s="221"/>
      <c r="AA21893" s="222"/>
      <c r="AB21893" s="221"/>
      <c r="AC21893" s="221"/>
      <c r="AD21893" s="221"/>
      <c r="AE21893" s="237"/>
      <c r="AF21893" s="168"/>
      <c r="AG21893" s="168"/>
      <c r="AH21893" s="168"/>
    </row>
    <row r="21894" spans="19:34" x14ac:dyDescent="0.2">
      <c r="S21894" s="226" t="e">
        <f t="shared" si="438"/>
        <v>#REF!</v>
      </c>
      <c r="T21894" s="168"/>
      <c r="U21894" s="168"/>
      <c r="V21894" s="168"/>
      <c r="W21894" s="169"/>
      <c r="X21894" s="221"/>
      <c r="Y21894" s="221"/>
      <c r="Z21894" s="221"/>
      <c r="AA21894" s="222"/>
      <c r="AB21894" s="221"/>
      <c r="AC21894" s="221"/>
      <c r="AD21894" s="221"/>
      <c r="AE21894" s="237"/>
      <c r="AF21894" s="168"/>
      <c r="AG21894" s="168"/>
      <c r="AH21894" s="168"/>
    </row>
    <row r="21895" spans="19:34" x14ac:dyDescent="0.2">
      <c r="S21895" s="226" t="e">
        <f t="shared" si="438"/>
        <v>#REF!</v>
      </c>
      <c r="T21895" s="168"/>
      <c r="U21895" s="168"/>
      <c r="V21895" s="168"/>
      <c r="W21895" s="169"/>
      <c r="X21895" s="221"/>
      <c r="Y21895" s="221"/>
      <c r="Z21895" s="221"/>
      <c r="AA21895" s="222"/>
      <c r="AB21895" s="221"/>
      <c r="AC21895" s="221"/>
      <c r="AD21895" s="221"/>
      <c r="AE21895" s="237"/>
      <c r="AF21895" s="168"/>
      <c r="AG21895" s="168"/>
      <c r="AH21895" s="168"/>
    </row>
    <row r="21896" spans="19:34" x14ac:dyDescent="0.2">
      <c r="S21896" s="226" t="e">
        <f t="shared" si="438"/>
        <v>#REF!</v>
      </c>
      <c r="T21896" s="168"/>
      <c r="U21896" s="168"/>
      <c r="V21896" s="168"/>
      <c r="W21896" s="169"/>
      <c r="X21896" s="221"/>
      <c r="Y21896" s="221"/>
      <c r="Z21896" s="221"/>
      <c r="AA21896" s="222"/>
      <c r="AB21896" s="221"/>
      <c r="AC21896" s="221"/>
      <c r="AD21896" s="221"/>
      <c r="AE21896" s="237"/>
      <c r="AF21896" s="168"/>
      <c r="AG21896" s="168"/>
      <c r="AH21896" s="168"/>
    </row>
    <row r="21897" spans="19:34" x14ac:dyDescent="0.2">
      <c r="S21897" s="226" t="e">
        <f t="shared" si="438"/>
        <v>#REF!</v>
      </c>
      <c r="T21897" s="168"/>
      <c r="U21897" s="168"/>
      <c r="V21897" s="168"/>
      <c r="W21897" s="169"/>
      <c r="X21897" s="221"/>
      <c r="Y21897" s="221"/>
      <c r="Z21897" s="221"/>
      <c r="AA21897" s="222"/>
      <c r="AB21897" s="221"/>
      <c r="AC21897" s="221"/>
      <c r="AD21897" s="221"/>
      <c r="AE21897" s="237"/>
      <c r="AF21897" s="168"/>
      <c r="AG21897" s="168"/>
      <c r="AH21897" s="168"/>
    </row>
    <row r="21898" spans="19:34" x14ac:dyDescent="0.2">
      <c r="S21898" s="226" t="e">
        <f t="shared" si="438"/>
        <v>#REF!</v>
      </c>
      <c r="T21898" s="168"/>
      <c r="U21898" s="168"/>
      <c r="V21898" s="168"/>
      <c r="W21898" s="169"/>
      <c r="X21898" s="221"/>
      <c r="Y21898" s="221"/>
      <c r="Z21898" s="221"/>
      <c r="AA21898" s="222"/>
      <c r="AB21898" s="221"/>
      <c r="AC21898" s="221"/>
      <c r="AD21898" s="221"/>
      <c r="AE21898" s="237"/>
      <c r="AF21898" s="168"/>
      <c r="AG21898" s="168"/>
      <c r="AH21898" s="168"/>
    </row>
    <row r="21899" spans="19:34" x14ac:dyDescent="0.2">
      <c r="S21899" s="226" t="e">
        <f t="shared" si="438"/>
        <v>#REF!</v>
      </c>
      <c r="T21899" s="168"/>
      <c r="U21899" s="168"/>
      <c r="V21899" s="168"/>
      <c r="W21899" s="169"/>
      <c r="X21899" s="221"/>
      <c r="Y21899" s="221"/>
      <c r="Z21899" s="221"/>
      <c r="AA21899" s="222"/>
      <c r="AB21899" s="221"/>
      <c r="AC21899" s="221"/>
      <c r="AD21899" s="221"/>
      <c r="AE21899" s="237"/>
      <c r="AF21899" s="168"/>
      <c r="AG21899" s="168"/>
      <c r="AH21899" s="168"/>
    </row>
    <row r="21900" spans="19:34" x14ac:dyDescent="0.2">
      <c r="S21900" s="226" t="e">
        <f t="shared" si="438"/>
        <v>#REF!</v>
      </c>
      <c r="T21900" s="168"/>
      <c r="U21900" s="168"/>
      <c r="V21900" s="168"/>
      <c r="W21900" s="169"/>
      <c r="X21900" s="221"/>
      <c r="Y21900" s="221"/>
      <c r="Z21900" s="221"/>
      <c r="AA21900" s="222"/>
      <c r="AB21900" s="221"/>
      <c r="AC21900" s="221"/>
      <c r="AD21900" s="221"/>
      <c r="AE21900" s="237"/>
      <c r="AF21900" s="168"/>
      <c r="AG21900" s="168"/>
      <c r="AH21900" s="168"/>
    </row>
    <row r="21901" spans="19:34" x14ac:dyDescent="0.2">
      <c r="S21901" s="226" t="e">
        <f t="shared" si="438"/>
        <v>#REF!</v>
      </c>
      <c r="T21901" s="168"/>
      <c r="U21901" s="168"/>
      <c r="V21901" s="168"/>
      <c r="W21901" s="169"/>
      <c r="X21901" s="221"/>
      <c r="Y21901" s="221"/>
      <c r="Z21901" s="221"/>
      <c r="AA21901" s="222"/>
      <c r="AB21901" s="221"/>
      <c r="AC21901" s="221"/>
      <c r="AD21901" s="221"/>
      <c r="AE21901" s="237"/>
      <c r="AF21901" s="168"/>
      <c r="AG21901" s="168"/>
      <c r="AH21901" s="168"/>
    </row>
    <row r="21902" spans="19:34" x14ac:dyDescent="0.2">
      <c r="S21902" s="226" t="e">
        <f t="shared" si="438"/>
        <v>#REF!</v>
      </c>
      <c r="T21902" s="168"/>
      <c r="U21902" s="168"/>
      <c r="V21902" s="168"/>
      <c r="W21902" s="169"/>
      <c r="X21902" s="221"/>
      <c r="Y21902" s="221"/>
      <c r="Z21902" s="221"/>
      <c r="AA21902" s="222"/>
      <c r="AB21902" s="221"/>
      <c r="AC21902" s="221"/>
      <c r="AD21902" s="221"/>
      <c r="AE21902" s="237"/>
      <c r="AF21902" s="168"/>
      <c r="AG21902" s="168"/>
      <c r="AH21902" s="168"/>
    </row>
    <row r="21903" spans="19:34" x14ac:dyDescent="0.2">
      <c r="S21903" s="226" t="e">
        <f t="shared" si="438"/>
        <v>#REF!</v>
      </c>
      <c r="T21903" s="168"/>
      <c r="U21903" s="168"/>
      <c r="V21903" s="168"/>
      <c r="W21903" s="169"/>
      <c r="X21903" s="221"/>
      <c r="Y21903" s="221"/>
      <c r="Z21903" s="221"/>
      <c r="AA21903" s="222"/>
      <c r="AB21903" s="221"/>
      <c r="AC21903" s="221"/>
      <c r="AD21903" s="221"/>
      <c r="AE21903" s="237"/>
      <c r="AF21903" s="168"/>
      <c r="AG21903" s="168"/>
      <c r="AH21903" s="168"/>
    </row>
    <row r="21904" spans="19:34" x14ac:dyDescent="0.2">
      <c r="S21904" s="226" t="e">
        <f t="shared" si="438"/>
        <v>#REF!</v>
      </c>
      <c r="T21904" s="168"/>
      <c r="U21904" s="168"/>
      <c r="V21904" s="168"/>
      <c r="W21904" s="169"/>
      <c r="X21904" s="221"/>
      <c r="Y21904" s="221"/>
      <c r="Z21904" s="221"/>
      <c r="AA21904" s="222"/>
      <c r="AB21904" s="221"/>
      <c r="AC21904" s="221"/>
      <c r="AD21904" s="221"/>
      <c r="AE21904" s="237"/>
      <c r="AF21904" s="168"/>
      <c r="AG21904" s="168"/>
      <c r="AH21904" s="168"/>
    </row>
    <row r="21905" spans="19:34" x14ac:dyDescent="0.2">
      <c r="S21905" s="226" t="e">
        <f t="shared" si="438"/>
        <v>#REF!</v>
      </c>
      <c r="T21905" s="168"/>
      <c r="U21905" s="168"/>
      <c r="V21905" s="168"/>
      <c r="W21905" s="169"/>
      <c r="X21905" s="221"/>
      <c r="Y21905" s="221"/>
      <c r="Z21905" s="221"/>
      <c r="AA21905" s="222"/>
      <c r="AB21905" s="221"/>
      <c r="AC21905" s="221"/>
      <c r="AD21905" s="221"/>
      <c r="AE21905" s="237"/>
      <c r="AF21905" s="168"/>
      <c r="AG21905" s="168"/>
      <c r="AH21905" s="168"/>
    </row>
    <row r="21906" spans="19:34" x14ac:dyDescent="0.2">
      <c r="S21906" s="226" t="e">
        <f t="shared" si="438"/>
        <v>#REF!</v>
      </c>
      <c r="T21906" s="168"/>
      <c r="U21906" s="168"/>
      <c r="V21906" s="168"/>
      <c r="W21906" s="169"/>
      <c r="X21906" s="221"/>
      <c r="Y21906" s="221"/>
      <c r="Z21906" s="221"/>
      <c r="AA21906" s="222"/>
      <c r="AB21906" s="221"/>
      <c r="AC21906" s="221"/>
      <c r="AD21906" s="221"/>
      <c r="AE21906" s="237"/>
      <c r="AF21906" s="168"/>
      <c r="AG21906" s="168"/>
      <c r="AH21906" s="168"/>
    </row>
    <row r="21907" spans="19:34" x14ac:dyDescent="0.2">
      <c r="S21907" s="226" t="e">
        <f t="shared" si="438"/>
        <v>#REF!</v>
      </c>
      <c r="T21907" s="168"/>
      <c r="U21907" s="168"/>
      <c r="V21907" s="168"/>
      <c r="W21907" s="169"/>
      <c r="X21907" s="221"/>
      <c r="Y21907" s="221"/>
      <c r="Z21907" s="221"/>
      <c r="AA21907" s="222"/>
      <c r="AB21907" s="221"/>
      <c r="AC21907" s="221"/>
      <c r="AD21907" s="221"/>
      <c r="AE21907" s="237"/>
      <c r="AF21907" s="168"/>
      <c r="AG21907" s="168"/>
      <c r="AH21907" s="168"/>
    </row>
    <row r="21908" spans="19:34" x14ac:dyDescent="0.2">
      <c r="S21908" s="226" t="e">
        <f t="shared" si="438"/>
        <v>#REF!</v>
      </c>
      <c r="T21908" s="168"/>
      <c r="U21908" s="168"/>
      <c r="V21908" s="168"/>
      <c r="W21908" s="169"/>
      <c r="X21908" s="221"/>
      <c r="Y21908" s="221"/>
      <c r="Z21908" s="221"/>
      <c r="AA21908" s="222"/>
      <c r="AB21908" s="221"/>
      <c r="AC21908" s="221"/>
      <c r="AD21908" s="221"/>
      <c r="AE21908" s="237"/>
      <c r="AF21908" s="168"/>
      <c r="AG21908" s="168"/>
      <c r="AH21908" s="168"/>
    </row>
    <row r="21909" spans="19:34" x14ac:dyDescent="0.2">
      <c r="S21909" s="226" t="e">
        <f t="shared" si="438"/>
        <v>#REF!</v>
      </c>
      <c r="T21909" s="168"/>
      <c r="U21909" s="168"/>
      <c r="V21909" s="168"/>
      <c r="W21909" s="169"/>
      <c r="X21909" s="221"/>
      <c r="Y21909" s="221"/>
      <c r="Z21909" s="221"/>
      <c r="AA21909" s="222"/>
      <c r="AB21909" s="221"/>
      <c r="AC21909" s="221"/>
      <c r="AD21909" s="221"/>
      <c r="AE21909" s="237"/>
      <c r="AF21909" s="168"/>
      <c r="AG21909" s="168"/>
      <c r="AH21909" s="168"/>
    </row>
    <row r="21910" spans="19:34" x14ac:dyDescent="0.2">
      <c r="S21910" s="226" t="e">
        <f t="shared" si="438"/>
        <v>#REF!</v>
      </c>
      <c r="T21910" s="168"/>
      <c r="U21910" s="168"/>
      <c r="V21910" s="168"/>
      <c r="W21910" s="169"/>
      <c r="X21910" s="221"/>
      <c r="Y21910" s="221"/>
      <c r="Z21910" s="221"/>
      <c r="AA21910" s="222"/>
      <c r="AB21910" s="221"/>
      <c r="AC21910" s="221"/>
      <c r="AD21910" s="221"/>
      <c r="AE21910" s="237"/>
      <c r="AF21910" s="168"/>
      <c r="AG21910" s="168"/>
      <c r="AH21910" s="168"/>
    </row>
    <row r="21911" spans="19:34" x14ac:dyDescent="0.2">
      <c r="S21911" s="226" t="e">
        <f t="shared" si="438"/>
        <v>#REF!</v>
      </c>
      <c r="T21911" s="168"/>
      <c r="U21911" s="168"/>
      <c r="V21911" s="168"/>
      <c r="W21911" s="169"/>
      <c r="X21911" s="221"/>
      <c r="Y21911" s="221"/>
      <c r="Z21911" s="221"/>
      <c r="AA21911" s="222"/>
      <c r="AB21911" s="221"/>
      <c r="AC21911" s="221"/>
      <c r="AD21911" s="221"/>
      <c r="AE21911" s="237"/>
      <c r="AF21911" s="168"/>
      <c r="AG21911" s="168"/>
      <c r="AH21911" s="168"/>
    </row>
    <row r="21912" spans="19:34" x14ac:dyDescent="0.2">
      <c r="S21912" s="226" t="e">
        <f t="shared" si="438"/>
        <v>#REF!</v>
      </c>
      <c r="T21912" s="168"/>
      <c r="U21912" s="168"/>
      <c r="V21912" s="168"/>
      <c r="W21912" s="169"/>
      <c r="X21912" s="221"/>
      <c r="Y21912" s="221"/>
      <c r="Z21912" s="221"/>
      <c r="AA21912" s="222"/>
      <c r="AB21912" s="221"/>
      <c r="AC21912" s="221"/>
      <c r="AD21912" s="221"/>
      <c r="AE21912" s="237"/>
      <c r="AF21912" s="168"/>
      <c r="AG21912" s="168"/>
      <c r="AH21912" s="168"/>
    </row>
    <row r="21913" spans="19:34" x14ac:dyDescent="0.2">
      <c r="S21913" s="226" t="e">
        <f t="shared" si="438"/>
        <v>#REF!</v>
      </c>
      <c r="T21913" s="168"/>
      <c r="U21913" s="168"/>
      <c r="V21913" s="168"/>
      <c r="W21913" s="169"/>
      <c r="X21913" s="221"/>
      <c r="Y21913" s="221"/>
      <c r="Z21913" s="221"/>
      <c r="AA21913" s="222"/>
      <c r="AB21913" s="221"/>
      <c r="AC21913" s="221"/>
      <c r="AD21913" s="221"/>
      <c r="AE21913" s="237"/>
      <c r="AF21913" s="168"/>
      <c r="AG21913" s="168"/>
      <c r="AH21913" s="168"/>
    </row>
    <row r="21914" spans="19:34" x14ac:dyDescent="0.2">
      <c r="S21914" s="226" t="e">
        <f t="shared" si="438"/>
        <v>#REF!</v>
      </c>
      <c r="T21914" s="168"/>
      <c r="U21914" s="168"/>
      <c r="V21914" s="168"/>
      <c r="W21914" s="169"/>
      <c r="X21914" s="221"/>
      <c r="Y21914" s="221"/>
      <c r="Z21914" s="221"/>
      <c r="AA21914" s="222"/>
      <c r="AB21914" s="221"/>
      <c r="AC21914" s="221"/>
      <c r="AD21914" s="221"/>
      <c r="AE21914" s="237"/>
      <c r="AF21914" s="168"/>
      <c r="AG21914" s="168"/>
      <c r="AH21914" s="168"/>
    </row>
    <row r="21915" spans="19:34" x14ac:dyDescent="0.2">
      <c r="S21915" s="226" t="e">
        <f t="shared" si="438"/>
        <v>#REF!</v>
      </c>
      <c r="T21915" s="168"/>
      <c r="U21915" s="168"/>
      <c r="V21915" s="168"/>
      <c r="W21915" s="169"/>
      <c r="X21915" s="221"/>
      <c r="Y21915" s="221"/>
      <c r="Z21915" s="221"/>
      <c r="AA21915" s="222"/>
      <c r="AB21915" s="221"/>
      <c r="AC21915" s="221"/>
      <c r="AD21915" s="221"/>
      <c r="AE21915" s="237"/>
      <c r="AF21915" s="168"/>
      <c r="AG21915" s="168"/>
      <c r="AH21915" s="168"/>
    </row>
    <row r="21916" spans="19:34" x14ac:dyDescent="0.2">
      <c r="S21916" s="226" t="e">
        <f t="shared" si="438"/>
        <v>#REF!</v>
      </c>
      <c r="T21916" s="168"/>
      <c r="U21916" s="168"/>
      <c r="V21916" s="168"/>
      <c r="W21916" s="169"/>
      <c r="X21916" s="221"/>
      <c r="Y21916" s="221"/>
      <c r="Z21916" s="221"/>
      <c r="AA21916" s="222"/>
      <c r="AB21916" s="221"/>
      <c r="AC21916" s="221"/>
      <c r="AD21916" s="221"/>
      <c r="AE21916" s="237"/>
      <c r="AF21916" s="168"/>
      <c r="AG21916" s="168"/>
      <c r="AH21916" s="168"/>
    </row>
    <row r="21917" spans="19:34" x14ac:dyDescent="0.2">
      <c r="S21917" s="226" t="e">
        <f t="shared" si="438"/>
        <v>#REF!</v>
      </c>
      <c r="T21917" s="168"/>
      <c r="U21917" s="168"/>
      <c r="V21917" s="168"/>
      <c r="W21917" s="169"/>
      <c r="X21917" s="221"/>
      <c r="Y21917" s="221"/>
      <c r="Z21917" s="221"/>
      <c r="AA21917" s="222"/>
      <c r="AB21917" s="221"/>
      <c r="AC21917" s="221"/>
      <c r="AD21917" s="221"/>
      <c r="AE21917" s="237"/>
      <c r="AF21917" s="168"/>
      <c r="AG21917" s="168"/>
      <c r="AH21917" s="168"/>
    </row>
    <row r="21918" spans="19:34" x14ac:dyDescent="0.2">
      <c r="S21918" s="226" t="e">
        <f t="shared" si="438"/>
        <v>#REF!</v>
      </c>
      <c r="T21918" s="168"/>
      <c r="U21918" s="168"/>
      <c r="V21918" s="168"/>
      <c r="W21918" s="169"/>
      <c r="X21918" s="221"/>
      <c r="Y21918" s="221"/>
      <c r="Z21918" s="221"/>
      <c r="AA21918" s="222"/>
      <c r="AB21918" s="221"/>
      <c r="AC21918" s="221"/>
      <c r="AD21918" s="221"/>
      <c r="AE21918" s="237"/>
      <c r="AF21918" s="168"/>
      <c r="AG21918" s="168"/>
      <c r="AH21918" s="168"/>
    </row>
    <row r="21919" spans="19:34" x14ac:dyDescent="0.2">
      <c r="S21919" s="226" t="e">
        <f t="shared" ref="S21919:S21982" si="439">MID(#REF!,2,7)</f>
        <v>#REF!</v>
      </c>
      <c r="T21919" s="168"/>
      <c r="U21919" s="168"/>
      <c r="V21919" s="168"/>
      <c r="W21919" s="169"/>
      <c r="X21919" s="221"/>
      <c r="Y21919" s="221"/>
      <c r="Z21919" s="221"/>
      <c r="AA21919" s="222"/>
      <c r="AB21919" s="221"/>
      <c r="AC21919" s="221"/>
      <c r="AD21919" s="221"/>
      <c r="AE21919" s="237"/>
      <c r="AF21919" s="168"/>
      <c r="AG21919" s="168"/>
      <c r="AH21919" s="168"/>
    </row>
    <row r="21920" spans="19:34" x14ac:dyDescent="0.2">
      <c r="S21920" s="226" t="e">
        <f t="shared" si="439"/>
        <v>#REF!</v>
      </c>
      <c r="T21920" s="168"/>
      <c r="U21920" s="168"/>
      <c r="V21920" s="168"/>
      <c r="W21920" s="169"/>
      <c r="X21920" s="221"/>
      <c r="Y21920" s="221"/>
      <c r="Z21920" s="221"/>
      <c r="AA21920" s="222"/>
      <c r="AB21920" s="221"/>
      <c r="AC21920" s="221"/>
      <c r="AD21920" s="221"/>
      <c r="AE21920" s="237"/>
      <c r="AF21920" s="168"/>
      <c r="AG21920" s="168"/>
      <c r="AH21920" s="168"/>
    </row>
    <row r="21921" spans="19:34" x14ac:dyDescent="0.2">
      <c r="S21921" s="226" t="e">
        <f t="shared" si="439"/>
        <v>#REF!</v>
      </c>
      <c r="T21921" s="168"/>
      <c r="U21921" s="168"/>
      <c r="V21921" s="168"/>
      <c r="W21921" s="169"/>
      <c r="X21921" s="221"/>
      <c r="Y21921" s="221"/>
      <c r="Z21921" s="221"/>
      <c r="AA21921" s="222"/>
      <c r="AB21921" s="221"/>
      <c r="AC21921" s="221"/>
      <c r="AD21921" s="221"/>
      <c r="AE21921" s="237"/>
      <c r="AF21921" s="168"/>
      <c r="AG21921" s="168"/>
      <c r="AH21921" s="168"/>
    </row>
    <row r="21922" spans="19:34" x14ac:dyDescent="0.2">
      <c r="S21922" s="226" t="e">
        <f t="shared" si="439"/>
        <v>#REF!</v>
      </c>
      <c r="T21922" s="168"/>
      <c r="U21922" s="168"/>
      <c r="V21922" s="168"/>
      <c r="W21922" s="169"/>
      <c r="X21922" s="221"/>
      <c r="Y21922" s="221"/>
      <c r="Z21922" s="221"/>
      <c r="AA21922" s="222"/>
      <c r="AB21922" s="221"/>
      <c r="AC21922" s="221"/>
      <c r="AD21922" s="221"/>
      <c r="AE21922" s="237"/>
      <c r="AF21922" s="168"/>
      <c r="AG21922" s="168"/>
      <c r="AH21922" s="168"/>
    </row>
    <row r="21923" spans="19:34" x14ac:dyDescent="0.2">
      <c r="S21923" s="226" t="e">
        <f t="shared" si="439"/>
        <v>#REF!</v>
      </c>
      <c r="T21923" s="168"/>
      <c r="U21923" s="168"/>
      <c r="V21923" s="168"/>
      <c r="W21923" s="169"/>
      <c r="X21923" s="221"/>
      <c r="Y21923" s="221"/>
      <c r="Z21923" s="221"/>
      <c r="AA21923" s="222"/>
      <c r="AB21923" s="221"/>
      <c r="AC21923" s="221"/>
      <c r="AD21923" s="221"/>
      <c r="AE21923" s="237"/>
      <c r="AF21923" s="168"/>
      <c r="AG21923" s="168"/>
      <c r="AH21923" s="168"/>
    </row>
    <row r="21924" spans="19:34" x14ac:dyDescent="0.2">
      <c r="S21924" s="226" t="e">
        <f t="shared" si="439"/>
        <v>#REF!</v>
      </c>
      <c r="T21924" s="168"/>
      <c r="U21924" s="168"/>
      <c r="V21924" s="168"/>
      <c r="W21924" s="169"/>
      <c r="X21924" s="221"/>
      <c r="Y21924" s="221"/>
      <c r="Z21924" s="221"/>
      <c r="AA21924" s="222"/>
      <c r="AB21924" s="221"/>
      <c r="AC21924" s="221"/>
      <c r="AD21924" s="221"/>
      <c r="AE21924" s="237"/>
      <c r="AF21924" s="168"/>
      <c r="AG21924" s="168"/>
      <c r="AH21924" s="168"/>
    </row>
    <row r="21925" spans="19:34" x14ac:dyDescent="0.2">
      <c r="S21925" s="226" t="e">
        <f t="shared" si="439"/>
        <v>#REF!</v>
      </c>
      <c r="T21925" s="168"/>
      <c r="U21925" s="168"/>
      <c r="V21925" s="168"/>
      <c r="W21925" s="169"/>
      <c r="X21925" s="221"/>
      <c r="Y21925" s="221"/>
      <c r="Z21925" s="221"/>
      <c r="AA21925" s="222"/>
      <c r="AB21925" s="221"/>
      <c r="AC21925" s="221"/>
      <c r="AD21925" s="221"/>
      <c r="AE21925" s="237"/>
      <c r="AF21925" s="168"/>
      <c r="AG21925" s="168"/>
      <c r="AH21925" s="168"/>
    </row>
    <row r="21926" spans="19:34" x14ac:dyDescent="0.2">
      <c r="S21926" s="226" t="e">
        <f t="shared" si="439"/>
        <v>#REF!</v>
      </c>
      <c r="T21926" s="168"/>
      <c r="U21926" s="168"/>
      <c r="V21926" s="168"/>
      <c r="W21926" s="169"/>
      <c r="X21926" s="221"/>
      <c r="Y21926" s="221"/>
      <c r="Z21926" s="221"/>
      <c r="AA21926" s="222"/>
      <c r="AB21926" s="221"/>
      <c r="AC21926" s="221"/>
      <c r="AD21926" s="221"/>
      <c r="AE21926" s="237"/>
      <c r="AF21926" s="168"/>
      <c r="AG21926" s="168"/>
      <c r="AH21926" s="168"/>
    </row>
    <row r="21927" spans="19:34" x14ac:dyDescent="0.2">
      <c r="S21927" s="226" t="e">
        <f t="shared" si="439"/>
        <v>#REF!</v>
      </c>
      <c r="T21927" s="168"/>
      <c r="U21927" s="168"/>
      <c r="V21927" s="168"/>
      <c r="W21927" s="169"/>
      <c r="X21927" s="221"/>
      <c r="Y21927" s="221"/>
      <c r="Z21927" s="221"/>
      <c r="AA21927" s="222"/>
      <c r="AB21927" s="221"/>
      <c r="AC21927" s="221"/>
      <c r="AD21927" s="221"/>
      <c r="AE21927" s="237"/>
      <c r="AF21927" s="168"/>
      <c r="AG21927" s="168"/>
      <c r="AH21927" s="168"/>
    </row>
    <row r="21928" spans="19:34" x14ac:dyDescent="0.2">
      <c r="S21928" s="226" t="e">
        <f t="shared" si="439"/>
        <v>#REF!</v>
      </c>
      <c r="T21928" s="168"/>
      <c r="U21928" s="168"/>
      <c r="V21928" s="168"/>
      <c r="W21928" s="169"/>
      <c r="X21928" s="221"/>
      <c r="Y21928" s="221"/>
      <c r="Z21928" s="221"/>
      <c r="AA21928" s="222"/>
      <c r="AB21928" s="221"/>
      <c r="AC21928" s="221"/>
      <c r="AD21928" s="221"/>
      <c r="AE21928" s="237"/>
      <c r="AF21928" s="168"/>
      <c r="AG21928" s="168"/>
      <c r="AH21928" s="168"/>
    </row>
    <row r="21929" spans="19:34" x14ac:dyDescent="0.2">
      <c r="S21929" s="226" t="e">
        <f t="shared" si="439"/>
        <v>#REF!</v>
      </c>
      <c r="T21929" s="168"/>
      <c r="U21929" s="168"/>
      <c r="V21929" s="168"/>
      <c r="W21929" s="169"/>
      <c r="X21929" s="221"/>
      <c r="Y21929" s="221"/>
      <c r="Z21929" s="221"/>
      <c r="AA21929" s="222"/>
      <c r="AB21929" s="221"/>
      <c r="AC21929" s="221"/>
      <c r="AD21929" s="221"/>
      <c r="AE21929" s="237"/>
      <c r="AF21929" s="168"/>
      <c r="AG21929" s="168"/>
      <c r="AH21929" s="168"/>
    </row>
    <row r="21930" spans="19:34" x14ac:dyDescent="0.2">
      <c r="S21930" s="226" t="e">
        <f t="shared" si="439"/>
        <v>#REF!</v>
      </c>
      <c r="T21930" s="168"/>
      <c r="U21930" s="168"/>
      <c r="V21930" s="168"/>
      <c r="W21930" s="169"/>
      <c r="X21930" s="221"/>
      <c r="Y21930" s="221"/>
      <c r="Z21930" s="221"/>
      <c r="AA21930" s="222"/>
      <c r="AB21930" s="221"/>
      <c r="AC21930" s="221"/>
      <c r="AD21930" s="221"/>
      <c r="AE21930" s="237"/>
      <c r="AF21930" s="168"/>
      <c r="AG21930" s="168"/>
      <c r="AH21930" s="168"/>
    </row>
    <row r="21931" spans="19:34" x14ac:dyDescent="0.2">
      <c r="S21931" s="226" t="e">
        <f t="shared" si="439"/>
        <v>#REF!</v>
      </c>
      <c r="T21931" s="168"/>
      <c r="U21931" s="168"/>
      <c r="V21931" s="168"/>
      <c r="W21931" s="169"/>
      <c r="X21931" s="221"/>
      <c r="Y21931" s="221"/>
      <c r="Z21931" s="221"/>
      <c r="AA21931" s="222"/>
      <c r="AB21931" s="221"/>
      <c r="AC21931" s="221"/>
      <c r="AD21931" s="221"/>
      <c r="AE21931" s="237"/>
      <c r="AF21931" s="168"/>
      <c r="AG21931" s="168"/>
      <c r="AH21931" s="168"/>
    </row>
    <row r="21932" spans="19:34" x14ac:dyDescent="0.2">
      <c r="S21932" s="226" t="e">
        <f t="shared" si="439"/>
        <v>#REF!</v>
      </c>
      <c r="T21932" s="168"/>
      <c r="U21932" s="168"/>
      <c r="V21932" s="168"/>
      <c r="W21932" s="169"/>
      <c r="X21932" s="221"/>
      <c r="Y21932" s="221"/>
      <c r="Z21932" s="221"/>
      <c r="AA21932" s="222"/>
      <c r="AB21932" s="221"/>
      <c r="AC21932" s="221"/>
      <c r="AD21932" s="221"/>
      <c r="AE21932" s="237"/>
      <c r="AF21932" s="168"/>
      <c r="AG21932" s="168"/>
      <c r="AH21932" s="168"/>
    </row>
    <row r="21933" spans="19:34" x14ac:dyDescent="0.2">
      <c r="S21933" s="226" t="e">
        <f t="shared" si="439"/>
        <v>#REF!</v>
      </c>
      <c r="T21933" s="168"/>
      <c r="U21933" s="168"/>
      <c r="V21933" s="168"/>
      <c r="W21933" s="169"/>
      <c r="X21933" s="221"/>
      <c r="Y21933" s="221"/>
      <c r="Z21933" s="221"/>
      <c r="AA21933" s="222"/>
      <c r="AB21933" s="221"/>
      <c r="AC21933" s="221"/>
      <c r="AD21933" s="221"/>
      <c r="AE21933" s="237"/>
      <c r="AF21933" s="168"/>
      <c r="AG21933" s="168"/>
      <c r="AH21933" s="168"/>
    </row>
    <row r="21934" spans="19:34" x14ac:dyDescent="0.2">
      <c r="S21934" s="226" t="e">
        <f t="shared" si="439"/>
        <v>#REF!</v>
      </c>
      <c r="T21934" s="168"/>
      <c r="U21934" s="168"/>
      <c r="V21934" s="168"/>
      <c r="W21934" s="169"/>
      <c r="X21934" s="221"/>
      <c r="Y21934" s="221"/>
      <c r="Z21934" s="221"/>
      <c r="AA21934" s="222"/>
      <c r="AB21934" s="221"/>
      <c r="AC21934" s="221"/>
      <c r="AD21934" s="221"/>
      <c r="AE21934" s="237"/>
      <c r="AF21934" s="168"/>
      <c r="AG21934" s="168"/>
      <c r="AH21934" s="168"/>
    </row>
    <row r="21935" spans="19:34" x14ac:dyDescent="0.2">
      <c r="S21935" s="226" t="e">
        <f t="shared" si="439"/>
        <v>#REF!</v>
      </c>
      <c r="T21935" s="168"/>
      <c r="U21935" s="168"/>
      <c r="V21935" s="168"/>
      <c r="W21935" s="169"/>
      <c r="X21935" s="221"/>
      <c r="Y21935" s="221"/>
      <c r="Z21935" s="221"/>
      <c r="AA21935" s="222"/>
      <c r="AB21935" s="221"/>
      <c r="AC21935" s="221"/>
      <c r="AD21935" s="221"/>
      <c r="AE21935" s="237"/>
      <c r="AF21935" s="168"/>
      <c r="AG21935" s="168"/>
      <c r="AH21935" s="168"/>
    </row>
    <row r="21936" spans="19:34" x14ac:dyDescent="0.2">
      <c r="S21936" s="226" t="e">
        <f t="shared" si="439"/>
        <v>#REF!</v>
      </c>
      <c r="T21936" s="168"/>
      <c r="U21936" s="168"/>
      <c r="V21936" s="168"/>
      <c r="W21936" s="169"/>
      <c r="X21936" s="221"/>
      <c r="Y21936" s="221"/>
      <c r="Z21936" s="221"/>
      <c r="AA21936" s="222"/>
      <c r="AB21936" s="221"/>
      <c r="AC21936" s="221"/>
      <c r="AD21936" s="221"/>
      <c r="AE21936" s="237"/>
      <c r="AF21936" s="168"/>
      <c r="AG21936" s="168"/>
      <c r="AH21936" s="168"/>
    </row>
    <row r="21937" spans="19:34" x14ac:dyDescent="0.2">
      <c r="S21937" s="226" t="e">
        <f t="shared" si="439"/>
        <v>#REF!</v>
      </c>
      <c r="T21937" s="168"/>
      <c r="U21937" s="168"/>
      <c r="V21937" s="168"/>
      <c r="W21937" s="169"/>
      <c r="X21937" s="221"/>
      <c r="Y21937" s="221"/>
      <c r="Z21937" s="221"/>
      <c r="AA21937" s="222"/>
      <c r="AB21937" s="221"/>
      <c r="AC21937" s="221"/>
      <c r="AD21937" s="221"/>
      <c r="AE21937" s="237"/>
      <c r="AF21937" s="168"/>
      <c r="AG21937" s="168"/>
      <c r="AH21937" s="168"/>
    </row>
    <row r="21938" spans="19:34" x14ac:dyDescent="0.2">
      <c r="S21938" s="226" t="e">
        <f t="shared" si="439"/>
        <v>#REF!</v>
      </c>
      <c r="T21938" s="168"/>
      <c r="U21938" s="168"/>
      <c r="V21938" s="168"/>
      <c r="W21938" s="169"/>
      <c r="X21938" s="221"/>
      <c r="Y21938" s="221"/>
      <c r="Z21938" s="221"/>
      <c r="AA21938" s="222"/>
      <c r="AB21938" s="221"/>
      <c r="AC21938" s="221"/>
      <c r="AD21938" s="221"/>
      <c r="AE21938" s="237"/>
      <c r="AF21938" s="168"/>
      <c r="AG21938" s="168"/>
      <c r="AH21938" s="168"/>
    </row>
    <row r="21939" spans="19:34" x14ac:dyDescent="0.2">
      <c r="S21939" s="226" t="e">
        <f t="shared" si="439"/>
        <v>#REF!</v>
      </c>
      <c r="T21939" s="168"/>
      <c r="U21939" s="168"/>
      <c r="V21939" s="168"/>
      <c r="W21939" s="169"/>
      <c r="X21939" s="221"/>
      <c r="Y21939" s="221"/>
      <c r="Z21939" s="221"/>
      <c r="AA21939" s="222"/>
      <c r="AB21939" s="221"/>
      <c r="AC21939" s="221"/>
      <c r="AD21939" s="221"/>
      <c r="AE21939" s="237"/>
      <c r="AF21939" s="168"/>
      <c r="AG21939" s="168"/>
      <c r="AH21939" s="168"/>
    </row>
    <row r="21940" spans="19:34" x14ac:dyDescent="0.2">
      <c r="S21940" s="226" t="e">
        <f t="shared" si="439"/>
        <v>#REF!</v>
      </c>
      <c r="T21940" s="168"/>
      <c r="U21940" s="168"/>
      <c r="V21940" s="168"/>
      <c r="W21940" s="169"/>
      <c r="X21940" s="221"/>
      <c r="Y21940" s="221"/>
      <c r="Z21940" s="221"/>
      <c r="AA21940" s="222"/>
      <c r="AB21940" s="221"/>
      <c r="AC21940" s="221"/>
      <c r="AD21940" s="221"/>
      <c r="AE21940" s="237"/>
      <c r="AF21940" s="168"/>
      <c r="AG21940" s="168"/>
      <c r="AH21940" s="168"/>
    </row>
    <row r="21941" spans="19:34" x14ac:dyDescent="0.2">
      <c r="S21941" s="226" t="e">
        <f t="shared" si="439"/>
        <v>#REF!</v>
      </c>
      <c r="T21941" s="168"/>
      <c r="U21941" s="168"/>
      <c r="V21941" s="168"/>
      <c r="W21941" s="169"/>
      <c r="X21941" s="221"/>
      <c r="Y21941" s="221"/>
      <c r="Z21941" s="221"/>
      <c r="AA21941" s="222"/>
      <c r="AB21941" s="221"/>
      <c r="AC21941" s="221"/>
      <c r="AD21941" s="221"/>
      <c r="AE21941" s="237"/>
      <c r="AF21941" s="168"/>
      <c r="AG21941" s="168"/>
      <c r="AH21941" s="168"/>
    </row>
    <row r="21942" spans="19:34" x14ac:dyDescent="0.2">
      <c r="S21942" s="226" t="e">
        <f t="shared" si="439"/>
        <v>#REF!</v>
      </c>
      <c r="T21942" s="168"/>
      <c r="U21942" s="168"/>
      <c r="V21942" s="168"/>
      <c r="W21942" s="169"/>
      <c r="X21942" s="221"/>
      <c r="Y21942" s="221"/>
      <c r="Z21942" s="221"/>
      <c r="AA21942" s="222"/>
      <c r="AB21942" s="221"/>
      <c r="AC21942" s="221"/>
      <c r="AD21942" s="221"/>
      <c r="AE21942" s="237"/>
      <c r="AF21942" s="168"/>
      <c r="AG21942" s="168"/>
      <c r="AH21942" s="168"/>
    </row>
    <row r="21943" spans="19:34" x14ac:dyDescent="0.2">
      <c r="S21943" s="226" t="e">
        <f t="shared" si="439"/>
        <v>#REF!</v>
      </c>
      <c r="T21943" s="168"/>
      <c r="U21943" s="168"/>
      <c r="V21943" s="168"/>
      <c r="W21943" s="169"/>
      <c r="X21943" s="221"/>
      <c r="Y21943" s="221"/>
      <c r="Z21943" s="221"/>
      <c r="AA21943" s="222"/>
      <c r="AB21943" s="221"/>
      <c r="AC21943" s="221"/>
      <c r="AD21943" s="221"/>
      <c r="AE21943" s="237"/>
      <c r="AF21943" s="168"/>
      <c r="AG21943" s="168"/>
      <c r="AH21943" s="168"/>
    </row>
    <row r="21944" spans="19:34" x14ac:dyDescent="0.2">
      <c r="S21944" s="226" t="e">
        <f t="shared" si="439"/>
        <v>#REF!</v>
      </c>
      <c r="T21944" s="168"/>
      <c r="U21944" s="168"/>
      <c r="V21944" s="168"/>
      <c r="W21944" s="169"/>
      <c r="X21944" s="221"/>
      <c r="Y21944" s="221"/>
      <c r="Z21944" s="221"/>
      <c r="AA21944" s="222"/>
      <c r="AB21944" s="221"/>
      <c r="AC21944" s="221"/>
      <c r="AD21944" s="221"/>
      <c r="AE21944" s="237"/>
      <c r="AF21944" s="168"/>
      <c r="AG21944" s="168"/>
      <c r="AH21944" s="168"/>
    </row>
    <row r="21945" spans="19:34" x14ac:dyDescent="0.2">
      <c r="S21945" s="226" t="e">
        <f t="shared" si="439"/>
        <v>#REF!</v>
      </c>
      <c r="T21945" s="168"/>
      <c r="U21945" s="168"/>
      <c r="V21945" s="168"/>
      <c r="W21945" s="169"/>
      <c r="X21945" s="221"/>
      <c r="Y21945" s="221"/>
      <c r="Z21945" s="221"/>
      <c r="AA21945" s="222"/>
      <c r="AB21945" s="221"/>
      <c r="AC21945" s="221"/>
      <c r="AD21945" s="221"/>
      <c r="AE21945" s="237"/>
      <c r="AF21945" s="168"/>
      <c r="AG21945" s="168"/>
      <c r="AH21945" s="168"/>
    </row>
    <row r="21946" spans="19:34" x14ac:dyDescent="0.2">
      <c r="S21946" s="226" t="e">
        <f t="shared" si="439"/>
        <v>#REF!</v>
      </c>
      <c r="T21946" s="168"/>
      <c r="U21946" s="168"/>
      <c r="V21946" s="168"/>
      <c r="W21946" s="169"/>
      <c r="X21946" s="221"/>
      <c r="Y21946" s="221"/>
      <c r="Z21946" s="221"/>
      <c r="AA21946" s="222"/>
      <c r="AB21946" s="221"/>
      <c r="AC21946" s="221"/>
      <c r="AD21946" s="221"/>
      <c r="AE21946" s="237"/>
      <c r="AF21946" s="168"/>
      <c r="AG21946" s="168"/>
      <c r="AH21946" s="168"/>
    </row>
    <row r="21947" spans="19:34" x14ac:dyDescent="0.2">
      <c r="S21947" s="226" t="e">
        <f t="shared" si="439"/>
        <v>#REF!</v>
      </c>
      <c r="T21947" s="168"/>
      <c r="U21947" s="168"/>
      <c r="V21947" s="168"/>
      <c r="W21947" s="169"/>
      <c r="X21947" s="221"/>
      <c r="Y21947" s="221"/>
      <c r="Z21947" s="221"/>
      <c r="AA21947" s="222"/>
      <c r="AB21947" s="221"/>
      <c r="AC21947" s="221"/>
      <c r="AD21947" s="221"/>
      <c r="AE21947" s="237"/>
      <c r="AF21947" s="168"/>
      <c r="AG21947" s="168"/>
      <c r="AH21947" s="168"/>
    </row>
    <row r="21948" spans="19:34" x14ac:dyDescent="0.2">
      <c r="S21948" s="226" t="e">
        <f t="shared" si="439"/>
        <v>#REF!</v>
      </c>
      <c r="T21948" s="168"/>
      <c r="U21948" s="168"/>
      <c r="V21948" s="168"/>
      <c r="W21948" s="169"/>
      <c r="X21948" s="221"/>
      <c r="Y21948" s="221"/>
      <c r="Z21948" s="221"/>
      <c r="AA21948" s="222"/>
      <c r="AB21948" s="221"/>
      <c r="AC21948" s="221"/>
      <c r="AD21948" s="221"/>
      <c r="AE21948" s="237"/>
      <c r="AF21948" s="168"/>
      <c r="AG21948" s="168"/>
      <c r="AH21948" s="168"/>
    </row>
    <row r="21949" spans="19:34" x14ac:dyDescent="0.2">
      <c r="S21949" s="226" t="e">
        <f t="shared" si="439"/>
        <v>#REF!</v>
      </c>
      <c r="T21949" s="168"/>
      <c r="U21949" s="168"/>
      <c r="V21949" s="168"/>
      <c r="W21949" s="169"/>
      <c r="X21949" s="221"/>
      <c r="Y21949" s="221"/>
      <c r="Z21949" s="221"/>
      <c r="AA21949" s="222"/>
      <c r="AB21949" s="221"/>
      <c r="AC21949" s="221"/>
      <c r="AD21949" s="221"/>
      <c r="AE21949" s="237"/>
      <c r="AF21949" s="168"/>
      <c r="AG21949" s="168"/>
      <c r="AH21949" s="168"/>
    </row>
    <row r="21950" spans="19:34" x14ac:dyDescent="0.2">
      <c r="S21950" s="226" t="e">
        <f t="shared" si="439"/>
        <v>#REF!</v>
      </c>
      <c r="T21950" s="168"/>
      <c r="U21950" s="168"/>
      <c r="V21950" s="168"/>
      <c r="W21950" s="169"/>
      <c r="X21950" s="221"/>
      <c r="Y21950" s="221"/>
      <c r="Z21950" s="221"/>
      <c r="AA21950" s="222"/>
      <c r="AB21950" s="221"/>
      <c r="AC21950" s="221"/>
      <c r="AD21950" s="221"/>
      <c r="AE21950" s="237"/>
      <c r="AF21950" s="168"/>
      <c r="AG21950" s="168"/>
      <c r="AH21950" s="168"/>
    </row>
    <row r="21951" spans="19:34" x14ac:dyDescent="0.2">
      <c r="S21951" s="226" t="e">
        <f t="shared" si="439"/>
        <v>#REF!</v>
      </c>
      <c r="T21951" s="168"/>
      <c r="U21951" s="168"/>
      <c r="V21951" s="168"/>
      <c r="W21951" s="169"/>
      <c r="X21951" s="221"/>
      <c r="Y21951" s="221"/>
      <c r="Z21951" s="221"/>
      <c r="AA21951" s="222"/>
      <c r="AB21951" s="221"/>
      <c r="AC21951" s="221"/>
      <c r="AD21951" s="221"/>
      <c r="AE21951" s="237"/>
      <c r="AF21951" s="168"/>
      <c r="AG21951" s="168"/>
      <c r="AH21951" s="168"/>
    </row>
    <row r="21952" spans="19:34" x14ac:dyDescent="0.2">
      <c r="S21952" s="226" t="e">
        <f t="shared" si="439"/>
        <v>#REF!</v>
      </c>
      <c r="T21952" s="168"/>
      <c r="U21952" s="168"/>
      <c r="V21952" s="168"/>
      <c r="W21952" s="169"/>
      <c r="X21952" s="221"/>
      <c r="Y21952" s="221"/>
      <c r="Z21952" s="221"/>
      <c r="AA21952" s="222"/>
      <c r="AB21952" s="221"/>
      <c r="AC21952" s="221"/>
      <c r="AD21952" s="221"/>
      <c r="AE21952" s="237"/>
      <c r="AF21952" s="168"/>
      <c r="AG21952" s="168"/>
      <c r="AH21952" s="168"/>
    </row>
    <row r="21953" spans="19:34" x14ac:dyDescent="0.2">
      <c r="S21953" s="226" t="e">
        <f t="shared" si="439"/>
        <v>#REF!</v>
      </c>
      <c r="T21953" s="168"/>
      <c r="U21953" s="168"/>
      <c r="V21953" s="168"/>
      <c r="W21953" s="169"/>
      <c r="X21953" s="221"/>
      <c r="Y21953" s="221"/>
      <c r="Z21953" s="221"/>
      <c r="AA21953" s="222"/>
      <c r="AB21953" s="221"/>
      <c r="AC21953" s="221"/>
      <c r="AD21953" s="221"/>
      <c r="AE21953" s="237"/>
      <c r="AF21953" s="168"/>
      <c r="AG21953" s="168"/>
      <c r="AH21953" s="168"/>
    </row>
    <row r="21954" spans="19:34" x14ac:dyDescent="0.2">
      <c r="S21954" s="226" t="e">
        <f t="shared" si="439"/>
        <v>#REF!</v>
      </c>
      <c r="T21954" s="168"/>
      <c r="U21954" s="168"/>
      <c r="V21954" s="168"/>
      <c r="W21954" s="169"/>
      <c r="X21954" s="221"/>
      <c r="Y21954" s="221"/>
      <c r="Z21954" s="221"/>
      <c r="AA21954" s="222"/>
      <c r="AB21954" s="221"/>
      <c r="AC21954" s="221"/>
      <c r="AD21954" s="221"/>
      <c r="AE21954" s="237"/>
      <c r="AF21954" s="168"/>
      <c r="AG21954" s="168"/>
      <c r="AH21954" s="168"/>
    </row>
    <row r="21955" spans="19:34" x14ac:dyDescent="0.2">
      <c r="S21955" s="226" t="e">
        <f t="shared" si="439"/>
        <v>#REF!</v>
      </c>
      <c r="T21955" s="168"/>
      <c r="U21955" s="168"/>
      <c r="V21955" s="168"/>
      <c r="W21955" s="169"/>
      <c r="X21955" s="221"/>
      <c r="Y21955" s="221"/>
      <c r="Z21955" s="221"/>
      <c r="AA21955" s="222"/>
      <c r="AB21955" s="221"/>
      <c r="AC21955" s="221"/>
      <c r="AD21955" s="221"/>
      <c r="AE21955" s="237"/>
      <c r="AF21955" s="168"/>
      <c r="AG21955" s="168"/>
      <c r="AH21955" s="168"/>
    </row>
    <row r="21956" spans="19:34" x14ac:dyDescent="0.2">
      <c r="S21956" s="226" t="e">
        <f t="shared" si="439"/>
        <v>#REF!</v>
      </c>
      <c r="T21956" s="168"/>
      <c r="U21956" s="168"/>
      <c r="V21956" s="168"/>
      <c r="W21956" s="169"/>
      <c r="X21956" s="221"/>
      <c r="Y21956" s="221"/>
      <c r="Z21956" s="221"/>
      <c r="AA21956" s="222"/>
      <c r="AB21956" s="221"/>
      <c r="AC21956" s="221"/>
      <c r="AD21956" s="221"/>
      <c r="AE21956" s="237"/>
      <c r="AF21956" s="168"/>
      <c r="AG21956" s="168"/>
      <c r="AH21956" s="168"/>
    </row>
    <row r="21957" spans="19:34" x14ac:dyDescent="0.2">
      <c r="S21957" s="226" t="e">
        <f t="shared" si="439"/>
        <v>#REF!</v>
      </c>
      <c r="T21957" s="168"/>
      <c r="U21957" s="168"/>
      <c r="V21957" s="168"/>
      <c r="W21957" s="169"/>
      <c r="X21957" s="221"/>
      <c r="Y21957" s="221"/>
      <c r="Z21957" s="221"/>
      <c r="AA21957" s="222"/>
      <c r="AB21957" s="221"/>
      <c r="AC21957" s="221"/>
      <c r="AD21957" s="221"/>
      <c r="AE21957" s="237"/>
      <c r="AF21957" s="168"/>
      <c r="AG21957" s="168"/>
      <c r="AH21957" s="168"/>
    </row>
    <row r="21958" spans="19:34" x14ac:dyDescent="0.2">
      <c r="S21958" s="226" t="e">
        <f t="shared" si="439"/>
        <v>#REF!</v>
      </c>
      <c r="T21958" s="168"/>
      <c r="U21958" s="168"/>
      <c r="V21958" s="168"/>
      <c r="W21958" s="169"/>
      <c r="X21958" s="221"/>
      <c r="Y21958" s="221"/>
      <c r="Z21958" s="221"/>
      <c r="AA21958" s="222"/>
      <c r="AB21958" s="221"/>
      <c r="AC21958" s="221"/>
      <c r="AD21958" s="221"/>
      <c r="AE21958" s="237"/>
      <c r="AF21958" s="168"/>
      <c r="AG21958" s="168"/>
      <c r="AH21958" s="168"/>
    </row>
    <row r="21959" spans="19:34" x14ac:dyDescent="0.2">
      <c r="S21959" s="226" t="e">
        <f t="shared" si="439"/>
        <v>#REF!</v>
      </c>
      <c r="T21959" s="168"/>
      <c r="U21959" s="168"/>
      <c r="V21959" s="168"/>
      <c r="W21959" s="169"/>
      <c r="X21959" s="221"/>
      <c r="Y21959" s="221"/>
      <c r="Z21959" s="221"/>
      <c r="AA21959" s="222"/>
      <c r="AB21959" s="221"/>
      <c r="AC21959" s="221"/>
      <c r="AD21959" s="221"/>
      <c r="AE21959" s="237"/>
      <c r="AF21959" s="168"/>
      <c r="AG21959" s="168"/>
      <c r="AH21959" s="168"/>
    </row>
    <row r="21960" spans="19:34" x14ac:dyDescent="0.2">
      <c r="S21960" s="226" t="e">
        <f t="shared" si="439"/>
        <v>#REF!</v>
      </c>
      <c r="T21960" s="168"/>
      <c r="U21960" s="168"/>
      <c r="V21960" s="168"/>
      <c r="W21960" s="169"/>
      <c r="X21960" s="221"/>
      <c r="Y21960" s="221"/>
      <c r="Z21960" s="221"/>
      <c r="AA21960" s="222"/>
      <c r="AB21960" s="221"/>
      <c r="AC21960" s="221"/>
      <c r="AD21960" s="221"/>
      <c r="AE21960" s="237"/>
      <c r="AF21960" s="168"/>
      <c r="AG21960" s="168"/>
      <c r="AH21960" s="168"/>
    </row>
    <row r="21961" spans="19:34" x14ac:dyDescent="0.2">
      <c r="S21961" s="226" t="e">
        <f t="shared" si="439"/>
        <v>#REF!</v>
      </c>
      <c r="T21961" s="168"/>
      <c r="U21961" s="168"/>
      <c r="V21961" s="168"/>
      <c r="W21961" s="169"/>
      <c r="X21961" s="221"/>
      <c r="Y21961" s="221"/>
      <c r="Z21961" s="221"/>
      <c r="AA21961" s="222"/>
      <c r="AB21961" s="221"/>
      <c r="AC21961" s="221"/>
      <c r="AD21961" s="221"/>
      <c r="AE21961" s="237"/>
      <c r="AF21961" s="168"/>
      <c r="AG21961" s="168"/>
      <c r="AH21961" s="168"/>
    </row>
    <row r="21962" spans="19:34" x14ac:dyDescent="0.2">
      <c r="S21962" s="226" t="e">
        <f t="shared" si="439"/>
        <v>#REF!</v>
      </c>
      <c r="T21962" s="168"/>
      <c r="U21962" s="168"/>
      <c r="V21962" s="168"/>
      <c r="W21962" s="169"/>
      <c r="X21962" s="221"/>
      <c r="Y21962" s="221"/>
      <c r="Z21962" s="221"/>
      <c r="AA21962" s="222"/>
      <c r="AB21962" s="221"/>
      <c r="AC21962" s="221"/>
      <c r="AD21962" s="221"/>
      <c r="AE21962" s="237"/>
      <c r="AF21962" s="168"/>
      <c r="AG21962" s="168"/>
      <c r="AH21962" s="168"/>
    </row>
    <row r="21963" spans="19:34" x14ac:dyDescent="0.2">
      <c r="S21963" s="226" t="e">
        <f t="shared" si="439"/>
        <v>#REF!</v>
      </c>
      <c r="T21963" s="168"/>
      <c r="U21963" s="168"/>
      <c r="V21963" s="168"/>
      <c r="W21963" s="169"/>
      <c r="X21963" s="221"/>
      <c r="Y21963" s="221"/>
      <c r="Z21963" s="221"/>
      <c r="AA21963" s="222"/>
      <c r="AB21963" s="221"/>
      <c r="AC21963" s="221"/>
      <c r="AD21963" s="221"/>
      <c r="AE21963" s="237"/>
      <c r="AF21963" s="168"/>
      <c r="AG21963" s="168"/>
      <c r="AH21963" s="168"/>
    </row>
    <row r="21964" spans="19:34" x14ac:dyDescent="0.2">
      <c r="S21964" s="226" t="e">
        <f t="shared" si="439"/>
        <v>#REF!</v>
      </c>
      <c r="T21964" s="168"/>
      <c r="U21964" s="168"/>
      <c r="V21964" s="168"/>
      <c r="W21964" s="169"/>
      <c r="X21964" s="221"/>
      <c r="Y21964" s="221"/>
      <c r="Z21964" s="221"/>
      <c r="AA21964" s="222"/>
      <c r="AB21964" s="221"/>
      <c r="AC21964" s="221"/>
      <c r="AD21964" s="221"/>
      <c r="AE21964" s="237"/>
      <c r="AF21964" s="168"/>
      <c r="AG21964" s="168"/>
      <c r="AH21964" s="168"/>
    </row>
    <row r="21965" spans="19:34" x14ac:dyDescent="0.2">
      <c r="S21965" s="226" t="e">
        <f t="shared" si="439"/>
        <v>#REF!</v>
      </c>
      <c r="T21965" s="168"/>
      <c r="U21965" s="168"/>
      <c r="V21965" s="168"/>
      <c r="W21965" s="169"/>
      <c r="X21965" s="221"/>
      <c r="Y21965" s="221"/>
      <c r="Z21965" s="221"/>
      <c r="AA21965" s="222"/>
      <c r="AB21965" s="221"/>
      <c r="AC21965" s="221"/>
      <c r="AD21965" s="221"/>
      <c r="AE21965" s="237"/>
      <c r="AF21965" s="168"/>
      <c r="AG21965" s="168"/>
      <c r="AH21965" s="168"/>
    </row>
    <row r="21966" spans="19:34" x14ac:dyDescent="0.2">
      <c r="S21966" s="226" t="e">
        <f t="shared" si="439"/>
        <v>#REF!</v>
      </c>
      <c r="T21966" s="168"/>
      <c r="U21966" s="168"/>
      <c r="V21966" s="168"/>
      <c r="W21966" s="169"/>
      <c r="X21966" s="221"/>
      <c r="Y21966" s="221"/>
      <c r="Z21966" s="221"/>
      <c r="AA21966" s="222"/>
      <c r="AB21966" s="221"/>
      <c r="AC21966" s="221"/>
      <c r="AD21966" s="221"/>
      <c r="AE21966" s="237"/>
      <c r="AF21966" s="168"/>
      <c r="AG21966" s="168"/>
      <c r="AH21966" s="168"/>
    </row>
    <row r="21967" spans="19:34" x14ac:dyDescent="0.2">
      <c r="S21967" s="226" t="e">
        <f t="shared" si="439"/>
        <v>#REF!</v>
      </c>
      <c r="T21967" s="168"/>
      <c r="U21967" s="168"/>
      <c r="V21967" s="168"/>
      <c r="W21967" s="169"/>
      <c r="X21967" s="221"/>
      <c r="Y21967" s="221"/>
      <c r="Z21967" s="221"/>
      <c r="AA21967" s="222"/>
      <c r="AB21967" s="221"/>
      <c r="AC21967" s="221"/>
      <c r="AD21967" s="221"/>
      <c r="AE21967" s="237"/>
      <c r="AF21967" s="168"/>
      <c r="AG21967" s="168"/>
      <c r="AH21967" s="168"/>
    </row>
    <row r="21968" spans="19:34" x14ac:dyDescent="0.2">
      <c r="S21968" s="226" t="e">
        <f t="shared" si="439"/>
        <v>#REF!</v>
      </c>
      <c r="T21968" s="168"/>
      <c r="U21968" s="168"/>
      <c r="V21968" s="168"/>
      <c r="W21968" s="169"/>
      <c r="X21968" s="221"/>
      <c r="Y21968" s="221"/>
      <c r="Z21968" s="221"/>
      <c r="AA21968" s="222"/>
      <c r="AB21968" s="221"/>
      <c r="AC21968" s="221"/>
      <c r="AD21968" s="221"/>
      <c r="AE21968" s="237"/>
      <c r="AF21968" s="168"/>
      <c r="AG21968" s="168"/>
      <c r="AH21968" s="168"/>
    </row>
    <row r="21969" spans="19:34" x14ac:dyDescent="0.2">
      <c r="S21969" s="226" t="e">
        <f t="shared" si="439"/>
        <v>#REF!</v>
      </c>
      <c r="T21969" s="168"/>
      <c r="U21969" s="168"/>
      <c r="V21969" s="168"/>
      <c r="W21969" s="169"/>
      <c r="X21969" s="221"/>
      <c r="Y21969" s="221"/>
      <c r="Z21969" s="221"/>
      <c r="AA21969" s="222"/>
      <c r="AB21969" s="221"/>
      <c r="AC21969" s="221"/>
      <c r="AD21969" s="221"/>
      <c r="AE21969" s="237"/>
      <c r="AF21969" s="168"/>
      <c r="AG21969" s="168"/>
      <c r="AH21969" s="168"/>
    </row>
    <row r="21970" spans="19:34" x14ac:dyDescent="0.2">
      <c r="S21970" s="226" t="e">
        <f t="shared" si="439"/>
        <v>#REF!</v>
      </c>
      <c r="T21970" s="168"/>
      <c r="U21970" s="168"/>
      <c r="V21970" s="168"/>
      <c r="W21970" s="169"/>
      <c r="X21970" s="221"/>
      <c r="Y21970" s="221"/>
      <c r="Z21970" s="221"/>
      <c r="AA21970" s="222"/>
      <c r="AB21970" s="221"/>
      <c r="AC21970" s="221"/>
      <c r="AD21970" s="221"/>
      <c r="AE21970" s="237"/>
      <c r="AF21970" s="168"/>
      <c r="AG21970" s="168"/>
      <c r="AH21970" s="168"/>
    </row>
    <row r="21971" spans="19:34" x14ac:dyDescent="0.2">
      <c r="S21971" s="226" t="e">
        <f t="shared" si="439"/>
        <v>#REF!</v>
      </c>
      <c r="T21971" s="168"/>
      <c r="U21971" s="168"/>
      <c r="V21971" s="168"/>
      <c r="W21971" s="169"/>
      <c r="X21971" s="221"/>
      <c r="Y21971" s="221"/>
      <c r="Z21971" s="221"/>
      <c r="AA21971" s="222"/>
      <c r="AB21971" s="221"/>
      <c r="AC21971" s="221"/>
      <c r="AD21971" s="221"/>
      <c r="AE21971" s="237"/>
      <c r="AF21971" s="168"/>
      <c r="AG21971" s="168"/>
      <c r="AH21971" s="168"/>
    </row>
    <row r="21972" spans="19:34" x14ac:dyDescent="0.2">
      <c r="S21972" s="226" t="e">
        <f t="shared" si="439"/>
        <v>#REF!</v>
      </c>
      <c r="T21972" s="168"/>
      <c r="U21972" s="168"/>
      <c r="V21972" s="168"/>
      <c r="W21972" s="169"/>
      <c r="X21972" s="221"/>
      <c r="Y21972" s="221"/>
      <c r="Z21972" s="221"/>
      <c r="AA21972" s="222"/>
      <c r="AB21972" s="221"/>
      <c r="AC21972" s="221"/>
      <c r="AD21972" s="221"/>
      <c r="AE21972" s="237"/>
      <c r="AF21972" s="168"/>
      <c r="AG21972" s="168"/>
      <c r="AH21972" s="168"/>
    </row>
    <row r="21973" spans="19:34" x14ac:dyDescent="0.2">
      <c r="S21973" s="226" t="e">
        <f t="shared" si="439"/>
        <v>#REF!</v>
      </c>
      <c r="T21973" s="168"/>
      <c r="U21973" s="168"/>
      <c r="V21973" s="168"/>
      <c r="W21973" s="169"/>
      <c r="X21973" s="221"/>
      <c r="Y21973" s="221"/>
      <c r="Z21973" s="221"/>
      <c r="AA21973" s="222"/>
      <c r="AB21973" s="221"/>
      <c r="AC21973" s="221"/>
      <c r="AD21973" s="221"/>
      <c r="AE21973" s="237"/>
      <c r="AF21973" s="168"/>
      <c r="AG21973" s="168"/>
      <c r="AH21973" s="168"/>
    </row>
    <row r="21974" spans="19:34" x14ac:dyDescent="0.2">
      <c r="S21974" s="226" t="e">
        <f t="shared" si="439"/>
        <v>#REF!</v>
      </c>
      <c r="T21974" s="168"/>
      <c r="U21974" s="168"/>
      <c r="V21974" s="168"/>
      <c r="W21974" s="169"/>
      <c r="X21974" s="221"/>
      <c r="Y21974" s="221"/>
      <c r="Z21974" s="221"/>
      <c r="AA21974" s="222"/>
      <c r="AB21974" s="221"/>
      <c r="AC21974" s="221"/>
      <c r="AD21974" s="221"/>
      <c r="AE21974" s="237"/>
      <c r="AF21974" s="168"/>
      <c r="AG21974" s="168"/>
      <c r="AH21974" s="168"/>
    </row>
    <row r="21975" spans="19:34" x14ac:dyDescent="0.2">
      <c r="S21975" s="226" t="e">
        <f t="shared" si="439"/>
        <v>#REF!</v>
      </c>
      <c r="T21975" s="168"/>
      <c r="U21975" s="168"/>
      <c r="V21975" s="168"/>
      <c r="W21975" s="169"/>
      <c r="X21975" s="221"/>
      <c r="Y21975" s="221"/>
      <c r="Z21975" s="221"/>
      <c r="AA21975" s="222"/>
      <c r="AB21975" s="221"/>
      <c r="AC21975" s="221"/>
      <c r="AD21975" s="221"/>
      <c r="AE21975" s="237"/>
      <c r="AF21975" s="168"/>
      <c r="AG21975" s="168"/>
      <c r="AH21975" s="168"/>
    </row>
    <row r="21976" spans="19:34" x14ac:dyDescent="0.2">
      <c r="S21976" s="226" t="e">
        <f t="shared" si="439"/>
        <v>#REF!</v>
      </c>
      <c r="T21976" s="168"/>
      <c r="U21976" s="168"/>
      <c r="V21976" s="168"/>
      <c r="W21976" s="169"/>
      <c r="X21976" s="221"/>
      <c r="Y21976" s="221"/>
      <c r="Z21976" s="221"/>
      <c r="AA21976" s="222"/>
      <c r="AB21976" s="221"/>
      <c r="AC21976" s="221"/>
      <c r="AD21976" s="221"/>
      <c r="AE21976" s="237"/>
      <c r="AF21976" s="168"/>
      <c r="AG21976" s="168"/>
      <c r="AH21976" s="168"/>
    </row>
    <row r="21977" spans="19:34" x14ac:dyDescent="0.2">
      <c r="S21977" s="226" t="e">
        <f t="shared" si="439"/>
        <v>#REF!</v>
      </c>
      <c r="T21977" s="168"/>
      <c r="U21977" s="168"/>
      <c r="V21977" s="168"/>
      <c r="W21977" s="169"/>
      <c r="X21977" s="221"/>
      <c r="Y21977" s="221"/>
      <c r="Z21977" s="221"/>
      <c r="AA21977" s="222"/>
      <c r="AB21977" s="221"/>
      <c r="AC21977" s="221"/>
      <c r="AD21977" s="221"/>
      <c r="AE21977" s="237"/>
      <c r="AF21977" s="168"/>
      <c r="AG21977" s="168"/>
      <c r="AH21977" s="168"/>
    </row>
    <row r="21978" spans="19:34" x14ac:dyDescent="0.2">
      <c r="S21978" s="226" t="e">
        <f t="shared" si="439"/>
        <v>#REF!</v>
      </c>
      <c r="T21978" s="168"/>
      <c r="U21978" s="168"/>
      <c r="V21978" s="168"/>
      <c r="W21978" s="169"/>
      <c r="X21978" s="221"/>
      <c r="Y21978" s="221"/>
      <c r="Z21978" s="221"/>
      <c r="AA21978" s="222"/>
      <c r="AB21978" s="221"/>
      <c r="AC21978" s="221"/>
      <c r="AD21978" s="221"/>
      <c r="AE21978" s="237"/>
      <c r="AF21978" s="168"/>
      <c r="AG21978" s="168"/>
      <c r="AH21978" s="168"/>
    </row>
    <row r="21979" spans="19:34" x14ac:dyDescent="0.2">
      <c r="S21979" s="226" t="e">
        <f t="shared" si="439"/>
        <v>#REF!</v>
      </c>
      <c r="T21979" s="168"/>
      <c r="U21979" s="168"/>
      <c r="V21979" s="168"/>
      <c r="W21979" s="169"/>
      <c r="X21979" s="221"/>
      <c r="Y21979" s="221"/>
      <c r="Z21979" s="221"/>
      <c r="AA21979" s="222"/>
      <c r="AB21979" s="221"/>
      <c r="AC21979" s="221"/>
      <c r="AD21979" s="221"/>
      <c r="AE21979" s="237"/>
      <c r="AF21979" s="168"/>
      <c r="AG21979" s="168"/>
      <c r="AH21979" s="168"/>
    </row>
    <row r="21980" spans="19:34" x14ac:dyDescent="0.2">
      <c r="S21980" s="226" t="e">
        <f t="shared" si="439"/>
        <v>#REF!</v>
      </c>
      <c r="T21980" s="168"/>
      <c r="U21980" s="168"/>
      <c r="V21980" s="168"/>
      <c r="W21980" s="169"/>
      <c r="X21980" s="221"/>
      <c r="Y21980" s="221"/>
      <c r="Z21980" s="221"/>
      <c r="AA21980" s="222"/>
      <c r="AB21980" s="221"/>
      <c r="AC21980" s="221"/>
      <c r="AD21980" s="221"/>
      <c r="AE21980" s="237"/>
      <c r="AF21980" s="168"/>
      <c r="AG21980" s="168"/>
      <c r="AH21980" s="168"/>
    </row>
    <row r="21981" spans="19:34" x14ac:dyDescent="0.2">
      <c r="S21981" s="226" t="e">
        <f t="shared" si="439"/>
        <v>#REF!</v>
      </c>
      <c r="T21981" s="168"/>
      <c r="U21981" s="168"/>
      <c r="V21981" s="168"/>
      <c r="W21981" s="169"/>
      <c r="X21981" s="221"/>
      <c r="Y21981" s="221"/>
      <c r="Z21981" s="221"/>
      <c r="AA21981" s="222"/>
      <c r="AB21981" s="221"/>
      <c r="AC21981" s="221"/>
      <c r="AD21981" s="221"/>
      <c r="AE21981" s="237"/>
      <c r="AF21981" s="168"/>
      <c r="AG21981" s="168"/>
      <c r="AH21981" s="168"/>
    </row>
    <row r="21982" spans="19:34" x14ac:dyDescent="0.2">
      <c r="S21982" s="226" t="e">
        <f t="shared" si="439"/>
        <v>#REF!</v>
      </c>
      <c r="T21982" s="168"/>
      <c r="U21982" s="168"/>
      <c r="V21982" s="168"/>
      <c r="W21982" s="169"/>
      <c r="X21982" s="221"/>
      <c r="Y21982" s="221"/>
      <c r="Z21982" s="221"/>
      <c r="AA21982" s="222"/>
      <c r="AB21982" s="221"/>
      <c r="AC21982" s="221"/>
      <c r="AD21982" s="221"/>
      <c r="AE21982" s="237"/>
      <c r="AF21982" s="168"/>
      <c r="AG21982" s="168"/>
      <c r="AH21982" s="168"/>
    </row>
    <row r="21983" spans="19:34" x14ac:dyDescent="0.2">
      <c r="S21983" s="226" t="e">
        <f t="shared" ref="S21983:S22046" si="440">MID(#REF!,2,7)</f>
        <v>#REF!</v>
      </c>
      <c r="T21983" s="168"/>
      <c r="U21983" s="168"/>
      <c r="V21983" s="168"/>
      <c r="W21983" s="169"/>
      <c r="X21983" s="221"/>
      <c r="Y21983" s="221"/>
      <c r="Z21983" s="221"/>
      <c r="AA21983" s="222"/>
      <c r="AB21983" s="221"/>
      <c r="AC21983" s="221"/>
      <c r="AD21983" s="221"/>
      <c r="AE21983" s="237"/>
      <c r="AF21983" s="168"/>
      <c r="AG21983" s="168"/>
      <c r="AH21983" s="168"/>
    </row>
    <row r="21984" spans="19:34" x14ac:dyDescent="0.2">
      <c r="S21984" s="226" t="e">
        <f t="shared" si="440"/>
        <v>#REF!</v>
      </c>
      <c r="T21984" s="168"/>
      <c r="U21984" s="168"/>
      <c r="V21984" s="168"/>
      <c r="W21984" s="169"/>
      <c r="X21984" s="221"/>
      <c r="Y21984" s="221"/>
      <c r="Z21984" s="221"/>
      <c r="AA21984" s="222"/>
      <c r="AB21984" s="221"/>
      <c r="AC21984" s="221"/>
      <c r="AD21984" s="221"/>
      <c r="AE21984" s="237"/>
      <c r="AF21984" s="168"/>
      <c r="AG21984" s="168"/>
      <c r="AH21984" s="168"/>
    </row>
    <row r="21985" spans="19:34" x14ac:dyDescent="0.2">
      <c r="S21985" s="226" t="e">
        <f t="shared" si="440"/>
        <v>#REF!</v>
      </c>
      <c r="T21985" s="168"/>
      <c r="U21985" s="168"/>
      <c r="V21985" s="168"/>
      <c r="W21985" s="169"/>
      <c r="X21985" s="221"/>
      <c r="Y21985" s="221"/>
      <c r="Z21985" s="221"/>
      <c r="AA21985" s="222"/>
      <c r="AB21985" s="221"/>
      <c r="AC21985" s="221"/>
      <c r="AD21985" s="221"/>
      <c r="AE21985" s="237"/>
      <c r="AF21985" s="168"/>
      <c r="AG21985" s="168"/>
      <c r="AH21985" s="168"/>
    </row>
    <row r="21986" spans="19:34" x14ac:dyDescent="0.2">
      <c r="S21986" s="226" t="e">
        <f t="shared" si="440"/>
        <v>#REF!</v>
      </c>
      <c r="T21986" s="168"/>
      <c r="U21986" s="168"/>
      <c r="V21986" s="168"/>
      <c r="W21986" s="169"/>
      <c r="X21986" s="221"/>
      <c r="Y21986" s="221"/>
      <c r="Z21986" s="221"/>
      <c r="AA21986" s="222"/>
      <c r="AB21986" s="221"/>
      <c r="AC21986" s="221"/>
      <c r="AD21986" s="221"/>
      <c r="AE21986" s="237"/>
      <c r="AF21986" s="168"/>
      <c r="AG21986" s="168"/>
      <c r="AH21986" s="168"/>
    </row>
    <row r="21987" spans="19:34" x14ac:dyDescent="0.2">
      <c r="S21987" s="226" t="e">
        <f t="shared" si="440"/>
        <v>#REF!</v>
      </c>
      <c r="T21987" s="168"/>
      <c r="U21987" s="168"/>
      <c r="V21987" s="168"/>
      <c r="W21987" s="169"/>
      <c r="X21987" s="221"/>
      <c r="Y21987" s="221"/>
      <c r="Z21987" s="221"/>
      <c r="AA21987" s="222"/>
      <c r="AB21987" s="221"/>
      <c r="AC21987" s="221"/>
      <c r="AD21987" s="221"/>
      <c r="AE21987" s="237"/>
      <c r="AF21987" s="168"/>
      <c r="AG21987" s="168"/>
      <c r="AH21987" s="168"/>
    </row>
    <row r="21988" spans="19:34" x14ac:dyDescent="0.2">
      <c r="S21988" s="226" t="e">
        <f t="shared" si="440"/>
        <v>#REF!</v>
      </c>
      <c r="T21988" s="168"/>
      <c r="U21988" s="168"/>
      <c r="V21988" s="168"/>
      <c r="W21988" s="169"/>
      <c r="X21988" s="221"/>
      <c r="Y21988" s="221"/>
      <c r="Z21988" s="221"/>
      <c r="AA21988" s="222"/>
      <c r="AB21988" s="221"/>
      <c r="AC21988" s="221"/>
      <c r="AD21988" s="221"/>
      <c r="AE21988" s="237"/>
      <c r="AF21988" s="168"/>
      <c r="AG21988" s="168"/>
      <c r="AH21988" s="168"/>
    </row>
    <row r="21989" spans="19:34" x14ac:dyDescent="0.2">
      <c r="S21989" s="226" t="e">
        <f t="shared" si="440"/>
        <v>#REF!</v>
      </c>
      <c r="T21989" s="168"/>
      <c r="U21989" s="168"/>
      <c r="V21989" s="168"/>
      <c r="W21989" s="169"/>
      <c r="X21989" s="221"/>
      <c r="Y21989" s="221"/>
      <c r="Z21989" s="221"/>
      <c r="AA21989" s="222"/>
      <c r="AB21989" s="221"/>
      <c r="AC21989" s="221"/>
      <c r="AD21989" s="221"/>
      <c r="AE21989" s="237"/>
      <c r="AF21989" s="168"/>
      <c r="AG21989" s="168"/>
      <c r="AH21989" s="168"/>
    </row>
    <row r="21990" spans="19:34" x14ac:dyDescent="0.2">
      <c r="S21990" s="226" t="e">
        <f t="shared" si="440"/>
        <v>#REF!</v>
      </c>
      <c r="T21990" s="168"/>
      <c r="U21990" s="168"/>
      <c r="V21990" s="168"/>
      <c r="W21990" s="169"/>
      <c r="X21990" s="221"/>
      <c r="Y21990" s="221"/>
      <c r="Z21990" s="221"/>
      <c r="AA21990" s="222"/>
      <c r="AB21990" s="221"/>
      <c r="AC21990" s="221"/>
      <c r="AD21990" s="221"/>
      <c r="AE21990" s="237"/>
      <c r="AF21990" s="168"/>
      <c r="AG21990" s="168"/>
      <c r="AH21990" s="168"/>
    </row>
    <row r="21991" spans="19:34" x14ac:dyDescent="0.2">
      <c r="S21991" s="226" t="e">
        <f t="shared" si="440"/>
        <v>#REF!</v>
      </c>
      <c r="T21991" s="168"/>
      <c r="U21991" s="168"/>
      <c r="V21991" s="168"/>
      <c r="W21991" s="169"/>
      <c r="X21991" s="221"/>
      <c r="Y21991" s="221"/>
      <c r="Z21991" s="221"/>
      <c r="AA21991" s="222"/>
      <c r="AB21991" s="221"/>
      <c r="AC21991" s="221"/>
      <c r="AD21991" s="221"/>
      <c r="AE21991" s="237"/>
      <c r="AF21991" s="168"/>
      <c r="AG21991" s="168"/>
      <c r="AH21991" s="168"/>
    </row>
    <row r="21992" spans="19:34" x14ac:dyDescent="0.2">
      <c r="S21992" s="226" t="e">
        <f t="shared" si="440"/>
        <v>#REF!</v>
      </c>
      <c r="T21992" s="168"/>
      <c r="U21992" s="168"/>
      <c r="V21992" s="168"/>
      <c r="W21992" s="169"/>
      <c r="X21992" s="221"/>
      <c r="Y21992" s="221"/>
      <c r="Z21992" s="221"/>
      <c r="AA21992" s="222"/>
      <c r="AB21992" s="221"/>
      <c r="AC21992" s="221"/>
      <c r="AD21992" s="221"/>
      <c r="AE21992" s="237"/>
      <c r="AF21992" s="168"/>
      <c r="AG21992" s="168"/>
      <c r="AH21992" s="168"/>
    </row>
    <row r="21993" spans="19:34" x14ac:dyDescent="0.2">
      <c r="S21993" s="226" t="e">
        <f t="shared" si="440"/>
        <v>#REF!</v>
      </c>
      <c r="T21993" s="168"/>
      <c r="U21993" s="168"/>
      <c r="V21993" s="168"/>
      <c r="W21993" s="169"/>
      <c r="X21993" s="221"/>
      <c r="Y21993" s="221"/>
      <c r="Z21993" s="221"/>
      <c r="AA21993" s="222"/>
      <c r="AB21993" s="221"/>
      <c r="AC21993" s="221"/>
      <c r="AD21993" s="221"/>
      <c r="AE21993" s="237"/>
      <c r="AF21993" s="168"/>
      <c r="AG21993" s="168"/>
      <c r="AH21993" s="168"/>
    </row>
    <row r="21994" spans="19:34" x14ac:dyDescent="0.2">
      <c r="S21994" s="226" t="e">
        <f t="shared" si="440"/>
        <v>#REF!</v>
      </c>
      <c r="T21994" s="168"/>
      <c r="U21994" s="168"/>
      <c r="V21994" s="168"/>
      <c r="W21994" s="169"/>
      <c r="X21994" s="221"/>
      <c r="Y21994" s="221"/>
      <c r="Z21994" s="221"/>
      <c r="AA21994" s="222"/>
      <c r="AB21994" s="221"/>
      <c r="AC21994" s="221"/>
      <c r="AD21994" s="221"/>
      <c r="AE21994" s="237"/>
      <c r="AF21994" s="168"/>
      <c r="AG21994" s="168"/>
      <c r="AH21994" s="168"/>
    </row>
    <row r="21995" spans="19:34" x14ac:dyDescent="0.2">
      <c r="S21995" s="226" t="e">
        <f t="shared" si="440"/>
        <v>#REF!</v>
      </c>
      <c r="T21995" s="168"/>
      <c r="U21995" s="168"/>
      <c r="V21995" s="168"/>
      <c r="W21995" s="169"/>
      <c r="X21995" s="221"/>
      <c r="Y21995" s="221"/>
      <c r="Z21995" s="221"/>
      <c r="AA21995" s="222"/>
      <c r="AB21995" s="221"/>
      <c r="AC21995" s="221"/>
      <c r="AD21995" s="221"/>
      <c r="AE21995" s="237"/>
      <c r="AF21995" s="168"/>
      <c r="AG21995" s="168"/>
      <c r="AH21995" s="168"/>
    </row>
    <row r="21996" spans="19:34" x14ac:dyDescent="0.2">
      <c r="S21996" s="226" t="e">
        <f t="shared" si="440"/>
        <v>#REF!</v>
      </c>
      <c r="T21996" s="168"/>
      <c r="U21996" s="168"/>
      <c r="V21996" s="168"/>
      <c r="W21996" s="169"/>
      <c r="X21996" s="221"/>
      <c r="Y21996" s="221"/>
      <c r="Z21996" s="221"/>
      <c r="AA21996" s="222"/>
      <c r="AB21996" s="221"/>
      <c r="AC21996" s="221"/>
      <c r="AD21996" s="221"/>
      <c r="AE21996" s="237"/>
      <c r="AF21996" s="168"/>
      <c r="AG21996" s="168"/>
      <c r="AH21996" s="168"/>
    </row>
    <row r="21997" spans="19:34" x14ac:dyDescent="0.2">
      <c r="S21997" s="226" t="e">
        <f t="shared" si="440"/>
        <v>#REF!</v>
      </c>
      <c r="T21997" s="168"/>
      <c r="U21997" s="168"/>
      <c r="V21997" s="168"/>
      <c r="W21997" s="169"/>
      <c r="X21997" s="221"/>
      <c r="Y21997" s="221"/>
      <c r="Z21997" s="221"/>
      <c r="AA21997" s="222"/>
      <c r="AB21997" s="221"/>
      <c r="AC21997" s="221"/>
      <c r="AD21997" s="221"/>
      <c r="AE21997" s="237"/>
      <c r="AF21997" s="168"/>
      <c r="AG21997" s="168"/>
      <c r="AH21997" s="168"/>
    </row>
    <row r="21998" spans="19:34" x14ac:dyDescent="0.2">
      <c r="S21998" s="226" t="e">
        <f t="shared" si="440"/>
        <v>#REF!</v>
      </c>
      <c r="T21998" s="168"/>
      <c r="U21998" s="168"/>
      <c r="V21998" s="168"/>
      <c r="W21998" s="169"/>
      <c r="X21998" s="221"/>
      <c r="Y21998" s="221"/>
      <c r="Z21998" s="221"/>
      <c r="AA21998" s="222"/>
      <c r="AB21998" s="221"/>
      <c r="AC21998" s="221"/>
      <c r="AD21998" s="221"/>
      <c r="AE21998" s="237"/>
      <c r="AF21998" s="168"/>
      <c r="AG21998" s="168"/>
      <c r="AH21998" s="168"/>
    </row>
    <row r="21999" spans="19:34" x14ac:dyDescent="0.2">
      <c r="S21999" s="226" t="e">
        <f t="shared" si="440"/>
        <v>#REF!</v>
      </c>
      <c r="T21999" s="168"/>
      <c r="U21999" s="168"/>
      <c r="V21999" s="168"/>
      <c r="W21999" s="169"/>
      <c r="X21999" s="221"/>
      <c r="Y21999" s="221"/>
      <c r="Z21999" s="221"/>
      <c r="AA21999" s="222"/>
      <c r="AB21999" s="221"/>
      <c r="AC21999" s="221"/>
      <c r="AD21999" s="221"/>
      <c r="AE21999" s="237"/>
      <c r="AF21999" s="168"/>
      <c r="AG21999" s="168"/>
      <c r="AH21999" s="168"/>
    </row>
    <row r="22000" spans="19:34" x14ac:dyDescent="0.2">
      <c r="S22000" s="226" t="e">
        <f t="shared" si="440"/>
        <v>#REF!</v>
      </c>
      <c r="T22000" s="168"/>
      <c r="U22000" s="168"/>
      <c r="V22000" s="168"/>
      <c r="W22000" s="169"/>
      <c r="X22000" s="221"/>
      <c r="Y22000" s="221"/>
      <c r="Z22000" s="221"/>
      <c r="AA22000" s="222"/>
      <c r="AB22000" s="221"/>
      <c r="AC22000" s="221"/>
      <c r="AD22000" s="221"/>
      <c r="AE22000" s="237"/>
      <c r="AF22000" s="168"/>
      <c r="AG22000" s="168"/>
      <c r="AH22000" s="168"/>
    </row>
    <row r="22001" spans="19:34" x14ac:dyDescent="0.2">
      <c r="S22001" s="226" t="e">
        <f t="shared" si="440"/>
        <v>#REF!</v>
      </c>
      <c r="T22001" s="168"/>
      <c r="U22001" s="168"/>
      <c r="V22001" s="168"/>
      <c r="W22001" s="169"/>
      <c r="X22001" s="221"/>
      <c r="Y22001" s="221"/>
      <c r="Z22001" s="221"/>
      <c r="AA22001" s="222"/>
      <c r="AB22001" s="221"/>
      <c r="AC22001" s="221"/>
      <c r="AD22001" s="221"/>
      <c r="AE22001" s="237"/>
      <c r="AF22001" s="168"/>
      <c r="AG22001" s="168"/>
      <c r="AH22001" s="168"/>
    </row>
    <row r="22002" spans="19:34" x14ac:dyDescent="0.2">
      <c r="S22002" s="226" t="e">
        <f t="shared" si="440"/>
        <v>#REF!</v>
      </c>
      <c r="T22002" s="168"/>
      <c r="U22002" s="168"/>
      <c r="V22002" s="168"/>
      <c r="W22002" s="169"/>
      <c r="X22002" s="221"/>
      <c r="Y22002" s="221"/>
      <c r="Z22002" s="221"/>
      <c r="AA22002" s="222"/>
      <c r="AB22002" s="221"/>
      <c r="AC22002" s="221"/>
      <c r="AD22002" s="221"/>
      <c r="AE22002" s="237"/>
      <c r="AF22002" s="168"/>
      <c r="AG22002" s="168"/>
      <c r="AH22002" s="168"/>
    </row>
    <row r="22003" spans="19:34" x14ac:dyDescent="0.2">
      <c r="S22003" s="226" t="e">
        <f t="shared" si="440"/>
        <v>#REF!</v>
      </c>
      <c r="T22003" s="168"/>
      <c r="U22003" s="168"/>
      <c r="V22003" s="168"/>
      <c r="W22003" s="169"/>
      <c r="X22003" s="221"/>
      <c r="Y22003" s="221"/>
      <c r="Z22003" s="221"/>
      <c r="AA22003" s="222"/>
      <c r="AB22003" s="221"/>
      <c r="AC22003" s="221"/>
      <c r="AD22003" s="221"/>
      <c r="AE22003" s="237"/>
      <c r="AF22003" s="168"/>
      <c r="AG22003" s="168"/>
      <c r="AH22003" s="168"/>
    </row>
    <row r="22004" spans="19:34" x14ac:dyDescent="0.2">
      <c r="S22004" s="226" t="e">
        <f t="shared" si="440"/>
        <v>#REF!</v>
      </c>
      <c r="T22004" s="168"/>
      <c r="U22004" s="168"/>
      <c r="V22004" s="168"/>
      <c r="W22004" s="169"/>
      <c r="X22004" s="221"/>
      <c r="Y22004" s="221"/>
      <c r="Z22004" s="221"/>
      <c r="AA22004" s="222"/>
      <c r="AB22004" s="221"/>
      <c r="AC22004" s="221"/>
      <c r="AD22004" s="221"/>
      <c r="AE22004" s="237"/>
      <c r="AF22004" s="168"/>
      <c r="AG22004" s="168"/>
      <c r="AH22004" s="168"/>
    </row>
    <row r="22005" spans="19:34" x14ac:dyDescent="0.2">
      <c r="S22005" s="226" t="e">
        <f t="shared" si="440"/>
        <v>#REF!</v>
      </c>
      <c r="T22005" s="168"/>
      <c r="U22005" s="168"/>
      <c r="V22005" s="168"/>
      <c r="W22005" s="169"/>
      <c r="X22005" s="221"/>
      <c r="Y22005" s="221"/>
      <c r="Z22005" s="221"/>
      <c r="AA22005" s="222"/>
      <c r="AB22005" s="221"/>
      <c r="AC22005" s="221"/>
      <c r="AD22005" s="221"/>
      <c r="AE22005" s="237"/>
      <c r="AF22005" s="168"/>
      <c r="AG22005" s="168"/>
      <c r="AH22005" s="168"/>
    </row>
    <row r="22006" spans="19:34" x14ac:dyDescent="0.2">
      <c r="S22006" s="226" t="e">
        <f t="shared" si="440"/>
        <v>#REF!</v>
      </c>
      <c r="T22006" s="168"/>
      <c r="U22006" s="168"/>
      <c r="V22006" s="168"/>
      <c r="W22006" s="169"/>
      <c r="X22006" s="221"/>
      <c r="Y22006" s="221"/>
      <c r="Z22006" s="221"/>
      <c r="AA22006" s="222"/>
      <c r="AB22006" s="221"/>
      <c r="AC22006" s="221"/>
      <c r="AD22006" s="221"/>
      <c r="AE22006" s="237"/>
      <c r="AF22006" s="168"/>
      <c r="AG22006" s="168"/>
      <c r="AH22006" s="168"/>
    </row>
    <row r="22007" spans="19:34" x14ac:dyDescent="0.2">
      <c r="S22007" s="226" t="e">
        <f t="shared" si="440"/>
        <v>#REF!</v>
      </c>
      <c r="T22007" s="168"/>
      <c r="U22007" s="168"/>
      <c r="V22007" s="168"/>
      <c r="W22007" s="169"/>
      <c r="X22007" s="221"/>
      <c r="Y22007" s="221"/>
      <c r="Z22007" s="221"/>
      <c r="AA22007" s="222"/>
      <c r="AB22007" s="221"/>
      <c r="AC22007" s="221"/>
      <c r="AD22007" s="221"/>
      <c r="AE22007" s="237"/>
      <c r="AF22007" s="168"/>
      <c r="AG22007" s="168"/>
      <c r="AH22007" s="168"/>
    </row>
    <row r="22008" spans="19:34" x14ac:dyDescent="0.2">
      <c r="S22008" s="226" t="e">
        <f t="shared" si="440"/>
        <v>#REF!</v>
      </c>
      <c r="T22008" s="168"/>
      <c r="U22008" s="168"/>
      <c r="V22008" s="168"/>
      <c r="W22008" s="169"/>
      <c r="X22008" s="221"/>
      <c r="Y22008" s="221"/>
      <c r="Z22008" s="221"/>
      <c r="AA22008" s="222"/>
      <c r="AB22008" s="221"/>
      <c r="AC22008" s="221"/>
      <c r="AD22008" s="221"/>
      <c r="AE22008" s="237"/>
      <c r="AF22008" s="168"/>
      <c r="AG22008" s="168"/>
      <c r="AH22008" s="168"/>
    </row>
    <row r="22009" spans="19:34" x14ac:dyDescent="0.2">
      <c r="S22009" s="226" t="e">
        <f t="shared" si="440"/>
        <v>#REF!</v>
      </c>
      <c r="T22009" s="168"/>
      <c r="U22009" s="168"/>
      <c r="V22009" s="168"/>
      <c r="W22009" s="169"/>
      <c r="X22009" s="221"/>
      <c r="Y22009" s="221"/>
      <c r="Z22009" s="221"/>
      <c r="AA22009" s="222"/>
      <c r="AB22009" s="221"/>
      <c r="AC22009" s="221"/>
      <c r="AD22009" s="221"/>
      <c r="AE22009" s="237"/>
      <c r="AF22009" s="168"/>
      <c r="AG22009" s="168"/>
      <c r="AH22009" s="168"/>
    </row>
    <row r="22010" spans="19:34" x14ac:dyDescent="0.2">
      <c r="S22010" s="226" t="e">
        <f t="shared" si="440"/>
        <v>#REF!</v>
      </c>
      <c r="T22010" s="168"/>
      <c r="U22010" s="168"/>
      <c r="V22010" s="168"/>
      <c r="W22010" s="169"/>
      <c r="X22010" s="221"/>
      <c r="Y22010" s="221"/>
      <c r="Z22010" s="221"/>
      <c r="AA22010" s="222"/>
      <c r="AB22010" s="221"/>
      <c r="AC22010" s="221"/>
      <c r="AD22010" s="221"/>
      <c r="AE22010" s="237"/>
      <c r="AF22010" s="168"/>
      <c r="AG22010" s="168"/>
      <c r="AH22010" s="168"/>
    </row>
    <row r="22011" spans="19:34" x14ac:dyDescent="0.2">
      <c r="S22011" s="226" t="e">
        <f t="shared" si="440"/>
        <v>#REF!</v>
      </c>
      <c r="T22011" s="168"/>
      <c r="U22011" s="168"/>
      <c r="V22011" s="168"/>
      <c r="W22011" s="169"/>
      <c r="X22011" s="221"/>
      <c r="Y22011" s="221"/>
      <c r="Z22011" s="221"/>
      <c r="AA22011" s="222"/>
      <c r="AB22011" s="221"/>
      <c r="AC22011" s="221"/>
      <c r="AD22011" s="221"/>
      <c r="AE22011" s="237"/>
      <c r="AF22011" s="168"/>
      <c r="AG22011" s="168"/>
      <c r="AH22011" s="168"/>
    </row>
    <row r="22012" spans="19:34" x14ac:dyDescent="0.2">
      <c r="S22012" s="226" t="e">
        <f t="shared" si="440"/>
        <v>#REF!</v>
      </c>
      <c r="T22012" s="168"/>
      <c r="U22012" s="168"/>
      <c r="V22012" s="168"/>
      <c r="W22012" s="169"/>
      <c r="X22012" s="221"/>
      <c r="Y22012" s="221"/>
      <c r="Z22012" s="221"/>
      <c r="AA22012" s="222"/>
      <c r="AB22012" s="221"/>
      <c r="AC22012" s="221"/>
      <c r="AD22012" s="221"/>
      <c r="AE22012" s="237"/>
      <c r="AF22012" s="168"/>
      <c r="AG22012" s="168"/>
      <c r="AH22012" s="168"/>
    </row>
    <row r="22013" spans="19:34" x14ac:dyDescent="0.2">
      <c r="S22013" s="226" t="e">
        <f t="shared" si="440"/>
        <v>#REF!</v>
      </c>
      <c r="T22013" s="168"/>
      <c r="U22013" s="168"/>
      <c r="V22013" s="168"/>
      <c r="W22013" s="169"/>
      <c r="X22013" s="221"/>
      <c r="Y22013" s="221"/>
      <c r="Z22013" s="221"/>
      <c r="AA22013" s="222"/>
      <c r="AB22013" s="221"/>
      <c r="AC22013" s="221"/>
      <c r="AD22013" s="221"/>
      <c r="AE22013" s="237"/>
      <c r="AF22013" s="168"/>
      <c r="AG22013" s="168"/>
      <c r="AH22013" s="168"/>
    </row>
    <row r="22014" spans="19:34" x14ac:dyDescent="0.2">
      <c r="S22014" s="226" t="e">
        <f t="shared" si="440"/>
        <v>#REF!</v>
      </c>
      <c r="T22014" s="168"/>
      <c r="U22014" s="168"/>
      <c r="V22014" s="168"/>
      <c r="W22014" s="169"/>
      <c r="X22014" s="221"/>
      <c r="Y22014" s="221"/>
      <c r="Z22014" s="221"/>
      <c r="AA22014" s="222"/>
      <c r="AB22014" s="221"/>
      <c r="AC22014" s="221"/>
      <c r="AD22014" s="221"/>
      <c r="AE22014" s="237"/>
      <c r="AF22014" s="168"/>
      <c r="AG22014" s="168"/>
      <c r="AH22014" s="168"/>
    </row>
    <row r="22015" spans="19:34" x14ac:dyDescent="0.2">
      <c r="S22015" s="226" t="e">
        <f t="shared" si="440"/>
        <v>#REF!</v>
      </c>
      <c r="T22015" s="168"/>
      <c r="U22015" s="168"/>
      <c r="V22015" s="168"/>
      <c r="W22015" s="169"/>
      <c r="X22015" s="221"/>
      <c r="Y22015" s="221"/>
      <c r="Z22015" s="221"/>
      <c r="AA22015" s="222"/>
      <c r="AB22015" s="221"/>
      <c r="AC22015" s="221"/>
      <c r="AD22015" s="221"/>
      <c r="AE22015" s="237"/>
      <c r="AF22015" s="168"/>
      <c r="AG22015" s="168"/>
      <c r="AH22015" s="168"/>
    </row>
    <row r="22016" spans="19:34" x14ac:dyDescent="0.2">
      <c r="S22016" s="226" t="e">
        <f t="shared" si="440"/>
        <v>#REF!</v>
      </c>
      <c r="T22016" s="168"/>
      <c r="U22016" s="168"/>
      <c r="V22016" s="168"/>
      <c r="W22016" s="169"/>
      <c r="X22016" s="221"/>
      <c r="Y22016" s="221"/>
      <c r="Z22016" s="221"/>
      <c r="AA22016" s="222"/>
      <c r="AB22016" s="221"/>
      <c r="AC22016" s="221"/>
      <c r="AD22016" s="221"/>
      <c r="AE22016" s="237"/>
      <c r="AF22016" s="168"/>
      <c r="AG22016" s="168"/>
      <c r="AH22016" s="168"/>
    </row>
    <row r="22017" spans="19:34" x14ac:dyDescent="0.2">
      <c r="S22017" s="226" t="e">
        <f t="shared" si="440"/>
        <v>#REF!</v>
      </c>
      <c r="T22017" s="168"/>
      <c r="U22017" s="168"/>
      <c r="V22017" s="168"/>
      <c r="W22017" s="169"/>
      <c r="X22017" s="221"/>
      <c r="Y22017" s="221"/>
      <c r="Z22017" s="221"/>
      <c r="AA22017" s="222"/>
      <c r="AB22017" s="221"/>
      <c r="AC22017" s="221"/>
      <c r="AD22017" s="221"/>
      <c r="AE22017" s="237"/>
      <c r="AF22017" s="168"/>
      <c r="AG22017" s="168"/>
      <c r="AH22017" s="168"/>
    </row>
    <row r="22018" spans="19:34" x14ac:dyDescent="0.2">
      <c r="S22018" s="226" t="e">
        <f t="shared" si="440"/>
        <v>#REF!</v>
      </c>
      <c r="T22018" s="168"/>
      <c r="U22018" s="168"/>
      <c r="V22018" s="168"/>
      <c r="W22018" s="169"/>
      <c r="X22018" s="221"/>
      <c r="Y22018" s="221"/>
      <c r="Z22018" s="221"/>
      <c r="AA22018" s="222"/>
      <c r="AB22018" s="221"/>
      <c r="AC22018" s="221"/>
      <c r="AD22018" s="221"/>
      <c r="AE22018" s="237"/>
      <c r="AF22018" s="168"/>
      <c r="AG22018" s="168"/>
      <c r="AH22018" s="168"/>
    </row>
    <row r="22019" spans="19:34" x14ac:dyDescent="0.2">
      <c r="S22019" s="226" t="e">
        <f t="shared" si="440"/>
        <v>#REF!</v>
      </c>
      <c r="T22019" s="168"/>
      <c r="U22019" s="168"/>
      <c r="V22019" s="168"/>
      <c r="W22019" s="169"/>
      <c r="X22019" s="221"/>
      <c r="Y22019" s="221"/>
      <c r="Z22019" s="221"/>
      <c r="AA22019" s="222"/>
      <c r="AB22019" s="221"/>
      <c r="AC22019" s="221"/>
      <c r="AD22019" s="221"/>
      <c r="AE22019" s="237"/>
      <c r="AF22019" s="168"/>
      <c r="AG22019" s="168"/>
      <c r="AH22019" s="168"/>
    </row>
    <row r="22020" spans="19:34" x14ac:dyDescent="0.2">
      <c r="S22020" s="226" t="e">
        <f t="shared" si="440"/>
        <v>#REF!</v>
      </c>
      <c r="T22020" s="168"/>
      <c r="U22020" s="168"/>
      <c r="V22020" s="168"/>
      <c r="W22020" s="169"/>
      <c r="X22020" s="221"/>
      <c r="Y22020" s="221"/>
      <c r="Z22020" s="221"/>
      <c r="AA22020" s="222"/>
      <c r="AB22020" s="221"/>
      <c r="AC22020" s="221"/>
      <c r="AD22020" s="221"/>
      <c r="AE22020" s="237"/>
      <c r="AF22020" s="168"/>
      <c r="AG22020" s="168"/>
      <c r="AH22020" s="168"/>
    </row>
    <row r="22021" spans="19:34" x14ac:dyDescent="0.2">
      <c r="S22021" s="226" t="e">
        <f t="shared" si="440"/>
        <v>#REF!</v>
      </c>
      <c r="T22021" s="168"/>
      <c r="U22021" s="168"/>
      <c r="V22021" s="168"/>
      <c r="W22021" s="169"/>
      <c r="X22021" s="221"/>
      <c r="Y22021" s="221"/>
      <c r="Z22021" s="221"/>
      <c r="AA22021" s="222"/>
      <c r="AB22021" s="221"/>
      <c r="AC22021" s="221"/>
      <c r="AD22021" s="221"/>
      <c r="AE22021" s="237"/>
      <c r="AF22021" s="168"/>
      <c r="AG22021" s="168"/>
      <c r="AH22021" s="168"/>
    </row>
    <row r="22022" spans="19:34" x14ac:dyDescent="0.2">
      <c r="S22022" s="226" t="e">
        <f t="shared" si="440"/>
        <v>#REF!</v>
      </c>
      <c r="T22022" s="168"/>
      <c r="U22022" s="168"/>
      <c r="V22022" s="168"/>
      <c r="W22022" s="169"/>
      <c r="X22022" s="221"/>
      <c r="Y22022" s="221"/>
      <c r="Z22022" s="221"/>
      <c r="AA22022" s="222"/>
      <c r="AB22022" s="221"/>
      <c r="AC22022" s="221"/>
      <c r="AD22022" s="221"/>
      <c r="AE22022" s="237"/>
      <c r="AF22022" s="168"/>
      <c r="AG22022" s="168"/>
      <c r="AH22022" s="168"/>
    </row>
    <row r="22023" spans="19:34" x14ac:dyDescent="0.2">
      <c r="S22023" s="226" t="e">
        <f t="shared" si="440"/>
        <v>#REF!</v>
      </c>
      <c r="T22023" s="168"/>
      <c r="U22023" s="168"/>
      <c r="V22023" s="168"/>
      <c r="W22023" s="169"/>
      <c r="X22023" s="221"/>
      <c r="Y22023" s="221"/>
      <c r="Z22023" s="221"/>
      <c r="AA22023" s="222"/>
      <c r="AB22023" s="221"/>
      <c r="AC22023" s="221"/>
      <c r="AD22023" s="221"/>
      <c r="AE22023" s="237"/>
      <c r="AF22023" s="168"/>
      <c r="AG22023" s="168"/>
      <c r="AH22023" s="168"/>
    </row>
    <row r="22024" spans="19:34" x14ac:dyDescent="0.2">
      <c r="S22024" s="226" t="e">
        <f t="shared" si="440"/>
        <v>#REF!</v>
      </c>
      <c r="T22024" s="168"/>
      <c r="U22024" s="168"/>
      <c r="V22024" s="168"/>
      <c r="W22024" s="169"/>
      <c r="X22024" s="221"/>
      <c r="Y22024" s="221"/>
      <c r="Z22024" s="221"/>
      <c r="AA22024" s="222"/>
      <c r="AB22024" s="221"/>
      <c r="AC22024" s="221"/>
      <c r="AD22024" s="221"/>
      <c r="AE22024" s="237"/>
      <c r="AF22024" s="168"/>
      <c r="AG22024" s="168"/>
      <c r="AH22024" s="168"/>
    </row>
    <row r="22025" spans="19:34" x14ac:dyDescent="0.2">
      <c r="S22025" s="226" t="e">
        <f t="shared" si="440"/>
        <v>#REF!</v>
      </c>
      <c r="T22025" s="168"/>
      <c r="U22025" s="168"/>
      <c r="V22025" s="168"/>
      <c r="W22025" s="169"/>
      <c r="X22025" s="221"/>
      <c r="Y22025" s="221"/>
      <c r="Z22025" s="221"/>
      <c r="AA22025" s="222"/>
      <c r="AB22025" s="221"/>
      <c r="AC22025" s="221"/>
      <c r="AD22025" s="221"/>
      <c r="AE22025" s="237"/>
      <c r="AF22025" s="168"/>
      <c r="AG22025" s="168"/>
      <c r="AH22025" s="168"/>
    </row>
    <row r="22026" spans="19:34" x14ac:dyDescent="0.2">
      <c r="S22026" s="226" t="e">
        <f t="shared" si="440"/>
        <v>#REF!</v>
      </c>
      <c r="T22026" s="168"/>
      <c r="U22026" s="168"/>
      <c r="V22026" s="168"/>
      <c r="W22026" s="169"/>
      <c r="X22026" s="221"/>
      <c r="Y22026" s="221"/>
      <c r="Z22026" s="221"/>
      <c r="AA22026" s="222"/>
      <c r="AB22026" s="221"/>
      <c r="AC22026" s="221"/>
      <c r="AD22026" s="221"/>
      <c r="AE22026" s="237"/>
      <c r="AF22026" s="168"/>
      <c r="AG22026" s="168"/>
      <c r="AH22026" s="168"/>
    </row>
    <row r="22027" spans="19:34" x14ac:dyDescent="0.2">
      <c r="S22027" s="226" t="e">
        <f t="shared" si="440"/>
        <v>#REF!</v>
      </c>
      <c r="T22027" s="168"/>
      <c r="U22027" s="168"/>
      <c r="V22027" s="168"/>
      <c r="W22027" s="169"/>
      <c r="X22027" s="221"/>
      <c r="Y22027" s="221"/>
      <c r="Z22027" s="221"/>
      <c r="AA22027" s="222"/>
      <c r="AB22027" s="221"/>
      <c r="AC22027" s="221"/>
      <c r="AD22027" s="221"/>
      <c r="AE22027" s="237"/>
      <c r="AF22027" s="168"/>
      <c r="AG22027" s="168"/>
      <c r="AH22027" s="168"/>
    </row>
    <row r="22028" spans="19:34" x14ac:dyDescent="0.2">
      <c r="S22028" s="226" t="e">
        <f t="shared" si="440"/>
        <v>#REF!</v>
      </c>
      <c r="T22028" s="168"/>
      <c r="U22028" s="168"/>
      <c r="V22028" s="168"/>
      <c r="W22028" s="169"/>
      <c r="X22028" s="221"/>
      <c r="Y22028" s="221"/>
      <c r="Z22028" s="221"/>
      <c r="AA22028" s="222"/>
      <c r="AB22028" s="221"/>
      <c r="AC22028" s="221"/>
      <c r="AD22028" s="221"/>
      <c r="AE22028" s="237"/>
      <c r="AF22028" s="168"/>
      <c r="AG22028" s="168"/>
      <c r="AH22028" s="168"/>
    </row>
    <row r="22029" spans="19:34" x14ac:dyDescent="0.2">
      <c r="S22029" s="226" t="e">
        <f t="shared" si="440"/>
        <v>#REF!</v>
      </c>
      <c r="T22029" s="168"/>
      <c r="U22029" s="168"/>
      <c r="V22029" s="168"/>
      <c r="W22029" s="169"/>
      <c r="X22029" s="221"/>
      <c r="Y22029" s="221"/>
      <c r="Z22029" s="221"/>
      <c r="AA22029" s="222"/>
      <c r="AB22029" s="221"/>
      <c r="AC22029" s="221"/>
      <c r="AD22029" s="221"/>
      <c r="AE22029" s="237"/>
      <c r="AF22029" s="168"/>
      <c r="AG22029" s="168"/>
      <c r="AH22029" s="168"/>
    </row>
    <row r="22030" spans="19:34" x14ac:dyDescent="0.2">
      <c r="S22030" s="226" t="e">
        <f t="shared" si="440"/>
        <v>#REF!</v>
      </c>
      <c r="T22030" s="168"/>
      <c r="U22030" s="168"/>
      <c r="V22030" s="168"/>
      <c r="W22030" s="169"/>
      <c r="X22030" s="221"/>
      <c r="Y22030" s="221"/>
      <c r="Z22030" s="221"/>
      <c r="AA22030" s="222"/>
      <c r="AB22030" s="221"/>
      <c r="AC22030" s="221"/>
      <c r="AD22030" s="221"/>
      <c r="AE22030" s="237"/>
      <c r="AF22030" s="168"/>
      <c r="AG22030" s="168"/>
      <c r="AH22030" s="168"/>
    </row>
    <row r="22031" spans="19:34" x14ac:dyDescent="0.2">
      <c r="S22031" s="226" t="e">
        <f t="shared" si="440"/>
        <v>#REF!</v>
      </c>
      <c r="T22031" s="168"/>
      <c r="U22031" s="168"/>
      <c r="V22031" s="168"/>
      <c r="W22031" s="169"/>
      <c r="X22031" s="221"/>
      <c r="Y22031" s="221"/>
      <c r="Z22031" s="221"/>
      <c r="AA22031" s="222"/>
      <c r="AB22031" s="221"/>
      <c r="AC22031" s="221"/>
      <c r="AD22031" s="221"/>
      <c r="AE22031" s="237"/>
      <c r="AF22031" s="168"/>
      <c r="AG22031" s="168"/>
      <c r="AH22031" s="168"/>
    </row>
    <row r="22032" spans="19:34" x14ac:dyDescent="0.2">
      <c r="S22032" s="226" t="e">
        <f t="shared" si="440"/>
        <v>#REF!</v>
      </c>
      <c r="T22032" s="168"/>
      <c r="U22032" s="168"/>
      <c r="V22032" s="168"/>
      <c r="W22032" s="169"/>
      <c r="X22032" s="221"/>
      <c r="Y22032" s="221"/>
      <c r="Z22032" s="221"/>
      <c r="AA22032" s="222"/>
      <c r="AB22032" s="221"/>
      <c r="AC22032" s="221"/>
      <c r="AD22032" s="221"/>
      <c r="AE22032" s="237"/>
      <c r="AF22032" s="168"/>
      <c r="AG22032" s="168"/>
      <c r="AH22032" s="168"/>
    </row>
    <row r="22033" spans="19:34" x14ac:dyDescent="0.2">
      <c r="S22033" s="226" t="e">
        <f t="shared" si="440"/>
        <v>#REF!</v>
      </c>
      <c r="T22033" s="168"/>
      <c r="U22033" s="168"/>
      <c r="V22033" s="168"/>
      <c r="W22033" s="169"/>
      <c r="X22033" s="221"/>
      <c r="Y22033" s="221"/>
      <c r="Z22033" s="221"/>
      <c r="AA22033" s="222"/>
      <c r="AB22033" s="221"/>
      <c r="AC22033" s="221"/>
      <c r="AD22033" s="221"/>
      <c r="AE22033" s="237"/>
      <c r="AF22033" s="168"/>
      <c r="AG22033" s="168"/>
      <c r="AH22033" s="168"/>
    </row>
    <row r="22034" spans="19:34" x14ac:dyDescent="0.2">
      <c r="S22034" s="226" t="e">
        <f t="shared" si="440"/>
        <v>#REF!</v>
      </c>
      <c r="T22034" s="168"/>
      <c r="U22034" s="168"/>
      <c r="V22034" s="168"/>
      <c r="W22034" s="169"/>
      <c r="X22034" s="221"/>
      <c r="Y22034" s="221"/>
      <c r="Z22034" s="221"/>
      <c r="AA22034" s="222"/>
      <c r="AB22034" s="221"/>
      <c r="AC22034" s="221"/>
      <c r="AD22034" s="221"/>
      <c r="AE22034" s="237"/>
      <c r="AF22034" s="168"/>
      <c r="AG22034" s="168"/>
      <c r="AH22034" s="168"/>
    </row>
    <row r="22035" spans="19:34" x14ac:dyDescent="0.2">
      <c r="S22035" s="226" t="e">
        <f t="shared" si="440"/>
        <v>#REF!</v>
      </c>
      <c r="T22035" s="168"/>
      <c r="U22035" s="168"/>
      <c r="V22035" s="168"/>
      <c r="W22035" s="169"/>
      <c r="X22035" s="221"/>
      <c r="Y22035" s="221"/>
      <c r="Z22035" s="221"/>
      <c r="AA22035" s="222"/>
      <c r="AB22035" s="221"/>
      <c r="AC22035" s="221"/>
      <c r="AD22035" s="221"/>
      <c r="AE22035" s="237"/>
      <c r="AF22035" s="168"/>
      <c r="AG22035" s="168"/>
      <c r="AH22035" s="168"/>
    </row>
    <row r="22036" spans="19:34" x14ac:dyDescent="0.2">
      <c r="S22036" s="226" t="e">
        <f t="shared" si="440"/>
        <v>#REF!</v>
      </c>
      <c r="T22036" s="168"/>
      <c r="U22036" s="168"/>
      <c r="V22036" s="168"/>
      <c r="W22036" s="169"/>
      <c r="X22036" s="221"/>
      <c r="Y22036" s="221"/>
      <c r="Z22036" s="221"/>
      <c r="AA22036" s="222"/>
      <c r="AB22036" s="221"/>
      <c r="AC22036" s="221"/>
      <c r="AD22036" s="221"/>
      <c r="AE22036" s="237"/>
      <c r="AF22036" s="168"/>
      <c r="AG22036" s="168"/>
      <c r="AH22036" s="168"/>
    </row>
    <row r="22037" spans="19:34" x14ac:dyDescent="0.2">
      <c r="S22037" s="226" t="e">
        <f t="shared" si="440"/>
        <v>#REF!</v>
      </c>
      <c r="T22037" s="168"/>
      <c r="U22037" s="168"/>
      <c r="V22037" s="168"/>
      <c r="W22037" s="169"/>
      <c r="X22037" s="221"/>
      <c r="Y22037" s="221"/>
      <c r="Z22037" s="221"/>
      <c r="AA22037" s="222"/>
      <c r="AB22037" s="221"/>
      <c r="AC22037" s="221"/>
      <c r="AD22037" s="221"/>
      <c r="AE22037" s="237"/>
      <c r="AF22037" s="168"/>
      <c r="AG22037" s="168"/>
      <c r="AH22037" s="168"/>
    </row>
    <row r="22038" spans="19:34" x14ac:dyDescent="0.2">
      <c r="S22038" s="226" t="e">
        <f t="shared" si="440"/>
        <v>#REF!</v>
      </c>
      <c r="T22038" s="168"/>
      <c r="U22038" s="168"/>
      <c r="V22038" s="168"/>
      <c r="W22038" s="169"/>
      <c r="X22038" s="221"/>
      <c r="Y22038" s="221"/>
      <c r="Z22038" s="221"/>
      <c r="AA22038" s="222"/>
      <c r="AB22038" s="221"/>
      <c r="AC22038" s="221"/>
      <c r="AD22038" s="221"/>
      <c r="AE22038" s="237"/>
      <c r="AF22038" s="168"/>
      <c r="AG22038" s="168"/>
      <c r="AH22038" s="168"/>
    </row>
    <row r="22039" spans="19:34" x14ac:dyDescent="0.2">
      <c r="S22039" s="226" t="e">
        <f t="shared" si="440"/>
        <v>#REF!</v>
      </c>
      <c r="T22039" s="168"/>
      <c r="U22039" s="168"/>
      <c r="V22039" s="168"/>
      <c r="W22039" s="169"/>
      <c r="X22039" s="221"/>
      <c r="Y22039" s="221"/>
      <c r="Z22039" s="221"/>
      <c r="AA22039" s="222"/>
      <c r="AB22039" s="221"/>
      <c r="AC22039" s="221"/>
      <c r="AD22039" s="221"/>
      <c r="AE22039" s="237"/>
      <c r="AF22039" s="168"/>
      <c r="AG22039" s="168"/>
      <c r="AH22039" s="168"/>
    </row>
    <row r="22040" spans="19:34" x14ac:dyDescent="0.2">
      <c r="S22040" s="226" t="e">
        <f t="shared" si="440"/>
        <v>#REF!</v>
      </c>
      <c r="T22040" s="168"/>
      <c r="U22040" s="168"/>
      <c r="V22040" s="168"/>
      <c r="W22040" s="169"/>
      <c r="X22040" s="221"/>
      <c r="Y22040" s="221"/>
      <c r="Z22040" s="221"/>
      <c r="AA22040" s="222"/>
      <c r="AB22040" s="221"/>
      <c r="AC22040" s="221"/>
      <c r="AD22040" s="221"/>
      <c r="AE22040" s="237"/>
      <c r="AF22040" s="168"/>
      <c r="AG22040" s="168"/>
      <c r="AH22040" s="168"/>
    </row>
    <row r="22041" spans="19:34" x14ac:dyDescent="0.2">
      <c r="S22041" s="226" t="e">
        <f t="shared" si="440"/>
        <v>#REF!</v>
      </c>
      <c r="T22041" s="168"/>
      <c r="U22041" s="168"/>
      <c r="V22041" s="168"/>
      <c r="W22041" s="169"/>
      <c r="X22041" s="221"/>
      <c r="Y22041" s="221"/>
      <c r="Z22041" s="221"/>
      <c r="AA22041" s="222"/>
      <c r="AB22041" s="221"/>
      <c r="AC22041" s="221"/>
      <c r="AD22041" s="221"/>
      <c r="AE22041" s="237"/>
      <c r="AF22041" s="168"/>
      <c r="AG22041" s="168"/>
      <c r="AH22041" s="168"/>
    </row>
    <row r="22042" spans="19:34" x14ac:dyDescent="0.2">
      <c r="S22042" s="226" t="e">
        <f t="shared" si="440"/>
        <v>#REF!</v>
      </c>
      <c r="T22042" s="168"/>
      <c r="U22042" s="168"/>
      <c r="V22042" s="168"/>
      <c r="W22042" s="169"/>
      <c r="X22042" s="221"/>
      <c r="Y22042" s="221"/>
      <c r="Z22042" s="221"/>
      <c r="AA22042" s="222"/>
      <c r="AB22042" s="221"/>
      <c r="AC22042" s="221"/>
      <c r="AD22042" s="221"/>
      <c r="AE22042" s="237"/>
      <c r="AF22042" s="168"/>
      <c r="AG22042" s="168"/>
      <c r="AH22042" s="168"/>
    </row>
    <row r="22043" spans="19:34" x14ac:dyDescent="0.2">
      <c r="S22043" s="226" t="e">
        <f t="shared" si="440"/>
        <v>#REF!</v>
      </c>
      <c r="T22043" s="168"/>
      <c r="U22043" s="168"/>
      <c r="V22043" s="168"/>
      <c r="W22043" s="169"/>
      <c r="X22043" s="221"/>
      <c r="Y22043" s="221"/>
      <c r="Z22043" s="221"/>
      <c r="AA22043" s="222"/>
      <c r="AB22043" s="221"/>
      <c r="AC22043" s="221"/>
      <c r="AD22043" s="221"/>
      <c r="AE22043" s="237"/>
      <c r="AF22043" s="168"/>
      <c r="AG22043" s="168"/>
      <c r="AH22043" s="168"/>
    </row>
    <row r="22044" spans="19:34" x14ac:dyDescent="0.2">
      <c r="S22044" s="226" t="e">
        <f t="shared" si="440"/>
        <v>#REF!</v>
      </c>
      <c r="T22044" s="168"/>
      <c r="U22044" s="168"/>
      <c r="V22044" s="168"/>
      <c r="W22044" s="169"/>
      <c r="X22044" s="221"/>
      <c r="Y22044" s="221"/>
      <c r="Z22044" s="221"/>
      <c r="AA22044" s="222"/>
      <c r="AB22044" s="221"/>
      <c r="AC22044" s="221"/>
      <c r="AD22044" s="221"/>
      <c r="AE22044" s="237"/>
      <c r="AF22044" s="168"/>
      <c r="AG22044" s="168"/>
      <c r="AH22044" s="168"/>
    </row>
    <row r="22045" spans="19:34" x14ac:dyDescent="0.2">
      <c r="S22045" s="226" t="e">
        <f t="shared" si="440"/>
        <v>#REF!</v>
      </c>
      <c r="T22045" s="168"/>
      <c r="U22045" s="168"/>
      <c r="V22045" s="168"/>
      <c r="W22045" s="169"/>
      <c r="X22045" s="221"/>
      <c r="Y22045" s="221"/>
      <c r="Z22045" s="221"/>
      <c r="AA22045" s="222"/>
      <c r="AB22045" s="221"/>
      <c r="AC22045" s="221"/>
      <c r="AD22045" s="221"/>
      <c r="AE22045" s="237"/>
      <c r="AF22045" s="168"/>
      <c r="AG22045" s="168"/>
      <c r="AH22045" s="168"/>
    </row>
    <row r="22046" spans="19:34" x14ac:dyDescent="0.2">
      <c r="S22046" s="226" t="e">
        <f t="shared" si="440"/>
        <v>#REF!</v>
      </c>
      <c r="T22046" s="168"/>
      <c r="U22046" s="168"/>
      <c r="V22046" s="168"/>
      <c r="W22046" s="169"/>
      <c r="X22046" s="221"/>
      <c r="Y22046" s="221"/>
      <c r="Z22046" s="221"/>
      <c r="AA22046" s="222"/>
      <c r="AB22046" s="221"/>
      <c r="AC22046" s="221"/>
      <c r="AD22046" s="221"/>
      <c r="AE22046" s="237"/>
      <c r="AF22046" s="168"/>
      <c r="AG22046" s="168"/>
      <c r="AH22046" s="168"/>
    </row>
    <row r="22047" spans="19:34" x14ac:dyDescent="0.2">
      <c r="S22047" s="226" t="e">
        <f t="shared" ref="S22047:S22110" si="441">MID(#REF!,2,7)</f>
        <v>#REF!</v>
      </c>
      <c r="T22047" s="168"/>
      <c r="U22047" s="168"/>
      <c r="V22047" s="168"/>
      <c r="W22047" s="169"/>
      <c r="X22047" s="221"/>
      <c r="Y22047" s="221"/>
      <c r="Z22047" s="221"/>
      <c r="AA22047" s="222"/>
      <c r="AB22047" s="221"/>
      <c r="AC22047" s="221"/>
      <c r="AD22047" s="221"/>
      <c r="AE22047" s="237"/>
      <c r="AF22047" s="168"/>
      <c r="AG22047" s="168"/>
      <c r="AH22047" s="168"/>
    </row>
    <row r="22048" spans="19:34" x14ac:dyDescent="0.2">
      <c r="S22048" s="226" t="e">
        <f t="shared" si="441"/>
        <v>#REF!</v>
      </c>
      <c r="T22048" s="168"/>
      <c r="U22048" s="168"/>
      <c r="V22048" s="168"/>
      <c r="W22048" s="169"/>
      <c r="X22048" s="221"/>
      <c r="Y22048" s="221"/>
      <c r="Z22048" s="221"/>
      <c r="AA22048" s="222"/>
      <c r="AB22048" s="221"/>
      <c r="AC22048" s="221"/>
      <c r="AD22048" s="221"/>
      <c r="AE22048" s="237"/>
      <c r="AF22048" s="168"/>
      <c r="AG22048" s="168"/>
      <c r="AH22048" s="168"/>
    </row>
    <row r="22049" spans="19:34" x14ac:dyDescent="0.2">
      <c r="S22049" s="226" t="e">
        <f t="shared" si="441"/>
        <v>#REF!</v>
      </c>
      <c r="T22049" s="168"/>
      <c r="U22049" s="168"/>
      <c r="V22049" s="168"/>
      <c r="W22049" s="169"/>
      <c r="X22049" s="221"/>
      <c r="Y22049" s="221"/>
      <c r="Z22049" s="221"/>
      <c r="AA22049" s="222"/>
      <c r="AB22049" s="221"/>
      <c r="AC22049" s="221"/>
      <c r="AD22049" s="221"/>
      <c r="AE22049" s="237"/>
      <c r="AF22049" s="168"/>
      <c r="AG22049" s="168"/>
      <c r="AH22049" s="168"/>
    </row>
    <row r="22050" spans="19:34" x14ac:dyDescent="0.2">
      <c r="S22050" s="226" t="e">
        <f t="shared" si="441"/>
        <v>#REF!</v>
      </c>
      <c r="T22050" s="168"/>
      <c r="U22050" s="168"/>
      <c r="V22050" s="168"/>
      <c r="W22050" s="169"/>
      <c r="X22050" s="221"/>
      <c r="Y22050" s="221"/>
      <c r="Z22050" s="221"/>
      <c r="AA22050" s="222"/>
      <c r="AB22050" s="221"/>
      <c r="AC22050" s="221"/>
      <c r="AD22050" s="221"/>
      <c r="AE22050" s="237"/>
      <c r="AF22050" s="168"/>
      <c r="AG22050" s="168"/>
      <c r="AH22050" s="168"/>
    </row>
    <row r="22051" spans="19:34" x14ac:dyDescent="0.2">
      <c r="S22051" s="226" t="e">
        <f t="shared" si="441"/>
        <v>#REF!</v>
      </c>
      <c r="T22051" s="168"/>
      <c r="U22051" s="168"/>
      <c r="V22051" s="168"/>
      <c r="W22051" s="169"/>
      <c r="X22051" s="221"/>
      <c r="Y22051" s="221"/>
      <c r="Z22051" s="221"/>
      <c r="AA22051" s="222"/>
      <c r="AB22051" s="221"/>
      <c r="AC22051" s="221"/>
      <c r="AD22051" s="221"/>
      <c r="AE22051" s="237"/>
      <c r="AF22051" s="168"/>
      <c r="AG22051" s="168"/>
      <c r="AH22051" s="168"/>
    </row>
    <row r="22052" spans="19:34" x14ac:dyDescent="0.2">
      <c r="S22052" s="226" t="e">
        <f t="shared" si="441"/>
        <v>#REF!</v>
      </c>
      <c r="T22052" s="168"/>
      <c r="U22052" s="168"/>
      <c r="V22052" s="168"/>
      <c r="W22052" s="169"/>
      <c r="X22052" s="221"/>
      <c r="Y22052" s="221"/>
      <c r="Z22052" s="221"/>
      <c r="AA22052" s="222"/>
      <c r="AB22052" s="221"/>
      <c r="AC22052" s="221"/>
      <c r="AD22052" s="221"/>
      <c r="AE22052" s="237"/>
      <c r="AF22052" s="168"/>
      <c r="AG22052" s="168"/>
      <c r="AH22052" s="168"/>
    </row>
    <row r="22053" spans="19:34" x14ac:dyDescent="0.2">
      <c r="S22053" s="226" t="e">
        <f t="shared" si="441"/>
        <v>#REF!</v>
      </c>
      <c r="T22053" s="168"/>
      <c r="U22053" s="168"/>
      <c r="V22053" s="168"/>
      <c r="W22053" s="169"/>
      <c r="X22053" s="221"/>
      <c r="Y22053" s="221"/>
      <c r="Z22053" s="221"/>
      <c r="AA22053" s="222"/>
      <c r="AB22053" s="221"/>
      <c r="AC22053" s="221"/>
      <c r="AD22053" s="221"/>
      <c r="AE22053" s="237"/>
      <c r="AF22053" s="168"/>
      <c r="AG22053" s="168"/>
      <c r="AH22053" s="168"/>
    </row>
    <row r="22054" spans="19:34" x14ac:dyDescent="0.2">
      <c r="S22054" s="226" t="e">
        <f t="shared" si="441"/>
        <v>#REF!</v>
      </c>
      <c r="T22054" s="168"/>
      <c r="U22054" s="168"/>
      <c r="V22054" s="168"/>
      <c r="W22054" s="169"/>
      <c r="X22054" s="221"/>
      <c r="Y22054" s="221"/>
      <c r="Z22054" s="221"/>
      <c r="AA22054" s="222"/>
      <c r="AB22054" s="221"/>
      <c r="AC22054" s="221"/>
      <c r="AD22054" s="221"/>
      <c r="AE22054" s="237"/>
      <c r="AF22054" s="168"/>
      <c r="AG22054" s="168"/>
      <c r="AH22054" s="168"/>
    </row>
    <row r="22055" spans="19:34" x14ac:dyDescent="0.2">
      <c r="S22055" s="226" t="e">
        <f t="shared" si="441"/>
        <v>#REF!</v>
      </c>
      <c r="T22055" s="168"/>
      <c r="U22055" s="168"/>
      <c r="V22055" s="168"/>
      <c r="W22055" s="169"/>
      <c r="X22055" s="221"/>
      <c r="Y22055" s="221"/>
      <c r="Z22055" s="221"/>
      <c r="AA22055" s="222"/>
      <c r="AB22055" s="221"/>
      <c r="AC22055" s="221"/>
      <c r="AD22055" s="221"/>
      <c r="AE22055" s="237"/>
      <c r="AF22055" s="168"/>
      <c r="AG22055" s="168"/>
      <c r="AH22055" s="168"/>
    </row>
    <row r="22056" spans="19:34" x14ac:dyDescent="0.2">
      <c r="S22056" s="226" t="e">
        <f t="shared" si="441"/>
        <v>#REF!</v>
      </c>
      <c r="T22056" s="168"/>
      <c r="U22056" s="168"/>
      <c r="V22056" s="168"/>
      <c r="W22056" s="169"/>
      <c r="X22056" s="221"/>
      <c r="Y22056" s="221"/>
      <c r="Z22056" s="221"/>
      <c r="AA22056" s="222"/>
      <c r="AB22056" s="221"/>
      <c r="AC22056" s="221"/>
      <c r="AD22056" s="221"/>
      <c r="AE22056" s="237"/>
      <c r="AF22056" s="168"/>
      <c r="AG22056" s="168"/>
      <c r="AH22056" s="168"/>
    </row>
    <row r="22057" spans="19:34" x14ac:dyDescent="0.2">
      <c r="S22057" s="226" t="e">
        <f t="shared" si="441"/>
        <v>#REF!</v>
      </c>
      <c r="T22057" s="168"/>
      <c r="U22057" s="168"/>
      <c r="V22057" s="168"/>
      <c r="W22057" s="169"/>
      <c r="X22057" s="221"/>
      <c r="Y22057" s="221"/>
      <c r="Z22057" s="221"/>
      <c r="AA22057" s="222"/>
      <c r="AB22057" s="221"/>
      <c r="AC22057" s="221"/>
      <c r="AD22057" s="221"/>
      <c r="AE22057" s="237"/>
      <c r="AF22057" s="168"/>
      <c r="AG22057" s="168"/>
      <c r="AH22057" s="168"/>
    </row>
    <row r="22058" spans="19:34" x14ac:dyDescent="0.2">
      <c r="S22058" s="226" t="e">
        <f t="shared" si="441"/>
        <v>#REF!</v>
      </c>
      <c r="T22058" s="168"/>
      <c r="U22058" s="168"/>
      <c r="V22058" s="168"/>
      <c r="W22058" s="169"/>
      <c r="X22058" s="221"/>
      <c r="Y22058" s="221"/>
      <c r="Z22058" s="221"/>
      <c r="AA22058" s="222"/>
      <c r="AB22058" s="221"/>
      <c r="AC22058" s="221"/>
      <c r="AD22058" s="221"/>
      <c r="AE22058" s="237"/>
      <c r="AF22058" s="168"/>
      <c r="AG22058" s="168"/>
      <c r="AH22058" s="168"/>
    </row>
    <row r="22059" spans="19:34" x14ac:dyDescent="0.2">
      <c r="S22059" s="226" t="e">
        <f t="shared" si="441"/>
        <v>#REF!</v>
      </c>
      <c r="T22059" s="168"/>
      <c r="U22059" s="168"/>
      <c r="V22059" s="168"/>
      <c r="W22059" s="169"/>
      <c r="X22059" s="221"/>
      <c r="Y22059" s="221"/>
      <c r="Z22059" s="221"/>
      <c r="AA22059" s="222"/>
      <c r="AB22059" s="221"/>
      <c r="AC22059" s="221"/>
      <c r="AD22059" s="221"/>
      <c r="AE22059" s="237"/>
      <c r="AF22059" s="168"/>
      <c r="AG22059" s="168"/>
      <c r="AH22059" s="168"/>
    </row>
    <row r="22060" spans="19:34" x14ac:dyDescent="0.2">
      <c r="S22060" s="226" t="e">
        <f t="shared" si="441"/>
        <v>#REF!</v>
      </c>
      <c r="T22060" s="168"/>
      <c r="U22060" s="168"/>
      <c r="V22060" s="168"/>
      <c r="W22060" s="169"/>
      <c r="X22060" s="221"/>
      <c r="Y22060" s="221"/>
      <c r="Z22060" s="221"/>
      <c r="AA22060" s="222"/>
      <c r="AB22060" s="221"/>
      <c r="AC22060" s="221"/>
      <c r="AD22060" s="221"/>
      <c r="AE22060" s="237"/>
      <c r="AF22060" s="168"/>
      <c r="AG22060" s="168"/>
      <c r="AH22060" s="168"/>
    </row>
    <row r="22061" spans="19:34" x14ac:dyDescent="0.2">
      <c r="S22061" s="226" t="e">
        <f t="shared" si="441"/>
        <v>#REF!</v>
      </c>
      <c r="T22061" s="168"/>
      <c r="U22061" s="168"/>
      <c r="V22061" s="168"/>
      <c r="W22061" s="169"/>
      <c r="X22061" s="221"/>
      <c r="Y22061" s="221"/>
      <c r="Z22061" s="221"/>
      <c r="AA22061" s="222"/>
      <c r="AB22061" s="221"/>
      <c r="AC22061" s="221"/>
      <c r="AD22061" s="221"/>
      <c r="AE22061" s="237"/>
      <c r="AF22061" s="168"/>
      <c r="AG22061" s="168"/>
      <c r="AH22061" s="168"/>
    </row>
    <row r="22062" spans="19:34" x14ac:dyDescent="0.2">
      <c r="S22062" s="226" t="e">
        <f t="shared" si="441"/>
        <v>#REF!</v>
      </c>
      <c r="T22062" s="168"/>
      <c r="U22062" s="168"/>
      <c r="V22062" s="168"/>
      <c r="W22062" s="169"/>
      <c r="X22062" s="221"/>
      <c r="Y22062" s="221"/>
      <c r="Z22062" s="221"/>
      <c r="AA22062" s="222"/>
      <c r="AB22062" s="221"/>
      <c r="AC22062" s="221"/>
      <c r="AD22062" s="221"/>
      <c r="AE22062" s="237"/>
      <c r="AF22062" s="168"/>
      <c r="AG22062" s="168"/>
      <c r="AH22062" s="168"/>
    </row>
    <row r="22063" spans="19:34" x14ac:dyDescent="0.2">
      <c r="S22063" s="226" t="e">
        <f t="shared" si="441"/>
        <v>#REF!</v>
      </c>
      <c r="T22063" s="168"/>
      <c r="U22063" s="168"/>
      <c r="V22063" s="168"/>
      <c r="W22063" s="169"/>
      <c r="X22063" s="221"/>
      <c r="Y22063" s="221"/>
      <c r="Z22063" s="221"/>
      <c r="AA22063" s="222"/>
      <c r="AB22063" s="221"/>
      <c r="AC22063" s="221"/>
      <c r="AD22063" s="221"/>
      <c r="AE22063" s="237"/>
      <c r="AF22063" s="168"/>
      <c r="AG22063" s="168"/>
      <c r="AH22063" s="168"/>
    </row>
    <row r="22064" spans="19:34" x14ac:dyDescent="0.2">
      <c r="S22064" s="226" t="e">
        <f t="shared" si="441"/>
        <v>#REF!</v>
      </c>
      <c r="T22064" s="168"/>
      <c r="U22064" s="168"/>
      <c r="V22064" s="168"/>
      <c r="W22064" s="169"/>
      <c r="X22064" s="221"/>
      <c r="Y22064" s="221"/>
      <c r="Z22064" s="221"/>
      <c r="AA22064" s="222"/>
      <c r="AB22064" s="221"/>
      <c r="AC22064" s="221"/>
      <c r="AD22064" s="221"/>
      <c r="AE22064" s="237"/>
      <c r="AF22064" s="168"/>
      <c r="AG22064" s="168"/>
      <c r="AH22064" s="168"/>
    </row>
    <row r="22065" spans="19:34" x14ac:dyDescent="0.2">
      <c r="S22065" s="226" t="e">
        <f t="shared" si="441"/>
        <v>#REF!</v>
      </c>
      <c r="T22065" s="168"/>
      <c r="U22065" s="168"/>
      <c r="V22065" s="168"/>
      <c r="W22065" s="169"/>
      <c r="X22065" s="221"/>
      <c r="Y22065" s="221"/>
      <c r="Z22065" s="221"/>
      <c r="AA22065" s="222"/>
      <c r="AB22065" s="221"/>
      <c r="AC22065" s="221"/>
      <c r="AD22065" s="221"/>
      <c r="AE22065" s="237"/>
      <c r="AF22065" s="168"/>
      <c r="AG22065" s="168"/>
      <c r="AH22065" s="168"/>
    </row>
    <row r="22066" spans="19:34" x14ac:dyDescent="0.2">
      <c r="S22066" s="226" t="e">
        <f t="shared" si="441"/>
        <v>#REF!</v>
      </c>
      <c r="T22066" s="168"/>
      <c r="U22066" s="168"/>
      <c r="V22066" s="168"/>
      <c r="W22066" s="169"/>
      <c r="X22066" s="221"/>
      <c r="Y22066" s="221"/>
      <c r="Z22066" s="221"/>
      <c r="AA22066" s="222"/>
      <c r="AB22066" s="221"/>
      <c r="AC22066" s="221"/>
      <c r="AD22066" s="221"/>
      <c r="AE22066" s="237"/>
      <c r="AF22066" s="168"/>
      <c r="AG22066" s="168"/>
      <c r="AH22066" s="168"/>
    </row>
    <row r="22067" spans="19:34" x14ac:dyDescent="0.2">
      <c r="S22067" s="226" t="e">
        <f t="shared" si="441"/>
        <v>#REF!</v>
      </c>
      <c r="T22067" s="168"/>
      <c r="U22067" s="168"/>
      <c r="V22067" s="168"/>
      <c r="W22067" s="169"/>
      <c r="X22067" s="221"/>
      <c r="Y22067" s="221"/>
      <c r="Z22067" s="221"/>
      <c r="AA22067" s="222"/>
      <c r="AB22067" s="221"/>
      <c r="AC22067" s="221"/>
      <c r="AD22067" s="221"/>
      <c r="AE22067" s="237"/>
      <c r="AF22067" s="168"/>
      <c r="AG22067" s="168"/>
      <c r="AH22067" s="168"/>
    </row>
    <row r="22068" spans="19:34" x14ac:dyDescent="0.2">
      <c r="S22068" s="226" t="e">
        <f t="shared" si="441"/>
        <v>#REF!</v>
      </c>
      <c r="T22068" s="168"/>
      <c r="U22068" s="168"/>
      <c r="V22068" s="168"/>
      <c r="W22068" s="169"/>
      <c r="X22068" s="221"/>
      <c r="Y22068" s="221"/>
      <c r="Z22068" s="221"/>
      <c r="AA22068" s="222"/>
      <c r="AB22068" s="221"/>
      <c r="AC22068" s="221"/>
      <c r="AD22068" s="221"/>
      <c r="AE22068" s="237"/>
      <c r="AF22068" s="168"/>
      <c r="AG22068" s="168"/>
      <c r="AH22068" s="168"/>
    </row>
    <row r="22069" spans="19:34" x14ac:dyDescent="0.2">
      <c r="S22069" s="226" t="e">
        <f t="shared" si="441"/>
        <v>#REF!</v>
      </c>
      <c r="T22069" s="168"/>
      <c r="U22069" s="168"/>
      <c r="V22069" s="168"/>
      <c r="W22069" s="169"/>
      <c r="X22069" s="221"/>
      <c r="Y22069" s="221"/>
      <c r="Z22069" s="221"/>
      <c r="AA22069" s="222"/>
      <c r="AB22069" s="221"/>
      <c r="AC22069" s="221"/>
      <c r="AD22069" s="221"/>
      <c r="AE22069" s="237"/>
      <c r="AF22069" s="168"/>
      <c r="AG22069" s="168"/>
      <c r="AH22069" s="168"/>
    </row>
    <row r="22070" spans="19:34" x14ac:dyDescent="0.2">
      <c r="S22070" s="226" t="e">
        <f t="shared" si="441"/>
        <v>#REF!</v>
      </c>
      <c r="T22070" s="168"/>
      <c r="U22070" s="168"/>
      <c r="V22070" s="168"/>
      <c r="W22070" s="169"/>
      <c r="X22070" s="221"/>
      <c r="Y22070" s="221"/>
      <c r="Z22070" s="221"/>
      <c r="AA22070" s="222"/>
      <c r="AB22070" s="221"/>
      <c r="AC22070" s="221"/>
      <c r="AD22070" s="221"/>
      <c r="AE22070" s="237"/>
      <c r="AF22070" s="168"/>
      <c r="AG22070" s="168"/>
      <c r="AH22070" s="168"/>
    </row>
    <row r="22071" spans="19:34" x14ac:dyDescent="0.2">
      <c r="S22071" s="226" t="e">
        <f t="shared" si="441"/>
        <v>#REF!</v>
      </c>
      <c r="T22071" s="168"/>
      <c r="U22071" s="168"/>
      <c r="V22071" s="168"/>
      <c r="W22071" s="169"/>
      <c r="X22071" s="221"/>
      <c r="Y22071" s="221"/>
      <c r="Z22071" s="221"/>
      <c r="AA22071" s="222"/>
      <c r="AB22071" s="221"/>
      <c r="AC22071" s="221"/>
      <c r="AD22071" s="221"/>
      <c r="AE22071" s="237"/>
      <c r="AF22071" s="168"/>
      <c r="AG22071" s="168"/>
      <c r="AH22071" s="168"/>
    </row>
    <row r="22072" spans="19:34" x14ac:dyDescent="0.2">
      <c r="S22072" s="226" t="e">
        <f t="shared" si="441"/>
        <v>#REF!</v>
      </c>
      <c r="T22072" s="168"/>
      <c r="U22072" s="168"/>
      <c r="V22072" s="168"/>
      <c r="W22072" s="169"/>
      <c r="X22072" s="221"/>
      <c r="Y22072" s="221"/>
      <c r="Z22072" s="221"/>
      <c r="AA22072" s="222"/>
      <c r="AB22072" s="221"/>
      <c r="AC22072" s="221"/>
      <c r="AD22072" s="221"/>
      <c r="AE22072" s="237"/>
      <c r="AF22072" s="168"/>
      <c r="AG22072" s="168"/>
      <c r="AH22072" s="168"/>
    </row>
    <row r="22073" spans="19:34" x14ac:dyDescent="0.2">
      <c r="S22073" s="226" t="e">
        <f t="shared" si="441"/>
        <v>#REF!</v>
      </c>
      <c r="T22073" s="168"/>
      <c r="U22073" s="168"/>
      <c r="V22073" s="168"/>
      <c r="W22073" s="169"/>
      <c r="X22073" s="221"/>
      <c r="Y22073" s="221"/>
      <c r="Z22073" s="221"/>
      <c r="AA22073" s="222"/>
      <c r="AB22073" s="221"/>
      <c r="AC22073" s="221"/>
      <c r="AD22073" s="221"/>
      <c r="AE22073" s="237"/>
      <c r="AF22073" s="168"/>
      <c r="AG22073" s="168"/>
      <c r="AH22073" s="168"/>
    </row>
    <row r="22074" spans="19:34" x14ac:dyDescent="0.2">
      <c r="S22074" s="226" t="e">
        <f t="shared" si="441"/>
        <v>#REF!</v>
      </c>
      <c r="T22074" s="168"/>
      <c r="U22074" s="168"/>
      <c r="V22074" s="168"/>
      <c r="W22074" s="169"/>
      <c r="X22074" s="221"/>
      <c r="Y22074" s="221"/>
      <c r="Z22074" s="221"/>
      <c r="AA22074" s="222"/>
      <c r="AB22074" s="221"/>
      <c r="AC22074" s="221"/>
      <c r="AD22074" s="221"/>
      <c r="AE22074" s="237"/>
      <c r="AF22074" s="168"/>
      <c r="AG22074" s="168"/>
      <c r="AH22074" s="168"/>
    </row>
    <row r="22075" spans="19:34" x14ac:dyDescent="0.2">
      <c r="S22075" s="226" t="e">
        <f t="shared" si="441"/>
        <v>#REF!</v>
      </c>
      <c r="T22075" s="168"/>
      <c r="U22075" s="168"/>
      <c r="V22075" s="168"/>
      <c r="W22075" s="169"/>
      <c r="X22075" s="221"/>
      <c r="Y22075" s="221"/>
      <c r="Z22075" s="221"/>
      <c r="AA22075" s="222"/>
      <c r="AB22075" s="221"/>
      <c r="AC22075" s="221"/>
      <c r="AD22075" s="221"/>
      <c r="AE22075" s="237"/>
      <c r="AF22075" s="168"/>
      <c r="AG22075" s="168"/>
      <c r="AH22075" s="168"/>
    </row>
    <row r="22076" spans="19:34" x14ac:dyDescent="0.2">
      <c r="S22076" s="226" t="e">
        <f t="shared" si="441"/>
        <v>#REF!</v>
      </c>
      <c r="T22076" s="168"/>
      <c r="U22076" s="168"/>
      <c r="V22076" s="168"/>
      <c r="W22076" s="169"/>
      <c r="X22076" s="221"/>
      <c r="Y22076" s="221"/>
      <c r="Z22076" s="221"/>
      <c r="AA22076" s="222"/>
      <c r="AB22076" s="221"/>
      <c r="AC22076" s="221"/>
      <c r="AD22076" s="221"/>
      <c r="AE22076" s="237"/>
      <c r="AF22076" s="168"/>
      <c r="AG22076" s="168"/>
      <c r="AH22076" s="168"/>
    </row>
    <row r="22077" spans="19:34" x14ac:dyDescent="0.2">
      <c r="S22077" s="226" t="e">
        <f t="shared" si="441"/>
        <v>#REF!</v>
      </c>
      <c r="T22077" s="168"/>
      <c r="U22077" s="168"/>
      <c r="V22077" s="168"/>
      <c r="W22077" s="169"/>
      <c r="X22077" s="221"/>
      <c r="Y22077" s="221"/>
      <c r="Z22077" s="221"/>
      <c r="AA22077" s="222"/>
      <c r="AB22077" s="221"/>
      <c r="AC22077" s="221"/>
      <c r="AD22077" s="221"/>
      <c r="AE22077" s="237"/>
      <c r="AF22077" s="168"/>
      <c r="AG22077" s="168"/>
      <c r="AH22077" s="168"/>
    </row>
    <row r="22078" spans="19:34" x14ac:dyDescent="0.2">
      <c r="S22078" s="226" t="e">
        <f t="shared" si="441"/>
        <v>#REF!</v>
      </c>
      <c r="T22078" s="168"/>
      <c r="U22078" s="168"/>
      <c r="V22078" s="168"/>
      <c r="W22078" s="169"/>
      <c r="X22078" s="221"/>
      <c r="Y22078" s="221"/>
      <c r="Z22078" s="221"/>
      <c r="AA22078" s="222"/>
      <c r="AB22078" s="221"/>
      <c r="AC22078" s="221"/>
      <c r="AD22078" s="221"/>
      <c r="AE22078" s="237"/>
      <c r="AF22078" s="168"/>
      <c r="AG22078" s="168"/>
      <c r="AH22078" s="168"/>
    </row>
    <row r="22079" spans="19:34" x14ac:dyDescent="0.2">
      <c r="S22079" s="226" t="e">
        <f t="shared" si="441"/>
        <v>#REF!</v>
      </c>
      <c r="T22079" s="168"/>
      <c r="U22079" s="168"/>
      <c r="V22079" s="168"/>
      <c r="W22079" s="169"/>
      <c r="X22079" s="221"/>
      <c r="Y22079" s="221"/>
      <c r="Z22079" s="221"/>
      <c r="AA22079" s="222"/>
      <c r="AB22079" s="221"/>
      <c r="AC22079" s="221"/>
      <c r="AD22079" s="221"/>
      <c r="AE22079" s="237"/>
      <c r="AF22079" s="168"/>
      <c r="AG22079" s="168"/>
      <c r="AH22079" s="168"/>
    </row>
    <row r="22080" spans="19:34" x14ac:dyDescent="0.2">
      <c r="S22080" s="226" t="e">
        <f t="shared" si="441"/>
        <v>#REF!</v>
      </c>
      <c r="T22080" s="168"/>
      <c r="U22080" s="168"/>
      <c r="V22080" s="168"/>
      <c r="W22080" s="169"/>
      <c r="X22080" s="221"/>
      <c r="Y22080" s="221"/>
      <c r="Z22080" s="221"/>
      <c r="AA22080" s="222"/>
      <c r="AB22080" s="221"/>
      <c r="AC22080" s="221"/>
      <c r="AD22080" s="221"/>
      <c r="AE22080" s="237"/>
      <c r="AF22080" s="168"/>
      <c r="AG22080" s="168"/>
      <c r="AH22080" s="168"/>
    </row>
    <row r="22081" spans="19:34" x14ac:dyDescent="0.2">
      <c r="S22081" s="226" t="e">
        <f t="shared" si="441"/>
        <v>#REF!</v>
      </c>
      <c r="T22081" s="168"/>
      <c r="U22081" s="168"/>
      <c r="V22081" s="168"/>
      <c r="W22081" s="169"/>
      <c r="X22081" s="221"/>
      <c r="Y22081" s="221"/>
      <c r="Z22081" s="221"/>
      <c r="AA22081" s="222"/>
      <c r="AB22081" s="221"/>
      <c r="AC22081" s="221"/>
      <c r="AD22081" s="221"/>
      <c r="AE22081" s="237"/>
      <c r="AF22081" s="168"/>
      <c r="AG22081" s="168"/>
      <c r="AH22081" s="168"/>
    </row>
    <row r="22082" spans="19:34" x14ac:dyDescent="0.2">
      <c r="S22082" s="226" t="e">
        <f t="shared" si="441"/>
        <v>#REF!</v>
      </c>
      <c r="T22082" s="168"/>
      <c r="U22082" s="168"/>
      <c r="V22082" s="168"/>
      <c r="W22082" s="169"/>
      <c r="X22082" s="221"/>
      <c r="Y22082" s="221"/>
      <c r="Z22082" s="221"/>
      <c r="AA22082" s="222"/>
      <c r="AB22082" s="221"/>
      <c r="AC22082" s="221"/>
      <c r="AD22082" s="221"/>
      <c r="AE22082" s="237"/>
      <c r="AF22082" s="168"/>
      <c r="AG22082" s="168"/>
      <c r="AH22082" s="168"/>
    </row>
    <row r="22083" spans="19:34" x14ac:dyDescent="0.2">
      <c r="S22083" s="226" t="e">
        <f t="shared" si="441"/>
        <v>#REF!</v>
      </c>
      <c r="T22083" s="168"/>
      <c r="U22083" s="168"/>
      <c r="V22083" s="168"/>
      <c r="W22083" s="169"/>
      <c r="X22083" s="221"/>
      <c r="Y22083" s="221"/>
      <c r="Z22083" s="221"/>
      <c r="AA22083" s="222"/>
      <c r="AB22083" s="221"/>
      <c r="AC22083" s="221"/>
      <c r="AD22083" s="221"/>
      <c r="AE22083" s="237"/>
      <c r="AF22083" s="168"/>
      <c r="AG22083" s="168"/>
      <c r="AH22083" s="168"/>
    </row>
    <row r="22084" spans="19:34" x14ac:dyDescent="0.2">
      <c r="S22084" s="226" t="e">
        <f t="shared" si="441"/>
        <v>#REF!</v>
      </c>
      <c r="T22084" s="168"/>
      <c r="U22084" s="168"/>
      <c r="V22084" s="168"/>
      <c r="W22084" s="169"/>
      <c r="X22084" s="221"/>
      <c r="Y22084" s="221"/>
      <c r="Z22084" s="221"/>
      <c r="AA22084" s="222"/>
      <c r="AB22084" s="221"/>
      <c r="AC22084" s="221"/>
      <c r="AD22084" s="221"/>
      <c r="AE22084" s="237"/>
      <c r="AF22084" s="168"/>
      <c r="AG22084" s="168"/>
      <c r="AH22084" s="168"/>
    </row>
    <row r="22085" spans="19:34" x14ac:dyDescent="0.2">
      <c r="S22085" s="226" t="e">
        <f t="shared" si="441"/>
        <v>#REF!</v>
      </c>
      <c r="T22085" s="168"/>
      <c r="U22085" s="168"/>
      <c r="V22085" s="168"/>
      <c r="W22085" s="169"/>
      <c r="X22085" s="221"/>
      <c r="Y22085" s="221"/>
      <c r="Z22085" s="221"/>
      <c r="AA22085" s="222"/>
      <c r="AB22085" s="221"/>
      <c r="AC22085" s="221"/>
      <c r="AD22085" s="221"/>
      <c r="AE22085" s="237"/>
      <c r="AF22085" s="168"/>
      <c r="AG22085" s="168"/>
      <c r="AH22085" s="168"/>
    </row>
    <row r="22086" spans="19:34" x14ac:dyDescent="0.2">
      <c r="S22086" s="226" t="e">
        <f t="shared" si="441"/>
        <v>#REF!</v>
      </c>
      <c r="T22086" s="168"/>
      <c r="U22086" s="168"/>
      <c r="V22086" s="168"/>
      <c r="W22086" s="169"/>
      <c r="X22086" s="221"/>
      <c r="Y22086" s="221"/>
      <c r="Z22086" s="221"/>
      <c r="AA22086" s="222"/>
      <c r="AB22086" s="221"/>
      <c r="AC22086" s="221"/>
      <c r="AD22086" s="221"/>
      <c r="AE22086" s="237"/>
      <c r="AF22086" s="168"/>
      <c r="AG22086" s="168"/>
      <c r="AH22086" s="168"/>
    </row>
    <row r="22087" spans="19:34" x14ac:dyDescent="0.2">
      <c r="S22087" s="226" t="e">
        <f t="shared" si="441"/>
        <v>#REF!</v>
      </c>
      <c r="T22087" s="168"/>
      <c r="U22087" s="168"/>
      <c r="V22087" s="168"/>
      <c r="W22087" s="169"/>
      <c r="X22087" s="221"/>
      <c r="Y22087" s="221"/>
      <c r="Z22087" s="221"/>
      <c r="AA22087" s="222"/>
      <c r="AB22087" s="221"/>
      <c r="AC22087" s="221"/>
      <c r="AD22087" s="221"/>
      <c r="AE22087" s="237"/>
      <c r="AF22087" s="168"/>
      <c r="AG22087" s="168"/>
      <c r="AH22087" s="168"/>
    </row>
    <row r="22088" spans="19:34" x14ac:dyDescent="0.2">
      <c r="S22088" s="226" t="e">
        <f t="shared" si="441"/>
        <v>#REF!</v>
      </c>
      <c r="T22088" s="168"/>
      <c r="U22088" s="168"/>
      <c r="V22088" s="168"/>
      <c r="W22088" s="169"/>
      <c r="X22088" s="221"/>
      <c r="Y22088" s="221"/>
      <c r="Z22088" s="221"/>
      <c r="AA22088" s="222"/>
      <c r="AB22088" s="221"/>
      <c r="AC22088" s="221"/>
      <c r="AD22088" s="221"/>
      <c r="AE22088" s="237"/>
      <c r="AF22088" s="168"/>
      <c r="AG22088" s="168"/>
      <c r="AH22088" s="168"/>
    </row>
    <row r="22089" spans="19:34" x14ac:dyDescent="0.2">
      <c r="S22089" s="226" t="e">
        <f t="shared" si="441"/>
        <v>#REF!</v>
      </c>
      <c r="T22089" s="168"/>
      <c r="U22089" s="168"/>
      <c r="V22089" s="168"/>
      <c r="W22089" s="169"/>
      <c r="X22089" s="221"/>
      <c r="Y22089" s="221"/>
      <c r="Z22089" s="221"/>
      <c r="AA22089" s="222"/>
      <c r="AB22089" s="221"/>
      <c r="AC22089" s="221"/>
      <c r="AD22089" s="221"/>
      <c r="AE22089" s="237"/>
      <c r="AF22089" s="168"/>
      <c r="AG22089" s="168"/>
      <c r="AH22089" s="168"/>
    </row>
    <row r="22090" spans="19:34" x14ac:dyDescent="0.2">
      <c r="S22090" s="226" t="e">
        <f t="shared" si="441"/>
        <v>#REF!</v>
      </c>
      <c r="T22090" s="168"/>
      <c r="U22090" s="168"/>
      <c r="V22090" s="168"/>
      <c r="W22090" s="169"/>
      <c r="X22090" s="221"/>
      <c r="Y22090" s="221"/>
      <c r="Z22090" s="221"/>
      <c r="AA22090" s="222"/>
      <c r="AB22090" s="221"/>
      <c r="AC22090" s="221"/>
      <c r="AD22090" s="221"/>
      <c r="AE22090" s="237"/>
      <c r="AF22090" s="168"/>
      <c r="AG22090" s="168"/>
      <c r="AH22090" s="168"/>
    </row>
    <row r="22091" spans="19:34" x14ac:dyDescent="0.2">
      <c r="S22091" s="226" t="e">
        <f t="shared" si="441"/>
        <v>#REF!</v>
      </c>
      <c r="T22091" s="168"/>
      <c r="U22091" s="168"/>
      <c r="V22091" s="168"/>
      <c r="W22091" s="169"/>
      <c r="X22091" s="221"/>
      <c r="Y22091" s="221"/>
      <c r="Z22091" s="221"/>
      <c r="AA22091" s="222"/>
      <c r="AB22091" s="221"/>
      <c r="AC22091" s="221"/>
      <c r="AD22091" s="221"/>
      <c r="AE22091" s="237"/>
      <c r="AF22091" s="168"/>
      <c r="AG22091" s="168"/>
      <c r="AH22091" s="168"/>
    </row>
    <row r="22092" spans="19:34" x14ac:dyDescent="0.2">
      <c r="S22092" s="226" t="e">
        <f t="shared" si="441"/>
        <v>#REF!</v>
      </c>
      <c r="T22092" s="168"/>
      <c r="U22092" s="168"/>
      <c r="V22092" s="168"/>
      <c r="W22092" s="169"/>
      <c r="X22092" s="221"/>
      <c r="Y22092" s="221"/>
      <c r="Z22092" s="221"/>
      <c r="AA22092" s="222"/>
      <c r="AB22092" s="221"/>
      <c r="AC22092" s="221"/>
      <c r="AD22092" s="221"/>
      <c r="AE22092" s="237"/>
      <c r="AF22092" s="168"/>
      <c r="AG22092" s="168"/>
      <c r="AH22092" s="168"/>
    </row>
    <row r="22093" spans="19:34" x14ac:dyDescent="0.2">
      <c r="S22093" s="226" t="e">
        <f t="shared" si="441"/>
        <v>#REF!</v>
      </c>
      <c r="T22093" s="168"/>
      <c r="U22093" s="168"/>
      <c r="V22093" s="168"/>
      <c r="W22093" s="169"/>
      <c r="X22093" s="221"/>
      <c r="Y22093" s="221"/>
      <c r="Z22093" s="221"/>
      <c r="AA22093" s="222"/>
      <c r="AB22093" s="221"/>
      <c r="AC22093" s="221"/>
      <c r="AD22093" s="221"/>
      <c r="AE22093" s="237"/>
      <c r="AF22093" s="168"/>
      <c r="AG22093" s="168"/>
      <c r="AH22093" s="168"/>
    </row>
    <row r="22094" spans="19:34" x14ac:dyDescent="0.2">
      <c r="S22094" s="226" t="e">
        <f t="shared" si="441"/>
        <v>#REF!</v>
      </c>
      <c r="T22094" s="168"/>
      <c r="U22094" s="168"/>
      <c r="V22094" s="168"/>
      <c r="W22094" s="169"/>
      <c r="X22094" s="221"/>
      <c r="Y22094" s="221"/>
      <c r="Z22094" s="221"/>
      <c r="AA22094" s="222"/>
      <c r="AB22094" s="221"/>
      <c r="AC22094" s="221"/>
      <c r="AD22094" s="221"/>
      <c r="AE22094" s="237"/>
      <c r="AF22094" s="168"/>
      <c r="AG22094" s="168"/>
      <c r="AH22094" s="168"/>
    </row>
    <row r="22095" spans="19:34" x14ac:dyDescent="0.2">
      <c r="S22095" s="226" t="e">
        <f t="shared" si="441"/>
        <v>#REF!</v>
      </c>
      <c r="T22095" s="168"/>
      <c r="U22095" s="168"/>
      <c r="V22095" s="168"/>
      <c r="W22095" s="169"/>
      <c r="X22095" s="221"/>
      <c r="Y22095" s="221"/>
      <c r="Z22095" s="221"/>
      <c r="AA22095" s="222"/>
      <c r="AB22095" s="221"/>
      <c r="AC22095" s="221"/>
      <c r="AD22095" s="221"/>
      <c r="AE22095" s="237"/>
      <c r="AF22095" s="168"/>
      <c r="AG22095" s="168"/>
      <c r="AH22095" s="168"/>
    </row>
    <row r="22096" spans="19:34" x14ac:dyDescent="0.2">
      <c r="S22096" s="226" t="e">
        <f t="shared" si="441"/>
        <v>#REF!</v>
      </c>
      <c r="T22096" s="168"/>
      <c r="U22096" s="168"/>
      <c r="V22096" s="168"/>
      <c r="W22096" s="169"/>
      <c r="X22096" s="221"/>
      <c r="Y22096" s="221"/>
      <c r="Z22096" s="221"/>
      <c r="AA22096" s="222"/>
      <c r="AB22096" s="221"/>
      <c r="AC22096" s="221"/>
      <c r="AD22096" s="221"/>
      <c r="AE22096" s="237"/>
      <c r="AF22096" s="168"/>
      <c r="AG22096" s="168"/>
      <c r="AH22096" s="168"/>
    </row>
    <row r="22097" spans="19:34" x14ac:dyDescent="0.2">
      <c r="S22097" s="226" t="e">
        <f t="shared" si="441"/>
        <v>#REF!</v>
      </c>
      <c r="T22097" s="168"/>
      <c r="U22097" s="168"/>
      <c r="V22097" s="168"/>
      <c r="W22097" s="169"/>
      <c r="X22097" s="221"/>
      <c r="Y22097" s="221"/>
      <c r="Z22097" s="221"/>
      <c r="AA22097" s="222"/>
      <c r="AB22097" s="221"/>
      <c r="AC22097" s="221"/>
      <c r="AD22097" s="221"/>
      <c r="AE22097" s="237"/>
      <c r="AF22097" s="168"/>
      <c r="AG22097" s="168"/>
      <c r="AH22097" s="168"/>
    </row>
    <row r="22098" spans="19:34" x14ac:dyDescent="0.2">
      <c r="S22098" s="226" t="e">
        <f t="shared" si="441"/>
        <v>#REF!</v>
      </c>
      <c r="T22098" s="168"/>
      <c r="U22098" s="168"/>
      <c r="V22098" s="168"/>
      <c r="W22098" s="169"/>
      <c r="X22098" s="221"/>
      <c r="Y22098" s="221"/>
      <c r="Z22098" s="221"/>
      <c r="AA22098" s="222"/>
      <c r="AB22098" s="221"/>
      <c r="AC22098" s="221"/>
      <c r="AD22098" s="221"/>
      <c r="AE22098" s="237"/>
      <c r="AF22098" s="168"/>
      <c r="AG22098" s="168"/>
      <c r="AH22098" s="168"/>
    </row>
    <row r="22099" spans="19:34" x14ac:dyDescent="0.2">
      <c r="S22099" s="226" t="e">
        <f t="shared" si="441"/>
        <v>#REF!</v>
      </c>
      <c r="T22099" s="168"/>
      <c r="U22099" s="168"/>
      <c r="V22099" s="168"/>
      <c r="W22099" s="169"/>
      <c r="X22099" s="221"/>
      <c r="Y22099" s="221"/>
      <c r="Z22099" s="221"/>
      <c r="AA22099" s="222"/>
      <c r="AB22099" s="221"/>
      <c r="AC22099" s="221"/>
      <c r="AD22099" s="221"/>
      <c r="AE22099" s="237"/>
      <c r="AF22099" s="168"/>
      <c r="AG22099" s="168"/>
      <c r="AH22099" s="168"/>
    </row>
    <row r="22100" spans="19:34" x14ac:dyDescent="0.2">
      <c r="S22100" s="226" t="e">
        <f t="shared" si="441"/>
        <v>#REF!</v>
      </c>
      <c r="T22100" s="168"/>
      <c r="U22100" s="168"/>
      <c r="V22100" s="168"/>
      <c r="W22100" s="169"/>
      <c r="X22100" s="221"/>
      <c r="Y22100" s="221"/>
      <c r="Z22100" s="221"/>
      <c r="AA22100" s="222"/>
      <c r="AB22100" s="221"/>
      <c r="AC22100" s="221"/>
      <c r="AD22100" s="221"/>
      <c r="AE22100" s="237"/>
      <c r="AF22100" s="168"/>
      <c r="AG22100" s="168"/>
      <c r="AH22100" s="168"/>
    </row>
    <row r="22101" spans="19:34" x14ac:dyDescent="0.2">
      <c r="S22101" s="226" t="e">
        <f t="shared" si="441"/>
        <v>#REF!</v>
      </c>
      <c r="T22101" s="168"/>
      <c r="U22101" s="168"/>
      <c r="V22101" s="168"/>
      <c r="W22101" s="169"/>
      <c r="X22101" s="221"/>
      <c r="Y22101" s="221"/>
      <c r="Z22101" s="221"/>
      <c r="AA22101" s="222"/>
      <c r="AB22101" s="221"/>
      <c r="AC22101" s="221"/>
      <c r="AD22101" s="221"/>
      <c r="AE22101" s="237"/>
      <c r="AF22101" s="168"/>
      <c r="AG22101" s="168"/>
      <c r="AH22101" s="168"/>
    </row>
    <row r="22102" spans="19:34" x14ac:dyDescent="0.2">
      <c r="S22102" s="226" t="e">
        <f t="shared" si="441"/>
        <v>#REF!</v>
      </c>
      <c r="T22102" s="168"/>
      <c r="U22102" s="168"/>
      <c r="V22102" s="168"/>
      <c r="W22102" s="169"/>
      <c r="X22102" s="221"/>
      <c r="Y22102" s="221"/>
      <c r="Z22102" s="221"/>
      <c r="AA22102" s="222"/>
      <c r="AB22102" s="221"/>
      <c r="AC22102" s="221"/>
      <c r="AD22102" s="221"/>
      <c r="AE22102" s="237"/>
      <c r="AF22102" s="168"/>
      <c r="AG22102" s="168"/>
      <c r="AH22102" s="168"/>
    </row>
    <row r="22103" spans="19:34" x14ac:dyDescent="0.2">
      <c r="S22103" s="226" t="e">
        <f t="shared" si="441"/>
        <v>#REF!</v>
      </c>
      <c r="T22103" s="168"/>
      <c r="U22103" s="168"/>
      <c r="V22103" s="168"/>
      <c r="W22103" s="169"/>
      <c r="X22103" s="221"/>
      <c r="Y22103" s="221"/>
      <c r="Z22103" s="221"/>
      <c r="AA22103" s="222"/>
      <c r="AB22103" s="221"/>
      <c r="AC22103" s="221"/>
      <c r="AD22103" s="221"/>
      <c r="AE22103" s="237"/>
      <c r="AF22103" s="168"/>
      <c r="AG22103" s="168"/>
      <c r="AH22103" s="168"/>
    </row>
    <row r="22104" spans="19:34" x14ac:dyDescent="0.2">
      <c r="S22104" s="226" t="e">
        <f t="shared" si="441"/>
        <v>#REF!</v>
      </c>
      <c r="T22104" s="168"/>
      <c r="U22104" s="168"/>
      <c r="V22104" s="168"/>
      <c r="W22104" s="169"/>
      <c r="X22104" s="221"/>
      <c r="Y22104" s="221"/>
      <c r="Z22104" s="221"/>
      <c r="AA22104" s="222"/>
      <c r="AB22104" s="221"/>
      <c r="AC22104" s="221"/>
      <c r="AD22104" s="221"/>
      <c r="AE22104" s="237"/>
      <c r="AF22104" s="168"/>
      <c r="AG22104" s="168"/>
      <c r="AH22104" s="168"/>
    </row>
    <row r="22105" spans="19:34" x14ac:dyDescent="0.2">
      <c r="S22105" s="226" t="e">
        <f t="shared" si="441"/>
        <v>#REF!</v>
      </c>
      <c r="T22105" s="168"/>
      <c r="U22105" s="168"/>
      <c r="V22105" s="168"/>
      <c r="W22105" s="169"/>
      <c r="X22105" s="221"/>
      <c r="Y22105" s="221"/>
      <c r="Z22105" s="221"/>
      <c r="AA22105" s="222"/>
      <c r="AB22105" s="221"/>
      <c r="AC22105" s="221"/>
      <c r="AD22105" s="221"/>
      <c r="AE22105" s="237"/>
      <c r="AF22105" s="168"/>
      <c r="AG22105" s="168"/>
      <c r="AH22105" s="168"/>
    </row>
    <row r="22106" spans="19:34" x14ac:dyDescent="0.2">
      <c r="S22106" s="226" t="e">
        <f t="shared" si="441"/>
        <v>#REF!</v>
      </c>
      <c r="T22106" s="168"/>
      <c r="U22106" s="168"/>
      <c r="V22106" s="168"/>
      <c r="W22106" s="169"/>
      <c r="X22106" s="221"/>
      <c r="Y22106" s="221"/>
      <c r="Z22106" s="221"/>
      <c r="AA22106" s="222"/>
      <c r="AB22106" s="221"/>
      <c r="AC22106" s="221"/>
      <c r="AD22106" s="221"/>
      <c r="AE22106" s="237"/>
      <c r="AF22106" s="168"/>
      <c r="AG22106" s="168"/>
      <c r="AH22106" s="168"/>
    </row>
    <row r="22107" spans="19:34" x14ac:dyDescent="0.2">
      <c r="S22107" s="226" t="e">
        <f t="shared" si="441"/>
        <v>#REF!</v>
      </c>
      <c r="T22107" s="168"/>
      <c r="U22107" s="168"/>
      <c r="V22107" s="168"/>
      <c r="W22107" s="169"/>
      <c r="X22107" s="221"/>
      <c r="Y22107" s="221"/>
      <c r="Z22107" s="221"/>
      <c r="AA22107" s="222"/>
      <c r="AB22107" s="221"/>
      <c r="AC22107" s="221"/>
      <c r="AD22107" s="221"/>
      <c r="AE22107" s="237"/>
      <c r="AF22107" s="168"/>
      <c r="AG22107" s="168"/>
      <c r="AH22107" s="168"/>
    </row>
    <row r="22108" spans="19:34" x14ac:dyDescent="0.2">
      <c r="S22108" s="226" t="e">
        <f t="shared" si="441"/>
        <v>#REF!</v>
      </c>
      <c r="T22108" s="168"/>
      <c r="U22108" s="168"/>
      <c r="V22108" s="168"/>
      <c r="W22108" s="169"/>
      <c r="X22108" s="221"/>
      <c r="Y22108" s="221"/>
      <c r="Z22108" s="221"/>
      <c r="AA22108" s="222"/>
      <c r="AB22108" s="221"/>
      <c r="AC22108" s="221"/>
      <c r="AD22108" s="221"/>
      <c r="AE22108" s="237"/>
      <c r="AF22108" s="168"/>
      <c r="AG22108" s="168"/>
      <c r="AH22108" s="168"/>
    </row>
    <row r="22109" spans="19:34" x14ac:dyDescent="0.2">
      <c r="S22109" s="226" t="e">
        <f t="shared" si="441"/>
        <v>#REF!</v>
      </c>
      <c r="T22109" s="168"/>
      <c r="U22109" s="168"/>
      <c r="V22109" s="168"/>
      <c r="W22109" s="169"/>
      <c r="X22109" s="221"/>
      <c r="Y22109" s="221"/>
      <c r="Z22109" s="221"/>
      <c r="AA22109" s="222"/>
      <c r="AB22109" s="221"/>
      <c r="AC22109" s="221"/>
      <c r="AD22109" s="221"/>
      <c r="AE22109" s="237"/>
      <c r="AF22109" s="168"/>
      <c r="AG22109" s="168"/>
      <c r="AH22109" s="168"/>
    </row>
    <row r="22110" spans="19:34" x14ac:dyDescent="0.2">
      <c r="S22110" s="226" t="e">
        <f t="shared" si="441"/>
        <v>#REF!</v>
      </c>
      <c r="T22110" s="168"/>
      <c r="U22110" s="168"/>
      <c r="V22110" s="168"/>
      <c r="W22110" s="169"/>
      <c r="X22110" s="221"/>
      <c r="Y22110" s="221"/>
      <c r="Z22110" s="221"/>
      <c r="AA22110" s="222"/>
      <c r="AB22110" s="221"/>
      <c r="AC22110" s="221"/>
      <c r="AD22110" s="221"/>
      <c r="AE22110" s="237"/>
      <c r="AF22110" s="168"/>
      <c r="AG22110" s="168"/>
      <c r="AH22110" s="168"/>
    </row>
    <row r="22111" spans="19:34" x14ac:dyDescent="0.2">
      <c r="S22111" s="226" t="e">
        <f t="shared" ref="S22111:S22174" si="442">MID(#REF!,2,7)</f>
        <v>#REF!</v>
      </c>
      <c r="T22111" s="168"/>
      <c r="U22111" s="168"/>
      <c r="V22111" s="168"/>
      <c r="W22111" s="169"/>
      <c r="X22111" s="221"/>
      <c r="Y22111" s="221"/>
      <c r="Z22111" s="221"/>
      <c r="AA22111" s="222"/>
      <c r="AB22111" s="221"/>
      <c r="AC22111" s="221"/>
      <c r="AD22111" s="221"/>
      <c r="AE22111" s="237"/>
      <c r="AF22111" s="168"/>
      <c r="AG22111" s="168"/>
      <c r="AH22111" s="168"/>
    </row>
    <row r="22112" spans="19:34" x14ac:dyDescent="0.2">
      <c r="S22112" s="226" t="e">
        <f t="shared" si="442"/>
        <v>#REF!</v>
      </c>
      <c r="T22112" s="168"/>
      <c r="U22112" s="168"/>
      <c r="V22112" s="168"/>
      <c r="W22112" s="169"/>
      <c r="X22112" s="221"/>
      <c r="Y22112" s="221"/>
      <c r="Z22112" s="221"/>
      <c r="AA22112" s="222"/>
      <c r="AB22112" s="221"/>
      <c r="AC22112" s="221"/>
      <c r="AD22112" s="221"/>
      <c r="AE22112" s="237"/>
      <c r="AF22112" s="168"/>
      <c r="AG22112" s="168"/>
      <c r="AH22112" s="168"/>
    </row>
    <row r="22113" spans="19:34" x14ac:dyDescent="0.2">
      <c r="S22113" s="226" t="e">
        <f t="shared" si="442"/>
        <v>#REF!</v>
      </c>
      <c r="T22113" s="168"/>
      <c r="U22113" s="168"/>
      <c r="V22113" s="168"/>
      <c r="W22113" s="169"/>
      <c r="X22113" s="221"/>
      <c r="Y22113" s="221"/>
      <c r="Z22113" s="221"/>
      <c r="AA22113" s="222"/>
      <c r="AB22113" s="221"/>
      <c r="AC22113" s="221"/>
      <c r="AD22113" s="221"/>
      <c r="AE22113" s="237"/>
      <c r="AF22113" s="168"/>
      <c r="AG22113" s="168"/>
      <c r="AH22113" s="168"/>
    </row>
    <row r="22114" spans="19:34" x14ac:dyDescent="0.2">
      <c r="S22114" s="226" t="e">
        <f t="shared" si="442"/>
        <v>#REF!</v>
      </c>
      <c r="T22114" s="168"/>
      <c r="U22114" s="168"/>
      <c r="V22114" s="168"/>
      <c r="W22114" s="169"/>
      <c r="X22114" s="221"/>
      <c r="Y22114" s="221"/>
      <c r="Z22114" s="221"/>
      <c r="AA22114" s="222"/>
      <c r="AB22114" s="221"/>
      <c r="AC22114" s="221"/>
      <c r="AD22114" s="221"/>
      <c r="AE22114" s="237"/>
      <c r="AF22114" s="168"/>
      <c r="AG22114" s="168"/>
      <c r="AH22114" s="168"/>
    </row>
    <row r="22115" spans="19:34" x14ac:dyDescent="0.2">
      <c r="S22115" s="226" t="e">
        <f t="shared" si="442"/>
        <v>#REF!</v>
      </c>
      <c r="T22115" s="168"/>
      <c r="U22115" s="168"/>
      <c r="V22115" s="168"/>
      <c r="W22115" s="169"/>
      <c r="X22115" s="221"/>
      <c r="Y22115" s="221"/>
      <c r="Z22115" s="221"/>
      <c r="AA22115" s="222"/>
      <c r="AB22115" s="221"/>
      <c r="AC22115" s="221"/>
      <c r="AD22115" s="221"/>
      <c r="AE22115" s="237"/>
      <c r="AF22115" s="168"/>
      <c r="AG22115" s="168"/>
      <c r="AH22115" s="168"/>
    </row>
    <row r="22116" spans="19:34" x14ac:dyDescent="0.2">
      <c r="S22116" s="226" t="e">
        <f t="shared" si="442"/>
        <v>#REF!</v>
      </c>
      <c r="T22116" s="168"/>
      <c r="U22116" s="168"/>
      <c r="V22116" s="168"/>
      <c r="W22116" s="169"/>
      <c r="X22116" s="221"/>
      <c r="Y22116" s="221"/>
      <c r="Z22116" s="221"/>
      <c r="AA22116" s="222"/>
      <c r="AB22116" s="221"/>
      <c r="AC22116" s="221"/>
      <c r="AD22116" s="221"/>
      <c r="AE22116" s="237"/>
      <c r="AF22116" s="168"/>
      <c r="AG22116" s="168"/>
      <c r="AH22116" s="168"/>
    </row>
    <row r="22117" spans="19:34" x14ac:dyDescent="0.2">
      <c r="S22117" s="226" t="e">
        <f t="shared" si="442"/>
        <v>#REF!</v>
      </c>
      <c r="T22117" s="168"/>
      <c r="U22117" s="168"/>
      <c r="V22117" s="168"/>
      <c r="W22117" s="169"/>
      <c r="X22117" s="221"/>
      <c r="Y22117" s="221"/>
      <c r="Z22117" s="221"/>
      <c r="AA22117" s="222"/>
      <c r="AB22117" s="221"/>
      <c r="AC22117" s="221"/>
      <c r="AD22117" s="221"/>
      <c r="AE22117" s="237"/>
      <c r="AF22117" s="168"/>
      <c r="AG22117" s="168"/>
      <c r="AH22117" s="168"/>
    </row>
    <row r="22118" spans="19:34" x14ac:dyDescent="0.2">
      <c r="S22118" s="226" t="e">
        <f t="shared" si="442"/>
        <v>#REF!</v>
      </c>
      <c r="T22118" s="168"/>
      <c r="U22118" s="168"/>
      <c r="V22118" s="168"/>
      <c r="W22118" s="169"/>
      <c r="X22118" s="221"/>
      <c r="Y22118" s="221"/>
      <c r="Z22118" s="221"/>
      <c r="AA22118" s="222"/>
      <c r="AB22118" s="221"/>
      <c r="AC22118" s="221"/>
      <c r="AD22118" s="221"/>
      <c r="AE22118" s="237"/>
      <c r="AF22118" s="168"/>
      <c r="AG22118" s="168"/>
      <c r="AH22118" s="168"/>
    </row>
    <row r="22119" spans="19:34" x14ac:dyDescent="0.2">
      <c r="S22119" s="226" t="e">
        <f t="shared" si="442"/>
        <v>#REF!</v>
      </c>
      <c r="T22119" s="168"/>
      <c r="U22119" s="168"/>
      <c r="V22119" s="168"/>
      <c r="W22119" s="169"/>
      <c r="X22119" s="221"/>
      <c r="Y22119" s="221"/>
      <c r="Z22119" s="221"/>
      <c r="AA22119" s="222"/>
      <c r="AB22119" s="221"/>
      <c r="AC22119" s="221"/>
      <c r="AD22119" s="221"/>
      <c r="AE22119" s="237"/>
      <c r="AF22119" s="168"/>
      <c r="AG22119" s="168"/>
      <c r="AH22119" s="168"/>
    </row>
    <row r="22120" spans="19:34" x14ac:dyDescent="0.2">
      <c r="S22120" s="226" t="e">
        <f t="shared" si="442"/>
        <v>#REF!</v>
      </c>
      <c r="T22120" s="168"/>
      <c r="U22120" s="168"/>
      <c r="V22120" s="168"/>
      <c r="W22120" s="169"/>
      <c r="X22120" s="221"/>
      <c r="Y22120" s="221"/>
      <c r="Z22120" s="221"/>
      <c r="AA22120" s="222"/>
      <c r="AB22120" s="221"/>
      <c r="AC22120" s="221"/>
      <c r="AD22120" s="221"/>
      <c r="AE22120" s="237"/>
      <c r="AF22120" s="168"/>
      <c r="AG22120" s="168"/>
      <c r="AH22120" s="168"/>
    </row>
    <row r="22121" spans="19:34" x14ac:dyDescent="0.2">
      <c r="S22121" s="226" t="e">
        <f t="shared" si="442"/>
        <v>#REF!</v>
      </c>
      <c r="T22121" s="168"/>
      <c r="U22121" s="168"/>
      <c r="V22121" s="168"/>
      <c r="W22121" s="169"/>
      <c r="X22121" s="221"/>
      <c r="Y22121" s="221"/>
      <c r="Z22121" s="221"/>
      <c r="AA22121" s="222"/>
      <c r="AB22121" s="221"/>
      <c r="AC22121" s="221"/>
      <c r="AD22121" s="221"/>
      <c r="AE22121" s="237"/>
      <c r="AF22121" s="168"/>
      <c r="AG22121" s="168"/>
      <c r="AH22121" s="168"/>
    </row>
    <row r="22122" spans="19:34" x14ac:dyDescent="0.2">
      <c r="S22122" s="226" t="e">
        <f t="shared" si="442"/>
        <v>#REF!</v>
      </c>
      <c r="T22122" s="168"/>
      <c r="U22122" s="168"/>
      <c r="V22122" s="168"/>
      <c r="W22122" s="169"/>
      <c r="X22122" s="221"/>
      <c r="Y22122" s="221"/>
      <c r="Z22122" s="221"/>
      <c r="AA22122" s="222"/>
      <c r="AB22122" s="221"/>
      <c r="AC22122" s="221"/>
      <c r="AD22122" s="221"/>
      <c r="AE22122" s="237"/>
      <c r="AF22122" s="168"/>
      <c r="AG22122" s="168"/>
      <c r="AH22122" s="168"/>
    </row>
    <row r="22123" spans="19:34" x14ac:dyDescent="0.2">
      <c r="S22123" s="226" t="e">
        <f t="shared" si="442"/>
        <v>#REF!</v>
      </c>
      <c r="T22123" s="168"/>
      <c r="U22123" s="168"/>
      <c r="V22123" s="168"/>
      <c r="W22123" s="169"/>
      <c r="X22123" s="221"/>
      <c r="Y22123" s="221"/>
      <c r="Z22123" s="221"/>
      <c r="AA22123" s="222"/>
      <c r="AB22123" s="221"/>
      <c r="AC22123" s="221"/>
      <c r="AD22123" s="221"/>
      <c r="AE22123" s="237"/>
      <c r="AF22123" s="168"/>
      <c r="AG22123" s="168"/>
      <c r="AH22123" s="168"/>
    </row>
    <row r="22124" spans="19:34" x14ac:dyDescent="0.2">
      <c r="S22124" s="226" t="e">
        <f t="shared" si="442"/>
        <v>#REF!</v>
      </c>
      <c r="T22124" s="168"/>
      <c r="U22124" s="168"/>
      <c r="V22124" s="168"/>
      <c r="W22124" s="169"/>
      <c r="X22124" s="221"/>
      <c r="Y22124" s="221"/>
      <c r="Z22124" s="221"/>
      <c r="AA22124" s="222"/>
      <c r="AB22124" s="221"/>
      <c r="AC22124" s="221"/>
      <c r="AD22124" s="221"/>
      <c r="AE22124" s="237"/>
      <c r="AF22124" s="168"/>
      <c r="AG22124" s="168"/>
      <c r="AH22124" s="168"/>
    </row>
    <row r="22125" spans="19:34" x14ac:dyDescent="0.2">
      <c r="S22125" s="226" t="e">
        <f t="shared" si="442"/>
        <v>#REF!</v>
      </c>
      <c r="T22125" s="168"/>
      <c r="U22125" s="168"/>
      <c r="V22125" s="168"/>
      <c r="W22125" s="169"/>
      <c r="X22125" s="221"/>
      <c r="Y22125" s="221"/>
      <c r="Z22125" s="221"/>
      <c r="AA22125" s="222"/>
      <c r="AB22125" s="221"/>
      <c r="AC22125" s="221"/>
      <c r="AD22125" s="221"/>
      <c r="AE22125" s="237"/>
      <c r="AF22125" s="168"/>
      <c r="AG22125" s="168"/>
      <c r="AH22125" s="168"/>
    </row>
    <row r="22126" spans="19:34" x14ac:dyDescent="0.2">
      <c r="S22126" s="226" t="e">
        <f t="shared" si="442"/>
        <v>#REF!</v>
      </c>
      <c r="T22126" s="168"/>
      <c r="U22126" s="168"/>
      <c r="V22126" s="168"/>
      <c r="W22126" s="169"/>
      <c r="X22126" s="221"/>
      <c r="Y22126" s="221"/>
      <c r="Z22126" s="221"/>
      <c r="AA22126" s="222"/>
      <c r="AB22126" s="221"/>
      <c r="AC22126" s="221"/>
      <c r="AD22126" s="221"/>
      <c r="AE22126" s="237"/>
      <c r="AF22126" s="168"/>
      <c r="AG22126" s="168"/>
      <c r="AH22126" s="168"/>
    </row>
    <row r="22127" spans="19:34" x14ac:dyDescent="0.2">
      <c r="S22127" s="226" t="e">
        <f t="shared" si="442"/>
        <v>#REF!</v>
      </c>
      <c r="T22127" s="168"/>
      <c r="U22127" s="168"/>
      <c r="V22127" s="168"/>
      <c r="W22127" s="169"/>
      <c r="X22127" s="221"/>
      <c r="Y22127" s="221"/>
      <c r="Z22127" s="221"/>
      <c r="AA22127" s="222"/>
      <c r="AB22127" s="221"/>
      <c r="AC22127" s="221"/>
      <c r="AD22127" s="221"/>
      <c r="AE22127" s="237"/>
      <c r="AF22127" s="168"/>
      <c r="AG22127" s="168"/>
      <c r="AH22127" s="168"/>
    </row>
    <row r="22128" spans="19:34" x14ac:dyDescent="0.2">
      <c r="S22128" s="226" t="e">
        <f t="shared" si="442"/>
        <v>#REF!</v>
      </c>
      <c r="T22128" s="168"/>
      <c r="U22128" s="168"/>
      <c r="V22128" s="168"/>
      <c r="W22128" s="169"/>
      <c r="X22128" s="221"/>
      <c r="Y22128" s="221"/>
      <c r="Z22128" s="221"/>
      <c r="AA22128" s="222"/>
      <c r="AB22128" s="221"/>
      <c r="AC22128" s="221"/>
      <c r="AD22128" s="221"/>
      <c r="AE22128" s="237"/>
      <c r="AF22128" s="168"/>
      <c r="AG22128" s="168"/>
      <c r="AH22128" s="168"/>
    </row>
    <row r="22129" spans="19:34" x14ac:dyDescent="0.2">
      <c r="S22129" s="226" t="e">
        <f t="shared" si="442"/>
        <v>#REF!</v>
      </c>
      <c r="T22129" s="168"/>
      <c r="U22129" s="168"/>
      <c r="V22129" s="168"/>
      <c r="W22129" s="169"/>
      <c r="X22129" s="221"/>
      <c r="Y22129" s="221"/>
      <c r="Z22129" s="221"/>
      <c r="AA22129" s="222"/>
      <c r="AB22129" s="221"/>
      <c r="AC22129" s="221"/>
      <c r="AD22129" s="221"/>
      <c r="AE22129" s="237"/>
      <c r="AF22129" s="168"/>
      <c r="AG22129" s="168"/>
      <c r="AH22129" s="168"/>
    </row>
    <row r="22130" spans="19:34" x14ac:dyDescent="0.2">
      <c r="S22130" s="226" t="e">
        <f t="shared" si="442"/>
        <v>#REF!</v>
      </c>
      <c r="T22130" s="168"/>
      <c r="U22130" s="168"/>
      <c r="V22130" s="168"/>
      <c r="W22130" s="169"/>
      <c r="X22130" s="221"/>
      <c r="Y22130" s="221"/>
      <c r="Z22130" s="221"/>
      <c r="AA22130" s="222"/>
      <c r="AB22130" s="221"/>
      <c r="AC22130" s="221"/>
      <c r="AD22130" s="221"/>
      <c r="AE22130" s="237"/>
      <c r="AF22130" s="168"/>
      <c r="AG22130" s="168"/>
      <c r="AH22130" s="168"/>
    </row>
    <row r="22131" spans="19:34" x14ac:dyDescent="0.2">
      <c r="S22131" s="226" t="e">
        <f t="shared" si="442"/>
        <v>#REF!</v>
      </c>
      <c r="T22131" s="168"/>
      <c r="U22131" s="168"/>
      <c r="V22131" s="168"/>
      <c r="W22131" s="169"/>
      <c r="X22131" s="221"/>
      <c r="Y22131" s="221"/>
      <c r="Z22131" s="221"/>
      <c r="AA22131" s="222"/>
      <c r="AB22131" s="221"/>
      <c r="AC22131" s="221"/>
      <c r="AD22131" s="221"/>
      <c r="AE22131" s="237"/>
      <c r="AF22131" s="168"/>
      <c r="AG22131" s="168"/>
      <c r="AH22131" s="168"/>
    </row>
    <row r="22132" spans="19:34" x14ac:dyDescent="0.2">
      <c r="S22132" s="226" t="e">
        <f t="shared" si="442"/>
        <v>#REF!</v>
      </c>
      <c r="T22132" s="168"/>
      <c r="U22132" s="168"/>
      <c r="V22132" s="168"/>
      <c r="W22132" s="169"/>
      <c r="X22132" s="221"/>
      <c r="Y22132" s="221"/>
      <c r="Z22132" s="221"/>
      <c r="AA22132" s="222"/>
      <c r="AB22132" s="221"/>
      <c r="AC22132" s="221"/>
      <c r="AD22132" s="221"/>
      <c r="AE22132" s="237"/>
      <c r="AF22132" s="168"/>
      <c r="AG22132" s="168"/>
      <c r="AH22132" s="168"/>
    </row>
    <row r="22133" spans="19:34" x14ac:dyDescent="0.2">
      <c r="S22133" s="226" t="e">
        <f t="shared" si="442"/>
        <v>#REF!</v>
      </c>
      <c r="T22133" s="168"/>
      <c r="U22133" s="168"/>
      <c r="V22133" s="168"/>
      <c r="W22133" s="169"/>
      <c r="X22133" s="221"/>
      <c r="Y22133" s="221"/>
      <c r="Z22133" s="221"/>
      <c r="AA22133" s="222"/>
      <c r="AB22133" s="221"/>
      <c r="AC22133" s="221"/>
      <c r="AD22133" s="221"/>
      <c r="AE22133" s="237"/>
      <c r="AF22133" s="168"/>
      <c r="AG22133" s="168"/>
      <c r="AH22133" s="168"/>
    </row>
    <row r="22134" spans="19:34" x14ac:dyDescent="0.2">
      <c r="S22134" s="226" t="e">
        <f t="shared" si="442"/>
        <v>#REF!</v>
      </c>
      <c r="T22134" s="168"/>
      <c r="U22134" s="168"/>
      <c r="V22134" s="168"/>
      <c r="W22134" s="169"/>
      <c r="X22134" s="221"/>
      <c r="Y22134" s="221"/>
      <c r="Z22134" s="221"/>
      <c r="AA22134" s="222"/>
      <c r="AB22134" s="221"/>
      <c r="AC22134" s="221"/>
      <c r="AD22134" s="221"/>
      <c r="AE22134" s="237"/>
      <c r="AF22134" s="168"/>
      <c r="AG22134" s="168"/>
      <c r="AH22134" s="168"/>
    </row>
    <row r="22135" spans="19:34" x14ac:dyDescent="0.2">
      <c r="S22135" s="226" t="e">
        <f t="shared" si="442"/>
        <v>#REF!</v>
      </c>
      <c r="T22135" s="168"/>
      <c r="U22135" s="168"/>
      <c r="V22135" s="168"/>
      <c r="W22135" s="169"/>
      <c r="X22135" s="221"/>
      <c r="Y22135" s="221"/>
      <c r="Z22135" s="221"/>
      <c r="AA22135" s="222"/>
      <c r="AB22135" s="221"/>
      <c r="AC22135" s="221"/>
      <c r="AD22135" s="221"/>
      <c r="AE22135" s="237"/>
      <c r="AF22135" s="168"/>
      <c r="AG22135" s="168"/>
      <c r="AH22135" s="168"/>
    </row>
    <row r="22136" spans="19:34" x14ac:dyDescent="0.2">
      <c r="S22136" s="226" t="e">
        <f t="shared" si="442"/>
        <v>#REF!</v>
      </c>
      <c r="T22136" s="168"/>
      <c r="U22136" s="168"/>
      <c r="V22136" s="168"/>
      <c r="W22136" s="169"/>
      <c r="X22136" s="221"/>
      <c r="Y22136" s="221"/>
      <c r="Z22136" s="221"/>
      <c r="AA22136" s="222"/>
      <c r="AB22136" s="221"/>
      <c r="AC22136" s="221"/>
      <c r="AD22136" s="221"/>
      <c r="AE22136" s="237"/>
      <c r="AF22136" s="168"/>
      <c r="AG22136" s="168"/>
      <c r="AH22136" s="168"/>
    </row>
    <row r="22137" spans="19:34" x14ac:dyDescent="0.2">
      <c r="S22137" s="226" t="e">
        <f t="shared" si="442"/>
        <v>#REF!</v>
      </c>
      <c r="T22137" s="168"/>
      <c r="U22137" s="168"/>
      <c r="V22137" s="168"/>
      <c r="W22137" s="169"/>
      <c r="X22137" s="221"/>
      <c r="Y22137" s="221"/>
      <c r="Z22137" s="221"/>
      <c r="AA22137" s="222"/>
      <c r="AB22137" s="221"/>
      <c r="AC22137" s="221"/>
      <c r="AD22137" s="221"/>
      <c r="AE22137" s="237"/>
      <c r="AF22137" s="168"/>
      <c r="AG22137" s="168"/>
      <c r="AH22137" s="168"/>
    </row>
    <row r="22138" spans="19:34" x14ac:dyDescent="0.2">
      <c r="S22138" s="226" t="e">
        <f t="shared" si="442"/>
        <v>#REF!</v>
      </c>
      <c r="T22138" s="168"/>
      <c r="U22138" s="168"/>
      <c r="V22138" s="168"/>
      <c r="W22138" s="169"/>
      <c r="X22138" s="221"/>
      <c r="Y22138" s="221"/>
      <c r="Z22138" s="221"/>
      <c r="AA22138" s="222"/>
      <c r="AB22138" s="221"/>
      <c r="AC22138" s="221"/>
      <c r="AD22138" s="221"/>
      <c r="AE22138" s="237"/>
      <c r="AF22138" s="168"/>
      <c r="AG22138" s="168"/>
      <c r="AH22138" s="168"/>
    </row>
    <row r="22139" spans="19:34" x14ac:dyDescent="0.2">
      <c r="S22139" s="226" t="e">
        <f t="shared" si="442"/>
        <v>#REF!</v>
      </c>
      <c r="T22139" s="168"/>
      <c r="U22139" s="168"/>
      <c r="V22139" s="168"/>
      <c r="W22139" s="169"/>
      <c r="X22139" s="221"/>
      <c r="Y22139" s="221"/>
      <c r="Z22139" s="221"/>
      <c r="AA22139" s="222"/>
      <c r="AB22139" s="221"/>
      <c r="AC22139" s="221"/>
      <c r="AD22139" s="221"/>
      <c r="AE22139" s="237"/>
      <c r="AF22139" s="168"/>
      <c r="AG22139" s="168"/>
      <c r="AH22139" s="168"/>
    </row>
    <row r="22140" spans="19:34" x14ac:dyDescent="0.2">
      <c r="S22140" s="226" t="e">
        <f t="shared" si="442"/>
        <v>#REF!</v>
      </c>
      <c r="T22140" s="168"/>
      <c r="U22140" s="168"/>
      <c r="V22140" s="168"/>
      <c r="W22140" s="169"/>
      <c r="X22140" s="221"/>
      <c r="Y22140" s="221"/>
      <c r="Z22140" s="221"/>
      <c r="AA22140" s="222"/>
      <c r="AB22140" s="221"/>
      <c r="AC22140" s="221"/>
      <c r="AD22140" s="221"/>
      <c r="AE22140" s="237"/>
      <c r="AF22140" s="168"/>
      <c r="AG22140" s="168"/>
      <c r="AH22140" s="168"/>
    </row>
    <row r="22141" spans="19:34" x14ac:dyDescent="0.2">
      <c r="S22141" s="226" t="e">
        <f t="shared" si="442"/>
        <v>#REF!</v>
      </c>
      <c r="T22141" s="168"/>
      <c r="U22141" s="168"/>
      <c r="V22141" s="168"/>
      <c r="W22141" s="169"/>
      <c r="X22141" s="221"/>
      <c r="Y22141" s="221"/>
      <c r="Z22141" s="221"/>
      <c r="AA22141" s="222"/>
      <c r="AB22141" s="221"/>
      <c r="AC22141" s="221"/>
      <c r="AD22141" s="221"/>
      <c r="AE22141" s="237"/>
      <c r="AF22141" s="168"/>
      <c r="AG22141" s="168"/>
      <c r="AH22141" s="168"/>
    </row>
    <row r="22142" spans="19:34" x14ac:dyDescent="0.2">
      <c r="S22142" s="226" t="e">
        <f t="shared" si="442"/>
        <v>#REF!</v>
      </c>
      <c r="T22142" s="168"/>
      <c r="U22142" s="168"/>
      <c r="V22142" s="168"/>
      <c r="W22142" s="169"/>
      <c r="X22142" s="221"/>
      <c r="Y22142" s="221"/>
      <c r="Z22142" s="221"/>
      <c r="AA22142" s="222"/>
      <c r="AB22142" s="221"/>
      <c r="AC22142" s="221"/>
      <c r="AD22142" s="221"/>
      <c r="AE22142" s="237"/>
      <c r="AF22142" s="168"/>
      <c r="AG22142" s="168"/>
      <c r="AH22142" s="168"/>
    </row>
    <row r="22143" spans="19:34" x14ac:dyDescent="0.2">
      <c r="S22143" s="226" t="e">
        <f t="shared" si="442"/>
        <v>#REF!</v>
      </c>
      <c r="T22143" s="168"/>
      <c r="U22143" s="168"/>
      <c r="V22143" s="168"/>
      <c r="W22143" s="169"/>
      <c r="X22143" s="221"/>
      <c r="Y22143" s="221"/>
      <c r="Z22143" s="221"/>
      <c r="AA22143" s="222"/>
      <c r="AB22143" s="221"/>
      <c r="AC22143" s="221"/>
      <c r="AD22143" s="221"/>
      <c r="AE22143" s="237"/>
      <c r="AF22143" s="168"/>
      <c r="AG22143" s="168"/>
      <c r="AH22143" s="168"/>
    </row>
    <row r="22144" spans="19:34" x14ac:dyDescent="0.2">
      <c r="S22144" s="226" t="e">
        <f t="shared" si="442"/>
        <v>#REF!</v>
      </c>
      <c r="T22144" s="168"/>
      <c r="U22144" s="168"/>
      <c r="V22144" s="168"/>
      <c r="W22144" s="169"/>
      <c r="X22144" s="221"/>
      <c r="Y22144" s="221"/>
      <c r="Z22144" s="221"/>
      <c r="AA22144" s="222"/>
      <c r="AB22144" s="221"/>
      <c r="AC22144" s="221"/>
      <c r="AD22144" s="221"/>
      <c r="AE22144" s="237"/>
      <c r="AF22144" s="168"/>
      <c r="AG22144" s="168"/>
      <c r="AH22144" s="168"/>
    </row>
    <row r="22145" spans="19:34" x14ac:dyDescent="0.2">
      <c r="S22145" s="226" t="e">
        <f t="shared" si="442"/>
        <v>#REF!</v>
      </c>
      <c r="T22145" s="168"/>
      <c r="U22145" s="168"/>
      <c r="V22145" s="168"/>
      <c r="W22145" s="169"/>
      <c r="X22145" s="221"/>
      <c r="Y22145" s="221"/>
      <c r="Z22145" s="221"/>
      <c r="AA22145" s="222"/>
      <c r="AB22145" s="221"/>
      <c r="AC22145" s="221"/>
      <c r="AD22145" s="221"/>
      <c r="AE22145" s="237"/>
      <c r="AF22145" s="168"/>
      <c r="AG22145" s="168"/>
      <c r="AH22145" s="168"/>
    </row>
    <row r="22146" spans="19:34" x14ac:dyDescent="0.2">
      <c r="S22146" s="226" t="e">
        <f t="shared" si="442"/>
        <v>#REF!</v>
      </c>
      <c r="T22146" s="168"/>
      <c r="U22146" s="168"/>
      <c r="V22146" s="168"/>
      <c r="W22146" s="169"/>
      <c r="X22146" s="221"/>
      <c r="Y22146" s="221"/>
      <c r="Z22146" s="221"/>
      <c r="AA22146" s="222"/>
      <c r="AB22146" s="221"/>
      <c r="AC22146" s="221"/>
      <c r="AD22146" s="221"/>
      <c r="AE22146" s="237"/>
      <c r="AF22146" s="168"/>
      <c r="AG22146" s="168"/>
      <c r="AH22146" s="168"/>
    </row>
    <row r="22147" spans="19:34" x14ac:dyDescent="0.2">
      <c r="S22147" s="226" t="e">
        <f t="shared" si="442"/>
        <v>#REF!</v>
      </c>
      <c r="T22147" s="168"/>
      <c r="U22147" s="168"/>
      <c r="V22147" s="168"/>
      <c r="W22147" s="169"/>
      <c r="X22147" s="221"/>
      <c r="Y22147" s="221"/>
      <c r="Z22147" s="221"/>
      <c r="AA22147" s="222"/>
      <c r="AB22147" s="221"/>
      <c r="AC22147" s="221"/>
      <c r="AD22147" s="221"/>
      <c r="AE22147" s="237"/>
      <c r="AF22147" s="168"/>
      <c r="AG22147" s="168"/>
      <c r="AH22147" s="168"/>
    </row>
    <row r="22148" spans="19:34" x14ac:dyDescent="0.2">
      <c r="S22148" s="226" t="e">
        <f t="shared" si="442"/>
        <v>#REF!</v>
      </c>
      <c r="T22148" s="168"/>
      <c r="U22148" s="168"/>
      <c r="V22148" s="168"/>
      <c r="W22148" s="169"/>
      <c r="X22148" s="221"/>
      <c r="Y22148" s="221"/>
      <c r="Z22148" s="221"/>
      <c r="AA22148" s="222"/>
      <c r="AB22148" s="221"/>
      <c r="AC22148" s="221"/>
      <c r="AD22148" s="221"/>
      <c r="AE22148" s="237"/>
      <c r="AF22148" s="168"/>
      <c r="AG22148" s="168"/>
      <c r="AH22148" s="168"/>
    </row>
    <row r="22149" spans="19:34" x14ac:dyDescent="0.2">
      <c r="S22149" s="226" t="e">
        <f t="shared" si="442"/>
        <v>#REF!</v>
      </c>
      <c r="T22149" s="168"/>
      <c r="U22149" s="168"/>
      <c r="V22149" s="168"/>
      <c r="W22149" s="169"/>
      <c r="X22149" s="221"/>
      <c r="Y22149" s="221"/>
      <c r="Z22149" s="221"/>
      <c r="AA22149" s="222"/>
      <c r="AB22149" s="221"/>
      <c r="AC22149" s="221"/>
      <c r="AD22149" s="221"/>
      <c r="AE22149" s="237"/>
      <c r="AF22149" s="168"/>
      <c r="AG22149" s="168"/>
      <c r="AH22149" s="168"/>
    </row>
    <row r="22150" spans="19:34" x14ac:dyDescent="0.2">
      <c r="S22150" s="226" t="e">
        <f t="shared" si="442"/>
        <v>#REF!</v>
      </c>
      <c r="T22150" s="168"/>
      <c r="U22150" s="168"/>
      <c r="V22150" s="168"/>
      <c r="W22150" s="169"/>
      <c r="X22150" s="221"/>
      <c r="Y22150" s="221"/>
      <c r="Z22150" s="221"/>
      <c r="AA22150" s="222"/>
      <c r="AB22150" s="221"/>
      <c r="AC22150" s="221"/>
      <c r="AD22150" s="221"/>
      <c r="AE22150" s="237"/>
      <c r="AF22150" s="168"/>
      <c r="AG22150" s="168"/>
      <c r="AH22150" s="168"/>
    </row>
    <row r="22151" spans="19:34" x14ac:dyDescent="0.2">
      <c r="S22151" s="226" t="e">
        <f t="shared" si="442"/>
        <v>#REF!</v>
      </c>
      <c r="T22151" s="168"/>
      <c r="U22151" s="168"/>
      <c r="V22151" s="168"/>
      <c r="W22151" s="169"/>
      <c r="X22151" s="221"/>
      <c r="Y22151" s="221"/>
      <c r="Z22151" s="221"/>
      <c r="AA22151" s="222"/>
      <c r="AB22151" s="221"/>
      <c r="AC22151" s="221"/>
      <c r="AD22151" s="221"/>
      <c r="AE22151" s="237"/>
      <c r="AF22151" s="168"/>
      <c r="AG22151" s="168"/>
      <c r="AH22151" s="168"/>
    </row>
    <row r="22152" spans="19:34" x14ac:dyDescent="0.2">
      <c r="S22152" s="226" t="e">
        <f t="shared" si="442"/>
        <v>#REF!</v>
      </c>
      <c r="T22152" s="168"/>
      <c r="U22152" s="168"/>
      <c r="V22152" s="168"/>
      <c r="W22152" s="169"/>
      <c r="X22152" s="221"/>
      <c r="Y22152" s="221"/>
      <c r="Z22152" s="221"/>
      <c r="AA22152" s="222"/>
      <c r="AB22152" s="221"/>
      <c r="AC22152" s="221"/>
      <c r="AD22152" s="221"/>
      <c r="AE22152" s="237"/>
      <c r="AF22152" s="168"/>
      <c r="AG22152" s="168"/>
      <c r="AH22152" s="168"/>
    </row>
    <row r="22153" spans="19:34" x14ac:dyDescent="0.2">
      <c r="S22153" s="226" t="e">
        <f t="shared" si="442"/>
        <v>#REF!</v>
      </c>
      <c r="T22153" s="168"/>
      <c r="U22153" s="168"/>
      <c r="V22153" s="168"/>
      <c r="W22153" s="169"/>
      <c r="X22153" s="221"/>
      <c r="Y22153" s="221"/>
      <c r="Z22153" s="221"/>
      <c r="AA22153" s="222"/>
      <c r="AB22153" s="221"/>
      <c r="AC22153" s="221"/>
      <c r="AD22153" s="221"/>
      <c r="AE22153" s="237"/>
      <c r="AF22153" s="168"/>
      <c r="AG22153" s="168"/>
      <c r="AH22153" s="168"/>
    </row>
    <row r="22154" spans="19:34" x14ac:dyDescent="0.2">
      <c r="S22154" s="226" t="e">
        <f t="shared" si="442"/>
        <v>#REF!</v>
      </c>
      <c r="T22154" s="168"/>
      <c r="U22154" s="168"/>
      <c r="V22154" s="168"/>
      <c r="W22154" s="169"/>
      <c r="X22154" s="221"/>
      <c r="Y22154" s="221"/>
      <c r="Z22154" s="221"/>
      <c r="AA22154" s="222"/>
      <c r="AB22154" s="221"/>
      <c r="AC22154" s="221"/>
      <c r="AD22154" s="221"/>
      <c r="AE22154" s="237"/>
      <c r="AF22154" s="168"/>
      <c r="AG22154" s="168"/>
      <c r="AH22154" s="168"/>
    </row>
    <row r="22155" spans="19:34" x14ac:dyDescent="0.2">
      <c r="S22155" s="226" t="e">
        <f t="shared" si="442"/>
        <v>#REF!</v>
      </c>
      <c r="T22155" s="168"/>
      <c r="U22155" s="168"/>
      <c r="V22155" s="168"/>
      <c r="W22155" s="169"/>
      <c r="X22155" s="221"/>
      <c r="Y22155" s="221"/>
      <c r="Z22155" s="221"/>
      <c r="AA22155" s="222"/>
      <c r="AB22155" s="221"/>
      <c r="AC22155" s="221"/>
      <c r="AD22155" s="221"/>
      <c r="AE22155" s="237"/>
      <c r="AF22155" s="168"/>
      <c r="AG22155" s="168"/>
      <c r="AH22155" s="168"/>
    </row>
    <row r="22156" spans="19:34" x14ac:dyDescent="0.2">
      <c r="S22156" s="226" t="e">
        <f t="shared" si="442"/>
        <v>#REF!</v>
      </c>
      <c r="T22156" s="168"/>
      <c r="U22156" s="168"/>
      <c r="V22156" s="168"/>
      <c r="W22156" s="169"/>
      <c r="X22156" s="221"/>
      <c r="Y22156" s="221"/>
      <c r="Z22156" s="221"/>
      <c r="AA22156" s="222"/>
      <c r="AB22156" s="221"/>
      <c r="AC22156" s="221"/>
      <c r="AD22156" s="221"/>
      <c r="AE22156" s="237"/>
      <c r="AF22156" s="168"/>
      <c r="AG22156" s="168"/>
      <c r="AH22156" s="168"/>
    </row>
    <row r="22157" spans="19:34" x14ac:dyDescent="0.2">
      <c r="S22157" s="226" t="e">
        <f t="shared" si="442"/>
        <v>#REF!</v>
      </c>
      <c r="T22157" s="168"/>
      <c r="U22157" s="168"/>
      <c r="V22157" s="168"/>
      <c r="W22157" s="169"/>
      <c r="X22157" s="221"/>
      <c r="Y22157" s="221"/>
      <c r="Z22157" s="221"/>
      <c r="AA22157" s="222"/>
      <c r="AB22157" s="221"/>
      <c r="AC22157" s="221"/>
      <c r="AD22157" s="221"/>
      <c r="AE22157" s="237"/>
      <c r="AF22157" s="168"/>
      <c r="AG22157" s="168"/>
      <c r="AH22157" s="168"/>
    </row>
    <row r="22158" spans="19:34" x14ac:dyDescent="0.2">
      <c r="S22158" s="226" t="e">
        <f t="shared" si="442"/>
        <v>#REF!</v>
      </c>
      <c r="T22158" s="168"/>
      <c r="U22158" s="168"/>
      <c r="V22158" s="168"/>
      <c r="W22158" s="169"/>
      <c r="X22158" s="221"/>
      <c r="Y22158" s="221"/>
      <c r="Z22158" s="221"/>
      <c r="AA22158" s="222"/>
      <c r="AB22158" s="221"/>
      <c r="AC22158" s="221"/>
      <c r="AD22158" s="221"/>
      <c r="AE22158" s="237"/>
      <c r="AF22158" s="168"/>
      <c r="AG22158" s="168"/>
      <c r="AH22158" s="168"/>
    </row>
    <row r="22159" spans="19:34" x14ac:dyDescent="0.2">
      <c r="S22159" s="226" t="e">
        <f t="shared" si="442"/>
        <v>#REF!</v>
      </c>
      <c r="T22159" s="168"/>
      <c r="U22159" s="168"/>
      <c r="V22159" s="168"/>
      <c r="W22159" s="169"/>
      <c r="X22159" s="221"/>
      <c r="Y22159" s="221"/>
      <c r="Z22159" s="221"/>
      <c r="AA22159" s="222"/>
      <c r="AB22159" s="221"/>
      <c r="AC22159" s="221"/>
      <c r="AD22159" s="221"/>
      <c r="AE22159" s="237"/>
      <c r="AF22159" s="168"/>
      <c r="AG22159" s="168"/>
      <c r="AH22159" s="168"/>
    </row>
    <row r="22160" spans="19:34" x14ac:dyDescent="0.2">
      <c r="S22160" s="226" t="e">
        <f t="shared" si="442"/>
        <v>#REF!</v>
      </c>
      <c r="T22160" s="168"/>
      <c r="U22160" s="168"/>
      <c r="V22160" s="168"/>
      <c r="W22160" s="169"/>
      <c r="X22160" s="221"/>
      <c r="Y22160" s="221"/>
      <c r="Z22160" s="221"/>
      <c r="AA22160" s="222"/>
      <c r="AB22160" s="221"/>
      <c r="AC22160" s="221"/>
      <c r="AD22160" s="221"/>
      <c r="AE22160" s="237"/>
      <c r="AF22160" s="168"/>
      <c r="AG22160" s="168"/>
      <c r="AH22160" s="168"/>
    </row>
    <row r="22161" spans="19:34" x14ac:dyDescent="0.2">
      <c r="S22161" s="226" t="e">
        <f t="shared" si="442"/>
        <v>#REF!</v>
      </c>
      <c r="T22161" s="168"/>
      <c r="U22161" s="168"/>
      <c r="V22161" s="168"/>
      <c r="W22161" s="169"/>
      <c r="X22161" s="221"/>
      <c r="Y22161" s="221"/>
      <c r="Z22161" s="221"/>
      <c r="AA22161" s="222"/>
      <c r="AB22161" s="221"/>
      <c r="AC22161" s="221"/>
      <c r="AD22161" s="221"/>
      <c r="AE22161" s="237"/>
      <c r="AF22161" s="168"/>
      <c r="AG22161" s="168"/>
      <c r="AH22161" s="168"/>
    </row>
    <row r="22162" spans="19:34" x14ac:dyDescent="0.2">
      <c r="S22162" s="226" t="e">
        <f t="shared" si="442"/>
        <v>#REF!</v>
      </c>
      <c r="T22162" s="168"/>
      <c r="U22162" s="168"/>
      <c r="V22162" s="168"/>
      <c r="W22162" s="169"/>
      <c r="X22162" s="221"/>
      <c r="Y22162" s="221"/>
      <c r="Z22162" s="221"/>
      <c r="AA22162" s="222"/>
      <c r="AB22162" s="221"/>
      <c r="AC22162" s="221"/>
      <c r="AD22162" s="221"/>
      <c r="AE22162" s="237"/>
      <c r="AF22162" s="168"/>
      <c r="AG22162" s="168"/>
      <c r="AH22162" s="168"/>
    </row>
    <row r="22163" spans="19:34" x14ac:dyDescent="0.2">
      <c r="S22163" s="226" t="e">
        <f t="shared" si="442"/>
        <v>#REF!</v>
      </c>
      <c r="T22163" s="168"/>
      <c r="U22163" s="168"/>
      <c r="V22163" s="168"/>
      <c r="W22163" s="169"/>
      <c r="X22163" s="221"/>
      <c r="Y22163" s="221"/>
      <c r="Z22163" s="221"/>
      <c r="AA22163" s="222"/>
      <c r="AB22163" s="221"/>
      <c r="AC22163" s="221"/>
      <c r="AD22163" s="221"/>
      <c r="AE22163" s="237"/>
      <c r="AF22163" s="168"/>
      <c r="AG22163" s="168"/>
      <c r="AH22163" s="168"/>
    </row>
    <row r="22164" spans="19:34" x14ac:dyDescent="0.2">
      <c r="S22164" s="226" t="e">
        <f t="shared" si="442"/>
        <v>#REF!</v>
      </c>
      <c r="T22164" s="168"/>
      <c r="U22164" s="168"/>
      <c r="V22164" s="168"/>
      <c r="W22164" s="169"/>
      <c r="X22164" s="221"/>
      <c r="Y22164" s="221"/>
      <c r="Z22164" s="221"/>
      <c r="AA22164" s="222"/>
      <c r="AB22164" s="221"/>
      <c r="AC22164" s="221"/>
      <c r="AD22164" s="221"/>
      <c r="AE22164" s="237"/>
      <c r="AF22164" s="168"/>
      <c r="AG22164" s="168"/>
      <c r="AH22164" s="168"/>
    </row>
    <row r="22165" spans="19:34" x14ac:dyDescent="0.2">
      <c r="S22165" s="226" t="e">
        <f t="shared" si="442"/>
        <v>#REF!</v>
      </c>
      <c r="T22165" s="168"/>
      <c r="U22165" s="168"/>
      <c r="V22165" s="168"/>
      <c r="W22165" s="169"/>
      <c r="X22165" s="221"/>
      <c r="Y22165" s="221"/>
      <c r="Z22165" s="221"/>
      <c r="AA22165" s="222"/>
      <c r="AB22165" s="221"/>
      <c r="AC22165" s="221"/>
      <c r="AD22165" s="221"/>
      <c r="AE22165" s="237"/>
      <c r="AF22165" s="168"/>
      <c r="AG22165" s="168"/>
      <c r="AH22165" s="168"/>
    </row>
    <row r="22166" spans="19:34" x14ac:dyDescent="0.2">
      <c r="S22166" s="226" t="e">
        <f t="shared" si="442"/>
        <v>#REF!</v>
      </c>
      <c r="T22166" s="168"/>
      <c r="U22166" s="168"/>
      <c r="V22166" s="168"/>
      <c r="W22166" s="169"/>
      <c r="X22166" s="221"/>
      <c r="Y22166" s="221"/>
      <c r="Z22166" s="221"/>
      <c r="AA22166" s="222"/>
      <c r="AB22166" s="221"/>
      <c r="AC22166" s="221"/>
      <c r="AD22166" s="221"/>
      <c r="AE22166" s="237"/>
      <c r="AF22166" s="168"/>
      <c r="AG22166" s="168"/>
      <c r="AH22166" s="168"/>
    </row>
    <row r="22167" spans="19:34" x14ac:dyDescent="0.2">
      <c r="S22167" s="226" t="e">
        <f t="shared" si="442"/>
        <v>#REF!</v>
      </c>
      <c r="T22167" s="168"/>
      <c r="U22167" s="168"/>
      <c r="V22167" s="168"/>
      <c r="W22167" s="169"/>
      <c r="X22167" s="221"/>
      <c r="Y22167" s="221"/>
      <c r="Z22167" s="221"/>
      <c r="AA22167" s="222"/>
      <c r="AB22167" s="221"/>
      <c r="AC22167" s="221"/>
      <c r="AD22167" s="221"/>
      <c r="AE22167" s="237"/>
      <c r="AF22167" s="168"/>
      <c r="AG22167" s="168"/>
      <c r="AH22167" s="168"/>
    </row>
    <row r="22168" spans="19:34" x14ac:dyDescent="0.2">
      <c r="S22168" s="226" t="e">
        <f t="shared" si="442"/>
        <v>#REF!</v>
      </c>
      <c r="T22168" s="168"/>
      <c r="U22168" s="168"/>
      <c r="V22168" s="168"/>
      <c r="W22168" s="169"/>
      <c r="X22168" s="221"/>
      <c r="Y22168" s="221"/>
      <c r="Z22168" s="221"/>
      <c r="AA22168" s="222"/>
      <c r="AB22168" s="221"/>
      <c r="AC22168" s="221"/>
      <c r="AD22168" s="221"/>
      <c r="AE22168" s="237"/>
      <c r="AF22168" s="168"/>
      <c r="AG22168" s="168"/>
      <c r="AH22168" s="168"/>
    </row>
    <row r="22169" spans="19:34" x14ac:dyDescent="0.2">
      <c r="S22169" s="226" t="e">
        <f t="shared" si="442"/>
        <v>#REF!</v>
      </c>
      <c r="T22169" s="168"/>
      <c r="U22169" s="168"/>
      <c r="V22169" s="168"/>
      <c r="W22169" s="169"/>
      <c r="X22169" s="221"/>
      <c r="Y22169" s="221"/>
      <c r="Z22169" s="221"/>
      <c r="AA22169" s="222"/>
      <c r="AB22169" s="221"/>
      <c r="AC22169" s="221"/>
      <c r="AD22169" s="221"/>
      <c r="AE22169" s="237"/>
      <c r="AF22169" s="168"/>
      <c r="AG22169" s="168"/>
      <c r="AH22169" s="168"/>
    </row>
    <row r="22170" spans="19:34" x14ac:dyDescent="0.2">
      <c r="S22170" s="226" t="e">
        <f t="shared" si="442"/>
        <v>#REF!</v>
      </c>
      <c r="T22170" s="168"/>
      <c r="U22170" s="168"/>
      <c r="V22170" s="168"/>
      <c r="W22170" s="169"/>
      <c r="X22170" s="221"/>
      <c r="Y22170" s="221"/>
      <c r="Z22170" s="221"/>
      <c r="AA22170" s="222"/>
      <c r="AB22170" s="221"/>
      <c r="AC22170" s="221"/>
      <c r="AD22170" s="221"/>
      <c r="AE22170" s="237"/>
      <c r="AF22170" s="168"/>
      <c r="AG22170" s="168"/>
      <c r="AH22170" s="168"/>
    </row>
    <row r="22171" spans="19:34" x14ac:dyDescent="0.2">
      <c r="S22171" s="226" t="e">
        <f t="shared" si="442"/>
        <v>#REF!</v>
      </c>
      <c r="T22171" s="168"/>
      <c r="U22171" s="168"/>
      <c r="V22171" s="168"/>
      <c r="W22171" s="169"/>
      <c r="X22171" s="221"/>
      <c r="Y22171" s="221"/>
      <c r="Z22171" s="221"/>
      <c r="AA22171" s="222"/>
      <c r="AB22171" s="221"/>
      <c r="AC22171" s="221"/>
      <c r="AD22171" s="221"/>
      <c r="AE22171" s="237"/>
      <c r="AF22171" s="168"/>
      <c r="AG22171" s="168"/>
      <c r="AH22171" s="168"/>
    </row>
    <row r="22172" spans="19:34" x14ac:dyDescent="0.2">
      <c r="S22172" s="226" t="e">
        <f t="shared" si="442"/>
        <v>#REF!</v>
      </c>
      <c r="T22172" s="168"/>
      <c r="U22172" s="168"/>
      <c r="V22172" s="168"/>
      <c r="W22172" s="169"/>
      <c r="X22172" s="221"/>
      <c r="Y22172" s="221"/>
      <c r="Z22172" s="221"/>
      <c r="AA22172" s="222"/>
      <c r="AB22172" s="221"/>
      <c r="AC22172" s="221"/>
      <c r="AD22172" s="221"/>
      <c r="AE22172" s="237"/>
      <c r="AF22172" s="168"/>
      <c r="AG22172" s="168"/>
      <c r="AH22172" s="168"/>
    </row>
    <row r="22173" spans="19:34" x14ac:dyDescent="0.2">
      <c r="S22173" s="226" t="e">
        <f t="shared" si="442"/>
        <v>#REF!</v>
      </c>
      <c r="T22173" s="168"/>
      <c r="U22173" s="168"/>
      <c r="V22173" s="168"/>
      <c r="W22173" s="169"/>
      <c r="X22173" s="221"/>
      <c r="Y22173" s="221"/>
      <c r="Z22173" s="221"/>
      <c r="AA22173" s="222"/>
      <c r="AB22173" s="221"/>
      <c r="AC22173" s="221"/>
      <c r="AD22173" s="221"/>
      <c r="AE22173" s="237"/>
      <c r="AF22173" s="168"/>
      <c r="AG22173" s="168"/>
      <c r="AH22173" s="168"/>
    </row>
    <row r="22174" spans="19:34" x14ac:dyDescent="0.2">
      <c r="S22174" s="226" t="e">
        <f t="shared" si="442"/>
        <v>#REF!</v>
      </c>
      <c r="T22174" s="168"/>
      <c r="U22174" s="168"/>
      <c r="V22174" s="168"/>
      <c r="W22174" s="169"/>
      <c r="X22174" s="221"/>
      <c r="Y22174" s="221"/>
      <c r="Z22174" s="221"/>
      <c r="AA22174" s="222"/>
      <c r="AB22174" s="221"/>
      <c r="AC22174" s="221"/>
      <c r="AD22174" s="221"/>
      <c r="AE22174" s="237"/>
      <c r="AF22174" s="168"/>
      <c r="AG22174" s="168"/>
      <c r="AH22174" s="168"/>
    </row>
    <row r="22175" spans="19:34" x14ac:dyDescent="0.2">
      <c r="S22175" s="226" t="e">
        <f t="shared" ref="S22175:S22238" si="443">MID(#REF!,2,7)</f>
        <v>#REF!</v>
      </c>
      <c r="T22175" s="168"/>
      <c r="U22175" s="168"/>
      <c r="V22175" s="168"/>
      <c r="W22175" s="169"/>
      <c r="X22175" s="221"/>
      <c r="Y22175" s="221"/>
      <c r="Z22175" s="221"/>
      <c r="AA22175" s="222"/>
      <c r="AB22175" s="221"/>
      <c r="AC22175" s="221"/>
      <c r="AD22175" s="221"/>
      <c r="AE22175" s="237"/>
      <c r="AF22175" s="168"/>
      <c r="AG22175" s="168"/>
      <c r="AH22175" s="168"/>
    </row>
    <row r="22176" spans="19:34" x14ac:dyDescent="0.2">
      <c r="S22176" s="226" t="e">
        <f t="shared" si="443"/>
        <v>#REF!</v>
      </c>
      <c r="T22176" s="168"/>
      <c r="U22176" s="168"/>
      <c r="V22176" s="168"/>
      <c r="W22176" s="169"/>
      <c r="X22176" s="221"/>
      <c r="Y22176" s="221"/>
      <c r="Z22176" s="221"/>
      <c r="AA22176" s="222"/>
      <c r="AB22176" s="221"/>
      <c r="AC22176" s="221"/>
      <c r="AD22176" s="221"/>
      <c r="AE22176" s="237"/>
      <c r="AF22176" s="168"/>
      <c r="AG22176" s="168"/>
      <c r="AH22176" s="168"/>
    </row>
    <row r="22177" spans="19:34" x14ac:dyDescent="0.2">
      <c r="S22177" s="226" t="e">
        <f t="shared" si="443"/>
        <v>#REF!</v>
      </c>
      <c r="T22177" s="168"/>
      <c r="U22177" s="168"/>
      <c r="V22177" s="168"/>
      <c r="W22177" s="169"/>
      <c r="X22177" s="221"/>
      <c r="Y22177" s="221"/>
      <c r="Z22177" s="221"/>
      <c r="AA22177" s="222"/>
      <c r="AB22177" s="221"/>
      <c r="AC22177" s="221"/>
      <c r="AD22177" s="221"/>
      <c r="AE22177" s="237"/>
      <c r="AF22177" s="168"/>
      <c r="AG22177" s="168"/>
      <c r="AH22177" s="168"/>
    </row>
    <row r="22178" spans="19:34" x14ac:dyDescent="0.2">
      <c r="S22178" s="226" t="e">
        <f t="shared" si="443"/>
        <v>#REF!</v>
      </c>
      <c r="T22178" s="168"/>
      <c r="U22178" s="168"/>
      <c r="V22178" s="168"/>
      <c r="W22178" s="169"/>
      <c r="X22178" s="221"/>
      <c r="Y22178" s="221"/>
      <c r="Z22178" s="221"/>
      <c r="AA22178" s="222"/>
      <c r="AB22178" s="221"/>
      <c r="AC22178" s="221"/>
      <c r="AD22178" s="221"/>
      <c r="AE22178" s="237"/>
      <c r="AF22178" s="168"/>
      <c r="AG22178" s="168"/>
      <c r="AH22178" s="168"/>
    </row>
    <row r="22179" spans="19:34" x14ac:dyDescent="0.2">
      <c r="S22179" s="226" t="e">
        <f t="shared" si="443"/>
        <v>#REF!</v>
      </c>
      <c r="T22179" s="168"/>
      <c r="U22179" s="168"/>
      <c r="V22179" s="168"/>
      <c r="W22179" s="169"/>
      <c r="X22179" s="221"/>
      <c r="Y22179" s="221"/>
      <c r="Z22179" s="221"/>
      <c r="AA22179" s="222"/>
      <c r="AB22179" s="221"/>
      <c r="AC22179" s="221"/>
      <c r="AD22179" s="221"/>
      <c r="AE22179" s="237"/>
      <c r="AF22179" s="168"/>
      <c r="AG22179" s="168"/>
      <c r="AH22179" s="168"/>
    </row>
    <row r="22180" spans="19:34" x14ac:dyDescent="0.2">
      <c r="S22180" s="226" t="e">
        <f t="shared" si="443"/>
        <v>#REF!</v>
      </c>
      <c r="T22180" s="168"/>
      <c r="U22180" s="168"/>
      <c r="V22180" s="168"/>
      <c r="W22180" s="169"/>
      <c r="X22180" s="221"/>
      <c r="Y22180" s="221"/>
      <c r="Z22180" s="221"/>
      <c r="AA22180" s="222"/>
      <c r="AB22180" s="221"/>
      <c r="AC22180" s="221"/>
      <c r="AD22180" s="221"/>
      <c r="AE22180" s="237"/>
      <c r="AF22180" s="168"/>
      <c r="AG22180" s="168"/>
      <c r="AH22180" s="168"/>
    </row>
    <row r="22181" spans="19:34" x14ac:dyDescent="0.2">
      <c r="S22181" s="226" t="e">
        <f t="shared" si="443"/>
        <v>#REF!</v>
      </c>
      <c r="T22181" s="168"/>
      <c r="U22181" s="168"/>
      <c r="V22181" s="168"/>
      <c r="W22181" s="169"/>
      <c r="X22181" s="221"/>
      <c r="Y22181" s="221"/>
      <c r="Z22181" s="221"/>
      <c r="AA22181" s="222"/>
      <c r="AB22181" s="221"/>
      <c r="AC22181" s="221"/>
      <c r="AD22181" s="221"/>
      <c r="AE22181" s="237"/>
      <c r="AF22181" s="168"/>
      <c r="AG22181" s="168"/>
      <c r="AH22181" s="168"/>
    </row>
    <row r="22182" spans="19:34" x14ac:dyDescent="0.2">
      <c r="S22182" s="226" t="e">
        <f t="shared" si="443"/>
        <v>#REF!</v>
      </c>
      <c r="T22182" s="168"/>
      <c r="U22182" s="168"/>
      <c r="V22182" s="168"/>
      <c r="W22182" s="169"/>
      <c r="X22182" s="221"/>
      <c r="Y22182" s="221"/>
      <c r="Z22182" s="221"/>
      <c r="AA22182" s="222"/>
      <c r="AB22182" s="221"/>
      <c r="AC22182" s="221"/>
      <c r="AD22182" s="221"/>
      <c r="AE22182" s="237"/>
      <c r="AF22182" s="168"/>
      <c r="AG22182" s="168"/>
      <c r="AH22182" s="168"/>
    </row>
    <row r="22183" spans="19:34" x14ac:dyDescent="0.2">
      <c r="S22183" s="226" t="e">
        <f t="shared" si="443"/>
        <v>#REF!</v>
      </c>
      <c r="T22183" s="168"/>
      <c r="U22183" s="168"/>
      <c r="V22183" s="168"/>
      <c r="W22183" s="169"/>
      <c r="X22183" s="221"/>
      <c r="Y22183" s="221"/>
      <c r="Z22183" s="221"/>
      <c r="AA22183" s="222"/>
      <c r="AB22183" s="221"/>
      <c r="AC22183" s="221"/>
      <c r="AD22183" s="221"/>
      <c r="AE22183" s="237"/>
      <c r="AF22183" s="168"/>
      <c r="AG22183" s="168"/>
      <c r="AH22183" s="168"/>
    </row>
    <row r="22184" spans="19:34" x14ac:dyDescent="0.2">
      <c r="S22184" s="226" t="e">
        <f t="shared" si="443"/>
        <v>#REF!</v>
      </c>
      <c r="T22184" s="168"/>
      <c r="U22184" s="168"/>
      <c r="V22184" s="168"/>
      <c r="W22184" s="169"/>
      <c r="X22184" s="221"/>
      <c r="Y22184" s="221"/>
      <c r="Z22184" s="221"/>
      <c r="AA22184" s="222"/>
      <c r="AB22184" s="221"/>
      <c r="AC22184" s="221"/>
      <c r="AD22184" s="221"/>
      <c r="AE22184" s="237"/>
      <c r="AF22184" s="168"/>
      <c r="AG22184" s="168"/>
      <c r="AH22184" s="168"/>
    </row>
    <row r="22185" spans="19:34" x14ac:dyDescent="0.2">
      <c r="S22185" s="226" t="e">
        <f t="shared" si="443"/>
        <v>#REF!</v>
      </c>
      <c r="T22185" s="168"/>
      <c r="U22185" s="168"/>
      <c r="V22185" s="168"/>
      <c r="W22185" s="169"/>
      <c r="X22185" s="221"/>
      <c r="Y22185" s="221"/>
      <c r="Z22185" s="221"/>
      <c r="AA22185" s="222"/>
      <c r="AB22185" s="221"/>
      <c r="AC22185" s="221"/>
      <c r="AD22185" s="221"/>
      <c r="AE22185" s="237"/>
      <c r="AF22185" s="168"/>
      <c r="AG22185" s="168"/>
      <c r="AH22185" s="168"/>
    </row>
    <row r="22186" spans="19:34" x14ac:dyDescent="0.2">
      <c r="S22186" s="226" t="e">
        <f t="shared" si="443"/>
        <v>#REF!</v>
      </c>
      <c r="T22186" s="168"/>
      <c r="U22186" s="168"/>
      <c r="V22186" s="168"/>
      <c r="W22186" s="169"/>
      <c r="X22186" s="221"/>
      <c r="Y22186" s="221"/>
      <c r="Z22186" s="221"/>
      <c r="AA22186" s="222"/>
      <c r="AB22186" s="221"/>
      <c r="AC22186" s="221"/>
      <c r="AD22186" s="221"/>
      <c r="AE22186" s="237"/>
      <c r="AF22186" s="168"/>
      <c r="AG22186" s="168"/>
      <c r="AH22186" s="168"/>
    </row>
    <row r="22187" spans="19:34" x14ac:dyDescent="0.2">
      <c r="S22187" s="226" t="e">
        <f t="shared" si="443"/>
        <v>#REF!</v>
      </c>
      <c r="T22187" s="168"/>
      <c r="U22187" s="168"/>
      <c r="V22187" s="168"/>
      <c r="W22187" s="169"/>
      <c r="X22187" s="221"/>
      <c r="Y22187" s="221"/>
      <c r="Z22187" s="221"/>
      <c r="AA22187" s="222"/>
      <c r="AB22187" s="221"/>
      <c r="AC22187" s="221"/>
      <c r="AD22187" s="221"/>
      <c r="AE22187" s="237"/>
      <c r="AF22187" s="168"/>
      <c r="AG22187" s="168"/>
      <c r="AH22187" s="168"/>
    </row>
    <row r="22188" spans="19:34" x14ac:dyDescent="0.2">
      <c r="S22188" s="226" t="e">
        <f t="shared" si="443"/>
        <v>#REF!</v>
      </c>
      <c r="T22188" s="168"/>
      <c r="U22188" s="168"/>
      <c r="V22188" s="168"/>
      <c r="W22188" s="169"/>
      <c r="X22188" s="221"/>
      <c r="Y22188" s="221"/>
      <c r="Z22188" s="221"/>
      <c r="AA22188" s="222"/>
      <c r="AB22188" s="221"/>
      <c r="AC22188" s="221"/>
      <c r="AD22188" s="221"/>
      <c r="AE22188" s="237"/>
      <c r="AF22188" s="168"/>
      <c r="AG22188" s="168"/>
      <c r="AH22188" s="168"/>
    </row>
    <row r="22189" spans="19:34" x14ac:dyDescent="0.2">
      <c r="S22189" s="226" t="e">
        <f t="shared" si="443"/>
        <v>#REF!</v>
      </c>
      <c r="T22189" s="168"/>
      <c r="U22189" s="168"/>
      <c r="V22189" s="168"/>
      <c r="W22189" s="169"/>
      <c r="X22189" s="221"/>
      <c r="Y22189" s="221"/>
      <c r="Z22189" s="221"/>
      <c r="AA22189" s="222"/>
      <c r="AB22189" s="221"/>
      <c r="AC22189" s="221"/>
      <c r="AD22189" s="221"/>
      <c r="AE22189" s="237"/>
      <c r="AF22189" s="168"/>
      <c r="AG22189" s="168"/>
      <c r="AH22189" s="168"/>
    </row>
    <row r="22190" spans="19:34" x14ac:dyDescent="0.2">
      <c r="S22190" s="226" t="e">
        <f t="shared" si="443"/>
        <v>#REF!</v>
      </c>
      <c r="T22190" s="168"/>
      <c r="U22190" s="168"/>
      <c r="V22190" s="168"/>
      <c r="W22190" s="169"/>
      <c r="X22190" s="221"/>
      <c r="Y22190" s="221"/>
      <c r="Z22190" s="221"/>
      <c r="AA22190" s="222"/>
      <c r="AB22190" s="221"/>
      <c r="AC22190" s="221"/>
      <c r="AD22190" s="221"/>
      <c r="AE22190" s="237"/>
      <c r="AF22190" s="168"/>
      <c r="AG22190" s="168"/>
      <c r="AH22190" s="168"/>
    </row>
    <row r="22191" spans="19:34" x14ac:dyDescent="0.2">
      <c r="S22191" s="226" t="e">
        <f t="shared" si="443"/>
        <v>#REF!</v>
      </c>
      <c r="T22191" s="168"/>
      <c r="U22191" s="168"/>
      <c r="V22191" s="168"/>
      <c r="W22191" s="169"/>
      <c r="X22191" s="221"/>
      <c r="Y22191" s="221"/>
      <c r="Z22191" s="221"/>
      <c r="AA22191" s="222"/>
      <c r="AB22191" s="221"/>
      <c r="AC22191" s="221"/>
      <c r="AD22191" s="221"/>
      <c r="AE22191" s="237"/>
      <c r="AF22191" s="168"/>
      <c r="AG22191" s="168"/>
      <c r="AH22191" s="168"/>
    </row>
    <row r="22192" spans="19:34" x14ac:dyDescent="0.2">
      <c r="S22192" s="226" t="e">
        <f t="shared" si="443"/>
        <v>#REF!</v>
      </c>
      <c r="T22192" s="168"/>
      <c r="U22192" s="168"/>
      <c r="V22192" s="168"/>
      <c r="W22192" s="169"/>
      <c r="X22192" s="221"/>
      <c r="Y22192" s="221"/>
      <c r="Z22192" s="221"/>
      <c r="AA22192" s="222"/>
      <c r="AB22192" s="221"/>
      <c r="AC22192" s="221"/>
      <c r="AD22192" s="221"/>
      <c r="AE22192" s="237"/>
      <c r="AF22192" s="168"/>
      <c r="AG22192" s="168"/>
      <c r="AH22192" s="168"/>
    </row>
    <row r="22193" spans="19:34" x14ac:dyDescent="0.2">
      <c r="S22193" s="226" t="e">
        <f t="shared" si="443"/>
        <v>#REF!</v>
      </c>
      <c r="T22193" s="168"/>
      <c r="U22193" s="168"/>
      <c r="V22193" s="168"/>
      <c r="W22193" s="169"/>
      <c r="X22193" s="221"/>
      <c r="Y22193" s="221"/>
      <c r="Z22193" s="221"/>
      <c r="AA22193" s="222"/>
      <c r="AB22193" s="221"/>
      <c r="AC22193" s="221"/>
      <c r="AD22193" s="221"/>
      <c r="AE22193" s="237"/>
      <c r="AF22193" s="168"/>
      <c r="AG22193" s="168"/>
      <c r="AH22193" s="168"/>
    </row>
    <row r="22194" spans="19:34" x14ac:dyDescent="0.2">
      <c r="S22194" s="226" t="e">
        <f t="shared" si="443"/>
        <v>#REF!</v>
      </c>
      <c r="T22194" s="168"/>
      <c r="U22194" s="168"/>
      <c r="V22194" s="168"/>
      <c r="W22194" s="169"/>
      <c r="X22194" s="221"/>
      <c r="Y22194" s="221"/>
      <c r="Z22194" s="221"/>
      <c r="AA22194" s="222"/>
      <c r="AB22194" s="221"/>
      <c r="AC22194" s="221"/>
      <c r="AD22194" s="221"/>
      <c r="AE22194" s="237"/>
      <c r="AF22194" s="168"/>
      <c r="AG22194" s="168"/>
      <c r="AH22194" s="168"/>
    </row>
    <row r="22195" spans="19:34" x14ac:dyDescent="0.2">
      <c r="S22195" s="226" t="e">
        <f t="shared" si="443"/>
        <v>#REF!</v>
      </c>
      <c r="T22195" s="168"/>
      <c r="U22195" s="168"/>
      <c r="V22195" s="168"/>
      <c r="W22195" s="169"/>
      <c r="X22195" s="221"/>
      <c r="Y22195" s="221"/>
      <c r="Z22195" s="221"/>
      <c r="AA22195" s="222"/>
      <c r="AB22195" s="221"/>
      <c r="AC22195" s="221"/>
      <c r="AD22195" s="221"/>
      <c r="AE22195" s="237"/>
      <c r="AF22195" s="168"/>
      <c r="AG22195" s="168"/>
      <c r="AH22195" s="168"/>
    </row>
    <row r="22196" spans="19:34" x14ac:dyDescent="0.2">
      <c r="S22196" s="226" t="e">
        <f t="shared" si="443"/>
        <v>#REF!</v>
      </c>
      <c r="T22196" s="168"/>
      <c r="U22196" s="168"/>
      <c r="V22196" s="168"/>
      <c r="W22196" s="169"/>
      <c r="X22196" s="221"/>
      <c r="Y22196" s="221"/>
      <c r="Z22196" s="221"/>
      <c r="AA22196" s="222"/>
      <c r="AB22196" s="221"/>
      <c r="AC22196" s="221"/>
      <c r="AD22196" s="221"/>
      <c r="AE22196" s="237"/>
      <c r="AF22196" s="168"/>
      <c r="AG22196" s="168"/>
      <c r="AH22196" s="168"/>
    </row>
    <row r="22197" spans="19:34" x14ac:dyDescent="0.2">
      <c r="S22197" s="226" t="e">
        <f t="shared" si="443"/>
        <v>#REF!</v>
      </c>
      <c r="T22197" s="168"/>
      <c r="U22197" s="168"/>
      <c r="V22197" s="168"/>
      <c r="W22197" s="169"/>
      <c r="X22197" s="221"/>
      <c r="Y22197" s="221"/>
      <c r="Z22197" s="221"/>
      <c r="AA22197" s="222"/>
      <c r="AB22197" s="221"/>
      <c r="AC22197" s="221"/>
      <c r="AD22197" s="221"/>
      <c r="AE22197" s="237"/>
      <c r="AF22197" s="168"/>
      <c r="AG22197" s="168"/>
      <c r="AH22197" s="168"/>
    </row>
    <row r="22198" spans="19:34" x14ac:dyDescent="0.2">
      <c r="S22198" s="226" t="e">
        <f t="shared" si="443"/>
        <v>#REF!</v>
      </c>
      <c r="T22198" s="168"/>
      <c r="U22198" s="168"/>
      <c r="V22198" s="168"/>
      <c r="W22198" s="169"/>
      <c r="X22198" s="221"/>
      <c r="Y22198" s="221"/>
      <c r="Z22198" s="221"/>
      <c r="AA22198" s="222"/>
      <c r="AB22198" s="221"/>
      <c r="AC22198" s="221"/>
      <c r="AD22198" s="221"/>
      <c r="AE22198" s="237"/>
      <c r="AF22198" s="168"/>
      <c r="AG22198" s="168"/>
      <c r="AH22198" s="168"/>
    </row>
    <row r="22199" spans="19:34" x14ac:dyDescent="0.2">
      <c r="S22199" s="226" t="e">
        <f t="shared" si="443"/>
        <v>#REF!</v>
      </c>
      <c r="T22199" s="168"/>
      <c r="U22199" s="168"/>
      <c r="V22199" s="168"/>
      <c r="W22199" s="169"/>
      <c r="X22199" s="221"/>
      <c r="Y22199" s="221"/>
      <c r="Z22199" s="221"/>
      <c r="AA22199" s="222"/>
      <c r="AB22199" s="221"/>
      <c r="AC22199" s="221"/>
      <c r="AD22199" s="221"/>
      <c r="AE22199" s="237"/>
      <c r="AF22199" s="168"/>
      <c r="AG22199" s="168"/>
      <c r="AH22199" s="168"/>
    </row>
    <row r="22200" spans="19:34" x14ac:dyDescent="0.2">
      <c r="S22200" s="226" t="e">
        <f t="shared" si="443"/>
        <v>#REF!</v>
      </c>
      <c r="T22200" s="168"/>
      <c r="U22200" s="168"/>
      <c r="V22200" s="168"/>
      <c r="W22200" s="169"/>
      <c r="X22200" s="221"/>
      <c r="Y22200" s="221"/>
      <c r="Z22200" s="221"/>
      <c r="AA22200" s="222"/>
      <c r="AB22200" s="221"/>
      <c r="AC22200" s="221"/>
      <c r="AD22200" s="221"/>
      <c r="AE22200" s="237"/>
      <c r="AF22200" s="168"/>
      <c r="AG22200" s="168"/>
      <c r="AH22200" s="168"/>
    </row>
    <row r="22201" spans="19:34" x14ac:dyDescent="0.2">
      <c r="S22201" s="226" t="e">
        <f t="shared" si="443"/>
        <v>#REF!</v>
      </c>
      <c r="T22201" s="168"/>
      <c r="U22201" s="168"/>
      <c r="V22201" s="168"/>
      <c r="W22201" s="169"/>
      <c r="X22201" s="221"/>
      <c r="Y22201" s="221"/>
      <c r="Z22201" s="221"/>
      <c r="AA22201" s="222"/>
      <c r="AB22201" s="221"/>
      <c r="AC22201" s="221"/>
      <c r="AD22201" s="221"/>
      <c r="AE22201" s="237"/>
      <c r="AF22201" s="168"/>
      <c r="AG22201" s="168"/>
      <c r="AH22201" s="168"/>
    </row>
    <row r="22202" spans="19:34" x14ac:dyDescent="0.2">
      <c r="S22202" s="226" t="e">
        <f t="shared" si="443"/>
        <v>#REF!</v>
      </c>
      <c r="T22202" s="168"/>
      <c r="U22202" s="168"/>
      <c r="V22202" s="168"/>
      <c r="W22202" s="169"/>
      <c r="X22202" s="221"/>
      <c r="Y22202" s="221"/>
      <c r="Z22202" s="221"/>
      <c r="AA22202" s="222"/>
      <c r="AB22202" s="221"/>
      <c r="AC22202" s="221"/>
      <c r="AD22202" s="221"/>
      <c r="AE22202" s="237"/>
      <c r="AF22202" s="168"/>
      <c r="AG22202" s="168"/>
      <c r="AH22202" s="168"/>
    </row>
    <row r="22203" spans="19:34" x14ac:dyDescent="0.2">
      <c r="S22203" s="226" t="e">
        <f t="shared" si="443"/>
        <v>#REF!</v>
      </c>
      <c r="T22203" s="168"/>
      <c r="U22203" s="168"/>
      <c r="V22203" s="168"/>
      <c r="W22203" s="169"/>
      <c r="X22203" s="221"/>
      <c r="Y22203" s="221"/>
      <c r="Z22203" s="221"/>
      <c r="AA22203" s="222"/>
      <c r="AB22203" s="221"/>
      <c r="AC22203" s="221"/>
      <c r="AD22203" s="221"/>
      <c r="AE22203" s="237"/>
      <c r="AF22203" s="168"/>
      <c r="AG22203" s="168"/>
      <c r="AH22203" s="168"/>
    </row>
    <row r="22204" spans="19:34" x14ac:dyDescent="0.2">
      <c r="S22204" s="226" t="e">
        <f t="shared" si="443"/>
        <v>#REF!</v>
      </c>
      <c r="T22204" s="168"/>
      <c r="U22204" s="168"/>
      <c r="V22204" s="168"/>
      <c r="W22204" s="169"/>
      <c r="X22204" s="221"/>
      <c r="Y22204" s="221"/>
      <c r="Z22204" s="221"/>
      <c r="AA22204" s="222"/>
      <c r="AB22204" s="221"/>
      <c r="AC22204" s="221"/>
      <c r="AD22204" s="221"/>
      <c r="AE22204" s="237"/>
      <c r="AF22204" s="168"/>
      <c r="AG22204" s="168"/>
      <c r="AH22204" s="168"/>
    </row>
    <row r="22205" spans="19:34" x14ac:dyDescent="0.2">
      <c r="S22205" s="226" t="e">
        <f t="shared" si="443"/>
        <v>#REF!</v>
      </c>
      <c r="T22205" s="168"/>
      <c r="U22205" s="168"/>
      <c r="V22205" s="168"/>
      <c r="W22205" s="169"/>
      <c r="X22205" s="221"/>
      <c r="Y22205" s="221"/>
      <c r="Z22205" s="221"/>
      <c r="AA22205" s="222"/>
      <c r="AB22205" s="221"/>
      <c r="AC22205" s="221"/>
      <c r="AD22205" s="221"/>
      <c r="AE22205" s="237"/>
      <c r="AF22205" s="168"/>
      <c r="AG22205" s="168"/>
      <c r="AH22205" s="168"/>
    </row>
    <row r="22206" spans="19:34" x14ac:dyDescent="0.2">
      <c r="S22206" s="226" t="e">
        <f t="shared" si="443"/>
        <v>#REF!</v>
      </c>
      <c r="T22206" s="168"/>
      <c r="U22206" s="168"/>
      <c r="V22206" s="168"/>
      <c r="W22206" s="169"/>
      <c r="X22206" s="221"/>
      <c r="Y22206" s="221"/>
      <c r="Z22206" s="221"/>
      <c r="AA22206" s="222"/>
      <c r="AB22206" s="221"/>
      <c r="AC22206" s="221"/>
      <c r="AD22206" s="221"/>
      <c r="AE22206" s="237"/>
      <c r="AF22206" s="168"/>
      <c r="AG22206" s="168"/>
      <c r="AH22206" s="168"/>
    </row>
    <row r="22207" spans="19:34" x14ac:dyDescent="0.2">
      <c r="S22207" s="226" t="e">
        <f t="shared" si="443"/>
        <v>#REF!</v>
      </c>
      <c r="T22207" s="168"/>
      <c r="U22207" s="168"/>
      <c r="V22207" s="168"/>
      <c r="W22207" s="169"/>
      <c r="X22207" s="221"/>
      <c r="Y22207" s="221"/>
      <c r="Z22207" s="221"/>
      <c r="AA22207" s="222"/>
      <c r="AB22207" s="221"/>
      <c r="AC22207" s="221"/>
      <c r="AD22207" s="221"/>
      <c r="AE22207" s="237"/>
      <c r="AF22207" s="168"/>
      <c r="AG22207" s="168"/>
      <c r="AH22207" s="168"/>
    </row>
    <row r="22208" spans="19:34" x14ac:dyDescent="0.2">
      <c r="S22208" s="226" t="e">
        <f t="shared" si="443"/>
        <v>#REF!</v>
      </c>
      <c r="T22208" s="168"/>
      <c r="U22208" s="168"/>
      <c r="V22208" s="168"/>
      <c r="W22208" s="169"/>
      <c r="X22208" s="221"/>
      <c r="Y22208" s="221"/>
      <c r="Z22208" s="221"/>
      <c r="AA22208" s="222"/>
      <c r="AB22208" s="221"/>
      <c r="AC22208" s="221"/>
      <c r="AD22208" s="221"/>
      <c r="AE22208" s="237"/>
      <c r="AF22208" s="168"/>
      <c r="AG22208" s="168"/>
      <c r="AH22208" s="168"/>
    </row>
    <row r="22209" spans="19:34" x14ac:dyDescent="0.2">
      <c r="S22209" s="226" t="e">
        <f t="shared" si="443"/>
        <v>#REF!</v>
      </c>
      <c r="T22209" s="168"/>
      <c r="U22209" s="168"/>
      <c r="V22209" s="168"/>
      <c r="W22209" s="169"/>
      <c r="X22209" s="221"/>
      <c r="Y22209" s="221"/>
      <c r="Z22209" s="221"/>
      <c r="AA22209" s="222"/>
      <c r="AB22209" s="221"/>
      <c r="AC22209" s="221"/>
      <c r="AD22209" s="221"/>
      <c r="AE22209" s="237"/>
      <c r="AF22209" s="168"/>
      <c r="AG22209" s="168"/>
      <c r="AH22209" s="168"/>
    </row>
    <row r="22210" spans="19:34" x14ac:dyDescent="0.2">
      <c r="S22210" s="226" t="e">
        <f t="shared" si="443"/>
        <v>#REF!</v>
      </c>
      <c r="T22210" s="168"/>
      <c r="U22210" s="168"/>
      <c r="V22210" s="168"/>
      <c r="W22210" s="169"/>
      <c r="X22210" s="221"/>
      <c r="Y22210" s="221"/>
      <c r="Z22210" s="221"/>
      <c r="AA22210" s="222"/>
      <c r="AB22210" s="221"/>
      <c r="AC22210" s="221"/>
      <c r="AD22210" s="221"/>
      <c r="AE22210" s="237"/>
      <c r="AF22210" s="168"/>
      <c r="AG22210" s="168"/>
      <c r="AH22210" s="168"/>
    </row>
    <row r="22211" spans="19:34" x14ac:dyDescent="0.2">
      <c r="S22211" s="226" t="e">
        <f t="shared" si="443"/>
        <v>#REF!</v>
      </c>
      <c r="T22211" s="168"/>
      <c r="U22211" s="168"/>
      <c r="V22211" s="168"/>
      <c r="W22211" s="169"/>
      <c r="X22211" s="221"/>
      <c r="Y22211" s="221"/>
      <c r="Z22211" s="221"/>
      <c r="AA22211" s="222"/>
      <c r="AB22211" s="221"/>
      <c r="AC22211" s="221"/>
      <c r="AD22211" s="221"/>
      <c r="AE22211" s="237"/>
      <c r="AF22211" s="168"/>
      <c r="AG22211" s="168"/>
      <c r="AH22211" s="168"/>
    </row>
    <row r="22212" spans="19:34" x14ac:dyDescent="0.2">
      <c r="S22212" s="226" t="e">
        <f t="shared" si="443"/>
        <v>#REF!</v>
      </c>
      <c r="T22212" s="168"/>
      <c r="U22212" s="168"/>
      <c r="V22212" s="168"/>
      <c r="W22212" s="169"/>
      <c r="X22212" s="221"/>
      <c r="Y22212" s="221"/>
      <c r="Z22212" s="221"/>
      <c r="AA22212" s="222"/>
      <c r="AB22212" s="221"/>
      <c r="AC22212" s="221"/>
      <c r="AD22212" s="221"/>
      <c r="AE22212" s="237"/>
      <c r="AF22212" s="168"/>
      <c r="AG22212" s="168"/>
      <c r="AH22212" s="168"/>
    </row>
    <row r="22213" spans="19:34" x14ac:dyDescent="0.2">
      <c r="S22213" s="226" t="e">
        <f t="shared" si="443"/>
        <v>#REF!</v>
      </c>
      <c r="T22213" s="168"/>
      <c r="U22213" s="168"/>
      <c r="V22213" s="168"/>
      <c r="W22213" s="169"/>
      <c r="X22213" s="221"/>
      <c r="Y22213" s="221"/>
      <c r="Z22213" s="221"/>
      <c r="AA22213" s="222"/>
      <c r="AB22213" s="221"/>
      <c r="AC22213" s="221"/>
      <c r="AD22213" s="221"/>
      <c r="AE22213" s="237"/>
      <c r="AF22213" s="168"/>
      <c r="AG22213" s="168"/>
      <c r="AH22213" s="168"/>
    </row>
    <row r="22214" spans="19:34" x14ac:dyDescent="0.2">
      <c r="S22214" s="226" t="e">
        <f t="shared" si="443"/>
        <v>#REF!</v>
      </c>
      <c r="T22214" s="168"/>
      <c r="U22214" s="168"/>
      <c r="V22214" s="168"/>
      <c r="W22214" s="169"/>
      <c r="X22214" s="221"/>
      <c r="Y22214" s="221"/>
      <c r="Z22214" s="221"/>
      <c r="AA22214" s="222"/>
      <c r="AB22214" s="221"/>
      <c r="AC22214" s="221"/>
      <c r="AD22214" s="221"/>
      <c r="AE22214" s="237"/>
      <c r="AF22214" s="168"/>
      <c r="AG22214" s="168"/>
      <c r="AH22214" s="168"/>
    </row>
    <row r="22215" spans="19:34" x14ac:dyDescent="0.2">
      <c r="S22215" s="226" t="e">
        <f t="shared" si="443"/>
        <v>#REF!</v>
      </c>
      <c r="T22215" s="168"/>
      <c r="U22215" s="168"/>
      <c r="V22215" s="168"/>
      <c r="W22215" s="169"/>
      <c r="X22215" s="221"/>
      <c r="Y22215" s="221"/>
      <c r="Z22215" s="221"/>
      <c r="AA22215" s="222"/>
      <c r="AB22215" s="221"/>
      <c r="AC22215" s="221"/>
      <c r="AD22215" s="221"/>
      <c r="AE22215" s="237"/>
      <c r="AF22215" s="168"/>
      <c r="AG22215" s="168"/>
      <c r="AH22215" s="168"/>
    </row>
    <row r="22216" spans="19:34" x14ac:dyDescent="0.2">
      <c r="S22216" s="226" t="e">
        <f t="shared" si="443"/>
        <v>#REF!</v>
      </c>
      <c r="T22216" s="168"/>
      <c r="U22216" s="168"/>
      <c r="V22216" s="168"/>
      <c r="W22216" s="169"/>
      <c r="X22216" s="221"/>
      <c r="Y22216" s="221"/>
      <c r="Z22216" s="221"/>
      <c r="AA22216" s="222"/>
      <c r="AB22216" s="221"/>
      <c r="AC22216" s="221"/>
      <c r="AD22216" s="221"/>
      <c r="AE22216" s="237"/>
      <c r="AF22216" s="168"/>
      <c r="AG22216" s="168"/>
      <c r="AH22216" s="168"/>
    </row>
    <row r="22217" spans="19:34" x14ac:dyDescent="0.2">
      <c r="S22217" s="226" t="e">
        <f t="shared" si="443"/>
        <v>#REF!</v>
      </c>
      <c r="T22217" s="168"/>
      <c r="U22217" s="168"/>
      <c r="V22217" s="168"/>
      <c r="W22217" s="169"/>
      <c r="X22217" s="221"/>
      <c r="Y22217" s="221"/>
      <c r="Z22217" s="221"/>
      <c r="AA22217" s="222"/>
      <c r="AB22217" s="221"/>
      <c r="AC22217" s="221"/>
      <c r="AD22217" s="221"/>
      <c r="AE22217" s="237"/>
      <c r="AF22217" s="168"/>
      <c r="AG22217" s="168"/>
      <c r="AH22217" s="168"/>
    </row>
    <row r="22218" spans="19:34" x14ac:dyDescent="0.2">
      <c r="S22218" s="226" t="e">
        <f t="shared" si="443"/>
        <v>#REF!</v>
      </c>
      <c r="T22218" s="168"/>
      <c r="U22218" s="168"/>
      <c r="V22218" s="168"/>
      <c r="W22218" s="169"/>
      <c r="X22218" s="221"/>
      <c r="Y22218" s="221"/>
      <c r="Z22218" s="221"/>
      <c r="AA22218" s="222"/>
      <c r="AB22218" s="221"/>
      <c r="AC22218" s="221"/>
      <c r="AD22218" s="221"/>
      <c r="AE22218" s="237"/>
      <c r="AF22218" s="168"/>
      <c r="AG22218" s="168"/>
      <c r="AH22218" s="168"/>
    </row>
    <row r="22219" spans="19:34" x14ac:dyDescent="0.2">
      <c r="S22219" s="226" t="e">
        <f t="shared" si="443"/>
        <v>#REF!</v>
      </c>
      <c r="T22219" s="168"/>
      <c r="U22219" s="168"/>
      <c r="V22219" s="168"/>
      <c r="W22219" s="169"/>
      <c r="X22219" s="221"/>
      <c r="Y22219" s="221"/>
      <c r="Z22219" s="221"/>
      <c r="AA22219" s="222"/>
      <c r="AB22219" s="221"/>
      <c r="AC22219" s="221"/>
      <c r="AD22219" s="221"/>
      <c r="AE22219" s="237"/>
      <c r="AF22219" s="168"/>
      <c r="AG22219" s="168"/>
      <c r="AH22219" s="168"/>
    </row>
    <row r="22220" spans="19:34" x14ac:dyDescent="0.2">
      <c r="S22220" s="226" t="e">
        <f t="shared" si="443"/>
        <v>#REF!</v>
      </c>
      <c r="T22220" s="168"/>
      <c r="U22220" s="168"/>
      <c r="V22220" s="168"/>
      <c r="W22220" s="169"/>
      <c r="X22220" s="221"/>
      <c r="Y22220" s="221"/>
      <c r="Z22220" s="221"/>
      <c r="AA22220" s="222"/>
      <c r="AB22220" s="221"/>
      <c r="AC22220" s="221"/>
      <c r="AD22220" s="221"/>
      <c r="AE22220" s="237"/>
      <c r="AF22220" s="168"/>
      <c r="AG22220" s="168"/>
      <c r="AH22220" s="168"/>
    </row>
    <row r="22221" spans="19:34" x14ac:dyDescent="0.2">
      <c r="S22221" s="226" t="e">
        <f t="shared" si="443"/>
        <v>#REF!</v>
      </c>
      <c r="T22221" s="168"/>
      <c r="U22221" s="168"/>
      <c r="V22221" s="168"/>
      <c r="W22221" s="169"/>
      <c r="X22221" s="221"/>
      <c r="Y22221" s="221"/>
      <c r="Z22221" s="221"/>
      <c r="AA22221" s="222"/>
      <c r="AB22221" s="221"/>
      <c r="AC22221" s="221"/>
      <c r="AD22221" s="221"/>
      <c r="AE22221" s="237"/>
      <c r="AF22221" s="168"/>
      <c r="AG22221" s="168"/>
      <c r="AH22221" s="168"/>
    </row>
    <row r="22222" spans="19:34" x14ac:dyDescent="0.2">
      <c r="S22222" s="226" t="e">
        <f t="shared" si="443"/>
        <v>#REF!</v>
      </c>
      <c r="T22222" s="168"/>
      <c r="U22222" s="168"/>
      <c r="V22222" s="168"/>
      <c r="W22222" s="169"/>
      <c r="X22222" s="221"/>
      <c r="Y22222" s="221"/>
      <c r="Z22222" s="221"/>
      <c r="AA22222" s="222"/>
      <c r="AB22222" s="221"/>
      <c r="AC22222" s="221"/>
      <c r="AD22222" s="221"/>
      <c r="AE22222" s="237"/>
      <c r="AF22222" s="168"/>
      <c r="AG22222" s="168"/>
      <c r="AH22222" s="168"/>
    </row>
    <row r="22223" spans="19:34" x14ac:dyDescent="0.2">
      <c r="S22223" s="226" t="e">
        <f t="shared" si="443"/>
        <v>#REF!</v>
      </c>
      <c r="T22223" s="168"/>
      <c r="U22223" s="168"/>
      <c r="V22223" s="168"/>
      <c r="W22223" s="169"/>
      <c r="X22223" s="221"/>
      <c r="Y22223" s="221"/>
      <c r="Z22223" s="221"/>
      <c r="AA22223" s="222"/>
      <c r="AB22223" s="221"/>
      <c r="AC22223" s="221"/>
      <c r="AD22223" s="221"/>
      <c r="AE22223" s="237"/>
      <c r="AF22223" s="168"/>
      <c r="AG22223" s="168"/>
      <c r="AH22223" s="168"/>
    </row>
    <row r="22224" spans="19:34" x14ac:dyDescent="0.2">
      <c r="S22224" s="226" t="e">
        <f t="shared" si="443"/>
        <v>#REF!</v>
      </c>
      <c r="T22224" s="168"/>
      <c r="U22224" s="168"/>
      <c r="V22224" s="168"/>
      <c r="W22224" s="169"/>
      <c r="X22224" s="221"/>
      <c r="Y22224" s="221"/>
      <c r="Z22224" s="221"/>
      <c r="AA22224" s="222"/>
      <c r="AB22224" s="221"/>
      <c r="AC22224" s="221"/>
      <c r="AD22224" s="221"/>
      <c r="AE22224" s="237"/>
      <c r="AF22224" s="168"/>
      <c r="AG22224" s="168"/>
      <c r="AH22224" s="168"/>
    </row>
    <row r="22225" spans="19:34" x14ac:dyDescent="0.2">
      <c r="S22225" s="226" t="e">
        <f t="shared" si="443"/>
        <v>#REF!</v>
      </c>
      <c r="T22225" s="168"/>
      <c r="U22225" s="168"/>
      <c r="V22225" s="168"/>
      <c r="W22225" s="169"/>
      <c r="X22225" s="221"/>
      <c r="Y22225" s="221"/>
      <c r="Z22225" s="221"/>
      <c r="AA22225" s="222"/>
      <c r="AB22225" s="221"/>
      <c r="AC22225" s="221"/>
      <c r="AD22225" s="221"/>
      <c r="AE22225" s="237"/>
      <c r="AF22225" s="168"/>
      <c r="AG22225" s="168"/>
      <c r="AH22225" s="168"/>
    </row>
    <row r="22226" spans="19:34" x14ac:dyDescent="0.2">
      <c r="S22226" s="226" t="e">
        <f t="shared" si="443"/>
        <v>#REF!</v>
      </c>
      <c r="T22226" s="168"/>
      <c r="U22226" s="168"/>
      <c r="V22226" s="168"/>
      <c r="W22226" s="169"/>
      <c r="X22226" s="221"/>
      <c r="Y22226" s="221"/>
      <c r="Z22226" s="221"/>
      <c r="AA22226" s="222"/>
      <c r="AB22226" s="221"/>
      <c r="AC22226" s="221"/>
      <c r="AD22226" s="221"/>
      <c r="AE22226" s="237"/>
      <c r="AF22226" s="168"/>
      <c r="AG22226" s="168"/>
      <c r="AH22226" s="168"/>
    </row>
    <row r="22227" spans="19:34" x14ac:dyDescent="0.2">
      <c r="S22227" s="226" t="e">
        <f t="shared" si="443"/>
        <v>#REF!</v>
      </c>
      <c r="T22227" s="168"/>
      <c r="U22227" s="168"/>
      <c r="V22227" s="168"/>
      <c r="W22227" s="169"/>
      <c r="X22227" s="221"/>
      <c r="Y22227" s="221"/>
      <c r="Z22227" s="221"/>
      <c r="AA22227" s="222"/>
      <c r="AB22227" s="221"/>
      <c r="AC22227" s="221"/>
      <c r="AD22227" s="221"/>
      <c r="AE22227" s="237"/>
      <c r="AF22227" s="168"/>
      <c r="AG22227" s="168"/>
      <c r="AH22227" s="168"/>
    </row>
    <row r="22228" spans="19:34" x14ac:dyDescent="0.2">
      <c r="S22228" s="226" t="e">
        <f t="shared" si="443"/>
        <v>#REF!</v>
      </c>
      <c r="T22228" s="168"/>
      <c r="U22228" s="168"/>
      <c r="V22228" s="168"/>
      <c r="W22228" s="169"/>
      <c r="X22228" s="221"/>
      <c r="Y22228" s="221"/>
      <c r="Z22228" s="221"/>
      <c r="AA22228" s="222"/>
      <c r="AB22228" s="221"/>
      <c r="AC22228" s="221"/>
      <c r="AD22228" s="221"/>
      <c r="AE22228" s="237"/>
      <c r="AF22228" s="168"/>
      <c r="AG22228" s="168"/>
      <c r="AH22228" s="168"/>
    </row>
    <row r="22229" spans="19:34" x14ac:dyDescent="0.2">
      <c r="S22229" s="226" t="e">
        <f t="shared" si="443"/>
        <v>#REF!</v>
      </c>
      <c r="T22229" s="168"/>
      <c r="U22229" s="168"/>
      <c r="V22229" s="168"/>
      <c r="W22229" s="169"/>
      <c r="X22229" s="221"/>
      <c r="Y22229" s="221"/>
      <c r="Z22229" s="221"/>
      <c r="AA22229" s="222"/>
      <c r="AB22229" s="221"/>
      <c r="AC22229" s="221"/>
      <c r="AD22229" s="221"/>
      <c r="AE22229" s="237"/>
      <c r="AF22229" s="168"/>
      <c r="AG22229" s="168"/>
      <c r="AH22229" s="168"/>
    </row>
    <row r="22230" spans="19:34" x14ac:dyDescent="0.2">
      <c r="S22230" s="226" t="e">
        <f t="shared" si="443"/>
        <v>#REF!</v>
      </c>
      <c r="T22230" s="168"/>
      <c r="U22230" s="168"/>
      <c r="V22230" s="168"/>
      <c r="W22230" s="169"/>
      <c r="X22230" s="221"/>
      <c r="Y22230" s="221"/>
      <c r="Z22230" s="221"/>
      <c r="AA22230" s="222"/>
      <c r="AB22230" s="221"/>
      <c r="AC22230" s="221"/>
      <c r="AD22230" s="221"/>
      <c r="AE22230" s="237"/>
      <c r="AF22230" s="168"/>
      <c r="AG22230" s="168"/>
      <c r="AH22230" s="168"/>
    </row>
    <row r="22231" spans="19:34" x14ac:dyDescent="0.2">
      <c r="S22231" s="226" t="e">
        <f t="shared" si="443"/>
        <v>#REF!</v>
      </c>
      <c r="T22231" s="168"/>
      <c r="U22231" s="168"/>
      <c r="V22231" s="168"/>
      <c r="W22231" s="169"/>
      <c r="X22231" s="221"/>
      <c r="Y22231" s="221"/>
      <c r="Z22231" s="221"/>
      <c r="AA22231" s="222"/>
      <c r="AB22231" s="221"/>
      <c r="AC22231" s="221"/>
      <c r="AD22231" s="221"/>
      <c r="AE22231" s="237"/>
      <c r="AF22231" s="168"/>
      <c r="AG22231" s="168"/>
      <c r="AH22231" s="168"/>
    </row>
    <row r="22232" spans="19:34" x14ac:dyDescent="0.2">
      <c r="S22232" s="226" t="e">
        <f t="shared" si="443"/>
        <v>#REF!</v>
      </c>
      <c r="T22232" s="168"/>
      <c r="U22232" s="168"/>
      <c r="V22232" s="168"/>
      <c r="W22232" s="169"/>
      <c r="X22232" s="221"/>
      <c r="Y22232" s="221"/>
      <c r="Z22232" s="221"/>
      <c r="AA22232" s="222"/>
      <c r="AB22232" s="221"/>
      <c r="AC22232" s="221"/>
      <c r="AD22232" s="221"/>
      <c r="AE22232" s="237"/>
      <c r="AF22232" s="168"/>
      <c r="AG22232" s="168"/>
      <c r="AH22232" s="168"/>
    </row>
    <row r="22233" spans="19:34" x14ac:dyDescent="0.2">
      <c r="S22233" s="226" t="e">
        <f t="shared" si="443"/>
        <v>#REF!</v>
      </c>
      <c r="T22233" s="168"/>
      <c r="U22233" s="168"/>
      <c r="V22233" s="168"/>
      <c r="W22233" s="169"/>
      <c r="X22233" s="221"/>
      <c r="Y22233" s="221"/>
      <c r="Z22233" s="221"/>
      <c r="AA22233" s="222"/>
      <c r="AB22233" s="221"/>
      <c r="AC22233" s="221"/>
      <c r="AD22233" s="221"/>
      <c r="AE22233" s="237"/>
      <c r="AF22233" s="168"/>
      <c r="AG22233" s="168"/>
      <c r="AH22233" s="168"/>
    </row>
    <row r="22234" spans="19:34" x14ac:dyDescent="0.2">
      <c r="S22234" s="226" t="e">
        <f t="shared" si="443"/>
        <v>#REF!</v>
      </c>
      <c r="T22234" s="168"/>
      <c r="U22234" s="168"/>
      <c r="V22234" s="168"/>
      <c r="W22234" s="169"/>
      <c r="X22234" s="221"/>
      <c r="Y22234" s="221"/>
      <c r="Z22234" s="221"/>
      <c r="AA22234" s="222"/>
      <c r="AB22234" s="221"/>
      <c r="AC22234" s="221"/>
      <c r="AD22234" s="221"/>
      <c r="AE22234" s="237"/>
      <c r="AF22234" s="168"/>
      <c r="AG22234" s="168"/>
      <c r="AH22234" s="168"/>
    </row>
    <row r="22235" spans="19:34" x14ac:dyDescent="0.2">
      <c r="S22235" s="226" t="e">
        <f t="shared" si="443"/>
        <v>#REF!</v>
      </c>
      <c r="T22235" s="168"/>
      <c r="U22235" s="168"/>
      <c r="V22235" s="168"/>
      <c r="W22235" s="169"/>
      <c r="X22235" s="221"/>
      <c r="Y22235" s="221"/>
      <c r="Z22235" s="221"/>
      <c r="AA22235" s="222"/>
      <c r="AB22235" s="221"/>
      <c r="AC22235" s="221"/>
      <c r="AD22235" s="221"/>
      <c r="AE22235" s="237"/>
      <c r="AF22235" s="168"/>
      <c r="AG22235" s="168"/>
      <c r="AH22235" s="168"/>
    </row>
    <row r="22236" spans="19:34" x14ac:dyDescent="0.2">
      <c r="S22236" s="226" t="e">
        <f t="shared" si="443"/>
        <v>#REF!</v>
      </c>
      <c r="T22236" s="168"/>
      <c r="U22236" s="168"/>
      <c r="V22236" s="168"/>
      <c r="W22236" s="169"/>
      <c r="X22236" s="221"/>
      <c r="Y22236" s="221"/>
      <c r="Z22236" s="221"/>
      <c r="AA22236" s="222"/>
      <c r="AB22236" s="221"/>
      <c r="AC22236" s="221"/>
      <c r="AD22236" s="221"/>
      <c r="AE22236" s="237"/>
      <c r="AF22236" s="168"/>
      <c r="AG22236" s="168"/>
      <c r="AH22236" s="168"/>
    </row>
    <row r="22237" spans="19:34" x14ac:dyDescent="0.2">
      <c r="S22237" s="226" t="e">
        <f t="shared" si="443"/>
        <v>#REF!</v>
      </c>
      <c r="T22237" s="168"/>
      <c r="U22237" s="168"/>
      <c r="V22237" s="168"/>
      <c r="W22237" s="169"/>
      <c r="X22237" s="221"/>
      <c r="Y22237" s="221"/>
      <c r="Z22237" s="221"/>
      <c r="AA22237" s="222"/>
      <c r="AB22237" s="221"/>
      <c r="AC22237" s="221"/>
      <c r="AD22237" s="221"/>
      <c r="AE22237" s="237"/>
      <c r="AF22237" s="168"/>
      <c r="AG22237" s="168"/>
      <c r="AH22237" s="168"/>
    </row>
    <row r="22238" spans="19:34" x14ac:dyDescent="0.2">
      <c r="S22238" s="226" t="e">
        <f t="shared" si="443"/>
        <v>#REF!</v>
      </c>
      <c r="T22238" s="168"/>
      <c r="U22238" s="168"/>
      <c r="V22238" s="168"/>
      <c r="W22238" s="169"/>
      <c r="X22238" s="221"/>
      <c r="Y22238" s="221"/>
      <c r="Z22238" s="221"/>
      <c r="AA22238" s="222"/>
      <c r="AB22238" s="221"/>
      <c r="AC22238" s="221"/>
      <c r="AD22238" s="221"/>
      <c r="AE22238" s="237"/>
      <c r="AF22238" s="168"/>
      <c r="AG22238" s="168"/>
      <c r="AH22238" s="168"/>
    </row>
    <row r="22239" spans="19:34" x14ac:dyDescent="0.2">
      <c r="S22239" s="226" t="e">
        <f t="shared" ref="S22239:S22302" si="444">MID(#REF!,2,7)</f>
        <v>#REF!</v>
      </c>
      <c r="T22239" s="168"/>
      <c r="U22239" s="168"/>
      <c r="V22239" s="168"/>
      <c r="W22239" s="169"/>
      <c r="X22239" s="221"/>
      <c r="Y22239" s="221"/>
      <c r="Z22239" s="221"/>
      <c r="AA22239" s="222"/>
      <c r="AB22239" s="221"/>
      <c r="AC22239" s="221"/>
      <c r="AD22239" s="221"/>
      <c r="AE22239" s="237"/>
      <c r="AF22239" s="168"/>
      <c r="AG22239" s="168"/>
      <c r="AH22239" s="168"/>
    </row>
    <row r="22240" spans="19:34" x14ac:dyDescent="0.2">
      <c r="S22240" s="226" t="e">
        <f t="shared" si="444"/>
        <v>#REF!</v>
      </c>
      <c r="T22240" s="168"/>
      <c r="U22240" s="168"/>
      <c r="V22240" s="168"/>
      <c r="W22240" s="169"/>
      <c r="X22240" s="221"/>
      <c r="Y22240" s="221"/>
      <c r="Z22240" s="221"/>
      <c r="AA22240" s="222"/>
      <c r="AB22240" s="221"/>
      <c r="AC22240" s="221"/>
      <c r="AD22240" s="221"/>
      <c r="AE22240" s="237"/>
      <c r="AF22240" s="168"/>
      <c r="AG22240" s="168"/>
      <c r="AH22240" s="168"/>
    </row>
    <row r="22241" spans="19:34" x14ac:dyDescent="0.2">
      <c r="S22241" s="226" t="e">
        <f t="shared" si="444"/>
        <v>#REF!</v>
      </c>
      <c r="T22241" s="168"/>
      <c r="U22241" s="168"/>
      <c r="V22241" s="168"/>
      <c r="W22241" s="169"/>
      <c r="X22241" s="221"/>
      <c r="Y22241" s="221"/>
      <c r="Z22241" s="221"/>
      <c r="AA22241" s="222"/>
      <c r="AB22241" s="221"/>
      <c r="AC22241" s="221"/>
      <c r="AD22241" s="221"/>
      <c r="AE22241" s="237"/>
      <c r="AF22241" s="168"/>
      <c r="AG22241" s="168"/>
      <c r="AH22241" s="168"/>
    </row>
    <row r="22242" spans="19:34" x14ac:dyDescent="0.2">
      <c r="S22242" s="226" t="e">
        <f t="shared" si="444"/>
        <v>#REF!</v>
      </c>
      <c r="T22242" s="168"/>
      <c r="U22242" s="168"/>
      <c r="V22242" s="168"/>
      <c r="W22242" s="169"/>
      <c r="X22242" s="221"/>
      <c r="Y22242" s="221"/>
      <c r="Z22242" s="221"/>
      <c r="AA22242" s="222"/>
      <c r="AB22242" s="221"/>
      <c r="AC22242" s="221"/>
      <c r="AD22242" s="221"/>
      <c r="AE22242" s="237"/>
      <c r="AF22242" s="168"/>
      <c r="AG22242" s="168"/>
      <c r="AH22242" s="168"/>
    </row>
    <row r="22243" spans="19:34" x14ac:dyDescent="0.2">
      <c r="S22243" s="226" t="e">
        <f t="shared" si="444"/>
        <v>#REF!</v>
      </c>
      <c r="T22243" s="168"/>
      <c r="U22243" s="168"/>
      <c r="V22243" s="168"/>
      <c r="W22243" s="169"/>
      <c r="X22243" s="221"/>
      <c r="Y22243" s="221"/>
      <c r="Z22243" s="221"/>
      <c r="AA22243" s="222"/>
      <c r="AB22243" s="221"/>
      <c r="AC22243" s="221"/>
      <c r="AD22243" s="221"/>
      <c r="AE22243" s="237"/>
      <c r="AF22243" s="168"/>
      <c r="AG22243" s="168"/>
      <c r="AH22243" s="168"/>
    </row>
    <row r="22244" spans="19:34" x14ac:dyDescent="0.2">
      <c r="S22244" s="226" t="e">
        <f t="shared" si="444"/>
        <v>#REF!</v>
      </c>
      <c r="T22244" s="168"/>
      <c r="U22244" s="168"/>
      <c r="V22244" s="168"/>
      <c r="W22244" s="169"/>
      <c r="X22244" s="221"/>
      <c r="Y22244" s="221"/>
      <c r="Z22244" s="221"/>
      <c r="AA22244" s="222"/>
      <c r="AB22244" s="221"/>
      <c r="AC22244" s="221"/>
      <c r="AD22244" s="221"/>
      <c r="AE22244" s="237"/>
      <c r="AF22244" s="168"/>
      <c r="AG22244" s="168"/>
      <c r="AH22244" s="168"/>
    </row>
    <row r="22245" spans="19:34" x14ac:dyDescent="0.2">
      <c r="S22245" s="226" t="e">
        <f t="shared" si="444"/>
        <v>#REF!</v>
      </c>
      <c r="T22245" s="168"/>
      <c r="U22245" s="168"/>
      <c r="V22245" s="168"/>
      <c r="W22245" s="169"/>
      <c r="X22245" s="221"/>
      <c r="Y22245" s="221"/>
      <c r="Z22245" s="221"/>
      <c r="AA22245" s="222"/>
      <c r="AB22245" s="221"/>
      <c r="AC22245" s="221"/>
      <c r="AD22245" s="221"/>
      <c r="AE22245" s="237"/>
      <c r="AF22245" s="168"/>
      <c r="AG22245" s="168"/>
      <c r="AH22245" s="168"/>
    </row>
    <row r="22246" spans="19:34" x14ac:dyDescent="0.2">
      <c r="S22246" s="226" t="e">
        <f t="shared" si="444"/>
        <v>#REF!</v>
      </c>
      <c r="T22246" s="168"/>
      <c r="U22246" s="168"/>
      <c r="V22246" s="168"/>
      <c r="W22246" s="169"/>
      <c r="X22246" s="221"/>
      <c r="Y22246" s="221"/>
      <c r="Z22246" s="221"/>
      <c r="AA22246" s="222"/>
      <c r="AB22246" s="221"/>
      <c r="AC22246" s="221"/>
      <c r="AD22246" s="221"/>
      <c r="AE22246" s="237"/>
      <c r="AF22246" s="168"/>
      <c r="AG22246" s="168"/>
      <c r="AH22246" s="168"/>
    </row>
    <row r="22247" spans="19:34" x14ac:dyDescent="0.2">
      <c r="S22247" s="226" t="e">
        <f t="shared" si="444"/>
        <v>#REF!</v>
      </c>
      <c r="T22247" s="168"/>
      <c r="U22247" s="168"/>
      <c r="V22247" s="168"/>
      <c r="W22247" s="169"/>
      <c r="X22247" s="221"/>
      <c r="Y22247" s="221"/>
      <c r="Z22247" s="221"/>
      <c r="AA22247" s="222"/>
      <c r="AB22247" s="221"/>
      <c r="AC22247" s="221"/>
      <c r="AD22247" s="221"/>
      <c r="AE22247" s="237"/>
      <c r="AF22247" s="168"/>
      <c r="AG22247" s="168"/>
      <c r="AH22247" s="168"/>
    </row>
    <row r="22248" spans="19:34" x14ac:dyDescent="0.2">
      <c r="S22248" s="226" t="e">
        <f t="shared" si="444"/>
        <v>#REF!</v>
      </c>
      <c r="T22248" s="168"/>
      <c r="U22248" s="168"/>
      <c r="V22248" s="168"/>
      <c r="W22248" s="169"/>
      <c r="X22248" s="221"/>
      <c r="Y22248" s="221"/>
      <c r="Z22248" s="221"/>
      <c r="AA22248" s="222"/>
      <c r="AB22248" s="221"/>
      <c r="AC22248" s="221"/>
      <c r="AD22248" s="221"/>
      <c r="AE22248" s="237"/>
      <c r="AF22248" s="168"/>
      <c r="AG22248" s="168"/>
      <c r="AH22248" s="168"/>
    </row>
    <row r="22249" spans="19:34" x14ac:dyDescent="0.2">
      <c r="S22249" s="226" t="e">
        <f t="shared" si="444"/>
        <v>#REF!</v>
      </c>
      <c r="T22249" s="168"/>
      <c r="U22249" s="168"/>
      <c r="V22249" s="168"/>
      <c r="W22249" s="169"/>
      <c r="X22249" s="221"/>
      <c r="Y22249" s="221"/>
      <c r="Z22249" s="221"/>
      <c r="AA22249" s="222"/>
      <c r="AB22249" s="221"/>
      <c r="AC22249" s="221"/>
      <c r="AD22249" s="221"/>
      <c r="AE22249" s="237"/>
      <c r="AF22249" s="168"/>
      <c r="AG22249" s="168"/>
      <c r="AH22249" s="168"/>
    </row>
    <row r="22250" spans="19:34" x14ac:dyDescent="0.2">
      <c r="S22250" s="226" t="e">
        <f t="shared" si="444"/>
        <v>#REF!</v>
      </c>
      <c r="T22250" s="168"/>
      <c r="U22250" s="168"/>
      <c r="V22250" s="168"/>
      <c r="W22250" s="169"/>
      <c r="X22250" s="221"/>
      <c r="Y22250" s="221"/>
      <c r="Z22250" s="221"/>
      <c r="AA22250" s="222"/>
      <c r="AB22250" s="221"/>
      <c r="AC22250" s="221"/>
      <c r="AD22250" s="221"/>
      <c r="AE22250" s="237"/>
      <c r="AF22250" s="168"/>
      <c r="AG22250" s="168"/>
      <c r="AH22250" s="168"/>
    </row>
    <row r="22251" spans="19:34" x14ac:dyDescent="0.2">
      <c r="S22251" s="226" t="e">
        <f t="shared" si="444"/>
        <v>#REF!</v>
      </c>
      <c r="T22251" s="168"/>
      <c r="U22251" s="168"/>
      <c r="V22251" s="168"/>
      <c r="W22251" s="169"/>
      <c r="X22251" s="221"/>
      <c r="Y22251" s="221"/>
      <c r="Z22251" s="221"/>
      <c r="AA22251" s="222"/>
      <c r="AB22251" s="221"/>
      <c r="AC22251" s="221"/>
      <c r="AD22251" s="221"/>
      <c r="AE22251" s="237"/>
      <c r="AF22251" s="168"/>
      <c r="AG22251" s="168"/>
      <c r="AH22251" s="168"/>
    </row>
    <row r="22252" spans="19:34" x14ac:dyDescent="0.2">
      <c r="S22252" s="226" t="e">
        <f t="shared" si="444"/>
        <v>#REF!</v>
      </c>
      <c r="T22252" s="168"/>
      <c r="U22252" s="168"/>
      <c r="V22252" s="168"/>
      <c r="W22252" s="169"/>
      <c r="X22252" s="221"/>
      <c r="Y22252" s="221"/>
      <c r="Z22252" s="221"/>
      <c r="AA22252" s="222"/>
      <c r="AB22252" s="221"/>
      <c r="AC22252" s="221"/>
      <c r="AD22252" s="221"/>
      <c r="AE22252" s="237"/>
      <c r="AF22252" s="168"/>
      <c r="AG22252" s="168"/>
      <c r="AH22252" s="168"/>
    </row>
    <row r="22253" spans="19:34" x14ac:dyDescent="0.2">
      <c r="S22253" s="226" t="e">
        <f t="shared" si="444"/>
        <v>#REF!</v>
      </c>
      <c r="T22253" s="168"/>
      <c r="U22253" s="168"/>
      <c r="V22253" s="168"/>
      <c r="W22253" s="169"/>
      <c r="X22253" s="221"/>
      <c r="Y22253" s="221"/>
      <c r="Z22253" s="221"/>
      <c r="AA22253" s="222"/>
      <c r="AB22253" s="221"/>
      <c r="AC22253" s="221"/>
      <c r="AD22253" s="221"/>
      <c r="AE22253" s="237"/>
      <c r="AF22253" s="168"/>
      <c r="AG22253" s="168"/>
      <c r="AH22253" s="168"/>
    </row>
    <row r="22254" spans="19:34" x14ac:dyDescent="0.2">
      <c r="S22254" s="226" t="e">
        <f t="shared" si="444"/>
        <v>#REF!</v>
      </c>
      <c r="T22254" s="168"/>
      <c r="U22254" s="168"/>
      <c r="V22254" s="168"/>
      <c r="W22254" s="169"/>
      <c r="X22254" s="221"/>
      <c r="Y22254" s="221"/>
      <c r="Z22254" s="221"/>
      <c r="AA22254" s="222"/>
      <c r="AB22254" s="221"/>
      <c r="AC22254" s="221"/>
      <c r="AD22254" s="221"/>
      <c r="AE22254" s="237"/>
      <c r="AF22254" s="168"/>
      <c r="AG22254" s="168"/>
      <c r="AH22254" s="168"/>
    </row>
    <row r="22255" spans="19:34" x14ac:dyDescent="0.2">
      <c r="S22255" s="226" t="e">
        <f t="shared" si="444"/>
        <v>#REF!</v>
      </c>
      <c r="T22255" s="168"/>
      <c r="U22255" s="168"/>
      <c r="V22255" s="168"/>
      <c r="W22255" s="169"/>
      <c r="X22255" s="221"/>
      <c r="Y22255" s="221"/>
      <c r="Z22255" s="221"/>
      <c r="AA22255" s="222"/>
      <c r="AB22255" s="221"/>
      <c r="AC22255" s="221"/>
      <c r="AD22255" s="221"/>
      <c r="AE22255" s="237"/>
      <c r="AF22255" s="168"/>
      <c r="AG22255" s="168"/>
      <c r="AH22255" s="168"/>
    </row>
    <row r="22256" spans="19:34" x14ac:dyDescent="0.2">
      <c r="S22256" s="226" t="e">
        <f t="shared" si="444"/>
        <v>#REF!</v>
      </c>
      <c r="T22256" s="168"/>
      <c r="U22256" s="168"/>
      <c r="V22256" s="168"/>
      <c r="W22256" s="169"/>
      <c r="X22256" s="221"/>
      <c r="Y22256" s="221"/>
      <c r="Z22256" s="221"/>
      <c r="AA22256" s="222"/>
      <c r="AB22256" s="221"/>
      <c r="AC22256" s="221"/>
      <c r="AD22256" s="221"/>
      <c r="AE22256" s="237"/>
      <c r="AF22256" s="168"/>
      <c r="AG22256" s="168"/>
      <c r="AH22256" s="168"/>
    </row>
    <row r="22257" spans="19:34" x14ac:dyDescent="0.2">
      <c r="S22257" s="226" t="e">
        <f t="shared" si="444"/>
        <v>#REF!</v>
      </c>
      <c r="T22257" s="168"/>
      <c r="U22257" s="168"/>
      <c r="V22257" s="168"/>
      <c r="W22257" s="169"/>
      <c r="X22257" s="221"/>
      <c r="Y22257" s="221"/>
      <c r="Z22257" s="221"/>
      <c r="AA22257" s="222"/>
      <c r="AB22257" s="221"/>
      <c r="AC22257" s="221"/>
      <c r="AD22257" s="221"/>
      <c r="AE22257" s="237"/>
      <c r="AF22257" s="168"/>
      <c r="AG22257" s="168"/>
      <c r="AH22257" s="168"/>
    </row>
    <row r="22258" spans="19:34" x14ac:dyDescent="0.2">
      <c r="S22258" s="226" t="e">
        <f t="shared" si="444"/>
        <v>#REF!</v>
      </c>
      <c r="T22258" s="168"/>
      <c r="U22258" s="168"/>
      <c r="V22258" s="168"/>
      <c r="W22258" s="169"/>
      <c r="X22258" s="221"/>
      <c r="Y22258" s="221"/>
      <c r="Z22258" s="221"/>
      <c r="AA22258" s="222"/>
      <c r="AB22258" s="221"/>
      <c r="AC22258" s="221"/>
      <c r="AD22258" s="221"/>
      <c r="AE22258" s="237"/>
      <c r="AF22258" s="168"/>
      <c r="AG22258" s="168"/>
      <c r="AH22258" s="168"/>
    </row>
    <row r="22259" spans="19:34" x14ac:dyDescent="0.2">
      <c r="S22259" s="226" t="e">
        <f t="shared" si="444"/>
        <v>#REF!</v>
      </c>
      <c r="T22259" s="168"/>
      <c r="U22259" s="168"/>
      <c r="V22259" s="168"/>
      <c r="W22259" s="169"/>
      <c r="X22259" s="221"/>
      <c r="Y22259" s="221"/>
      <c r="Z22259" s="221"/>
      <c r="AA22259" s="222"/>
      <c r="AB22259" s="221"/>
      <c r="AC22259" s="221"/>
      <c r="AD22259" s="221"/>
      <c r="AE22259" s="237"/>
      <c r="AF22259" s="168"/>
      <c r="AG22259" s="168"/>
      <c r="AH22259" s="168"/>
    </row>
    <row r="22260" spans="19:34" x14ac:dyDescent="0.2">
      <c r="S22260" s="226" t="e">
        <f t="shared" si="444"/>
        <v>#REF!</v>
      </c>
      <c r="T22260" s="168"/>
      <c r="U22260" s="168"/>
      <c r="V22260" s="168"/>
      <c r="W22260" s="169"/>
      <c r="X22260" s="221"/>
      <c r="Y22260" s="221"/>
      <c r="Z22260" s="221"/>
      <c r="AA22260" s="222"/>
      <c r="AB22260" s="221"/>
      <c r="AC22260" s="221"/>
      <c r="AD22260" s="221"/>
      <c r="AE22260" s="237"/>
      <c r="AF22260" s="168"/>
      <c r="AG22260" s="168"/>
      <c r="AH22260" s="168"/>
    </row>
    <row r="22261" spans="19:34" x14ac:dyDescent="0.2">
      <c r="S22261" s="226" t="e">
        <f t="shared" si="444"/>
        <v>#REF!</v>
      </c>
      <c r="T22261" s="168"/>
      <c r="U22261" s="168"/>
      <c r="V22261" s="168"/>
      <c r="W22261" s="169"/>
      <c r="X22261" s="221"/>
      <c r="Y22261" s="221"/>
      <c r="Z22261" s="221"/>
      <c r="AA22261" s="222"/>
      <c r="AB22261" s="221"/>
      <c r="AC22261" s="221"/>
      <c r="AD22261" s="221"/>
      <c r="AE22261" s="237"/>
      <c r="AF22261" s="168"/>
      <c r="AG22261" s="168"/>
      <c r="AH22261" s="168"/>
    </row>
    <row r="22262" spans="19:34" x14ac:dyDescent="0.2">
      <c r="S22262" s="226" t="e">
        <f t="shared" si="444"/>
        <v>#REF!</v>
      </c>
      <c r="T22262" s="168"/>
      <c r="U22262" s="168"/>
      <c r="V22262" s="168"/>
      <c r="W22262" s="169"/>
      <c r="X22262" s="221"/>
      <c r="Y22262" s="221"/>
      <c r="Z22262" s="221"/>
      <c r="AA22262" s="222"/>
      <c r="AB22262" s="221"/>
      <c r="AC22262" s="221"/>
      <c r="AD22262" s="221"/>
      <c r="AE22262" s="237"/>
      <c r="AF22262" s="168"/>
      <c r="AG22262" s="168"/>
      <c r="AH22262" s="168"/>
    </row>
    <row r="22263" spans="19:34" x14ac:dyDescent="0.2">
      <c r="S22263" s="226" t="e">
        <f t="shared" si="444"/>
        <v>#REF!</v>
      </c>
      <c r="T22263" s="168"/>
      <c r="U22263" s="168"/>
      <c r="V22263" s="168"/>
      <c r="W22263" s="169"/>
      <c r="X22263" s="221"/>
      <c r="Y22263" s="221"/>
      <c r="Z22263" s="221"/>
      <c r="AA22263" s="222"/>
      <c r="AB22263" s="221"/>
      <c r="AC22263" s="221"/>
      <c r="AD22263" s="221"/>
      <c r="AE22263" s="237"/>
      <c r="AF22263" s="168"/>
      <c r="AG22263" s="168"/>
      <c r="AH22263" s="168"/>
    </row>
    <row r="22264" spans="19:34" x14ac:dyDescent="0.2">
      <c r="S22264" s="226" t="e">
        <f t="shared" si="444"/>
        <v>#REF!</v>
      </c>
      <c r="T22264" s="168"/>
      <c r="U22264" s="168"/>
      <c r="V22264" s="168"/>
      <c r="W22264" s="169"/>
      <c r="X22264" s="221"/>
      <c r="Y22264" s="221"/>
      <c r="Z22264" s="221"/>
      <c r="AA22264" s="222"/>
      <c r="AB22264" s="221"/>
      <c r="AC22264" s="221"/>
      <c r="AD22264" s="221"/>
      <c r="AE22264" s="237"/>
      <c r="AF22264" s="168"/>
      <c r="AG22264" s="168"/>
      <c r="AH22264" s="168"/>
    </row>
    <row r="22265" spans="19:34" x14ac:dyDescent="0.2">
      <c r="S22265" s="226" t="e">
        <f t="shared" si="444"/>
        <v>#REF!</v>
      </c>
      <c r="T22265" s="168"/>
      <c r="U22265" s="168"/>
      <c r="V22265" s="168"/>
      <c r="W22265" s="169"/>
      <c r="X22265" s="221"/>
      <c r="Y22265" s="221"/>
      <c r="Z22265" s="221"/>
      <c r="AA22265" s="222"/>
      <c r="AB22265" s="221"/>
      <c r="AC22265" s="221"/>
      <c r="AD22265" s="221"/>
      <c r="AE22265" s="237"/>
      <c r="AF22265" s="168"/>
      <c r="AG22265" s="168"/>
      <c r="AH22265" s="168"/>
    </row>
    <row r="22266" spans="19:34" x14ac:dyDescent="0.2">
      <c r="S22266" s="226" t="e">
        <f t="shared" si="444"/>
        <v>#REF!</v>
      </c>
      <c r="T22266" s="168"/>
      <c r="U22266" s="168"/>
      <c r="V22266" s="168"/>
      <c r="W22266" s="169"/>
      <c r="X22266" s="221"/>
      <c r="Y22266" s="221"/>
      <c r="Z22266" s="221"/>
      <c r="AA22266" s="222"/>
      <c r="AB22266" s="221"/>
      <c r="AC22266" s="221"/>
      <c r="AD22266" s="221"/>
      <c r="AE22266" s="237"/>
      <c r="AF22266" s="168"/>
      <c r="AG22266" s="168"/>
      <c r="AH22266" s="168"/>
    </row>
    <row r="22267" spans="19:34" x14ac:dyDescent="0.2">
      <c r="S22267" s="226" t="e">
        <f t="shared" si="444"/>
        <v>#REF!</v>
      </c>
      <c r="T22267" s="168"/>
      <c r="U22267" s="168"/>
      <c r="V22267" s="168"/>
      <c r="W22267" s="169"/>
      <c r="X22267" s="221"/>
      <c r="Y22267" s="221"/>
      <c r="Z22267" s="221"/>
      <c r="AA22267" s="222"/>
      <c r="AB22267" s="221"/>
      <c r="AC22267" s="221"/>
      <c r="AD22267" s="221"/>
      <c r="AE22267" s="237"/>
      <c r="AF22267" s="168"/>
      <c r="AG22267" s="168"/>
      <c r="AH22267" s="168"/>
    </row>
    <row r="22268" spans="19:34" x14ac:dyDescent="0.2">
      <c r="S22268" s="226" t="e">
        <f t="shared" si="444"/>
        <v>#REF!</v>
      </c>
      <c r="T22268" s="168"/>
      <c r="U22268" s="168"/>
      <c r="V22268" s="168"/>
      <c r="W22268" s="169"/>
      <c r="X22268" s="221"/>
      <c r="Y22268" s="221"/>
      <c r="Z22268" s="221"/>
      <c r="AA22268" s="222"/>
      <c r="AB22268" s="221"/>
      <c r="AC22268" s="221"/>
      <c r="AD22268" s="221"/>
      <c r="AE22268" s="237"/>
      <c r="AF22268" s="168"/>
      <c r="AG22268" s="168"/>
      <c r="AH22268" s="168"/>
    </row>
    <row r="22269" spans="19:34" x14ac:dyDescent="0.2">
      <c r="S22269" s="226" t="e">
        <f t="shared" si="444"/>
        <v>#REF!</v>
      </c>
      <c r="T22269" s="168"/>
      <c r="U22269" s="168"/>
      <c r="V22269" s="168"/>
      <c r="W22269" s="169"/>
      <c r="X22269" s="221"/>
      <c r="Y22269" s="221"/>
      <c r="Z22269" s="221"/>
      <c r="AA22269" s="222"/>
      <c r="AB22269" s="221"/>
      <c r="AC22269" s="221"/>
      <c r="AD22269" s="221"/>
      <c r="AE22269" s="237"/>
      <c r="AF22269" s="168"/>
      <c r="AG22269" s="168"/>
      <c r="AH22269" s="168"/>
    </row>
    <row r="22270" spans="19:34" x14ac:dyDescent="0.2">
      <c r="S22270" s="226" t="e">
        <f t="shared" si="444"/>
        <v>#REF!</v>
      </c>
      <c r="T22270" s="168"/>
      <c r="U22270" s="168"/>
      <c r="V22270" s="168"/>
      <c r="W22270" s="169"/>
      <c r="X22270" s="221"/>
      <c r="Y22270" s="221"/>
      <c r="Z22270" s="221"/>
      <c r="AA22270" s="222"/>
      <c r="AB22270" s="221"/>
      <c r="AC22270" s="221"/>
      <c r="AD22270" s="221"/>
      <c r="AE22270" s="237"/>
      <c r="AF22270" s="168"/>
      <c r="AG22270" s="168"/>
      <c r="AH22270" s="168"/>
    </row>
    <row r="22271" spans="19:34" x14ac:dyDescent="0.2">
      <c r="S22271" s="226" t="e">
        <f t="shared" si="444"/>
        <v>#REF!</v>
      </c>
      <c r="T22271" s="168"/>
      <c r="U22271" s="168"/>
      <c r="V22271" s="168"/>
      <c r="W22271" s="169"/>
      <c r="X22271" s="221"/>
      <c r="Y22271" s="221"/>
      <c r="Z22271" s="221"/>
      <c r="AA22271" s="222"/>
      <c r="AB22271" s="221"/>
      <c r="AC22271" s="221"/>
      <c r="AD22271" s="221"/>
      <c r="AE22271" s="237"/>
      <c r="AF22271" s="168"/>
      <c r="AG22271" s="168"/>
      <c r="AH22271" s="168"/>
    </row>
    <row r="22272" spans="19:34" x14ac:dyDescent="0.2">
      <c r="S22272" s="226" t="e">
        <f t="shared" si="444"/>
        <v>#REF!</v>
      </c>
      <c r="T22272" s="168"/>
      <c r="U22272" s="168"/>
      <c r="V22272" s="168"/>
      <c r="W22272" s="169"/>
      <c r="X22272" s="221"/>
      <c r="Y22272" s="221"/>
      <c r="Z22272" s="221"/>
      <c r="AA22272" s="222"/>
      <c r="AB22272" s="221"/>
      <c r="AC22272" s="221"/>
      <c r="AD22272" s="221"/>
      <c r="AE22272" s="237"/>
      <c r="AF22272" s="168"/>
      <c r="AG22272" s="168"/>
      <c r="AH22272" s="168"/>
    </row>
    <row r="22273" spans="19:34" x14ac:dyDescent="0.2">
      <c r="S22273" s="226" t="e">
        <f t="shared" si="444"/>
        <v>#REF!</v>
      </c>
      <c r="T22273" s="168"/>
      <c r="U22273" s="168"/>
      <c r="V22273" s="168"/>
      <c r="W22273" s="169"/>
      <c r="X22273" s="221"/>
      <c r="Y22273" s="221"/>
      <c r="Z22273" s="221"/>
      <c r="AA22273" s="222"/>
      <c r="AB22273" s="221"/>
      <c r="AC22273" s="221"/>
      <c r="AD22273" s="221"/>
      <c r="AE22273" s="237"/>
      <c r="AF22273" s="168"/>
      <c r="AG22273" s="168"/>
      <c r="AH22273" s="168"/>
    </row>
    <row r="22274" spans="19:34" x14ac:dyDescent="0.2">
      <c r="S22274" s="226" t="e">
        <f t="shared" si="444"/>
        <v>#REF!</v>
      </c>
      <c r="T22274" s="168"/>
      <c r="U22274" s="168"/>
      <c r="V22274" s="168"/>
      <c r="W22274" s="169"/>
      <c r="X22274" s="221"/>
      <c r="Y22274" s="221"/>
      <c r="Z22274" s="221"/>
      <c r="AA22274" s="222"/>
      <c r="AB22274" s="221"/>
      <c r="AC22274" s="221"/>
      <c r="AD22274" s="221"/>
      <c r="AE22274" s="237"/>
      <c r="AF22274" s="168"/>
      <c r="AG22274" s="168"/>
      <c r="AH22274" s="168"/>
    </row>
    <row r="22275" spans="19:34" x14ac:dyDescent="0.2">
      <c r="S22275" s="226" t="e">
        <f t="shared" si="444"/>
        <v>#REF!</v>
      </c>
      <c r="T22275" s="168"/>
      <c r="U22275" s="168"/>
      <c r="V22275" s="168"/>
      <c r="W22275" s="169"/>
      <c r="X22275" s="221"/>
      <c r="Y22275" s="221"/>
      <c r="Z22275" s="221"/>
      <c r="AA22275" s="222"/>
      <c r="AB22275" s="221"/>
      <c r="AC22275" s="221"/>
      <c r="AD22275" s="221"/>
      <c r="AE22275" s="237"/>
      <c r="AF22275" s="168"/>
      <c r="AG22275" s="168"/>
      <c r="AH22275" s="168"/>
    </row>
    <row r="22276" spans="19:34" x14ac:dyDescent="0.2">
      <c r="S22276" s="226" t="e">
        <f t="shared" si="444"/>
        <v>#REF!</v>
      </c>
      <c r="T22276" s="168"/>
      <c r="U22276" s="168"/>
      <c r="V22276" s="168"/>
      <c r="W22276" s="169"/>
      <c r="X22276" s="221"/>
      <c r="Y22276" s="221"/>
      <c r="Z22276" s="221"/>
      <c r="AA22276" s="222"/>
      <c r="AB22276" s="221"/>
      <c r="AC22276" s="221"/>
      <c r="AD22276" s="221"/>
      <c r="AE22276" s="237"/>
      <c r="AF22276" s="168"/>
      <c r="AG22276" s="168"/>
      <c r="AH22276" s="168"/>
    </row>
    <row r="22277" spans="19:34" x14ac:dyDescent="0.2">
      <c r="S22277" s="226" t="e">
        <f t="shared" si="444"/>
        <v>#REF!</v>
      </c>
      <c r="T22277" s="168"/>
      <c r="U22277" s="168"/>
      <c r="V22277" s="168"/>
      <c r="W22277" s="169"/>
      <c r="X22277" s="221"/>
      <c r="Y22277" s="221"/>
      <c r="Z22277" s="221"/>
      <c r="AA22277" s="222"/>
      <c r="AB22277" s="221"/>
      <c r="AC22277" s="221"/>
      <c r="AD22277" s="221"/>
      <c r="AE22277" s="237"/>
      <c r="AF22277" s="168"/>
      <c r="AG22277" s="168"/>
      <c r="AH22277" s="168"/>
    </row>
    <row r="22278" spans="19:34" x14ac:dyDescent="0.2">
      <c r="S22278" s="226" t="e">
        <f t="shared" si="444"/>
        <v>#REF!</v>
      </c>
      <c r="T22278" s="168"/>
      <c r="U22278" s="168"/>
      <c r="V22278" s="168"/>
      <c r="W22278" s="169"/>
      <c r="X22278" s="221"/>
      <c r="Y22278" s="221"/>
      <c r="Z22278" s="221"/>
      <c r="AA22278" s="222"/>
      <c r="AB22278" s="221"/>
      <c r="AC22278" s="221"/>
      <c r="AD22278" s="221"/>
      <c r="AE22278" s="237"/>
      <c r="AF22278" s="168"/>
      <c r="AG22278" s="168"/>
      <c r="AH22278" s="168"/>
    </row>
    <row r="22279" spans="19:34" x14ac:dyDescent="0.2">
      <c r="S22279" s="226" t="e">
        <f t="shared" si="444"/>
        <v>#REF!</v>
      </c>
      <c r="T22279" s="168"/>
      <c r="U22279" s="168"/>
      <c r="V22279" s="168"/>
      <c r="W22279" s="169"/>
      <c r="X22279" s="221"/>
      <c r="Y22279" s="221"/>
      <c r="Z22279" s="221"/>
      <c r="AA22279" s="222"/>
      <c r="AB22279" s="221"/>
      <c r="AC22279" s="221"/>
      <c r="AD22279" s="221"/>
      <c r="AE22279" s="237"/>
      <c r="AF22279" s="168"/>
      <c r="AG22279" s="168"/>
      <c r="AH22279" s="168"/>
    </row>
    <row r="22280" spans="19:34" x14ac:dyDescent="0.2">
      <c r="S22280" s="226" t="e">
        <f t="shared" si="444"/>
        <v>#REF!</v>
      </c>
      <c r="T22280" s="168"/>
      <c r="U22280" s="168"/>
      <c r="V22280" s="168"/>
      <c r="W22280" s="169"/>
      <c r="X22280" s="221"/>
      <c r="Y22280" s="221"/>
      <c r="Z22280" s="221"/>
      <c r="AA22280" s="222"/>
      <c r="AB22280" s="221"/>
      <c r="AC22280" s="221"/>
      <c r="AD22280" s="221"/>
      <c r="AE22280" s="237"/>
      <c r="AF22280" s="168"/>
      <c r="AG22280" s="168"/>
      <c r="AH22280" s="168"/>
    </row>
    <row r="22281" spans="19:34" x14ac:dyDescent="0.2">
      <c r="S22281" s="226" t="e">
        <f t="shared" si="444"/>
        <v>#REF!</v>
      </c>
      <c r="T22281" s="168"/>
      <c r="U22281" s="168"/>
      <c r="V22281" s="168"/>
      <c r="W22281" s="169"/>
      <c r="X22281" s="221"/>
      <c r="Y22281" s="221"/>
      <c r="Z22281" s="221"/>
      <c r="AA22281" s="222"/>
      <c r="AB22281" s="221"/>
      <c r="AC22281" s="221"/>
      <c r="AD22281" s="221"/>
      <c r="AE22281" s="237"/>
      <c r="AF22281" s="168"/>
      <c r="AG22281" s="168"/>
      <c r="AH22281" s="168"/>
    </row>
    <row r="22282" spans="19:34" x14ac:dyDescent="0.2">
      <c r="S22282" s="226" t="e">
        <f t="shared" si="444"/>
        <v>#REF!</v>
      </c>
      <c r="T22282" s="168"/>
      <c r="U22282" s="168"/>
      <c r="V22282" s="168"/>
      <c r="W22282" s="169"/>
      <c r="X22282" s="221"/>
      <c r="Y22282" s="221"/>
      <c r="Z22282" s="221"/>
      <c r="AA22282" s="222"/>
      <c r="AB22282" s="221"/>
      <c r="AC22282" s="221"/>
      <c r="AD22282" s="221"/>
      <c r="AE22282" s="237"/>
      <c r="AF22282" s="168"/>
      <c r="AG22282" s="168"/>
      <c r="AH22282" s="168"/>
    </row>
    <row r="22283" spans="19:34" x14ac:dyDescent="0.2">
      <c r="S22283" s="226" t="e">
        <f t="shared" si="444"/>
        <v>#REF!</v>
      </c>
      <c r="T22283" s="168"/>
      <c r="U22283" s="168"/>
      <c r="V22283" s="168"/>
      <c r="W22283" s="169"/>
      <c r="X22283" s="221"/>
      <c r="Y22283" s="221"/>
      <c r="Z22283" s="221"/>
      <c r="AA22283" s="222"/>
      <c r="AB22283" s="221"/>
      <c r="AC22283" s="221"/>
      <c r="AD22283" s="221"/>
      <c r="AE22283" s="237"/>
      <c r="AF22283" s="168"/>
      <c r="AG22283" s="168"/>
      <c r="AH22283" s="168"/>
    </row>
    <row r="22284" spans="19:34" x14ac:dyDescent="0.2">
      <c r="S22284" s="226" t="e">
        <f t="shared" si="444"/>
        <v>#REF!</v>
      </c>
      <c r="T22284" s="168"/>
      <c r="U22284" s="168"/>
      <c r="V22284" s="168"/>
      <c r="W22284" s="169"/>
      <c r="X22284" s="221"/>
      <c r="Y22284" s="221"/>
      <c r="Z22284" s="221"/>
      <c r="AA22284" s="222"/>
      <c r="AB22284" s="221"/>
      <c r="AC22284" s="221"/>
      <c r="AD22284" s="221"/>
      <c r="AE22284" s="237"/>
      <c r="AF22284" s="168"/>
      <c r="AG22284" s="168"/>
      <c r="AH22284" s="168"/>
    </row>
    <row r="22285" spans="19:34" x14ac:dyDescent="0.2">
      <c r="S22285" s="226" t="e">
        <f t="shared" si="444"/>
        <v>#REF!</v>
      </c>
      <c r="T22285" s="168"/>
      <c r="U22285" s="168"/>
      <c r="V22285" s="168"/>
      <c r="W22285" s="169"/>
      <c r="X22285" s="221"/>
      <c r="Y22285" s="221"/>
      <c r="Z22285" s="221"/>
      <c r="AA22285" s="222"/>
      <c r="AB22285" s="221"/>
      <c r="AC22285" s="221"/>
      <c r="AD22285" s="221"/>
      <c r="AE22285" s="237"/>
      <c r="AF22285" s="168"/>
      <c r="AG22285" s="168"/>
      <c r="AH22285" s="168"/>
    </row>
    <row r="22286" spans="19:34" x14ac:dyDescent="0.2">
      <c r="S22286" s="226" t="e">
        <f t="shared" si="444"/>
        <v>#REF!</v>
      </c>
      <c r="T22286" s="168"/>
      <c r="U22286" s="168"/>
      <c r="V22286" s="168"/>
      <c r="W22286" s="169"/>
      <c r="X22286" s="221"/>
      <c r="Y22286" s="221"/>
      <c r="Z22286" s="221"/>
      <c r="AA22286" s="222"/>
      <c r="AB22286" s="221"/>
      <c r="AC22286" s="221"/>
      <c r="AD22286" s="221"/>
      <c r="AE22286" s="237"/>
      <c r="AF22286" s="168"/>
      <c r="AG22286" s="168"/>
      <c r="AH22286" s="168"/>
    </row>
    <row r="22287" spans="19:34" x14ac:dyDescent="0.2">
      <c r="S22287" s="226" t="e">
        <f t="shared" si="444"/>
        <v>#REF!</v>
      </c>
      <c r="T22287" s="168"/>
      <c r="U22287" s="168"/>
      <c r="V22287" s="168"/>
      <c r="W22287" s="169"/>
      <c r="X22287" s="221"/>
      <c r="Y22287" s="221"/>
      <c r="Z22287" s="221"/>
      <c r="AA22287" s="222"/>
      <c r="AB22287" s="221"/>
      <c r="AC22287" s="221"/>
      <c r="AD22287" s="221"/>
      <c r="AE22287" s="237"/>
      <c r="AF22287" s="168"/>
      <c r="AG22287" s="168"/>
      <c r="AH22287" s="168"/>
    </row>
    <row r="22288" spans="19:34" x14ac:dyDescent="0.2">
      <c r="S22288" s="226" t="e">
        <f t="shared" si="444"/>
        <v>#REF!</v>
      </c>
      <c r="T22288" s="168"/>
      <c r="U22288" s="168"/>
      <c r="V22288" s="168"/>
      <c r="W22288" s="169"/>
      <c r="X22288" s="221"/>
      <c r="Y22288" s="221"/>
      <c r="Z22288" s="221"/>
      <c r="AA22288" s="222"/>
      <c r="AB22288" s="221"/>
      <c r="AC22288" s="221"/>
      <c r="AD22288" s="221"/>
      <c r="AE22288" s="237"/>
      <c r="AF22288" s="168"/>
      <c r="AG22288" s="168"/>
      <c r="AH22288" s="168"/>
    </row>
    <row r="22289" spans="19:34" x14ac:dyDescent="0.2">
      <c r="S22289" s="226" t="e">
        <f t="shared" si="444"/>
        <v>#REF!</v>
      </c>
      <c r="T22289" s="168"/>
      <c r="U22289" s="168"/>
      <c r="V22289" s="168"/>
      <c r="W22289" s="169"/>
      <c r="X22289" s="221"/>
      <c r="Y22289" s="221"/>
      <c r="Z22289" s="221"/>
      <c r="AA22289" s="222"/>
      <c r="AB22289" s="221"/>
      <c r="AC22289" s="221"/>
      <c r="AD22289" s="221"/>
      <c r="AE22289" s="237"/>
      <c r="AF22289" s="168"/>
      <c r="AG22289" s="168"/>
      <c r="AH22289" s="168"/>
    </row>
    <row r="22290" spans="19:34" x14ac:dyDescent="0.2">
      <c r="S22290" s="226" t="e">
        <f t="shared" si="444"/>
        <v>#REF!</v>
      </c>
      <c r="T22290" s="168"/>
      <c r="U22290" s="168"/>
      <c r="V22290" s="168"/>
      <c r="W22290" s="169"/>
      <c r="X22290" s="221"/>
      <c r="Y22290" s="221"/>
      <c r="Z22290" s="221"/>
      <c r="AA22290" s="222"/>
      <c r="AB22290" s="221"/>
      <c r="AC22290" s="221"/>
      <c r="AD22290" s="221"/>
      <c r="AE22290" s="237"/>
      <c r="AF22290" s="168"/>
      <c r="AG22290" s="168"/>
      <c r="AH22290" s="168"/>
    </row>
    <row r="22291" spans="19:34" x14ac:dyDescent="0.2">
      <c r="S22291" s="226" t="e">
        <f t="shared" si="444"/>
        <v>#REF!</v>
      </c>
      <c r="T22291" s="168"/>
      <c r="U22291" s="168"/>
      <c r="V22291" s="168"/>
      <c r="W22291" s="169"/>
      <c r="X22291" s="221"/>
      <c r="Y22291" s="221"/>
      <c r="Z22291" s="221"/>
      <c r="AA22291" s="222"/>
      <c r="AB22291" s="221"/>
      <c r="AC22291" s="221"/>
      <c r="AD22291" s="221"/>
      <c r="AE22291" s="237"/>
      <c r="AF22291" s="168"/>
      <c r="AG22291" s="168"/>
      <c r="AH22291" s="168"/>
    </row>
    <row r="22292" spans="19:34" x14ac:dyDescent="0.2">
      <c r="S22292" s="226" t="e">
        <f t="shared" si="444"/>
        <v>#REF!</v>
      </c>
      <c r="T22292" s="168"/>
      <c r="U22292" s="168"/>
      <c r="V22292" s="168"/>
      <c r="W22292" s="169"/>
      <c r="X22292" s="221"/>
      <c r="Y22292" s="221"/>
      <c r="Z22292" s="221"/>
      <c r="AA22292" s="222"/>
      <c r="AB22292" s="221"/>
      <c r="AC22292" s="221"/>
      <c r="AD22292" s="221"/>
      <c r="AE22292" s="237"/>
      <c r="AF22292" s="168"/>
      <c r="AG22292" s="168"/>
      <c r="AH22292" s="168"/>
    </row>
    <row r="22293" spans="19:34" x14ac:dyDescent="0.2">
      <c r="S22293" s="226" t="e">
        <f t="shared" si="444"/>
        <v>#REF!</v>
      </c>
      <c r="T22293" s="168"/>
      <c r="U22293" s="168"/>
      <c r="V22293" s="168"/>
      <c r="W22293" s="169"/>
      <c r="X22293" s="221"/>
      <c r="Y22293" s="221"/>
      <c r="Z22293" s="221"/>
      <c r="AA22293" s="222"/>
      <c r="AB22293" s="221"/>
      <c r="AC22293" s="221"/>
      <c r="AD22293" s="221"/>
      <c r="AE22293" s="237"/>
      <c r="AF22293" s="168"/>
      <c r="AG22293" s="168"/>
      <c r="AH22293" s="168"/>
    </row>
    <row r="22294" spans="19:34" x14ac:dyDescent="0.2">
      <c r="S22294" s="226" t="e">
        <f t="shared" si="444"/>
        <v>#REF!</v>
      </c>
      <c r="T22294" s="168"/>
      <c r="U22294" s="168"/>
      <c r="V22294" s="168"/>
      <c r="W22294" s="169"/>
      <c r="X22294" s="221"/>
      <c r="Y22294" s="221"/>
      <c r="Z22294" s="221"/>
      <c r="AA22294" s="222"/>
      <c r="AB22294" s="221"/>
      <c r="AC22294" s="221"/>
      <c r="AD22294" s="221"/>
      <c r="AE22294" s="237"/>
      <c r="AF22294" s="168"/>
      <c r="AG22294" s="168"/>
      <c r="AH22294" s="168"/>
    </row>
    <row r="22295" spans="19:34" x14ac:dyDescent="0.2">
      <c r="S22295" s="226" t="e">
        <f t="shared" si="444"/>
        <v>#REF!</v>
      </c>
      <c r="T22295" s="168"/>
      <c r="U22295" s="168"/>
      <c r="V22295" s="168"/>
      <c r="W22295" s="169"/>
      <c r="X22295" s="221"/>
      <c r="Y22295" s="221"/>
      <c r="Z22295" s="221"/>
      <c r="AA22295" s="222"/>
      <c r="AB22295" s="221"/>
      <c r="AC22295" s="221"/>
      <c r="AD22295" s="221"/>
      <c r="AE22295" s="237"/>
      <c r="AF22295" s="168"/>
      <c r="AG22295" s="168"/>
      <c r="AH22295" s="168"/>
    </row>
    <row r="22296" spans="19:34" x14ac:dyDescent="0.2">
      <c r="S22296" s="226" t="e">
        <f t="shared" si="444"/>
        <v>#REF!</v>
      </c>
      <c r="T22296" s="168"/>
      <c r="U22296" s="168"/>
      <c r="V22296" s="168"/>
      <c r="W22296" s="169"/>
      <c r="X22296" s="221"/>
      <c r="Y22296" s="221"/>
      <c r="Z22296" s="221"/>
      <c r="AA22296" s="222"/>
      <c r="AB22296" s="221"/>
      <c r="AC22296" s="221"/>
      <c r="AD22296" s="221"/>
      <c r="AE22296" s="237"/>
      <c r="AF22296" s="168"/>
      <c r="AG22296" s="168"/>
      <c r="AH22296" s="168"/>
    </row>
    <row r="22297" spans="19:34" x14ac:dyDescent="0.2">
      <c r="S22297" s="226" t="e">
        <f t="shared" si="444"/>
        <v>#REF!</v>
      </c>
      <c r="T22297" s="168"/>
      <c r="U22297" s="168"/>
      <c r="V22297" s="168"/>
      <c r="W22297" s="169"/>
      <c r="X22297" s="221"/>
      <c r="Y22297" s="221"/>
      <c r="Z22297" s="221"/>
      <c r="AA22297" s="222"/>
      <c r="AB22297" s="221"/>
      <c r="AC22297" s="221"/>
      <c r="AD22297" s="221"/>
      <c r="AE22297" s="237"/>
      <c r="AF22297" s="168"/>
      <c r="AG22297" s="168"/>
      <c r="AH22297" s="168"/>
    </row>
    <row r="22298" spans="19:34" x14ac:dyDescent="0.2">
      <c r="S22298" s="226" t="e">
        <f t="shared" si="444"/>
        <v>#REF!</v>
      </c>
      <c r="T22298" s="168"/>
      <c r="U22298" s="168"/>
      <c r="V22298" s="168"/>
      <c r="W22298" s="169"/>
      <c r="X22298" s="221"/>
      <c r="Y22298" s="221"/>
      <c r="Z22298" s="221"/>
      <c r="AA22298" s="222"/>
      <c r="AB22298" s="221"/>
      <c r="AC22298" s="221"/>
      <c r="AD22298" s="221"/>
      <c r="AE22298" s="237"/>
      <c r="AF22298" s="168"/>
      <c r="AG22298" s="168"/>
      <c r="AH22298" s="168"/>
    </row>
    <row r="22299" spans="19:34" x14ac:dyDescent="0.2">
      <c r="S22299" s="226" t="e">
        <f t="shared" si="444"/>
        <v>#REF!</v>
      </c>
      <c r="T22299" s="168"/>
      <c r="U22299" s="168"/>
      <c r="V22299" s="168"/>
      <c r="W22299" s="169"/>
      <c r="X22299" s="221"/>
      <c r="Y22299" s="221"/>
      <c r="Z22299" s="221"/>
      <c r="AA22299" s="222"/>
      <c r="AB22299" s="221"/>
      <c r="AC22299" s="221"/>
      <c r="AD22299" s="221"/>
      <c r="AE22299" s="237"/>
      <c r="AF22299" s="168"/>
      <c r="AG22299" s="168"/>
      <c r="AH22299" s="168"/>
    </row>
    <row r="22300" spans="19:34" x14ac:dyDescent="0.2">
      <c r="S22300" s="226" t="e">
        <f t="shared" si="444"/>
        <v>#REF!</v>
      </c>
      <c r="T22300" s="168"/>
      <c r="U22300" s="168"/>
      <c r="V22300" s="168"/>
      <c r="W22300" s="169"/>
      <c r="X22300" s="221"/>
      <c r="Y22300" s="221"/>
      <c r="Z22300" s="221"/>
      <c r="AA22300" s="222"/>
      <c r="AB22300" s="221"/>
      <c r="AC22300" s="221"/>
      <c r="AD22300" s="221"/>
      <c r="AE22300" s="237"/>
      <c r="AF22300" s="168"/>
      <c r="AG22300" s="168"/>
      <c r="AH22300" s="168"/>
    </row>
    <row r="22301" spans="19:34" x14ac:dyDescent="0.2">
      <c r="S22301" s="226" t="e">
        <f t="shared" si="444"/>
        <v>#REF!</v>
      </c>
      <c r="T22301" s="168"/>
      <c r="U22301" s="168"/>
      <c r="V22301" s="168"/>
      <c r="W22301" s="169"/>
      <c r="X22301" s="221"/>
      <c r="Y22301" s="221"/>
      <c r="Z22301" s="221"/>
      <c r="AA22301" s="222"/>
      <c r="AB22301" s="221"/>
      <c r="AC22301" s="221"/>
      <c r="AD22301" s="221"/>
      <c r="AE22301" s="237"/>
      <c r="AF22301" s="168"/>
      <c r="AG22301" s="168"/>
      <c r="AH22301" s="168"/>
    </row>
    <row r="22302" spans="19:34" x14ac:dyDescent="0.2">
      <c r="S22302" s="226" t="e">
        <f t="shared" si="444"/>
        <v>#REF!</v>
      </c>
      <c r="T22302" s="168"/>
      <c r="U22302" s="168"/>
      <c r="V22302" s="168"/>
      <c r="W22302" s="169"/>
      <c r="X22302" s="221"/>
      <c r="Y22302" s="221"/>
      <c r="Z22302" s="221"/>
      <c r="AA22302" s="222"/>
      <c r="AB22302" s="221"/>
      <c r="AC22302" s="221"/>
      <c r="AD22302" s="221"/>
      <c r="AE22302" s="237"/>
      <c r="AF22302" s="168"/>
      <c r="AG22302" s="168"/>
      <c r="AH22302" s="168"/>
    </row>
    <row r="22303" spans="19:34" x14ac:dyDescent="0.2">
      <c r="S22303" s="226" t="e">
        <f t="shared" ref="S22303:S22366" si="445">MID(#REF!,2,7)</f>
        <v>#REF!</v>
      </c>
      <c r="T22303" s="168"/>
      <c r="U22303" s="168"/>
      <c r="V22303" s="168"/>
      <c r="W22303" s="169"/>
      <c r="X22303" s="221"/>
      <c r="Y22303" s="221"/>
      <c r="Z22303" s="221"/>
      <c r="AA22303" s="222"/>
      <c r="AB22303" s="221"/>
      <c r="AC22303" s="221"/>
      <c r="AD22303" s="221"/>
      <c r="AE22303" s="237"/>
      <c r="AF22303" s="168"/>
      <c r="AG22303" s="168"/>
      <c r="AH22303" s="168"/>
    </row>
    <row r="22304" spans="19:34" x14ac:dyDescent="0.2">
      <c r="S22304" s="226" t="e">
        <f t="shared" si="445"/>
        <v>#REF!</v>
      </c>
      <c r="T22304" s="168"/>
      <c r="U22304" s="168"/>
      <c r="V22304" s="168"/>
      <c r="W22304" s="169"/>
      <c r="X22304" s="221"/>
      <c r="Y22304" s="221"/>
      <c r="Z22304" s="221"/>
      <c r="AA22304" s="222"/>
      <c r="AB22304" s="221"/>
      <c r="AC22304" s="221"/>
      <c r="AD22304" s="221"/>
      <c r="AE22304" s="237"/>
      <c r="AF22304" s="168"/>
      <c r="AG22304" s="168"/>
      <c r="AH22304" s="168"/>
    </row>
    <row r="22305" spans="19:34" x14ac:dyDescent="0.2">
      <c r="S22305" s="226" t="e">
        <f t="shared" si="445"/>
        <v>#REF!</v>
      </c>
      <c r="T22305" s="168"/>
      <c r="U22305" s="168"/>
      <c r="V22305" s="168"/>
      <c r="W22305" s="169"/>
      <c r="X22305" s="221"/>
      <c r="Y22305" s="221"/>
      <c r="Z22305" s="221"/>
      <c r="AA22305" s="222"/>
      <c r="AB22305" s="221"/>
      <c r="AC22305" s="221"/>
      <c r="AD22305" s="221"/>
      <c r="AE22305" s="237"/>
      <c r="AF22305" s="168"/>
      <c r="AG22305" s="168"/>
      <c r="AH22305" s="168"/>
    </row>
    <row r="22306" spans="19:34" x14ac:dyDescent="0.2">
      <c r="S22306" s="226" t="e">
        <f t="shared" si="445"/>
        <v>#REF!</v>
      </c>
      <c r="T22306" s="168"/>
      <c r="U22306" s="168"/>
      <c r="V22306" s="168"/>
      <c r="W22306" s="169"/>
      <c r="X22306" s="221"/>
      <c r="Y22306" s="221"/>
      <c r="Z22306" s="221"/>
      <c r="AA22306" s="222"/>
      <c r="AB22306" s="221"/>
      <c r="AC22306" s="221"/>
      <c r="AD22306" s="221"/>
      <c r="AE22306" s="237"/>
      <c r="AF22306" s="168"/>
      <c r="AG22306" s="168"/>
      <c r="AH22306" s="168"/>
    </row>
    <row r="22307" spans="19:34" x14ac:dyDescent="0.2">
      <c r="S22307" s="226" t="e">
        <f t="shared" si="445"/>
        <v>#REF!</v>
      </c>
      <c r="T22307" s="168"/>
      <c r="U22307" s="168"/>
      <c r="V22307" s="168"/>
      <c r="W22307" s="169"/>
      <c r="X22307" s="221"/>
      <c r="Y22307" s="221"/>
      <c r="Z22307" s="221"/>
      <c r="AA22307" s="222"/>
      <c r="AB22307" s="221"/>
      <c r="AC22307" s="221"/>
      <c r="AD22307" s="221"/>
      <c r="AE22307" s="237"/>
      <c r="AF22307" s="168"/>
      <c r="AG22307" s="168"/>
      <c r="AH22307" s="168"/>
    </row>
    <row r="22308" spans="19:34" x14ac:dyDescent="0.2">
      <c r="S22308" s="226" t="e">
        <f t="shared" si="445"/>
        <v>#REF!</v>
      </c>
      <c r="T22308" s="168"/>
      <c r="U22308" s="168"/>
      <c r="V22308" s="168"/>
      <c r="W22308" s="169"/>
      <c r="X22308" s="221"/>
      <c r="Y22308" s="221"/>
      <c r="Z22308" s="221"/>
      <c r="AA22308" s="222"/>
      <c r="AB22308" s="221"/>
      <c r="AC22308" s="221"/>
      <c r="AD22308" s="221"/>
      <c r="AE22308" s="237"/>
      <c r="AF22308" s="168"/>
      <c r="AG22308" s="168"/>
      <c r="AH22308" s="168"/>
    </row>
    <row r="22309" spans="19:34" x14ac:dyDescent="0.2">
      <c r="S22309" s="226" t="e">
        <f t="shared" si="445"/>
        <v>#REF!</v>
      </c>
      <c r="T22309" s="168"/>
      <c r="U22309" s="168"/>
      <c r="V22309" s="168"/>
      <c r="W22309" s="169"/>
      <c r="X22309" s="221"/>
      <c r="Y22309" s="221"/>
      <c r="Z22309" s="221"/>
      <c r="AA22309" s="222"/>
      <c r="AB22309" s="221"/>
      <c r="AC22309" s="221"/>
      <c r="AD22309" s="221"/>
      <c r="AE22309" s="237"/>
      <c r="AF22309" s="168"/>
      <c r="AG22309" s="168"/>
      <c r="AH22309" s="168"/>
    </row>
    <row r="22310" spans="19:34" x14ac:dyDescent="0.2">
      <c r="S22310" s="226" t="e">
        <f t="shared" si="445"/>
        <v>#REF!</v>
      </c>
      <c r="T22310" s="168"/>
      <c r="U22310" s="168"/>
      <c r="V22310" s="168"/>
      <c r="W22310" s="169"/>
      <c r="X22310" s="221"/>
      <c r="Y22310" s="221"/>
      <c r="Z22310" s="221"/>
      <c r="AA22310" s="222"/>
      <c r="AB22310" s="221"/>
      <c r="AC22310" s="221"/>
      <c r="AD22310" s="221"/>
      <c r="AE22310" s="237"/>
      <c r="AF22310" s="168"/>
      <c r="AG22310" s="168"/>
      <c r="AH22310" s="168"/>
    </row>
    <row r="22311" spans="19:34" x14ac:dyDescent="0.2">
      <c r="S22311" s="226" t="e">
        <f t="shared" si="445"/>
        <v>#REF!</v>
      </c>
      <c r="T22311" s="168"/>
      <c r="U22311" s="168"/>
      <c r="V22311" s="168"/>
      <c r="W22311" s="169"/>
      <c r="X22311" s="221"/>
      <c r="Y22311" s="221"/>
      <c r="Z22311" s="221"/>
      <c r="AA22311" s="222"/>
      <c r="AB22311" s="221"/>
      <c r="AC22311" s="221"/>
      <c r="AD22311" s="221"/>
      <c r="AE22311" s="237"/>
      <c r="AF22311" s="168"/>
      <c r="AG22311" s="168"/>
      <c r="AH22311" s="168"/>
    </row>
    <row r="22312" spans="19:34" x14ac:dyDescent="0.2">
      <c r="S22312" s="226" t="e">
        <f t="shared" si="445"/>
        <v>#REF!</v>
      </c>
      <c r="T22312" s="168"/>
      <c r="U22312" s="168"/>
      <c r="V22312" s="168"/>
      <c r="W22312" s="169"/>
      <c r="X22312" s="221"/>
      <c r="Y22312" s="221"/>
      <c r="Z22312" s="221"/>
      <c r="AA22312" s="222"/>
      <c r="AB22312" s="221"/>
      <c r="AC22312" s="221"/>
      <c r="AD22312" s="221"/>
      <c r="AE22312" s="237"/>
      <c r="AF22312" s="168"/>
      <c r="AG22312" s="168"/>
      <c r="AH22312" s="168"/>
    </row>
    <row r="22313" spans="19:34" x14ac:dyDescent="0.2">
      <c r="S22313" s="226" t="e">
        <f t="shared" si="445"/>
        <v>#REF!</v>
      </c>
      <c r="T22313" s="168"/>
      <c r="U22313" s="168"/>
      <c r="V22313" s="168"/>
      <c r="W22313" s="169"/>
      <c r="X22313" s="221"/>
      <c r="Y22313" s="221"/>
      <c r="Z22313" s="221"/>
      <c r="AA22313" s="222"/>
      <c r="AB22313" s="221"/>
      <c r="AC22313" s="221"/>
      <c r="AD22313" s="221"/>
      <c r="AE22313" s="237"/>
      <c r="AF22313" s="168"/>
      <c r="AG22313" s="168"/>
      <c r="AH22313" s="168"/>
    </row>
    <row r="22314" spans="19:34" x14ac:dyDescent="0.2">
      <c r="S22314" s="226" t="e">
        <f t="shared" si="445"/>
        <v>#REF!</v>
      </c>
      <c r="T22314" s="168"/>
      <c r="U22314" s="168"/>
      <c r="V22314" s="168"/>
      <c r="W22314" s="169"/>
      <c r="X22314" s="221"/>
      <c r="Y22314" s="221"/>
      <c r="Z22314" s="221"/>
      <c r="AA22314" s="222"/>
      <c r="AB22314" s="221"/>
      <c r="AC22314" s="221"/>
      <c r="AD22314" s="221"/>
      <c r="AE22314" s="237"/>
      <c r="AF22314" s="168"/>
      <c r="AG22314" s="168"/>
      <c r="AH22314" s="168"/>
    </row>
    <row r="22315" spans="19:34" x14ac:dyDescent="0.2">
      <c r="S22315" s="226" t="e">
        <f t="shared" si="445"/>
        <v>#REF!</v>
      </c>
      <c r="T22315" s="168"/>
      <c r="U22315" s="168"/>
      <c r="V22315" s="168"/>
      <c r="W22315" s="169"/>
      <c r="X22315" s="221"/>
      <c r="Y22315" s="221"/>
      <c r="Z22315" s="221"/>
      <c r="AA22315" s="222"/>
      <c r="AB22315" s="221"/>
      <c r="AC22315" s="221"/>
      <c r="AD22315" s="221"/>
      <c r="AE22315" s="237"/>
      <c r="AF22315" s="168"/>
      <c r="AG22315" s="168"/>
      <c r="AH22315" s="168"/>
    </row>
    <row r="22316" spans="19:34" x14ac:dyDescent="0.2">
      <c r="S22316" s="226" t="e">
        <f t="shared" si="445"/>
        <v>#REF!</v>
      </c>
      <c r="T22316" s="168"/>
      <c r="U22316" s="168"/>
      <c r="V22316" s="168"/>
      <c r="W22316" s="169"/>
      <c r="X22316" s="221"/>
      <c r="Y22316" s="221"/>
      <c r="Z22316" s="221"/>
      <c r="AA22316" s="222"/>
      <c r="AB22316" s="221"/>
      <c r="AC22316" s="221"/>
      <c r="AD22316" s="221"/>
      <c r="AE22316" s="237"/>
      <c r="AF22316" s="168"/>
      <c r="AG22316" s="168"/>
      <c r="AH22316" s="168"/>
    </row>
    <row r="22317" spans="19:34" x14ac:dyDescent="0.2">
      <c r="S22317" s="226" t="e">
        <f t="shared" si="445"/>
        <v>#REF!</v>
      </c>
      <c r="T22317" s="168"/>
      <c r="U22317" s="168"/>
      <c r="V22317" s="168"/>
      <c r="W22317" s="169"/>
      <c r="X22317" s="221"/>
      <c r="Y22317" s="221"/>
      <c r="Z22317" s="221"/>
      <c r="AA22317" s="222"/>
      <c r="AB22317" s="221"/>
      <c r="AC22317" s="221"/>
      <c r="AD22317" s="221"/>
      <c r="AE22317" s="237"/>
      <c r="AF22317" s="168"/>
      <c r="AG22317" s="168"/>
      <c r="AH22317" s="168"/>
    </row>
    <row r="22318" spans="19:34" x14ac:dyDescent="0.2">
      <c r="S22318" s="226" t="e">
        <f t="shared" si="445"/>
        <v>#REF!</v>
      </c>
      <c r="T22318" s="168"/>
      <c r="U22318" s="168"/>
      <c r="V22318" s="168"/>
      <c r="W22318" s="169"/>
      <c r="X22318" s="221"/>
      <c r="Y22318" s="221"/>
      <c r="Z22318" s="221"/>
      <c r="AA22318" s="222"/>
      <c r="AB22318" s="221"/>
      <c r="AC22318" s="221"/>
      <c r="AD22318" s="221"/>
      <c r="AE22318" s="237"/>
      <c r="AF22318" s="168"/>
      <c r="AG22318" s="168"/>
      <c r="AH22318" s="168"/>
    </row>
    <row r="22319" spans="19:34" x14ac:dyDescent="0.2">
      <c r="S22319" s="226" t="e">
        <f t="shared" si="445"/>
        <v>#REF!</v>
      </c>
      <c r="T22319" s="168"/>
      <c r="U22319" s="168"/>
      <c r="V22319" s="168"/>
      <c r="W22319" s="169"/>
      <c r="X22319" s="221"/>
      <c r="Y22319" s="221"/>
      <c r="Z22319" s="221"/>
      <c r="AA22319" s="222"/>
      <c r="AB22319" s="221"/>
      <c r="AC22319" s="221"/>
      <c r="AD22319" s="221"/>
      <c r="AE22319" s="237"/>
      <c r="AF22319" s="168"/>
      <c r="AG22319" s="168"/>
      <c r="AH22319" s="168"/>
    </row>
    <row r="22320" spans="19:34" x14ac:dyDescent="0.2">
      <c r="S22320" s="226" t="e">
        <f t="shared" si="445"/>
        <v>#REF!</v>
      </c>
      <c r="T22320" s="168"/>
      <c r="U22320" s="168"/>
      <c r="V22320" s="168"/>
      <c r="W22320" s="169"/>
      <c r="X22320" s="221"/>
      <c r="Y22320" s="221"/>
      <c r="Z22320" s="221"/>
      <c r="AA22320" s="222"/>
      <c r="AB22320" s="221"/>
      <c r="AC22320" s="221"/>
      <c r="AD22320" s="221"/>
      <c r="AE22320" s="237"/>
      <c r="AF22320" s="168"/>
      <c r="AG22320" s="168"/>
      <c r="AH22320" s="168"/>
    </row>
    <row r="22321" spans="19:34" x14ac:dyDescent="0.2">
      <c r="S22321" s="226" t="e">
        <f t="shared" si="445"/>
        <v>#REF!</v>
      </c>
      <c r="T22321" s="168"/>
      <c r="U22321" s="168"/>
      <c r="V22321" s="168"/>
      <c r="W22321" s="169"/>
      <c r="X22321" s="221"/>
      <c r="Y22321" s="221"/>
      <c r="Z22321" s="221"/>
      <c r="AA22321" s="222"/>
      <c r="AB22321" s="221"/>
      <c r="AC22321" s="221"/>
      <c r="AD22321" s="221"/>
      <c r="AE22321" s="237"/>
      <c r="AF22321" s="168"/>
      <c r="AG22321" s="168"/>
      <c r="AH22321" s="168"/>
    </row>
    <row r="22322" spans="19:34" x14ac:dyDescent="0.2">
      <c r="S22322" s="226" t="e">
        <f t="shared" si="445"/>
        <v>#REF!</v>
      </c>
      <c r="T22322" s="168"/>
      <c r="U22322" s="168"/>
      <c r="V22322" s="168"/>
      <c r="W22322" s="169"/>
      <c r="X22322" s="221"/>
      <c r="Y22322" s="221"/>
      <c r="Z22322" s="221"/>
      <c r="AA22322" s="222"/>
      <c r="AB22322" s="221"/>
      <c r="AC22322" s="221"/>
      <c r="AD22322" s="221"/>
      <c r="AE22322" s="237"/>
      <c r="AF22322" s="168"/>
      <c r="AG22322" s="168"/>
      <c r="AH22322" s="168"/>
    </row>
    <row r="22323" spans="19:34" x14ac:dyDescent="0.2">
      <c r="S22323" s="226" t="e">
        <f t="shared" si="445"/>
        <v>#REF!</v>
      </c>
      <c r="T22323" s="168"/>
      <c r="U22323" s="168"/>
      <c r="V22323" s="168"/>
      <c r="W22323" s="169"/>
      <c r="X22323" s="221"/>
      <c r="Y22323" s="221"/>
      <c r="Z22323" s="221"/>
      <c r="AA22323" s="222"/>
      <c r="AB22323" s="221"/>
      <c r="AC22323" s="221"/>
      <c r="AD22323" s="221"/>
      <c r="AE22323" s="237"/>
      <c r="AF22323" s="168"/>
      <c r="AG22323" s="168"/>
      <c r="AH22323" s="168"/>
    </row>
    <row r="22324" spans="19:34" x14ac:dyDescent="0.2">
      <c r="S22324" s="226" t="e">
        <f t="shared" si="445"/>
        <v>#REF!</v>
      </c>
      <c r="T22324" s="168"/>
      <c r="U22324" s="168"/>
      <c r="V22324" s="168"/>
      <c r="W22324" s="169"/>
      <c r="X22324" s="221"/>
      <c r="Y22324" s="221"/>
      <c r="Z22324" s="221"/>
      <c r="AA22324" s="222"/>
      <c r="AB22324" s="221"/>
      <c r="AC22324" s="221"/>
      <c r="AD22324" s="221"/>
      <c r="AE22324" s="237"/>
      <c r="AF22324" s="168"/>
      <c r="AG22324" s="168"/>
      <c r="AH22324" s="168"/>
    </row>
    <row r="22325" spans="19:34" x14ac:dyDescent="0.2">
      <c r="S22325" s="226" t="e">
        <f t="shared" si="445"/>
        <v>#REF!</v>
      </c>
      <c r="T22325" s="168"/>
      <c r="U22325" s="168"/>
      <c r="V22325" s="168"/>
      <c r="W22325" s="169"/>
      <c r="X22325" s="221"/>
      <c r="Y22325" s="221"/>
      <c r="Z22325" s="221"/>
      <c r="AA22325" s="222"/>
      <c r="AB22325" s="221"/>
      <c r="AC22325" s="221"/>
      <c r="AD22325" s="221"/>
      <c r="AE22325" s="237"/>
      <c r="AF22325" s="168"/>
      <c r="AG22325" s="168"/>
      <c r="AH22325" s="168"/>
    </row>
    <row r="22326" spans="19:34" x14ac:dyDescent="0.2">
      <c r="S22326" s="226" t="e">
        <f t="shared" si="445"/>
        <v>#REF!</v>
      </c>
      <c r="T22326" s="168"/>
      <c r="U22326" s="168"/>
      <c r="V22326" s="168"/>
      <c r="W22326" s="169"/>
      <c r="X22326" s="221"/>
      <c r="Y22326" s="221"/>
      <c r="Z22326" s="221"/>
      <c r="AA22326" s="222"/>
      <c r="AB22326" s="221"/>
      <c r="AC22326" s="221"/>
      <c r="AD22326" s="221"/>
      <c r="AE22326" s="237"/>
      <c r="AF22326" s="168"/>
      <c r="AG22326" s="168"/>
      <c r="AH22326" s="168"/>
    </row>
    <row r="22327" spans="19:34" x14ac:dyDescent="0.2">
      <c r="S22327" s="226" t="e">
        <f t="shared" si="445"/>
        <v>#REF!</v>
      </c>
      <c r="T22327" s="168"/>
      <c r="U22327" s="168"/>
      <c r="V22327" s="168"/>
      <c r="W22327" s="169"/>
      <c r="X22327" s="221"/>
      <c r="Y22327" s="221"/>
      <c r="Z22327" s="221"/>
      <c r="AA22327" s="222"/>
      <c r="AB22327" s="221"/>
      <c r="AC22327" s="221"/>
      <c r="AD22327" s="221"/>
      <c r="AE22327" s="237"/>
      <c r="AF22327" s="168"/>
      <c r="AG22327" s="168"/>
      <c r="AH22327" s="168"/>
    </row>
    <row r="22328" spans="19:34" x14ac:dyDescent="0.2">
      <c r="S22328" s="226" t="e">
        <f t="shared" si="445"/>
        <v>#REF!</v>
      </c>
      <c r="T22328" s="168"/>
      <c r="U22328" s="168"/>
      <c r="V22328" s="168"/>
      <c r="W22328" s="169"/>
      <c r="X22328" s="221"/>
      <c r="Y22328" s="221"/>
      <c r="Z22328" s="221"/>
      <c r="AA22328" s="222"/>
      <c r="AB22328" s="221"/>
      <c r="AC22328" s="221"/>
      <c r="AD22328" s="221"/>
      <c r="AE22328" s="237"/>
      <c r="AF22328" s="168"/>
      <c r="AG22328" s="168"/>
      <c r="AH22328" s="168"/>
    </row>
    <row r="22329" spans="19:34" x14ac:dyDescent="0.2">
      <c r="S22329" s="226" t="e">
        <f t="shared" si="445"/>
        <v>#REF!</v>
      </c>
      <c r="T22329" s="168"/>
      <c r="U22329" s="168"/>
      <c r="V22329" s="168"/>
      <c r="W22329" s="169"/>
      <c r="X22329" s="221"/>
      <c r="Y22329" s="221"/>
      <c r="Z22329" s="221"/>
      <c r="AA22329" s="222"/>
      <c r="AB22329" s="221"/>
      <c r="AC22329" s="221"/>
      <c r="AD22329" s="221"/>
      <c r="AE22329" s="237"/>
      <c r="AF22329" s="168"/>
      <c r="AG22329" s="168"/>
      <c r="AH22329" s="168"/>
    </row>
    <row r="22330" spans="19:34" x14ac:dyDescent="0.2">
      <c r="S22330" s="226" t="e">
        <f t="shared" si="445"/>
        <v>#REF!</v>
      </c>
      <c r="T22330" s="168"/>
      <c r="U22330" s="168"/>
      <c r="V22330" s="168"/>
      <c r="W22330" s="169"/>
      <c r="X22330" s="221"/>
      <c r="Y22330" s="221"/>
      <c r="Z22330" s="221"/>
      <c r="AA22330" s="222"/>
      <c r="AB22330" s="221"/>
      <c r="AC22330" s="221"/>
      <c r="AD22330" s="221"/>
      <c r="AE22330" s="237"/>
      <c r="AF22330" s="168"/>
      <c r="AG22330" s="168"/>
      <c r="AH22330" s="168"/>
    </row>
    <row r="22331" spans="19:34" x14ac:dyDescent="0.2">
      <c r="S22331" s="226" t="e">
        <f t="shared" si="445"/>
        <v>#REF!</v>
      </c>
      <c r="T22331" s="168"/>
      <c r="U22331" s="168"/>
      <c r="V22331" s="168"/>
      <c r="W22331" s="169"/>
      <c r="X22331" s="221"/>
      <c r="Y22331" s="221"/>
      <c r="Z22331" s="221"/>
      <c r="AA22331" s="222"/>
      <c r="AB22331" s="221"/>
      <c r="AC22331" s="221"/>
      <c r="AD22331" s="221"/>
      <c r="AE22331" s="237"/>
      <c r="AF22331" s="168"/>
      <c r="AG22331" s="168"/>
      <c r="AH22331" s="168"/>
    </row>
    <row r="22332" spans="19:34" x14ac:dyDescent="0.2">
      <c r="S22332" s="226" t="e">
        <f t="shared" si="445"/>
        <v>#REF!</v>
      </c>
      <c r="T22332" s="168"/>
      <c r="U22332" s="168"/>
      <c r="V22332" s="168"/>
      <c r="W22332" s="169"/>
      <c r="X22332" s="221"/>
      <c r="Y22332" s="221"/>
      <c r="Z22332" s="221"/>
      <c r="AA22332" s="222"/>
      <c r="AB22332" s="221"/>
      <c r="AC22332" s="221"/>
      <c r="AD22332" s="221"/>
      <c r="AE22332" s="237"/>
      <c r="AF22332" s="168"/>
      <c r="AG22332" s="168"/>
      <c r="AH22332" s="168"/>
    </row>
    <row r="22333" spans="19:34" x14ac:dyDescent="0.2">
      <c r="S22333" s="226" t="e">
        <f t="shared" si="445"/>
        <v>#REF!</v>
      </c>
      <c r="T22333" s="168"/>
      <c r="U22333" s="168"/>
      <c r="V22333" s="168"/>
      <c r="W22333" s="169"/>
      <c r="X22333" s="221"/>
      <c r="Y22333" s="221"/>
      <c r="Z22333" s="221"/>
      <c r="AA22333" s="222"/>
      <c r="AB22333" s="221"/>
      <c r="AC22333" s="221"/>
      <c r="AD22333" s="221"/>
      <c r="AE22333" s="237"/>
      <c r="AF22333" s="168"/>
      <c r="AG22333" s="168"/>
      <c r="AH22333" s="168"/>
    </row>
    <row r="22334" spans="19:34" x14ac:dyDescent="0.2">
      <c r="S22334" s="226" t="e">
        <f t="shared" si="445"/>
        <v>#REF!</v>
      </c>
      <c r="T22334" s="168"/>
      <c r="U22334" s="168"/>
      <c r="V22334" s="168"/>
      <c r="W22334" s="169"/>
      <c r="X22334" s="221"/>
      <c r="Y22334" s="221"/>
      <c r="Z22334" s="221"/>
      <c r="AA22334" s="222"/>
      <c r="AB22334" s="221"/>
      <c r="AC22334" s="221"/>
      <c r="AD22334" s="221"/>
      <c r="AE22334" s="237"/>
      <c r="AF22334" s="168"/>
      <c r="AG22334" s="168"/>
      <c r="AH22334" s="168"/>
    </row>
    <row r="22335" spans="19:34" x14ac:dyDescent="0.2">
      <c r="S22335" s="226" t="e">
        <f t="shared" si="445"/>
        <v>#REF!</v>
      </c>
      <c r="T22335" s="168"/>
      <c r="U22335" s="168"/>
      <c r="V22335" s="168"/>
      <c r="W22335" s="169"/>
      <c r="X22335" s="221"/>
      <c r="Y22335" s="221"/>
      <c r="Z22335" s="221"/>
      <c r="AA22335" s="222"/>
      <c r="AB22335" s="221"/>
      <c r="AC22335" s="221"/>
      <c r="AD22335" s="221"/>
      <c r="AE22335" s="237"/>
      <c r="AF22335" s="168"/>
      <c r="AG22335" s="168"/>
      <c r="AH22335" s="168"/>
    </row>
    <row r="22336" spans="19:34" x14ac:dyDescent="0.2">
      <c r="S22336" s="226" t="e">
        <f t="shared" si="445"/>
        <v>#REF!</v>
      </c>
      <c r="T22336" s="168"/>
      <c r="U22336" s="168"/>
      <c r="V22336" s="168"/>
      <c r="W22336" s="169"/>
      <c r="X22336" s="221"/>
      <c r="Y22336" s="221"/>
      <c r="Z22336" s="221"/>
      <c r="AA22336" s="222"/>
      <c r="AB22336" s="221"/>
      <c r="AC22336" s="221"/>
      <c r="AD22336" s="221"/>
      <c r="AE22336" s="237"/>
      <c r="AF22336" s="168"/>
      <c r="AG22336" s="168"/>
      <c r="AH22336" s="168"/>
    </row>
    <row r="22337" spans="19:34" x14ac:dyDescent="0.2">
      <c r="S22337" s="226" t="e">
        <f t="shared" si="445"/>
        <v>#REF!</v>
      </c>
      <c r="T22337" s="168"/>
      <c r="U22337" s="168"/>
      <c r="V22337" s="168"/>
      <c r="W22337" s="169"/>
      <c r="X22337" s="221"/>
      <c r="Y22337" s="221"/>
      <c r="Z22337" s="221"/>
      <c r="AA22337" s="222"/>
      <c r="AB22337" s="221"/>
      <c r="AC22337" s="221"/>
      <c r="AD22337" s="221"/>
      <c r="AE22337" s="237"/>
      <c r="AF22337" s="168"/>
      <c r="AG22337" s="168"/>
      <c r="AH22337" s="168"/>
    </row>
    <row r="22338" spans="19:34" x14ac:dyDescent="0.2">
      <c r="S22338" s="226" t="e">
        <f t="shared" si="445"/>
        <v>#REF!</v>
      </c>
      <c r="T22338" s="168"/>
      <c r="U22338" s="168"/>
      <c r="V22338" s="168"/>
      <c r="W22338" s="169"/>
      <c r="X22338" s="221"/>
      <c r="Y22338" s="221"/>
      <c r="Z22338" s="221"/>
      <c r="AA22338" s="222"/>
      <c r="AB22338" s="221"/>
      <c r="AC22338" s="221"/>
      <c r="AD22338" s="221"/>
      <c r="AE22338" s="237"/>
      <c r="AF22338" s="168"/>
      <c r="AG22338" s="168"/>
      <c r="AH22338" s="168"/>
    </row>
    <row r="22339" spans="19:34" x14ac:dyDescent="0.2">
      <c r="S22339" s="226" t="e">
        <f t="shared" si="445"/>
        <v>#REF!</v>
      </c>
      <c r="T22339" s="168"/>
      <c r="U22339" s="168"/>
      <c r="V22339" s="168"/>
      <c r="W22339" s="169"/>
      <c r="X22339" s="221"/>
      <c r="Y22339" s="221"/>
      <c r="Z22339" s="221"/>
      <c r="AA22339" s="222"/>
      <c r="AB22339" s="221"/>
      <c r="AC22339" s="221"/>
      <c r="AD22339" s="221"/>
      <c r="AE22339" s="237"/>
      <c r="AF22339" s="168"/>
      <c r="AG22339" s="168"/>
      <c r="AH22339" s="168"/>
    </row>
    <row r="22340" spans="19:34" x14ac:dyDescent="0.2">
      <c r="S22340" s="226" t="e">
        <f t="shared" si="445"/>
        <v>#REF!</v>
      </c>
      <c r="T22340" s="168"/>
      <c r="U22340" s="168"/>
      <c r="V22340" s="168"/>
      <c r="W22340" s="169"/>
      <c r="X22340" s="221"/>
      <c r="Y22340" s="221"/>
      <c r="Z22340" s="221"/>
      <c r="AA22340" s="222"/>
      <c r="AB22340" s="221"/>
      <c r="AC22340" s="221"/>
      <c r="AD22340" s="221"/>
      <c r="AE22340" s="237"/>
      <c r="AF22340" s="168"/>
      <c r="AG22340" s="168"/>
      <c r="AH22340" s="168"/>
    </row>
    <row r="22341" spans="19:34" x14ac:dyDescent="0.2">
      <c r="S22341" s="226" t="e">
        <f t="shared" si="445"/>
        <v>#REF!</v>
      </c>
      <c r="T22341" s="168"/>
      <c r="U22341" s="168"/>
      <c r="V22341" s="168"/>
      <c r="W22341" s="169"/>
      <c r="X22341" s="221"/>
      <c r="Y22341" s="221"/>
      <c r="Z22341" s="221"/>
      <c r="AA22341" s="222"/>
      <c r="AB22341" s="221"/>
      <c r="AC22341" s="221"/>
      <c r="AD22341" s="221"/>
      <c r="AE22341" s="237"/>
      <c r="AF22341" s="168"/>
      <c r="AG22341" s="168"/>
      <c r="AH22341" s="168"/>
    </row>
    <row r="22342" spans="19:34" x14ac:dyDescent="0.2">
      <c r="S22342" s="226" t="e">
        <f t="shared" si="445"/>
        <v>#REF!</v>
      </c>
      <c r="T22342" s="168"/>
      <c r="U22342" s="168"/>
      <c r="V22342" s="168"/>
      <c r="W22342" s="169"/>
      <c r="X22342" s="221"/>
      <c r="Y22342" s="221"/>
      <c r="Z22342" s="221"/>
      <c r="AA22342" s="222"/>
      <c r="AB22342" s="221"/>
      <c r="AC22342" s="221"/>
      <c r="AD22342" s="221"/>
      <c r="AE22342" s="237"/>
      <c r="AF22342" s="168"/>
      <c r="AG22342" s="168"/>
      <c r="AH22342" s="168"/>
    </row>
    <row r="22343" spans="19:34" x14ac:dyDescent="0.2">
      <c r="S22343" s="226" t="e">
        <f t="shared" si="445"/>
        <v>#REF!</v>
      </c>
      <c r="T22343" s="168"/>
      <c r="U22343" s="168"/>
      <c r="V22343" s="168"/>
      <c r="W22343" s="169"/>
      <c r="X22343" s="221"/>
      <c r="Y22343" s="221"/>
      <c r="Z22343" s="221"/>
      <c r="AA22343" s="222"/>
      <c r="AB22343" s="221"/>
      <c r="AC22343" s="221"/>
      <c r="AD22343" s="221"/>
      <c r="AE22343" s="237"/>
      <c r="AF22343" s="168"/>
      <c r="AG22343" s="168"/>
      <c r="AH22343" s="168"/>
    </row>
    <row r="22344" spans="19:34" x14ac:dyDescent="0.2">
      <c r="S22344" s="226" t="e">
        <f t="shared" si="445"/>
        <v>#REF!</v>
      </c>
      <c r="T22344" s="168"/>
      <c r="U22344" s="168"/>
      <c r="V22344" s="168"/>
      <c r="W22344" s="169"/>
      <c r="X22344" s="221"/>
      <c r="Y22344" s="221"/>
      <c r="Z22344" s="221"/>
      <c r="AA22344" s="222"/>
      <c r="AB22344" s="221"/>
      <c r="AC22344" s="221"/>
      <c r="AD22344" s="221"/>
      <c r="AE22344" s="237"/>
      <c r="AF22344" s="168"/>
      <c r="AG22344" s="168"/>
      <c r="AH22344" s="168"/>
    </row>
    <row r="22345" spans="19:34" x14ac:dyDescent="0.2">
      <c r="S22345" s="226" t="e">
        <f t="shared" si="445"/>
        <v>#REF!</v>
      </c>
      <c r="T22345" s="168"/>
      <c r="U22345" s="168"/>
      <c r="V22345" s="168"/>
      <c r="W22345" s="169"/>
      <c r="X22345" s="221"/>
      <c r="Y22345" s="221"/>
      <c r="Z22345" s="221"/>
      <c r="AA22345" s="222"/>
      <c r="AB22345" s="221"/>
      <c r="AC22345" s="221"/>
      <c r="AD22345" s="221"/>
      <c r="AE22345" s="237"/>
      <c r="AF22345" s="168"/>
      <c r="AG22345" s="168"/>
      <c r="AH22345" s="168"/>
    </row>
    <row r="22346" spans="19:34" x14ac:dyDescent="0.2">
      <c r="S22346" s="226" t="e">
        <f t="shared" si="445"/>
        <v>#REF!</v>
      </c>
      <c r="T22346" s="168"/>
      <c r="U22346" s="168"/>
      <c r="V22346" s="168"/>
      <c r="W22346" s="169"/>
      <c r="X22346" s="221"/>
      <c r="Y22346" s="221"/>
      <c r="Z22346" s="221"/>
      <c r="AA22346" s="222"/>
      <c r="AB22346" s="221"/>
      <c r="AC22346" s="221"/>
      <c r="AD22346" s="221"/>
      <c r="AE22346" s="237"/>
      <c r="AF22346" s="168"/>
      <c r="AG22346" s="168"/>
      <c r="AH22346" s="168"/>
    </row>
    <row r="22347" spans="19:34" x14ac:dyDescent="0.2">
      <c r="S22347" s="226" t="e">
        <f t="shared" si="445"/>
        <v>#REF!</v>
      </c>
      <c r="T22347" s="168"/>
      <c r="U22347" s="168"/>
      <c r="V22347" s="168"/>
      <c r="W22347" s="169"/>
      <c r="X22347" s="221"/>
      <c r="Y22347" s="221"/>
      <c r="Z22347" s="221"/>
      <c r="AA22347" s="222"/>
      <c r="AB22347" s="221"/>
      <c r="AC22347" s="221"/>
      <c r="AD22347" s="221"/>
      <c r="AE22347" s="237"/>
      <c r="AF22347" s="168"/>
      <c r="AG22347" s="168"/>
      <c r="AH22347" s="168"/>
    </row>
    <row r="22348" spans="19:34" x14ac:dyDescent="0.2">
      <c r="S22348" s="226" t="e">
        <f t="shared" si="445"/>
        <v>#REF!</v>
      </c>
      <c r="T22348" s="168"/>
      <c r="U22348" s="168"/>
      <c r="V22348" s="168"/>
      <c r="W22348" s="169"/>
      <c r="X22348" s="221"/>
      <c r="Y22348" s="221"/>
      <c r="Z22348" s="221"/>
      <c r="AA22348" s="222"/>
      <c r="AB22348" s="221"/>
      <c r="AC22348" s="221"/>
      <c r="AD22348" s="221"/>
      <c r="AE22348" s="237"/>
      <c r="AF22348" s="168"/>
      <c r="AG22348" s="168"/>
      <c r="AH22348" s="168"/>
    </row>
    <row r="22349" spans="19:34" x14ac:dyDescent="0.2">
      <c r="S22349" s="226" t="e">
        <f t="shared" si="445"/>
        <v>#REF!</v>
      </c>
      <c r="T22349" s="168"/>
      <c r="U22349" s="168"/>
      <c r="V22349" s="168"/>
      <c r="W22349" s="169"/>
      <c r="X22349" s="221"/>
      <c r="Y22349" s="221"/>
      <c r="Z22349" s="221"/>
      <c r="AA22349" s="222"/>
      <c r="AB22349" s="221"/>
      <c r="AC22349" s="221"/>
      <c r="AD22349" s="221"/>
      <c r="AE22349" s="237"/>
      <c r="AF22349" s="168"/>
      <c r="AG22349" s="168"/>
      <c r="AH22349" s="168"/>
    </row>
    <row r="22350" spans="19:34" x14ac:dyDescent="0.2">
      <c r="S22350" s="226" t="e">
        <f t="shared" si="445"/>
        <v>#REF!</v>
      </c>
      <c r="T22350" s="168"/>
      <c r="U22350" s="168"/>
      <c r="V22350" s="168"/>
      <c r="W22350" s="169"/>
      <c r="X22350" s="221"/>
      <c r="Y22350" s="221"/>
      <c r="Z22350" s="221"/>
      <c r="AA22350" s="222"/>
      <c r="AB22350" s="221"/>
      <c r="AC22350" s="221"/>
      <c r="AD22350" s="221"/>
      <c r="AE22350" s="237"/>
      <c r="AF22350" s="168"/>
      <c r="AG22350" s="168"/>
      <c r="AH22350" s="168"/>
    </row>
    <row r="22351" spans="19:34" x14ac:dyDescent="0.2">
      <c r="S22351" s="226" t="e">
        <f t="shared" si="445"/>
        <v>#REF!</v>
      </c>
      <c r="T22351" s="168"/>
      <c r="U22351" s="168"/>
      <c r="V22351" s="168"/>
      <c r="W22351" s="169"/>
      <c r="X22351" s="221"/>
      <c r="Y22351" s="221"/>
      <c r="Z22351" s="221"/>
      <c r="AA22351" s="222"/>
      <c r="AB22351" s="221"/>
      <c r="AC22351" s="221"/>
      <c r="AD22351" s="221"/>
      <c r="AE22351" s="237"/>
      <c r="AF22351" s="168"/>
      <c r="AG22351" s="168"/>
      <c r="AH22351" s="168"/>
    </row>
    <row r="22352" spans="19:34" x14ac:dyDescent="0.2">
      <c r="S22352" s="226" t="e">
        <f t="shared" si="445"/>
        <v>#REF!</v>
      </c>
      <c r="T22352" s="168"/>
      <c r="U22352" s="168"/>
      <c r="V22352" s="168"/>
      <c r="W22352" s="169"/>
      <c r="X22352" s="221"/>
      <c r="Y22352" s="221"/>
      <c r="Z22352" s="221"/>
      <c r="AA22352" s="222"/>
      <c r="AB22352" s="221"/>
      <c r="AC22352" s="221"/>
      <c r="AD22352" s="221"/>
      <c r="AE22352" s="237"/>
      <c r="AF22352" s="168"/>
      <c r="AG22352" s="168"/>
      <c r="AH22352" s="168"/>
    </row>
    <row r="22353" spans="19:34" x14ac:dyDescent="0.2">
      <c r="S22353" s="226" t="e">
        <f t="shared" si="445"/>
        <v>#REF!</v>
      </c>
      <c r="T22353" s="168"/>
      <c r="U22353" s="168"/>
      <c r="V22353" s="168"/>
      <c r="W22353" s="169"/>
      <c r="X22353" s="221"/>
      <c r="Y22353" s="221"/>
      <c r="Z22353" s="221"/>
      <c r="AA22353" s="222"/>
      <c r="AB22353" s="221"/>
      <c r="AC22353" s="221"/>
      <c r="AD22353" s="221"/>
      <c r="AE22353" s="237"/>
      <c r="AF22353" s="168"/>
      <c r="AG22353" s="168"/>
      <c r="AH22353" s="168"/>
    </row>
    <row r="22354" spans="19:34" x14ac:dyDescent="0.2">
      <c r="S22354" s="226" t="e">
        <f t="shared" si="445"/>
        <v>#REF!</v>
      </c>
      <c r="T22354" s="168"/>
      <c r="U22354" s="168"/>
      <c r="V22354" s="168"/>
      <c r="W22354" s="169"/>
      <c r="X22354" s="221"/>
      <c r="Y22354" s="221"/>
      <c r="Z22354" s="221"/>
      <c r="AA22354" s="222"/>
      <c r="AB22354" s="221"/>
      <c r="AC22354" s="221"/>
      <c r="AD22354" s="221"/>
      <c r="AE22354" s="237"/>
      <c r="AF22354" s="168"/>
      <c r="AG22354" s="168"/>
      <c r="AH22354" s="168"/>
    </row>
    <row r="22355" spans="19:34" x14ac:dyDescent="0.2">
      <c r="S22355" s="226" t="e">
        <f t="shared" si="445"/>
        <v>#REF!</v>
      </c>
      <c r="T22355" s="168"/>
      <c r="U22355" s="168"/>
      <c r="V22355" s="168"/>
      <c r="W22355" s="169"/>
      <c r="X22355" s="221"/>
      <c r="Y22355" s="221"/>
      <c r="Z22355" s="221"/>
      <c r="AA22355" s="222"/>
      <c r="AB22355" s="221"/>
      <c r="AC22355" s="221"/>
      <c r="AD22355" s="221"/>
      <c r="AE22355" s="237"/>
      <c r="AF22355" s="168"/>
      <c r="AG22355" s="168"/>
      <c r="AH22355" s="168"/>
    </row>
    <row r="22356" spans="19:34" x14ac:dyDescent="0.2">
      <c r="S22356" s="226" t="e">
        <f t="shared" si="445"/>
        <v>#REF!</v>
      </c>
      <c r="T22356" s="168"/>
      <c r="U22356" s="168"/>
      <c r="V22356" s="168"/>
      <c r="W22356" s="169"/>
      <c r="X22356" s="221"/>
      <c r="Y22356" s="221"/>
      <c r="Z22356" s="221"/>
      <c r="AA22356" s="222"/>
      <c r="AB22356" s="221"/>
      <c r="AC22356" s="221"/>
      <c r="AD22356" s="221"/>
      <c r="AE22356" s="237"/>
      <c r="AF22356" s="168"/>
      <c r="AG22356" s="168"/>
      <c r="AH22356" s="168"/>
    </row>
    <row r="22357" spans="19:34" x14ac:dyDescent="0.2">
      <c r="S22357" s="226" t="e">
        <f t="shared" si="445"/>
        <v>#REF!</v>
      </c>
      <c r="T22357" s="168"/>
      <c r="U22357" s="168"/>
      <c r="V22357" s="168"/>
      <c r="W22357" s="169"/>
      <c r="X22357" s="221"/>
      <c r="Y22357" s="221"/>
      <c r="Z22357" s="221"/>
      <c r="AA22357" s="222"/>
      <c r="AB22357" s="221"/>
      <c r="AC22357" s="221"/>
      <c r="AD22357" s="221"/>
      <c r="AE22357" s="237"/>
      <c r="AF22357" s="168"/>
      <c r="AG22357" s="168"/>
      <c r="AH22357" s="168"/>
    </row>
    <row r="22358" spans="19:34" x14ac:dyDescent="0.2">
      <c r="S22358" s="226" t="e">
        <f t="shared" si="445"/>
        <v>#REF!</v>
      </c>
      <c r="T22358" s="168"/>
      <c r="U22358" s="168"/>
      <c r="V22358" s="168"/>
      <c r="W22358" s="169"/>
      <c r="X22358" s="221"/>
      <c r="Y22358" s="221"/>
      <c r="Z22358" s="221"/>
      <c r="AA22358" s="222"/>
      <c r="AB22358" s="221"/>
      <c r="AC22358" s="221"/>
      <c r="AD22358" s="221"/>
      <c r="AE22358" s="237"/>
      <c r="AF22358" s="168"/>
      <c r="AG22358" s="168"/>
      <c r="AH22358" s="168"/>
    </row>
    <row r="22359" spans="19:34" x14ac:dyDescent="0.2">
      <c r="S22359" s="226" t="e">
        <f t="shared" si="445"/>
        <v>#REF!</v>
      </c>
      <c r="T22359" s="168"/>
      <c r="U22359" s="168"/>
      <c r="V22359" s="168"/>
      <c r="W22359" s="169"/>
      <c r="X22359" s="221"/>
      <c r="Y22359" s="221"/>
      <c r="Z22359" s="221"/>
      <c r="AA22359" s="222"/>
      <c r="AB22359" s="221"/>
      <c r="AC22359" s="221"/>
      <c r="AD22359" s="221"/>
      <c r="AE22359" s="237"/>
      <c r="AF22359" s="168"/>
      <c r="AG22359" s="168"/>
      <c r="AH22359" s="168"/>
    </row>
    <row r="22360" spans="19:34" x14ac:dyDescent="0.2">
      <c r="S22360" s="226" t="e">
        <f t="shared" si="445"/>
        <v>#REF!</v>
      </c>
      <c r="T22360" s="168"/>
      <c r="U22360" s="168"/>
      <c r="V22360" s="168"/>
      <c r="W22360" s="169"/>
      <c r="X22360" s="221"/>
      <c r="Y22360" s="221"/>
      <c r="Z22360" s="221"/>
      <c r="AA22360" s="222"/>
      <c r="AB22360" s="221"/>
      <c r="AC22360" s="221"/>
      <c r="AD22360" s="221"/>
      <c r="AE22360" s="237"/>
      <c r="AF22360" s="168"/>
      <c r="AG22360" s="168"/>
      <c r="AH22360" s="168"/>
    </row>
    <row r="22361" spans="19:34" x14ac:dyDescent="0.2">
      <c r="S22361" s="226" t="e">
        <f t="shared" si="445"/>
        <v>#REF!</v>
      </c>
      <c r="T22361" s="168"/>
      <c r="U22361" s="168"/>
      <c r="V22361" s="168"/>
      <c r="W22361" s="169"/>
      <c r="X22361" s="221"/>
      <c r="Y22361" s="221"/>
      <c r="Z22361" s="221"/>
      <c r="AA22361" s="222"/>
      <c r="AB22361" s="221"/>
      <c r="AC22361" s="221"/>
      <c r="AD22361" s="221"/>
      <c r="AE22361" s="237"/>
      <c r="AF22361" s="168"/>
      <c r="AG22361" s="168"/>
      <c r="AH22361" s="168"/>
    </row>
    <row r="22362" spans="19:34" x14ac:dyDescent="0.2">
      <c r="S22362" s="226" t="e">
        <f t="shared" si="445"/>
        <v>#REF!</v>
      </c>
      <c r="T22362" s="168"/>
      <c r="U22362" s="168"/>
      <c r="V22362" s="168"/>
      <c r="W22362" s="169"/>
      <c r="X22362" s="221"/>
      <c r="Y22362" s="221"/>
      <c r="Z22362" s="221"/>
      <c r="AA22362" s="222"/>
      <c r="AB22362" s="221"/>
      <c r="AC22362" s="221"/>
      <c r="AD22362" s="221"/>
      <c r="AE22362" s="237"/>
      <c r="AF22362" s="168"/>
      <c r="AG22362" s="168"/>
      <c r="AH22362" s="168"/>
    </row>
    <row r="22363" spans="19:34" x14ac:dyDescent="0.2">
      <c r="S22363" s="226" t="e">
        <f t="shared" si="445"/>
        <v>#REF!</v>
      </c>
      <c r="T22363" s="168"/>
      <c r="U22363" s="168"/>
      <c r="V22363" s="168"/>
      <c r="W22363" s="169"/>
      <c r="X22363" s="221"/>
      <c r="Y22363" s="221"/>
      <c r="Z22363" s="221"/>
      <c r="AA22363" s="222"/>
      <c r="AB22363" s="221"/>
      <c r="AC22363" s="221"/>
      <c r="AD22363" s="221"/>
      <c r="AE22363" s="237"/>
      <c r="AF22363" s="168"/>
      <c r="AG22363" s="168"/>
      <c r="AH22363" s="168"/>
    </row>
    <row r="22364" spans="19:34" x14ac:dyDescent="0.2">
      <c r="S22364" s="226" t="e">
        <f t="shared" si="445"/>
        <v>#REF!</v>
      </c>
      <c r="T22364" s="168"/>
      <c r="U22364" s="168"/>
      <c r="V22364" s="168"/>
      <c r="W22364" s="169"/>
      <c r="X22364" s="221"/>
      <c r="Y22364" s="221"/>
      <c r="Z22364" s="221"/>
      <c r="AA22364" s="222"/>
      <c r="AB22364" s="221"/>
      <c r="AC22364" s="221"/>
      <c r="AD22364" s="221"/>
      <c r="AE22364" s="237"/>
      <c r="AF22364" s="168"/>
      <c r="AG22364" s="168"/>
      <c r="AH22364" s="168"/>
    </row>
    <row r="22365" spans="19:34" x14ac:dyDescent="0.2">
      <c r="S22365" s="226" t="e">
        <f t="shared" si="445"/>
        <v>#REF!</v>
      </c>
      <c r="T22365" s="168"/>
      <c r="U22365" s="168"/>
      <c r="V22365" s="168"/>
      <c r="W22365" s="169"/>
      <c r="X22365" s="221"/>
      <c r="Y22365" s="221"/>
      <c r="Z22365" s="221"/>
      <c r="AA22365" s="222"/>
      <c r="AB22365" s="221"/>
      <c r="AC22365" s="221"/>
      <c r="AD22365" s="221"/>
      <c r="AE22365" s="237"/>
      <c r="AF22365" s="168"/>
      <c r="AG22365" s="168"/>
      <c r="AH22365" s="168"/>
    </row>
    <row r="22366" spans="19:34" x14ac:dyDescent="0.2">
      <c r="S22366" s="226" t="e">
        <f t="shared" si="445"/>
        <v>#REF!</v>
      </c>
      <c r="T22366" s="168"/>
      <c r="U22366" s="168"/>
      <c r="V22366" s="168"/>
      <c r="W22366" s="169"/>
      <c r="X22366" s="221"/>
      <c r="Y22366" s="221"/>
      <c r="Z22366" s="221"/>
      <c r="AA22366" s="222"/>
      <c r="AB22366" s="221"/>
      <c r="AC22366" s="221"/>
      <c r="AD22366" s="221"/>
      <c r="AE22366" s="237"/>
      <c r="AF22366" s="168"/>
      <c r="AG22366" s="168"/>
      <c r="AH22366" s="168"/>
    </row>
    <row r="22367" spans="19:34" x14ac:dyDescent="0.2">
      <c r="S22367" s="226" t="e">
        <f t="shared" ref="S22367:S22430" si="446">MID(#REF!,2,7)</f>
        <v>#REF!</v>
      </c>
      <c r="T22367" s="168"/>
      <c r="U22367" s="168"/>
      <c r="V22367" s="168"/>
      <c r="W22367" s="169"/>
      <c r="X22367" s="221"/>
      <c r="Y22367" s="221"/>
      <c r="Z22367" s="221"/>
      <c r="AA22367" s="222"/>
      <c r="AB22367" s="221"/>
      <c r="AC22367" s="221"/>
      <c r="AD22367" s="221"/>
      <c r="AE22367" s="237"/>
      <c r="AF22367" s="168"/>
      <c r="AG22367" s="168"/>
      <c r="AH22367" s="168"/>
    </row>
    <row r="22368" spans="19:34" x14ac:dyDescent="0.2">
      <c r="S22368" s="226" t="e">
        <f t="shared" si="446"/>
        <v>#REF!</v>
      </c>
      <c r="T22368" s="168"/>
      <c r="U22368" s="168"/>
      <c r="V22368" s="168"/>
      <c r="W22368" s="169"/>
      <c r="X22368" s="221"/>
      <c r="Y22368" s="221"/>
      <c r="Z22368" s="221"/>
      <c r="AA22368" s="222"/>
      <c r="AB22368" s="221"/>
      <c r="AC22368" s="221"/>
      <c r="AD22368" s="221"/>
      <c r="AE22368" s="237"/>
      <c r="AF22368" s="168"/>
      <c r="AG22368" s="168"/>
      <c r="AH22368" s="168"/>
    </row>
    <row r="22369" spans="19:34" x14ac:dyDescent="0.2">
      <c r="S22369" s="226" t="e">
        <f t="shared" si="446"/>
        <v>#REF!</v>
      </c>
      <c r="T22369" s="168"/>
      <c r="U22369" s="168"/>
      <c r="V22369" s="168"/>
      <c r="W22369" s="169"/>
      <c r="X22369" s="221"/>
      <c r="Y22369" s="221"/>
      <c r="Z22369" s="221"/>
      <c r="AA22369" s="222"/>
      <c r="AB22369" s="221"/>
      <c r="AC22369" s="221"/>
      <c r="AD22369" s="221"/>
      <c r="AE22369" s="237"/>
      <c r="AF22369" s="168"/>
      <c r="AG22369" s="168"/>
      <c r="AH22369" s="168"/>
    </row>
    <row r="22370" spans="19:34" x14ac:dyDescent="0.2">
      <c r="S22370" s="226" t="e">
        <f t="shared" si="446"/>
        <v>#REF!</v>
      </c>
      <c r="T22370" s="168"/>
      <c r="U22370" s="168"/>
      <c r="V22370" s="168"/>
      <c r="W22370" s="169"/>
      <c r="X22370" s="221"/>
      <c r="Y22370" s="221"/>
      <c r="Z22370" s="221"/>
      <c r="AA22370" s="222"/>
      <c r="AB22370" s="221"/>
      <c r="AC22370" s="221"/>
      <c r="AD22370" s="221"/>
      <c r="AE22370" s="237"/>
      <c r="AF22370" s="168"/>
      <c r="AG22370" s="168"/>
      <c r="AH22370" s="168"/>
    </row>
    <row r="22371" spans="19:34" x14ac:dyDescent="0.2">
      <c r="S22371" s="226" t="e">
        <f t="shared" si="446"/>
        <v>#REF!</v>
      </c>
      <c r="T22371" s="168"/>
      <c r="U22371" s="168"/>
      <c r="V22371" s="168"/>
      <c r="W22371" s="169"/>
      <c r="X22371" s="221"/>
      <c r="Y22371" s="221"/>
      <c r="Z22371" s="221"/>
      <c r="AA22371" s="222"/>
      <c r="AB22371" s="221"/>
      <c r="AC22371" s="221"/>
      <c r="AD22371" s="221"/>
      <c r="AE22371" s="237"/>
      <c r="AF22371" s="168"/>
      <c r="AG22371" s="168"/>
      <c r="AH22371" s="168"/>
    </row>
    <row r="22372" spans="19:34" x14ac:dyDescent="0.2">
      <c r="S22372" s="226" t="e">
        <f t="shared" si="446"/>
        <v>#REF!</v>
      </c>
      <c r="T22372" s="168"/>
      <c r="U22372" s="168"/>
      <c r="V22372" s="168"/>
      <c r="W22372" s="169"/>
      <c r="X22372" s="221"/>
      <c r="Y22372" s="221"/>
      <c r="Z22372" s="221"/>
      <c r="AA22372" s="222"/>
      <c r="AB22372" s="221"/>
      <c r="AC22372" s="221"/>
      <c r="AD22372" s="221"/>
      <c r="AE22372" s="237"/>
      <c r="AF22372" s="168"/>
      <c r="AG22372" s="168"/>
      <c r="AH22372" s="168"/>
    </row>
    <row r="22373" spans="19:34" x14ac:dyDescent="0.2">
      <c r="S22373" s="226" t="e">
        <f t="shared" si="446"/>
        <v>#REF!</v>
      </c>
      <c r="T22373" s="168"/>
      <c r="U22373" s="168"/>
      <c r="V22373" s="168"/>
      <c r="W22373" s="169"/>
      <c r="X22373" s="221"/>
      <c r="Y22373" s="221"/>
      <c r="Z22373" s="221"/>
      <c r="AA22373" s="222"/>
      <c r="AB22373" s="221"/>
      <c r="AC22373" s="221"/>
      <c r="AD22373" s="221"/>
      <c r="AE22373" s="237"/>
      <c r="AF22373" s="168"/>
      <c r="AG22373" s="168"/>
      <c r="AH22373" s="168"/>
    </row>
    <row r="22374" spans="19:34" x14ac:dyDescent="0.2">
      <c r="S22374" s="226" t="e">
        <f t="shared" si="446"/>
        <v>#REF!</v>
      </c>
      <c r="T22374" s="168"/>
      <c r="U22374" s="168"/>
      <c r="V22374" s="168"/>
      <c r="W22374" s="169"/>
      <c r="X22374" s="221"/>
      <c r="Y22374" s="221"/>
      <c r="Z22374" s="221"/>
      <c r="AA22374" s="222"/>
      <c r="AB22374" s="221"/>
      <c r="AC22374" s="221"/>
      <c r="AD22374" s="221"/>
      <c r="AE22374" s="237"/>
      <c r="AF22374" s="168"/>
      <c r="AG22374" s="168"/>
      <c r="AH22374" s="168"/>
    </row>
    <row r="22375" spans="19:34" x14ac:dyDescent="0.2">
      <c r="S22375" s="226" t="e">
        <f t="shared" si="446"/>
        <v>#REF!</v>
      </c>
      <c r="T22375" s="168"/>
      <c r="U22375" s="168"/>
      <c r="V22375" s="168"/>
      <c r="W22375" s="169"/>
      <c r="X22375" s="221"/>
      <c r="Y22375" s="221"/>
      <c r="Z22375" s="221"/>
      <c r="AA22375" s="222"/>
      <c r="AB22375" s="221"/>
      <c r="AC22375" s="221"/>
      <c r="AD22375" s="221"/>
      <c r="AE22375" s="237"/>
      <c r="AF22375" s="168"/>
      <c r="AG22375" s="168"/>
      <c r="AH22375" s="168"/>
    </row>
    <row r="22376" spans="19:34" x14ac:dyDescent="0.2">
      <c r="S22376" s="226" t="e">
        <f t="shared" si="446"/>
        <v>#REF!</v>
      </c>
      <c r="T22376" s="168"/>
      <c r="U22376" s="168"/>
      <c r="V22376" s="168"/>
      <c r="W22376" s="169"/>
      <c r="X22376" s="221"/>
      <c r="Y22376" s="221"/>
      <c r="Z22376" s="221"/>
      <c r="AA22376" s="222"/>
      <c r="AB22376" s="221"/>
      <c r="AC22376" s="221"/>
      <c r="AD22376" s="221"/>
      <c r="AE22376" s="237"/>
      <c r="AF22376" s="168"/>
      <c r="AG22376" s="168"/>
      <c r="AH22376" s="168"/>
    </row>
    <row r="22377" spans="19:34" x14ac:dyDescent="0.2">
      <c r="S22377" s="226" t="e">
        <f t="shared" si="446"/>
        <v>#REF!</v>
      </c>
      <c r="T22377" s="168"/>
      <c r="U22377" s="168"/>
      <c r="V22377" s="168"/>
      <c r="W22377" s="169"/>
      <c r="X22377" s="221"/>
      <c r="Y22377" s="221"/>
      <c r="Z22377" s="221"/>
      <c r="AA22377" s="222"/>
      <c r="AB22377" s="221"/>
      <c r="AC22377" s="221"/>
      <c r="AD22377" s="221"/>
      <c r="AE22377" s="237"/>
      <c r="AF22377" s="168"/>
      <c r="AG22377" s="168"/>
      <c r="AH22377" s="168"/>
    </row>
    <row r="22378" spans="19:34" x14ac:dyDescent="0.2">
      <c r="S22378" s="226" t="e">
        <f t="shared" si="446"/>
        <v>#REF!</v>
      </c>
      <c r="T22378" s="168"/>
      <c r="U22378" s="168"/>
      <c r="V22378" s="168"/>
      <c r="W22378" s="169"/>
      <c r="X22378" s="221"/>
      <c r="Y22378" s="221"/>
      <c r="Z22378" s="221"/>
      <c r="AA22378" s="222"/>
      <c r="AB22378" s="221"/>
      <c r="AC22378" s="221"/>
      <c r="AD22378" s="221"/>
      <c r="AE22378" s="237"/>
      <c r="AF22378" s="168"/>
      <c r="AG22378" s="168"/>
      <c r="AH22378" s="168"/>
    </row>
    <row r="22379" spans="19:34" x14ac:dyDescent="0.2">
      <c r="S22379" s="226" t="e">
        <f t="shared" si="446"/>
        <v>#REF!</v>
      </c>
      <c r="T22379" s="168"/>
      <c r="U22379" s="168"/>
      <c r="V22379" s="168"/>
      <c r="W22379" s="169"/>
      <c r="X22379" s="221"/>
      <c r="Y22379" s="221"/>
      <c r="Z22379" s="221"/>
      <c r="AA22379" s="222"/>
      <c r="AB22379" s="221"/>
      <c r="AC22379" s="221"/>
      <c r="AD22379" s="221"/>
      <c r="AE22379" s="237"/>
      <c r="AF22379" s="168"/>
      <c r="AG22379" s="168"/>
      <c r="AH22379" s="168"/>
    </row>
    <row r="22380" spans="19:34" x14ac:dyDescent="0.2">
      <c r="S22380" s="226" t="e">
        <f t="shared" si="446"/>
        <v>#REF!</v>
      </c>
      <c r="T22380" s="168"/>
      <c r="U22380" s="168"/>
      <c r="V22380" s="168"/>
      <c r="W22380" s="169"/>
      <c r="X22380" s="221"/>
      <c r="Y22380" s="221"/>
      <c r="Z22380" s="221"/>
      <c r="AA22380" s="222"/>
      <c r="AB22380" s="221"/>
      <c r="AC22380" s="221"/>
      <c r="AD22380" s="221"/>
      <c r="AE22380" s="237"/>
      <c r="AF22380" s="168"/>
      <c r="AG22380" s="168"/>
      <c r="AH22380" s="168"/>
    </row>
    <row r="22381" spans="19:34" x14ac:dyDescent="0.2">
      <c r="S22381" s="226" t="e">
        <f t="shared" si="446"/>
        <v>#REF!</v>
      </c>
      <c r="T22381" s="168"/>
      <c r="U22381" s="168"/>
      <c r="V22381" s="168"/>
      <c r="W22381" s="169"/>
      <c r="X22381" s="221"/>
      <c r="Y22381" s="221"/>
      <c r="Z22381" s="221"/>
      <c r="AA22381" s="222"/>
      <c r="AB22381" s="221"/>
      <c r="AC22381" s="221"/>
      <c r="AD22381" s="221"/>
      <c r="AE22381" s="237"/>
      <c r="AF22381" s="168"/>
      <c r="AG22381" s="168"/>
      <c r="AH22381" s="168"/>
    </row>
    <row r="22382" spans="19:34" x14ac:dyDescent="0.2">
      <c r="S22382" s="226" t="e">
        <f t="shared" si="446"/>
        <v>#REF!</v>
      </c>
      <c r="T22382" s="168"/>
      <c r="U22382" s="168"/>
      <c r="V22382" s="168"/>
      <c r="W22382" s="169"/>
      <c r="X22382" s="221"/>
      <c r="Y22382" s="221"/>
      <c r="Z22382" s="221"/>
      <c r="AA22382" s="222"/>
      <c r="AB22382" s="221"/>
      <c r="AC22382" s="221"/>
      <c r="AD22382" s="221"/>
      <c r="AE22382" s="237"/>
      <c r="AF22382" s="168"/>
      <c r="AG22382" s="168"/>
      <c r="AH22382" s="168"/>
    </row>
    <row r="22383" spans="19:34" x14ac:dyDescent="0.2">
      <c r="S22383" s="226" t="e">
        <f t="shared" si="446"/>
        <v>#REF!</v>
      </c>
      <c r="T22383" s="168"/>
      <c r="U22383" s="168"/>
      <c r="V22383" s="168"/>
      <c r="W22383" s="169"/>
      <c r="X22383" s="221"/>
      <c r="Y22383" s="221"/>
      <c r="Z22383" s="221"/>
      <c r="AA22383" s="222"/>
      <c r="AB22383" s="221"/>
      <c r="AC22383" s="221"/>
      <c r="AD22383" s="221"/>
      <c r="AE22383" s="237"/>
      <c r="AF22383" s="168"/>
      <c r="AG22383" s="168"/>
      <c r="AH22383" s="168"/>
    </row>
    <row r="22384" spans="19:34" x14ac:dyDescent="0.2">
      <c r="S22384" s="226" t="e">
        <f t="shared" si="446"/>
        <v>#REF!</v>
      </c>
      <c r="T22384" s="168"/>
      <c r="U22384" s="168"/>
      <c r="V22384" s="168"/>
      <c r="W22384" s="169"/>
      <c r="X22384" s="221"/>
      <c r="Y22384" s="221"/>
      <c r="Z22384" s="221"/>
      <c r="AA22384" s="222"/>
      <c r="AB22384" s="221"/>
      <c r="AC22384" s="221"/>
      <c r="AD22384" s="221"/>
      <c r="AE22384" s="237"/>
      <c r="AF22384" s="168"/>
      <c r="AG22384" s="168"/>
      <c r="AH22384" s="168"/>
    </row>
    <row r="22385" spans="19:34" x14ac:dyDescent="0.2">
      <c r="S22385" s="226" t="e">
        <f t="shared" si="446"/>
        <v>#REF!</v>
      </c>
      <c r="T22385" s="168"/>
      <c r="U22385" s="168"/>
      <c r="V22385" s="168"/>
      <c r="W22385" s="169"/>
      <c r="X22385" s="221"/>
      <c r="Y22385" s="221"/>
      <c r="Z22385" s="221"/>
      <c r="AA22385" s="222"/>
      <c r="AB22385" s="221"/>
      <c r="AC22385" s="221"/>
      <c r="AD22385" s="221"/>
      <c r="AE22385" s="237"/>
      <c r="AF22385" s="168"/>
      <c r="AG22385" s="168"/>
      <c r="AH22385" s="168"/>
    </row>
    <row r="22386" spans="19:34" x14ac:dyDescent="0.2">
      <c r="S22386" s="226" t="e">
        <f t="shared" si="446"/>
        <v>#REF!</v>
      </c>
      <c r="T22386" s="168"/>
      <c r="U22386" s="168"/>
      <c r="V22386" s="168"/>
      <c r="W22386" s="169"/>
      <c r="X22386" s="221"/>
      <c r="Y22386" s="221"/>
      <c r="Z22386" s="221"/>
      <c r="AA22386" s="222"/>
      <c r="AB22386" s="221"/>
      <c r="AC22386" s="221"/>
      <c r="AD22386" s="221"/>
      <c r="AE22386" s="237"/>
      <c r="AF22386" s="168"/>
      <c r="AG22386" s="168"/>
      <c r="AH22386" s="168"/>
    </row>
    <row r="22387" spans="19:34" x14ac:dyDescent="0.2">
      <c r="S22387" s="226" t="e">
        <f t="shared" si="446"/>
        <v>#REF!</v>
      </c>
      <c r="T22387" s="168"/>
      <c r="U22387" s="168"/>
      <c r="V22387" s="168"/>
      <c r="W22387" s="169"/>
      <c r="X22387" s="221"/>
      <c r="Y22387" s="221"/>
      <c r="Z22387" s="221"/>
      <c r="AA22387" s="222"/>
      <c r="AB22387" s="221"/>
      <c r="AC22387" s="221"/>
      <c r="AD22387" s="221"/>
      <c r="AE22387" s="237"/>
      <c r="AF22387" s="168"/>
      <c r="AG22387" s="168"/>
      <c r="AH22387" s="168"/>
    </row>
    <row r="22388" spans="19:34" x14ac:dyDescent="0.2">
      <c r="S22388" s="226" t="e">
        <f t="shared" si="446"/>
        <v>#REF!</v>
      </c>
      <c r="T22388" s="168"/>
      <c r="U22388" s="168"/>
      <c r="V22388" s="168"/>
      <c r="W22388" s="169"/>
      <c r="X22388" s="221"/>
      <c r="Y22388" s="221"/>
      <c r="Z22388" s="221"/>
      <c r="AA22388" s="222"/>
      <c r="AB22388" s="221"/>
      <c r="AC22388" s="221"/>
      <c r="AD22388" s="221"/>
      <c r="AE22388" s="237"/>
      <c r="AF22388" s="168"/>
      <c r="AG22388" s="168"/>
      <c r="AH22388" s="168"/>
    </row>
    <row r="22389" spans="19:34" x14ac:dyDescent="0.2">
      <c r="S22389" s="226" t="e">
        <f t="shared" si="446"/>
        <v>#REF!</v>
      </c>
      <c r="T22389" s="168"/>
      <c r="U22389" s="168"/>
      <c r="V22389" s="168"/>
      <c r="W22389" s="169"/>
      <c r="X22389" s="221"/>
      <c r="Y22389" s="221"/>
      <c r="Z22389" s="221"/>
      <c r="AA22389" s="222"/>
      <c r="AB22389" s="221"/>
      <c r="AC22389" s="221"/>
      <c r="AD22389" s="221"/>
      <c r="AE22389" s="237"/>
      <c r="AF22389" s="168"/>
      <c r="AG22389" s="168"/>
      <c r="AH22389" s="168"/>
    </row>
    <row r="22390" spans="19:34" x14ac:dyDescent="0.2">
      <c r="S22390" s="226" t="e">
        <f t="shared" si="446"/>
        <v>#REF!</v>
      </c>
      <c r="T22390" s="168"/>
      <c r="U22390" s="168"/>
      <c r="V22390" s="168"/>
      <c r="W22390" s="169"/>
      <c r="X22390" s="221"/>
      <c r="Y22390" s="221"/>
      <c r="Z22390" s="221"/>
      <c r="AA22390" s="222"/>
      <c r="AB22390" s="221"/>
      <c r="AC22390" s="221"/>
      <c r="AD22390" s="221"/>
      <c r="AE22390" s="237"/>
      <c r="AF22390" s="168"/>
      <c r="AG22390" s="168"/>
      <c r="AH22390" s="168"/>
    </row>
    <row r="22391" spans="19:34" x14ac:dyDescent="0.2">
      <c r="S22391" s="226" t="e">
        <f t="shared" si="446"/>
        <v>#REF!</v>
      </c>
      <c r="T22391" s="168"/>
      <c r="U22391" s="168"/>
      <c r="V22391" s="168"/>
      <c r="W22391" s="169"/>
      <c r="X22391" s="221"/>
      <c r="Y22391" s="221"/>
      <c r="Z22391" s="221"/>
      <c r="AA22391" s="222"/>
      <c r="AB22391" s="221"/>
      <c r="AC22391" s="221"/>
      <c r="AD22391" s="221"/>
      <c r="AE22391" s="237"/>
      <c r="AF22391" s="168"/>
      <c r="AG22391" s="168"/>
      <c r="AH22391" s="168"/>
    </row>
    <row r="22392" spans="19:34" x14ac:dyDescent="0.2">
      <c r="S22392" s="226" t="e">
        <f t="shared" si="446"/>
        <v>#REF!</v>
      </c>
      <c r="T22392" s="168"/>
      <c r="U22392" s="168"/>
      <c r="V22392" s="168"/>
      <c r="W22392" s="169"/>
      <c r="X22392" s="221"/>
      <c r="Y22392" s="221"/>
      <c r="Z22392" s="221"/>
      <c r="AA22392" s="222"/>
      <c r="AB22392" s="221"/>
      <c r="AC22392" s="221"/>
      <c r="AD22392" s="221"/>
      <c r="AE22392" s="237"/>
      <c r="AF22392" s="168"/>
      <c r="AG22392" s="168"/>
      <c r="AH22392" s="168"/>
    </row>
    <row r="22393" spans="19:34" x14ac:dyDescent="0.2">
      <c r="S22393" s="226" t="e">
        <f t="shared" si="446"/>
        <v>#REF!</v>
      </c>
      <c r="T22393" s="168"/>
      <c r="U22393" s="168"/>
      <c r="V22393" s="168"/>
      <c r="W22393" s="169"/>
      <c r="X22393" s="221"/>
      <c r="Y22393" s="221"/>
      <c r="Z22393" s="221"/>
      <c r="AA22393" s="222"/>
      <c r="AB22393" s="221"/>
      <c r="AC22393" s="221"/>
      <c r="AD22393" s="221"/>
      <c r="AE22393" s="237"/>
      <c r="AF22393" s="168"/>
      <c r="AG22393" s="168"/>
      <c r="AH22393" s="168"/>
    </row>
    <row r="22394" spans="19:34" x14ac:dyDescent="0.2">
      <c r="S22394" s="226" t="e">
        <f t="shared" si="446"/>
        <v>#REF!</v>
      </c>
      <c r="T22394" s="168"/>
      <c r="U22394" s="168"/>
      <c r="V22394" s="168"/>
      <c r="W22394" s="169"/>
      <c r="X22394" s="221"/>
      <c r="Y22394" s="221"/>
      <c r="Z22394" s="221"/>
      <c r="AA22394" s="222"/>
      <c r="AB22394" s="221"/>
      <c r="AC22394" s="221"/>
      <c r="AD22394" s="221"/>
      <c r="AE22394" s="237"/>
      <c r="AF22394" s="168"/>
      <c r="AG22394" s="168"/>
      <c r="AH22394" s="168"/>
    </row>
    <row r="22395" spans="19:34" x14ac:dyDescent="0.2">
      <c r="S22395" s="226" t="e">
        <f t="shared" si="446"/>
        <v>#REF!</v>
      </c>
      <c r="T22395" s="168"/>
      <c r="U22395" s="168"/>
      <c r="V22395" s="168"/>
      <c r="W22395" s="169"/>
      <c r="X22395" s="221"/>
      <c r="Y22395" s="221"/>
      <c r="Z22395" s="221"/>
      <c r="AA22395" s="222"/>
      <c r="AB22395" s="221"/>
      <c r="AC22395" s="221"/>
      <c r="AD22395" s="221"/>
      <c r="AE22395" s="237"/>
      <c r="AF22395" s="168"/>
      <c r="AG22395" s="168"/>
      <c r="AH22395" s="168"/>
    </row>
    <row r="22396" spans="19:34" x14ac:dyDescent="0.2">
      <c r="S22396" s="226" t="e">
        <f t="shared" si="446"/>
        <v>#REF!</v>
      </c>
      <c r="T22396" s="168"/>
      <c r="U22396" s="168"/>
      <c r="V22396" s="168"/>
      <c r="W22396" s="169"/>
      <c r="X22396" s="221"/>
      <c r="Y22396" s="221"/>
      <c r="Z22396" s="221"/>
      <c r="AA22396" s="222"/>
      <c r="AB22396" s="221"/>
      <c r="AC22396" s="221"/>
      <c r="AD22396" s="221"/>
      <c r="AE22396" s="237"/>
      <c r="AF22396" s="168"/>
      <c r="AG22396" s="168"/>
      <c r="AH22396" s="168"/>
    </row>
    <row r="22397" spans="19:34" x14ac:dyDescent="0.2">
      <c r="S22397" s="226" t="e">
        <f t="shared" si="446"/>
        <v>#REF!</v>
      </c>
      <c r="T22397" s="168"/>
      <c r="U22397" s="168"/>
      <c r="V22397" s="168"/>
      <c r="W22397" s="169"/>
      <c r="X22397" s="221"/>
      <c r="Y22397" s="221"/>
      <c r="Z22397" s="221"/>
      <c r="AA22397" s="222"/>
      <c r="AB22397" s="221"/>
      <c r="AC22397" s="221"/>
      <c r="AD22397" s="221"/>
      <c r="AE22397" s="237"/>
      <c r="AF22397" s="168"/>
      <c r="AG22397" s="168"/>
      <c r="AH22397" s="168"/>
    </row>
    <row r="22398" spans="19:34" x14ac:dyDescent="0.2">
      <c r="S22398" s="226" t="e">
        <f t="shared" si="446"/>
        <v>#REF!</v>
      </c>
      <c r="T22398" s="168"/>
      <c r="U22398" s="168"/>
      <c r="V22398" s="168"/>
      <c r="W22398" s="169"/>
      <c r="X22398" s="221"/>
      <c r="Y22398" s="221"/>
      <c r="Z22398" s="221"/>
      <c r="AA22398" s="222"/>
      <c r="AB22398" s="221"/>
      <c r="AC22398" s="221"/>
      <c r="AD22398" s="221"/>
      <c r="AE22398" s="237"/>
      <c r="AF22398" s="168"/>
      <c r="AG22398" s="168"/>
      <c r="AH22398" s="168"/>
    </row>
    <row r="22399" spans="19:34" x14ac:dyDescent="0.2">
      <c r="S22399" s="226" t="e">
        <f t="shared" si="446"/>
        <v>#REF!</v>
      </c>
      <c r="T22399" s="168"/>
      <c r="U22399" s="168"/>
      <c r="V22399" s="168"/>
      <c r="W22399" s="169"/>
      <c r="X22399" s="221"/>
      <c r="Y22399" s="221"/>
      <c r="Z22399" s="221"/>
      <c r="AA22399" s="222"/>
      <c r="AB22399" s="221"/>
      <c r="AC22399" s="221"/>
      <c r="AD22399" s="221"/>
      <c r="AE22399" s="237"/>
      <c r="AF22399" s="168"/>
      <c r="AG22399" s="168"/>
      <c r="AH22399" s="168"/>
    </row>
    <row r="22400" spans="19:34" x14ac:dyDescent="0.2">
      <c r="S22400" s="226" t="e">
        <f t="shared" si="446"/>
        <v>#REF!</v>
      </c>
      <c r="T22400" s="168"/>
      <c r="U22400" s="168"/>
      <c r="V22400" s="168"/>
      <c r="W22400" s="169"/>
      <c r="X22400" s="221"/>
      <c r="Y22400" s="221"/>
      <c r="Z22400" s="221"/>
      <c r="AA22400" s="222"/>
      <c r="AB22400" s="221"/>
      <c r="AC22400" s="221"/>
      <c r="AD22400" s="221"/>
      <c r="AE22400" s="237"/>
      <c r="AF22400" s="168"/>
      <c r="AG22400" s="168"/>
      <c r="AH22400" s="168"/>
    </row>
    <row r="22401" spans="19:34" x14ac:dyDescent="0.2">
      <c r="S22401" s="226" t="e">
        <f t="shared" si="446"/>
        <v>#REF!</v>
      </c>
      <c r="T22401" s="168"/>
      <c r="U22401" s="168"/>
      <c r="V22401" s="168"/>
      <c r="W22401" s="169"/>
      <c r="X22401" s="221"/>
      <c r="Y22401" s="221"/>
      <c r="Z22401" s="221"/>
      <c r="AA22401" s="222"/>
      <c r="AB22401" s="221"/>
      <c r="AC22401" s="221"/>
      <c r="AD22401" s="221"/>
      <c r="AE22401" s="237"/>
      <c r="AF22401" s="168"/>
      <c r="AG22401" s="168"/>
      <c r="AH22401" s="168"/>
    </row>
    <row r="22402" spans="19:34" x14ac:dyDescent="0.2">
      <c r="S22402" s="226" t="e">
        <f t="shared" si="446"/>
        <v>#REF!</v>
      </c>
      <c r="T22402" s="168"/>
      <c r="U22402" s="168"/>
      <c r="V22402" s="168"/>
      <c r="W22402" s="169"/>
      <c r="X22402" s="221"/>
      <c r="Y22402" s="221"/>
      <c r="Z22402" s="221"/>
      <c r="AA22402" s="222"/>
      <c r="AB22402" s="221"/>
      <c r="AC22402" s="221"/>
      <c r="AD22402" s="221"/>
      <c r="AE22402" s="237"/>
      <c r="AF22402" s="168"/>
      <c r="AG22402" s="168"/>
      <c r="AH22402" s="168"/>
    </row>
    <row r="22403" spans="19:34" x14ac:dyDescent="0.2">
      <c r="S22403" s="226" t="e">
        <f t="shared" si="446"/>
        <v>#REF!</v>
      </c>
      <c r="T22403" s="168"/>
      <c r="U22403" s="168"/>
      <c r="V22403" s="168"/>
      <c r="W22403" s="169"/>
      <c r="X22403" s="221"/>
      <c r="Y22403" s="221"/>
      <c r="Z22403" s="221"/>
      <c r="AA22403" s="222"/>
      <c r="AB22403" s="221"/>
      <c r="AC22403" s="221"/>
      <c r="AD22403" s="221"/>
      <c r="AE22403" s="237"/>
      <c r="AF22403" s="168"/>
      <c r="AG22403" s="168"/>
      <c r="AH22403" s="168"/>
    </row>
    <row r="22404" spans="19:34" x14ac:dyDescent="0.2">
      <c r="S22404" s="226" t="e">
        <f t="shared" si="446"/>
        <v>#REF!</v>
      </c>
      <c r="T22404" s="168"/>
      <c r="U22404" s="168"/>
      <c r="V22404" s="168"/>
      <c r="W22404" s="169"/>
      <c r="X22404" s="221"/>
      <c r="Y22404" s="221"/>
      <c r="Z22404" s="221"/>
      <c r="AA22404" s="222"/>
      <c r="AB22404" s="221"/>
      <c r="AC22404" s="221"/>
      <c r="AD22404" s="221"/>
      <c r="AE22404" s="237"/>
      <c r="AF22404" s="168"/>
      <c r="AG22404" s="168"/>
      <c r="AH22404" s="168"/>
    </row>
    <row r="22405" spans="19:34" x14ac:dyDescent="0.2">
      <c r="S22405" s="226" t="e">
        <f t="shared" si="446"/>
        <v>#REF!</v>
      </c>
      <c r="T22405" s="168"/>
      <c r="U22405" s="168"/>
      <c r="V22405" s="168"/>
      <c r="W22405" s="169"/>
      <c r="X22405" s="221"/>
      <c r="Y22405" s="221"/>
      <c r="Z22405" s="221"/>
      <c r="AA22405" s="222"/>
      <c r="AB22405" s="221"/>
      <c r="AC22405" s="221"/>
      <c r="AD22405" s="221"/>
      <c r="AE22405" s="237"/>
      <c r="AF22405" s="168"/>
      <c r="AG22405" s="168"/>
      <c r="AH22405" s="168"/>
    </row>
    <row r="22406" spans="19:34" x14ac:dyDescent="0.2">
      <c r="S22406" s="226" t="e">
        <f t="shared" si="446"/>
        <v>#REF!</v>
      </c>
      <c r="T22406" s="168"/>
      <c r="U22406" s="168"/>
      <c r="V22406" s="168"/>
      <c r="W22406" s="169"/>
      <c r="X22406" s="221"/>
      <c r="Y22406" s="221"/>
      <c r="Z22406" s="221"/>
      <c r="AA22406" s="222"/>
      <c r="AB22406" s="221"/>
      <c r="AC22406" s="221"/>
      <c r="AD22406" s="221"/>
      <c r="AE22406" s="237"/>
      <c r="AF22406" s="168"/>
      <c r="AG22406" s="168"/>
      <c r="AH22406" s="168"/>
    </row>
    <row r="22407" spans="19:34" x14ac:dyDescent="0.2">
      <c r="S22407" s="226" t="e">
        <f t="shared" si="446"/>
        <v>#REF!</v>
      </c>
      <c r="T22407" s="168"/>
      <c r="U22407" s="168"/>
      <c r="V22407" s="168"/>
      <c r="W22407" s="169"/>
      <c r="X22407" s="221"/>
      <c r="Y22407" s="221"/>
      <c r="Z22407" s="221"/>
      <c r="AA22407" s="222"/>
      <c r="AB22407" s="221"/>
      <c r="AC22407" s="221"/>
      <c r="AD22407" s="221"/>
      <c r="AE22407" s="237"/>
      <c r="AF22407" s="168"/>
      <c r="AG22407" s="168"/>
      <c r="AH22407" s="168"/>
    </row>
    <row r="22408" spans="19:34" x14ac:dyDescent="0.2">
      <c r="S22408" s="226" t="e">
        <f t="shared" si="446"/>
        <v>#REF!</v>
      </c>
      <c r="T22408" s="168"/>
      <c r="U22408" s="168"/>
      <c r="V22408" s="168"/>
      <c r="W22408" s="169"/>
      <c r="X22408" s="221"/>
      <c r="Y22408" s="221"/>
      <c r="Z22408" s="221"/>
      <c r="AA22408" s="222"/>
      <c r="AB22408" s="221"/>
      <c r="AC22408" s="221"/>
      <c r="AD22408" s="221"/>
      <c r="AE22408" s="237"/>
      <c r="AF22408" s="168"/>
      <c r="AG22408" s="168"/>
      <c r="AH22408" s="168"/>
    </row>
    <row r="22409" spans="19:34" x14ac:dyDescent="0.2">
      <c r="S22409" s="226" t="e">
        <f t="shared" si="446"/>
        <v>#REF!</v>
      </c>
      <c r="T22409" s="168"/>
      <c r="U22409" s="168"/>
      <c r="V22409" s="168"/>
      <c r="W22409" s="169"/>
      <c r="X22409" s="221"/>
      <c r="Y22409" s="221"/>
      <c r="Z22409" s="221"/>
      <c r="AA22409" s="222"/>
      <c r="AB22409" s="221"/>
      <c r="AC22409" s="221"/>
      <c r="AD22409" s="221"/>
      <c r="AE22409" s="237"/>
      <c r="AF22409" s="168"/>
      <c r="AG22409" s="168"/>
      <c r="AH22409" s="168"/>
    </row>
    <row r="22410" spans="19:34" x14ac:dyDescent="0.2">
      <c r="S22410" s="226" t="e">
        <f t="shared" si="446"/>
        <v>#REF!</v>
      </c>
      <c r="T22410" s="168"/>
      <c r="U22410" s="168"/>
      <c r="V22410" s="168"/>
      <c r="W22410" s="169"/>
      <c r="X22410" s="221"/>
      <c r="Y22410" s="221"/>
      <c r="Z22410" s="221"/>
      <c r="AA22410" s="222"/>
      <c r="AB22410" s="221"/>
      <c r="AC22410" s="221"/>
      <c r="AD22410" s="221"/>
      <c r="AE22410" s="237"/>
      <c r="AF22410" s="168"/>
      <c r="AG22410" s="168"/>
      <c r="AH22410" s="168"/>
    </row>
    <row r="22411" spans="19:34" x14ac:dyDescent="0.2">
      <c r="S22411" s="226" t="e">
        <f t="shared" si="446"/>
        <v>#REF!</v>
      </c>
      <c r="T22411" s="168"/>
      <c r="U22411" s="168"/>
      <c r="V22411" s="168"/>
      <c r="W22411" s="169"/>
      <c r="X22411" s="221"/>
      <c r="Y22411" s="221"/>
      <c r="Z22411" s="221"/>
      <c r="AA22411" s="222"/>
      <c r="AB22411" s="221"/>
      <c r="AC22411" s="221"/>
      <c r="AD22411" s="221"/>
      <c r="AE22411" s="237"/>
      <c r="AF22411" s="168"/>
      <c r="AG22411" s="168"/>
      <c r="AH22411" s="168"/>
    </row>
    <row r="22412" spans="19:34" x14ac:dyDescent="0.2">
      <c r="S22412" s="226" t="e">
        <f t="shared" si="446"/>
        <v>#REF!</v>
      </c>
      <c r="T22412" s="168"/>
      <c r="U22412" s="168"/>
      <c r="V22412" s="168"/>
      <c r="W22412" s="169"/>
      <c r="X22412" s="221"/>
      <c r="Y22412" s="221"/>
      <c r="Z22412" s="221"/>
      <c r="AA22412" s="222"/>
      <c r="AB22412" s="221"/>
      <c r="AC22412" s="221"/>
      <c r="AD22412" s="221"/>
      <c r="AE22412" s="237"/>
      <c r="AF22412" s="168"/>
      <c r="AG22412" s="168"/>
      <c r="AH22412" s="168"/>
    </row>
    <row r="22413" spans="19:34" x14ac:dyDescent="0.2">
      <c r="S22413" s="226" t="e">
        <f t="shared" si="446"/>
        <v>#REF!</v>
      </c>
      <c r="T22413" s="168"/>
      <c r="U22413" s="168"/>
      <c r="V22413" s="168"/>
      <c r="W22413" s="169"/>
      <c r="X22413" s="221"/>
      <c r="Y22413" s="221"/>
      <c r="Z22413" s="221"/>
      <c r="AA22413" s="222"/>
      <c r="AB22413" s="221"/>
      <c r="AC22413" s="221"/>
      <c r="AD22413" s="221"/>
      <c r="AE22413" s="237"/>
      <c r="AF22413" s="168"/>
      <c r="AG22413" s="168"/>
      <c r="AH22413" s="168"/>
    </row>
    <row r="22414" spans="19:34" x14ac:dyDescent="0.2">
      <c r="S22414" s="226" t="e">
        <f t="shared" si="446"/>
        <v>#REF!</v>
      </c>
      <c r="T22414" s="168"/>
      <c r="U22414" s="168"/>
      <c r="V22414" s="168"/>
      <c r="W22414" s="169"/>
      <c r="X22414" s="221"/>
      <c r="Y22414" s="221"/>
      <c r="Z22414" s="221"/>
      <c r="AA22414" s="222"/>
      <c r="AB22414" s="221"/>
      <c r="AC22414" s="221"/>
      <c r="AD22414" s="221"/>
      <c r="AE22414" s="237"/>
      <c r="AF22414" s="168"/>
      <c r="AG22414" s="168"/>
      <c r="AH22414" s="168"/>
    </row>
    <row r="22415" spans="19:34" x14ac:dyDescent="0.2">
      <c r="S22415" s="226" t="e">
        <f t="shared" si="446"/>
        <v>#REF!</v>
      </c>
      <c r="T22415" s="168"/>
      <c r="U22415" s="168"/>
      <c r="V22415" s="168"/>
      <c r="W22415" s="169"/>
      <c r="X22415" s="221"/>
      <c r="Y22415" s="221"/>
      <c r="Z22415" s="221"/>
      <c r="AA22415" s="222"/>
      <c r="AB22415" s="221"/>
      <c r="AC22415" s="221"/>
      <c r="AD22415" s="221"/>
      <c r="AE22415" s="237"/>
      <c r="AF22415" s="168"/>
      <c r="AG22415" s="168"/>
      <c r="AH22415" s="168"/>
    </row>
    <row r="22416" spans="19:34" x14ac:dyDescent="0.2">
      <c r="S22416" s="226" t="e">
        <f t="shared" si="446"/>
        <v>#REF!</v>
      </c>
      <c r="T22416" s="168"/>
      <c r="U22416" s="168"/>
      <c r="V22416" s="168"/>
      <c r="W22416" s="169"/>
      <c r="X22416" s="221"/>
      <c r="Y22416" s="221"/>
      <c r="Z22416" s="221"/>
      <c r="AA22416" s="222"/>
      <c r="AB22416" s="221"/>
      <c r="AC22416" s="221"/>
      <c r="AD22416" s="221"/>
      <c r="AE22416" s="237"/>
      <c r="AF22416" s="168"/>
      <c r="AG22416" s="168"/>
      <c r="AH22416" s="168"/>
    </row>
    <row r="22417" spans="19:34" x14ac:dyDescent="0.2">
      <c r="S22417" s="226" t="e">
        <f t="shared" si="446"/>
        <v>#REF!</v>
      </c>
      <c r="T22417" s="168"/>
      <c r="U22417" s="168"/>
      <c r="V22417" s="168"/>
      <c r="W22417" s="169"/>
      <c r="X22417" s="221"/>
      <c r="Y22417" s="221"/>
      <c r="Z22417" s="221"/>
      <c r="AA22417" s="222"/>
      <c r="AB22417" s="221"/>
      <c r="AC22417" s="221"/>
      <c r="AD22417" s="221"/>
      <c r="AE22417" s="237"/>
      <c r="AF22417" s="168"/>
      <c r="AG22417" s="168"/>
      <c r="AH22417" s="168"/>
    </row>
    <row r="22418" spans="19:34" x14ac:dyDescent="0.2">
      <c r="S22418" s="226" t="e">
        <f t="shared" si="446"/>
        <v>#REF!</v>
      </c>
      <c r="T22418" s="168"/>
      <c r="U22418" s="168"/>
      <c r="V22418" s="168"/>
      <c r="W22418" s="169"/>
      <c r="X22418" s="221"/>
      <c r="Y22418" s="221"/>
      <c r="Z22418" s="221"/>
      <c r="AA22418" s="222"/>
      <c r="AB22418" s="221"/>
      <c r="AC22418" s="221"/>
      <c r="AD22418" s="221"/>
      <c r="AE22418" s="237"/>
      <c r="AF22418" s="168"/>
      <c r="AG22418" s="168"/>
      <c r="AH22418" s="168"/>
    </row>
    <row r="22419" spans="19:34" x14ac:dyDescent="0.2">
      <c r="S22419" s="226" t="e">
        <f t="shared" si="446"/>
        <v>#REF!</v>
      </c>
      <c r="T22419" s="168"/>
      <c r="U22419" s="168"/>
      <c r="V22419" s="168"/>
      <c r="W22419" s="169"/>
      <c r="X22419" s="221"/>
      <c r="Y22419" s="221"/>
      <c r="Z22419" s="221"/>
      <c r="AA22419" s="222"/>
      <c r="AB22419" s="221"/>
      <c r="AC22419" s="221"/>
      <c r="AD22419" s="221"/>
      <c r="AE22419" s="237"/>
      <c r="AF22419" s="168"/>
      <c r="AG22419" s="168"/>
      <c r="AH22419" s="168"/>
    </row>
    <row r="22420" spans="19:34" x14ac:dyDescent="0.2">
      <c r="S22420" s="226" t="e">
        <f t="shared" si="446"/>
        <v>#REF!</v>
      </c>
      <c r="T22420" s="168"/>
      <c r="U22420" s="168"/>
      <c r="V22420" s="168"/>
      <c r="W22420" s="169"/>
      <c r="X22420" s="221"/>
      <c r="Y22420" s="221"/>
      <c r="Z22420" s="221"/>
      <c r="AA22420" s="222"/>
      <c r="AB22420" s="221"/>
      <c r="AC22420" s="221"/>
      <c r="AD22420" s="221"/>
      <c r="AE22420" s="237"/>
      <c r="AF22420" s="168"/>
      <c r="AG22420" s="168"/>
      <c r="AH22420" s="168"/>
    </row>
    <row r="22421" spans="19:34" x14ac:dyDescent="0.2">
      <c r="S22421" s="226" t="e">
        <f t="shared" si="446"/>
        <v>#REF!</v>
      </c>
      <c r="T22421" s="168"/>
      <c r="U22421" s="168"/>
      <c r="V22421" s="168"/>
      <c r="W22421" s="169"/>
      <c r="X22421" s="221"/>
      <c r="Y22421" s="221"/>
      <c r="Z22421" s="221"/>
      <c r="AA22421" s="222"/>
      <c r="AB22421" s="221"/>
      <c r="AC22421" s="221"/>
      <c r="AD22421" s="221"/>
      <c r="AE22421" s="237"/>
      <c r="AF22421" s="168"/>
      <c r="AG22421" s="168"/>
      <c r="AH22421" s="168"/>
    </row>
    <row r="22422" spans="19:34" x14ac:dyDescent="0.2">
      <c r="S22422" s="226" t="e">
        <f t="shared" si="446"/>
        <v>#REF!</v>
      </c>
      <c r="T22422" s="168"/>
      <c r="U22422" s="168"/>
      <c r="V22422" s="168"/>
      <c r="W22422" s="169"/>
      <c r="X22422" s="221"/>
      <c r="Y22422" s="221"/>
      <c r="Z22422" s="221"/>
      <c r="AA22422" s="222"/>
      <c r="AB22422" s="221"/>
      <c r="AC22422" s="221"/>
      <c r="AD22422" s="221"/>
      <c r="AE22422" s="237"/>
      <c r="AF22422" s="168"/>
      <c r="AG22422" s="168"/>
      <c r="AH22422" s="168"/>
    </row>
    <row r="22423" spans="19:34" x14ac:dyDescent="0.2">
      <c r="S22423" s="226" t="e">
        <f t="shared" si="446"/>
        <v>#REF!</v>
      </c>
      <c r="T22423" s="168"/>
      <c r="U22423" s="168"/>
      <c r="V22423" s="168"/>
      <c r="W22423" s="169"/>
      <c r="X22423" s="221"/>
      <c r="Y22423" s="221"/>
      <c r="Z22423" s="221"/>
      <c r="AA22423" s="222"/>
      <c r="AB22423" s="221"/>
      <c r="AC22423" s="221"/>
      <c r="AD22423" s="221"/>
      <c r="AE22423" s="237"/>
      <c r="AF22423" s="168"/>
      <c r="AG22423" s="168"/>
      <c r="AH22423" s="168"/>
    </row>
    <row r="22424" spans="19:34" x14ac:dyDescent="0.2">
      <c r="S22424" s="226" t="e">
        <f t="shared" si="446"/>
        <v>#REF!</v>
      </c>
      <c r="T22424" s="168"/>
      <c r="U22424" s="168"/>
      <c r="V22424" s="168"/>
      <c r="W22424" s="169"/>
      <c r="X22424" s="221"/>
      <c r="Y22424" s="221"/>
      <c r="Z22424" s="221"/>
      <c r="AA22424" s="222"/>
      <c r="AB22424" s="221"/>
      <c r="AC22424" s="221"/>
      <c r="AD22424" s="221"/>
      <c r="AE22424" s="237"/>
      <c r="AF22424" s="168"/>
      <c r="AG22424" s="168"/>
      <c r="AH22424" s="168"/>
    </row>
    <row r="22425" spans="19:34" x14ac:dyDescent="0.2">
      <c r="S22425" s="226" t="e">
        <f t="shared" si="446"/>
        <v>#REF!</v>
      </c>
      <c r="T22425" s="168"/>
      <c r="U22425" s="168"/>
      <c r="V22425" s="168"/>
      <c r="W22425" s="169"/>
      <c r="X22425" s="221"/>
      <c r="Y22425" s="221"/>
      <c r="Z22425" s="221"/>
      <c r="AA22425" s="222"/>
      <c r="AB22425" s="221"/>
      <c r="AC22425" s="221"/>
      <c r="AD22425" s="221"/>
      <c r="AE22425" s="237"/>
      <c r="AF22425" s="168"/>
      <c r="AG22425" s="168"/>
      <c r="AH22425" s="168"/>
    </row>
    <row r="22426" spans="19:34" x14ac:dyDescent="0.2">
      <c r="S22426" s="226" t="e">
        <f t="shared" si="446"/>
        <v>#REF!</v>
      </c>
      <c r="T22426" s="168"/>
      <c r="U22426" s="168"/>
      <c r="V22426" s="168"/>
      <c r="W22426" s="169"/>
      <c r="X22426" s="221"/>
      <c r="Y22426" s="221"/>
      <c r="Z22426" s="221"/>
      <c r="AA22426" s="222"/>
      <c r="AB22426" s="221"/>
      <c r="AC22426" s="221"/>
      <c r="AD22426" s="221"/>
      <c r="AE22426" s="237"/>
      <c r="AF22426" s="168"/>
      <c r="AG22426" s="168"/>
      <c r="AH22426" s="168"/>
    </row>
    <row r="22427" spans="19:34" x14ac:dyDescent="0.2">
      <c r="S22427" s="226" t="e">
        <f t="shared" si="446"/>
        <v>#REF!</v>
      </c>
      <c r="T22427" s="168"/>
      <c r="U22427" s="168"/>
      <c r="V22427" s="168"/>
      <c r="W22427" s="169"/>
      <c r="X22427" s="221"/>
      <c r="Y22427" s="221"/>
      <c r="Z22427" s="221"/>
      <c r="AA22427" s="222"/>
      <c r="AB22427" s="221"/>
      <c r="AC22427" s="221"/>
      <c r="AD22427" s="221"/>
      <c r="AE22427" s="237"/>
      <c r="AF22427" s="168"/>
      <c r="AG22427" s="168"/>
      <c r="AH22427" s="168"/>
    </row>
    <row r="22428" spans="19:34" x14ac:dyDescent="0.2">
      <c r="S22428" s="226" t="e">
        <f t="shared" si="446"/>
        <v>#REF!</v>
      </c>
      <c r="T22428" s="168"/>
      <c r="U22428" s="168"/>
      <c r="V22428" s="168"/>
      <c r="W22428" s="169"/>
      <c r="X22428" s="221"/>
      <c r="Y22428" s="221"/>
      <c r="Z22428" s="221"/>
      <c r="AA22428" s="222"/>
      <c r="AB22428" s="221"/>
      <c r="AC22428" s="221"/>
      <c r="AD22428" s="221"/>
      <c r="AE22428" s="237"/>
      <c r="AF22428" s="168"/>
      <c r="AG22428" s="168"/>
      <c r="AH22428" s="168"/>
    </row>
    <row r="22429" spans="19:34" x14ac:dyDescent="0.2">
      <c r="S22429" s="226" t="e">
        <f t="shared" si="446"/>
        <v>#REF!</v>
      </c>
      <c r="T22429" s="168"/>
      <c r="U22429" s="168"/>
      <c r="V22429" s="168"/>
      <c r="W22429" s="169"/>
      <c r="X22429" s="221"/>
      <c r="Y22429" s="221"/>
      <c r="Z22429" s="221"/>
      <c r="AA22429" s="222"/>
      <c r="AB22429" s="221"/>
      <c r="AC22429" s="221"/>
      <c r="AD22429" s="221"/>
      <c r="AE22429" s="237"/>
      <c r="AF22429" s="168"/>
      <c r="AG22429" s="168"/>
      <c r="AH22429" s="168"/>
    </row>
    <row r="22430" spans="19:34" x14ac:dyDescent="0.2">
      <c r="S22430" s="226" t="e">
        <f t="shared" si="446"/>
        <v>#REF!</v>
      </c>
      <c r="T22430" s="168"/>
      <c r="U22430" s="168"/>
      <c r="V22430" s="168"/>
      <c r="W22430" s="169"/>
      <c r="X22430" s="221"/>
      <c r="Y22430" s="221"/>
      <c r="Z22430" s="221"/>
      <c r="AA22430" s="222"/>
      <c r="AB22430" s="221"/>
      <c r="AC22430" s="221"/>
      <c r="AD22430" s="221"/>
      <c r="AE22430" s="237"/>
      <c r="AF22430" s="168"/>
      <c r="AG22430" s="168"/>
      <c r="AH22430" s="168"/>
    </row>
    <row r="22431" spans="19:34" x14ac:dyDescent="0.2">
      <c r="S22431" s="226" t="e">
        <f t="shared" ref="S22431:S22494" si="447">MID(#REF!,2,7)</f>
        <v>#REF!</v>
      </c>
      <c r="T22431" s="168"/>
      <c r="U22431" s="168"/>
      <c r="V22431" s="168"/>
      <c r="W22431" s="169"/>
      <c r="X22431" s="221"/>
      <c r="Y22431" s="221"/>
      <c r="Z22431" s="221"/>
      <c r="AA22431" s="222"/>
      <c r="AB22431" s="221"/>
      <c r="AC22431" s="221"/>
      <c r="AD22431" s="221"/>
      <c r="AE22431" s="237"/>
      <c r="AF22431" s="168"/>
      <c r="AG22431" s="168"/>
      <c r="AH22431" s="168"/>
    </row>
    <row r="22432" spans="19:34" x14ac:dyDescent="0.2">
      <c r="S22432" s="226" t="e">
        <f t="shared" si="447"/>
        <v>#REF!</v>
      </c>
      <c r="T22432" s="168"/>
      <c r="U22432" s="168"/>
      <c r="V22432" s="168"/>
      <c r="W22432" s="169"/>
      <c r="X22432" s="221"/>
      <c r="Y22432" s="221"/>
      <c r="Z22432" s="221"/>
      <c r="AA22432" s="222"/>
      <c r="AB22432" s="221"/>
      <c r="AC22432" s="221"/>
      <c r="AD22432" s="221"/>
      <c r="AE22432" s="237"/>
      <c r="AF22432" s="168"/>
      <c r="AG22432" s="168"/>
      <c r="AH22432" s="168"/>
    </row>
    <row r="22433" spans="19:34" x14ac:dyDescent="0.2">
      <c r="S22433" s="226" t="e">
        <f t="shared" si="447"/>
        <v>#REF!</v>
      </c>
      <c r="T22433" s="168"/>
      <c r="U22433" s="168"/>
      <c r="V22433" s="168"/>
      <c r="W22433" s="169"/>
      <c r="X22433" s="221"/>
      <c r="Y22433" s="221"/>
      <c r="Z22433" s="221"/>
      <c r="AA22433" s="222"/>
      <c r="AB22433" s="221"/>
      <c r="AC22433" s="221"/>
      <c r="AD22433" s="221"/>
      <c r="AE22433" s="237"/>
      <c r="AF22433" s="168"/>
      <c r="AG22433" s="168"/>
      <c r="AH22433" s="168"/>
    </row>
    <row r="22434" spans="19:34" x14ac:dyDescent="0.2">
      <c r="S22434" s="226" t="e">
        <f t="shared" si="447"/>
        <v>#REF!</v>
      </c>
      <c r="T22434" s="168"/>
      <c r="U22434" s="168"/>
      <c r="V22434" s="168"/>
      <c r="W22434" s="169"/>
      <c r="X22434" s="221"/>
      <c r="Y22434" s="221"/>
      <c r="Z22434" s="221"/>
      <c r="AA22434" s="222"/>
      <c r="AB22434" s="221"/>
      <c r="AC22434" s="221"/>
      <c r="AD22434" s="221"/>
      <c r="AE22434" s="237"/>
      <c r="AF22434" s="168"/>
      <c r="AG22434" s="168"/>
      <c r="AH22434" s="168"/>
    </row>
    <row r="22435" spans="19:34" x14ac:dyDescent="0.2">
      <c r="S22435" s="226" t="e">
        <f t="shared" si="447"/>
        <v>#REF!</v>
      </c>
      <c r="T22435" s="168"/>
      <c r="U22435" s="168"/>
      <c r="V22435" s="168"/>
      <c r="W22435" s="169"/>
      <c r="X22435" s="221"/>
      <c r="Y22435" s="221"/>
      <c r="Z22435" s="221"/>
      <c r="AA22435" s="222"/>
      <c r="AB22435" s="221"/>
      <c r="AC22435" s="221"/>
      <c r="AD22435" s="221"/>
      <c r="AE22435" s="237"/>
      <c r="AF22435" s="168"/>
      <c r="AG22435" s="168"/>
      <c r="AH22435" s="168"/>
    </row>
    <row r="22436" spans="19:34" x14ac:dyDescent="0.2">
      <c r="S22436" s="226" t="e">
        <f t="shared" si="447"/>
        <v>#REF!</v>
      </c>
      <c r="T22436" s="168"/>
      <c r="U22436" s="168"/>
      <c r="V22436" s="168"/>
      <c r="W22436" s="169"/>
      <c r="X22436" s="221"/>
      <c r="Y22436" s="221"/>
      <c r="Z22436" s="221"/>
      <c r="AA22436" s="222"/>
      <c r="AB22436" s="221"/>
      <c r="AC22436" s="221"/>
      <c r="AD22436" s="221"/>
      <c r="AE22436" s="237"/>
      <c r="AF22436" s="168"/>
      <c r="AG22436" s="168"/>
      <c r="AH22436" s="168"/>
    </row>
    <row r="22437" spans="19:34" x14ac:dyDescent="0.2">
      <c r="S22437" s="226" t="e">
        <f t="shared" si="447"/>
        <v>#REF!</v>
      </c>
      <c r="T22437" s="168"/>
      <c r="U22437" s="168"/>
      <c r="V22437" s="168"/>
      <c r="W22437" s="169"/>
      <c r="X22437" s="221"/>
      <c r="Y22437" s="221"/>
      <c r="Z22437" s="221"/>
      <c r="AA22437" s="222"/>
      <c r="AB22437" s="221"/>
      <c r="AC22437" s="221"/>
      <c r="AD22437" s="221"/>
      <c r="AE22437" s="237"/>
      <c r="AF22437" s="168"/>
      <c r="AG22437" s="168"/>
      <c r="AH22437" s="168"/>
    </row>
    <row r="22438" spans="19:34" x14ac:dyDescent="0.2">
      <c r="S22438" s="226" t="e">
        <f t="shared" si="447"/>
        <v>#REF!</v>
      </c>
      <c r="T22438" s="168"/>
      <c r="U22438" s="168"/>
      <c r="V22438" s="168"/>
      <c r="W22438" s="169"/>
      <c r="X22438" s="221"/>
      <c r="Y22438" s="221"/>
      <c r="Z22438" s="221"/>
      <c r="AA22438" s="222"/>
      <c r="AB22438" s="221"/>
      <c r="AC22438" s="221"/>
      <c r="AD22438" s="221"/>
      <c r="AE22438" s="237"/>
      <c r="AF22438" s="168"/>
      <c r="AG22438" s="168"/>
      <c r="AH22438" s="168"/>
    </row>
    <row r="22439" spans="19:34" x14ac:dyDescent="0.2">
      <c r="S22439" s="226" t="e">
        <f t="shared" si="447"/>
        <v>#REF!</v>
      </c>
      <c r="T22439" s="168"/>
      <c r="U22439" s="168"/>
      <c r="V22439" s="168"/>
      <c r="W22439" s="169"/>
      <c r="X22439" s="221"/>
      <c r="Y22439" s="221"/>
      <c r="Z22439" s="221"/>
      <c r="AA22439" s="222"/>
      <c r="AB22439" s="221"/>
      <c r="AC22439" s="221"/>
      <c r="AD22439" s="221"/>
      <c r="AE22439" s="237"/>
      <c r="AF22439" s="168"/>
      <c r="AG22439" s="168"/>
      <c r="AH22439" s="168"/>
    </row>
    <row r="22440" spans="19:34" x14ac:dyDescent="0.2">
      <c r="S22440" s="226" t="e">
        <f t="shared" si="447"/>
        <v>#REF!</v>
      </c>
      <c r="T22440" s="168"/>
      <c r="U22440" s="168"/>
      <c r="V22440" s="168"/>
      <c r="W22440" s="169"/>
      <c r="X22440" s="221"/>
      <c r="Y22440" s="221"/>
      <c r="Z22440" s="221"/>
      <c r="AA22440" s="222"/>
      <c r="AB22440" s="221"/>
      <c r="AC22440" s="221"/>
      <c r="AD22440" s="221"/>
      <c r="AE22440" s="237"/>
      <c r="AF22440" s="168"/>
      <c r="AG22440" s="168"/>
      <c r="AH22440" s="168"/>
    </row>
    <row r="22441" spans="19:34" x14ac:dyDescent="0.2">
      <c r="S22441" s="226" t="e">
        <f t="shared" si="447"/>
        <v>#REF!</v>
      </c>
      <c r="T22441" s="168"/>
      <c r="U22441" s="168"/>
      <c r="V22441" s="168"/>
      <c r="W22441" s="169"/>
      <c r="X22441" s="221"/>
      <c r="Y22441" s="221"/>
      <c r="Z22441" s="221"/>
      <c r="AA22441" s="222"/>
      <c r="AB22441" s="221"/>
      <c r="AC22441" s="221"/>
      <c r="AD22441" s="221"/>
      <c r="AE22441" s="237"/>
      <c r="AF22441" s="168"/>
      <c r="AG22441" s="168"/>
      <c r="AH22441" s="168"/>
    </row>
    <row r="22442" spans="19:34" x14ac:dyDescent="0.2">
      <c r="S22442" s="226" t="e">
        <f t="shared" si="447"/>
        <v>#REF!</v>
      </c>
      <c r="T22442" s="168"/>
      <c r="U22442" s="168"/>
      <c r="V22442" s="168"/>
      <c r="W22442" s="169"/>
      <c r="X22442" s="221"/>
      <c r="Y22442" s="221"/>
      <c r="Z22442" s="221"/>
      <c r="AA22442" s="222"/>
      <c r="AB22442" s="221"/>
      <c r="AC22442" s="221"/>
      <c r="AD22442" s="221"/>
      <c r="AE22442" s="237"/>
      <c r="AF22442" s="168"/>
      <c r="AG22442" s="168"/>
      <c r="AH22442" s="168"/>
    </row>
    <row r="22443" spans="19:34" x14ac:dyDescent="0.2">
      <c r="S22443" s="226" t="e">
        <f t="shared" si="447"/>
        <v>#REF!</v>
      </c>
      <c r="T22443" s="168"/>
      <c r="U22443" s="168"/>
      <c r="V22443" s="168"/>
      <c r="W22443" s="169"/>
      <c r="X22443" s="221"/>
      <c r="Y22443" s="221"/>
      <c r="Z22443" s="221"/>
      <c r="AA22443" s="222"/>
      <c r="AB22443" s="221"/>
      <c r="AC22443" s="221"/>
      <c r="AD22443" s="221"/>
      <c r="AE22443" s="237"/>
      <c r="AF22443" s="168"/>
      <c r="AG22443" s="168"/>
      <c r="AH22443" s="168"/>
    </row>
    <row r="22444" spans="19:34" x14ac:dyDescent="0.2">
      <c r="S22444" s="226" t="e">
        <f t="shared" si="447"/>
        <v>#REF!</v>
      </c>
      <c r="T22444" s="168"/>
      <c r="U22444" s="168"/>
      <c r="V22444" s="168"/>
      <c r="W22444" s="169"/>
      <c r="X22444" s="221"/>
      <c r="Y22444" s="221"/>
      <c r="Z22444" s="221"/>
      <c r="AA22444" s="222"/>
      <c r="AB22444" s="221"/>
      <c r="AC22444" s="221"/>
      <c r="AD22444" s="221"/>
      <c r="AE22444" s="237"/>
      <c r="AF22444" s="168"/>
      <c r="AG22444" s="168"/>
      <c r="AH22444" s="168"/>
    </row>
    <row r="22445" spans="19:34" x14ac:dyDescent="0.2">
      <c r="S22445" s="226" t="e">
        <f t="shared" si="447"/>
        <v>#REF!</v>
      </c>
      <c r="T22445" s="168"/>
      <c r="U22445" s="168"/>
      <c r="V22445" s="168"/>
      <c r="W22445" s="169"/>
      <c r="X22445" s="221"/>
      <c r="Y22445" s="221"/>
      <c r="Z22445" s="221"/>
      <c r="AA22445" s="222"/>
      <c r="AB22445" s="221"/>
      <c r="AC22445" s="221"/>
      <c r="AD22445" s="221"/>
      <c r="AE22445" s="237"/>
      <c r="AF22445" s="168"/>
      <c r="AG22445" s="168"/>
      <c r="AH22445" s="168"/>
    </row>
    <row r="22446" spans="19:34" x14ac:dyDescent="0.2">
      <c r="S22446" s="226" t="e">
        <f t="shared" si="447"/>
        <v>#REF!</v>
      </c>
      <c r="T22446" s="168"/>
      <c r="U22446" s="168"/>
      <c r="V22446" s="168"/>
      <c r="W22446" s="169"/>
      <c r="X22446" s="221"/>
      <c r="Y22446" s="221"/>
      <c r="Z22446" s="221"/>
      <c r="AA22446" s="222"/>
      <c r="AB22446" s="221"/>
      <c r="AC22446" s="221"/>
      <c r="AD22446" s="221"/>
      <c r="AE22446" s="237"/>
      <c r="AF22446" s="168"/>
      <c r="AG22446" s="168"/>
      <c r="AH22446" s="168"/>
    </row>
    <row r="22447" spans="19:34" x14ac:dyDescent="0.2">
      <c r="S22447" s="226" t="e">
        <f t="shared" si="447"/>
        <v>#REF!</v>
      </c>
      <c r="T22447" s="168"/>
      <c r="U22447" s="168"/>
      <c r="V22447" s="168"/>
      <c r="W22447" s="169"/>
      <c r="X22447" s="221"/>
      <c r="Y22447" s="221"/>
      <c r="Z22447" s="221"/>
      <c r="AA22447" s="222"/>
      <c r="AB22447" s="221"/>
      <c r="AC22447" s="221"/>
      <c r="AD22447" s="221"/>
      <c r="AE22447" s="237"/>
      <c r="AF22447" s="168"/>
      <c r="AG22447" s="168"/>
      <c r="AH22447" s="168"/>
    </row>
    <row r="22448" spans="19:34" x14ac:dyDescent="0.2">
      <c r="S22448" s="226" t="e">
        <f t="shared" si="447"/>
        <v>#REF!</v>
      </c>
      <c r="T22448" s="168"/>
      <c r="U22448" s="168"/>
      <c r="V22448" s="168"/>
      <c r="W22448" s="169"/>
      <c r="X22448" s="221"/>
      <c r="Y22448" s="221"/>
      <c r="Z22448" s="221"/>
      <c r="AA22448" s="222"/>
      <c r="AB22448" s="221"/>
      <c r="AC22448" s="221"/>
      <c r="AD22448" s="221"/>
      <c r="AE22448" s="237"/>
      <c r="AF22448" s="168"/>
      <c r="AG22448" s="168"/>
      <c r="AH22448" s="168"/>
    </row>
    <row r="22449" spans="19:34" x14ac:dyDescent="0.2">
      <c r="S22449" s="226" t="e">
        <f t="shared" si="447"/>
        <v>#REF!</v>
      </c>
      <c r="T22449" s="168"/>
      <c r="U22449" s="168"/>
      <c r="V22449" s="168"/>
      <c r="W22449" s="169"/>
      <c r="X22449" s="221"/>
      <c r="Y22449" s="221"/>
      <c r="Z22449" s="221"/>
      <c r="AA22449" s="222"/>
      <c r="AB22449" s="221"/>
      <c r="AC22449" s="221"/>
      <c r="AD22449" s="221"/>
      <c r="AE22449" s="237"/>
      <c r="AF22449" s="168"/>
      <c r="AG22449" s="168"/>
      <c r="AH22449" s="168"/>
    </row>
    <row r="22450" spans="19:34" x14ac:dyDescent="0.2">
      <c r="S22450" s="226" t="e">
        <f t="shared" si="447"/>
        <v>#REF!</v>
      </c>
      <c r="T22450" s="168"/>
      <c r="U22450" s="168"/>
      <c r="V22450" s="168"/>
      <c r="W22450" s="169"/>
      <c r="X22450" s="221"/>
      <c r="Y22450" s="221"/>
      <c r="Z22450" s="221"/>
      <c r="AA22450" s="222"/>
      <c r="AB22450" s="221"/>
      <c r="AC22450" s="221"/>
      <c r="AD22450" s="221"/>
      <c r="AE22450" s="237"/>
      <c r="AF22450" s="168"/>
      <c r="AG22450" s="168"/>
      <c r="AH22450" s="168"/>
    </row>
    <row r="22451" spans="19:34" x14ac:dyDescent="0.2">
      <c r="S22451" s="226" t="e">
        <f t="shared" si="447"/>
        <v>#REF!</v>
      </c>
      <c r="T22451" s="168"/>
      <c r="U22451" s="168"/>
      <c r="V22451" s="168"/>
      <c r="W22451" s="169"/>
      <c r="X22451" s="221"/>
      <c r="Y22451" s="221"/>
      <c r="Z22451" s="221"/>
      <c r="AA22451" s="222"/>
      <c r="AB22451" s="221"/>
      <c r="AC22451" s="221"/>
      <c r="AD22451" s="221"/>
      <c r="AE22451" s="237"/>
      <c r="AF22451" s="168"/>
      <c r="AG22451" s="168"/>
      <c r="AH22451" s="168"/>
    </row>
    <row r="22452" spans="19:34" x14ac:dyDescent="0.2">
      <c r="S22452" s="226" t="e">
        <f t="shared" si="447"/>
        <v>#REF!</v>
      </c>
      <c r="T22452" s="168"/>
      <c r="U22452" s="168"/>
      <c r="V22452" s="168"/>
      <c r="W22452" s="169"/>
      <c r="X22452" s="221"/>
      <c r="Y22452" s="221"/>
      <c r="Z22452" s="221"/>
      <c r="AA22452" s="222"/>
      <c r="AB22452" s="221"/>
      <c r="AC22452" s="221"/>
      <c r="AD22452" s="221"/>
      <c r="AE22452" s="237"/>
      <c r="AF22452" s="168"/>
      <c r="AG22452" s="168"/>
      <c r="AH22452" s="168"/>
    </row>
    <row r="22453" spans="19:34" x14ac:dyDescent="0.2">
      <c r="S22453" s="226" t="e">
        <f t="shared" si="447"/>
        <v>#REF!</v>
      </c>
      <c r="T22453" s="168"/>
      <c r="U22453" s="168"/>
      <c r="V22453" s="168"/>
      <c r="W22453" s="169"/>
      <c r="X22453" s="221"/>
      <c r="Y22453" s="221"/>
      <c r="Z22453" s="221"/>
      <c r="AA22453" s="222"/>
      <c r="AB22453" s="221"/>
      <c r="AC22453" s="221"/>
      <c r="AD22453" s="221"/>
      <c r="AE22453" s="237"/>
      <c r="AF22453" s="168"/>
      <c r="AG22453" s="168"/>
      <c r="AH22453" s="168"/>
    </row>
    <row r="22454" spans="19:34" x14ac:dyDescent="0.2">
      <c r="S22454" s="226" t="e">
        <f t="shared" si="447"/>
        <v>#REF!</v>
      </c>
      <c r="T22454" s="168"/>
      <c r="U22454" s="168"/>
      <c r="V22454" s="168"/>
      <c r="W22454" s="169"/>
      <c r="X22454" s="221"/>
      <c r="Y22454" s="221"/>
      <c r="Z22454" s="221"/>
      <c r="AA22454" s="222"/>
      <c r="AB22454" s="221"/>
      <c r="AC22454" s="221"/>
      <c r="AD22454" s="221"/>
      <c r="AE22454" s="237"/>
      <c r="AF22454" s="168"/>
      <c r="AG22454" s="168"/>
      <c r="AH22454" s="168"/>
    </row>
    <row r="22455" spans="19:34" x14ac:dyDescent="0.2">
      <c r="S22455" s="226" t="e">
        <f t="shared" si="447"/>
        <v>#REF!</v>
      </c>
      <c r="T22455" s="168"/>
      <c r="U22455" s="168"/>
      <c r="V22455" s="168"/>
      <c r="W22455" s="169"/>
      <c r="X22455" s="221"/>
      <c r="Y22455" s="221"/>
      <c r="Z22455" s="221"/>
      <c r="AA22455" s="222"/>
      <c r="AB22455" s="221"/>
      <c r="AC22455" s="221"/>
      <c r="AD22455" s="221"/>
      <c r="AE22455" s="237"/>
      <c r="AF22455" s="168"/>
      <c r="AG22455" s="168"/>
      <c r="AH22455" s="168"/>
    </row>
    <row r="22456" spans="19:34" x14ac:dyDescent="0.2">
      <c r="S22456" s="226" t="e">
        <f t="shared" si="447"/>
        <v>#REF!</v>
      </c>
      <c r="T22456" s="168"/>
      <c r="U22456" s="168"/>
      <c r="V22456" s="168"/>
      <c r="W22456" s="169"/>
      <c r="X22456" s="221"/>
      <c r="Y22456" s="221"/>
      <c r="Z22456" s="221"/>
      <c r="AA22456" s="222"/>
      <c r="AB22456" s="221"/>
      <c r="AC22456" s="221"/>
      <c r="AD22456" s="221"/>
      <c r="AE22456" s="237"/>
      <c r="AF22456" s="168"/>
      <c r="AG22456" s="168"/>
      <c r="AH22456" s="168"/>
    </row>
    <row r="22457" spans="19:34" x14ac:dyDescent="0.2">
      <c r="S22457" s="226" t="e">
        <f t="shared" si="447"/>
        <v>#REF!</v>
      </c>
      <c r="T22457" s="168"/>
      <c r="U22457" s="168"/>
      <c r="V22457" s="168"/>
      <c r="W22457" s="169"/>
      <c r="X22457" s="221"/>
      <c r="Y22457" s="221"/>
      <c r="Z22457" s="221"/>
      <c r="AA22457" s="222"/>
      <c r="AB22457" s="221"/>
      <c r="AC22457" s="221"/>
      <c r="AD22457" s="221"/>
      <c r="AE22457" s="237"/>
      <c r="AF22457" s="168"/>
      <c r="AG22457" s="168"/>
      <c r="AH22457" s="168"/>
    </row>
    <row r="22458" spans="19:34" x14ac:dyDescent="0.2">
      <c r="S22458" s="226" t="e">
        <f t="shared" si="447"/>
        <v>#REF!</v>
      </c>
      <c r="T22458" s="168"/>
      <c r="U22458" s="168"/>
      <c r="V22458" s="168"/>
      <c r="W22458" s="169"/>
      <c r="X22458" s="221"/>
      <c r="Y22458" s="221"/>
      <c r="Z22458" s="221"/>
      <c r="AA22458" s="222"/>
      <c r="AB22458" s="221"/>
      <c r="AC22458" s="221"/>
      <c r="AD22458" s="221"/>
      <c r="AE22458" s="237"/>
      <c r="AF22458" s="168"/>
      <c r="AG22458" s="168"/>
      <c r="AH22458" s="168"/>
    </row>
    <row r="22459" spans="19:34" x14ac:dyDescent="0.2">
      <c r="S22459" s="226" t="e">
        <f t="shared" si="447"/>
        <v>#REF!</v>
      </c>
      <c r="T22459" s="168"/>
      <c r="U22459" s="168"/>
      <c r="V22459" s="168"/>
      <c r="W22459" s="169"/>
      <c r="X22459" s="221"/>
      <c r="Y22459" s="221"/>
      <c r="Z22459" s="221"/>
      <c r="AA22459" s="222"/>
      <c r="AB22459" s="221"/>
      <c r="AC22459" s="221"/>
      <c r="AD22459" s="221"/>
      <c r="AE22459" s="237"/>
      <c r="AF22459" s="168"/>
      <c r="AG22459" s="168"/>
      <c r="AH22459" s="168"/>
    </row>
    <row r="22460" spans="19:34" x14ac:dyDescent="0.2">
      <c r="S22460" s="226" t="e">
        <f t="shared" si="447"/>
        <v>#REF!</v>
      </c>
      <c r="T22460" s="168"/>
      <c r="U22460" s="168"/>
      <c r="V22460" s="168"/>
      <c r="W22460" s="169"/>
      <c r="X22460" s="221"/>
      <c r="Y22460" s="221"/>
      <c r="Z22460" s="221"/>
      <c r="AA22460" s="222"/>
      <c r="AB22460" s="221"/>
      <c r="AC22460" s="221"/>
      <c r="AD22460" s="221"/>
      <c r="AE22460" s="237"/>
      <c r="AF22460" s="168"/>
      <c r="AG22460" s="168"/>
      <c r="AH22460" s="168"/>
    </row>
    <row r="22461" spans="19:34" x14ac:dyDescent="0.2">
      <c r="S22461" s="226" t="e">
        <f t="shared" si="447"/>
        <v>#REF!</v>
      </c>
      <c r="T22461" s="168"/>
      <c r="U22461" s="168"/>
      <c r="V22461" s="168"/>
      <c r="W22461" s="169"/>
      <c r="X22461" s="221"/>
      <c r="Y22461" s="221"/>
      <c r="Z22461" s="221"/>
      <c r="AA22461" s="222"/>
      <c r="AB22461" s="221"/>
      <c r="AC22461" s="221"/>
      <c r="AD22461" s="221"/>
      <c r="AE22461" s="237"/>
      <c r="AF22461" s="168"/>
      <c r="AG22461" s="168"/>
      <c r="AH22461" s="168"/>
    </row>
    <row r="22462" spans="19:34" x14ac:dyDescent="0.2">
      <c r="S22462" s="226" t="e">
        <f t="shared" si="447"/>
        <v>#REF!</v>
      </c>
      <c r="T22462" s="168"/>
      <c r="U22462" s="168"/>
      <c r="V22462" s="168"/>
      <c r="W22462" s="169"/>
      <c r="X22462" s="221"/>
      <c r="Y22462" s="221"/>
      <c r="Z22462" s="221"/>
      <c r="AA22462" s="222"/>
      <c r="AB22462" s="221"/>
      <c r="AC22462" s="221"/>
      <c r="AD22462" s="221"/>
      <c r="AE22462" s="237"/>
      <c r="AF22462" s="168"/>
      <c r="AG22462" s="168"/>
      <c r="AH22462" s="168"/>
    </row>
    <row r="22463" spans="19:34" x14ac:dyDescent="0.2">
      <c r="S22463" s="226" t="e">
        <f t="shared" si="447"/>
        <v>#REF!</v>
      </c>
      <c r="T22463" s="168"/>
      <c r="U22463" s="168"/>
      <c r="V22463" s="168"/>
      <c r="W22463" s="169"/>
      <c r="X22463" s="221"/>
      <c r="Y22463" s="221"/>
      <c r="Z22463" s="221"/>
      <c r="AA22463" s="222"/>
      <c r="AB22463" s="221"/>
      <c r="AC22463" s="221"/>
      <c r="AD22463" s="221"/>
      <c r="AE22463" s="237"/>
      <c r="AF22463" s="168"/>
      <c r="AG22463" s="168"/>
      <c r="AH22463" s="168"/>
    </row>
    <row r="22464" spans="19:34" x14ac:dyDescent="0.2">
      <c r="S22464" s="226" t="e">
        <f t="shared" si="447"/>
        <v>#REF!</v>
      </c>
      <c r="T22464" s="168"/>
      <c r="U22464" s="168"/>
      <c r="V22464" s="168"/>
      <c r="W22464" s="169"/>
      <c r="X22464" s="221"/>
      <c r="Y22464" s="221"/>
      <c r="Z22464" s="221"/>
      <c r="AA22464" s="222"/>
      <c r="AB22464" s="221"/>
      <c r="AC22464" s="221"/>
      <c r="AD22464" s="221"/>
      <c r="AE22464" s="237"/>
      <c r="AF22464" s="168"/>
      <c r="AG22464" s="168"/>
      <c r="AH22464" s="168"/>
    </row>
    <row r="22465" spans="19:34" x14ac:dyDescent="0.2">
      <c r="S22465" s="226" t="e">
        <f t="shared" si="447"/>
        <v>#REF!</v>
      </c>
      <c r="T22465" s="168"/>
      <c r="U22465" s="168"/>
      <c r="V22465" s="168"/>
      <c r="W22465" s="169"/>
      <c r="X22465" s="221"/>
      <c r="Y22465" s="221"/>
      <c r="Z22465" s="221"/>
      <c r="AA22465" s="222"/>
      <c r="AB22465" s="221"/>
      <c r="AC22465" s="221"/>
      <c r="AD22465" s="221"/>
      <c r="AE22465" s="237"/>
      <c r="AF22465" s="168"/>
      <c r="AG22465" s="168"/>
      <c r="AH22465" s="168"/>
    </row>
    <row r="22466" spans="19:34" x14ac:dyDescent="0.2">
      <c r="S22466" s="226" t="e">
        <f t="shared" si="447"/>
        <v>#REF!</v>
      </c>
      <c r="T22466" s="168"/>
      <c r="U22466" s="168"/>
      <c r="V22466" s="168"/>
      <c r="W22466" s="169"/>
      <c r="X22466" s="221"/>
      <c r="Y22466" s="221"/>
      <c r="Z22466" s="221"/>
      <c r="AA22466" s="222"/>
      <c r="AB22466" s="221"/>
      <c r="AC22466" s="221"/>
      <c r="AD22466" s="221"/>
      <c r="AE22466" s="237"/>
      <c r="AF22466" s="168"/>
      <c r="AG22466" s="168"/>
      <c r="AH22466" s="168"/>
    </row>
    <row r="22467" spans="19:34" x14ac:dyDescent="0.2">
      <c r="S22467" s="226" t="e">
        <f t="shared" si="447"/>
        <v>#REF!</v>
      </c>
      <c r="T22467" s="168"/>
      <c r="U22467" s="168"/>
      <c r="V22467" s="168"/>
      <c r="W22467" s="169"/>
      <c r="X22467" s="221"/>
      <c r="Y22467" s="221"/>
      <c r="Z22467" s="221"/>
      <c r="AA22467" s="222"/>
      <c r="AB22467" s="221"/>
      <c r="AC22467" s="221"/>
      <c r="AD22467" s="221"/>
      <c r="AE22467" s="237"/>
      <c r="AF22467" s="168"/>
      <c r="AG22467" s="168"/>
      <c r="AH22467" s="168"/>
    </row>
    <row r="22468" spans="19:34" x14ac:dyDescent="0.2">
      <c r="S22468" s="226" t="e">
        <f t="shared" si="447"/>
        <v>#REF!</v>
      </c>
      <c r="T22468" s="168"/>
      <c r="U22468" s="168"/>
      <c r="V22468" s="168"/>
      <c r="W22468" s="169"/>
      <c r="X22468" s="221"/>
      <c r="Y22468" s="221"/>
      <c r="Z22468" s="221"/>
      <c r="AA22468" s="222"/>
      <c r="AB22468" s="221"/>
      <c r="AC22468" s="221"/>
      <c r="AD22468" s="221"/>
      <c r="AE22468" s="237"/>
      <c r="AF22468" s="168"/>
      <c r="AG22468" s="168"/>
      <c r="AH22468" s="168"/>
    </row>
    <row r="22469" spans="19:34" x14ac:dyDescent="0.2">
      <c r="S22469" s="226" t="e">
        <f t="shared" si="447"/>
        <v>#REF!</v>
      </c>
      <c r="T22469" s="168"/>
      <c r="U22469" s="168"/>
      <c r="V22469" s="168"/>
      <c r="W22469" s="169"/>
      <c r="X22469" s="221"/>
      <c r="Y22469" s="221"/>
      <c r="Z22469" s="221"/>
      <c r="AA22469" s="222"/>
      <c r="AB22469" s="221"/>
      <c r="AC22469" s="221"/>
      <c r="AD22469" s="221"/>
      <c r="AE22469" s="237"/>
      <c r="AF22469" s="168"/>
      <c r="AG22469" s="168"/>
      <c r="AH22469" s="168"/>
    </row>
    <row r="22470" spans="19:34" x14ac:dyDescent="0.2">
      <c r="S22470" s="226" t="e">
        <f t="shared" si="447"/>
        <v>#REF!</v>
      </c>
      <c r="T22470" s="168"/>
      <c r="U22470" s="168"/>
      <c r="V22470" s="168"/>
      <c r="W22470" s="169"/>
      <c r="X22470" s="221"/>
      <c r="Y22470" s="221"/>
      <c r="Z22470" s="221"/>
      <c r="AA22470" s="222"/>
      <c r="AB22470" s="221"/>
      <c r="AC22470" s="221"/>
      <c r="AD22470" s="221"/>
      <c r="AE22470" s="237"/>
      <c r="AF22470" s="168"/>
      <c r="AG22470" s="168"/>
      <c r="AH22470" s="168"/>
    </row>
    <row r="22471" spans="19:34" x14ac:dyDescent="0.2">
      <c r="S22471" s="226" t="e">
        <f t="shared" si="447"/>
        <v>#REF!</v>
      </c>
      <c r="T22471" s="168"/>
      <c r="U22471" s="168"/>
      <c r="V22471" s="168"/>
      <c r="W22471" s="169"/>
      <c r="X22471" s="221"/>
      <c r="Y22471" s="221"/>
      <c r="Z22471" s="221"/>
      <c r="AA22471" s="222"/>
      <c r="AB22471" s="221"/>
      <c r="AC22471" s="221"/>
      <c r="AD22471" s="221"/>
      <c r="AE22471" s="237"/>
      <c r="AF22471" s="168"/>
      <c r="AG22471" s="168"/>
      <c r="AH22471" s="168"/>
    </row>
    <row r="22472" spans="19:34" x14ac:dyDescent="0.2">
      <c r="S22472" s="226" t="e">
        <f t="shared" si="447"/>
        <v>#REF!</v>
      </c>
      <c r="T22472" s="168"/>
      <c r="U22472" s="168"/>
      <c r="V22472" s="168"/>
      <c r="W22472" s="169"/>
      <c r="X22472" s="221"/>
      <c r="Y22472" s="221"/>
      <c r="Z22472" s="221"/>
      <c r="AA22472" s="222"/>
      <c r="AB22472" s="221"/>
      <c r="AC22472" s="221"/>
      <c r="AD22472" s="221"/>
      <c r="AE22472" s="237"/>
      <c r="AF22472" s="168"/>
      <c r="AG22472" s="168"/>
      <c r="AH22472" s="168"/>
    </row>
    <row r="22473" spans="19:34" x14ac:dyDescent="0.2">
      <c r="S22473" s="226" t="e">
        <f t="shared" si="447"/>
        <v>#REF!</v>
      </c>
      <c r="T22473" s="168"/>
      <c r="U22473" s="168"/>
      <c r="V22473" s="168"/>
      <c r="W22473" s="169"/>
      <c r="X22473" s="221"/>
      <c r="Y22473" s="221"/>
      <c r="Z22473" s="221"/>
      <c r="AA22473" s="222"/>
      <c r="AB22473" s="221"/>
      <c r="AC22473" s="221"/>
      <c r="AD22473" s="221"/>
      <c r="AE22473" s="237"/>
      <c r="AF22473" s="168"/>
      <c r="AG22473" s="168"/>
      <c r="AH22473" s="168"/>
    </row>
    <row r="22474" spans="19:34" x14ac:dyDescent="0.2">
      <c r="S22474" s="226" t="e">
        <f t="shared" si="447"/>
        <v>#REF!</v>
      </c>
      <c r="T22474" s="168"/>
      <c r="U22474" s="168"/>
      <c r="V22474" s="168"/>
      <c r="W22474" s="169"/>
      <c r="X22474" s="221"/>
      <c r="Y22474" s="221"/>
      <c r="Z22474" s="221"/>
      <c r="AA22474" s="222"/>
      <c r="AB22474" s="221"/>
      <c r="AC22474" s="221"/>
      <c r="AD22474" s="221"/>
      <c r="AE22474" s="237"/>
      <c r="AF22474" s="168"/>
      <c r="AG22474" s="168"/>
      <c r="AH22474" s="168"/>
    </row>
    <row r="22475" spans="19:34" x14ac:dyDescent="0.2">
      <c r="S22475" s="226" t="e">
        <f t="shared" si="447"/>
        <v>#REF!</v>
      </c>
      <c r="T22475" s="168"/>
      <c r="U22475" s="168"/>
      <c r="V22475" s="168"/>
      <c r="W22475" s="169"/>
      <c r="X22475" s="221"/>
      <c r="Y22475" s="221"/>
      <c r="Z22475" s="221"/>
      <c r="AA22475" s="222"/>
      <c r="AB22475" s="221"/>
      <c r="AC22475" s="221"/>
      <c r="AD22475" s="221"/>
      <c r="AE22475" s="237"/>
      <c r="AF22475" s="168"/>
      <c r="AG22475" s="168"/>
      <c r="AH22475" s="168"/>
    </row>
    <row r="22476" spans="19:34" x14ac:dyDescent="0.2">
      <c r="S22476" s="226" t="e">
        <f t="shared" si="447"/>
        <v>#REF!</v>
      </c>
      <c r="T22476" s="168"/>
      <c r="U22476" s="168"/>
      <c r="V22476" s="168"/>
      <c r="W22476" s="169"/>
      <c r="X22476" s="221"/>
      <c r="Y22476" s="221"/>
      <c r="Z22476" s="221"/>
      <c r="AA22476" s="222"/>
      <c r="AB22476" s="221"/>
      <c r="AC22476" s="221"/>
      <c r="AD22476" s="221"/>
      <c r="AE22476" s="237"/>
      <c r="AF22476" s="168"/>
      <c r="AG22476" s="168"/>
      <c r="AH22476" s="168"/>
    </row>
    <row r="22477" spans="19:34" x14ac:dyDescent="0.2">
      <c r="S22477" s="226" t="e">
        <f t="shared" si="447"/>
        <v>#REF!</v>
      </c>
      <c r="T22477" s="168"/>
      <c r="U22477" s="168"/>
      <c r="V22477" s="168"/>
      <c r="W22477" s="169"/>
      <c r="X22477" s="221"/>
      <c r="Y22477" s="221"/>
      <c r="Z22477" s="221"/>
      <c r="AA22477" s="222"/>
      <c r="AB22477" s="221"/>
      <c r="AC22477" s="221"/>
      <c r="AD22477" s="221"/>
      <c r="AE22477" s="237"/>
      <c r="AF22477" s="168"/>
      <c r="AG22477" s="168"/>
      <c r="AH22477" s="168"/>
    </row>
    <row r="22478" spans="19:34" x14ac:dyDescent="0.2">
      <c r="S22478" s="226" t="e">
        <f t="shared" si="447"/>
        <v>#REF!</v>
      </c>
      <c r="T22478" s="168"/>
      <c r="U22478" s="168"/>
      <c r="V22478" s="168"/>
      <c r="W22478" s="169"/>
      <c r="X22478" s="221"/>
      <c r="Y22478" s="221"/>
      <c r="Z22478" s="221"/>
      <c r="AA22478" s="222"/>
      <c r="AB22478" s="221"/>
      <c r="AC22478" s="221"/>
      <c r="AD22478" s="221"/>
      <c r="AE22478" s="237"/>
      <c r="AF22478" s="168"/>
      <c r="AG22478" s="168"/>
      <c r="AH22478" s="168"/>
    </row>
    <row r="22479" spans="19:34" x14ac:dyDescent="0.2">
      <c r="S22479" s="226" t="e">
        <f t="shared" si="447"/>
        <v>#REF!</v>
      </c>
      <c r="T22479" s="168"/>
      <c r="U22479" s="168"/>
      <c r="V22479" s="168"/>
      <c r="W22479" s="169"/>
      <c r="X22479" s="221"/>
      <c r="Y22479" s="221"/>
      <c r="Z22479" s="221"/>
      <c r="AA22479" s="222"/>
      <c r="AB22479" s="221"/>
      <c r="AC22479" s="221"/>
      <c r="AD22479" s="221"/>
      <c r="AE22479" s="237"/>
      <c r="AF22479" s="168"/>
      <c r="AG22479" s="168"/>
      <c r="AH22479" s="168"/>
    </row>
    <row r="22480" spans="19:34" x14ac:dyDescent="0.2">
      <c r="S22480" s="226" t="e">
        <f t="shared" si="447"/>
        <v>#REF!</v>
      </c>
      <c r="T22480" s="168"/>
      <c r="U22480" s="168"/>
      <c r="V22480" s="168"/>
      <c r="W22480" s="169"/>
      <c r="X22480" s="221"/>
      <c r="Y22480" s="221"/>
      <c r="Z22480" s="221"/>
      <c r="AA22480" s="222"/>
      <c r="AB22480" s="221"/>
      <c r="AC22480" s="221"/>
      <c r="AD22480" s="221"/>
      <c r="AE22480" s="237"/>
      <c r="AF22480" s="168"/>
      <c r="AG22480" s="168"/>
      <c r="AH22480" s="168"/>
    </row>
    <row r="22481" spans="19:34" x14ac:dyDescent="0.2">
      <c r="S22481" s="226" t="e">
        <f t="shared" si="447"/>
        <v>#REF!</v>
      </c>
      <c r="T22481" s="168"/>
      <c r="U22481" s="168"/>
      <c r="V22481" s="168"/>
      <c r="W22481" s="169"/>
      <c r="X22481" s="221"/>
      <c r="Y22481" s="221"/>
      <c r="Z22481" s="221"/>
      <c r="AA22481" s="222"/>
      <c r="AB22481" s="221"/>
      <c r="AC22481" s="221"/>
      <c r="AD22481" s="221"/>
      <c r="AE22481" s="237"/>
      <c r="AF22481" s="168"/>
      <c r="AG22481" s="168"/>
      <c r="AH22481" s="168"/>
    </row>
    <row r="22482" spans="19:34" x14ac:dyDescent="0.2">
      <c r="S22482" s="226" t="e">
        <f t="shared" si="447"/>
        <v>#REF!</v>
      </c>
      <c r="T22482" s="168"/>
      <c r="U22482" s="168"/>
      <c r="V22482" s="168"/>
      <c r="W22482" s="169"/>
      <c r="X22482" s="221"/>
      <c r="Y22482" s="221"/>
      <c r="Z22482" s="221"/>
      <c r="AA22482" s="222"/>
      <c r="AB22482" s="221"/>
      <c r="AC22482" s="221"/>
      <c r="AD22482" s="221"/>
      <c r="AE22482" s="237"/>
      <c r="AF22482" s="168"/>
      <c r="AG22482" s="168"/>
      <c r="AH22482" s="168"/>
    </row>
    <row r="22483" spans="19:34" x14ac:dyDescent="0.2">
      <c r="S22483" s="226" t="e">
        <f t="shared" si="447"/>
        <v>#REF!</v>
      </c>
      <c r="T22483" s="168"/>
      <c r="U22483" s="168"/>
      <c r="V22483" s="168"/>
      <c r="W22483" s="169"/>
      <c r="X22483" s="221"/>
      <c r="Y22483" s="221"/>
      <c r="Z22483" s="221"/>
      <c r="AA22483" s="222"/>
      <c r="AB22483" s="221"/>
      <c r="AC22483" s="221"/>
      <c r="AD22483" s="221"/>
      <c r="AE22483" s="237"/>
      <c r="AF22483" s="168"/>
      <c r="AG22483" s="168"/>
      <c r="AH22483" s="168"/>
    </row>
    <row r="22484" spans="19:34" x14ac:dyDescent="0.2">
      <c r="S22484" s="226" t="e">
        <f t="shared" si="447"/>
        <v>#REF!</v>
      </c>
      <c r="T22484" s="168"/>
      <c r="U22484" s="168"/>
      <c r="V22484" s="168"/>
      <c r="W22484" s="169"/>
      <c r="X22484" s="221"/>
      <c r="Y22484" s="221"/>
      <c r="Z22484" s="221"/>
      <c r="AA22484" s="222"/>
      <c r="AB22484" s="221"/>
      <c r="AC22484" s="221"/>
      <c r="AD22484" s="221"/>
      <c r="AE22484" s="237"/>
      <c r="AF22484" s="168"/>
      <c r="AG22484" s="168"/>
      <c r="AH22484" s="168"/>
    </row>
    <row r="22485" spans="19:34" x14ac:dyDescent="0.2">
      <c r="S22485" s="226" t="e">
        <f t="shared" si="447"/>
        <v>#REF!</v>
      </c>
      <c r="T22485" s="168"/>
      <c r="U22485" s="168"/>
      <c r="V22485" s="168"/>
      <c r="W22485" s="169"/>
      <c r="X22485" s="221"/>
      <c r="Y22485" s="221"/>
      <c r="Z22485" s="221"/>
      <c r="AA22485" s="222"/>
      <c r="AB22485" s="221"/>
      <c r="AC22485" s="221"/>
      <c r="AD22485" s="221"/>
      <c r="AE22485" s="237"/>
      <c r="AF22485" s="168"/>
      <c r="AG22485" s="168"/>
      <c r="AH22485" s="168"/>
    </row>
    <row r="22486" spans="19:34" x14ac:dyDescent="0.2">
      <c r="S22486" s="226" t="e">
        <f t="shared" si="447"/>
        <v>#REF!</v>
      </c>
      <c r="T22486" s="168"/>
      <c r="U22486" s="168"/>
      <c r="V22486" s="168"/>
      <c r="W22486" s="169"/>
      <c r="X22486" s="221"/>
      <c r="Y22486" s="221"/>
      <c r="Z22486" s="221"/>
      <c r="AA22486" s="222"/>
      <c r="AB22486" s="221"/>
      <c r="AC22486" s="221"/>
      <c r="AD22486" s="221"/>
      <c r="AE22486" s="237"/>
      <c r="AF22486" s="168"/>
      <c r="AG22486" s="168"/>
      <c r="AH22486" s="168"/>
    </row>
    <row r="22487" spans="19:34" x14ac:dyDescent="0.2">
      <c r="S22487" s="226" t="e">
        <f t="shared" si="447"/>
        <v>#REF!</v>
      </c>
      <c r="T22487" s="168"/>
      <c r="U22487" s="168"/>
      <c r="V22487" s="168"/>
      <c r="W22487" s="169"/>
      <c r="X22487" s="221"/>
      <c r="Y22487" s="221"/>
      <c r="Z22487" s="221"/>
      <c r="AA22487" s="222"/>
      <c r="AB22487" s="221"/>
      <c r="AC22487" s="221"/>
      <c r="AD22487" s="221"/>
      <c r="AE22487" s="237"/>
      <c r="AF22487" s="168"/>
      <c r="AG22487" s="168"/>
      <c r="AH22487" s="168"/>
    </row>
    <row r="22488" spans="19:34" x14ac:dyDescent="0.2">
      <c r="S22488" s="226" t="e">
        <f t="shared" si="447"/>
        <v>#REF!</v>
      </c>
      <c r="T22488" s="168"/>
      <c r="U22488" s="168"/>
      <c r="V22488" s="168"/>
      <c r="W22488" s="169"/>
      <c r="X22488" s="221"/>
      <c r="Y22488" s="221"/>
      <c r="Z22488" s="221"/>
      <c r="AA22488" s="222"/>
      <c r="AB22488" s="221"/>
      <c r="AC22488" s="221"/>
      <c r="AD22488" s="221"/>
      <c r="AE22488" s="237"/>
      <c r="AF22488" s="168"/>
      <c r="AG22488" s="168"/>
      <c r="AH22488" s="168"/>
    </row>
    <row r="22489" spans="19:34" x14ac:dyDescent="0.2">
      <c r="S22489" s="226" t="e">
        <f t="shared" si="447"/>
        <v>#REF!</v>
      </c>
      <c r="T22489" s="168"/>
      <c r="U22489" s="168"/>
      <c r="V22489" s="168"/>
      <c r="W22489" s="169"/>
      <c r="X22489" s="221"/>
      <c r="Y22489" s="221"/>
      <c r="Z22489" s="221"/>
      <c r="AA22489" s="222"/>
      <c r="AB22489" s="221"/>
      <c r="AC22489" s="221"/>
      <c r="AD22489" s="221"/>
      <c r="AE22489" s="237"/>
      <c r="AF22489" s="168"/>
      <c r="AG22489" s="168"/>
      <c r="AH22489" s="168"/>
    </row>
    <row r="22490" spans="19:34" x14ac:dyDescent="0.2">
      <c r="S22490" s="226" t="e">
        <f t="shared" si="447"/>
        <v>#REF!</v>
      </c>
      <c r="T22490" s="168"/>
      <c r="U22490" s="168"/>
      <c r="V22490" s="168"/>
      <c r="W22490" s="169"/>
      <c r="X22490" s="221"/>
      <c r="Y22490" s="221"/>
      <c r="Z22490" s="221"/>
      <c r="AA22490" s="222"/>
      <c r="AB22490" s="221"/>
      <c r="AC22490" s="221"/>
      <c r="AD22490" s="221"/>
      <c r="AE22490" s="237"/>
      <c r="AF22490" s="168"/>
      <c r="AG22490" s="168"/>
      <c r="AH22490" s="168"/>
    </row>
    <row r="22491" spans="19:34" x14ac:dyDescent="0.2">
      <c r="S22491" s="226" t="e">
        <f t="shared" si="447"/>
        <v>#REF!</v>
      </c>
      <c r="T22491" s="168"/>
      <c r="U22491" s="168"/>
      <c r="V22491" s="168"/>
      <c r="W22491" s="169"/>
      <c r="X22491" s="221"/>
      <c r="Y22491" s="221"/>
      <c r="Z22491" s="221"/>
      <c r="AA22491" s="222"/>
      <c r="AB22491" s="221"/>
      <c r="AC22491" s="221"/>
      <c r="AD22491" s="221"/>
      <c r="AE22491" s="237"/>
      <c r="AF22491" s="168"/>
      <c r="AG22491" s="168"/>
      <c r="AH22491" s="168"/>
    </row>
    <row r="22492" spans="19:34" x14ac:dyDescent="0.2">
      <c r="S22492" s="226" t="e">
        <f t="shared" si="447"/>
        <v>#REF!</v>
      </c>
      <c r="T22492" s="168"/>
      <c r="U22492" s="168"/>
      <c r="V22492" s="168"/>
      <c r="W22492" s="169"/>
      <c r="X22492" s="221"/>
      <c r="Y22492" s="221"/>
      <c r="Z22492" s="221"/>
      <c r="AA22492" s="222"/>
      <c r="AB22492" s="221"/>
      <c r="AC22492" s="221"/>
      <c r="AD22492" s="221"/>
      <c r="AE22492" s="237"/>
      <c r="AF22492" s="168"/>
      <c r="AG22492" s="168"/>
      <c r="AH22492" s="168"/>
    </row>
    <row r="22493" spans="19:34" x14ac:dyDescent="0.2">
      <c r="S22493" s="226" t="e">
        <f t="shared" si="447"/>
        <v>#REF!</v>
      </c>
      <c r="T22493" s="168"/>
      <c r="U22493" s="168"/>
      <c r="V22493" s="168"/>
      <c r="W22493" s="169"/>
      <c r="X22493" s="221"/>
      <c r="Y22493" s="221"/>
      <c r="Z22493" s="221"/>
      <c r="AA22493" s="222"/>
      <c r="AB22493" s="221"/>
      <c r="AC22493" s="221"/>
      <c r="AD22493" s="221"/>
      <c r="AE22493" s="237"/>
      <c r="AF22493" s="168"/>
      <c r="AG22493" s="168"/>
      <c r="AH22493" s="168"/>
    </row>
    <row r="22494" spans="19:34" x14ac:dyDescent="0.2">
      <c r="S22494" s="226" t="e">
        <f t="shared" si="447"/>
        <v>#REF!</v>
      </c>
      <c r="T22494" s="168"/>
      <c r="U22494" s="168"/>
      <c r="V22494" s="168"/>
      <c r="W22494" s="169"/>
      <c r="X22494" s="221"/>
      <c r="Y22494" s="221"/>
      <c r="Z22494" s="221"/>
      <c r="AA22494" s="222"/>
      <c r="AB22494" s="221"/>
      <c r="AC22494" s="221"/>
      <c r="AD22494" s="221"/>
      <c r="AE22494" s="237"/>
      <c r="AF22494" s="168"/>
      <c r="AG22494" s="168"/>
      <c r="AH22494" s="168"/>
    </row>
    <row r="22495" spans="19:34" x14ac:dyDescent="0.2">
      <c r="S22495" s="226" t="e">
        <f t="shared" ref="S22495:S22558" si="448">MID(#REF!,2,7)</f>
        <v>#REF!</v>
      </c>
      <c r="T22495" s="168"/>
      <c r="U22495" s="168"/>
      <c r="V22495" s="168"/>
      <c r="W22495" s="169"/>
      <c r="X22495" s="221"/>
      <c r="Y22495" s="221"/>
      <c r="Z22495" s="221"/>
      <c r="AA22495" s="222"/>
      <c r="AB22495" s="221"/>
      <c r="AC22495" s="221"/>
      <c r="AD22495" s="221"/>
      <c r="AE22495" s="237"/>
      <c r="AF22495" s="168"/>
      <c r="AG22495" s="168"/>
      <c r="AH22495" s="168"/>
    </row>
    <row r="22496" spans="19:34" x14ac:dyDescent="0.2">
      <c r="S22496" s="226" t="e">
        <f t="shared" si="448"/>
        <v>#REF!</v>
      </c>
      <c r="T22496" s="168"/>
      <c r="U22496" s="168"/>
      <c r="V22496" s="168"/>
      <c r="W22496" s="169"/>
      <c r="X22496" s="221"/>
      <c r="Y22496" s="221"/>
      <c r="Z22496" s="221"/>
      <c r="AA22496" s="222"/>
      <c r="AB22496" s="221"/>
      <c r="AC22496" s="221"/>
      <c r="AD22496" s="221"/>
      <c r="AE22496" s="237"/>
      <c r="AF22496" s="168"/>
      <c r="AG22496" s="168"/>
      <c r="AH22496" s="168"/>
    </row>
    <row r="22497" spans="19:34" x14ac:dyDescent="0.2">
      <c r="S22497" s="226" t="e">
        <f t="shared" si="448"/>
        <v>#REF!</v>
      </c>
      <c r="T22497" s="168"/>
      <c r="U22497" s="168"/>
      <c r="V22497" s="168"/>
      <c r="W22497" s="169"/>
      <c r="X22497" s="221"/>
      <c r="Y22497" s="221"/>
      <c r="Z22497" s="221"/>
      <c r="AA22497" s="222"/>
      <c r="AB22497" s="221"/>
      <c r="AC22497" s="221"/>
      <c r="AD22497" s="221"/>
      <c r="AE22497" s="237"/>
      <c r="AF22497" s="168"/>
      <c r="AG22497" s="168"/>
      <c r="AH22497" s="168"/>
    </row>
    <row r="22498" spans="19:34" x14ac:dyDescent="0.2">
      <c r="S22498" s="226" t="e">
        <f t="shared" si="448"/>
        <v>#REF!</v>
      </c>
      <c r="T22498" s="168"/>
      <c r="U22498" s="168"/>
      <c r="V22498" s="168"/>
      <c r="W22498" s="169"/>
      <c r="X22498" s="221"/>
      <c r="Y22498" s="221"/>
      <c r="Z22498" s="221"/>
      <c r="AA22498" s="222"/>
      <c r="AB22498" s="221"/>
      <c r="AC22498" s="221"/>
      <c r="AD22498" s="221"/>
      <c r="AE22498" s="237"/>
      <c r="AF22498" s="168"/>
      <c r="AG22498" s="168"/>
      <c r="AH22498" s="168"/>
    </row>
    <row r="22499" spans="19:34" x14ac:dyDescent="0.2">
      <c r="S22499" s="226" t="e">
        <f t="shared" si="448"/>
        <v>#REF!</v>
      </c>
      <c r="T22499" s="168"/>
      <c r="U22499" s="168"/>
      <c r="V22499" s="168"/>
      <c r="W22499" s="169"/>
      <c r="X22499" s="221"/>
      <c r="Y22499" s="221"/>
      <c r="Z22499" s="221"/>
      <c r="AA22499" s="222"/>
      <c r="AB22499" s="221"/>
      <c r="AC22499" s="221"/>
      <c r="AD22499" s="221"/>
      <c r="AE22499" s="237"/>
      <c r="AF22499" s="168"/>
      <c r="AG22499" s="168"/>
      <c r="AH22499" s="168"/>
    </row>
    <row r="22500" spans="19:34" x14ac:dyDescent="0.2">
      <c r="S22500" s="226" t="e">
        <f t="shared" si="448"/>
        <v>#REF!</v>
      </c>
      <c r="T22500" s="168"/>
      <c r="U22500" s="168"/>
      <c r="V22500" s="168"/>
      <c r="W22500" s="169"/>
      <c r="X22500" s="221"/>
      <c r="Y22500" s="221"/>
      <c r="Z22500" s="221"/>
      <c r="AA22500" s="222"/>
      <c r="AB22500" s="221"/>
      <c r="AC22500" s="221"/>
      <c r="AD22500" s="221"/>
      <c r="AE22500" s="237"/>
      <c r="AF22500" s="168"/>
      <c r="AG22500" s="168"/>
      <c r="AH22500" s="168"/>
    </row>
    <row r="22501" spans="19:34" x14ac:dyDescent="0.2">
      <c r="S22501" s="226" t="e">
        <f t="shared" si="448"/>
        <v>#REF!</v>
      </c>
      <c r="T22501" s="168"/>
      <c r="U22501" s="168"/>
      <c r="V22501" s="168"/>
      <c r="W22501" s="169"/>
      <c r="X22501" s="221"/>
      <c r="Y22501" s="221"/>
      <c r="Z22501" s="221"/>
      <c r="AA22501" s="222"/>
      <c r="AB22501" s="221"/>
      <c r="AC22501" s="221"/>
      <c r="AD22501" s="221"/>
      <c r="AE22501" s="237"/>
      <c r="AF22501" s="168"/>
      <c r="AG22501" s="168"/>
      <c r="AH22501" s="168"/>
    </row>
    <row r="22502" spans="19:34" x14ac:dyDescent="0.2">
      <c r="S22502" s="226" t="e">
        <f t="shared" si="448"/>
        <v>#REF!</v>
      </c>
      <c r="T22502" s="168"/>
      <c r="U22502" s="168"/>
      <c r="V22502" s="168"/>
      <c r="W22502" s="169"/>
      <c r="X22502" s="221"/>
      <c r="Y22502" s="221"/>
      <c r="Z22502" s="221"/>
      <c r="AA22502" s="222"/>
      <c r="AB22502" s="221"/>
      <c r="AC22502" s="221"/>
      <c r="AD22502" s="221"/>
      <c r="AE22502" s="237"/>
      <c r="AF22502" s="168"/>
      <c r="AG22502" s="168"/>
      <c r="AH22502" s="168"/>
    </row>
    <row r="22503" spans="19:34" x14ac:dyDescent="0.2">
      <c r="S22503" s="226" t="e">
        <f t="shared" si="448"/>
        <v>#REF!</v>
      </c>
      <c r="T22503" s="168"/>
      <c r="U22503" s="168"/>
      <c r="V22503" s="168"/>
      <c r="W22503" s="169"/>
      <c r="X22503" s="221"/>
      <c r="Y22503" s="221"/>
      <c r="Z22503" s="221"/>
      <c r="AA22503" s="222"/>
      <c r="AB22503" s="221"/>
      <c r="AC22503" s="221"/>
      <c r="AD22503" s="221"/>
      <c r="AE22503" s="237"/>
      <c r="AF22503" s="168"/>
      <c r="AG22503" s="168"/>
      <c r="AH22503" s="168"/>
    </row>
    <row r="22504" spans="19:34" x14ac:dyDescent="0.2">
      <c r="S22504" s="226" t="e">
        <f t="shared" si="448"/>
        <v>#REF!</v>
      </c>
      <c r="T22504" s="168"/>
      <c r="U22504" s="168"/>
      <c r="V22504" s="168"/>
      <c r="W22504" s="169"/>
      <c r="X22504" s="221"/>
      <c r="Y22504" s="221"/>
      <c r="Z22504" s="221"/>
      <c r="AA22504" s="222"/>
      <c r="AB22504" s="221"/>
      <c r="AC22504" s="221"/>
      <c r="AD22504" s="221"/>
      <c r="AE22504" s="237"/>
      <c r="AF22504" s="168"/>
      <c r="AG22504" s="168"/>
      <c r="AH22504" s="168"/>
    </row>
    <row r="22505" spans="19:34" x14ac:dyDescent="0.2">
      <c r="S22505" s="226" t="e">
        <f t="shared" si="448"/>
        <v>#REF!</v>
      </c>
      <c r="T22505" s="168"/>
      <c r="U22505" s="168"/>
      <c r="V22505" s="168"/>
      <c r="W22505" s="169"/>
      <c r="X22505" s="221"/>
      <c r="Y22505" s="221"/>
      <c r="Z22505" s="221"/>
      <c r="AA22505" s="222"/>
      <c r="AB22505" s="221"/>
      <c r="AC22505" s="221"/>
      <c r="AD22505" s="221"/>
      <c r="AE22505" s="237"/>
      <c r="AF22505" s="168"/>
      <c r="AG22505" s="168"/>
      <c r="AH22505" s="168"/>
    </row>
    <row r="22506" spans="19:34" x14ac:dyDescent="0.2">
      <c r="S22506" s="226" t="e">
        <f t="shared" si="448"/>
        <v>#REF!</v>
      </c>
      <c r="T22506" s="168"/>
      <c r="U22506" s="168"/>
      <c r="V22506" s="168"/>
      <c r="W22506" s="169"/>
      <c r="X22506" s="221"/>
      <c r="Y22506" s="221"/>
      <c r="Z22506" s="221"/>
      <c r="AA22506" s="222"/>
      <c r="AB22506" s="221"/>
      <c r="AC22506" s="221"/>
      <c r="AD22506" s="221"/>
      <c r="AE22506" s="237"/>
      <c r="AF22506" s="168"/>
      <c r="AG22506" s="168"/>
      <c r="AH22506" s="168"/>
    </row>
    <row r="22507" spans="19:34" x14ac:dyDescent="0.2">
      <c r="S22507" s="226" t="e">
        <f t="shared" si="448"/>
        <v>#REF!</v>
      </c>
      <c r="T22507" s="168"/>
      <c r="U22507" s="168"/>
      <c r="V22507" s="168"/>
      <c r="W22507" s="169"/>
      <c r="X22507" s="221"/>
      <c r="Y22507" s="221"/>
      <c r="Z22507" s="221"/>
      <c r="AA22507" s="222"/>
      <c r="AB22507" s="221"/>
      <c r="AC22507" s="221"/>
      <c r="AD22507" s="221"/>
      <c r="AE22507" s="237"/>
      <c r="AF22507" s="168"/>
      <c r="AG22507" s="168"/>
      <c r="AH22507" s="168"/>
    </row>
    <row r="22508" spans="19:34" x14ac:dyDescent="0.2">
      <c r="S22508" s="226" t="e">
        <f t="shared" si="448"/>
        <v>#REF!</v>
      </c>
      <c r="T22508" s="168"/>
      <c r="U22508" s="168"/>
      <c r="V22508" s="168"/>
      <c r="W22508" s="169"/>
      <c r="X22508" s="221"/>
      <c r="Y22508" s="221"/>
      <c r="Z22508" s="221"/>
      <c r="AA22508" s="222"/>
      <c r="AB22508" s="221"/>
      <c r="AC22508" s="221"/>
      <c r="AD22508" s="221"/>
      <c r="AE22508" s="237"/>
      <c r="AF22508" s="168"/>
      <c r="AG22508" s="168"/>
      <c r="AH22508" s="168"/>
    </row>
    <row r="22509" spans="19:34" x14ac:dyDescent="0.2">
      <c r="S22509" s="226" t="e">
        <f t="shared" si="448"/>
        <v>#REF!</v>
      </c>
      <c r="T22509" s="168"/>
      <c r="U22509" s="168"/>
      <c r="V22509" s="168"/>
      <c r="W22509" s="169"/>
      <c r="X22509" s="221"/>
      <c r="Y22509" s="221"/>
      <c r="Z22509" s="221"/>
      <c r="AA22509" s="222"/>
      <c r="AB22509" s="221"/>
      <c r="AC22509" s="221"/>
      <c r="AD22509" s="221"/>
      <c r="AE22509" s="237"/>
      <c r="AF22509" s="168"/>
      <c r="AG22509" s="168"/>
      <c r="AH22509" s="168"/>
    </row>
    <row r="22510" spans="19:34" x14ac:dyDescent="0.2">
      <c r="S22510" s="226" t="e">
        <f t="shared" si="448"/>
        <v>#REF!</v>
      </c>
      <c r="T22510" s="168"/>
      <c r="U22510" s="168"/>
      <c r="V22510" s="168"/>
      <c r="W22510" s="169"/>
      <c r="X22510" s="221"/>
      <c r="Y22510" s="221"/>
      <c r="Z22510" s="221"/>
      <c r="AA22510" s="222"/>
      <c r="AB22510" s="221"/>
      <c r="AC22510" s="221"/>
      <c r="AD22510" s="221"/>
      <c r="AE22510" s="237"/>
      <c r="AF22510" s="168"/>
      <c r="AG22510" s="168"/>
      <c r="AH22510" s="168"/>
    </row>
    <row r="22511" spans="19:34" x14ac:dyDescent="0.2">
      <c r="S22511" s="226" t="e">
        <f t="shared" si="448"/>
        <v>#REF!</v>
      </c>
      <c r="T22511" s="168"/>
      <c r="U22511" s="168"/>
      <c r="V22511" s="168"/>
      <c r="W22511" s="169"/>
      <c r="X22511" s="221"/>
      <c r="Y22511" s="221"/>
      <c r="Z22511" s="221"/>
      <c r="AA22511" s="222"/>
      <c r="AB22511" s="221"/>
      <c r="AC22511" s="221"/>
      <c r="AD22511" s="221"/>
      <c r="AE22511" s="237"/>
      <c r="AF22511" s="168"/>
      <c r="AG22511" s="168"/>
      <c r="AH22511" s="168"/>
    </row>
    <row r="22512" spans="19:34" x14ac:dyDescent="0.2">
      <c r="S22512" s="226" t="e">
        <f t="shared" si="448"/>
        <v>#REF!</v>
      </c>
      <c r="T22512" s="168"/>
      <c r="U22512" s="168"/>
      <c r="V22512" s="168"/>
      <c r="W22512" s="169"/>
      <c r="X22512" s="221"/>
      <c r="Y22512" s="221"/>
      <c r="Z22512" s="221"/>
      <c r="AA22512" s="222"/>
      <c r="AB22512" s="221"/>
      <c r="AC22512" s="221"/>
      <c r="AD22512" s="221"/>
      <c r="AE22512" s="237"/>
      <c r="AF22512" s="168"/>
      <c r="AG22512" s="168"/>
      <c r="AH22512" s="168"/>
    </row>
    <row r="22513" spans="19:34" x14ac:dyDescent="0.2">
      <c r="S22513" s="226" t="e">
        <f t="shared" si="448"/>
        <v>#REF!</v>
      </c>
      <c r="T22513" s="168"/>
      <c r="U22513" s="168"/>
      <c r="V22513" s="168"/>
      <c r="W22513" s="169"/>
      <c r="X22513" s="221"/>
      <c r="Y22513" s="221"/>
      <c r="Z22513" s="221"/>
      <c r="AA22513" s="222"/>
      <c r="AB22513" s="221"/>
      <c r="AC22513" s="221"/>
      <c r="AD22513" s="221"/>
      <c r="AE22513" s="237"/>
      <c r="AF22513" s="168"/>
      <c r="AG22513" s="168"/>
      <c r="AH22513" s="168"/>
    </row>
    <row r="22514" spans="19:34" x14ac:dyDescent="0.2">
      <c r="S22514" s="226" t="e">
        <f t="shared" si="448"/>
        <v>#REF!</v>
      </c>
      <c r="T22514" s="168"/>
      <c r="U22514" s="168"/>
      <c r="V22514" s="168"/>
      <c r="W22514" s="169"/>
      <c r="X22514" s="221"/>
      <c r="Y22514" s="221"/>
      <c r="Z22514" s="221"/>
      <c r="AA22514" s="222"/>
      <c r="AB22514" s="221"/>
      <c r="AC22514" s="221"/>
      <c r="AD22514" s="221"/>
      <c r="AE22514" s="237"/>
      <c r="AF22514" s="168"/>
      <c r="AG22514" s="168"/>
      <c r="AH22514" s="168"/>
    </row>
    <row r="22515" spans="19:34" x14ac:dyDescent="0.2">
      <c r="S22515" s="226" t="e">
        <f t="shared" si="448"/>
        <v>#REF!</v>
      </c>
      <c r="T22515" s="168"/>
      <c r="U22515" s="168"/>
      <c r="V22515" s="168"/>
      <c r="W22515" s="169"/>
      <c r="X22515" s="221"/>
      <c r="Y22515" s="221"/>
      <c r="Z22515" s="221"/>
      <c r="AA22515" s="222"/>
      <c r="AB22515" s="221"/>
      <c r="AC22515" s="221"/>
      <c r="AD22515" s="221"/>
      <c r="AE22515" s="237"/>
      <c r="AF22515" s="168"/>
      <c r="AG22515" s="168"/>
      <c r="AH22515" s="168"/>
    </row>
    <row r="22516" spans="19:34" x14ac:dyDescent="0.2">
      <c r="S22516" s="226" t="e">
        <f t="shared" si="448"/>
        <v>#REF!</v>
      </c>
      <c r="T22516" s="168"/>
      <c r="U22516" s="168"/>
      <c r="V22516" s="168"/>
      <c r="W22516" s="169"/>
      <c r="X22516" s="221"/>
      <c r="Y22516" s="221"/>
      <c r="Z22516" s="221"/>
      <c r="AA22516" s="222"/>
      <c r="AB22516" s="221"/>
      <c r="AC22516" s="221"/>
      <c r="AD22516" s="221"/>
      <c r="AE22516" s="237"/>
      <c r="AF22516" s="168"/>
      <c r="AG22516" s="168"/>
      <c r="AH22516" s="168"/>
    </row>
    <row r="22517" spans="19:34" x14ac:dyDescent="0.2">
      <c r="S22517" s="226" t="e">
        <f t="shared" si="448"/>
        <v>#REF!</v>
      </c>
      <c r="T22517" s="168"/>
      <c r="U22517" s="168"/>
      <c r="V22517" s="168"/>
      <c r="W22517" s="169"/>
      <c r="X22517" s="221"/>
      <c r="Y22517" s="221"/>
      <c r="Z22517" s="221"/>
      <c r="AA22517" s="222"/>
      <c r="AB22517" s="221"/>
      <c r="AC22517" s="221"/>
      <c r="AD22517" s="221"/>
      <c r="AE22517" s="237"/>
      <c r="AF22517" s="168"/>
      <c r="AG22517" s="168"/>
      <c r="AH22517" s="168"/>
    </row>
    <row r="22518" spans="19:34" x14ac:dyDescent="0.2">
      <c r="S22518" s="226" t="e">
        <f t="shared" si="448"/>
        <v>#REF!</v>
      </c>
      <c r="T22518" s="168"/>
      <c r="U22518" s="168"/>
      <c r="V22518" s="168"/>
      <c r="W22518" s="169"/>
      <c r="X22518" s="221"/>
      <c r="Y22518" s="221"/>
      <c r="Z22518" s="221"/>
      <c r="AA22518" s="222"/>
      <c r="AB22518" s="221"/>
      <c r="AC22518" s="221"/>
      <c r="AD22518" s="221"/>
      <c r="AE22518" s="237"/>
      <c r="AF22518" s="168"/>
      <c r="AG22518" s="168"/>
      <c r="AH22518" s="168"/>
    </row>
    <row r="22519" spans="19:34" x14ac:dyDescent="0.2">
      <c r="S22519" s="226" t="e">
        <f t="shared" si="448"/>
        <v>#REF!</v>
      </c>
      <c r="T22519" s="168"/>
      <c r="U22519" s="168"/>
      <c r="V22519" s="168"/>
      <c r="W22519" s="169"/>
      <c r="X22519" s="221"/>
      <c r="Y22519" s="221"/>
      <c r="Z22519" s="221"/>
      <c r="AA22519" s="222"/>
      <c r="AB22519" s="221"/>
      <c r="AC22519" s="221"/>
      <c r="AD22519" s="221"/>
      <c r="AE22519" s="237"/>
      <c r="AF22519" s="168"/>
      <c r="AG22519" s="168"/>
      <c r="AH22519" s="168"/>
    </row>
    <row r="22520" spans="19:34" x14ac:dyDescent="0.2">
      <c r="S22520" s="226" t="e">
        <f t="shared" si="448"/>
        <v>#REF!</v>
      </c>
      <c r="T22520" s="168"/>
      <c r="U22520" s="168"/>
      <c r="V22520" s="168"/>
      <c r="W22520" s="169"/>
      <c r="X22520" s="221"/>
      <c r="Y22520" s="221"/>
      <c r="Z22520" s="221"/>
      <c r="AA22520" s="222"/>
      <c r="AB22520" s="221"/>
      <c r="AC22520" s="221"/>
      <c r="AD22520" s="221"/>
      <c r="AE22520" s="237"/>
      <c r="AF22520" s="168"/>
      <c r="AG22520" s="168"/>
      <c r="AH22520" s="168"/>
    </row>
    <row r="22521" spans="19:34" x14ac:dyDescent="0.2">
      <c r="S22521" s="226" t="e">
        <f t="shared" si="448"/>
        <v>#REF!</v>
      </c>
      <c r="T22521" s="168"/>
      <c r="U22521" s="168"/>
      <c r="V22521" s="168"/>
      <c r="W22521" s="169"/>
      <c r="X22521" s="221"/>
      <c r="Y22521" s="221"/>
      <c r="Z22521" s="221"/>
      <c r="AA22521" s="222"/>
      <c r="AB22521" s="221"/>
      <c r="AC22521" s="221"/>
      <c r="AD22521" s="221"/>
      <c r="AE22521" s="237"/>
      <c r="AF22521" s="168"/>
      <c r="AG22521" s="168"/>
      <c r="AH22521" s="168"/>
    </row>
    <row r="22522" spans="19:34" x14ac:dyDescent="0.2">
      <c r="S22522" s="226" t="e">
        <f t="shared" si="448"/>
        <v>#REF!</v>
      </c>
      <c r="T22522" s="168"/>
      <c r="U22522" s="168"/>
      <c r="V22522" s="168"/>
      <c r="W22522" s="169"/>
      <c r="X22522" s="221"/>
      <c r="Y22522" s="221"/>
      <c r="Z22522" s="221"/>
      <c r="AA22522" s="222"/>
      <c r="AB22522" s="221"/>
      <c r="AC22522" s="221"/>
      <c r="AD22522" s="221"/>
      <c r="AE22522" s="237"/>
      <c r="AF22522" s="168"/>
      <c r="AG22522" s="168"/>
      <c r="AH22522" s="168"/>
    </row>
    <row r="22523" spans="19:34" x14ac:dyDescent="0.2">
      <c r="S22523" s="226" t="e">
        <f t="shared" si="448"/>
        <v>#REF!</v>
      </c>
      <c r="T22523" s="168"/>
      <c r="U22523" s="168"/>
      <c r="V22523" s="168"/>
      <c r="W22523" s="169"/>
      <c r="X22523" s="221"/>
      <c r="Y22523" s="221"/>
      <c r="Z22523" s="221"/>
      <c r="AA22523" s="222"/>
      <c r="AB22523" s="221"/>
      <c r="AC22523" s="221"/>
      <c r="AD22523" s="221"/>
      <c r="AE22523" s="237"/>
      <c r="AF22523" s="168"/>
      <c r="AG22523" s="168"/>
      <c r="AH22523" s="168"/>
    </row>
    <row r="22524" spans="19:34" x14ac:dyDescent="0.2">
      <c r="S22524" s="226" t="e">
        <f t="shared" si="448"/>
        <v>#REF!</v>
      </c>
      <c r="T22524" s="168"/>
      <c r="U22524" s="168"/>
      <c r="V22524" s="168"/>
      <c r="W22524" s="169"/>
      <c r="X22524" s="221"/>
      <c r="Y22524" s="221"/>
      <c r="Z22524" s="221"/>
      <c r="AA22524" s="222"/>
      <c r="AB22524" s="221"/>
      <c r="AC22524" s="221"/>
      <c r="AD22524" s="221"/>
      <c r="AE22524" s="237"/>
      <c r="AF22524" s="168"/>
      <c r="AG22524" s="168"/>
      <c r="AH22524" s="168"/>
    </row>
    <row r="22525" spans="19:34" x14ac:dyDescent="0.2">
      <c r="S22525" s="226" t="e">
        <f t="shared" si="448"/>
        <v>#REF!</v>
      </c>
      <c r="T22525" s="168"/>
      <c r="U22525" s="168"/>
      <c r="V22525" s="168"/>
      <c r="W22525" s="169"/>
      <c r="X22525" s="221"/>
      <c r="Y22525" s="221"/>
      <c r="Z22525" s="221"/>
      <c r="AA22525" s="222"/>
      <c r="AB22525" s="221"/>
      <c r="AC22525" s="221"/>
      <c r="AD22525" s="221"/>
      <c r="AE22525" s="237"/>
      <c r="AF22525" s="168"/>
      <c r="AG22525" s="168"/>
      <c r="AH22525" s="168"/>
    </row>
    <row r="22526" spans="19:34" x14ac:dyDescent="0.2">
      <c r="S22526" s="226" t="e">
        <f t="shared" si="448"/>
        <v>#REF!</v>
      </c>
      <c r="T22526" s="168"/>
      <c r="U22526" s="168"/>
      <c r="V22526" s="168"/>
      <c r="W22526" s="169"/>
      <c r="X22526" s="221"/>
      <c r="Y22526" s="221"/>
      <c r="Z22526" s="221"/>
      <c r="AA22526" s="222"/>
      <c r="AB22526" s="221"/>
      <c r="AC22526" s="221"/>
      <c r="AD22526" s="221"/>
      <c r="AE22526" s="237"/>
      <c r="AF22526" s="168"/>
      <c r="AG22526" s="168"/>
      <c r="AH22526" s="168"/>
    </row>
    <row r="22527" spans="19:34" x14ac:dyDescent="0.2">
      <c r="S22527" s="226" t="e">
        <f t="shared" si="448"/>
        <v>#REF!</v>
      </c>
      <c r="T22527" s="168"/>
      <c r="U22527" s="168"/>
      <c r="V22527" s="168"/>
      <c r="W22527" s="169"/>
      <c r="X22527" s="221"/>
      <c r="Y22527" s="221"/>
      <c r="Z22527" s="221"/>
      <c r="AA22527" s="222"/>
      <c r="AB22527" s="221"/>
      <c r="AC22527" s="221"/>
      <c r="AD22527" s="221"/>
      <c r="AE22527" s="237"/>
      <c r="AF22527" s="168"/>
      <c r="AG22527" s="168"/>
      <c r="AH22527" s="168"/>
    </row>
    <row r="22528" spans="19:34" x14ac:dyDescent="0.2">
      <c r="S22528" s="226" t="e">
        <f t="shared" si="448"/>
        <v>#REF!</v>
      </c>
      <c r="T22528" s="168"/>
      <c r="U22528" s="168"/>
      <c r="V22528" s="168"/>
      <c r="W22528" s="169"/>
      <c r="X22528" s="221"/>
      <c r="Y22528" s="221"/>
      <c r="Z22528" s="221"/>
      <c r="AA22528" s="222"/>
      <c r="AB22528" s="221"/>
      <c r="AC22528" s="221"/>
      <c r="AD22528" s="221"/>
      <c r="AE22528" s="237"/>
      <c r="AF22528" s="168"/>
      <c r="AG22528" s="168"/>
      <c r="AH22528" s="168"/>
    </row>
    <row r="22529" spans="19:34" x14ac:dyDescent="0.2">
      <c r="S22529" s="226" t="e">
        <f t="shared" si="448"/>
        <v>#REF!</v>
      </c>
      <c r="T22529" s="168"/>
      <c r="U22529" s="168"/>
      <c r="V22529" s="168"/>
      <c r="W22529" s="169"/>
      <c r="X22529" s="221"/>
      <c r="Y22529" s="221"/>
      <c r="Z22529" s="221"/>
      <c r="AA22529" s="222"/>
      <c r="AB22529" s="221"/>
      <c r="AC22529" s="221"/>
      <c r="AD22529" s="221"/>
      <c r="AE22529" s="237"/>
      <c r="AF22529" s="168"/>
      <c r="AG22529" s="168"/>
      <c r="AH22529" s="168"/>
    </row>
    <row r="22530" spans="19:34" x14ac:dyDescent="0.2">
      <c r="S22530" s="226" t="e">
        <f t="shared" si="448"/>
        <v>#REF!</v>
      </c>
      <c r="T22530" s="168"/>
      <c r="U22530" s="168"/>
      <c r="V22530" s="168"/>
      <c r="W22530" s="169"/>
      <c r="X22530" s="221"/>
      <c r="Y22530" s="221"/>
      <c r="Z22530" s="221"/>
      <c r="AA22530" s="222"/>
      <c r="AB22530" s="221"/>
      <c r="AC22530" s="221"/>
      <c r="AD22530" s="221"/>
      <c r="AE22530" s="237"/>
      <c r="AF22530" s="168"/>
      <c r="AG22530" s="168"/>
      <c r="AH22530" s="168"/>
    </row>
    <row r="22531" spans="19:34" x14ac:dyDescent="0.2">
      <c r="S22531" s="226" t="e">
        <f t="shared" si="448"/>
        <v>#REF!</v>
      </c>
      <c r="T22531" s="168"/>
      <c r="U22531" s="168"/>
      <c r="V22531" s="168"/>
      <c r="W22531" s="169"/>
      <c r="X22531" s="221"/>
      <c r="Y22531" s="221"/>
      <c r="Z22531" s="221"/>
      <c r="AA22531" s="222"/>
      <c r="AB22531" s="221"/>
      <c r="AC22531" s="221"/>
      <c r="AD22531" s="221"/>
      <c r="AE22531" s="237"/>
      <c r="AF22531" s="168"/>
      <c r="AG22531" s="168"/>
      <c r="AH22531" s="168"/>
    </row>
    <row r="22532" spans="19:34" x14ac:dyDescent="0.2">
      <c r="S22532" s="226" t="e">
        <f t="shared" si="448"/>
        <v>#REF!</v>
      </c>
      <c r="T22532" s="168"/>
      <c r="U22532" s="168"/>
      <c r="V22532" s="168"/>
      <c r="W22532" s="169"/>
      <c r="X22532" s="221"/>
      <c r="Y22532" s="221"/>
      <c r="Z22532" s="221"/>
      <c r="AA22532" s="222"/>
      <c r="AB22532" s="221"/>
      <c r="AC22532" s="221"/>
      <c r="AD22532" s="221"/>
      <c r="AE22532" s="237"/>
      <c r="AF22532" s="168"/>
      <c r="AG22532" s="168"/>
      <c r="AH22532" s="168"/>
    </row>
    <row r="22533" spans="19:34" x14ac:dyDescent="0.2">
      <c r="S22533" s="226" t="e">
        <f t="shared" si="448"/>
        <v>#REF!</v>
      </c>
      <c r="T22533" s="168"/>
      <c r="U22533" s="168"/>
      <c r="V22533" s="168"/>
      <c r="W22533" s="169"/>
      <c r="X22533" s="221"/>
      <c r="Y22533" s="221"/>
      <c r="Z22533" s="221"/>
      <c r="AA22533" s="222"/>
      <c r="AB22533" s="221"/>
      <c r="AC22533" s="221"/>
      <c r="AD22533" s="221"/>
      <c r="AE22533" s="237"/>
      <c r="AF22533" s="168"/>
      <c r="AG22533" s="168"/>
      <c r="AH22533" s="168"/>
    </row>
    <row r="22534" spans="19:34" x14ac:dyDescent="0.2">
      <c r="S22534" s="226" t="e">
        <f t="shared" si="448"/>
        <v>#REF!</v>
      </c>
      <c r="T22534" s="168"/>
      <c r="U22534" s="168"/>
      <c r="V22534" s="168"/>
      <c r="W22534" s="169"/>
      <c r="X22534" s="221"/>
      <c r="Y22534" s="221"/>
      <c r="Z22534" s="221"/>
      <c r="AA22534" s="222"/>
      <c r="AB22534" s="221"/>
      <c r="AC22534" s="221"/>
      <c r="AD22534" s="221"/>
      <c r="AE22534" s="237"/>
      <c r="AF22534" s="168"/>
      <c r="AG22534" s="168"/>
      <c r="AH22534" s="168"/>
    </row>
    <row r="22535" spans="19:34" x14ac:dyDescent="0.2">
      <c r="S22535" s="226" t="e">
        <f t="shared" si="448"/>
        <v>#REF!</v>
      </c>
      <c r="T22535" s="168"/>
      <c r="U22535" s="168"/>
      <c r="V22535" s="168"/>
      <c r="W22535" s="169"/>
      <c r="X22535" s="221"/>
      <c r="Y22535" s="221"/>
      <c r="Z22535" s="221"/>
      <c r="AA22535" s="222"/>
      <c r="AB22535" s="221"/>
      <c r="AC22535" s="221"/>
      <c r="AD22535" s="221"/>
      <c r="AE22535" s="237"/>
      <c r="AF22535" s="168"/>
      <c r="AG22535" s="168"/>
      <c r="AH22535" s="168"/>
    </row>
    <row r="22536" spans="19:34" x14ac:dyDescent="0.2">
      <c r="S22536" s="226" t="e">
        <f t="shared" si="448"/>
        <v>#REF!</v>
      </c>
      <c r="T22536" s="168"/>
      <c r="U22536" s="168"/>
      <c r="V22536" s="168"/>
      <c r="W22536" s="169"/>
      <c r="X22536" s="221"/>
      <c r="Y22536" s="221"/>
      <c r="Z22536" s="221"/>
      <c r="AA22536" s="222"/>
      <c r="AB22536" s="221"/>
      <c r="AC22536" s="221"/>
      <c r="AD22536" s="221"/>
      <c r="AE22536" s="237"/>
      <c r="AF22536" s="168"/>
      <c r="AG22536" s="168"/>
      <c r="AH22536" s="168"/>
    </row>
    <row r="22537" spans="19:34" x14ac:dyDescent="0.2">
      <c r="S22537" s="226" t="e">
        <f t="shared" si="448"/>
        <v>#REF!</v>
      </c>
      <c r="T22537" s="168"/>
      <c r="U22537" s="168"/>
      <c r="V22537" s="168"/>
      <c r="W22537" s="169"/>
      <c r="X22537" s="221"/>
      <c r="Y22537" s="221"/>
      <c r="Z22537" s="221"/>
      <c r="AA22537" s="222"/>
      <c r="AB22537" s="221"/>
      <c r="AC22537" s="221"/>
      <c r="AD22537" s="221"/>
      <c r="AE22537" s="237"/>
      <c r="AF22537" s="168"/>
      <c r="AG22537" s="168"/>
      <c r="AH22537" s="168"/>
    </row>
    <row r="22538" spans="19:34" x14ac:dyDescent="0.2">
      <c r="S22538" s="226" t="e">
        <f t="shared" si="448"/>
        <v>#REF!</v>
      </c>
      <c r="T22538" s="168"/>
      <c r="U22538" s="168"/>
      <c r="V22538" s="168"/>
      <c r="W22538" s="169"/>
      <c r="X22538" s="221"/>
      <c r="Y22538" s="221"/>
      <c r="Z22538" s="221"/>
      <c r="AA22538" s="222"/>
      <c r="AB22538" s="221"/>
      <c r="AC22538" s="221"/>
      <c r="AD22538" s="221"/>
      <c r="AE22538" s="237"/>
      <c r="AF22538" s="168"/>
      <c r="AG22538" s="168"/>
      <c r="AH22538" s="168"/>
    </row>
    <row r="22539" spans="19:34" x14ac:dyDescent="0.2">
      <c r="S22539" s="226" t="e">
        <f t="shared" si="448"/>
        <v>#REF!</v>
      </c>
      <c r="T22539" s="168"/>
      <c r="U22539" s="168"/>
      <c r="V22539" s="168"/>
      <c r="W22539" s="169"/>
      <c r="X22539" s="221"/>
      <c r="Y22539" s="221"/>
      <c r="Z22539" s="221"/>
      <c r="AA22539" s="222"/>
      <c r="AB22539" s="221"/>
      <c r="AC22539" s="221"/>
      <c r="AD22539" s="221"/>
      <c r="AE22539" s="237"/>
      <c r="AF22539" s="168"/>
      <c r="AG22539" s="168"/>
      <c r="AH22539" s="168"/>
    </row>
    <row r="22540" spans="19:34" x14ac:dyDescent="0.2">
      <c r="S22540" s="226" t="e">
        <f t="shared" si="448"/>
        <v>#REF!</v>
      </c>
      <c r="T22540" s="168"/>
      <c r="U22540" s="168"/>
      <c r="V22540" s="168"/>
      <c r="W22540" s="169"/>
      <c r="X22540" s="221"/>
      <c r="Y22540" s="221"/>
      <c r="Z22540" s="221"/>
      <c r="AA22540" s="222"/>
      <c r="AB22540" s="221"/>
      <c r="AC22540" s="221"/>
      <c r="AD22540" s="221"/>
      <c r="AE22540" s="237"/>
      <c r="AF22540" s="168"/>
      <c r="AG22540" s="168"/>
      <c r="AH22540" s="168"/>
    </row>
    <row r="22541" spans="19:34" x14ac:dyDescent="0.2">
      <c r="S22541" s="226" t="e">
        <f t="shared" si="448"/>
        <v>#REF!</v>
      </c>
      <c r="T22541" s="168"/>
      <c r="U22541" s="168"/>
      <c r="V22541" s="168"/>
      <c r="W22541" s="169"/>
      <c r="X22541" s="221"/>
      <c r="Y22541" s="221"/>
      <c r="Z22541" s="221"/>
      <c r="AA22541" s="222"/>
      <c r="AB22541" s="221"/>
      <c r="AC22541" s="221"/>
      <c r="AD22541" s="221"/>
      <c r="AE22541" s="237"/>
      <c r="AF22541" s="168"/>
      <c r="AG22541" s="168"/>
      <c r="AH22541" s="168"/>
    </row>
    <row r="22542" spans="19:34" x14ac:dyDescent="0.2">
      <c r="S22542" s="226" t="e">
        <f t="shared" si="448"/>
        <v>#REF!</v>
      </c>
      <c r="T22542" s="168"/>
      <c r="U22542" s="168"/>
      <c r="V22542" s="168"/>
      <c r="W22542" s="169"/>
      <c r="X22542" s="221"/>
      <c r="Y22542" s="221"/>
      <c r="Z22542" s="221"/>
      <c r="AA22542" s="222"/>
      <c r="AB22542" s="221"/>
      <c r="AC22542" s="221"/>
      <c r="AD22542" s="221"/>
      <c r="AE22542" s="237"/>
      <c r="AF22542" s="168"/>
      <c r="AG22542" s="168"/>
      <c r="AH22542" s="168"/>
    </row>
    <row r="22543" spans="19:34" x14ac:dyDescent="0.2">
      <c r="S22543" s="226" t="e">
        <f t="shared" si="448"/>
        <v>#REF!</v>
      </c>
      <c r="T22543" s="168"/>
      <c r="U22543" s="168"/>
      <c r="V22543" s="168"/>
      <c r="W22543" s="169"/>
      <c r="X22543" s="221"/>
      <c r="Y22543" s="221"/>
      <c r="Z22543" s="221"/>
      <c r="AA22543" s="222"/>
      <c r="AB22543" s="221"/>
      <c r="AC22543" s="221"/>
      <c r="AD22543" s="221"/>
      <c r="AE22543" s="237"/>
      <c r="AF22543" s="168"/>
      <c r="AG22543" s="168"/>
      <c r="AH22543" s="168"/>
    </row>
    <row r="22544" spans="19:34" x14ac:dyDescent="0.2">
      <c r="S22544" s="226" t="e">
        <f t="shared" si="448"/>
        <v>#REF!</v>
      </c>
      <c r="T22544" s="168"/>
      <c r="U22544" s="168"/>
      <c r="V22544" s="168"/>
      <c r="W22544" s="169"/>
      <c r="X22544" s="221"/>
      <c r="Y22544" s="221"/>
      <c r="Z22544" s="221"/>
      <c r="AA22544" s="222"/>
      <c r="AB22544" s="221"/>
      <c r="AC22544" s="221"/>
      <c r="AD22544" s="221"/>
      <c r="AE22544" s="237"/>
      <c r="AF22544" s="168"/>
      <c r="AG22544" s="168"/>
      <c r="AH22544" s="168"/>
    </row>
    <row r="22545" spans="19:34" x14ac:dyDescent="0.2">
      <c r="S22545" s="226" t="e">
        <f t="shared" si="448"/>
        <v>#REF!</v>
      </c>
      <c r="T22545" s="168"/>
      <c r="U22545" s="168"/>
      <c r="V22545" s="168"/>
      <c r="W22545" s="169"/>
      <c r="X22545" s="221"/>
      <c r="Y22545" s="221"/>
      <c r="Z22545" s="221"/>
      <c r="AA22545" s="222"/>
      <c r="AB22545" s="221"/>
      <c r="AC22545" s="221"/>
      <c r="AD22545" s="221"/>
      <c r="AE22545" s="237"/>
      <c r="AF22545" s="168"/>
      <c r="AG22545" s="168"/>
      <c r="AH22545" s="168"/>
    </row>
    <row r="22546" spans="19:34" x14ac:dyDescent="0.2">
      <c r="S22546" s="226" t="e">
        <f t="shared" si="448"/>
        <v>#REF!</v>
      </c>
      <c r="T22546" s="168"/>
      <c r="U22546" s="168"/>
      <c r="V22546" s="168"/>
      <c r="W22546" s="169"/>
      <c r="X22546" s="221"/>
      <c r="Y22546" s="221"/>
      <c r="Z22546" s="221"/>
      <c r="AA22546" s="222"/>
      <c r="AB22546" s="221"/>
      <c r="AC22546" s="221"/>
      <c r="AD22546" s="221"/>
      <c r="AE22546" s="237"/>
      <c r="AF22546" s="168"/>
      <c r="AG22546" s="168"/>
      <c r="AH22546" s="168"/>
    </row>
    <row r="22547" spans="19:34" x14ac:dyDescent="0.2">
      <c r="S22547" s="226" t="e">
        <f t="shared" si="448"/>
        <v>#REF!</v>
      </c>
      <c r="T22547" s="168"/>
      <c r="U22547" s="168"/>
      <c r="V22547" s="168"/>
      <c r="W22547" s="169"/>
      <c r="X22547" s="221"/>
      <c r="Y22547" s="221"/>
      <c r="Z22547" s="221"/>
      <c r="AA22547" s="222"/>
      <c r="AB22547" s="221"/>
      <c r="AC22547" s="221"/>
      <c r="AD22547" s="221"/>
      <c r="AE22547" s="237"/>
      <c r="AF22547" s="168"/>
      <c r="AG22547" s="168"/>
      <c r="AH22547" s="168"/>
    </row>
    <row r="22548" spans="19:34" x14ac:dyDescent="0.2">
      <c r="S22548" s="226" t="e">
        <f t="shared" si="448"/>
        <v>#REF!</v>
      </c>
      <c r="T22548" s="168"/>
      <c r="U22548" s="168"/>
      <c r="V22548" s="168"/>
      <c r="W22548" s="169"/>
      <c r="X22548" s="221"/>
      <c r="Y22548" s="221"/>
      <c r="Z22548" s="221"/>
      <c r="AA22548" s="222"/>
      <c r="AB22548" s="221"/>
      <c r="AC22548" s="221"/>
      <c r="AD22548" s="221"/>
      <c r="AE22548" s="237"/>
      <c r="AF22548" s="168"/>
      <c r="AG22548" s="168"/>
      <c r="AH22548" s="168"/>
    </row>
    <row r="22549" spans="19:34" x14ac:dyDescent="0.2">
      <c r="S22549" s="226" t="e">
        <f t="shared" si="448"/>
        <v>#REF!</v>
      </c>
      <c r="T22549" s="168"/>
      <c r="U22549" s="168"/>
      <c r="V22549" s="168"/>
      <c r="W22549" s="169"/>
      <c r="X22549" s="221"/>
      <c r="Y22549" s="221"/>
      <c r="Z22549" s="221"/>
      <c r="AA22549" s="222"/>
      <c r="AB22549" s="221"/>
      <c r="AC22549" s="221"/>
      <c r="AD22549" s="221"/>
      <c r="AE22549" s="237"/>
      <c r="AF22549" s="168"/>
      <c r="AG22549" s="168"/>
      <c r="AH22549" s="168"/>
    </row>
    <row r="22550" spans="19:34" x14ac:dyDescent="0.2">
      <c r="S22550" s="226" t="e">
        <f t="shared" si="448"/>
        <v>#REF!</v>
      </c>
      <c r="T22550" s="168"/>
      <c r="U22550" s="168"/>
      <c r="V22550" s="168"/>
      <c r="W22550" s="169"/>
      <c r="X22550" s="221"/>
      <c r="Y22550" s="221"/>
      <c r="Z22550" s="221"/>
      <c r="AA22550" s="222"/>
      <c r="AB22550" s="221"/>
      <c r="AC22550" s="221"/>
      <c r="AD22550" s="221"/>
      <c r="AE22550" s="237"/>
      <c r="AF22550" s="168"/>
      <c r="AG22550" s="168"/>
      <c r="AH22550" s="168"/>
    </row>
    <row r="22551" spans="19:34" x14ac:dyDescent="0.2">
      <c r="S22551" s="226" t="e">
        <f t="shared" si="448"/>
        <v>#REF!</v>
      </c>
      <c r="T22551" s="168"/>
      <c r="U22551" s="168"/>
      <c r="V22551" s="168"/>
      <c r="W22551" s="169"/>
      <c r="X22551" s="221"/>
      <c r="Y22551" s="221"/>
      <c r="Z22551" s="221"/>
      <c r="AA22551" s="222"/>
      <c r="AB22551" s="221"/>
      <c r="AC22551" s="221"/>
      <c r="AD22551" s="221"/>
      <c r="AE22551" s="237"/>
      <c r="AF22551" s="168"/>
      <c r="AG22551" s="168"/>
      <c r="AH22551" s="168"/>
    </row>
    <row r="22552" spans="19:34" x14ac:dyDescent="0.2">
      <c r="S22552" s="226" t="e">
        <f t="shared" si="448"/>
        <v>#REF!</v>
      </c>
      <c r="T22552" s="168"/>
      <c r="U22552" s="168"/>
      <c r="V22552" s="168"/>
      <c r="W22552" s="169"/>
      <c r="X22552" s="221"/>
      <c r="Y22552" s="221"/>
      <c r="Z22552" s="221"/>
      <c r="AA22552" s="222"/>
      <c r="AB22552" s="221"/>
      <c r="AC22552" s="221"/>
      <c r="AD22552" s="221"/>
      <c r="AE22552" s="237"/>
      <c r="AF22552" s="168"/>
      <c r="AG22552" s="168"/>
      <c r="AH22552" s="168"/>
    </row>
    <row r="22553" spans="19:34" x14ac:dyDescent="0.2">
      <c r="S22553" s="226" t="e">
        <f t="shared" si="448"/>
        <v>#REF!</v>
      </c>
      <c r="T22553" s="168"/>
      <c r="U22553" s="168"/>
      <c r="V22553" s="168"/>
      <c r="W22553" s="169"/>
      <c r="X22553" s="221"/>
      <c r="Y22553" s="221"/>
      <c r="Z22553" s="221"/>
      <c r="AA22553" s="222"/>
      <c r="AB22553" s="221"/>
      <c r="AC22553" s="221"/>
      <c r="AD22553" s="221"/>
      <c r="AE22553" s="237"/>
      <c r="AF22553" s="168"/>
      <c r="AG22553" s="168"/>
      <c r="AH22553" s="168"/>
    </row>
    <row r="22554" spans="19:34" x14ac:dyDescent="0.2">
      <c r="S22554" s="226" t="e">
        <f t="shared" si="448"/>
        <v>#REF!</v>
      </c>
      <c r="T22554" s="168"/>
      <c r="U22554" s="168"/>
      <c r="V22554" s="168"/>
      <c r="W22554" s="169"/>
      <c r="X22554" s="221"/>
      <c r="Y22554" s="221"/>
      <c r="Z22554" s="221"/>
      <c r="AA22554" s="222"/>
      <c r="AB22554" s="221"/>
      <c r="AC22554" s="221"/>
      <c r="AD22554" s="221"/>
      <c r="AE22554" s="237"/>
      <c r="AF22554" s="168"/>
      <c r="AG22554" s="168"/>
      <c r="AH22554" s="168"/>
    </row>
    <row r="22555" spans="19:34" x14ac:dyDescent="0.2">
      <c r="S22555" s="226" t="e">
        <f t="shared" si="448"/>
        <v>#REF!</v>
      </c>
      <c r="T22555" s="168"/>
      <c r="U22555" s="168"/>
      <c r="V22555" s="168"/>
      <c r="W22555" s="169"/>
      <c r="X22555" s="221"/>
      <c r="Y22555" s="221"/>
      <c r="Z22555" s="221"/>
      <c r="AA22555" s="222"/>
      <c r="AB22555" s="221"/>
      <c r="AC22555" s="221"/>
      <c r="AD22555" s="221"/>
      <c r="AE22555" s="237"/>
      <c r="AF22555" s="168"/>
      <c r="AG22555" s="168"/>
      <c r="AH22555" s="168"/>
    </row>
    <row r="22556" spans="19:34" x14ac:dyDescent="0.2">
      <c r="S22556" s="226" t="e">
        <f t="shared" si="448"/>
        <v>#REF!</v>
      </c>
      <c r="T22556" s="168"/>
      <c r="U22556" s="168"/>
      <c r="V22556" s="168"/>
      <c r="W22556" s="169"/>
      <c r="X22556" s="221"/>
      <c r="Y22556" s="221"/>
      <c r="Z22556" s="221"/>
      <c r="AA22556" s="222"/>
      <c r="AB22556" s="221"/>
      <c r="AC22556" s="221"/>
      <c r="AD22556" s="221"/>
      <c r="AE22556" s="237"/>
      <c r="AF22556" s="168"/>
      <c r="AG22556" s="168"/>
      <c r="AH22556" s="168"/>
    </row>
    <row r="22557" spans="19:34" x14ac:dyDescent="0.2">
      <c r="S22557" s="226" t="e">
        <f t="shared" si="448"/>
        <v>#REF!</v>
      </c>
      <c r="T22557" s="168"/>
      <c r="U22557" s="168"/>
      <c r="V22557" s="168"/>
      <c r="W22557" s="169"/>
      <c r="X22557" s="221"/>
      <c r="Y22557" s="221"/>
      <c r="Z22557" s="221"/>
      <c r="AA22557" s="222"/>
      <c r="AB22557" s="221"/>
      <c r="AC22557" s="221"/>
      <c r="AD22557" s="221"/>
      <c r="AE22557" s="237"/>
      <c r="AF22557" s="168"/>
      <c r="AG22557" s="168"/>
      <c r="AH22557" s="168"/>
    </row>
    <row r="22558" spans="19:34" x14ac:dyDescent="0.2">
      <c r="S22558" s="226" t="e">
        <f t="shared" si="448"/>
        <v>#REF!</v>
      </c>
      <c r="T22558" s="168"/>
      <c r="U22558" s="168"/>
      <c r="V22558" s="168"/>
      <c r="W22558" s="169"/>
      <c r="X22558" s="221"/>
      <c r="Y22558" s="221"/>
      <c r="Z22558" s="221"/>
      <c r="AA22558" s="222"/>
      <c r="AB22558" s="221"/>
      <c r="AC22558" s="221"/>
      <c r="AD22558" s="221"/>
      <c r="AE22558" s="237"/>
      <c r="AF22558" s="168"/>
      <c r="AG22558" s="168"/>
      <c r="AH22558" s="168"/>
    </row>
    <row r="22559" spans="19:34" x14ac:dyDescent="0.2">
      <c r="S22559" s="226" t="e">
        <f t="shared" ref="S22559:S22565" si="449">MID(#REF!,2,7)</f>
        <v>#REF!</v>
      </c>
      <c r="T22559" s="168"/>
      <c r="U22559" s="168"/>
      <c r="V22559" s="168"/>
      <c r="W22559" s="169"/>
      <c r="X22559" s="221"/>
      <c r="Y22559" s="221"/>
      <c r="Z22559" s="221"/>
      <c r="AA22559" s="222"/>
      <c r="AB22559" s="221"/>
      <c r="AC22559" s="221"/>
      <c r="AD22559" s="221"/>
      <c r="AE22559" s="237"/>
      <c r="AF22559" s="168"/>
      <c r="AG22559" s="168"/>
      <c r="AH22559" s="168"/>
    </row>
    <row r="22560" spans="19:34" x14ac:dyDescent="0.2">
      <c r="S22560" s="226" t="e">
        <f t="shared" si="449"/>
        <v>#REF!</v>
      </c>
      <c r="T22560" s="168"/>
      <c r="U22560" s="168"/>
      <c r="V22560" s="168"/>
      <c r="W22560" s="169"/>
      <c r="X22560" s="221"/>
      <c r="Y22560" s="221"/>
      <c r="Z22560" s="221"/>
      <c r="AA22560" s="222"/>
      <c r="AB22560" s="221"/>
      <c r="AC22560" s="221"/>
      <c r="AD22560" s="221"/>
      <c r="AE22560" s="237"/>
      <c r="AF22560" s="168"/>
      <c r="AG22560" s="168"/>
      <c r="AH22560" s="168"/>
    </row>
    <row r="22561" spans="19:34" x14ac:dyDescent="0.2">
      <c r="S22561" s="226" t="e">
        <f t="shared" si="449"/>
        <v>#REF!</v>
      </c>
      <c r="T22561" s="168"/>
      <c r="U22561" s="168"/>
      <c r="V22561" s="168"/>
      <c r="W22561" s="169"/>
      <c r="X22561" s="221"/>
      <c r="Y22561" s="221"/>
      <c r="Z22561" s="221"/>
      <c r="AA22561" s="222"/>
      <c r="AB22561" s="221"/>
      <c r="AC22561" s="221"/>
      <c r="AD22561" s="221"/>
      <c r="AE22561" s="237"/>
      <c r="AF22561" s="168"/>
      <c r="AG22561" s="168"/>
      <c r="AH22561" s="168"/>
    </row>
    <row r="22562" spans="19:34" x14ac:dyDescent="0.2">
      <c r="S22562" s="226" t="e">
        <f t="shared" si="449"/>
        <v>#REF!</v>
      </c>
      <c r="T22562" s="168"/>
      <c r="U22562" s="168"/>
      <c r="V22562" s="168"/>
      <c r="W22562" s="169"/>
      <c r="X22562" s="221"/>
      <c r="Y22562" s="221"/>
      <c r="Z22562" s="221"/>
      <c r="AA22562" s="222"/>
      <c r="AB22562" s="221"/>
      <c r="AC22562" s="221"/>
      <c r="AD22562" s="221"/>
      <c r="AE22562" s="237"/>
      <c r="AF22562" s="168"/>
      <c r="AG22562" s="168"/>
      <c r="AH22562" s="168"/>
    </row>
    <row r="22563" spans="19:34" x14ac:dyDescent="0.2">
      <c r="S22563" s="226" t="e">
        <f t="shared" si="449"/>
        <v>#REF!</v>
      </c>
      <c r="T22563" s="168"/>
      <c r="U22563" s="168"/>
      <c r="V22563" s="168"/>
      <c r="W22563" s="169"/>
      <c r="X22563" s="221"/>
      <c r="Y22563" s="221"/>
      <c r="Z22563" s="221"/>
      <c r="AA22563" s="222"/>
      <c r="AB22563" s="221"/>
      <c r="AC22563" s="221"/>
      <c r="AD22563" s="221"/>
      <c r="AE22563" s="237"/>
      <c r="AF22563" s="168"/>
      <c r="AG22563" s="168"/>
      <c r="AH22563" s="168"/>
    </row>
    <row r="22564" spans="19:34" x14ac:dyDescent="0.2">
      <c r="S22564" s="226" t="e">
        <f t="shared" si="449"/>
        <v>#REF!</v>
      </c>
      <c r="T22564" s="168"/>
      <c r="U22564" s="168"/>
      <c r="V22564" s="168"/>
      <c r="W22564" s="169"/>
      <c r="X22564" s="221"/>
      <c r="Y22564" s="221"/>
      <c r="Z22564" s="221"/>
      <c r="AA22564" s="222"/>
      <c r="AB22564" s="221"/>
      <c r="AC22564" s="221"/>
      <c r="AD22564" s="221"/>
      <c r="AE22564" s="237"/>
      <c r="AF22564" s="168"/>
      <c r="AG22564" s="168"/>
      <c r="AH22564" s="168"/>
    </row>
    <row r="22565" spans="19:34" x14ac:dyDescent="0.2">
      <c r="S22565" s="226" t="e">
        <f t="shared" si="449"/>
        <v>#REF!</v>
      </c>
      <c r="T22565" s="168"/>
      <c r="U22565" s="168"/>
      <c r="V22565" s="168"/>
      <c r="W22565" s="169"/>
      <c r="X22565" s="221"/>
      <c r="Y22565" s="221"/>
      <c r="Z22565" s="221"/>
      <c r="AA22565" s="222"/>
      <c r="AB22565" s="221"/>
      <c r="AC22565" s="221"/>
      <c r="AD22565" s="221"/>
      <c r="AE22565" s="237"/>
      <c r="AF22565" s="168"/>
      <c r="AG22565" s="168"/>
      <c r="AH22565" s="168"/>
    </row>
    <row r="22566" spans="19:34" x14ac:dyDescent="0.2">
      <c r="S22566" s="226" t="e">
        <f t="shared" ref="S22566:S22629" si="450">MID(#REF!,2,7)</f>
        <v>#REF!</v>
      </c>
      <c r="T22566" s="168"/>
      <c r="U22566" s="168"/>
      <c r="V22566" s="168"/>
      <c r="W22566" s="169"/>
      <c r="X22566" s="221"/>
      <c r="Y22566" s="221"/>
      <c r="Z22566" s="221"/>
      <c r="AA22566" s="222"/>
      <c r="AB22566" s="221"/>
      <c r="AC22566" s="221"/>
      <c r="AD22566" s="221"/>
      <c r="AE22566" s="237"/>
      <c r="AF22566" s="168"/>
      <c r="AG22566" s="168"/>
      <c r="AH22566" s="168"/>
    </row>
    <row r="22567" spans="19:34" x14ac:dyDescent="0.2">
      <c r="S22567" s="226" t="e">
        <f t="shared" si="450"/>
        <v>#REF!</v>
      </c>
      <c r="T22567" s="168"/>
      <c r="U22567" s="168"/>
      <c r="V22567" s="168"/>
      <c r="W22567" s="169"/>
      <c r="X22567" s="221"/>
      <c r="Y22567" s="221"/>
      <c r="Z22567" s="221"/>
      <c r="AA22567" s="222"/>
      <c r="AB22567" s="221"/>
      <c r="AC22567" s="221"/>
      <c r="AD22567" s="221"/>
      <c r="AE22567" s="237"/>
      <c r="AF22567" s="168"/>
      <c r="AG22567" s="168"/>
      <c r="AH22567" s="168"/>
    </row>
    <row r="22568" spans="19:34" x14ac:dyDescent="0.2">
      <c r="S22568" s="226" t="e">
        <f t="shared" si="450"/>
        <v>#REF!</v>
      </c>
      <c r="T22568" s="168"/>
      <c r="U22568" s="168"/>
      <c r="V22568" s="168"/>
      <c r="W22568" s="169"/>
      <c r="X22568" s="221"/>
      <c r="Y22568" s="221"/>
      <c r="Z22568" s="221"/>
      <c r="AA22568" s="222"/>
      <c r="AB22568" s="221"/>
      <c r="AC22568" s="221"/>
      <c r="AD22568" s="221"/>
      <c r="AE22568" s="237"/>
      <c r="AF22568" s="168"/>
      <c r="AG22568" s="168"/>
      <c r="AH22568" s="168"/>
    </row>
    <row r="22569" spans="19:34" x14ac:dyDescent="0.2">
      <c r="S22569" s="226" t="e">
        <f t="shared" si="450"/>
        <v>#REF!</v>
      </c>
      <c r="T22569" s="168"/>
      <c r="U22569" s="168"/>
      <c r="V22569" s="168"/>
      <c r="W22569" s="169"/>
      <c r="X22569" s="221"/>
      <c r="Y22569" s="221"/>
      <c r="Z22569" s="221"/>
      <c r="AA22569" s="222"/>
      <c r="AB22569" s="221"/>
      <c r="AC22569" s="221"/>
      <c r="AD22569" s="221"/>
      <c r="AE22569" s="237"/>
      <c r="AF22569" s="168"/>
      <c r="AG22569" s="168"/>
      <c r="AH22569" s="168"/>
    </row>
    <row r="22570" spans="19:34" x14ac:dyDescent="0.2">
      <c r="S22570" s="226" t="e">
        <f t="shared" si="450"/>
        <v>#REF!</v>
      </c>
      <c r="T22570" s="168"/>
      <c r="U22570" s="168"/>
      <c r="V22570" s="168"/>
      <c r="W22570" s="169"/>
      <c r="X22570" s="221"/>
      <c r="Y22570" s="221"/>
      <c r="Z22570" s="221"/>
      <c r="AA22570" s="222"/>
      <c r="AB22570" s="221"/>
      <c r="AC22570" s="221"/>
      <c r="AD22570" s="221"/>
      <c r="AE22570" s="237"/>
      <c r="AF22570" s="168"/>
      <c r="AG22570" s="168"/>
      <c r="AH22570" s="168"/>
    </row>
    <row r="22571" spans="19:34" x14ac:dyDescent="0.2">
      <c r="S22571" s="226" t="e">
        <f t="shared" si="450"/>
        <v>#REF!</v>
      </c>
      <c r="T22571" s="168"/>
      <c r="U22571" s="168"/>
      <c r="V22571" s="168"/>
      <c r="W22571" s="169"/>
      <c r="X22571" s="221"/>
      <c r="Y22571" s="221"/>
      <c r="Z22571" s="221"/>
      <c r="AA22571" s="222"/>
      <c r="AB22571" s="221"/>
      <c r="AC22571" s="221"/>
      <c r="AD22571" s="221"/>
      <c r="AE22571" s="237"/>
      <c r="AF22571" s="168"/>
      <c r="AG22571" s="168"/>
      <c r="AH22571" s="168"/>
    </row>
    <row r="22572" spans="19:34" x14ac:dyDescent="0.2">
      <c r="S22572" s="226" t="e">
        <f t="shared" si="450"/>
        <v>#REF!</v>
      </c>
      <c r="T22572" s="168"/>
      <c r="U22572" s="168"/>
      <c r="V22572" s="168"/>
      <c r="W22572" s="169"/>
      <c r="X22572" s="221"/>
      <c r="Y22572" s="221"/>
      <c r="Z22572" s="221"/>
      <c r="AA22572" s="222"/>
      <c r="AB22572" s="221"/>
      <c r="AC22572" s="221"/>
      <c r="AD22572" s="221"/>
      <c r="AE22572" s="237"/>
      <c r="AF22572" s="168"/>
      <c r="AG22572" s="168"/>
      <c r="AH22572" s="168"/>
    </row>
    <row r="22573" spans="19:34" x14ac:dyDescent="0.2">
      <c r="S22573" s="226" t="e">
        <f t="shared" si="450"/>
        <v>#REF!</v>
      </c>
      <c r="T22573" s="168"/>
      <c r="U22573" s="168"/>
      <c r="V22573" s="168"/>
      <c r="W22573" s="169"/>
      <c r="X22573" s="221"/>
      <c r="Y22573" s="221"/>
      <c r="Z22573" s="221"/>
      <c r="AA22573" s="222"/>
      <c r="AB22573" s="221"/>
      <c r="AC22573" s="221"/>
      <c r="AD22573" s="221"/>
      <c r="AE22573" s="237"/>
      <c r="AF22573" s="168"/>
      <c r="AG22573" s="168"/>
      <c r="AH22573" s="168"/>
    </row>
    <row r="22574" spans="19:34" x14ac:dyDescent="0.2">
      <c r="S22574" s="226" t="e">
        <f t="shared" si="450"/>
        <v>#REF!</v>
      </c>
      <c r="T22574" s="168"/>
      <c r="U22574" s="168"/>
      <c r="V22574" s="168"/>
      <c r="W22574" s="169"/>
      <c r="X22574" s="221"/>
      <c r="Y22574" s="221"/>
      <c r="Z22574" s="221"/>
      <c r="AA22574" s="222"/>
      <c r="AB22574" s="221"/>
      <c r="AC22574" s="221"/>
      <c r="AD22574" s="221"/>
      <c r="AE22574" s="237"/>
      <c r="AF22574" s="168"/>
      <c r="AG22574" s="168"/>
      <c r="AH22574" s="168"/>
    </row>
    <row r="22575" spans="19:34" x14ac:dyDescent="0.2">
      <c r="S22575" s="226" t="e">
        <f t="shared" si="450"/>
        <v>#REF!</v>
      </c>
      <c r="T22575" s="168"/>
      <c r="U22575" s="168"/>
      <c r="V22575" s="168"/>
      <c r="W22575" s="169"/>
      <c r="X22575" s="221"/>
      <c r="Y22575" s="221"/>
      <c r="Z22575" s="221"/>
      <c r="AA22575" s="222"/>
      <c r="AB22575" s="221"/>
      <c r="AC22575" s="221"/>
      <c r="AD22575" s="221"/>
      <c r="AE22575" s="237"/>
      <c r="AF22575" s="168"/>
      <c r="AG22575" s="168"/>
      <c r="AH22575" s="168"/>
    </row>
    <row r="22576" spans="19:34" x14ac:dyDescent="0.2">
      <c r="S22576" s="226" t="e">
        <f t="shared" si="450"/>
        <v>#REF!</v>
      </c>
      <c r="T22576" s="168"/>
      <c r="U22576" s="168"/>
      <c r="V22576" s="168"/>
      <c r="W22576" s="169"/>
      <c r="X22576" s="221"/>
      <c r="Y22576" s="221"/>
      <c r="Z22576" s="221"/>
      <c r="AA22576" s="222"/>
      <c r="AB22576" s="221"/>
      <c r="AC22576" s="221"/>
      <c r="AD22576" s="221"/>
      <c r="AE22576" s="237"/>
      <c r="AF22576" s="168"/>
      <c r="AG22576" s="168"/>
      <c r="AH22576" s="168"/>
    </row>
    <row r="22577" spans="19:34" x14ac:dyDescent="0.2">
      <c r="S22577" s="226" t="e">
        <f t="shared" si="450"/>
        <v>#REF!</v>
      </c>
      <c r="T22577" s="168"/>
      <c r="U22577" s="168"/>
      <c r="V22577" s="168"/>
      <c r="W22577" s="169"/>
      <c r="X22577" s="221"/>
      <c r="Y22577" s="221"/>
      <c r="Z22577" s="221"/>
      <c r="AA22577" s="222"/>
      <c r="AB22577" s="221"/>
      <c r="AC22577" s="221"/>
      <c r="AD22577" s="221"/>
      <c r="AE22577" s="237"/>
      <c r="AF22577" s="168"/>
      <c r="AG22577" s="168"/>
      <c r="AH22577" s="168"/>
    </row>
    <row r="22578" spans="19:34" x14ac:dyDescent="0.2">
      <c r="S22578" s="226" t="e">
        <f t="shared" si="450"/>
        <v>#REF!</v>
      </c>
      <c r="T22578" s="168"/>
      <c r="U22578" s="168"/>
      <c r="V22578" s="168"/>
      <c r="W22578" s="169"/>
      <c r="X22578" s="221"/>
      <c r="Y22578" s="221"/>
      <c r="Z22578" s="221"/>
      <c r="AA22578" s="222"/>
      <c r="AB22578" s="221"/>
      <c r="AC22578" s="221"/>
      <c r="AD22578" s="221"/>
      <c r="AE22578" s="237"/>
      <c r="AF22578" s="168"/>
      <c r="AG22578" s="168"/>
      <c r="AH22578" s="168"/>
    </row>
    <row r="22579" spans="19:34" x14ac:dyDescent="0.2">
      <c r="S22579" s="226" t="e">
        <f t="shared" si="450"/>
        <v>#REF!</v>
      </c>
      <c r="T22579" s="168"/>
      <c r="U22579" s="168"/>
      <c r="V22579" s="168"/>
      <c r="W22579" s="169"/>
      <c r="X22579" s="221"/>
      <c r="Y22579" s="221"/>
      <c r="Z22579" s="221"/>
      <c r="AA22579" s="222"/>
      <c r="AB22579" s="221"/>
      <c r="AC22579" s="221"/>
      <c r="AD22579" s="221"/>
      <c r="AE22579" s="237"/>
      <c r="AF22579" s="168"/>
      <c r="AG22579" s="168"/>
      <c r="AH22579" s="168"/>
    </row>
    <row r="22580" spans="19:34" x14ac:dyDescent="0.2">
      <c r="S22580" s="226" t="e">
        <f t="shared" si="450"/>
        <v>#REF!</v>
      </c>
      <c r="T22580" s="168"/>
      <c r="U22580" s="168"/>
      <c r="V22580" s="168"/>
      <c r="W22580" s="169"/>
      <c r="X22580" s="221"/>
      <c r="Y22580" s="221"/>
      <c r="Z22580" s="221"/>
      <c r="AA22580" s="222"/>
      <c r="AB22580" s="221"/>
      <c r="AC22580" s="221"/>
      <c r="AD22580" s="221"/>
      <c r="AE22580" s="237"/>
      <c r="AF22580" s="168"/>
      <c r="AG22580" s="168"/>
      <c r="AH22580" s="168"/>
    </row>
    <row r="22581" spans="19:34" x14ac:dyDescent="0.2">
      <c r="S22581" s="226" t="e">
        <f t="shared" si="450"/>
        <v>#REF!</v>
      </c>
      <c r="T22581" s="168"/>
      <c r="U22581" s="168"/>
      <c r="V22581" s="168"/>
      <c r="W22581" s="169"/>
      <c r="X22581" s="221"/>
      <c r="Y22581" s="221"/>
      <c r="Z22581" s="221"/>
      <c r="AA22581" s="222"/>
      <c r="AB22581" s="221"/>
      <c r="AC22581" s="221"/>
      <c r="AD22581" s="221"/>
      <c r="AE22581" s="237"/>
      <c r="AF22581" s="168"/>
      <c r="AG22581" s="168"/>
      <c r="AH22581" s="168"/>
    </row>
    <row r="22582" spans="19:34" x14ac:dyDescent="0.2">
      <c r="S22582" s="226" t="e">
        <f t="shared" si="450"/>
        <v>#REF!</v>
      </c>
      <c r="T22582" s="168"/>
      <c r="U22582" s="168"/>
      <c r="V22582" s="168"/>
      <c r="W22582" s="169"/>
      <c r="X22582" s="221"/>
      <c r="Y22582" s="221"/>
      <c r="Z22582" s="221"/>
      <c r="AA22582" s="222"/>
      <c r="AB22582" s="221"/>
      <c r="AC22582" s="221"/>
      <c r="AD22582" s="221"/>
      <c r="AE22582" s="237"/>
      <c r="AF22582" s="168"/>
      <c r="AG22582" s="168"/>
      <c r="AH22582" s="168"/>
    </row>
    <row r="22583" spans="19:34" x14ac:dyDescent="0.2">
      <c r="S22583" s="226" t="e">
        <f t="shared" si="450"/>
        <v>#REF!</v>
      </c>
      <c r="T22583" s="168"/>
      <c r="U22583" s="168"/>
      <c r="V22583" s="168"/>
      <c r="W22583" s="169"/>
      <c r="X22583" s="221"/>
      <c r="Y22583" s="221"/>
      <c r="Z22583" s="221"/>
      <c r="AA22583" s="222"/>
      <c r="AB22583" s="221"/>
      <c r="AC22583" s="221"/>
      <c r="AD22583" s="221"/>
      <c r="AE22583" s="237"/>
      <c r="AF22583" s="168"/>
      <c r="AG22583" s="168"/>
      <c r="AH22583" s="168"/>
    </row>
    <row r="22584" spans="19:34" x14ac:dyDescent="0.2">
      <c r="S22584" s="226" t="e">
        <f t="shared" si="450"/>
        <v>#REF!</v>
      </c>
      <c r="T22584" s="168"/>
      <c r="U22584" s="168"/>
      <c r="V22584" s="168"/>
      <c r="W22584" s="169"/>
      <c r="X22584" s="221"/>
      <c r="Y22584" s="221"/>
      <c r="Z22584" s="221"/>
      <c r="AA22584" s="222"/>
      <c r="AB22584" s="221"/>
      <c r="AC22584" s="221"/>
      <c r="AD22584" s="221"/>
      <c r="AE22584" s="237"/>
      <c r="AF22584" s="168"/>
      <c r="AG22584" s="168"/>
      <c r="AH22584" s="168"/>
    </row>
    <row r="22585" spans="19:34" x14ac:dyDescent="0.2">
      <c r="S22585" s="226" t="e">
        <f t="shared" si="450"/>
        <v>#REF!</v>
      </c>
      <c r="T22585" s="168"/>
      <c r="U22585" s="168"/>
      <c r="V22585" s="168"/>
      <c r="W22585" s="169"/>
      <c r="X22585" s="221"/>
      <c r="Y22585" s="221"/>
      <c r="Z22585" s="221"/>
      <c r="AA22585" s="222"/>
      <c r="AB22585" s="221"/>
      <c r="AC22585" s="221"/>
      <c r="AD22585" s="221"/>
      <c r="AE22585" s="237"/>
      <c r="AF22585" s="168"/>
      <c r="AG22585" s="168"/>
      <c r="AH22585" s="168"/>
    </row>
    <row r="22586" spans="19:34" x14ac:dyDescent="0.2">
      <c r="S22586" s="226" t="e">
        <f t="shared" si="450"/>
        <v>#REF!</v>
      </c>
      <c r="T22586" s="168"/>
      <c r="U22586" s="168"/>
      <c r="V22586" s="168"/>
      <c r="W22586" s="169"/>
      <c r="X22586" s="221"/>
      <c r="Y22586" s="221"/>
      <c r="Z22586" s="221"/>
      <c r="AA22586" s="222"/>
      <c r="AB22586" s="221"/>
      <c r="AC22586" s="221"/>
      <c r="AD22586" s="221"/>
      <c r="AE22586" s="237"/>
      <c r="AF22586" s="168"/>
      <c r="AG22586" s="168"/>
      <c r="AH22586" s="168"/>
    </row>
    <row r="22587" spans="19:34" x14ac:dyDescent="0.2">
      <c r="S22587" s="226" t="e">
        <f t="shared" si="450"/>
        <v>#REF!</v>
      </c>
      <c r="T22587" s="168"/>
      <c r="U22587" s="168"/>
      <c r="V22587" s="168"/>
      <c r="W22587" s="169"/>
      <c r="X22587" s="221"/>
      <c r="Y22587" s="221"/>
      <c r="Z22587" s="221"/>
      <c r="AA22587" s="222"/>
      <c r="AB22587" s="221"/>
      <c r="AC22587" s="221"/>
      <c r="AD22587" s="221"/>
      <c r="AE22587" s="237"/>
      <c r="AF22587" s="168"/>
      <c r="AG22587" s="168"/>
      <c r="AH22587" s="168"/>
    </row>
    <row r="22588" spans="19:34" x14ac:dyDescent="0.2">
      <c r="S22588" s="226" t="e">
        <f t="shared" si="450"/>
        <v>#REF!</v>
      </c>
      <c r="T22588" s="168"/>
      <c r="U22588" s="168"/>
      <c r="V22588" s="168"/>
      <c r="W22588" s="169"/>
      <c r="X22588" s="221"/>
      <c r="Y22588" s="221"/>
      <c r="Z22588" s="221"/>
      <c r="AA22588" s="222"/>
      <c r="AB22588" s="221"/>
      <c r="AC22588" s="221"/>
      <c r="AD22588" s="221"/>
      <c r="AE22588" s="237"/>
      <c r="AF22588" s="168"/>
      <c r="AG22588" s="168"/>
      <c r="AH22588" s="168"/>
    </row>
    <row r="22589" spans="19:34" x14ac:dyDescent="0.2">
      <c r="S22589" s="226" t="e">
        <f t="shared" si="450"/>
        <v>#REF!</v>
      </c>
      <c r="T22589" s="168"/>
      <c r="U22589" s="168"/>
      <c r="V22589" s="168"/>
      <c r="W22589" s="169"/>
      <c r="X22589" s="221"/>
      <c r="Y22589" s="221"/>
      <c r="Z22589" s="221"/>
      <c r="AA22589" s="222"/>
      <c r="AB22589" s="221"/>
      <c r="AC22589" s="221"/>
      <c r="AD22589" s="221"/>
      <c r="AE22589" s="237"/>
      <c r="AF22589" s="168"/>
      <c r="AG22589" s="168"/>
      <c r="AH22589" s="168"/>
    </row>
    <row r="22590" spans="19:34" x14ac:dyDescent="0.2">
      <c r="S22590" s="226" t="e">
        <f t="shared" si="450"/>
        <v>#REF!</v>
      </c>
      <c r="T22590" s="168"/>
      <c r="U22590" s="168"/>
      <c r="V22590" s="168"/>
      <c r="W22590" s="169"/>
      <c r="X22590" s="221"/>
      <c r="Y22590" s="221"/>
      <c r="Z22590" s="221"/>
      <c r="AA22590" s="222"/>
      <c r="AB22590" s="221"/>
      <c r="AC22590" s="221"/>
      <c r="AD22590" s="221"/>
      <c r="AE22590" s="237"/>
      <c r="AF22590" s="168"/>
      <c r="AG22590" s="168"/>
      <c r="AH22590" s="168"/>
    </row>
    <row r="22591" spans="19:34" x14ac:dyDescent="0.2">
      <c r="S22591" s="226" t="e">
        <f t="shared" si="450"/>
        <v>#REF!</v>
      </c>
      <c r="T22591" s="168"/>
      <c r="U22591" s="168"/>
      <c r="V22591" s="168"/>
      <c r="W22591" s="169"/>
      <c r="X22591" s="221"/>
      <c r="Y22591" s="221"/>
      <c r="Z22591" s="221"/>
      <c r="AA22591" s="222"/>
      <c r="AB22591" s="221"/>
      <c r="AC22591" s="221"/>
      <c r="AD22591" s="221"/>
      <c r="AE22591" s="237"/>
      <c r="AF22591" s="168"/>
      <c r="AG22591" s="168"/>
      <c r="AH22591" s="168"/>
    </row>
    <row r="22592" spans="19:34" x14ac:dyDescent="0.2">
      <c r="S22592" s="226" t="e">
        <f t="shared" si="450"/>
        <v>#REF!</v>
      </c>
      <c r="T22592" s="168"/>
      <c r="U22592" s="168"/>
      <c r="V22592" s="168"/>
      <c r="W22592" s="169"/>
      <c r="X22592" s="221"/>
      <c r="Y22592" s="221"/>
      <c r="Z22592" s="221"/>
      <c r="AA22592" s="222"/>
      <c r="AB22592" s="221"/>
      <c r="AC22592" s="221"/>
      <c r="AD22592" s="221"/>
      <c r="AE22592" s="237"/>
      <c r="AF22592" s="168"/>
      <c r="AG22592" s="168"/>
      <c r="AH22592" s="168"/>
    </row>
    <row r="22593" spans="19:34" x14ac:dyDescent="0.2">
      <c r="S22593" s="226" t="e">
        <f t="shared" si="450"/>
        <v>#REF!</v>
      </c>
      <c r="T22593" s="168"/>
      <c r="U22593" s="168"/>
      <c r="V22593" s="168"/>
      <c r="W22593" s="169"/>
      <c r="X22593" s="221"/>
      <c r="Y22593" s="221"/>
      <c r="Z22593" s="221"/>
      <c r="AA22593" s="222"/>
      <c r="AB22593" s="221"/>
      <c r="AC22593" s="221"/>
      <c r="AD22593" s="221"/>
      <c r="AE22593" s="237"/>
      <c r="AF22593" s="168"/>
      <c r="AG22593" s="168"/>
      <c r="AH22593" s="168"/>
    </row>
    <row r="22594" spans="19:34" x14ac:dyDescent="0.2">
      <c r="S22594" s="226" t="e">
        <f t="shared" si="450"/>
        <v>#REF!</v>
      </c>
      <c r="T22594" s="168"/>
      <c r="U22594" s="168"/>
      <c r="V22594" s="168"/>
      <c r="W22594" s="169"/>
      <c r="X22594" s="221"/>
      <c r="Y22594" s="221"/>
      <c r="Z22594" s="221"/>
      <c r="AA22594" s="222"/>
      <c r="AB22594" s="221"/>
      <c r="AC22594" s="221"/>
      <c r="AD22594" s="221"/>
      <c r="AE22594" s="237"/>
      <c r="AF22594" s="168"/>
      <c r="AG22594" s="168"/>
      <c r="AH22594" s="168"/>
    </row>
    <row r="22595" spans="19:34" x14ac:dyDescent="0.2">
      <c r="S22595" s="226" t="e">
        <f t="shared" si="450"/>
        <v>#REF!</v>
      </c>
      <c r="T22595" s="168"/>
      <c r="U22595" s="168"/>
      <c r="V22595" s="168"/>
      <c r="W22595" s="169"/>
      <c r="X22595" s="221"/>
      <c r="Y22595" s="221"/>
      <c r="Z22595" s="221"/>
      <c r="AA22595" s="222"/>
      <c r="AB22595" s="221"/>
      <c r="AC22595" s="221"/>
      <c r="AD22595" s="221"/>
      <c r="AE22595" s="237"/>
      <c r="AF22595" s="168"/>
      <c r="AG22595" s="168"/>
      <c r="AH22595" s="168"/>
    </row>
    <row r="22596" spans="19:34" x14ac:dyDescent="0.2">
      <c r="S22596" s="226" t="e">
        <f t="shared" si="450"/>
        <v>#REF!</v>
      </c>
      <c r="T22596" s="168"/>
      <c r="U22596" s="168"/>
      <c r="V22596" s="168"/>
      <c r="W22596" s="169"/>
      <c r="X22596" s="221"/>
      <c r="Y22596" s="221"/>
      <c r="Z22596" s="221"/>
      <c r="AA22596" s="222"/>
      <c r="AB22596" s="221"/>
      <c r="AC22596" s="221"/>
      <c r="AD22596" s="221"/>
      <c r="AE22596" s="237"/>
      <c r="AF22596" s="168"/>
      <c r="AG22596" s="168"/>
      <c r="AH22596" s="168"/>
    </row>
    <row r="22597" spans="19:34" x14ac:dyDescent="0.2">
      <c r="S22597" s="226" t="e">
        <f t="shared" si="450"/>
        <v>#REF!</v>
      </c>
      <c r="T22597" s="168"/>
      <c r="U22597" s="168"/>
      <c r="V22597" s="168"/>
      <c r="W22597" s="169"/>
      <c r="X22597" s="221"/>
      <c r="Y22597" s="221"/>
      <c r="Z22597" s="221"/>
      <c r="AA22597" s="222"/>
      <c r="AB22597" s="221"/>
      <c r="AC22597" s="221"/>
      <c r="AD22597" s="221"/>
      <c r="AE22597" s="237"/>
      <c r="AF22597" s="168"/>
      <c r="AG22597" s="168"/>
      <c r="AH22597" s="168"/>
    </row>
    <row r="22598" spans="19:34" x14ac:dyDescent="0.2">
      <c r="S22598" s="226" t="e">
        <f t="shared" si="450"/>
        <v>#REF!</v>
      </c>
      <c r="T22598" s="168"/>
      <c r="U22598" s="168"/>
      <c r="V22598" s="168"/>
      <c r="W22598" s="169"/>
      <c r="X22598" s="221"/>
      <c r="Y22598" s="221"/>
      <c r="Z22598" s="221"/>
      <c r="AA22598" s="222"/>
      <c r="AB22598" s="221"/>
      <c r="AC22598" s="221"/>
      <c r="AD22598" s="221"/>
      <c r="AE22598" s="237"/>
      <c r="AF22598" s="168"/>
      <c r="AG22598" s="168"/>
      <c r="AH22598" s="168"/>
    </row>
    <row r="22599" spans="19:34" x14ac:dyDescent="0.2">
      <c r="S22599" s="226" t="e">
        <f t="shared" si="450"/>
        <v>#REF!</v>
      </c>
      <c r="T22599" s="168"/>
      <c r="U22599" s="168"/>
      <c r="V22599" s="168"/>
      <c r="W22599" s="169"/>
      <c r="X22599" s="221"/>
      <c r="Y22599" s="221"/>
      <c r="Z22599" s="221"/>
      <c r="AA22599" s="222"/>
      <c r="AB22599" s="221"/>
      <c r="AC22599" s="221"/>
      <c r="AD22599" s="221"/>
      <c r="AE22599" s="237"/>
      <c r="AF22599" s="168"/>
      <c r="AG22599" s="168"/>
      <c r="AH22599" s="168"/>
    </row>
    <row r="22600" spans="19:34" x14ac:dyDescent="0.2">
      <c r="S22600" s="226" t="e">
        <f t="shared" si="450"/>
        <v>#REF!</v>
      </c>
      <c r="T22600" s="168"/>
      <c r="U22600" s="168"/>
      <c r="V22600" s="168"/>
      <c r="W22600" s="169"/>
      <c r="X22600" s="221"/>
      <c r="Y22600" s="221"/>
      <c r="Z22600" s="221"/>
      <c r="AA22600" s="222"/>
      <c r="AB22600" s="221"/>
      <c r="AC22600" s="221"/>
      <c r="AD22600" s="221"/>
      <c r="AE22600" s="237"/>
      <c r="AF22600" s="168"/>
      <c r="AG22600" s="168"/>
      <c r="AH22600" s="168"/>
    </row>
    <row r="22601" spans="19:34" x14ac:dyDescent="0.2">
      <c r="S22601" s="226" t="e">
        <f t="shared" si="450"/>
        <v>#REF!</v>
      </c>
      <c r="T22601" s="168"/>
      <c r="U22601" s="168"/>
      <c r="V22601" s="168"/>
      <c r="W22601" s="169"/>
      <c r="X22601" s="221"/>
      <c r="Y22601" s="221"/>
      <c r="Z22601" s="221"/>
      <c r="AA22601" s="222"/>
      <c r="AB22601" s="221"/>
      <c r="AC22601" s="221"/>
      <c r="AD22601" s="221"/>
      <c r="AE22601" s="237"/>
      <c r="AF22601" s="168"/>
      <c r="AG22601" s="168"/>
      <c r="AH22601" s="168"/>
    </row>
    <row r="22602" spans="19:34" x14ac:dyDescent="0.2">
      <c r="S22602" s="226" t="e">
        <f t="shared" si="450"/>
        <v>#REF!</v>
      </c>
      <c r="T22602" s="168"/>
      <c r="U22602" s="168"/>
      <c r="V22602" s="168"/>
      <c r="W22602" s="169"/>
      <c r="X22602" s="221"/>
      <c r="Y22602" s="221"/>
      <c r="Z22602" s="221"/>
      <c r="AA22602" s="222"/>
      <c r="AB22602" s="221"/>
      <c r="AC22602" s="221"/>
      <c r="AD22602" s="221"/>
      <c r="AE22602" s="237"/>
      <c r="AF22602" s="168"/>
      <c r="AG22602" s="168"/>
      <c r="AH22602" s="168"/>
    </row>
    <row r="22603" spans="19:34" x14ac:dyDescent="0.2">
      <c r="S22603" s="226" t="e">
        <f t="shared" si="450"/>
        <v>#REF!</v>
      </c>
      <c r="T22603" s="168"/>
      <c r="U22603" s="168"/>
      <c r="V22603" s="168"/>
      <c r="W22603" s="169"/>
      <c r="X22603" s="221"/>
      <c r="Y22603" s="221"/>
      <c r="Z22603" s="221"/>
      <c r="AA22603" s="222"/>
      <c r="AB22603" s="221"/>
      <c r="AC22603" s="221"/>
      <c r="AD22603" s="221"/>
      <c r="AE22603" s="237"/>
      <c r="AF22603" s="168"/>
      <c r="AG22603" s="168"/>
      <c r="AH22603" s="168"/>
    </row>
    <row r="22604" spans="19:34" x14ac:dyDescent="0.2">
      <c r="S22604" s="226" t="e">
        <f t="shared" si="450"/>
        <v>#REF!</v>
      </c>
      <c r="T22604" s="168"/>
      <c r="U22604" s="168"/>
      <c r="V22604" s="168"/>
      <c r="W22604" s="169"/>
      <c r="X22604" s="221"/>
      <c r="Y22604" s="221"/>
      <c r="Z22604" s="221"/>
      <c r="AA22604" s="222"/>
      <c r="AB22604" s="221"/>
      <c r="AC22604" s="221"/>
      <c r="AD22604" s="221"/>
      <c r="AE22604" s="237"/>
      <c r="AF22604" s="168"/>
      <c r="AG22604" s="168"/>
      <c r="AH22604" s="168"/>
    </row>
    <row r="22605" spans="19:34" x14ac:dyDescent="0.2">
      <c r="S22605" s="226" t="e">
        <f t="shared" si="450"/>
        <v>#REF!</v>
      </c>
      <c r="T22605" s="168"/>
      <c r="U22605" s="168"/>
      <c r="V22605" s="168"/>
      <c r="W22605" s="169"/>
      <c r="X22605" s="221"/>
      <c r="Y22605" s="221"/>
      <c r="Z22605" s="221"/>
      <c r="AA22605" s="222"/>
      <c r="AB22605" s="221"/>
      <c r="AC22605" s="221"/>
      <c r="AD22605" s="221"/>
      <c r="AE22605" s="237"/>
      <c r="AF22605" s="168"/>
      <c r="AG22605" s="168"/>
      <c r="AH22605" s="168"/>
    </row>
    <row r="22606" spans="19:34" x14ac:dyDescent="0.2">
      <c r="S22606" s="226" t="e">
        <f t="shared" si="450"/>
        <v>#REF!</v>
      </c>
      <c r="T22606" s="168"/>
      <c r="U22606" s="168"/>
      <c r="V22606" s="168"/>
      <c r="W22606" s="169"/>
      <c r="X22606" s="221"/>
      <c r="Y22606" s="221"/>
      <c r="Z22606" s="221"/>
      <c r="AA22606" s="222"/>
      <c r="AB22606" s="221"/>
      <c r="AC22606" s="221"/>
      <c r="AD22606" s="221"/>
      <c r="AE22606" s="237"/>
      <c r="AF22606" s="168"/>
      <c r="AG22606" s="168"/>
      <c r="AH22606" s="168"/>
    </row>
    <row r="22607" spans="19:34" x14ac:dyDescent="0.2">
      <c r="S22607" s="226" t="e">
        <f t="shared" si="450"/>
        <v>#REF!</v>
      </c>
      <c r="T22607" s="168"/>
      <c r="U22607" s="168"/>
      <c r="V22607" s="168"/>
      <c r="W22607" s="169"/>
      <c r="X22607" s="221"/>
      <c r="Y22607" s="221"/>
      <c r="Z22607" s="221"/>
      <c r="AA22607" s="222"/>
      <c r="AB22607" s="221"/>
      <c r="AC22607" s="221"/>
      <c r="AD22607" s="221"/>
      <c r="AE22607" s="237"/>
      <c r="AF22607" s="168"/>
      <c r="AG22607" s="168"/>
      <c r="AH22607" s="168"/>
    </row>
    <row r="22608" spans="19:34" x14ac:dyDescent="0.2">
      <c r="S22608" s="226" t="e">
        <f t="shared" si="450"/>
        <v>#REF!</v>
      </c>
      <c r="T22608" s="168"/>
      <c r="U22608" s="168"/>
      <c r="V22608" s="168"/>
      <c r="W22608" s="169"/>
      <c r="X22608" s="221"/>
      <c r="Y22608" s="221"/>
      <c r="Z22608" s="221"/>
      <c r="AA22608" s="222"/>
      <c r="AB22608" s="221"/>
      <c r="AC22608" s="221"/>
      <c r="AD22608" s="221"/>
      <c r="AE22608" s="237"/>
      <c r="AF22608" s="168"/>
      <c r="AG22608" s="168"/>
      <c r="AH22608" s="168"/>
    </row>
    <row r="22609" spans="19:34" x14ac:dyDescent="0.2">
      <c r="S22609" s="226" t="e">
        <f t="shared" si="450"/>
        <v>#REF!</v>
      </c>
      <c r="T22609" s="168"/>
      <c r="U22609" s="168"/>
      <c r="V22609" s="168"/>
      <c r="W22609" s="169"/>
      <c r="X22609" s="221"/>
      <c r="Y22609" s="221"/>
      <c r="Z22609" s="221"/>
      <c r="AA22609" s="222"/>
      <c r="AB22609" s="221"/>
      <c r="AC22609" s="221"/>
      <c r="AD22609" s="221"/>
      <c r="AE22609" s="237"/>
      <c r="AF22609" s="168"/>
      <c r="AG22609" s="168"/>
      <c r="AH22609" s="168"/>
    </row>
    <row r="22610" spans="19:34" x14ac:dyDescent="0.2">
      <c r="S22610" s="226" t="e">
        <f t="shared" si="450"/>
        <v>#REF!</v>
      </c>
      <c r="T22610" s="168"/>
      <c r="U22610" s="168"/>
      <c r="V22610" s="168"/>
      <c r="W22610" s="169"/>
      <c r="X22610" s="221"/>
      <c r="Y22610" s="221"/>
      <c r="Z22610" s="221"/>
      <c r="AA22610" s="222"/>
      <c r="AB22610" s="221"/>
      <c r="AC22610" s="221"/>
      <c r="AD22610" s="221"/>
      <c r="AE22610" s="237"/>
      <c r="AF22610" s="168"/>
      <c r="AG22610" s="168"/>
      <c r="AH22610" s="168"/>
    </row>
    <row r="22611" spans="19:34" x14ac:dyDescent="0.2">
      <c r="S22611" s="226" t="e">
        <f t="shared" si="450"/>
        <v>#REF!</v>
      </c>
      <c r="T22611" s="168"/>
      <c r="U22611" s="168"/>
      <c r="V22611" s="168"/>
      <c r="W22611" s="169"/>
      <c r="X22611" s="221"/>
      <c r="Y22611" s="221"/>
      <c r="Z22611" s="221"/>
      <c r="AA22611" s="222"/>
      <c r="AB22611" s="221"/>
      <c r="AC22611" s="221"/>
      <c r="AD22611" s="221"/>
      <c r="AE22611" s="237"/>
      <c r="AF22611" s="168"/>
      <c r="AG22611" s="168"/>
      <c r="AH22611" s="168"/>
    </row>
    <row r="22612" spans="19:34" x14ac:dyDescent="0.2">
      <c r="S22612" s="226" t="e">
        <f t="shared" si="450"/>
        <v>#REF!</v>
      </c>
      <c r="T22612" s="168"/>
      <c r="U22612" s="168"/>
      <c r="V22612" s="168"/>
      <c r="W22612" s="169"/>
      <c r="X22612" s="221"/>
      <c r="Y22612" s="221"/>
      <c r="Z22612" s="221"/>
      <c r="AA22612" s="222"/>
      <c r="AB22612" s="221"/>
      <c r="AC22612" s="221"/>
      <c r="AD22612" s="221"/>
      <c r="AE22612" s="237"/>
      <c r="AF22612" s="168"/>
      <c r="AG22612" s="168"/>
      <c r="AH22612" s="168"/>
    </row>
    <row r="22613" spans="19:34" x14ac:dyDescent="0.2">
      <c r="S22613" s="226" t="e">
        <f t="shared" si="450"/>
        <v>#REF!</v>
      </c>
      <c r="T22613" s="168"/>
      <c r="U22613" s="168"/>
      <c r="V22613" s="168"/>
      <c r="W22613" s="169"/>
      <c r="X22613" s="221"/>
      <c r="Y22613" s="221"/>
      <c r="Z22613" s="221"/>
      <c r="AA22613" s="222"/>
      <c r="AB22613" s="221"/>
      <c r="AC22613" s="221"/>
      <c r="AD22613" s="221"/>
      <c r="AE22613" s="237"/>
      <c r="AF22613" s="168"/>
      <c r="AG22613" s="168"/>
      <c r="AH22613" s="168"/>
    </row>
    <row r="22614" spans="19:34" x14ac:dyDescent="0.2">
      <c r="S22614" s="226" t="e">
        <f t="shared" si="450"/>
        <v>#REF!</v>
      </c>
      <c r="T22614" s="168"/>
      <c r="U22614" s="168"/>
      <c r="V22614" s="168"/>
      <c r="W22614" s="169"/>
      <c r="X22614" s="221"/>
      <c r="Y22614" s="221"/>
      <c r="Z22614" s="221"/>
      <c r="AA22614" s="222"/>
      <c r="AB22614" s="221"/>
      <c r="AC22614" s="221"/>
      <c r="AD22614" s="221"/>
      <c r="AE22614" s="237"/>
      <c r="AF22614" s="168"/>
      <c r="AG22614" s="168"/>
      <c r="AH22614" s="168"/>
    </row>
    <row r="22615" spans="19:34" x14ac:dyDescent="0.2">
      <c r="S22615" s="226" t="e">
        <f t="shared" si="450"/>
        <v>#REF!</v>
      </c>
      <c r="T22615" s="168"/>
      <c r="U22615" s="168"/>
      <c r="V22615" s="168"/>
      <c r="W22615" s="169"/>
      <c r="X22615" s="221"/>
      <c r="Y22615" s="221"/>
      <c r="Z22615" s="221"/>
      <c r="AA22615" s="222"/>
      <c r="AB22615" s="221"/>
      <c r="AC22615" s="221"/>
      <c r="AD22615" s="221"/>
      <c r="AE22615" s="237"/>
      <c r="AF22615" s="168"/>
      <c r="AG22615" s="168"/>
      <c r="AH22615" s="168"/>
    </row>
    <row r="22616" spans="19:34" x14ac:dyDescent="0.2">
      <c r="S22616" s="226" t="e">
        <f t="shared" si="450"/>
        <v>#REF!</v>
      </c>
      <c r="T22616" s="168"/>
      <c r="U22616" s="168"/>
      <c r="V22616" s="168"/>
      <c r="W22616" s="169"/>
      <c r="X22616" s="221"/>
      <c r="Y22616" s="221"/>
      <c r="Z22616" s="221"/>
      <c r="AA22616" s="222"/>
      <c r="AB22616" s="221"/>
      <c r="AC22616" s="221"/>
      <c r="AD22616" s="221"/>
      <c r="AE22616" s="237"/>
      <c r="AF22616" s="168"/>
      <c r="AG22616" s="168"/>
      <c r="AH22616" s="168"/>
    </row>
    <row r="22617" spans="19:34" x14ac:dyDescent="0.2">
      <c r="S22617" s="226" t="e">
        <f t="shared" si="450"/>
        <v>#REF!</v>
      </c>
      <c r="T22617" s="168"/>
      <c r="U22617" s="168"/>
      <c r="V22617" s="168"/>
      <c r="W22617" s="169"/>
      <c r="X22617" s="221"/>
      <c r="Y22617" s="221"/>
      <c r="Z22617" s="221"/>
      <c r="AA22617" s="222"/>
      <c r="AB22617" s="221"/>
      <c r="AC22617" s="221"/>
      <c r="AD22617" s="221"/>
      <c r="AE22617" s="237"/>
      <c r="AF22617" s="168"/>
      <c r="AG22617" s="168"/>
      <c r="AH22617" s="168"/>
    </row>
    <row r="22618" spans="19:34" x14ac:dyDescent="0.2">
      <c r="S22618" s="226" t="e">
        <f t="shared" si="450"/>
        <v>#REF!</v>
      </c>
      <c r="T22618" s="168"/>
      <c r="U22618" s="168"/>
      <c r="V22618" s="168"/>
      <c r="W22618" s="169"/>
      <c r="X22618" s="221"/>
      <c r="Y22618" s="221"/>
      <c r="Z22618" s="221"/>
      <c r="AA22618" s="222"/>
      <c r="AB22618" s="221"/>
      <c r="AC22618" s="221"/>
      <c r="AD22618" s="221"/>
      <c r="AE22618" s="237"/>
      <c r="AF22618" s="168"/>
      <c r="AG22618" s="168"/>
      <c r="AH22618" s="168"/>
    </row>
    <row r="22619" spans="19:34" x14ac:dyDescent="0.2">
      <c r="S22619" s="226" t="e">
        <f t="shared" si="450"/>
        <v>#REF!</v>
      </c>
      <c r="T22619" s="168"/>
      <c r="U22619" s="168"/>
      <c r="V22619" s="168"/>
      <c r="W22619" s="169"/>
      <c r="X22619" s="221"/>
      <c r="Y22619" s="221"/>
      <c r="Z22619" s="221"/>
      <c r="AA22619" s="222"/>
      <c r="AB22619" s="221"/>
      <c r="AC22619" s="221"/>
      <c r="AD22619" s="221"/>
      <c r="AE22619" s="237"/>
      <c r="AF22619" s="168"/>
      <c r="AG22619" s="168"/>
      <c r="AH22619" s="168"/>
    </row>
    <row r="22620" spans="19:34" x14ac:dyDescent="0.2">
      <c r="S22620" s="226" t="e">
        <f t="shared" si="450"/>
        <v>#REF!</v>
      </c>
      <c r="T22620" s="168"/>
      <c r="U22620" s="168"/>
      <c r="V22620" s="168"/>
      <c r="W22620" s="169"/>
      <c r="X22620" s="221"/>
      <c r="Y22620" s="221"/>
      <c r="Z22620" s="221"/>
      <c r="AA22620" s="222"/>
      <c r="AB22620" s="221"/>
      <c r="AC22620" s="221"/>
      <c r="AD22620" s="221"/>
      <c r="AE22620" s="237"/>
      <c r="AF22620" s="168"/>
      <c r="AG22620" s="168"/>
      <c r="AH22620" s="168"/>
    </row>
    <row r="22621" spans="19:34" x14ac:dyDescent="0.2">
      <c r="S22621" s="226" t="e">
        <f t="shared" si="450"/>
        <v>#REF!</v>
      </c>
      <c r="T22621" s="168"/>
      <c r="U22621" s="168"/>
      <c r="V22621" s="168"/>
      <c r="W22621" s="169"/>
      <c r="X22621" s="221"/>
      <c r="Y22621" s="221"/>
      <c r="Z22621" s="221"/>
      <c r="AA22621" s="222"/>
      <c r="AB22621" s="221"/>
      <c r="AC22621" s="221"/>
      <c r="AD22621" s="221"/>
      <c r="AE22621" s="237"/>
      <c r="AF22621" s="168"/>
      <c r="AG22621" s="168"/>
      <c r="AH22621" s="168"/>
    </row>
    <row r="22622" spans="19:34" x14ac:dyDescent="0.2">
      <c r="S22622" s="226" t="e">
        <f t="shared" si="450"/>
        <v>#REF!</v>
      </c>
      <c r="T22622" s="168"/>
      <c r="U22622" s="168"/>
      <c r="V22622" s="168"/>
      <c r="W22622" s="169"/>
      <c r="X22622" s="221"/>
      <c r="Y22622" s="221"/>
      <c r="Z22622" s="221"/>
      <c r="AA22622" s="222"/>
      <c r="AB22622" s="221"/>
      <c r="AC22622" s="221"/>
      <c r="AD22622" s="221"/>
      <c r="AE22622" s="237"/>
      <c r="AF22622" s="168"/>
      <c r="AG22622" s="168"/>
      <c r="AH22622" s="168"/>
    </row>
    <row r="22623" spans="19:34" x14ac:dyDescent="0.2">
      <c r="S22623" s="226" t="e">
        <f t="shared" si="450"/>
        <v>#REF!</v>
      </c>
      <c r="T22623" s="168"/>
      <c r="U22623" s="168"/>
      <c r="V22623" s="168"/>
      <c r="W22623" s="169"/>
      <c r="X22623" s="221"/>
      <c r="Y22623" s="221"/>
      <c r="Z22623" s="221"/>
      <c r="AA22623" s="222"/>
      <c r="AB22623" s="221"/>
      <c r="AC22623" s="221"/>
      <c r="AD22623" s="221"/>
      <c r="AE22623" s="237"/>
      <c r="AF22623" s="168"/>
      <c r="AG22623" s="168"/>
      <c r="AH22623" s="168"/>
    </row>
    <row r="22624" spans="19:34" x14ac:dyDescent="0.2">
      <c r="S22624" s="226" t="e">
        <f t="shared" si="450"/>
        <v>#REF!</v>
      </c>
      <c r="T22624" s="168"/>
      <c r="U22624" s="168"/>
      <c r="V22624" s="168"/>
      <c r="W22624" s="169"/>
      <c r="X22624" s="221"/>
      <c r="Y22624" s="221"/>
      <c r="Z22624" s="221"/>
      <c r="AA22624" s="222"/>
      <c r="AB22624" s="221"/>
      <c r="AC22624" s="221"/>
      <c r="AD22624" s="221"/>
      <c r="AE22624" s="237"/>
      <c r="AF22624" s="168"/>
      <c r="AG22624" s="168"/>
      <c r="AH22624" s="168"/>
    </row>
    <row r="22625" spans="19:34" x14ac:dyDescent="0.2">
      <c r="S22625" s="226" t="e">
        <f t="shared" si="450"/>
        <v>#REF!</v>
      </c>
      <c r="T22625" s="168"/>
      <c r="U22625" s="168"/>
      <c r="V22625" s="168"/>
      <c r="W22625" s="169"/>
      <c r="X22625" s="221"/>
      <c r="Y22625" s="221"/>
      <c r="Z22625" s="221"/>
      <c r="AA22625" s="222"/>
      <c r="AB22625" s="221"/>
      <c r="AC22625" s="221"/>
      <c r="AD22625" s="221"/>
      <c r="AE22625" s="237"/>
      <c r="AF22625" s="168"/>
      <c r="AG22625" s="168"/>
      <c r="AH22625" s="168"/>
    </row>
    <row r="22626" spans="19:34" x14ac:dyDescent="0.2">
      <c r="S22626" s="226" t="e">
        <f t="shared" si="450"/>
        <v>#REF!</v>
      </c>
      <c r="T22626" s="168"/>
      <c r="U22626" s="168"/>
      <c r="V22626" s="168"/>
      <c r="W22626" s="169"/>
      <c r="X22626" s="221"/>
      <c r="Y22626" s="221"/>
      <c r="Z22626" s="221"/>
      <c r="AA22626" s="222"/>
      <c r="AB22626" s="221"/>
      <c r="AC22626" s="221"/>
      <c r="AD22626" s="221"/>
      <c r="AE22626" s="237"/>
      <c r="AF22626" s="168"/>
      <c r="AG22626" s="168"/>
      <c r="AH22626" s="168"/>
    </row>
    <row r="22627" spans="19:34" x14ac:dyDescent="0.2">
      <c r="S22627" s="226" t="e">
        <f t="shared" si="450"/>
        <v>#REF!</v>
      </c>
      <c r="T22627" s="168"/>
      <c r="U22627" s="168"/>
      <c r="V22627" s="168"/>
      <c r="W22627" s="169"/>
      <c r="X22627" s="221"/>
      <c r="Y22627" s="221"/>
      <c r="Z22627" s="221"/>
      <c r="AA22627" s="222"/>
      <c r="AB22627" s="221"/>
      <c r="AC22627" s="221"/>
      <c r="AD22627" s="221"/>
      <c r="AE22627" s="237"/>
      <c r="AF22627" s="168"/>
      <c r="AG22627" s="168"/>
      <c r="AH22627" s="168"/>
    </row>
    <row r="22628" spans="19:34" x14ac:dyDescent="0.2">
      <c r="S22628" s="226" t="e">
        <f t="shared" si="450"/>
        <v>#REF!</v>
      </c>
      <c r="T22628" s="168"/>
      <c r="U22628" s="168"/>
      <c r="V22628" s="168"/>
      <c r="W22628" s="169"/>
      <c r="X22628" s="221"/>
      <c r="Y22628" s="221"/>
      <c r="Z22628" s="221"/>
      <c r="AA22628" s="222"/>
      <c r="AB22628" s="221"/>
      <c r="AC22628" s="221"/>
      <c r="AD22628" s="221"/>
      <c r="AE22628" s="237"/>
      <c r="AF22628" s="168"/>
      <c r="AG22628" s="168"/>
      <c r="AH22628" s="168"/>
    </row>
    <row r="22629" spans="19:34" x14ac:dyDescent="0.2">
      <c r="S22629" s="226" t="e">
        <f t="shared" si="450"/>
        <v>#REF!</v>
      </c>
      <c r="T22629" s="168"/>
      <c r="U22629" s="168"/>
      <c r="V22629" s="168"/>
      <c r="W22629" s="169"/>
      <c r="X22629" s="221"/>
      <c r="Y22629" s="221"/>
      <c r="Z22629" s="221"/>
      <c r="AA22629" s="222"/>
      <c r="AB22629" s="221"/>
      <c r="AC22629" s="221"/>
      <c r="AD22629" s="221"/>
      <c r="AE22629" s="237"/>
      <c r="AF22629" s="168"/>
      <c r="AG22629" s="168"/>
      <c r="AH22629" s="168"/>
    </row>
    <row r="22630" spans="19:34" x14ac:dyDescent="0.2">
      <c r="S22630" s="226" t="e">
        <f t="shared" ref="S22630:S22693" si="451">MID(#REF!,2,7)</f>
        <v>#REF!</v>
      </c>
      <c r="T22630" s="168"/>
      <c r="U22630" s="168"/>
      <c r="V22630" s="168"/>
      <c r="W22630" s="169"/>
      <c r="X22630" s="221"/>
      <c r="Y22630" s="221"/>
      <c r="Z22630" s="221"/>
      <c r="AA22630" s="222"/>
      <c r="AB22630" s="221"/>
      <c r="AC22630" s="221"/>
      <c r="AD22630" s="221"/>
      <c r="AE22630" s="237"/>
      <c r="AF22630" s="168"/>
      <c r="AG22630" s="168"/>
      <c r="AH22630" s="168"/>
    </row>
    <row r="22631" spans="19:34" x14ac:dyDescent="0.2">
      <c r="S22631" s="226" t="e">
        <f t="shared" si="451"/>
        <v>#REF!</v>
      </c>
      <c r="T22631" s="168"/>
      <c r="U22631" s="168"/>
      <c r="V22631" s="168"/>
      <c r="W22631" s="169"/>
      <c r="X22631" s="221"/>
      <c r="Y22631" s="221"/>
      <c r="Z22631" s="221"/>
      <c r="AA22631" s="222"/>
      <c r="AB22631" s="221"/>
      <c r="AC22631" s="221"/>
      <c r="AD22631" s="221"/>
      <c r="AE22631" s="237"/>
      <c r="AF22631" s="168"/>
      <c r="AG22631" s="168"/>
      <c r="AH22631" s="168"/>
    </row>
    <row r="22632" spans="19:34" x14ac:dyDescent="0.2">
      <c r="S22632" s="226" t="e">
        <f t="shared" si="451"/>
        <v>#REF!</v>
      </c>
      <c r="T22632" s="168"/>
      <c r="U22632" s="168"/>
      <c r="V22632" s="168"/>
      <c r="W22632" s="169"/>
      <c r="X22632" s="221"/>
      <c r="Y22632" s="221"/>
      <c r="Z22632" s="221"/>
      <c r="AA22632" s="222"/>
      <c r="AB22632" s="221"/>
      <c r="AC22632" s="221"/>
      <c r="AD22632" s="221"/>
      <c r="AE22632" s="237"/>
      <c r="AF22632" s="168"/>
      <c r="AG22632" s="168"/>
      <c r="AH22632" s="168"/>
    </row>
    <row r="22633" spans="19:34" x14ac:dyDescent="0.2">
      <c r="S22633" s="226" t="e">
        <f t="shared" si="451"/>
        <v>#REF!</v>
      </c>
      <c r="T22633" s="168"/>
      <c r="U22633" s="168"/>
      <c r="V22633" s="168"/>
      <c r="W22633" s="169"/>
      <c r="X22633" s="221"/>
      <c r="Y22633" s="221"/>
      <c r="Z22633" s="221"/>
      <c r="AA22633" s="222"/>
      <c r="AB22633" s="221"/>
      <c r="AC22633" s="221"/>
      <c r="AD22633" s="221"/>
      <c r="AE22633" s="237"/>
      <c r="AF22633" s="168"/>
      <c r="AG22633" s="168"/>
      <c r="AH22633" s="168"/>
    </row>
    <row r="22634" spans="19:34" x14ac:dyDescent="0.2">
      <c r="S22634" s="226" t="e">
        <f t="shared" si="451"/>
        <v>#REF!</v>
      </c>
      <c r="T22634" s="168"/>
      <c r="U22634" s="168"/>
      <c r="V22634" s="168"/>
      <c r="W22634" s="169"/>
      <c r="X22634" s="221"/>
      <c r="Y22634" s="221"/>
      <c r="Z22634" s="221"/>
      <c r="AA22634" s="222"/>
      <c r="AB22634" s="221"/>
      <c r="AC22634" s="221"/>
      <c r="AD22634" s="221"/>
      <c r="AE22634" s="237"/>
      <c r="AF22634" s="168"/>
      <c r="AG22634" s="168"/>
      <c r="AH22634" s="168"/>
    </row>
    <row r="22635" spans="19:34" x14ac:dyDescent="0.2">
      <c r="S22635" s="226" t="e">
        <f t="shared" si="451"/>
        <v>#REF!</v>
      </c>
      <c r="T22635" s="168"/>
      <c r="U22635" s="168"/>
      <c r="V22635" s="168"/>
      <c r="W22635" s="169"/>
      <c r="X22635" s="221"/>
      <c r="Y22635" s="221"/>
      <c r="Z22635" s="221"/>
      <c r="AA22635" s="222"/>
      <c r="AB22635" s="221"/>
      <c r="AC22635" s="221"/>
      <c r="AD22635" s="221"/>
      <c r="AE22635" s="237"/>
      <c r="AF22635" s="168"/>
      <c r="AG22635" s="168"/>
      <c r="AH22635" s="168"/>
    </row>
    <row r="22636" spans="19:34" x14ac:dyDescent="0.2">
      <c r="S22636" s="226" t="e">
        <f t="shared" si="451"/>
        <v>#REF!</v>
      </c>
      <c r="T22636" s="168"/>
      <c r="U22636" s="168"/>
      <c r="V22636" s="168"/>
      <c r="W22636" s="169"/>
      <c r="X22636" s="221"/>
      <c r="Y22636" s="221"/>
      <c r="Z22636" s="221"/>
      <c r="AA22636" s="222"/>
      <c r="AB22636" s="221"/>
      <c r="AC22636" s="221"/>
      <c r="AD22636" s="221"/>
      <c r="AE22636" s="237"/>
      <c r="AF22636" s="168"/>
      <c r="AG22636" s="168"/>
      <c r="AH22636" s="168"/>
    </row>
    <row r="22637" spans="19:34" x14ac:dyDescent="0.2">
      <c r="S22637" s="226" t="e">
        <f t="shared" si="451"/>
        <v>#REF!</v>
      </c>
      <c r="T22637" s="168"/>
      <c r="U22637" s="168"/>
      <c r="V22637" s="168"/>
      <c r="W22637" s="169"/>
      <c r="X22637" s="221"/>
      <c r="Y22637" s="221"/>
      <c r="Z22637" s="221"/>
      <c r="AA22637" s="222"/>
      <c r="AB22637" s="221"/>
      <c r="AC22637" s="221"/>
      <c r="AD22637" s="221"/>
      <c r="AE22637" s="237"/>
      <c r="AF22637" s="168"/>
      <c r="AG22637" s="168"/>
      <c r="AH22637" s="168"/>
    </row>
    <row r="22638" spans="19:34" x14ac:dyDescent="0.2">
      <c r="S22638" s="226" t="e">
        <f t="shared" si="451"/>
        <v>#REF!</v>
      </c>
      <c r="T22638" s="168"/>
      <c r="U22638" s="168"/>
      <c r="V22638" s="168"/>
      <c r="W22638" s="169"/>
      <c r="X22638" s="221"/>
      <c r="Y22638" s="221"/>
      <c r="Z22638" s="221"/>
      <c r="AA22638" s="222"/>
      <c r="AB22638" s="221"/>
      <c r="AC22638" s="221"/>
      <c r="AD22638" s="221"/>
      <c r="AE22638" s="237"/>
      <c r="AF22638" s="168"/>
      <c r="AG22638" s="168"/>
      <c r="AH22638" s="168"/>
    </row>
    <row r="22639" spans="19:34" x14ac:dyDescent="0.2">
      <c r="S22639" s="226" t="e">
        <f t="shared" si="451"/>
        <v>#REF!</v>
      </c>
      <c r="T22639" s="168"/>
      <c r="U22639" s="168"/>
      <c r="V22639" s="168"/>
      <c r="W22639" s="169"/>
      <c r="X22639" s="221"/>
      <c r="Y22639" s="221"/>
      <c r="Z22639" s="221"/>
      <c r="AA22639" s="222"/>
      <c r="AB22639" s="221"/>
      <c r="AC22639" s="221"/>
      <c r="AD22639" s="221"/>
      <c r="AE22639" s="237"/>
      <c r="AF22639" s="168"/>
      <c r="AG22639" s="168"/>
      <c r="AH22639" s="168"/>
    </row>
    <row r="22640" spans="19:34" x14ac:dyDescent="0.2">
      <c r="S22640" s="226" t="e">
        <f t="shared" si="451"/>
        <v>#REF!</v>
      </c>
      <c r="T22640" s="168"/>
      <c r="U22640" s="168"/>
      <c r="V22640" s="168"/>
      <c r="W22640" s="169"/>
      <c r="X22640" s="221"/>
      <c r="Y22640" s="221"/>
      <c r="Z22640" s="221"/>
      <c r="AA22640" s="222"/>
      <c r="AB22640" s="221"/>
      <c r="AC22640" s="221"/>
      <c r="AD22640" s="221"/>
      <c r="AE22640" s="237"/>
      <c r="AF22640" s="168"/>
      <c r="AG22640" s="168"/>
      <c r="AH22640" s="168"/>
    </row>
    <row r="22641" spans="19:34" x14ac:dyDescent="0.2">
      <c r="S22641" s="226" t="e">
        <f t="shared" si="451"/>
        <v>#REF!</v>
      </c>
      <c r="T22641" s="168"/>
      <c r="U22641" s="168"/>
      <c r="V22641" s="168"/>
      <c r="W22641" s="169"/>
      <c r="X22641" s="221"/>
      <c r="Y22641" s="221"/>
      <c r="Z22641" s="221"/>
      <c r="AA22641" s="222"/>
      <c r="AB22641" s="221"/>
      <c r="AC22641" s="221"/>
      <c r="AD22641" s="221"/>
      <c r="AE22641" s="237"/>
      <c r="AF22641" s="168"/>
      <c r="AG22641" s="168"/>
      <c r="AH22641" s="168"/>
    </row>
    <row r="22642" spans="19:34" x14ac:dyDescent="0.2">
      <c r="S22642" s="226" t="e">
        <f t="shared" si="451"/>
        <v>#REF!</v>
      </c>
      <c r="T22642" s="168"/>
      <c r="U22642" s="168"/>
      <c r="V22642" s="168"/>
      <c r="W22642" s="169"/>
      <c r="X22642" s="221"/>
      <c r="Y22642" s="221"/>
      <c r="Z22642" s="221"/>
      <c r="AA22642" s="222"/>
      <c r="AB22642" s="221"/>
      <c r="AC22642" s="221"/>
      <c r="AD22642" s="221"/>
      <c r="AE22642" s="237"/>
      <c r="AF22642" s="168"/>
      <c r="AG22642" s="168"/>
      <c r="AH22642" s="168"/>
    </row>
    <row r="22643" spans="19:34" x14ac:dyDescent="0.2">
      <c r="S22643" s="226" t="e">
        <f t="shared" si="451"/>
        <v>#REF!</v>
      </c>
      <c r="T22643" s="168"/>
      <c r="U22643" s="168"/>
      <c r="V22643" s="168"/>
      <c r="W22643" s="169"/>
      <c r="X22643" s="221"/>
      <c r="Y22643" s="221"/>
      <c r="Z22643" s="221"/>
      <c r="AA22643" s="222"/>
      <c r="AB22643" s="221"/>
      <c r="AC22643" s="221"/>
      <c r="AD22643" s="221"/>
      <c r="AE22643" s="237"/>
      <c r="AF22643" s="168"/>
      <c r="AG22643" s="168"/>
      <c r="AH22643" s="168"/>
    </row>
    <row r="22644" spans="19:34" x14ac:dyDescent="0.2">
      <c r="S22644" s="226" t="e">
        <f t="shared" si="451"/>
        <v>#REF!</v>
      </c>
      <c r="T22644" s="168"/>
      <c r="U22644" s="168"/>
      <c r="V22644" s="168"/>
      <c r="W22644" s="169"/>
      <c r="X22644" s="221"/>
      <c r="Y22644" s="221"/>
      <c r="Z22644" s="221"/>
      <c r="AA22644" s="222"/>
      <c r="AB22644" s="221"/>
      <c r="AC22644" s="221"/>
      <c r="AD22644" s="221"/>
      <c r="AE22644" s="237"/>
      <c r="AF22644" s="168"/>
      <c r="AG22644" s="168"/>
      <c r="AH22644" s="168"/>
    </row>
    <row r="22645" spans="19:34" x14ac:dyDescent="0.2">
      <c r="S22645" s="226" t="e">
        <f t="shared" si="451"/>
        <v>#REF!</v>
      </c>
      <c r="T22645" s="168"/>
      <c r="U22645" s="168"/>
      <c r="V22645" s="168"/>
      <c r="W22645" s="169"/>
      <c r="X22645" s="221"/>
      <c r="Y22645" s="221"/>
      <c r="Z22645" s="221"/>
      <c r="AA22645" s="222"/>
      <c r="AB22645" s="221"/>
      <c r="AC22645" s="221"/>
      <c r="AD22645" s="221"/>
      <c r="AE22645" s="237"/>
      <c r="AF22645" s="168"/>
      <c r="AG22645" s="168"/>
      <c r="AH22645" s="168"/>
    </row>
    <row r="22646" spans="19:34" x14ac:dyDescent="0.2">
      <c r="S22646" s="226" t="e">
        <f t="shared" si="451"/>
        <v>#REF!</v>
      </c>
      <c r="T22646" s="168"/>
      <c r="U22646" s="168"/>
      <c r="V22646" s="168"/>
      <c r="W22646" s="169"/>
      <c r="X22646" s="221"/>
      <c r="Y22646" s="221"/>
      <c r="Z22646" s="221"/>
      <c r="AA22646" s="222"/>
      <c r="AB22646" s="221"/>
      <c r="AC22646" s="221"/>
      <c r="AD22646" s="221"/>
      <c r="AE22646" s="237"/>
      <c r="AF22646" s="168"/>
      <c r="AG22646" s="168"/>
      <c r="AH22646" s="168"/>
    </row>
    <row r="22647" spans="19:34" x14ac:dyDescent="0.2">
      <c r="S22647" s="226" t="e">
        <f t="shared" si="451"/>
        <v>#REF!</v>
      </c>
      <c r="T22647" s="168"/>
      <c r="U22647" s="168"/>
      <c r="V22647" s="168"/>
      <c r="W22647" s="169"/>
      <c r="X22647" s="221"/>
      <c r="Y22647" s="221"/>
      <c r="Z22647" s="221"/>
      <c r="AA22647" s="222"/>
      <c r="AB22647" s="221"/>
      <c r="AC22647" s="221"/>
      <c r="AD22647" s="221"/>
      <c r="AE22647" s="237"/>
      <c r="AF22647" s="168"/>
      <c r="AG22647" s="168"/>
      <c r="AH22647" s="168"/>
    </row>
    <row r="22648" spans="19:34" x14ac:dyDescent="0.2">
      <c r="S22648" s="226" t="e">
        <f t="shared" si="451"/>
        <v>#REF!</v>
      </c>
      <c r="T22648" s="168"/>
      <c r="U22648" s="168"/>
      <c r="V22648" s="168"/>
      <c r="W22648" s="169"/>
      <c r="X22648" s="221"/>
      <c r="Y22648" s="221"/>
      <c r="Z22648" s="221"/>
      <c r="AA22648" s="222"/>
      <c r="AB22648" s="221"/>
      <c r="AC22648" s="221"/>
      <c r="AD22648" s="221"/>
      <c r="AE22648" s="237"/>
      <c r="AF22648" s="168"/>
      <c r="AG22648" s="168"/>
      <c r="AH22648" s="168"/>
    </row>
    <row r="22649" spans="19:34" x14ac:dyDescent="0.2">
      <c r="S22649" s="226" t="e">
        <f t="shared" si="451"/>
        <v>#REF!</v>
      </c>
      <c r="T22649" s="168"/>
      <c r="U22649" s="168"/>
      <c r="V22649" s="168"/>
      <c r="W22649" s="169"/>
      <c r="X22649" s="221"/>
      <c r="Y22649" s="221"/>
      <c r="Z22649" s="221"/>
      <c r="AA22649" s="222"/>
      <c r="AB22649" s="221"/>
      <c r="AC22649" s="221"/>
      <c r="AD22649" s="221"/>
      <c r="AE22649" s="237"/>
      <c r="AF22649" s="168"/>
      <c r="AG22649" s="168"/>
      <c r="AH22649" s="168"/>
    </row>
    <row r="22650" spans="19:34" x14ac:dyDescent="0.2">
      <c r="S22650" s="226" t="e">
        <f t="shared" si="451"/>
        <v>#REF!</v>
      </c>
      <c r="T22650" s="168"/>
      <c r="U22650" s="168"/>
      <c r="V22650" s="168"/>
      <c r="W22650" s="169"/>
      <c r="X22650" s="221"/>
      <c r="Y22650" s="221"/>
      <c r="Z22650" s="221"/>
      <c r="AA22650" s="222"/>
      <c r="AB22650" s="221"/>
      <c r="AC22650" s="221"/>
      <c r="AD22650" s="221"/>
      <c r="AE22650" s="237"/>
      <c r="AF22650" s="168"/>
      <c r="AG22650" s="168"/>
      <c r="AH22650" s="168"/>
    </row>
    <row r="22651" spans="19:34" x14ac:dyDescent="0.2">
      <c r="S22651" s="226" t="e">
        <f t="shared" si="451"/>
        <v>#REF!</v>
      </c>
      <c r="T22651" s="168"/>
      <c r="U22651" s="168"/>
      <c r="V22651" s="168"/>
      <c r="W22651" s="169"/>
      <c r="X22651" s="221"/>
      <c r="Y22651" s="221"/>
      <c r="Z22651" s="221"/>
      <c r="AA22651" s="222"/>
      <c r="AB22651" s="221"/>
      <c r="AC22651" s="221"/>
      <c r="AD22651" s="221"/>
      <c r="AE22651" s="237"/>
      <c r="AF22651" s="168"/>
      <c r="AG22651" s="168"/>
      <c r="AH22651" s="168"/>
    </row>
    <row r="22652" spans="19:34" x14ac:dyDescent="0.2">
      <c r="S22652" s="226" t="e">
        <f t="shared" si="451"/>
        <v>#REF!</v>
      </c>
      <c r="T22652" s="168"/>
      <c r="U22652" s="168"/>
      <c r="V22652" s="168"/>
      <c r="W22652" s="169"/>
      <c r="X22652" s="221"/>
      <c r="Y22652" s="221"/>
      <c r="Z22652" s="221"/>
      <c r="AA22652" s="222"/>
      <c r="AB22652" s="221"/>
      <c r="AC22652" s="221"/>
      <c r="AD22652" s="221"/>
      <c r="AE22652" s="237"/>
      <c r="AF22652" s="168"/>
      <c r="AG22652" s="168"/>
      <c r="AH22652" s="168"/>
    </row>
    <row r="22653" spans="19:34" x14ac:dyDescent="0.2">
      <c r="S22653" s="226" t="e">
        <f t="shared" si="451"/>
        <v>#REF!</v>
      </c>
      <c r="T22653" s="168"/>
      <c r="U22653" s="168"/>
      <c r="V22653" s="168"/>
      <c r="W22653" s="169"/>
      <c r="X22653" s="221"/>
      <c r="Y22653" s="221"/>
      <c r="Z22653" s="221"/>
      <c r="AA22653" s="222"/>
      <c r="AB22653" s="221"/>
      <c r="AC22653" s="221"/>
      <c r="AD22653" s="221"/>
      <c r="AE22653" s="237"/>
      <c r="AF22653" s="168"/>
      <c r="AG22653" s="168"/>
      <c r="AH22653" s="168"/>
    </row>
    <row r="22654" spans="19:34" x14ac:dyDescent="0.2">
      <c r="S22654" s="226" t="e">
        <f t="shared" si="451"/>
        <v>#REF!</v>
      </c>
      <c r="T22654" s="168"/>
      <c r="U22654" s="168"/>
      <c r="V22654" s="168"/>
      <c r="W22654" s="169"/>
      <c r="X22654" s="221"/>
      <c r="Y22654" s="221"/>
      <c r="Z22654" s="221"/>
      <c r="AA22654" s="222"/>
      <c r="AB22654" s="221"/>
      <c r="AC22654" s="221"/>
      <c r="AD22654" s="221"/>
      <c r="AE22654" s="237"/>
      <c r="AF22654" s="168"/>
      <c r="AG22654" s="168"/>
      <c r="AH22654" s="168"/>
    </row>
    <row r="22655" spans="19:34" x14ac:dyDescent="0.2">
      <c r="S22655" s="226" t="e">
        <f t="shared" si="451"/>
        <v>#REF!</v>
      </c>
      <c r="T22655" s="168"/>
      <c r="U22655" s="168"/>
      <c r="V22655" s="168"/>
      <c r="W22655" s="169"/>
      <c r="X22655" s="221"/>
      <c r="Y22655" s="221"/>
      <c r="Z22655" s="221"/>
      <c r="AA22655" s="222"/>
      <c r="AB22655" s="221"/>
      <c r="AC22655" s="221"/>
      <c r="AD22655" s="221"/>
      <c r="AE22655" s="237"/>
      <c r="AF22655" s="168"/>
      <c r="AG22655" s="168"/>
      <c r="AH22655" s="168"/>
    </row>
    <row r="22656" spans="19:34" x14ac:dyDescent="0.2">
      <c r="S22656" s="226" t="e">
        <f t="shared" si="451"/>
        <v>#REF!</v>
      </c>
      <c r="T22656" s="168"/>
      <c r="U22656" s="168"/>
      <c r="V22656" s="168"/>
      <c r="W22656" s="169"/>
      <c r="X22656" s="221"/>
      <c r="Y22656" s="221"/>
      <c r="Z22656" s="221"/>
      <c r="AA22656" s="222"/>
      <c r="AB22656" s="221"/>
      <c r="AC22656" s="221"/>
      <c r="AD22656" s="221"/>
      <c r="AE22656" s="237"/>
      <c r="AF22656" s="168"/>
      <c r="AG22656" s="168"/>
      <c r="AH22656" s="168"/>
    </row>
    <row r="22657" spans="19:34" x14ac:dyDescent="0.2">
      <c r="S22657" s="226" t="e">
        <f t="shared" si="451"/>
        <v>#REF!</v>
      </c>
      <c r="T22657" s="168"/>
      <c r="U22657" s="168"/>
      <c r="V22657" s="168"/>
      <c r="W22657" s="169"/>
      <c r="X22657" s="221"/>
      <c r="Y22657" s="221"/>
      <c r="Z22657" s="221"/>
      <c r="AA22657" s="222"/>
      <c r="AB22657" s="221"/>
      <c r="AC22657" s="221"/>
      <c r="AD22657" s="221"/>
      <c r="AE22657" s="237"/>
      <c r="AF22657" s="168"/>
      <c r="AG22657" s="168"/>
      <c r="AH22657" s="168"/>
    </row>
    <row r="22658" spans="19:34" x14ac:dyDescent="0.2">
      <c r="S22658" s="226" t="e">
        <f t="shared" si="451"/>
        <v>#REF!</v>
      </c>
      <c r="T22658" s="168"/>
      <c r="U22658" s="168"/>
      <c r="V22658" s="168"/>
      <c r="W22658" s="169"/>
      <c r="X22658" s="221"/>
      <c r="Y22658" s="221"/>
      <c r="Z22658" s="221"/>
      <c r="AA22658" s="222"/>
      <c r="AB22658" s="221"/>
      <c r="AC22658" s="221"/>
      <c r="AD22658" s="221"/>
      <c r="AE22658" s="237"/>
      <c r="AF22658" s="168"/>
      <c r="AG22658" s="168"/>
      <c r="AH22658" s="168"/>
    </row>
    <row r="22659" spans="19:34" x14ac:dyDescent="0.2">
      <c r="S22659" s="226" t="e">
        <f t="shared" si="451"/>
        <v>#REF!</v>
      </c>
      <c r="T22659" s="168"/>
      <c r="U22659" s="168"/>
      <c r="V22659" s="168"/>
      <c r="W22659" s="169"/>
      <c r="X22659" s="221"/>
      <c r="Y22659" s="221"/>
      <c r="Z22659" s="221"/>
      <c r="AA22659" s="222"/>
      <c r="AB22659" s="221"/>
      <c r="AC22659" s="221"/>
      <c r="AD22659" s="221"/>
      <c r="AE22659" s="237"/>
      <c r="AF22659" s="168"/>
      <c r="AG22659" s="168"/>
      <c r="AH22659" s="168"/>
    </row>
    <row r="22660" spans="19:34" x14ac:dyDescent="0.2">
      <c r="S22660" s="226" t="e">
        <f t="shared" si="451"/>
        <v>#REF!</v>
      </c>
      <c r="T22660" s="168"/>
      <c r="U22660" s="168"/>
      <c r="V22660" s="168"/>
      <c r="W22660" s="169"/>
      <c r="X22660" s="221"/>
      <c r="Y22660" s="221"/>
      <c r="Z22660" s="221"/>
      <c r="AA22660" s="222"/>
      <c r="AB22660" s="221"/>
      <c r="AC22660" s="221"/>
      <c r="AD22660" s="221"/>
      <c r="AE22660" s="237"/>
      <c r="AF22660" s="168"/>
      <c r="AG22660" s="168"/>
      <c r="AH22660" s="168"/>
    </row>
    <row r="22661" spans="19:34" x14ac:dyDescent="0.2">
      <c r="S22661" s="226" t="e">
        <f t="shared" si="451"/>
        <v>#REF!</v>
      </c>
      <c r="T22661" s="168"/>
      <c r="U22661" s="168"/>
      <c r="V22661" s="168"/>
      <c r="W22661" s="169"/>
      <c r="X22661" s="221"/>
      <c r="Y22661" s="221"/>
      <c r="Z22661" s="221"/>
      <c r="AA22661" s="222"/>
      <c r="AB22661" s="221"/>
      <c r="AC22661" s="221"/>
      <c r="AD22661" s="221"/>
      <c r="AE22661" s="237"/>
      <c r="AF22661" s="168"/>
      <c r="AG22661" s="168"/>
      <c r="AH22661" s="168"/>
    </row>
    <row r="22662" spans="19:34" x14ac:dyDescent="0.2">
      <c r="S22662" s="226" t="e">
        <f t="shared" si="451"/>
        <v>#REF!</v>
      </c>
      <c r="T22662" s="168"/>
      <c r="U22662" s="168"/>
      <c r="V22662" s="168"/>
      <c r="W22662" s="169"/>
      <c r="X22662" s="221"/>
      <c r="Y22662" s="221"/>
      <c r="Z22662" s="221"/>
      <c r="AA22662" s="222"/>
      <c r="AB22662" s="221"/>
      <c r="AC22662" s="221"/>
      <c r="AD22662" s="221"/>
      <c r="AE22662" s="237"/>
      <c r="AF22662" s="168"/>
      <c r="AG22662" s="168"/>
      <c r="AH22662" s="168"/>
    </row>
    <row r="22663" spans="19:34" x14ac:dyDescent="0.2">
      <c r="S22663" s="226" t="e">
        <f t="shared" si="451"/>
        <v>#REF!</v>
      </c>
      <c r="T22663" s="168"/>
      <c r="U22663" s="168"/>
      <c r="V22663" s="168"/>
      <c r="W22663" s="169"/>
      <c r="X22663" s="221"/>
      <c r="Y22663" s="221"/>
      <c r="Z22663" s="221"/>
      <c r="AA22663" s="222"/>
      <c r="AB22663" s="221"/>
      <c r="AC22663" s="221"/>
      <c r="AD22663" s="221"/>
      <c r="AE22663" s="237"/>
      <c r="AF22663" s="168"/>
      <c r="AG22663" s="168"/>
      <c r="AH22663" s="168"/>
    </row>
    <row r="22664" spans="19:34" x14ac:dyDescent="0.2">
      <c r="S22664" s="226" t="e">
        <f t="shared" si="451"/>
        <v>#REF!</v>
      </c>
      <c r="T22664" s="168"/>
      <c r="U22664" s="168"/>
      <c r="V22664" s="168"/>
      <c r="W22664" s="169"/>
      <c r="X22664" s="221"/>
      <c r="Y22664" s="221"/>
      <c r="Z22664" s="221"/>
      <c r="AA22664" s="222"/>
      <c r="AB22664" s="221"/>
      <c r="AC22664" s="221"/>
      <c r="AD22664" s="221"/>
      <c r="AE22664" s="237"/>
      <c r="AF22664" s="168"/>
      <c r="AG22664" s="168"/>
      <c r="AH22664" s="168"/>
    </row>
    <row r="22665" spans="19:34" x14ac:dyDescent="0.2">
      <c r="S22665" s="226" t="e">
        <f t="shared" si="451"/>
        <v>#REF!</v>
      </c>
      <c r="T22665" s="168"/>
      <c r="U22665" s="168"/>
      <c r="V22665" s="168"/>
      <c r="W22665" s="169"/>
      <c r="X22665" s="221"/>
      <c r="Y22665" s="221"/>
      <c r="Z22665" s="221"/>
      <c r="AA22665" s="222"/>
      <c r="AB22665" s="221"/>
      <c r="AC22665" s="221"/>
      <c r="AD22665" s="221"/>
      <c r="AE22665" s="237"/>
      <c r="AF22665" s="168"/>
      <c r="AG22665" s="168"/>
      <c r="AH22665" s="168"/>
    </row>
    <row r="22666" spans="19:34" x14ac:dyDescent="0.2">
      <c r="S22666" s="226" t="e">
        <f t="shared" si="451"/>
        <v>#REF!</v>
      </c>
      <c r="T22666" s="168"/>
      <c r="U22666" s="168"/>
      <c r="V22666" s="168"/>
      <c r="W22666" s="169"/>
      <c r="X22666" s="221"/>
      <c r="Y22666" s="221"/>
      <c r="Z22666" s="221"/>
      <c r="AA22666" s="222"/>
      <c r="AB22666" s="221"/>
      <c r="AC22666" s="221"/>
      <c r="AD22666" s="221"/>
      <c r="AE22666" s="237"/>
      <c r="AF22666" s="168"/>
      <c r="AG22666" s="168"/>
      <c r="AH22666" s="168"/>
    </row>
    <row r="22667" spans="19:34" x14ac:dyDescent="0.2">
      <c r="S22667" s="226" t="e">
        <f t="shared" si="451"/>
        <v>#REF!</v>
      </c>
      <c r="T22667" s="168"/>
      <c r="U22667" s="168"/>
      <c r="V22667" s="168"/>
      <c r="W22667" s="169"/>
      <c r="X22667" s="221"/>
      <c r="Y22667" s="221"/>
      <c r="Z22667" s="221"/>
      <c r="AA22667" s="222"/>
      <c r="AB22667" s="221"/>
      <c r="AC22667" s="221"/>
      <c r="AD22667" s="221"/>
      <c r="AE22667" s="237"/>
      <c r="AF22667" s="168"/>
      <c r="AG22667" s="168"/>
      <c r="AH22667" s="168"/>
    </row>
    <row r="22668" spans="19:34" x14ac:dyDescent="0.2">
      <c r="S22668" s="226" t="e">
        <f t="shared" si="451"/>
        <v>#REF!</v>
      </c>
      <c r="T22668" s="168"/>
      <c r="U22668" s="168"/>
      <c r="V22668" s="168"/>
      <c r="W22668" s="169"/>
      <c r="X22668" s="221"/>
      <c r="Y22668" s="221"/>
      <c r="Z22668" s="221"/>
      <c r="AA22668" s="222"/>
      <c r="AB22668" s="221"/>
      <c r="AC22668" s="221"/>
      <c r="AD22668" s="221"/>
      <c r="AE22668" s="237"/>
      <c r="AF22668" s="168"/>
      <c r="AG22668" s="168"/>
      <c r="AH22668" s="168"/>
    </row>
    <row r="22669" spans="19:34" x14ac:dyDescent="0.2">
      <c r="S22669" s="226" t="e">
        <f t="shared" si="451"/>
        <v>#REF!</v>
      </c>
      <c r="T22669" s="168"/>
      <c r="U22669" s="168"/>
      <c r="V22669" s="168"/>
      <c r="W22669" s="169"/>
      <c r="X22669" s="221"/>
      <c r="Y22669" s="221"/>
      <c r="Z22669" s="221"/>
      <c r="AA22669" s="222"/>
      <c r="AB22669" s="221"/>
      <c r="AC22669" s="221"/>
      <c r="AD22669" s="221"/>
      <c r="AE22669" s="237"/>
      <c r="AF22669" s="168"/>
      <c r="AG22669" s="168"/>
      <c r="AH22669" s="168"/>
    </row>
    <row r="22670" spans="19:34" x14ac:dyDescent="0.2">
      <c r="S22670" s="226" t="e">
        <f t="shared" si="451"/>
        <v>#REF!</v>
      </c>
      <c r="T22670" s="168"/>
      <c r="U22670" s="168"/>
      <c r="V22670" s="168"/>
      <c r="W22670" s="169"/>
      <c r="X22670" s="221"/>
      <c r="Y22670" s="221"/>
      <c r="Z22670" s="221"/>
      <c r="AA22670" s="222"/>
      <c r="AB22670" s="221"/>
      <c r="AC22670" s="221"/>
      <c r="AD22670" s="221"/>
      <c r="AE22670" s="237"/>
      <c r="AF22670" s="168"/>
      <c r="AG22670" s="168"/>
      <c r="AH22670" s="168"/>
    </row>
    <row r="22671" spans="19:34" x14ac:dyDescent="0.2">
      <c r="S22671" s="226" t="e">
        <f t="shared" si="451"/>
        <v>#REF!</v>
      </c>
      <c r="T22671" s="168"/>
      <c r="U22671" s="168"/>
      <c r="V22671" s="168"/>
      <c r="W22671" s="169"/>
      <c r="X22671" s="221"/>
      <c r="Y22671" s="221"/>
      <c r="Z22671" s="221"/>
      <c r="AA22671" s="222"/>
      <c r="AB22671" s="221"/>
      <c r="AC22671" s="221"/>
      <c r="AD22671" s="221"/>
      <c r="AE22671" s="237"/>
      <c r="AF22671" s="168"/>
      <c r="AG22671" s="168"/>
      <c r="AH22671" s="168"/>
    </row>
    <row r="22672" spans="19:34" x14ac:dyDescent="0.2">
      <c r="S22672" s="226" t="e">
        <f t="shared" si="451"/>
        <v>#REF!</v>
      </c>
      <c r="T22672" s="168"/>
      <c r="U22672" s="168"/>
      <c r="V22672" s="168"/>
      <c r="W22672" s="169"/>
      <c r="X22672" s="221"/>
      <c r="Y22672" s="221"/>
      <c r="Z22672" s="221"/>
      <c r="AA22672" s="222"/>
      <c r="AB22672" s="221"/>
      <c r="AC22672" s="221"/>
      <c r="AD22672" s="221"/>
      <c r="AE22672" s="237"/>
      <c r="AF22672" s="168"/>
      <c r="AG22672" s="168"/>
      <c r="AH22672" s="168"/>
    </row>
    <row r="22673" spans="19:34" x14ac:dyDescent="0.2">
      <c r="S22673" s="226" t="e">
        <f t="shared" si="451"/>
        <v>#REF!</v>
      </c>
      <c r="T22673" s="168"/>
      <c r="U22673" s="168"/>
      <c r="V22673" s="168"/>
      <c r="W22673" s="169"/>
      <c r="X22673" s="221"/>
      <c r="Y22673" s="221"/>
      <c r="Z22673" s="221"/>
      <c r="AA22673" s="222"/>
      <c r="AB22673" s="221"/>
      <c r="AC22673" s="221"/>
      <c r="AD22673" s="221"/>
      <c r="AE22673" s="237"/>
      <c r="AF22673" s="168"/>
      <c r="AG22673" s="168"/>
      <c r="AH22673" s="168"/>
    </row>
    <row r="22674" spans="19:34" x14ac:dyDescent="0.2">
      <c r="S22674" s="226" t="e">
        <f t="shared" si="451"/>
        <v>#REF!</v>
      </c>
      <c r="T22674" s="168"/>
      <c r="U22674" s="168"/>
      <c r="V22674" s="168"/>
      <c r="W22674" s="169"/>
      <c r="X22674" s="221"/>
      <c r="Y22674" s="221"/>
      <c r="Z22674" s="221"/>
      <c r="AA22674" s="222"/>
      <c r="AB22674" s="221"/>
      <c r="AC22674" s="221"/>
      <c r="AD22674" s="221"/>
      <c r="AE22674" s="237"/>
      <c r="AF22674" s="168"/>
      <c r="AG22674" s="168"/>
      <c r="AH22674" s="168"/>
    </row>
    <row r="22675" spans="19:34" x14ac:dyDescent="0.2">
      <c r="S22675" s="226" t="e">
        <f t="shared" si="451"/>
        <v>#REF!</v>
      </c>
      <c r="T22675" s="168"/>
      <c r="U22675" s="168"/>
      <c r="V22675" s="168"/>
      <c r="W22675" s="169"/>
      <c r="X22675" s="221"/>
      <c r="Y22675" s="221"/>
      <c r="Z22675" s="221"/>
      <c r="AA22675" s="222"/>
      <c r="AB22675" s="221"/>
      <c r="AC22675" s="221"/>
      <c r="AD22675" s="221"/>
      <c r="AE22675" s="237"/>
      <c r="AF22675" s="168"/>
      <c r="AG22675" s="168"/>
      <c r="AH22675" s="168"/>
    </row>
    <row r="22676" spans="19:34" x14ac:dyDescent="0.2">
      <c r="S22676" s="226" t="e">
        <f t="shared" si="451"/>
        <v>#REF!</v>
      </c>
      <c r="T22676" s="168"/>
      <c r="U22676" s="168"/>
      <c r="V22676" s="168"/>
      <c r="W22676" s="169"/>
      <c r="X22676" s="221"/>
      <c r="Y22676" s="221"/>
      <c r="Z22676" s="221"/>
      <c r="AA22676" s="222"/>
      <c r="AB22676" s="221"/>
      <c r="AC22676" s="221"/>
      <c r="AD22676" s="221"/>
      <c r="AE22676" s="237"/>
      <c r="AF22676" s="168"/>
      <c r="AG22676" s="168"/>
      <c r="AH22676" s="168"/>
    </row>
    <row r="22677" spans="19:34" x14ac:dyDescent="0.2">
      <c r="S22677" s="226" t="e">
        <f t="shared" si="451"/>
        <v>#REF!</v>
      </c>
      <c r="T22677" s="168"/>
      <c r="U22677" s="168"/>
      <c r="V22677" s="168"/>
      <c r="W22677" s="169"/>
      <c r="X22677" s="221"/>
      <c r="Y22677" s="221"/>
      <c r="Z22677" s="221"/>
      <c r="AA22677" s="222"/>
      <c r="AB22677" s="221"/>
      <c r="AC22677" s="221"/>
      <c r="AD22677" s="221"/>
      <c r="AE22677" s="237"/>
      <c r="AF22677" s="168"/>
      <c r="AG22677" s="168"/>
      <c r="AH22677" s="168"/>
    </row>
    <row r="22678" spans="19:34" x14ac:dyDescent="0.2">
      <c r="S22678" s="226" t="e">
        <f t="shared" si="451"/>
        <v>#REF!</v>
      </c>
      <c r="T22678" s="168"/>
      <c r="U22678" s="168"/>
      <c r="V22678" s="168"/>
      <c r="W22678" s="169"/>
      <c r="X22678" s="221"/>
      <c r="Y22678" s="221"/>
      <c r="Z22678" s="221"/>
      <c r="AA22678" s="222"/>
      <c r="AB22678" s="221"/>
      <c r="AC22678" s="221"/>
      <c r="AD22678" s="221"/>
      <c r="AE22678" s="237"/>
      <c r="AF22678" s="168"/>
      <c r="AG22678" s="168"/>
      <c r="AH22678" s="168"/>
    </row>
    <row r="22679" spans="19:34" x14ac:dyDescent="0.2">
      <c r="S22679" s="226" t="e">
        <f t="shared" si="451"/>
        <v>#REF!</v>
      </c>
      <c r="T22679" s="168"/>
      <c r="U22679" s="168"/>
      <c r="V22679" s="168"/>
      <c r="W22679" s="169"/>
      <c r="X22679" s="221"/>
      <c r="Y22679" s="221"/>
      <c r="Z22679" s="221"/>
      <c r="AA22679" s="222"/>
      <c r="AB22679" s="221"/>
      <c r="AC22679" s="221"/>
      <c r="AD22679" s="221"/>
      <c r="AE22679" s="237"/>
      <c r="AF22679" s="168"/>
      <c r="AG22679" s="168"/>
      <c r="AH22679" s="168"/>
    </row>
    <row r="22680" spans="19:34" x14ac:dyDescent="0.2">
      <c r="S22680" s="226" t="e">
        <f t="shared" si="451"/>
        <v>#REF!</v>
      </c>
      <c r="T22680" s="168"/>
      <c r="U22680" s="168"/>
      <c r="V22680" s="168"/>
      <c r="W22680" s="169"/>
      <c r="X22680" s="221"/>
      <c r="Y22680" s="221"/>
      <c r="Z22680" s="221"/>
      <c r="AA22680" s="222"/>
      <c r="AB22680" s="221"/>
      <c r="AC22680" s="221"/>
      <c r="AD22680" s="221"/>
      <c r="AE22680" s="237"/>
      <c r="AF22680" s="168"/>
      <c r="AG22680" s="168"/>
      <c r="AH22680" s="168"/>
    </row>
    <row r="22681" spans="19:34" x14ac:dyDescent="0.2">
      <c r="S22681" s="226" t="e">
        <f t="shared" si="451"/>
        <v>#REF!</v>
      </c>
      <c r="T22681" s="168"/>
      <c r="U22681" s="168"/>
      <c r="V22681" s="168"/>
      <c r="W22681" s="169"/>
      <c r="X22681" s="221"/>
      <c r="Y22681" s="221"/>
      <c r="Z22681" s="221"/>
      <c r="AA22681" s="222"/>
      <c r="AB22681" s="221"/>
      <c r="AC22681" s="221"/>
      <c r="AD22681" s="221"/>
      <c r="AE22681" s="237"/>
      <c r="AF22681" s="168"/>
      <c r="AG22681" s="168"/>
      <c r="AH22681" s="168"/>
    </row>
    <row r="22682" spans="19:34" x14ac:dyDescent="0.2">
      <c r="S22682" s="226" t="e">
        <f t="shared" si="451"/>
        <v>#REF!</v>
      </c>
      <c r="T22682" s="168"/>
      <c r="U22682" s="168"/>
      <c r="V22682" s="168"/>
      <c r="W22682" s="169"/>
      <c r="X22682" s="221"/>
      <c r="Y22682" s="221"/>
      <c r="Z22682" s="221"/>
      <c r="AA22682" s="222"/>
      <c r="AB22682" s="221"/>
      <c r="AC22682" s="221"/>
      <c r="AD22682" s="221"/>
      <c r="AE22682" s="237"/>
      <c r="AF22682" s="168"/>
      <c r="AG22682" s="168"/>
      <c r="AH22682" s="168"/>
    </row>
    <row r="22683" spans="19:34" x14ac:dyDescent="0.2">
      <c r="S22683" s="226" t="e">
        <f t="shared" si="451"/>
        <v>#REF!</v>
      </c>
      <c r="T22683" s="168"/>
      <c r="U22683" s="168"/>
      <c r="V22683" s="168"/>
      <c r="W22683" s="169"/>
      <c r="X22683" s="221"/>
      <c r="Y22683" s="221"/>
      <c r="Z22683" s="221"/>
      <c r="AA22683" s="222"/>
      <c r="AB22683" s="221"/>
      <c r="AC22683" s="221"/>
      <c r="AD22683" s="221"/>
      <c r="AE22683" s="237"/>
      <c r="AF22683" s="168"/>
      <c r="AG22683" s="168"/>
      <c r="AH22683" s="168"/>
    </row>
    <row r="22684" spans="19:34" x14ac:dyDescent="0.2">
      <c r="S22684" s="226" t="e">
        <f t="shared" si="451"/>
        <v>#REF!</v>
      </c>
      <c r="T22684" s="168"/>
      <c r="U22684" s="168"/>
      <c r="V22684" s="168"/>
      <c r="W22684" s="169"/>
      <c r="X22684" s="221"/>
      <c r="Y22684" s="221"/>
      <c r="Z22684" s="221"/>
      <c r="AA22684" s="222"/>
      <c r="AB22684" s="221"/>
      <c r="AC22684" s="221"/>
      <c r="AD22684" s="221"/>
      <c r="AE22684" s="237"/>
      <c r="AF22684" s="168"/>
      <c r="AG22684" s="168"/>
      <c r="AH22684" s="168"/>
    </row>
    <row r="22685" spans="19:34" x14ac:dyDescent="0.2">
      <c r="S22685" s="226" t="e">
        <f t="shared" si="451"/>
        <v>#REF!</v>
      </c>
      <c r="T22685" s="168"/>
      <c r="U22685" s="168"/>
      <c r="V22685" s="168"/>
      <c r="W22685" s="169"/>
      <c r="X22685" s="221"/>
      <c r="Y22685" s="221"/>
      <c r="Z22685" s="221"/>
      <c r="AA22685" s="222"/>
      <c r="AB22685" s="221"/>
      <c r="AC22685" s="221"/>
      <c r="AD22685" s="221"/>
      <c r="AE22685" s="237"/>
      <c r="AF22685" s="168"/>
      <c r="AG22685" s="168"/>
      <c r="AH22685" s="168"/>
    </row>
    <row r="22686" spans="19:34" x14ac:dyDescent="0.2">
      <c r="S22686" s="226" t="e">
        <f t="shared" si="451"/>
        <v>#REF!</v>
      </c>
      <c r="T22686" s="168"/>
      <c r="U22686" s="168"/>
      <c r="V22686" s="168"/>
      <c r="W22686" s="169"/>
      <c r="X22686" s="221"/>
      <c r="Y22686" s="221"/>
      <c r="Z22686" s="221"/>
      <c r="AA22686" s="222"/>
      <c r="AB22686" s="221"/>
      <c r="AC22686" s="221"/>
      <c r="AD22686" s="221"/>
      <c r="AE22686" s="237"/>
      <c r="AF22686" s="168"/>
      <c r="AG22686" s="168"/>
      <c r="AH22686" s="168"/>
    </row>
    <row r="22687" spans="19:34" x14ac:dyDescent="0.2">
      <c r="S22687" s="226" t="e">
        <f t="shared" si="451"/>
        <v>#REF!</v>
      </c>
      <c r="T22687" s="168"/>
      <c r="U22687" s="168"/>
      <c r="V22687" s="168"/>
      <c r="W22687" s="169"/>
      <c r="X22687" s="221"/>
      <c r="Y22687" s="221"/>
      <c r="Z22687" s="221"/>
      <c r="AA22687" s="222"/>
      <c r="AB22687" s="221"/>
      <c r="AC22687" s="221"/>
      <c r="AD22687" s="221"/>
      <c r="AE22687" s="237"/>
      <c r="AF22687" s="168"/>
      <c r="AG22687" s="168"/>
      <c r="AH22687" s="168"/>
    </row>
    <row r="22688" spans="19:34" x14ac:dyDescent="0.2">
      <c r="S22688" s="226" t="e">
        <f t="shared" si="451"/>
        <v>#REF!</v>
      </c>
      <c r="T22688" s="168"/>
      <c r="U22688" s="168"/>
      <c r="V22688" s="168"/>
      <c r="W22688" s="169"/>
      <c r="X22688" s="221"/>
      <c r="Y22688" s="221"/>
      <c r="Z22688" s="221"/>
      <c r="AA22688" s="222"/>
      <c r="AB22688" s="221"/>
      <c r="AC22688" s="221"/>
      <c r="AD22688" s="221"/>
      <c r="AE22688" s="237"/>
      <c r="AF22688" s="168"/>
      <c r="AG22688" s="168"/>
      <c r="AH22688" s="168"/>
    </row>
    <row r="22689" spans="19:34" x14ac:dyDescent="0.2">
      <c r="S22689" s="226" t="e">
        <f t="shared" si="451"/>
        <v>#REF!</v>
      </c>
      <c r="T22689" s="168"/>
      <c r="U22689" s="168"/>
      <c r="V22689" s="168"/>
      <c r="W22689" s="169"/>
      <c r="X22689" s="221"/>
      <c r="Y22689" s="221"/>
      <c r="Z22689" s="221"/>
      <c r="AA22689" s="222"/>
      <c r="AB22689" s="221"/>
      <c r="AC22689" s="221"/>
      <c r="AD22689" s="221"/>
      <c r="AE22689" s="237"/>
      <c r="AF22689" s="168"/>
      <c r="AG22689" s="168"/>
      <c r="AH22689" s="168"/>
    </row>
    <row r="22690" spans="19:34" x14ac:dyDescent="0.2">
      <c r="S22690" s="226" t="e">
        <f t="shared" si="451"/>
        <v>#REF!</v>
      </c>
      <c r="T22690" s="168"/>
      <c r="U22690" s="168"/>
      <c r="V22690" s="168"/>
      <c r="W22690" s="169"/>
      <c r="X22690" s="221"/>
      <c r="Y22690" s="221"/>
      <c r="Z22690" s="221"/>
      <c r="AA22690" s="222"/>
      <c r="AB22690" s="221"/>
      <c r="AC22690" s="221"/>
      <c r="AD22690" s="221"/>
      <c r="AE22690" s="237"/>
      <c r="AF22690" s="168"/>
      <c r="AG22690" s="168"/>
      <c r="AH22690" s="168"/>
    </row>
    <row r="22691" spans="19:34" x14ac:dyDescent="0.2">
      <c r="S22691" s="226" t="e">
        <f t="shared" si="451"/>
        <v>#REF!</v>
      </c>
      <c r="T22691" s="168"/>
      <c r="U22691" s="168"/>
      <c r="V22691" s="168"/>
      <c r="W22691" s="169"/>
      <c r="X22691" s="221"/>
      <c r="Y22691" s="221"/>
      <c r="Z22691" s="221"/>
      <c r="AA22691" s="222"/>
      <c r="AB22691" s="221"/>
      <c r="AC22691" s="221"/>
      <c r="AD22691" s="221"/>
      <c r="AE22691" s="237"/>
      <c r="AF22691" s="168"/>
      <c r="AG22691" s="168"/>
      <c r="AH22691" s="168"/>
    </row>
    <row r="22692" spans="19:34" x14ac:dyDescent="0.2">
      <c r="S22692" s="226" t="e">
        <f t="shared" si="451"/>
        <v>#REF!</v>
      </c>
      <c r="T22692" s="168"/>
      <c r="U22692" s="168"/>
      <c r="V22692" s="168"/>
      <c r="W22692" s="169"/>
      <c r="X22692" s="221"/>
      <c r="Y22692" s="221"/>
      <c r="Z22692" s="221"/>
      <c r="AA22692" s="222"/>
      <c r="AB22692" s="221"/>
      <c r="AC22692" s="221"/>
      <c r="AD22692" s="221"/>
      <c r="AE22692" s="237"/>
      <c r="AF22692" s="168"/>
      <c r="AG22692" s="168"/>
      <c r="AH22692" s="168"/>
    </row>
    <row r="22693" spans="19:34" x14ac:dyDescent="0.2">
      <c r="S22693" s="226" t="e">
        <f t="shared" si="451"/>
        <v>#REF!</v>
      </c>
      <c r="T22693" s="168"/>
      <c r="U22693" s="168"/>
      <c r="V22693" s="168"/>
      <c r="W22693" s="169"/>
      <c r="X22693" s="221"/>
      <c r="Y22693" s="221"/>
      <c r="Z22693" s="221"/>
      <c r="AA22693" s="222"/>
      <c r="AB22693" s="221"/>
      <c r="AC22693" s="221"/>
      <c r="AD22693" s="221"/>
      <c r="AE22693" s="237"/>
      <c r="AF22693" s="168"/>
      <c r="AG22693" s="168"/>
      <c r="AH22693" s="168"/>
    </row>
    <row r="22694" spans="19:34" x14ac:dyDescent="0.2">
      <c r="S22694" s="226" t="e">
        <f t="shared" ref="S22694:S22757" si="452">MID(#REF!,2,7)</f>
        <v>#REF!</v>
      </c>
      <c r="T22694" s="168"/>
      <c r="U22694" s="168"/>
      <c r="V22694" s="168"/>
      <c r="W22694" s="169"/>
      <c r="X22694" s="221"/>
      <c r="Y22694" s="221"/>
      <c r="Z22694" s="221"/>
      <c r="AA22694" s="222"/>
      <c r="AB22694" s="221"/>
      <c r="AC22694" s="221"/>
      <c r="AD22694" s="221"/>
      <c r="AE22694" s="237"/>
      <c r="AF22694" s="168"/>
      <c r="AG22694" s="168"/>
      <c r="AH22694" s="168"/>
    </row>
    <row r="22695" spans="19:34" x14ac:dyDescent="0.2">
      <c r="S22695" s="226" t="e">
        <f t="shared" si="452"/>
        <v>#REF!</v>
      </c>
      <c r="T22695" s="168"/>
      <c r="U22695" s="168"/>
      <c r="V22695" s="168"/>
      <c r="W22695" s="169"/>
      <c r="X22695" s="221"/>
      <c r="Y22695" s="221"/>
      <c r="Z22695" s="221"/>
      <c r="AA22695" s="222"/>
      <c r="AB22695" s="221"/>
      <c r="AC22695" s="221"/>
      <c r="AD22695" s="221"/>
      <c r="AE22695" s="237"/>
      <c r="AF22695" s="168"/>
      <c r="AG22695" s="168"/>
      <c r="AH22695" s="168"/>
    </row>
    <row r="22696" spans="19:34" x14ac:dyDescent="0.2">
      <c r="S22696" s="226" t="e">
        <f t="shared" si="452"/>
        <v>#REF!</v>
      </c>
      <c r="T22696" s="168"/>
      <c r="U22696" s="168"/>
      <c r="V22696" s="168"/>
      <c r="W22696" s="169"/>
      <c r="X22696" s="221"/>
      <c r="Y22696" s="221"/>
      <c r="Z22696" s="221"/>
      <c r="AA22696" s="222"/>
      <c r="AB22696" s="221"/>
      <c r="AC22696" s="221"/>
      <c r="AD22696" s="221"/>
      <c r="AE22696" s="237"/>
      <c r="AF22696" s="168"/>
      <c r="AG22696" s="168"/>
      <c r="AH22696" s="168"/>
    </row>
    <row r="22697" spans="19:34" x14ac:dyDescent="0.2">
      <c r="S22697" s="226" t="e">
        <f t="shared" si="452"/>
        <v>#REF!</v>
      </c>
      <c r="T22697" s="168"/>
      <c r="U22697" s="168"/>
      <c r="V22697" s="168"/>
      <c r="W22697" s="169"/>
      <c r="X22697" s="221"/>
      <c r="Y22697" s="221"/>
      <c r="Z22697" s="221"/>
      <c r="AA22697" s="222"/>
      <c r="AB22697" s="221"/>
      <c r="AC22697" s="221"/>
      <c r="AD22697" s="221"/>
      <c r="AE22697" s="237"/>
      <c r="AF22697" s="168"/>
      <c r="AG22697" s="168"/>
      <c r="AH22697" s="168"/>
    </row>
    <row r="22698" spans="19:34" x14ac:dyDescent="0.2">
      <c r="S22698" s="226" t="e">
        <f t="shared" si="452"/>
        <v>#REF!</v>
      </c>
      <c r="T22698" s="168"/>
      <c r="U22698" s="168"/>
      <c r="V22698" s="168"/>
      <c r="W22698" s="169"/>
      <c r="X22698" s="221"/>
      <c r="Y22698" s="221"/>
      <c r="Z22698" s="221"/>
      <c r="AA22698" s="222"/>
      <c r="AB22698" s="221"/>
      <c r="AC22698" s="221"/>
      <c r="AD22698" s="221"/>
      <c r="AE22698" s="237"/>
      <c r="AF22698" s="168"/>
      <c r="AG22698" s="168"/>
      <c r="AH22698" s="168"/>
    </row>
    <row r="22699" spans="19:34" x14ac:dyDescent="0.2">
      <c r="S22699" s="226" t="e">
        <f t="shared" si="452"/>
        <v>#REF!</v>
      </c>
      <c r="T22699" s="168"/>
      <c r="U22699" s="168"/>
      <c r="V22699" s="168"/>
      <c r="W22699" s="169"/>
      <c r="X22699" s="221"/>
      <c r="Y22699" s="221"/>
      <c r="Z22699" s="221"/>
      <c r="AA22699" s="222"/>
      <c r="AB22699" s="221"/>
      <c r="AC22699" s="221"/>
      <c r="AD22699" s="221"/>
      <c r="AE22699" s="237"/>
      <c r="AF22699" s="168"/>
      <c r="AG22699" s="168"/>
      <c r="AH22699" s="168"/>
    </row>
    <row r="22700" spans="19:34" x14ac:dyDescent="0.2">
      <c r="S22700" s="226" t="e">
        <f t="shared" si="452"/>
        <v>#REF!</v>
      </c>
      <c r="T22700" s="168"/>
      <c r="U22700" s="168"/>
      <c r="V22700" s="168"/>
      <c r="W22700" s="169"/>
      <c r="X22700" s="221"/>
      <c r="Y22700" s="221"/>
      <c r="Z22700" s="221"/>
      <c r="AA22700" s="222"/>
      <c r="AB22700" s="221"/>
      <c r="AC22700" s="221"/>
      <c r="AD22700" s="221"/>
      <c r="AE22700" s="237"/>
      <c r="AF22700" s="168"/>
      <c r="AG22700" s="168"/>
      <c r="AH22700" s="168"/>
    </row>
    <row r="22701" spans="19:34" x14ac:dyDescent="0.2">
      <c r="S22701" s="226" t="e">
        <f t="shared" si="452"/>
        <v>#REF!</v>
      </c>
      <c r="T22701" s="168"/>
      <c r="U22701" s="168"/>
      <c r="V22701" s="168"/>
      <c r="W22701" s="169"/>
      <c r="X22701" s="221"/>
      <c r="Y22701" s="221"/>
      <c r="Z22701" s="221"/>
      <c r="AA22701" s="222"/>
      <c r="AB22701" s="221"/>
      <c r="AC22701" s="221"/>
      <c r="AD22701" s="221"/>
      <c r="AE22701" s="237"/>
      <c r="AF22701" s="168"/>
      <c r="AG22701" s="168"/>
      <c r="AH22701" s="168"/>
    </row>
    <row r="22702" spans="19:34" x14ac:dyDescent="0.2">
      <c r="S22702" s="226" t="e">
        <f t="shared" si="452"/>
        <v>#REF!</v>
      </c>
      <c r="T22702" s="168"/>
      <c r="U22702" s="168"/>
      <c r="V22702" s="168"/>
      <c r="W22702" s="169"/>
      <c r="X22702" s="221"/>
      <c r="Y22702" s="221"/>
      <c r="Z22702" s="221"/>
      <c r="AA22702" s="222"/>
      <c r="AB22702" s="221"/>
      <c r="AC22702" s="221"/>
      <c r="AD22702" s="221"/>
      <c r="AE22702" s="237"/>
      <c r="AF22702" s="168"/>
      <c r="AG22702" s="168"/>
      <c r="AH22702" s="168"/>
    </row>
    <row r="22703" spans="19:34" x14ac:dyDescent="0.2">
      <c r="S22703" s="226" t="e">
        <f t="shared" si="452"/>
        <v>#REF!</v>
      </c>
      <c r="T22703" s="168"/>
      <c r="U22703" s="168"/>
      <c r="V22703" s="168"/>
      <c r="W22703" s="169"/>
      <c r="X22703" s="221"/>
      <c r="Y22703" s="221"/>
      <c r="Z22703" s="221"/>
      <c r="AA22703" s="222"/>
      <c r="AB22703" s="221"/>
      <c r="AC22703" s="221"/>
      <c r="AD22703" s="221"/>
      <c r="AE22703" s="237"/>
      <c r="AF22703" s="168"/>
      <c r="AG22703" s="168"/>
      <c r="AH22703" s="168"/>
    </row>
    <row r="22704" spans="19:34" x14ac:dyDescent="0.2">
      <c r="S22704" s="226" t="e">
        <f t="shared" si="452"/>
        <v>#REF!</v>
      </c>
      <c r="T22704" s="168"/>
      <c r="U22704" s="168"/>
      <c r="V22704" s="168"/>
      <c r="W22704" s="169"/>
      <c r="X22704" s="221"/>
      <c r="Y22704" s="221"/>
      <c r="Z22704" s="221"/>
      <c r="AA22704" s="222"/>
      <c r="AB22704" s="221"/>
      <c r="AC22704" s="221"/>
      <c r="AD22704" s="221"/>
      <c r="AE22704" s="237"/>
      <c r="AF22704" s="168"/>
      <c r="AG22704" s="168"/>
      <c r="AH22704" s="168"/>
    </row>
    <row r="22705" spans="19:34" x14ac:dyDescent="0.2">
      <c r="S22705" s="226" t="e">
        <f t="shared" si="452"/>
        <v>#REF!</v>
      </c>
      <c r="T22705" s="168"/>
      <c r="U22705" s="168"/>
      <c r="V22705" s="168"/>
      <c r="W22705" s="169"/>
      <c r="X22705" s="221"/>
      <c r="Y22705" s="221"/>
      <c r="Z22705" s="221"/>
      <c r="AA22705" s="222"/>
      <c r="AB22705" s="221"/>
      <c r="AC22705" s="221"/>
      <c r="AD22705" s="221"/>
      <c r="AE22705" s="237"/>
      <c r="AF22705" s="168"/>
      <c r="AG22705" s="168"/>
      <c r="AH22705" s="168"/>
    </row>
    <row r="22706" spans="19:34" x14ac:dyDescent="0.2">
      <c r="S22706" s="226" t="e">
        <f t="shared" si="452"/>
        <v>#REF!</v>
      </c>
      <c r="T22706" s="168"/>
      <c r="U22706" s="168"/>
      <c r="V22706" s="168"/>
      <c r="W22706" s="169"/>
      <c r="X22706" s="221"/>
      <c r="Y22706" s="221"/>
      <c r="Z22706" s="221"/>
      <c r="AA22706" s="222"/>
      <c r="AB22706" s="221"/>
      <c r="AC22706" s="221"/>
      <c r="AD22706" s="221"/>
      <c r="AE22706" s="237"/>
      <c r="AF22706" s="168"/>
      <c r="AG22706" s="168"/>
      <c r="AH22706" s="168"/>
    </row>
    <row r="22707" spans="19:34" x14ac:dyDescent="0.2">
      <c r="S22707" s="226" t="e">
        <f t="shared" si="452"/>
        <v>#REF!</v>
      </c>
      <c r="T22707" s="168"/>
      <c r="U22707" s="168"/>
      <c r="V22707" s="168"/>
      <c r="W22707" s="169"/>
      <c r="X22707" s="221"/>
      <c r="Y22707" s="221"/>
      <c r="Z22707" s="221"/>
      <c r="AA22707" s="222"/>
      <c r="AB22707" s="221"/>
      <c r="AC22707" s="221"/>
      <c r="AD22707" s="221"/>
      <c r="AE22707" s="237"/>
      <c r="AF22707" s="168"/>
      <c r="AG22707" s="168"/>
      <c r="AH22707" s="168"/>
    </row>
    <row r="22708" spans="19:34" x14ac:dyDescent="0.2">
      <c r="S22708" s="226" t="e">
        <f t="shared" si="452"/>
        <v>#REF!</v>
      </c>
      <c r="T22708" s="168"/>
      <c r="U22708" s="168"/>
      <c r="V22708" s="168"/>
      <c r="W22708" s="169"/>
      <c r="X22708" s="221"/>
      <c r="Y22708" s="221"/>
      <c r="Z22708" s="221"/>
      <c r="AA22708" s="222"/>
      <c r="AB22708" s="221"/>
      <c r="AC22708" s="221"/>
      <c r="AD22708" s="221"/>
      <c r="AE22708" s="237"/>
      <c r="AF22708" s="168"/>
      <c r="AG22708" s="168"/>
      <c r="AH22708" s="168"/>
    </row>
    <row r="22709" spans="19:34" x14ac:dyDescent="0.2">
      <c r="S22709" s="226" t="e">
        <f t="shared" si="452"/>
        <v>#REF!</v>
      </c>
      <c r="T22709" s="168"/>
      <c r="U22709" s="168"/>
      <c r="V22709" s="168"/>
      <c r="W22709" s="169"/>
      <c r="X22709" s="221"/>
      <c r="Y22709" s="221"/>
      <c r="Z22709" s="221"/>
      <c r="AA22709" s="222"/>
      <c r="AB22709" s="221"/>
      <c r="AC22709" s="221"/>
      <c r="AD22709" s="221"/>
      <c r="AE22709" s="237"/>
      <c r="AF22709" s="168"/>
      <c r="AG22709" s="168"/>
      <c r="AH22709" s="168"/>
    </row>
    <row r="22710" spans="19:34" x14ac:dyDescent="0.2">
      <c r="S22710" s="226" t="e">
        <f t="shared" si="452"/>
        <v>#REF!</v>
      </c>
      <c r="T22710" s="168"/>
      <c r="U22710" s="168"/>
      <c r="V22710" s="168"/>
      <c r="W22710" s="169"/>
      <c r="X22710" s="221"/>
      <c r="Y22710" s="221"/>
      <c r="Z22710" s="221"/>
      <c r="AA22710" s="222"/>
      <c r="AB22710" s="221"/>
      <c r="AC22710" s="221"/>
      <c r="AD22710" s="221"/>
      <c r="AE22710" s="237"/>
      <c r="AF22710" s="168"/>
      <c r="AG22710" s="168"/>
      <c r="AH22710" s="168"/>
    </row>
    <row r="22711" spans="19:34" x14ac:dyDescent="0.2">
      <c r="S22711" s="226" t="e">
        <f t="shared" si="452"/>
        <v>#REF!</v>
      </c>
      <c r="T22711" s="168"/>
      <c r="U22711" s="168"/>
      <c r="V22711" s="168"/>
      <c r="W22711" s="169"/>
      <c r="X22711" s="221"/>
      <c r="Y22711" s="221"/>
      <c r="Z22711" s="221"/>
      <c r="AA22711" s="222"/>
      <c r="AB22711" s="221"/>
      <c r="AC22711" s="221"/>
      <c r="AD22711" s="221"/>
      <c r="AE22711" s="237"/>
      <c r="AF22711" s="168"/>
      <c r="AG22711" s="168"/>
      <c r="AH22711" s="168"/>
    </row>
    <row r="22712" spans="19:34" x14ac:dyDescent="0.2">
      <c r="S22712" s="226" t="e">
        <f t="shared" si="452"/>
        <v>#REF!</v>
      </c>
      <c r="T22712" s="168"/>
      <c r="U22712" s="168"/>
      <c r="V22712" s="168"/>
      <c r="W22712" s="169"/>
      <c r="X22712" s="221"/>
      <c r="Y22712" s="221"/>
      <c r="Z22712" s="221"/>
      <c r="AA22712" s="222"/>
      <c r="AB22712" s="221"/>
      <c r="AC22712" s="221"/>
      <c r="AD22712" s="221"/>
      <c r="AE22712" s="237"/>
      <c r="AF22712" s="168"/>
      <c r="AG22712" s="168"/>
      <c r="AH22712" s="168"/>
    </row>
    <row r="22713" spans="19:34" x14ac:dyDescent="0.2">
      <c r="S22713" s="226" t="e">
        <f t="shared" si="452"/>
        <v>#REF!</v>
      </c>
      <c r="T22713" s="168"/>
      <c r="U22713" s="168"/>
      <c r="V22713" s="168"/>
      <c r="W22713" s="169"/>
      <c r="X22713" s="221"/>
      <c r="Y22713" s="221"/>
      <c r="Z22713" s="221"/>
      <c r="AA22713" s="222"/>
      <c r="AB22713" s="221"/>
      <c r="AC22713" s="221"/>
      <c r="AD22713" s="221"/>
      <c r="AE22713" s="237"/>
      <c r="AF22713" s="168"/>
      <c r="AG22713" s="168"/>
      <c r="AH22713" s="168"/>
    </row>
    <row r="22714" spans="19:34" x14ac:dyDescent="0.2">
      <c r="S22714" s="226" t="e">
        <f t="shared" si="452"/>
        <v>#REF!</v>
      </c>
      <c r="T22714" s="168"/>
      <c r="U22714" s="168"/>
      <c r="V22714" s="168"/>
      <c r="W22714" s="169"/>
      <c r="X22714" s="221"/>
      <c r="Y22714" s="221"/>
      <c r="Z22714" s="221"/>
      <c r="AA22714" s="222"/>
      <c r="AB22714" s="221"/>
      <c r="AC22714" s="221"/>
      <c r="AD22714" s="221"/>
      <c r="AE22714" s="237"/>
      <c r="AF22714" s="168"/>
      <c r="AG22714" s="168"/>
      <c r="AH22714" s="168"/>
    </row>
    <row r="22715" spans="19:34" x14ac:dyDescent="0.2">
      <c r="S22715" s="226" t="e">
        <f t="shared" si="452"/>
        <v>#REF!</v>
      </c>
      <c r="T22715" s="168"/>
      <c r="U22715" s="168"/>
      <c r="V22715" s="168"/>
      <c r="W22715" s="169"/>
      <c r="X22715" s="221"/>
      <c r="Y22715" s="221"/>
      <c r="Z22715" s="221"/>
      <c r="AA22715" s="222"/>
      <c r="AB22715" s="221"/>
      <c r="AC22715" s="221"/>
      <c r="AD22715" s="221"/>
      <c r="AE22715" s="237"/>
      <c r="AF22715" s="168"/>
      <c r="AG22715" s="168"/>
      <c r="AH22715" s="168"/>
    </row>
    <row r="22716" spans="19:34" x14ac:dyDescent="0.2">
      <c r="S22716" s="226" t="e">
        <f t="shared" si="452"/>
        <v>#REF!</v>
      </c>
      <c r="T22716" s="168"/>
      <c r="U22716" s="168"/>
      <c r="V22716" s="168"/>
      <c r="W22716" s="169"/>
      <c r="X22716" s="221"/>
      <c r="Y22716" s="221"/>
      <c r="Z22716" s="221"/>
      <c r="AA22716" s="222"/>
      <c r="AB22716" s="221"/>
      <c r="AC22716" s="221"/>
      <c r="AD22716" s="221"/>
      <c r="AE22716" s="237"/>
      <c r="AF22716" s="168"/>
      <c r="AG22716" s="168"/>
      <c r="AH22716" s="168"/>
    </row>
    <row r="22717" spans="19:34" x14ac:dyDescent="0.2">
      <c r="S22717" s="226" t="e">
        <f t="shared" si="452"/>
        <v>#REF!</v>
      </c>
      <c r="T22717" s="168"/>
      <c r="U22717" s="168"/>
      <c r="V22717" s="168"/>
      <c r="W22717" s="169"/>
      <c r="X22717" s="221"/>
      <c r="Y22717" s="221"/>
      <c r="Z22717" s="221"/>
      <c r="AA22717" s="222"/>
      <c r="AB22717" s="221"/>
      <c r="AC22717" s="221"/>
      <c r="AD22717" s="221"/>
      <c r="AE22717" s="237"/>
      <c r="AF22717" s="168"/>
      <c r="AG22717" s="168"/>
      <c r="AH22717" s="168"/>
    </row>
    <row r="22718" spans="19:34" x14ac:dyDescent="0.2">
      <c r="S22718" s="226" t="e">
        <f t="shared" si="452"/>
        <v>#REF!</v>
      </c>
      <c r="T22718" s="168"/>
      <c r="U22718" s="168"/>
      <c r="V22718" s="168"/>
      <c r="W22718" s="169"/>
      <c r="X22718" s="221"/>
      <c r="Y22718" s="221"/>
      <c r="Z22718" s="221"/>
      <c r="AA22718" s="222"/>
      <c r="AB22718" s="221"/>
      <c r="AC22718" s="221"/>
      <c r="AD22718" s="221"/>
      <c r="AE22718" s="237"/>
      <c r="AF22718" s="168"/>
      <c r="AG22718" s="168"/>
      <c r="AH22718" s="168"/>
    </row>
    <row r="22719" spans="19:34" x14ac:dyDescent="0.2">
      <c r="S22719" s="226" t="e">
        <f t="shared" si="452"/>
        <v>#REF!</v>
      </c>
      <c r="T22719" s="168"/>
      <c r="U22719" s="168"/>
      <c r="V22719" s="168"/>
      <c r="W22719" s="169"/>
      <c r="X22719" s="221"/>
      <c r="Y22719" s="221"/>
      <c r="Z22719" s="221"/>
      <c r="AA22719" s="222"/>
      <c r="AB22719" s="221"/>
      <c r="AC22719" s="221"/>
      <c r="AD22719" s="221"/>
      <c r="AE22719" s="237"/>
      <c r="AF22719" s="168"/>
      <c r="AG22719" s="168"/>
      <c r="AH22719" s="168"/>
    </row>
    <row r="22720" spans="19:34" x14ac:dyDescent="0.2">
      <c r="S22720" s="226" t="e">
        <f t="shared" si="452"/>
        <v>#REF!</v>
      </c>
      <c r="T22720" s="168"/>
      <c r="U22720" s="168"/>
      <c r="V22720" s="168"/>
      <c r="W22720" s="169"/>
      <c r="X22720" s="221"/>
      <c r="Y22720" s="221"/>
      <c r="Z22720" s="221"/>
      <c r="AA22720" s="222"/>
      <c r="AB22720" s="221"/>
      <c r="AC22720" s="221"/>
      <c r="AD22720" s="221"/>
      <c r="AE22720" s="237"/>
      <c r="AF22720" s="168"/>
      <c r="AG22720" s="168"/>
      <c r="AH22720" s="168"/>
    </row>
    <row r="22721" spans="19:34" x14ac:dyDescent="0.2">
      <c r="S22721" s="226" t="e">
        <f t="shared" si="452"/>
        <v>#REF!</v>
      </c>
      <c r="T22721" s="168"/>
      <c r="U22721" s="168"/>
      <c r="V22721" s="168"/>
      <c r="W22721" s="169"/>
      <c r="X22721" s="221"/>
      <c r="Y22721" s="221"/>
      <c r="Z22721" s="221"/>
      <c r="AA22721" s="222"/>
      <c r="AB22721" s="221"/>
      <c r="AC22721" s="221"/>
      <c r="AD22721" s="221"/>
      <c r="AE22721" s="237"/>
      <c r="AF22721" s="168"/>
      <c r="AG22721" s="168"/>
      <c r="AH22721" s="168"/>
    </row>
    <row r="22722" spans="19:34" x14ac:dyDescent="0.2">
      <c r="S22722" s="226" t="e">
        <f t="shared" si="452"/>
        <v>#REF!</v>
      </c>
      <c r="T22722" s="168"/>
      <c r="U22722" s="168"/>
      <c r="V22722" s="168"/>
      <c r="W22722" s="169"/>
      <c r="X22722" s="221"/>
      <c r="Y22722" s="221"/>
      <c r="Z22722" s="221"/>
      <c r="AA22722" s="222"/>
      <c r="AB22722" s="221"/>
      <c r="AC22722" s="221"/>
      <c r="AD22722" s="221"/>
      <c r="AE22722" s="237"/>
      <c r="AF22722" s="168"/>
      <c r="AG22722" s="168"/>
      <c r="AH22722" s="168"/>
    </row>
    <row r="22723" spans="19:34" x14ac:dyDescent="0.2">
      <c r="S22723" s="226" t="e">
        <f t="shared" si="452"/>
        <v>#REF!</v>
      </c>
      <c r="T22723" s="168"/>
      <c r="U22723" s="168"/>
      <c r="V22723" s="168"/>
      <c r="W22723" s="169"/>
      <c r="X22723" s="221"/>
      <c r="Y22723" s="221"/>
      <c r="Z22723" s="221"/>
      <c r="AA22723" s="222"/>
      <c r="AB22723" s="221"/>
      <c r="AC22723" s="221"/>
      <c r="AD22723" s="221"/>
      <c r="AE22723" s="237"/>
      <c r="AF22723" s="168"/>
      <c r="AG22723" s="168"/>
      <c r="AH22723" s="168"/>
    </row>
    <row r="22724" spans="19:34" x14ac:dyDescent="0.2">
      <c r="S22724" s="226" t="e">
        <f t="shared" si="452"/>
        <v>#REF!</v>
      </c>
      <c r="T22724" s="168"/>
      <c r="U22724" s="168"/>
      <c r="V22724" s="168"/>
      <c r="W22724" s="169"/>
      <c r="X22724" s="221"/>
      <c r="Y22724" s="221"/>
      <c r="Z22724" s="221"/>
      <c r="AA22724" s="222"/>
      <c r="AB22724" s="221"/>
      <c r="AC22724" s="221"/>
      <c r="AD22724" s="221"/>
      <c r="AE22724" s="237"/>
      <c r="AF22724" s="168"/>
      <c r="AG22724" s="168"/>
      <c r="AH22724" s="168"/>
    </row>
    <row r="22725" spans="19:34" x14ac:dyDescent="0.2">
      <c r="S22725" s="226" t="e">
        <f t="shared" si="452"/>
        <v>#REF!</v>
      </c>
      <c r="T22725" s="168"/>
      <c r="U22725" s="168"/>
      <c r="V22725" s="168"/>
      <c r="W22725" s="169"/>
      <c r="X22725" s="221"/>
      <c r="Y22725" s="221"/>
      <c r="Z22725" s="221"/>
      <c r="AA22725" s="222"/>
      <c r="AB22725" s="221"/>
      <c r="AC22725" s="221"/>
      <c r="AD22725" s="221"/>
      <c r="AE22725" s="237"/>
      <c r="AF22725" s="168"/>
      <c r="AG22725" s="168"/>
      <c r="AH22725" s="168"/>
    </row>
    <row r="22726" spans="19:34" x14ac:dyDescent="0.2">
      <c r="S22726" s="226" t="e">
        <f t="shared" si="452"/>
        <v>#REF!</v>
      </c>
      <c r="T22726" s="168"/>
      <c r="U22726" s="168"/>
      <c r="V22726" s="168"/>
      <c r="W22726" s="169"/>
      <c r="X22726" s="221"/>
      <c r="Y22726" s="221"/>
      <c r="Z22726" s="221"/>
      <c r="AA22726" s="222"/>
      <c r="AB22726" s="221"/>
      <c r="AC22726" s="221"/>
      <c r="AD22726" s="221"/>
      <c r="AE22726" s="237"/>
      <c r="AF22726" s="168"/>
      <c r="AG22726" s="168"/>
      <c r="AH22726" s="168"/>
    </row>
    <row r="22727" spans="19:34" x14ac:dyDescent="0.2">
      <c r="S22727" s="226" t="e">
        <f t="shared" si="452"/>
        <v>#REF!</v>
      </c>
      <c r="T22727" s="168"/>
      <c r="U22727" s="168"/>
      <c r="V22727" s="168"/>
      <c r="W22727" s="169"/>
      <c r="X22727" s="221"/>
      <c r="Y22727" s="221"/>
      <c r="Z22727" s="221"/>
      <c r="AA22727" s="222"/>
      <c r="AB22727" s="221"/>
      <c r="AC22727" s="221"/>
      <c r="AD22727" s="221"/>
      <c r="AE22727" s="237"/>
      <c r="AF22727" s="168"/>
      <c r="AG22727" s="168"/>
      <c r="AH22727" s="168"/>
    </row>
    <row r="22728" spans="19:34" x14ac:dyDescent="0.2">
      <c r="S22728" s="226" t="e">
        <f t="shared" si="452"/>
        <v>#REF!</v>
      </c>
      <c r="T22728" s="168"/>
      <c r="U22728" s="168"/>
      <c r="V22728" s="168"/>
      <c r="W22728" s="169"/>
      <c r="X22728" s="221"/>
      <c r="Y22728" s="221"/>
      <c r="Z22728" s="221"/>
      <c r="AA22728" s="222"/>
      <c r="AB22728" s="221"/>
      <c r="AC22728" s="221"/>
      <c r="AD22728" s="221"/>
      <c r="AE22728" s="237"/>
      <c r="AF22728" s="168"/>
      <c r="AG22728" s="168"/>
      <c r="AH22728" s="168"/>
    </row>
    <row r="22729" spans="19:34" x14ac:dyDescent="0.2">
      <c r="S22729" s="226" t="e">
        <f t="shared" si="452"/>
        <v>#REF!</v>
      </c>
      <c r="T22729" s="168"/>
      <c r="U22729" s="168"/>
      <c r="V22729" s="168"/>
      <c r="W22729" s="169"/>
      <c r="X22729" s="221"/>
      <c r="Y22729" s="221"/>
      <c r="Z22729" s="221"/>
      <c r="AA22729" s="222"/>
      <c r="AB22729" s="221"/>
      <c r="AC22729" s="221"/>
      <c r="AD22729" s="221"/>
      <c r="AE22729" s="237"/>
      <c r="AF22729" s="168"/>
      <c r="AG22729" s="168"/>
      <c r="AH22729" s="168"/>
    </row>
    <row r="22730" spans="19:34" x14ac:dyDescent="0.2">
      <c r="S22730" s="226" t="e">
        <f t="shared" si="452"/>
        <v>#REF!</v>
      </c>
      <c r="T22730" s="168"/>
      <c r="U22730" s="168"/>
      <c r="V22730" s="168"/>
      <c r="W22730" s="169"/>
      <c r="X22730" s="221"/>
      <c r="Y22730" s="221"/>
      <c r="Z22730" s="221"/>
      <c r="AA22730" s="222"/>
      <c r="AB22730" s="221"/>
      <c r="AC22730" s="221"/>
      <c r="AD22730" s="221"/>
      <c r="AE22730" s="237"/>
      <c r="AF22730" s="168"/>
      <c r="AG22730" s="168"/>
      <c r="AH22730" s="168"/>
    </row>
    <row r="22731" spans="19:34" x14ac:dyDescent="0.2">
      <c r="S22731" s="226" t="e">
        <f t="shared" si="452"/>
        <v>#REF!</v>
      </c>
      <c r="T22731" s="168"/>
      <c r="U22731" s="168"/>
      <c r="V22731" s="168"/>
      <c r="W22731" s="169"/>
      <c r="X22731" s="221"/>
      <c r="Y22731" s="221"/>
      <c r="Z22731" s="221"/>
      <c r="AA22731" s="222"/>
      <c r="AB22731" s="221"/>
      <c r="AC22731" s="221"/>
      <c r="AD22731" s="221"/>
      <c r="AE22731" s="237"/>
      <c r="AF22731" s="168"/>
      <c r="AG22731" s="168"/>
      <c r="AH22731" s="168"/>
    </row>
    <row r="22732" spans="19:34" x14ac:dyDescent="0.2">
      <c r="S22732" s="226" t="e">
        <f t="shared" si="452"/>
        <v>#REF!</v>
      </c>
      <c r="T22732" s="168"/>
      <c r="U22732" s="168"/>
      <c r="V22732" s="168"/>
      <c r="W22732" s="169"/>
      <c r="X22732" s="221"/>
      <c r="Y22732" s="221"/>
      <c r="Z22732" s="221"/>
      <c r="AA22732" s="222"/>
      <c r="AB22732" s="221"/>
      <c r="AC22732" s="221"/>
      <c r="AD22732" s="221"/>
      <c r="AE22732" s="237"/>
      <c r="AF22732" s="168"/>
      <c r="AG22732" s="168"/>
      <c r="AH22732" s="168"/>
    </row>
    <row r="22733" spans="19:34" x14ac:dyDescent="0.2">
      <c r="S22733" s="226" t="e">
        <f t="shared" si="452"/>
        <v>#REF!</v>
      </c>
      <c r="T22733" s="168"/>
      <c r="U22733" s="168"/>
      <c r="V22733" s="168"/>
      <c r="W22733" s="169"/>
      <c r="X22733" s="221"/>
      <c r="Y22733" s="221"/>
      <c r="Z22733" s="221"/>
      <c r="AA22733" s="222"/>
      <c r="AB22733" s="221"/>
      <c r="AC22733" s="221"/>
      <c r="AD22733" s="221"/>
      <c r="AE22733" s="237"/>
      <c r="AF22733" s="168"/>
      <c r="AG22733" s="168"/>
      <c r="AH22733" s="168"/>
    </row>
    <row r="22734" spans="19:34" x14ac:dyDescent="0.2">
      <c r="S22734" s="226" t="e">
        <f t="shared" si="452"/>
        <v>#REF!</v>
      </c>
      <c r="T22734" s="168"/>
      <c r="U22734" s="168"/>
      <c r="V22734" s="168"/>
      <c r="W22734" s="169"/>
      <c r="X22734" s="221"/>
      <c r="Y22734" s="221"/>
      <c r="Z22734" s="221"/>
      <c r="AA22734" s="222"/>
      <c r="AB22734" s="221"/>
      <c r="AC22734" s="221"/>
      <c r="AD22734" s="221"/>
      <c r="AE22734" s="237"/>
      <c r="AF22734" s="168"/>
      <c r="AG22734" s="168"/>
      <c r="AH22734" s="168"/>
    </row>
    <row r="22735" spans="19:34" x14ac:dyDescent="0.2">
      <c r="S22735" s="226" t="e">
        <f t="shared" si="452"/>
        <v>#REF!</v>
      </c>
      <c r="T22735" s="168"/>
      <c r="U22735" s="168"/>
      <c r="V22735" s="168"/>
      <c r="W22735" s="169"/>
      <c r="X22735" s="221"/>
      <c r="Y22735" s="221"/>
      <c r="Z22735" s="221"/>
      <c r="AA22735" s="222"/>
      <c r="AB22735" s="221"/>
      <c r="AC22735" s="221"/>
      <c r="AD22735" s="221"/>
      <c r="AE22735" s="237"/>
      <c r="AF22735" s="168"/>
      <c r="AG22735" s="168"/>
      <c r="AH22735" s="168"/>
    </row>
    <row r="22736" spans="19:34" x14ac:dyDescent="0.2">
      <c r="S22736" s="226" t="e">
        <f t="shared" si="452"/>
        <v>#REF!</v>
      </c>
      <c r="T22736" s="168"/>
      <c r="U22736" s="168"/>
      <c r="V22736" s="168"/>
      <c r="W22736" s="169"/>
      <c r="X22736" s="221"/>
      <c r="Y22736" s="221"/>
      <c r="Z22736" s="221"/>
      <c r="AA22736" s="222"/>
      <c r="AB22736" s="221"/>
      <c r="AC22736" s="221"/>
      <c r="AD22736" s="221"/>
      <c r="AE22736" s="237"/>
      <c r="AF22736" s="168"/>
      <c r="AG22736" s="168"/>
      <c r="AH22736" s="168"/>
    </row>
    <row r="22737" spans="19:34" x14ac:dyDescent="0.2">
      <c r="S22737" s="226" t="e">
        <f t="shared" si="452"/>
        <v>#REF!</v>
      </c>
      <c r="T22737" s="168"/>
      <c r="U22737" s="168"/>
      <c r="V22737" s="168"/>
      <c r="W22737" s="169"/>
      <c r="X22737" s="221"/>
      <c r="Y22737" s="221"/>
      <c r="Z22737" s="221"/>
      <c r="AA22737" s="222"/>
      <c r="AB22737" s="221"/>
      <c r="AC22737" s="221"/>
      <c r="AD22737" s="221"/>
      <c r="AE22737" s="237"/>
      <c r="AF22737" s="168"/>
      <c r="AG22737" s="168"/>
      <c r="AH22737" s="168"/>
    </row>
    <row r="22738" spans="19:34" x14ac:dyDescent="0.2">
      <c r="S22738" s="226" t="e">
        <f t="shared" si="452"/>
        <v>#REF!</v>
      </c>
      <c r="T22738" s="168"/>
      <c r="U22738" s="168"/>
      <c r="V22738" s="168"/>
      <c r="W22738" s="169"/>
      <c r="X22738" s="221"/>
      <c r="Y22738" s="221"/>
      <c r="Z22738" s="221"/>
      <c r="AA22738" s="222"/>
      <c r="AB22738" s="221"/>
      <c r="AC22738" s="221"/>
      <c r="AD22738" s="221"/>
      <c r="AE22738" s="237"/>
      <c r="AF22738" s="168"/>
      <c r="AG22738" s="168"/>
      <c r="AH22738" s="168"/>
    </row>
    <row r="22739" spans="19:34" x14ac:dyDescent="0.2">
      <c r="S22739" s="226" t="e">
        <f t="shared" si="452"/>
        <v>#REF!</v>
      </c>
      <c r="T22739" s="168"/>
      <c r="U22739" s="168"/>
      <c r="V22739" s="168"/>
      <c r="W22739" s="169"/>
      <c r="X22739" s="221"/>
      <c r="Y22739" s="221"/>
      <c r="Z22739" s="221"/>
      <c r="AA22739" s="222"/>
      <c r="AB22739" s="221"/>
      <c r="AC22739" s="221"/>
      <c r="AD22739" s="221"/>
      <c r="AE22739" s="237"/>
      <c r="AF22739" s="168"/>
      <c r="AG22739" s="168"/>
      <c r="AH22739" s="168"/>
    </row>
    <row r="22740" spans="19:34" x14ac:dyDescent="0.2">
      <c r="S22740" s="226" t="e">
        <f t="shared" si="452"/>
        <v>#REF!</v>
      </c>
      <c r="T22740" s="168"/>
      <c r="U22740" s="168"/>
      <c r="V22740" s="168"/>
      <c r="W22740" s="169"/>
      <c r="X22740" s="221"/>
      <c r="Y22740" s="221"/>
      <c r="Z22740" s="221"/>
      <c r="AA22740" s="222"/>
      <c r="AB22740" s="221"/>
      <c r="AC22740" s="221"/>
      <c r="AD22740" s="221"/>
      <c r="AE22740" s="237"/>
      <c r="AF22740" s="168"/>
      <c r="AG22740" s="168"/>
      <c r="AH22740" s="168"/>
    </row>
    <row r="22741" spans="19:34" x14ac:dyDescent="0.2">
      <c r="S22741" s="226" t="e">
        <f t="shared" si="452"/>
        <v>#REF!</v>
      </c>
      <c r="T22741" s="168"/>
      <c r="U22741" s="168"/>
      <c r="V22741" s="168"/>
      <c r="W22741" s="169"/>
      <c r="X22741" s="221"/>
      <c r="Y22741" s="221"/>
      <c r="Z22741" s="221"/>
      <c r="AA22741" s="222"/>
      <c r="AB22741" s="221"/>
      <c r="AC22741" s="221"/>
      <c r="AD22741" s="221"/>
      <c r="AE22741" s="237"/>
      <c r="AF22741" s="168"/>
      <c r="AG22741" s="168"/>
      <c r="AH22741" s="168"/>
    </row>
    <row r="22742" spans="19:34" x14ac:dyDescent="0.2">
      <c r="S22742" s="226" t="e">
        <f t="shared" si="452"/>
        <v>#REF!</v>
      </c>
      <c r="T22742" s="168"/>
      <c r="U22742" s="168"/>
      <c r="V22742" s="168"/>
      <c r="W22742" s="169"/>
      <c r="X22742" s="221"/>
      <c r="Y22742" s="221"/>
      <c r="Z22742" s="221"/>
      <c r="AA22742" s="222"/>
      <c r="AB22742" s="221"/>
      <c r="AC22742" s="221"/>
      <c r="AD22742" s="221"/>
      <c r="AE22742" s="237"/>
      <c r="AF22742" s="168"/>
      <c r="AG22742" s="168"/>
      <c r="AH22742" s="168"/>
    </row>
    <row r="22743" spans="19:34" x14ac:dyDescent="0.2">
      <c r="S22743" s="226" t="e">
        <f t="shared" si="452"/>
        <v>#REF!</v>
      </c>
      <c r="T22743" s="168"/>
      <c r="U22743" s="168"/>
      <c r="V22743" s="168"/>
      <c r="W22743" s="169"/>
      <c r="X22743" s="221"/>
      <c r="Y22743" s="221"/>
      <c r="Z22743" s="221"/>
      <c r="AA22743" s="222"/>
      <c r="AB22743" s="221"/>
      <c r="AC22743" s="221"/>
      <c r="AD22743" s="221"/>
      <c r="AE22743" s="237"/>
      <c r="AF22743" s="168"/>
      <c r="AG22743" s="168"/>
      <c r="AH22743" s="168"/>
    </row>
    <row r="22744" spans="19:34" x14ac:dyDescent="0.2">
      <c r="S22744" s="226" t="e">
        <f t="shared" si="452"/>
        <v>#REF!</v>
      </c>
      <c r="T22744" s="168"/>
      <c r="U22744" s="168"/>
      <c r="V22744" s="168"/>
      <c r="W22744" s="169"/>
      <c r="X22744" s="221"/>
      <c r="Y22744" s="221"/>
      <c r="Z22744" s="221"/>
      <c r="AA22744" s="222"/>
      <c r="AB22744" s="221"/>
      <c r="AC22744" s="221"/>
      <c r="AD22744" s="221"/>
      <c r="AE22744" s="237"/>
      <c r="AF22744" s="168"/>
      <c r="AG22744" s="168"/>
      <c r="AH22744" s="168"/>
    </row>
    <row r="22745" spans="19:34" x14ac:dyDescent="0.2">
      <c r="S22745" s="226" t="e">
        <f t="shared" si="452"/>
        <v>#REF!</v>
      </c>
      <c r="T22745" s="168"/>
      <c r="U22745" s="168"/>
      <c r="V22745" s="168"/>
      <c r="W22745" s="169"/>
      <c r="X22745" s="221"/>
      <c r="Y22745" s="221"/>
      <c r="Z22745" s="221"/>
      <c r="AA22745" s="222"/>
      <c r="AB22745" s="221"/>
      <c r="AC22745" s="221"/>
      <c r="AD22745" s="221"/>
      <c r="AE22745" s="237"/>
      <c r="AF22745" s="168"/>
      <c r="AG22745" s="168"/>
      <c r="AH22745" s="168"/>
    </row>
    <row r="22746" spans="19:34" x14ac:dyDescent="0.2">
      <c r="S22746" s="226" t="e">
        <f t="shared" si="452"/>
        <v>#REF!</v>
      </c>
      <c r="T22746" s="168"/>
      <c r="U22746" s="168"/>
      <c r="V22746" s="168"/>
      <c r="W22746" s="169"/>
      <c r="X22746" s="221"/>
      <c r="Y22746" s="221"/>
      <c r="Z22746" s="221"/>
      <c r="AA22746" s="222"/>
      <c r="AB22746" s="221"/>
      <c r="AC22746" s="221"/>
      <c r="AD22746" s="221"/>
      <c r="AE22746" s="237"/>
      <c r="AF22746" s="168"/>
      <c r="AG22746" s="168"/>
      <c r="AH22746" s="168"/>
    </row>
    <row r="22747" spans="19:34" x14ac:dyDescent="0.2">
      <c r="S22747" s="226" t="e">
        <f t="shared" si="452"/>
        <v>#REF!</v>
      </c>
      <c r="T22747" s="168"/>
      <c r="U22747" s="168"/>
      <c r="V22747" s="168"/>
      <c r="W22747" s="169"/>
      <c r="X22747" s="221"/>
      <c r="Y22747" s="221"/>
      <c r="Z22747" s="221"/>
      <c r="AA22747" s="222"/>
      <c r="AB22747" s="221"/>
      <c r="AC22747" s="221"/>
      <c r="AD22747" s="221"/>
      <c r="AE22747" s="237"/>
      <c r="AF22747" s="168"/>
      <c r="AG22747" s="168"/>
      <c r="AH22747" s="168"/>
    </row>
    <row r="22748" spans="19:34" x14ac:dyDescent="0.2">
      <c r="S22748" s="226" t="e">
        <f t="shared" si="452"/>
        <v>#REF!</v>
      </c>
      <c r="T22748" s="168"/>
      <c r="U22748" s="168"/>
      <c r="V22748" s="168"/>
      <c r="W22748" s="169"/>
      <c r="X22748" s="221"/>
      <c r="Y22748" s="221"/>
      <c r="Z22748" s="221"/>
      <c r="AA22748" s="222"/>
      <c r="AB22748" s="221"/>
      <c r="AC22748" s="221"/>
      <c r="AD22748" s="221"/>
      <c r="AE22748" s="237"/>
      <c r="AF22748" s="168"/>
      <c r="AG22748" s="168"/>
      <c r="AH22748" s="168"/>
    </row>
    <row r="22749" spans="19:34" x14ac:dyDescent="0.2">
      <c r="S22749" s="226" t="e">
        <f t="shared" si="452"/>
        <v>#REF!</v>
      </c>
      <c r="T22749" s="168"/>
      <c r="U22749" s="168"/>
      <c r="V22749" s="168"/>
      <c r="W22749" s="169"/>
      <c r="X22749" s="221"/>
      <c r="Y22749" s="221"/>
      <c r="Z22749" s="221"/>
      <c r="AA22749" s="222"/>
      <c r="AB22749" s="221"/>
      <c r="AC22749" s="221"/>
      <c r="AD22749" s="221"/>
      <c r="AE22749" s="237"/>
      <c r="AF22749" s="168"/>
      <c r="AG22749" s="168"/>
      <c r="AH22749" s="168"/>
    </row>
    <row r="22750" spans="19:34" x14ac:dyDescent="0.2">
      <c r="S22750" s="226" t="e">
        <f t="shared" si="452"/>
        <v>#REF!</v>
      </c>
      <c r="T22750" s="168"/>
      <c r="U22750" s="168"/>
      <c r="V22750" s="168"/>
      <c r="W22750" s="169"/>
      <c r="X22750" s="221"/>
      <c r="Y22750" s="221"/>
      <c r="Z22750" s="221"/>
      <c r="AA22750" s="222"/>
      <c r="AB22750" s="221"/>
      <c r="AC22750" s="221"/>
      <c r="AD22750" s="221"/>
      <c r="AE22750" s="237"/>
      <c r="AF22750" s="168"/>
      <c r="AG22750" s="168"/>
      <c r="AH22750" s="168"/>
    </row>
    <row r="22751" spans="19:34" x14ac:dyDescent="0.2">
      <c r="S22751" s="226" t="e">
        <f t="shared" si="452"/>
        <v>#REF!</v>
      </c>
      <c r="T22751" s="168"/>
      <c r="U22751" s="168"/>
      <c r="V22751" s="168"/>
      <c r="W22751" s="169"/>
      <c r="X22751" s="221"/>
      <c r="Y22751" s="221"/>
      <c r="Z22751" s="221"/>
      <c r="AA22751" s="222"/>
      <c r="AB22751" s="221"/>
      <c r="AC22751" s="221"/>
      <c r="AD22751" s="221"/>
      <c r="AE22751" s="237"/>
      <c r="AF22751" s="168"/>
      <c r="AG22751" s="168"/>
      <c r="AH22751" s="168"/>
    </row>
    <row r="22752" spans="19:34" x14ac:dyDescent="0.2">
      <c r="S22752" s="226" t="e">
        <f t="shared" si="452"/>
        <v>#REF!</v>
      </c>
      <c r="T22752" s="168"/>
      <c r="U22752" s="168"/>
      <c r="V22752" s="168"/>
      <c r="W22752" s="169"/>
      <c r="X22752" s="221"/>
      <c r="Y22752" s="221"/>
      <c r="Z22752" s="221"/>
      <c r="AA22752" s="222"/>
      <c r="AB22752" s="221"/>
      <c r="AC22752" s="221"/>
      <c r="AD22752" s="221"/>
      <c r="AE22752" s="237"/>
      <c r="AF22752" s="168"/>
      <c r="AG22752" s="168"/>
      <c r="AH22752" s="168"/>
    </row>
    <row r="22753" spans="19:34" x14ac:dyDescent="0.2">
      <c r="S22753" s="226" t="e">
        <f t="shared" si="452"/>
        <v>#REF!</v>
      </c>
      <c r="T22753" s="168"/>
      <c r="U22753" s="168"/>
      <c r="V22753" s="168"/>
      <c r="W22753" s="169"/>
      <c r="X22753" s="221"/>
      <c r="Y22753" s="221"/>
      <c r="Z22753" s="221"/>
      <c r="AA22753" s="222"/>
      <c r="AB22753" s="221"/>
      <c r="AC22753" s="221"/>
      <c r="AD22753" s="221"/>
      <c r="AE22753" s="237"/>
      <c r="AF22753" s="168"/>
      <c r="AG22753" s="168"/>
      <c r="AH22753" s="168"/>
    </row>
    <row r="22754" spans="19:34" x14ac:dyDescent="0.2">
      <c r="S22754" s="226" t="e">
        <f t="shared" si="452"/>
        <v>#REF!</v>
      </c>
      <c r="T22754" s="168"/>
      <c r="U22754" s="168"/>
      <c r="V22754" s="168"/>
      <c r="W22754" s="169"/>
      <c r="X22754" s="221"/>
      <c r="Y22754" s="221"/>
      <c r="Z22754" s="221"/>
      <c r="AA22754" s="222"/>
      <c r="AB22754" s="221"/>
      <c r="AC22754" s="221"/>
      <c r="AD22754" s="221"/>
      <c r="AE22754" s="237"/>
      <c r="AF22754" s="168"/>
      <c r="AG22754" s="168"/>
      <c r="AH22754" s="168"/>
    </row>
    <row r="22755" spans="19:34" x14ac:dyDescent="0.2">
      <c r="S22755" s="226" t="e">
        <f t="shared" si="452"/>
        <v>#REF!</v>
      </c>
      <c r="T22755" s="168"/>
      <c r="U22755" s="168"/>
      <c r="V22755" s="168"/>
      <c r="W22755" s="169"/>
      <c r="X22755" s="221"/>
      <c r="Y22755" s="221"/>
      <c r="Z22755" s="221"/>
      <c r="AA22755" s="222"/>
      <c r="AB22755" s="221"/>
      <c r="AC22755" s="221"/>
      <c r="AD22755" s="221"/>
      <c r="AE22755" s="237"/>
      <c r="AF22755" s="168"/>
      <c r="AG22755" s="168"/>
      <c r="AH22755" s="168"/>
    </row>
    <row r="22756" spans="19:34" x14ac:dyDescent="0.2">
      <c r="S22756" s="226" t="e">
        <f t="shared" si="452"/>
        <v>#REF!</v>
      </c>
      <c r="T22756" s="168"/>
      <c r="U22756" s="168"/>
      <c r="V22756" s="168"/>
      <c r="W22756" s="169"/>
      <c r="X22756" s="221"/>
      <c r="Y22756" s="221"/>
      <c r="Z22756" s="221"/>
      <c r="AA22756" s="222"/>
      <c r="AB22756" s="221"/>
      <c r="AC22756" s="221"/>
      <c r="AD22756" s="221"/>
      <c r="AE22756" s="237"/>
      <c r="AF22756" s="168"/>
      <c r="AG22756" s="168"/>
      <c r="AH22756" s="168"/>
    </row>
    <row r="22757" spans="19:34" x14ac:dyDescent="0.2">
      <c r="S22757" s="226" t="e">
        <f t="shared" si="452"/>
        <v>#REF!</v>
      </c>
      <c r="T22757" s="168"/>
      <c r="U22757" s="168"/>
      <c r="V22757" s="168"/>
      <c r="W22757" s="169"/>
      <c r="X22757" s="221"/>
      <c r="Y22757" s="221"/>
      <c r="Z22757" s="221"/>
      <c r="AA22757" s="222"/>
      <c r="AB22757" s="221"/>
      <c r="AC22757" s="221"/>
      <c r="AD22757" s="221"/>
      <c r="AE22757" s="237"/>
      <c r="AF22757" s="168"/>
      <c r="AG22757" s="168"/>
      <c r="AH22757" s="168"/>
    </row>
    <row r="22758" spans="19:34" x14ac:dyDescent="0.2">
      <c r="S22758" s="226" t="e">
        <f t="shared" ref="S22758:S22821" si="453">MID(#REF!,2,7)</f>
        <v>#REF!</v>
      </c>
      <c r="T22758" s="168"/>
      <c r="U22758" s="168"/>
      <c r="V22758" s="168"/>
      <c r="W22758" s="169"/>
      <c r="X22758" s="221"/>
      <c r="Y22758" s="221"/>
      <c r="Z22758" s="221"/>
      <c r="AA22758" s="222"/>
      <c r="AB22758" s="221"/>
      <c r="AC22758" s="221"/>
      <c r="AD22758" s="221"/>
      <c r="AE22758" s="237"/>
      <c r="AF22758" s="168"/>
      <c r="AG22758" s="168"/>
      <c r="AH22758" s="168"/>
    </row>
    <row r="22759" spans="19:34" x14ac:dyDescent="0.2">
      <c r="S22759" s="226" t="e">
        <f t="shared" si="453"/>
        <v>#REF!</v>
      </c>
      <c r="T22759" s="168"/>
      <c r="U22759" s="168"/>
      <c r="V22759" s="168"/>
      <c r="W22759" s="169"/>
      <c r="X22759" s="221"/>
      <c r="Y22759" s="221"/>
      <c r="Z22759" s="221"/>
      <c r="AA22759" s="222"/>
      <c r="AB22759" s="221"/>
      <c r="AC22759" s="221"/>
      <c r="AD22759" s="221"/>
      <c r="AE22759" s="237"/>
      <c r="AF22759" s="168"/>
      <c r="AG22759" s="168"/>
      <c r="AH22759" s="168"/>
    </row>
    <row r="22760" spans="19:34" x14ac:dyDescent="0.2">
      <c r="S22760" s="226" t="e">
        <f t="shared" si="453"/>
        <v>#REF!</v>
      </c>
      <c r="T22760" s="168"/>
      <c r="U22760" s="168"/>
      <c r="V22760" s="168"/>
      <c r="W22760" s="169"/>
      <c r="X22760" s="221"/>
      <c r="Y22760" s="221"/>
      <c r="Z22760" s="221"/>
      <c r="AA22760" s="222"/>
      <c r="AB22760" s="221"/>
      <c r="AC22760" s="221"/>
      <c r="AD22760" s="221"/>
      <c r="AE22760" s="237"/>
      <c r="AF22760" s="168"/>
      <c r="AG22760" s="168"/>
      <c r="AH22760" s="168"/>
    </row>
    <row r="22761" spans="19:34" x14ac:dyDescent="0.2">
      <c r="S22761" s="226" t="e">
        <f t="shared" si="453"/>
        <v>#REF!</v>
      </c>
      <c r="T22761" s="168"/>
      <c r="U22761" s="168"/>
      <c r="V22761" s="168"/>
      <c r="W22761" s="169"/>
      <c r="X22761" s="221"/>
      <c r="Y22761" s="221"/>
      <c r="Z22761" s="221"/>
      <c r="AA22761" s="222"/>
      <c r="AB22761" s="221"/>
      <c r="AC22761" s="221"/>
      <c r="AD22761" s="221"/>
      <c r="AE22761" s="237"/>
      <c r="AF22761" s="168"/>
      <c r="AG22761" s="168"/>
      <c r="AH22761" s="168"/>
    </row>
    <row r="22762" spans="19:34" x14ac:dyDescent="0.2">
      <c r="S22762" s="226" t="e">
        <f t="shared" si="453"/>
        <v>#REF!</v>
      </c>
      <c r="T22762" s="168"/>
      <c r="U22762" s="168"/>
      <c r="V22762" s="168"/>
      <c r="W22762" s="169"/>
      <c r="X22762" s="221"/>
      <c r="Y22762" s="221"/>
      <c r="Z22762" s="221"/>
      <c r="AA22762" s="222"/>
      <c r="AB22762" s="221"/>
      <c r="AC22762" s="221"/>
      <c r="AD22762" s="221"/>
      <c r="AE22762" s="237"/>
      <c r="AF22762" s="168"/>
      <c r="AG22762" s="168"/>
      <c r="AH22762" s="168"/>
    </row>
    <row r="22763" spans="19:34" x14ac:dyDescent="0.2">
      <c r="S22763" s="226" t="e">
        <f t="shared" si="453"/>
        <v>#REF!</v>
      </c>
      <c r="T22763" s="168"/>
      <c r="U22763" s="168"/>
      <c r="V22763" s="168"/>
      <c r="W22763" s="169"/>
      <c r="X22763" s="221"/>
      <c r="Y22763" s="221"/>
      <c r="Z22763" s="221"/>
      <c r="AA22763" s="222"/>
      <c r="AB22763" s="221"/>
      <c r="AC22763" s="221"/>
      <c r="AD22763" s="221"/>
      <c r="AE22763" s="237"/>
      <c r="AF22763" s="168"/>
      <c r="AG22763" s="168"/>
      <c r="AH22763" s="168"/>
    </row>
    <row r="22764" spans="19:34" x14ac:dyDescent="0.2">
      <c r="S22764" s="226" t="e">
        <f t="shared" si="453"/>
        <v>#REF!</v>
      </c>
      <c r="T22764" s="168"/>
      <c r="U22764" s="168"/>
      <c r="V22764" s="168"/>
      <c r="W22764" s="169"/>
      <c r="X22764" s="221"/>
      <c r="Y22764" s="221"/>
      <c r="Z22764" s="221"/>
      <c r="AA22764" s="222"/>
      <c r="AB22764" s="221"/>
      <c r="AC22764" s="221"/>
      <c r="AD22764" s="221"/>
      <c r="AE22764" s="237"/>
      <c r="AF22764" s="168"/>
      <c r="AG22764" s="168"/>
      <c r="AH22764" s="168"/>
    </row>
    <row r="22765" spans="19:34" x14ac:dyDescent="0.2">
      <c r="S22765" s="226" t="e">
        <f t="shared" si="453"/>
        <v>#REF!</v>
      </c>
      <c r="T22765" s="168"/>
      <c r="U22765" s="168"/>
      <c r="V22765" s="168"/>
      <c r="W22765" s="169"/>
      <c r="X22765" s="221"/>
      <c r="Y22765" s="221"/>
      <c r="Z22765" s="221"/>
      <c r="AA22765" s="222"/>
      <c r="AB22765" s="221"/>
      <c r="AC22765" s="221"/>
      <c r="AD22765" s="221"/>
      <c r="AE22765" s="237"/>
      <c r="AF22765" s="168"/>
      <c r="AG22765" s="168"/>
      <c r="AH22765" s="168"/>
    </row>
    <row r="22766" spans="19:34" x14ac:dyDescent="0.2">
      <c r="S22766" s="226" t="e">
        <f t="shared" si="453"/>
        <v>#REF!</v>
      </c>
      <c r="T22766" s="168"/>
      <c r="U22766" s="168"/>
      <c r="V22766" s="168"/>
      <c r="W22766" s="169"/>
      <c r="X22766" s="221"/>
      <c r="Y22766" s="221"/>
      <c r="Z22766" s="221"/>
      <c r="AA22766" s="222"/>
      <c r="AB22766" s="221"/>
      <c r="AC22766" s="221"/>
      <c r="AD22766" s="221"/>
      <c r="AE22766" s="237"/>
      <c r="AF22766" s="168"/>
      <c r="AG22766" s="168"/>
      <c r="AH22766" s="168"/>
    </row>
    <row r="22767" spans="19:34" x14ac:dyDescent="0.2">
      <c r="S22767" s="226" t="e">
        <f t="shared" si="453"/>
        <v>#REF!</v>
      </c>
      <c r="T22767" s="168"/>
      <c r="U22767" s="168"/>
      <c r="V22767" s="168"/>
      <c r="W22767" s="169"/>
      <c r="X22767" s="221"/>
      <c r="Y22767" s="221"/>
      <c r="Z22767" s="221"/>
      <c r="AA22767" s="222"/>
      <c r="AB22767" s="221"/>
      <c r="AC22767" s="221"/>
      <c r="AD22767" s="221"/>
      <c r="AE22767" s="237"/>
      <c r="AF22767" s="168"/>
      <c r="AG22767" s="168"/>
      <c r="AH22767" s="168"/>
    </row>
    <row r="22768" spans="19:34" x14ac:dyDescent="0.2">
      <c r="S22768" s="226" t="e">
        <f t="shared" si="453"/>
        <v>#REF!</v>
      </c>
      <c r="T22768" s="168"/>
      <c r="U22768" s="168"/>
      <c r="V22768" s="168"/>
      <c r="W22768" s="169"/>
      <c r="X22768" s="221"/>
      <c r="Y22768" s="221"/>
      <c r="Z22768" s="221"/>
      <c r="AA22768" s="222"/>
      <c r="AB22768" s="221"/>
      <c r="AC22768" s="221"/>
      <c r="AD22768" s="221"/>
      <c r="AE22768" s="237"/>
      <c r="AF22768" s="168"/>
      <c r="AG22768" s="168"/>
      <c r="AH22768" s="168"/>
    </row>
    <row r="22769" spans="19:34" x14ac:dyDescent="0.2">
      <c r="S22769" s="226" t="e">
        <f t="shared" si="453"/>
        <v>#REF!</v>
      </c>
      <c r="T22769" s="168"/>
      <c r="U22769" s="168"/>
      <c r="V22769" s="168"/>
      <c r="W22769" s="169"/>
      <c r="X22769" s="221"/>
      <c r="Y22769" s="221"/>
      <c r="Z22769" s="221"/>
      <c r="AA22769" s="222"/>
      <c r="AB22769" s="221"/>
      <c r="AC22769" s="221"/>
      <c r="AD22769" s="221"/>
      <c r="AE22769" s="237"/>
      <c r="AF22769" s="168"/>
      <c r="AG22769" s="168"/>
      <c r="AH22769" s="168"/>
    </row>
    <row r="22770" spans="19:34" x14ac:dyDescent="0.2">
      <c r="S22770" s="226" t="e">
        <f t="shared" si="453"/>
        <v>#REF!</v>
      </c>
      <c r="T22770" s="168"/>
      <c r="U22770" s="168"/>
      <c r="V22770" s="168"/>
      <c r="W22770" s="169"/>
      <c r="X22770" s="221"/>
      <c r="Y22770" s="221"/>
      <c r="Z22770" s="221"/>
      <c r="AA22770" s="222"/>
      <c r="AB22770" s="221"/>
      <c r="AC22770" s="221"/>
      <c r="AD22770" s="221"/>
      <c r="AE22770" s="237"/>
      <c r="AF22770" s="168"/>
      <c r="AG22770" s="168"/>
      <c r="AH22770" s="168"/>
    </row>
    <row r="22771" spans="19:34" x14ac:dyDescent="0.2">
      <c r="S22771" s="226" t="e">
        <f t="shared" si="453"/>
        <v>#REF!</v>
      </c>
      <c r="T22771" s="168"/>
      <c r="U22771" s="168"/>
      <c r="V22771" s="168"/>
      <c r="W22771" s="169"/>
      <c r="X22771" s="221"/>
      <c r="Y22771" s="221"/>
      <c r="Z22771" s="221"/>
      <c r="AA22771" s="222"/>
      <c r="AB22771" s="221"/>
      <c r="AC22771" s="221"/>
      <c r="AD22771" s="221"/>
      <c r="AE22771" s="237"/>
      <c r="AF22771" s="168"/>
      <c r="AG22771" s="168"/>
      <c r="AH22771" s="168"/>
    </row>
    <row r="22772" spans="19:34" x14ac:dyDescent="0.2">
      <c r="S22772" s="226" t="e">
        <f t="shared" si="453"/>
        <v>#REF!</v>
      </c>
      <c r="T22772" s="168"/>
      <c r="U22772" s="168"/>
      <c r="V22772" s="168"/>
      <c r="W22772" s="169"/>
      <c r="X22772" s="221"/>
      <c r="Y22772" s="221"/>
      <c r="Z22772" s="221"/>
      <c r="AA22772" s="222"/>
      <c r="AB22772" s="221"/>
      <c r="AC22772" s="221"/>
      <c r="AD22772" s="221"/>
      <c r="AE22772" s="237"/>
      <c r="AF22772" s="168"/>
      <c r="AG22772" s="168"/>
      <c r="AH22772" s="168"/>
    </row>
    <row r="22773" spans="19:34" x14ac:dyDescent="0.2">
      <c r="S22773" s="226" t="e">
        <f t="shared" si="453"/>
        <v>#REF!</v>
      </c>
      <c r="T22773" s="168"/>
      <c r="U22773" s="168"/>
      <c r="V22773" s="168"/>
      <c r="W22773" s="169"/>
      <c r="X22773" s="221"/>
      <c r="Y22773" s="221"/>
      <c r="Z22773" s="221"/>
      <c r="AA22773" s="222"/>
      <c r="AB22773" s="221"/>
      <c r="AC22773" s="221"/>
      <c r="AD22773" s="221"/>
      <c r="AE22773" s="237"/>
      <c r="AF22773" s="168"/>
      <c r="AG22773" s="168"/>
      <c r="AH22773" s="168"/>
    </row>
    <row r="22774" spans="19:34" x14ac:dyDescent="0.2">
      <c r="S22774" s="226" t="e">
        <f t="shared" si="453"/>
        <v>#REF!</v>
      </c>
      <c r="T22774" s="168"/>
      <c r="U22774" s="168"/>
      <c r="V22774" s="168"/>
      <c r="W22774" s="169"/>
      <c r="X22774" s="221"/>
      <c r="Y22774" s="221"/>
      <c r="Z22774" s="221"/>
      <c r="AA22774" s="222"/>
      <c r="AB22774" s="221"/>
      <c r="AC22774" s="221"/>
      <c r="AD22774" s="221"/>
      <c r="AE22774" s="237"/>
      <c r="AF22774" s="168"/>
      <c r="AG22774" s="168"/>
      <c r="AH22774" s="168"/>
    </row>
    <row r="22775" spans="19:34" x14ac:dyDescent="0.2">
      <c r="S22775" s="226" t="e">
        <f t="shared" si="453"/>
        <v>#REF!</v>
      </c>
      <c r="T22775" s="168"/>
      <c r="U22775" s="168"/>
      <c r="V22775" s="168"/>
      <c r="W22775" s="169"/>
      <c r="X22775" s="221"/>
      <c r="Y22775" s="221"/>
      <c r="Z22775" s="221"/>
      <c r="AA22775" s="222"/>
      <c r="AB22775" s="221"/>
      <c r="AC22775" s="221"/>
      <c r="AD22775" s="221"/>
      <c r="AE22775" s="237"/>
      <c r="AF22775" s="168"/>
      <c r="AG22775" s="168"/>
      <c r="AH22775" s="168"/>
    </row>
    <row r="22776" spans="19:34" x14ac:dyDescent="0.2">
      <c r="S22776" s="226" t="e">
        <f t="shared" si="453"/>
        <v>#REF!</v>
      </c>
      <c r="T22776" s="168"/>
      <c r="U22776" s="168"/>
      <c r="V22776" s="168"/>
      <c r="W22776" s="169"/>
      <c r="X22776" s="221"/>
      <c r="Y22776" s="221"/>
      <c r="Z22776" s="221"/>
      <c r="AA22776" s="222"/>
      <c r="AB22776" s="221"/>
      <c r="AC22776" s="221"/>
      <c r="AD22776" s="221"/>
      <c r="AE22776" s="237"/>
      <c r="AF22776" s="168"/>
      <c r="AG22776" s="168"/>
      <c r="AH22776" s="168"/>
    </row>
    <row r="22777" spans="19:34" x14ac:dyDescent="0.2">
      <c r="S22777" s="226" t="e">
        <f t="shared" si="453"/>
        <v>#REF!</v>
      </c>
      <c r="T22777" s="168"/>
      <c r="U22777" s="168"/>
      <c r="V22777" s="168"/>
      <c r="W22777" s="169"/>
      <c r="X22777" s="221"/>
      <c r="Y22777" s="221"/>
      <c r="Z22777" s="221"/>
      <c r="AA22777" s="222"/>
      <c r="AB22777" s="221"/>
      <c r="AC22777" s="221"/>
      <c r="AD22777" s="221"/>
      <c r="AE22777" s="237"/>
      <c r="AF22777" s="168"/>
      <c r="AG22777" s="168"/>
      <c r="AH22777" s="168"/>
    </row>
    <row r="22778" spans="19:34" x14ac:dyDescent="0.2">
      <c r="S22778" s="226" t="e">
        <f t="shared" si="453"/>
        <v>#REF!</v>
      </c>
      <c r="T22778" s="168"/>
      <c r="U22778" s="168"/>
      <c r="V22778" s="168"/>
      <c r="W22778" s="169"/>
      <c r="X22778" s="221"/>
      <c r="Y22778" s="221"/>
      <c r="Z22778" s="221"/>
      <c r="AA22778" s="222"/>
      <c r="AB22778" s="221"/>
      <c r="AC22778" s="221"/>
      <c r="AD22778" s="221"/>
      <c r="AE22778" s="237"/>
      <c r="AF22778" s="168"/>
      <c r="AG22778" s="168"/>
      <c r="AH22778" s="168"/>
    </row>
    <row r="22779" spans="19:34" x14ac:dyDescent="0.2">
      <c r="S22779" s="226" t="e">
        <f t="shared" si="453"/>
        <v>#REF!</v>
      </c>
      <c r="T22779" s="168"/>
      <c r="U22779" s="168"/>
      <c r="V22779" s="168"/>
      <c r="W22779" s="169"/>
      <c r="X22779" s="221"/>
      <c r="Y22779" s="221"/>
      <c r="Z22779" s="221"/>
      <c r="AA22779" s="222"/>
      <c r="AB22779" s="221"/>
      <c r="AC22779" s="221"/>
      <c r="AD22779" s="221"/>
      <c r="AE22779" s="237"/>
      <c r="AF22779" s="168"/>
      <c r="AG22779" s="168"/>
      <c r="AH22779" s="168"/>
    </row>
    <row r="22780" spans="19:34" x14ac:dyDescent="0.2">
      <c r="S22780" s="226" t="e">
        <f t="shared" si="453"/>
        <v>#REF!</v>
      </c>
      <c r="T22780" s="168"/>
      <c r="U22780" s="168"/>
      <c r="V22780" s="168"/>
      <c r="W22780" s="169"/>
      <c r="X22780" s="221"/>
      <c r="Y22780" s="221"/>
      <c r="Z22780" s="221"/>
      <c r="AA22780" s="222"/>
      <c r="AB22780" s="221"/>
      <c r="AC22780" s="221"/>
      <c r="AD22780" s="221"/>
      <c r="AE22780" s="237"/>
      <c r="AF22780" s="168"/>
      <c r="AG22780" s="168"/>
      <c r="AH22780" s="168"/>
    </row>
    <row r="22781" spans="19:34" x14ac:dyDescent="0.2">
      <c r="S22781" s="226" t="e">
        <f t="shared" si="453"/>
        <v>#REF!</v>
      </c>
      <c r="T22781" s="168"/>
      <c r="U22781" s="168"/>
      <c r="V22781" s="168"/>
      <c r="W22781" s="169"/>
      <c r="X22781" s="221"/>
      <c r="Y22781" s="221"/>
      <c r="Z22781" s="221"/>
      <c r="AA22781" s="222"/>
      <c r="AB22781" s="221"/>
      <c r="AC22781" s="221"/>
      <c r="AD22781" s="221"/>
      <c r="AE22781" s="237"/>
      <c r="AF22781" s="168"/>
      <c r="AG22781" s="168"/>
      <c r="AH22781" s="168"/>
    </row>
    <row r="22782" spans="19:34" x14ac:dyDescent="0.2">
      <c r="S22782" s="226" t="e">
        <f t="shared" si="453"/>
        <v>#REF!</v>
      </c>
      <c r="T22782" s="168"/>
      <c r="U22782" s="168"/>
      <c r="V22782" s="168"/>
      <c r="W22782" s="169"/>
      <c r="X22782" s="221"/>
      <c r="Y22782" s="221"/>
      <c r="Z22782" s="221"/>
      <c r="AA22782" s="222"/>
      <c r="AB22782" s="221"/>
      <c r="AC22782" s="221"/>
      <c r="AD22782" s="221"/>
      <c r="AE22782" s="237"/>
      <c r="AF22782" s="168"/>
      <c r="AG22782" s="168"/>
      <c r="AH22782" s="168"/>
    </row>
    <row r="22783" spans="19:34" x14ac:dyDescent="0.2">
      <c r="S22783" s="226" t="e">
        <f t="shared" si="453"/>
        <v>#REF!</v>
      </c>
      <c r="T22783" s="168"/>
      <c r="U22783" s="168"/>
      <c r="V22783" s="168"/>
      <c r="W22783" s="169"/>
      <c r="X22783" s="221"/>
      <c r="Y22783" s="221"/>
      <c r="Z22783" s="221"/>
      <c r="AA22783" s="222"/>
      <c r="AB22783" s="221"/>
      <c r="AC22783" s="221"/>
      <c r="AD22783" s="221"/>
      <c r="AE22783" s="237"/>
      <c r="AF22783" s="168"/>
      <c r="AG22783" s="168"/>
      <c r="AH22783" s="168"/>
    </row>
    <row r="22784" spans="19:34" x14ac:dyDescent="0.2">
      <c r="S22784" s="226" t="e">
        <f t="shared" si="453"/>
        <v>#REF!</v>
      </c>
      <c r="T22784" s="168"/>
      <c r="U22784" s="168"/>
      <c r="V22784" s="168"/>
      <c r="W22784" s="169"/>
      <c r="X22784" s="221"/>
      <c r="Y22784" s="221"/>
      <c r="Z22784" s="221"/>
      <c r="AA22784" s="222"/>
      <c r="AB22784" s="221"/>
      <c r="AC22784" s="221"/>
      <c r="AD22784" s="221"/>
      <c r="AE22784" s="237"/>
      <c r="AF22784" s="168"/>
      <c r="AG22784" s="168"/>
      <c r="AH22784" s="168"/>
    </row>
    <row r="22785" spans="19:34" x14ac:dyDescent="0.2">
      <c r="S22785" s="226" t="e">
        <f t="shared" si="453"/>
        <v>#REF!</v>
      </c>
      <c r="T22785" s="168"/>
      <c r="U22785" s="168"/>
      <c r="V22785" s="168"/>
      <c r="W22785" s="169"/>
      <c r="X22785" s="221"/>
      <c r="Y22785" s="221"/>
      <c r="Z22785" s="221"/>
      <c r="AA22785" s="222"/>
      <c r="AB22785" s="221"/>
      <c r="AC22785" s="221"/>
      <c r="AD22785" s="221"/>
      <c r="AE22785" s="237"/>
      <c r="AF22785" s="168"/>
      <c r="AG22785" s="168"/>
      <c r="AH22785" s="168"/>
    </row>
    <row r="22786" spans="19:34" x14ac:dyDescent="0.2">
      <c r="S22786" s="226" t="e">
        <f t="shared" si="453"/>
        <v>#REF!</v>
      </c>
      <c r="T22786" s="168"/>
      <c r="U22786" s="168"/>
      <c r="V22786" s="168"/>
      <c r="W22786" s="169"/>
      <c r="X22786" s="221"/>
      <c r="Y22786" s="221"/>
      <c r="Z22786" s="221"/>
      <c r="AA22786" s="222"/>
      <c r="AB22786" s="221"/>
      <c r="AC22786" s="221"/>
      <c r="AD22786" s="221"/>
      <c r="AE22786" s="237"/>
      <c r="AF22786" s="168"/>
      <c r="AG22786" s="168"/>
      <c r="AH22786" s="168"/>
    </row>
    <row r="22787" spans="19:34" x14ac:dyDescent="0.2">
      <c r="S22787" s="226" t="e">
        <f t="shared" si="453"/>
        <v>#REF!</v>
      </c>
      <c r="T22787" s="168"/>
      <c r="U22787" s="168"/>
      <c r="V22787" s="168"/>
      <c r="W22787" s="169"/>
      <c r="X22787" s="221"/>
      <c r="Y22787" s="221"/>
      <c r="Z22787" s="221"/>
      <c r="AA22787" s="222"/>
      <c r="AB22787" s="221"/>
      <c r="AC22787" s="221"/>
      <c r="AD22787" s="221"/>
      <c r="AE22787" s="237"/>
      <c r="AF22787" s="168"/>
      <c r="AG22787" s="168"/>
      <c r="AH22787" s="168"/>
    </row>
    <row r="22788" spans="19:34" x14ac:dyDescent="0.2">
      <c r="S22788" s="226" t="e">
        <f t="shared" si="453"/>
        <v>#REF!</v>
      </c>
      <c r="T22788" s="168"/>
      <c r="U22788" s="168"/>
      <c r="V22788" s="168"/>
      <c r="W22788" s="169"/>
      <c r="X22788" s="221"/>
      <c r="Y22788" s="221"/>
      <c r="Z22788" s="221"/>
      <c r="AA22788" s="222"/>
      <c r="AB22788" s="221"/>
      <c r="AC22788" s="221"/>
      <c r="AD22788" s="221"/>
      <c r="AE22788" s="237"/>
      <c r="AF22788" s="168"/>
      <c r="AG22788" s="168"/>
      <c r="AH22788" s="168"/>
    </row>
    <row r="22789" spans="19:34" x14ac:dyDescent="0.2">
      <c r="S22789" s="226" t="e">
        <f t="shared" si="453"/>
        <v>#REF!</v>
      </c>
      <c r="T22789" s="168"/>
      <c r="U22789" s="168"/>
      <c r="V22789" s="168"/>
      <c r="W22789" s="169"/>
      <c r="X22789" s="221"/>
      <c r="Y22789" s="221"/>
      <c r="Z22789" s="221"/>
      <c r="AA22789" s="222"/>
      <c r="AB22789" s="221"/>
      <c r="AC22789" s="221"/>
      <c r="AD22789" s="221"/>
      <c r="AE22789" s="237"/>
      <c r="AF22789" s="168"/>
      <c r="AG22789" s="168"/>
      <c r="AH22789" s="168"/>
    </row>
    <row r="22790" spans="19:34" x14ac:dyDescent="0.2">
      <c r="S22790" s="226" t="e">
        <f t="shared" si="453"/>
        <v>#REF!</v>
      </c>
      <c r="T22790" s="168"/>
      <c r="U22790" s="168"/>
      <c r="V22790" s="168"/>
      <c r="W22790" s="169"/>
      <c r="X22790" s="221"/>
      <c r="Y22790" s="221"/>
      <c r="Z22790" s="221"/>
      <c r="AA22790" s="222"/>
      <c r="AB22790" s="221"/>
      <c r="AC22790" s="221"/>
      <c r="AD22790" s="221"/>
      <c r="AE22790" s="237"/>
      <c r="AF22790" s="168"/>
      <c r="AG22790" s="168"/>
      <c r="AH22790" s="168"/>
    </row>
    <row r="22791" spans="19:34" x14ac:dyDescent="0.2">
      <c r="S22791" s="226" t="e">
        <f t="shared" si="453"/>
        <v>#REF!</v>
      </c>
      <c r="T22791" s="168"/>
      <c r="U22791" s="168"/>
      <c r="V22791" s="168"/>
      <c r="W22791" s="169"/>
      <c r="X22791" s="221"/>
      <c r="Y22791" s="221"/>
      <c r="Z22791" s="221"/>
      <c r="AA22791" s="222"/>
      <c r="AB22791" s="221"/>
      <c r="AC22791" s="221"/>
      <c r="AD22791" s="221"/>
      <c r="AE22791" s="237"/>
      <c r="AF22791" s="168"/>
      <c r="AG22791" s="168"/>
      <c r="AH22791" s="168"/>
    </row>
    <row r="22792" spans="19:34" x14ac:dyDescent="0.2">
      <c r="S22792" s="226" t="e">
        <f t="shared" si="453"/>
        <v>#REF!</v>
      </c>
      <c r="T22792" s="168"/>
      <c r="U22792" s="168"/>
      <c r="V22792" s="168"/>
      <c r="W22792" s="169"/>
      <c r="X22792" s="221"/>
      <c r="Y22792" s="221"/>
      <c r="Z22792" s="221"/>
      <c r="AA22792" s="222"/>
      <c r="AB22792" s="221"/>
      <c r="AC22792" s="221"/>
      <c r="AD22792" s="221"/>
      <c r="AE22792" s="237"/>
      <c r="AF22792" s="168"/>
      <c r="AG22792" s="168"/>
      <c r="AH22792" s="168"/>
    </row>
    <row r="22793" spans="19:34" x14ac:dyDescent="0.2">
      <c r="S22793" s="226" t="e">
        <f t="shared" si="453"/>
        <v>#REF!</v>
      </c>
      <c r="T22793" s="168"/>
      <c r="U22793" s="168"/>
      <c r="V22793" s="168"/>
      <c r="W22793" s="169"/>
      <c r="X22793" s="221"/>
      <c r="Y22793" s="221"/>
      <c r="Z22793" s="221"/>
      <c r="AA22793" s="222"/>
      <c r="AB22793" s="221"/>
      <c r="AC22793" s="221"/>
      <c r="AD22793" s="221"/>
      <c r="AE22793" s="237"/>
      <c r="AF22793" s="168"/>
      <c r="AG22793" s="168"/>
      <c r="AH22793" s="168"/>
    </row>
    <row r="22794" spans="19:34" x14ac:dyDescent="0.2">
      <c r="S22794" s="226" t="e">
        <f t="shared" si="453"/>
        <v>#REF!</v>
      </c>
      <c r="T22794" s="168"/>
      <c r="U22794" s="168"/>
      <c r="V22794" s="168"/>
      <c r="W22794" s="169"/>
      <c r="X22794" s="221"/>
      <c r="Y22794" s="221"/>
      <c r="Z22794" s="221"/>
      <c r="AA22794" s="222"/>
      <c r="AB22794" s="221"/>
      <c r="AC22794" s="221"/>
      <c r="AD22794" s="221"/>
      <c r="AE22794" s="237"/>
      <c r="AF22794" s="168"/>
      <c r="AG22794" s="168"/>
      <c r="AH22794" s="168"/>
    </row>
    <row r="22795" spans="19:34" x14ac:dyDescent="0.2">
      <c r="S22795" s="226" t="e">
        <f t="shared" si="453"/>
        <v>#REF!</v>
      </c>
      <c r="T22795" s="168"/>
      <c r="U22795" s="168"/>
      <c r="V22795" s="168"/>
      <c r="W22795" s="169"/>
      <c r="X22795" s="221"/>
      <c r="Y22795" s="221"/>
      <c r="Z22795" s="221"/>
      <c r="AA22795" s="222"/>
      <c r="AB22795" s="221"/>
      <c r="AC22795" s="221"/>
      <c r="AD22795" s="221"/>
      <c r="AE22795" s="237"/>
      <c r="AF22795" s="168"/>
      <c r="AG22795" s="168"/>
      <c r="AH22795" s="168"/>
    </row>
    <row r="22796" spans="19:34" x14ac:dyDescent="0.2">
      <c r="S22796" s="226" t="e">
        <f t="shared" si="453"/>
        <v>#REF!</v>
      </c>
      <c r="T22796" s="168"/>
      <c r="U22796" s="168"/>
      <c r="V22796" s="168"/>
      <c r="W22796" s="169"/>
      <c r="X22796" s="221"/>
      <c r="Y22796" s="221"/>
      <c r="Z22796" s="221"/>
      <c r="AA22796" s="222"/>
      <c r="AB22796" s="221"/>
      <c r="AC22796" s="221"/>
      <c r="AD22796" s="221"/>
      <c r="AE22796" s="237"/>
      <c r="AF22796" s="168"/>
      <c r="AG22796" s="168"/>
      <c r="AH22796" s="168"/>
    </row>
    <row r="22797" spans="19:34" x14ac:dyDescent="0.2">
      <c r="S22797" s="226" t="e">
        <f t="shared" si="453"/>
        <v>#REF!</v>
      </c>
      <c r="T22797" s="168"/>
      <c r="U22797" s="168"/>
      <c r="V22797" s="168"/>
      <c r="W22797" s="169"/>
      <c r="X22797" s="221"/>
      <c r="Y22797" s="221"/>
      <c r="Z22797" s="221"/>
      <c r="AA22797" s="222"/>
      <c r="AB22797" s="221"/>
      <c r="AC22797" s="221"/>
      <c r="AD22797" s="221"/>
      <c r="AE22797" s="237"/>
      <c r="AF22797" s="168"/>
      <c r="AG22797" s="168"/>
      <c r="AH22797" s="168"/>
    </row>
    <row r="22798" spans="19:34" x14ac:dyDescent="0.2">
      <c r="S22798" s="226" t="e">
        <f t="shared" si="453"/>
        <v>#REF!</v>
      </c>
      <c r="T22798" s="168"/>
      <c r="U22798" s="168"/>
      <c r="V22798" s="168"/>
      <c r="W22798" s="169"/>
      <c r="X22798" s="221"/>
      <c r="Y22798" s="221"/>
      <c r="Z22798" s="221"/>
      <c r="AA22798" s="222"/>
      <c r="AB22798" s="221"/>
      <c r="AC22798" s="221"/>
      <c r="AD22798" s="221"/>
      <c r="AE22798" s="237"/>
      <c r="AF22798" s="168"/>
      <c r="AG22798" s="168"/>
      <c r="AH22798" s="168"/>
    </row>
    <row r="22799" spans="19:34" x14ac:dyDescent="0.2">
      <c r="S22799" s="226" t="e">
        <f t="shared" si="453"/>
        <v>#REF!</v>
      </c>
      <c r="T22799" s="168"/>
      <c r="U22799" s="168"/>
      <c r="V22799" s="168"/>
      <c r="W22799" s="169"/>
      <c r="X22799" s="221"/>
      <c r="Y22799" s="221"/>
      <c r="Z22799" s="221"/>
      <c r="AA22799" s="222"/>
      <c r="AB22799" s="221"/>
      <c r="AC22799" s="221"/>
      <c r="AD22799" s="221"/>
      <c r="AE22799" s="237"/>
      <c r="AF22799" s="168"/>
      <c r="AG22799" s="168"/>
      <c r="AH22799" s="168"/>
    </row>
    <row r="22800" spans="19:34" x14ac:dyDescent="0.2">
      <c r="S22800" s="226" t="e">
        <f t="shared" si="453"/>
        <v>#REF!</v>
      </c>
      <c r="T22800" s="168"/>
      <c r="U22800" s="168"/>
      <c r="V22800" s="168"/>
      <c r="W22800" s="169"/>
      <c r="X22800" s="221"/>
      <c r="Y22800" s="221"/>
      <c r="Z22800" s="221"/>
      <c r="AA22800" s="222"/>
      <c r="AB22800" s="221"/>
      <c r="AC22800" s="221"/>
      <c r="AD22800" s="221"/>
      <c r="AE22800" s="237"/>
      <c r="AF22800" s="168"/>
      <c r="AG22800" s="168"/>
      <c r="AH22800" s="168"/>
    </row>
    <row r="22801" spans="19:34" x14ac:dyDescent="0.2">
      <c r="S22801" s="226" t="e">
        <f t="shared" si="453"/>
        <v>#REF!</v>
      </c>
      <c r="T22801" s="168"/>
      <c r="U22801" s="168"/>
      <c r="V22801" s="168"/>
      <c r="W22801" s="169"/>
      <c r="X22801" s="221"/>
      <c r="Y22801" s="221"/>
      <c r="Z22801" s="221"/>
      <c r="AA22801" s="222"/>
      <c r="AB22801" s="221"/>
      <c r="AC22801" s="221"/>
      <c r="AD22801" s="221"/>
      <c r="AE22801" s="237"/>
      <c r="AF22801" s="168"/>
      <c r="AG22801" s="168"/>
      <c r="AH22801" s="168"/>
    </row>
    <row r="22802" spans="19:34" x14ac:dyDescent="0.2">
      <c r="S22802" s="226" t="e">
        <f t="shared" si="453"/>
        <v>#REF!</v>
      </c>
      <c r="T22802" s="168"/>
      <c r="U22802" s="168"/>
      <c r="V22802" s="168"/>
      <c r="W22802" s="169"/>
      <c r="X22802" s="221"/>
      <c r="Y22802" s="221"/>
      <c r="Z22802" s="221"/>
      <c r="AA22802" s="222"/>
      <c r="AB22802" s="221"/>
      <c r="AC22802" s="221"/>
      <c r="AD22802" s="221"/>
      <c r="AE22802" s="237"/>
      <c r="AF22802" s="168"/>
      <c r="AG22802" s="168"/>
      <c r="AH22802" s="168"/>
    </row>
    <row r="22803" spans="19:34" x14ac:dyDescent="0.2">
      <c r="S22803" s="226" t="e">
        <f t="shared" si="453"/>
        <v>#REF!</v>
      </c>
      <c r="T22803" s="168"/>
      <c r="U22803" s="168"/>
      <c r="V22803" s="168"/>
      <c r="W22803" s="169"/>
      <c r="X22803" s="221"/>
      <c r="Y22803" s="221"/>
      <c r="Z22803" s="221"/>
      <c r="AA22803" s="222"/>
      <c r="AB22803" s="221"/>
      <c r="AC22803" s="221"/>
      <c r="AD22803" s="221"/>
      <c r="AE22803" s="237"/>
      <c r="AF22803" s="168"/>
      <c r="AG22803" s="168"/>
      <c r="AH22803" s="168"/>
    </row>
    <row r="22804" spans="19:34" x14ac:dyDescent="0.2">
      <c r="S22804" s="226" t="e">
        <f t="shared" si="453"/>
        <v>#REF!</v>
      </c>
      <c r="T22804" s="168"/>
      <c r="U22804" s="168"/>
      <c r="V22804" s="168"/>
      <c r="W22804" s="169"/>
      <c r="X22804" s="221"/>
      <c r="Y22804" s="221"/>
      <c r="Z22804" s="221"/>
      <c r="AA22804" s="222"/>
      <c r="AB22804" s="221"/>
      <c r="AC22804" s="221"/>
      <c r="AD22804" s="221"/>
      <c r="AE22804" s="237"/>
      <c r="AF22804" s="168"/>
      <c r="AG22804" s="168"/>
      <c r="AH22804" s="168"/>
    </row>
    <row r="22805" spans="19:34" x14ac:dyDescent="0.2">
      <c r="S22805" s="226" t="e">
        <f t="shared" si="453"/>
        <v>#REF!</v>
      </c>
      <c r="T22805" s="168"/>
      <c r="U22805" s="168"/>
      <c r="V22805" s="168"/>
      <c r="W22805" s="169"/>
      <c r="X22805" s="221"/>
      <c r="Y22805" s="221"/>
      <c r="Z22805" s="221"/>
      <c r="AA22805" s="222"/>
      <c r="AB22805" s="221"/>
      <c r="AC22805" s="221"/>
      <c r="AD22805" s="221"/>
      <c r="AE22805" s="237"/>
      <c r="AF22805" s="168"/>
      <c r="AG22805" s="168"/>
      <c r="AH22805" s="168"/>
    </row>
    <row r="22806" spans="19:34" x14ac:dyDescent="0.2">
      <c r="S22806" s="226" t="e">
        <f t="shared" si="453"/>
        <v>#REF!</v>
      </c>
      <c r="T22806" s="168"/>
      <c r="U22806" s="168"/>
      <c r="V22806" s="168"/>
      <c r="W22806" s="169"/>
      <c r="X22806" s="221"/>
      <c r="Y22806" s="221"/>
      <c r="Z22806" s="221"/>
      <c r="AA22806" s="222"/>
      <c r="AB22806" s="221"/>
      <c r="AC22806" s="221"/>
      <c r="AD22806" s="221"/>
      <c r="AE22806" s="237"/>
      <c r="AF22806" s="168"/>
      <c r="AG22806" s="168"/>
      <c r="AH22806" s="168"/>
    </row>
    <row r="22807" spans="19:34" x14ac:dyDescent="0.2">
      <c r="S22807" s="226" t="e">
        <f t="shared" si="453"/>
        <v>#REF!</v>
      </c>
      <c r="T22807" s="168"/>
      <c r="U22807" s="168"/>
      <c r="V22807" s="168"/>
      <c r="W22807" s="169"/>
      <c r="X22807" s="221"/>
      <c r="Y22807" s="221"/>
      <c r="Z22807" s="221"/>
      <c r="AA22807" s="222"/>
      <c r="AB22807" s="221"/>
      <c r="AC22807" s="221"/>
      <c r="AD22807" s="221"/>
      <c r="AE22807" s="237"/>
      <c r="AF22807" s="168"/>
      <c r="AG22807" s="168"/>
      <c r="AH22807" s="168"/>
    </row>
    <row r="22808" spans="19:34" x14ac:dyDescent="0.2">
      <c r="S22808" s="226" t="e">
        <f t="shared" si="453"/>
        <v>#REF!</v>
      </c>
      <c r="T22808" s="168"/>
      <c r="U22808" s="168"/>
      <c r="V22808" s="168"/>
      <c r="W22808" s="169"/>
      <c r="X22808" s="221"/>
      <c r="Y22808" s="221"/>
      <c r="Z22808" s="221"/>
      <c r="AA22808" s="222"/>
      <c r="AB22808" s="221"/>
      <c r="AC22808" s="221"/>
      <c r="AD22808" s="221"/>
      <c r="AE22808" s="237"/>
      <c r="AF22808" s="168"/>
      <c r="AG22808" s="168"/>
      <c r="AH22808" s="168"/>
    </row>
    <row r="22809" spans="19:34" x14ac:dyDescent="0.2">
      <c r="S22809" s="226" t="e">
        <f t="shared" si="453"/>
        <v>#REF!</v>
      </c>
      <c r="T22809" s="168"/>
      <c r="U22809" s="168"/>
      <c r="V22809" s="168"/>
      <c r="W22809" s="169"/>
      <c r="X22809" s="221"/>
      <c r="Y22809" s="221"/>
      <c r="Z22809" s="221"/>
      <c r="AA22809" s="222"/>
      <c r="AB22809" s="221"/>
      <c r="AC22809" s="221"/>
      <c r="AD22809" s="221"/>
      <c r="AE22809" s="237"/>
      <c r="AF22809" s="168"/>
      <c r="AG22809" s="168"/>
      <c r="AH22809" s="168"/>
    </row>
    <row r="22810" spans="19:34" x14ac:dyDescent="0.2">
      <c r="S22810" s="226" t="e">
        <f t="shared" si="453"/>
        <v>#REF!</v>
      </c>
      <c r="T22810" s="168"/>
      <c r="U22810" s="168"/>
      <c r="V22810" s="168"/>
      <c r="W22810" s="169"/>
      <c r="X22810" s="221"/>
      <c r="Y22810" s="221"/>
      <c r="Z22810" s="221"/>
      <c r="AA22810" s="222"/>
      <c r="AB22810" s="221"/>
      <c r="AC22810" s="221"/>
      <c r="AD22810" s="221"/>
      <c r="AE22810" s="237"/>
      <c r="AF22810" s="168"/>
      <c r="AG22810" s="168"/>
      <c r="AH22810" s="168"/>
    </row>
    <row r="22811" spans="19:34" x14ac:dyDescent="0.2">
      <c r="S22811" s="226" t="e">
        <f t="shared" si="453"/>
        <v>#REF!</v>
      </c>
      <c r="T22811" s="168"/>
      <c r="U22811" s="168"/>
      <c r="V22811" s="168"/>
      <c r="W22811" s="169"/>
      <c r="X22811" s="221"/>
      <c r="Y22811" s="221"/>
      <c r="Z22811" s="221"/>
      <c r="AA22811" s="222"/>
      <c r="AB22811" s="221"/>
      <c r="AC22811" s="221"/>
      <c r="AD22811" s="221"/>
      <c r="AE22811" s="237"/>
      <c r="AF22811" s="168"/>
      <c r="AG22811" s="168"/>
      <c r="AH22811" s="168"/>
    </row>
    <row r="22812" spans="19:34" x14ac:dyDescent="0.2">
      <c r="S22812" s="226" t="e">
        <f t="shared" si="453"/>
        <v>#REF!</v>
      </c>
      <c r="T22812" s="168"/>
      <c r="U22812" s="168"/>
      <c r="V22812" s="168"/>
      <c r="W22812" s="169"/>
      <c r="X22812" s="221"/>
      <c r="Y22812" s="221"/>
      <c r="Z22812" s="221"/>
      <c r="AA22812" s="222"/>
      <c r="AB22812" s="221"/>
      <c r="AC22812" s="221"/>
      <c r="AD22812" s="221"/>
      <c r="AE22812" s="237"/>
      <c r="AF22812" s="168"/>
      <c r="AG22812" s="168"/>
      <c r="AH22812" s="168"/>
    </row>
    <row r="22813" spans="19:34" x14ac:dyDescent="0.2">
      <c r="S22813" s="226" t="e">
        <f t="shared" si="453"/>
        <v>#REF!</v>
      </c>
      <c r="T22813" s="168"/>
      <c r="U22813" s="168"/>
      <c r="V22813" s="168"/>
      <c r="W22813" s="169"/>
      <c r="X22813" s="221"/>
      <c r="Y22813" s="221"/>
      <c r="Z22813" s="221"/>
      <c r="AA22813" s="222"/>
      <c r="AB22813" s="221"/>
      <c r="AC22813" s="221"/>
      <c r="AD22813" s="221"/>
      <c r="AE22813" s="237"/>
      <c r="AF22813" s="168"/>
      <c r="AG22813" s="168"/>
      <c r="AH22813" s="168"/>
    </row>
    <row r="22814" spans="19:34" x14ac:dyDescent="0.2">
      <c r="S22814" s="226" t="e">
        <f t="shared" si="453"/>
        <v>#REF!</v>
      </c>
      <c r="T22814" s="168"/>
      <c r="U22814" s="168"/>
      <c r="V22814" s="168"/>
      <c r="W22814" s="169"/>
      <c r="X22814" s="221"/>
      <c r="Y22814" s="221"/>
      <c r="Z22814" s="221"/>
      <c r="AA22814" s="222"/>
      <c r="AB22814" s="221"/>
      <c r="AC22814" s="221"/>
      <c r="AD22814" s="221"/>
      <c r="AE22814" s="237"/>
      <c r="AF22814" s="168"/>
      <c r="AG22814" s="168"/>
      <c r="AH22814" s="168"/>
    </row>
    <row r="22815" spans="19:34" x14ac:dyDescent="0.2">
      <c r="S22815" s="226" t="e">
        <f t="shared" si="453"/>
        <v>#REF!</v>
      </c>
      <c r="T22815" s="168"/>
      <c r="U22815" s="168"/>
      <c r="V22815" s="168"/>
      <c r="W22815" s="169"/>
      <c r="X22815" s="221"/>
      <c r="Y22815" s="221"/>
      <c r="Z22815" s="221"/>
      <c r="AA22815" s="222"/>
      <c r="AB22815" s="221"/>
      <c r="AC22815" s="221"/>
      <c r="AD22815" s="221"/>
      <c r="AE22815" s="237"/>
      <c r="AF22815" s="168"/>
      <c r="AG22815" s="168"/>
      <c r="AH22815" s="168"/>
    </row>
    <row r="22816" spans="19:34" x14ac:dyDescent="0.2">
      <c r="S22816" s="226" t="e">
        <f t="shared" si="453"/>
        <v>#REF!</v>
      </c>
      <c r="T22816" s="168"/>
      <c r="U22816" s="168"/>
      <c r="V22816" s="168"/>
      <c r="W22816" s="169"/>
      <c r="X22816" s="221"/>
      <c r="Y22816" s="221"/>
      <c r="Z22816" s="221"/>
      <c r="AA22816" s="222"/>
      <c r="AB22816" s="221"/>
      <c r="AC22816" s="221"/>
      <c r="AD22816" s="221"/>
      <c r="AE22816" s="237"/>
      <c r="AF22816" s="168"/>
      <c r="AG22816" s="168"/>
      <c r="AH22816" s="168"/>
    </row>
    <row r="22817" spans="19:34" x14ac:dyDescent="0.2">
      <c r="S22817" s="226" t="e">
        <f t="shared" si="453"/>
        <v>#REF!</v>
      </c>
      <c r="T22817" s="168"/>
      <c r="U22817" s="168"/>
      <c r="V22817" s="168"/>
      <c r="W22817" s="169"/>
      <c r="X22817" s="221"/>
      <c r="Y22817" s="221"/>
      <c r="Z22817" s="221"/>
      <c r="AA22817" s="222"/>
      <c r="AB22817" s="221"/>
      <c r="AC22817" s="221"/>
      <c r="AD22817" s="221"/>
      <c r="AE22817" s="237"/>
      <c r="AF22817" s="168"/>
      <c r="AG22817" s="168"/>
      <c r="AH22817" s="168"/>
    </row>
    <row r="22818" spans="19:34" x14ac:dyDescent="0.2">
      <c r="S22818" s="226" t="e">
        <f t="shared" si="453"/>
        <v>#REF!</v>
      </c>
      <c r="T22818" s="168"/>
      <c r="U22818" s="168"/>
      <c r="V22818" s="168"/>
      <c r="W22818" s="169"/>
      <c r="X22818" s="221"/>
      <c r="Y22818" s="221"/>
      <c r="Z22818" s="221"/>
      <c r="AA22818" s="222"/>
      <c r="AB22818" s="221"/>
      <c r="AC22818" s="221"/>
      <c r="AD22818" s="221"/>
      <c r="AE22818" s="237"/>
      <c r="AF22818" s="168"/>
      <c r="AG22818" s="168"/>
      <c r="AH22818" s="168"/>
    </row>
    <row r="22819" spans="19:34" x14ac:dyDescent="0.2">
      <c r="S22819" s="226" t="e">
        <f t="shared" si="453"/>
        <v>#REF!</v>
      </c>
      <c r="T22819" s="168"/>
      <c r="U22819" s="168"/>
      <c r="V22819" s="168"/>
      <c r="W22819" s="169"/>
      <c r="X22819" s="221"/>
      <c r="Y22819" s="221"/>
      <c r="Z22819" s="221"/>
      <c r="AA22819" s="222"/>
      <c r="AB22819" s="221"/>
      <c r="AC22819" s="221"/>
      <c r="AD22819" s="221"/>
      <c r="AE22819" s="237"/>
      <c r="AF22819" s="168"/>
      <c r="AG22819" s="168"/>
      <c r="AH22819" s="168"/>
    </row>
    <row r="22820" spans="19:34" x14ac:dyDescent="0.2">
      <c r="S22820" s="226" t="e">
        <f t="shared" si="453"/>
        <v>#REF!</v>
      </c>
      <c r="T22820" s="168"/>
      <c r="U22820" s="168"/>
      <c r="V22820" s="168"/>
      <c r="W22820" s="169"/>
      <c r="X22820" s="221"/>
      <c r="Y22820" s="221"/>
      <c r="Z22820" s="221"/>
      <c r="AA22820" s="222"/>
      <c r="AB22820" s="221"/>
      <c r="AC22820" s="221"/>
      <c r="AD22820" s="221"/>
      <c r="AE22820" s="237"/>
      <c r="AF22820" s="168"/>
      <c r="AG22820" s="168"/>
      <c r="AH22820" s="168"/>
    </row>
    <row r="22821" spans="19:34" x14ac:dyDescent="0.2">
      <c r="S22821" s="226" t="e">
        <f t="shared" si="453"/>
        <v>#REF!</v>
      </c>
      <c r="T22821" s="168"/>
      <c r="U22821" s="168"/>
      <c r="V22821" s="168"/>
      <c r="W22821" s="169"/>
      <c r="X22821" s="221"/>
      <c r="Y22821" s="221"/>
      <c r="Z22821" s="221"/>
      <c r="AA22821" s="222"/>
      <c r="AB22821" s="221"/>
      <c r="AC22821" s="221"/>
      <c r="AD22821" s="221"/>
      <c r="AE22821" s="237"/>
      <c r="AF22821" s="168"/>
      <c r="AG22821" s="168"/>
      <c r="AH22821" s="168"/>
    </row>
    <row r="22822" spans="19:34" x14ac:dyDescent="0.2">
      <c r="S22822" s="226" t="e">
        <f t="shared" ref="S22822:S22885" si="454">MID(#REF!,2,7)</f>
        <v>#REF!</v>
      </c>
      <c r="T22822" s="168"/>
      <c r="U22822" s="168"/>
      <c r="V22822" s="168"/>
      <c r="W22822" s="169"/>
      <c r="X22822" s="221"/>
      <c r="Y22822" s="221"/>
      <c r="Z22822" s="221"/>
      <c r="AA22822" s="222"/>
      <c r="AB22822" s="221"/>
      <c r="AC22822" s="221"/>
      <c r="AD22822" s="221"/>
      <c r="AE22822" s="237"/>
      <c r="AF22822" s="168"/>
      <c r="AG22822" s="168"/>
      <c r="AH22822" s="168"/>
    </row>
    <row r="22823" spans="19:34" x14ac:dyDescent="0.2">
      <c r="S22823" s="226" t="e">
        <f t="shared" si="454"/>
        <v>#REF!</v>
      </c>
      <c r="T22823" s="168"/>
      <c r="U22823" s="168"/>
      <c r="V22823" s="168"/>
      <c r="W22823" s="169"/>
      <c r="X22823" s="221"/>
      <c r="Y22823" s="221"/>
      <c r="Z22823" s="221"/>
      <c r="AA22823" s="222"/>
      <c r="AB22823" s="221"/>
      <c r="AC22823" s="221"/>
      <c r="AD22823" s="221"/>
      <c r="AE22823" s="237"/>
      <c r="AF22823" s="168"/>
      <c r="AG22823" s="168"/>
      <c r="AH22823" s="168"/>
    </row>
    <row r="22824" spans="19:34" x14ac:dyDescent="0.2">
      <c r="S22824" s="226" t="e">
        <f t="shared" si="454"/>
        <v>#REF!</v>
      </c>
      <c r="T22824" s="168"/>
      <c r="U22824" s="168"/>
      <c r="V22824" s="168"/>
      <c r="W22824" s="169"/>
      <c r="X22824" s="221"/>
      <c r="Y22824" s="221"/>
      <c r="Z22824" s="221"/>
      <c r="AA22824" s="222"/>
      <c r="AB22824" s="221"/>
      <c r="AC22824" s="221"/>
      <c r="AD22824" s="221"/>
      <c r="AE22824" s="237"/>
      <c r="AF22824" s="168"/>
      <c r="AG22824" s="168"/>
      <c r="AH22824" s="168"/>
    </row>
    <row r="22825" spans="19:34" x14ac:dyDescent="0.2">
      <c r="S22825" s="226" t="e">
        <f t="shared" si="454"/>
        <v>#REF!</v>
      </c>
      <c r="T22825" s="168"/>
      <c r="U22825" s="168"/>
      <c r="V22825" s="168"/>
      <c r="W22825" s="169"/>
      <c r="X22825" s="221"/>
      <c r="Y22825" s="221"/>
      <c r="Z22825" s="221"/>
      <c r="AA22825" s="222"/>
      <c r="AB22825" s="221"/>
      <c r="AC22825" s="221"/>
      <c r="AD22825" s="221"/>
      <c r="AE22825" s="237"/>
      <c r="AF22825" s="168"/>
      <c r="AG22825" s="168"/>
      <c r="AH22825" s="168"/>
    </row>
    <row r="22826" spans="19:34" x14ac:dyDescent="0.2">
      <c r="S22826" s="226" t="e">
        <f t="shared" si="454"/>
        <v>#REF!</v>
      </c>
      <c r="T22826" s="168"/>
      <c r="U22826" s="168"/>
      <c r="V22826" s="168"/>
      <c r="W22826" s="169"/>
      <c r="X22826" s="221"/>
      <c r="Y22826" s="221"/>
      <c r="Z22826" s="221"/>
      <c r="AA22826" s="222"/>
      <c r="AB22826" s="221"/>
      <c r="AC22826" s="221"/>
      <c r="AD22826" s="221"/>
      <c r="AE22826" s="237"/>
      <c r="AF22826" s="168"/>
      <c r="AG22826" s="168"/>
      <c r="AH22826" s="168"/>
    </row>
    <row r="22827" spans="19:34" x14ac:dyDescent="0.2">
      <c r="S22827" s="226" t="e">
        <f t="shared" si="454"/>
        <v>#REF!</v>
      </c>
      <c r="T22827" s="168"/>
      <c r="U22827" s="168"/>
      <c r="V22827" s="168"/>
      <c r="W22827" s="169"/>
      <c r="X22827" s="221"/>
      <c r="Y22827" s="221"/>
      <c r="Z22827" s="221"/>
      <c r="AA22827" s="222"/>
      <c r="AB22827" s="221"/>
      <c r="AC22827" s="221"/>
      <c r="AD22827" s="221"/>
      <c r="AE22827" s="237"/>
      <c r="AF22827" s="168"/>
      <c r="AG22827" s="168"/>
      <c r="AH22827" s="168"/>
    </row>
    <row r="22828" spans="19:34" x14ac:dyDescent="0.2">
      <c r="S22828" s="226" t="e">
        <f t="shared" si="454"/>
        <v>#REF!</v>
      </c>
      <c r="T22828" s="168"/>
      <c r="U22828" s="168"/>
      <c r="V22828" s="168"/>
      <c r="W22828" s="169"/>
      <c r="X22828" s="221"/>
      <c r="Y22828" s="221"/>
      <c r="Z22828" s="221"/>
      <c r="AA22828" s="222"/>
      <c r="AB22828" s="221"/>
      <c r="AC22828" s="221"/>
      <c r="AD22828" s="221"/>
      <c r="AE22828" s="237"/>
      <c r="AF22828" s="168"/>
      <c r="AG22828" s="168"/>
      <c r="AH22828" s="168"/>
    </row>
    <row r="22829" spans="19:34" x14ac:dyDescent="0.2">
      <c r="S22829" s="226" t="e">
        <f t="shared" si="454"/>
        <v>#REF!</v>
      </c>
      <c r="T22829" s="168"/>
      <c r="U22829" s="168"/>
      <c r="V22829" s="168"/>
      <c r="W22829" s="169"/>
      <c r="X22829" s="221"/>
      <c r="Y22829" s="221"/>
      <c r="Z22829" s="221"/>
      <c r="AA22829" s="222"/>
      <c r="AB22829" s="221"/>
      <c r="AC22829" s="221"/>
      <c r="AD22829" s="221"/>
      <c r="AE22829" s="237"/>
      <c r="AF22829" s="168"/>
      <c r="AG22829" s="168"/>
      <c r="AH22829" s="168"/>
    </row>
    <row r="22830" spans="19:34" x14ac:dyDescent="0.2">
      <c r="S22830" s="226" t="e">
        <f t="shared" si="454"/>
        <v>#REF!</v>
      </c>
      <c r="T22830" s="168"/>
      <c r="U22830" s="168"/>
      <c r="V22830" s="168"/>
      <c r="W22830" s="169"/>
      <c r="X22830" s="221"/>
      <c r="Y22830" s="221"/>
      <c r="Z22830" s="221"/>
      <c r="AA22830" s="222"/>
      <c r="AB22830" s="221"/>
      <c r="AC22830" s="221"/>
      <c r="AD22830" s="221"/>
      <c r="AE22830" s="237"/>
      <c r="AF22830" s="168"/>
      <c r="AG22830" s="168"/>
      <c r="AH22830" s="168"/>
    </row>
    <row r="22831" spans="19:34" x14ac:dyDescent="0.2">
      <c r="S22831" s="226" t="e">
        <f t="shared" si="454"/>
        <v>#REF!</v>
      </c>
      <c r="T22831" s="168"/>
      <c r="U22831" s="168"/>
      <c r="V22831" s="168"/>
      <c r="W22831" s="169"/>
      <c r="X22831" s="221"/>
      <c r="Y22831" s="221"/>
      <c r="Z22831" s="221"/>
      <c r="AA22831" s="222"/>
      <c r="AB22831" s="221"/>
      <c r="AC22831" s="221"/>
      <c r="AD22831" s="221"/>
      <c r="AE22831" s="237"/>
      <c r="AF22831" s="168"/>
      <c r="AG22831" s="168"/>
      <c r="AH22831" s="168"/>
    </row>
    <row r="22832" spans="19:34" x14ac:dyDescent="0.2">
      <c r="S22832" s="226" t="e">
        <f t="shared" si="454"/>
        <v>#REF!</v>
      </c>
      <c r="T22832" s="168"/>
      <c r="U22832" s="168"/>
      <c r="V22832" s="168"/>
      <c r="W22832" s="169"/>
      <c r="X22832" s="221"/>
      <c r="Y22832" s="221"/>
      <c r="Z22832" s="221"/>
      <c r="AA22832" s="222"/>
      <c r="AB22832" s="221"/>
      <c r="AC22832" s="221"/>
      <c r="AD22832" s="221"/>
      <c r="AE22832" s="237"/>
      <c r="AF22832" s="168"/>
      <c r="AG22832" s="168"/>
      <c r="AH22832" s="168"/>
    </row>
    <row r="22833" spans="19:34" x14ac:dyDescent="0.2">
      <c r="S22833" s="226" t="e">
        <f t="shared" si="454"/>
        <v>#REF!</v>
      </c>
      <c r="T22833" s="168"/>
      <c r="U22833" s="168"/>
      <c r="V22833" s="168"/>
      <c r="W22833" s="169"/>
      <c r="X22833" s="221"/>
      <c r="Y22833" s="221"/>
      <c r="Z22833" s="221"/>
      <c r="AA22833" s="222"/>
      <c r="AB22833" s="221"/>
      <c r="AC22833" s="221"/>
      <c r="AD22833" s="221"/>
      <c r="AE22833" s="237"/>
      <c r="AF22833" s="168"/>
      <c r="AG22833" s="168"/>
      <c r="AH22833" s="168"/>
    </row>
    <row r="22834" spans="19:34" x14ac:dyDescent="0.2">
      <c r="S22834" s="226" t="e">
        <f t="shared" si="454"/>
        <v>#REF!</v>
      </c>
      <c r="T22834" s="168"/>
      <c r="U22834" s="168"/>
      <c r="V22834" s="168"/>
      <c r="W22834" s="169"/>
      <c r="X22834" s="221"/>
      <c r="Y22834" s="221"/>
      <c r="Z22834" s="221"/>
      <c r="AA22834" s="222"/>
      <c r="AB22834" s="221"/>
      <c r="AC22834" s="221"/>
      <c r="AD22834" s="221"/>
      <c r="AE22834" s="237"/>
      <c r="AF22834" s="168"/>
      <c r="AG22834" s="168"/>
      <c r="AH22834" s="168"/>
    </row>
    <row r="22835" spans="19:34" x14ac:dyDescent="0.2">
      <c r="S22835" s="226" t="e">
        <f t="shared" si="454"/>
        <v>#REF!</v>
      </c>
      <c r="T22835" s="168"/>
      <c r="U22835" s="168"/>
      <c r="V22835" s="168"/>
      <c r="W22835" s="169"/>
      <c r="X22835" s="221"/>
      <c r="Y22835" s="221"/>
      <c r="Z22835" s="221"/>
      <c r="AA22835" s="222"/>
      <c r="AB22835" s="221"/>
      <c r="AC22835" s="221"/>
      <c r="AD22835" s="221"/>
      <c r="AE22835" s="237"/>
      <c r="AF22835" s="168"/>
      <c r="AG22835" s="168"/>
      <c r="AH22835" s="168"/>
    </row>
    <row r="22836" spans="19:34" x14ac:dyDescent="0.2">
      <c r="S22836" s="226" t="e">
        <f t="shared" si="454"/>
        <v>#REF!</v>
      </c>
      <c r="T22836" s="168"/>
      <c r="U22836" s="168"/>
      <c r="V22836" s="168"/>
      <c r="W22836" s="169"/>
      <c r="X22836" s="221"/>
      <c r="Y22836" s="221"/>
      <c r="Z22836" s="221"/>
      <c r="AA22836" s="222"/>
      <c r="AB22836" s="221"/>
      <c r="AC22836" s="221"/>
      <c r="AD22836" s="221"/>
      <c r="AE22836" s="237"/>
      <c r="AF22836" s="168"/>
      <c r="AG22836" s="168"/>
      <c r="AH22836" s="168"/>
    </row>
    <row r="22837" spans="19:34" x14ac:dyDescent="0.2">
      <c r="S22837" s="226" t="e">
        <f t="shared" si="454"/>
        <v>#REF!</v>
      </c>
      <c r="T22837" s="168"/>
      <c r="U22837" s="168"/>
      <c r="V22837" s="168"/>
      <c r="W22837" s="169"/>
      <c r="X22837" s="221"/>
      <c r="Y22837" s="221"/>
      <c r="Z22837" s="221"/>
      <c r="AA22837" s="222"/>
      <c r="AB22837" s="221"/>
      <c r="AC22837" s="221"/>
      <c r="AD22837" s="221"/>
      <c r="AE22837" s="237"/>
      <c r="AF22837" s="168"/>
      <c r="AG22837" s="168"/>
      <c r="AH22837" s="168"/>
    </row>
    <row r="22838" spans="19:34" x14ac:dyDescent="0.2">
      <c r="S22838" s="226" t="e">
        <f t="shared" si="454"/>
        <v>#REF!</v>
      </c>
      <c r="T22838" s="168"/>
      <c r="U22838" s="168"/>
      <c r="V22838" s="168"/>
      <c r="W22838" s="169"/>
      <c r="X22838" s="221"/>
      <c r="Y22838" s="221"/>
      <c r="Z22838" s="221"/>
      <c r="AA22838" s="222"/>
      <c r="AB22838" s="221"/>
      <c r="AC22838" s="221"/>
      <c r="AD22838" s="221"/>
      <c r="AE22838" s="237"/>
      <c r="AF22838" s="168"/>
      <c r="AG22838" s="168"/>
      <c r="AH22838" s="168"/>
    </row>
    <row r="22839" spans="19:34" x14ac:dyDescent="0.2">
      <c r="S22839" s="226" t="e">
        <f t="shared" si="454"/>
        <v>#REF!</v>
      </c>
      <c r="T22839" s="168"/>
      <c r="U22839" s="168"/>
      <c r="V22839" s="168"/>
      <c r="W22839" s="169"/>
      <c r="X22839" s="221"/>
      <c r="Y22839" s="221"/>
      <c r="Z22839" s="221"/>
      <c r="AA22839" s="222"/>
      <c r="AB22839" s="221"/>
      <c r="AC22839" s="221"/>
      <c r="AD22839" s="221"/>
      <c r="AE22839" s="237"/>
      <c r="AF22839" s="168"/>
      <c r="AG22839" s="168"/>
      <c r="AH22839" s="168"/>
    </row>
    <row r="22840" spans="19:34" x14ac:dyDescent="0.2">
      <c r="S22840" s="226" t="e">
        <f t="shared" si="454"/>
        <v>#REF!</v>
      </c>
      <c r="T22840" s="168"/>
      <c r="U22840" s="168"/>
      <c r="V22840" s="168"/>
      <c r="W22840" s="169"/>
      <c r="X22840" s="221"/>
      <c r="Y22840" s="221"/>
      <c r="Z22840" s="221"/>
      <c r="AA22840" s="222"/>
      <c r="AB22840" s="221"/>
      <c r="AC22840" s="221"/>
      <c r="AD22840" s="221"/>
      <c r="AE22840" s="237"/>
      <c r="AF22840" s="168"/>
      <c r="AG22840" s="168"/>
      <c r="AH22840" s="168"/>
    </row>
    <row r="22841" spans="19:34" x14ac:dyDescent="0.2">
      <c r="S22841" s="226" t="e">
        <f t="shared" si="454"/>
        <v>#REF!</v>
      </c>
      <c r="T22841" s="168"/>
      <c r="U22841" s="168"/>
      <c r="V22841" s="168"/>
      <c r="W22841" s="169"/>
      <c r="X22841" s="221"/>
      <c r="Y22841" s="221"/>
      <c r="Z22841" s="221"/>
      <c r="AA22841" s="222"/>
      <c r="AB22841" s="221"/>
      <c r="AC22841" s="221"/>
      <c r="AD22841" s="221"/>
      <c r="AE22841" s="237"/>
      <c r="AF22841" s="168"/>
      <c r="AG22841" s="168"/>
      <c r="AH22841" s="168"/>
    </row>
    <row r="22842" spans="19:34" x14ac:dyDescent="0.2">
      <c r="S22842" s="226" t="e">
        <f t="shared" si="454"/>
        <v>#REF!</v>
      </c>
      <c r="T22842" s="168"/>
      <c r="U22842" s="168"/>
      <c r="V22842" s="168"/>
      <c r="W22842" s="169"/>
      <c r="X22842" s="221"/>
      <c r="Y22842" s="221"/>
      <c r="Z22842" s="221"/>
      <c r="AA22842" s="222"/>
      <c r="AB22842" s="221"/>
      <c r="AC22842" s="221"/>
      <c r="AD22842" s="221"/>
      <c r="AE22842" s="237"/>
      <c r="AF22842" s="168"/>
      <c r="AG22842" s="168"/>
      <c r="AH22842" s="168"/>
    </row>
    <row r="22843" spans="19:34" x14ac:dyDescent="0.2">
      <c r="S22843" s="226" t="e">
        <f t="shared" si="454"/>
        <v>#REF!</v>
      </c>
      <c r="T22843" s="168"/>
      <c r="U22843" s="168"/>
      <c r="V22843" s="168"/>
      <c r="W22843" s="169"/>
      <c r="X22843" s="221"/>
      <c r="Y22843" s="221"/>
      <c r="Z22843" s="221"/>
      <c r="AA22843" s="222"/>
      <c r="AB22843" s="221"/>
      <c r="AC22843" s="221"/>
      <c r="AD22843" s="221"/>
      <c r="AE22843" s="237"/>
      <c r="AF22843" s="168"/>
      <c r="AG22843" s="168"/>
      <c r="AH22843" s="168"/>
    </row>
    <row r="22844" spans="19:34" x14ac:dyDescent="0.2">
      <c r="S22844" s="226" t="e">
        <f t="shared" si="454"/>
        <v>#REF!</v>
      </c>
      <c r="T22844" s="168"/>
      <c r="U22844" s="168"/>
      <c r="V22844" s="168"/>
      <c r="W22844" s="169"/>
      <c r="X22844" s="221"/>
      <c r="Y22844" s="221"/>
      <c r="Z22844" s="221"/>
      <c r="AA22844" s="222"/>
      <c r="AB22844" s="221"/>
      <c r="AC22844" s="221"/>
      <c r="AD22844" s="221"/>
      <c r="AE22844" s="237"/>
      <c r="AF22844" s="168"/>
      <c r="AG22844" s="168"/>
      <c r="AH22844" s="168"/>
    </row>
    <row r="22845" spans="19:34" x14ac:dyDescent="0.2">
      <c r="S22845" s="226" t="e">
        <f t="shared" si="454"/>
        <v>#REF!</v>
      </c>
      <c r="T22845" s="168"/>
      <c r="U22845" s="168"/>
      <c r="V22845" s="168"/>
      <c r="W22845" s="169"/>
      <c r="X22845" s="221"/>
      <c r="Y22845" s="221"/>
      <c r="Z22845" s="221"/>
      <c r="AA22845" s="222"/>
      <c r="AB22845" s="221"/>
      <c r="AC22845" s="221"/>
      <c r="AD22845" s="221"/>
      <c r="AE22845" s="237"/>
      <c r="AF22845" s="168"/>
      <c r="AG22845" s="168"/>
      <c r="AH22845" s="168"/>
    </row>
    <row r="22846" spans="19:34" x14ac:dyDescent="0.2">
      <c r="S22846" s="226" t="e">
        <f t="shared" si="454"/>
        <v>#REF!</v>
      </c>
      <c r="T22846" s="168"/>
      <c r="U22846" s="168"/>
      <c r="V22846" s="168"/>
      <c r="W22846" s="169"/>
      <c r="X22846" s="221"/>
      <c r="Y22846" s="221"/>
      <c r="Z22846" s="221"/>
      <c r="AA22846" s="222"/>
      <c r="AB22846" s="221"/>
      <c r="AC22846" s="221"/>
      <c r="AD22846" s="221"/>
      <c r="AE22846" s="237"/>
      <c r="AF22846" s="168"/>
      <c r="AG22846" s="168"/>
      <c r="AH22846" s="168"/>
    </row>
    <row r="22847" spans="19:34" x14ac:dyDescent="0.2">
      <c r="S22847" s="226" t="e">
        <f t="shared" si="454"/>
        <v>#REF!</v>
      </c>
      <c r="T22847" s="168"/>
      <c r="U22847" s="168"/>
      <c r="V22847" s="168"/>
      <c r="W22847" s="169"/>
      <c r="X22847" s="221"/>
      <c r="Y22847" s="221"/>
      <c r="Z22847" s="221"/>
      <c r="AA22847" s="222"/>
      <c r="AB22847" s="221"/>
      <c r="AC22847" s="221"/>
      <c r="AD22847" s="221"/>
      <c r="AE22847" s="237"/>
      <c r="AF22847" s="168"/>
      <c r="AG22847" s="168"/>
      <c r="AH22847" s="168"/>
    </row>
    <row r="22848" spans="19:34" x14ac:dyDescent="0.2">
      <c r="S22848" s="226" t="e">
        <f t="shared" si="454"/>
        <v>#REF!</v>
      </c>
      <c r="T22848" s="168"/>
      <c r="U22848" s="168"/>
      <c r="V22848" s="168"/>
      <c r="W22848" s="169"/>
      <c r="X22848" s="221"/>
      <c r="Y22848" s="221"/>
      <c r="Z22848" s="221"/>
      <c r="AA22848" s="222"/>
      <c r="AB22848" s="221"/>
      <c r="AC22848" s="221"/>
      <c r="AD22848" s="221"/>
      <c r="AE22848" s="237"/>
      <c r="AF22848" s="168"/>
      <c r="AG22848" s="168"/>
      <c r="AH22848" s="168"/>
    </row>
    <row r="22849" spans="19:34" x14ac:dyDescent="0.2">
      <c r="S22849" s="226" t="e">
        <f t="shared" si="454"/>
        <v>#REF!</v>
      </c>
      <c r="T22849" s="168"/>
      <c r="U22849" s="168"/>
      <c r="V22849" s="168"/>
      <c r="W22849" s="169"/>
      <c r="X22849" s="221"/>
      <c r="Y22849" s="221"/>
      <c r="Z22849" s="221"/>
      <c r="AA22849" s="222"/>
      <c r="AB22849" s="221"/>
      <c r="AC22849" s="221"/>
      <c r="AD22849" s="221"/>
      <c r="AE22849" s="237"/>
      <c r="AF22849" s="168"/>
      <c r="AG22849" s="168"/>
      <c r="AH22849" s="168"/>
    </row>
    <row r="22850" spans="19:34" x14ac:dyDescent="0.2">
      <c r="S22850" s="226" t="e">
        <f t="shared" si="454"/>
        <v>#REF!</v>
      </c>
      <c r="T22850" s="168"/>
      <c r="U22850" s="168"/>
      <c r="V22850" s="168"/>
      <c r="W22850" s="169"/>
      <c r="X22850" s="221"/>
      <c r="Y22850" s="221"/>
      <c r="Z22850" s="221"/>
      <c r="AA22850" s="222"/>
      <c r="AB22850" s="221"/>
      <c r="AC22850" s="221"/>
      <c r="AD22850" s="221"/>
      <c r="AE22850" s="237"/>
      <c r="AF22850" s="168"/>
      <c r="AG22850" s="168"/>
      <c r="AH22850" s="168"/>
    </row>
    <row r="22851" spans="19:34" x14ac:dyDescent="0.2">
      <c r="S22851" s="226" t="e">
        <f t="shared" si="454"/>
        <v>#REF!</v>
      </c>
      <c r="T22851" s="168"/>
      <c r="U22851" s="168"/>
      <c r="V22851" s="168"/>
      <c r="W22851" s="169"/>
      <c r="X22851" s="221"/>
      <c r="Y22851" s="221"/>
      <c r="Z22851" s="221"/>
      <c r="AA22851" s="222"/>
      <c r="AB22851" s="221"/>
      <c r="AC22851" s="221"/>
      <c r="AD22851" s="221"/>
      <c r="AE22851" s="237"/>
      <c r="AF22851" s="168"/>
      <c r="AG22851" s="168"/>
      <c r="AH22851" s="168"/>
    </row>
    <row r="22852" spans="19:34" x14ac:dyDescent="0.2">
      <c r="S22852" s="226" t="e">
        <f t="shared" si="454"/>
        <v>#REF!</v>
      </c>
      <c r="T22852" s="168"/>
      <c r="U22852" s="168"/>
      <c r="V22852" s="168"/>
      <c r="W22852" s="169"/>
      <c r="X22852" s="221"/>
      <c r="Y22852" s="221"/>
      <c r="Z22852" s="221"/>
      <c r="AA22852" s="222"/>
      <c r="AB22852" s="221"/>
      <c r="AC22852" s="221"/>
      <c r="AD22852" s="221"/>
      <c r="AE22852" s="237"/>
      <c r="AF22852" s="168"/>
      <c r="AG22852" s="168"/>
      <c r="AH22852" s="168"/>
    </row>
    <row r="22853" spans="19:34" x14ac:dyDescent="0.2">
      <c r="S22853" s="226" t="e">
        <f t="shared" si="454"/>
        <v>#REF!</v>
      </c>
      <c r="T22853" s="168"/>
      <c r="U22853" s="168"/>
      <c r="V22853" s="168"/>
      <c r="W22853" s="169"/>
      <c r="X22853" s="221"/>
      <c r="Y22853" s="221"/>
      <c r="Z22853" s="221"/>
      <c r="AA22853" s="222"/>
      <c r="AB22853" s="221"/>
      <c r="AC22853" s="221"/>
      <c r="AD22853" s="221"/>
      <c r="AE22853" s="237"/>
      <c r="AF22853" s="168"/>
      <c r="AG22853" s="168"/>
      <c r="AH22853" s="168"/>
    </row>
    <row r="22854" spans="19:34" x14ac:dyDescent="0.2">
      <c r="S22854" s="226" t="e">
        <f t="shared" si="454"/>
        <v>#REF!</v>
      </c>
      <c r="T22854" s="168"/>
      <c r="U22854" s="168"/>
      <c r="V22854" s="168"/>
      <c r="W22854" s="169"/>
      <c r="X22854" s="221"/>
      <c r="Y22854" s="221"/>
      <c r="Z22854" s="221"/>
      <c r="AA22854" s="222"/>
      <c r="AB22854" s="221"/>
      <c r="AC22854" s="221"/>
      <c r="AD22854" s="221"/>
      <c r="AE22854" s="237"/>
      <c r="AF22854" s="168"/>
      <c r="AG22854" s="168"/>
      <c r="AH22854" s="168"/>
    </row>
    <row r="22855" spans="19:34" x14ac:dyDescent="0.2">
      <c r="S22855" s="226" t="e">
        <f t="shared" si="454"/>
        <v>#REF!</v>
      </c>
      <c r="T22855" s="168"/>
      <c r="U22855" s="168"/>
      <c r="V22855" s="168"/>
      <c r="W22855" s="169"/>
      <c r="X22855" s="221"/>
      <c r="Y22855" s="221"/>
      <c r="Z22855" s="221"/>
      <c r="AA22855" s="222"/>
      <c r="AB22855" s="221"/>
      <c r="AC22855" s="221"/>
      <c r="AD22855" s="221"/>
      <c r="AE22855" s="237"/>
      <c r="AF22855" s="168"/>
      <c r="AG22855" s="168"/>
      <c r="AH22855" s="168"/>
    </row>
    <row r="22856" spans="19:34" x14ac:dyDescent="0.2">
      <c r="S22856" s="226" t="e">
        <f t="shared" si="454"/>
        <v>#REF!</v>
      </c>
      <c r="T22856" s="168"/>
      <c r="U22856" s="168"/>
      <c r="V22856" s="168"/>
      <c r="W22856" s="169"/>
      <c r="X22856" s="221"/>
      <c r="Y22856" s="221"/>
      <c r="Z22856" s="221"/>
      <c r="AA22856" s="222"/>
      <c r="AB22856" s="221"/>
      <c r="AC22856" s="221"/>
      <c r="AD22856" s="221"/>
      <c r="AE22856" s="237"/>
      <c r="AF22856" s="168"/>
      <c r="AG22856" s="168"/>
      <c r="AH22856" s="168"/>
    </row>
    <row r="22857" spans="19:34" x14ac:dyDescent="0.2">
      <c r="S22857" s="226" t="e">
        <f t="shared" si="454"/>
        <v>#REF!</v>
      </c>
      <c r="T22857" s="168"/>
      <c r="U22857" s="168"/>
      <c r="V22857" s="168"/>
      <c r="W22857" s="169"/>
      <c r="X22857" s="221"/>
      <c r="Y22857" s="221"/>
      <c r="Z22857" s="221"/>
      <c r="AA22857" s="222"/>
      <c r="AB22857" s="221"/>
      <c r="AC22857" s="221"/>
      <c r="AD22857" s="221"/>
      <c r="AE22857" s="237"/>
      <c r="AF22857" s="168"/>
      <c r="AG22857" s="168"/>
      <c r="AH22857" s="168"/>
    </row>
    <row r="22858" spans="19:34" x14ac:dyDescent="0.2">
      <c r="S22858" s="226" t="e">
        <f t="shared" si="454"/>
        <v>#REF!</v>
      </c>
      <c r="T22858" s="168"/>
      <c r="U22858" s="168"/>
      <c r="V22858" s="168"/>
      <c r="W22858" s="169"/>
      <c r="X22858" s="221"/>
      <c r="Y22858" s="221"/>
      <c r="Z22858" s="221"/>
      <c r="AA22858" s="222"/>
      <c r="AB22858" s="221"/>
      <c r="AC22858" s="221"/>
      <c r="AD22858" s="221"/>
      <c r="AE22858" s="237"/>
      <c r="AF22858" s="168"/>
      <c r="AG22858" s="168"/>
      <c r="AH22858" s="168"/>
    </row>
    <row r="22859" spans="19:34" x14ac:dyDescent="0.2">
      <c r="S22859" s="226" t="e">
        <f t="shared" si="454"/>
        <v>#REF!</v>
      </c>
      <c r="T22859" s="168"/>
      <c r="U22859" s="168"/>
      <c r="V22859" s="168"/>
      <c r="W22859" s="169"/>
      <c r="X22859" s="221"/>
      <c r="Y22859" s="221"/>
      <c r="Z22859" s="221"/>
      <c r="AA22859" s="222"/>
      <c r="AB22859" s="221"/>
      <c r="AC22859" s="221"/>
      <c r="AD22859" s="221"/>
      <c r="AE22859" s="237"/>
      <c r="AF22859" s="168"/>
      <c r="AG22859" s="168"/>
      <c r="AH22859" s="168"/>
    </row>
    <row r="22860" spans="19:34" x14ac:dyDescent="0.2">
      <c r="S22860" s="226" t="e">
        <f t="shared" si="454"/>
        <v>#REF!</v>
      </c>
      <c r="T22860" s="168"/>
      <c r="U22860" s="168"/>
      <c r="V22860" s="168"/>
      <c r="W22860" s="169"/>
      <c r="X22860" s="221"/>
      <c r="Y22860" s="221"/>
      <c r="Z22860" s="221"/>
      <c r="AA22860" s="222"/>
      <c r="AB22860" s="221"/>
      <c r="AC22860" s="221"/>
      <c r="AD22860" s="221"/>
      <c r="AE22860" s="237"/>
      <c r="AF22860" s="168"/>
      <c r="AG22860" s="168"/>
      <c r="AH22860" s="168"/>
    </row>
    <row r="22861" spans="19:34" x14ac:dyDescent="0.2">
      <c r="S22861" s="226" t="e">
        <f t="shared" si="454"/>
        <v>#REF!</v>
      </c>
      <c r="T22861" s="168"/>
      <c r="U22861" s="168"/>
      <c r="V22861" s="168"/>
      <c r="W22861" s="169"/>
      <c r="X22861" s="221"/>
      <c r="Y22861" s="221"/>
      <c r="Z22861" s="221"/>
      <c r="AA22861" s="222"/>
      <c r="AB22861" s="221"/>
      <c r="AC22861" s="221"/>
      <c r="AD22861" s="221"/>
      <c r="AE22861" s="237"/>
      <c r="AF22861" s="168"/>
      <c r="AG22861" s="168"/>
      <c r="AH22861" s="168"/>
    </row>
    <row r="22862" spans="19:34" x14ac:dyDescent="0.2">
      <c r="S22862" s="226" t="e">
        <f t="shared" si="454"/>
        <v>#REF!</v>
      </c>
      <c r="T22862" s="168"/>
      <c r="U22862" s="168"/>
      <c r="V22862" s="168"/>
      <c r="W22862" s="169"/>
      <c r="X22862" s="221"/>
      <c r="Y22862" s="221"/>
      <c r="Z22862" s="221"/>
      <c r="AA22862" s="222"/>
      <c r="AB22862" s="221"/>
      <c r="AC22862" s="221"/>
      <c r="AD22862" s="221"/>
      <c r="AE22862" s="237"/>
      <c r="AF22862" s="168"/>
      <c r="AG22862" s="168"/>
      <c r="AH22862" s="168"/>
    </row>
    <row r="22863" spans="19:34" x14ac:dyDescent="0.2">
      <c r="S22863" s="226" t="e">
        <f t="shared" si="454"/>
        <v>#REF!</v>
      </c>
      <c r="T22863" s="168"/>
      <c r="U22863" s="168"/>
      <c r="V22863" s="168"/>
      <c r="W22863" s="169"/>
      <c r="X22863" s="221"/>
      <c r="Y22863" s="221"/>
      <c r="Z22863" s="221"/>
      <c r="AA22863" s="222"/>
      <c r="AB22863" s="221"/>
      <c r="AC22863" s="221"/>
      <c r="AD22863" s="221"/>
      <c r="AE22863" s="237"/>
      <c r="AF22863" s="168"/>
      <c r="AG22863" s="168"/>
      <c r="AH22863" s="168"/>
    </row>
    <row r="22864" spans="19:34" x14ac:dyDescent="0.2">
      <c r="S22864" s="226" t="e">
        <f t="shared" si="454"/>
        <v>#REF!</v>
      </c>
      <c r="T22864" s="168"/>
      <c r="U22864" s="168"/>
      <c r="V22864" s="168"/>
      <c r="W22864" s="169"/>
      <c r="X22864" s="221"/>
      <c r="Y22864" s="221"/>
      <c r="Z22864" s="221"/>
      <c r="AA22864" s="222"/>
      <c r="AB22864" s="221"/>
      <c r="AC22864" s="221"/>
      <c r="AD22864" s="221"/>
      <c r="AE22864" s="237"/>
      <c r="AF22864" s="168"/>
      <c r="AG22864" s="168"/>
      <c r="AH22864" s="168"/>
    </row>
    <row r="22865" spans="19:34" x14ac:dyDescent="0.2">
      <c r="S22865" s="226" t="e">
        <f t="shared" si="454"/>
        <v>#REF!</v>
      </c>
      <c r="T22865" s="168"/>
      <c r="U22865" s="168"/>
      <c r="V22865" s="168"/>
      <c r="W22865" s="169"/>
      <c r="X22865" s="221"/>
      <c r="Y22865" s="221"/>
      <c r="Z22865" s="221"/>
      <c r="AA22865" s="222"/>
      <c r="AB22865" s="221"/>
      <c r="AC22865" s="221"/>
      <c r="AD22865" s="221"/>
      <c r="AE22865" s="237"/>
      <c r="AF22865" s="168"/>
      <c r="AG22865" s="168"/>
      <c r="AH22865" s="168"/>
    </row>
    <row r="22866" spans="19:34" x14ac:dyDescent="0.2">
      <c r="S22866" s="226" t="e">
        <f t="shared" si="454"/>
        <v>#REF!</v>
      </c>
      <c r="T22866" s="168"/>
      <c r="U22866" s="168"/>
      <c r="V22866" s="168"/>
      <c r="W22866" s="169"/>
      <c r="X22866" s="221"/>
      <c r="Y22866" s="221"/>
      <c r="Z22866" s="221"/>
      <c r="AA22866" s="222"/>
      <c r="AB22866" s="221"/>
      <c r="AC22866" s="221"/>
      <c r="AD22866" s="221"/>
      <c r="AE22866" s="237"/>
      <c r="AF22866" s="168"/>
      <c r="AG22866" s="168"/>
      <c r="AH22866" s="168"/>
    </row>
    <row r="22867" spans="19:34" x14ac:dyDescent="0.2">
      <c r="S22867" s="226" t="e">
        <f t="shared" si="454"/>
        <v>#REF!</v>
      </c>
      <c r="T22867" s="168"/>
      <c r="U22867" s="168"/>
      <c r="V22867" s="168"/>
      <c r="W22867" s="169"/>
      <c r="X22867" s="221"/>
      <c r="Y22867" s="221"/>
      <c r="Z22867" s="221"/>
      <c r="AA22867" s="222"/>
      <c r="AB22867" s="221"/>
      <c r="AC22867" s="221"/>
      <c r="AD22867" s="221"/>
      <c r="AE22867" s="237"/>
      <c r="AF22867" s="168"/>
      <c r="AG22867" s="168"/>
      <c r="AH22867" s="168"/>
    </row>
    <row r="22868" spans="19:34" x14ac:dyDescent="0.2">
      <c r="S22868" s="226" t="e">
        <f t="shared" si="454"/>
        <v>#REF!</v>
      </c>
      <c r="T22868" s="168"/>
      <c r="U22868" s="168"/>
      <c r="V22868" s="168"/>
      <c r="W22868" s="169"/>
      <c r="X22868" s="221"/>
      <c r="Y22868" s="221"/>
      <c r="Z22868" s="221"/>
      <c r="AA22868" s="222"/>
      <c r="AB22868" s="221"/>
      <c r="AC22868" s="221"/>
      <c r="AD22868" s="221"/>
      <c r="AE22868" s="237"/>
      <c r="AF22868" s="168"/>
      <c r="AG22868" s="168"/>
      <c r="AH22868" s="168"/>
    </row>
    <row r="22869" spans="19:34" x14ac:dyDescent="0.2">
      <c r="S22869" s="226" t="e">
        <f t="shared" si="454"/>
        <v>#REF!</v>
      </c>
      <c r="T22869" s="168"/>
      <c r="U22869" s="168"/>
      <c r="V22869" s="168"/>
      <c r="W22869" s="169"/>
      <c r="X22869" s="221"/>
      <c r="Y22869" s="221"/>
      <c r="Z22869" s="221"/>
      <c r="AA22869" s="222"/>
      <c r="AB22869" s="221"/>
      <c r="AC22869" s="221"/>
      <c r="AD22869" s="221"/>
      <c r="AE22869" s="237"/>
      <c r="AF22869" s="168"/>
      <c r="AG22869" s="168"/>
      <c r="AH22869" s="168"/>
    </row>
    <row r="22870" spans="19:34" x14ac:dyDescent="0.2">
      <c r="S22870" s="226" t="e">
        <f t="shared" si="454"/>
        <v>#REF!</v>
      </c>
      <c r="T22870" s="168"/>
      <c r="U22870" s="168"/>
      <c r="V22870" s="168"/>
      <c r="W22870" s="169"/>
      <c r="X22870" s="221"/>
      <c r="Y22870" s="221"/>
      <c r="Z22870" s="221"/>
      <c r="AA22870" s="222"/>
      <c r="AB22870" s="221"/>
      <c r="AC22870" s="221"/>
      <c r="AD22870" s="221"/>
      <c r="AE22870" s="237"/>
      <c r="AF22870" s="168"/>
      <c r="AG22870" s="168"/>
      <c r="AH22870" s="168"/>
    </row>
    <row r="22871" spans="19:34" x14ac:dyDescent="0.2">
      <c r="S22871" s="226" t="e">
        <f t="shared" si="454"/>
        <v>#REF!</v>
      </c>
      <c r="T22871" s="168"/>
      <c r="U22871" s="168"/>
      <c r="V22871" s="168"/>
      <c r="W22871" s="169"/>
      <c r="X22871" s="221"/>
      <c r="Y22871" s="221"/>
      <c r="Z22871" s="221"/>
      <c r="AA22871" s="222"/>
      <c r="AB22871" s="221"/>
      <c r="AC22871" s="221"/>
      <c r="AD22871" s="221"/>
      <c r="AE22871" s="237"/>
      <c r="AF22871" s="168"/>
      <c r="AG22871" s="168"/>
      <c r="AH22871" s="168"/>
    </row>
    <row r="22872" spans="19:34" x14ac:dyDescent="0.2">
      <c r="S22872" s="226" t="e">
        <f t="shared" si="454"/>
        <v>#REF!</v>
      </c>
      <c r="T22872" s="168"/>
      <c r="U22872" s="168"/>
      <c r="V22872" s="168"/>
      <c r="W22872" s="169"/>
      <c r="X22872" s="221"/>
      <c r="Y22872" s="221"/>
      <c r="Z22872" s="221"/>
      <c r="AA22872" s="222"/>
      <c r="AB22872" s="221"/>
      <c r="AC22872" s="221"/>
      <c r="AD22872" s="221"/>
      <c r="AE22872" s="237"/>
      <c r="AF22872" s="168"/>
      <c r="AG22872" s="168"/>
      <c r="AH22872" s="168"/>
    </row>
    <row r="22873" spans="19:34" x14ac:dyDescent="0.2">
      <c r="S22873" s="226" t="e">
        <f t="shared" si="454"/>
        <v>#REF!</v>
      </c>
      <c r="T22873" s="168"/>
      <c r="U22873" s="168"/>
      <c r="V22873" s="168"/>
      <c r="W22873" s="169"/>
      <c r="X22873" s="221"/>
      <c r="Y22873" s="221"/>
      <c r="Z22873" s="221"/>
      <c r="AA22873" s="222"/>
      <c r="AB22873" s="221"/>
      <c r="AC22873" s="221"/>
      <c r="AD22873" s="221"/>
      <c r="AE22873" s="237"/>
      <c r="AF22873" s="168"/>
      <c r="AG22873" s="168"/>
      <c r="AH22873" s="168"/>
    </row>
    <row r="22874" spans="19:34" x14ac:dyDescent="0.2">
      <c r="S22874" s="226" t="e">
        <f t="shared" si="454"/>
        <v>#REF!</v>
      </c>
      <c r="T22874" s="168"/>
      <c r="U22874" s="168"/>
      <c r="V22874" s="168"/>
      <c r="W22874" s="169"/>
      <c r="X22874" s="221"/>
      <c r="Y22874" s="221"/>
      <c r="Z22874" s="221"/>
      <c r="AA22874" s="222"/>
      <c r="AB22874" s="221"/>
      <c r="AC22874" s="221"/>
      <c r="AD22874" s="221"/>
      <c r="AE22874" s="237"/>
      <c r="AF22874" s="168"/>
      <c r="AG22874" s="168"/>
      <c r="AH22874" s="168"/>
    </row>
    <row r="22875" spans="19:34" x14ac:dyDescent="0.2">
      <c r="S22875" s="226" t="e">
        <f t="shared" si="454"/>
        <v>#REF!</v>
      </c>
      <c r="T22875" s="168"/>
      <c r="U22875" s="168"/>
      <c r="V22875" s="168"/>
      <c r="W22875" s="169"/>
      <c r="X22875" s="221"/>
      <c r="Y22875" s="221"/>
      <c r="Z22875" s="221"/>
      <c r="AA22875" s="222"/>
      <c r="AB22875" s="221"/>
      <c r="AC22875" s="221"/>
      <c r="AD22875" s="221"/>
      <c r="AE22875" s="237"/>
      <c r="AF22875" s="168"/>
      <c r="AG22875" s="168"/>
      <c r="AH22875" s="168"/>
    </row>
    <row r="22876" spans="19:34" x14ac:dyDescent="0.2">
      <c r="S22876" s="226" t="e">
        <f t="shared" si="454"/>
        <v>#REF!</v>
      </c>
      <c r="T22876" s="168"/>
      <c r="U22876" s="168"/>
      <c r="V22876" s="168"/>
      <c r="W22876" s="169"/>
      <c r="X22876" s="221"/>
      <c r="Y22876" s="221"/>
      <c r="Z22876" s="221"/>
      <c r="AA22876" s="222"/>
      <c r="AB22876" s="221"/>
      <c r="AC22876" s="221"/>
      <c r="AD22876" s="221"/>
      <c r="AE22876" s="237"/>
      <c r="AF22876" s="168"/>
      <c r="AG22876" s="168"/>
      <c r="AH22876" s="168"/>
    </row>
    <row r="22877" spans="19:34" x14ac:dyDescent="0.2">
      <c r="S22877" s="226" t="e">
        <f t="shared" si="454"/>
        <v>#REF!</v>
      </c>
      <c r="T22877" s="168"/>
      <c r="U22877" s="168"/>
      <c r="V22877" s="168"/>
      <c r="W22877" s="169"/>
      <c r="X22877" s="221"/>
      <c r="Y22877" s="221"/>
      <c r="Z22877" s="221"/>
      <c r="AA22877" s="222"/>
      <c r="AB22877" s="221"/>
      <c r="AC22877" s="221"/>
      <c r="AD22877" s="221"/>
      <c r="AE22877" s="237"/>
      <c r="AF22877" s="168"/>
      <c r="AG22877" s="168"/>
      <c r="AH22877" s="168"/>
    </row>
    <row r="22878" spans="19:34" x14ac:dyDescent="0.2">
      <c r="S22878" s="226" t="e">
        <f t="shared" si="454"/>
        <v>#REF!</v>
      </c>
      <c r="T22878" s="168"/>
      <c r="U22878" s="168"/>
      <c r="V22878" s="168"/>
      <c r="W22878" s="169"/>
      <c r="X22878" s="221"/>
      <c r="Y22878" s="221"/>
      <c r="Z22878" s="221"/>
      <c r="AA22878" s="222"/>
      <c r="AB22878" s="221"/>
      <c r="AC22878" s="221"/>
      <c r="AD22878" s="221"/>
      <c r="AE22878" s="237"/>
      <c r="AF22878" s="168"/>
      <c r="AG22878" s="168"/>
      <c r="AH22878" s="168"/>
    </row>
    <row r="22879" spans="19:34" x14ac:dyDescent="0.2">
      <c r="S22879" s="226" t="e">
        <f t="shared" si="454"/>
        <v>#REF!</v>
      </c>
      <c r="T22879" s="168"/>
      <c r="U22879" s="168"/>
      <c r="V22879" s="168"/>
      <c r="W22879" s="169"/>
      <c r="X22879" s="221"/>
      <c r="Y22879" s="221"/>
      <c r="Z22879" s="221"/>
      <c r="AA22879" s="222"/>
      <c r="AB22879" s="221"/>
      <c r="AC22879" s="221"/>
      <c r="AD22879" s="221"/>
      <c r="AE22879" s="237"/>
      <c r="AF22879" s="168"/>
      <c r="AG22879" s="168"/>
      <c r="AH22879" s="168"/>
    </row>
    <row r="22880" spans="19:34" x14ac:dyDescent="0.2">
      <c r="S22880" s="226" t="e">
        <f t="shared" si="454"/>
        <v>#REF!</v>
      </c>
      <c r="T22880" s="168"/>
      <c r="U22880" s="168"/>
      <c r="V22880" s="168"/>
      <c r="W22880" s="169"/>
      <c r="X22880" s="221"/>
      <c r="Y22880" s="221"/>
      <c r="Z22880" s="221"/>
      <c r="AA22880" s="222"/>
      <c r="AB22880" s="221"/>
      <c r="AC22880" s="221"/>
      <c r="AD22880" s="221"/>
      <c r="AE22880" s="237"/>
      <c r="AF22880" s="168"/>
      <c r="AG22880" s="168"/>
      <c r="AH22880" s="168"/>
    </row>
    <row r="22881" spans="19:34" x14ac:dyDescent="0.2">
      <c r="S22881" s="226" t="e">
        <f t="shared" si="454"/>
        <v>#REF!</v>
      </c>
      <c r="T22881" s="168"/>
      <c r="U22881" s="168"/>
      <c r="V22881" s="168"/>
      <c r="W22881" s="169"/>
      <c r="X22881" s="221"/>
      <c r="Y22881" s="221"/>
      <c r="Z22881" s="221"/>
      <c r="AA22881" s="222"/>
      <c r="AB22881" s="221"/>
      <c r="AC22881" s="221"/>
      <c r="AD22881" s="221"/>
      <c r="AE22881" s="237"/>
      <c r="AF22881" s="168"/>
      <c r="AG22881" s="168"/>
      <c r="AH22881" s="168"/>
    </row>
    <row r="22882" spans="19:34" x14ac:dyDescent="0.2">
      <c r="S22882" s="226" t="e">
        <f t="shared" si="454"/>
        <v>#REF!</v>
      </c>
      <c r="T22882" s="168"/>
      <c r="U22882" s="168"/>
      <c r="V22882" s="168"/>
      <c r="W22882" s="169"/>
      <c r="X22882" s="221"/>
      <c r="Y22882" s="221"/>
      <c r="Z22882" s="221"/>
      <c r="AA22882" s="222"/>
      <c r="AB22882" s="221"/>
      <c r="AC22882" s="221"/>
      <c r="AD22882" s="221"/>
      <c r="AE22882" s="237"/>
      <c r="AF22882" s="168"/>
      <c r="AG22882" s="168"/>
      <c r="AH22882" s="168"/>
    </row>
    <row r="22883" spans="19:34" x14ac:dyDescent="0.2">
      <c r="S22883" s="226" t="e">
        <f t="shared" si="454"/>
        <v>#REF!</v>
      </c>
      <c r="T22883" s="168"/>
      <c r="U22883" s="168"/>
      <c r="V22883" s="168"/>
      <c r="W22883" s="169"/>
      <c r="X22883" s="221"/>
      <c r="Y22883" s="221"/>
      <c r="Z22883" s="221"/>
      <c r="AA22883" s="222"/>
      <c r="AB22883" s="221"/>
      <c r="AC22883" s="221"/>
      <c r="AD22883" s="221"/>
      <c r="AE22883" s="237"/>
      <c r="AF22883" s="168"/>
      <c r="AG22883" s="168"/>
      <c r="AH22883" s="168"/>
    </row>
    <row r="22884" spans="19:34" x14ac:dyDescent="0.2">
      <c r="S22884" s="226" t="e">
        <f t="shared" si="454"/>
        <v>#REF!</v>
      </c>
      <c r="T22884" s="168"/>
      <c r="U22884" s="168"/>
      <c r="V22884" s="168"/>
      <c r="W22884" s="169"/>
      <c r="X22884" s="221"/>
      <c r="Y22884" s="221"/>
      <c r="Z22884" s="221"/>
      <c r="AA22884" s="222"/>
      <c r="AB22884" s="221"/>
      <c r="AC22884" s="221"/>
      <c r="AD22884" s="221"/>
      <c r="AE22884" s="237"/>
      <c r="AF22884" s="168"/>
      <c r="AG22884" s="168"/>
      <c r="AH22884" s="168"/>
    </row>
    <row r="22885" spans="19:34" x14ac:dyDescent="0.2">
      <c r="S22885" s="226" t="e">
        <f t="shared" si="454"/>
        <v>#REF!</v>
      </c>
      <c r="T22885" s="168"/>
      <c r="U22885" s="168"/>
      <c r="V22885" s="168"/>
      <c r="W22885" s="169"/>
      <c r="X22885" s="221"/>
      <c r="Y22885" s="221"/>
      <c r="Z22885" s="221"/>
      <c r="AA22885" s="222"/>
      <c r="AB22885" s="221"/>
      <c r="AC22885" s="221"/>
      <c r="AD22885" s="221"/>
      <c r="AE22885" s="237"/>
      <c r="AF22885" s="168"/>
      <c r="AG22885" s="168"/>
      <c r="AH22885" s="168"/>
    </row>
    <row r="22886" spans="19:34" x14ac:dyDescent="0.2">
      <c r="S22886" s="226" t="e">
        <f t="shared" ref="S22886:S22949" si="455">MID(#REF!,2,7)</f>
        <v>#REF!</v>
      </c>
      <c r="T22886" s="168"/>
      <c r="U22886" s="168"/>
      <c r="V22886" s="168"/>
      <c r="W22886" s="169"/>
      <c r="X22886" s="221"/>
      <c r="Y22886" s="221"/>
      <c r="Z22886" s="221"/>
      <c r="AA22886" s="222"/>
      <c r="AB22886" s="221"/>
      <c r="AC22886" s="221"/>
      <c r="AD22886" s="221"/>
      <c r="AE22886" s="237"/>
      <c r="AF22886" s="168"/>
      <c r="AG22886" s="168"/>
      <c r="AH22886" s="168"/>
    </row>
    <row r="22887" spans="19:34" x14ac:dyDescent="0.2">
      <c r="S22887" s="226" t="e">
        <f t="shared" si="455"/>
        <v>#REF!</v>
      </c>
      <c r="T22887" s="168"/>
      <c r="U22887" s="168"/>
      <c r="V22887" s="168"/>
      <c r="W22887" s="169"/>
      <c r="X22887" s="221"/>
      <c r="Y22887" s="221"/>
      <c r="Z22887" s="221"/>
      <c r="AA22887" s="222"/>
      <c r="AB22887" s="221"/>
      <c r="AC22887" s="221"/>
      <c r="AD22887" s="221"/>
      <c r="AE22887" s="237"/>
      <c r="AF22887" s="168"/>
      <c r="AG22887" s="168"/>
      <c r="AH22887" s="168"/>
    </row>
    <row r="22888" spans="19:34" x14ac:dyDescent="0.2">
      <c r="S22888" s="226" t="e">
        <f t="shared" si="455"/>
        <v>#REF!</v>
      </c>
      <c r="T22888" s="168"/>
      <c r="U22888" s="168"/>
      <c r="V22888" s="168"/>
      <c r="W22888" s="169"/>
      <c r="X22888" s="221"/>
      <c r="Y22888" s="221"/>
      <c r="Z22888" s="221"/>
      <c r="AA22888" s="222"/>
      <c r="AB22888" s="221"/>
      <c r="AC22888" s="221"/>
      <c r="AD22888" s="221"/>
      <c r="AE22888" s="237"/>
      <c r="AF22888" s="168"/>
      <c r="AG22888" s="168"/>
      <c r="AH22888" s="168"/>
    </row>
    <row r="22889" spans="19:34" x14ac:dyDescent="0.2">
      <c r="S22889" s="226" t="e">
        <f t="shared" si="455"/>
        <v>#REF!</v>
      </c>
      <c r="T22889" s="168"/>
      <c r="U22889" s="168"/>
      <c r="V22889" s="168"/>
      <c r="W22889" s="169"/>
      <c r="X22889" s="221"/>
      <c r="Y22889" s="221"/>
      <c r="Z22889" s="221"/>
      <c r="AA22889" s="222"/>
      <c r="AB22889" s="221"/>
      <c r="AC22889" s="221"/>
      <c r="AD22889" s="221"/>
      <c r="AE22889" s="237"/>
      <c r="AF22889" s="168"/>
      <c r="AG22889" s="168"/>
      <c r="AH22889" s="168"/>
    </row>
    <row r="22890" spans="19:34" x14ac:dyDescent="0.2">
      <c r="S22890" s="226" t="e">
        <f t="shared" si="455"/>
        <v>#REF!</v>
      </c>
      <c r="T22890" s="168"/>
      <c r="U22890" s="168"/>
      <c r="V22890" s="168"/>
      <c r="W22890" s="169"/>
      <c r="X22890" s="221"/>
      <c r="Y22890" s="221"/>
      <c r="Z22890" s="221"/>
      <c r="AA22890" s="222"/>
      <c r="AB22890" s="221"/>
      <c r="AC22890" s="221"/>
      <c r="AD22890" s="221"/>
      <c r="AE22890" s="237"/>
      <c r="AF22890" s="168"/>
      <c r="AG22890" s="168"/>
      <c r="AH22890" s="168"/>
    </row>
    <row r="22891" spans="19:34" x14ac:dyDescent="0.2">
      <c r="S22891" s="226" t="e">
        <f t="shared" si="455"/>
        <v>#REF!</v>
      </c>
      <c r="T22891" s="168"/>
      <c r="U22891" s="168"/>
      <c r="V22891" s="168"/>
      <c r="W22891" s="169"/>
      <c r="X22891" s="221"/>
      <c r="Y22891" s="221"/>
      <c r="Z22891" s="221"/>
      <c r="AA22891" s="222"/>
      <c r="AB22891" s="221"/>
      <c r="AC22891" s="221"/>
      <c r="AD22891" s="221"/>
      <c r="AE22891" s="237"/>
      <c r="AF22891" s="168"/>
      <c r="AG22891" s="168"/>
      <c r="AH22891" s="168"/>
    </row>
    <row r="22892" spans="19:34" x14ac:dyDescent="0.2">
      <c r="S22892" s="226" t="e">
        <f t="shared" si="455"/>
        <v>#REF!</v>
      </c>
      <c r="T22892" s="168"/>
      <c r="U22892" s="168"/>
      <c r="V22892" s="168"/>
      <c r="W22892" s="169"/>
      <c r="X22892" s="221"/>
      <c r="Y22892" s="221"/>
      <c r="Z22892" s="221"/>
      <c r="AA22892" s="222"/>
      <c r="AB22892" s="221"/>
      <c r="AC22892" s="221"/>
      <c r="AD22892" s="221"/>
      <c r="AE22892" s="237"/>
      <c r="AF22892" s="168"/>
      <c r="AG22892" s="168"/>
      <c r="AH22892" s="168"/>
    </row>
    <row r="22893" spans="19:34" x14ac:dyDescent="0.2">
      <c r="S22893" s="226" t="e">
        <f t="shared" si="455"/>
        <v>#REF!</v>
      </c>
      <c r="T22893" s="168"/>
      <c r="U22893" s="168"/>
      <c r="V22893" s="168"/>
      <c r="W22893" s="169"/>
      <c r="X22893" s="221"/>
      <c r="Y22893" s="221"/>
      <c r="Z22893" s="221"/>
      <c r="AA22893" s="222"/>
      <c r="AB22893" s="221"/>
      <c r="AC22893" s="221"/>
      <c r="AD22893" s="221"/>
      <c r="AE22893" s="237"/>
      <c r="AF22893" s="168"/>
      <c r="AG22893" s="168"/>
      <c r="AH22893" s="168"/>
    </row>
    <row r="22894" spans="19:34" x14ac:dyDescent="0.2">
      <c r="S22894" s="226" t="e">
        <f t="shared" si="455"/>
        <v>#REF!</v>
      </c>
      <c r="T22894" s="168"/>
      <c r="U22894" s="168"/>
      <c r="V22894" s="168"/>
      <c r="W22894" s="169"/>
      <c r="X22894" s="221"/>
      <c r="Y22894" s="221"/>
      <c r="Z22894" s="221"/>
      <c r="AA22894" s="222"/>
      <c r="AB22894" s="221"/>
      <c r="AC22894" s="221"/>
      <c r="AD22894" s="221"/>
      <c r="AE22894" s="237"/>
      <c r="AF22894" s="168"/>
      <c r="AG22894" s="168"/>
      <c r="AH22894" s="168"/>
    </row>
    <row r="22895" spans="19:34" x14ac:dyDescent="0.2">
      <c r="S22895" s="226" t="e">
        <f t="shared" si="455"/>
        <v>#REF!</v>
      </c>
      <c r="T22895" s="168"/>
      <c r="U22895" s="168"/>
      <c r="V22895" s="168"/>
      <c r="W22895" s="169"/>
      <c r="X22895" s="221"/>
      <c r="Y22895" s="221"/>
      <c r="Z22895" s="221"/>
      <c r="AA22895" s="222"/>
      <c r="AB22895" s="221"/>
      <c r="AC22895" s="221"/>
      <c r="AD22895" s="221"/>
      <c r="AE22895" s="237"/>
      <c r="AF22895" s="168"/>
      <c r="AG22895" s="168"/>
      <c r="AH22895" s="168"/>
    </row>
    <row r="22896" spans="19:34" x14ac:dyDescent="0.2">
      <c r="S22896" s="226" t="e">
        <f t="shared" si="455"/>
        <v>#REF!</v>
      </c>
      <c r="T22896" s="168"/>
      <c r="U22896" s="168"/>
      <c r="V22896" s="168"/>
      <c r="W22896" s="169"/>
      <c r="X22896" s="221"/>
      <c r="Y22896" s="221"/>
      <c r="Z22896" s="221"/>
      <c r="AA22896" s="222"/>
      <c r="AB22896" s="221"/>
      <c r="AC22896" s="221"/>
      <c r="AD22896" s="221"/>
      <c r="AE22896" s="237"/>
      <c r="AF22896" s="168"/>
      <c r="AG22896" s="168"/>
      <c r="AH22896" s="168"/>
    </row>
    <row r="22897" spans="19:34" x14ac:dyDescent="0.2">
      <c r="S22897" s="226" t="e">
        <f t="shared" si="455"/>
        <v>#REF!</v>
      </c>
      <c r="T22897" s="168"/>
      <c r="U22897" s="168"/>
      <c r="V22897" s="168"/>
      <c r="W22897" s="169"/>
      <c r="X22897" s="221"/>
      <c r="Y22897" s="221"/>
      <c r="Z22897" s="221"/>
      <c r="AA22897" s="222"/>
      <c r="AB22897" s="221"/>
      <c r="AC22897" s="221"/>
      <c r="AD22897" s="221"/>
      <c r="AE22897" s="237"/>
      <c r="AF22897" s="168"/>
      <c r="AG22897" s="168"/>
      <c r="AH22897" s="168"/>
    </row>
    <row r="22898" spans="19:34" x14ac:dyDescent="0.2">
      <c r="S22898" s="226" t="e">
        <f t="shared" si="455"/>
        <v>#REF!</v>
      </c>
      <c r="T22898" s="168"/>
      <c r="U22898" s="168"/>
      <c r="V22898" s="168"/>
      <c r="W22898" s="169"/>
      <c r="X22898" s="221"/>
      <c r="Y22898" s="221"/>
      <c r="Z22898" s="221"/>
      <c r="AA22898" s="222"/>
      <c r="AB22898" s="221"/>
      <c r="AC22898" s="221"/>
      <c r="AD22898" s="221"/>
      <c r="AE22898" s="237"/>
      <c r="AF22898" s="168"/>
      <c r="AG22898" s="168"/>
      <c r="AH22898" s="168"/>
    </row>
    <row r="22899" spans="19:34" x14ac:dyDescent="0.2">
      <c r="S22899" s="226" t="e">
        <f t="shared" si="455"/>
        <v>#REF!</v>
      </c>
      <c r="T22899" s="168"/>
      <c r="U22899" s="168"/>
      <c r="V22899" s="168"/>
      <c r="W22899" s="169"/>
      <c r="X22899" s="221"/>
      <c r="Y22899" s="221"/>
      <c r="Z22899" s="221"/>
      <c r="AA22899" s="222"/>
      <c r="AB22899" s="221"/>
      <c r="AC22899" s="221"/>
      <c r="AD22899" s="221"/>
      <c r="AE22899" s="237"/>
      <c r="AF22899" s="168"/>
      <c r="AG22899" s="168"/>
      <c r="AH22899" s="168"/>
    </row>
    <row r="22900" spans="19:34" x14ac:dyDescent="0.2">
      <c r="S22900" s="226" t="e">
        <f t="shared" si="455"/>
        <v>#REF!</v>
      </c>
      <c r="T22900" s="168"/>
      <c r="U22900" s="168"/>
      <c r="V22900" s="168"/>
      <c r="W22900" s="169"/>
      <c r="X22900" s="221"/>
      <c r="Y22900" s="221"/>
      <c r="Z22900" s="221"/>
      <c r="AA22900" s="222"/>
      <c r="AB22900" s="221"/>
      <c r="AC22900" s="221"/>
      <c r="AD22900" s="221"/>
      <c r="AE22900" s="237"/>
      <c r="AF22900" s="168"/>
      <c r="AG22900" s="168"/>
      <c r="AH22900" s="168"/>
    </row>
    <row r="22901" spans="19:34" x14ac:dyDescent="0.2">
      <c r="S22901" s="226" t="e">
        <f t="shared" si="455"/>
        <v>#REF!</v>
      </c>
      <c r="T22901" s="168"/>
      <c r="U22901" s="168"/>
      <c r="V22901" s="168"/>
      <c r="W22901" s="169"/>
      <c r="X22901" s="221"/>
      <c r="Y22901" s="221"/>
      <c r="Z22901" s="221"/>
      <c r="AA22901" s="222"/>
      <c r="AB22901" s="221"/>
      <c r="AC22901" s="221"/>
      <c r="AD22901" s="221"/>
      <c r="AE22901" s="237"/>
      <c r="AF22901" s="168"/>
      <c r="AG22901" s="168"/>
      <c r="AH22901" s="168"/>
    </row>
    <row r="22902" spans="19:34" x14ac:dyDescent="0.2">
      <c r="S22902" s="226" t="e">
        <f t="shared" si="455"/>
        <v>#REF!</v>
      </c>
      <c r="T22902" s="168"/>
      <c r="U22902" s="168"/>
      <c r="V22902" s="168"/>
      <c r="W22902" s="169"/>
      <c r="X22902" s="221"/>
      <c r="Y22902" s="221"/>
      <c r="Z22902" s="221"/>
      <c r="AA22902" s="222"/>
      <c r="AB22902" s="221"/>
      <c r="AC22902" s="221"/>
      <c r="AD22902" s="221"/>
      <c r="AE22902" s="237"/>
      <c r="AF22902" s="168"/>
      <c r="AG22902" s="168"/>
      <c r="AH22902" s="168"/>
    </row>
    <row r="22903" spans="19:34" x14ac:dyDescent="0.2">
      <c r="S22903" s="226" t="e">
        <f t="shared" si="455"/>
        <v>#REF!</v>
      </c>
      <c r="T22903" s="168"/>
      <c r="U22903" s="168"/>
      <c r="V22903" s="168"/>
      <c r="W22903" s="169"/>
      <c r="X22903" s="221"/>
      <c r="Y22903" s="221"/>
      <c r="Z22903" s="221"/>
      <c r="AA22903" s="222"/>
      <c r="AB22903" s="221"/>
      <c r="AC22903" s="221"/>
      <c r="AD22903" s="221"/>
      <c r="AE22903" s="237"/>
      <c r="AF22903" s="168"/>
      <c r="AG22903" s="168"/>
      <c r="AH22903" s="168"/>
    </row>
    <row r="22904" spans="19:34" x14ac:dyDescent="0.2">
      <c r="S22904" s="226" t="e">
        <f t="shared" si="455"/>
        <v>#REF!</v>
      </c>
      <c r="T22904" s="168"/>
      <c r="U22904" s="168"/>
      <c r="V22904" s="168"/>
      <c r="W22904" s="169"/>
      <c r="X22904" s="221"/>
      <c r="Y22904" s="221"/>
      <c r="Z22904" s="221"/>
      <c r="AA22904" s="222"/>
      <c r="AB22904" s="221"/>
      <c r="AC22904" s="221"/>
      <c r="AD22904" s="221"/>
      <c r="AE22904" s="237"/>
      <c r="AF22904" s="168"/>
      <c r="AG22904" s="168"/>
      <c r="AH22904" s="168"/>
    </row>
    <row r="22905" spans="19:34" x14ac:dyDescent="0.2">
      <c r="S22905" s="226" t="e">
        <f t="shared" si="455"/>
        <v>#REF!</v>
      </c>
      <c r="T22905" s="168"/>
      <c r="U22905" s="168"/>
      <c r="V22905" s="168"/>
      <c r="W22905" s="169"/>
      <c r="X22905" s="221"/>
      <c r="Y22905" s="221"/>
      <c r="Z22905" s="221"/>
      <c r="AA22905" s="222"/>
      <c r="AB22905" s="221"/>
      <c r="AC22905" s="221"/>
      <c r="AD22905" s="221"/>
      <c r="AE22905" s="237"/>
      <c r="AF22905" s="168"/>
      <c r="AG22905" s="168"/>
      <c r="AH22905" s="168"/>
    </row>
    <row r="22906" spans="19:34" x14ac:dyDescent="0.2">
      <c r="S22906" s="226" t="e">
        <f t="shared" si="455"/>
        <v>#REF!</v>
      </c>
      <c r="T22906" s="168"/>
      <c r="U22906" s="168"/>
      <c r="V22906" s="168"/>
      <c r="W22906" s="169"/>
      <c r="X22906" s="221"/>
      <c r="Y22906" s="221"/>
      <c r="Z22906" s="221"/>
      <c r="AA22906" s="222"/>
      <c r="AB22906" s="221"/>
      <c r="AC22906" s="221"/>
      <c r="AD22906" s="221"/>
      <c r="AE22906" s="237"/>
      <c r="AF22906" s="168"/>
      <c r="AG22906" s="168"/>
      <c r="AH22906" s="168"/>
    </row>
    <row r="22907" spans="19:34" x14ac:dyDescent="0.2">
      <c r="S22907" s="226" t="e">
        <f t="shared" si="455"/>
        <v>#REF!</v>
      </c>
      <c r="T22907" s="168"/>
      <c r="U22907" s="168"/>
      <c r="V22907" s="168"/>
      <c r="W22907" s="169"/>
      <c r="X22907" s="221"/>
      <c r="Y22907" s="221"/>
      <c r="Z22907" s="221"/>
      <c r="AA22907" s="222"/>
      <c r="AB22907" s="221"/>
      <c r="AC22907" s="221"/>
      <c r="AD22907" s="221"/>
      <c r="AE22907" s="237"/>
      <c r="AF22907" s="168"/>
      <c r="AG22907" s="168"/>
      <c r="AH22907" s="168"/>
    </row>
    <row r="22908" spans="19:34" x14ac:dyDescent="0.2">
      <c r="S22908" s="226" t="e">
        <f t="shared" si="455"/>
        <v>#REF!</v>
      </c>
      <c r="T22908" s="168"/>
      <c r="U22908" s="168"/>
      <c r="V22908" s="168"/>
      <c r="W22908" s="169"/>
      <c r="X22908" s="221"/>
      <c r="Y22908" s="221"/>
      <c r="Z22908" s="221"/>
      <c r="AA22908" s="222"/>
      <c r="AB22908" s="221"/>
      <c r="AC22908" s="221"/>
      <c r="AD22908" s="221"/>
      <c r="AE22908" s="237"/>
      <c r="AF22908" s="168"/>
      <c r="AG22908" s="168"/>
      <c r="AH22908" s="168"/>
    </row>
    <row r="22909" spans="19:34" x14ac:dyDescent="0.2">
      <c r="S22909" s="226" t="e">
        <f t="shared" si="455"/>
        <v>#REF!</v>
      </c>
      <c r="T22909" s="168"/>
      <c r="U22909" s="168"/>
      <c r="V22909" s="168"/>
      <c r="W22909" s="169"/>
      <c r="X22909" s="221"/>
      <c r="Y22909" s="221"/>
      <c r="Z22909" s="221"/>
      <c r="AA22909" s="222"/>
      <c r="AB22909" s="221"/>
      <c r="AC22909" s="221"/>
      <c r="AD22909" s="221"/>
      <c r="AE22909" s="237"/>
      <c r="AF22909" s="168"/>
      <c r="AG22909" s="168"/>
      <c r="AH22909" s="168"/>
    </row>
    <row r="22910" spans="19:34" x14ac:dyDescent="0.2">
      <c r="S22910" s="226" t="e">
        <f t="shared" si="455"/>
        <v>#REF!</v>
      </c>
      <c r="T22910" s="168"/>
      <c r="U22910" s="168"/>
      <c r="V22910" s="168"/>
      <c r="W22910" s="169"/>
      <c r="X22910" s="221"/>
      <c r="Y22910" s="221"/>
      <c r="Z22910" s="221"/>
      <c r="AA22910" s="222"/>
      <c r="AB22910" s="221"/>
      <c r="AC22910" s="221"/>
      <c r="AD22910" s="221"/>
      <c r="AE22910" s="237"/>
      <c r="AF22910" s="168"/>
      <c r="AG22910" s="168"/>
      <c r="AH22910" s="168"/>
    </row>
    <row r="22911" spans="19:34" x14ac:dyDescent="0.2">
      <c r="S22911" s="226" t="e">
        <f t="shared" si="455"/>
        <v>#REF!</v>
      </c>
      <c r="T22911" s="168"/>
      <c r="U22911" s="168"/>
      <c r="V22911" s="168"/>
      <c r="W22911" s="169"/>
      <c r="X22911" s="221"/>
      <c r="Y22911" s="221"/>
      <c r="Z22911" s="221"/>
      <c r="AA22911" s="222"/>
      <c r="AB22911" s="221"/>
      <c r="AC22911" s="221"/>
      <c r="AD22911" s="221"/>
      <c r="AE22911" s="237"/>
      <c r="AF22911" s="168"/>
      <c r="AG22911" s="168"/>
      <c r="AH22911" s="168"/>
    </row>
    <row r="22912" spans="19:34" x14ac:dyDescent="0.2">
      <c r="S22912" s="226" t="e">
        <f t="shared" si="455"/>
        <v>#REF!</v>
      </c>
      <c r="T22912" s="168"/>
      <c r="U22912" s="168"/>
      <c r="V22912" s="168"/>
      <c r="W22912" s="169"/>
      <c r="X22912" s="221"/>
      <c r="Y22912" s="221"/>
      <c r="Z22912" s="221"/>
      <c r="AA22912" s="222"/>
      <c r="AB22912" s="221"/>
      <c r="AC22912" s="221"/>
      <c r="AD22912" s="221"/>
      <c r="AE22912" s="237"/>
      <c r="AF22912" s="168"/>
      <c r="AG22912" s="168"/>
      <c r="AH22912" s="168"/>
    </row>
    <row r="22913" spans="19:34" x14ac:dyDescent="0.2">
      <c r="S22913" s="226" t="e">
        <f t="shared" si="455"/>
        <v>#REF!</v>
      </c>
      <c r="T22913" s="168"/>
      <c r="U22913" s="168"/>
      <c r="V22913" s="168"/>
      <c r="W22913" s="169"/>
      <c r="X22913" s="221"/>
      <c r="Y22913" s="221"/>
      <c r="Z22913" s="221"/>
      <c r="AA22913" s="222"/>
      <c r="AB22913" s="221"/>
      <c r="AC22913" s="221"/>
      <c r="AD22913" s="221"/>
      <c r="AE22913" s="237"/>
      <c r="AF22913" s="168"/>
      <c r="AG22913" s="168"/>
      <c r="AH22913" s="168"/>
    </row>
    <row r="22914" spans="19:34" x14ac:dyDescent="0.2">
      <c r="S22914" s="226" t="e">
        <f t="shared" si="455"/>
        <v>#REF!</v>
      </c>
      <c r="T22914" s="168"/>
      <c r="U22914" s="168"/>
      <c r="V22914" s="168"/>
      <c r="W22914" s="169"/>
      <c r="X22914" s="221"/>
      <c r="Y22914" s="221"/>
      <c r="Z22914" s="221"/>
      <c r="AA22914" s="222"/>
      <c r="AB22914" s="221"/>
      <c r="AC22914" s="221"/>
      <c r="AD22914" s="221"/>
      <c r="AE22914" s="237"/>
      <c r="AF22914" s="168"/>
      <c r="AG22914" s="168"/>
      <c r="AH22914" s="168"/>
    </row>
    <row r="22915" spans="19:34" x14ac:dyDescent="0.2">
      <c r="S22915" s="226" t="e">
        <f t="shared" si="455"/>
        <v>#REF!</v>
      </c>
      <c r="T22915" s="168"/>
      <c r="U22915" s="168"/>
      <c r="V22915" s="168"/>
      <c r="W22915" s="169"/>
      <c r="X22915" s="221"/>
      <c r="Y22915" s="221"/>
      <c r="Z22915" s="221"/>
      <c r="AA22915" s="222"/>
      <c r="AB22915" s="221"/>
      <c r="AC22915" s="221"/>
      <c r="AD22915" s="221"/>
      <c r="AE22915" s="237"/>
      <c r="AF22915" s="168"/>
      <c r="AG22915" s="168"/>
      <c r="AH22915" s="168"/>
    </row>
    <row r="22916" spans="19:34" x14ac:dyDescent="0.2">
      <c r="S22916" s="226" t="e">
        <f t="shared" si="455"/>
        <v>#REF!</v>
      </c>
      <c r="T22916" s="168"/>
      <c r="U22916" s="168"/>
      <c r="V22916" s="168"/>
      <c r="W22916" s="169"/>
      <c r="X22916" s="221"/>
      <c r="Y22916" s="221"/>
      <c r="Z22916" s="221"/>
      <c r="AA22916" s="222"/>
      <c r="AB22916" s="221"/>
      <c r="AC22916" s="221"/>
      <c r="AD22916" s="221"/>
      <c r="AE22916" s="237"/>
      <c r="AF22916" s="168"/>
      <c r="AG22916" s="168"/>
      <c r="AH22916" s="168"/>
    </row>
    <row r="22917" spans="19:34" x14ac:dyDescent="0.2">
      <c r="S22917" s="226" t="e">
        <f t="shared" si="455"/>
        <v>#REF!</v>
      </c>
      <c r="T22917" s="168"/>
      <c r="U22917" s="168"/>
      <c r="V22917" s="168"/>
      <c r="W22917" s="169"/>
      <c r="X22917" s="221"/>
      <c r="Y22917" s="221"/>
      <c r="Z22917" s="221"/>
      <c r="AA22917" s="222"/>
      <c r="AB22917" s="221"/>
      <c r="AC22917" s="221"/>
      <c r="AD22917" s="221"/>
      <c r="AE22917" s="237"/>
      <c r="AF22917" s="168"/>
      <c r="AG22917" s="168"/>
      <c r="AH22917" s="168"/>
    </row>
    <row r="22918" spans="19:34" x14ac:dyDescent="0.2">
      <c r="S22918" s="226" t="e">
        <f t="shared" si="455"/>
        <v>#REF!</v>
      </c>
      <c r="T22918" s="168"/>
      <c r="U22918" s="168"/>
      <c r="V22918" s="168"/>
      <c r="W22918" s="169"/>
      <c r="X22918" s="221"/>
      <c r="Y22918" s="221"/>
      <c r="Z22918" s="221"/>
      <c r="AA22918" s="222"/>
      <c r="AB22918" s="221"/>
      <c r="AC22918" s="221"/>
      <c r="AD22918" s="221"/>
      <c r="AE22918" s="237"/>
      <c r="AF22918" s="168"/>
      <c r="AG22918" s="168"/>
      <c r="AH22918" s="168"/>
    </row>
    <row r="22919" spans="19:34" x14ac:dyDescent="0.2">
      <c r="S22919" s="226" t="e">
        <f t="shared" si="455"/>
        <v>#REF!</v>
      </c>
      <c r="T22919" s="168"/>
      <c r="U22919" s="168"/>
      <c r="V22919" s="168"/>
      <c r="W22919" s="169"/>
      <c r="X22919" s="221"/>
      <c r="Y22919" s="221"/>
      <c r="Z22919" s="221"/>
      <c r="AA22919" s="222"/>
      <c r="AB22919" s="221"/>
      <c r="AC22919" s="221"/>
      <c r="AD22919" s="221"/>
      <c r="AE22919" s="237"/>
      <c r="AF22919" s="168"/>
      <c r="AG22919" s="168"/>
      <c r="AH22919" s="168"/>
    </row>
    <row r="22920" spans="19:34" x14ac:dyDescent="0.2">
      <c r="S22920" s="226" t="e">
        <f t="shared" si="455"/>
        <v>#REF!</v>
      </c>
      <c r="T22920" s="168"/>
      <c r="U22920" s="168"/>
      <c r="V22920" s="168"/>
      <c r="W22920" s="169"/>
      <c r="X22920" s="221"/>
      <c r="Y22920" s="221"/>
      <c r="Z22920" s="221"/>
      <c r="AA22920" s="222"/>
      <c r="AB22920" s="221"/>
      <c r="AC22920" s="221"/>
      <c r="AD22920" s="221"/>
      <c r="AE22920" s="237"/>
      <c r="AF22920" s="168"/>
      <c r="AG22920" s="168"/>
      <c r="AH22920" s="168"/>
    </row>
    <row r="22921" spans="19:34" x14ac:dyDescent="0.2">
      <c r="S22921" s="226" t="e">
        <f t="shared" si="455"/>
        <v>#REF!</v>
      </c>
      <c r="T22921" s="168"/>
      <c r="U22921" s="168"/>
      <c r="V22921" s="168"/>
      <c r="W22921" s="169"/>
      <c r="X22921" s="221"/>
      <c r="Y22921" s="221"/>
      <c r="Z22921" s="221"/>
      <c r="AA22921" s="222"/>
      <c r="AB22921" s="221"/>
      <c r="AC22921" s="221"/>
      <c r="AD22921" s="221"/>
      <c r="AE22921" s="237"/>
      <c r="AF22921" s="168"/>
      <c r="AG22921" s="168"/>
      <c r="AH22921" s="168"/>
    </row>
    <row r="22922" spans="19:34" x14ac:dyDescent="0.2">
      <c r="S22922" s="226" t="e">
        <f t="shared" si="455"/>
        <v>#REF!</v>
      </c>
      <c r="T22922" s="168"/>
      <c r="U22922" s="168"/>
      <c r="V22922" s="168"/>
      <c r="W22922" s="169"/>
      <c r="X22922" s="221"/>
      <c r="Y22922" s="221"/>
      <c r="Z22922" s="221"/>
      <c r="AA22922" s="222"/>
      <c r="AB22922" s="221"/>
      <c r="AC22922" s="221"/>
      <c r="AD22922" s="221"/>
      <c r="AE22922" s="237"/>
      <c r="AF22922" s="168"/>
      <c r="AG22922" s="168"/>
      <c r="AH22922" s="168"/>
    </row>
    <row r="22923" spans="19:34" x14ac:dyDescent="0.2">
      <c r="S22923" s="226" t="e">
        <f t="shared" si="455"/>
        <v>#REF!</v>
      </c>
      <c r="T22923" s="168"/>
      <c r="U22923" s="168"/>
      <c r="V22923" s="168"/>
      <c r="W22923" s="169"/>
      <c r="X22923" s="221"/>
      <c r="Y22923" s="221"/>
      <c r="Z22923" s="221"/>
      <c r="AA22923" s="222"/>
      <c r="AB22923" s="221"/>
      <c r="AC22923" s="221"/>
      <c r="AD22923" s="221"/>
      <c r="AE22923" s="237"/>
      <c r="AF22923" s="168"/>
      <c r="AG22923" s="168"/>
      <c r="AH22923" s="168"/>
    </row>
    <row r="22924" spans="19:34" x14ac:dyDescent="0.2">
      <c r="S22924" s="226" t="e">
        <f t="shared" si="455"/>
        <v>#REF!</v>
      </c>
      <c r="T22924" s="168"/>
      <c r="U22924" s="168"/>
      <c r="V22924" s="168"/>
      <c r="W22924" s="169"/>
      <c r="X22924" s="221"/>
      <c r="Y22924" s="221"/>
      <c r="Z22924" s="221"/>
      <c r="AA22924" s="222"/>
      <c r="AB22924" s="221"/>
      <c r="AC22924" s="221"/>
      <c r="AD22924" s="221"/>
      <c r="AE22924" s="237"/>
      <c r="AF22924" s="168"/>
      <c r="AG22924" s="168"/>
      <c r="AH22924" s="168"/>
    </row>
    <row r="22925" spans="19:34" x14ac:dyDescent="0.2">
      <c r="S22925" s="226" t="e">
        <f t="shared" si="455"/>
        <v>#REF!</v>
      </c>
      <c r="T22925" s="168"/>
      <c r="U22925" s="168"/>
      <c r="V22925" s="168"/>
      <c r="W22925" s="169"/>
      <c r="X22925" s="221"/>
      <c r="Y22925" s="221"/>
      <c r="Z22925" s="221"/>
      <c r="AA22925" s="222"/>
      <c r="AB22925" s="221"/>
      <c r="AC22925" s="221"/>
      <c r="AD22925" s="221"/>
      <c r="AE22925" s="237"/>
      <c r="AF22925" s="168"/>
      <c r="AG22925" s="168"/>
      <c r="AH22925" s="168"/>
    </row>
    <row r="22926" spans="19:34" x14ac:dyDescent="0.2">
      <c r="S22926" s="226" t="e">
        <f t="shared" si="455"/>
        <v>#REF!</v>
      </c>
      <c r="T22926" s="168"/>
      <c r="U22926" s="168"/>
      <c r="V22926" s="168"/>
      <c r="W22926" s="169"/>
      <c r="X22926" s="221"/>
      <c r="Y22926" s="221"/>
      <c r="Z22926" s="221"/>
      <c r="AA22926" s="222"/>
      <c r="AB22926" s="221"/>
      <c r="AC22926" s="221"/>
      <c r="AD22926" s="221"/>
      <c r="AE22926" s="237"/>
      <c r="AF22926" s="168"/>
      <c r="AG22926" s="168"/>
      <c r="AH22926" s="168"/>
    </row>
    <row r="22927" spans="19:34" x14ac:dyDescent="0.2">
      <c r="S22927" s="226" t="e">
        <f t="shared" si="455"/>
        <v>#REF!</v>
      </c>
      <c r="T22927" s="168"/>
      <c r="U22927" s="168"/>
      <c r="V22927" s="168"/>
      <c r="W22927" s="169"/>
      <c r="X22927" s="221"/>
      <c r="Y22927" s="221"/>
      <c r="Z22927" s="221"/>
      <c r="AA22927" s="222"/>
      <c r="AB22927" s="221"/>
      <c r="AC22927" s="221"/>
      <c r="AD22927" s="221"/>
      <c r="AE22927" s="237"/>
      <c r="AF22927" s="168"/>
      <c r="AG22927" s="168"/>
      <c r="AH22927" s="168"/>
    </row>
    <row r="22928" spans="19:34" x14ac:dyDescent="0.2">
      <c r="S22928" s="226" t="e">
        <f t="shared" si="455"/>
        <v>#REF!</v>
      </c>
      <c r="T22928" s="168"/>
      <c r="U22928" s="168"/>
      <c r="V22928" s="168"/>
      <c r="W22928" s="169"/>
      <c r="X22928" s="221"/>
      <c r="Y22928" s="221"/>
      <c r="Z22928" s="221"/>
      <c r="AA22928" s="222"/>
      <c r="AB22928" s="221"/>
      <c r="AC22928" s="221"/>
      <c r="AD22928" s="221"/>
      <c r="AE22928" s="237"/>
      <c r="AF22928" s="168"/>
      <c r="AG22928" s="168"/>
      <c r="AH22928" s="168"/>
    </row>
    <row r="22929" spans="19:34" x14ac:dyDescent="0.2">
      <c r="S22929" s="226" t="e">
        <f t="shared" si="455"/>
        <v>#REF!</v>
      </c>
      <c r="T22929" s="168"/>
      <c r="U22929" s="168"/>
      <c r="V22929" s="168"/>
      <c r="W22929" s="169"/>
      <c r="X22929" s="221"/>
      <c r="Y22929" s="221"/>
      <c r="Z22929" s="221"/>
      <c r="AA22929" s="222"/>
      <c r="AB22929" s="221"/>
      <c r="AC22929" s="221"/>
      <c r="AD22929" s="221"/>
      <c r="AE22929" s="237"/>
      <c r="AF22929" s="168"/>
      <c r="AG22929" s="168"/>
      <c r="AH22929" s="168"/>
    </row>
    <row r="22930" spans="19:34" x14ac:dyDescent="0.2">
      <c r="S22930" s="226" t="e">
        <f t="shared" si="455"/>
        <v>#REF!</v>
      </c>
      <c r="T22930" s="168"/>
      <c r="U22930" s="168"/>
      <c r="V22930" s="168"/>
      <c r="W22930" s="169"/>
      <c r="X22930" s="221"/>
      <c r="Y22930" s="221"/>
      <c r="Z22930" s="221"/>
      <c r="AA22930" s="222"/>
      <c r="AB22930" s="221"/>
      <c r="AC22930" s="221"/>
      <c r="AD22930" s="221"/>
      <c r="AE22930" s="237"/>
      <c r="AF22930" s="168"/>
      <c r="AG22930" s="168"/>
      <c r="AH22930" s="168"/>
    </row>
    <row r="22931" spans="19:34" x14ac:dyDescent="0.2">
      <c r="S22931" s="226" t="e">
        <f t="shared" si="455"/>
        <v>#REF!</v>
      </c>
      <c r="T22931" s="168"/>
      <c r="U22931" s="168"/>
      <c r="V22931" s="168"/>
      <c r="W22931" s="169"/>
      <c r="X22931" s="221"/>
      <c r="Y22931" s="221"/>
      <c r="Z22931" s="221"/>
      <c r="AA22931" s="222"/>
      <c r="AB22931" s="221"/>
      <c r="AC22931" s="221"/>
      <c r="AD22931" s="221"/>
      <c r="AE22931" s="237"/>
      <c r="AF22931" s="168"/>
      <c r="AG22931" s="168"/>
      <c r="AH22931" s="168"/>
    </row>
    <row r="22932" spans="19:34" x14ac:dyDescent="0.2">
      <c r="S22932" s="226" t="e">
        <f t="shared" si="455"/>
        <v>#REF!</v>
      </c>
      <c r="T22932" s="168"/>
      <c r="U22932" s="168"/>
      <c r="V22932" s="168"/>
      <c r="W22932" s="169"/>
      <c r="X22932" s="221"/>
      <c r="Y22932" s="221"/>
      <c r="Z22932" s="221"/>
      <c r="AA22932" s="222"/>
      <c r="AB22932" s="221"/>
      <c r="AC22932" s="221"/>
      <c r="AD22932" s="221"/>
      <c r="AE22932" s="237"/>
      <c r="AF22932" s="168"/>
      <c r="AG22932" s="168"/>
      <c r="AH22932" s="168"/>
    </row>
    <row r="22933" spans="19:34" x14ac:dyDescent="0.2">
      <c r="S22933" s="226" t="e">
        <f t="shared" si="455"/>
        <v>#REF!</v>
      </c>
      <c r="T22933" s="168"/>
      <c r="U22933" s="168"/>
      <c r="V22933" s="168"/>
      <c r="W22933" s="169"/>
      <c r="X22933" s="221"/>
      <c r="Y22933" s="221"/>
      <c r="Z22933" s="221"/>
      <c r="AA22933" s="222"/>
      <c r="AB22933" s="221"/>
      <c r="AC22933" s="221"/>
      <c r="AD22933" s="221"/>
      <c r="AE22933" s="237"/>
      <c r="AF22933" s="168"/>
      <c r="AG22933" s="168"/>
      <c r="AH22933" s="168"/>
    </row>
    <row r="22934" spans="19:34" x14ac:dyDescent="0.2">
      <c r="S22934" s="226" t="e">
        <f t="shared" si="455"/>
        <v>#REF!</v>
      </c>
      <c r="T22934" s="168"/>
      <c r="U22934" s="168"/>
      <c r="V22934" s="168"/>
      <c r="W22934" s="169"/>
      <c r="X22934" s="221"/>
      <c r="Y22934" s="221"/>
      <c r="Z22934" s="221"/>
      <c r="AA22934" s="222"/>
      <c r="AB22934" s="221"/>
      <c r="AC22934" s="221"/>
      <c r="AD22934" s="221"/>
      <c r="AE22934" s="237"/>
      <c r="AF22934" s="168"/>
      <c r="AG22934" s="168"/>
      <c r="AH22934" s="168"/>
    </row>
    <row r="22935" spans="19:34" x14ac:dyDescent="0.2">
      <c r="S22935" s="226" t="e">
        <f t="shared" si="455"/>
        <v>#REF!</v>
      </c>
      <c r="T22935" s="168"/>
      <c r="U22935" s="168"/>
      <c r="V22935" s="168"/>
      <c r="W22935" s="169"/>
      <c r="X22935" s="221"/>
      <c r="Y22935" s="221"/>
      <c r="Z22935" s="221"/>
      <c r="AA22935" s="222"/>
      <c r="AB22935" s="221"/>
      <c r="AC22935" s="221"/>
      <c r="AD22935" s="221"/>
      <c r="AE22935" s="237"/>
      <c r="AF22935" s="168"/>
      <c r="AG22935" s="168"/>
      <c r="AH22935" s="168"/>
    </row>
    <row r="22936" spans="19:34" x14ac:dyDescent="0.2">
      <c r="S22936" s="226" t="e">
        <f t="shared" si="455"/>
        <v>#REF!</v>
      </c>
      <c r="T22936" s="168"/>
      <c r="U22936" s="168"/>
      <c r="V22936" s="168"/>
      <c r="W22936" s="169"/>
      <c r="X22936" s="221"/>
      <c r="Y22936" s="221"/>
      <c r="Z22936" s="221"/>
      <c r="AA22936" s="222"/>
      <c r="AB22936" s="221"/>
      <c r="AC22936" s="221"/>
      <c r="AD22936" s="221"/>
      <c r="AE22936" s="237"/>
      <c r="AF22936" s="168"/>
      <c r="AG22936" s="168"/>
      <c r="AH22936" s="168"/>
    </row>
    <row r="22937" spans="19:34" x14ac:dyDescent="0.2">
      <c r="S22937" s="226" t="e">
        <f t="shared" si="455"/>
        <v>#REF!</v>
      </c>
      <c r="T22937" s="168"/>
      <c r="U22937" s="168"/>
      <c r="V22937" s="168"/>
      <c r="W22937" s="169"/>
      <c r="X22937" s="221"/>
      <c r="Y22937" s="221"/>
      <c r="Z22937" s="221"/>
      <c r="AA22937" s="222"/>
      <c r="AB22937" s="221"/>
      <c r="AC22937" s="221"/>
      <c r="AD22937" s="221"/>
      <c r="AE22937" s="237"/>
      <c r="AF22937" s="168"/>
      <c r="AG22937" s="168"/>
      <c r="AH22937" s="168"/>
    </row>
    <row r="22938" spans="19:34" x14ac:dyDescent="0.2">
      <c r="S22938" s="226" t="e">
        <f t="shared" si="455"/>
        <v>#REF!</v>
      </c>
      <c r="T22938" s="168"/>
      <c r="U22938" s="168"/>
      <c r="V22938" s="168"/>
      <c r="W22938" s="169"/>
      <c r="X22938" s="221"/>
      <c r="Y22938" s="221"/>
      <c r="Z22938" s="221"/>
      <c r="AA22938" s="222"/>
      <c r="AB22938" s="221"/>
      <c r="AC22938" s="221"/>
      <c r="AD22938" s="221"/>
      <c r="AE22938" s="237"/>
      <c r="AF22938" s="168"/>
      <c r="AG22938" s="168"/>
      <c r="AH22938" s="168"/>
    </row>
    <row r="22939" spans="19:34" x14ac:dyDescent="0.2">
      <c r="S22939" s="226" t="e">
        <f t="shared" si="455"/>
        <v>#REF!</v>
      </c>
      <c r="T22939" s="168"/>
      <c r="U22939" s="168"/>
      <c r="V22939" s="168"/>
      <c r="W22939" s="169"/>
      <c r="X22939" s="221"/>
      <c r="Y22939" s="221"/>
      <c r="Z22939" s="221"/>
      <c r="AA22939" s="222"/>
      <c r="AB22939" s="221"/>
      <c r="AC22939" s="221"/>
      <c r="AD22939" s="221"/>
      <c r="AE22939" s="237"/>
      <c r="AF22939" s="168"/>
      <c r="AG22939" s="168"/>
      <c r="AH22939" s="168"/>
    </row>
    <row r="22940" spans="19:34" x14ac:dyDescent="0.2">
      <c r="S22940" s="226" t="e">
        <f t="shared" si="455"/>
        <v>#REF!</v>
      </c>
      <c r="T22940" s="168"/>
      <c r="U22940" s="168"/>
      <c r="V22940" s="168"/>
      <c r="W22940" s="169"/>
      <c r="X22940" s="221"/>
      <c r="Y22940" s="221"/>
      <c r="Z22940" s="221"/>
      <c r="AA22940" s="222"/>
      <c r="AB22940" s="221"/>
      <c r="AC22940" s="221"/>
      <c r="AD22940" s="221"/>
      <c r="AE22940" s="237"/>
      <c r="AF22940" s="168"/>
      <c r="AG22940" s="168"/>
      <c r="AH22940" s="168"/>
    </row>
    <row r="22941" spans="19:34" x14ac:dyDescent="0.2">
      <c r="S22941" s="226" t="e">
        <f t="shared" si="455"/>
        <v>#REF!</v>
      </c>
      <c r="T22941" s="168"/>
      <c r="U22941" s="168"/>
      <c r="V22941" s="168"/>
      <c r="W22941" s="169"/>
      <c r="X22941" s="221"/>
      <c r="Y22941" s="221"/>
      <c r="Z22941" s="221"/>
      <c r="AA22941" s="222"/>
      <c r="AB22941" s="221"/>
      <c r="AC22941" s="221"/>
      <c r="AD22941" s="221"/>
      <c r="AE22941" s="237"/>
      <c r="AF22941" s="168"/>
      <c r="AG22941" s="168"/>
      <c r="AH22941" s="168"/>
    </row>
    <row r="22942" spans="19:34" x14ac:dyDescent="0.2">
      <c r="S22942" s="226" t="e">
        <f t="shared" si="455"/>
        <v>#REF!</v>
      </c>
      <c r="T22942" s="168"/>
      <c r="U22942" s="168"/>
      <c r="V22942" s="168"/>
      <c r="W22942" s="169"/>
      <c r="X22942" s="221"/>
      <c r="Y22942" s="221"/>
      <c r="Z22942" s="221"/>
      <c r="AA22942" s="222"/>
      <c r="AB22942" s="221"/>
      <c r="AC22942" s="221"/>
      <c r="AD22942" s="221"/>
      <c r="AE22942" s="237"/>
      <c r="AF22942" s="168"/>
      <c r="AG22942" s="168"/>
      <c r="AH22942" s="168"/>
    </row>
    <row r="22943" spans="19:34" x14ac:dyDescent="0.2">
      <c r="S22943" s="226" t="e">
        <f t="shared" si="455"/>
        <v>#REF!</v>
      </c>
      <c r="T22943" s="168"/>
      <c r="U22943" s="168"/>
      <c r="V22943" s="168"/>
      <c r="W22943" s="169"/>
      <c r="X22943" s="221"/>
      <c r="Y22943" s="221"/>
      <c r="Z22943" s="221"/>
      <c r="AA22943" s="222"/>
      <c r="AB22943" s="221"/>
      <c r="AC22943" s="221"/>
      <c r="AD22943" s="221"/>
      <c r="AE22943" s="237"/>
      <c r="AF22943" s="168"/>
      <c r="AG22943" s="168"/>
      <c r="AH22943" s="168"/>
    </row>
    <row r="22944" spans="19:34" x14ac:dyDescent="0.2">
      <c r="S22944" s="226" t="e">
        <f t="shared" si="455"/>
        <v>#REF!</v>
      </c>
      <c r="T22944" s="168"/>
      <c r="U22944" s="168"/>
      <c r="V22944" s="168"/>
      <c r="W22944" s="169"/>
      <c r="X22944" s="221"/>
      <c r="Y22944" s="221"/>
      <c r="Z22944" s="221"/>
      <c r="AA22944" s="222"/>
      <c r="AB22944" s="221"/>
      <c r="AC22944" s="221"/>
      <c r="AD22944" s="221"/>
      <c r="AE22944" s="237"/>
      <c r="AF22944" s="168"/>
      <c r="AG22944" s="168"/>
      <c r="AH22944" s="168"/>
    </row>
    <row r="22945" spans="19:34" x14ac:dyDescent="0.2">
      <c r="S22945" s="226" t="e">
        <f t="shared" si="455"/>
        <v>#REF!</v>
      </c>
      <c r="T22945" s="168"/>
      <c r="U22945" s="168"/>
      <c r="V22945" s="168"/>
      <c r="W22945" s="169"/>
      <c r="X22945" s="221"/>
      <c r="Y22945" s="221"/>
      <c r="Z22945" s="221"/>
      <c r="AA22945" s="222"/>
      <c r="AB22945" s="221"/>
      <c r="AC22945" s="221"/>
      <c r="AD22945" s="221"/>
      <c r="AE22945" s="237"/>
      <c r="AF22945" s="168"/>
      <c r="AG22945" s="168"/>
      <c r="AH22945" s="168"/>
    </row>
    <row r="22946" spans="19:34" x14ac:dyDescent="0.2">
      <c r="S22946" s="226" t="e">
        <f t="shared" si="455"/>
        <v>#REF!</v>
      </c>
      <c r="T22946" s="168"/>
      <c r="U22946" s="168"/>
      <c r="V22946" s="168"/>
      <c r="W22946" s="169"/>
      <c r="X22946" s="221"/>
      <c r="Y22946" s="221"/>
      <c r="Z22946" s="221"/>
      <c r="AA22946" s="222"/>
      <c r="AB22946" s="221"/>
      <c r="AC22946" s="221"/>
      <c r="AD22946" s="221"/>
      <c r="AE22946" s="237"/>
      <c r="AF22946" s="168"/>
      <c r="AG22946" s="168"/>
      <c r="AH22946" s="168"/>
    </row>
    <row r="22947" spans="19:34" x14ac:dyDescent="0.2">
      <c r="S22947" s="226" t="e">
        <f t="shared" si="455"/>
        <v>#REF!</v>
      </c>
      <c r="T22947" s="168"/>
      <c r="U22947" s="168"/>
      <c r="V22947" s="168"/>
      <c r="W22947" s="169"/>
      <c r="X22947" s="221"/>
      <c r="Y22947" s="221"/>
      <c r="Z22947" s="221"/>
      <c r="AA22947" s="222"/>
      <c r="AB22947" s="221"/>
      <c r="AC22947" s="221"/>
      <c r="AD22947" s="221"/>
      <c r="AE22947" s="237"/>
      <c r="AF22947" s="168"/>
      <c r="AG22947" s="168"/>
      <c r="AH22947" s="168"/>
    </row>
    <row r="22948" spans="19:34" x14ac:dyDescent="0.2">
      <c r="S22948" s="226" t="e">
        <f t="shared" si="455"/>
        <v>#REF!</v>
      </c>
      <c r="T22948" s="168"/>
      <c r="U22948" s="168"/>
      <c r="V22948" s="168"/>
      <c r="W22948" s="169"/>
      <c r="X22948" s="221"/>
      <c r="Y22948" s="221"/>
      <c r="Z22948" s="221"/>
      <c r="AA22948" s="222"/>
      <c r="AB22948" s="221"/>
      <c r="AC22948" s="221"/>
      <c r="AD22948" s="221"/>
      <c r="AE22948" s="237"/>
      <c r="AF22948" s="168"/>
      <c r="AG22948" s="168"/>
      <c r="AH22948" s="168"/>
    </row>
    <row r="22949" spans="19:34" x14ac:dyDescent="0.2">
      <c r="S22949" s="226" t="e">
        <f t="shared" si="455"/>
        <v>#REF!</v>
      </c>
      <c r="T22949" s="168"/>
      <c r="U22949" s="168"/>
      <c r="V22949" s="168"/>
      <c r="W22949" s="169"/>
      <c r="X22949" s="221"/>
      <c r="Y22949" s="221"/>
      <c r="Z22949" s="221"/>
      <c r="AA22949" s="222"/>
      <c r="AB22949" s="221"/>
      <c r="AC22949" s="221"/>
      <c r="AD22949" s="221"/>
      <c r="AE22949" s="237"/>
      <c r="AF22949" s="168"/>
      <c r="AG22949" s="168"/>
      <c r="AH22949" s="168"/>
    </row>
    <row r="22950" spans="19:34" x14ac:dyDescent="0.2">
      <c r="S22950" s="226" t="e">
        <f t="shared" ref="S22950:S23013" si="456">MID(#REF!,2,7)</f>
        <v>#REF!</v>
      </c>
      <c r="T22950" s="168"/>
      <c r="U22950" s="168"/>
      <c r="V22950" s="168"/>
      <c r="W22950" s="169"/>
      <c r="X22950" s="221"/>
      <c r="Y22950" s="221"/>
      <c r="Z22950" s="221"/>
      <c r="AA22950" s="222"/>
      <c r="AB22950" s="221"/>
      <c r="AC22950" s="221"/>
      <c r="AD22950" s="221"/>
      <c r="AE22950" s="237"/>
      <c r="AF22950" s="168"/>
      <c r="AG22950" s="168"/>
      <c r="AH22950" s="168"/>
    </row>
    <row r="22951" spans="19:34" x14ac:dyDescent="0.2">
      <c r="S22951" s="226" t="e">
        <f t="shared" si="456"/>
        <v>#REF!</v>
      </c>
      <c r="T22951" s="168"/>
      <c r="U22951" s="168"/>
      <c r="V22951" s="168"/>
      <c r="W22951" s="169"/>
      <c r="X22951" s="221"/>
      <c r="Y22951" s="221"/>
      <c r="Z22951" s="221"/>
      <c r="AA22951" s="222"/>
      <c r="AB22951" s="221"/>
      <c r="AC22951" s="221"/>
      <c r="AD22951" s="221"/>
      <c r="AE22951" s="237"/>
      <c r="AF22951" s="168"/>
      <c r="AG22951" s="168"/>
      <c r="AH22951" s="168"/>
    </row>
    <row r="22952" spans="19:34" x14ac:dyDescent="0.2">
      <c r="S22952" s="226" t="e">
        <f t="shared" si="456"/>
        <v>#REF!</v>
      </c>
      <c r="T22952" s="168"/>
      <c r="U22952" s="168"/>
      <c r="V22952" s="168"/>
      <c r="W22952" s="169"/>
      <c r="X22952" s="221"/>
      <c r="Y22952" s="221"/>
      <c r="Z22952" s="221"/>
      <c r="AA22952" s="222"/>
      <c r="AB22952" s="221"/>
      <c r="AC22952" s="221"/>
      <c r="AD22952" s="221"/>
      <c r="AE22952" s="237"/>
      <c r="AF22952" s="168"/>
      <c r="AG22952" s="168"/>
      <c r="AH22952" s="168"/>
    </row>
    <row r="22953" spans="19:34" x14ac:dyDescent="0.2">
      <c r="S22953" s="226" t="e">
        <f t="shared" si="456"/>
        <v>#REF!</v>
      </c>
      <c r="T22953" s="168"/>
      <c r="U22953" s="168"/>
      <c r="V22953" s="168"/>
      <c r="W22953" s="169"/>
      <c r="X22953" s="221"/>
      <c r="Y22953" s="221"/>
      <c r="Z22953" s="221"/>
      <c r="AA22953" s="222"/>
      <c r="AB22953" s="221"/>
      <c r="AC22953" s="221"/>
      <c r="AD22953" s="221"/>
      <c r="AE22953" s="237"/>
      <c r="AF22953" s="168"/>
      <c r="AG22953" s="168"/>
      <c r="AH22953" s="168"/>
    </row>
    <row r="22954" spans="19:34" x14ac:dyDescent="0.2">
      <c r="S22954" s="226" t="e">
        <f t="shared" si="456"/>
        <v>#REF!</v>
      </c>
      <c r="T22954" s="168"/>
      <c r="U22954" s="168"/>
      <c r="V22954" s="168"/>
      <c r="W22954" s="169"/>
      <c r="X22954" s="221"/>
      <c r="Y22954" s="221"/>
      <c r="Z22954" s="221"/>
      <c r="AA22954" s="222"/>
      <c r="AB22954" s="221"/>
      <c r="AC22954" s="221"/>
      <c r="AD22954" s="221"/>
      <c r="AE22954" s="237"/>
      <c r="AF22954" s="168"/>
      <c r="AG22954" s="168"/>
      <c r="AH22954" s="168"/>
    </row>
    <row r="22955" spans="19:34" x14ac:dyDescent="0.2">
      <c r="S22955" s="226" t="e">
        <f t="shared" si="456"/>
        <v>#REF!</v>
      </c>
      <c r="T22955" s="168"/>
      <c r="U22955" s="168"/>
      <c r="V22955" s="168"/>
      <c r="W22955" s="169"/>
      <c r="X22955" s="221"/>
      <c r="Y22955" s="221"/>
      <c r="Z22955" s="221"/>
      <c r="AA22955" s="222"/>
      <c r="AB22955" s="221"/>
      <c r="AC22955" s="221"/>
      <c r="AD22955" s="221"/>
      <c r="AE22955" s="237"/>
      <c r="AF22955" s="168"/>
      <c r="AG22955" s="168"/>
      <c r="AH22955" s="168"/>
    </row>
    <row r="22956" spans="19:34" x14ac:dyDescent="0.2">
      <c r="S22956" s="226" t="e">
        <f t="shared" si="456"/>
        <v>#REF!</v>
      </c>
      <c r="T22956" s="168"/>
      <c r="U22956" s="168"/>
      <c r="V22956" s="168"/>
      <c r="W22956" s="169"/>
      <c r="X22956" s="221"/>
      <c r="Y22956" s="221"/>
      <c r="Z22956" s="221"/>
      <c r="AA22956" s="222"/>
      <c r="AB22956" s="221"/>
      <c r="AC22956" s="221"/>
      <c r="AD22956" s="221"/>
      <c r="AE22956" s="237"/>
      <c r="AF22956" s="168"/>
      <c r="AG22956" s="168"/>
      <c r="AH22956" s="168"/>
    </row>
    <row r="22957" spans="19:34" x14ac:dyDescent="0.2">
      <c r="S22957" s="226" t="e">
        <f t="shared" si="456"/>
        <v>#REF!</v>
      </c>
      <c r="T22957" s="168"/>
      <c r="U22957" s="168"/>
      <c r="V22957" s="168"/>
      <c r="W22957" s="169"/>
      <c r="X22957" s="221"/>
      <c r="Y22957" s="221"/>
      <c r="Z22957" s="221"/>
      <c r="AA22957" s="222"/>
      <c r="AB22957" s="221"/>
      <c r="AC22957" s="221"/>
      <c r="AD22957" s="221"/>
      <c r="AE22957" s="237"/>
      <c r="AF22957" s="168"/>
      <c r="AG22957" s="168"/>
      <c r="AH22957" s="168"/>
    </row>
    <row r="22958" spans="19:34" x14ac:dyDescent="0.2">
      <c r="S22958" s="226" t="e">
        <f t="shared" si="456"/>
        <v>#REF!</v>
      </c>
      <c r="T22958" s="168"/>
      <c r="U22958" s="168"/>
      <c r="V22958" s="168"/>
      <c r="W22958" s="169"/>
      <c r="X22958" s="221"/>
      <c r="Y22958" s="221"/>
      <c r="Z22958" s="221"/>
      <c r="AA22958" s="222"/>
      <c r="AB22958" s="221"/>
      <c r="AC22958" s="221"/>
      <c r="AD22958" s="221"/>
      <c r="AE22958" s="237"/>
      <c r="AF22958" s="168"/>
      <c r="AG22958" s="168"/>
      <c r="AH22958" s="168"/>
    </row>
    <row r="22959" spans="19:34" x14ac:dyDescent="0.2">
      <c r="S22959" s="226" t="e">
        <f t="shared" si="456"/>
        <v>#REF!</v>
      </c>
      <c r="T22959" s="168"/>
      <c r="U22959" s="168"/>
      <c r="V22959" s="168"/>
      <c r="W22959" s="169"/>
      <c r="X22959" s="221"/>
      <c r="Y22959" s="221"/>
      <c r="Z22959" s="221"/>
      <c r="AA22959" s="222"/>
      <c r="AB22959" s="221"/>
      <c r="AC22959" s="221"/>
      <c r="AD22959" s="221"/>
      <c r="AE22959" s="237"/>
      <c r="AF22959" s="168"/>
      <c r="AG22959" s="168"/>
      <c r="AH22959" s="168"/>
    </row>
    <row r="22960" spans="19:34" x14ac:dyDescent="0.2">
      <c r="S22960" s="226" t="e">
        <f t="shared" si="456"/>
        <v>#REF!</v>
      </c>
      <c r="T22960" s="168"/>
      <c r="U22960" s="168"/>
      <c r="V22960" s="168"/>
      <c r="W22960" s="169"/>
      <c r="X22960" s="221"/>
      <c r="Y22960" s="221"/>
      <c r="Z22960" s="221"/>
      <c r="AA22960" s="222"/>
      <c r="AB22960" s="221"/>
      <c r="AC22960" s="221"/>
      <c r="AD22960" s="221"/>
      <c r="AE22960" s="237"/>
      <c r="AF22960" s="168"/>
      <c r="AG22960" s="168"/>
      <c r="AH22960" s="168"/>
    </row>
    <row r="22961" spans="19:34" x14ac:dyDescent="0.2">
      <c r="S22961" s="226" t="e">
        <f t="shared" si="456"/>
        <v>#REF!</v>
      </c>
      <c r="T22961" s="168"/>
      <c r="U22961" s="168"/>
      <c r="V22961" s="168"/>
      <c r="W22961" s="169"/>
      <c r="X22961" s="221"/>
      <c r="Y22961" s="221"/>
      <c r="Z22961" s="221"/>
      <c r="AA22961" s="222"/>
      <c r="AB22961" s="221"/>
      <c r="AC22961" s="221"/>
      <c r="AD22961" s="221"/>
      <c r="AE22961" s="237"/>
      <c r="AF22961" s="168"/>
      <c r="AG22961" s="168"/>
      <c r="AH22961" s="168"/>
    </row>
    <row r="22962" spans="19:34" x14ac:dyDescent="0.2">
      <c r="S22962" s="226" t="e">
        <f t="shared" si="456"/>
        <v>#REF!</v>
      </c>
      <c r="T22962" s="168"/>
      <c r="U22962" s="168"/>
      <c r="V22962" s="168"/>
      <c r="W22962" s="169"/>
      <c r="X22962" s="221"/>
      <c r="Y22962" s="221"/>
      <c r="Z22962" s="221"/>
      <c r="AA22962" s="222"/>
      <c r="AB22962" s="221"/>
      <c r="AC22962" s="221"/>
      <c r="AD22962" s="221"/>
      <c r="AE22962" s="237"/>
      <c r="AF22962" s="168"/>
      <c r="AG22962" s="168"/>
      <c r="AH22962" s="168"/>
    </row>
    <row r="22963" spans="19:34" x14ac:dyDescent="0.2">
      <c r="S22963" s="226" t="e">
        <f t="shared" si="456"/>
        <v>#REF!</v>
      </c>
      <c r="T22963" s="168"/>
      <c r="U22963" s="168"/>
      <c r="V22963" s="168"/>
      <c r="W22963" s="169"/>
      <c r="X22963" s="221"/>
      <c r="Y22963" s="221"/>
      <c r="Z22963" s="221"/>
      <c r="AA22963" s="222"/>
      <c r="AB22963" s="221"/>
      <c r="AC22963" s="221"/>
      <c r="AD22963" s="221"/>
      <c r="AE22963" s="237"/>
      <c r="AF22963" s="168"/>
      <c r="AG22963" s="168"/>
      <c r="AH22963" s="168"/>
    </row>
    <row r="22964" spans="19:34" x14ac:dyDescent="0.2">
      <c r="S22964" s="226" t="e">
        <f t="shared" si="456"/>
        <v>#REF!</v>
      </c>
      <c r="T22964" s="168"/>
      <c r="U22964" s="168"/>
      <c r="V22964" s="168"/>
      <c r="W22964" s="169"/>
      <c r="X22964" s="221"/>
      <c r="Y22964" s="221"/>
      <c r="Z22964" s="221"/>
      <c r="AA22964" s="222"/>
      <c r="AB22964" s="221"/>
      <c r="AC22964" s="221"/>
      <c r="AD22964" s="221"/>
      <c r="AE22964" s="237"/>
      <c r="AF22964" s="168"/>
      <c r="AG22964" s="168"/>
      <c r="AH22964" s="168"/>
    </row>
    <row r="22965" spans="19:34" x14ac:dyDescent="0.2">
      <c r="S22965" s="226" t="e">
        <f t="shared" si="456"/>
        <v>#REF!</v>
      </c>
      <c r="T22965" s="168"/>
      <c r="U22965" s="168"/>
      <c r="V22965" s="168"/>
      <c r="W22965" s="169"/>
      <c r="X22965" s="221"/>
      <c r="Y22965" s="221"/>
      <c r="Z22965" s="221"/>
      <c r="AA22965" s="222"/>
      <c r="AB22965" s="221"/>
      <c r="AC22965" s="221"/>
      <c r="AD22965" s="221"/>
      <c r="AE22965" s="237"/>
      <c r="AF22965" s="168"/>
      <c r="AG22965" s="168"/>
      <c r="AH22965" s="168"/>
    </row>
    <row r="22966" spans="19:34" x14ac:dyDescent="0.2">
      <c r="S22966" s="226" t="e">
        <f t="shared" si="456"/>
        <v>#REF!</v>
      </c>
      <c r="T22966" s="168"/>
      <c r="U22966" s="168"/>
      <c r="V22966" s="168"/>
      <c r="W22966" s="169"/>
      <c r="X22966" s="221"/>
      <c r="Y22966" s="221"/>
      <c r="Z22966" s="221"/>
      <c r="AA22966" s="222"/>
      <c r="AB22966" s="221"/>
      <c r="AC22966" s="221"/>
      <c r="AD22966" s="221"/>
      <c r="AE22966" s="237"/>
      <c r="AF22966" s="168"/>
      <c r="AG22966" s="168"/>
      <c r="AH22966" s="168"/>
    </row>
    <row r="22967" spans="19:34" x14ac:dyDescent="0.2">
      <c r="S22967" s="226" t="e">
        <f t="shared" si="456"/>
        <v>#REF!</v>
      </c>
      <c r="T22967" s="168"/>
      <c r="U22967" s="168"/>
      <c r="V22967" s="168"/>
      <c r="W22967" s="169"/>
      <c r="X22967" s="221"/>
      <c r="Y22967" s="221"/>
      <c r="Z22967" s="221"/>
      <c r="AA22967" s="222"/>
      <c r="AB22967" s="221"/>
      <c r="AC22967" s="221"/>
      <c r="AD22967" s="221"/>
      <c r="AE22967" s="237"/>
      <c r="AF22967" s="168"/>
      <c r="AG22967" s="168"/>
      <c r="AH22967" s="168"/>
    </row>
    <row r="22968" spans="19:34" x14ac:dyDescent="0.2">
      <c r="S22968" s="226" t="e">
        <f t="shared" si="456"/>
        <v>#REF!</v>
      </c>
      <c r="T22968" s="168"/>
      <c r="U22968" s="168"/>
      <c r="V22968" s="168"/>
      <c r="W22968" s="169"/>
      <c r="X22968" s="221"/>
      <c r="Y22968" s="221"/>
      <c r="Z22968" s="221"/>
      <c r="AA22968" s="222"/>
      <c r="AB22968" s="221"/>
      <c r="AC22968" s="221"/>
      <c r="AD22968" s="221"/>
      <c r="AE22968" s="237"/>
      <c r="AF22968" s="168"/>
      <c r="AG22968" s="168"/>
      <c r="AH22968" s="168"/>
    </row>
    <row r="22969" spans="19:34" x14ac:dyDescent="0.2">
      <c r="S22969" s="226" t="e">
        <f t="shared" si="456"/>
        <v>#REF!</v>
      </c>
      <c r="T22969" s="168"/>
      <c r="U22969" s="168"/>
      <c r="V22969" s="168"/>
      <c r="W22969" s="169"/>
      <c r="X22969" s="221"/>
      <c r="Y22969" s="221"/>
      <c r="Z22969" s="221"/>
      <c r="AA22969" s="222"/>
      <c r="AB22969" s="221"/>
      <c r="AC22969" s="221"/>
      <c r="AD22969" s="221"/>
      <c r="AE22969" s="237"/>
      <c r="AF22969" s="168"/>
      <c r="AG22969" s="168"/>
      <c r="AH22969" s="168"/>
    </row>
    <row r="22970" spans="19:34" x14ac:dyDescent="0.2">
      <c r="S22970" s="226" t="e">
        <f t="shared" si="456"/>
        <v>#REF!</v>
      </c>
      <c r="T22970" s="168"/>
      <c r="U22970" s="168"/>
      <c r="V22970" s="168"/>
      <c r="W22970" s="169"/>
      <c r="X22970" s="221"/>
      <c r="Y22970" s="221"/>
      <c r="Z22970" s="221"/>
      <c r="AA22970" s="222"/>
      <c r="AB22970" s="221"/>
      <c r="AC22970" s="221"/>
      <c r="AD22970" s="221"/>
      <c r="AE22970" s="237"/>
      <c r="AF22970" s="168"/>
      <c r="AG22970" s="168"/>
      <c r="AH22970" s="168"/>
    </row>
    <row r="22971" spans="19:34" x14ac:dyDescent="0.2">
      <c r="S22971" s="226" t="e">
        <f t="shared" si="456"/>
        <v>#REF!</v>
      </c>
      <c r="T22971" s="168"/>
      <c r="U22971" s="168"/>
      <c r="V22971" s="168"/>
      <c r="W22971" s="169"/>
      <c r="X22971" s="221"/>
      <c r="Y22971" s="221"/>
      <c r="Z22971" s="221"/>
      <c r="AA22971" s="222"/>
      <c r="AB22971" s="221"/>
      <c r="AC22971" s="221"/>
      <c r="AD22971" s="221"/>
      <c r="AE22971" s="237"/>
      <c r="AF22971" s="168"/>
      <c r="AG22971" s="168"/>
      <c r="AH22971" s="168"/>
    </row>
    <row r="22972" spans="19:34" x14ac:dyDescent="0.2">
      <c r="S22972" s="226" t="e">
        <f t="shared" si="456"/>
        <v>#REF!</v>
      </c>
      <c r="T22972" s="168"/>
      <c r="U22972" s="168"/>
      <c r="V22972" s="168"/>
      <c r="W22972" s="169"/>
      <c r="X22972" s="221"/>
      <c r="Y22972" s="221"/>
      <c r="Z22972" s="221"/>
      <c r="AA22972" s="222"/>
      <c r="AB22972" s="221"/>
      <c r="AC22972" s="221"/>
      <c r="AD22972" s="221"/>
      <c r="AE22972" s="237"/>
      <c r="AF22972" s="168"/>
      <c r="AG22972" s="168"/>
      <c r="AH22972" s="168"/>
    </row>
    <row r="22973" spans="19:34" x14ac:dyDescent="0.2">
      <c r="S22973" s="226" t="e">
        <f t="shared" si="456"/>
        <v>#REF!</v>
      </c>
      <c r="T22973" s="168"/>
      <c r="U22973" s="168"/>
      <c r="V22973" s="168"/>
      <c r="W22973" s="169"/>
      <c r="X22973" s="221"/>
      <c r="Y22973" s="221"/>
      <c r="Z22973" s="221"/>
      <c r="AA22973" s="222"/>
      <c r="AB22973" s="221"/>
      <c r="AC22973" s="221"/>
      <c r="AD22973" s="221"/>
      <c r="AE22973" s="237"/>
      <c r="AF22973" s="168"/>
      <c r="AG22973" s="168"/>
      <c r="AH22973" s="168"/>
    </row>
    <row r="22974" spans="19:34" x14ac:dyDescent="0.2">
      <c r="S22974" s="226" t="e">
        <f t="shared" si="456"/>
        <v>#REF!</v>
      </c>
      <c r="T22974" s="168"/>
      <c r="U22974" s="168"/>
      <c r="V22974" s="168"/>
      <c r="W22974" s="169"/>
      <c r="X22974" s="221"/>
      <c r="Y22974" s="221"/>
      <c r="Z22974" s="221"/>
      <c r="AA22974" s="222"/>
      <c r="AB22974" s="221"/>
      <c r="AC22974" s="221"/>
      <c r="AD22974" s="221"/>
      <c r="AE22974" s="237"/>
      <c r="AF22974" s="168"/>
      <c r="AG22974" s="168"/>
      <c r="AH22974" s="168"/>
    </row>
    <row r="22975" spans="19:34" x14ac:dyDescent="0.2">
      <c r="S22975" s="226" t="e">
        <f t="shared" si="456"/>
        <v>#REF!</v>
      </c>
      <c r="T22975" s="168"/>
      <c r="U22975" s="168"/>
      <c r="V22975" s="168"/>
      <c r="W22975" s="169"/>
      <c r="X22975" s="221"/>
      <c r="Y22975" s="221"/>
      <c r="Z22975" s="221"/>
      <c r="AA22975" s="222"/>
      <c r="AB22975" s="221"/>
      <c r="AC22975" s="221"/>
      <c r="AD22975" s="221"/>
      <c r="AE22975" s="237"/>
      <c r="AF22975" s="168"/>
      <c r="AG22975" s="168"/>
      <c r="AH22975" s="168"/>
    </row>
    <row r="22976" spans="19:34" x14ac:dyDescent="0.2">
      <c r="S22976" s="226" t="e">
        <f t="shared" si="456"/>
        <v>#REF!</v>
      </c>
      <c r="T22976" s="168"/>
      <c r="U22976" s="168"/>
      <c r="V22976" s="168"/>
      <c r="W22976" s="169"/>
      <c r="X22976" s="221"/>
      <c r="Y22976" s="221"/>
      <c r="Z22976" s="221"/>
      <c r="AA22976" s="222"/>
      <c r="AB22976" s="221"/>
      <c r="AC22976" s="221"/>
      <c r="AD22976" s="221"/>
      <c r="AE22976" s="237"/>
      <c r="AF22976" s="168"/>
      <c r="AG22976" s="168"/>
      <c r="AH22976" s="168"/>
    </row>
    <row r="22977" spans="19:34" x14ac:dyDescent="0.2">
      <c r="S22977" s="226" t="e">
        <f t="shared" si="456"/>
        <v>#REF!</v>
      </c>
      <c r="T22977" s="168"/>
      <c r="U22977" s="168"/>
      <c r="V22977" s="168"/>
      <c r="W22977" s="169"/>
      <c r="X22977" s="221"/>
      <c r="Y22977" s="221"/>
      <c r="Z22977" s="221"/>
      <c r="AA22977" s="222"/>
      <c r="AB22977" s="221"/>
      <c r="AC22977" s="221"/>
      <c r="AD22977" s="221"/>
      <c r="AE22977" s="237"/>
      <c r="AF22977" s="168"/>
      <c r="AG22977" s="168"/>
      <c r="AH22977" s="168"/>
    </row>
    <row r="22978" spans="19:34" x14ac:dyDescent="0.2">
      <c r="S22978" s="226" t="e">
        <f t="shared" si="456"/>
        <v>#REF!</v>
      </c>
      <c r="T22978" s="168"/>
      <c r="U22978" s="168"/>
      <c r="V22978" s="168"/>
      <c r="W22978" s="169"/>
      <c r="X22978" s="221"/>
      <c r="Y22978" s="221"/>
      <c r="Z22978" s="221"/>
      <c r="AA22978" s="222"/>
      <c r="AB22978" s="221"/>
      <c r="AC22978" s="221"/>
      <c r="AD22978" s="221"/>
      <c r="AE22978" s="237"/>
      <c r="AF22978" s="168"/>
      <c r="AG22978" s="168"/>
      <c r="AH22978" s="168"/>
    </row>
    <row r="22979" spans="19:34" x14ac:dyDescent="0.2">
      <c r="S22979" s="226" t="e">
        <f t="shared" si="456"/>
        <v>#REF!</v>
      </c>
      <c r="T22979" s="168"/>
      <c r="U22979" s="168"/>
      <c r="V22979" s="168"/>
      <c r="W22979" s="169"/>
      <c r="X22979" s="221"/>
      <c r="Y22979" s="221"/>
      <c r="Z22979" s="221"/>
      <c r="AA22979" s="222"/>
      <c r="AB22979" s="221"/>
      <c r="AC22979" s="221"/>
      <c r="AD22979" s="221"/>
      <c r="AE22979" s="237"/>
      <c r="AF22979" s="168"/>
      <c r="AG22979" s="168"/>
      <c r="AH22979" s="168"/>
    </row>
    <row r="22980" spans="19:34" x14ac:dyDescent="0.2">
      <c r="S22980" s="226" t="e">
        <f t="shared" si="456"/>
        <v>#REF!</v>
      </c>
      <c r="T22980" s="168"/>
      <c r="U22980" s="168"/>
      <c r="V22980" s="168"/>
      <c r="W22980" s="169"/>
      <c r="X22980" s="221"/>
      <c r="Y22980" s="221"/>
      <c r="Z22980" s="221"/>
      <c r="AA22980" s="222"/>
      <c r="AB22980" s="221"/>
      <c r="AC22980" s="221"/>
      <c r="AD22980" s="221"/>
      <c r="AE22980" s="237"/>
      <c r="AF22980" s="168"/>
      <c r="AG22980" s="168"/>
      <c r="AH22980" s="168"/>
    </row>
    <row r="22981" spans="19:34" x14ac:dyDescent="0.2">
      <c r="S22981" s="226" t="e">
        <f t="shared" si="456"/>
        <v>#REF!</v>
      </c>
      <c r="T22981" s="168"/>
      <c r="U22981" s="168"/>
      <c r="V22981" s="168"/>
      <c r="W22981" s="169"/>
      <c r="X22981" s="221"/>
      <c r="Y22981" s="221"/>
      <c r="Z22981" s="221"/>
      <c r="AA22981" s="222"/>
      <c r="AB22981" s="221"/>
      <c r="AC22981" s="221"/>
      <c r="AD22981" s="221"/>
      <c r="AE22981" s="237"/>
      <c r="AF22981" s="168"/>
      <c r="AG22981" s="168"/>
      <c r="AH22981" s="168"/>
    </row>
    <row r="22982" spans="19:34" x14ac:dyDescent="0.2">
      <c r="S22982" s="226" t="e">
        <f t="shared" si="456"/>
        <v>#REF!</v>
      </c>
      <c r="T22982" s="168"/>
      <c r="U22982" s="168"/>
      <c r="V22982" s="168"/>
      <c r="W22982" s="169"/>
      <c r="X22982" s="221"/>
      <c r="Y22982" s="221"/>
      <c r="Z22982" s="221"/>
      <c r="AA22982" s="222"/>
      <c r="AB22982" s="221"/>
      <c r="AC22982" s="221"/>
      <c r="AD22982" s="221"/>
      <c r="AE22982" s="237"/>
      <c r="AF22982" s="168"/>
      <c r="AG22982" s="168"/>
      <c r="AH22982" s="168"/>
    </row>
    <row r="22983" spans="19:34" x14ac:dyDescent="0.2">
      <c r="S22983" s="226" t="e">
        <f t="shared" si="456"/>
        <v>#REF!</v>
      </c>
      <c r="T22983" s="168"/>
      <c r="U22983" s="168"/>
      <c r="V22983" s="168"/>
      <c r="W22983" s="169"/>
      <c r="X22983" s="221"/>
      <c r="Y22983" s="221"/>
      <c r="Z22983" s="221"/>
      <c r="AA22983" s="222"/>
      <c r="AB22983" s="221"/>
      <c r="AC22983" s="221"/>
      <c r="AD22983" s="221"/>
      <c r="AE22983" s="237"/>
      <c r="AF22983" s="168"/>
      <c r="AG22983" s="168"/>
      <c r="AH22983" s="168"/>
    </row>
    <row r="22984" spans="19:34" x14ac:dyDescent="0.2">
      <c r="S22984" s="226" t="e">
        <f t="shared" si="456"/>
        <v>#REF!</v>
      </c>
      <c r="T22984" s="168"/>
      <c r="U22984" s="168"/>
      <c r="V22984" s="168"/>
      <c r="W22984" s="169"/>
      <c r="X22984" s="221"/>
      <c r="Y22984" s="221"/>
      <c r="Z22984" s="221"/>
      <c r="AA22984" s="222"/>
      <c r="AB22984" s="221"/>
      <c r="AC22984" s="221"/>
      <c r="AD22984" s="221"/>
      <c r="AE22984" s="237"/>
      <c r="AF22984" s="168"/>
      <c r="AG22984" s="168"/>
      <c r="AH22984" s="168"/>
    </row>
    <row r="22985" spans="19:34" x14ac:dyDescent="0.2">
      <c r="S22985" s="226" t="e">
        <f t="shared" si="456"/>
        <v>#REF!</v>
      </c>
      <c r="T22985" s="168"/>
      <c r="U22985" s="168"/>
      <c r="V22985" s="168"/>
      <c r="W22985" s="169"/>
      <c r="X22985" s="221"/>
      <c r="Y22985" s="221"/>
      <c r="Z22985" s="221"/>
      <c r="AA22985" s="222"/>
      <c r="AB22985" s="221"/>
      <c r="AC22985" s="221"/>
      <c r="AD22985" s="221"/>
      <c r="AE22985" s="237"/>
      <c r="AF22985" s="168"/>
      <c r="AG22985" s="168"/>
      <c r="AH22985" s="168"/>
    </row>
    <row r="22986" spans="19:34" x14ac:dyDescent="0.2">
      <c r="S22986" s="226" t="e">
        <f t="shared" si="456"/>
        <v>#REF!</v>
      </c>
      <c r="T22986" s="168"/>
      <c r="U22986" s="168"/>
      <c r="V22986" s="168"/>
      <c r="W22986" s="169"/>
      <c r="X22986" s="221"/>
      <c r="Y22986" s="221"/>
      <c r="Z22986" s="221"/>
      <c r="AA22986" s="222"/>
      <c r="AB22986" s="221"/>
      <c r="AC22986" s="221"/>
      <c r="AD22986" s="221"/>
      <c r="AE22986" s="237"/>
      <c r="AF22986" s="168"/>
      <c r="AG22986" s="168"/>
      <c r="AH22986" s="168"/>
    </row>
    <row r="22987" spans="19:34" x14ac:dyDescent="0.2">
      <c r="S22987" s="226" t="e">
        <f t="shared" si="456"/>
        <v>#REF!</v>
      </c>
      <c r="T22987" s="168"/>
      <c r="U22987" s="168"/>
      <c r="V22987" s="168"/>
      <c r="W22987" s="169"/>
      <c r="X22987" s="221"/>
      <c r="Y22987" s="221"/>
      <c r="Z22987" s="221"/>
      <c r="AA22987" s="222"/>
      <c r="AB22987" s="221"/>
      <c r="AC22987" s="221"/>
      <c r="AD22987" s="221"/>
      <c r="AE22987" s="237"/>
      <c r="AF22987" s="168"/>
      <c r="AG22987" s="168"/>
      <c r="AH22987" s="168"/>
    </row>
    <row r="22988" spans="19:34" x14ac:dyDescent="0.2">
      <c r="S22988" s="226" t="e">
        <f t="shared" si="456"/>
        <v>#REF!</v>
      </c>
      <c r="T22988" s="168"/>
      <c r="U22988" s="168"/>
      <c r="V22988" s="168"/>
      <c r="W22988" s="169"/>
      <c r="X22988" s="221"/>
      <c r="Y22988" s="221"/>
      <c r="Z22988" s="221"/>
      <c r="AA22988" s="222"/>
      <c r="AB22988" s="221"/>
      <c r="AC22988" s="221"/>
      <c r="AD22988" s="221"/>
      <c r="AE22988" s="237"/>
      <c r="AF22988" s="168"/>
      <c r="AG22988" s="168"/>
      <c r="AH22988" s="168"/>
    </row>
    <row r="22989" spans="19:34" x14ac:dyDescent="0.2">
      <c r="S22989" s="226" t="e">
        <f t="shared" si="456"/>
        <v>#REF!</v>
      </c>
      <c r="T22989" s="168"/>
      <c r="U22989" s="168"/>
      <c r="V22989" s="168"/>
      <c r="W22989" s="169"/>
      <c r="X22989" s="221"/>
      <c r="Y22989" s="221"/>
      <c r="Z22989" s="221"/>
      <c r="AA22989" s="222"/>
      <c r="AB22989" s="221"/>
      <c r="AC22989" s="221"/>
      <c r="AD22989" s="221"/>
      <c r="AE22989" s="237"/>
      <c r="AF22989" s="168"/>
      <c r="AG22989" s="168"/>
      <c r="AH22989" s="168"/>
    </row>
    <row r="22990" spans="19:34" x14ac:dyDescent="0.2">
      <c r="S22990" s="226" t="e">
        <f t="shared" si="456"/>
        <v>#REF!</v>
      </c>
      <c r="T22990" s="168"/>
      <c r="U22990" s="168"/>
      <c r="V22990" s="168"/>
      <c r="W22990" s="169"/>
      <c r="X22990" s="221"/>
      <c r="Y22990" s="221"/>
      <c r="Z22990" s="221"/>
      <c r="AA22990" s="222"/>
      <c r="AB22990" s="221"/>
      <c r="AC22990" s="221"/>
      <c r="AD22990" s="221"/>
      <c r="AE22990" s="237"/>
      <c r="AF22990" s="168"/>
      <c r="AG22990" s="168"/>
      <c r="AH22990" s="168"/>
    </row>
    <row r="22991" spans="19:34" x14ac:dyDescent="0.2">
      <c r="S22991" s="226" t="e">
        <f t="shared" si="456"/>
        <v>#REF!</v>
      </c>
      <c r="T22991" s="168"/>
      <c r="U22991" s="168"/>
      <c r="V22991" s="168"/>
      <c r="W22991" s="169"/>
      <c r="X22991" s="221"/>
      <c r="Y22991" s="221"/>
      <c r="Z22991" s="221"/>
      <c r="AA22991" s="222"/>
      <c r="AB22991" s="221"/>
      <c r="AC22991" s="221"/>
      <c r="AD22991" s="221"/>
      <c r="AE22991" s="237"/>
      <c r="AF22991" s="168"/>
      <c r="AG22991" s="168"/>
      <c r="AH22991" s="168"/>
    </row>
    <row r="22992" spans="19:34" x14ac:dyDescent="0.2">
      <c r="S22992" s="226" t="e">
        <f t="shared" si="456"/>
        <v>#REF!</v>
      </c>
      <c r="T22992" s="168"/>
      <c r="U22992" s="168"/>
      <c r="V22992" s="168"/>
      <c r="W22992" s="169"/>
      <c r="X22992" s="221"/>
      <c r="Y22992" s="221"/>
      <c r="Z22992" s="221"/>
      <c r="AA22992" s="222"/>
      <c r="AB22992" s="221"/>
      <c r="AC22992" s="221"/>
      <c r="AD22992" s="221"/>
      <c r="AE22992" s="237"/>
      <c r="AF22992" s="168"/>
      <c r="AG22992" s="168"/>
      <c r="AH22992" s="168"/>
    </row>
    <row r="22993" spans="19:34" x14ac:dyDescent="0.2">
      <c r="S22993" s="226" t="e">
        <f t="shared" si="456"/>
        <v>#REF!</v>
      </c>
      <c r="T22993" s="168"/>
      <c r="U22993" s="168"/>
      <c r="V22993" s="168"/>
      <c r="W22993" s="169"/>
      <c r="X22993" s="221"/>
      <c r="Y22993" s="221"/>
      <c r="Z22993" s="221"/>
      <c r="AA22993" s="222"/>
      <c r="AB22993" s="221"/>
      <c r="AC22993" s="221"/>
      <c r="AD22993" s="221"/>
      <c r="AE22993" s="237"/>
      <c r="AF22993" s="168"/>
      <c r="AG22993" s="168"/>
      <c r="AH22993" s="168"/>
    </row>
    <row r="22994" spans="19:34" x14ac:dyDescent="0.2">
      <c r="S22994" s="226" t="e">
        <f t="shared" si="456"/>
        <v>#REF!</v>
      </c>
      <c r="T22994" s="168"/>
      <c r="U22994" s="168"/>
      <c r="V22994" s="168"/>
      <c r="W22994" s="169"/>
      <c r="X22994" s="221"/>
      <c r="Y22994" s="221"/>
      <c r="Z22994" s="221"/>
      <c r="AA22994" s="222"/>
      <c r="AB22994" s="221"/>
      <c r="AC22994" s="221"/>
      <c r="AD22994" s="221"/>
      <c r="AE22994" s="237"/>
      <c r="AF22994" s="168"/>
      <c r="AG22994" s="168"/>
      <c r="AH22994" s="168"/>
    </row>
    <row r="22995" spans="19:34" x14ac:dyDescent="0.2">
      <c r="S22995" s="226" t="e">
        <f t="shared" si="456"/>
        <v>#REF!</v>
      </c>
      <c r="T22995" s="168"/>
      <c r="U22995" s="168"/>
      <c r="V22995" s="168"/>
      <c r="W22995" s="169"/>
      <c r="X22995" s="221"/>
      <c r="Y22995" s="221"/>
      <c r="Z22995" s="221"/>
      <c r="AA22995" s="222"/>
      <c r="AB22995" s="221"/>
      <c r="AC22995" s="221"/>
      <c r="AD22995" s="221"/>
      <c r="AE22995" s="237"/>
      <c r="AF22995" s="168"/>
      <c r="AG22995" s="168"/>
      <c r="AH22995" s="168"/>
    </row>
    <row r="22996" spans="19:34" x14ac:dyDescent="0.2">
      <c r="S22996" s="226" t="e">
        <f t="shared" si="456"/>
        <v>#REF!</v>
      </c>
      <c r="T22996" s="168"/>
      <c r="U22996" s="168"/>
      <c r="V22996" s="168"/>
      <c r="W22996" s="169"/>
      <c r="X22996" s="221"/>
      <c r="Y22996" s="221"/>
      <c r="Z22996" s="221"/>
      <c r="AA22996" s="222"/>
      <c r="AB22996" s="221"/>
      <c r="AC22996" s="221"/>
      <c r="AD22996" s="221"/>
      <c r="AE22996" s="237"/>
      <c r="AF22996" s="168"/>
      <c r="AG22996" s="168"/>
      <c r="AH22996" s="168"/>
    </row>
    <row r="22997" spans="19:34" x14ac:dyDescent="0.2">
      <c r="S22997" s="226" t="e">
        <f t="shared" si="456"/>
        <v>#REF!</v>
      </c>
      <c r="T22997" s="168"/>
      <c r="U22997" s="168"/>
      <c r="V22997" s="168"/>
      <c r="W22997" s="169"/>
      <c r="X22997" s="221"/>
      <c r="Y22997" s="221"/>
      <c r="Z22997" s="221"/>
      <c r="AA22997" s="222"/>
      <c r="AB22997" s="221"/>
      <c r="AC22997" s="221"/>
      <c r="AD22997" s="221"/>
      <c r="AE22997" s="237"/>
      <c r="AF22997" s="168"/>
      <c r="AG22997" s="168"/>
      <c r="AH22997" s="168"/>
    </row>
    <row r="22998" spans="19:34" x14ac:dyDescent="0.2">
      <c r="S22998" s="226" t="e">
        <f t="shared" si="456"/>
        <v>#REF!</v>
      </c>
      <c r="T22998" s="168"/>
      <c r="U22998" s="168"/>
      <c r="V22998" s="168"/>
      <c r="W22998" s="169"/>
      <c r="X22998" s="221"/>
      <c r="Y22998" s="221"/>
      <c r="Z22998" s="221"/>
      <c r="AA22998" s="222"/>
      <c r="AB22998" s="221"/>
      <c r="AC22998" s="221"/>
      <c r="AD22998" s="221"/>
      <c r="AE22998" s="237"/>
      <c r="AF22998" s="168"/>
      <c r="AG22998" s="168"/>
      <c r="AH22998" s="168"/>
    </row>
    <row r="22999" spans="19:34" x14ac:dyDescent="0.2">
      <c r="S22999" s="226" t="e">
        <f t="shared" si="456"/>
        <v>#REF!</v>
      </c>
      <c r="T22999" s="168"/>
      <c r="U22999" s="168"/>
      <c r="V22999" s="168"/>
      <c r="W22999" s="169"/>
      <c r="X22999" s="221"/>
      <c r="Y22999" s="221"/>
      <c r="Z22999" s="221"/>
      <c r="AA22999" s="222"/>
      <c r="AB22999" s="221"/>
      <c r="AC22999" s="221"/>
      <c r="AD22999" s="221"/>
      <c r="AE22999" s="237"/>
      <c r="AF22999" s="168"/>
      <c r="AG22999" s="168"/>
      <c r="AH22999" s="168"/>
    </row>
    <row r="23000" spans="19:34" x14ac:dyDescent="0.2">
      <c r="S23000" s="226" t="e">
        <f t="shared" si="456"/>
        <v>#REF!</v>
      </c>
      <c r="T23000" s="168"/>
      <c r="U23000" s="168"/>
      <c r="V23000" s="168"/>
      <c r="W23000" s="169"/>
      <c r="X23000" s="221"/>
      <c r="Y23000" s="221"/>
      <c r="Z23000" s="221"/>
      <c r="AA23000" s="222"/>
      <c r="AB23000" s="221"/>
      <c r="AC23000" s="221"/>
      <c r="AD23000" s="221"/>
      <c r="AE23000" s="237"/>
      <c r="AF23000" s="168"/>
      <c r="AG23000" s="168"/>
      <c r="AH23000" s="168"/>
    </row>
    <row r="23001" spans="19:34" x14ac:dyDescent="0.2">
      <c r="S23001" s="226" t="e">
        <f t="shared" si="456"/>
        <v>#REF!</v>
      </c>
      <c r="T23001" s="168"/>
      <c r="U23001" s="168"/>
      <c r="V23001" s="168"/>
      <c r="W23001" s="169"/>
      <c r="X23001" s="221"/>
      <c r="Y23001" s="221"/>
      <c r="Z23001" s="221"/>
      <c r="AA23001" s="222"/>
      <c r="AB23001" s="221"/>
      <c r="AC23001" s="221"/>
      <c r="AD23001" s="221"/>
      <c r="AE23001" s="237"/>
      <c r="AF23001" s="168"/>
      <c r="AG23001" s="168"/>
      <c r="AH23001" s="168"/>
    </row>
    <row r="23002" spans="19:34" x14ac:dyDescent="0.2">
      <c r="S23002" s="226" t="e">
        <f t="shared" si="456"/>
        <v>#REF!</v>
      </c>
      <c r="T23002" s="168"/>
      <c r="U23002" s="168"/>
      <c r="V23002" s="168"/>
      <c r="W23002" s="169"/>
      <c r="X23002" s="221"/>
      <c r="Y23002" s="221"/>
      <c r="Z23002" s="221"/>
      <c r="AA23002" s="222"/>
      <c r="AB23002" s="221"/>
      <c r="AC23002" s="221"/>
      <c r="AD23002" s="221"/>
      <c r="AE23002" s="237"/>
      <c r="AF23002" s="168"/>
      <c r="AG23002" s="168"/>
      <c r="AH23002" s="168"/>
    </row>
    <row r="23003" spans="19:34" x14ac:dyDescent="0.2">
      <c r="S23003" s="226" t="e">
        <f t="shared" si="456"/>
        <v>#REF!</v>
      </c>
      <c r="T23003" s="168"/>
      <c r="U23003" s="168"/>
      <c r="V23003" s="168"/>
      <c r="W23003" s="169"/>
      <c r="X23003" s="221"/>
      <c r="Y23003" s="221"/>
      <c r="Z23003" s="221"/>
      <c r="AA23003" s="222"/>
      <c r="AB23003" s="221"/>
      <c r="AC23003" s="221"/>
      <c r="AD23003" s="221"/>
      <c r="AE23003" s="237"/>
      <c r="AF23003" s="168"/>
      <c r="AG23003" s="168"/>
      <c r="AH23003" s="168"/>
    </row>
    <row r="23004" spans="19:34" x14ac:dyDescent="0.2">
      <c r="S23004" s="226" t="e">
        <f t="shared" si="456"/>
        <v>#REF!</v>
      </c>
      <c r="T23004" s="168"/>
      <c r="U23004" s="168"/>
      <c r="V23004" s="168"/>
      <c r="W23004" s="169"/>
      <c r="X23004" s="221"/>
      <c r="Y23004" s="221"/>
      <c r="Z23004" s="221"/>
      <c r="AA23004" s="222"/>
      <c r="AB23004" s="221"/>
      <c r="AC23004" s="221"/>
      <c r="AD23004" s="221"/>
      <c r="AE23004" s="237"/>
      <c r="AF23004" s="168"/>
      <c r="AG23004" s="168"/>
      <c r="AH23004" s="168"/>
    </row>
    <row r="23005" spans="19:34" x14ac:dyDescent="0.2">
      <c r="S23005" s="226" t="e">
        <f t="shared" si="456"/>
        <v>#REF!</v>
      </c>
      <c r="T23005" s="168"/>
      <c r="U23005" s="168"/>
      <c r="V23005" s="168"/>
      <c r="W23005" s="169"/>
      <c r="X23005" s="221"/>
      <c r="Y23005" s="221"/>
      <c r="Z23005" s="221"/>
      <c r="AA23005" s="222"/>
      <c r="AB23005" s="221"/>
      <c r="AC23005" s="221"/>
      <c r="AD23005" s="221"/>
      <c r="AE23005" s="237"/>
      <c r="AF23005" s="168"/>
      <c r="AG23005" s="168"/>
      <c r="AH23005" s="168"/>
    </row>
    <row r="23006" spans="19:34" x14ac:dyDescent="0.2">
      <c r="S23006" s="226" t="e">
        <f t="shared" si="456"/>
        <v>#REF!</v>
      </c>
      <c r="T23006" s="168"/>
      <c r="U23006" s="168"/>
      <c r="V23006" s="168"/>
      <c r="W23006" s="169"/>
      <c r="X23006" s="221"/>
      <c r="Y23006" s="221"/>
      <c r="Z23006" s="221"/>
      <c r="AA23006" s="222"/>
      <c r="AB23006" s="221"/>
      <c r="AC23006" s="221"/>
      <c r="AD23006" s="221"/>
      <c r="AE23006" s="237"/>
      <c r="AF23006" s="168"/>
      <c r="AG23006" s="168"/>
      <c r="AH23006" s="168"/>
    </row>
    <row r="23007" spans="19:34" x14ac:dyDescent="0.2">
      <c r="S23007" s="226" t="e">
        <f t="shared" si="456"/>
        <v>#REF!</v>
      </c>
      <c r="T23007" s="168"/>
      <c r="U23007" s="168"/>
      <c r="V23007" s="168"/>
      <c r="W23007" s="169"/>
      <c r="X23007" s="221"/>
      <c r="Y23007" s="221"/>
      <c r="Z23007" s="221"/>
      <c r="AA23007" s="222"/>
      <c r="AB23007" s="221"/>
      <c r="AC23007" s="221"/>
      <c r="AD23007" s="221"/>
      <c r="AE23007" s="237"/>
      <c r="AF23007" s="168"/>
      <c r="AG23007" s="168"/>
      <c r="AH23007" s="168"/>
    </row>
    <row r="23008" spans="19:34" x14ac:dyDescent="0.2">
      <c r="S23008" s="226" t="e">
        <f t="shared" si="456"/>
        <v>#REF!</v>
      </c>
      <c r="T23008" s="168"/>
      <c r="U23008" s="168"/>
      <c r="V23008" s="168"/>
      <c r="W23008" s="169"/>
      <c r="X23008" s="221"/>
      <c r="Y23008" s="221"/>
      <c r="Z23008" s="221"/>
      <c r="AA23008" s="222"/>
      <c r="AB23008" s="221"/>
      <c r="AC23008" s="221"/>
      <c r="AD23008" s="221"/>
      <c r="AE23008" s="237"/>
      <c r="AF23008" s="168"/>
      <c r="AG23008" s="168"/>
      <c r="AH23008" s="168"/>
    </row>
    <row r="23009" spans="19:34" x14ac:dyDescent="0.2">
      <c r="S23009" s="226" t="e">
        <f t="shared" si="456"/>
        <v>#REF!</v>
      </c>
      <c r="T23009" s="168"/>
      <c r="U23009" s="168"/>
      <c r="V23009" s="168"/>
      <c r="W23009" s="169"/>
      <c r="X23009" s="221"/>
      <c r="Y23009" s="221"/>
      <c r="Z23009" s="221"/>
      <c r="AA23009" s="222"/>
      <c r="AB23009" s="221"/>
      <c r="AC23009" s="221"/>
      <c r="AD23009" s="221"/>
      <c r="AE23009" s="237"/>
      <c r="AF23009" s="168"/>
      <c r="AG23009" s="168"/>
      <c r="AH23009" s="168"/>
    </row>
    <row r="23010" spans="19:34" x14ac:dyDescent="0.2">
      <c r="S23010" s="226" t="e">
        <f t="shared" si="456"/>
        <v>#REF!</v>
      </c>
      <c r="T23010" s="168"/>
      <c r="U23010" s="168"/>
      <c r="V23010" s="168"/>
      <c r="W23010" s="169"/>
      <c r="X23010" s="221"/>
      <c r="Y23010" s="221"/>
      <c r="Z23010" s="221"/>
      <c r="AA23010" s="222"/>
      <c r="AB23010" s="221"/>
      <c r="AC23010" s="221"/>
      <c r="AD23010" s="221"/>
      <c r="AE23010" s="237"/>
      <c r="AF23010" s="168"/>
      <c r="AG23010" s="168"/>
      <c r="AH23010" s="168"/>
    </row>
    <row r="23011" spans="19:34" x14ac:dyDescent="0.2">
      <c r="S23011" s="226" t="e">
        <f t="shared" si="456"/>
        <v>#REF!</v>
      </c>
      <c r="T23011" s="168"/>
      <c r="U23011" s="168"/>
      <c r="V23011" s="168"/>
      <c r="W23011" s="169"/>
      <c r="X23011" s="221"/>
      <c r="Y23011" s="221"/>
      <c r="Z23011" s="221"/>
      <c r="AA23011" s="222"/>
      <c r="AB23011" s="221"/>
      <c r="AC23011" s="221"/>
      <c r="AD23011" s="221"/>
      <c r="AE23011" s="237"/>
      <c r="AF23011" s="168"/>
      <c r="AG23011" s="168"/>
      <c r="AH23011" s="168"/>
    </row>
    <row r="23012" spans="19:34" x14ac:dyDescent="0.2">
      <c r="S23012" s="226" t="e">
        <f t="shared" si="456"/>
        <v>#REF!</v>
      </c>
      <c r="T23012" s="168"/>
      <c r="U23012" s="168"/>
      <c r="V23012" s="168"/>
      <c r="W23012" s="169"/>
      <c r="X23012" s="221"/>
      <c r="Y23012" s="221"/>
      <c r="Z23012" s="221"/>
      <c r="AA23012" s="222"/>
      <c r="AB23012" s="221"/>
      <c r="AC23012" s="221"/>
      <c r="AD23012" s="221"/>
      <c r="AE23012" s="237"/>
      <c r="AF23012" s="168"/>
      <c r="AG23012" s="168"/>
      <c r="AH23012" s="168"/>
    </row>
    <row r="23013" spans="19:34" x14ac:dyDescent="0.2">
      <c r="S23013" s="226" t="e">
        <f t="shared" si="456"/>
        <v>#REF!</v>
      </c>
      <c r="T23013" s="168"/>
      <c r="U23013" s="168"/>
      <c r="V23013" s="168"/>
      <c r="W23013" s="169"/>
      <c r="X23013" s="221"/>
      <c r="Y23013" s="221"/>
      <c r="Z23013" s="221"/>
      <c r="AA23013" s="222"/>
      <c r="AB23013" s="221"/>
      <c r="AC23013" s="221"/>
      <c r="AD23013" s="221"/>
      <c r="AE23013" s="237"/>
      <c r="AF23013" s="168"/>
      <c r="AG23013" s="168"/>
      <c r="AH23013" s="168"/>
    </row>
    <row r="23014" spans="19:34" x14ac:dyDescent="0.2">
      <c r="S23014" s="226" t="e">
        <f t="shared" ref="S23014:S23074" si="457">MID(#REF!,2,7)</f>
        <v>#REF!</v>
      </c>
      <c r="T23014" s="168"/>
      <c r="U23014" s="168"/>
      <c r="V23014" s="168"/>
      <c r="W23014" s="169"/>
      <c r="X23014" s="221"/>
      <c r="Y23014" s="221"/>
      <c r="Z23014" s="221"/>
      <c r="AA23014" s="222"/>
      <c r="AB23014" s="221"/>
      <c r="AC23014" s="221"/>
      <c r="AD23014" s="221"/>
      <c r="AE23014" s="237"/>
      <c r="AF23014" s="168"/>
      <c r="AG23014" s="168"/>
      <c r="AH23014" s="168"/>
    </row>
    <row r="23015" spans="19:34" x14ac:dyDescent="0.2">
      <c r="S23015" s="226" t="e">
        <f t="shared" si="457"/>
        <v>#REF!</v>
      </c>
      <c r="T23015" s="168"/>
      <c r="U23015" s="168"/>
      <c r="V23015" s="168"/>
      <c r="W23015" s="169"/>
      <c r="X23015" s="221"/>
      <c r="Y23015" s="221"/>
      <c r="Z23015" s="221"/>
      <c r="AA23015" s="222"/>
      <c r="AB23015" s="221"/>
      <c r="AC23015" s="221"/>
      <c r="AD23015" s="221"/>
      <c r="AE23015" s="237"/>
      <c r="AF23015" s="168"/>
      <c r="AG23015" s="168"/>
      <c r="AH23015" s="168"/>
    </row>
    <row r="23016" spans="19:34" x14ac:dyDescent="0.2">
      <c r="S23016" s="226" t="e">
        <f t="shared" si="457"/>
        <v>#REF!</v>
      </c>
      <c r="T23016" s="168"/>
      <c r="U23016" s="168"/>
      <c r="V23016" s="168"/>
      <c r="W23016" s="169"/>
      <c r="X23016" s="221"/>
      <c r="Y23016" s="221"/>
      <c r="Z23016" s="221"/>
      <c r="AA23016" s="222"/>
      <c r="AB23016" s="221"/>
      <c r="AC23016" s="221"/>
      <c r="AD23016" s="221"/>
      <c r="AE23016" s="237"/>
      <c r="AF23016" s="168"/>
      <c r="AG23016" s="168"/>
      <c r="AH23016" s="168"/>
    </row>
    <row r="23017" spans="19:34" x14ac:dyDescent="0.2">
      <c r="S23017" s="226" t="e">
        <f t="shared" si="457"/>
        <v>#REF!</v>
      </c>
      <c r="T23017" s="168"/>
      <c r="U23017" s="168"/>
      <c r="V23017" s="168"/>
      <c r="W23017" s="169"/>
      <c r="X23017" s="221"/>
      <c r="Y23017" s="221"/>
      <c r="Z23017" s="221"/>
      <c r="AA23017" s="222"/>
      <c r="AB23017" s="221"/>
      <c r="AC23017" s="221"/>
      <c r="AD23017" s="221"/>
      <c r="AE23017" s="237"/>
      <c r="AF23017" s="168"/>
      <c r="AG23017" s="168"/>
      <c r="AH23017" s="168"/>
    </row>
    <row r="23018" spans="19:34" x14ac:dyDescent="0.2">
      <c r="S23018" s="226" t="e">
        <f t="shared" si="457"/>
        <v>#REF!</v>
      </c>
      <c r="T23018" s="168"/>
      <c r="U23018" s="168"/>
      <c r="V23018" s="168"/>
      <c r="W23018" s="169"/>
      <c r="X23018" s="221"/>
      <c r="Y23018" s="221"/>
      <c r="Z23018" s="221"/>
      <c r="AA23018" s="222"/>
      <c r="AB23018" s="221"/>
      <c r="AC23018" s="221"/>
      <c r="AD23018" s="221"/>
      <c r="AE23018" s="237"/>
      <c r="AF23018" s="168"/>
      <c r="AG23018" s="168"/>
      <c r="AH23018" s="168"/>
    </row>
    <row r="23019" spans="19:34" x14ac:dyDescent="0.2">
      <c r="S23019" s="226" t="e">
        <f t="shared" si="457"/>
        <v>#REF!</v>
      </c>
      <c r="T23019" s="168"/>
      <c r="U23019" s="168"/>
      <c r="V23019" s="168"/>
      <c r="W23019" s="169"/>
      <c r="X23019" s="221"/>
      <c r="Y23019" s="221"/>
      <c r="Z23019" s="221"/>
      <c r="AA23019" s="222"/>
      <c r="AB23019" s="221"/>
      <c r="AC23019" s="221"/>
      <c r="AD23019" s="221"/>
      <c r="AE23019" s="237"/>
      <c r="AF23019" s="168"/>
      <c r="AG23019" s="168"/>
      <c r="AH23019" s="168"/>
    </row>
    <row r="23020" spans="19:34" x14ac:dyDescent="0.2">
      <c r="S23020" s="226" t="e">
        <f t="shared" si="457"/>
        <v>#REF!</v>
      </c>
      <c r="T23020" s="168"/>
      <c r="U23020" s="168"/>
      <c r="V23020" s="168"/>
      <c r="W23020" s="169"/>
      <c r="X23020" s="221"/>
      <c r="Y23020" s="221"/>
      <c r="Z23020" s="221"/>
      <c r="AA23020" s="222"/>
      <c r="AB23020" s="221"/>
      <c r="AC23020" s="221"/>
      <c r="AD23020" s="221"/>
      <c r="AE23020" s="237"/>
      <c r="AF23020" s="168"/>
      <c r="AG23020" s="168"/>
      <c r="AH23020" s="168"/>
    </row>
    <row r="23021" spans="19:34" x14ac:dyDescent="0.2">
      <c r="S23021" s="226" t="e">
        <f t="shared" si="457"/>
        <v>#REF!</v>
      </c>
      <c r="T23021" s="168"/>
      <c r="U23021" s="168"/>
      <c r="V23021" s="168"/>
      <c r="W23021" s="169"/>
      <c r="X23021" s="221"/>
      <c r="Y23021" s="221"/>
      <c r="Z23021" s="221"/>
      <c r="AA23021" s="222"/>
      <c r="AB23021" s="221"/>
      <c r="AC23021" s="221"/>
      <c r="AD23021" s="221"/>
      <c r="AE23021" s="237"/>
      <c r="AF23021" s="168"/>
      <c r="AG23021" s="168"/>
      <c r="AH23021" s="168"/>
    </row>
    <row r="23022" spans="19:34" x14ac:dyDescent="0.2">
      <c r="S23022" s="226" t="e">
        <f t="shared" si="457"/>
        <v>#REF!</v>
      </c>
      <c r="T23022" s="168"/>
      <c r="U23022" s="168"/>
      <c r="V23022" s="168"/>
      <c r="W23022" s="169"/>
      <c r="X23022" s="221"/>
      <c r="Y23022" s="221"/>
      <c r="Z23022" s="221"/>
      <c r="AA23022" s="222"/>
      <c r="AB23022" s="221"/>
      <c r="AC23022" s="221"/>
      <c r="AD23022" s="221"/>
      <c r="AE23022" s="237"/>
      <c r="AF23022" s="168"/>
      <c r="AG23022" s="168"/>
      <c r="AH23022" s="168"/>
    </row>
    <row r="23023" spans="19:34" x14ac:dyDescent="0.2">
      <c r="S23023" s="226" t="e">
        <f t="shared" si="457"/>
        <v>#REF!</v>
      </c>
      <c r="T23023" s="168"/>
      <c r="U23023" s="168"/>
      <c r="V23023" s="168"/>
      <c r="W23023" s="169"/>
      <c r="X23023" s="221"/>
      <c r="Y23023" s="221"/>
      <c r="Z23023" s="221"/>
      <c r="AA23023" s="222"/>
      <c r="AB23023" s="221"/>
      <c r="AC23023" s="221"/>
      <c r="AD23023" s="221"/>
      <c r="AE23023" s="237"/>
      <c r="AF23023" s="168"/>
      <c r="AG23023" s="168"/>
      <c r="AH23023" s="168"/>
    </row>
    <row r="23024" spans="19:34" x14ac:dyDescent="0.2">
      <c r="S23024" s="226" t="e">
        <f t="shared" si="457"/>
        <v>#REF!</v>
      </c>
      <c r="T23024" s="168"/>
      <c r="U23024" s="168"/>
      <c r="V23024" s="168"/>
      <c r="W23024" s="169"/>
      <c r="X23024" s="221"/>
      <c r="Y23024" s="221"/>
      <c r="Z23024" s="221"/>
      <c r="AA23024" s="222"/>
      <c r="AB23024" s="221"/>
      <c r="AC23024" s="221"/>
      <c r="AD23024" s="221"/>
      <c r="AE23024" s="237"/>
      <c r="AF23024" s="168"/>
      <c r="AG23024" s="168"/>
      <c r="AH23024" s="168"/>
    </row>
    <row r="23025" spans="19:34" x14ac:dyDescent="0.2">
      <c r="S23025" s="226" t="e">
        <f t="shared" si="457"/>
        <v>#REF!</v>
      </c>
      <c r="T23025" s="168"/>
      <c r="U23025" s="168"/>
      <c r="V23025" s="168"/>
      <c r="W23025" s="169"/>
      <c r="X23025" s="221"/>
      <c r="Y23025" s="221"/>
      <c r="Z23025" s="221"/>
      <c r="AA23025" s="222"/>
      <c r="AB23025" s="221"/>
      <c r="AC23025" s="221"/>
      <c r="AD23025" s="221"/>
      <c r="AE23025" s="237"/>
      <c r="AF23025" s="168"/>
      <c r="AG23025" s="168"/>
      <c r="AH23025" s="168"/>
    </row>
    <row r="23026" spans="19:34" x14ac:dyDescent="0.2">
      <c r="S23026" s="226" t="e">
        <f t="shared" si="457"/>
        <v>#REF!</v>
      </c>
      <c r="T23026" s="168"/>
      <c r="U23026" s="168"/>
      <c r="V23026" s="168"/>
      <c r="W23026" s="169"/>
      <c r="X23026" s="221"/>
      <c r="Y23026" s="221"/>
      <c r="Z23026" s="221"/>
      <c r="AA23026" s="222"/>
      <c r="AB23026" s="221"/>
      <c r="AC23026" s="221"/>
      <c r="AD23026" s="221"/>
      <c r="AE23026" s="237"/>
      <c r="AF23026" s="168"/>
      <c r="AG23026" s="168"/>
      <c r="AH23026" s="168"/>
    </row>
    <row r="23027" spans="19:34" x14ac:dyDescent="0.2">
      <c r="S23027" s="226" t="e">
        <f t="shared" si="457"/>
        <v>#REF!</v>
      </c>
      <c r="T23027" s="168"/>
      <c r="U23027" s="168"/>
      <c r="V23027" s="168"/>
      <c r="W23027" s="169"/>
      <c r="X23027" s="221"/>
      <c r="Y23027" s="221"/>
      <c r="Z23027" s="221"/>
      <c r="AA23027" s="222"/>
      <c r="AB23027" s="221"/>
      <c r="AC23027" s="221"/>
      <c r="AD23027" s="221"/>
      <c r="AE23027" s="237"/>
      <c r="AF23027" s="168"/>
      <c r="AG23027" s="168"/>
      <c r="AH23027" s="168"/>
    </row>
    <row r="23028" spans="19:34" x14ac:dyDescent="0.2">
      <c r="S23028" s="226" t="e">
        <f t="shared" si="457"/>
        <v>#REF!</v>
      </c>
      <c r="T23028" s="168"/>
      <c r="U23028" s="168"/>
      <c r="V23028" s="168"/>
      <c r="W23028" s="169"/>
      <c r="X23028" s="221"/>
      <c r="Y23028" s="221"/>
      <c r="Z23028" s="221"/>
      <c r="AA23028" s="222"/>
      <c r="AB23028" s="221"/>
      <c r="AC23028" s="221"/>
      <c r="AD23028" s="221"/>
      <c r="AE23028" s="237"/>
      <c r="AF23028" s="168"/>
      <c r="AG23028" s="168"/>
      <c r="AH23028" s="168"/>
    </row>
    <row r="23029" spans="19:34" x14ac:dyDescent="0.2">
      <c r="S23029" s="226" t="e">
        <f t="shared" si="457"/>
        <v>#REF!</v>
      </c>
      <c r="T23029" s="168"/>
      <c r="U23029" s="168"/>
      <c r="V23029" s="168"/>
      <c r="W23029" s="169"/>
      <c r="X23029" s="221"/>
      <c r="Y23029" s="221"/>
      <c r="Z23029" s="221"/>
      <c r="AA23029" s="222"/>
      <c r="AB23029" s="221"/>
      <c r="AC23029" s="221"/>
      <c r="AD23029" s="221"/>
      <c r="AE23029" s="237"/>
      <c r="AF23029" s="168"/>
      <c r="AG23029" s="168"/>
      <c r="AH23029" s="168"/>
    </row>
    <row r="23030" spans="19:34" x14ac:dyDescent="0.2">
      <c r="S23030" s="226" t="e">
        <f t="shared" si="457"/>
        <v>#REF!</v>
      </c>
      <c r="T23030" s="168"/>
      <c r="U23030" s="168"/>
      <c r="V23030" s="168"/>
      <c r="W23030" s="169"/>
      <c r="X23030" s="221"/>
      <c r="Y23030" s="221"/>
      <c r="Z23030" s="221"/>
      <c r="AA23030" s="222"/>
      <c r="AB23030" s="221"/>
      <c r="AC23030" s="221"/>
      <c r="AD23030" s="221"/>
      <c r="AE23030" s="237"/>
      <c r="AF23030" s="168"/>
      <c r="AG23030" s="168"/>
      <c r="AH23030" s="168"/>
    </row>
    <row r="23031" spans="19:34" x14ac:dyDescent="0.2">
      <c r="S23031" s="226" t="e">
        <f t="shared" si="457"/>
        <v>#REF!</v>
      </c>
      <c r="T23031" s="168"/>
      <c r="U23031" s="168"/>
      <c r="V23031" s="168"/>
      <c r="W23031" s="169"/>
      <c r="X23031" s="221"/>
      <c r="Y23031" s="221"/>
      <c r="Z23031" s="221"/>
      <c r="AA23031" s="222"/>
      <c r="AB23031" s="221"/>
      <c r="AC23031" s="221"/>
      <c r="AD23031" s="221"/>
      <c r="AE23031" s="237"/>
      <c r="AF23031" s="168"/>
      <c r="AG23031" s="168"/>
      <c r="AH23031" s="168"/>
    </row>
    <row r="23032" spans="19:34" x14ac:dyDescent="0.2">
      <c r="S23032" s="226" t="e">
        <f t="shared" si="457"/>
        <v>#REF!</v>
      </c>
      <c r="T23032" s="168"/>
      <c r="U23032" s="168"/>
      <c r="V23032" s="168"/>
      <c r="W23032" s="169"/>
      <c r="X23032" s="221"/>
      <c r="Y23032" s="221"/>
      <c r="Z23032" s="221"/>
      <c r="AA23032" s="222"/>
      <c r="AB23032" s="221"/>
      <c r="AC23032" s="221"/>
      <c r="AD23032" s="221"/>
      <c r="AE23032" s="237"/>
      <c r="AF23032" s="168"/>
      <c r="AG23032" s="168"/>
      <c r="AH23032" s="168"/>
    </row>
    <row r="23033" spans="19:34" x14ac:dyDescent="0.2">
      <c r="S23033" s="226" t="e">
        <f t="shared" si="457"/>
        <v>#REF!</v>
      </c>
      <c r="T23033" s="168"/>
      <c r="U23033" s="168"/>
      <c r="V23033" s="168"/>
      <c r="W23033" s="169"/>
      <c r="X23033" s="221"/>
      <c r="Y23033" s="221"/>
      <c r="Z23033" s="221"/>
      <c r="AA23033" s="222"/>
      <c r="AB23033" s="221"/>
      <c r="AC23033" s="221"/>
      <c r="AD23033" s="221"/>
      <c r="AE23033" s="237"/>
      <c r="AF23033" s="168"/>
      <c r="AG23033" s="168"/>
      <c r="AH23033" s="168"/>
    </row>
    <row r="23034" spans="19:34" x14ac:dyDescent="0.2">
      <c r="S23034" s="226" t="e">
        <f t="shared" si="457"/>
        <v>#REF!</v>
      </c>
      <c r="T23034" s="168"/>
      <c r="U23034" s="168"/>
      <c r="V23034" s="168"/>
      <c r="W23034" s="169"/>
      <c r="X23034" s="221"/>
      <c r="Y23034" s="221"/>
      <c r="Z23034" s="221"/>
      <c r="AA23034" s="222"/>
      <c r="AB23034" s="221"/>
      <c r="AC23034" s="221"/>
      <c r="AD23034" s="221"/>
      <c r="AE23034" s="237"/>
      <c r="AF23034" s="168"/>
      <c r="AG23034" s="168"/>
      <c r="AH23034" s="168"/>
    </row>
    <row r="23035" spans="19:34" x14ac:dyDescent="0.2">
      <c r="S23035" s="226" t="e">
        <f t="shared" si="457"/>
        <v>#REF!</v>
      </c>
      <c r="T23035" s="168"/>
      <c r="U23035" s="168"/>
      <c r="V23035" s="168"/>
      <c r="W23035" s="169"/>
      <c r="X23035" s="221"/>
      <c r="Y23035" s="221"/>
      <c r="Z23035" s="221"/>
      <c r="AA23035" s="222"/>
      <c r="AB23035" s="221"/>
      <c r="AC23035" s="221"/>
      <c r="AD23035" s="221"/>
      <c r="AE23035" s="237"/>
      <c r="AF23035" s="168"/>
      <c r="AG23035" s="168"/>
      <c r="AH23035" s="168"/>
    </row>
    <row r="23036" spans="19:34" x14ac:dyDescent="0.2">
      <c r="S23036" s="226" t="e">
        <f t="shared" si="457"/>
        <v>#REF!</v>
      </c>
      <c r="T23036" s="168"/>
      <c r="U23036" s="168"/>
      <c r="V23036" s="168"/>
      <c r="W23036" s="169"/>
      <c r="X23036" s="221"/>
      <c r="Y23036" s="221"/>
      <c r="Z23036" s="221"/>
      <c r="AA23036" s="222"/>
      <c r="AB23036" s="221"/>
      <c r="AC23036" s="221"/>
      <c r="AD23036" s="221"/>
      <c r="AE23036" s="237"/>
      <c r="AF23036" s="168"/>
      <c r="AG23036" s="168"/>
      <c r="AH23036" s="168"/>
    </row>
    <row r="23037" spans="19:34" x14ac:dyDescent="0.2">
      <c r="S23037" s="226" t="e">
        <f t="shared" si="457"/>
        <v>#REF!</v>
      </c>
      <c r="T23037" s="168"/>
      <c r="U23037" s="168"/>
      <c r="V23037" s="168"/>
      <c r="W23037" s="169"/>
      <c r="X23037" s="221"/>
      <c r="Y23037" s="221"/>
      <c r="Z23037" s="221"/>
      <c r="AA23037" s="222"/>
      <c r="AB23037" s="221"/>
      <c r="AC23037" s="221"/>
      <c r="AD23037" s="221"/>
      <c r="AE23037" s="237"/>
      <c r="AF23037" s="168"/>
      <c r="AG23037" s="168"/>
      <c r="AH23037" s="168"/>
    </row>
    <row r="23038" spans="19:34" x14ac:dyDescent="0.2">
      <c r="S23038" s="226" t="e">
        <f t="shared" si="457"/>
        <v>#REF!</v>
      </c>
      <c r="T23038" s="168"/>
      <c r="U23038" s="168"/>
      <c r="V23038" s="168"/>
      <c r="W23038" s="169"/>
      <c r="X23038" s="221"/>
      <c r="Y23038" s="221"/>
      <c r="Z23038" s="221"/>
      <c r="AA23038" s="222"/>
      <c r="AB23038" s="221"/>
      <c r="AC23038" s="221"/>
      <c r="AD23038" s="221"/>
      <c r="AE23038" s="237"/>
      <c r="AF23038" s="168"/>
      <c r="AG23038" s="168"/>
      <c r="AH23038" s="168"/>
    </row>
    <row r="23039" spans="19:34" x14ac:dyDescent="0.2">
      <c r="S23039" s="226" t="e">
        <f t="shared" si="457"/>
        <v>#REF!</v>
      </c>
      <c r="T23039" s="168"/>
      <c r="U23039" s="168"/>
      <c r="V23039" s="168"/>
      <c r="W23039" s="169"/>
      <c r="X23039" s="221"/>
      <c r="Y23039" s="221"/>
      <c r="Z23039" s="221"/>
      <c r="AA23039" s="222"/>
      <c r="AB23039" s="221"/>
      <c r="AC23039" s="221"/>
      <c r="AD23039" s="221"/>
      <c r="AE23039" s="237"/>
      <c r="AF23039" s="168"/>
      <c r="AG23039" s="168"/>
      <c r="AH23039" s="168"/>
    </row>
    <row r="23040" spans="19:34" x14ac:dyDescent="0.2">
      <c r="S23040" s="226" t="e">
        <f t="shared" si="457"/>
        <v>#REF!</v>
      </c>
      <c r="T23040" s="168"/>
      <c r="U23040" s="168"/>
      <c r="V23040" s="168"/>
      <c r="W23040" s="169"/>
      <c r="X23040" s="221"/>
      <c r="Y23040" s="221"/>
      <c r="Z23040" s="221"/>
      <c r="AA23040" s="222"/>
      <c r="AB23040" s="221"/>
      <c r="AC23040" s="221"/>
      <c r="AD23040" s="221"/>
      <c r="AE23040" s="237"/>
      <c r="AF23040" s="168"/>
      <c r="AG23040" s="168"/>
      <c r="AH23040" s="168"/>
    </row>
    <row r="23041" spans="19:34" x14ac:dyDescent="0.2">
      <c r="S23041" s="226" t="e">
        <f t="shared" si="457"/>
        <v>#REF!</v>
      </c>
      <c r="T23041" s="168"/>
      <c r="U23041" s="168"/>
      <c r="V23041" s="168"/>
      <c r="W23041" s="169"/>
      <c r="X23041" s="221"/>
      <c r="Y23041" s="221"/>
      <c r="Z23041" s="221"/>
      <c r="AA23041" s="222"/>
      <c r="AB23041" s="221"/>
      <c r="AC23041" s="221"/>
      <c r="AD23041" s="221"/>
      <c r="AE23041" s="237"/>
      <c r="AF23041" s="168"/>
      <c r="AG23041" s="168"/>
      <c r="AH23041" s="168"/>
    </row>
    <row r="23042" spans="19:34" x14ac:dyDescent="0.2">
      <c r="S23042" s="226" t="e">
        <f t="shared" si="457"/>
        <v>#REF!</v>
      </c>
      <c r="T23042" s="168"/>
      <c r="U23042" s="168"/>
      <c r="V23042" s="168"/>
      <c r="W23042" s="169"/>
      <c r="X23042" s="221"/>
      <c r="Y23042" s="221"/>
      <c r="Z23042" s="221"/>
      <c r="AA23042" s="222"/>
      <c r="AB23042" s="221"/>
      <c r="AC23042" s="221"/>
      <c r="AD23042" s="221"/>
      <c r="AE23042" s="237"/>
      <c r="AF23042" s="168"/>
      <c r="AG23042" s="168"/>
      <c r="AH23042" s="168"/>
    </row>
    <row r="23043" spans="19:34" x14ac:dyDescent="0.2">
      <c r="S23043" s="226" t="e">
        <f t="shared" si="457"/>
        <v>#REF!</v>
      </c>
      <c r="T23043" s="168"/>
      <c r="U23043" s="168"/>
      <c r="V23043" s="168"/>
      <c r="W23043" s="169"/>
      <c r="X23043" s="221"/>
      <c r="Y23043" s="221"/>
      <c r="Z23043" s="221"/>
      <c r="AA23043" s="222"/>
      <c r="AB23043" s="221"/>
      <c r="AC23043" s="221"/>
      <c r="AD23043" s="221"/>
      <c r="AE23043" s="237"/>
      <c r="AF23043" s="168"/>
      <c r="AG23043" s="168"/>
      <c r="AH23043" s="168"/>
    </row>
    <row r="23044" spans="19:34" x14ac:dyDescent="0.2">
      <c r="S23044" s="226" t="e">
        <f t="shared" si="457"/>
        <v>#REF!</v>
      </c>
      <c r="T23044" s="168"/>
      <c r="U23044" s="168"/>
      <c r="V23044" s="168"/>
      <c r="W23044" s="169"/>
      <c r="X23044" s="221"/>
      <c r="Y23044" s="221"/>
      <c r="Z23044" s="221"/>
      <c r="AA23044" s="222"/>
      <c r="AB23044" s="221"/>
      <c r="AC23044" s="221"/>
      <c r="AD23044" s="221"/>
      <c r="AE23044" s="237"/>
      <c r="AF23044" s="168"/>
      <c r="AG23044" s="168"/>
      <c r="AH23044" s="168"/>
    </row>
    <row r="23045" spans="19:34" x14ac:dyDescent="0.2">
      <c r="S23045" s="226" t="e">
        <f t="shared" si="457"/>
        <v>#REF!</v>
      </c>
      <c r="T23045" s="168"/>
      <c r="U23045" s="168"/>
      <c r="V23045" s="168"/>
      <c r="W23045" s="169"/>
      <c r="X23045" s="221"/>
      <c r="Y23045" s="221"/>
      <c r="Z23045" s="221"/>
      <c r="AA23045" s="222"/>
      <c r="AB23045" s="221"/>
      <c r="AC23045" s="221"/>
      <c r="AD23045" s="221"/>
      <c r="AE23045" s="237"/>
      <c r="AF23045" s="168"/>
      <c r="AG23045" s="168"/>
      <c r="AH23045" s="168"/>
    </row>
    <row r="23046" spans="19:34" x14ac:dyDescent="0.2">
      <c r="S23046" s="226" t="e">
        <f t="shared" si="457"/>
        <v>#REF!</v>
      </c>
      <c r="T23046" s="168"/>
      <c r="U23046" s="168"/>
      <c r="V23046" s="168"/>
      <c r="W23046" s="169"/>
      <c r="X23046" s="221"/>
      <c r="Y23046" s="221"/>
      <c r="Z23046" s="221"/>
      <c r="AA23046" s="222"/>
      <c r="AB23046" s="221"/>
      <c r="AC23046" s="221"/>
      <c r="AD23046" s="221"/>
      <c r="AE23046" s="237"/>
      <c r="AF23046" s="168"/>
      <c r="AG23046" s="168"/>
      <c r="AH23046" s="168"/>
    </row>
    <row r="23047" spans="19:34" x14ac:dyDescent="0.2">
      <c r="S23047" s="226" t="e">
        <f t="shared" si="457"/>
        <v>#REF!</v>
      </c>
      <c r="T23047" s="168"/>
      <c r="U23047" s="168"/>
      <c r="V23047" s="168"/>
      <c r="W23047" s="169"/>
      <c r="X23047" s="221"/>
      <c r="Y23047" s="221"/>
      <c r="Z23047" s="221"/>
      <c r="AA23047" s="222"/>
      <c r="AB23047" s="221"/>
      <c r="AC23047" s="221"/>
      <c r="AD23047" s="221"/>
      <c r="AE23047" s="237"/>
      <c r="AF23047" s="168"/>
      <c r="AG23047" s="168"/>
      <c r="AH23047" s="168"/>
    </row>
    <row r="23048" spans="19:34" x14ac:dyDescent="0.2">
      <c r="S23048" s="226" t="e">
        <f t="shared" si="457"/>
        <v>#REF!</v>
      </c>
      <c r="T23048" s="168"/>
      <c r="U23048" s="168"/>
      <c r="V23048" s="168"/>
      <c r="W23048" s="169"/>
      <c r="X23048" s="221"/>
      <c r="Y23048" s="221"/>
      <c r="Z23048" s="221"/>
      <c r="AA23048" s="222"/>
      <c r="AB23048" s="221"/>
      <c r="AC23048" s="221"/>
      <c r="AD23048" s="221"/>
      <c r="AE23048" s="237"/>
      <c r="AF23048" s="168"/>
      <c r="AG23048" s="168"/>
      <c r="AH23048" s="168"/>
    </row>
    <row r="23049" spans="19:34" x14ac:dyDescent="0.2">
      <c r="S23049" s="226" t="e">
        <f t="shared" si="457"/>
        <v>#REF!</v>
      </c>
      <c r="T23049" s="168"/>
      <c r="U23049" s="168"/>
      <c r="V23049" s="168"/>
      <c r="W23049" s="169"/>
      <c r="X23049" s="221"/>
      <c r="Y23049" s="221"/>
      <c r="Z23049" s="221"/>
      <c r="AA23049" s="222"/>
      <c r="AB23049" s="221"/>
      <c r="AC23049" s="221"/>
      <c r="AD23049" s="221"/>
      <c r="AE23049" s="237"/>
      <c r="AF23049" s="168"/>
      <c r="AG23049" s="168"/>
      <c r="AH23049" s="168"/>
    </row>
    <row r="23050" spans="19:34" x14ac:dyDescent="0.2">
      <c r="S23050" s="226" t="e">
        <f t="shared" si="457"/>
        <v>#REF!</v>
      </c>
      <c r="T23050" s="168"/>
      <c r="U23050" s="168"/>
      <c r="V23050" s="168"/>
      <c r="W23050" s="169"/>
      <c r="X23050" s="221"/>
      <c r="Y23050" s="221"/>
      <c r="Z23050" s="221"/>
      <c r="AA23050" s="222"/>
      <c r="AB23050" s="221"/>
      <c r="AC23050" s="221"/>
      <c r="AD23050" s="221"/>
      <c r="AE23050" s="237"/>
      <c r="AF23050" s="168"/>
      <c r="AG23050" s="168"/>
      <c r="AH23050" s="168"/>
    </row>
    <row r="23051" spans="19:34" x14ac:dyDescent="0.2">
      <c r="S23051" s="226" t="e">
        <f t="shared" si="457"/>
        <v>#REF!</v>
      </c>
      <c r="T23051" s="168"/>
      <c r="U23051" s="168"/>
      <c r="V23051" s="168"/>
      <c r="W23051" s="169"/>
      <c r="X23051" s="221"/>
      <c r="Y23051" s="221"/>
      <c r="Z23051" s="221"/>
      <c r="AA23051" s="222"/>
      <c r="AB23051" s="221"/>
      <c r="AC23051" s="221"/>
      <c r="AD23051" s="221"/>
      <c r="AE23051" s="237"/>
      <c r="AF23051" s="168"/>
      <c r="AG23051" s="168"/>
      <c r="AH23051" s="168"/>
    </row>
    <row r="23052" spans="19:34" x14ac:dyDescent="0.2">
      <c r="S23052" s="226" t="e">
        <f t="shared" si="457"/>
        <v>#REF!</v>
      </c>
      <c r="T23052" s="168"/>
      <c r="U23052" s="168"/>
      <c r="V23052" s="168"/>
      <c r="W23052" s="169"/>
      <c r="X23052" s="221"/>
      <c r="Y23052" s="221"/>
      <c r="Z23052" s="221"/>
      <c r="AA23052" s="222"/>
      <c r="AB23052" s="221"/>
      <c r="AC23052" s="221"/>
      <c r="AD23052" s="221"/>
      <c r="AE23052" s="237"/>
      <c r="AF23052" s="168"/>
      <c r="AG23052" s="168"/>
      <c r="AH23052" s="168"/>
    </row>
    <row r="23053" spans="19:34" x14ac:dyDescent="0.2">
      <c r="S23053" s="226" t="e">
        <f t="shared" si="457"/>
        <v>#REF!</v>
      </c>
      <c r="T23053" s="168"/>
      <c r="U23053" s="168"/>
      <c r="V23053" s="168"/>
      <c r="W23053" s="169"/>
      <c r="X23053" s="221"/>
      <c r="Y23053" s="221"/>
      <c r="Z23053" s="221"/>
      <c r="AA23053" s="222"/>
      <c r="AB23053" s="221"/>
      <c r="AC23053" s="221"/>
      <c r="AD23053" s="221"/>
      <c r="AE23053" s="237"/>
      <c r="AF23053" s="168"/>
      <c r="AG23053" s="168"/>
      <c r="AH23053" s="168"/>
    </row>
    <row r="23054" spans="19:34" x14ac:dyDescent="0.2">
      <c r="S23054" s="226" t="e">
        <f t="shared" si="457"/>
        <v>#REF!</v>
      </c>
      <c r="T23054" s="168"/>
      <c r="U23054" s="168"/>
      <c r="V23054" s="168"/>
      <c r="W23054" s="169"/>
      <c r="X23054" s="221"/>
      <c r="Y23054" s="221"/>
      <c r="Z23054" s="221"/>
      <c r="AA23054" s="222"/>
      <c r="AB23054" s="221"/>
      <c r="AC23054" s="221"/>
      <c r="AD23054" s="221"/>
      <c r="AE23054" s="237"/>
      <c r="AF23054" s="168"/>
      <c r="AG23054" s="168"/>
      <c r="AH23054" s="168"/>
    </row>
    <row r="23055" spans="19:34" x14ac:dyDescent="0.2">
      <c r="S23055" s="226" t="e">
        <f t="shared" si="457"/>
        <v>#REF!</v>
      </c>
      <c r="T23055" s="168"/>
      <c r="U23055" s="168"/>
      <c r="V23055" s="168"/>
      <c r="W23055" s="169"/>
      <c r="X23055" s="221"/>
      <c r="Y23055" s="221"/>
      <c r="Z23055" s="221"/>
      <c r="AA23055" s="222"/>
      <c r="AB23055" s="221"/>
      <c r="AC23055" s="221"/>
      <c r="AD23055" s="221"/>
      <c r="AE23055" s="237"/>
      <c r="AF23055" s="168"/>
      <c r="AG23055" s="168"/>
      <c r="AH23055" s="168"/>
    </row>
    <row r="23056" spans="19:34" x14ac:dyDescent="0.2">
      <c r="S23056" s="226" t="e">
        <f t="shared" si="457"/>
        <v>#REF!</v>
      </c>
      <c r="T23056" s="168"/>
      <c r="U23056" s="168"/>
      <c r="V23056" s="168"/>
      <c r="W23056" s="169"/>
      <c r="X23056" s="221"/>
      <c r="Y23056" s="221"/>
      <c r="Z23056" s="221"/>
      <c r="AA23056" s="222"/>
      <c r="AB23056" s="221"/>
      <c r="AC23056" s="221"/>
      <c r="AD23056" s="221"/>
      <c r="AE23056" s="237"/>
      <c r="AF23056" s="168"/>
      <c r="AG23056" s="168"/>
      <c r="AH23056" s="168"/>
    </row>
    <row r="23057" spans="19:34" x14ac:dyDescent="0.2">
      <c r="S23057" s="226" t="e">
        <f t="shared" si="457"/>
        <v>#REF!</v>
      </c>
      <c r="T23057" s="168"/>
      <c r="U23057" s="168"/>
      <c r="V23057" s="168"/>
      <c r="W23057" s="169"/>
      <c r="X23057" s="221"/>
      <c r="Y23057" s="221"/>
      <c r="Z23057" s="221"/>
      <c r="AA23057" s="222"/>
      <c r="AB23057" s="221"/>
      <c r="AC23057" s="221"/>
      <c r="AD23057" s="221"/>
      <c r="AE23057" s="237"/>
      <c r="AF23057" s="168"/>
      <c r="AG23057" s="168"/>
      <c r="AH23057" s="168"/>
    </row>
    <row r="23058" spans="19:34" x14ac:dyDescent="0.2">
      <c r="S23058" s="226" t="e">
        <f t="shared" si="457"/>
        <v>#REF!</v>
      </c>
      <c r="T23058" s="168"/>
      <c r="U23058" s="168"/>
      <c r="V23058" s="168"/>
      <c r="W23058" s="169"/>
      <c r="X23058" s="221"/>
      <c r="Y23058" s="221"/>
      <c r="Z23058" s="221"/>
      <c r="AA23058" s="222"/>
      <c r="AB23058" s="221"/>
      <c r="AC23058" s="221"/>
      <c r="AD23058" s="221"/>
      <c r="AE23058" s="237"/>
      <c r="AF23058" s="168"/>
      <c r="AG23058" s="168"/>
      <c r="AH23058" s="168"/>
    </row>
    <row r="23059" spans="19:34" x14ac:dyDescent="0.2">
      <c r="S23059" s="226" t="e">
        <f t="shared" si="457"/>
        <v>#REF!</v>
      </c>
      <c r="T23059" s="168"/>
      <c r="U23059" s="168"/>
      <c r="V23059" s="168"/>
      <c r="W23059" s="169"/>
      <c r="X23059" s="221"/>
      <c r="Y23059" s="221"/>
      <c r="Z23059" s="221"/>
      <c r="AA23059" s="222"/>
      <c r="AB23059" s="221"/>
      <c r="AC23059" s="221"/>
      <c r="AD23059" s="221"/>
      <c r="AE23059" s="237"/>
      <c r="AF23059" s="168"/>
      <c r="AG23059" s="168"/>
      <c r="AH23059" s="168"/>
    </row>
    <row r="23060" spans="19:34" x14ac:dyDescent="0.2">
      <c r="S23060" s="226" t="e">
        <f t="shared" si="457"/>
        <v>#REF!</v>
      </c>
      <c r="T23060" s="168"/>
      <c r="U23060" s="168"/>
      <c r="V23060" s="168"/>
      <c r="W23060" s="169"/>
      <c r="X23060" s="221"/>
      <c r="Y23060" s="221"/>
      <c r="Z23060" s="221"/>
      <c r="AA23060" s="222"/>
      <c r="AB23060" s="221"/>
      <c r="AC23060" s="221"/>
      <c r="AD23060" s="221"/>
      <c r="AE23060" s="237"/>
      <c r="AF23060" s="168"/>
      <c r="AG23060" s="168"/>
      <c r="AH23060" s="168"/>
    </row>
    <row r="23061" spans="19:34" x14ac:dyDescent="0.2">
      <c r="S23061" s="226" t="e">
        <f t="shared" si="457"/>
        <v>#REF!</v>
      </c>
      <c r="T23061" s="168"/>
      <c r="U23061" s="168"/>
      <c r="V23061" s="168"/>
      <c r="W23061" s="169"/>
      <c r="X23061" s="221"/>
      <c r="Y23061" s="221"/>
      <c r="Z23061" s="221"/>
      <c r="AA23061" s="222"/>
      <c r="AB23061" s="221"/>
      <c r="AC23061" s="221"/>
      <c r="AD23061" s="221"/>
      <c r="AE23061" s="237"/>
      <c r="AF23061" s="168"/>
      <c r="AG23061" s="168"/>
      <c r="AH23061" s="168"/>
    </row>
    <row r="23062" spans="19:34" x14ac:dyDescent="0.2">
      <c r="S23062" s="226" t="e">
        <f t="shared" si="457"/>
        <v>#REF!</v>
      </c>
      <c r="T23062" s="168"/>
      <c r="U23062" s="168"/>
      <c r="V23062" s="168"/>
      <c r="W23062" s="169"/>
      <c r="X23062" s="221"/>
      <c r="Y23062" s="221"/>
      <c r="Z23062" s="221"/>
      <c r="AA23062" s="222"/>
      <c r="AB23062" s="221"/>
      <c r="AC23062" s="221"/>
      <c r="AD23062" s="221"/>
      <c r="AE23062" s="237"/>
      <c r="AF23062" s="168"/>
      <c r="AG23062" s="168"/>
      <c r="AH23062" s="168"/>
    </row>
    <row r="23063" spans="19:34" x14ac:dyDescent="0.2">
      <c r="S23063" s="226" t="e">
        <f t="shared" si="457"/>
        <v>#REF!</v>
      </c>
      <c r="T23063" s="168"/>
      <c r="U23063" s="168"/>
      <c r="V23063" s="168"/>
      <c r="W23063" s="169"/>
      <c r="X23063" s="221"/>
      <c r="Y23063" s="221"/>
      <c r="Z23063" s="221"/>
      <c r="AA23063" s="222"/>
      <c r="AB23063" s="221"/>
      <c r="AC23063" s="221"/>
      <c r="AD23063" s="221"/>
      <c r="AE23063" s="237"/>
      <c r="AF23063" s="168"/>
      <c r="AG23063" s="168"/>
      <c r="AH23063" s="168"/>
    </row>
    <row r="23064" spans="19:34" x14ac:dyDescent="0.2">
      <c r="S23064" s="226" t="e">
        <f t="shared" si="457"/>
        <v>#REF!</v>
      </c>
      <c r="T23064" s="168"/>
      <c r="U23064" s="168"/>
      <c r="V23064" s="168"/>
      <c r="W23064" s="169"/>
      <c r="X23064" s="221"/>
      <c r="Y23064" s="221"/>
      <c r="Z23064" s="221"/>
      <c r="AA23064" s="222"/>
      <c r="AB23064" s="221"/>
      <c r="AC23064" s="221"/>
      <c r="AD23064" s="221"/>
      <c r="AE23064" s="237"/>
      <c r="AF23064" s="168"/>
      <c r="AG23064" s="168"/>
      <c r="AH23064" s="168"/>
    </row>
    <row r="23065" spans="19:34" x14ac:dyDescent="0.2">
      <c r="S23065" s="226" t="e">
        <f t="shared" si="457"/>
        <v>#REF!</v>
      </c>
      <c r="T23065" s="168"/>
      <c r="U23065" s="168"/>
      <c r="V23065" s="168"/>
      <c r="W23065" s="169"/>
      <c r="X23065" s="221"/>
      <c r="Y23065" s="221"/>
      <c r="Z23065" s="221"/>
      <c r="AA23065" s="222"/>
      <c r="AB23065" s="221"/>
      <c r="AC23065" s="221"/>
      <c r="AD23065" s="221"/>
      <c r="AE23065" s="237"/>
      <c r="AF23065" s="168"/>
      <c r="AG23065" s="168"/>
      <c r="AH23065" s="168"/>
    </row>
    <row r="23066" spans="19:34" x14ac:dyDescent="0.2">
      <c r="S23066" s="226" t="e">
        <f t="shared" si="457"/>
        <v>#REF!</v>
      </c>
      <c r="T23066" s="168"/>
      <c r="U23066" s="168"/>
      <c r="V23066" s="168"/>
      <c r="W23066" s="169"/>
      <c r="X23066" s="221"/>
      <c r="Y23066" s="221"/>
      <c r="Z23066" s="221"/>
      <c r="AA23066" s="222"/>
      <c r="AB23066" s="221"/>
      <c r="AC23066" s="221"/>
      <c r="AD23066" s="221"/>
      <c r="AE23066" s="237"/>
      <c r="AF23066" s="168"/>
      <c r="AG23066" s="168"/>
      <c r="AH23066" s="168"/>
    </row>
    <row r="23067" spans="19:34" x14ac:dyDescent="0.2">
      <c r="S23067" s="226" t="e">
        <f t="shared" si="457"/>
        <v>#REF!</v>
      </c>
      <c r="T23067" s="168"/>
      <c r="U23067" s="168"/>
      <c r="V23067" s="168"/>
      <c r="W23067" s="169"/>
      <c r="X23067" s="221"/>
      <c r="Y23067" s="221"/>
      <c r="Z23067" s="221"/>
      <c r="AA23067" s="222"/>
      <c r="AB23067" s="221"/>
      <c r="AC23067" s="221"/>
      <c r="AD23067" s="221"/>
      <c r="AE23067" s="237"/>
      <c r="AF23067" s="168"/>
      <c r="AG23067" s="168"/>
      <c r="AH23067" s="168"/>
    </row>
    <row r="23068" spans="19:34" x14ac:dyDescent="0.2">
      <c r="S23068" s="226" t="e">
        <f t="shared" si="457"/>
        <v>#REF!</v>
      </c>
      <c r="T23068" s="168"/>
      <c r="U23068" s="168"/>
      <c r="V23068" s="168"/>
      <c r="W23068" s="169"/>
      <c r="X23068" s="221"/>
      <c r="Y23068" s="221"/>
      <c r="Z23068" s="221"/>
      <c r="AA23068" s="222"/>
      <c r="AB23068" s="221"/>
      <c r="AC23068" s="221"/>
      <c r="AD23068" s="221"/>
      <c r="AE23068" s="237"/>
      <c r="AF23068" s="168"/>
      <c r="AG23068" s="168"/>
      <c r="AH23068" s="168"/>
    </row>
    <row r="23069" spans="19:34" x14ac:dyDescent="0.2">
      <c r="S23069" s="226" t="e">
        <f t="shared" si="457"/>
        <v>#REF!</v>
      </c>
      <c r="T23069" s="168"/>
      <c r="U23069" s="168"/>
      <c r="V23069" s="168"/>
      <c r="W23069" s="169"/>
      <c r="X23069" s="221"/>
      <c r="Y23069" s="221"/>
      <c r="Z23069" s="221"/>
      <c r="AA23069" s="222"/>
      <c r="AB23069" s="221"/>
      <c r="AC23069" s="221"/>
      <c r="AD23069" s="221"/>
      <c r="AE23069" s="237"/>
      <c r="AF23069" s="168"/>
      <c r="AG23069" s="168"/>
      <c r="AH23069" s="168"/>
    </row>
    <row r="23070" spans="19:34" x14ac:dyDescent="0.2">
      <c r="S23070" s="226" t="e">
        <f t="shared" si="457"/>
        <v>#REF!</v>
      </c>
      <c r="T23070" s="168"/>
      <c r="U23070" s="168"/>
      <c r="V23070" s="168"/>
      <c r="W23070" s="169"/>
      <c r="X23070" s="221"/>
      <c r="Y23070" s="221"/>
      <c r="Z23070" s="221"/>
      <c r="AA23070" s="222"/>
      <c r="AB23070" s="221"/>
      <c r="AC23070" s="221"/>
      <c r="AD23070" s="221"/>
      <c r="AE23070" s="237"/>
      <c r="AF23070" s="168"/>
      <c r="AG23070" s="168"/>
      <c r="AH23070" s="168"/>
    </row>
    <row r="23071" spans="19:34" x14ac:dyDescent="0.2">
      <c r="S23071" s="226" t="e">
        <f t="shared" si="457"/>
        <v>#REF!</v>
      </c>
      <c r="T23071" s="168"/>
      <c r="U23071" s="168"/>
      <c r="V23071" s="168"/>
      <c r="W23071" s="169"/>
      <c r="X23071" s="221"/>
      <c r="Y23071" s="221"/>
      <c r="Z23071" s="221"/>
      <c r="AA23071" s="222"/>
      <c r="AB23071" s="221"/>
      <c r="AC23071" s="221"/>
      <c r="AD23071" s="221"/>
      <c r="AE23071" s="237"/>
      <c r="AF23071" s="168"/>
      <c r="AG23071" s="168"/>
      <c r="AH23071" s="168"/>
    </row>
    <row r="23072" spans="19:34" x14ac:dyDescent="0.2">
      <c r="S23072" s="226" t="e">
        <f t="shared" si="457"/>
        <v>#REF!</v>
      </c>
      <c r="T23072" s="168"/>
      <c r="U23072" s="168"/>
      <c r="V23072" s="168"/>
      <c r="W23072" s="169"/>
      <c r="X23072" s="221"/>
      <c r="Y23072" s="221"/>
      <c r="Z23072" s="221"/>
      <c r="AA23072" s="222"/>
      <c r="AB23072" s="221"/>
      <c r="AC23072" s="221"/>
      <c r="AD23072" s="221"/>
      <c r="AE23072" s="237"/>
      <c r="AF23072" s="168"/>
      <c r="AG23072" s="168"/>
      <c r="AH23072" s="168"/>
    </row>
    <row r="23073" spans="19:34" x14ac:dyDescent="0.2">
      <c r="S23073" s="226" t="e">
        <f t="shared" si="457"/>
        <v>#REF!</v>
      </c>
      <c r="T23073" s="168"/>
      <c r="U23073" s="168"/>
      <c r="V23073" s="168"/>
      <c r="W23073" s="169"/>
      <c r="X23073" s="221"/>
      <c r="Y23073" s="221"/>
      <c r="Z23073" s="221"/>
      <c r="AA23073" s="222"/>
      <c r="AB23073" s="221"/>
      <c r="AC23073" s="221"/>
      <c r="AD23073" s="221"/>
      <c r="AE23073" s="237"/>
      <c r="AF23073" s="168"/>
      <c r="AG23073" s="168"/>
      <c r="AH23073" s="168"/>
    </row>
    <row r="23074" spans="19:34" x14ac:dyDescent="0.2">
      <c r="S23074" s="226" t="e">
        <f t="shared" si="457"/>
        <v>#REF!</v>
      </c>
      <c r="T23074" s="168"/>
      <c r="U23074" s="168"/>
      <c r="V23074" s="168"/>
      <c r="W23074" s="169"/>
      <c r="X23074" s="221"/>
      <c r="Y23074" s="221"/>
      <c r="Z23074" s="221"/>
      <c r="AA23074" s="222"/>
      <c r="AB23074" s="221"/>
      <c r="AC23074" s="221"/>
      <c r="AD23074" s="221"/>
      <c r="AE23074" s="237"/>
      <c r="AF23074" s="168"/>
      <c r="AG23074" s="168"/>
      <c r="AH23074" s="168"/>
    </row>
    <row r="23075" spans="19:34" x14ac:dyDescent="0.2">
      <c r="S23075" s="226" t="e">
        <f t="shared" ref="S23075:S23134" si="458">MID(#REF!,2,7)</f>
        <v>#REF!</v>
      </c>
      <c r="T23075" s="168"/>
      <c r="U23075" s="168"/>
      <c r="V23075" s="168"/>
      <c r="W23075" s="169"/>
      <c r="X23075" s="221"/>
      <c r="Y23075" s="221"/>
      <c r="Z23075" s="221"/>
      <c r="AA23075" s="222"/>
      <c r="AB23075" s="221"/>
      <c r="AC23075" s="221"/>
      <c r="AD23075" s="221"/>
      <c r="AE23075" s="237"/>
      <c r="AF23075" s="168"/>
      <c r="AG23075" s="168"/>
      <c r="AH23075" s="168"/>
    </row>
    <row r="23076" spans="19:34" x14ac:dyDescent="0.2">
      <c r="S23076" s="226" t="e">
        <f t="shared" si="458"/>
        <v>#REF!</v>
      </c>
      <c r="T23076" s="168"/>
      <c r="U23076" s="168"/>
      <c r="V23076" s="168"/>
      <c r="W23076" s="169"/>
      <c r="X23076" s="221"/>
      <c r="Y23076" s="221"/>
      <c r="Z23076" s="221"/>
      <c r="AA23076" s="222"/>
      <c r="AB23076" s="221"/>
      <c r="AC23076" s="221"/>
      <c r="AD23076" s="221"/>
      <c r="AE23076" s="237"/>
      <c r="AF23076" s="168"/>
      <c r="AG23076" s="168"/>
      <c r="AH23076" s="168"/>
    </row>
    <row r="23077" spans="19:34" x14ac:dyDescent="0.2">
      <c r="S23077" s="226" t="e">
        <f t="shared" si="458"/>
        <v>#REF!</v>
      </c>
      <c r="T23077" s="168"/>
      <c r="U23077" s="168"/>
      <c r="V23077" s="168"/>
      <c r="W23077" s="169"/>
      <c r="X23077" s="221"/>
      <c r="Y23077" s="221"/>
      <c r="Z23077" s="221"/>
      <c r="AA23077" s="222"/>
      <c r="AB23077" s="221"/>
      <c r="AC23077" s="221"/>
      <c r="AD23077" s="221"/>
      <c r="AE23077" s="237"/>
      <c r="AF23077" s="168"/>
      <c r="AG23077" s="168"/>
      <c r="AH23077" s="168"/>
    </row>
    <row r="23078" spans="19:34" x14ac:dyDescent="0.2">
      <c r="S23078" s="226" t="e">
        <f t="shared" si="458"/>
        <v>#REF!</v>
      </c>
      <c r="T23078" s="168"/>
      <c r="U23078" s="168"/>
      <c r="V23078" s="168"/>
      <c r="W23078" s="169"/>
      <c r="X23078" s="221"/>
      <c r="Y23078" s="221"/>
      <c r="Z23078" s="221"/>
      <c r="AA23078" s="222"/>
      <c r="AB23078" s="221"/>
      <c r="AC23078" s="221"/>
      <c r="AD23078" s="221"/>
      <c r="AE23078" s="237"/>
      <c r="AF23078" s="168"/>
      <c r="AG23078" s="168"/>
      <c r="AH23078" s="168"/>
    </row>
    <row r="23079" spans="19:34" x14ac:dyDescent="0.2">
      <c r="S23079" s="226" t="e">
        <f t="shared" si="458"/>
        <v>#REF!</v>
      </c>
      <c r="T23079" s="168"/>
      <c r="U23079" s="168"/>
      <c r="V23079" s="168"/>
      <c r="W23079" s="169"/>
      <c r="X23079" s="221"/>
      <c r="Y23079" s="221"/>
      <c r="Z23079" s="221"/>
      <c r="AA23079" s="222"/>
      <c r="AB23079" s="221"/>
      <c r="AC23079" s="221"/>
      <c r="AD23079" s="221"/>
      <c r="AE23079" s="237"/>
      <c r="AF23079" s="168"/>
      <c r="AG23079" s="168"/>
      <c r="AH23079" s="168"/>
    </row>
    <row r="23080" spans="19:34" x14ac:dyDescent="0.2">
      <c r="S23080" s="226" t="e">
        <f t="shared" si="458"/>
        <v>#REF!</v>
      </c>
      <c r="T23080" s="168"/>
      <c r="U23080" s="168"/>
      <c r="V23080" s="168"/>
      <c r="W23080" s="169"/>
      <c r="X23080" s="221"/>
      <c r="Y23080" s="221"/>
      <c r="Z23080" s="221"/>
      <c r="AA23080" s="222"/>
      <c r="AB23080" s="221"/>
      <c r="AC23080" s="221"/>
      <c r="AD23080" s="221"/>
      <c r="AE23080" s="237"/>
      <c r="AF23080" s="168"/>
      <c r="AG23080" s="168"/>
      <c r="AH23080" s="168"/>
    </row>
    <row r="23081" spans="19:34" x14ac:dyDescent="0.2">
      <c r="S23081" s="226" t="e">
        <f t="shared" si="458"/>
        <v>#REF!</v>
      </c>
      <c r="T23081" s="168"/>
      <c r="U23081" s="168"/>
      <c r="V23081" s="168"/>
      <c r="W23081" s="169"/>
      <c r="X23081" s="221"/>
      <c r="Y23081" s="221"/>
      <c r="Z23081" s="221"/>
      <c r="AA23081" s="222"/>
      <c r="AB23081" s="221"/>
      <c r="AC23081" s="221"/>
      <c r="AD23081" s="221"/>
      <c r="AE23081" s="237"/>
      <c r="AF23081" s="168"/>
      <c r="AG23081" s="168"/>
      <c r="AH23081" s="168"/>
    </row>
    <row r="23082" spans="19:34" x14ac:dyDescent="0.2">
      <c r="S23082" s="226" t="e">
        <f t="shared" si="458"/>
        <v>#REF!</v>
      </c>
      <c r="T23082" s="168"/>
      <c r="U23082" s="168"/>
      <c r="V23082" s="168"/>
      <c r="W23082" s="169"/>
      <c r="X23082" s="221"/>
      <c r="Y23082" s="221"/>
      <c r="Z23082" s="221"/>
      <c r="AA23082" s="222"/>
      <c r="AB23082" s="221"/>
      <c r="AC23082" s="221"/>
      <c r="AD23082" s="221"/>
      <c r="AE23082" s="237"/>
      <c r="AF23082" s="168"/>
      <c r="AG23082" s="168"/>
      <c r="AH23082" s="168"/>
    </row>
    <row r="23083" spans="19:34" x14ac:dyDescent="0.2">
      <c r="S23083" s="226" t="e">
        <f t="shared" si="458"/>
        <v>#REF!</v>
      </c>
      <c r="T23083" s="168"/>
      <c r="U23083" s="168"/>
      <c r="V23083" s="168"/>
      <c r="W23083" s="169"/>
      <c r="X23083" s="221"/>
      <c r="Y23083" s="221"/>
      <c r="Z23083" s="221"/>
      <c r="AA23083" s="222"/>
      <c r="AB23083" s="221"/>
      <c r="AC23083" s="221"/>
      <c r="AD23083" s="221"/>
      <c r="AE23083" s="237"/>
      <c r="AF23083" s="168"/>
      <c r="AG23083" s="168"/>
      <c r="AH23083" s="168"/>
    </row>
    <row r="23084" spans="19:34" x14ac:dyDescent="0.2">
      <c r="S23084" s="226" t="e">
        <f t="shared" si="458"/>
        <v>#REF!</v>
      </c>
      <c r="T23084" s="168"/>
      <c r="U23084" s="168"/>
      <c r="V23084" s="168"/>
      <c r="W23084" s="169"/>
      <c r="X23084" s="221"/>
      <c r="Y23084" s="221"/>
      <c r="Z23084" s="221"/>
      <c r="AA23084" s="222"/>
      <c r="AB23084" s="221"/>
      <c r="AC23084" s="221"/>
      <c r="AD23084" s="221"/>
      <c r="AE23084" s="237"/>
      <c r="AF23084" s="168"/>
      <c r="AG23084" s="168"/>
      <c r="AH23084" s="168"/>
    </row>
    <row r="23085" spans="19:34" x14ac:dyDescent="0.2">
      <c r="S23085" s="226" t="e">
        <f t="shared" si="458"/>
        <v>#REF!</v>
      </c>
      <c r="T23085" s="168"/>
      <c r="U23085" s="168"/>
      <c r="V23085" s="168"/>
      <c r="W23085" s="169"/>
      <c r="X23085" s="221"/>
      <c r="Y23085" s="221"/>
      <c r="Z23085" s="221"/>
      <c r="AA23085" s="222"/>
      <c r="AB23085" s="221"/>
      <c r="AC23085" s="221"/>
      <c r="AD23085" s="221"/>
      <c r="AE23085" s="237"/>
      <c r="AF23085" s="168"/>
      <c r="AG23085" s="168"/>
      <c r="AH23085" s="168"/>
    </row>
    <row r="23086" spans="19:34" x14ac:dyDescent="0.2">
      <c r="S23086" s="226" t="e">
        <f t="shared" si="458"/>
        <v>#REF!</v>
      </c>
      <c r="T23086" s="168"/>
      <c r="U23086" s="168"/>
      <c r="V23086" s="168"/>
      <c r="W23086" s="169"/>
      <c r="X23086" s="221"/>
      <c r="Y23086" s="221"/>
      <c r="Z23086" s="221"/>
      <c r="AA23086" s="222"/>
      <c r="AB23086" s="221"/>
      <c r="AC23086" s="221"/>
      <c r="AD23086" s="221"/>
      <c r="AE23086" s="237"/>
      <c r="AF23086" s="168"/>
      <c r="AG23086" s="168"/>
      <c r="AH23086" s="168"/>
    </row>
    <row r="23087" spans="19:34" x14ac:dyDescent="0.2">
      <c r="S23087" s="226" t="e">
        <f t="shared" si="458"/>
        <v>#REF!</v>
      </c>
      <c r="T23087" s="168"/>
      <c r="U23087" s="168"/>
      <c r="V23087" s="168"/>
      <c r="W23087" s="169"/>
      <c r="X23087" s="221"/>
      <c r="Y23087" s="221"/>
      <c r="Z23087" s="221"/>
      <c r="AA23087" s="222"/>
      <c r="AB23087" s="221"/>
      <c r="AC23087" s="221"/>
      <c r="AD23087" s="221"/>
      <c r="AE23087" s="237"/>
      <c r="AF23087" s="168"/>
      <c r="AG23087" s="168"/>
      <c r="AH23087" s="168"/>
    </row>
    <row r="23088" spans="19:34" x14ac:dyDescent="0.2">
      <c r="S23088" s="226" t="e">
        <f t="shared" si="458"/>
        <v>#REF!</v>
      </c>
      <c r="T23088" s="168"/>
      <c r="U23088" s="168"/>
      <c r="V23088" s="168"/>
      <c r="W23088" s="169"/>
      <c r="X23088" s="221"/>
      <c r="Y23088" s="221"/>
      <c r="Z23088" s="221"/>
      <c r="AA23088" s="222"/>
      <c r="AB23088" s="221"/>
      <c r="AC23088" s="221"/>
      <c r="AD23088" s="221"/>
      <c r="AE23088" s="237"/>
      <c r="AF23088" s="168"/>
      <c r="AG23088" s="168"/>
      <c r="AH23088" s="168"/>
    </row>
    <row r="23089" spans="19:34" x14ac:dyDescent="0.2">
      <c r="S23089" s="226" t="e">
        <f t="shared" si="458"/>
        <v>#REF!</v>
      </c>
      <c r="T23089" s="168"/>
      <c r="U23089" s="168"/>
      <c r="V23089" s="168"/>
      <c r="W23089" s="169"/>
      <c r="X23089" s="221"/>
      <c r="Y23089" s="221"/>
      <c r="Z23089" s="221"/>
      <c r="AA23089" s="222"/>
      <c r="AB23089" s="221"/>
      <c r="AC23089" s="221"/>
      <c r="AD23089" s="221"/>
      <c r="AE23089" s="237"/>
      <c r="AF23089" s="168"/>
      <c r="AG23089" s="168"/>
      <c r="AH23089" s="168"/>
    </row>
    <row r="23090" spans="19:34" x14ac:dyDescent="0.2">
      <c r="S23090" s="226" t="e">
        <f t="shared" si="458"/>
        <v>#REF!</v>
      </c>
      <c r="T23090" s="168"/>
      <c r="U23090" s="168"/>
      <c r="V23090" s="168"/>
      <c r="W23090" s="169"/>
      <c r="X23090" s="221"/>
      <c r="Y23090" s="221"/>
      <c r="Z23090" s="221"/>
      <c r="AA23090" s="222"/>
      <c r="AB23090" s="221"/>
      <c r="AC23090" s="221"/>
      <c r="AD23090" s="221"/>
      <c r="AE23090" s="237"/>
      <c r="AF23090" s="168"/>
      <c r="AG23090" s="168"/>
      <c r="AH23090" s="168"/>
    </row>
    <row r="23091" spans="19:34" x14ac:dyDescent="0.2">
      <c r="S23091" s="226" t="e">
        <f t="shared" si="458"/>
        <v>#REF!</v>
      </c>
      <c r="T23091" s="168"/>
      <c r="U23091" s="168"/>
      <c r="V23091" s="168"/>
      <c r="W23091" s="169"/>
      <c r="X23091" s="221"/>
      <c r="Y23091" s="221"/>
      <c r="Z23091" s="221"/>
      <c r="AA23091" s="222"/>
      <c r="AB23091" s="221"/>
      <c r="AC23091" s="221"/>
      <c r="AD23091" s="221"/>
      <c r="AE23091" s="237"/>
      <c r="AF23091" s="168"/>
      <c r="AG23091" s="168"/>
      <c r="AH23091" s="168"/>
    </row>
    <row r="23092" spans="19:34" x14ac:dyDescent="0.2">
      <c r="S23092" s="226" t="e">
        <f t="shared" si="458"/>
        <v>#REF!</v>
      </c>
      <c r="T23092" s="168"/>
      <c r="U23092" s="168"/>
      <c r="V23092" s="168"/>
      <c r="W23092" s="169"/>
      <c r="X23092" s="221"/>
      <c r="Y23092" s="221"/>
      <c r="Z23092" s="221"/>
      <c r="AA23092" s="222"/>
      <c r="AB23092" s="221"/>
      <c r="AC23092" s="221"/>
      <c r="AD23092" s="221"/>
      <c r="AE23092" s="237"/>
      <c r="AF23092" s="168"/>
      <c r="AG23092" s="168"/>
      <c r="AH23092" s="168"/>
    </row>
    <row r="23093" spans="19:34" x14ac:dyDescent="0.2">
      <c r="S23093" s="226" t="e">
        <f t="shared" si="458"/>
        <v>#REF!</v>
      </c>
      <c r="T23093" s="168"/>
      <c r="U23093" s="168"/>
      <c r="V23093" s="168"/>
      <c r="W23093" s="169"/>
      <c r="X23093" s="221"/>
      <c r="Y23093" s="221"/>
      <c r="Z23093" s="221"/>
      <c r="AA23093" s="222"/>
      <c r="AB23093" s="221"/>
      <c r="AC23093" s="221"/>
      <c r="AD23093" s="221"/>
      <c r="AE23093" s="237"/>
      <c r="AF23093" s="168"/>
      <c r="AG23093" s="168"/>
      <c r="AH23093" s="168"/>
    </row>
    <row r="23094" spans="19:34" x14ac:dyDescent="0.2">
      <c r="S23094" s="226" t="e">
        <f t="shared" si="458"/>
        <v>#REF!</v>
      </c>
      <c r="T23094" s="168"/>
      <c r="U23094" s="168"/>
      <c r="V23094" s="168"/>
      <c r="W23094" s="169"/>
      <c r="X23094" s="221"/>
      <c r="Y23094" s="221"/>
      <c r="Z23094" s="221"/>
      <c r="AA23094" s="222"/>
      <c r="AB23094" s="221"/>
      <c r="AC23094" s="221"/>
      <c r="AD23094" s="221"/>
      <c r="AE23094" s="237"/>
      <c r="AF23094" s="168"/>
      <c r="AG23094" s="168"/>
      <c r="AH23094" s="168"/>
    </row>
    <row r="23095" spans="19:34" x14ac:dyDescent="0.2">
      <c r="S23095" s="226" t="e">
        <f t="shared" si="458"/>
        <v>#REF!</v>
      </c>
      <c r="T23095" s="168"/>
      <c r="U23095" s="168"/>
      <c r="V23095" s="168"/>
      <c r="W23095" s="169"/>
      <c r="X23095" s="221"/>
      <c r="Y23095" s="221"/>
      <c r="Z23095" s="221"/>
      <c r="AA23095" s="222"/>
      <c r="AB23095" s="221"/>
      <c r="AC23095" s="221"/>
      <c r="AD23095" s="221"/>
      <c r="AE23095" s="237"/>
      <c r="AF23095" s="168"/>
      <c r="AG23095" s="168"/>
      <c r="AH23095" s="168"/>
    </row>
    <row r="23096" spans="19:34" x14ac:dyDescent="0.2">
      <c r="S23096" s="226" t="e">
        <f t="shared" si="458"/>
        <v>#REF!</v>
      </c>
      <c r="T23096" s="168"/>
      <c r="U23096" s="168"/>
      <c r="V23096" s="168"/>
      <c r="W23096" s="169"/>
      <c r="X23096" s="221"/>
      <c r="Y23096" s="221"/>
      <c r="Z23096" s="221"/>
      <c r="AA23096" s="222"/>
      <c r="AB23096" s="221"/>
      <c r="AC23096" s="221"/>
      <c r="AD23096" s="221"/>
      <c r="AE23096" s="237"/>
      <c r="AF23096" s="168"/>
      <c r="AG23096" s="168"/>
      <c r="AH23096" s="168"/>
    </row>
    <row r="23097" spans="19:34" x14ac:dyDescent="0.2">
      <c r="S23097" s="226" t="e">
        <f t="shared" si="458"/>
        <v>#REF!</v>
      </c>
      <c r="T23097" s="168"/>
      <c r="U23097" s="168"/>
      <c r="V23097" s="168"/>
      <c r="W23097" s="169"/>
      <c r="X23097" s="221"/>
      <c r="Y23097" s="221"/>
      <c r="Z23097" s="221"/>
      <c r="AA23097" s="222"/>
      <c r="AB23097" s="221"/>
      <c r="AC23097" s="221"/>
      <c r="AD23097" s="221"/>
      <c r="AE23097" s="237"/>
      <c r="AF23097" s="168"/>
      <c r="AG23097" s="168"/>
      <c r="AH23097" s="168"/>
    </row>
    <row r="23098" spans="19:34" x14ac:dyDescent="0.2">
      <c r="S23098" s="226" t="e">
        <f t="shared" si="458"/>
        <v>#REF!</v>
      </c>
      <c r="T23098" s="168"/>
      <c r="U23098" s="168"/>
      <c r="V23098" s="168"/>
      <c r="W23098" s="169"/>
      <c r="X23098" s="221"/>
      <c r="Y23098" s="221"/>
      <c r="Z23098" s="221"/>
      <c r="AA23098" s="222"/>
      <c r="AB23098" s="221"/>
      <c r="AC23098" s="221"/>
      <c r="AD23098" s="221"/>
      <c r="AE23098" s="237"/>
      <c r="AF23098" s="168"/>
      <c r="AG23098" s="168"/>
      <c r="AH23098" s="168"/>
    </row>
    <row r="23099" spans="19:34" x14ac:dyDescent="0.2">
      <c r="S23099" s="226" t="e">
        <f t="shared" si="458"/>
        <v>#REF!</v>
      </c>
      <c r="T23099" s="168"/>
      <c r="U23099" s="168"/>
      <c r="V23099" s="168"/>
      <c r="W23099" s="169"/>
      <c r="X23099" s="221"/>
      <c r="Y23099" s="221"/>
      <c r="Z23099" s="221"/>
      <c r="AA23099" s="222"/>
      <c r="AB23099" s="221"/>
      <c r="AC23099" s="221"/>
      <c r="AD23099" s="221"/>
      <c r="AE23099" s="237"/>
      <c r="AF23099" s="168"/>
      <c r="AG23099" s="168"/>
      <c r="AH23099" s="168"/>
    </row>
    <row r="23100" spans="19:34" x14ac:dyDescent="0.2">
      <c r="S23100" s="226" t="e">
        <f t="shared" si="458"/>
        <v>#REF!</v>
      </c>
      <c r="T23100" s="168"/>
      <c r="U23100" s="168"/>
      <c r="V23100" s="168"/>
      <c r="W23100" s="169"/>
      <c r="X23100" s="221"/>
      <c r="Y23100" s="221"/>
      <c r="Z23100" s="221"/>
      <c r="AA23100" s="222"/>
      <c r="AB23100" s="221"/>
      <c r="AC23100" s="221"/>
      <c r="AD23100" s="221"/>
      <c r="AE23100" s="237"/>
      <c r="AF23100" s="168"/>
      <c r="AG23100" s="168"/>
      <c r="AH23100" s="168"/>
    </row>
    <row r="23101" spans="19:34" x14ac:dyDescent="0.2">
      <c r="S23101" s="226" t="e">
        <f t="shared" si="458"/>
        <v>#REF!</v>
      </c>
      <c r="T23101" s="168"/>
      <c r="U23101" s="168"/>
      <c r="V23101" s="168"/>
      <c r="W23101" s="169"/>
      <c r="X23101" s="221"/>
      <c r="Y23101" s="221"/>
      <c r="Z23101" s="221"/>
      <c r="AA23101" s="222"/>
      <c r="AB23101" s="221"/>
      <c r="AC23101" s="221"/>
      <c r="AD23101" s="221"/>
      <c r="AE23101" s="237"/>
      <c r="AF23101" s="168"/>
      <c r="AG23101" s="168"/>
      <c r="AH23101" s="168"/>
    </row>
    <row r="23102" spans="19:34" x14ac:dyDescent="0.2">
      <c r="S23102" s="226" t="e">
        <f t="shared" si="458"/>
        <v>#REF!</v>
      </c>
      <c r="T23102" s="168"/>
      <c r="U23102" s="168"/>
      <c r="V23102" s="168"/>
      <c r="W23102" s="169"/>
      <c r="X23102" s="221"/>
      <c r="Y23102" s="221"/>
      <c r="Z23102" s="221"/>
      <c r="AA23102" s="222"/>
      <c r="AB23102" s="221"/>
      <c r="AC23102" s="221"/>
      <c r="AD23102" s="221"/>
      <c r="AE23102" s="237"/>
      <c r="AF23102" s="168"/>
      <c r="AG23102" s="168"/>
      <c r="AH23102" s="168"/>
    </row>
    <row r="23103" spans="19:34" x14ac:dyDescent="0.2">
      <c r="S23103" s="226" t="e">
        <f t="shared" si="458"/>
        <v>#REF!</v>
      </c>
      <c r="T23103" s="168"/>
      <c r="U23103" s="168"/>
      <c r="V23103" s="168"/>
      <c r="W23103" s="169"/>
      <c r="X23103" s="221"/>
      <c r="Y23103" s="221"/>
      <c r="Z23103" s="221"/>
      <c r="AA23103" s="222"/>
      <c r="AB23103" s="221"/>
      <c r="AC23103" s="221"/>
      <c r="AD23103" s="221"/>
      <c r="AE23103" s="237"/>
      <c r="AF23103" s="168"/>
      <c r="AG23103" s="168"/>
      <c r="AH23103" s="168"/>
    </row>
    <row r="23104" spans="19:34" x14ac:dyDescent="0.2">
      <c r="S23104" s="226" t="e">
        <f t="shared" si="458"/>
        <v>#REF!</v>
      </c>
      <c r="T23104" s="168"/>
      <c r="U23104" s="168"/>
      <c r="V23104" s="168"/>
      <c r="W23104" s="169"/>
      <c r="X23104" s="221"/>
      <c r="Y23104" s="221"/>
      <c r="Z23104" s="221"/>
      <c r="AA23104" s="222"/>
      <c r="AB23104" s="221"/>
      <c r="AC23104" s="221"/>
      <c r="AD23104" s="221"/>
      <c r="AE23104" s="237"/>
      <c r="AF23104" s="168"/>
      <c r="AG23104" s="168"/>
      <c r="AH23104" s="168"/>
    </row>
    <row r="23105" spans="19:34" x14ac:dyDescent="0.2">
      <c r="S23105" s="226" t="e">
        <f t="shared" si="458"/>
        <v>#REF!</v>
      </c>
      <c r="T23105" s="168"/>
      <c r="U23105" s="168"/>
      <c r="V23105" s="168"/>
      <c r="W23105" s="169"/>
      <c r="X23105" s="221"/>
      <c r="Y23105" s="221"/>
      <c r="Z23105" s="221"/>
      <c r="AA23105" s="222"/>
      <c r="AB23105" s="221"/>
      <c r="AC23105" s="221"/>
      <c r="AD23105" s="221"/>
      <c r="AE23105" s="237"/>
      <c r="AF23105" s="168"/>
      <c r="AG23105" s="168"/>
      <c r="AH23105" s="168"/>
    </row>
    <row r="23106" spans="19:34" x14ac:dyDescent="0.2">
      <c r="S23106" s="226" t="e">
        <f t="shared" si="458"/>
        <v>#REF!</v>
      </c>
      <c r="T23106" s="168"/>
      <c r="U23106" s="168"/>
      <c r="V23106" s="168"/>
      <c r="W23106" s="169"/>
      <c r="X23106" s="221"/>
      <c r="Y23106" s="221"/>
      <c r="Z23106" s="221"/>
      <c r="AA23106" s="222"/>
      <c r="AB23106" s="221"/>
      <c r="AC23106" s="221"/>
      <c r="AD23106" s="221"/>
      <c r="AE23106" s="237"/>
      <c r="AF23106" s="168"/>
      <c r="AG23106" s="168"/>
      <c r="AH23106" s="168"/>
    </row>
    <row r="23107" spans="19:34" x14ac:dyDescent="0.2">
      <c r="S23107" s="226" t="e">
        <f t="shared" si="458"/>
        <v>#REF!</v>
      </c>
      <c r="T23107" s="168"/>
      <c r="U23107" s="168"/>
      <c r="V23107" s="168"/>
      <c r="W23107" s="169"/>
      <c r="X23107" s="221"/>
      <c r="Y23107" s="221"/>
      <c r="Z23107" s="221"/>
      <c r="AA23107" s="222"/>
      <c r="AB23107" s="221"/>
      <c r="AC23107" s="221"/>
      <c r="AD23107" s="221"/>
      <c r="AE23107" s="237"/>
      <c r="AF23107" s="168"/>
      <c r="AG23107" s="168"/>
      <c r="AH23107" s="168"/>
    </row>
    <row r="23108" spans="19:34" x14ac:dyDescent="0.2">
      <c r="S23108" s="226" t="e">
        <f t="shared" si="458"/>
        <v>#REF!</v>
      </c>
      <c r="T23108" s="168"/>
      <c r="U23108" s="168"/>
      <c r="V23108" s="168"/>
      <c r="W23108" s="169"/>
      <c r="X23108" s="221"/>
      <c r="Y23108" s="221"/>
      <c r="Z23108" s="221"/>
      <c r="AA23108" s="222"/>
      <c r="AB23108" s="221"/>
      <c r="AC23108" s="221"/>
      <c r="AD23108" s="221"/>
      <c r="AE23108" s="237"/>
      <c r="AF23108" s="168"/>
      <c r="AG23108" s="168"/>
      <c r="AH23108" s="168"/>
    </row>
    <row r="23109" spans="19:34" x14ac:dyDescent="0.2">
      <c r="S23109" s="226" t="e">
        <f t="shared" si="458"/>
        <v>#REF!</v>
      </c>
      <c r="T23109" s="168"/>
      <c r="U23109" s="168"/>
      <c r="V23109" s="168"/>
      <c r="W23109" s="169"/>
      <c r="X23109" s="221"/>
      <c r="Y23109" s="221"/>
      <c r="Z23109" s="221"/>
      <c r="AA23109" s="222"/>
      <c r="AB23109" s="221"/>
      <c r="AC23109" s="221"/>
      <c r="AD23109" s="221"/>
      <c r="AE23109" s="237"/>
      <c r="AF23109" s="168"/>
      <c r="AG23109" s="168"/>
      <c r="AH23109" s="168"/>
    </row>
    <row r="23110" spans="19:34" x14ac:dyDescent="0.2">
      <c r="S23110" s="226" t="e">
        <f t="shared" si="458"/>
        <v>#REF!</v>
      </c>
      <c r="T23110" s="168"/>
      <c r="U23110" s="168"/>
      <c r="V23110" s="168"/>
      <c r="W23110" s="169"/>
      <c r="X23110" s="221"/>
      <c r="Y23110" s="221"/>
      <c r="Z23110" s="221"/>
      <c r="AA23110" s="222"/>
      <c r="AB23110" s="221"/>
      <c r="AC23110" s="221"/>
      <c r="AD23110" s="221"/>
      <c r="AE23110" s="237"/>
      <c r="AF23110" s="168"/>
      <c r="AG23110" s="168"/>
      <c r="AH23110" s="168"/>
    </row>
    <row r="23111" spans="19:34" x14ac:dyDescent="0.2">
      <c r="S23111" s="226" t="e">
        <f t="shared" si="458"/>
        <v>#REF!</v>
      </c>
      <c r="T23111" s="168"/>
      <c r="U23111" s="168"/>
      <c r="V23111" s="168"/>
      <c r="W23111" s="169"/>
      <c r="X23111" s="221"/>
      <c r="Y23111" s="221"/>
      <c r="Z23111" s="221"/>
      <c r="AA23111" s="222"/>
      <c r="AB23111" s="221"/>
      <c r="AC23111" s="221"/>
      <c r="AD23111" s="221"/>
      <c r="AE23111" s="237"/>
      <c r="AF23111" s="168"/>
      <c r="AG23111" s="168"/>
      <c r="AH23111" s="168"/>
    </row>
    <row r="23112" spans="19:34" x14ac:dyDescent="0.2">
      <c r="S23112" s="226" t="e">
        <f t="shared" si="458"/>
        <v>#REF!</v>
      </c>
      <c r="T23112" s="168"/>
      <c r="U23112" s="168"/>
      <c r="V23112" s="168"/>
      <c r="W23112" s="169"/>
      <c r="X23112" s="221"/>
      <c r="Y23112" s="221"/>
      <c r="Z23112" s="221"/>
      <c r="AA23112" s="222"/>
      <c r="AB23112" s="221"/>
      <c r="AC23112" s="221"/>
      <c r="AD23112" s="221"/>
      <c r="AE23112" s="237"/>
      <c r="AF23112" s="168"/>
      <c r="AG23112" s="168"/>
      <c r="AH23112" s="168"/>
    </row>
    <row r="23113" spans="19:34" x14ac:dyDescent="0.2">
      <c r="S23113" s="226" t="e">
        <f t="shared" si="458"/>
        <v>#REF!</v>
      </c>
      <c r="T23113" s="168"/>
      <c r="U23113" s="168"/>
      <c r="V23113" s="168"/>
      <c r="W23113" s="169"/>
      <c r="X23113" s="221"/>
      <c r="Y23113" s="221"/>
      <c r="Z23113" s="221"/>
      <c r="AA23113" s="222"/>
      <c r="AB23113" s="221"/>
      <c r="AC23113" s="221"/>
      <c r="AD23113" s="221"/>
      <c r="AE23113" s="237"/>
      <c r="AF23113" s="168"/>
      <c r="AG23113" s="168"/>
      <c r="AH23113" s="168"/>
    </row>
    <row r="23114" spans="19:34" x14ac:dyDescent="0.2">
      <c r="S23114" s="226" t="e">
        <f t="shared" si="458"/>
        <v>#REF!</v>
      </c>
      <c r="T23114" s="168"/>
      <c r="U23114" s="168"/>
      <c r="V23114" s="168"/>
      <c r="W23114" s="169"/>
      <c r="X23114" s="221"/>
      <c r="Y23114" s="221"/>
      <c r="Z23114" s="221"/>
      <c r="AA23114" s="222"/>
      <c r="AB23114" s="221"/>
      <c r="AC23114" s="221"/>
      <c r="AD23114" s="221"/>
      <c r="AE23114" s="237"/>
      <c r="AF23114" s="168"/>
      <c r="AG23114" s="168"/>
      <c r="AH23114" s="168"/>
    </row>
    <row r="23115" spans="19:34" x14ac:dyDescent="0.2">
      <c r="S23115" s="226" t="e">
        <f t="shared" si="458"/>
        <v>#REF!</v>
      </c>
      <c r="T23115" s="168"/>
      <c r="U23115" s="168"/>
      <c r="V23115" s="168"/>
      <c r="W23115" s="169"/>
      <c r="X23115" s="221"/>
      <c r="Y23115" s="221"/>
      <c r="Z23115" s="221"/>
      <c r="AA23115" s="222"/>
      <c r="AB23115" s="221"/>
      <c r="AC23115" s="221"/>
      <c r="AD23115" s="221"/>
      <c r="AE23115" s="237"/>
      <c r="AF23115" s="168"/>
      <c r="AG23115" s="168"/>
      <c r="AH23115" s="168"/>
    </row>
    <row r="23116" spans="19:34" x14ac:dyDescent="0.2">
      <c r="S23116" s="226" t="e">
        <f t="shared" si="458"/>
        <v>#REF!</v>
      </c>
      <c r="T23116" s="168"/>
      <c r="U23116" s="168"/>
      <c r="V23116" s="168"/>
      <c r="W23116" s="169"/>
      <c r="X23116" s="221"/>
      <c r="Y23116" s="221"/>
      <c r="Z23116" s="221"/>
      <c r="AA23116" s="222"/>
      <c r="AB23116" s="221"/>
      <c r="AC23116" s="221"/>
      <c r="AD23116" s="221"/>
      <c r="AE23116" s="237"/>
      <c r="AF23116" s="168"/>
      <c r="AG23116" s="168"/>
      <c r="AH23116" s="168"/>
    </row>
    <row r="23117" spans="19:34" x14ac:dyDescent="0.2">
      <c r="S23117" s="226" t="e">
        <f t="shared" si="458"/>
        <v>#REF!</v>
      </c>
      <c r="T23117" s="168"/>
      <c r="U23117" s="168"/>
      <c r="V23117" s="168"/>
      <c r="W23117" s="169"/>
      <c r="X23117" s="221"/>
      <c r="Y23117" s="221"/>
      <c r="Z23117" s="221"/>
      <c r="AA23117" s="222"/>
      <c r="AB23117" s="221"/>
      <c r="AC23117" s="221"/>
      <c r="AD23117" s="221"/>
      <c r="AE23117" s="237"/>
      <c r="AF23117" s="168"/>
      <c r="AG23117" s="168"/>
      <c r="AH23117" s="168"/>
    </row>
    <row r="23118" spans="19:34" x14ac:dyDescent="0.2">
      <c r="S23118" s="226" t="e">
        <f t="shared" si="458"/>
        <v>#REF!</v>
      </c>
      <c r="T23118" s="168"/>
      <c r="U23118" s="168"/>
      <c r="V23118" s="168"/>
      <c r="W23118" s="169"/>
      <c r="X23118" s="221"/>
      <c r="Y23118" s="221"/>
      <c r="Z23118" s="221"/>
      <c r="AA23118" s="222"/>
      <c r="AB23118" s="221"/>
      <c r="AC23118" s="221"/>
      <c r="AD23118" s="221"/>
      <c r="AE23118" s="237"/>
      <c r="AF23118" s="168"/>
      <c r="AG23118" s="168"/>
      <c r="AH23118" s="168"/>
    </row>
    <row r="23119" spans="19:34" x14ac:dyDescent="0.2">
      <c r="S23119" s="226" t="e">
        <f t="shared" si="458"/>
        <v>#REF!</v>
      </c>
      <c r="T23119" s="168"/>
      <c r="U23119" s="168"/>
      <c r="V23119" s="168"/>
      <c r="W23119" s="169"/>
      <c r="X23119" s="221"/>
      <c r="Y23119" s="221"/>
      <c r="Z23119" s="221"/>
      <c r="AA23119" s="222"/>
      <c r="AB23119" s="221"/>
      <c r="AC23119" s="221"/>
      <c r="AD23119" s="221"/>
      <c r="AE23119" s="237"/>
      <c r="AF23119" s="168"/>
      <c r="AG23119" s="168"/>
      <c r="AH23119" s="168"/>
    </row>
    <row r="23120" spans="19:34" x14ac:dyDescent="0.2">
      <c r="S23120" s="226" t="e">
        <f t="shared" si="458"/>
        <v>#REF!</v>
      </c>
      <c r="T23120" s="168"/>
      <c r="U23120" s="168"/>
      <c r="V23120" s="168"/>
      <c r="W23120" s="169"/>
      <c r="X23120" s="221"/>
      <c r="Y23120" s="221"/>
      <c r="Z23120" s="221"/>
      <c r="AA23120" s="222"/>
      <c r="AB23120" s="221"/>
      <c r="AC23120" s="221"/>
      <c r="AD23120" s="221"/>
      <c r="AE23120" s="237"/>
      <c r="AF23120" s="168"/>
      <c r="AG23120" s="168"/>
      <c r="AH23120" s="168"/>
    </row>
    <row r="23121" spans="19:34" x14ac:dyDescent="0.2">
      <c r="S23121" s="226" t="e">
        <f t="shared" si="458"/>
        <v>#REF!</v>
      </c>
      <c r="T23121" s="168"/>
      <c r="U23121" s="168"/>
      <c r="V23121" s="168"/>
      <c r="W23121" s="169"/>
      <c r="X23121" s="221"/>
      <c r="Y23121" s="221"/>
      <c r="Z23121" s="221"/>
      <c r="AA23121" s="222"/>
      <c r="AB23121" s="221"/>
      <c r="AC23121" s="221"/>
      <c r="AD23121" s="221"/>
      <c r="AE23121" s="237"/>
      <c r="AF23121" s="168"/>
      <c r="AG23121" s="168"/>
      <c r="AH23121" s="168"/>
    </row>
    <row r="23122" spans="19:34" x14ac:dyDescent="0.2">
      <c r="S23122" s="226" t="e">
        <f t="shared" si="458"/>
        <v>#REF!</v>
      </c>
      <c r="T23122" s="168"/>
      <c r="U23122" s="168"/>
      <c r="V23122" s="168"/>
      <c r="W23122" s="169"/>
      <c r="X23122" s="221"/>
      <c r="Y23122" s="221"/>
      <c r="Z23122" s="221"/>
      <c r="AA23122" s="222"/>
      <c r="AB23122" s="221"/>
      <c r="AC23122" s="221"/>
      <c r="AD23122" s="221"/>
      <c r="AE23122" s="237"/>
      <c r="AF23122" s="168"/>
      <c r="AG23122" s="168"/>
      <c r="AH23122" s="168"/>
    </row>
    <row r="23123" spans="19:34" x14ac:dyDescent="0.2">
      <c r="S23123" s="226" t="e">
        <f t="shared" si="458"/>
        <v>#REF!</v>
      </c>
      <c r="T23123" s="168"/>
      <c r="U23123" s="168"/>
      <c r="V23123" s="168"/>
      <c r="W23123" s="169"/>
      <c r="X23123" s="221"/>
      <c r="Y23123" s="221"/>
      <c r="Z23123" s="221"/>
      <c r="AA23123" s="222"/>
      <c r="AB23123" s="221"/>
      <c r="AC23123" s="221"/>
      <c r="AD23123" s="221"/>
      <c r="AE23123" s="237"/>
      <c r="AF23123" s="168"/>
      <c r="AG23123" s="168"/>
      <c r="AH23123" s="168"/>
    </row>
    <row r="23124" spans="19:34" x14ac:dyDescent="0.2">
      <c r="S23124" s="226" t="e">
        <f t="shared" si="458"/>
        <v>#REF!</v>
      </c>
      <c r="T23124" s="168"/>
      <c r="U23124" s="168"/>
      <c r="V23124" s="168"/>
      <c r="W23124" s="169"/>
      <c r="X23124" s="221"/>
      <c r="Y23124" s="221"/>
      <c r="Z23124" s="221"/>
      <c r="AA23124" s="222"/>
      <c r="AB23124" s="221"/>
      <c r="AC23124" s="221"/>
      <c r="AD23124" s="221"/>
      <c r="AE23124" s="237"/>
      <c r="AF23124" s="168"/>
      <c r="AG23124" s="168"/>
      <c r="AH23124" s="168"/>
    </row>
    <row r="23125" spans="19:34" x14ac:dyDescent="0.2">
      <c r="S23125" s="226" t="e">
        <f t="shared" si="458"/>
        <v>#REF!</v>
      </c>
      <c r="T23125" s="168"/>
      <c r="U23125" s="168"/>
      <c r="V23125" s="168"/>
      <c r="W23125" s="169"/>
      <c r="X23125" s="221"/>
      <c r="Y23125" s="221"/>
      <c r="Z23125" s="221"/>
      <c r="AA23125" s="222"/>
      <c r="AB23125" s="221"/>
      <c r="AC23125" s="221"/>
      <c r="AD23125" s="221"/>
      <c r="AE23125" s="237"/>
      <c r="AF23125" s="168"/>
      <c r="AG23125" s="168"/>
      <c r="AH23125" s="168"/>
    </row>
    <row r="23126" spans="19:34" x14ac:dyDescent="0.2">
      <c r="S23126" s="226" t="e">
        <f t="shared" si="458"/>
        <v>#REF!</v>
      </c>
      <c r="T23126" s="168"/>
      <c r="U23126" s="168"/>
      <c r="V23126" s="168"/>
      <c r="W23126" s="169"/>
      <c r="X23126" s="221"/>
      <c r="Y23126" s="221"/>
      <c r="Z23126" s="221"/>
      <c r="AA23126" s="222"/>
      <c r="AB23126" s="221"/>
      <c r="AC23126" s="221"/>
      <c r="AD23126" s="221"/>
      <c r="AE23126" s="237"/>
      <c r="AF23126" s="168"/>
      <c r="AG23126" s="168"/>
      <c r="AH23126" s="168"/>
    </row>
    <row r="23127" spans="19:34" x14ac:dyDescent="0.2">
      <c r="S23127" s="226" t="e">
        <f t="shared" si="458"/>
        <v>#REF!</v>
      </c>
      <c r="T23127" s="168"/>
      <c r="U23127" s="168"/>
      <c r="V23127" s="168"/>
      <c r="W23127" s="169"/>
      <c r="X23127" s="221"/>
      <c r="Y23127" s="221"/>
      <c r="Z23127" s="221"/>
      <c r="AA23127" s="222"/>
      <c r="AB23127" s="221"/>
      <c r="AC23127" s="221"/>
      <c r="AD23127" s="221"/>
      <c r="AE23127" s="237"/>
      <c r="AF23127" s="168"/>
      <c r="AG23127" s="168"/>
      <c r="AH23127" s="168"/>
    </row>
    <row r="23128" spans="19:34" x14ac:dyDescent="0.2">
      <c r="S23128" s="226" t="e">
        <f t="shared" si="458"/>
        <v>#REF!</v>
      </c>
      <c r="T23128" s="168"/>
      <c r="U23128" s="168"/>
      <c r="V23128" s="168"/>
      <c r="W23128" s="169"/>
      <c r="X23128" s="221"/>
      <c r="Y23128" s="221"/>
      <c r="Z23128" s="221"/>
      <c r="AA23128" s="222"/>
      <c r="AB23128" s="221"/>
      <c r="AC23128" s="221"/>
      <c r="AD23128" s="221"/>
      <c r="AE23128" s="237"/>
      <c r="AF23128" s="168"/>
      <c r="AG23128" s="168"/>
      <c r="AH23128" s="168"/>
    </row>
    <row r="23129" spans="19:34" x14ac:dyDescent="0.2">
      <c r="S23129" s="226" t="e">
        <f t="shared" si="458"/>
        <v>#REF!</v>
      </c>
      <c r="T23129" s="168"/>
      <c r="U23129" s="168"/>
      <c r="V23129" s="168"/>
      <c r="W23129" s="169"/>
      <c r="X23129" s="221"/>
      <c r="Y23129" s="221"/>
      <c r="Z23129" s="221"/>
      <c r="AA23129" s="222"/>
      <c r="AB23129" s="221"/>
      <c r="AC23129" s="221"/>
      <c r="AD23129" s="221"/>
      <c r="AE23129" s="237"/>
      <c r="AF23129" s="168"/>
      <c r="AG23129" s="168"/>
      <c r="AH23129" s="168"/>
    </row>
    <row r="23130" spans="19:34" x14ac:dyDescent="0.2">
      <c r="S23130" s="226" t="e">
        <f t="shared" si="458"/>
        <v>#REF!</v>
      </c>
      <c r="T23130" s="168"/>
      <c r="U23130" s="168"/>
      <c r="V23130" s="168"/>
      <c r="W23130" s="169"/>
      <c r="X23130" s="221"/>
      <c r="Y23130" s="221"/>
      <c r="Z23130" s="221"/>
      <c r="AA23130" s="222"/>
      <c r="AB23130" s="221"/>
      <c r="AC23130" s="221"/>
      <c r="AD23130" s="221"/>
      <c r="AE23130" s="237"/>
      <c r="AF23130" s="168"/>
      <c r="AG23130" s="168"/>
      <c r="AH23130" s="168"/>
    </row>
    <row r="23131" spans="19:34" x14ac:dyDescent="0.2">
      <c r="S23131" s="226" t="e">
        <f t="shared" si="458"/>
        <v>#REF!</v>
      </c>
      <c r="T23131" s="168"/>
      <c r="U23131" s="168"/>
      <c r="V23131" s="168"/>
      <c r="W23131" s="169"/>
      <c r="X23131" s="221"/>
      <c r="Y23131" s="221"/>
      <c r="Z23131" s="221"/>
      <c r="AA23131" s="222"/>
      <c r="AB23131" s="221"/>
      <c r="AC23131" s="221"/>
      <c r="AD23131" s="221"/>
      <c r="AE23131" s="237"/>
      <c r="AF23131" s="168"/>
      <c r="AG23131" s="168"/>
      <c r="AH23131" s="168"/>
    </row>
    <row r="23132" spans="19:34" x14ac:dyDescent="0.2">
      <c r="S23132" s="226" t="e">
        <f t="shared" si="458"/>
        <v>#REF!</v>
      </c>
      <c r="T23132" s="168"/>
      <c r="U23132" s="168"/>
      <c r="V23132" s="168"/>
      <c r="W23132" s="169"/>
      <c r="X23132" s="221"/>
      <c r="Y23132" s="221"/>
      <c r="Z23132" s="221"/>
      <c r="AA23132" s="222"/>
      <c r="AB23132" s="221"/>
      <c r="AC23132" s="221"/>
      <c r="AD23132" s="221"/>
      <c r="AE23132" s="237"/>
      <c r="AF23132" s="168"/>
      <c r="AG23132" s="168"/>
      <c r="AH23132" s="168"/>
    </row>
    <row r="23133" spans="19:34" x14ac:dyDescent="0.2">
      <c r="S23133" s="226" t="e">
        <f t="shared" si="458"/>
        <v>#REF!</v>
      </c>
      <c r="T23133" s="168"/>
      <c r="U23133" s="168"/>
      <c r="V23133" s="168"/>
      <c r="W23133" s="169"/>
      <c r="X23133" s="221"/>
      <c r="Y23133" s="221"/>
      <c r="Z23133" s="221"/>
      <c r="AA23133" s="222"/>
      <c r="AB23133" s="221"/>
      <c r="AC23133" s="221"/>
      <c r="AD23133" s="221"/>
      <c r="AE23133" s="237"/>
      <c r="AF23133" s="168"/>
      <c r="AG23133" s="168"/>
      <c r="AH23133" s="168"/>
    </row>
    <row r="23134" spans="19:34" x14ac:dyDescent="0.2">
      <c r="S23134" s="226" t="e">
        <f t="shared" si="458"/>
        <v>#REF!</v>
      </c>
      <c r="T23134" s="168"/>
      <c r="U23134" s="168"/>
      <c r="V23134" s="168"/>
      <c r="W23134" s="169"/>
      <c r="X23134" s="221"/>
      <c r="Y23134" s="221"/>
      <c r="Z23134" s="221"/>
      <c r="AA23134" s="222"/>
      <c r="AB23134" s="221"/>
      <c r="AC23134" s="221"/>
      <c r="AD23134" s="221"/>
      <c r="AE23134" s="237"/>
      <c r="AF23134" s="168"/>
      <c r="AG23134" s="168"/>
      <c r="AH23134" s="168"/>
    </row>
    <row r="23135" spans="19:34" x14ac:dyDescent="0.2">
      <c r="S23135" s="226" t="e">
        <f t="shared" ref="S23135:S23198" si="459">MID(#REF!,2,7)</f>
        <v>#REF!</v>
      </c>
      <c r="T23135" s="168"/>
      <c r="U23135" s="168"/>
      <c r="V23135" s="168"/>
      <c r="W23135" s="169"/>
      <c r="X23135" s="221"/>
      <c r="Y23135" s="221"/>
      <c r="Z23135" s="221"/>
      <c r="AA23135" s="222"/>
      <c r="AB23135" s="221"/>
      <c r="AC23135" s="221"/>
      <c r="AD23135" s="221"/>
      <c r="AE23135" s="237"/>
      <c r="AF23135" s="168"/>
      <c r="AG23135" s="168"/>
      <c r="AH23135" s="168"/>
    </row>
    <row r="23136" spans="19:34" x14ac:dyDescent="0.2">
      <c r="S23136" s="226" t="e">
        <f t="shared" si="459"/>
        <v>#REF!</v>
      </c>
      <c r="T23136" s="168"/>
      <c r="U23136" s="168"/>
      <c r="V23136" s="168"/>
      <c r="W23136" s="169"/>
      <c r="X23136" s="221"/>
      <c r="Y23136" s="221"/>
      <c r="Z23136" s="221"/>
      <c r="AA23136" s="222"/>
      <c r="AB23136" s="221"/>
      <c r="AC23136" s="221"/>
      <c r="AD23136" s="221"/>
      <c r="AE23136" s="237"/>
      <c r="AF23136" s="168"/>
      <c r="AG23136" s="168"/>
      <c r="AH23136" s="168"/>
    </row>
    <row r="23137" spans="19:34" x14ac:dyDescent="0.2">
      <c r="S23137" s="226" t="e">
        <f t="shared" si="459"/>
        <v>#REF!</v>
      </c>
      <c r="T23137" s="168"/>
      <c r="U23137" s="168"/>
      <c r="V23137" s="168"/>
      <c r="W23137" s="169"/>
      <c r="X23137" s="221"/>
      <c r="Y23137" s="221"/>
      <c r="Z23137" s="221"/>
      <c r="AA23137" s="222"/>
      <c r="AB23137" s="221"/>
      <c r="AC23137" s="221"/>
      <c r="AD23137" s="221"/>
      <c r="AE23137" s="237"/>
      <c r="AF23137" s="168"/>
      <c r="AG23137" s="168"/>
      <c r="AH23137" s="168"/>
    </row>
    <row r="23138" spans="19:34" x14ac:dyDescent="0.2">
      <c r="S23138" s="226" t="e">
        <f t="shared" si="459"/>
        <v>#REF!</v>
      </c>
      <c r="T23138" s="168"/>
      <c r="U23138" s="168"/>
      <c r="V23138" s="168"/>
      <c r="W23138" s="169"/>
      <c r="X23138" s="221"/>
      <c r="Y23138" s="221"/>
      <c r="Z23138" s="221"/>
      <c r="AA23138" s="222"/>
      <c r="AB23138" s="221"/>
      <c r="AC23138" s="221"/>
      <c r="AD23138" s="221"/>
      <c r="AE23138" s="237"/>
      <c r="AF23138" s="168"/>
      <c r="AG23138" s="168"/>
      <c r="AH23138" s="168"/>
    </row>
    <row r="23139" spans="19:34" x14ac:dyDescent="0.2">
      <c r="S23139" s="226" t="e">
        <f t="shared" si="459"/>
        <v>#REF!</v>
      </c>
      <c r="T23139" s="168"/>
      <c r="U23139" s="168"/>
      <c r="V23139" s="168"/>
      <c r="W23139" s="169"/>
      <c r="X23139" s="221"/>
      <c r="Y23139" s="221"/>
      <c r="Z23139" s="221"/>
      <c r="AA23139" s="222"/>
      <c r="AB23139" s="221"/>
      <c r="AC23139" s="221"/>
      <c r="AD23139" s="221"/>
      <c r="AE23139" s="237"/>
      <c r="AF23139" s="168"/>
      <c r="AG23139" s="168"/>
      <c r="AH23139" s="168"/>
    </row>
    <row r="23140" spans="19:34" x14ac:dyDescent="0.2">
      <c r="S23140" s="226" t="e">
        <f t="shared" si="459"/>
        <v>#REF!</v>
      </c>
      <c r="T23140" s="168"/>
      <c r="U23140" s="168"/>
      <c r="V23140" s="168"/>
      <c r="W23140" s="169"/>
      <c r="X23140" s="221"/>
      <c r="Y23140" s="221"/>
      <c r="Z23140" s="221"/>
      <c r="AA23140" s="222"/>
      <c r="AB23140" s="221"/>
      <c r="AC23140" s="221"/>
      <c r="AD23140" s="221"/>
      <c r="AE23140" s="237"/>
      <c r="AF23140" s="168"/>
      <c r="AG23140" s="168"/>
      <c r="AH23140" s="168"/>
    </row>
    <row r="23141" spans="19:34" x14ac:dyDescent="0.2">
      <c r="S23141" s="226" t="e">
        <f t="shared" si="459"/>
        <v>#REF!</v>
      </c>
      <c r="T23141" s="168"/>
      <c r="U23141" s="168"/>
      <c r="V23141" s="168"/>
      <c r="W23141" s="169"/>
      <c r="X23141" s="221"/>
      <c r="Y23141" s="221"/>
      <c r="Z23141" s="221"/>
      <c r="AA23141" s="222"/>
      <c r="AB23141" s="221"/>
      <c r="AC23141" s="221"/>
      <c r="AD23141" s="221"/>
      <c r="AE23141" s="237"/>
      <c r="AF23141" s="168"/>
      <c r="AG23141" s="168"/>
      <c r="AH23141" s="168"/>
    </row>
    <row r="23142" spans="19:34" x14ac:dyDescent="0.2">
      <c r="S23142" s="226" t="e">
        <f t="shared" si="459"/>
        <v>#REF!</v>
      </c>
      <c r="T23142" s="168"/>
      <c r="U23142" s="168"/>
      <c r="V23142" s="168"/>
      <c r="W23142" s="169"/>
      <c r="X23142" s="221"/>
      <c r="Y23142" s="221"/>
      <c r="Z23142" s="221"/>
      <c r="AA23142" s="222"/>
      <c r="AB23142" s="221"/>
      <c r="AC23142" s="221"/>
      <c r="AD23142" s="221"/>
      <c r="AE23142" s="237"/>
      <c r="AF23142" s="168"/>
      <c r="AG23142" s="168"/>
      <c r="AH23142" s="168"/>
    </row>
    <row r="23143" spans="19:34" x14ac:dyDescent="0.2">
      <c r="S23143" s="226" t="e">
        <f t="shared" si="459"/>
        <v>#REF!</v>
      </c>
      <c r="T23143" s="168"/>
      <c r="U23143" s="168"/>
      <c r="V23143" s="168"/>
      <c r="W23143" s="169"/>
      <c r="X23143" s="221"/>
      <c r="Y23143" s="221"/>
      <c r="Z23143" s="221"/>
      <c r="AA23143" s="222"/>
      <c r="AB23143" s="221"/>
      <c r="AC23143" s="221"/>
      <c r="AD23143" s="221"/>
      <c r="AE23143" s="237"/>
      <c r="AF23143" s="168"/>
      <c r="AG23143" s="168"/>
      <c r="AH23143" s="168"/>
    </row>
    <row r="23144" spans="19:34" x14ac:dyDescent="0.2">
      <c r="S23144" s="226" t="e">
        <f t="shared" si="459"/>
        <v>#REF!</v>
      </c>
      <c r="T23144" s="168"/>
      <c r="U23144" s="168"/>
      <c r="V23144" s="168"/>
      <c r="W23144" s="169"/>
      <c r="X23144" s="221"/>
      <c r="Y23144" s="221"/>
      <c r="Z23144" s="221"/>
      <c r="AA23144" s="222"/>
      <c r="AB23144" s="221"/>
      <c r="AC23144" s="221"/>
      <c r="AD23144" s="221"/>
      <c r="AE23144" s="237"/>
      <c r="AF23144" s="168"/>
      <c r="AG23144" s="168"/>
      <c r="AH23144" s="168"/>
    </row>
    <row r="23145" spans="19:34" x14ac:dyDescent="0.2">
      <c r="S23145" s="226" t="e">
        <f t="shared" si="459"/>
        <v>#REF!</v>
      </c>
      <c r="T23145" s="168"/>
      <c r="U23145" s="168"/>
      <c r="V23145" s="168"/>
      <c r="W23145" s="169"/>
      <c r="X23145" s="221"/>
      <c r="Y23145" s="221"/>
      <c r="Z23145" s="221"/>
      <c r="AA23145" s="222"/>
      <c r="AB23145" s="221"/>
      <c r="AC23145" s="221"/>
      <c r="AD23145" s="221"/>
      <c r="AE23145" s="237"/>
      <c r="AF23145" s="168"/>
      <c r="AG23145" s="168"/>
      <c r="AH23145" s="168"/>
    </row>
    <row r="23146" spans="19:34" x14ac:dyDescent="0.2">
      <c r="S23146" s="226" t="e">
        <f t="shared" si="459"/>
        <v>#REF!</v>
      </c>
      <c r="T23146" s="168"/>
      <c r="U23146" s="168"/>
      <c r="V23146" s="168"/>
      <c r="W23146" s="169"/>
      <c r="X23146" s="221"/>
      <c r="Y23146" s="221"/>
      <c r="Z23146" s="221"/>
      <c r="AA23146" s="222"/>
      <c r="AB23146" s="221"/>
      <c r="AC23146" s="221"/>
      <c r="AD23146" s="221"/>
      <c r="AE23146" s="237"/>
      <c r="AF23146" s="168"/>
      <c r="AG23146" s="168"/>
      <c r="AH23146" s="168"/>
    </row>
    <row r="23147" spans="19:34" x14ac:dyDescent="0.2">
      <c r="S23147" s="226" t="e">
        <f t="shared" si="459"/>
        <v>#REF!</v>
      </c>
      <c r="T23147" s="168"/>
      <c r="U23147" s="168"/>
      <c r="V23147" s="168"/>
      <c r="W23147" s="169"/>
      <c r="X23147" s="221"/>
      <c r="Y23147" s="221"/>
      <c r="Z23147" s="221"/>
      <c r="AA23147" s="222"/>
      <c r="AB23147" s="221"/>
      <c r="AC23147" s="221"/>
      <c r="AD23147" s="221"/>
      <c r="AE23147" s="237"/>
      <c r="AF23147" s="168"/>
      <c r="AG23147" s="168"/>
      <c r="AH23147" s="168"/>
    </row>
    <row r="23148" spans="19:34" x14ac:dyDescent="0.2">
      <c r="S23148" s="226" t="e">
        <f t="shared" si="459"/>
        <v>#REF!</v>
      </c>
      <c r="T23148" s="168"/>
      <c r="U23148" s="168"/>
      <c r="V23148" s="168"/>
      <c r="W23148" s="169"/>
      <c r="X23148" s="221"/>
      <c r="Y23148" s="221"/>
      <c r="Z23148" s="221"/>
      <c r="AA23148" s="222"/>
      <c r="AB23148" s="221"/>
      <c r="AC23148" s="221"/>
      <c r="AD23148" s="221"/>
      <c r="AE23148" s="237"/>
      <c r="AF23148" s="168"/>
      <c r="AG23148" s="168"/>
      <c r="AH23148" s="168"/>
    </row>
    <row r="23149" spans="19:34" x14ac:dyDescent="0.2">
      <c r="S23149" s="226" t="e">
        <f t="shared" si="459"/>
        <v>#REF!</v>
      </c>
      <c r="T23149" s="168"/>
      <c r="U23149" s="168"/>
      <c r="V23149" s="168"/>
      <c r="W23149" s="169"/>
      <c r="X23149" s="221"/>
      <c r="Y23149" s="221"/>
      <c r="Z23149" s="221"/>
      <c r="AA23149" s="222"/>
      <c r="AB23149" s="221"/>
      <c r="AC23149" s="221"/>
      <c r="AD23149" s="221"/>
      <c r="AE23149" s="237"/>
      <c r="AF23149" s="168"/>
      <c r="AG23149" s="168"/>
      <c r="AH23149" s="168"/>
    </row>
    <row r="23150" spans="19:34" x14ac:dyDescent="0.2">
      <c r="S23150" s="226" t="e">
        <f t="shared" si="459"/>
        <v>#REF!</v>
      </c>
      <c r="T23150" s="168"/>
      <c r="U23150" s="168"/>
      <c r="V23150" s="168"/>
      <c r="W23150" s="169"/>
      <c r="X23150" s="221"/>
      <c r="Y23150" s="221"/>
      <c r="Z23150" s="221"/>
      <c r="AA23150" s="222"/>
      <c r="AB23150" s="221"/>
      <c r="AC23150" s="221"/>
      <c r="AD23150" s="221"/>
      <c r="AE23150" s="237"/>
      <c r="AF23150" s="168"/>
      <c r="AG23150" s="168"/>
      <c r="AH23150" s="168"/>
    </row>
    <row r="23151" spans="19:34" x14ac:dyDescent="0.2">
      <c r="S23151" s="226" t="e">
        <f t="shared" si="459"/>
        <v>#REF!</v>
      </c>
      <c r="T23151" s="168"/>
      <c r="U23151" s="168"/>
      <c r="V23151" s="168"/>
      <c r="W23151" s="169"/>
      <c r="X23151" s="221"/>
      <c r="Y23151" s="221"/>
      <c r="Z23151" s="221"/>
      <c r="AA23151" s="222"/>
      <c r="AB23151" s="221"/>
      <c r="AC23151" s="221"/>
      <c r="AD23151" s="221"/>
      <c r="AE23151" s="237"/>
      <c r="AF23151" s="168"/>
      <c r="AG23151" s="168"/>
      <c r="AH23151" s="168"/>
    </row>
    <row r="23152" spans="19:34" x14ac:dyDescent="0.2">
      <c r="S23152" s="226" t="e">
        <f t="shared" si="459"/>
        <v>#REF!</v>
      </c>
      <c r="T23152" s="168"/>
      <c r="U23152" s="168"/>
      <c r="V23152" s="168"/>
      <c r="W23152" s="169"/>
      <c r="X23152" s="221"/>
      <c r="Y23152" s="221"/>
      <c r="Z23152" s="221"/>
      <c r="AA23152" s="222"/>
      <c r="AB23152" s="221"/>
      <c r="AC23152" s="221"/>
      <c r="AD23152" s="221"/>
      <c r="AE23152" s="237"/>
      <c r="AF23152" s="168"/>
      <c r="AG23152" s="168"/>
      <c r="AH23152" s="168"/>
    </row>
    <row r="23153" spans="19:34" x14ac:dyDescent="0.2">
      <c r="S23153" s="226" t="e">
        <f t="shared" si="459"/>
        <v>#REF!</v>
      </c>
      <c r="T23153" s="168"/>
      <c r="U23153" s="168"/>
      <c r="V23153" s="168"/>
      <c r="W23153" s="169"/>
      <c r="X23153" s="221"/>
      <c r="Y23153" s="221"/>
      <c r="Z23153" s="221"/>
      <c r="AA23153" s="222"/>
      <c r="AB23153" s="221"/>
      <c r="AC23153" s="221"/>
      <c r="AD23153" s="221"/>
      <c r="AE23153" s="237"/>
      <c r="AF23153" s="168"/>
      <c r="AG23153" s="168"/>
      <c r="AH23153" s="168"/>
    </row>
    <row r="23154" spans="19:34" x14ac:dyDescent="0.2">
      <c r="S23154" s="226" t="e">
        <f t="shared" si="459"/>
        <v>#REF!</v>
      </c>
      <c r="T23154" s="168"/>
      <c r="U23154" s="168"/>
      <c r="V23154" s="168"/>
      <c r="W23154" s="169"/>
      <c r="X23154" s="221"/>
      <c r="Y23154" s="221"/>
      <c r="Z23154" s="221"/>
      <c r="AA23154" s="222"/>
      <c r="AB23154" s="221"/>
      <c r="AC23154" s="221"/>
      <c r="AD23154" s="221"/>
      <c r="AE23154" s="237"/>
      <c r="AF23154" s="168"/>
      <c r="AG23154" s="168"/>
      <c r="AH23154" s="168"/>
    </row>
    <row r="23155" spans="19:34" x14ac:dyDescent="0.2">
      <c r="S23155" s="226" t="e">
        <f t="shared" si="459"/>
        <v>#REF!</v>
      </c>
      <c r="T23155" s="168"/>
      <c r="U23155" s="168"/>
      <c r="V23155" s="168"/>
      <c r="W23155" s="169"/>
      <c r="X23155" s="221"/>
      <c r="Y23155" s="221"/>
      <c r="Z23155" s="221"/>
      <c r="AA23155" s="222"/>
      <c r="AB23155" s="221"/>
      <c r="AC23155" s="221"/>
      <c r="AD23155" s="221"/>
      <c r="AE23155" s="237"/>
      <c r="AF23155" s="168"/>
      <c r="AG23155" s="168"/>
      <c r="AH23155" s="168"/>
    </row>
    <row r="23156" spans="19:34" x14ac:dyDescent="0.2">
      <c r="S23156" s="226" t="e">
        <f t="shared" si="459"/>
        <v>#REF!</v>
      </c>
      <c r="T23156" s="168"/>
      <c r="U23156" s="168"/>
      <c r="V23156" s="168"/>
      <c r="W23156" s="169"/>
      <c r="X23156" s="221"/>
      <c r="Y23156" s="221"/>
      <c r="Z23156" s="221"/>
      <c r="AA23156" s="222"/>
      <c r="AB23156" s="221"/>
      <c r="AC23156" s="221"/>
      <c r="AD23156" s="221"/>
      <c r="AE23156" s="237"/>
      <c r="AF23156" s="168"/>
      <c r="AG23156" s="168"/>
      <c r="AH23156" s="168"/>
    </row>
    <row r="23157" spans="19:34" x14ac:dyDescent="0.2">
      <c r="S23157" s="226" t="e">
        <f t="shared" si="459"/>
        <v>#REF!</v>
      </c>
      <c r="T23157" s="168"/>
      <c r="U23157" s="168"/>
      <c r="V23157" s="168"/>
      <c r="W23157" s="169"/>
      <c r="X23157" s="221"/>
      <c r="Y23157" s="221"/>
      <c r="Z23157" s="221"/>
      <c r="AA23157" s="222"/>
      <c r="AB23157" s="221"/>
      <c r="AC23157" s="221"/>
      <c r="AD23157" s="221"/>
      <c r="AE23157" s="237"/>
      <c r="AF23157" s="168"/>
      <c r="AG23157" s="168"/>
      <c r="AH23157" s="168"/>
    </row>
    <row r="23158" spans="19:34" x14ac:dyDescent="0.2">
      <c r="S23158" s="226" t="e">
        <f t="shared" si="459"/>
        <v>#REF!</v>
      </c>
      <c r="T23158" s="168"/>
      <c r="U23158" s="168"/>
      <c r="V23158" s="168"/>
      <c r="W23158" s="169"/>
      <c r="X23158" s="221"/>
      <c r="Y23158" s="221"/>
      <c r="Z23158" s="221"/>
      <c r="AA23158" s="222"/>
      <c r="AB23158" s="221"/>
      <c r="AC23158" s="221"/>
      <c r="AD23158" s="221"/>
      <c r="AE23158" s="237"/>
      <c r="AF23158" s="168"/>
      <c r="AG23158" s="168"/>
      <c r="AH23158" s="168"/>
    </row>
    <row r="23159" spans="19:34" x14ac:dyDescent="0.2">
      <c r="S23159" s="226" t="e">
        <f t="shared" si="459"/>
        <v>#REF!</v>
      </c>
      <c r="T23159" s="168"/>
      <c r="U23159" s="168"/>
      <c r="V23159" s="168"/>
      <c r="W23159" s="169"/>
      <c r="X23159" s="221"/>
      <c r="Y23159" s="221"/>
      <c r="Z23159" s="221"/>
      <c r="AA23159" s="222"/>
      <c r="AB23159" s="221"/>
      <c r="AC23159" s="221"/>
      <c r="AD23159" s="221"/>
      <c r="AE23159" s="237"/>
      <c r="AF23159" s="168"/>
      <c r="AG23159" s="168"/>
      <c r="AH23159" s="168"/>
    </row>
    <row r="23160" spans="19:34" x14ac:dyDescent="0.2">
      <c r="S23160" s="226" t="e">
        <f t="shared" si="459"/>
        <v>#REF!</v>
      </c>
      <c r="T23160" s="168"/>
      <c r="U23160" s="168"/>
      <c r="V23160" s="168"/>
      <c r="W23160" s="169"/>
      <c r="X23160" s="221"/>
      <c r="Y23160" s="221"/>
      <c r="Z23160" s="221"/>
      <c r="AA23160" s="222"/>
      <c r="AB23160" s="221"/>
      <c r="AC23160" s="221"/>
      <c r="AD23160" s="221"/>
      <c r="AE23160" s="237"/>
      <c r="AF23160" s="168"/>
      <c r="AG23160" s="168"/>
      <c r="AH23160" s="168"/>
    </row>
    <row r="23161" spans="19:34" x14ac:dyDescent="0.2">
      <c r="S23161" s="226" t="e">
        <f t="shared" si="459"/>
        <v>#REF!</v>
      </c>
      <c r="T23161" s="168"/>
      <c r="U23161" s="168"/>
      <c r="V23161" s="168"/>
      <c r="W23161" s="169"/>
      <c r="X23161" s="221"/>
      <c r="Y23161" s="221"/>
      <c r="Z23161" s="221"/>
      <c r="AA23161" s="222"/>
      <c r="AB23161" s="221"/>
      <c r="AC23161" s="221"/>
      <c r="AD23161" s="221"/>
      <c r="AE23161" s="237"/>
      <c r="AF23161" s="168"/>
      <c r="AG23161" s="168"/>
      <c r="AH23161" s="168"/>
    </row>
    <row r="23162" spans="19:34" x14ac:dyDescent="0.2">
      <c r="S23162" s="226" t="e">
        <f t="shared" si="459"/>
        <v>#REF!</v>
      </c>
      <c r="T23162" s="168"/>
      <c r="U23162" s="168"/>
      <c r="V23162" s="168"/>
      <c r="W23162" s="169"/>
      <c r="X23162" s="221"/>
      <c r="Y23162" s="221"/>
      <c r="Z23162" s="221"/>
      <c r="AA23162" s="222"/>
      <c r="AB23162" s="221"/>
      <c r="AC23162" s="221"/>
      <c r="AD23162" s="221"/>
      <c r="AE23162" s="237"/>
      <c r="AF23162" s="168"/>
      <c r="AG23162" s="168"/>
      <c r="AH23162" s="168"/>
    </row>
    <row r="23163" spans="19:34" x14ac:dyDescent="0.2">
      <c r="S23163" s="226" t="e">
        <f t="shared" si="459"/>
        <v>#REF!</v>
      </c>
      <c r="T23163" s="168"/>
      <c r="U23163" s="168"/>
      <c r="V23163" s="168"/>
      <c r="W23163" s="169"/>
      <c r="X23163" s="221"/>
      <c r="Y23163" s="221"/>
      <c r="Z23163" s="221"/>
      <c r="AA23163" s="222"/>
      <c r="AB23163" s="221"/>
      <c r="AC23163" s="221"/>
      <c r="AD23163" s="221"/>
      <c r="AE23163" s="237"/>
      <c r="AF23163" s="168"/>
      <c r="AG23163" s="168"/>
      <c r="AH23163" s="168"/>
    </row>
    <row r="23164" spans="19:34" x14ac:dyDescent="0.2">
      <c r="S23164" s="226" t="e">
        <f t="shared" si="459"/>
        <v>#REF!</v>
      </c>
      <c r="T23164" s="168"/>
      <c r="U23164" s="168"/>
      <c r="V23164" s="168"/>
      <c r="W23164" s="169"/>
      <c r="X23164" s="221"/>
      <c r="Y23164" s="221"/>
      <c r="Z23164" s="221"/>
      <c r="AA23164" s="222"/>
      <c r="AB23164" s="221"/>
      <c r="AC23164" s="221"/>
      <c r="AD23164" s="221"/>
      <c r="AE23164" s="237"/>
      <c r="AF23164" s="168"/>
      <c r="AG23164" s="168"/>
      <c r="AH23164" s="168"/>
    </row>
    <row r="23165" spans="19:34" x14ac:dyDescent="0.2">
      <c r="S23165" s="226" t="e">
        <f t="shared" si="459"/>
        <v>#REF!</v>
      </c>
      <c r="T23165" s="168"/>
      <c r="U23165" s="168"/>
      <c r="V23165" s="168"/>
      <c r="W23165" s="169"/>
      <c r="X23165" s="221"/>
      <c r="Y23165" s="221"/>
      <c r="Z23165" s="221"/>
      <c r="AA23165" s="222"/>
      <c r="AB23165" s="221"/>
      <c r="AC23165" s="221"/>
      <c r="AD23165" s="221"/>
      <c r="AE23165" s="237"/>
      <c r="AF23165" s="168"/>
      <c r="AG23165" s="168"/>
      <c r="AH23165" s="168"/>
    </row>
    <row r="23166" spans="19:34" x14ac:dyDescent="0.2">
      <c r="S23166" s="226" t="e">
        <f t="shared" si="459"/>
        <v>#REF!</v>
      </c>
      <c r="T23166" s="168"/>
      <c r="U23166" s="168"/>
      <c r="V23166" s="168"/>
      <c r="W23166" s="169"/>
      <c r="X23166" s="221"/>
      <c r="Y23166" s="221"/>
      <c r="Z23166" s="221"/>
      <c r="AA23166" s="222"/>
      <c r="AB23166" s="221"/>
      <c r="AC23166" s="221"/>
      <c r="AD23166" s="221"/>
      <c r="AE23166" s="237"/>
      <c r="AF23166" s="168"/>
      <c r="AG23166" s="168"/>
      <c r="AH23166" s="168"/>
    </row>
    <row r="23167" spans="19:34" x14ac:dyDescent="0.2">
      <c r="S23167" s="226" t="e">
        <f t="shared" si="459"/>
        <v>#REF!</v>
      </c>
      <c r="T23167" s="168"/>
      <c r="U23167" s="168"/>
      <c r="V23167" s="168"/>
      <c r="W23167" s="169"/>
      <c r="X23167" s="221"/>
      <c r="Y23167" s="221"/>
      <c r="Z23167" s="221"/>
      <c r="AA23167" s="222"/>
      <c r="AB23167" s="221"/>
      <c r="AC23167" s="221"/>
      <c r="AD23167" s="221"/>
      <c r="AE23167" s="237"/>
      <c r="AF23167" s="168"/>
      <c r="AG23167" s="168"/>
      <c r="AH23167" s="168"/>
    </row>
    <row r="23168" spans="19:34" x14ac:dyDescent="0.2">
      <c r="S23168" s="226" t="e">
        <f t="shared" si="459"/>
        <v>#REF!</v>
      </c>
      <c r="T23168" s="168"/>
      <c r="U23168" s="168"/>
      <c r="V23168" s="168"/>
      <c r="W23168" s="169"/>
      <c r="X23168" s="221"/>
      <c r="Y23168" s="221"/>
      <c r="Z23168" s="221"/>
      <c r="AA23168" s="222"/>
      <c r="AB23168" s="221"/>
      <c r="AC23168" s="221"/>
      <c r="AD23168" s="221"/>
      <c r="AE23168" s="237"/>
      <c r="AF23168" s="168"/>
      <c r="AG23168" s="168"/>
      <c r="AH23168" s="168"/>
    </row>
    <row r="23169" spans="19:34" x14ac:dyDescent="0.2">
      <c r="S23169" s="226" t="e">
        <f t="shared" si="459"/>
        <v>#REF!</v>
      </c>
      <c r="T23169" s="168"/>
      <c r="U23169" s="168"/>
      <c r="V23169" s="168"/>
      <c r="W23169" s="169"/>
      <c r="X23169" s="221"/>
      <c r="Y23169" s="221"/>
      <c r="Z23169" s="221"/>
      <c r="AA23169" s="222"/>
      <c r="AB23169" s="221"/>
      <c r="AC23169" s="221"/>
      <c r="AD23169" s="221"/>
      <c r="AE23169" s="237"/>
      <c r="AF23169" s="168"/>
      <c r="AG23169" s="168"/>
      <c r="AH23169" s="168"/>
    </row>
    <row r="23170" spans="19:34" x14ac:dyDescent="0.2">
      <c r="S23170" s="226" t="e">
        <f t="shared" si="459"/>
        <v>#REF!</v>
      </c>
      <c r="T23170" s="168"/>
      <c r="U23170" s="168"/>
      <c r="V23170" s="168"/>
      <c r="W23170" s="169"/>
      <c r="X23170" s="221"/>
      <c r="Y23170" s="221"/>
      <c r="Z23170" s="221"/>
      <c r="AA23170" s="222"/>
      <c r="AB23170" s="221"/>
      <c r="AC23170" s="221"/>
      <c r="AD23170" s="221"/>
      <c r="AE23170" s="237"/>
      <c r="AF23170" s="168"/>
      <c r="AG23170" s="168"/>
      <c r="AH23170" s="168"/>
    </row>
    <row r="23171" spans="19:34" x14ac:dyDescent="0.2">
      <c r="S23171" s="226" t="e">
        <f t="shared" si="459"/>
        <v>#REF!</v>
      </c>
      <c r="T23171" s="168"/>
      <c r="U23171" s="168"/>
      <c r="V23171" s="168"/>
      <c r="W23171" s="169"/>
      <c r="X23171" s="221"/>
      <c r="Y23171" s="221"/>
      <c r="Z23171" s="221"/>
      <c r="AA23171" s="222"/>
      <c r="AB23171" s="221"/>
      <c r="AC23171" s="221"/>
      <c r="AD23171" s="221"/>
      <c r="AE23171" s="237"/>
      <c r="AF23171" s="168"/>
      <c r="AG23171" s="168"/>
      <c r="AH23171" s="168"/>
    </row>
    <row r="23172" spans="19:34" x14ac:dyDescent="0.2">
      <c r="S23172" s="226" t="e">
        <f t="shared" si="459"/>
        <v>#REF!</v>
      </c>
      <c r="T23172" s="168"/>
      <c r="U23172" s="168"/>
      <c r="V23172" s="168"/>
      <c r="W23172" s="169"/>
      <c r="X23172" s="221"/>
      <c r="Y23172" s="221"/>
      <c r="Z23172" s="221"/>
      <c r="AA23172" s="222"/>
      <c r="AB23172" s="221"/>
      <c r="AC23172" s="221"/>
      <c r="AD23172" s="221"/>
      <c r="AE23172" s="237"/>
      <c r="AF23172" s="168"/>
      <c r="AG23172" s="168"/>
      <c r="AH23172" s="168"/>
    </row>
    <row r="23173" spans="19:34" x14ac:dyDescent="0.2">
      <c r="S23173" s="226" t="e">
        <f t="shared" si="459"/>
        <v>#REF!</v>
      </c>
      <c r="T23173" s="168"/>
      <c r="U23173" s="168"/>
      <c r="V23173" s="168"/>
      <c r="W23173" s="169"/>
      <c r="X23173" s="221"/>
      <c r="Y23173" s="221"/>
      <c r="Z23173" s="221"/>
      <c r="AA23173" s="222"/>
      <c r="AB23173" s="221"/>
      <c r="AC23173" s="221"/>
      <c r="AD23173" s="221"/>
      <c r="AE23173" s="237"/>
      <c r="AF23173" s="168"/>
      <c r="AG23173" s="168"/>
      <c r="AH23173" s="168"/>
    </row>
    <row r="23174" spans="19:34" x14ac:dyDescent="0.2">
      <c r="S23174" s="226" t="e">
        <f t="shared" si="459"/>
        <v>#REF!</v>
      </c>
      <c r="T23174" s="168"/>
      <c r="U23174" s="168"/>
      <c r="V23174" s="168"/>
      <c r="W23174" s="169"/>
      <c r="X23174" s="221"/>
      <c r="Y23174" s="221"/>
      <c r="Z23174" s="221"/>
      <c r="AA23174" s="222"/>
      <c r="AB23174" s="221"/>
      <c r="AC23174" s="221"/>
      <c r="AD23174" s="221"/>
      <c r="AE23174" s="237"/>
      <c r="AF23174" s="168"/>
      <c r="AG23174" s="168"/>
      <c r="AH23174" s="168"/>
    </row>
    <row r="23175" spans="19:34" x14ac:dyDescent="0.2">
      <c r="S23175" s="226" t="e">
        <f t="shared" si="459"/>
        <v>#REF!</v>
      </c>
      <c r="T23175" s="168"/>
      <c r="U23175" s="168"/>
      <c r="V23175" s="168"/>
      <c r="W23175" s="169"/>
      <c r="X23175" s="221"/>
      <c r="Y23175" s="221"/>
      <c r="Z23175" s="221"/>
      <c r="AA23175" s="222"/>
      <c r="AB23175" s="221"/>
      <c r="AC23175" s="221"/>
      <c r="AD23175" s="221"/>
      <c r="AE23175" s="237"/>
      <c r="AF23175" s="168"/>
      <c r="AG23175" s="168"/>
      <c r="AH23175" s="168"/>
    </row>
    <row r="23176" spans="19:34" x14ac:dyDescent="0.2">
      <c r="S23176" s="226" t="e">
        <f t="shared" si="459"/>
        <v>#REF!</v>
      </c>
      <c r="T23176" s="168"/>
      <c r="U23176" s="168"/>
      <c r="V23176" s="168"/>
      <c r="W23176" s="169"/>
      <c r="X23176" s="221"/>
      <c r="Y23176" s="221"/>
      <c r="Z23176" s="221"/>
      <c r="AA23176" s="222"/>
      <c r="AB23176" s="221"/>
      <c r="AC23176" s="221"/>
      <c r="AD23176" s="221"/>
      <c r="AE23176" s="237"/>
      <c r="AF23176" s="168"/>
      <c r="AG23176" s="168"/>
      <c r="AH23176" s="168"/>
    </row>
    <row r="23177" spans="19:34" x14ac:dyDescent="0.2">
      <c r="S23177" s="226" t="e">
        <f t="shared" si="459"/>
        <v>#REF!</v>
      </c>
      <c r="T23177" s="168"/>
      <c r="U23177" s="168"/>
      <c r="V23177" s="168"/>
      <c r="W23177" s="169"/>
      <c r="X23177" s="221"/>
      <c r="Y23177" s="221"/>
      <c r="Z23177" s="221"/>
      <c r="AA23177" s="222"/>
      <c r="AB23177" s="221"/>
      <c r="AC23177" s="221"/>
      <c r="AD23177" s="221"/>
      <c r="AE23177" s="237"/>
      <c r="AF23177" s="168"/>
      <c r="AG23177" s="168"/>
      <c r="AH23177" s="168"/>
    </row>
    <row r="23178" spans="19:34" x14ac:dyDescent="0.2">
      <c r="S23178" s="226" t="e">
        <f t="shared" si="459"/>
        <v>#REF!</v>
      </c>
      <c r="T23178" s="168"/>
      <c r="U23178" s="168"/>
      <c r="V23178" s="168"/>
      <c r="W23178" s="169"/>
      <c r="X23178" s="221"/>
      <c r="Y23178" s="221"/>
      <c r="Z23178" s="221"/>
      <c r="AA23178" s="222"/>
      <c r="AB23178" s="221"/>
      <c r="AC23178" s="221"/>
      <c r="AD23178" s="221"/>
      <c r="AE23178" s="237"/>
      <c r="AF23178" s="168"/>
      <c r="AG23178" s="168"/>
      <c r="AH23178" s="168"/>
    </row>
    <row r="23179" spans="19:34" x14ac:dyDescent="0.2">
      <c r="S23179" s="226" t="e">
        <f t="shared" si="459"/>
        <v>#REF!</v>
      </c>
      <c r="T23179" s="168"/>
      <c r="U23179" s="168"/>
      <c r="V23179" s="168"/>
      <c r="W23179" s="169"/>
      <c r="X23179" s="221"/>
      <c r="Y23179" s="221"/>
      <c r="Z23179" s="221"/>
      <c r="AA23179" s="222"/>
      <c r="AB23179" s="221"/>
      <c r="AC23179" s="221"/>
      <c r="AD23179" s="221"/>
      <c r="AE23179" s="237"/>
      <c r="AF23179" s="168"/>
      <c r="AG23179" s="168"/>
      <c r="AH23179" s="168"/>
    </row>
    <row r="23180" spans="19:34" x14ac:dyDescent="0.2">
      <c r="S23180" s="226" t="e">
        <f t="shared" si="459"/>
        <v>#REF!</v>
      </c>
      <c r="T23180" s="168"/>
      <c r="U23180" s="168"/>
      <c r="V23180" s="168"/>
      <c r="W23180" s="169"/>
      <c r="X23180" s="221"/>
      <c r="Y23180" s="221"/>
      <c r="Z23180" s="221"/>
      <c r="AA23180" s="222"/>
      <c r="AB23180" s="221"/>
      <c r="AC23180" s="221"/>
      <c r="AD23180" s="221"/>
      <c r="AE23180" s="237"/>
      <c r="AF23180" s="168"/>
      <c r="AG23180" s="168"/>
      <c r="AH23180" s="168"/>
    </row>
    <row r="23181" spans="19:34" x14ac:dyDescent="0.2">
      <c r="S23181" s="226" t="e">
        <f t="shared" si="459"/>
        <v>#REF!</v>
      </c>
      <c r="T23181" s="168"/>
      <c r="U23181" s="168"/>
      <c r="V23181" s="168"/>
      <c r="W23181" s="169"/>
      <c r="X23181" s="221"/>
      <c r="Y23181" s="221"/>
      <c r="Z23181" s="221"/>
      <c r="AA23181" s="222"/>
      <c r="AB23181" s="221"/>
      <c r="AC23181" s="221"/>
      <c r="AD23181" s="221"/>
      <c r="AE23181" s="237"/>
      <c r="AF23181" s="168"/>
      <c r="AG23181" s="168"/>
      <c r="AH23181" s="168"/>
    </row>
    <row r="23182" spans="19:34" x14ac:dyDescent="0.2">
      <c r="S23182" s="226" t="e">
        <f t="shared" si="459"/>
        <v>#REF!</v>
      </c>
      <c r="T23182" s="168"/>
      <c r="U23182" s="168"/>
      <c r="V23182" s="168"/>
      <c r="W23182" s="169"/>
      <c r="X23182" s="221"/>
      <c r="Y23182" s="221"/>
      <c r="Z23182" s="221"/>
      <c r="AA23182" s="222"/>
      <c r="AB23182" s="221"/>
      <c r="AC23182" s="221"/>
      <c r="AD23182" s="221"/>
      <c r="AE23182" s="237"/>
      <c r="AF23182" s="168"/>
      <c r="AG23182" s="168"/>
      <c r="AH23182" s="168"/>
    </row>
    <row r="23183" spans="19:34" x14ac:dyDescent="0.2">
      <c r="S23183" s="226" t="e">
        <f t="shared" si="459"/>
        <v>#REF!</v>
      </c>
      <c r="T23183" s="168"/>
      <c r="U23183" s="168"/>
      <c r="V23183" s="168"/>
      <c r="W23183" s="169"/>
      <c r="X23183" s="221"/>
      <c r="Y23183" s="221"/>
      <c r="Z23183" s="221"/>
      <c r="AA23183" s="222"/>
      <c r="AB23183" s="221"/>
      <c r="AC23183" s="221"/>
      <c r="AD23183" s="221"/>
      <c r="AE23183" s="237"/>
      <c r="AF23183" s="168"/>
      <c r="AG23183" s="168"/>
      <c r="AH23183" s="168"/>
    </row>
    <row r="23184" spans="19:34" x14ac:dyDescent="0.2">
      <c r="S23184" s="226" t="e">
        <f t="shared" si="459"/>
        <v>#REF!</v>
      </c>
      <c r="T23184" s="168"/>
      <c r="U23184" s="168"/>
      <c r="V23184" s="168"/>
      <c r="W23184" s="169"/>
      <c r="X23184" s="221"/>
      <c r="Y23184" s="221"/>
      <c r="Z23184" s="221"/>
      <c r="AA23184" s="222"/>
      <c r="AB23184" s="221"/>
      <c r="AC23184" s="221"/>
      <c r="AD23184" s="221"/>
      <c r="AE23184" s="237"/>
      <c r="AF23184" s="168"/>
      <c r="AG23184" s="168"/>
      <c r="AH23184" s="168"/>
    </row>
    <row r="23185" spans="19:34" x14ac:dyDescent="0.2">
      <c r="S23185" s="226" t="e">
        <f t="shared" si="459"/>
        <v>#REF!</v>
      </c>
      <c r="T23185" s="168"/>
      <c r="U23185" s="168"/>
      <c r="V23185" s="168"/>
      <c r="W23185" s="169"/>
      <c r="X23185" s="221"/>
      <c r="Y23185" s="221"/>
      <c r="Z23185" s="221"/>
      <c r="AA23185" s="222"/>
      <c r="AB23185" s="221"/>
      <c r="AC23185" s="221"/>
      <c r="AD23185" s="221"/>
      <c r="AE23185" s="237"/>
      <c r="AF23185" s="168"/>
      <c r="AG23185" s="168"/>
      <c r="AH23185" s="168"/>
    </row>
    <row r="23186" spans="19:34" x14ac:dyDescent="0.2">
      <c r="S23186" s="226" t="e">
        <f t="shared" si="459"/>
        <v>#REF!</v>
      </c>
      <c r="T23186" s="168"/>
      <c r="U23186" s="168"/>
      <c r="V23186" s="168"/>
      <c r="W23186" s="169"/>
      <c r="X23186" s="221"/>
      <c r="Y23186" s="221"/>
      <c r="Z23186" s="221"/>
      <c r="AA23186" s="222"/>
      <c r="AB23186" s="221"/>
      <c r="AC23186" s="221"/>
      <c r="AD23186" s="221"/>
      <c r="AE23186" s="237"/>
      <c r="AF23186" s="168"/>
      <c r="AG23186" s="168"/>
      <c r="AH23186" s="168"/>
    </row>
    <row r="23187" spans="19:34" x14ac:dyDescent="0.2">
      <c r="S23187" s="226" t="e">
        <f t="shared" si="459"/>
        <v>#REF!</v>
      </c>
      <c r="T23187" s="168"/>
      <c r="U23187" s="168"/>
      <c r="V23187" s="168"/>
      <c r="W23187" s="169"/>
      <c r="X23187" s="221"/>
      <c r="Y23187" s="221"/>
      <c r="Z23187" s="221"/>
      <c r="AA23187" s="222"/>
      <c r="AB23187" s="221"/>
      <c r="AC23187" s="221"/>
      <c r="AD23187" s="221"/>
      <c r="AE23187" s="237"/>
      <c r="AF23187" s="168"/>
      <c r="AG23187" s="168"/>
      <c r="AH23187" s="168"/>
    </row>
    <row r="23188" spans="19:34" x14ac:dyDescent="0.2">
      <c r="S23188" s="226" t="e">
        <f t="shared" si="459"/>
        <v>#REF!</v>
      </c>
      <c r="T23188" s="168"/>
      <c r="U23188" s="168"/>
      <c r="V23188" s="168"/>
      <c r="W23188" s="169"/>
      <c r="X23188" s="221"/>
      <c r="Y23188" s="221"/>
      <c r="Z23188" s="221"/>
      <c r="AA23188" s="222"/>
      <c r="AB23188" s="221"/>
      <c r="AC23188" s="221"/>
      <c r="AD23188" s="221"/>
      <c r="AE23188" s="237"/>
      <c r="AF23188" s="168"/>
      <c r="AG23188" s="168"/>
      <c r="AH23188" s="168"/>
    </row>
    <row r="23189" spans="19:34" x14ac:dyDescent="0.2">
      <c r="S23189" s="226" t="e">
        <f t="shared" si="459"/>
        <v>#REF!</v>
      </c>
      <c r="T23189" s="168"/>
      <c r="U23189" s="168"/>
      <c r="V23189" s="168"/>
      <c r="W23189" s="169"/>
      <c r="X23189" s="221"/>
      <c r="Y23189" s="221"/>
      <c r="Z23189" s="221"/>
      <c r="AA23189" s="222"/>
      <c r="AB23189" s="221"/>
      <c r="AC23189" s="221"/>
      <c r="AD23189" s="221"/>
      <c r="AE23189" s="237"/>
      <c r="AF23189" s="168"/>
      <c r="AG23189" s="168"/>
      <c r="AH23189" s="168"/>
    </row>
    <row r="23190" spans="19:34" x14ac:dyDescent="0.2">
      <c r="S23190" s="226" t="e">
        <f t="shared" si="459"/>
        <v>#REF!</v>
      </c>
      <c r="T23190" s="168"/>
      <c r="U23190" s="168"/>
      <c r="V23190" s="168"/>
      <c r="W23190" s="169"/>
      <c r="X23190" s="221"/>
      <c r="Y23190" s="221"/>
      <c r="Z23190" s="221"/>
      <c r="AA23190" s="222"/>
      <c r="AB23190" s="221"/>
      <c r="AC23190" s="221"/>
      <c r="AD23190" s="221"/>
      <c r="AE23190" s="237"/>
      <c r="AF23190" s="168"/>
      <c r="AG23190" s="168"/>
      <c r="AH23190" s="168"/>
    </row>
    <row r="23191" spans="19:34" x14ac:dyDescent="0.2">
      <c r="S23191" s="226" t="e">
        <f t="shared" si="459"/>
        <v>#REF!</v>
      </c>
      <c r="T23191" s="168"/>
      <c r="U23191" s="168"/>
      <c r="V23191" s="168"/>
      <c r="W23191" s="169"/>
      <c r="X23191" s="221"/>
      <c r="Y23191" s="221"/>
      <c r="Z23191" s="221"/>
      <c r="AA23191" s="222"/>
      <c r="AB23191" s="221"/>
      <c r="AC23191" s="221"/>
      <c r="AD23191" s="221"/>
      <c r="AE23191" s="237"/>
      <c r="AF23191" s="168"/>
      <c r="AG23191" s="168"/>
      <c r="AH23191" s="168"/>
    </row>
    <row r="23192" spans="19:34" x14ac:dyDescent="0.2">
      <c r="S23192" s="226" t="e">
        <f t="shared" si="459"/>
        <v>#REF!</v>
      </c>
      <c r="T23192" s="168"/>
      <c r="U23192" s="168"/>
      <c r="V23192" s="168"/>
      <c r="W23192" s="169"/>
      <c r="X23192" s="221"/>
      <c r="Y23192" s="221"/>
      <c r="Z23192" s="221"/>
      <c r="AA23192" s="222"/>
      <c r="AB23192" s="221"/>
      <c r="AC23192" s="221"/>
      <c r="AD23192" s="221"/>
      <c r="AE23192" s="237"/>
      <c r="AF23192" s="168"/>
      <c r="AG23192" s="168"/>
      <c r="AH23192" s="168"/>
    </row>
    <row r="23193" spans="19:34" x14ac:dyDescent="0.2">
      <c r="S23193" s="226" t="e">
        <f t="shared" si="459"/>
        <v>#REF!</v>
      </c>
      <c r="T23193" s="168"/>
      <c r="U23193" s="168"/>
      <c r="V23193" s="168"/>
      <c r="W23193" s="169"/>
      <c r="X23193" s="221"/>
      <c r="Y23193" s="221"/>
      <c r="Z23193" s="221"/>
      <c r="AA23193" s="222"/>
      <c r="AB23193" s="221"/>
      <c r="AC23193" s="221"/>
      <c r="AD23193" s="221"/>
      <c r="AE23193" s="237"/>
      <c r="AF23193" s="168"/>
      <c r="AG23193" s="168"/>
      <c r="AH23193" s="168"/>
    </row>
    <row r="23194" spans="19:34" x14ac:dyDescent="0.2">
      <c r="S23194" s="226" t="e">
        <f t="shared" si="459"/>
        <v>#REF!</v>
      </c>
      <c r="T23194" s="168"/>
      <c r="U23194" s="168"/>
      <c r="V23194" s="168"/>
      <c r="W23194" s="169"/>
      <c r="X23194" s="221"/>
      <c r="Y23194" s="221"/>
      <c r="Z23194" s="221"/>
      <c r="AA23194" s="222"/>
      <c r="AB23194" s="221"/>
      <c r="AC23194" s="221"/>
      <c r="AD23194" s="221"/>
      <c r="AE23194" s="237"/>
      <c r="AF23194" s="168"/>
      <c r="AG23194" s="168"/>
      <c r="AH23194" s="168"/>
    </row>
    <row r="23195" spans="19:34" x14ac:dyDescent="0.2">
      <c r="S23195" s="226" t="e">
        <f t="shared" si="459"/>
        <v>#REF!</v>
      </c>
      <c r="T23195" s="168"/>
      <c r="U23195" s="168"/>
      <c r="V23195" s="168"/>
      <c r="W23195" s="169"/>
      <c r="X23195" s="221"/>
      <c r="Y23195" s="221"/>
      <c r="Z23195" s="221"/>
      <c r="AA23195" s="222"/>
      <c r="AB23195" s="221"/>
      <c r="AC23195" s="221"/>
      <c r="AD23195" s="221"/>
      <c r="AE23195" s="237"/>
      <c r="AF23195" s="168"/>
      <c r="AG23195" s="168"/>
      <c r="AH23195" s="168"/>
    </row>
    <row r="23196" spans="19:34" x14ac:dyDescent="0.2">
      <c r="S23196" s="226" t="e">
        <f t="shared" si="459"/>
        <v>#REF!</v>
      </c>
      <c r="T23196" s="168"/>
      <c r="U23196" s="168"/>
      <c r="V23196" s="168"/>
      <c r="W23196" s="169"/>
      <c r="X23196" s="221"/>
      <c r="Y23196" s="221"/>
      <c r="Z23196" s="221"/>
      <c r="AA23196" s="222"/>
      <c r="AB23196" s="221"/>
      <c r="AC23196" s="221"/>
      <c r="AD23196" s="221"/>
      <c r="AE23196" s="237"/>
      <c r="AF23196" s="168"/>
      <c r="AG23196" s="168"/>
      <c r="AH23196" s="168"/>
    </row>
    <row r="23197" spans="19:34" x14ac:dyDescent="0.2">
      <c r="S23197" s="226" t="e">
        <f t="shared" si="459"/>
        <v>#REF!</v>
      </c>
      <c r="T23197" s="168"/>
      <c r="U23197" s="168"/>
      <c r="V23197" s="168"/>
      <c r="W23197" s="169"/>
      <c r="X23197" s="221"/>
      <c r="Y23197" s="221"/>
      <c r="Z23197" s="221"/>
      <c r="AA23197" s="222"/>
      <c r="AB23197" s="221"/>
      <c r="AC23197" s="221"/>
      <c r="AD23197" s="221"/>
      <c r="AE23197" s="237"/>
      <c r="AF23197" s="168"/>
      <c r="AG23197" s="168"/>
      <c r="AH23197" s="168"/>
    </row>
    <row r="23198" spans="19:34" x14ac:dyDescent="0.2">
      <c r="S23198" s="226" t="e">
        <f t="shared" si="459"/>
        <v>#REF!</v>
      </c>
      <c r="T23198" s="168"/>
      <c r="U23198" s="168"/>
      <c r="V23198" s="168"/>
      <c r="W23198" s="169"/>
      <c r="X23198" s="221"/>
      <c r="Y23198" s="221"/>
      <c r="Z23198" s="221"/>
      <c r="AA23198" s="222"/>
      <c r="AB23198" s="221"/>
      <c r="AC23198" s="221"/>
      <c r="AD23198" s="221"/>
      <c r="AE23198" s="237"/>
      <c r="AF23198" s="168"/>
      <c r="AG23198" s="168"/>
      <c r="AH23198" s="168"/>
    </row>
    <row r="23199" spans="19:34" x14ac:dyDescent="0.2">
      <c r="S23199" s="226" t="e">
        <f t="shared" ref="S23199:S23262" si="460">MID(#REF!,2,7)</f>
        <v>#REF!</v>
      </c>
      <c r="T23199" s="168"/>
      <c r="U23199" s="168"/>
      <c r="V23199" s="168"/>
      <c r="W23199" s="169"/>
      <c r="X23199" s="221"/>
      <c r="Y23199" s="221"/>
      <c r="Z23199" s="221"/>
      <c r="AA23199" s="222"/>
      <c r="AB23199" s="221"/>
      <c r="AC23199" s="221"/>
      <c r="AD23199" s="221"/>
      <c r="AE23199" s="237"/>
      <c r="AF23199" s="168"/>
      <c r="AG23199" s="168"/>
      <c r="AH23199" s="168"/>
    </row>
    <row r="23200" spans="19:34" x14ac:dyDescent="0.2">
      <c r="S23200" s="226" t="e">
        <f t="shared" si="460"/>
        <v>#REF!</v>
      </c>
      <c r="T23200" s="168"/>
      <c r="U23200" s="168"/>
      <c r="V23200" s="168"/>
      <c r="W23200" s="169"/>
      <c r="X23200" s="221"/>
      <c r="Y23200" s="221"/>
      <c r="Z23200" s="221"/>
      <c r="AA23200" s="222"/>
      <c r="AB23200" s="221"/>
      <c r="AC23200" s="221"/>
      <c r="AD23200" s="221"/>
      <c r="AE23200" s="237"/>
      <c r="AF23200" s="168"/>
      <c r="AG23200" s="168"/>
      <c r="AH23200" s="168"/>
    </row>
    <row r="23201" spans="19:34" x14ac:dyDescent="0.2">
      <c r="S23201" s="226" t="e">
        <f t="shared" si="460"/>
        <v>#REF!</v>
      </c>
      <c r="T23201" s="168"/>
      <c r="U23201" s="168"/>
      <c r="V23201" s="168"/>
      <c r="W23201" s="169"/>
      <c r="X23201" s="221"/>
      <c r="Y23201" s="221"/>
      <c r="Z23201" s="221"/>
      <c r="AA23201" s="222"/>
      <c r="AB23201" s="221"/>
      <c r="AC23201" s="221"/>
      <c r="AD23201" s="221"/>
      <c r="AE23201" s="237"/>
      <c r="AF23201" s="168"/>
      <c r="AG23201" s="168"/>
      <c r="AH23201" s="168"/>
    </row>
    <row r="23202" spans="19:34" x14ac:dyDescent="0.2">
      <c r="S23202" s="226" t="e">
        <f t="shared" si="460"/>
        <v>#REF!</v>
      </c>
      <c r="T23202" s="168"/>
      <c r="U23202" s="168"/>
      <c r="V23202" s="168"/>
      <c r="W23202" s="169"/>
      <c r="X23202" s="221"/>
      <c r="Y23202" s="221"/>
      <c r="Z23202" s="221"/>
      <c r="AA23202" s="222"/>
      <c r="AB23202" s="221"/>
      <c r="AC23202" s="221"/>
      <c r="AD23202" s="221"/>
      <c r="AE23202" s="237"/>
      <c r="AF23202" s="168"/>
      <c r="AG23202" s="168"/>
      <c r="AH23202" s="168"/>
    </row>
    <row r="23203" spans="19:34" x14ac:dyDescent="0.2">
      <c r="S23203" s="226" t="e">
        <f t="shared" si="460"/>
        <v>#REF!</v>
      </c>
      <c r="T23203" s="168"/>
      <c r="U23203" s="168"/>
      <c r="V23203" s="168"/>
      <c r="W23203" s="169"/>
      <c r="X23203" s="221"/>
      <c r="Y23203" s="221"/>
      <c r="Z23203" s="221"/>
      <c r="AA23203" s="222"/>
      <c r="AB23203" s="221"/>
      <c r="AC23203" s="221"/>
      <c r="AD23203" s="221"/>
      <c r="AE23203" s="237"/>
      <c r="AF23203" s="168"/>
      <c r="AG23203" s="168"/>
      <c r="AH23203" s="168"/>
    </row>
    <row r="23204" spans="19:34" x14ac:dyDescent="0.2">
      <c r="S23204" s="226" t="e">
        <f t="shared" si="460"/>
        <v>#REF!</v>
      </c>
      <c r="T23204" s="168"/>
      <c r="U23204" s="168"/>
      <c r="V23204" s="168"/>
      <c r="W23204" s="169"/>
      <c r="X23204" s="221"/>
      <c r="Y23204" s="221"/>
      <c r="Z23204" s="221"/>
      <c r="AA23204" s="222"/>
      <c r="AB23204" s="221"/>
      <c r="AC23204" s="221"/>
      <c r="AD23204" s="221"/>
      <c r="AE23204" s="237"/>
      <c r="AF23204" s="168"/>
      <c r="AG23204" s="168"/>
      <c r="AH23204" s="168"/>
    </row>
    <row r="23205" spans="19:34" x14ac:dyDescent="0.2">
      <c r="S23205" s="226" t="e">
        <f t="shared" si="460"/>
        <v>#REF!</v>
      </c>
      <c r="T23205" s="168"/>
      <c r="U23205" s="168"/>
      <c r="V23205" s="168"/>
      <c r="W23205" s="169"/>
      <c r="X23205" s="221"/>
      <c r="Y23205" s="221"/>
      <c r="Z23205" s="221"/>
      <c r="AA23205" s="222"/>
      <c r="AB23205" s="221"/>
      <c r="AC23205" s="221"/>
      <c r="AD23205" s="221"/>
      <c r="AE23205" s="237"/>
      <c r="AF23205" s="168"/>
      <c r="AG23205" s="168"/>
      <c r="AH23205" s="168"/>
    </row>
    <row r="23206" spans="19:34" x14ac:dyDescent="0.2">
      <c r="S23206" s="226" t="e">
        <f t="shared" si="460"/>
        <v>#REF!</v>
      </c>
      <c r="T23206" s="168"/>
      <c r="U23206" s="168"/>
      <c r="V23206" s="168"/>
      <c r="W23206" s="169"/>
      <c r="X23206" s="221"/>
      <c r="Y23206" s="221"/>
      <c r="Z23206" s="221"/>
      <c r="AA23206" s="222"/>
      <c r="AB23206" s="221"/>
      <c r="AC23206" s="221"/>
      <c r="AD23206" s="221"/>
      <c r="AE23206" s="237"/>
      <c r="AF23206" s="168"/>
      <c r="AG23206" s="168"/>
      <c r="AH23206" s="168"/>
    </row>
    <row r="23207" spans="19:34" x14ac:dyDescent="0.2">
      <c r="S23207" s="226" t="e">
        <f t="shared" si="460"/>
        <v>#REF!</v>
      </c>
      <c r="T23207" s="168"/>
      <c r="U23207" s="168"/>
      <c r="V23207" s="168"/>
      <c r="W23207" s="169"/>
      <c r="X23207" s="221"/>
      <c r="Y23207" s="221"/>
      <c r="Z23207" s="221"/>
      <c r="AA23207" s="222"/>
      <c r="AB23207" s="221"/>
      <c r="AC23207" s="221"/>
      <c r="AD23207" s="221"/>
      <c r="AE23207" s="237"/>
      <c r="AF23207" s="168"/>
      <c r="AG23207" s="168"/>
      <c r="AH23207" s="168"/>
    </row>
    <row r="23208" spans="19:34" x14ac:dyDescent="0.2">
      <c r="S23208" s="226" t="e">
        <f t="shared" si="460"/>
        <v>#REF!</v>
      </c>
      <c r="T23208" s="168"/>
      <c r="U23208" s="168"/>
      <c r="V23208" s="168"/>
      <c r="W23208" s="169"/>
      <c r="X23208" s="221"/>
      <c r="Y23208" s="221"/>
      <c r="Z23208" s="221"/>
      <c r="AA23208" s="222"/>
      <c r="AB23208" s="221"/>
      <c r="AC23208" s="221"/>
      <c r="AD23208" s="221"/>
      <c r="AE23208" s="237"/>
      <c r="AF23208" s="168"/>
      <c r="AG23208" s="168"/>
      <c r="AH23208" s="168"/>
    </row>
    <row r="23209" spans="19:34" x14ac:dyDescent="0.2">
      <c r="S23209" s="226" t="e">
        <f t="shared" si="460"/>
        <v>#REF!</v>
      </c>
      <c r="T23209" s="168"/>
      <c r="U23209" s="168"/>
      <c r="V23209" s="168"/>
      <c r="W23209" s="169"/>
      <c r="X23209" s="221"/>
      <c r="Y23209" s="221"/>
      <c r="Z23209" s="221"/>
      <c r="AA23209" s="222"/>
      <c r="AB23209" s="221"/>
      <c r="AC23209" s="221"/>
      <c r="AD23209" s="221"/>
      <c r="AE23209" s="237"/>
      <c r="AF23209" s="168"/>
      <c r="AG23209" s="168"/>
      <c r="AH23209" s="168"/>
    </row>
    <row r="23210" spans="19:34" x14ac:dyDescent="0.2">
      <c r="S23210" s="226" t="e">
        <f t="shared" si="460"/>
        <v>#REF!</v>
      </c>
      <c r="T23210" s="168"/>
      <c r="U23210" s="168"/>
      <c r="V23210" s="168"/>
      <c r="W23210" s="169"/>
      <c r="X23210" s="221"/>
      <c r="Y23210" s="221"/>
      <c r="Z23210" s="221"/>
      <c r="AA23210" s="222"/>
      <c r="AB23210" s="221"/>
      <c r="AC23210" s="221"/>
      <c r="AD23210" s="221"/>
      <c r="AE23210" s="237"/>
      <c r="AF23210" s="168"/>
      <c r="AG23210" s="168"/>
      <c r="AH23210" s="168"/>
    </row>
    <row r="23211" spans="19:34" x14ac:dyDescent="0.2">
      <c r="S23211" s="226" t="e">
        <f t="shared" si="460"/>
        <v>#REF!</v>
      </c>
      <c r="T23211" s="168"/>
      <c r="U23211" s="168"/>
      <c r="V23211" s="168"/>
      <c r="W23211" s="169"/>
      <c r="X23211" s="221"/>
      <c r="Y23211" s="221"/>
      <c r="Z23211" s="221"/>
      <c r="AA23211" s="222"/>
      <c r="AB23211" s="221"/>
      <c r="AC23211" s="221"/>
      <c r="AD23211" s="221"/>
      <c r="AE23211" s="237"/>
      <c r="AF23211" s="168"/>
      <c r="AG23211" s="168"/>
      <c r="AH23211" s="168"/>
    </row>
    <row r="23212" spans="19:34" x14ac:dyDescent="0.2">
      <c r="S23212" s="226" t="e">
        <f t="shared" si="460"/>
        <v>#REF!</v>
      </c>
      <c r="T23212" s="168"/>
      <c r="U23212" s="168"/>
      <c r="V23212" s="168"/>
      <c r="W23212" s="169"/>
      <c r="X23212" s="221"/>
      <c r="Y23212" s="221"/>
      <c r="Z23212" s="221"/>
      <c r="AA23212" s="222"/>
      <c r="AB23212" s="221"/>
      <c r="AC23212" s="221"/>
      <c r="AD23212" s="221"/>
      <c r="AE23212" s="237"/>
      <c r="AF23212" s="168"/>
      <c r="AG23212" s="168"/>
      <c r="AH23212" s="168"/>
    </row>
    <row r="23213" spans="19:34" x14ac:dyDescent="0.2">
      <c r="S23213" s="226" t="e">
        <f t="shared" si="460"/>
        <v>#REF!</v>
      </c>
      <c r="T23213" s="168"/>
      <c r="U23213" s="168"/>
      <c r="V23213" s="168"/>
      <c r="W23213" s="169"/>
      <c r="X23213" s="221"/>
      <c r="Y23213" s="221"/>
      <c r="Z23213" s="221"/>
      <c r="AA23213" s="222"/>
      <c r="AB23213" s="221"/>
      <c r="AC23213" s="221"/>
      <c r="AD23213" s="221"/>
      <c r="AE23213" s="237"/>
      <c r="AF23213" s="168"/>
      <c r="AG23213" s="168"/>
      <c r="AH23213" s="168"/>
    </row>
    <row r="23214" spans="19:34" x14ac:dyDescent="0.2">
      <c r="S23214" s="226" t="e">
        <f t="shared" si="460"/>
        <v>#REF!</v>
      </c>
      <c r="T23214" s="168"/>
      <c r="U23214" s="168"/>
      <c r="V23214" s="168"/>
      <c r="W23214" s="169"/>
      <c r="X23214" s="221"/>
      <c r="Y23214" s="221"/>
      <c r="Z23214" s="221"/>
      <c r="AA23214" s="222"/>
      <c r="AB23214" s="221"/>
      <c r="AC23214" s="221"/>
      <c r="AD23214" s="221"/>
      <c r="AE23214" s="237"/>
      <c r="AF23214" s="168"/>
      <c r="AG23214" s="168"/>
      <c r="AH23214" s="168"/>
    </row>
    <row r="23215" spans="19:34" x14ac:dyDescent="0.2">
      <c r="S23215" s="226" t="e">
        <f t="shared" si="460"/>
        <v>#REF!</v>
      </c>
      <c r="T23215" s="168"/>
      <c r="U23215" s="168"/>
      <c r="V23215" s="168"/>
      <c r="W23215" s="169"/>
      <c r="X23215" s="221"/>
      <c r="Y23215" s="221"/>
      <c r="Z23215" s="221"/>
      <c r="AA23215" s="222"/>
      <c r="AB23215" s="221"/>
      <c r="AC23215" s="221"/>
      <c r="AD23215" s="221"/>
      <c r="AE23215" s="237"/>
      <c r="AF23215" s="168"/>
      <c r="AG23215" s="168"/>
      <c r="AH23215" s="168"/>
    </row>
    <row r="23216" spans="19:34" x14ac:dyDescent="0.2">
      <c r="S23216" s="226" t="e">
        <f t="shared" si="460"/>
        <v>#REF!</v>
      </c>
      <c r="T23216" s="168"/>
      <c r="U23216" s="168"/>
      <c r="V23216" s="168"/>
      <c r="W23216" s="169"/>
      <c r="X23216" s="221"/>
      <c r="Y23216" s="221"/>
      <c r="Z23216" s="221"/>
      <c r="AA23216" s="222"/>
      <c r="AB23216" s="221"/>
      <c r="AC23216" s="221"/>
      <c r="AD23216" s="221"/>
      <c r="AE23216" s="237"/>
      <c r="AF23216" s="168"/>
      <c r="AG23216" s="168"/>
      <c r="AH23216" s="168"/>
    </row>
    <row r="23217" spans="19:34" x14ac:dyDescent="0.2">
      <c r="S23217" s="226" t="e">
        <f t="shared" si="460"/>
        <v>#REF!</v>
      </c>
      <c r="T23217" s="168"/>
      <c r="U23217" s="168"/>
      <c r="V23217" s="168"/>
      <c r="W23217" s="169"/>
      <c r="X23217" s="221"/>
      <c r="Y23217" s="221"/>
      <c r="Z23217" s="221"/>
      <c r="AA23217" s="222"/>
      <c r="AB23217" s="221"/>
      <c r="AC23217" s="221"/>
      <c r="AD23217" s="221"/>
      <c r="AE23217" s="237"/>
      <c r="AF23217" s="168"/>
      <c r="AG23217" s="168"/>
      <c r="AH23217" s="168"/>
    </row>
    <row r="23218" spans="19:34" x14ac:dyDescent="0.2">
      <c r="S23218" s="226" t="e">
        <f t="shared" si="460"/>
        <v>#REF!</v>
      </c>
      <c r="T23218" s="168"/>
      <c r="U23218" s="168"/>
      <c r="V23218" s="168"/>
      <c r="W23218" s="169"/>
      <c r="X23218" s="221"/>
      <c r="Y23218" s="221"/>
      <c r="Z23218" s="221"/>
      <c r="AA23218" s="222"/>
      <c r="AB23218" s="221"/>
      <c r="AC23218" s="221"/>
      <c r="AD23218" s="221"/>
      <c r="AE23218" s="237"/>
      <c r="AF23218" s="168"/>
      <c r="AG23218" s="168"/>
      <c r="AH23218" s="168"/>
    </row>
    <row r="23219" spans="19:34" x14ac:dyDescent="0.2">
      <c r="S23219" s="226" t="e">
        <f t="shared" si="460"/>
        <v>#REF!</v>
      </c>
      <c r="T23219" s="168"/>
      <c r="U23219" s="168"/>
      <c r="V23219" s="168"/>
      <c r="W23219" s="169"/>
      <c r="X23219" s="221"/>
      <c r="Y23219" s="221"/>
      <c r="Z23219" s="221"/>
      <c r="AA23219" s="222"/>
      <c r="AB23219" s="221"/>
      <c r="AC23219" s="221"/>
      <c r="AD23219" s="221"/>
      <c r="AE23219" s="237"/>
      <c r="AF23219" s="168"/>
      <c r="AG23219" s="168"/>
      <c r="AH23219" s="168"/>
    </row>
    <row r="23220" spans="19:34" x14ac:dyDescent="0.2">
      <c r="S23220" s="226" t="e">
        <f t="shared" si="460"/>
        <v>#REF!</v>
      </c>
      <c r="T23220" s="168"/>
      <c r="U23220" s="168"/>
      <c r="V23220" s="168"/>
      <c r="W23220" s="169"/>
      <c r="X23220" s="221"/>
      <c r="Y23220" s="221"/>
      <c r="Z23220" s="221"/>
      <c r="AA23220" s="222"/>
      <c r="AB23220" s="221"/>
      <c r="AC23220" s="221"/>
      <c r="AD23220" s="221"/>
      <c r="AE23220" s="237"/>
      <c r="AF23220" s="168"/>
      <c r="AG23220" s="168"/>
      <c r="AH23220" s="168"/>
    </row>
    <row r="23221" spans="19:34" x14ac:dyDescent="0.2">
      <c r="S23221" s="226" t="e">
        <f t="shared" si="460"/>
        <v>#REF!</v>
      </c>
      <c r="T23221" s="168"/>
      <c r="U23221" s="168"/>
      <c r="V23221" s="168"/>
      <c r="W23221" s="169"/>
      <c r="X23221" s="221"/>
      <c r="Y23221" s="221"/>
      <c r="Z23221" s="221"/>
      <c r="AA23221" s="222"/>
      <c r="AB23221" s="221"/>
      <c r="AC23221" s="221"/>
      <c r="AD23221" s="221"/>
      <c r="AE23221" s="237"/>
      <c r="AF23221" s="168"/>
      <c r="AG23221" s="168"/>
      <c r="AH23221" s="168"/>
    </row>
    <row r="23222" spans="19:34" x14ac:dyDescent="0.2">
      <c r="S23222" s="226" t="e">
        <f t="shared" si="460"/>
        <v>#REF!</v>
      </c>
      <c r="T23222" s="168"/>
      <c r="U23222" s="168"/>
      <c r="V23222" s="168"/>
      <c r="W23222" s="169"/>
      <c r="X23222" s="221"/>
      <c r="Y23222" s="221"/>
      <c r="Z23222" s="221"/>
      <c r="AA23222" s="222"/>
      <c r="AB23222" s="221"/>
      <c r="AC23222" s="221"/>
      <c r="AD23222" s="221"/>
      <c r="AE23222" s="237"/>
      <c r="AF23222" s="168"/>
      <c r="AG23222" s="168"/>
      <c r="AH23222" s="168"/>
    </row>
    <row r="23223" spans="19:34" x14ac:dyDescent="0.2">
      <c r="S23223" s="226" t="e">
        <f t="shared" si="460"/>
        <v>#REF!</v>
      </c>
      <c r="T23223" s="168"/>
      <c r="U23223" s="168"/>
      <c r="V23223" s="168"/>
      <c r="W23223" s="169"/>
      <c r="X23223" s="221"/>
      <c r="Y23223" s="221"/>
      <c r="Z23223" s="221"/>
      <c r="AA23223" s="222"/>
      <c r="AB23223" s="221"/>
      <c r="AC23223" s="221"/>
      <c r="AD23223" s="221"/>
      <c r="AE23223" s="237"/>
      <c r="AF23223" s="168"/>
      <c r="AG23223" s="168"/>
      <c r="AH23223" s="168"/>
    </row>
    <row r="23224" spans="19:34" x14ac:dyDescent="0.2">
      <c r="S23224" s="226" t="e">
        <f t="shared" si="460"/>
        <v>#REF!</v>
      </c>
      <c r="T23224" s="168"/>
      <c r="U23224" s="168"/>
      <c r="V23224" s="168"/>
      <c r="W23224" s="169"/>
      <c r="X23224" s="221"/>
      <c r="Y23224" s="221"/>
      <c r="Z23224" s="221"/>
      <c r="AA23224" s="222"/>
      <c r="AB23224" s="221"/>
      <c r="AC23224" s="221"/>
      <c r="AD23224" s="221"/>
      <c r="AE23224" s="237"/>
      <c r="AF23224" s="168"/>
      <c r="AG23224" s="168"/>
      <c r="AH23224" s="168"/>
    </row>
    <row r="23225" spans="19:34" x14ac:dyDescent="0.2">
      <c r="S23225" s="226" t="e">
        <f t="shared" si="460"/>
        <v>#REF!</v>
      </c>
      <c r="T23225" s="168"/>
      <c r="U23225" s="168"/>
      <c r="V23225" s="168"/>
      <c r="W23225" s="169"/>
      <c r="X23225" s="221"/>
      <c r="Y23225" s="221"/>
      <c r="Z23225" s="221"/>
      <c r="AA23225" s="222"/>
      <c r="AB23225" s="221"/>
      <c r="AC23225" s="221"/>
      <c r="AD23225" s="221"/>
      <c r="AE23225" s="237"/>
      <c r="AF23225" s="168"/>
      <c r="AG23225" s="168"/>
      <c r="AH23225" s="168"/>
    </row>
    <row r="23226" spans="19:34" x14ac:dyDescent="0.2">
      <c r="S23226" s="226" t="e">
        <f t="shared" si="460"/>
        <v>#REF!</v>
      </c>
      <c r="T23226" s="168"/>
      <c r="U23226" s="168"/>
      <c r="V23226" s="168"/>
      <c r="W23226" s="169"/>
      <c r="X23226" s="221"/>
      <c r="Y23226" s="221"/>
      <c r="Z23226" s="221"/>
      <c r="AA23226" s="222"/>
      <c r="AB23226" s="221"/>
      <c r="AC23226" s="221"/>
      <c r="AD23226" s="221"/>
      <c r="AE23226" s="237"/>
      <c r="AF23226" s="168"/>
      <c r="AG23226" s="168"/>
      <c r="AH23226" s="168"/>
    </row>
    <row r="23227" spans="19:34" x14ac:dyDescent="0.2">
      <c r="S23227" s="226" t="e">
        <f t="shared" si="460"/>
        <v>#REF!</v>
      </c>
      <c r="T23227" s="168"/>
      <c r="U23227" s="168"/>
      <c r="V23227" s="168"/>
      <c r="W23227" s="169"/>
      <c r="X23227" s="221"/>
      <c r="Y23227" s="221"/>
      <c r="Z23227" s="221"/>
      <c r="AA23227" s="222"/>
      <c r="AB23227" s="221"/>
      <c r="AC23227" s="221"/>
      <c r="AD23227" s="221"/>
      <c r="AE23227" s="237"/>
      <c r="AF23227" s="168"/>
      <c r="AG23227" s="168"/>
      <c r="AH23227" s="168"/>
    </row>
    <row r="23228" spans="19:34" x14ac:dyDescent="0.2">
      <c r="S23228" s="226" t="e">
        <f t="shared" si="460"/>
        <v>#REF!</v>
      </c>
      <c r="T23228" s="168"/>
      <c r="U23228" s="168"/>
      <c r="V23228" s="168"/>
      <c r="W23228" s="169"/>
      <c r="X23228" s="221"/>
      <c r="Y23228" s="221"/>
      <c r="Z23228" s="221"/>
      <c r="AA23228" s="222"/>
      <c r="AB23228" s="221"/>
      <c r="AC23228" s="221"/>
      <c r="AD23228" s="221"/>
      <c r="AE23228" s="237"/>
      <c r="AF23228" s="168"/>
      <c r="AG23228" s="168"/>
      <c r="AH23228" s="168"/>
    </row>
    <row r="23229" spans="19:34" x14ac:dyDescent="0.2">
      <c r="S23229" s="226" t="e">
        <f t="shared" si="460"/>
        <v>#REF!</v>
      </c>
      <c r="T23229" s="168"/>
      <c r="U23229" s="168"/>
      <c r="V23229" s="168"/>
      <c r="W23229" s="169"/>
      <c r="X23229" s="221"/>
      <c r="Y23229" s="221"/>
      <c r="Z23229" s="221"/>
      <c r="AA23229" s="222"/>
      <c r="AB23229" s="221"/>
      <c r="AC23229" s="221"/>
      <c r="AD23229" s="221"/>
      <c r="AE23229" s="237"/>
      <c r="AF23229" s="168"/>
      <c r="AG23229" s="168"/>
      <c r="AH23229" s="168"/>
    </row>
    <row r="23230" spans="19:34" x14ac:dyDescent="0.2">
      <c r="S23230" s="226" t="e">
        <f t="shared" si="460"/>
        <v>#REF!</v>
      </c>
      <c r="T23230" s="168"/>
      <c r="U23230" s="168"/>
      <c r="V23230" s="168"/>
      <c r="W23230" s="169"/>
      <c r="X23230" s="221"/>
      <c r="Y23230" s="221"/>
      <c r="Z23230" s="221"/>
      <c r="AA23230" s="222"/>
      <c r="AB23230" s="221"/>
      <c r="AC23230" s="221"/>
      <c r="AD23230" s="221"/>
      <c r="AE23230" s="237"/>
      <c r="AF23230" s="168"/>
      <c r="AG23230" s="168"/>
      <c r="AH23230" s="168"/>
    </row>
    <row r="23231" spans="19:34" x14ac:dyDescent="0.2">
      <c r="S23231" s="226" t="e">
        <f t="shared" si="460"/>
        <v>#REF!</v>
      </c>
      <c r="T23231" s="168"/>
      <c r="U23231" s="168"/>
      <c r="V23231" s="168"/>
      <c r="W23231" s="169"/>
      <c r="X23231" s="221"/>
      <c r="Y23231" s="221"/>
      <c r="Z23231" s="221"/>
      <c r="AA23231" s="222"/>
      <c r="AB23231" s="221"/>
      <c r="AC23231" s="221"/>
      <c r="AD23231" s="221"/>
      <c r="AE23231" s="237"/>
      <c r="AF23231" s="168"/>
      <c r="AG23231" s="168"/>
      <c r="AH23231" s="168"/>
    </row>
    <row r="23232" spans="19:34" x14ac:dyDescent="0.2">
      <c r="S23232" s="226" t="e">
        <f t="shared" si="460"/>
        <v>#REF!</v>
      </c>
      <c r="T23232" s="168"/>
      <c r="U23232" s="168"/>
      <c r="V23232" s="168"/>
      <c r="W23232" s="169"/>
      <c r="X23232" s="221"/>
      <c r="Y23232" s="221"/>
      <c r="Z23232" s="221"/>
      <c r="AA23232" s="222"/>
      <c r="AB23232" s="221"/>
      <c r="AC23232" s="221"/>
      <c r="AD23232" s="221"/>
      <c r="AE23232" s="237"/>
      <c r="AF23232" s="168"/>
      <c r="AG23232" s="168"/>
      <c r="AH23232" s="168"/>
    </row>
    <row r="23233" spans="19:34" x14ac:dyDescent="0.2">
      <c r="S23233" s="226" t="e">
        <f t="shared" si="460"/>
        <v>#REF!</v>
      </c>
      <c r="T23233" s="168"/>
      <c r="U23233" s="168"/>
      <c r="V23233" s="168"/>
      <c r="W23233" s="169"/>
      <c r="X23233" s="221"/>
      <c r="Y23233" s="221"/>
      <c r="Z23233" s="221"/>
      <c r="AA23233" s="222"/>
      <c r="AB23233" s="221"/>
      <c r="AC23233" s="221"/>
      <c r="AD23233" s="221"/>
      <c r="AE23233" s="237"/>
      <c r="AF23233" s="168"/>
      <c r="AG23233" s="168"/>
      <c r="AH23233" s="168"/>
    </row>
    <row r="23234" spans="19:34" x14ac:dyDescent="0.2">
      <c r="S23234" s="226" t="e">
        <f t="shared" si="460"/>
        <v>#REF!</v>
      </c>
      <c r="T23234" s="168"/>
      <c r="U23234" s="168"/>
      <c r="V23234" s="168"/>
      <c r="W23234" s="169"/>
      <c r="X23234" s="221"/>
      <c r="Y23234" s="221"/>
      <c r="Z23234" s="221"/>
      <c r="AA23234" s="222"/>
      <c r="AB23234" s="221"/>
      <c r="AC23234" s="221"/>
      <c r="AD23234" s="221"/>
      <c r="AE23234" s="237"/>
      <c r="AF23234" s="168"/>
      <c r="AG23234" s="168"/>
      <c r="AH23234" s="168"/>
    </row>
    <row r="23235" spans="19:34" x14ac:dyDescent="0.2">
      <c r="S23235" s="226" t="e">
        <f t="shared" si="460"/>
        <v>#REF!</v>
      </c>
      <c r="T23235" s="168"/>
      <c r="U23235" s="168"/>
      <c r="V23235" s="168"/>
      <c r="W23235" s="169"/>
      <c r="X23235" s="221"/>
      <c r="Y23235" s="221"/>
      <c r="Z23235" s="221"/>
      <c r="AA23235" s="222"/>
      <c r="AB23235" s="221"/>
      <c r="AC23235" s="221"/>
      <c r="AD23235" s="221"/>
      <c r="AE23235" s="237"/>
      <c r="AF23235" s="168"/>
      <c r="AG23235" s="168"/>
      <c r="AH23235" s="168"/>
    </row>
    <row r="23236" spans="19:34" x14ac:dyDescent="0.2">
      <c r="S23236" s="226" t="e">
        <f t="shared" si="460"/>
        <v>#REF!</v>
      </c>
      <c r="T23236" s="168"/>
      <c r="U23236" s="168"/>
      <c r="V23236" s="168"/>
      <c r="W23236" s="169"/>
      <c r="X23236" s="221"/>
      <c r="Y23236" s="221"/>
      <c r="Z23236" s="221"/>
      <c r="AA23236" s="222"/>
      <c r="AB23236" s="221"/>
      <c r="AC23236" s="221"/>
      <c r="AD23236" s="221"/>
      <c r="AE23236" s="237"/>
      <c r="AF23236" s="168"/>
      <c r="AG23236" s="168"/>
      <c r="AH23236" s="168"/>
    </row>
    <row r="23237" spans="19:34" x14ac:dyDescent="0.2">
      <c r="S23237" s="226" t="e">
        <f t="shared" si="460"/>
        <v>#REF!</v>
      </c>
      <c r="T23237" s="168"/>
      <c r="U23237" s="168"/>
      <c r="V23237" s="168"/>
      <c r="W23237" s="169"/>
      <c r="X23237" s="221"/>
      <c r="Y23237" s="221"/>
      <c r="Z23237" s="221"/>
      <c r="AA23237" s="222"/>
      <c r="AB23237" s="221"/>
      <c r="AC23237" s="221"/>
      <c r="AD23237" s="221"/>
      <c r="AE23237" s="237"/>
      <c r="AF23237" s="168"/>
      <c r="AG23237" s="168"/>
      <c r="AH23237" s="168"/>
    </row>
    <row r="23238" spans="19:34" x14ac:dyDescent="0.2">
      <c r="S23238" s="226" t="e">
        <f t="shared" si="460"/>
        <v>#REF!</v>
      </c>
      <c r="T23238" s="168"/>
      <c r="U23238" s="168"/>
      <c r="V23238" s="168"/>
      <c r="W23238" s="169"/>
      <c r="X23238" s="221"/>
      <c r="Y23238" s="221"/>
      <c r="Z23238" s="221"/>
      <c r="AA23238" s="222"/>
      <c r="AB23238" s="221"/>
      <c r="AC23238" s="221"/>
      <c r="AD23238" s="221"/>
      <c r="AE23238" s="237"/>
      <c r="AF23238" s="168"/>
      <c r="AG23238" s="168"/>
      <c r="AH23238" s="168"/>
    </row>
    <row r="23239" spans="19:34" x14ac:dyDescent="0.2">
      <c r="S23239" s="226" t="e">
        <f t="shared" si="460"/>
        <v>#REF!</v>
      </c>
      <c r="T23239" s="168"/>
      <c r="U23239" s="168"/>
      <c r="V23239" s="168"/>
      <c r="W23239" s="169"/>
      <c r="X23239" s="221"/>
      <c r="Y23239" s="221"/>
      <c r="Z23239" s="221"/>
      <c r="AA23239" s="222"/>
      <c r="AB23239" s="221"/>
      <c r="AC23239" s="221"/>
      <c r="AD23239" s="221"/>
      <c r="AE23239" s="237"/>
      <c r="AF23239" s="168"/>
      <c r="AG23239" s="168"/>
      <c r="AH23239" s="168"/>
    </row>
    <row r="23240" spans="19:34" x14ac:dyDescent="0.2">
      <c r="S23240" s="226" t="e">
        <f t="shared" si="460"/>
        <v>#REF!</v>
      </c>
      <c r="T23240" s="168"/>
      <c r="U23240" s="168"/>
      <c r="V23240" s="168"/>
      <c r="W23240" s="169"/>
      <c r="X23240" s="221"/>
      <c r="Y23240" s="221"/>
      <c r="Z23240" s="221"/>
      <c r="AA23240" s="222"/>
      <c r="AB23240" s="221"/>
      <c r="AC23240" s="221"/>
      <c r="AD23240" s="221"/>
      <c r="AE23240" s="237"/>
      <c r="AF23240" s="168"/>
      <c r="AG23240" s="168"/>
      <c r="AH23240" s="168"/>
    </row>
    <row r="23241" spans="19:34" x14ac:dyDescent="0.2">
      <c r="S23241" s="226" t="e">
        <f t="shared" si="460"/>
        <v>#REF!</v>
      </c>
      <c r="T23241" s="168"/>
      <c r="U23241" s="168"/>
      <c r="V23241" s="168"/>
      <c r="W23241" s="169"/>
      <c r="X23241" s="221"/>
      <c r="Y23241" s="221"/>
      <c r="Z23241" s="221"/>
      <c r="AA23241" s="222"/>
      <c r="AB23241" s="221"/>
      <c r="AC23241" s="221"/>
      <c r="AD23241" s="221"/>
      <c r="AE23241" s="237"/>
      <c r="AF23241" s="168"/>
      <c r="AG23241" s="168"/>
      <c r="AH23241" s="168"/>
    </row>
    <row r="23242" spans="19:34" x14ac:dyDescent="0.2">
      <c r="S23242" s="226" t="e">
        <f t="shared" si="460"/>
        <v>#REF!</v>
      </c>
      <c r="T23242" s="168"/>
      <c r="U23242" s="168"/>
      <c r="V23242" s="168"/>
      <c r="W23242" s="169"/>
      <c r="X23242" s="221"/>
      <c r="Y23242" s="221"/>
      <c r="Z23242" s="221"/>
      <c r="AA23242" s="222"/>
      <c r="AB23242" s="221"/>
      <c r="AC23242" s="221"/>
      <c r="AD23242" s="221"/>
      <c r="AE23242" s="237"/>
      <c r="AF23242" s="168"/>
      <c r="AG23242" s="168"/>
      <c r="AH23242" s="168"/>
    </row>
    <row r="23243" spans="19:34" x14ac:dyDescent="0.2">
      <c r="S23243" s="226" t="e">
        <f t="shared" si="460"/>
        <v>#REF!</v>
      </c>
      <c r="T23243" s="168"/>
      <c r="U23243" s="168"/>
      <c r="V23243" s="168"/>
      <c r="W23243" s="169"/>
      <c r="X23243" s="221"/>
      <c r="Y23243" s="221"/>
      <c r="Z23243" s="221"/>
      <c r="AA23243" s="222"/>
      <c r="AB23243" s="221"/>
      <c r="AC23243" s="221"/>
      <c r="AD23243" s="221"/>
      <c r="AE23243" s="237"/>
      <c r="AF23243" s="168"/>
      <c r="AG23243" s="168"/>
      <c r="AH23243" s="168"/>
    </row>
    <row r="23244" spans="19:34" x14ac:dyDescent="0.2">
      <c r="S23244" s="226" t="e">
        <f t="shared" si="460"/>
        <v>#REF!</v>
      </c>
      <c r="T23244" s="168"/>
      <c r="U23244" s="168"/>
      <c r="V23244" s="168"/>
      <c r="W23244" s="169"/>
      <c r="X23244" s="221"/>
      <c r="Y23244" s="221"/>
      <c r="Z23244" s="221"/>
      <c r="AA23244" s="222"/>
      <c r="AB23244" s="221"/>
      <c r="AC23244" s="221"/>
      <c r="AD23244" s="221"/>
      <c r="AE23244" s="237"/>
      <c r="AF23244" s="168"/>
      <c r="AG23244" s="168"/>
      <c r="AH23244" s="168"/>
    </row>
    <row r="23245" spans="19:34" x14ac:dyDescent="0.2">
      <c r="S23245" s="226" t="e">
        <f t="shared" si="460"/>
        <v>#REF!</v>
      </c>
      <c r="T23245" s="168"/>
      <c r="U23245" s="168"/>
      <c r="V23245" s="168"/>
      <c r="W23245" s="169"/>
      <c r="X23245" s="221"/>
      <c r="Y23245" s="221"/>
      <c r="Z23245" s="221"/>
      <c r="AA23245" s="222"/>
      <c r="AB23245" s="221"/>
      <c r="AC23245" s="221"/>
      <c r="AD23245" s="221"/>
      <c r="AE23245" s="237"/>
      <c r="AF23245" s="168"/>
      <c r="AG23245" s="168"/>
      <c r="AH23245" s="168"/>
    </row>
    <row r="23246" spans="19:34" x14ac:dyDescent="0.2">
      <c r="S23246" s="226" t="e">
        <f t="shared" si="460"/>
        <v>#REF!</v>
      </c>
      <c r="T23246" s="168"/>
      <c r="U23246" s="168"/>
      <c r="V23246" s="168"/>
      <c r="W23246" s="169"/>
      <c r="X23246" s="221"/>
      <c r="Y23246" s="221"/>
      <c r="Z23246" s="221"/>
      <c r="AA23246" s="222"/>
      <c r="AB23246" s="221"/>
      <c r="AC23246" s="221"/>
      <c r="AD23246" s="221"/>
      <c r="AE23246" s="237"/>
      <c r="AF23246" s="168"/>
      <c r="AG23246" s="168"/>
      <c r="AH23246" s="168"/>
    </row>
    <row r="23247" spans="19:34" x14ac:dyDescent="0.2">
      <c r="S23247" s="226" t="e">
        <f t="shared" si="460"/>
        <v>#REF!</v>
      </c>
      <c r="T23247" s="168"/>
      <c r="U23247" s="168"/>
      <c r="V23247" s="168"/>
      <c r="W23247" s="169"/>
      <c r="X23247" s="221"/>
      <c r="Y23247" s="221"/>
      <c r="Z23247" s="221"/>
      <c r="AA23247" s="222"/>
      <c r="AB23247" s="221"/>
      <c r="AC23247" s="221"/>
      <c r="AD23247" s="221"/>
      <c r="AE23247" s="237"/>
      <c r="AF23247" s="168"/>
      <c r="AG23247" s="168"/>
      <c r="AH23247" s="168"/>
    </row>
    <row r="23248" spans="19:34" x14ac:dyDescent="0.2">
      <c r="S23248" s="226" t="e">
        <f t="shared" si="460"/>
        <v>#REF!</v>
      </c>
      <c r="T23248" s="168"/>
      <c r="U23248" s="168"/>
      <c r="V23248" s="168"/>
      <c r="W23248" s="169"/>
      <c r="X23248" s="221"/>
      <c r="Y23248" s="221"/>
      <c r="Z23248" s="221"/>
      <c r="AA23248" s="222"/>
      <c r="AB23248" s="221"/>
      <c r="AC23248" s="221"/>
      <c r="AD23248" s="221"/>
      <c r="AE23248" s="237"/>
      <c r="AF23248" s="168"/>
      <c r="AG23248" s="168"/>
      <c r="AH23248" s="168"/>
    </row>
    <row r="23249" spans="19:34" x14ac:dyDescent="0.2">
      <c r="S23249" s="226" t="e">
        <f t="shared" si="460"/>
        <v>#REF!</v>
      </c>
      <c r="T23249" s="168"/>
      <c r="U23249" s="168"/>
      <c r="V23249" s="168"/>
      <c r="W23249" s="169"/>
      <c r="X23249" s="221"/>
      <c r="Y23249" s="221"/>
      <c r="Z23249" s="221"/>
      <c r="AA23249" s="222"/>
      <c r="AB23249" s="221"/>
      <c r="AC23249" s="221"/>
      <c r="AD23249" s="221"/>
      <c r="AE23249" s="237"/>
      <c r="AF23249" s="168"/>
      <c r="AG23249" s="168"/>
      <c r="AH23249" s="168"/>
    </row>
    <row r="23250" spans="19:34" x14ac:dyDescent="0.2">
      <c r="S23250" s="226" t="e">
        <f t="shared" si="460"/>
        <v>#REF!</v>
      </c>
      <c r="T23250" s="168"/>
      <c r="U23250" s="168"/>
      <c r="V23250" s="168"/>
      <c r="W23250" s="169"/>
      <c r="X23250" s="221"/>
      <c r="Y23250" s="221"/>
      <c r="Z23250" s="221"/>
      <c r="AA23250" s="222"/>
      <c r="AB23250" s="221"/>
      <c r="AC23250" s="221"/>
      <c r="AD23250" s="221"/>
      <c r="AE23250" s="237"/>
      <c r="AF23250" s="168"/>
      <c r="AG23250" s="168"/>
      <c r="AH23250" s="168"/>
    </row>
    <row r="23251" spans="19:34" x14ac:dyDescent="0.2">
      <c r="S23251" s="226" t="e">
        <f t="shared" si="460"/>
        <v>#REF!</v>
      </c>
      <c r="T23251" s="168"/>
      <c r="U23251" s="168"/>
      <c r="V23251" s="168"/>
      <c r="W23251" s="169"/>
      <c r="X23251" s="221"/>
      <c r="Y23251" s="221"/>
      <c r="Z23251" s="221"/>
      <c r="AA23251" s="222"/>
      <c r="AB23251" s="221"/>
      <c r="AC23251" s="221"/>
      <c r="AD23251" s="221"/>
      <c r="AE23251" s="237"/>
      <c r="AF23251" s="168"/>
      <c r="AG23251" s="168"/>
      <c r="AH23251" s="168"/>
    </row>
    <row r="23252" spans="19:34" x14ac:dyDescent="0.2">
      <c r="S23252" s="226" t="e">
        <f t="shared" si="460"/>
        <v>#REF!</v>
      </c>
      <c r="T23252" s="168"/>
      <c r="U23252" s="168"/>
      <c r="V23252" s="168"/>
      <c r="W23252" s="169"/>
      <c r="X23252" s="221"/>
      <c r="Y23252" s="221"/>
      <c r="Z23252" s="221"/>
      <c r="AA23252" s="222"/>
      <c r="AB23252" s="221"/>
      <c r="AC23252" s="221"/>
      <c r="AD23252" s="221"/>
      <c r="AE23252" s="237"/>
      <c r="AF23252" s="168"/>
      <c r="AG23252" s="168"/>
      <c r="AH23252" s="168"/>
    </row>
    <row r="23253" spans="19:34" x14ac:dyDescent="0.2">
      <c r="S23253" s="226" t="e">
        <f t="shared" si="460"/>
        <v>#REF!</v>
      </c>
      <c r="T23253" s="168"/>
      <c r="U23253" s="168"/>
      <c r="V23253" s="168"/>
      <c r="W23253" s="169"/>
      <c r="X23253" s="221"/>
      <c r="Y23253" s="221"/>
      <c r="Z23253" s="221"/>
      <c r="AA23253" s="222"/>
      <c r="AB23253" s="221"/>
      <c r="AC23253" s="221"/>
      <c r="AD23253" s="221"/>
      <c r="AE23253" s="237"/>
      <c r="AF23253" s="168"/>
      <c r="AG23253" s="168"/>
      <c r="AH23253" s="168"/>
    </row>
    <row r="23254" spans="19:34" x14ac:dyDescent="0.2">
      <c r="S23254" s="226" t="e">
        <f t="shared" si="460"/>
        <v>#REF!</v>
      </c>
      <c r="T23254" s="168"/>
      <c r="U23254" s="168"/>
      <c r="V23254" s="168"/>
      <c r="W23254" s="169"/>
      <c r="X23254" s="221"/>
      <c r="Y23254" s="221"/>
      <c r="Z23254" s="221"/>
      <c r="AA23254" s="222"/>
      <c r="AB23254" s="221"/>
      <c r="AC23254" s="221"/>
      <c r="AD23254" s="221"/>
      <c r="AE23254" s="237"/>
      <c r="AF23254" s="168"/>
      <c r="AG23254" s="168"/>
      <c r="AH23254" s="168"/>
    </row>
    <row r="23255" spans="19:34" x14ac:dyDescent="0.2">
      <c r="S23255" s="226" t="e">
        <f t="shared" si="460"/>
        <v>#REF!</v>
      </c>
      <c r="T23255" s="168"/>
      <c r="U23255" s="168"/>
      <c r="V23255" s="168"/>
      <c r="W23255" s="169"/>
      <c r="X23255" s="221"/>
      <c r="Y23255" s="221"/>
      <c r="Z23255" s="221"/>
      <c r="AA23255" s="222"/>
      <c r="AB23255" s="221"/>
      <c r="AC23255" s="221"/>
      <c r="AD23255" s="221"/>
      <c r="AE23255" s="237"/>
      <c r="AF23255" s="168"/>
      <c r="AG23255" s="168"/>
      <c r="AH23255" s="168"/>
    </row>
    <row r="23256" spans="19:34" x14ac:dyDescent="0.2">
      <c r="S23256" s="226" t="e">
        <f t="shared" si="460"/>
        <v>#REF!</v>
      </c>
      <c r="T23256" s="168"/>
      <c r="U23256" s="168"/>
      <c r="V23256" s="168"/>
      <c r="W23256" s="169"/>
      <c r="X23256" s="221"/>
      <c r="Y23256" s="221"/>
      <c r="Z23256" s="221"/>
      <c r="AA23256" s="222"/>
      <c r="AB23256" s="221"/>
      <c r="AC23256" s="221"/>
      <c r="AD23256" s="221"/>
      <c r="AE23256" s="237"/>
      <c r="AF23256" s="168"/>
      <c r="AG23256" s="168"/>
      <c r="AH23256" s="168"/>
    </row>
    <row r="23257" spans="19:34" x14ac:dyDescent="0.2">
      <c r="S23257" s="226" t="e">
        <f t="shared" si="460"/>
        <v>#REF!</v>
      </c>
      <c r="T23257" s="168"/>
      <c r="U23257" s="168"/>
      <c r="V23257" s="168"/>
      <c r="W23257" s="169"/>
      <c r="X23257" s="221"/>
      <c r="Y23257" s="221"/>
      <c r="Z23257" s="221"/>
      <c r="AA23257" s="222"/>
      <c r="AB23257" s="221"/>
      <c r="AC23257" s="221"/>
      <c r="AD23257" s="221"/>
      <c r="AE23257" s="237"/>
      <c r="AF23257" s="168"/>
      <c r="AG23257" s="168"/>
      <c r="AH23257" s="168"/>
    </row>
    <row r="23258" spans="19:34" x14ac:dyDescent="0.2">
      <c r="S23258" s="226" t="e">
        <f t="shared" si="460"/>
        <v>#REF!</v>
      </c>
      <c r="T23258" s="168"/>
      <c r="U23258" s="168"/>
      <c r="V23258" s="168"/>
      <c r="W23258" s="169"/>
      <c r="X23258" s="221"/>
      <c r="Y23258" s="221"/>
      <c r="Z23258" s="221"/>
      <c r="AA23258" s="222"/>
      <c r="AB23258" s="221"/>
      <c r="AC23258" s="221"/>
      <c r="AD23258" s="221"/>
      <c r="AE23258" s="237"/>
      <c r="AF23258" s="168"/>
      <c r="AG23258" s="168"/>
      <c r="AH23258" s="168"/>
    </row>
    <row r="23259" spans="19:34" x14ac:dyDescent="0.2">
      <c r="S23259" s="226" t="e">
        <f t="shared" si="460"/>
        <v>#REF!</v>
      </c>
      <c r="T23259" s="168"/>
      <c r="U23259" s="168"/>
      <c r="V23259" s="168"/>
      <c r="W23259" s="169"/>
      <c r="X23259" s="221"/>
      <c r="Y23259" s="221"/>
      <c r="Z23259" s="221"/>
      <c r="AA23259" s="222"/>
      <c r="AB23259" s="221"/>
      <c r="AC23259" s="221"/>
      <c r="AD23259" s="221"/>
      <c r="AE23259" s="237"/>
      <c r="AF23259" s="168"/>
      <c r="AG23259" s="168"/>
      <c r="AH23259" s="168"/>
    </row>
    <row r="23260" spans="19:34" x14ac:dyDescent="0.2">
      <c r="S23260" s="226" t="e">
        <f t="shared" si="460"/>
        <v>#REF!</v>
      </c>
      <c r="T23260" s="168"/>
      <c r="U23260" s="168"/>
      <c r="V23260" s="168"/>
      <c r="W23260" s="169"/>
      <c r="X23260" s="221"/>
      <c r="Y23260" s="221"/>
      <c r="Z23260" s="221"/>
      <c r="AA23260" s="222"/>
      <c r="AB23260" s="221"/>
      <c r="AC23260" s="221"/>
      <c r="AD23260" s="221"/>
      <c r="AE23260" s="237"/>
      <c r="AF23260" s="168"/>
      <c r="AG23260" s="168"/>
      <c r="AH23260" s="168"/>
    </row>
    <row r="23261" spans="19:34" x14ac:dyDescent="0.2">
      <c r="S23261" s="226" t="e">
        <f t="shared" si="460"/>
        <v>#REF!</v>
      </c>
      <c r="T23261" s="168"/>
      <c r="U23261" s="168"/>
      <c r="V23261" s="168"/>
      <c r="W23261" s="169"/>
      <c r="X23261" s="221"/>
      <c r="Y23261" s="221"/>
      <c r="Z23261" s="221"/>
      <c r="AA23261" s="222"/>
      <c r="AB23261" s="221"/>
      <c r="AC23261" s="221"/>
      <c r="AD23261" s="221"/>
      <c r="AE23261" s="237"/>
      <c r="AF23261" s="168"/>
      <c r="AG23261" s="168"/>
      <c r="AH23261" s="168"/>
    </row>
    <row r="23262" spans="19:34" x14ac:dyDescent="0.2">
      <c r="S23262" s="226" t="e">
        <f t="shared" si="460"/>
        <v>#REF!</v>
      </c>
      <c r="T23262" s="168"/>
      <c r="U23262" s="168"/>
      <c r="V23262" s="168"/>
      <c r="W23262" s="169"/>
      <c r="X23262" s="221"/>
      <c r="Y23262" s="221"/>
      <c r="Z23262" s="221"/>
      <c r="AA23262" s="222"/>
      <c r="AB23262" s="221"/>
      <c r="AC23262" s="221"/>
      <c r="AD23262" s="221"/>
      <c r="AE23262" s="237"/>
      <c r="AF23262" s="168"/>
      <c r="AG23262" s="168"/>
      <c r="AH23262" s="168"/>
    </row>
    <row r="23263" spans="19:34" x14ac:dyDescent="0.2">
      <c r="S23263" s="226" t="e">
        <f t="shared" ref="S23263:S23326" si="461">MID(#REF!,2,7)</f>
        <v>#REF!</v>
      </c>
      <c r="T23263" s="168"/>
      <c r="U23263" s="168"/>
      <c r="V23263" s="168"/>
      <c r="W23263" s="169"/>
      <c r="X23263" s="221"/>
      <c r="Y23263" s="221"/>
      <c r="Z23263" s="221"/>
      <c r="AA23263" s="222"/>
      <c r="AB23263" s="221"/>
      <c r="AC23263" s="221"/>
      <c r="AD23263" s="221"/>
      <c r="AE23263" s="237"/>
      <c r="AF23263" s="168"/>
      <c r="AG23263" s="168"/>
      <c r="AH23263" s="168"/>
    </row>
    <row r="23264" spans="19:34" x14ac:dyDescent="0.2">
      <c r="S23264" s="226" t="e">
        <f t="shared" si="461"/>
        <v>#REF!</v>
      </c>
      <c r="T23264" s="168"/>
      <c r="U23264" s="168"/>
      <c r="V23264" s="168"/>
      <c r="W23264" s="169"/>
      <c r="X23264" s="221"/>
      <c r="Y23264" s="221"/>
      <c r="Z23264" s="221"/>
      <c r="AA23264" s="222"/>
      <c r="AB23264" s="221"/>
      <c r="AC23264" s="221"/>
      <c r="AD23264" s="221"/>
      <c r="AE23264" s="237"/>
      <c r="AF23264" s="168"/>
      <c r="AG23264" s="168"/>
      <c r="AH23264" s="168"/>
    </row>
    <row r="23265" spans="19:34" x14ac:dyDescent="0.2">
      <c r="S23265" s="226" t="e">
        <f t="shared" si="461"/>
        <v>#REF!</v>
      </c>
      <c r="T23265" s="168"/>
      <c r="U23265" s="168"/>
      <c r="V23265" s="168"/>
      <c r="W23265" s="169"/>
      <c r="X23265" s="221"/>
      <c r="Y23265" s="221"/>
      <c r="Z23265" s="221"/>
      <c r="AA23265" s="222"/>
      <c r="AB23265" s="221"/>
      <c r="AC23265" s="221"/>
      <c r="AD23265" s="221"/>
      <c r="AE23265" s="237"/>
      <c r="AF23265" s="168"/>
      <c r="AG23265" s="168"/>
      <c r="AH23265" s="168"/>
    </row>
    <row r="23266" spans="19:34" x14ac:dyDescent="0.2">
      <c r="S23266" s="226" t="e">
        <f t="shared" si="461"/>
        <v>#REF!</v>
      </c>
      <c r="T23266" s="168"/>
      <c r="U23266" s="168"/>
      <c r="V23266" s="168"/>
      <c r="W23266" s="169"/>
      <c r="X23266" s="221"/>
      <c r="Y23266" s="221"/>
      <c r="Z23266" s="221"/>
      <c r="AA23266" s="222"/>
      <c r="AB23266" s="221"/>
      <c r="AC23266" s="221"/>
      <c r="AD23266" s="221"/>
      <c r="AE23266" s="237"/>
      <c r="AF23266" s="168"/>
      <c r="AG23266" s="168"/>
      <c r="AH23266" s="168"/>
    </row>
    <row r="23267" spans="19:34" x14ac:dyDescent="0.2">
      <c r="S23267" s="226" t="e">
        <f t="shared" si="461"/>
        <v>#REF!</v>
      </c>
      <c r="T23267" s="168"/>
      <c r="U23267" s="168"/>
      <c r="V23267" s="168"/>
      <c r="W23267" s="169"/>
      <c r="X23267" s="221"/>
      <c r="Y23267" s="221"/>
      <c r="Z23267" s="221"/>
      <c r="AA23267" s="222"/>
      <c r="AB23267" s="221"/>
      <c r="AC23267" s="221"/>
      <c r="AD23267" s="221"/>
      <c r="AE23267" s="237"/>
      <c r="AF23267" s="168"/>
      <c r="AG23267" s="168"/>
      <c r="AH23267" s="168"/>
    </row>
    <row r="23268" spans="19:34" x14ac:dyDescent="0.2">
      <c r="S23268" s="226" t="e">
        <f t="shared" si="461"/>
        <v>#REF!</v>
      </c>
      <c r="T23268" s="168"/>
      <c r="U23268" s="168"/>
      <c r="V23268" s="168"/>
      <c r="W23268" s="169"/>
      <c r="X23268" s="221"/>
      <c r="Y23268" s="221"/>
      <c r="Z23268" s="221"/>
      <c r="AA23268" s="222"/>
      <c r="AB23268" s="221"/>
      <c r="AC23268" s="221"/>
      <c r="AD23268" s="221"/>
      <c r="AE23268" s="237"/>
      <c r="AF23268" s="168"/>
      <c r="AG23268" s="168"/>
      <c r="AH23268" s="168"/>
    </row>
    <row r="23269" spans="19:34" x14ac:dyDescent="0.2">
      <c r="S23269" s="226" t="e">
        <f t="shared" si="461"/>
        <v>#REF!</v>
      </c>
      <c r="T23269" s="168"/>
      <c r="U23269" s="168"/>
      <c r="V23269" s="168"/>
      <c r="W23269" s="169"/>
      <c r="X23269" s="221"/>
      <c r="Y23269" s="221"/>
      <c r="Z23269" s="221"/>
      <c r="AA23269" s="222"/>
      <c r="AB23269" s="221"/>
      <c r="AC23269" s="221"/>
      <c r="AD23269" s="221"/>
      <c r="AE23269" s="237"/>
      <c r="AF23269" s="168"/>
      <c r="AG23269" s="168"/>
      <c r="AH23269" s="168"/>
    </row>
    <row r="23270" spans="19:34" x14ac:dyDescent="0.2">
      <c r="S23270" s="226" t="e">
        <f t="shared" si="461"/>
        <v>#REF!</v>
      </c>
      <c r="T23270" s="168"/>
      <c r="U23270" s="168"/>
      <c r="V23270" s="168"/>
      <c r="W23270" s="169"/>
      <c r="X23270" s="221"/>
      <c r="Y23270" s="221"/>
      <c r="Z23270" s="221"/>
      <c r="AA23270" s="222"/>
      <c r="AB23270" s="221"/>
      <c r="AC23270" s="221"/>
      <c r="AD23270" s="221"/>
      <c r="AE23270" s="237"/>
      <c r="AF23270" s="168"/>
      <c r="AG23270" s="168"/>
      <c r="AH23270" s="168"/>
    </row>
    <row r="23271" spans="19:34" x14ac:dyDescent="0.2">
      <c r="S23271" s="226" t="e">
        <f t="shared" si="461"/>
        <v>#REF!</v>
      </c>
      <c r="T23271" s="168"/>
      <c r="U23271" s="168"/>
      <c r="V23271" s="168"/>
      <c r="W23271" s="169"/>
      <c r="X23271" s="221"/>
      <c r="Y23271" s="221"/>
      <c r="Z23271" s="221"/>
      <c r="AA23271" s="222"/>
      <c r="AB23271" s="221"/>
      <c r="AC23271" s="221"/>
      <c r="AD23271" s="221"/>
      <c r="AE23271" s="237"/>
      <c r="AF23271" s="168"/>
      <c r="AG23271" s="168"/>
      <c r="AH23271" s="168"/>
    </row>
    <row r="23272" spans="19:34" x14ac:dyDescent="0.2">
      <c r="S23272" s="226" t="e">
        <f t="shared" si="461"/>
        <v>#REF!</v>
      </c>
      <c r="T23272" s="168"/>
      <c r="U23272" s="168"/>
      <c r="V23272" s="168"/>
      <c r="W23272" s="169"/>
      <c r="X23272" s="221"/>
      <c r="Y23272" s="221"/>
      <c r="Z23272" s="221"/>
      <c r="AA23272" s="222"/>
      <c r="AB23272" s="221"/>
      <c r="AC23272" s="221"/>
      <c r="AD23272" s="221"/>
      <c r="AE23272" s="237"/>
      <c r="AF23272" s="168"/>
      <c r="AG23272" s="168"/>
      <c r="AH23272" s="168"/>
    </row>
    <row r="23273" spans="19:34" x14ac:dyDescent="0.2">
      <c r="S23273" s="226" t="e">
        <f t="shared" si="461"/>
        <v>#REF!</v>
      </c>
      <c r="T23273" s="168"/>
      <c r="U23273" s="168"/>
      <c r="V23273" s="168"/>
      <c r="W23273" s="169"/>
      <c r="X23273" s="221"/>
      <c r="Y23273" s="221"/>
      <c r="Z23273" s="221"/>
      <c r="AA23273" s="222"/>
      <c r="AB23273" s="221"/>
      <c r="AC23273" s="221"/>
      <c r="AD23273" s="221"/>
      <c r="AE23273" s="237"/>
      <c r="AF23273" s="168"/>
      <c r="AG23273" s="168"/>
      <c r="AH23273" s="168"/>
    </row>
    <row r="23274" spans="19:34" x14ac:dyDescent="0.2">
      <c r="S23274" s="226" t="e">
        <f t="shared" si="461"/>
        <v>#REF!</v>
      </c>
      <c r="T23274" s="168"/>
      <c r="U23274" s="168"/>
      <c r="V23274" s="168"/>
      <c r="W23274" s="169"/>
      <c r="X23274" s="221"/>
      <c r="Y23274" s="221"/>
      <c r="Z23274" s="221"/>
      <c r="AA23274" s="222"/>
      <c r="AB23274" s="221"/>
      <c r="AC23274" s="221"/>
      <c r="AD23274" s="221"/>
      <c r="AE23274" s="237"/>
      <c r="AF23274" s="168"/>
      <c r="AG23274" s="168"/>
      <c r="AH23274" s="168"/>
    </row>
    <row r="23275" spans="19:34" x14ac:dyDescent="0.2">
      <c r="S23275" s="226" t="e">
        <f t="shared" si="461"/>
        <v>#REF!</v>
      </c>
      <c r="T23275" s="168"/>
      <c r="U23275" s="168"/>
      <c r="V23275" s="168"/>
      <c r="W23275" s="169"/>
      <c r="X23275" s="221"/>
      <c r="Y23275" s="221"/>
      <c r="Z23275" s="221"/>
      <c r="AA23275" s="222"/>
      <c r="AB23275" s="221"/>
      <c r="AC23275" s="221"/>
      <c r="AD23275" s="221"/>
      <c r="AE23275" s="237"/>
      <c r="AF23275" s="168"/>
      <c r="AG23275" s="168"/>
      <c r="AH23275" s="168"/>
    </row>
    <row r="23276" spans="19:34" x14ac:dyDescent="0.2">
      <c r="S23276" s="226" t="e">
        <f t="shared" si="461"/>
        <v>#REF!</v>
      </c>
      <c r="T23276" s="168"/>
      <c r="U23276" s="168"/>
      <c r="V23276" s="168"/>
      <c r="W23276" s="169"/>
      <c r="X23276" s="221"/>
      <c r="Y23276" s="221"/>
      <c r="Z23276" s="221"/>
      <c r="AA23276" s="222"/>
      <c r="AB23276" s="221"/>
      <c r="AC23276" s="221"/>
      <c r="AD23276" s="221"/>
      <c r="AE23276" s="237"/>
      <c r="AF23276" s="168"/>
      <c r="AG23276" s="168"/>
      <c r="AH23276" s="168"/>
    </row>
    <row r="23277" spans="19:34" x14ac:dyDescent="0.2">
      <c r="S23277" s="226" t="e">
        <f t="shared" si="461"/>
        <v>#REF!</v>
      </c>
      <c r="T23277" s="168"/>
      <c r="U23277" s="168"/>
      <c r="V23277" s="168"/>
      <c r="W23277" s="169"/>
      <c r="X23277" s="221"/>
      <c r="Y23277" s="221"/>
      <c r="Z23277" s="221"/>
      <c r="AA23277" s="222"/>
      <c r="AB23277" s="221"/>
      <c r="AC23277" s="221"/>
      <c r="AD23277" s="221"/>
      <c r="AE23277" s="237"/>
      <c r="AF23277" s="168"/>
      <c r="AG23277" s="168"/>
      <c r="AH23277" s="168"/>
    </row>
    <row r="23278" spans="19:34" x14ac:dyDescent="0.2">
      <c r="S23278" s="226" t="e">
        <f t="shared" si="461"/>
        <v>#REF!</v>
      </c>
      <c r="T23278" s="168"/>
      <c r="U23278" s="168"/>
      <c r="V23278" s="168"/>
      <c r="W23278" s="169"/>
      <c r="X23278" s="221"/>
      <c r="Y23278" s="221"/>
      <c r="Z23278" s="221"/>
      <c r="AA23278" s="222"/>
      <c r="AB23278" s="221"/>
      <c r="AC23278" s="221"/>
      <c r="AD23278" s="221"/>
      <c r="AE23278" s="237"/>
      <c r="AF23278" s="168"/>
      <c r="AG23278" s="168"/>
      <c r="AH23278" s="168"/>
    </row>
    <row r="23279" spans="19:34" x14ac:dyDescent="0.2">
      <c r="S23279" s="226" t="e">
        <f t="shared" si="461"/>
        <v>#REF!</v>
      </c>
      <c r="T23279" s="168"/>
      <c r="U23279" s="168"/>
      <c r="V23279" s="168"/>
      <c r="W23279" s="169"/>
      <c r="X23279" s="221"/>
      <c r="Y23279" s="221"/>
      <c r="Z23279" s="221"/>
      <c r="AA23279" s="222"/>
      <c r="AB23279" s="221"/>
      <c r="AC23279" s="221"/>
      <c r="AD23279" s="221"/>
      <c r="AE23279" s="237"/>
      <c r="AF23279" s="168"/>
      <c r="AG23279" s="168"/>
      <c r="AH23279" s="168"/>
    </row>
    <row r="23280" spans="19:34" x14ac:dyDescent="0.2">
      <c r="S23280" s="226" t="e">
        <f t="shared" si="461"/>
        <v>#REF!</v>
      </c>
      <c r="T23280" s="168"/>
      <c r="U23280" s="168"/>
      <c r="V23280" s="168"/>
      <c r="W23280" s="169"/>
      <c r="X23280" s="221"/>
      <c r="Y23280" s="221"/>
      <c r="Z23280" s="221"/>
      <c r="AA23280" s="222"/>
      <c r="AB23280" s="221"/>
      <c r="AC23280" s="221"/>
      <c r="AD23280" s="221"/>
      <c r="AE23280" s="237"/>
      <c r="AF23280" s="168"/>
      <c r="AG23280" s="168"/>
      <c r="AH23280" s="168"/>
    </row>
    <row r="23281" spans="19:34" x14ac:dyDescent="0.2">
      <c r="S23281" s="226" t="e">
        <f t="shared" si="461"/>
        <v>#REF!</v>
      </c>
      <c r="T23281" s="168"/>
      <c r="U23281" s="168"/>
      <c r="V23281" s="168"/>
      <c r="W23281" s="169"/>
      <c r="X23281" s="221"/>
      <c r="Y23281" s="221"/>
      <c r="Z23281" s="221"/>
      <c r="AA23281" s="222"/>
      <c r="AB23281" s="221"/>
      <c r="AC23281" s="221"/>
      <c r="AD23281" s="221"/>
      <c r="AE23281" s="237"/>
      <c r="AF23281" s="168"/>
      <c r="AG23281" s="168"/>
      <c r="AH23281" s="168"/>
    </row>
    <row r="23282" spans="19:34" x14ac:dyDescent="0.2">
      <c r="S23282" s="226" t="e">
        <f t="shared" si="461"/>
        <v>#REF!</v>
      </c>
      <c r="T23282" s="168"/>
      <c r="U23282" s="168"/>
      <c r="V23282" s="168"/>
      <c r="W23282" s="169"/>
      <c r="X23282" s="221"/>
      <c r="Y23282" s="221"/>
      <c r="Z23282" s="221"/>
      <c r="AA23282" s="222"/>
      <c r="AB23282" s="221"/>
      <c r="AC23282" s="221"/>
      <c r="AD23282" s="221"/>
      <c r="AE23282" s="237"/>
      <c r="AF23282" s="168"/>
      <c r="AG23282" s="168"/>
      <c r="AH23282" s="168"/>
    </row>
    <row r="23283" spans="19:34" x14ac:dyDescent="0.2">
      <c r="S23283" s="226" t="e">
        <f t="shared" si="461"/>
        <v>#REF!</v>
      </c>
      <c r="T23283" s="168"/>
      <c r="U23283" s="168"/>
      <c r="V23283" s="168"/>
      <c r="W23283" s="169"/>
      <c r="X23283" s="221"/>
      <c r="Y23283" s="221"/>
      <c r="Z23283" s="221"/>
      <c r="AA23283" s="222"/>
      <c r="AB23283" s="221"/>
      <c r="AC23283" s="221"/>
      <c r="AD23283" s="221"/>
      <c r="AE23283" s="237"/>
      <c r="AF23283" s="168"/>
      <c r="AG23283" s="168"/>
      <c r="AH23283" s="168"/>
    </row>
    <row r="23284" spans="19:34" x14ac:dyDescent="0.2">
      <c r="S23284" s="226" t="e">
        <f t="shared" si="461"/>
        <v>#REF!</v>
      </c>
      <c r="T23284" s="168"/>
      <c r="U23284" s="168"/>
      <c r="V23284" s="168"/>
      <c r="W23284" s="169"/>
      <c r="X23284" s="221"/>
      <c r="Y23284" s="221"/>
      <c r="Z23284" s="221"/>
      <c r="AA23284" s="222"/>
      <c r="AB23284" s="221"/>
      <c r="AC23284" s="221"/>
      <c r="AD23284" s="221"/>
      <c r="AE23284" s="237"/>
      <c r="AF23284" s="168"/>
      <c r="AG23284" s="168"/>
      <c r="AH23284" s="168"/>
    </row>
    <row r="23285" spans="19:34" x14ac:dyDescent="0.2">
      <c r="S23285" s="226" t="e">
        <f t="shared" si="461"/>
        <v>#REF!</v>
      </c>
      <c r="T23285" s="168"/>
      <c r="U23285" s="168"/>
      <c r="V23285" s="168"/>
      <c r="W23285" s="169"/>
      <c r="X23285" s="221"/>
      <c r="Y23285" s="221"/>
      <c r="Z23285" s="221"/>
      <c r="AA23285" s="222"/>
      <c r="AB23285" s="221"/>
      <c r="AC23285" s="221"/>
      <c r="AD23285" s="221"/>
      <c r="AE23285" s="237"/>
      <c r="AF23285" s="168"/>
      <c r="AG23285" s="168"/>
      <c r="AH23285" s="168"/>
    </row>
    <row r="23286" spans="19:34" x14ac:dyDescent="0.2">
      <c r="S23286" s="226" t="e">
        <f t="shared" si="461"/>
        <v>#REF!</v>
      </c>
      <c r="T23286" s="168"/>
      <c r="U23286" s="168"/>
      <c r="V23286" s="168"/>
      <c r="W23286" s="169"/>
      <c r="X23286" s="221"/>
      <c r="Y23286" s="221"/>
      <c r="Z23286" s="221"/>
      <c r="AA23286" s="222"/>
      <c r="AB23286" s="221"/>
      <c r="AC23286" s="221"/>
      <c r="AD23286" s="221"/>
      <c r="AE23286" s="237"/>
      <c r="AF23286" s="168"/>
      <c r="AG23286" s="168"/>
      <c r="AH23286" s="168"/>
    </row>
    <row r="23287" spans="19:34" x14ac:dyDescent="0.2">
      <c r="S23287" s="226" t="e">
        <f t="shared" si="461"/>
        <v>#REF!</v>
      </c>
      <c r="T23287" s="168"/>
      <c r="U23287" s="168"/>
      <c r="V23287" s="168"/>
      <c r="W23287" s="169"/>
      <c r="X23287" s="221"/>
      <c r="Y23287" s="221"/>
      <c r="Z23287" s="221"/>
      <c r="AA23287" s="222"/>
      <c r="AB23287" s="221"/>
      <c r="AC23287" s="221"/>
      <c r="AD23287" s="221"/>
      <c r="AE23287" s="237"/>
      <c r="AF23287" s="168"/>
      <c r="AG23287" s="168"/>
      <c r="AH23287" s="168"/>
    </row>
    <row r="23288" spans="19:34" x14ac:dyDescent="0.2">
      <c r="S23288" s="226" t="e">
        <f t="shared" si="461"/>
        <v>#REF!</v>
      </c>
      <c r="T23288" s="168"/>
      <c r="U23288" s="168"/>
      <c r="V23288" s="168"/>
      <c r="W23288" s="169"/>
      <c r="X23288" s="221"/>
      <c r="Y23288" s="221"/>
      <c r="Z23288" s="221"/>
      <c r="AA23288" s="222"/>
      <c r="AB23288" s="221"/>
      <c r="AC23288" s="221"/>
      <c r="AD23288" s="221"/>
      <c r="AE23288" s="237"/>
      <c r="AF23288" s="168"/>
      <c r="AG23288" s="168"/>
      <c r="AH23288" s="168"/>
    </row>
    <row r="23289" spans="19:34" x14ac:dyDescent="0.2">
      <c r="S23289" s="226" t="e">
        <f t="shared" si="461"/>
        <v>#REF!</v>
      </c>
      <c r="T23289" s="168"/>
      <c r="U23289" s="168"/>
      <c r="V23289" s="168"/>
      <c r="W23289" s="169"/>
      <c r="X23289" s="221"/>
      <c r="Y23289" s="221"/>
      <c r="Z23289" s="221"/>
      <c r="AA23289" s="222"/>
      <c r="AB23289" s="221"/>
      <c r="AC23289" s="221"/>
      <c r="AD23289" s="221"/>
      <c r="AE23289" s="237"/>
      <c r="AF23289" s="168"/>
      <c r="AG23289" s="168"/>
      <c r="AH23289" s="168"/>
    </row>
    <row r="23290" spans="19:34" x14ac:dyDescent="0.2">
      <c r="S23290" s="226" t="e">
        <f t="shared" si="461"/>
        <v>#REF!</v>
      </c>
      <c r="T23290" s="168"/>
      <c r="U23290" s="168"/>
      <c r="V23290" s="168"/>
      <c r="W23290" s="169"/>
      <c r="X23290" s="221"/>
      <c r="Y23290" s="221"/>
      <c r="Z23290" s="221"/>
      <c r="AA23290" s="222"/>
      <c r="AB23290" s="221"/>
      <c r="AC23290" s="221"/>
      <c r="AD23290" s="221"/>
      <c r="AE23290" s="237"/>
      <c r="AF23290" s="168"/>
      <c r="AG23290" s="168"/>
      <c r="AH23290" s="168"/>
    </row>
    <row r="23291" spans="19:34" x14ac:dyDescent="0.2">
      <c r="S23291" s="226" t="e">
        <f t="shared" si="461"/>
        <v>#REF!</v>
      </c>
      <c r="T23291" s="168"/>
      <c r="U23291" s="168"/>
      <c r="V23291" s="168"/>
      <c r="W23291" s="169"/>
      <c r="X23291" s="221"/>
      <c r="Y23291" s="221"/>
      <c r="Z23291" s="221"/>
      <c r="AA23291" s="222"/>
      <c r="AB23291" s="221"/>
      <c r="AC23291" s="221"/>
      <c r="AD23291" s="221"/>
      <c r="AE23291" s="237"/>
      <c r="AF23291" s="168"/>
      <c r="AG23291" s="168"/>
      <c r="AH23291" s="168"/>
    </row>
    <row r="23292" spans="19:34" x14ac:dyDescent="0.2">
      <c r="S23292" s="226" t="e">
        <f t="shared" si="461"/>
        <v>#REF!</v>
      </c>
      <c r="T23292" s="168"/>
      <c r="U23292" s="168"/>
      <c r="V23292" s="168"/>
      <c r="W23292" s="169"/>
      <c r="X23292" s="221"/>
      <c r="Y23292" s="221"/>
      <c r="Z23292" s="221"/>
      <c r="AA23292" s="222"/>
      <c r="AB23292" s="221"/>
      <c r="AC23292" s="221"/>
      <c r="AD23292" s="221"/>
      <c r="AE23292" s="237"/>
      <c r="AF23292" s="168"/>
      <c r="AG23292" s="168"/>
      <c r="AH23292" s="168"/>
    </row>
    <row r="23293" spans="19:34" x14ac:dyDescent="0.2">
      <c r="S23293" s="226" t="e">
        <f t="shared" si="461"/>
        <v>#REF!</v>
      </c>
      <c r="T23293" s="168"/>
      <c r="U23293" s="168"/>
      <c r="V23293" s="168"/>
      <c r="W23293" s="169"/>
      <c r="X23293" s="221"/>
      <c r="Y23293" s="221"/>
      <c r="Z23293" s="221"/>
      <c r="AA23293" s="222"/>
      <c r="AB23293" s="221"/>
      <c r="AC23293" s="221"/>
      <c r="AD23293" s="221"/>
      <c r="AE23293" s="237"/>
      <c r="AF23293" s="168"/>
      <c r="AG23293" s="168"/>
      <c r="AH23293" s="168"/>
    </row>
    <row r="23294" spans="19:34" x14ac:dyDescent="0.2">
      <c r="S23294" s="226" t="e">
        <f t="shared" si="461"/>
        <v>#REF!</v>
      </c>
      <c r="T23294" s="168"/>
      <c r="U23294" s="168"/>
      <c r="V23294" s="168"/>
      <c r="W23294" s="169"/>
      <c r="X23294" s="221"/>
      <c r="Y23294" s="221"/>
      <c r="Z23294" s="221"/>
      <c r="AA23294" s="222"/>
      <c r="AB23294" s="221"/>
      <c r="AC23294" s="221"/>
      <c r="AD23294" s="221"/>
      <c r="AE23294" s="237"/>
      <c r="AF23294" s="168"/>
      <c r="AG23294" s="168"/>
      <c r="AH23294" s="168"/>
    </row>
    <row r="23295" spans="19:34" x14ac:dyDescent="0.2">
      <c r="S23295" s="226" t="e">
        <f t="shared" si="461"/>
        <v>#REF!</v>
      </c>
      <c r="T23295" s="168"/>
      <c r="U23295" s="168"/>
      <c r="V23295" s="168"/>
      <c r="W23295" s="169"/>
      <c r="X23295" s="221"/>
      <c r="Y23295" s="221"/>
      <c r="Z23295" s="221"/>
      <c r="AA23295" s="222"/>
      <c r="AB23295" s="221"/>
      <c r="AC23295" s="221"/>
      <c r="AD23295" s="221"/>
      <c r="AE23295" s="237"/>
      <c r="AF23295" s="168"/>
      <c r="AG23295" s="168"/>
      <c r="AH23295" s="168"/>
    </row>
    <row r="23296" spans="19:34" x14ac:dyDescent="0.2">
      <c r="S23296" s="226" t="e">
        <f t="shared" si="461"/>
        <v>#REF!</v>
      </c>
      <c r="T23296" s="168"/>
      <c r="U23296" s="168"/>
      <c r="V23296" s="168"/>
      <c r="W23296" s="169"/>
      <c r="X23296" s="221"/>
      <c r="Y23296" s="221"/>
      <c r="Z23296" s="221"/>
      <c r="AA23296" s="222"/>
      <c r="AB23296" s="221"/>
      <c r="AC23296" s="221"/>
      <c r="AD23296" s="221"/>
      <c r="AE23296" s="237"/>
      <c r="AF23296" s="168"/>
      <c r="AG23296" s="168"/>
      <c r="AH23296" s="168"/>
    </row>
    <row r="23297" spans="19:34" x14ac:dyDescent="0.2">
      <c r="S23297" s="226" t="e">
        <f t="shared" si="461"/>
        <v>#REF!</v>
      </c>
      <c r="T23297" s="168"/>
      <c r="U23297" s="168"/>
      <c r="V23297" s="168"/>
      <c r="W23297" s="169"/>
      <c r="X23297" s="221"/>
      <c r="Y23297" s="221"/>
      <c r="Z23297" s="221"/>
      <c r="AA23297" s="222"/>
      <c r="AB23297" s="221"/>
      <c r="AC23297" s="221"/>
      <c r="AD23297" s="221"/>
      <c r="AE23297" s="237"/>
      <c r="AF23297" s="168"/>
      <c r="AG23297" s="168"/>
      <c r="AH23297" s="168"/>
    </row>
    <row r="23298" spans="19:34" x14ac:dyDescent="0.2">
      <c r="S23298" s="226" t="e">
        <f t="shared" si="461"/>
        <v>#REF!</v>
      </c>
      <c r="T23298" s="168"/>
      <c r="U23298" s="168"/>
      <c r="V23298" s="168"/>
      <c r="W23298" s="169"/>
      <c r="X23298" s="221"/>
      <c r="Y23298" s="221"/>
      <c r="Z23298" s="221"/>
      <c r="AA23298" s="222"/>
      <c r="AB23298" s="221"/>
      <c r="AC23298" s="221"/>
      <c r="AD23298" s="221"/>
      <c r="AE23298" s="237"/>
      <c r="AF23298" s="168"/>
      <c r="AG23298" s="168"/>
      <c r="AH23298" s="168"/>
    </row>
    <row r="23299" spans="19:34" x14ac:dyDescent="0.2">
      <c r="S23299" s="226" t="e">
        <f t="shared" si="461"/>
        <v>#REF!</v>
      </c>
      <c r="T23299" s="168"/>
      <c r="U23299" s="168"/>
      <c r="V23299" s="168"/>
      <c r="W23299" s="169"/>
      <c r="X23299" s="221"/>
      <c r="Y23299" s="221"/>
      <c r="Z23299" s="221"/>
      <c r="AA23299" s="222"/>
      <c r="AB23299" s="221"/>
      <c r="AC23299" s="221"/>
      <c r="AD23299" s="221"/>
      <c r="AE23299" s="237"/>
      <c r="AF23299" s="168"/>
      <c r="AG23299" s="168"/>
      <c r="AH23299" s="168"/>
    </row>
    <row r="23300" spans="19:34" x14ac:dyDescent="0.2">
      <c r="S23300" s="226" t="e">
        <f t="shared" si="461"/>
        <v>#REF!</v>
      </c>
      <c r="T23300" s="168"/>
      <c r="U23300" s="168"/>
      <c r="V23300" s="168"/>
      <c r="W23300" s="169"/>
      <c r="X23300" s="221"/>
      <c r="Y23300" s="221"/>
      <c r="Z23300" s="221"/>
      <c r="AA23300" s="222"/>
      <c r="AB23300" s="221"/>
      <c r="AC23300" s="221"/>
      <c r="AD23300" s="221"/>
      <c r="AE23300" s="237"/>
      <c r="AF23300" s="168"/>
      <c r="AG23300" s="168"/>
      <c r="AH23300" s="168"/>
    </row>
    <row r="23301" spans="19:34" x14ac:dyDescent="0.2">
      <c r="S23301" s="226" t="e">
        <f t="shared" si="461"/>
        <v>#REF!</v>
      </c>
      <c r="T23301" s="168"/>
      <c r="U23301" s="168"/>
      <c r="V23301" s="168"/>
      <c r="W23301" s="169"/>
      <c r="X23301" s="221"/>
      <c r="Y23301" s="221"/>
      <c r="Z23301" s="221"/>
      <c r="AA23301" s="222"/>
      <c r="AB23301" s="221"/>
      <c r="AC23301" s="221"/>
      <c r="AD23301" s="221"/>
      <c r="AE23301" s="237"/>
      <c r="AF23301" s="168"/>
      <c r="AG23301" s="168"/>
      <c r="AH23301" s="168"/>
    </row>
    <row r="23302" spans="19:34" x14ac:dyDescent="0.2">
      <c r="S23302" s="226" t="e">
        <f t="shared" si="461"/>
        <v>#REF!</v>
      </c>
      <c r="T23302" s="168"/>
      <c r="U23302" s="168"/>
      <c r="V23302" s="168"/>
      <c r="W23302" s="169"/>
      <c r="X23302" s="221"/>
      <c r="Y23302" s="221"/>
      <c r="Z23302" s="221"/>
      <c r="AA23302" s="222"/>
      <c r="AB23302" s="221"/>
      <c r="AC23302" s="221"/>
      <c r="AD23302" s="221"/>
      <c r="AE23302" s="237"/>
      <c r="AF23302" s="168"/>
      <c r="AG23302" s="168"/>
      <c r="AH23302" s="168"/>
    </row>
    <row r="23303" spans="19:34" x14ac:dyDescent="0.2">
      <c r="S23303" s="226" t="e">
        <f t="shared" si="461"/>
        <v>#REF!</v>
      </c>
      <c r="T23303" s="168"/>
      <c r="U23303" s="168"/>
      <c r="V23303" s="168"/>
      <c r="W23303" s="169"/>
      <c r="X23303" s="221"/>
      <c r="Y23303" s="221"/>
      <c r="Z23303" s="221"/>
      <c r="AA23303" s="222"/>
      <c r="AB23303" s="221"/>
      <c r="AC23303" s="221"/>
      <c r="AD23303" s="221"/>
      <c r="AE23303" s="237"/>
      <c r="AF23303" s="168"/>
      <c r="AG23303" s="168"/>
      <c r="AH23303" s="168"/>
    </row>
    <row r="23304" spans="19:34" x14ac:dyDescent="0.2">
      <c r="S23304" s="226" t="e">
        <f t="shared" si="461"/>
        <v>#REF!</v>
      </c>
      <c r="T23304" s="168"/>
      <c r="U23304" s="168"/>
      <c r="V23304" s="168"/>
      <c r="W23304" s="169"/>
      <c r="X23304" s="221"/>
      <c r="Y23304" s="221"/>
      <c r="Z23304" s="221"/>
      <c r="AA23304" s="222"/>
      <c r="AB23304" s="221"/>
      <c r="AC23304" s="221"/>
      <c r="AD23304" s="221"/>
      <c r="AE23304" s="237"/>
      <c r="AF23304" s="168"/>
      <c r="AG23304" s="168"/>
      <c r="AH23304" s="168"/>
    </row>
    <row r="23305" spans="19:34" x14ac:dyDescent="0.2">
      <c r="S23305" s="226" t="e">
        <f t="shared" si="461"/>
        <v>#REF!</v>
      </c>
      <c r="T23305" s="168"/>
      <c r="U23305" s="168"/>
      <c r="V23305" s="168"/>
      <c r="W23305" s="169"/>
      <c r="X23305" s="221"/>
      <c r="Y23305" s="221"/>
      <c r="Z23305" s="221"/>
      <c r="AA23305" s="222"/>
      <c r="AB23305" s="221"/>
      <c r="AC23305" s="221"/>
      <c r="AD23305" s="221"/>
      <c r="AE23305" s="237"/>
      <c r="AF23305" s="168"/>
      <c r="AG23305" s="168"/>
      <c r="AH23305" s="168"/>
    </row>
    <row r="23306" spans="19:34" x14ac:dyDescent="0.2">
      <c r="S23306" s="226" t="e">
        <f t="shared" si="461"/>
        <v>#REF!</v>
      </c>
      <c r="T23306" s="168"/>
      <c r="U23306" s="168"/>
      <c r="V23306" s="168"/>
      <c r="W23306" s="169"/>
      <c r="X23306" s="221"/>
      <c r="Y23306" s="221"/>
      <c r="Z23306" s="221"/>
      <c r="AA23306" s="222"/>
      <c r="AB23306" s="221"/>
      <c r="AC23306" s="221"/>
      <c r="AD23306" s="221"/>
      <c r="AE23306" s="237"/>
      <c r="AF23306" s="168"/>
      <c r="AG23306" s="168"/>
      <c r="AH23306" s="168"/>
    </row>
    <row r="23307" spans="19:34" x14ac:dyDescent="0.2">
      <c r="S23307" s="226" t="e">
        <f t="shared" si="461"/>
        <v>#REF!</v>
      </c>
      <c r="T23307" s="168"/>
      <c r="U23307" s="168"/>
      <c r="V23307" s="168"/>
      <c r="W23307" s="169"/>
      <c r="X23307" s="221"/>
      <c r="Y23307" s="221"/>
      <c r="Z23307" s="221"/>
      <c r="AA23307" s="222"/>
      <c r="AB23307" s="221"/>
      <c r="AC23307" s="221"/>
      <c r="AD23307" s="221"/>
      <c r="AE23307" s="237"/>
      <c r="AF23307" s="168"/>
      <c r="AG23307" s="168"/>
      <c r="AH23307" s="168"/>
    </row>
    <row r="23308" spans="19:34" x14ac:dyDescent="0.2">
      <c r="S23308" s="226" t="e">
        <f t="shared" si="461"/>
        <v>#REF!</v>
      </c>
      <c r="T23308" s="168"/>
      <c r="U23308" s="168"/>
      <c r="V23308" s="168"/>
      <c r="W23308" s="169"/>
      <c r="X23308" s="221"/>
      <c r="Y23308" s="221"/>
      <c r="Z23308" s="221"/>
      <c r="AA23308" s="222"/>
      <c r="AB23308" s="221"/>
      <c r="AC23308" s="221"/>
      <c r="AD23308" s="221"/>
      <c r="AE23308" s="237"/>
      <c r="AF23308" s="168"/>
      <c r="AG23308" s="168"/>
      <c r="AH23308" s="168"/>
    </row>
    <row r="23309" spans="19:34" x14ac:dyDescent="0.2">
      <c r="S23309" s="226" t="e">
        <f t="shared" si="461"/>
        <v>#REF!</v>
      </c>
      <c r="T23309" s="168"/>
      <c r="U23309" s="168"/>
      <c r="V23309" s="168"/>
      <c r="W23309" s="169"/>
      <c r="X23309" s="221"/>
      <c r="Y23309" s="221"/>
      <c r="Z23309" s="221"/>
      <c r="AA23309" s="222"/>
      <c r="AB23309" s="221"/>
      <c r="AC23309" s="221"/>
      <c r="AD23309" s="221"/>
      <c r="AE23309" s="237"/>
      <c r="AF23309" s="168"/>
      <c r="AG23309" s="168"/>
      <c r="AH23309" s="168"/>
    </row>
    <row r="23310" spans="19:34" x14ac:dyDescent="0.2">
      <c r="S23310" s="226" t="e">
        <f t="shared" si="461"/>
        <v>#REF!</v>
      </c>
      <c r="T23310" s="168"/>
      <c r="U23310" s="168"/>
      <c r="V23310" s="168"/>
      <c r="W23310" s="169"/>
      <c r="X23310" s="221"/>
      <c r="Y23310" s="221"/>
      <c r="Z23310" s="221"/>
      <c r="AA23310" s="222"/>
      <c r="AB23310" s="221"/>
      <c r="AC23310" s="221"/>
      <c r="AD23310" s="221"/>
      <c r="AE23310" s="237"/>
      <c r="AF23310" s="168"/>
      <c r="AG23310" s="168"/>
      <c r="AH23310" s="168"/>
    </row>
    <row r="23311" spans="19:34" x14ac:dyDescent="0.2">
      <c r="S23311" s="226" t="e">
        <f t="shared" si="461"/>
        <v>#REF!</v>
      </c>
      <c r="T23311" s="168"/>
      <c r="U23311" s="168"/>
      <c r="V23311" s="168"/>
      <c r="W23311" s="169"/>
      <c r="X23311" s="221"/>
      <c r="Y23311" s="221"/>
      <c r="Z23311" s="221"/>
      <c r="AA23311" s="222"/>
      <c r="AB23311" s="221"/>
      <c r="AC23311" s="221"/>
      <c r="AD23311" s="221"/>
      <c r="AE23311" s="237"/>
      <c r="AF23311" s="168"/>
      <c r="AG23311" s="168"/>
      <c r="AH23311" s="168"/>
    </row>
    <row r="23312" spans="19:34" x14ac:dyDescent="0.2">
      <c r="S23312" s="226" t="e">
        <f t="shared" si="461"/>
        <v>#REF!</v>
      </c>
      <c r="T23312" s="168"/>
      <c r="U23312" s="168"/>
      <c r="V23312" s="168"/>
      <c r="W23312" s="169"/>
      <c r="X23312" s="221"/>
      <c r="Y23312" s="221"/>
      <c r="Z23312" s="221"/>
      <c r="AA23312" s="222"/>
      <c r="AB23312" s="221"/>
      <c r="AC23312" s="221"/>
      <c r="AD23312" s="221"/>
      <c r="AE23312" s="237"/>
      <c r="AF23312" s="168"/>
      <c r="AG23312" s="168"/>
      <c r="AH23312" s="168"/>
    </row>
    <row r="23313" spans="19:34" x14ac:dyDescent="0.2">
      <c r="S23313" s="226" t="e">
        <f t="shared" si="461"/>
        <v>#REF!</v>
      </c>
      <c r="T23313" s="168"/>
      <c r="U23313" s="168"/>
      <c r="V23313" s="168"/>
      <c r="W23313" s="169"/>
      <c r="X23313" s="221"/>
      <c r="Y23313" s="221"/>
      <c r="Z23313" s="221"/>
      <c r="AA23313" s="222"/>
      <c r="AB23313" s="221"/>
      <c r="AC23313" s="221"/>
      <c r="AD23313" s="221"/>
      <c r="AE23313" s="237"/>
      <c r="AF23313" s="168"/>
      <c r="AG23313" s="168"/>
      <c r="AH23313" s="168"/>
    </row>
    <row r="23314" spans="19:34" x14ac:dyDescent="0.2">
      <c r="S23314" s="226" t="e">
        <f t="shared" si="461"/>
        <v>#REF!</v>
      </c>
      <c r="T23314" s="168"/>
      <c r="U23314" s="168"/>
      <c r="V23314" s="168"/>
      <c r="W23314" s="169"/>
      <c r="X23314" s="221"/>
      <c r="Y23314" s="221"/>
      <c r="Z23314" s="221"/>
      <c r="AA23314" s="222"/>
      <c r="AB23314" s="221"/>
      <c r="AC23314" s="221"/>
      <c r="AD23314" s="221"/>
      <c r="AE23314" s="237"/>
      <c r="AF23314" s="168"/>
      <c r="AG23314" s="168"/>
      <c r="AH23314" s="168"/>
    </row>
    <row r="23315" spans="19:34" x14ac:dyDescent="0.2">
      <c r="S23315" s="226" t="e">
        <f t="shared" si="461"/>
        <v>#REF!</v>
      </c>
      <c r="T23315" s="168"/>
      <c r="U23315" s="168"/>
      <c r="V23315" s="168"/>
      <c r="W23315" s="169"/>
      <c r="X23315" s="221"/>
      <c r="Y23315" s="221"/>
      <c r="Z23315" s="221"/>
      <c r="AA23315" s="222"/>
      <c r="AB23315" s="221"/>
      <c r="AC23315" s="221"/>
      <c r="AD23315" s="221"/>
      <c r="AE23315" s="237"/>
      <c r="AF23315" s="168"/>
      <c r="AG23315" s="168"/>
      <c r="AH23315" s="168"/>
    </row>
    <row r="23316" spans="19:34" x14ac:dyDescent="0.2">
      <c r="S23316" s="226" t="e">
        <f t="shared" si="461"/>
        <v>#REF!</v>
      </c>
      <c r="T23316" s="168"/>
      <c r="U23316" s="168"/>
      <c r="V23316" s="168"/>
      <c r="W23316" s="169"/>
      <c r="X23316" s="221"/>
      <c r="Y23316" s="221"/>
      <c r="Z23316" s="221"/>
      <c r="AA23316" s="222"/>
      <c r="AB23316" s="221"/>
      <c r="AC23316" s="221"/>
      <c r="AD23316" s="221"/>
      <c r="AE23316" s="237"/>
      <c r="AF23316" s="168"/>
      <c r="AG23316" s="168"/>
      <c r="AH23316" s="168"/>
    </row>
    <row r="23317" spans="19:34" x14ac:dyDescent="0.2">
      <c r="S23317" s="226" t="e">
        <f t="shared" si="461"/>
        <v>#REF!</v>
      </c>
      <c r="T23317" s="168"/>
      <c r="U23317" s="168"/>
      <c r="V23317" s="168"/>
      <c r="W23317" s="169"/>
      <c r="X23317" s="221"/>
      <c r="Y23317" s="221"/>
      <c r="Z23317" s="221"/>
      <c r="AA23317" s="222"/>
      <c r="AB23317" s="221"/>
      <c r="AC23317" s="221"/>
      <c r="AD23317" s="221"/>
      <c r="AE23317" s="237"/>
      <c r="AF23317" s="168"/>
      <c r="AG23317" s="168"/>
      <c r="AH23317" s="168"/>
    </row>
    <row r="23318" spans="19:34" x14ac:dyDescent="0.2">
      <c r="S23318" s="226" t="e">
        <f t="shared" si="461"/>
        <v>#REF!</v>
      </c>
      <c r="T23318" s="168"/>
      <c r="U23318" s="168"/>
      <c r="V23318" s="168"/>
      <c r="W23318" s="169"/>
      <c r="X23318" s="221"/>
      <c r="Y23318" s="221"/>
      <c r="Z23318" s="221"/>
      <c r="AA23318" s="222"/>
      <c r="AB23318" s="221"/>
      <c r="AC23318" s="221"/>
      <c r="AD23318" s="221"/>
      <c r="AE23318" s="237"/>
      <c r="AF23318" s="168"/>
      <c r="AG23318" s="168"/>
      <c r="AH23318" s="168"/>
    </row>
    <row r="23319" spans="19:34" x14ac:dyDescent="0.2">
      <c r="S23319" s="226" t="e">
        <f t="shared" si="461"/>
        <v>#REF!</v>
      </c>
      <c r="T23319" s="168"/>
      <c r="U23319" s="168"/>
      <c r="V23319" s="168"/>
      <c r="W23319" s="169"/>
      <c r="X23319" s="221"/>
      <c r="Y23319" s="221"/>
      <c r="Z23319" s="221"/>
      <c r="AA23319" s="222"/>
      <c r="AB23319" s="221"/>
      <c r="AC23319" s="221"/>
      <c r="AD23319" s="221"/>
      <c r="AE23319" s="237"/>
      <c r="AF23319" s="168"/>
      <c r="AG23319" s="168"/>
      <c r="AH23319" s="168"/>
    </row>
    <row r="23320" spans="19:34" x14ac:dyDescent="0.2">
      <c r="S23320" s="226" t="e">
        <f t="shared" si="461"/>
        <v>#REF!</v>
      </c>
      <c r="T23320" s="168"/>
      <c r="U23320" s="168"/>
      <c r="V23320" s="168"/>
      <c r="W23320" s="169"/>
      <c r="X23320" s="221"/>
      <c r="Y23320" s="221"/>
      <c r="Z23320" s="221"/>
      <c r="AA23320" s="222"/>
      <c r="AB23320" s="221"/>
      <c r="AC23320" s="221"/>
      <c r="AD23320" s="221"/>
      <c r="AE23320" s="237"/>
      <c r="AF23320" s="168"/>
      <c r="AG23320" s="168"/>
      <c r="AH23320" s="168"/>
    </row>
    <row r="23321" spans="19:34" x14ac:dyDescent="0.2">
      <c r="S23321" s="226" t="e">
        <f t="shared" si="461"/>
        <v>#REF!</v>
      </c>
      <c r="T23321" s="168"/>
      <c r="U23321" s="168"/>
      <c r="V23321" s="168"/>
      <c r="W23321" s="169"/>
      <c r="X23321" s="221"/>
      <c r="Y23321" s="221"/>
      <c r="Z23321" s="221"/>
      <c r="AA23321" s="222"/>
      <c r="AB23321" s="221"/>
      <c r="AC23321" s="221"/>
      <c r="AD23321" s="221"/>
      <c r="AE23321" s="237"/>
      <c r="AF23321" s="168"/>
      <c r="AG23321" s="168"/>
      <c r="AH23321" s="168"/>
    </row>
    <row r="23322" spans="19:34" x14ac:dyDescent="0.2">
      <c r="S23322" s="226" t="e">
        <f t="shared" si="461"/>
        <v>#REF!</v>
      </c>
      <c r="T23322" s="168"/>
      <c r="U23322" s="168"/>
      <c r="V23322" s="168"/>
      <c r="W23322" s="169"/>
      <c r="X23322" s="221"/>
      <c r="Y23322" s="221"/>
      <c r="Z23322" s="221"/>
      <c r="AA23322" s="222"/>
      <c r="AB23322" s="221"/>
      <c r="AC23322" s="221"/>
      <c r="AD23322" s="221"/>
      <c r="AE23322" s="237"/>
      <c r="AF23322" s="168"/>
      <c r="AG23322" s="168"/>
      <c r="AH23322" s="168"/>
    </row>
    <row r="23323" spans="19:34" x14ac:dyDescent="0.2">
      <c r="S23323" s="226" t="e">
        <f t="shared" si="461"/>
        <v>#REF!</v>
      </c>
      <c r="T23323" s="168"/>
      <c r="U23323" s="168"/>
      <c r="V23323" s="168"/>
      <c r="W23323" s="169"/>
      <c r="X23323" s="221"/>
      <c r="Y23323" s="221"/>
      <c r="Z23323" s="221"/>
      <c r="AA23323" s="222"/>
      <c r="AB23323" s="221"/>
      <c r="AC23323" s="221"/>
      <c r="AD23323" s="221"/>
      <c r="AE23323" s="237"/>
      <c r="AF23323" s="168"/>
      <c r="AG23323" s="168"/>
      <c r="AH23323" s="168"/>
    </row>
    <row r="23324" spans="19:34" x14ac:dyDescent="0.2">
      <c r="S23324" s="226" t="e">
        <f t="shared" si="461"/>
        <v>#REF!</v>
      </c>
      <c r="T23324" s="168"/>
      <c r="U23324" s="168"/>
      <c r="V23324" s="168"/>
      <c r="W23324" s="169"/>
      <c r="X23324" s="221"/>
      <c r="Y23324" s="221"/>
      <c r="Z23324" s="221"/>
      <c r="AA23324" s="222"/>
      <c r="AB23324" s="221"/>
      <c r="AC23324" s="221"/>
      <c r="AD23324" s="221"/>
      <c r="AE23324" s="237"/>
      <c r="AF23324" s="168"/>
      <c r="AG23324" s="168"/>
      <c r="AH23324" s="168"/>
    </row>
    <row r="23325" spans="19:34" x14ac:dyDescent="0.2">
      <c r="S23325" s="226" t="e">
        <f t="shared" si="461"/>
        <v>#REF!</v>
      </c>
      <c r="T23325" s="168"/>
      <c r="U23325" s="168"/>
      <c r="V23325" s="168"/>
      <c r="W23325" s="169"/>
      <c r="X23325" s="221"/>
      <c r="Y23325" s="221"/>
      <c r="Z23325" s="221"/>
      <c r="AA23325" s="222"/>
      <c r="AB23325" s="221"/>
      <c r="AC23325" s="221"/>
      <c r="AD23325" s="221"/>
      <c r="AE23325" s="237"/>
      <c r="AF23325" s="168"/>
      <c r="AG23325" s="168"/>
      <c r="AH23325" s="168"/>
    </row>
    <row r="23326" spans="19:34" x14ac:dyDescent="0.2">
      <c r="S23326" s="226" t="e">
        <f t="shared" si="461"/>
        <v>#REF!</v>
      </c>
      <c r="T23326" s="168"/>
      <c r="U23326" s="168"/>
      <c r="V23326" s="168"/>
      <c r="W23326" s="169"/>
      <c r="X23326" s="221"/>
      <c r="Y23326" s="221"/>
      <c r="Z23326" s="221"/>
      <c r="AA23326" s="222"/>
      <c r="AB23326" s="221"/>
      <c r="AC23326" s="221"/>
      <c r="AD23326" s="221"/>
      <c r="AE23326" s="237"/>
      <c r="AF23326" s="168"/>
      <c r="AG23326" s="168"/>
      <c r="AH23326" s="168"/>
    </row>
    <row r="23327" spans="19:34" x14ac:dyDescent="0.2">
      <c r="S23327" s="226" t="e">
        <f t="shared" ref="S23327:S23390" si="462">MID(#REF!,2,7)</f>
        <v>#REF!</v>
      </c>
      <c r="T23327" s="168"/>
      <c r="U23327" s="168"/>
      <c r="V23327" s="168"/>
      <c r="W23327" s="169"/>
      <c r="X23327" s="221"/>
      <c r="Y23327" s="221"/>
      <c r="Z23327" s="221"/>
      <c r="AA23327" s="222"/>
      <c r="AB23327" s="221"/>
      <c r="AC23327" s="221"/>
      <c r="AD23327" s="221"/>
      <c r="AE23327" s="237"/>
      <c r="AF23327" s="168"/>
      <c r="AG23327" s="168"/>
      <c r="AH23327" s="168"/>
    </row>
    <row r="23328" spans="19:34" x14ac:dyDescent="0.2">
      <c r="S23328" s="226" t="e">
        <f t="shared" si="462"/>
        <v>#REF!</v>
      </c>
      <c r="T23328" s="168"/>
      <c r="U23328" s="168"/>
      <c r="V23328" s="168"/>
      <c r="W23328" s="169"/>
      <c r="X23328" s="221"/>
      <c r="Y23328" s="221"/>
      <c r="Z23328" s="221"/>
      <c r="AA23328" s="222"/>
      <c r="AB23328" s="221"/>
      <c r="AC23328" s="221"/>
      <c r="AD23328" s="221"/>
      <c r="AE23328" s="237"/>
      <c r="AF23328" s="168"/>
      <c r="AG23328" s="168"/>
      <c r="AH23328" s="168"/>
    </row>
    <row r="23329" spans="19:34" x14ac:dyDescent="0.2">
      <c r="S23329" s="226" t="e">
        <f t="shared" si="462"/>
        <v>#REF!</v>
      </c>
      <c r="T23329" s="168"/>
      <c r="U23329" s="168"/>
      <c r="V23329" s="168"/>
      <c r="W23329" s="169"/>
      <c r="X23329" s="221"/>
      <c r="Y23329" s="221"/>
      <c r="Z23329" s="221"/>
      <c r="AA23329" s="222"/>
      <c r="AB23329" s="221"/>
      <c r="AC23329" s="221"/>
      <c r="AD23329" s="221"/>
      <c r="AE23329" s="237"/>
      <c r="AF23329" s="168"/>
      <c r="AG23329" s="168"/>
      <c r="AH23329" s="168"/>
    </row>
    <row r="23330" spans="19:34" x14ac:dyDescent="0.2">
      <c r="S23330" s="226" t="e">
        <f t="shared" si="462"/>
        <v>#REF!</v>
      </c>
      <c r="T23330" s="168"/>
      <c r="U23330" s="168"/>
      <c r="V23330" s="168"/>
      <c r="W23330" s="169"/>
      <c r="X23330" s="221"/>
      <c r="Y23330" s="221"/>
      <c r="Z23330" s="221"/>
      <c r="AA23330" s="222"/>
      <c r="AB23330" s="221"/>
      <c r="AC23330" s="221"/>
      <c r="AD23330" s="221"/>
      <c r="AE23330" s="237"/>
      <c r="AF23330" s="168"/>
      <c r="AG23330" s="168"/>
      <c r="AH23330" s="168"/>
    </row>
    <row r="23331" spans="19:34" x14ac:dyDescent="0.2">
      <c r="S23331" s="226" t="e">
        <f t="shared" si="462"/>
        <v>#REF!</v>
      </c>
      <c r="T23331" s="168"/>
      <c r="U23331" s="168"/>
      <c r="V23331" s="168"/>
      <c r="W23331" s="169"/>
      <c r="X23331" s="221"/>
      <c r="Y23331" s="221"/>
      <c r="Z23331" s="221"/>
      <c r="AA23331" s="222"/>
      <c r="AB23331" s="221"/>
      <c r="AC23331" s="221"/>
      <c r="AD23331" s="221"/>
      <c r="AE23331" s="237"/>
      <c r="AF23331" s="168"/>
      <c r="AG23331" s="168"/>
      <c r="AH23331" s="168"/>
    </row>
    <row r="23332" spans="19:34" x14ac:dyDescent="0.2">
      <c r="S23332" s="226" t="e">
        <f t="shared" si="462"/>
        <v>#REF!</v>
      </c>
      <c r="T23332" s="168"/>
      <c r="U23332" s="168"/>
      <c r="V23332" s="168"/>
      <c r="W23332" s="169"/>
      <c r="X23332" s="221"/>
      <c r="Y23332" s="221"/>
      <c r="Z23332" s="221"/>
      <c r="AA23332" s="222"/>
      <c r="AB23332" s="221"/>
      <c r="AC23332" s="221"/>
      <c r="AD23332" s="221"/>
      <c r="AE23332" s="237"/>
      <c r="AF23332" s="168"/>
      <c r="AG23332" s="168"/>
      <c r="AH23332" s="168"/>
    </row>
    <row r="23333" spans="19:34" x14ac:dyDescent="0.2">
      <c r="S23333" s="226" t="e">
        <f t="shared" si="462"/>
        <v>#REF!</v>
      </c>
      <c r="T23333" s="168"/>
      <c r="U23333" s="168"/>
      <c r="V23333" s="168"/>
      <c r="W23333" s="169"/>
      <c r="X23333" s="221"/>
      <c r="Y23333" s="221"/>
      <c r="Z23333" s="221"/>
      <c r="AA23333" s="222"/>
      <c r="AB23333" s="221"/>
      <c r="AC23333" s="221"/>
      <c r="AD23333" s="221"/>
      <c r="AE23333" s="237"/>
      <c r="AF23333" s="168"/>
      <c r="AG23333" s="168"/>
      <c r="AH23333" s="168"/>
    </row>
    <row r="23334" spans="19:34" x14ac:dyDescent="0.2">
      <c r="S23334" s="226" t="e">
        <f t="shared" si="462"/>
        <v>#REF!</v>
      </c>
      <c r="T23334" s="168"/>
      <c r="U23334" s="168"/>
      <c r="V23334" s="168"/>
      <c r="W23334" s="169"/>
      <c r="X23334" s="221"/>
      <c r="Y23334" s="221"/>
      <c r="Z23334" s="221"/>
      <c r="AA23334" s="222"/>
      <c r="AB23334" s="221"/>
      <c r="AC23334" s="221"/>
      <c r="AD23334" s="221"/>
      <c r="AE23334" s="237"/>
      <c r="AF23334" s="168"/>
      <c r="AG23334" s="168"/>
      <c r="AH23334" s="168"/>
    </row>
    <row r="23335" spans="19:34" x14ac:dyDescent="0.2">
      <c r="S23335" s="226" t="e">
        <f t="shared" si="462"/>
        <v>#REF!</v>
      </c>
      <c r="T23335" s="168"/>
      <c r="U23335" s="168"/>
      <c r="V23335" s="168"/>
      <c r="W23335" s="169"/>
      <c r="X23335" s="221"/>
      <c r="Y23335" s="221"/>
      <c r="Z23335" s="221"/>
      <c r="AA23335" s="222"/>
      <c r="AB23335" s="221"/>
      <c r="AC23335" s="221"/>
      <c r="AD23335" s="221"/>
      <c r="AE23335" s="237"/>
      <c r="AF23335" s="168"/>
      <c r="AG23335" s="168"/>
      <c r="AH23335" s="168"/>
    </row>
    <row r="23336" spans="19:34" x14ac:dyDescent="0.2">
      <c r="S23336" s="226" t="e">
        <f t="shared" si="462"/>
        <v>#REF!</v>
      </c>
      <c r="T23336" s="168"/>
      <c r="U23336" s="168"/>
      <c r="V23336" s="168"/>
      <c r="W23336" s="169"/>
      <c r="X23336" s="221"/>
      <c r="Y23336" s="221"/>
      <c r="Z23336" s="221"/>
      <c r="AA23336" s="222"/>
      <c r="AB23336" s="221"/>
      <c r="AC23336" s="221"/>
      <c r="AD23336" s="221"/>
      <c r="AE23336" s="237"/>
      <c r="AF23336" s="168"/>
      <c r="AG23336" s="168"/>
      <c r="AH23336" s="168"/>
    </row>
    <row r="23337" spans="19:34" x14ac:dyDescent="0.2">
      <c r="S23337" s="226" t="e">
        <f t="shared" si="462"/>
        <v>#REF!</v>
      </c>
      <c r="T23337" s="168"/>
      <c r="U23337" s="168"/>
      <c r="V23337" s="168"/>
      <c r="W23337" s="169"/>
      <c r="X23337" s="221"/>
      <c r="Y23337" s="221"/>
      <c r="Z23337" s="221"/>
      <c r="AA23337" s="222"/>
      <c r="AB23337" s="221"/>
      <c r="AC23337" s="221"/>
      <c r="AD23337" s="221"/>
      <c r="AE23337" s="237"/>
      <c r="AF23337" s="168"/>
      <c r="AG23337" s="168"/>
      <c r="AH23337" s="168"/>
    </row>
    <row r="23338" spans="19:34" x14ac:dyDescent="0.2">
      <c r="S23338" s="226" t="e">
        <f t="shared" si="462"/>
        <v>#REF!</v>
      </c>
      <c r="T23338" s="168"/>
      <c r="U23338" s="168"/>
      <c r="V23338" s="168"/>
      <c r="W23338" s="169"/>
      <c r="X23338" s="221"/>
      <c r="Y23338" s="221"/>
      <c r="Z23338" s="221"/>
      <c r="AA23338" s="222"/>
      <c r="AB23338" s="221"/>
      <c r="AC23338" s="221"/>
      <c r="AD23338" s="221"/>
      <c r="AE23338" s="237"/>
      <c r="AF23338" s="168"/>
      <c r="AG23338" s="168"/>
      <c r="AH23338" s="168"/>
    </row>
    <row r="23339" spans="19:34" x14ac:dyDescent="0.2">
      <c r="S23339" s="226" t="e">
        <f t="shared" si="462"/>
        <v>#REF!</v>
      </c>
      <c r="T23339" s="168"/>
      <c r="U23339" s="168"/>
      <c r="V23339" s="168"/>
      <c r="W23339" s="169"/>
      <c r="X23339" s="221"/>
      <c r="Y23339" s="221"/>
      <c r="Z23339" s="221"/>
      <c r="AA23339" s="222"/>
      <c r="AB23339" s="221"/>
      <c r="AC23339" s="221"/>
      <c r="AD23339" s="221"/>
      <c r="AE23339" s="237"/>
      <c r="AF23339" s="168"/>
      <c r="AG23339" s="168"/>
      <c r="AH23339" s="168"/>
    </row>
    <row r="23340" spans="19:34" x14ac:dyDescent="0.2">
      <c r="S23340" s="226" t="e">
        <f t="shared" si="462"/>
        <v>#REF!</v>
      </c>
      <c r="T23340" s="168"/>
      <c r="U23340" s="168"/>
      <c r="V23340" s="168"/>
      <c r="W23340" s="169"/>
      <c r="X23340" s="221"/>
      <c r="Y23340" s="221"/>
      <c r="Z23340" s="221"/>
      <c r="AA23340" s="222"/>
      <c r="AB23340" s="221"/>
      <c r="AC23340" s="221"/>
      <c r="AD23340" s="221"/>
      <c r="AE23340" s="237"/>
      <c r="AF23340" s="168"/>
      <c r="AG23340" s="168"/>
      <c r="AH23340" s="168"/>
    </row>
    <row r="23341" spans="19:34" x14ac:dyDescent="0.2">
      <c r="S23341" s="226" t="e">
        <f t="shared" si="462"/>
        <v>#REF!</v>
      </c>
      <c r="T23341" s="168"/>
      <c r="U23341" s="168"/>
      <c r="V23341" s="168"/>
      <c r="W23341" s="169"/>
      <c r="X23341" s="221"/>
      <c r="Y23341" s="221"/>
      <c r="Z23341" s="221"/>
      <c r="AA23341" s="222"/>
      <c r="AB23341" s="221"/>
      <c r="AC23341" s="221"/>
      <c r="AD23341" s="221"/>
      <c r="AE23341" s="237"/>
      <c r="AF23341" s="168"/>
      <c r="AG23341" s="168"/>
      <c r="AH23341" s="168"/>
    </row>
    <row r="23342" spans="19:34" x14ac:dyDescent="0.2">
      <c r="S23342" s="226" t="e">
        <f t="shared" si="462"/>
        <v>#REF!</v>
      </c>
      <c r="T23342" s="168"/>
      <c r="U23342" s="168"/>
      <c r="V23342" s="168"/>
      <c r="W23342" s="169"/>
      <c r="X23342" s="221"/>
      <c r="Y23342" s="221"/>
      <c r="Z23342" s="221"/>
      <c r="AA23342" s="222"/>
      <c r="AB23342" s="221"/>
      <c r="AC23342" s="221"/>
      <c r="AD23342" s="221"/>
      <c r="AE23342" s="237"/>
      <c r="AF23342" s="168"/>
      <c r="AG23342" s="168"/>
      <c r="AH23342" s="168"/>
    </row>
    <row r="23343" spans="19:34" x14ac:dyDescent="0.2">
      <c r="S23343" s="226" t="e">
        <f t="shared" si="462"/>
        <v>#REF!</v>
      </c>
      <c r="T23343" s="168"/>
      <c r="U23343" s="168"/>
      <c r="V23343" s="168"/>
      <c r="W23343" s="169"/>
      <c r="X23343" s="221"/>
      <c r="Y23343" s="221"/>
      <c r="Z23343" s="221"/>
      <c r="AA23343" s="222"/>
      <c r="AB23343" s="221"/>
      <c r="AC23343" s="221"/>
      <c r="AD23343" s="221"/>
      <c r="AE23343" s="237"/>
      <c r="AF23343" s="168"/>
      <c r="AG23343" s="168"/>
      <c r="AH23343" s="168"/>
    </row>
    <row r="23344" spans="19:34" x14ac:dyDescent="0.2">
      <c r="S23344" s="226" t="e">
        <f t="shared" si="462"/>
        <v>#REF!</v>
      </c>
      <c r="T23344" s="168"/>
      <c r="U23344" s="168"/>
      <c r="V23344" s="168"/>
      <c r="W23344" s="169"/>
      <c r="X23344" s="221"/>
      <c r="Y23344" s="221"/>
      <c r="Z23344" s="221"/>
      <c r="AA23344" s="222"/>
      <c r="AB23344" s="221"/>
      <c r="AC23344" s="221"/>
      <c r="AD23344" s="221"/>
      <c r="AE23344" s="237"/>
      <c r="AF23344" s="168"/>
      <c r="AG23344" s="168"/>
      <c r="AH23344" s="168"/>
    </row>
    <row r="23345" spans="19:34" x14ac:dyDescent="0.2">
      <c r="S23345" s="226" t="e">
        <f t="shared" si="462"/>
        <v>#REF!</v>
      </c>
      <c r="T23345" s="168"/>
      <c r="U23345" s="168"/>
      <c r="V23345" s="168"/>
      <c r="W23345" s="169"/>
      <c r="X23345" s="221"/>
      <c r="Y23345" s="221"/>
      <c r="Z23345" s="221"/>
      <c r="AA23345" s="222"/>
      <c r="AB23345" s="221"/>
      <c r="AC23345" s="221"/>
      <c r="AD23345" s="221"/>
      <c r="AE23345" s="237"/>
      <c r="AF23345" s="168"/>
      <c r="AG23345" s="168"/>
      <c r="AH23345" s="168"/>
    </row>
    <row r="23346" spans="19:34" x14ac:dyDescent="0.2">
      <c r="S23346" s="226" t="e">
        <f t="shared" si="462"/>
        <v>#REF!</v>
      </c>
      <c r="T23346" s="168"/>
      <c r="U23346" s="168"/>
      <c r="V23346" s="168"/>
      <c r="W23346" s="169"/>
      <c r="X23346" s="221"/>
      <c r="Y23346" s="221"/>
      <c r="Z23346" s="221"/>
      <c r="AA23346" s="222"/>
      <c r="AB23346" s="221"/>
      <c r="AC23346" s="221"/>
      <c r="AD23346" s="221"/>
      <c r="AE23346" s="237"/>
      <c r="AF23346" s="168"/>
      <c r="AG23346" s="168"/>
      <c r="AH23346" s="168"/>
    </row>
    <row r="23347" spans="19:34" x14ac:dyDescent="0.2">
      <c r="S23347" s="226" t="e">
        <f t="shared" si="462"/>
        <v>#REF!</v>
      </c>
      <c r="T23347" s="168"/>
      <c r="U23347" s="168"/>
      <c r="V23347" s="168"/>
      <c r="W23347" s="169"/>
      <c r="X23347" s="221"/>
      <c r="Y23347" s="221"/>
      <c r="Z23347" s="221"/>
      <c r="AA23347" s="222"/>
      <c r="AB23347" s="221"/>
      <c r="AC23347" s="221"/>
      <c r="AD23347" s="221"/>
      <c r="AE23347" s="237"/>
      <c r="AF23347" s="168"/>
      <c r="AG23347" s="168"/>
      <c r="AH23347" s="168"/>
    </row>
    <row r="23348" spans="19:34" x14ac:dyDescent="0.2">
      <c r="S23348" s="226" t="e">
        <f t="shared" si="462"/>
        <v>#REF!</v>
      </c>
      <c r="T23348" s="168"/>
      <c r="U23348" s="168"/>
      <c r="V23348" s="168"/>
      <c r="W23348" s="169"/>
      <c r="X23348" s="221"/>
      <c r="Y23348" s="221"/>
      <c r="Z23348" s="221"/>
      <c r="AA23348" s="222"/>
      <c r="AB23348" s="221"/>
      <c r="AC23348" s="221"/>
      <c r="AD23348" s="221"/>
      <c r="AE23348" s="237"/>
      <c r="AF23348" s="168"/>
      <c r="AG23348" s="168"/>
      <c r="AH23348" s="168"/>
    </row>
    <row r="23349" spans="19:34" x14ac:dyDescent="0.2">
      <c r="S23349" s="226" t="e">
        <f t="shared" si="462"/>
        <v>#REF!</v>
      </c>
      <c r="T23349" s="168"/>
      <c r="U23349" s="168"/>
      <c r="V23349" s="168"/>
      <c r="W23349" s="169"/>
      <c r="X23349" s="221"/>
      <c r="Y23349" s="221"/>
      <c r="Z23349" s="221"/>
      <c r="AA23349" s="222"/>
      <c r="AB23349" s="221"/>
      <c r="AC23349" s="221"/>
      <c r="AD23349" s="221"/>
      <c r="AE23349" s="237"/>
      <c r="AF23349" s="168"/>
      <c r="AG23349" s="168"/>
      <c r="AH23349" s="168"/>
    </row>
    <row r="23350" spans="19:34" x14ac:dyDescent="0.2">
      <c r="S23350" s="226" t="e">
        <f t="shared" si="462"/>
        <v>#REF!</v>
      </c>
      <c r="T23350" s="168"/>
      <c r="U23350" s="168"/>
      <c r="V23350" s="168"/>
      <c r="W23350" s="169"/>
      <c r="X23350" s="221"/>
      <c r="Y23350" s="221"/>
      <c r="Z23350" s="221"/>
      <c r="AA23350" s="222"/>
      <c r="AB23350" s="221"/>
      <c r="AC23350" s="221"/>
      <c r="AD23350" s="221"/>
      <c r="AE23350" s="237"/>
      <c r="AF23350" s="168"/>
      <c r="AG23350" s="168"/>
      <c r="AH23350" s="168"/>
    </row>
    <row r="23351" spans="19:34" x14ac:dyDescent="0.2">
      <c r="S23351" s="226" t="e">
        <f t="shared" si="462"/>
        <v>#REF!</v>
      </c>
      <c r="T23351" s="168"/>
      <c r="U23351" s="168"/>
      <c r="V23351" s="168"/>
      <c r="W23351" s="169"/>
      <c r="X23351" s="221"/>
      <c r="Y23351" s="221"/>
      <c r="Z23351" s="221"/>
      <c r="AA23351" s="222"/>
      <c r="AB23351" s="221"/>
      <c r="AC23351" s="221"/>
      <c r="AD23351" s="221"/>
      <c r="AE23351" s="237"/>
      <c r="AF23351" s="168"/>
      <c r="AG23351" s="168"/>
      <c r="AH23351" s="168"/>
    </row>
    <row r="23352" spans="19:34" x14ac:dyDescent="0.2">
      <c r="S23352" s="226" t="e">
        <f t="shared" si="462"/>
        <v>#REF!</v>
      </c>
      <c r="T23352" s="168"/>
      <c r="U23352" s="168"/>
      <c r="V23352" s="168"/>
      <c r="W23352" s="169"/>
      <c r="X23352" s="221"/>
      <c r="Y23352" s="221"/>
      <c r="Z23352" s="221"/>
      <c r="AA23352" s="222"/>
      <c r="AB23352" s="221"/>
      <c r="AC23352" s="221"/>
      <c r="AD23352" s="221"/>
      <c r="AE23352" s="237"/>
      <c r="AF23352" s="168"/>
      <c r="AG23352" s="168"/>
      <c r="AH23352" s="168"/>
    </row>
    <row r="23353" spans="19:34" x14ac:dyDescent="0.2">
      <c r="S23353" s="226" t="e">
        <f t="shared" si="462"/>
        <v>#REF!</v>
      </c>
      <c r="T23353" s="168"/>
      <c r="U23353" s="168"/>
      <c r="V23353" s="168"/>
      <c r="W23353" s="169"/>
      <c r="X23353" s="221"/>
      <c r="Y23353" s="221"/>
      <c r="Z23353" s="221"/>
      <c r="AA23353" s="222"/>
      <c r="AB23353" s="221"/>
      <c r="AC23353" s="221"/>
      <c r="AD23353" s="221"/>
      <c r="AE23353" s="237"/>
      <c r="AF23353" s="168"/>
      <c r="AG23353" s="168"/>
      <c r="AH23353" s="168"/>
    </row>
    <row r="23354" spans="19:34" x14ac:dyDescent="0.2">
      <c r="S23354" s="226" t="e">
        <f t="shared" si="462"/>
        <v>#REF!</v>
      </c>
      <c r="T23354" s="168"/>
      <c r="U23354" s="168"/>
      <c r="V23354" s="168"/>
      <c r="W23354" s="169"/>
      <c r="X23354" s="221"/>
      <c r="Y23354" s="221"/>
      <c r="Z23354" s="221"/>
      <c r="AA23354" s="222"/>
      <c r="AB23354" s="221"/>
      <c r="AC23354" s="221"/>
      <c r="AD23354" s="221"/>
      <c r="AE23354" s="237"/>
      <c r="AF23354" s="168"/>
      <c r="AG23354" s="168"/>
      <c r="AH23354" s="168"/>
    </row>
    <row r="23355" spans="19:34" x14ac:dyDescent="0.2">
      <c r="S23355" s="226" t="e">
        <f t="shared" si="462"/>
        <v>#REF!</v>
      </c>
      <c r="T23355" s="168"/>
      <c r="U23355" s="168"/>
      <c r="V23355" s="168"/>
      <c r="W23355" s="169"/>
      <c r="X23355" s="221"/>
      <c r="Y23355" s="221"/>
      <c r="Z23355" s="221"/>
      <c r="AA23355" s="222"/>
      <c r="AB23355" s="221"/>
      <c r="AC23355" s="221"/>
      <c r="AD23355" s="221"/>
      <c r="AE23355" s="237"/>
      <c r="AF23355" s="168"/>
      <c r="AG23355" s="168"/>
      <c r="AH23355" s="168"/>
    </row>
    <row r="23356" spans="19:34" x14ac:dyDescent="0.2">
      <c r="S23356" s="226" t="e">
        <f t="shared" si="462"/>
        <v>#REF!</v>
      </c>
      <c r="T23356" s="168"/>
      <c r="U23356" s="168"/>
      <c r="V23356" s="168"/>
      <c r="W23356" s="169"/>
      <c r="X23356" s="221"/>
      <c r="Y23356" s="221"/>
      <c r="Z23356" s="221"/>
      <c r="AA23356" s="222"/>
      <c r="AB23356" s="221"/>
      <c r="AC23356" s="221"/>
      <c r="AD23356" s="221"/>
      <c r="AE23356" s="237"/>
      <c r="AF23356" s="168"/>
      <c r="AG23356" s="168"/>
      <c r="AH23356" s="168"/>
    </row>
    <row r="23357" spans="19:34" x14ac:dyDescent="0.2">
      <c r="S23357" s="226" t="e">
        <f t="shared" si="462"/>
        <v>#REF!</v>
      </c>
      <c r="T23357" s="168"/>
      <c r="U23357" s="168"/>
      <c r="V23357" s="168"/>
      <c r="W23357" s="169"/>
      <c r="X23357" s="221"/>
      <c r="Y23357" s="221"/>
      <c r="Z23357" s="221"/>
      <c r="AA23357" s="222"/>
      <c r="AB23357" s="221"/>
      <c r="AC23357" s="221"/>
      <c r="AD23357" s="221"/>
      <c r="AE23357" s="237"/>
      <c r="AF23357" s="168"/>
      <c r="AG23357" s="168"/>
      <c r="AH23357" s="168"/>
    </row>
    <row r="23358" spans="19:34" x14ac:dyDescent="0.2">
      <c r="S23358" s="226" t="e">
        <f t="shared" si="462"/>
        <v>#REF!</v>
      </c>
      <c r="T23358" s="168"/>
      <c r="U23358" s="168"/>
      <c r="V23358" s="168"/>
      <c r="W23358" s="169"/>
      <c r="X23358" s="221"/>
      <c r="Y23358" s="221"/>
      <c r="Z23358" s="221"/>
      <c r="AA23358" s="222"/>
      <c r="AB23358" s="221"/>
      <c r="AC23358" s="221"/>
      <c r="AD23358" s="221"/>
      <c r="AE23358" s="237"/>
      <c r="AF23358" s="168"/>
      <c r="AG23358" s="168"/>
      <c r="AH23358" s="168"/>
    </row>
    <row r="23359" spans="19:34" x14ac:dyDescent="0.2">
      <c r="S23359" s="226" t="e">
        <f t="shared" si="462"/>
        <v>#REF!</v>
      </c>
      <c r="T23359" s="168"/>
      <c r="U23359" s="168"/>
      <c r="V23359" s="168"/>
      <c r="W23359" s="169"/>
      <c r="X23359" s="221"/>
      <c r="Y23359" s="221"/>
      <c r="Z23359" s="221"/>
      <c r="AA23359" s="222"/>
      <c r="AB23359" s="221"/>
      <c r="AC23359" s="221"/>
      <c r="AD23359" s="221"/>
      <c r="AE23359" s="237"/>
      <c r="AF23359" s="168"/>
      <c r="AG23359" s="168"/>
      <c r="AH23359" s="168"/>
    </row>
    <row r="23360" spans="19:34" x14ac:dyDescent="0.2">
      <c r="S23360" s="226" t="e">
        <f t="shared" si="462"/>
        <v>#REF!</v>
      </c>
      <c r="T23360" s="168"/>
      <c r="U23360" s="168"/>
      <c r="V23360" s="168"/>
      <c r="W23360" s="169"/>
      <c r="X23360" s="221"/>
      <c r="Y23360" s="221"/>
      <c r="Z23360" s="221"/>
      <c r="AA23360" s="222"/>
      <c r="AB23360" s="221"/>
      <c r="AC23360" s="221"/>
      <c r="AD23360" s="221"/>
      <c r="AE23360" s="237"/>
      <c r="AF23360" s="168"/>
      <c r="AG23360" s="168"/>
      <c r="AH23360" s="168"/>
    </row>
    <row r="23361" spans="19:34" x14ac:dyDescent="0.2">
      <c r="S23361" s="226" t="e">
        <f t="shared" si="462"/>
        <v>#REF!</v>
      </c>
      <c r="T23361" s="168"/>
      <c r="U23361" s="168"/>
      <c r="V23361" s="168"/>
      <c r="W23361" s="169"/>
      <c r="X23361" s="221"/>
      <c r="Y23361" s="221"/>
      <c r="Z23361" s="221"/>
      <c r="AA23361" s="222"/>
      <c r="AB23361" s="221"/>
      <c r="AC23361" s="221"/>
      <c r="AD23361" s="221"/>
      <c r="AE23361" s="237"/>
      <c r="AF23361" s="168"/>
      <c r="AG23361" s="168"/>
      <c r="AH23361" s="168"/>
    </row>
    <row r="23362" spans="19:34" x14ac:dyDescent="0.2">
      <c r="S23362" s="226" t="e">
        <f t="shared" si="462"/>
        <v>#REF!</v>
      </c>
      <c r="T23362" s="168"/>
      <c r="U23362" s="168"/>
      <c r="V23362" s="168"/>
      <c r="W23362" s="169"/>
      <c r="X23362" s="221"/>
      <c r="Y23362" s="221"/>
      <c r="Z23362" s="221"/>
      <c r="AA23362" s="222"/>
      <c r="AB23362" s="221"/>
      <c r="AC23362" s="221"/>
      <c r="AD23362" s="221"/>
      <c r="AE23362" s="237"/>
      <c r="AF23362" s="168"/>
      <c r="AG23362" s="168"/>
      <c r="AH23362" s="168"/>
    </row>
    <row r="23363" spans="19:34" x14ac:dyDescent="0.2">
      <c r="S23363" s="226" t="e">
        <f t="shared" si="462"/>
        <v>#REF!</v>
      </c>
      <c r="T23363" s="168"/>
      <c r="U23363" s="168"/>
      <c r="V23363" s="168"/>
      <c r="W23363" s="169"/>
      <c r="X23363" s="221"/>
      <c r="Y23363" s="221"/>
      <c r="Z23363" s="221"/>
      <c r="AA23363" s="222"/>
      <c r="AB23363" s="221"/>
      <c r="AC23363" s="221"/>
      <c r="AD23363" s="221"/>
      <c r="AE23363" s="237"/>
      <c r="AF23363" s="168"/>
      <c r="AG23363" s="168"/>
      <c r="AH23363" s="168"/>
    </row>
    <row r="23364" spans="19:34" x14ac:dyDescent="0.2">
      <c r="S23364" s="226" t="e">
        <f t="shared" si="462"/>
        <v>#REF!</v>
      </c>
      <c r="T23364" s="168"/>
      <c r="U23364" s="168"/>
      <c r="V23364" s="168"/>
      <c r="W23364" s="169"/>
      <c r="X23364" s="221"/>
      <c r="Y23364" s="221"/>
      <c r="Z23364" s="221"/>
      <c r="AA23364" s="222"/>
      <c r="AB23364" s="221"/>
      <c r="AC23364" s="221"/>
      <c r="AD23364" s="221"/>
      <c r="AE23364" s="237"/>
      <c r="AF23364" s="168"/>
      <c r="AG23364" s="168"/>
      <c r="AH23364" s="168"/>
    </row>
    <row r="23365" spans="19:34" x14ac:dyDescent="0.2">
      <c r="S23365" s="226" t="e">
        <f t="shared" si="462"/>
        <v>#REF!</v>
      </c>
      <c r="T23365" s="168"/>
      <c r="U23365" s="168"/>
      <c r="V23365" s="168"/>
      <c r="W23365" s="169"/>
      <c r="X23365" s="221"/>
      <c r="Y23365" s="221"/>
      <c r="Z23365" s="221"/>
      <c r="AA23365" s="222"/>
      <c r="AB23365" s="221"/>
      <c r="AC23365" s="221"/>
      <c r="AD23365" s="221"/>
      <c r="AE23365" s="237"/>
      <c r="AF23365" s="168"/>
      <c r="AG23365" s="168"/>
      <c r="AH23365" s="168"/>
    </row>
    <row r="23366" spans="19:34" x14ac:dyDescent="0.2">
      <c r="S23366" s="226" t="e">
        <f t="shared" si="462"/>
        <v>#REF!</v>
      </c>
      <c r="T23366" s="168"/>
      <c r="U23366" s="168"/>
      <c r="V23366" s="168"/>
      <c r="W23366" s="169"/>
      <c r="X23366" s="221"/>
      <c r="Y23366" s="221"/>
      <c r="Z23366" s="221"/>
      <c r="AA23366" s="222"/>
      <c r="AB23366" s="221"/>
      <c r="AC23366" s="221"/>
      <c r="AD23366" s="221"/>
      <c r="AE23366" s="237"/>
      <c r="AF23366" s="168"/>
      <c r="AG23366" s="168"/>
      <c r="AH23366" s="168"/>
    </row>
    <row r="23367" spans="19:34" x14ac:dyDescent="0.2">
      <c r="S23367" s="226" t="e">
        <f t="shared" si="462"/>
        <v>#REF!</v>
      </c>
      <c r="T23367" s="168"/>
      <c r="U23367" s="168"/>
      <c r="V23367" s="168"/>
      <c r="W23367" s="169"/>
      <c r="X23367" s="221"/>
      <c r="Y23367" s="221"/>
      <c r="Z23367" s="221"/>
      <c r="AA23367" s="222"/>
      <c r="AB23367" s="221"/>
      <c r="AC23367" s="221"/>
      <c r="AD23367" s="221"/>
      <c r="AE23367" s="237"/>
      <c r="AF23367" s="168"/>
      <c r="AG23367" s="168"/>
      <c r="AH23367" s="168"/>
    </row>
    <row r="23368" spans="19:34" x14ac:dyDescent="0.2">
      <c r="S23368" s="226" t="e">
        <f t="shared" si="462"/>
        <v>#REF!</v>
      </c>
      <c r="T23368" s="168"/>
      <c r="U23368" s="168"/>
      <c r="V23368" s="168"/>
      <c r="W23368" s="169"/>
      <c r="X23368" s="221"/>
      <c r="Y23368" s="221"/>
      <c r="Z23368" s="221"/>
      <c r="AA23368" s="222"/>
      <c r="AB23368" s="221"/>
      <c r="AC23368" s="221"/>
      <c r="AD23368" s="221"/>
      <c r="AE23368" s="237"/>
      <c r="AF23368" s="168"/>
      <c r="AG23368" s="168"/>
      <c r="AH23368" s="168"/>
    </row>
    <row r="23369" spans="19:34" x14ac:dyDescent="0.2">
      <c r="S23369" s="226" t="e">
        <f t="shared" si="462"/>
        <v>#REF!</v>
      </c>
      <c r="T23369" s="168"/>
      <c r="U23369" s="168"/>
      <c r="V23369" s="168"/>
      <c r="W23369" s="169"/>
      <c r="X23369" s="221"/>
      <c r="Y23369" s="221"/>
      <c r="Z23369" s="221"/>
      <c r="AA23369" s="222"/>
      <c r="AB23369" s="221"/>
      <c r="AC23369" s="221"/>
      <c r="AD23369" s="221"/>
      <c r="AE23369" s="237"/>
      <c r="AF23369" s="168"/>
      <c r="AG23369" s="168"/>
      <c r="AH23369" s="168"/>
    </row>
    <row r="23370" spans="19:34" x14ac:dyDescent="0.2">
      <c r="S23370" s="226" t="e">
        <f t="shared" si="462"/>
        <v>#REF!</v>
      </c>
      <c r="T23370" s="168"/>
      <c r="U23370" s="168"/>
      <c r="V23370" s="168"/>
      <c r="W23370" s="169"/>
      <c r="X23370" s="221"/>
      <c r="Y23370" s="221"/>
      <c r="Z23370" s="221"/>
      <c r="AA23370" s="222"/>
      <c r="AB23370" s="221"/>
      <c r="AC23370" s="221"/>
      <c r="AD23370" s="221"/>
      <c r="AE23370" s="237"/>
      <c r="AF23370" s="168"/>
      <c r="AG23370" s="168"/>
      <c r="AH23370" s="168"/>
    </row>
    <row r="23371" spans="19:34" x14ac:dyDescent="0.2">
      <c r="S23371" s="226" t="e">
        <f t="shared" si="462"/>
        <v>#REF!</v>
      </c>
      <c r="T23371" s="168"/>
      <c r="U23371" s="168"/>
      <c r="V23371" s="168"/>
      <c r="W23371" s="169"/>
      <c r="X23371" s="221"/>
      <c r="Y23371" s="221"/>
      <c r="Z23371" s="221"/>
      <c r="AA23371" s="222"/>
      <c r="AB23371" s="221"/>
      <c r="AC23371" s="221"/>
      <c r="AD23371" s="221"/>
      <c r="AE23371" s="237"/>
      <c r="AF23371" s="168"/>
      <c r="AG23371" s="168"/>
      <c r="AH23371" s="168"/>
    </row>
    <row r="23372" spans="19:34" x14ac:dyDescent="0.2">
      <c r="S23372" s="226" t="e">
        <f t="shared" si="462"/>
        <v>#REF!</v>
      </c>
      <c r="T23372" s="168"/>
      <c r="U23372" s="168"/>
      <c r="V23372" s="168"/>
      <c r="W23372" s="169"/>
      <c r="X23372" s="221"/>
      <c r="Y23372" s="221"/>
      <c r="Z23372" s="221"/>
      <c r="AA23372" s="222"/>
      <c r="AB23372" s="221"/>
      <c r="AC23372" s="221"/>
      <c r="AD23372" s="221"/>
      <c r="AE23372" s="237"/>
      <c r="AF23372" s="168"/>
      <c r="AG23372" s="168"/>
      <c r="AH23372" s="168"/>
    </row>
    <row r="23373" spans="19:34" x14ac:dyDescent="0.2">
      <c r="S23373" s="226" t="e">
        <f t="shared" si="462"/>
        <v>#REF!</v>
      </c>
      <c r="T23373" s="168"/>
      <c r="U23373" s="168"/>
      <c r="V23373" s="168"/>
      <c r="W23373" s="169"/>
      <c r="X23373" s="221"/>
      <c r="Y23373" s="221"/>
      <c r="Z23373" s="221"/>
      <c r="AA23373" s="222"/>
      <c r="AB23373" s="221"/>
      <c r="AC23373" s="221"/>
      <c r="AD23373" s="221"/>
      <c r="AE23373" s="237"/>
      <c r="AF23373" s="168"/>
      <c r="AG23373" s="168"/>
      <c r="AH23373" s="168"/>
    </row>
    <row r="23374" spans="19:34" x14ac:dyDescent="0.2">
      <c r="S23374" s="226" t="e">
        <f t="shared" si="462"/>
        <v>#REF!</v>
      </c>
      <c r="T23374" s="168"/>
      <c r="U23374" s="168"/>
      <c r="V23374" s="168"/>
      <c r="W23374" s="169"/>
      <c r="X23374" s="221"/>
      <c r="Y23374" s="221"/>
      <c r="Z23374" s="221"/>
      <c r="AA23374" s="222"/>
      <c r="AB23374" s="221"/>
      <c r="AC23374" s="221"/>
      <c r="AD23374" s="221"/>
      <c r="AE23374" s="237"/>
      <c r="AF23374" s="168"/>
      <c r="AG23374" s="168"/>
      <c r="AH23374" s="168"/>
    </row>
    <row r="23375" spans="19:34" x14ac:dyDescent="0.2">
      <c r="S23375" s="226" t="e">
        <f t="shared" si="462"/>
        <v>#REF!</v>
      </c>
      <c r="T23375" s="168"/>
      <c r="U23375" s="168"/>
      <c r="V23375" s="168"/>
      <c r="W23375" s="169"/>
      <c r="X23375" s="221"/>
      <c r="Y23375" s="221"/>
      <c r="Z23375" s="221"/>
      <c r="AA23375" s="222"/>
      <c r="AB23375" s="221"/>
      <c r="AC23375" s="221"/>
      <c r="AD23375" s="221"/>
      <c r="AE23375" s="237"/>
      <c r="AF23375" s="168"/>
      <c r="AG23375" s="168"/>
      <c r="AH23375" s="168"/>
    </row>
    <row r="23376" spans="19:34" x14ac:dyDescent="0.2">
      <c r="S23376" s="226" t="e">
        <f t="shared" si="462"/>
        <v>#REF!</v>
      </c>
      <c r="T23376" s="168"/>
      <c r="U23376" s="168"/>
      <c r="V23376" s="168"/>
      <c r="W23376" s="169"/>
      <c r="X23376" s="221"/>
      <c r="Y23376" s="221"/>
      <c r="Z23376" s="221"/>
      <c r="AA23376" s="222"/>
      <c r="AB23376" s="221"/>
      <c r="AC23376" s="221"/>
      <c r="AD23376" s="221"/>
      <c r="AE23376" s="237"/>
      <c r="AF23376" s="168"/>
      <c r="AG23376" s="168"/>
      <c r="AH23376" s="168"/>
    </row>
    <row r="23377" spans="19:34" x14ac:dyDescent="0.2">
      <c r="S23377" s="226" t="e">
        <f t="shared" si="462"/>
        <v>#REF!</v>
      </c>
      <c r="T23377" s="168"/>
      <c r="U23377" s="168"/>
      <c r="V23377" s="168"/>
      <c r="W23377" s="169"/>
      <c r="X23377" s="221"/>
      <c r="Y23377" s="221"/>
      <c r="Z23377" s="221"/>
      <c r="AA23377" s="222"/>
      <c r="AB23377" s="221"/>
      <c r="AC23377" s="221"/>
      <c r="AD23377" s="221"/>
      <c r="AE23377" s="237"/>
      <c r="AF23377" s="168"/>
      <c r="AG23377" s="168"/>
      <c r="AH23377" s="168"/>
    </row>
    <row r="23378" spans="19:34" x14ac:dyDescent="0.2">
      <c r="S23378" s="226" t="e">
        <f t="shared" si="462"/>
        <v>#REF!</v>
      </c>
      <c r="T23378" s="168"/>
      <c r="U23378" s="168"/>
      <c r="V23378" s="168"/>
      <c r="W23378" s="169"/>
      <c r="X23378" s="221"/>
      <c r="Y23378" s="221"/>
      <c r="Z23378" s="221"/>
      <c r="AA23378" s="222"/>
      <c r="AB23378" s="221"/>
      <c r="AC23378" s="221"/>
      <c r="AD23378" s="221"/>
      <c r="AE23378" s="237"/>
      <c r="AF23378" s="168"/>
      <c r="AG23378" s="168"/>
      <c r="AH23378" s="168"/>
    </row>
    <row r="23379" spans="19:34" x14ac:dyDescent="0.2">
      <c r="S23379" s="226" t="e">
        <f t="shared" si="462"/>
        <v>#REF!</v>
      </c>
      <c r="T23379" s="168"/>
      <c r="U23379" s="168"/>
      <c r="V23379" s="168"/>
      <c r="W23379" s="169"/>
      <c r="X23379" s="221"/>
      <c r="Y23379" s="221"/>
      <c r="Z23379" s="221"/>
      <c r="AA23379" s="222"/>
      <c r="AB23379" s="221"/>
      <c r="AC23379" s="221"/>
      <c r="AD23379" s="221"/>
      <c r="AE23379" s="237"/>
      <c r="AF23379" s="168"/>
      <c r="AG23379" s="168"/>
      <c r="AH23379" s="168"/>
    </row>
    <row r="23380" spans="19:34" x14ac:dyDescent="0.2">
      <c r="S23380" s="226" t="e">
        <f t="shared" si="462"/>
        <v>#REF!</v>
      </c>
      <c r="T23380" s="168"/>
      <c r="U23380" s="168"/>
      <c r="V23380" s="168"/>
      <c r="W23380" s="169"/>
      <c r="X23380" s="221"/>
      <c r="Y23380" s="221"/>
      <c r="Z23380" s="221"/>
      <c r="AA23380" s="222"/>
      <c r="AB23380" s="221"/>
      <c r="AC23380" s="221"/>
      <c r="AD23380" s="221"/>
      <c r="AE23380" s="237"/>
      <c r="AF23380" s="168"/>
      <c r="AG23380" s="168"/>
      <c r="AH23380" s="168"/>
    </row>
    <row r="23381" spans="19:34" x14ac:dyDescent="0.2">
      <c r="S23381" s="226" t="e">
        <f t="shared" si="462"/>
        <v>#REF!</v>
      </c>
      <c r="T23381" s="168"/>
      <c r="U23381" s="168"/>
      <c r="V23381" s="168"/>
      <c r="W23381" s="169"/>
      <c r="X23381" s="221"/>
      <c r="Y23381" s="221"/>
      <c r="Z23381" s="221"/>
      <c r="AA23381" s="222"/>
      <c r="AB23381" s="221"/>
      <c r="AC23381" s="221"/>
      <c r="AD23381" s="221"/>
      <c r="AE23381" s="237"/>
      <c r="AF23381" s="168"/>
      <c r="AG23381" s="168"/>
      <c r="AH23381" s="168"/>
    </row>
    <row r="23382" spans="19:34" x14ac:dyDescent="0.2">
      <c r="S23382" s="226" t="e">
        <f t="shared" si="462"/>
        <v>#REF!</v>
      </c>
      <c r="T23382" s="168"/>
      <c r="U23382" s="168"/>
      <c r="V23382" s="168"/>
      <c r="W23382" s="169"/>
      <c r="X23382" s="221"/>
      <c r="Y23382" s="221"/>
      <c r="Z23382" s="221"/>
      <c r="AA23382" s="222"/>
      <c r="AB23382" s="221"/>
      <c r="AC23382" s="221"/>
      <c r="AD23382" s="221"/>
      <c r="AE23382" s="237"/>
      <c r="AF23382" s="168"/>
      <c r="AG23382" s="168"/>
      <c r="AH23382" s="168"/>
    </row>
    <row r="23383" spans="19:34" x14ac:dyDescent="0.2">
      <c r="S23383" s="226" t="e">
        <f t="shared" si="462"/>
        <v>#REF!</v>
      </c>
      <c r="T23383" s="168"/>
      <c r="U23383" s="168"/>
      <c r="V23383" s="168"/>
      <c r="W23383" s="169"/>
      <c r="X23383" s="221"/>
      <c r="Y23383" s="221"/>
      <c r="Z23383" s="221"/>
      <c r="AA23383" s="222"/>
      <c r="AB23383" s="221"/>
      <c r="AC23383" s="221"/>
      <c r="AD23383" s="221"/>
      <c r="AE23383" s="237"/>
      <c r="AF23383" s="168"/>
      <c r="AG23383" s="168"/>
      <c r="AH23383" s="168"/>
    </row>
    <row r="23384" spans="19:34" x14ac:dyDescent="0.2">
      <c r="S23384" s="226" t="e">
        <f t="shared" si="462"/>
        <v>#REF!</v>
      </c>
      <c r="T23384" s="168"/>
      <c r="U23384" s="168"/>
      <c r="V23384" s="168"/>
      <c r="W23384" s="169"/>
      <c r="X23384" s="221"/>
      <c r="Y23384" s="221"/>
      <c r="Z23384" s="221"/>
      <c r="AA23384" s="222"/>
      <c r="AB23384" s="221"/>
      <c r="AC23384" s="221"/>
      <c r="AD23384" s="221"/>
      <c r="AE23384" s="237"/>
      <c r="AF23384" s="168"/>
      <c r="AG23384" s="168"/>
      <c r="AH23384" s="168"/>
    </row>
    <row r="23385" spans="19:34" x14ac:dyDescent="0.2">
      <c r="S23385" s="226" t="e">
        <f t="shared" si="462"/>
        <v>#REF!</v>
      </c>
      <c r="T23385" s="168"/>
      <c r="U23385" s="168"/>
      <c r="V23385" s="168"/>
      <c r="W23385" s="169"/>
      <c r="X23385" s="221"/>
      <c r="Y23385" s="221"/>
      <c r="Z23385" s="221"/>
      <c r="AA23385" s="222"/>
      <c r="AB23385" s="221"/>
      <c r="AC23385" s="221"/>
      <c r="AD23385" s="221"/>
      <c r="AE23385" s="237"/>
      <c r="AF23385" s="168"/>
      <c r="AG23385" s="168"/>
      <c r="AH23385" s="168"/>
    </row>
    <row r="23386" spans="19:34" x14ac:dyDescent="0.2">
      <c r="S23386" s="226" t="e">
        <f t="shared" si="462"/>
        <v>#REF!</v>
      </c>
      <c r="T23386" s="168"/>
      <c r="U23386" s="168"/>
      <c r="V23386" s="168"/>
      <c r="W23386" s="169"/>
      <c r="X23386" s="221"/>
      <c r="Y23386" s="221"/>
      <c r="Z23386" s="221"/>
      <c r="AA23386" s="222"/>
      <c r="AB23386" s="221"/>
      <c r="AC23386" s="221"/>
      <c r="AD23386" s="221"/>
      <c r="AE23386" s="237"/>
      <c r="AF23386" s="168"/>
      <c r="AG23386" s="168"/>
      <c r="AH23386" s="168"/>
    </row>
    <row r="23387" spans="19:34" x14ac:dyDescent="0.2">
      <c r="S23387" s="226" t="e">
        <f t="shared" si="462"/>
        <v>#REF!</v>
      </c>
      <c r="T23387" s="168"/>
      <c r="U23387" s="168"/>
      <c r="V23387" s="168"/>
      <c r="W23387" s="169"/>
      <c r="X23387" s="221"/>
      <c r="Y23387" s="221"/>
      <c r="Z23387" s="221"/>
      <c r="AA23387" s="222"/>
      <c r="AB23387" s="221"/>
      <c r="AC23387" s="221"/>
      <c r="AD23387" s="221"/>
      <c r="AE23387" s="237"/>
      <c r="AF23387" s="168"/>
      <c r="AG23387" s="168"/>
      <c r="AH23387" s="168"/>
    </row>
    <row r="23388" spans="19:34" x14ac:dyDescent="0.2">
      <c r="S23388" s="226" t="e">
        <f t="shared" si="462"/>
        <v>#REF!</v>
      </c>
      <c r="T23388" s="168"/>
      <c r="U23388" s="168"/>
      <c r="V23388" s="168"/>
      <c r="W23388" s="169"/>
      <c r="X23388" s="221"/>
      <c r="Y23388" s="221"/>
      <c r="Z23388" s="221"/>
      <c r="AA23388" s="222"/>
      <c r="AB23388" s="221"/>
      <c r="AC23388" s="221"/>
      <c r="AD23388" s="221"/>
      <c r="AE23388" s="237"/>
      <c r="AF23388" s="168"/>
      <c r="AG23388" s="168"/>
      <c r="AH23388" s="168"/>
    </row>
    <row r="23389" spans="19:34" x14ac:dyDescent="0.2">
      <c r="S23389" s="226" t="e">
        <f t="shared" si="462"/>
        <v>#REF!</v>
      </c>
      <c r="T23389" s="168"/>
      <c r="U23389" s="168"/>
      <c r="V23389" s="168"/>
      <c r="W23389" s="169"/>
      <c r="X23389" s="221"/>
      <c r="Y23389" s="221"/>
      <c r="Z23389" s="221"/>
      <c r="AA23389" s="222"/>
      <c r="AB23389" s="221"/>
      <c r="AC23389" s="221"/>
      <c r="AD23389" s="221"/>
      <c r="AE23389" s="237"/>
      <c r="AF23389" s="168"/>
      <c r="AG23389" s="168"/>
      <c r="AH23389" s="168"/>
    </row>
    <row r="23390" spans="19:34" x14ac:dyDescent="0.2">
      <c r="S23390" s="226" t="e">
        <f t="shared" si="462"/>
        <v>#REF!</v>
      </c>
      <c r="T23390" s="168"/>
      <c r="U23390" s="168"/>
      <c r="V23390" s="168"/>
      <c r="W23390" s="169"/>
      <c r="X23390" s="221"/>
      <c r="Y23390" s="221"/>
      <c r="Z23390" s="221"/>
      <c r="AA23390" s="222"/>
      <c r="AB23390" s="221"/>
      <c r="AC23390" s="221"/>
      <c r="AD23390" s="221"/>
      <c r="AE23390" s="237"/>
      <c r="AF23390" s="168"/>
      <c r="AG23390" s="168"/>
      <c r="AH23390" s="168"/>
    </row>
    <row r="23391" spans="19:34" x14ac:dyDescent="0.2">
      <c r="S23391" s="226" t="e">
        <f t="shared" ref="S23391:S23454" si="463">MID(#REF!,2,7)</f>
        <v>#REF!</v>
      </c>
      <c r="T23391" s="168"/>
      <c r="U23391" s="168"/>
      <c r="V23391" s="168"/>
      <c r="W23391" s="169"/>
      <c r="X23391" s="221"/>
      <c r="Y23391" s="221"/>
      <c r="Z23391" s="221"/>
      <c r="AA23391" s="222"/>
      <c r="AB23391" s="221"/>
      <c r="AC23391" s="221"/>
      <c r="AD23391" s="221"/>
      <c r="AE23391" s="237"/>
      <c r="AF23391" s="168"/>
      <c r="AG23391" s="168"/>
      <c r="AH23391" s="168"/>
    </row>
    <row r="23392" spans="19:34" x14ac:dyDescent="0.2">
      <c r="S23392" s="226" t="e">
        <f t="shared" si="463"/>
        <v>#REF!</v>
      </c>
      <c r="T23392" s="168"/>
      <c r="U23392" s="168"/>
      <c r="V23392" s="168"/>
      <c r="W23392" s="169"/>
      <c r="X23392" s="221"/>
      <c r="Y23392" s="221"/>
      <c r="Z23392" s="221"/>
      <c r="AA23392" s="222"/>
      <c r="AB23392" s="221"/>
      <c r="AC23392" s="221"/>
      <c r="AD23392" s="221"/>
      <c r="AE23392" s="237"/>
      <c r="AF23392" s="168"/>
      <c r="AG23392" s="168"/>
      <c r="AH23392" s="168"/>
    </row>
    <row r="23393" spans="19:34" x14ac:dyDescent="0.2">
      <c r="S23393" s="226" t="e">
        <f t="shared" si="463"/>
        <v>#REF!</v>
      </c>
      <c r="T23393" s="168"/>
      <c r="U23393" s="168"/>
      <c r="V23393" s="168"/>
      <c r="W23393" s="169"/>
      <c r="X23393" s="221"/>
      <c r="Y23393" s="221"/>
      <c r="Z23393" s="221"/>
      <c r="AA23393" s="222"/>
      <c r="AB23393" s="221"/>
      <c r="AC23393" s="221"/>
      <c r="AD23393" s="221"/>
      <c r="AE23393" s="237"/>
      <c r="AF23393" s="168"/>
      <c r="AG23393" s="168"/>
      <c r="AH23393" s="168"/>
    </row>
    <row r="23394" spans="19:34" x14ac:dyDescent="0.2">
      <c r="S23394" s="226" t="e">
        <f t="shared" si="463"/>
        <v>#REF!</v>
      </c>
      <c r="T23394" s="168"/>
      <c r="U23394" s="168"/>
      <c r="V23394" s="168"/>
      <c r="W23394" s="169"/>
      <c r="X23394" s="221"/>
      <c r="Y23394" s="221"/>
      <c r="Z23394" s="221"/>
      <c r="AA23394" s="222"/>
      <c r="AB23394" s="221"/>
      <c r="AC23394" s="221"/>
      <c r="AD23394" s="221"/>
      <c r="AE23394" s="237"/>
      <c r="AF23394" s="168"/>
      <c r="AG23394" s="168"/>
      <c r="AH23394" s="168"/>
    </row>
    <row r="23395" spans="19:34" x14ac:dyDescent="0.2">
      <c r="S23395" s="226" t="e">
        <f t="shared" si="463"/>
        <v>#REF!</v>
      </c>
      <c r="T23395" s="168"/>
      <c r="U23395" s="168"/>
      <c r="V23395" s="168"/>
      <c r="W23395" s="169"/>
      <c r="X23395" s="221"/>
      <c r="Y23395" s="221"/>
      <c r="Z23395" s="221"/>
      <c r="AA23395" s="222"/>
      <c r="AB23395" s="221"/>
      <c r="AC23395" s="221"/>
      <c r="AD23395" s="221"/>
      <c r="AE23395" s="237"/>
      <c r="AF23395" s="168"/>
      <c r="AG23395" s="168"/>
      <c r="AH23395" s="168"/>
    </row>
    <row r="23396" spans="19:34" x14ac:dyDescent="0.2">
      <c r="S23396" s="226" t="e">
        <f t="shared" si="463"/>
        <v>#REF!</v>
      </c>
      <c r="T23396" s="168"/>
      <c r="U23396" s="168"/>
      <c r="V23396" s="168"/>
      <c r="W23396" s="169"/>
      <c r="X23396" s="221"/>
      <c r="Y23396" s="221"/>
      <c r="Z23396" s="221"/>
      <c r="AA23396" s="222"/>
      <c r="AB23396" s="221"/>
      <c r="AC23396" s="221"/>
      <c r="AD23396" s="221"/>
      <c r="AE23396" s="237"/>
      <c r="AF23396" s="168"/>
      <c r="AG23396" s="168"/>
      <c r="AH23396" s="168"/>
    </row>
    <row r="23397" spans="19:34" x14ac:dyDescent="0.2">
      <c r="S23397" s="226" t="e">
        <f t="shared" si="463"/>
        <v>#REF!</v>
      </c>
      <c r="T23397" s="168"/>
      <c r="U23397" s="168"/>
      <c r="V23397" s="168"/>
      <c r="W23397" s="169"/>
      <c r="X23397" s="221"/>
      <c r="Y23397" s="221"/>
      <c r="Z23397" s="221"/>
      <c r="AA23397" s="222"/>
      <c r="AB23397" s="221"/>
      <c r="AC23397" s="221"/>
      <c r="AD23397" s="221"/>
      <c r="AE23397" s="237"/>
      <c r="AF23397" s="168"/>
      <c r="AG23397" s="168"/>
      <c r="AH23397" s="168"/>
    </row>
    <row r="23398" spans="19:34" x14ac:dyDescent="0.2">
      <c r="S23398" s="226" t="e">
        <f t="shared" si="463"/>
        <v>#REF!</v>
      </c>
      <c r="T23398" s="168"/>
      <c r="U23398" s="168"/>
      <c r="V23398" s="168"/>
      <c r="W23398" s="169"/>
      <c r="X23398" s="221"/>
      <c r="Y23398" s="221"/>
      <c r="Z23398" s="221"/>
      <c r="AA23398" s="222"/>
      <c r="AB23398" s="221"/>
      <c r="AC23398" s="221"/>
      <c r="AD23398" s="221"/>
      <c r="AE23398" s="237"/>
      <c r="AF23398" s="168"/>
      <c r="AG23398" s="168"/>
      <c r="AH23398" s="168"/>
    </row>
    <row r="23399" spans="19:34" x14ac:dyDescent="0.2">
      <c r="S23399" s="226" t="e">
        <f t="shared" si="463"/>
        <v>#REF!</v>
      </c>
      <c r="T23399" s="168"/>
      <c r="U23399" s="168"/>
      <c r="V23399" s="168"/>
      <c r="W23399" s="169"/>
      <c r="X23399" s="221"/>
      <c r="Y23399" s="221"/>
      <c r="Z23399" s="221"/>
      <c r="AA23399" s="222"/>
      <c r="AB23399" s="221"/>
      <c r="AC23399" s="221"/>
      <c r="AD23399" s="221"/>
      <c r="AE23399" s="237"/>
      <c r="AF23399" s="168"/>
      <c r="AG23399" s="168"/>
      <c r="AH23399" s="168"/>
    </row>
    <row r="23400" spans="19:34" x14ac:dyDescent="0.2">
      <c r="S23400" s="226" t="e">
        <f t="shared" si="463"/>
        <v>#REF!</v>
      </c>
      <c r="T23400" s="168"/>
      <c r="U23400" s="168"/>
      <c r="V23400" s="168"/>
      <c r="W23400" s="169"/>
      <c r="X23400" s="221"/>
      <c r="Y23400" s="221"/>
      <c r="Z23400" s="221"/>
      <c r="AA23400" s="222"/>
      <c r="AB23400" s="221"/>
      <c r="AC23400" s="221"/>
      <c r="AD23400" s="221"/>
      <c r="AE23400" s="237"/>
      <c r="AF23400" s="168"/>
      <c r="AG23400" s="168"/>
      <c r="AH23400" s="168"/>
    </row>
    <row r="23401" spans="19:34" x14ac:dyDescent="0.2">
      <c r="S23401" s="226" t="e">
        <f t="shared" si="463"/>
        <v>#REF!</v>
      </c>
      <c r="T23401" s="168"/>
      <c r="U23401" s="168"/>
      <c r="V23401" s="168"/>
      <c r="W23401" s="169"/>
      <c r="X23401" s="221"/>
      <c r="Y23401" s="221"/>
      <c r="Z23401" s="221"/>
      <c r="AA23401" s="222"/>
      <c r="AB23401" s="221"/>
      <c r="AC23401" s="221"/>
      <c r="AD23401" s="221"/>
      <c r="AE23401" s="237"/>
      <c r="AF23401" s="168"/>
      <c r="AG23401" s="168"/>
      <c r="AH23401" s="168"/>
    </row>
    <row r="23402" spans="19:34" x14ac:dyDescent="0.2">
      <c r="S23402" s="226" t="e">
        <f t="shared" si="463"/>
        <v>#REF!</v>
      </c>
      <c r="T23402" s="168"/>
      <c r="U23402" s="168"/>
      <c r="V23402" s="168"/>
      <c r="W23402" s="169"/>
      <c r="X23402" s="221"/>
      <c r="Y23402" s="221"/>
      <c r="Z23402" s="221"/>
      <c r="AA23402" s="222"/>
      <c r="AB23402" s="221"/>
      <c r="AC23402" s="221"/>
      <c r="AD23402" s="221"/>
      <c r="AE23402" s="237"/>
      <c r="AF23402" s="168"/>
      <c r="AG23402" s="168"/>
      <c r="AH23402" s="168"/>
    </row>
    <row r="23403" spans="19:34" x14ac:dyDescent="0.2">
      <c r="S23403" s="226" t="e">
        <f t="shared" si="463"/>
        <v>#REF!</v>
      </c>
      <c r="T23403" s="168"/>
      <c r="U23403" s="168"/>
      <c r="V23403" s="168"/>
      <c r="W23403" s="169"/>
      <c r="X23403" s="221"/>
      <c r="Y23403" s="221"/>
      <c r="Z23403" s="221"/>
      <c r="AA23403" s="222"/>
      <c r="AB23403" s="221"/>
      <c r="AC23403" s="221"/>
      <c r="AD23403" s="221"/>
      <c r="AE23403" s="237"/>
      <c r="AF23403" s="168"/>
      <c r="AG23403" s="168"/>
      <c r="AH23403" s="168"/>
    </row>
    <row r="23404" spans="19:34" x14ac:dyDescent="0.2">
      <c r="S23404" s="226" t="e">
        <f t="shared" si="463"/>
        <v>#REF!</v>
      </c>
      <c r="T23404" s="168"/>
      <c r="U23404" s="168"/>
      <c r="V23404" s="168"/>
      <c r="W23404" s="169"/>
      <c r="X23404" s="221"/>
      <c r="Y23404" s="221"/>
      <c r="Z23404" s="221"/>
      <c r="AA23404" s="222"/>
      <c r="AB23404" s="221"/>
      <c r="AC23404" s="221"/>
      <c r="AD23404" s="221"/>
      <c r="AE23404" s="237"/>
      <c r="AF23404" s="168"/>
      <c r="AG23404" s="168"/>
      <c r="AH23404" s="168"/>
    </row>
    <row r="23405" spans="19:34" x14ac:dyDescent="0.2">
      <c r="S23405" s="226" t="e">
        <f t="shared" si="463"/>
        <v>#REF!</v>
      </c>
      <c r="T23405" s="168"/>
      <c r="U23405" s="168"/>
      <c r="V23405" s="168"/>
      <c r="W23405" s="169"/>
      <c r="X23405" s="221"/>
      <c r="Y23405" s="221"/>
      <c r="Z23405" s="221"/>
      <c r="AA23405" s="222"/>
      <c r="AB23405" s="221"/>
      <c r="AC23405" s="221"/>
      <c r="AD23405" s="221"/>
      <c r="AE23405" s="237"/>
      <c r="AF23405" s="168"/>
      <c r="AG23405" s="168"/>
      <c r="AH23405" s="168"/>
    </row>
    <row r="23406" spans="19:34" x14ac:dyDescent="0.2">
      <c r="S23406" s="226" t="e">
        <f t="shared" si="463"/>
        <v>#REF!</v>
      </c>
      <c r="T23406" s="168"/>
      <c r="U23406" s="168"/>
      <c r="V23406" s="168"/>
      <c r="W23406" s="169"/>
      <c r="X23406" s="221"/>
      <c r="Y23406" s="221"/>
      <c r="Z23406" s="221"/>
      <c r="AA23406" s="222"/>
      <c r="AB23406" s="221"/>
      <c r="AC23406" s="221"/>
      <c r="AD23406" s="221"/>
      <c r="AE23406" s="237"/>
      <c r="AF23406" s="168"/>
      <c r="AG23406" s="168"/>
      <c r="AH23406" s="168"/>
    </row>
    <row r="23407" spans="19:34" x14ac:dyDescent="0.2">
      <c r="S23407" s="226" t="e">
        <f t="shared" si="463"/>
        <v>#REF!</v>
      </c>
      <c r="T23407" s="168"/>
      <c r="U23407" s="168"/>
      <c r="V23407" s="168"/>
      <c r="W23407" s="169"/>
      <c r="X23407" s="221"/>
      <c r="Y23407" s="221"/>
      <c r="Z23407" s="221"/>
      <c r="AA23407" s="222"/>
      <c r="AB23407" s="221"/>
      <c r="AC23407" s="221"/>
      <c r="AD23407" s="221"/>
      <c r="AE23407" s="237"/>
      <c r="AF23407" s="168"/>
      <c r="AG23407" s="168"/>
      <c r="AH23407" s="168"/>
    </row>
    <row r="23408" spans="19:34" x14ac:dyDescent="0.2">
      <c r="S23408" s="226" t="e">
        <f t="shared" si="463"/>
        <v>#REF!</v>
      </c>
      <c r="T23408" s="168"/>
      <c r="U23408" s="168"/>
      <c r="V23408" s="168"/>
      <c r="W23408" s="169"/>
      <c r="X23408" s="221"/>
      <c r="Y23408" s="221"/>
      <c r="Z23408" s="221"/>
      <c r="AA23408" s="222"/>
      <c r="AB23408" s="221"/>
      <c r="AC23408" s="221"/>
      <c r="AD23408" s="221"/>
      <c r="AE23408" s="237"/>
      <c r="AF23408" s="168"/>
      <c r="AG23408" s="168"/>
      <c r="AH23408" s="168"/>
    </row>
    <row r="23409" spans="19:34" x14ac:dyDescent="0.2">
      <c r="S23409" s="226" t="e">
        <f t="shared" si="463"/>
        <v>#REF!</v>
      </c>
      <c r="T23409" s="168"/>
      <c r="U23409" s="168"/>
      <c r="V23409" s="168"/>
      <c r="W23409" s="169"/>
      <c r="X23409" s="221"/>
      <c r="Y23409" s="221"/>
      <c r="Z23409" s="221"/>
      <c r="AA23409" s="222"/>
      <c r="AB23409" s="221"/>
      <c r="AC23409" s="221"/>
      <c r="AD23409" s="221"/>
      <c r="AE23409" s="237"/>
      <c r="AF23409" s="168"/>
      <c r="AG23409" s="168"/>
      <c r="AH23409" s="168"/>
    </row>
    <row r="23410" spans="19:34" x14ac:dyDescent="0.2">
      <c r="S23410" s="226" t="e">
        <f t="shared" si="463"/>
        <v>#REF!</v>
      </c>
      <c r="T23410" s="168"/>
      <c r="U23410" s="168"/>
      <c r="V23410" s="168"/>
      <c r="W23410" s="169"/>
      <c r="X23410" s="221"/>
      <c r="Y23410" s="221"/>
      <c r="Z23410" s="221"/>
      <c r="AA23410" s="222"/>
      <c r="AB23410" s="221"/>
      <c r="AC23410" s="221"/>
      <c r="AD23410" s="221"/>
      <c r="AE23410" s="237"/>
      <c r="AF23410" s="168"/>
      <c r="AG23410" s="168"/>
      <c r="AH23410" s="168"/>
    </row>
    <row r="23411" spans="19:34" x14ac:dyDescent="0.2">
      <c r="S23411" s="226" t="e">
        <f t="shared" si="463"/>
        <v>#REF!</v>
      </c>
      <c r="T23411" s="168"/>
      <c r="U23411" s="168"/>
      <c r="V23411" s="168"/>
      <c r="W23411" s="169"/>
      <c r="X23411" s="221"/>
      <c r="Y23411" s="221"/>
      <c r="Z23411" s="221"/>
      <c r="AA23411" s="222"/>
      <c r="AB23411" s="221"/>
      <c r="AC23411" s="221"/>
      <c r="AD23411" s="221"/>
      <c r="AE23411" s="237"/>
      <c r="AF23411" s="168"/>
      <c r="AG23411" s="168"/>
      <c r="AH23411" s="168"/>
    </row>
    <row r="23412" spans="19:34" x14ac:dyDescent="0.2">
      <c r="S23412" s="226" t="e">
        <f t="shared" si="463"/>
        <v>#REF!</v>
      </c>
      <c r="T23412" s="168"/>
      <c r="U23412" s="168"/>
      <c r="V23412" s="168"/>
      <c r="W23412" s="169"/>
      <c r="X23412" s="221"/>
      <c r="Y23412" s="221"/>
      <c r="Z23412" s="221"/>
      <c r="AA23412" s="222"/>
      <c r="AB23412" s="221"/>
      <c r="AC23412" s="221"/>
      <c r="AD23412" s="221"/>
      <c r="AE23412" s="237"/>
      <c r="AF23412" s="168"/>
      <c r="AG23412" s="168"/>
      <c r="AH23412" s="168"/>
    </row>
    <row r="23413" spans="19:34" x14ac:dyDescent="0.2">
      <c r="S23413" s="226" t="e">
        <f t="shared" si="463"/>
        <v>#REF!</v>
      </c>
      <c r="T23413" s="168"/>
      <c r="U23413" s="168"/>
      <c r="V23413" s="168"/>
      <c r="W23413" s="169"/>
      <c r="X23413" s="221"/>
      <c r="Y23413" s="221"/>
      <c r="Z23413" s="221"/>
      <c r="AA23413" s="222"/>
      <c r="AB23413" s="221"/>
      <c r="AC23413" s="221"/>
      <c r="AD23413" s="221"/>
      <c r="AE23413" s="237"/>
      <c r="AF23413" s="168"/>
      <c r="AG23413" s="168"/>
      <c r="AH23413" s="168"/>
    </row>
    <row r="23414" spans="19:34" x14ac:dyDescent="0.2">
      <c r="S23414" s="226" t="e">
        <f t="shared" si="463"/>
        <v>#REF!</v>
      </c>
      <c r="T23414" s="168"/>
      <c r="U23414" s="168"/>
      <c r="V23414" s="168"/>
      <c r="W23414" s="169"/>
      <c r="X23414" s="221"/>
      <c r="Y23414" s="221"/>
      <c r="Z23414" s="221"/>
      <c r="AA23414" s="222"/>
      <c r="AB23414" s="221"/>
      <c r="AC23414" s="221"/>
      <c r="AD23414" s="221"/>
      <c r="AE23414" s="237"/>
      <c r="AF23414" s="168"/>
      <c r="AG23414" s="168"/>
      <c r="AH23414" s="168"/>
    </row>
    <row r="23415" spans="19:34" x14ac:dyDescent="0.2">
      <c r="S23415" s="226" t="e">
        <f t="shared" si="463"/>
        <v>#REF!</v>
      </c>
      <c r="T23415" s="168"/>
      <c r="U23415" s="168"/>
      <c r="V23415" s="168"/>
      <c r="W23415" s="169"/>
      <c r="X23415" s="221"/>
      <c r="Y23415" s="221"/>
      <c r="Z23415" s="221"/>
      <c r="AA23415" s="222"/>
      <c r="AB23415" s="221"/>
      <c r="AC23415" s="221"/>
      <c r="AD23415" s="221"/>
      <c r="AE23415" s="237"/>
      <c r="AF23415" s="168"/>
      <c r="AG23415" s="168"/>
      <c r="AH23415" s="168"/>
    </row>
    <row r="23416" spans="19:34" x14ac:dyDescent="0.2">
      <c r="S23416" s="226" t="e">
        <f t="shared" si="463"/>
        <v>#REF!</v>
      </c>
      <c r="T23416" s="168"/>
      <c r="U23416" s="168"/>
      <c r="V23416" s="168"/>
      <c r="W23416" s="169"/>
      <c r="X23416" s="221"/>
      <c r="Y23416" s="221"/>
      <c r="Z23416" s="221"/>
      <c r="AA23416" s="222"/>
      <c r="AB23416" s="221"/>
      <c r="AC23416" s="221"/>
      <c r="AD23416" s="221"/>
      <c r="AE23416" s="237"/>
      <c r="AF23416" s="168"/>
      <c r="AG23416" s="168"/>
      <c r="AH23416" s="168"/>
    </row>
    <row r="23417" spans="19:34" x14ac:dyDescent="0.2">
      <c r="S23417" s="226" t="e">
        <f t="shared" si="463"/>
        <v>#REF!</v>
      </c>
      <c r="T23417" s="168"/>
      <c r="U23417" s="168"/>
      <c r="V23417" s="168"/>
      <c r="W23417" s="169"/>
      <c r="X23417" s="221"/>
      <c r="Y23417" s="221"/>
      <c r="Z23417" s="221"/>
      <c r="AA23417" s="222"/>
      <c r="AB23417" s="221"/>
      <c r="AC23417" s="221"/>
      <c r="AD23417" s="221"/>
      <c r="AE23417" s="237"/>
      <c r="AF23417" s="168"/>
      <c r="AG23417" s="168"/>
      <c r="AH23417" s="168"/>
    </row>
    <row r="23418" spans="19:34" x14ac:dyDescent="0.2">
      <c r="S23418" s="226" t="e">
        <f t="shared" si="463"/>
        <v>#REF!</v>
      </c>
      <c r="T23418" s="168"/>
      <c r="U23418" s="168"/>
      <c r="V23418" s="168"/>
      <c r="W23418" s="169"/>
      <c r="X23418" s="221"/>
      <c r="Y23418" s="221"/>
      <c r="Z23418" s="221"/>
      <c r="AA23418" s="222"/>
      <c r="AB23418" s="221"/>
      <c r="AC23418" s="221"/>
      <c r="AD23418" s="221"/>
      <c r="AE23418" s="237"/>
      <c r="AF23418" s="168"/>
      <c r="AG23418" s="168"/>
      <c r="AH23418" s="168"/>
    </row>
    <row r="23419" spans="19:34" x14ac:dyDescent="0.2">
      <c r="S23419" s="226" t="e">
        <f t="shared" si="463"/>
        <v>#REF!</v>
      </c>
      <c r="T23419" s="168"/>
      <c r="U23419" s="168"/>
      <c r="V23419" s="168"/>
      <c r="W23419" s="169"/>
      <c r="X23419" s="221"/>
      <c r="Y23419" s="221"/>
      <c r="Z23419" s="221"/>
      <c r="AA23419" s="222"/>
      <c r="AB23419" s="221"/>
      <c r="AC23419" s="221"/>
      <c r="AD23419" s="221"/>
      <c r="AE23419" s="237"/>
      <c r="AF23419" s="168"/>
      <c r="AG23419" s="168"/>
      <c r="AH23419" s="168"/>
    </row>
    <row r="23420" spans="19:34" x14ac:dyDescent="0.2">
      <c r="S23420" s="226" t="e">
        <f t="shared" si="463"/>
        <v>#REF!</v>
      </c>
      <c r="T23420" s="168"/>
      <c r="U23420" s="168"/>
      <c r="V23420" s="168"/>
      <c r="W23420" s="169"/>
      <c r="X23420" s="221"/>
      <c r="Y23420" s="221"/>
      <c r="Z23420" s="221"/>
      <c r="AA23420" s="222"/>
      <c r="AB23420" s="221"/>
      <c r="AC23420" s="221"/>
      <c r="AD23420" s="221"/>
      <c r="AE23420" s="237"/>
      <c r="AF23420" s="168"/>
      <c r="AG23420" s="168"/>
      <c r="AH23420" s="168"/>
    </row>
    <row r="23421" spans="19:34" x14ac:dyDescent="0.2">
      <c r="S23421" s="226" t="e">
        <f t="shared" si="463"/>
        <v>#REF!</v>
      </c>
      <c r="T23421" s="168"/>
      <c r="U23421" s="168"/>
      <c r="V23421" s="168"/>
      <c r="W23421" s="169"/>
      <c r="X23421" s="221"/>
      <c r="Y23421" s="221"/>
      <c r="Z23421" s="221"/>
      <c r="AA23421" s="222"/>
      <c r="AB23421" s="221"/>
      <c r="AC23421" s="221"/>
      <c r="AD23421" s="221"/>
      <c r="AE23421" s="237"/>
      <c r="AF23421" s="168"/>
      <c r="AG23421" s="168"/>
      <c r="AH23421" s="168"/>
    </row>
    <row r="23422" spans="19:34" x14ac:dyDescent="0.2">
      <c r="S23422" s="226" t="e">
        <f t="shared" si="463"/>
        <v>#REF!</v>
      </c>
      <c r="T23422" s="168"/>
      <c r="U23422" s="168"/>
      <c r="V23422" s="168"/>
      <c r="W23422" s="169"/>
      <c r="X23422" s="221"/>
      <c r="Y23422" s="221"/>
      <c r="Z23422" s="221"/>
      <c r="AA23422" s="222"/>
      <c r="AB23422" s="221"/>
      <c r="AC23422" s="221"/>
      <c r="AD23422" s="221"/>
      <c r="AE23422" s="237"/>
      <c r="AF23422" s="168"/>
      <c r="AG23422" s="168"/>
      <c r="AH23422" s="168"/>
    </row>
    <row r="23423" spans="19:34" x14ac:dyDescent="0.2">
      <c r="S23423" s="226" t="e">
        <f t="shared" si="463"/>
        <v>#REF!</v>
      </c>
      <c r="T23423" s="168"/>
      <c r="U23423" s="168"/>
      <c r="V23423" s="168"/>
      <c r="W23423" s="169"/>
      <c r="X23423" s="221"/>
      <c r="Y23423" s="221"/>
      <c r="Z23423" s="221"/>
      <c r="AA23423" s="222"/>
      <c r="AB23423" s="221"/>
      <c r="AC23423" s="221"/>
      <c r="AD23423" s="221"/>
      <c r="AE23423" s="237"/>
      <c r="AF23423" s="168"/>
      <c r="AG23423" s="168"/>
      <c r="AH23423" s="168"/>
    </row>
    <row r="23424" spans="19:34" x14ac:dyDescent="0.2">
      <c r="S23424" s="226" t="e">
        <f t="shared" si="463"/>
        <v>#REF!</v>
      </c>
      <c r="T23424" s="168"/>
      <c r="U23424" s="168"/>
      <c r="V23424" s="168"/>
      <c r="W23424" s="169"/>
      <c r="X23424" s="221"/>
      <c r="Y23424" s="221"/>
      <c r="Z23424" s="221"/>
      <c r="AA23424" s="222"/>
      <c r="AB23424" s="221"/>
      <c r="AC23424" s="221"/>
      <c r="AD23424" s="221"/>
      <c r="AE23424" s="237"/>
      <c r="AF23424" s="168"/>
      <c r="AG23424" s="168"/>
      <c r="AH23424" s="168"/>
    </row>
    <row r="23425" spans="19:34" x14ac:dyDescent="0.2">
      <c r="S23425" s="226" t="e">
        <f t="shared" si="463"/>
        <v>#REF!</v>
      </c>
      <c r="T23425" s="168"/>
      <c r="U23425" s="168"/>
      <c r="V23425" s="168"/>
      <c r="W23425" s="169"/>
      <c r="X23425" s="221"/>
      <c r="Y23425" s="221"/>
      <c r="Z23425" s="221"/>
      <c r="AA23425" s="222"/>
      <c r="AB23425" s="221"/>
      <c r="AC23425" s="221"/>
      <c r="AD23425" s="221"/>
      <c r="AE23425" s="237"/>
      <c r="AF23425" s="168"/>
      <c r="AG23425" s="168"/>
      <c r="AH23425" s="168"/>
    </row>
    <row r="23426" spans="19:34" x14ac:dyDescent="0.2">
      <c r="S23426" s="226" t="e">
        <f t="shared" si="463"/>
        <v>#REF!</v>
      </c>
      <c r="T23426" s="168"/>
      <c r="U23426" s="168"/>
      <c r="V23426" s="168"/>
      <c r="W23426" s="169"/>
      <c r="X23426" s="221"/>
      <c r="Y23426" s="221"/>
      <c r="Z23426" s="221"/>
      <c r="AA23426" s="222"/>
      <c r="AB23426" s="221"/>
      <c r="AC23426" s="221"/>
      <c r="AD23426" s="221"/>
      <c r="AE23426" s="237"/>
      <c r="AF23426" s="168"/>
      <c r="AG23426" s="168"/>
      <c r="AH23426" s="168"/>
    </row>
    <row r="23427" spans="19:34" x14ac:dyDescent="0.2">
      <c r="S23427" s="226" t="e">
        <f t="shared" si="463"/>
        <v>#REF!</v>
      </c>
      <c r="T23427" s="168"/>
      <c r="U23427" s="168"/>
      <c r="V23427" s="168"/>
      <c r="W23427" s="169"/>
      <c r="X23427" s="221"/>
      <c r="Y23427" s="221"/>
      <c r="Z23427" s="221"/>
      <c r="AA23427" s="222"/>
      <c r="AB23427" s="221"/>
      <c r="AC23427" s="221"/>
      <c r="AD23427" s="221"/>
      <c r="AE23427" s="237"/>
      <c r="AF23427" s="168"/>
      <c r="AG23427" s="168"/>
      <c r="AH23427" s="168"/>
    </row>
    <row r="23428" spans="19:34" x14ac:dyDescent="0.2">
      <c r="S23428" s="226" t="e">
        <f t="shared" si="463"/>
        <v>#REF!</v>
      </c>
      <c r="T23428" s="168"/>
      <c r="U23428" s="168"/>
      <c r="V23428" s="168"/>
      <c r="W23428" s="169"/>
      <c r="X23428" s="221"/>
      <c r="Y23428" s="221"/>
      <c r="Z23428" s="221"/>
      <c r="AA23428" s="222"/>
      <c r="AB23428" s="221"/>
      <c r="AC23428" s="221"/>
      <c r="AD23428" s="221"/>
      <c r="AE23428" s="237"/>
      <c r="AF23428" s="168"/>
      <c r="AG23428" s="168"/>
      <c r="AH23428" s="168"/>
    </row>
    <row r="23429" spans="19:34" x14ac:dyDescent="0.2">
      <c r="S23429" s="226" t="e">
        <f t="shared" si="463"/>
        <v>#REF!</v>
      </c>
      <c r="T23429" s="168"/>
      <c r="U23429" s="168"/>
      <c r="V23429" s="168"/>
      <c r="W23429" s="169"/>
      <c r="X23429" s="221"/>
      <c r="Y23429" s="221"/>
      <c r="Z23429" s="221"/>
      <c r="AA23429" s="222"/>
      <c r="AB23429" s="221"/>
      <c r="AC23429" s="221"/>
      <c r="AD23429" s="221"/>
      <c r="AE23429" s="237"/>
      <c r="AF23429" s="168"/>
      <c r="AG23429" s="168"/>
      <c r="AH23429" s="168"/>
    </row>
    <row r="23430" spans="19:34" x14ac:dyDescent="0.2">
      <c r="S23430" s="226" t="e">
        <f t="shared" si="463"/>
        <v>#REF!</v>
      </c>
      <c r="T23430" s="168"/>
      <c r="U23430" s="168"/>
      <c r="V23430" s="168"/>
      <c r="W23430" s="169"/>
      <c r="X23430" s="221"/>
      <c r="Y23430" s="221"/>
      <c r="Z23430" s="221"/>
      <c r="AA23430" s="222"/>
      <c r="AB23430" s="221"/>
      <c r="AC23430" s="221"/>
      <c r="AD23430" s="221"/>
      <c r="AE23430" s="237"/>
      <c r="AF23430" s="168"/>
      <c r="AG23430" s="168"/>
      <c r="AH23430" s="168"/>
    </row>
    <row r="23431" spans="19:34" x14ac:dyDescent="0.2">
      <c r="S23431" s="226" t="e">
        <f t="shared" si="463"/>
        <v>#REF!</v>
      </c>
      <c r="T23431" s="168"/>
      <c r="U23431" s="168"/>
      <c r="V23431" s="168"/>
      <c r="W23431" s="169"/>
      <c r="X23431" s="221"/>
      <c r="Y23431" s="221"/>
      <c r="Z23431" s="221"/>
      <c r="AA23431" s="222"/>
      <c r="AB23431" s="221"/>
      <c r="AC23431" s="221"/>
      <c r="AD23431" s="221"/>
      <c r="AE23431" s="237"/>
      <c r="AF23431" s="168"/>
      <c r="AG23431" s="168"/>
      <c r="AH23431" s="168"/>
    </row>
    <row r="23432" spans="19:34" x14ac:dyDescent="0.2">
      <c r="S23432" s="226" t="e">
        <f t="shared" si="463"/>
        <v>#REF!</v>
      </c>
      <c r="T23432" s="168"/>
      <c r="U23432" s="168"/>
      <c r="V23432" s="168"/>
      <c r="W23432" s="169"/>
      <c r="X23432" s="221"/>
      <c r="Y23432" s="221"/>
      <c r="Z23432" s="221"/>
      <c r="AA23432" s="222"/>
      <c r="AB23432" s="221"/>
      <c r="AC23432" s="221"/>
      <c r="AD23432" s="221"/>
      <c r="AE23432" s="237"/>
      <c r="AF23432" s="168"/>
      <c r="AG23432" s="168"/>
      <c r="AH23432" s="168"/>
    </row>
    <row r="23433" spans="19:34" x14ac:dyDescent="0.2">
      <c r="S23433" s="226" t="e">
        <f t="shared" si="463"/>
        <v>#REF!</v>
      </c>
      <c r="T23433" s="168"/>
      <c r="U23433" s="168"/>
      <c r="V23433" s="168"/>
      <c r="W23433" s="169"/>
      <c r="X23433" s="221"/>
      <c r="Y23433" s="221"/>
      <c r="Z23433" s="221"/>
      <c r="AA23433" s="222"/>
      <c r="AB23433" s="221"/>
      <c r="AC23433" s="221"/>
      <c r="AD23433" s="221"/>
      <c r="AE23433" s="237"/>
      <c r="AF23433" s="168"/>
      <c r="AG23433" s="168"/>
      <c r="AH23433" s="168"/>
    </row>
    <row r="23434" spans="19:34" x14ac:dyDescent="0.2">
      <c r="S23434" s="226" t="e">
        <f t="shared" si="463"/>
        <v>#REF!</v>
      </c>
      <c r="T23434" s="168"/>
      <c r="U23434" s="168"/>
      <c r="V23434" s="168"/>
      <c r="W23434" s="169"/>
      <c r="X23434" s="221"/>
      <c r="Y23434" s="221"/>
      <c r="Z23434" s="221"/>
      <c r="AA23434" s="222"/>
      <c r="AB23434" s="221"/>
      <c r="AC23434" s="221"/>
      <c r="AD23434" s="221"/>
      <c r="AE23434" s="237"/>
      <c r="AF23434" s="168"/>
      <c r="AG23434" s="168"/>
      <c r="AH23434" s="168"/>
    </row>
    <row r="23435" spans="19:34" x14ac:dyDescent="0.2">
      <c r="S23435" s="226" t="e">
        <f t="shared" si="463"/>
        <v>#REF!</v>
      </c>
      <c r="T23435" s="168"/>
      <c r="U23435" s="168"/>
      <c r="V23435" s="168"/>
      <c r="W23435" s="169"/>
      <c r="X23435" s="221"/>
      <c r="Y23435" s="221"/>
      <c r="Z23435" s="221"/>
      <c r="AA23435" s="222"/>
      <c r="AB23435" s="221"/>
      <c r="AC23435" s="221"/>
      <c r="AD23435" s="221"/>
      <c r="AE23435" s="237"/>
      <c r="AF23435" s="168"/>
      <c r="AG23435" s="168"/>
      <c r="AH23435" s="168"/>
    </row>
    <row r="23436" spans="19:34" x14ac:dyDescent="0.2">
      <c r="S23436" s="226" t="e">
        <f t="shared" si="463"/>
        <v>#REF!</v>
      </c>
      <c r="T23436" s="168"/>
      <c r="U23436" s="168"/>
      <c r="V23436" s="168"/>
      <c r="W23436" s="169"/>
      <c r="X23436" s="221"/>
      <c r="Y23436" s="221"/>
      <c r="Z23436" s="221"/>
      <c r="AA23436" s="222"/>
      <c r="AB23436" s="221"/>
      <c r="AC23436" s="221"/>
      <c r="AD23436" s="221"/>
      <c r="AE23436" s="237"/>
      <c r="AF23436" s="168"/>
      <c r="AG23436" s="168"/>
      <c r="AH23436" s="168"/>
    </row>
    <row r="23437" spans="19:34" x14ac:dyDescent="0.2">
      <c r="S23437" s="226" t="e">
        <f t="shared" si="463"/>
        <v>#REF!</v>
      </c>
      <c r="T23437" s="168"/>
      <c r="U23437" s="168"/>
      <c r="V23437" s="168"/>
      <c r="W23437" s="169"/>
      <c r="X23437" s="221"/>
      <c r="Y23437" s="221"/>
      <c r="Z23437" s="221"/>
      <c r="AA23437" s="222"/>
      <c r="AB23437" s="221"/>
      <c r="AC23437" s="221"/>
      <c r="AD23437" s="221"/>
      <c r="AE23437" s="237"/>
      <c r="AF23437" s="168"/>
      <c r="AG23437" s="168"/>
      <c r="AH23437" s="168"/>
    </row>
    <row r="23438" spans="19:34" x14ac:dyDescent="0.2">
      <c r="S23438" s="226" t="e">
        <f t="shared" si="463"/>
        <v>#REF!</v>
      </c>
      <c r="T23438" s="168"/>
      <c r="U23438" s="168"/>
      <c r="V23438" s="168"/>
      <c r="W23438" s="169"/>
      <c r="X23438" s="221"/>
      <c r="Y23438" s="221"/>
      <c r="Z23438" s="221"/>
      <c r="AA23438" s="222"/>
      <c r="AB23438" s="221"/>
      <c r="AC23438" s="221"/>
      <c r="AD23438" s="221"/>
      <c r="AE23438" s="237"/>
      <c r="AF23438" s="168"/>
      <c r="AG23438" s="168"/>
      <c r="AH23438" s="168"/>
    </row>
    <row r="23439" spans="19:34" x14ac:dyDescent="0.2">
      <c r="S23439" s="226" t="e">
        <f t="shared" si="463"/>
        <v>#REF!</v>
      </c>
      <c r="T23439" s="168"/>
      <c r="U23439" s="168"/>
      <c r="V23439" s="168"/>
      <c r="W23439" s="169"/>
      <c r="X23439" s="221"/>
      <c r="Y23439" s="221"/>
      <c r="Z23439" s="221"/>
      <c r="AA23439" s="222"/>
      <c r="AB23439" s="221"/>
      <c r="AC23439" s="221"/>
      <c r="AD23439" s="221"/>
      <c r="AE23439" s="237"/>
      <c r="AF23439" s="168"/>
      <c r="AG23439" s="168"/>
      <c r="AH23439" s="168"/>
    </row>
    <row r="23440" spans="19:34" x14ac:dyDescent="0.2">
      <c r="S23440" s="226" t="e">
        <f t="shared" si="463"/>
        <v>#REF!</v>
      </c>
      <c r="T23440" s="168"/>
      <c r="U23440" s="168"/>
      <c r="V23440" s="168"/>
      <c r="W23440" s="169"/>
      <c r="X23440" s="221"/>
      <c r="Y23440" s="221"/>
      <c r="Z23440" s="221"/>
      <c r="AA23440" s="222"/>
      <c r="AB23440" s="221"/>
      <c r="AC23440" s="221"/>
      <c r="AD23440" s="221"/>
      <c r="AE23440" s="237"/>
      <c r="AF23440" s="168"/>
      <c r="AG23440" s="168"/>
      <c r="AH23440" s="168"/>
    </row>
    <row r="23441" spans="19:34" x14ac:dyDescent="0.2">
      <c r="S23441" s="226" t="e">
        <f t="shared" si="463"/>
        <v>#REF!</v>
      </c>
      <c r="T23441" s="168"/>
      <c r="U23441" s="168"/>
      <c r="V23441" s="168"/>
      <c r="W23441" s="169"/>
      <c r="X23441" s="221"/>
      <c r="Y23441" s="221"/>
      <c r="Z23441" s="221"/>
      <c r="AA23441" s="222"/>
      <c r="AB23441" s="221"/>
      <c r="AC23441" s="221"/>
      <c r="AD23441" s="221"/>
      <c r="AE23441" s="237"/>
      <c r="AF23441" s="168"/>
      <c r="AG23441" s="168"/>
      <c r="AH23441" s="168"/>
    </row>
    <row r="23442" spans="19:34" x14ac:dyDescent="0.2">
      <c r="S23442" s="226" t="e">
        <f t="shared" si="463"/>
        <v>#REF!</v>
      </c>
      <c r="T23442" s="168"/>
      <c r="U23442" s="168"/>
      <c r="V23442" s="168"/>
      <c r="W23442" s="169"/>
      <c r="X23442" s="221"/>
      <c r="Y23442" s="221"/>
      <c r="Z23442" s="221"/>
      <c r="AA23442" s="222"/>
      <c r="AB23442" s="221"/>
      <c r="AC23442" s="221"/>
      <c r="AD23442" s="221"/>
      <c r="AE23442" s="237"/>
      <c r="AF23442" s="168"/>
      <c r="AG23442" s="168"/>
      <c r="AH23442" s="168"/>
    </row>
    <row r="23443" spans="19:34" x14ac:dyDescent="0.2">
      <c r="S23443" s="226" t="e">
        <f t="shared" si="463"/>
        <v>#REF!</v>
      </c>
      <c r="T23443" s="168"/>
      <c r="U23443" s="168"/>
      <c r="V23443" s="168"/>
      <c r="W23443" s="169"/>
      <c r="X23443" s="221"/>
      <c r="Y23443" s="221"/>
      <c r="Z23443" s="221"/>
      <c r="AA23443" s="222"/>
      <c r="AB23443" s="221"/>
      <c r="AC23443" s="221"/>
      <c r="AD23443" s="221"/>
      <c r="AE23443" s="237"/>
      <c r="AF23443" s="168"/>
      <c r="AG23443" s="168"/>
      <c r="AH23443" s="168"/>
    </row>
    <row r="23444" spans="19:34" x14ac:dyDescent="0.2">
      <c r="S23444" s="226" t="e">
        <f t="shared" si="463"/>
        <v>#REF!</v>
      </c>
      <c r="T23444" s="168"/>
      <c r="U23444" s="168"/>
      <c r="V23444" s="168"/>
      <c r="W23444" s="169"/>
      <c r="X23444" s="221"/>
      <c r="Y23444" s="221"/>
      <c r="Z23444" s="221"/>
      <c r="AA23444" s="222"/>
      <c r="AB23444" s="221"/>
      <c r="AC23444" s="221"/>
      <c r="AD23444" s="221"/>
      <c r="AE23444" s="237"/>
      <c r="AF23444" s="168"/>
      <c r="AG23444" s="168"/>
      <c r="AH23444" s="168"/>
    </row>
    <row r="23445" spans="19:34" x14ac:dyDescent="0.2">
      <c r="S23445" s="226" t="e">
        <f t="shared" si="463"/>
        <v>#REF!</v>
      </c>
      <c r="T23445" s="168"/>
      <c r="U23445" s="168"/>
      <c r="V23445" s="168"/>
      <c r="W23445" s="169"/>
      <c r="X23445" s="221"/>
      <c r="Y23445" s="221"/>
      <c r="Z23445" s="221"/>
      <c r="AA23445" s="222"/>
      <c r="AB23445" s="221"/>
      <c r="AC23445" s="221"/>
      <c r="AD23445" s="221"/>
      <c r="AE23445" s="237"/>
      <c r="AF23445" s="168"/>
      <c r="AG23445" s="168"/>
      <c r="AH23445" s="168"/>
    </row>
    <row r="23446" spans="19:34" x14ac:dyDescent="0.2">
      <c r="S23446" s="226" t="e">
        <f t="shared" si="463"/>
        <v>#REF!</v>
      </c>
      <c r="T23446" s="168"/>
      <c r="U23446" s="168"/>
      <c r="V23446" s="168"/>
      <c r="W23446" s="169"/>
      <c r="X23446" s="221"/>
      <c r="Y23446" s="221"/>
      <c r="Z23446" s="221"/>
      <c r="AA23446" s="222"/>
      <c r="AB23446" s="221"/>
      <c r="AC23446" s="221"/>
      <c r="AD23446" s="221"/>
      <c r="AE23446" s="237"/>
      <c r="AF23446" s="168"/>
      <c r="AG23446" s="168"/>
      <c r="AH23446" s="168"/>
    </row>
    <row r="23447" spans="19:34" x14ac:dyDescent="0.2">
      <c r="S23447" s="226" t="e">
        <f t="shared" si="463"/>
        <v>#REF!</v>
      </c>
      <c r="T23447" s="168"/>
      <c r="U23447" s="168"/>
      <c r="V23447" s="168"/>
      <c r="W23447" s="169"/>
      <c r="X23447" s="221"/>
      <c r="Y23447" s="221"/>
      <c r="Z23447" s="221"/>
      <c r="AA23447" s="222"/>
      <c r="AB23447" s="221"/>
      <c r="AC23447" s="221"/>
      <c r="AD23447" s="221"/>
      <c r="AE23447" s="237"/>
      <c r="AF23447" s="168"/>
      <c r="AG23447" s="168"/>
      <c r="AH23447" s="168"/>
    </row>
    <row r="23448" spans="19:34" x14ac:dyDescent="0.2">
      <c r="S23448" s="226" t="e">
        <f t="shared" si="463"/>
        <v>#REF!</v>
      </c>
      <c r="T23448" s="168"/>
      <c r="U23448" s="168"/>
      <c r="V23448" s="168"/>
      <c r="W23448" s="169"/>
      <c r="X23448" s="221"/>
      <c r="Y23448" s="221"/>
      <c r="Z23448" s="221"/>
      <c r="AA23448" s="222"/>
      <c r="AB23448" s="221"/>
      <c r="AC23448" s="221"/>
      <c r="AD23448" s="221"/>
      <c r="AE23448" s="237"/>
      <c r="AF23448" s="168"/>
      <c r="AG23448" s="168"/>
      <c r="AH23448" s="168"/>
    </row>
    <row r="23449" spans="19:34" x14ac:dyDescent="0.2">
      <c r="S23449" s="226" t="e">
        <f t="shared" si="463"/>
        <v>#REF!</v>
      </c>
      <c r="T23449" s="168"/>
      <c r="U23449" s="168"/>
      <c r="V23449" s="168"/>
      <c r="W23449" s="169"/>
      <c r="X23449" s="221"/>
      <c r="Y23449" s="221"/>
      <c r="Z23449" s="221"/>
      <c r="AA23449" s="222"/>
      <c r="AB23449" s="221"/>
      <c r="AC23449" s="221"/>
      <c r="AD23449" s="221"/>
      <c r="AE23449" s="237"/>
      <c r="AF23449" s="168"/>
      <c r="AG23449" s="168"/>
      <c r="AH23449" s="168"/>
    </row>
    <row r="23450" spans="19:34" x14ac:dyDescent="0.2">
      <c r="S23450" s="226" t="e">
        <f t="shared" si="463"/>
        <v>#REF!</v>
      </c>
      <c r="T23450" s="168"/>
      <c r="U23450" s="168"/>
      <c r="V23450" s="168"/>
      <c r="W23450" s="169"/>
      <c r="X23450" s="221"/>
      <c r="Y23450" s="221"/>
      <c r="Z23450" s="221"/>
      <c r="AA23450" s="222"/>
      <c r="AB23450" s="221"/>
      <c r="AC23450" s="221"/>
      <c r="AD23450" s="221"/>
      <c r="AE23450" s="237"/>
      <c r="AF23450" s="168"/>
      <c r="AG23450" s="168"/>
      <c r="AH23450" s="168"/>
    </row>
    <row r="23451" spans="19:34" x14ac:dyDescent="0.2">
      <c r="S23451" s="226" t="e">
        <f t="shared" si="463"/>
        <v>#REF!</v>
      </c>
      <c r="T23451" s="168"/>
      <c r="U23451" s="168"/>
      <c r="V23451" s="168"/>
      <c r="W23451" s="169"/>
      <c r="X23451" s="221"/>
      <c r="Y23451" s="221"/>
      <c r="Z23451" s="221"/>
      <c r="AA23451" s="222"/>
      <c r="AB23451" s="221"/>
      <c r="AC23451" s="221"/>
      <c r="AD23451" s="221"/>
      <c r="AE23451" s="237"/>
      <c r="AF23451" s="168"/>
      <c r="AG23451" s="168"/>
      <c r="AH23451" s="168"/>
    </row>
    <row r="23452" spans="19:34" x14ac:dyDescent="0.2">
      <c r="S23452" s="226" t="e">
        <f t="shared" si="463"/>
        <v>#REF!</v>
      </c>
      <c r="T23452" s="168"/>
      <c r="U23452" s="168"/>
      <c r="V23452" s="168"/>
      <c r="W23452" s="169"/>
      <c r="X23452" s="221"/>
      <c r="Y23452" s="221"/>
      <c r="Z23452" s="221"/>
      <c r="AA23452" s="222"/>
      <c r="AB23452" s="221"/>
      <c r="AC23452" s="221"/>
      <c r="AD23452" s="221"/>
      <c r="AE23452" s="237"/>
      <c r="AF23452" s="168"/>
      <c r="AG23452" s="168"/>
      <c r="AH23452" s="168"/>
    </row>
    <row r="23453" spans="19:34" x14ac:dyDescent="0.2">
      <c r="S23453" s="226" t="e">
        <f t="shared" si="463"/>
        <v>#REF!</v>
      </c>
      <c r="T23453" s="168"/>
      <c r="U23453" s="168"/>
      <c r="V23453" s="168"/>
      <c r="W23453" s="169"/>
      <c r="X23453" s="221"/>
      <c r="Y23453" s="221"/>
      <c r="Z23453" s="221"/>
      <c r="AA23453" s="222"/>
      <c r="AB23453" s="221"/>
      <c r="AC23453" s="221"/>
      <c r="AD23453" s="221"/>
      <c r="AE23453" s="237"/>
      <c r="AF23453" s="168"/>
      <c r="AG23453" s="168"/>
      <c r="AH23453" s="168"/>
    </row>
    <row r="23454" spans="19:34" x14ac:dyDescent="0.2">
      <c r="S23454" s="226" t="e">
        <f t="shared" si="463"/>
        <v>#REF!</v>
      </c>
      <c r="T23454" s="168"/>
      <c r="U23454" s="168"/>
      <c r="V23454" s="168"/>
      <c r="W23454" s="169"/>
      <c r="X23454" s="221"/>
      <c r="Y23454" s="221"/>
      <c r="Z23454" s="221"/>
      <c r="AA23454" s="222"/>
      <c r="AB23454" s="221"/>
      <c r="AC23454" s="221"/>
      <c r="AD23454" s="221"/>
      <c r="AE23454" s="237"/>
      <c r="AF23454" s="168"/>
      <c r="AG23454" s="168"/>
      <c r="AH23454" s="168"/>
    </row>
    <row r="23455" spans="19:34" x14ac:dyDescent="0.2">
      <c r="S23455" s="226" t="e">
        <f t="shared" ref="S23455:S23518" si="464">MID(#REF!,2,7)</f>
        <v>#REF!</v>
      </c>
      <c r="T23455" s="168"/>
      <c r="U23455" s="168"/>
      <c r="V23455" s="168"/>
      <c r="W23455" s="169"/>
      <c r="X23455" s="221"/>
      <c r="Y23455" s="221"/>
      <c r="Z23455" s="221"/>
      <c r="AA23455" s="222"/>
      <c r="AB23455" s="221"/>
      <c r="AC23455" s="221"/>
      <c r="AD23455" s="221"/>
      <c r="AE23455" s="237"/>
      <c r="AF23455" s="168"/>
      <c r="AG23455" s="168"/>
      <c r="AH23455" s="168"/>
    </row>
    <row r="23456" spans="19:34" x14ac:dyDescent="0.2">
      <c r="S23456" s="226" t="e">
        <f t="shared" si="464"/>
        <v>#REF!</v>
      </c>
      <c r="T23456" s="168"/>
      <c r="U23456" s="168"/>
      <c r="V23456" s="168"/>
      <c r="W23456" s="169"/>
      <c r="X23456" s="221"/>
      <c r="Y23456" s="221"/>
      <c r="Z23456" s="221"/>
      <c r="AA23456" s="222"/>
      <c r="AB23456" s="221"/>
      <c r="AC23456" s="221"/>
      <c r="AD23456" s="221"/>
      <c r="AE23456" s="237"/>
      <c r="AF23456" s="168"/>
      <c r="AG23456" s="168"/>
      <c r="AH23456" s="168"/>
    </row>
    <row r="23457" spans="19:34" x14ac:dyDescent="0.2">
      <c r="S23457" s="226" t="e">
        <f t="shared" si="464"/>
        <v>#REF!</v>
      </c>
      <c r="T23457" s="168"/>
      <c r="U23457" s="168"/>
      <c r="V23457" s="168"/>
      <c r="W23457" s="169"/>
      <c r="X23457" s="221"/>
      <c r="Y23457" s="221"/>
      <c r="Z23457" s="221"/>
      <c r="AA23457" s="222"/>
      <c r="AB23457" s="221"/>
      <c r="AC23457" s="221"/>
      <c r="AD23457" s="221"/>
      <c r="AE23457" s="237"/>
      <c r="AF23457" s="168"/>
      <c r="AG23457" s="168"/>
      <c r="AH23457" s="168"/>
    </row>
    <row r="23458" spans="19:34" x14ac:dyDescent="0.2">
      <c r="S23458" s="226" t="e">
        <f t="shared" si="464"/>
        <v>#REF!</v>
      </c>
      <c r="T23458" s="168"/>
      <c r="U23458" s="168"/>
      <c r="V23458" s="168"/>
      <c r="W23458" s="169"/>
      <c r="X23458" s="221"/>
      <c r="Y23458" s="221"/>
      <c r="Z23458" s="221"/>
      <c r="AA23458" s="222"/>
      <c r="AB23458" s="221"/>
      <c r="AC23458" s="221"/>
      <c r="AD23458" s="221"/>
      <c r="AE23458" s="237"/>
      <c r="AF23458" s="168"/>
      <c r="AG23458" s="168"/>
      <c r="AH23458" s="168"/>
    </row>
    <row r="23459" spans="19:34" x14ac:dyDescent="0.2">
      <c r="S23459" s="226" t="e">
        <f t="shared" si="464"/>
        <v>#REF!</v>
      </c>
      <c r="T23459" s="168"/>
      <c r="U23459" s="168"/>
      <c r="V23459" s="168"/>
      <c r="W23459" s="169"/>
      <c r="X23459" s="221"/>
      <c r="Y23459" s="221"/>
      <c r="Z23459" s="221"/>
      <c r="AA23459" s="222"/>
      <c r="AB23459" s="221"/>
      <c r="AC23459" s="221"/>
      <c r="AD23459" s="221"/>
      <c r="AE23459" s="237"/>
      <c r="AF23459" s="168"/>
      <c r="AG23459" s="168"/>
      <c r="AH23459" s="168"/>
    </row>
    <row r="23460" spans="19:34" x14ac:dyDescent="0.2">
      <c r="S23460" s="226" t="e">
        <f t="shared" si="464"/>
        <v>#REF!</v>
      </c>
      <c r="T23460" s="168"/>
      <c r="U23460" s="168"/>
      <c r="V23460" s="168"/>
      <c r="W23460" s="169"/>
      <c r="X23460" s="221"/>
      <c r="Y23460" s="221"/>
      <c r="Z23460" s="221"/>
      <c r="AA23460" s="222"/>
      <c r="AB23460" s="221"/>
      <c r="AC23460" s="221"/>
      <c r="AD23460" s="221"/>
      <c r="AE23460" s="237"/>
      <c r="AF23460" s="168"/>
      <c r="AG23460" s="168"/>
      <c r="AH23460" s="168"/>
    </row>
    <row r="23461" spans="19:34" x14ac:dyDescent="0.2">
      <c r="S23461" s="226" t="e">
        <f t="shared" si="464"/>
        <v>#REF!</v>
      </c>
      <c r="T23461" s="168"/>
      <c r="U23461" s="168"/>
      <c r="V23461" s="168"/>
      <c r="W23461" s="169"/>
      <c r="X23461" s="221"/>
      <c r="Y23461" s="221"/>
      <c r="Z23461" s="221"/>
      <c r="AA23461" s="222"/>
      <c r="AB23461" s="221"/>
      <c r="AC23461" s="221"/>
      <c r="AD23461" s="221"/>
      <c r="AE23461" s="237"/>
      <c r="AF23461" s="168"/>
      <c r="AG23461" s="168"/>
      <c r="AH23461" s="168"/>
    </row>
    <row r="23462" spans="19:34" x14ac:dyDescent="0.2">
      <c r="S23462" s="226" t="e">
        <f t="shared" si="464"/>
        <v>#REF!</v>
      </c>
      <c r="T23462" s="168"/>
      <c r="U23462" s="168"/>
      <c r="V23462" s="168"/>
      <c r="W23462" s="169"/>
      <c r="X23462" s="221"/>
      <c r="Y23462" s="221"/>
      <c r="Z23462" s="221"/>
      <c r="AA23462" s="222"/>
      <c r="AB23462" s="221"/>
      <c r="AC23462" s="221"/>
      <c r="AD23462" s="221"/>
      <c r="AE23462" s="237"/>
      <c r="AF23462" s="168"/>
      <c r="AG23462" s="168"/>
      <c r="AH23462" s="168"/>
    </row>
    <row r="23463" spans="19:34" x14ac:dyDescent="0.2">
      <c r="S23463" s="226" t="e">
        <f t="shared" si="464"/>
        <v>#REF!</v>
      </c>
      <c r="T23463" s="168"/>
      <c r="U23463" s="168"/>
      <c r="V23463" s="168"/>
      <c r="W23463" s="169"/>
      <c r="X23463" s="221"/>
      <c r="Y23463" s="221"/>
      <c r="Z23463" s="221"/>
      <c r="AA23463" s="222"/>
      <c r="AB23463" s="221"/>
      <c r="AC23463" s="221"/>
      <c r="AD23463" s="221"/>
      <c r="AE23463" s="237"/>
      <c r="AF23463" s="168"/>
      <c r="AG23463" s="168"/>
      <c r="AH23463" s="168"/>
    </row>
    <row r="23464" spans="19:34" x14ac:dyDescent="0.2">
      <c r="S23464" s="226" t="e">
        <f t="shared" si="464"/>
        <v>#REF!</v>
      </c>
      <c r="T23464" s="168"/>
      <c r="U23464" s="168"/>
      <c r="V23464" s="168"/>
      <c r="W23464" s="169"/>
      <c r="X23464" s="221"/>
      <c r="Y23464" s="221"/>
      <c r="Z23464" s="221"/>
      <c r="AA23464" s="222"/>
      <c r="AB23464" s="221"/>
      <c r="AC23464" s="221"/>
      <c r="AD23464" s="221"/>
      <c r="AE23464" s="237"/>
      <c r="AF23464" s="168"/>
      <c r="AG23464" s="168"/>
      <c r="AH23464" s="168"/>
    </row>
    <row r="23465" spans="19:34" x14ac:dyDescent="0.2">
      <c r="S23465" s="226" t="e">
        <f t="shared" si="464"/>
        <v>#REF!</v>
      </c>
      <c r="T23465" s="168"/>
      <c r="U23465" s="168"/>
      <c r="V23465" s="168"/>
      <c r="W23465" s="169"/>
      <c r="X23465" s="221"/>
      <c r="Y23465" s="221"/>
      <c r="Z23465" s="221"/>
      <c r="AA23465" s="222"/>
      <c r="AB23465" s="221"/>
      <c r="AC23465" s="221"/>
      <c r="AD23465" s="221"/>
      <c r="AE23465" s="237"/>
      <c r="AF23465" s="168"/>
      <c r="AG23465" s="168"/>
      <c r="AH23465" s="168"/>
    </row>
    <row r="23466" spans="19:34" x14ac:dyDescent="0.2">
      <c r="S23466" s="226" t="e">
        <f t="shared" si="464"/>
        <v>#REF!</v>
      </c>
      <c r="T23466" s="168"/>
      <c r="U23466" s="168"/>
      <c r="V23466" s="168"/>
      <c r="W23466" s="169"/>
      <c r="X23466" s="221"/>
      <c r="Y23466" s="221"/>
      <c r="Z23466" s="221"/>
      <c r="AA23466" s="222"/>
      <c r="AB23466" s="221"/>
      <c r="AC23466" s="221"/>
      <c r="AD23466" s="221"/>
      <c r="AE23466" s="237"/>
      <c r="AF23466" s="168"/>
      <c r="AG23466" s="168"/>
      <c r="AH23466" s="168"/>
    </row>
    <row r="23467" spans="19:34" x14ac:dyDescent="0.2">
      <c r="S23467" s="226" t="e">
        <f t="shared" si="464"/>
        <v>#REF!</v>
      </c>
      <c r="T23467" s="168"/>
      <c r="U23467" s="168"/>
      <c r="V23467" s="168"/>
      <c r="W23467" s="169"/>
      <c r="X23467" s="221"/>
      <c r="Y23467" s="221"/>
      <c r="Z23467" s="221"/>
      <c r="AA23467" s="222"/>
      <c r="AB23467" s="221"/>
      <c r="AC23467" s="221"/>
      <c r="AD23467" s="221"/>
      <c r="AE23467" s="237"/>
      <c r="AF23467" s="168"/>
      <c r="AG23467" s="168"/>
      <c r="AH23467" s="168"/>
    </row>
    <row r="23468" spans="19:34" x14ac:dyDescent="0.2">
      <c r="S23468" s="226" t="e">
        <f t="shared" si="464"/>
        <v>#REF!</v>
      </c>
      <c r="T23468" s="168"/>
      <c r="U23468" s="168"/>
      <c r="V23468" s="168"/>
      <c r="W23468" s="169"/>
      <c r="X23468" s="221"/>
      <c r="Y23468" s="221"/>
      <c r="Z23468" s="221"/>
      <c r="AA23468" s="222"/>
      <c r="AB23468" s="221"/>
      <c r="AC23468" s="221"/>
      <c r="AD23468" s="221"/>
      <c r="AE23468" s="237"/>
      <c r="AF23468" s="168"/>
      <c r="AG23468" s="168"/>
      <c r="AH23468" s="168"/>
    </row>
    <row r="23469" spans="19:34" x14ac:dyDescent="0.2">
      <c r="S23469" s="226" t="e">
        <f t="shared" si="464"/>
        <v>#REF!</v>
      </c>
      <c r="T23469" s="168"/>
      <c r="U23469" s="168"/>
      <c r="V23469" s="168"/>
      <c r="W23469" s="169"/>
      <c r="X23469" s="221"/>
      <c r="Y23469" s="221"/>
      <c r="Z23469" s="221"/>
      <c r="AA23469" s="222"/>
      <c r="AB23469" s="221"/>
      <c r="AC23469" s="221"/>
      <c r="AD23469" s="221"/>
      <c r="AE23469" s="237"/>
      <c r="AF23469" s="168"/>
      <c r="AG23469" s="168"/>
      <c r="AH23469" s="168"/>
    </row>
    <row r="23470" spans="19:34" x14ac:dyDescent="0.2">
      <c r="S23470" s="226" t="e">
        <f t="shared" si="464"/>
        <v>#REF!</v>
      </c>
      <c r="T23470" s="168"/>
      <c r="U23470" s="168"/>
      <c r="V23470" s="168"/>
      <c r="W23470" s="169"/>
      <c r="X23470" s="221"/>
      <c r="Y23470" s="221"/>
      <c r="Z23470" s="221"/>
      <c r="AA23470" s="222"/>
      <c r="AB23470" s="221"/>
      <c r="AC23470" s="221"/>
      <c r="AD23470" s="221"/>
      <c r="AE23470" s="237"/>
      <c r="AF23470" s="168"/>
      <c r="AG23470" s="168"/>
      <c r="AH23470" s="168"/>
    </row>
    <row r="23471" spans="19:34" x14ac:dyDescent="0.2">
      <c r="S23471" s="226" t="e">
        <f t="shared" si="464"/>
        <v>#REF!</v>
      </c>
      <c r="T23471" s="168"/>
      <c r="U23471" s="168"/>
      <c r="V23471" s="168"/>
      <c r="W23471" s="169"/>
      <c r="X23471" s="221"/>
      <c r="Y23471" s="221"/>
      <c r="Z23471" s="221"/>
      <c r="AA23471" s="222"/>
      <c r="AB23471" s="221"/>
      <c r="AC23471" s="221"/>
      <c r="AD23471" s="221"/>
      <c r="AE23471" s="237"/>
      <c r="AF23471" s="168"/>
      <c r="AG23471" s="168"/>
      <c r="AH23471" s="168"/>
    </row>
    <row r="23472" spans="19:34" x14ac:dyDescent="0.2">
      <c r="S23472" s="226" t="e">
        <f t="shared" si="464"/>
        <v>#REF!</v>
      </c>
      <c r="T23472" s="168"/>
      <c r="U23472" s="168"/>
      <c r="V23472" s="168"/>
      <c r="W23472" s="169"/>
      <c r="X23472" s="221"/>
      <c r="Y23472" s="221"/>
      <c r="Z23472" s="221"/>
      <c r="AA23472" s="222"/>
      <c r="AB23472" s="221"/>
      <c r="AC23472" s="221"/>
      <c r="AD23472" s="221"/>
      <c r="AE23472" s="237"/>
      <c r="AF23472" s="168"/>
      <c r="AG23472" s="168"/>
      <c r="AH23472" s="168"/>
    </row>
    <row r="23473" spans="19:34" x14ac:dyDescent="0.2">
      <c r="S23473" s="226" t="e">
        <f t="shared" si="464"/>
        <v>#REF!</v>
      </c>
      <c r="T23473" s="168"/>
      <c r="U23473" s="168"/>
      <c r="V23473" s="168"/>
      <c r="W23473" s="169"/>
      <c r="X23473" s="221"/>
      <c r="Y23473" s="221"/>
      <c r="Z23473" s="221"/>
      <c r="AA23473" s="222"/>
      <c r="AB23473" s="221"/>
      <c r="AC23473" s="221"/>
      <c r="AD23473" s="221"/>
      <c r="AE23473" s="237"/>
      <c r="AF23473" s="168"/>
      <c r="AG23473" s="168"/>
      <c r="AH23473" s="168"/>
    </row>
    <row r="23474" spans="19:34" x14ac:dyDescent="0.2">
      <c r="S23474" s="226" t="e">
        <f t="shared" si="464"/>
        <v>#REF!</v>
      </c>
      <c r="T23474" s="168"/>
      <c r="U23474" s="168"/>
      <c r="V23474" s="168"/>
      <c r="W23474" s="169"/>
      <c r="X23474" s="221"/>
      <c r="Y23474" s="221"/>
      <c r="Z23474" s="221"/>
      <c r="AA23474" s="222"/>
      <c r="AB23474" s="221"/>
      <c r="AC23474" s="221"/>
      <c r="AD23474" s="221"/>
      <c r="AE23474" s="237"/>
      <c r="AF23474" s="168"/>
      <c r="AG23474" s="168"/>
      <c r="AH23474" s="168"/>
    </row>
    <row r="23475" spans="19:34" x14ac:dyDescent="0.2">
      <c r="S23475" s="226" t="e">
        <f t="shared" si="464"/>
        <v>#REF!</v>
      </c>
      <c r="T23475" s="168"/>
      <c r="U23475" s="168"/>
      <c r="V23475" s="168"/>
      <c r="W23475" s="169"/>
      <c r="X23475" s="221"/>
      <c r="Y23475" s="221"/>
      <c r="Z23475" s="221"/>
      <c r="AA23475" s="222"/>
      <c r="AB23475" s="221"/>
      <c r="AC23475" s="221"/>
      <c r="AD23475" s="221"/>
      <c r="AE23475" s="237"/>
      <c r="AF23475" s="168"/>
      <c r="AG23475" s="168"/>
      <c r="AH23475" s="168"/>
    </row>
    <row r="23476" spans="19:34" x14ac:dyDescent="0.2">
      <c r="S23476" s="226" t="e">
        <f t="shared" si="464"/>
        <v>#REF!</v>
      </c>
      <c r="T23476" s="168"/>
      <c r="U23476" s="168"/>
      <c r="V23476" s="168"/>
      <c r="W23476" s="169"/>
      <c r="X23476" s="221"/>
      <c r="Y23476" s="221"/>
      <c r="Z23476" s="221"/>
      <c r="AA23476" s="222"/>
      <c r="AB23476" s="221"/>
      <c r="AC23476" s="221"/>
      <c r="AD23476" s="221"/>
      <c r="AE23476" s="237"/>
      <c r="AF23476" s="168"/>
      <c r="AG23476" s="168"/>
      <c r="AH23476" s="168"/>
    </row>
    <row r="23477" spans="19:34" x14ac:dyDescent="0.2">
      <c r="S23477" s="226" t="e">
        <f t="shared" si="464"/>
        <v>#REF!</v>
      </c>
      <c r="T23477" s="168"/>
      <c r="U23477" s="168"/>
      <c r="V23477" s="168"/>
      <c r="W23477" s="169"/>
      <c r="X23477" s="221"/>
      <c r="Y23477" s="221"/>
      <c r="Z23477" s="221"/>
      <c r="AA23477" s="222"/>
      <c r="AB23477" s="221"/>
      <c r="AC23477" s="221"/>
      <c r="AD23477" s="221"/>
      <c r="AE23477" s="237"/>
      <c r="AF23477" s="168"/>
      <c r="AG23477" s="168"/>
      <c r="AH23477" s="168"/>
    </row>
    <row r="23478" spans="19:34" x14ac:dyDescent="0.2">
      <c r="S23478" s="226" t="e">
        <f t="shared" si="464"/>
        <v>#REF!</v>
      </c>
      <c r="T23478" s="168"/>
      <c r="U23478" s="168"/>
      <c r="V23478" s="168"/>
      <c r="W23478" s="169"/>
      <c r="X23478" s="221"/>
      <c r="Y23478" s="221"/>
      <c r="Z23478" s="221"/>
      <c r="AA23478" s="222"/>
      <c r="AB23478" s="221"/>
      <c r="AC23478" s="221"/>
      <c r="AD23478" s="221"/>
      <c r="AE23478" s="237"/>
      <c r="AF23478" s="168"/>
      <c r="AG23478" s="168"/>
      <c r="AH23478" s="168"/>
    </row>
    <row r="23479" spans="19:34" x14ac:dyDescent="0.2">
      <c r="S23479" s="226" t="e">
        <f t="shared" si="464"/>
        <v>#REF!</v>
      </c>
      <c r="T23479" s="168"/>
      <c r="U23479" s="168"/>
      <c r="V23479" s="168"/>
      <c r="W23479" s="169"/>
      <c r="X23479" s="221"/>
      <c r="Y23479" s="221"/>
      <c r="Z23479" s="221"/>
      <c r="AA23479" s="222"/>
      <c r="AB23479" s="221"/>
      <c r="AC23479" s="221"/>
      <c r="AD23479" s="221"/>
      <c r="AE23479" s="237"/>
      <c r="AF23479" s="168"/>
      <c r="AG23479" s="168"/>
      <c r="AH23479" s="168"/>
    </row>
    <row r="23480" spans="19:34" x14ac:dyDescent="0.2">
      <c r="S23480" s="226" t="e">
        <f t="shared" si="464"/>
        <v>#REF!</v>
      </c>
      <c r="T23480" s="168"/>
      <c r="U23480" s="168"/>
      <c r="V23480" s="168"/>
      <c r="W23480" s="169"/>
      <c r="X23480" s="221"/>
      <c r="Y23480" s="221"/>
      <c r="Z23480" s="221"/>
      <c r="AA23480" s="222"/>
      <c r="AB23480" s="221"/>
      <c r="AC23480" s="221"/>
      <c r="AD23480" s="221"/>
      <c r="AE23480" s="237"/>
      <c r="AF23480" s="168"/>
      <c r="AG23480" s="168"/>
      <c r="AH23480" s="168"/>
    </row>
    <row r="23481" spans="19:34" x14ac:dyDescent="0.2">
      <c r="S23481" s="226" t="e">
        <f t="shared" si="464"/>
        <v>#REF!</v>
      </c>
      <c r="T23481" s="168"/>
      <c r="U23481" s="168"/>
      <c r="V23481" s="168"/>
      <c r="W23481" s="169"/>
      <c r="X23481" s="221"/>
      <c r="Y23481" s="221"/>
      <c r="Z23481" s="221"/>
      <c r="AA23481" s="222"/>
      <c r="AB23481" s="221"/>
      <c r="AC23481" s="221"/>
      <c r="AD23481" s="221"/>
      <c r="AE23481" s="237"/>
      <c r="AF23481" s="168"/>
      <c r="AG23481" s="168"/>
      <c r="AH23481" s="168"/>
    </row>
    <row r="23482" spans="19:34" x14ac:dyDescent="0.2">
      <c r="S23482" s="226" t="e">
        <f t="shared" si="464"/>
        <v>#REF!</v>
      </c>
      <c r="T23482" s="168"/>
      <c r="U23482" s="168"/>
      <c r="V23482" s="168"/>
      <c r="W23482" s="169"/>
      <c r="X23482" s="221"/>
      <c r="Y23482" s="221"/>
      <c r="Z23482" s="221"/>
      <c r="AA23482" s="222"/>
      <c r="AB23482" s="221"/>
      <c r="AC23482" s="221"/>
      <c r="AD23482" s="221"/>
      <c r="AE23482" s="237"/>
      <c r="AF23482" s="168"/>
      <c r="AG23482" s="168"/>
      <c r="AH23482" s="168"/>
    </row>
    <row r="23483" spans="19:34" x14ac:dyDescent="0.2">
      <c r="S23483" s="226" t="e">
        <f t="shared" si="464"/>
        <v>#REF!</v>
      </c>
      <c r="T23483" s="168"/>
      <c r="U23483" s="168"/>
      <c r="V23483" s="168"/>
      <c r="W23483" s="169"/>
      <c r="X23483" s="221"/>
      <c r="Y23483" s="221"/>
      <c r="Z23483" s="221"/>
      <c r="AA23483" s="222"/>
      <c r="AB23483" s="221"/>
      <c r="AC23483" s="221"/>
      <c r="AD23483" s="221"/>
      <c r="AE23483" s="237"/>
      <c r="AF23483" s="168"/>
      <c r="AG23483" s="168"/>
      <c r="AH23483" s="168"/>
    </row>
    <row r="23484" spans="19:34" x14ac:dyDescent="0.2">
      <c r="S23484" s="226" t="e">
        <f t="shared" si="464"/>
        <v>#REF!</v>
      </c>
      <c r="T23484" s="168"/>
      <c r="U23484" s="168"/>
      <c r="V23484" s="168"/>
      <c r="W23484" s="169"/>
      <c r="X23484" s="221"/>
      <c r="Y23484" s="221"/>
      <c r="Z23484" s="221"/>
      <c r="AA23484" s="222"/>
      <c r="AB23484" s="221"/>
      <c r="AC23484" s="221"/>
      <c r="AD23484" s="221"/>
      <c r="AE23484" s="237"/>
      <c r="AF23484" s="168"/>
      <c r="AG23484" s="168"/>
      <c r="AH23484" s="168"/>
    </row>
    <row r="23485" spans="19:34" x14ac:dyDescent="0.2">
      <c r="S23485" s="226" t="e">
        <f t="shared" si="464"/>
        <v>#REF!</v>
      </c>
      <c r="T23485" s="168"/>
      <c r="U23485" s="168"/>
      <c r="V23485" s="168"/>
      <c r="W23485" s="169"/>
      <c r="X23485" s="221"/>
      <c r="Y23485" s="221"/>
      <c r="Z23485" s="221"/>
      <c r="AA23485" s="222"/>
      <c r="AB23485" s="221"/>
      <c r="AC23485" s="221"/>
      <c r="AD23485" s="221"/>
      <c r="AE23485" s="237"/>
      <c r="AF23485" s="168"/>
      <c r="AG23485" s="168"/>
      <c r="AH23485" s="168"/>
    </row>
    <row r="23486" spans="19:34" x14ac:dyDescent="0.2">
      <c r="S23486" s="226" t="e">
        <f t="shared" si="464"/>
        <v>#REF!</v>
      </c>
      <c r="T23486" s="168"/>
      <c r="U23486" s="168"/>
      <c r="V23486" s="168"/>
      <c r="W23486" s="169"/>
      <c r="X23486" s="221"/>
      <c r="Y23486" s="221"/>
      <c r="Z23486" s="221"/>
      <c r="AA23486" s="222"/>
      <c r="AB23486" s="221"/>
      <c r="AC23486" s="221"/>
      <c r="AD23486" s="221"/>
      <c r="AE23486" s="237"/>
      <c r="AF23486" s="168"/>
      <c r="AG23486" s="168"/>
      <c r="AH23486" s="168"/>
    </row>
    <row r="23487" spans="19:34" x14ac:dyDescent="0.2">
      <c r="S23487" s="226" t="e">
        <f t="shared" si="464"/>
        <v>#REF!</v>
      </c>
      <c r="T23487" s="168"/>
      <c r="U23487" s="168"/>
      <c r="V23487" s="168"/>
      <c r="W23487" s="169"/>
      <c r="X23487" s="221"/>
      <c r="Y23487" s="221"/>
      <c r="Z23487" s="221"/>
      <c r="AA23487" s="222"/>
      <c r="AB23487" s="221"/>
      <c r="AC23487" s="221"/>
      <c r="AD23487" s="221"/>
      <c r="AE23487" s="237"/>
      <c r="AF23487" s="168"/>
      <c r="AG23487" s="168"/>
      <c r="AH23487" s="168"/>
    </row>
    <row r="23488" spans="19:34" x14ac:dyDescent="0.2">
      <c r="S23488" s="226" t="e">
        <f t="shared" si="464"/>
        <v>#REF!</v>
      </c>
      <c r="T23488" s="168"/>
      <c r="U23488" s="168"/>
      <c r="V23488" s="168"/>
      <c r="W23488" s="169"/>
      <c r="X23488" s="221"/>
      <c r="Y23488" s="221"/>
      <c r="Z23488" s="221"/>
      <c r="AA23488" s="222"/>
      <c r="AB23488" s="221"/>
      <c r="AC23488" s="221"/>
      <c r="AD23488" s="221"/>
      <c r="AE23488" s="237"/>
      <c r="AF23488" s="168"/>
      <c r="AG23488" s="168"/>
      <c r="AH23488" s="168"/>
    </row>
    <row r="23489" spans="19:34" x14ac:dyDescent="0.2">
      <c r="S23489" s="226" t="e">
        <f t="shared" si="464"/>
        <v>#REF!</v>
      </c>
      <c r="T23489" s="168"/>
      <c r="U23489" s="168"/>
      <c r="V23489" s="168"/>
      <c r="W23489" s="169"/>
      <c r="X23489" s="221"/>
      <c r="Y23489" s="221"/>
      <c r="Z23489" s="221"/>
      <c r="AA23489" s="222"/>
      <c r="AB23489" s="221"/>
      <c r="AC23489" s="221"/>
      <c r="AD23489" s="221"/>
      <c r="AE23489" s="237"/>
      <c r="AF23489" s="168"/>
      <c r="AG23489" s="168"/>
      <c r="AH23489" s="168"/>
    </row>
    <row r="23490" spans="19:34" x14ac:dyDescent="0.2">
      <c r="S23490" s="226" t="e">
        <f t="shared" si="464"/>
        <v>#REF!</v>
      </c>
      <c r="T23490" s="168"/>
      <c r="U23490" s="168"/>
      <c r="V23490" s="168"/>
      <c r="W23490" s="169"/>
      <c r="X23490" s="221"/>
      <c r="Y23490" s="221"/>
      <c r="Z23490" s="221"/>
      <c r="AA23490" s="222"/>
      <c r="AB23490" s="221"/>
      <c r="AC23490" s="221"/>
      <c r="AD23490" s="221"/>
      <c r="AE23490" s="237"/>
      <c r="AF23490" s="168"/>
      <c r="AG23490" s="168"/>
      <c r="AH23490" s="168"/>
    </row>
    <row r="23491" spans="19:34" x14ac:dyDescent="0.2">
      <c r="S23491" s="226" t="e">
        <f t="shared" si="464"/>
        <v>#REF!</v>
      </c>
      <c r="T23491" s="168"/>
      <c r="U23491" s="168"/>
      <c r="V23491" s="168"/>
      <c r="W23491" s="169"/>
      <c r="X23491" s="221"/>
      <c r="Y23491" s="221"/>
      <c r="Z23491" s="221"/>
      <c r="AA23491" s="222"/>
      <c r="AB23491" s="221"/>
      <c r="AC23491" s="221"/>
      <c r="AD23491" s="221"/>
      <c r="AE23491" s="237"/>
      <c r="AF23491" s="168"/>
      <c r="AG23491" s="168"/>
      <c r="AH23491" s="168"/>
    </row>
    <row r="23492" spans="19:34" x14ac:dyDescent="0.2">
      <c r="S23492" s="226" t="e">
        <f t="shared" si="464"/>
        <v>#REF!</v>
      </c>
      <c r="T23492" s="168"/>
      <c r="U23492" s="168"/>
      <c r="V23492" s="168"/>
      <c r="W23492" s="169"/>
      <c r="X23492" s="221"/>
      <c r="Y23492" s="221"/>
      <c r="Z23492" s="221"/>
      <c r="AA23492" s="222"/>
      <c r="AB23492" s="221"/>
      <c r="AC23492" s="221"/>
      <c r="AD23492" s="221"/>
      <c r="AE23492" s="237"/>
      <c r="AF23492" s="168"/>
      <c r="AG23492" s="168"/>
      <c r="AH23492" s="168"/>
    </row>
    <row r="23493" spans="19:34" x14ac:dyDescent="0.2">
      <c r="S23493" s="226" t="e">
        <f t="shared" si="464"/>
        <v>#REF!</v>
      </c>
      <c r="T23493" s="168"/>
      <c r="U23493" s="168"/>
      <c r="V23493" s="168"/>
      <c r="W23493" s="169"/>
      <c r="X23493" s="221"/>
      <c r="Y23493" s="221"/>
      <c r="Z23493" s="221"/>
      <c r="AA23493" s="222"/>
      <c r="AB23493" s="221"/>
      <c r="AC23493" s="221"/>
      <c r="AD23493" s="221"/>
      <c r="AE23493" s="237"/>
      <c r="AF23493" s="168"/>
      <c r="AG23493" s="168"/>
      <c r="AH23493" s="168"/>
    </row>
    <row r="23494" spans="19:34" x14ac:dyDescent="0.2">
      <c r="S23494" s="226" t="e">
        <f t="shared" si="464"/>
        <v>#REF!</v>
      </c>
      <c r="T23494" s="168"/>
      <c r="U23494" s="168"/>
      <c r="V23494" s="168"/>
      <c r="W23494" s="169"/>
      <c r="X23494" s="221"/>
      <c r="Y23494" s="221"/>
      <c r="Z23494" s="221"/>
      <c r="AA23494" s="222"/>
      <c r="AB23494" s="221"/>
      <c r="AC23494" s="221"/>
      <c r="AD23494" s="221"/>
      <c r="AE23494" s="237"/>
      <c r="AF23494" s="168"/>
      <c r="AG23494" s="168"/>
      <c r="AH23494" s="168"/>
    </row>
    <row r="23495" spans="19:34" x14ac:dyDescent="0.2">
      <c r="S23495" s="226" t="e">
        <f t="shared" si="464"/>
        <v>#REF!</v>
      </c>
      <c r="T23495" s="168"/>
      <c r="U23495" s="168"/>
      <c r="V23495" s="168"/>
      <c r="W23495" s="169"/>
      <c r="X23495" s="221"/>
      <c r="Y23495" s="221"/>
      <c r="Z23495" s="221"/>
      <c r="AA23495" s="222"/>
      <c r="AB23495" s="221"/>
      <c r="AC23495" s="221"/>
      <c r="AD23495" s="221"/>
      <c r="AE23495" s="237"/>
      <c r="AF23495" s="168"/>
      <c r="AG23495" s="168"/>
      <c r="AH23495" s="168"/>
    </row>
    <row r="23496" spans="19:34" x14ac:dyDescent="0.2">
      <c r="S23496" s="226" t="e">
        <f t="shared" si="464"/>
        <v>#REF!</v>
      </c>
      <c r="T23496" s="168"/>
      <c r="U23496" s="168"/>
      <c r="V23496" s="168"/>
      <c r="W23496" s="169"/>
      <c r="X23496" s="221"/>
      <c r="Y23496" s="221"/>
      <c r="Z23496" s="221"/>
      <c r="AA23496" s="222"/>
      <c r="AB23496" s="221"/>
      <c r="AC23496" s="221"/>
      <c r="AD23496" s="221"/>
      <c r="AE23496" s="237"/>
      <c r="AF23496" s="168"/>
      <c r="AG23496" s="168"/>
      <c r="AH23496" s="168"/>
    </row>
    <row r="23497" spans="19:34" x14ac:dyDescent="0.2">
      <c r="S23497" s="226" t="e">
        <f t="shared" si="464"/>
        <v>#REF!</v>
      </c>
      <c r="T23497" s="168"/>
      <c r="U23497" s="168"/>
      <c r="V23497" s="168"/>
      <c r="W23497" s="169"/>
      <c r="X23497" s="221"/>
      <c r="Y23497" s="221"/>
      <c r="Z23497" s="221"/>
      <c r="AA23497" s="222"/>
      <c r="AB23497" s="221"/>
      <c r="AC23497" s="221"/>
      <c r="AD23497" s="221"/>
      <c r="AE23497" s="237"/>
      <c r="AF23497" s="168"/>
      <c r="AG23497" s="168"/>
      <c r="AH23497" s="168"/>
    </row>
    <row r="23498" spans="19:34" x14ac:dyDescent="0.2">
      <c r="S23498" s="226" t="e">
        <f t="shared" si="464"/>
        <v>#REF!</v>
      </c>
      <c r="T23498" s="168"/>
      <c r="U23498" s="168"/>
      <c r="V23498" s="168"/>
      <c r="W23498" s="169"/>
      <c r="X23498" s="221"/>
      <c r="Y23498" s="221"/>
      <c r="Z23498" s="221"/>
      <c r="AA23498" s="222"/>
      <c r="AB23498" s="221"/>
      <c r="AC23498" s="221"/>
      <c r="AD23498" s="221"/>
      <c r="AE23498" s="237"/>
      <c r="AF23498" s="168"/>
      <c r="AG23498" s="168"/>
      <c r="AH23498" s="168"/>
    </row>
    <row r="23499" spans="19:34" x14ac:dyDescent="0.2">
      <c r="S23499" s="226" t="e">
        <f t="shared" si="464"/>
        <v>#REF!</v>
      </c>
      <c r="T23499" s="168"/>
      <c r="U23499" s="168"/>
      <c r="V23499" s="168"/>
      <c r="W23499" s="169"/>
      <c r="X23499" s="221"/>
      <c r="Y23499" s="221"/>
      <c r="Z23499" s="221"/>
      <c r="AA23499" s="222"/>
      <c r="AB23499" s="221"/>
      <c r="AC23499" s="221"/>
      <c r="AD23499" s="221"/>
      <c r="AE23499" s="237"/>
      <c r="AF23499" s="168"/>
      <c r="AG23499" s="168"/>
      <c r="AH23499" s="168"/>
    </row>
    <row r="23500" spans="19:34" x14ac:dyDescent="0.2">
      <c r="S23500" s="226" t="e">
        <f t="shared" si="464"/>
        <v>#REF!</v>
      </c>
      <c r="T23500" s="168"/>
      <c r="U23500" s="168"/>
      <c r="V23500" s="168"/>
      <c r="W23500" s="169"/>
      <c r="X23500" s="221"/>
      <c r="Y23500" s="221"/>
      <c r="Z23500" s="221"/>
      <c r="AA23500" s="222"/>
      <c r="AB23500" s="221"/>
      <c r="AC23500" s="221"/>
      <c r="AD23500" s="221"/>
      <c r="AE23500" s="237"/>
      <c r="AF23500" s="168"/>
      <c r="AG23500" s="168"/>
      <c r="AH23500" s="168"/>
    </row>
    <row r="23501" spans="19:34" x14ac:dyDescent="0.2">
      <c r="S23501" s="226" t="e">
        <f t="shared" si="464"/>
        <v>#REF!</v>
      </c>
      <c r="T23501" s="168"/>
      <c r="U23501" s="168"/>
      <c r="V23501" s="168"/>
      <c r="W23501" s="169"/>
      <c r="X23501" s="221"/>
      <c r="Y23501" s="221"/>
      <c r="Z23501" s="221"/>
      <c r="AA23501" s="222"/>
      <c r="AB23501" s="221"/>
      <c r="AC23501" s="221"/>
      <c r="AD23501" s="221"/>
      <c r="AE23501" s="237"/>
      <c r="AF23501" s="168"/>
      <c r="AG23501" s="168"/>
      <c r="AH23501" s="168"/>
    </row>
    <row r="23502" spans="19:34" x14ac:dyDescent="0.2">
      <c r="S23502" s="226" t="e">
        <f t="shared" si="464"/>
        <v>#REF!</v>
      </c>
      <c r="T23502" s="168"/>
      <c r="U23502" s="168"/>
      <c r="V23502" s="168"/>
      <c r="W23502" s="169"/>
      <c r="X23502" s="221"/>
      <c r="Y23502" s="221"/>
      <c r="Z23502" s="221"/>
      <c r="AA23502" s="222"/>
      <c r="AB23502" s="221"/>
      <c r="AC23502" s="221"/>
      <c r="AD23502" s="221"/>
      <c r="AE23502" s="237"/>
      <c r="AF23502" s="168"/>
      <c r="AG23502" s="168"/>
      <c r="AH23502" s="168"/>
    </row>
    <row r="23503" spans="19:34" x14ac:dyDescent="0.2">
      <c r="S23503" s="226" t="e">
        <f t="shared" si="464"/>
        <v>#REF!</v>
      </c>
      <c r="T23503" s="168"/>
      <c r="U23503" s="168"/>
      <c r="V23503" s="168"/>
      <c r="W23503" s="169"/>
      <c r="X23503" s="221"/>
      <c r="Y23503" s="221"/>
      <c r="Z23503" s="221"/>
      <c r="AA23503" s="222"/>
      <c r="AB23503" s="221"/>
      <c r="AC23503" s="221"/>
      <c r="AD23503" s="221"/>
      <c r="AE23503" s="237"/>
      <c r="AF23503" s="168"/>
      <c r="AG23503" s="168"/>
      <c r="AH23503" s="168"/>
    </row>
    <row r="23504" spans="19:34" x14ac:dyDescent="0.2">
      <c r="S23504" s="226" t="e">
        <f t="shared" si="464"/>
        <v>#REF!</v>
      </c>
      <c r="T23504" s="168"/>
      <c r="U23504" s="168"/>
      <c r="V23504" s="168"/>
      <c r="W23504" s="169"/>
      <c r="X23504" s="221"/>
      <c r="Y23504" s="221"/>
      <c r="Z23504" s="221"/>
      <c r="AA23504" s="222"/>
      <c r="AB23504" s="221"/>
      <c r="AC23504" s="221"/>
      <c r="AD23504" s="221"/>
      <c r="AE23504" s="237"/>
      <c r="AF23504" s="168"/>
      <c r="AG23504" s="168"/>
      <c r="AH23504" s="168"/>
    </row>
    <row r="23505" spans="19:34" x14ac:dyDescent="0.2">
      <c r="S23505" s="226" t="e">
        <f t="shared" si="464"/>
        <v>#REF!</v>
      </c>
      <c r="T23505" s="168"/>
      <c r="U23505" s="168"/>
      <c r="V23505" s="168"/>
      <c r="W23505" s="169"/>
      <c r="X23505" s="221"/>
      <c r="Y23505" s="221"/>
      <c r="Z23505" s="221"/>
      <c r="AA23505" s="222"/>
      <c r="AB23505" s="221"/>
      <c r="AC23505" s="221"/>
      <c r="AD23505" s="221"/>
      <c r="AE23505" s="237"/>
      <c r="AF23505" s="168"/>
      <c r="AG23505" s="168"/>
      <c r="AH23505" s="168"/>
    </row>
    <row r="23506" spans="19:34" x14ac:dyDescent="0.2">
      <c r="S23506" s="226" t="e">
        <f t="shared" si="464"/>
        <v>#REF!</v>
      </c>
      <c r="T23506" s="168"/>
      <c r="U23506" s="168"/>
      <c r="V23506" s="168"/>
      <c r="W23506" s="169"/>
      <c r="X23506" s="221"/>
      <c r="Y23506" s="221"/>
      <c r="Z23506" s="221"/>
      <c r="AA23506" s="222"/>
      <c r="AB23506" s="221"/>
      <c r="AC23506" s="221"/>
      <c r="AD23506" s="221"/>
      <c r="AE23506" s="237"/>
      <c r="AF23506" s="168"/>
      <c r="AG23506" s="168"/>
      <c r="AH23506" s="168"/>
    </row>
    <row r="23507" spans="19:34" x14ac:dyDescent="0.2">
      <c r="S23507" s="226" t="e">
        <f t="shared" si="464"/>
        <v>#REF!</v>
      </c>
      <c r="T23507" s="168"/>
      <c r="U23507" s="168"/>
      <c r="V23507" s="168"/>
      <c r="W23507" s="169"/>
      <c r="X23507" s="221"/>
      <c r="Y23507" s="221"/>
      <c r="Z23507" s="221"/>
      <c r="AA23507" s="222"/>
      <c r="AB23507" s="221"/>
      <c r="AC23507" s="221"/>
      <c r="AD23507" s="221"/>
      <c r="AE23507" s="237"/>
      <c r="AF23507" s="168"/>
      <c r="AG23507" s="168"/>
      <c r="AH23507" s="168"/>
    </row>
    <row r="23508" spans="19:34" x14ac:dyDescent="0.2">
      <c r="S23508" s="226" t="e">
        <f t="shared" si="464"/>
        <v>#REF!</v>
      </c>
      <c r="T23508" s="168"/>
      <c r="U23508" s="168"/>
      <c r="V23508" s="168"/>
      <c r="W23508" s="169"/>
      <c r="X23508" s="221"/>
      <c r="Y23508" s="221"/>
      <c r="Z23508" s="221"/>
      <c r="AA23508" s="222"/>
      <c r="AB23508" s="221"/>
      <c r="AC23508" s="221"/>
      <c r="AD23508" s="221"/>
      <c r="AE23508" s="237"/>
      <c r="AF23508" s="168"/>
      <c r="AG23508" s="168"/>
      <c r="AH23508" s="168"/>
    </row>
    <row r="23509" spans="19:34" x14ac:dyDescent="0.2">
      <c r="S23509" s="226" t="e">
        <f t="shared" si="464"/>
        <v>#REF!</v>
      </c>
      <c r="T23509" s="168"/>
      <c r="U23509" s="168"/>
      <c r="V23509" s="168"/>
      <c r="W23509" s="169"/>
      <c r="X23509" s="221"/>
      <c r="Y23509" s="221"/>
      <c r="Z23509" s="221"/>
      <c r="AA23509" s="222"/>
      <c r="AB23509" s="221"/>
      <c r="AC23509" s="221"/>
      <c r="AD23509" s="221"/>
      <c r="AE23509" s="237"/>
      <c r="AF23509" s="168"/>
      <c r="AG23509" s="168"/>
      <c r="AH23509" s="168"/>
    </row>
    <row r="23510" spans="19:34" x14ac:dyDescent="0.2">
      <c r="S23510" s="226" t="e">
        <f t="shared" si="464"/>
        <v>#REF!</v>
      </c>
      <c r="T23510" s="168"/>
      <c r="U23510" s="168"/>
      <c r="V23510" s="168"/>
      <c r="W23510" s="169"/>
      <c r="X23510" s="221"/>
      <c r="Y23510" s="221"/>
      <c r="Z23510" s="221"/>
      <c r="AA23510" s="222"/>
      <c r="AB23510" s="221"/>
      <c r="AC23510" s="221"/>
      <c r="AD23510" s="221"/>
      <c r="AE23510" s="237"/>
      <c r="AF23510" s="168"/>
      <c r="AG23510" s="168"/>
      <c r="AH23510" s="168"/>
    </row>
    <row r="23511" spans="19:34" x14ac:dyDescent="0.2">
      <c r="S23511" s="226" t="e">
        <f t="shared" si="464"/>
        <v>#REF!</v>
      </c>
      <c r="T23511" s="168"/>
      <c r="U23511" s="168"/>
      <c r="V23511" s="168"/>
      <c r="W23511" s="169"/>
      <c r="X23511" s="221"/>
      <c r="Y23511" s="221"/>
      <c r="Z23511" s="221"/>
      <c r="AA23511" s="222"/>
      <c r="AB23511" s="221"/>
      <c r="AC23511" s="221"/>
      <c r="AD23511" s="221"/>
      <c r="AE23511" s="237"/>
      <c r="AF23511" s="168"/>
      <c r="AG23511" s="168"/>
      <c r="AH23511" s="168"/>
    </row>
    <row r="23512" spans="19:34" x14ac:dyDescent="0.2">
      <c r="S23512" s="226" t="e">
        <f t="shared" si="464"/>
        <v>#REF!</v>
      </c>
      <c r="T23512" s="168"/>
      <c r="U23512" s="168"/>
      <c r="V23512" s="168"/>
      <c r="W23512" s="169"/>
      <c r="X23512" s="221"/>
      <c r="Y23512" s="221"/>
      <c r="Z23512" s="221"/>
      <c r="AA23512" s="222"/>
      <c r="AB23512" s="221"/>
      <c r="AC23512" s="221"/>
      <c r="AD23512" s="221"/>
      <c r="AE23512" s="237"/>
      <c r="AF23512" s="168"/>
      <c r="AG23512" s="168"/>
      <c r="AH23512" s="168"/>
    </row>
    <row r="23513" spans="19:34" x14ac:dyDescent="0.2">
      <c r="S23513" s="226" t="e">
        <f t="shared" si="464"/>
        <v>#REF!</v>
      </c>
      <c r="T23513" s="168"/>
      <c r="U23513" s="168"/>
      <c r="V23513" s="168"/>
      <c r="W23513" s="169"/>
      <c r="X23513" s="221"/>
      <c r="Y23513" s="221"/>
      <c r="Z23513" s="221"/>
      <c r="AA23513" s="222"/>
      <c r="AB23513" s="221"/>
      <c r="AC23513" s="221"/>
      <c r="AD23513" s="221"/>
      <c r="AE23513" s="237"/>
      <c r="AF23513" s="168"/>
      <c r="AG23513" s="168"/>
      <c r="AH23513" s="168"/>
    </row>
    <row r="23514" spans="19:34" x14ac:dyDescent="0.2">
      <c r="S23514" s="226" t="e">
        <f t="shared" si="464"/>
        <v>#REF!</v>
      </c>
      <c r="T23514" s="168"/>
      <c r="U23514" s="168"/>
      <c r="V23514" s="168"/>
      <c r="W23514" s="169"/>
      <c r="X23514" s="221"/>
      <c r="Y23514" s="221"/>
      <c r="Z23514" s="221"/>
      <c r="AA23514" s="222"/>
      <c r="AB23514" s="221"/>
      <c r="AC23514" s="221"/>
      <c r="AD23514" s="221"/>
      <c r="AE23514" s="237"/>
      <c r="AF23514" s="168"/>
      <c r="AG23514" s="168"/>
      <c r="AH23514" s="168"/>
    </row>
    <row r="23515" spans="19:34" x14ac:dyDescent="0.2">
      <c r="S23515" s="226" t="e">
        <f t="shared" si="464"/>
        <v>#REF!</v>
      </c>
      <c r="T23515" s="168"/>
      <c r="U23515" s="168"/>
      <c r="V23515" s="168"/>
      <c r="W23515" s="169"/>
      <c r="X23515" s="221"/>
      <c r="Y23515" s="221"/>
      <c r="Z23515" s="221"/>
      <c r="AA23515" s="222"/>
      <c r="AB23515" s="221"/>
      <c r="AC23515" s="221"/>
      <c r="AD23515" s="221"/>
      <c r="AE23515" s="237"/>
      <c r="AF23515" s="168"/>
      <c r="AG23515" s="168"/>
      <c r="AH23515" s="168"/>
    </row>
    <row r="23516" spans="19:34" x14ac:dyDescent="0.2">
      <c r="S23516" s="226" t="e">
        <f t="shared" si="464"/>
        <v>#REF!</v>
      </c>
      <c r="T23516" s="168"/>
      <c r="U23516" s="168"/>
      <c r="V23516" s="168"/>
      <c r="W23516" s="169"/>
      <c r="X23516" s="221"/>
      <c r="Y23516" s="221"/>
      <c r="Z23516" s="221"/>
      <c r="AA23516" s="222"/>
      <c r="AB23516" s="221"/>
      <c r="AC23516" s="221"/>
      <c r="AD23516" s="221"/>
      <c r="AE23516" s="237"/>
      <c r="AF23516" s="168"/>
      <c r="AG23516" s="168"/>
      <c r="AH23516" s="168"/>
    </row>
    <row r="23517" spans="19:34" x14ac:dyDescent="0.2">
      <c r="S23517" s="226" t="e">
        <f t="shared" si="464"/>
        <v>#REF!</v>
      </c>
      <c r="T23517" s="168"/>
      <c r="U23517" s="168"/>
      <c r="V23517" s="168"/>
      <c r="W23517" s="169"/>
      <c r="X23517" s="221"/>
      <c r="Y23517" s="221"/>
      <c r="Z23517" s="221"/>
      <c r="AA23517" s="222"/>
      <c r="AB23517" s="221"/>
      <c r="AC23517" s="221"/>
      <c r="AD23517" s="221"/>
      <c r="AE23517" s="237"/>
      <c r="AF23517" s="168"/>
      <c r="AG23517" s="168"/>
      <c r="AH23517" s="168"/>
    </row>
    <row r="23518" spans="19:34" x14ac:dyDescent="0.2">
      <c r="S23518" s="226" t="e">
        <f t="shared" si="464"/>
        <v>#REF!</v>
      </c>
      <c r="T23518" s="168"/>
      <c r="U23518" s="168"/>
      <c r="V23518" s="168"/>
      <c r="W23518" s="169"/>
      <c r="X23518" s="221"/>
      <c r="Y23518" s="221"/>
      <c r="Z23518" s="221"/>
      <c r="AA23518" s="222"/>
      <c r="AB23518" s="221"/>
      <c r="AC23518" s="221"/>
      <c r="AD23518" s="221"/>
      <c r="AE23518" s="237"/>
      <c r="AF23518" s="168"/>
      <c r="AG23518" s="168"/>
      <c r="AH23518" s="168"/>
    </row>
    <row r="23519" spans="19:34" x14ac:dyDescent="0.2">
      <c r="S23519" s="226" t="e">
        <f t="shared" ref="S23519:S23582" si="465">MID(#REF!,2,7)</f>
        <v>#REF!</v>
      </c>
      <c r="T23519" s="168"/>
      <c r="U23519" s="168"/>
      <c r="V23519" s="168"/>
      <c r="W23519" s="169"/>
      <c r="X23519" s="221"/>
      <c r="Y23519" s="221"/>
      <c r="Z23519" s="221"/>
      <c r="AA23519" s="222"/>
      <c r="AB23519" s="221"/>
      <c r="AC23519" s="221"/>
      <c r="AD23519" s="221"/>
      <c r="AE23519" s="237"/>
      <c r="AF23519" s="168"/>
      <c r="AG23519" s="168"/>
      <c r="AH23519" s="168"/>
    </row>
    <row r="23520" spans="19:34" x14ac:dyDescent="0.2">
      <c r="S23520" s="226" t="e">
        <f t="shared" si="465"/>
        <v>#REF!</v>
      </c>
      <c r="T23520" s="168"/>
      <c r="U23520" s="168"/>
      <c r="V23520" s="168"/>
      <c r="W23520" s="169"/>
      <c r="X23520" s="221"/>
      <c r="Y23520" s="221"/>
      <c r="Z23520" s="221"/>
      <c r="AA23520" s="222"/>
      <c r="AB23520" s="221"/>
      <c r="AC23520" s="221"/>
      <c r="AD23520" s="221"/>
      <c r="AE23520" s="237"/>
      <c r="AF23520" s="168"/>
      <c r="AG23520" s="168"/>
      <c r="AH23520" s="168"/>
    </row>
    <row r="23521" spans="19:34" x14ac:dyDescent="0.2">
      <c r="S23521" s="226" t="e">
        <f t="shared" si="465"/>
        <v>#REF!</v>
      </c>
      <c r="T23521" s="168"/>
      <c r="U23521" s="168"/>
      <c r="V23521" s="168"/>
      <c r="W23521" s="169"/>
      <c r="X23521" s="221"/>
      <c r="Y23521" s="221"/>
      <c r="Z23521" s="221"/>
      <c r="AA23521" s="222"/>
      <c r="AB23521" s="221"/>
      <c r="AC23521" s="221"/>
      <c r="AD23521" s="221"/>
      <c r="AE23521" s="237"/>
      <c r="AF23521" s="168"/>
      <c r="AG23521" s="168"/>
      <c r="AH23521" s="168"/>
    </row>
    <row r="23522" spans="19:34" x14ac:dyDescent="0.2">
      <c r="S23522" s="226" t="e">
        <f t="shared" si="465"/>
        <v>#REF!</v>
      </c>
      <c r="T23522" s="168"/>
      <c r="U23522" s="168"/>
      <c r="V23522" s="168"/>
      <c r="W23522" s="169"/>
      <c r="X23522" s="221"/>
      <c r="Y23522" s="221"/>
      <c r="Z23522" s="221"/>
      <c r="AA23522" s="222"/>
      <c r="AB23522" s="221"/>
      <c r="AC23522" s="221"/>
      <c r="AD23522" s="221"/>
      <c r="AE23522" s="237"/>
      <c r="AF23522" s="168"/>
      <c r="AG23522" s="168"/>
      <c r="AH23522" s="168"/>
    </row>
    <row r="23523" spans="19:34" x14ac:dyDescent="0.2">
      <c r="S23523" s="226" t="e">
        <f t="shared" si="465"/>
        <v>#REF!</v>
      </c>
      <c r="T23523" s="168"/>
      <c r="U23523" s="168"/>
      <c r="V23523" s="168"/>
      <c r="W23523" s="169"/>
      <c r="X23523" s="221"/>
      <c r="Y23523" s="221"/>
      <c r="Z23523" s="221"/>
      <c r="AA23523" s="222"/>
      <c r="AB23523" s="221"/>
      <c r="AC23523" s="221"/>
      <c r="AD23523" s="221"/>
      <c r="AE23523" s="237"/>
      <c r="AF23523" s="168"/>
      <c r="AG23523" s="168"/>
      <c r="AH23523" s="168"/>
    </row>
    <row r="23524" spans="19:34" x14ac:dyDescent="0.2">
      <c r="S23524" s="226" t="e">
        <f t="shared" si="465"/>
        <v>#REF!</v>
      </c>
      <c r="T23524" s="168"/>
      <c r="U23524" s="168"/>
      <c r="V23524" s="168"/>
      <c r="W23524" s="169"/>
      <c r="X23524" s="221"/>
      <c r="Y23524" s="221"/>
      <c r="Z23524" s="221"/>
      <c r="AA23524" s="222"/>
      <c r="AB23524" s="221"/>
      <c r="AC23524" s="221"/>
      <c r="AD23524" s="221"/>
      <c r="AE23524" s="237"/>
      <c r="AF23524" s="168"/>
      <c r="AG23524" s="168"/>
      <c r="AH23524" s="168"/>
    </row>
    <row r="23525" spans="19:34" x14ac:dyDescent="0.2">
      <c r="S23525" s="226" t="e">
        <f t="shared" si="465"/>
        <v>#REF!</v>
      </c>
      <c r="T23525" s="168"/>
      <c r="U23525" s="168"/>
      <c r="V23525" s="168"/>
      <c r="W23525" s="169"/>
      <c r="X23525" s="221"/>
      <c r="Y23525" s="221"/>
      <c r="Z23525" s="221"/>
      <c r="AA23525" s="222"/>
      <c r="AB23525" s="221"/>
      <c r="AC23525" s="221"/>
      <c r="AD23525" s="221"/>
      <c r="AE23525" s="237"/>
      <c r="AF23525" s="168"/>
      <c r="AG23525" s="168"/>
      <c r="AH23525" s="168"/>
    </row>
    <row r="23526" spans="19:34" x14ac:dyDescent="0.2">
      <c r="S23526" s="226" t="e">
        <f t="shared" si="465"/>
        <v>#REF!</v>
      </c>
      <c r="T23526" s="168"/>
      <c r="U23526" s="168"/>
      <c r="V23526" s="168"/>
      <c r="W23526" s="169"/>
      <c r="X23526" s="221"/>
      <c r="Y23526" s="221"/>
      <c r="Z23526" s="221"/>
      <c r="AA23526" s="222"/>
      <c r="AB23526" s="221"/>
      <c r="AC23526" s="221"/>
      <c r="AD23526" s="221"/>
      <c r="AE23526" s="237"/>
      <c r="AF23526" s="168"/>
      <c r="AG23526" s="168"/>
      <c r="AH23526" s="168"/>
    </row>
    <row r="23527" spans="19:34" x14ac:dyDescent="0.2">
      <c r="S23527" s="226" t="e">
        <f t="shared" si="465"/>
        <v>#REF!</v>
      </c>
      <c r="T23527" s="168"/>
      <c r="U23527" s="168"/>
      <c r="V23527" s="168"/>
      <c r="W23527" s="169"/>
      <c r="X23527" s="221"/>
      <c r="Y23527" s="221"/>
      <c r="Z23527" s="221"/>
      <c r="AA23527" s="222"/>
      <c r="AB23527" s="221"/>
      <c r="AC23527" s="221"/>
      <c r="AD23527" s="221"/>
      <c r="AE23527" s="237"/>
      <c r="AF23527" s="168"/>
      <c r="AG23527" s="168"/>
      <c r="AH23527" s="168"/>
    </row>
    <row r="23528" spans="19:34" x14ac:dyDescent="0.2">
      <c r="S23528" s="226" t="e">
        <f t="shared" si="465"/>
        <v>#REF!</v>
      </c>
      <c r="T23528" s="168"/>
      <c r="U23528" s="168"/>
      <c r="V23528" s="168"/>
      <c r="W23528" s="169"/>
      <c r="X23528" s="221"/>
      <c r="Y23528" s="221"/>
      <c r="Z23528" s="221"/>
      <c r="AA23528" s="222"/>
      <c r="AB23528" s="221"/>
      <c r="AC23528" s="221"/>
      <c r="AD23528" s="221"/>
      <c r="AE23528" s="237"/>
      <c r="AF23528" s="168"/>
      <c r="AG23528" s="168"/>
      <c r="AH23528" s="168"/>
    </row>
    <row r="23529" spans="19:34" x14ac:dyDescent="0.2">
      <c r="S23529" s="226" t="e">
        <f t="shared" si="465"/>
        <v>#REF!</v>
      </c>
      <c r="T23529" s="168"/>
      <c r="U23529" s="168"/>
      <c r="V23529" s="168"/>
      <c r="W23529" s="169"/>
      <c r="X23529" s="221"/>
      <c r="Y23529" s="221"/>
      <c r="Z23529" s="221"/>
      <c r="AA23529" s="222"/>
      <c r="AB23529" s="221"/>
      <c r="AC23529" s="221"/>
      <c r="AD23529" s="221"/>
      <c r="AE23529" s="237"/>
      <c r="AF23529" s="168"/>
      <c r="AG23529" s="168"/>
      <c r="AH23529" s="168"/>
    </row>
    <row r="23530" spans="19:34" x14ac:dyDescent="0.2">
      <c r="S23530" s="226" t="e">
        <f t="shared" si="465"/>
        <v>#REF!</v>
      </c>
      <c r="T23530" s="168"/>
      <c r="U23530" s="168"/>
      <c r="V23530" s="168"/>
      <c r="W23530" s="169"/>
      <c r="X23530" s="221"/>
      <c r="Y23530" s="221"/>
      <c r="Z23530" s="221"/>
      <c r="AA23530" s="222"/>
      <c r="AB23530" s="221"/>
      <c r="AC23530" s="221"/>
      <c r="AD23530" s="221"/>
      <c r="AE23530" s="237"/>
      <c r="AF23530" s="168"/>
      <c r="AG23530" s="168"/>
      <c r="AH23530" s="168"/>
    </row>
    <row r="23531" spans="19:34" x14ac:dyDescent="0.2">
      <c r="S23531" s="226" t="e">
        <f t="shared" si="465"/>
        <v>#REF!</v>
      </c>
      <c r="T23531" s="168"/>
      <c r="U23531" s="168"/>
      <c r="V23531" s="168"/>
      <c r="W23531" s="169"/>
      <c r="X23531" s="221"/>
      <c r="Y23531" s="221"/>
      <c r="Z23531" s="221"/>
      <c r="AA23531" s="222"/>
      <c r="AB23531" s="221"/>
      <c r="AC23531" s="221"/>
      <c r="AD23531" s="221"/>
      <c r="AE23531" s="237"/>
      <c r="AF23531" s="168"/>
      <c r="AG23531" s="168"/>
      <c r="AH23531" s="168"/>
    </row>
    <row r="23532" spans="19:34" x14ac:dyDescent="0.2">
      <c r="S23532" s="226" t="e">
        <f t="shared" si="465"/>
        <v>#REF!</v>
      </c>
      <c r="T23532" s="168"/>
      <c r="U23532" s="168"/>
      <c r="V23532" s="168"/>
      <c r="W23532" s="169"/>
      <c r="X23532" s="221"/>
      <c r="Y23532" s="221"/>
      <c r="Z23532" s="221"/>
      <c r="AA23532" s="222"/>
      <c r="AB23532" s="221"/>
      <c r="AC23532" s="221"/>
      <c r="AD23532" s="221"/>
      <c r="AE23532" s="237"/>
      <c r="AF23532" s="168"/>
      <c r="AG23532" s="168"/>
      <c r="AH23532" s="168"/>
    </row>
    <row r="23533" spans="19:34" x14ac:dyDescent="0.2">
      <c r="S23533" s="226" t="e">
        <f t="shared" si="465"/>
        <v>#REF!</v>
      </c>
      <c r="T23533" s="168"/>
      <c r="U23533" s="168"/>
      <c r="V23533" s="168"/>
      <c r="W23533" s="169"/>
      <c r="X23533" s="221"/>
      <c r="Y23533" s="221"/>
      <c r="Z23533" s="221"/>
      <c r="AA23533" s="222"/>
      <c r="AB23533" s="221"/>
      <c r="AC23533" s="221"/>
      <c r="AD23533" s="221"/>
      <c r="AE23533" s="237"/>
      <c r="AF23533" s="168"/>
      <c r="AG23533" s="168"/>
      <c r="AH23533" s="168"/>
    </row>
    <row r="23534" spans="19:34" x14ac:dyDescent="0.2">
      <c r="S23534" s="226" t="e">
        <f t="shared" si="465"/>
        <v>#REF!</v>
      </c>
      <c r="T23534" s="168"/>
      <c r="U23534" s="168"/>
      <c r="V23534" s="168"/>
      <c r="W23534" s="169"/>
      <c r="X23534" s="221"/>
      <c r="Y23534" s="221"/>
      <c r="Z23534" s="221"/>
      <c r="AA23534" s="222"/>
      <c r="AB23534" s="221"/>
      <c r="AC23534" s="221"/>
      <c r="AD23534" s="221"/>
      <c r="AE23534" s="237"/>
      <c r="AF23534" s="168"/>
      <c r="AG23534" s="168"/>
      <c r="AH23534" s="168"/>
    </row>
    <row r="23535" spans="19:34" x14ac:dyDescent="0.2">
      <c r="S23535" s="226" t="e">
        <f t="shared" si="465"/>
        <v>#REF!</v>
      </c>
      <c r="T23535" s="168"/>
      <c r="U23535" s="168"/>
      <c r="V23535" s="168"/>
      <c r="W23535" s="169"/>
      <c r="X23535" s="221"/>
      <c r="Y23535" s="221"/>
      <c r="Z23535" s="221"/>
      <c r="AA23535" s="222"/>
      <c r="AB23535" s="221"/>
      <c r="AC23535" s="221"/>
      <c r="AD23535" s="221"/>
      <c r="AE23535" s="237"/>
      <c r="AF23535" s="168"/>
      <c r="AG23535" s="168"/>
      <c r="AH23535" s="168"/>
    </row>
    <row r="23536" spans="19:34" x14ac:dyDescent="0.2">
      <c r="S23536" s="226" t="e">
        <f t="shared" si="465"/>
        <v>#REF!</v>
      </c>
      <c r="T23536" s="168"/>
      <c r="U23536" s="168"/>
      <c r="V23536" s="168"/>
      <c r="W23536" s="169"/>
      <c r="X23536" s="221"/>
      <c r="Y23536" s="221"/>
      <c r="Z23536" s="221"/>
      <c r="AA23536" s="222"/>
      <c r="AB23536" s="221"/>
      <c r="AC23536" s="221"/>
      <c r="AD23536" s="221"/>
      <c r="AE23536" s="237"/>
      <c r="AF23536" s="168"/>
      <c r="AG23536" s="168"/>
      <c r="AH23536" s="168"/>
    </row>
    <row r="23537" spans="19:34" x14ac:dyDescent="0.2">
      <c r="S23537" s="226" t="e">
        <f t="shared" si="465"/>
        <v>#REF!</v>
      </c>
      <c r="T23537" s="168"/>
      <c r="U23537" s="168"/>
      <c r="V23537" s="168"/>
      <c r="W23537" s="169"/>
      <c r="X23537" s="221"/>
      <c r="Y23537" s="221"/>
      <c r="Z23537" s="221"/>
      <c r="AA23537" s="222"/>
      <c r="AB23537" s="221"/>
      <c r="AC23537" s="221"/>
      <c r="AD23537" s="221"/>
      <c r="AE23537" s="237"/>
      <c r="AF23537" s="168"/>
      <c r="AG23537" s="168"/>
      <c r="AH23537" s="168"/>
    </row>
    <row r="23538" spans="19:34" x14ac:dyDescent="0.2">
      <c r="S23538" s="226" t="e">
        <f t="shared" si="465"/>
        <v>#REF!</v>
      </c>
      <c r="T23538" s="168"/>
      <c r="U23538" s="168"/>
      <c r="V23538" s="168"/>
      <c r="W23538" s="169"/>
      <c r="X23538" s="221"/>
      <c r="Y23538" s="221"/>
      <c r="Z23538" s="221"/>
      <c r="AA23538" s="222"/>
      <c r="AB23538" s="221"/>
      <c r="AC23538" s="221"/>
      <c r="AD23538" s="221"/>
      <c r="AE23538" s="237"/>
      <c r="AF23538" s="168"/>
      <c r="AG23538" s="168"/>
      <c r="AH23538" s="168"/>
    </row>
    <row r="23539" spans="19:34" x14ac:dyDescent="0.2">
      <c r="S23539" s="226" t="e">
        <f t="shared" si="465"/>
        <v>#REF!</v>
      </c>
      <c r="T23539" s="168"/>
      <c r="U23539" s="168"/>
      <c r="V23539" s="168"/>
      <c r="W23539" s="169"/>
      <c r="X23539" s="221"/>
      <c r="Y23539" s="221"/>
      <c r="Z23539" s="221"/>
      <c r="AA23539" s="222"/>
      <c r="AB23539" s="221"/>
      <c r="AC23539" s="221"/>
      <c r="AD23539" s="221"/>
      <c r="AE23539" s="237"/>
      <c r="AF23539" s="168"/>
      <c r="AG23539" s="168"/>
      <c r="AH23539" s="168"/>
    </row>
    <row r="23540" spans="19:34" x14ac:dyDescent="0.2">
      <c r="S23540" s="226" t="e">
        <f t="shared" si="465"/>
        <v>#REF!</v>
      </c>
      <c r="T23540" s="168"/>
      <c r="U23540" s="168"/>
      <c r="V23540" s="168"/>
      <c r="W23540" s="169"/>
      <c r="X23540" s="221"/>
      <c r="Y23540" s="221"/>
      <c r="Z23540" s="221"/>
      <c r="AA23540" s="222"/>
      <c r="AB23540" s="221"/>
      <c r="AC23540" s="221"/>
      <c r="AD23540" s="221"/>
      <c r="AE23540" s="237"/>
      <c r="AF23540" s="168"/>
      <c r="AG23540" s="168"/>
      <c r="AH23540" s="168"/>
    </row>
    <row r="23541" spans="19:34" x14ac:dyDescent="0.2">
      <c r="S23541" s="226" t="e">
        <f t="shared" si="465"/>
        <v>#REF!</v>
      </c>
      <c r="T23541" s="168"/>
      <c r="U23541" s="168"/>
      <c r="V23541" s="168"/>
      <c r="W23541" s="169"/>
      <c r="X23541" s="221"/>
      <c r="Y23541" s="221"/>
      <c r="Z23541" s="221"/>
      <c r="AA23541" s="222"/>
      <c r="AB23541" s="221"/>
      <c r="AC23541" s="221"/>
      <c r="AD23541" s="221"/>
      <c r="AE23541" s="237"/>
      <c r="AF23541" s="168"/>
      <c r="AG23541" s="168"/>
      <c r="AH23541" s="168"/>
    </row>
    <row r="23542" spans="19:34" x14ac:dyDescent="0.2">
      <c r="S23542" s="226" t="e">
        <f t="shared" si="465"/>
        <v>#REF!</v>
      </c>
      <c r="T23542" s="168"/>
      <c r="U23542" s="168"/>
      <c r="V23542" s="168"/>
      <c r="W23542" s="169"/>
      <c r="X23542" s="221"/>
      <c r="Y23542" s="221"/>
      <c r="Z23542" s="221"/>
      <c r="AA23542" s="222"/>
      <c r="AB23542" s="221"/>
      <c r="AC23542" s="221"/>
      <c r="AD23542" s="221"/>
      <c r="AE23542" s="237"/>
      <c r="AF23542" s="168"/>
      <c r="AG23542" s="168"/>
      <c r="AH23542" s="168"/>
    </row>
    <row r="23543" spans="19:34" x14ac:dyDescent="0.2">
      <c r="S23543" s="226" t="e">
        <f t="shared" si="465"/>
        <v>#REF!</v>
      </c>
      <c r="T23543" s="168"/>
      <c r="U23543" s="168"/>
      <c r="V23543" s="168"/>
      <c r="W23543" s="169"/>
      <c r="X23543" s="221"/>
      <c r="Y23543" s="221"/>
      <c r="Z23543" s="221"/>
      <c r="AA23543" s="222"/>
      <c r="AB23543" s="221"/>
      <c r="AC23543" s="221"/>
      <c r="AD23543" s="221"/>
      <c r="AE23543" s="237"/>
      <c r="AF23543" s="168"/>
      <c r="AG23543" s="168"/>
      <c r="AH23543" s="168"/>
    </row>
    <row r="23544" spans="19:34" x14ac:dyDescent="0.2">
      <c r="S23544" s="226" t="e">
        <f t="shared" si="465"/>
        <v>#REF!</v>
      </c>
      <c r="T23544" s="168"/>
      <c r="U23544" s="168"/>
      <c r="V23544" s="168"/>
      <c r="W23544" s="169"/>
      <c r="X23544" s="221"/>
      <c r="Y23544" s="221"/>
      <c r="Z23544" s="221"/>
      <c r="AA23544" s="222"/>
      <c r="AB23544" s="221"/>
      <c r="AC23544" s="221"/>
      <c r="AD23544" s="221"/>
      <c r="AE23544" s="237"/>
      <c r="AF23544" s="168"/>
      <c r="AG23544" s="168"/>
      <c r="AH23544" s="168"/>
    </row>
    <row r="23545" spans="19:34" x14ac:dyDescent="0.2">
      <c r="S23545" s="226" t="e">
        <f t="shared" si="465"/>
        <v>#REF!</v>
      </c>
      <c r="T23545" s="168"/>
      <c r="U23545" s="168"/>
      <c r="V23545" s="168"/>
      <c r="W23545" s="169"/>
      <c r="X23545" s="221"/>
      <c r="Y23545" s="221"/>
      <c r="Z23545" s="221"/>
      <c r="AA23545" s="222"/>
      <c r="AB23545" s="221"/>
      <c r="AC23545" s="221"/>
      <c r="AD23545" s="221"/>
      <c r="AE23545" s="237"/>
      <c r="AF23545" s="168"/>
      <c r="AG23545" s="168"/>
      <c r="AH23545" s="168"/>
    </row>
    <row r="23546" spans="19:34" x14ac:dyDescent="0.2">
      <c r="S23546" s="226" t="e">
        <f t="shared" si="465"/>
        <v>#REF!</v>
      </c>
      <c r="T23546" s="168"/>
      <c r="U23546" s="168"/>
      <c r="V23546" s="168"/>
      <c r="W23546" s="169"/>
      <c r="X23546" s="221"/>
      <c r="Y23546" s="221"/>
      <c r="Z23546" s="221"/>
      <c r="AA23546" s="222"/>
      <c r="AB23546" s="221"/>
      <c r="AC23546" s="221"/>
      <c r="AD23546" s="221"/>
      <c r="AE23546" s="237"/>
      <c r="AF23546" s="168"/>
      <c r="AG23546" s="168"/>
      <c r="AH23546" s="168"/>
    </row>
    <row r="23547" spans="19:34" x14ac:dyDescent="0.2">
      <c r="S23547" s="226" t="e">
        <f t="shared" si="465"/>
        <v>#REF!</v>
      </c>
      <c r="T23547" s="168"/>
      <c r="U23547" s="168"/>
      <c r="V23547" s="168"/>
      <c r="W23547" s="169"/>
      <c r="X23547" s="221"/>
      <c r="Y23547" s="221"/>
      <c r="Z23547" s="221"/>
      <c r="AA23547" s="222"/>
      <c r="AB23547" s="221"/>
      <c r="AC23547" s="221"/>
      <c r="AD23547" s="221"/>
      <c r="AE23547" s="237"/>
      <c r="AF23547" s="168"/>
      <c r="AG23547" s="168"/>
      <c r="AH23547" s="168"/>
    </row>
    <row r="23548" spans="19:34" x14ac:dyDescent="0.2">
      <c r="S23548" s="226" t="e">
        <f t="shared" si="465"/>
        <v>#REF!</v>
      </c>
      <c r="T23548" s="168"/>
      <c r="U23548" s="168"/>
      <c r="V23548" s="168"/>
      <c r="W23548" s="169"/>
      <c r="X23548" s="221"/>
      <c r="Y23548" s="221"/>
      <c r="Z23548" s="221"/>
      <c r="AA23548" s="222"/>
      <c r="AB23548" s="221"/>
      <c r="AC23548" s="221"/>
      <c r="AD23548" s="221"/>
      <c r="AE23548" s="237"/>
      <c r="AF23548" s="168"/>
      <c r="AG23548" s="168"/>
      <c r="AH23548" s="168"/>
    </row>
    <row r="23549" spans="19:34" x14ac:dyDescent="0.2">
      <c r="S23549" s="226" t="e">
        <f t="shared" si="465"/>
        <v>#REF!</v>
      </c>
      <c r="T23549" s="168"/>
      <c r="U23549" s="168"/>
      <c r="V23549" s="168"/>
      <c r="W23549" s="169"/>
      <c r="X23549" s="221"/>
      <c r="Y23549" s="221"/>
      <c r="Z23549" s="221"/>
      <c r="AA23549" s="222"/>
      <c r="AB23549" s="221"/>
      <c r="AC23549" s="221"/>
      <c r="AD23549" s="221"/>
      <c r="AE23549" s="237"/>
      <c r="AF23549" s="168"/>
      <c r="AG23549" s="168"/>
      <c r="AH23549" s="168"/>
    </row>
    <row r="23550" spans="19:34" x14ac:dyDescent="0.2">
      <c r="S23550" s="226" t="e">
        <f t="shared" si="465"/>
        <v>#REF!</v>
      </c>
      <c r="T23550" s="168"/>
      <c r="U23550" s="168"/>
      <c r="V23550" s="168"/>
      <c r="W23550" s="169"/>
      <c r="X23550" s="221"/>
      <c r="Y23550" s="221"/>
      <c r="Z23550" s="221"/>
      <c r="AA23550" s="222"/>
      <c r="AB23550" s="221"/>
      <c r="AC23550" s="221"/>
      <c r="AD23550" s="221"/>
      <c r="AE23550" s="237"/>
      <c r="AF23550" s="168"/>
      <c r="AG23550" s="168"/>
      <c r="AH23550" s="168"/>
    </row>
    <row r="23551" spans="19:34" x14ac:dyDescent="0.2">
      <c r="S23551" s="226" t="e">
        <f t="shared" si="465"/>
        <v>#REF!</v>
      </c>
      <c r="T23551" s="168"/>
      <c r="U23551" s="168"/>
      <c r="V23551" s="168"/>
      <c r="W23551" s="169"/>
      <c r="X23551" s="221"/>
      <c r="Y23551" s="221"/>
      <c r="Z23551" s="221"/>
      <c r="AA23551" s="222"/>
      <c r="AB23551" s="221"/>
      <c r="AC23551" s="221"/>
      <c r="AD23551" s="221"/>
      <c r="AE23551" s="237"/>
      <c r="AF23551" s="168"/>
      <c r="AG23551" s="168"/>
      <c r="AH23551" s="168"/>
    </row>
    <row r="23552" spans="19:34" x14ac:dyDescent="0.2">
      <c r="S23552" s="226" t="e">
        <f t="shared" si="465"/>
        <v>#REF!</v>
      </c>
      <c r="T23552" s="168"/>
      <c r="U23552" s="168"/>
      <c r="V23552" s="168"/>
      <c r="W23552" s="169"/>
      <c r="X23552" s="221"/>
      <c r="Y23552" s="221"/>
      <c r="Z23552" s="221"/>
      <c r="AA23552" s="222"/>
      <c r="AB23552" s="221"/>
      <c r="AC23552" s="221"/>
      <c r="AD23552" s="221"/>
      <c r="AE23552" s="237"/>
      <c r="AF23552" s="168"/>
      <c r="AG23552" s="168"/>
      <c r="AH23552" s="168"/>
    </row>
    <row r="23553" spans="19:34" x14ac:dyDescent="0.2">
      <c r="S23553" s="226" t="e">
        <f t="shared" si="465"/>
        <v>#REF!</v>
      </c>
      <c r="T23553" s="168"/>
      <c r="U23553" s="168"/>
      <c r="V23553" s="168"/>
      <c r="W23553" s="169"/>
      <c r="X23553" s="221"/>
      <c r="Y23553" s="221"/>
      <c r="Z23553" s="221"/>
      <c r="AA23553" s="222"/>
      <c r="AB23553" s="221"/>
      <c r="AC23553" s="221"/>
      <c r="AD23553" s="221"/>
      <c r="AE23553" s="237"/>
      <c r="AF23553" s="168"/>
      <c r="AG23553" s="168"/>
      <c r="AH23553" s="168"/>
    </row>
    <row r="23554" spans="19:34" x14ac:dyDescent="0.2">
      <c r="S23554" s="226" t="e">
        <f t="shared" si="465"/>
        <v>#REF!</v>
      </c>
      <c r="T23554" s="168"/>
      <c r="U23554" s="168"/>
      <c r="V23554" s="168"/>
      <c r="W23554" s="169"/>
      <c r="X23554" s="221"/>
      <c r="Y23554" s="221"/>
      <c r="Z23554" s="221"/>
      <c r="AA23554" s="222"/>
      <c r="AB23554" s="221"/>
      <c r="AC23554" s="221"/>
      <c r="AD23554" s="221"/>
      <c r="AE23554" s="237"/>
      <c r="AF23554" s="168"/>
      <c r="AG23554" s="168"/>
      <c r="AH23554" s="168"/>
    </row>
    <row r="23555" spans="19:34" x14ac:dyDescent="0.2">
      <c r="S23555" s="226" t="e">
        <f t="shared" si="465"/>
        <v>#REF!</v>
      </c>
      <c r="T23555" s="168"/>
      <c r="U23555" s="168"/>
      <c r="V23555" s="168"/>
      <c r="W23555" s="169"/>
      <c r="X23555" s="221"/>
      <c r="Y23555" s="221"/>
      <c r="Z23555" s="221"/>
      <c r="AA23555" s="222"/>
      <c r="AB23555" s="221"/>
      <c r="AC23555" s="221"/>
      <c r="AD23555" s="221"/>
      <c r="AE23555" s="237"/>
      <c r="AF23555" s="168"/>
      <c r="AG23555" s="168"/>
      <c r="AH23555" s="168"/>
    </row>
    <row r="23556" spans="19:34" x14ac:dyDescent="0.2">
      <c r="S23556" s="226" t="e">
        <f t="shared" si="465"/>
        <v>#REF!</v>
      </c>
      <c r="T23556" s="168"/>
      <c r="U23556" s="168"/>
      <c r="V23556" s="168"/>
      <c r="W23556" s="169"/>
      <c r="X23556" s="221"/>
      <c r="Y23556" s="221"/>
      <c r="Z23556" s="221"/>
      <c r="AA23556" s="222"/>
      <c r="AB23556" s="221"/>
      <c r="AC23556" s="221"/>
      <c r="AD23556" s="221"/>
      <c r="AE23556" s="237"/>
      <c r="AF23556" s="168"/>
      <c r="AG23556" s="168"/>
      <c r="AH23556" s="168"/>
    </row>
    <row r="23557" spans="19:34" x14ac:dyDescent="0.2">
      <c r="S23557" s="226" t="e">
        <f t="shared" si="465"/>
        <v>#REF!</v>
      </c>
      <c r="T23557" s="168"/>
      <c r="U23557" s="168"/>
      <c r="V23557" s="168"/>
      <c r="W23557" s="169"/>
      <c r="X23557" s="221"/>
      <c r="Y23557" s="221"/>
      <c r="Z23557" s="221"/>
      <c r="AA23557" s="222"/>
      <c r="AB23557" s="221"/>
      <c r="AC23557" s="221"/>
      <c r="AD23557" s="221"/>
      <c r="AE23557" s="237"/>
      <c r="AF23557" s="168"/>
      <c r="AG23557" s="168"/>
      <c r="AH23557" s="168"/>
    </row>
    <row r="23558" spans="19:34" x14ac:dyDescent="0.2">
      <c r="S23558" s="226" t="e">
        <f t="shared" si="465"/>
        <v>#REF!</v>
      </c>
      <c r="T23558" s="168"/>
      <c r="U23558" s="168"/>
      <c r="V23558" s="168"/>
      <c r="W23558" s="169"/>
      <c r="X23558" s="221"/>
      <c r="Y23558" s="221"/>
      <c r="Z23558" s="221"/>
      <c r="AA23558" s="222"/>
      <c r="AB23558" s="221"/>
      <c r="AC23558" s="221"/>
      <c r="AD23558" s="221"/>
      <c r="AE23558" s="237"/>
      <c r="AF23558" s="168"/>
      <c r="AG23558" s="168"/>
      <c r="AH23558" s="168"/>
    </row>
    <row r="23559" spans="19:34" x14ac:dyDescent="0.2">
      <c r="S23559" s="226" t="e">
        <f t="shared" si="465"/>
        <v>#REF!</v>
      </c>
      <c r="T23559" s="168"/>
      <c r="U23559" s="168"/>
      <c r="V23559" s="168"/>
      <c r="W23559" s="169"/>
      <c r="X23559" s="221"/>
      <c r="Y23559" s="221"/>
      <c r="Z23559" s="221"/>
      <c r="AA23559" s="222"/>
      <c r="AB23559" s="221"/>
      <c r="AC23559" s="221"/>
      <c r="AD23559" s="221"/>
      <c r="AE23559" s="237"/>
      <c r="AF23559" s="168"/>
      <c r="AG23559" s="168"/>
      <c r="AH23559" s="168"/>
    </row>
    <row r="23560" spans="19:34" x14ac:dyDescent="0.2">
      <c r="S23560" s="226" t="e">
        <f t="shared" si="465"/>
        <v>#REF!</v>
      </c>
      <c r="T23560" s="168"/>
      <c r="U23560" s="168"/>
      <c r="V23560" s="168"/>
      <c r="W23560" s="169"/>
      <c r="X23560" s="221"/>
      <c r="Y23560" s="221"/>
      <c r="Z23560" s="221"/>
      <c r="AA23560" s="222"/>
      <c r="AB23560" s="221"/>
      <c r="AC23560" s="221"/>
      <c r="AD23560" s="221"/>
      <c r="AE23560" s="237"/>
      <c r="AF23560" s="168"/>
      <c r="AG23560" s="168"/>
      <c r="AH23560" s="168"/>
    </row>
    <row r="23561" spans="19:34" x14ac:dyDescent="0.2">
      <c r="S23561" s="226" t="e">
        <f t="shared" si="465"/>
        <v>#REF!</v>
      </c>
      <c r="T23561" s="168"/>
      <c r="U23561" s="168"/>
      <c r="V23561" s="168"/>
      <c r="W23561" s="169"/>
      <c r="X23561" s="221"/>
      <c r="Y23561" s="221"/>
      <c r="Z23561" s="221"/>
      <c r="AA23561" s="222"/>
      <c r="AB23561" s="221"/>
      <c r="AC23561" s="221"/>
      <c r="AD23561" s="221"/>
      <c r="AE23561" s="237"/>
      <c r="AF23561" s="168"/>
      <c r="AG23561" s="168"/>
      <c r="AH23561" s="168"/>
    </row>
    <row r="23562" spans="19:34" x14ac:dyDescent="0.2">
      <c r="S23562" s="226" t="e">
        <f t="shared" si="465"/>
        <v>#REF!</v>
      </c>
      <c r="T23562" s="168"/>
      <c r="U23562" s="168"/>
      <c r="V23562" s="168"/>
      <c r="W23562" s="169"/>
      <c r="X23562" s="221"/>
      <c r="Y23562" s="221"/>
      <c r="Z23562" s="221"/>
      <c r="AA23562" s="222"/>
      <c r="AB23562" s="221"/>
      <c r="AC23562" s="221"/>
      <c r="AD23562" s="221"/>
      <c r="AE23562" s="237"/>
      <c r="AF23562" s="168"/>
      <c r="AG23562" s="168"/>
      <c r="AH23562" s="168"/>
    </row>
    <row r="23563" spans="19:34" x14ac:dyDescent="0.2">
      <c r="S23563" s="226" t="e">
        <f t="shared" si="465"/>
        <v>#REF!</v>
      </c>
      <c r="T23563" s="168"/>
      <c r="U23563" s="168"/>
      <c r="V23563" s="168"/>
      <c r="W23563" s="169"/>
      <c r="X23563" s="221"/>
      <c r="Y23563" s="221"/>
      <c r="Z23563" s="221"/>
      <c r="AA23563" s="222"/>
      <c r="AB23563" s="221"/>
      <c r="AC23563" s="221"/>
      <c r="AD23563" s="221"/>
      <c r="AE23563" s="237"/>
      <c r="AF23563" s="168"/>
      <c r="AG23563" s="168"/>
      <c r="AH23563" s="168"/>
    </row>
    <row r="23564" spans="19:34" x14ac:dyDescent="0.2">
      <c r="S23564" s="226" t="e">
        <f t="shared" si="465"/>
        <v>#REF!</v>
      </c>
      <c r="T23564" s="168"/>
      <c r="U23564" s="168"/>
      <c r="V23564" s="168"/>
      <c r="W23564" s="169"/>
      <c r="X23564" s="221"/>
      <c r="Y23564" s="221"/>
      <c r="Z23564" s="221"/>
      <c r="AA23564" s="222"/>
      <c r="AB23564" s="221"/>
      <c r="AC23564" s="221"/>
      <c r="AD23564" s="221"/>
      <c r="AE23564" s="237"/>
      <c r="AF23564" s="168"/>
      <c r="AG23564" s="168"/>
      <c r="AH23564" s="168"/>
    </row>
    <row r="23565" spans="19:34" x14ac:dyDescent="0.2">
      <c r="S23565" s="226" t="e">
        <f t="shared" si="465"/>
        <v>#REF!</v>
      </c>
      <c r="T23565" s="168"/>
      <c r="U23565" s="168"/>
      <c r="V23565" s="168"/>
      <c r="W23565" s="169"/>
      <c r="X23565" s="221"/>
      <c r="Y23565" s="221"/>
      <c r="Z23565" s="221"/>
      <c r="AA23565" s="222"/>
      <c r="AB23565" s="221"/>
      <c r="AC23565" s="221"/>
      <c r="AD23565" s="221"/>
      <c r="AE23565" s="237"/>
      <c r="AF23565" s="168"/>
      <c r="AG23565" s="168"/>
      <c r="AH23565" s="168"/>
    </row>
    <row r="23566" spans="19:34" x14ac:dyDescent="0.2">
      <c r="S23566" s="226" t="e">
        <f t="shared" si="465"/>
        <v>#REF!</v>
      </c>
      <c r="T23566" s="168"/>
      <c r="U23566" s="168"/>
      <c r="V23566" s="168"/>
      <c r="W23566" s="169"/>
      <c r="X23566" s="221"/>
      <c r="Y23566" s="221"/>
      <c r="Z23566" s="221"/>
      <c r="AA23566" s="222"/>
      <c r="AB23566" s="221"/>
      <c r="AC23566" s="221"/>
      <c r="AD23566" s="221"/>
      <c r="AE23566" s="237"/>
      <c r="AF23566" s="168"/>
      <c r="AG23566" s="168"/>
      <c r="AH23566" s="168"/>
    </row>
    <row r="23567" spans="19:34" x14ac:dyDescent="0.2">
      <c r="S23567" s="226" t="e">
        <f t="shared" si="465"/>
        <v>#REF!</v>
      </c>
      <c r="T23567" s="168"/>
      <c r="U23567" s="168"/>
      <c r="V23567" s="168"/>
      <c r="W23567" s="169"/>
      <c r="X23567" s="221"/>
      <c r="Y23567" s="221"/>
      <c r="Z23567" s="221"/>
      <c r="AA23567" s="222"/>
      <c r="AB23567" s="221"/>
      <c r="AC23567" s="221"/>
      <c r="AD23567" s="221"/>
      <c r="AE23567" s="237"/>
      <c r="AF23567" s="168"/>
      <c r="AG23567" s="168"/>
      <c r="AH23567" s="168"/>
    </row>
    <row r="23568" spans="19:34" x14ac:dyDescent="0.2">
      <c r="S23568" s="226" t="e">
        <f t="shared" si="465"/>
        <v>#REF!</v>
      </c>
      <c r="T23568" s="168"/>
      <c r="U23568" s="168"/>
      <c r="V23568" s="168"/>
      <c r="W23568" s="169"/>
      <c r="X23568" s="221"/>
      <c r="Y23568" s="221"/>
      <c r="Z23568" s="221"/>
      <c r="AA23568" s="222"/>
      <c r="AB23568" s="221"/>
      <c r="AC23568" s="221"/>
      <c r="AD23568" s="221"/>
      <c r="AE23568" s="237"/>
      <c r="AF23568" s="168"/>
      <c r="AG23568" s="168"/>
      <c r="AH23568" s="168"/>
    </row>
    <row r="23569" spans="19:34" x14ac:dyDescent="0.2">
      <c r="S23569" s="226" t="e">
        <f t="shared" si="465"/>
        <v>#REF!</v>
      </c>
      <c r="T23569" s="168"/>
      <c r="U23569" s="168"/>
      <c r="V23569" s="168"/>
      <c r="W23569" s="169"/>
      <c r="X23569" s="221"/>
      <c r="Y23569" s="221"/>
      <c r="Z23569" s="221"/>
      <c r="AA23569" s="222"/>
      <c r="AB23569" s="221"/>
      <c r="AC23569" s="221"/>
      <c r="AD23569" s="221"/>
      <c r="AE23569" s="237"/>
      <c r="AF23569" s="168"/>
      <c r="AG23569" s="168"/>
      <c r="AH23569" s="168"/>
    </row>
    <row r="23570" spans="19:34" x14ac:dyDescent="0.2">
      <c r="S23570" s="226" t="e">
        <f t="shared" si="465"/>
        <v>#REF!</v>
      </c>
      <c r="T23570" s="168"/>
      <c r="U23570" s="168"/>
      <c r="V23570" s="168"/>
      <c r="W23570" s="169"/>
      <c r="X23570" s="221"/>
      <c r="Y23570" s="221"/>
      <c r="Z23570" s="221"/>
      <c r="AA23570" s="222"/>
      <c r="AB23570" s="221"/>
      <c r="AC23570" s="221"/>
      <c r="AD23570" s="221"/>
      <c r="AE23570" s="237"/>
      <c r="AF23570" s="168"/>
      <c r="AG23570" s="168"/>
      <c r="AH23570" s="168"/>
    </row>
    <row r="23571" spans="19:34" x14ac:dyDescent="0.2">
      <c r="S23571" s="226" t="e">
        <f t="shared" si="465"/>
        <v>#REF!</v>
      </c>
      <c r="T23571" s="168"/>
      <c r="U23571" s="168"/>
      <c r="V23571" s="168"/>
      <c r="W23571" s="169"/>
      <c r="X23571" s="221"/>
      <c r="Y23571" s="221"/>
      <c r="Z23571" s="221"/>
      <c r="AA23571" s="222"/>
      <c r="AB23571" s="221"/>
      <c r="AC23571" s="221"/>
      <c r="AD23571" s="221"/>
      <c r="AE23571" s="237"/>
      <c r="AF23571" s="168"/>
      <c r="AG23571" s="168"/>
      <c r="AH23571" s="168"/>
    </row>
    <row r="23572" spans="19:34" x14ac:dyDescent="0.2">
      <c r="S23572" s="226" t="e">
        <f t="shared" si="465"/>
        <v>#REF!</v>
      </c>
      <c r="T23572" s="168"/>
      <c r="U23572" s="168"/>
      <c r="V23572" s="168"/>
      <c r="W23572" s="169"/>
      <c r="X23572" s="221"/>
      <c r="Y23572" s="221"/>
      <c r="Z23572" s="221"/>
      <c r="AA23572" s="222"/>
      <c r="AB23572" s="221"/>
      <c r="AC23572" s="221"/>
      <c r="AD23572" s="221"/>
      <c r="AE23572" s="237"/>
      <c r="AF23572" s="168"/>
      <c r="AG23572" s="168"/>
      <c r="AH23572" s="168"/>
    </row>
    <row r="23573" spans="19:34" x14ac:dyDescent="0.2">
      <c r="S23573" s="226" t="e">
        <f t="shared" si="465"/>
        <v>#REF!</v>
      </c>
      <c r="T23573" s="168"/>
      <c r="U23573" s="168"/>
      <c r="V23573" s="168"/>
      <c r="W23573" s="169"/>
      <c r="X23573" s="221"/>
      <c r="Y23573" s="221"/>
      <c r="Z23573" s="221"/>
      <c r="AA23573" s="222"/>
      <c r="AB23573" s="221"/>
      <c r="AC23573" s="221"/>
      <c r="AD23573" s="221"/>
      <c r="AE23573" s="237"/>
      <c r="AF23573" s="168"/>
      <c r="AG23573" s="168"/>
      <c r="AH23573" s="168"/>
    </row>
    <row r="23574" spans="19:34" x14ac:dyDescent="0.2">
      <c r="S23574" s="226" t="e">
        <f t="shared" si="465"/>
        <v>#REF!</v>
      </c>
      <c r="T23574" s="168"/>
      <c r="U23574" s="168"/>
      <c r="V23574" s="168"/>
      <c r="W23574" s="169"/>
      <c r="X23574" s="221"/>
      <c r="Y23574" s="221"/>
      <c r="Z23574" s="221"/>
      <c r="AA23574" s="222"/>
      <c r="AB23574" s="221"/>
      <c r="AC23574" s="221"/>
      <c r="AD23574" s="221"/>
      <c r="AE23574" s="237"/>
      <c r="AF23574" s="168"/>
      <c r="AG23574" s="168"/>
      <c r="AH23574" s="168"/>
    </row>
    <row r="23575" spans="19:34" x14ac:dyDescent="0.2">
      <c r="S23575" s="226" t="e">
        <f t="shared" si="465"/>
        <v>#REF!</v>
      </c>
      <c r="T23575" s="168"/>
      <c r="U23575" s="168"/>
      <c r="V23575" s="168"/>
      <c r="W23575" s="169"/>
      <c r="X23575" s="221"/>
      <c r="Y23575" s="221"/>
      <c r="Z23575" s="221"/>
      <c r="AA23575" s="222"/>
      <c r="AB23575" s="221"/>
      <c r="AC23575" s="221"/>
      <c r="AD23575" s="221"/>
      <c r="AE23575" s="237"/>
      <c r="AF23575" s="168"/>
      <c r="AG23575" s="168"/>
      <c r="AH23575" s="168"/>
    </row>
    <row r="23576" spans="19:34" x14ac:dyDescent="0.2">
      <c r="S23576" s="226" t="e">
        <f t="shared" si="465"/>
        <v>#REF!</v>
      </c>
      <c r="T23576" s="168"/>
      <c r="U23576" s="168"/>
      <c r="V23576" s="168"/>
      <c r="W23576" s="169"/>
      <c r="X23576" s="221"/>
      <c r="Y23576" s="221"/>
      <c r="Z23576" s="221"/>
      <c r="AA23576" s="222"/>
      <c r="AB23576" s="221"/>
      <c r="AC23576" s="221"/>
      <c r="AD23576" s="221"/>
      <c r="AE23576" s="237"/>
      <c r="AF23576" s="168"/>
      <c r="AG23576" s="168"/>
      <c r="AH23576" s="168"/>
    </row>
    <row r="23577" spans="19:34" x14ac:dyDescent="0.2">
      <c r="S23577" s="226" t="e">
        <f t="shared" si="465"/>
        <v>#REF!</v>
      </c>
      <c r="T23577" s="168"/>
      <c r="U23577" s="168"/>
      <c r="V23577" s="168"/>
      <c r="W23577" s="169"/>
      <c r="X23577" s="221"/>
      <c r="Y23577" s="221"/>
      <c r="Z23577" s="221"/>
      <c r="AA23577" s="222"/>
      <c r="AB23577" s="221"/>
      <c r="AC23577" s="221"/>
      <c r="AD23577" s="221"/>
      <c r="AE23577" s="237"/>
      <c r="AF23577" s="168"/>
      <c r="AG23577" s="168"/>
      <c r="AH23577" s="168"/>
    </row>
    <row r="23578" spans="19:34" x14ac:dyDescent="0.2">
      <c r="S23578" s="226" t="e">
        <f t="shared" si="465"/>
        <v>#REF!</v>
      </c>
      <c r="T23578" s="168"/>
      <c r="U23578" s="168"/>
      <c r="V23578" s="168"/>
      <c r="W23578" s="169"/>
      <c r="X23578" s="221"/>
      <c r="Y23578" s="221"/>
      <c r="Z23578" s="221"/>
      <c r="AA23578" s="222"/>
      <c r="AB23578" s="221"/>
      <c r="AC23578" s="221"/>
      <c r="AD23578" s="221"/>
      <c r="AE23578" s="237"/>
      <c r="AF23578" s="168"/>
      <c r="AG23578" s="168"/>
      <c r="AH23578" s="168"/>
    </row>
    <row r="23579" spans="19:34" x14ac:dyDescent="0.2">
      <c r="S23579" s="226" t="e">
        <f t="shared" si="465"/>
        <v>#REF!</v>
      </c>
      <c r="T23579" s="168"/>
      <c r="U23579" s="168"/>
      <c r="V23579" s="168"/>
      <c r="W23579" s="169"/>
      <c r="X23579" s="221"/>
      <c r="Y23579" s="221"/>
      <c r="Z23579" s="221"/>
      <c r="AA23579" s="222"/>
      <c r="AB23579" s="221"/>
      <c r="AC23579" s="221"/>
      <c r="AD23579" s="221"/>
      <c r="AE23579" s="237"/>
      <c r="AF23579" s="168"/>
      <c r="AG23579" s="168"/>
      <c r="AH23579" s="168"/>
    </row>
    <row r="23580" spans="19:34" x14ac:dyDescent="0.2">
      <c r="S23580" s="226" t="e">
        <f t="shared" si="465"/>
        <v>#REF!</v>
      </c>
      <c r="T23580" s="168"/>
      <c r="U23580" s="168"/>
      <c r="V23580" s="168"/>
      <c r="W23580" s="169"/>
      <c r="X23580" s="221"/>
      <c r="Y23580" s="221"/>
      <c r="Z23580" s="221"/>
      <c r="AA23580" s="222"/>
      <c r="AB23580" s="221"/>
      <c r="AC23580" s="221"/>
      <c r="AD23580" s="221"/>
      <c r="AE23580" s="237"/>
      <c r="AF23580" s="168"/>
      <c r="AG23580" s="168"/>
      <c r="AH23580" s="168"/>
    </row>
    <row r="23581" spans="19:34" x14ac:dyDescent="0.2">
      <c r="S23581" s="226" t="e">
        <f t="shared" si="465"/>
        <v>#REF!</v>
      </c>
      <c r="T23581" s="168"/>
      <c r="U23581" s="168"/>
      <c r="V23581" s="168"/>
      <c r="W23581" s="169"/>
      <c r="X23581" s="221"/>
      <c r="Y23581" s="221"/>
      <c r="Z23581" s="221"/>
      <c r="AA23581" s="222"/>
      <c r="AB23581" s="221"/>
      <c r="AC23581" s="221"/>
      <c r="AD23581" s="221"/>
      <c r="AE23581" s="237"/>
      <c r="AF23581" s="168"/>
      <c r="AG23581" s="168"/>
      <c r="AH23581" s="168"/>
    </row>
    <row r="23582" spans="19:34" x14ac:dyDescent="0.2">
      <c r="S23582" s="226" t="e">
        <f t="shared" si="465"/>
        <v>#REF!</v>
      </c>
      <c r="T23582" s="168"/>
      <c r="U23582" s="168"/>
      <c r="V23582" s="168"/>
      <c r="W23582" s="169"/>
      <c r="X23582" s="221"/>
      <c r="Y23582" s="221"/>
      <c r="Z23582" s="221"/>
      <c r="AA23582" s="222"/>
      <c r="AB23582" s="221"/>
      <c r="AC23582" s="221"/>
      <c r="AD23582" s="221"/>
      <c r="AE23582" s="237"/>
      <c r="AF23582" s="168"/>
      <c r="AG23582" s="168"/>
      <c r="AH23582" s="168"/>
    </row>
    <row r="23583" spans="19:34" x14ac:dyDescent="0.2">
      <c r="S23583" s="226" t="e">
        <f t="shared" ref="S23583:S23646" si="466">MID(#REF!,2,7)</f>
        <v>#REF!</v>
      </c>
      <c r="T23583" s="168"/>
      <c r="U23583" s="168"/>
      <c r="V23583" s="168"/>
      <c r="W23583" s="169"/>
      <c r="X23583" s="221"/>
      <c r="Y23583" s="221"/>
      <c r="Z23583" s="221"/>
      <c r="AA23583" s="222"/>
      <c r="AB23583" s="221"/>
      <c r="AC23583" s="221"/>
      <c r="AD23583" s="221"/>
      <c r="AE23583" s="237"/>
      <c r="AF23583" s="168"/>
      <c r="AG23583" s="168"/>
      <c r="AH23583" s="168"/>
    </row>
    <row r="23584" spans="19:34" x14ac:dyDescent="0.2">
      <c r="S23584" s="226" t="e">
        <f t="shared" si="466"/>
        <v>#REF!</v>
      </c>
      <c r="T23584" s="168"/>
      <c r="U23584" s="168"/>
      <c r="V23584" s="168"/>
      <c r="W23584" s="169"/>
      <c r="X23584" s="221"/>
      <c r="Y23584" s="221"/>
      <c r="Z23584" s="221"/>
      <c r="AA23584" s="222"/>
      <c r="AB23584" s="221"/>
      <c r="AC23584" s="221"/>
      <c r="AD23584" s="221"/>
      <c r="AE23584" s="237"/>
      <c r="AF23584" s="168"/>
      <c r="AG23584" s="168"/>
      <c r="AH23584" s="168"/>
    </row>
    <row r="23585" spans="19:34" x14ac:dyDescent="0.2">
      <c r="S23585" s="226" t="e">
        <f t="shared" si="466"/>
        <v>#REF!</v>
      </c>
      <c r="T23585" s="168"/>
      <c r="U23585" s="168"/>
      <c r="V23585" s="168"/>
      <c r="W23585" s="169"/>
      <c r="X23585" s="221"/>
      <c r="Y23585" s="221"/>
      <c r="Z23585" s="221"/>
      <c r="AA23585" s="222"/>
      <c r="AB23585" s="221"/>
      <c r="AC23585" s="221"/>
      <c r="AD23585" s="221"/>
      <c r="AE23585" s="237"/>
      <c r="AF23585" s="168"/>
      <c r="AG23585" s="168"/>
      <c r="AH23585" s="168"/>
    </row>
    <row r="23586" spans="19:34" x14ac:dyDescent="0.2">
      <c r="S23586" s="226" t="e">
        <f t="shared" si="466"/>
        <v>#REF!</v>
      </c>
      <c r="T23586" s="168"/>
      <c r="U23586" s="168"/>
      <c r="V23586" s="168"/>
      <c r="W23586" s="169"/>
      <c r="X23586" s="221"/>
      <c r="Y23586" s="221"/>
      <c r="Z23586" s="221"/>
      <c r="AA23586" s="222"/>
      <c r="AB23586" s="221"/>
      <c r="AC23586" s="221"/>
      <c r="AD23586" s="221"/>
      <c r="AE23586" s="237"/>
      <c r="AF23586" s="168"/>
      <c r="AG23586" s="168"/>
      <c r="AH23586" s="168"/>
    </row>
    <row r="23587" spans="19:34" x14ac:dyDescent="0.2">
      <c r="S23587" s="226" t="e">
        <f t="shared" si="466"/>
        <v>#REF!</v>
      </c>
      <c r="T23587" s="168"/>
      <c r="U23587" s="168"/>
      <c r="V23587" s="168"/>
      <c r="W23587" s="169"/>
      <c r="X23587" s="221"/>
      <c r="Y23587" s="221"/>
      <c r="Z23587" s="221"/>
      <c r="AA23587" s="222"/>
      <c r="AB23587" s="221"/>
      <c r="AC23587" s="221"/>
      <c r="AD23587" s="221"/>
      <c r="AE23587" s="237"/>
      <c r="AF23587" s="168"/>
      <c r="AG23587" s="168"/>
      <c r="AH23587" s="168"/>
    </row>
    <row r="23588" spans="19:34" x14ac:dyDescent="0.2">
      <c r="S23588" s="226" t="e">
        <f t="shared" si="466"/>
        <v>#REF!</v>
      </c>
      <c r="T23588" s="168"/>
      <c r="U23588" s="168"/>
      <c r="V23588" s="168"/>
      <c r="W23588" s="169"/>
      <c r="X23588" s="221"/>
      <c r="Y23588" s="221"/>
      <c r="Z23588" s="221"/>
      <c r="AA23588" s="222"/>
      <c r="AB23588" s="221"/>
      <c r="AC23588" s="221"/>
      <c r="AD23588" s="221"/>
      <c r="AE23588" s="237"/>
      <c r="AF23588" s="168"/>
      <c r="AG23588" s="168"/>
      <c r="AH23588" s="168"/>
    </row>
    <row r="23589" spans="19:34" x14ac:dyDescent="0.2">
      <c r="S23589" s="226" t="e">
        <f t="shared" si="466"/>
        <v>#REF!</v>
      </c>
      <c r="T23589" s="168"/>
      <c r="U23589" s="168"/>
      <c r="V23589" s="168"/>
      <c r="W23589" s="169"/>
      <c r="X23589" s="221"/>
      <c r="Y23589" s="221"/>
      <c r="Z23589" s="221"/>
      <c r="AA23589" s="222"/>
      <c r="AB23589" s="221"/>
      <c r="AC23589" s="221"/>
      <c r="AD23589" s="221"/>
      <c r="AE23589" s="237"/>
      <c r="AF23589" s="168"/>
      <c r="AG23589" s="168"/>
      <c r="AH23589" s="168"/>
    </row>
    <row r="23590" spans="19:34" x14ac:dyDescent="0.2">
      <c r="S23590" s="226" t="e">
        <f t="shared" si="466"/>
        <v>#REF!</v>
      </c>
      <c r="T23590" s="168"/>
      <c r="U23590" s="168"/>
      <c r="V23590" s="168"/>
      <c r="W23590" s="169"/>
      <c r="X23590" s="221"/>
      <c r="Y23590" s="221"/>
      <c r="Z23590" s="221"/>
      <c r="AA23590" s="222"/>
      <c r="AB23590" s="221"/>
      <c r="AC23590" s="221"/>
      <c r="AD23590" s="221"/>
      <c r="AE23590" s="237"/>
      <c r="AF23590" s="168"/>
      <c r="AG23590" s="168"/>
      <c r="AH23590" s="168"/>
    </row>
    <row r="23591" spans="19:34" x14ac:dyDescent="0.2">
      <c r="S23591" s="226" t="e">
        <f t="shared" si="466"/>
        <v>#REF!</v>
      </c>
      <c r="T23591" s="168"/>
      <c r="U23591" s="168"/>
      <c r="V23591" s="168"/>
      <c r="W23591" s="169"/>
      <c r="X23591" s="221"/>
      <c r="Y23591" s="221"/>
      <c r="Z23591" s="221"/>
      <c r="AA23591" s="222"/>
      <c r="AB23591" s="221"/>
      <c r="AC23591" s="221"/>
      <c r="AD23591" s="221"/>
      <c r="AE23591" s="237"/>
      <c r="AF23591" s="168"/>
      <c r="AG23591" s="168"/>
      <c r="AH23591" s="168"/>
    </row>
    <row r="23592" spans="19:34" x14ac:dyDescent="0.2">
      <c r="S23592" s="226" t="e">
        <f t="shared" si="466"/>
        <v>#REF!</v>
      </c>
      <c r="T23592" s="168"/>
      <c r="U23592" s="168"/>
      <c r="V23592" s="168"/>
      <c r="W23592" s="169"/>
      <c r="X23592" s="221"/>
      <c r="Y23592" s="221"/>
      <c r="Z23592" s="221"/>
      <c r="AA23592" s="222"/>
      <c r="AB23592" s="221"/>
      <c r="AC23592" s="221"/>
      <c r="AD23592" s="221"/>
      <c r="AE23592" s="237"/>
      <c r="AF23592" s="168"/>
      <c r="AG23592" s="168"/>
      <c r="AH23592" s="168"/>
    </row>
    <row r="23593" spans="19:34" x14ac:dyDescent="0.2">
      <c r="S23593" s="226" t="e">
        <f t="shared" si="466"/>
        <v>#REF!</v>
      </c>
      <c r="T23593" s="168"/>
      <c r="U23593" s="168"/>
      <c r="V23593" s="168"/>
      <c r="W23593" s="169"/>
      <c r="X23593" s="221"/>
      <c r="Y23593" s="221"/>
      <c r="Z23593" s="221"/>
      <c r="AA23593" s="222"/>
      <c r="AB23593" s="221"/>
      <c r="AC23593" s="221"/>
      <c r="AD23593" s="221"/>
      <c r="AE23593" s="237"/>
      <c r="AF23593" s="168"/>
      <c r="AG23593" s="168"/>
      <c r="AH23593" s="168"/>
    </row>
    <row r="23594" spans="19:34" x14ac:dyDescent="0.2">
      <c r="S23594" s="226" t="e">
        <f t="shared" si="466"/>
        <v>#REF!</v>
      </c>
      <c r="T23594" s="168"/>
      <c r="U23594" s="168"/>
      <c r="V23594" s="168"/>
      <c r="W23594" s="169"/>
      <c r="X23594" s="221"/>
      <c r="Y23594" s="221"/>
      <c r="Z23594" s="221"/>
      <c r="AA23594" s="222"/>
      <c r="AB23594" s="221"/>
      <c r="AC23594" s="221"/>
      <c r="AD23594" s="221"/>
      <c r="AE23594" s="237"/>
      <c r="AF23594" s="168"/>
      <c r="AG23594" s="168"/>
      <c r="AH23594" s="168"/>
    </row>
    <row r="23595" spans="19:34" x14ac:dyDescent="0.2">
      <c r="S23595" s="226" t="e">
        <f t="shared" si="466"/>
        <v>#REF!</v>
      </c>
      <c r="T23595" s="168"/>
      <c r="U23595" s="168"/>
      <c r="V23595" s="168"/>
      <c r="W23595" s="169"/>
      <c r="X23595" s="221"/>
      <c r="Y23595" s="221"/>
      <c r="Z23595" s="221"/>
      <c r="AA23595" s="222"/>
      <c r="AB23595" s="221"/>
      <c r="AC23595" s="221"/>
      <c r="AD23595" s="221"/>
      <c r="AE23595" s="237"/>
      <c r="AF23595" s="168"/>
      <c r="AG23595" s="168"/>
      <c r="AH23595" s="168"/>
    </row>
    <row r="23596" spans="19:34" x14ac:dyDescent="0.2">
      <c r="S23596" s="226" t="e">
        <f t="shared" si="466"/>
        <v>#REF!</v>
      </c>
      <c r="T23596" s="168"/>
      <c r="U23596" s="168"/>
      <c r="V23596" s="168"/>
      <c r="W23596" s="169"/>
      <c r="X23596" s="221"/>
      <c r="Y23596" s="221"/>
      <c r="Z23596" s="221"/>
      <c r="AA23596" s="222"/>
      <c r="AB23596" s="221"/>
      <c r="AC23596" s="221"/>
      <c r="AD23596" s="221"/>
      <c r="AE23596" s="237"/>
      <c r="AF23596" s="168"/>
      <c r="AG23596" s="168"/>
      <c r="AH23596" s="168"/>
    </row>
    <row r="23597" spans="19:34" x14ac:dyDescent="0.2">
      <c r="S23597" s="226" t="e">
        <f t="shared" si="466"/>
        <v>#REF!</v>
      </c>
      <c r="T23597" s="168"/>
      <c r="U23597" s="168"/>
      <c r="V23597" s="168"/>
      <c r="W23597" s="169"/>
      <c r="X23597" s="221"/>
      <c r="Y23597" s="221"/>
      <c r="Z23597" s="221"/>
      <c r="AA23597" s="222"/>
      <c r="AB23597" s="221"/>
      <c r="AC23597" s="221"/>
      <c r="AD23597" s="221"/>
      <c r="AE23597" s="237"/>
      <c r="AF23597" s="168"/>
      <c r="AG23597" s="168"/>
      <c r="AH23597" s="168"/>
    </row>
    <row r="23598" spans="19:34" x14ac:dyDescent="0.2">
      <c r="S23598" s="226" t="e">
        <f t="shared" si="466"/>
        <v>#REF!</v>
      </c>
      <c r="T23598" s="168"/>
      <c r="U23598" s="168"/>
      <c r="V23598" s="168"/>
      <c r="W23598" s="169"/>
      <c r="X23598" s="221"/>
      <c r="Y23598" s="221"/>
      <c r="Z23598" s="221"/>
      <c r="AA23598" s="222"/>
      <c r="AB23598" s="221"/>
      <c r="AC23598" s="221"/>
      <c r="AD23598" s="221"/>
      <c r="AE23598" s="237"/>
      <c r="AF23598" s="168"/>
      <c r="AG23598" s="168"/>
      <c r="AH23598" s="168"/>
    </row>
    <row r="23599" spans="19:34" x14ac:dyDescent="0.2">
      <c r="S23599" s="226" t="e">
        <f t="shared" si="466"/>
        <v>#REF!</v>
      </c>
      <c r="T23599" s="168"/>
      <c r="U23599" s="168"/>
      <c r="V23599" s="168"/>
      <c r="W23599" s="169"/>
      <c r="X23599" s="221"/>
      <c r="Y23599" s="221"/>
      <c r="Z23599" s="221"/>
      <c r="AA23599" s="222"/>
      <c r="AB23599" s="221"/>
      <c r="AC23599" s="221"/>
      <c r="AD23599" s="221"/>
      <c r="AE23599" s="237"/>
      <c r="AF23599" s="168"/>
      <c r="AG23599" s="168"/>
      <c r="AH23599" s="168"/>
    </row>
    <row r="23600" spans="19:34" x14ac:dyDescent="0.2">
      <c r="S23600" s="226" t="e">
        <f t="shared" si="466"/>
        <v>#REF!</v>
      </c>
      <c r="T23600" s="168"/>
      <c r="U23600" s="168"/>
      <c r="V23600" s="168"/>
      <c r="W23600" s="169"/>
      <c r="X23600" s="221"/>
      <c r="Y23600" s="221"/>
      <c r="Z23600" s="221"/>
      <c r="AA23600" s="222"/>
      <c r="AB23600" s="221"/>
      <c r="AC23600" s="221"/>
      <c r="AD23600" s="221"/>
      <c r="AE23600" s="237"/>
      <c r="AF23600" s="168"/>
      <c r="AG23600" s="168"/>
      <c r="AH23600" s="168"/>
    </row>
    <row r="23601" spans="19:34" x14ac:dyDescent="0.2">
      <c r="S23601" s="226" t="e">
        <f t="shared" si="466"/>
        <v>#REF!</v>
      </c>
      <c r="T23601" s="168"/>
      <c r="U23601" s="168"/>
      <c r="V23601" s="168"/>
      <c r="W23601" s="169"/>
      <c r="X23601" s="221"/>
      <c r="Y23601" s="221"/>
      <c r="Z23601" s="221"/>
      <c r="AA23601" s="222"/>
      <c r="AB23601" s="221"/>
      <c r="AC23601" s="221"/>
      <c r="AD23601" s="221"/>
      <c r="AE23601" s="237"/>
      <c r="AF23601" s="168"/>
      <c r="AG23601" s="168"/>
      <c r="AH23601" s="168"/>
    </row>
    <row r="23602" spans="19:34" x14ac:dyDescent="0.2">
      <c r="S23602" s="226" t="e">
        <f t="shared" si="466"/>
        <v>#REF!</v>
      </c>
      <c r="T23602" s="168"/>
      <c r="U23602" s="168"/>
      <c r="V23602" s="168"/>
      <c r="W23602" s="169"/>
      <c r="X23602" s="221"/>
      <c r="Y23602" s="221"/>
      <c r="Z23602" s="221"/>
      <c r="AA23602" s="222"/>
      <c r="AB23602" s="221"/>
      <c r="AC23602" s="221"/>
      <c r="AD23602" s="221"/>
      <c r="AE23602" s="237"/>
      <c r="AF23602" s="168"/>
      <c r="AG23602" s="168"/>
      <c r="AH23602" s="168"/>
    </row>
    <row r="23603" spans="19:34" x14ac:dyDescent="0.2">
      <c r="S23603" s="226" t="e">
        <f t="shared" si="466"/>
        <v>#REF!</v>
      </c>
      <c r="T23603" s="168"/>
      <c r="U23603" s="168"/>
      <c r="V23603" s="168"/>
      <c r="W23603" s="169"/>
      <c r="X23603" s="221"/>
      <c r="Y23603" s="221"/>
      <c r="Z23603" s="221"/>
      <c r="AA23603" s="222"/>
      <c r="AB23603" s="221"/>
      <c r="AC23603" s="221"/>
      <c r="AD23603" s="221"/>
      <c r="AE23603" s="237"/>
      <c r="AF23603" s="168"/>
      <c r="AG23603" s="168"/>
      <c r="AH23603" s="168"/>
    </row>
    <row r="23604" spans="19:34" x14ac:dyDescent="0.2">
      <c r="S23604" s="226" t="e">
        <f t="shared" si="466"/>
        <v>#REF!</v>
      </c>
      <c r="T23604" s="168"/>
      <c r="U23604" s="168"/>
      <c r="V23604" s="168"/>
      <c r="W23604" s="169"/>
      <c r="X23604" s="221"/>
      <c r="Y23604" s="221"/>
      <c r="Z23604" s="221"/>
      <c r="AA23604" s="222"/>
      <c r="AB23604" s="221"/>
      <c r="AC23604" s="221"/>
      <c r="AD23604" s="221"/>
      <c r="AE23604" s="237"/>
      <c r="AF23604" s="168"/>
      <c r="AG23604" s="168"/>
      <c r="AH23604" s="168"/>
    </row>
    <row r="23605" spans="19:34" x14ac:dyDescent="0.2">
      <c r="S23605" s="226" t="e">
        <f t="shared" si="466"/>
        <v>#REF!</v>
      </c>
      <c r="T23605" s="168"/>
      <c r="U23605" s="168"/>
      <c r="V23605" s="168"/>
      <c r="W23605" s="169"/>
      <c r="X23605" s="221"/>
      <c r="Y23605" s="221"/>
      <c r="Z23605" s="221"/>
      <c r="AA23605" s="222"/>
      <c r="AB23605" s="221"/>
      <c r="AC23605" s="221"/>
      <c r="AD23605" s="221"/>
      <c r="AE23605" s="237"/>
      <c r="AF23605" s="168"/>
      <c r="AG23605" s="168"/>
      <c r="AH23605" s="168"/>
    </row>
    <row r="23606" spans="19:34" x14ac:dyDescent="0.2">
      <c r="S23606" s="226" t="e">
        <f t="shared" si="466"/>
        <v>#REF!</v>
      </c>
      <c r="T23606" s="168"/>
      <c r="U23606" s="168"/>
      <c r="V23606" s="168"/>
      <c r="W23606" s="169"/>
      <c r="X23606" s="221"/>
      <c r="Y23606" s="221"/>
      <c r="Z23606" s="221"/>
      <c r="AA23606" s="222"/>
      <c r="AB23606" s="221"/>
      <c r="AC23606" s="221"/>
      <c r="AD23606" s="221"/>
      <c r="AE23606" s="237"/>
      <c r="AF23606" s="168"/>
      <c r="AG23606" s="168"/>
      <c r="AH23606" s="168"/>
    </row>
    <row r="23607" spans="19:34" x14ac:dyDescent="0.2">
      <c r="S23607" s="226" t="e">
        <f t="shared" si="466"/>
        <v>#REF!</v>
      </c>
      <c r="T23607" s="168"/>
      <c r="U23607" s="168"/>
      <c r="V23607" s="168"/>
      <c r="W23607" s="169"/>
      <c r="X23607" s="221"/>
      <c r="Y23607" s="221"/>
      <c r="Z23607" s="221"/>
      <c r="AA23607" s="222"/>
      <c r="AB23607" s="221"/>
      <c r="AC23607" s="221"/>
      <c r="AD23607" s="221"/>
      <c r="AE23607" s="237"/>
      <c r="AF23607" s="168"/>
      <c r="AG23607" s="168"/>
      <c r="AH23607" s="168"/>
    </row>
    <row r="23608" spans="19:34" x14ac:dyDescent="0.2">
      <c r="S23608" s="226" t="e">
        <f t="shared" si="466"/>
        <v>#REF!</v>
      </c>
      <c r="T23608" s="168"/>
      <c r="U23608" s="168"/>
      <c r="V23608" s="168"/>
      <c r="W23608" s="169"/>
      <c r="X23608" s="221"/>
      <c r="Y23608" s="221"/>
      <c r="Z23608" s="221"/>
      <c r="AA23608" s="222"/>
      <c r="AB23608" s="221"/>
      <c r="AC23608" s="221"/>
      <c r="AD23608" s="221"/>
      <c r="AE23608" s="237"/>
      <c r="AF23608" s="168"/>
      <c r="AG23608" s="168"/>
      <c r="AH23608" s="168"/>
    </row>
    <row r="23609" spans="19:34" x14ac:dyDescent="0.2">
      <c r="S23609" s="226" t="e">
        <f t="shared" si="466"/>
        <v>#REF!</v>
      </c>
      <c r="T23609" s="168"/>
      <c r="U23609" s="168"/>
      <c r="V23609" s="168"/>
      <c r="W23609" s="169"/>
      <c r="X23609" s="221"/>
      <c r="Y23609" s="221"/>
      <c r="Z23609" s="221"/>
      <c r="AA23609" s="222"/>
      <c r="AB23609" s="221"/>
      <c r="AC23609" s="221"/>
      <c r="AD23609" s="221"/>
      <c r="AE23609" s="237"/>
      <c r="AF23609" s="168"/>
      <c r="AG23609" s="168"/>
      <c r="AH23609" s="168"/>
    </row>
    <row r="23610" spans="19:34" x14ac:dyDescent="0.2">
      <c r="S23610" s="226" t="e">
        <f t="shared" si="466"/>
        <v>#REF!</v>
      </c>
      <c r="T23610" s="168"/>
      <c r="U23610" s="168"/>
      <c r="V23610" s="168"/>
      <c r="W23610" s="169"/>
      <c r="X23610" s="221"/>
      <c r="Y23610" s="221"/>
      <c r="Z23610" s="221"/>
      <c r="AA23610" s="222"/>
      <c r="AB23610" s="221"/>
      <c r="AC23610" s="221"/>
      <c r="AD23610" s="221"/>
      <c r="AE23610" s="237"/>
      <c r="AF23610" s="168"/>
      <c r="AG23610" s="168"/>
      <c r="AH23610" s="168"/>
    </row>
    <row r="23611" spans="19:34" x14ac:dyDescent="0.2">
      <c r="S23611" s="226" t="e">
        <f t="shared" si="466"/>
        <v>#REF!</v>
      </c>
      <c r="T23611" s="168"/>
      <c r="U23611" s="168"/>
      <c r="V23611" s="168"/>
      <c r="W23611" s="169"/>
      <c r="X23611" s="221"/>
      <c r="Y23611" s="221"/>
      <c r="Z23611" s="221"/>
      <c r="AA23611" s="222"/>
      <c r="AB23611" s="221"/>
      <c r="AC23611" s="221"/>
      <c r="AD23611" s="221"/>
      <c r="AE23611" s="237"/>
      <c r="AF23611" s="168"/>
      <c r="AG23611" s="168"/>
      <c r="AH23611" s="168"/>
    </row>
    <row r="23612" spans="19:34" x14ac:dyDescent="0.2">
      <c r="S23612" s="226" t="e">
        <f t="shared" si="466"/>
        <v>#REF!</v>
      </c>
      <c r="T23612" s="168"/>
      <c r="U23612" s="168"/>
      <c r="V23612" s="168"/>
      <c r="W23612" s="169"/>
      <c r="X23612" s="221"/>
      <c r="Y23612" s="221"/>
      <c r="Z23612" s="221"/>
      <c r="AA23612" s="222"/>
      <c r="AB23612" s="221"/>
      <c r="AC23612" s="221"/>
      <c r="AD23612" s="221"/>
      <c r="AE23612" s="237"/>
      <c r="AF23612" s="168"/>
      <c r="AG23612" s="168"/>
      <c r="AH23612" s="168"/>
    </row>
    <row r="23613" spans="19:34" x14ac:dyDescent="0.2">
      <c r="S23613" s="226" t="e">
        <f t="shared" si="466"/>
        <v>#REF!</v>
      </c>
      <c r="T23613" s="168"/>
      <c r="U23613" s="168"/>
      <c r="V23613" s="168"/>
      <c r="W23613" s="169"/>
      <c r="X23613" s="221"/>
      <c r="Y23613" s="221"/>
      <c r="Z23613" s="221"/>
      <c r="AA23613" s="222"/>
      <c r="AB23613" s="221"/>
      <c r="AC23613" s="221"/>
      <c r="AD23613" s="221"/>
      <c r="AE23613" s="237"/>
      <c r="AF23613" s="168"/>
      <c r="AG23613" s="168"/>
      <c r="AH23613" s="168"/>
    </row>
    <row r="23614" spans="19:34" x14ac:dyDescent="0.2">
      <c r="S23614" s="226" t="e">
        <f t="shared" si="466"/>
        <v>#REF!</v>
      </c>
      <c r="T23614" s="168"/>
      <c r="U23614" s="168"/>
      <c r="V23614" s="168"/>
      <c r="W23614" s="169"/>
      <c r="X23614" s="221"/>
      <c r="Y23614" s="221"/>
      <c r="Z23614" s="221"/>
      <c r="AA23614" s="222"/>
      <c r="AB23614" s="221"/>
      <c r="AC23614" s="221"/>
      <c r="AD23614" s="221"/>
      <c r="AE23614" s="237"/>
      <c r="AF23614" s="168"/>
      <c r="AG23614" s="168"/>
      <c r="AH23614" s="168"/>
    </row>
    <row r="23615" spans="19:34" x14ac:dyDescent="0.2">
      <c r="S23615" s="226" t="e">
        <f t="shared" si="466"/>
        <v>#REF!</v>
      </c>
      <c r="T23615" s="168"/>
      <c r="U23615" s="168"/>
      <c r="V23615" s="168"/>
      <c r="W23615" s="169"/>
      <c r="X23615" s="221"/>
      <c r="Y23615" s="221"/>
      <c r="Z23615" s="221"/>
      <c r="AA23615" s="222"/>
      <c r="AB23615" s="221"/>
      <c r="AC23615" s="221"/>
      <c r="AD23615" s="221"/>
      <c r="AE23615" s="237"/>
      <c r="AF23615" s="168"/>
      <c r="AG23615" s="168"/>
      <c r="AH23615" s="168"/>
    </row>
    <row r="23616" spans="19:34" x14ac:dyDescent="0.2">
      <c r="S23616" s="226" t="e">
        <f t="shared" si="466"/>
        <v>#REF!</v>
      </c>
      <c r="T23616" s="168"/>
      <c r="U23616" s="168"/>
      <c r="V23616" s="168"/>
      <c r="W23616" s="169"/>
      <c r="X23616" s="221"/>
      <c r="Y23616" s="221"/>
      <c r="Z23616" s="221"/>
      <c r="AA23616" s="222"/>
      <c r="AB23616" s="221"/>
      <c r="AC23616" s="221"/>
      <c r="AD23616" s="221"/>
      <c r="AE23616" s="237"/>
      <c r="AF23616" s="168"/>
      <c r="AG23616" s="168"/>
      <c r="AH23616" s="168"/>
    </row>
    <row r="23617" spans="19:34" x14ac:dyDescent="0.2">
      <c r="S23617" s="226" t="e">
        <f t="shared" si="466"/>
        <v>#REF!</v>
      </c>
      <c r="T23617" s="168"/>
      <c r="U23617" s="168"/>
      <c r="V23617" s="168"/>
      <c r="W23617" s="169"/>
      <c r="X23617" s="221"/>
      <c r="Y23617" s="221"/>
      <c r="Z23617" s="221"/>
      <c r="AA23617" s="222"/>
      <c r="AB23617" s="221"/>
      <c r="AC23617" s="221"/>
      <c r="AD23617" s="221"/>
      <c r="AE23617" s="237"/>
      <c r="AF23617" s="168"/>
      <c r="AG23617" s="168"/>
      <c r="AH23617" s="168"/>
    </row>
    <row r="23618" spans="19:34" x14ac:dyDescent="0.2">
      <c r="S23618" s="226" t="e">
        <f t="shared" si="466"/>
        <v>#REF!</v>
      </c>
      <c r="T23618" s="168"/>
      <c r="U23618" s="168"/>
      <c r="V23618" s="168"/>
      <c r="W23618" s="169"/>
      <c r="X23618" s="221"/>
      <c r="Y23618" s="221"/>
      <c r="Z23618" s="221"/>
      <c r="AA23618" s="222"/>
      <c r="AB23618" s="221"/>
      <c r="AC23618" s="221"/>
      <c r="AD23618" s="221"/>
      <c r="AE23618" s="237"/>
      <c r="AF23618" s="168"/>
      <c r="AG23618" s="168"/>
      <c r="AH23618" s="168"/>
    </row>
    <row r="23619" spans="19:34" x14ac:dyDescent="0.2">
      <c r="S23619" s="226" t="e">
        <f t="shared" si="466"/>
        <v>#REF!</v>
      </c>
      <c r="T23619" s="168"/>
      <c r="U23619" s="168"/>
      <c r="V23619" s="168"/>
      <c r="W23619" s="169"/>
      <c r="X23619" s="221"/>
      <c r="Y23619" s="221"/>
      <c r="Z23619" s="221"/>
      <c r="AA23619" s="222"/>
      <c r="AB23619" s="221"/>
      <c r="AC23619" s="221"/>
      <c r="AD23619" s="221"/>
      <c r="AE23619" s="237"/>
      <c r="AF23619" s="168"/>
      <c r="AG23619" s="168"/>
      <c r="AH23619" s="168"/>
    </row>
    <row r="23620" spans="19:34" x14ac:dyDescent="0.2">
      <c r="S23620" s="226" t="e">
        <f t="shared" si="466"/>
        <v>#REF!</v>
      </c>
      <c r="T23620" s="168"/>
      <c r="U23620" s="168"/>
      <c r="V23620" s="168"/>
      <c r="W23620" s="169"/>
      <c r="X23620" s="221"/>
      <c r="Y23620" s="221"/>
      <c r="Z23620" s="221"/>
      <c r="AA23620" s="222"/>
      <c r="AB23620" s="221"/>
      <c r="AC23620" s="221"/>
      <c r="AD23620" s="221"/>
      <c r="AE23620" s="237"/>
      <c r="AF23620" s="168"/>
      <c r="AG23620" s="168"/>
      <c r="AH23620" s="168"/>
    </row>
    <row r="23621" spans="19:34" x14ac:dyDescent="0.2">
      <c r="S23621" s="226" t="e">
        <f t="shared" si="466"/>
        <v>#REF!</v>
      </c>
      <c r="T23621" s="168"/>
      <c r="U23621" s="168"/>
      <c r="V23621" s="168"/>
      <c r="W23621" s="169"/>
      <c r="X23621" s="221"/>
      <c r="Y23621" s="221"/>
      <c r="Z23621" s="221"/>
      <c r="AA23621" s="222"/>
      <c r="AB23621" s="221"/>
      <c r="AC23621" s="221"/>
      <c r="AD23621" s="221"/>
      <c r="AE23621" s="237"/>
      <c r="AF23621" s="168"/>
      <c r="AG23621" s="168"/>
      <c r="AH23621" s="168"/>
    </row>
    <row r="23622" spans="19:34" x14ac:dyDescent="0.2">
      <c r="S23622" s="226" t="e">
        <f t="shared" si="466"/>
        <v>#REF!</v>
      </c>
      <c r="T23622" s="168"/>
      <c r="U23622" s="168"/>
      <c r="V23622" s="168"/>
      <c r="W23622" s="169"/>
      <c r="X23622" s="221"/>
      <c r="Y23622" s="221"/>
      <c r="Z23622" s="221"/>
      <c r="AA23622" s="222"/>
      <c r="AB23622" s="221"/>
      <c r="AC23622" s="221"/>
      <c r="AD23622" s="221"/>
      <c r="AE23622" s="237"/>
      <c r="AF23622" s="168"/>
      <c r="AG23622" s="168"/>
      <c r="AH23622" s="168"/>
    </row>
    <row r="23623" spans="19:34" x14ac:dyDescent="0.2">
      <c r="S23623" s="226" t="e">
        <f t="shared" si="466"/>
        <v>#REF!</v>
      </c>
      <c r="T23623" s="168"/>
      <c r="U23623" s="168"/>
      <c r="V23623" s="168"/>
      <c r="W23623" s="169"/>
      <c r="X23623" s="221"/>
      <c r="Y23623" s="221"/>
      <c r="Z23623" s="221"/>
      <c r="AA23623" s="222"/>
      <c r="AB23623" s="221"/>
      <c r="AC23623" s="221"/>
      <c r="AD23623" s="221"/>
      <c r="AE23623" s="237"/>
      <c r="AF23623" s="168"/>
      <c r="AG23623" s="168"/>
      <c r="AH23623" s="168"/>
    </row>
    <row r="23624" spans="19:34" x14ac:dyDescent="0.2">
      <c r="S23624" s="226" t="e">
        <f t="shared" si="466"/>
        <v>#REF!</v>
      </c>
      <c r="T23624" s="168"/>
      <c r="U23624" s="168"/>
      <c r="V23624" s="168"/>
      <c r="W23624" s="169"/>
      <c r="X23624" s="221"/>
      <c r="Y23624" s="221"/>
      <c r="Z23624" s="221"/>
      <c r="AA23624" s="222"/>
      <c r="AB23624" s="221"/>
      <c r="AC23624" s="221"/>
      <c r="AD23624" s="221"/>
      <c r="AE23624" s="237"/>
      <c r="AF23624" s="168"/>
      <c r="AG23624" s="168"/>
      <c r="AH23624" s="168"/>
    </row>
    <row r="23625" spans="19:34" x14ac:dyDescent="0.2">
      <c r="S23625" s="226" t="e">
        <f t="shared" si="466"/>
        <v>#REF!</v>
      </c>
      <c r="T23625" s="168"/>
      <c r="U23625" s="168"/>
      <c r="V23625" s="168"/>
      <c r="W23625" s="169"/>
      <c r="X23625" s="221"/>
      <c r="Y23625" s="221"/>
      <c r="Z23625" s="221"/>
      <c r="AA23625" s="222"/>
      <c r="AB23625" s="221"/>
      <c r="AC23625" s="221"/>
      <c r="AD23625" s="221"/>
      <c r="AE23625" s="237"/>
      <c r="AF23625" s="168"/>
      <c r="AG23625" s="168"/>
      <c r="AH23625" s="168"/>
    </row>
    <row r="23626" spans="19:34" x14ac:dyDescent="0.2">
      <c r="S23626" s="226" t="e">
        <f t="shared" si="466"/>
        <v>#REF!</v>
      </c>
      <c r="T23626" s="168"/>
      <c r="U23626" s="168"/>
      <c r="V23626" s="168"/>
      <c r="W23626" s="169"/>
      <c r="X23626" s="221"/>
      <c r="Y23626" s="221"/>
      <c r="Z23626" s="221"/>
      <c r="AA23626" s="222"/>
      <c r="AB23626" s="221"/>
      <c r="AC23626" s="221"/>
      <c r="AD23626" s="221"/>
      <c r="AE23626" s="237"/>
      <c r="AF23626" s="168"/>
      <c r="AG23626" s="168"/>
      <c r="AH23626" s="168"/>
    </row>
    <row r="23627" spans="19:34" x14ac:dyDescent="0.2">
      <c r="S23627" s="226" t="e">
        <f t="shared" si="466"/>
        <v>#REF!</v>
      </c>
      <c r="T23627" s="168"/>
      <c r="U23627" s="168"/>
      <c r="V23627" s="168"/>
      <c r="W23627" s="169"/>
      <c r="X23627" s="221"/>
      <c r="Y23627" s="221"/>
      <c r="Z23627" s="221"/>
      <c r="AA23627" s="222"/>
      <c r="AB23627" s="221"/>
      <c r="AC23627" s="221"/>
      <c r="AD23627" s="221"/>
      <c r="AE23627" s="237"/>
      <c r="AF23627" s="168"/>
      <c r="AG23627" s="168"/>
      <c r="AH23627" s="168"/>
    </row>
    <row r="23628" spans="19:34" x14ac:dyDescent="0.2">
      <c r="S23628" s="226" t="e">
        <f t="shared" si="466"/>
        <v>#REF!</v>
      </c>
      <c r="T23628" s="168"/>
      <c r="U23628" s="168"/>
      <c r="V23628" s="168"/>
      <c r="W23628" s="169"/>
      <c r="X23628" s="221"/>
      <c r="Y23628" s="221"/>
      <c r="Z23628" s="221"/>
      <c r="AA23628" s="222"/>
      <c r="AB23628" s="221"/>
      <c r="AC23628" s="221"/>
      <c r="AD23628" s="221"/>
      <c r="AE23628" s="237"/>
      <c r="AF23628" s="168"/>
      <c r="AG23628" s="168"/>
      <c r="AH23628" s="168"/>
    </row>
    <row r="23629" spans="19:34" x14ac:dyDescent="0.2">
      <c r="S23629" s="226" t="e">
        <f t="shared" si="466"/>
        <v>#REF!</v>
      </c>
      <c r="T23629" s="168"/>
      <c r="U23629" s="168"/>
      <c r="V23629" s="168"/>
      <c r="W23629" s="169"/>
      <c r="X23629" s="221"/>
      <c r="Y23629" s="221"/>
      <c r="Z23629" s="221"/>
      <c r="AA23629" s="222"/>
      <c r="AB23629" s="221"/>
      <c r="AC23629" s="221"/>
      <c r="AD23629" s="221"/>
      <c r="AE23629" s="237"/>
      <c r="AF23629" s="168"/>
      <c r="AG23629" s="168"/>
      <c r="AH23629" s="168"/>
    </row>
    <row r="23630" spans="19:34" x14ac:dyDescent="0.2">
      <c r="S23630" s="226" t="e">
        <f t="shared" si="466"/>
        <v>#REF!</v>
      </c>
      <c r="T23630" s="168"/>
      <c r="U23630" s="168"/>
      <c r="V23630" s="168"/>
      <c r="W23630" s="169"/>
      <c r="X23630" s="221"/>
      <c r="Y23630" s="221"/>
      <c r="Z23630" s="221"/>
      <c r="AA23630" s="222"/>
      <c r="AB23630" s="221"/>
      <c r="AC23630" s="221"/>
      <c r="AD23630" s="221"/>
      <c r="AE23630" s="237"/>
      <c r="AF23630" s="168"/>
      <c r="AG23630" s="168"/>
      <c r="AH23630" s="168"/>
    </row>
    <row r="23631" spans="19:34" x14ac:dyDescent="0.2">
      <c r="S23631" s="226" t="e">
        <f t="shared" si="466"/>
        <v>#REF!</v>
      </c>
      <c r="T23631" s="168"/>
      <c r="U23631" s="168"/>
      <c r="V23631" s="168"/>
      <c r="W23631" s="169"/>
      <c r="X23631" s="221"/>
      <c r="Y23631" s="221"/>
      <c r="Z23631" s="221"/>
      <c r="AA23631" s="222"/>
      <c r="AB23631" s="221"/>
      <c r="AC23631" s="221"/>
      <c r="AD23631" s="221"/>
      <c r="AE23631" s="237"/>
      <c r="AF23631" s="168"/>
      <c r="AG23631" s="168"/>
      <c r="AH23631" s="168"/>
    </row>
    <row r="23632" spans="19:34" x14ac:dyDescent="0.2">
      <c r="S23632" s="226" t="e">
        <f t="shared" si="466"/>
        <v>#REF!</v>
      </c>
      <c r="T23632" s="168"/>
      <c r="U23632" s="168"/>
      <c r="V23632" s="168"/>
      <c r="W23632" s="169"/>
      <c r="X23632" s="221"/>
      <c r="Y23632" s="221"/>
      <c r="Z23632" s="221"/>
      <c r="AA23632" s="222"/>
      <c r="AB23632" s="221"/>
      <c r="AC23632" s="221"/>
      <c r="AD23632" s="221"/>
      <c r="AE23632" s="237"/>
      <c r="AF23632" s="168"/>
      <c r="AG23632" s="168"/>
      <c r="AH23632" s="168"/>
    </row>
    <row r="23633" spans="19:34" x14ac:dyDescent="0.2">
      <c r="S23633" s="226" t="e">
        <f t="shared" si="466"/>
        <v>#REF!</v>
      </c>
      <c r="T23633" s="168"/>
      <c r="U23633" s="168"/>
      <c r="V23633" s="168"/>
      <c r="W23633" s="169"/>
      <c r="X23633" s="221"/>
      <c r="Y23633" s="221"/>
      <c r="Z23633" s="221"/>
      <c r="AA23633" s="222"/>
      <c r="AB23633" s="221"/>
      <c r="AC23633" s="221"/>
      <c r="AD23633" s="221"/>
      <c r="AE23633" s="237"/>
      <c r="AF23633" s="168"/>
      <c r="AG23633" s="168"/>
      <c r="AH23633" s="168"/>
    </row>
    <row r="23634" spans="19:34" x14ac:dyDescent="0.2">
      <c r="S23634" s="226" t="e">
        <f t="shared" si="466"/>
        <v>#REF!</v>
      </c>
      <c r="T23634" s="168"/>
      <c r="U23634" s="168"/>
      <c r="V23634" s="168"/>
      <c r="W23634" s="169"/>
      <c r="X23634" s="221"/>
      <c r="Y23634" s="221"/>
      <c r="Z23634" s="221"/>
      <c r="AA23634" s="222"/>
      <c r="AB23634" s="221"/>
      <c r="AC23634" s="221"/>
      <c r="AD23634" s="221"/>
      <c r="AE23634" s="237"/>
      <c r="AF23634" s="168"/>
      <c r="AG23634" s="168"/>
      <c r="AH23634" s="168"/>
    </row>
    <row r="23635" spans="19:34" x14ac:dyDescent="0.2">
      <c r="S23635" s="226" t="e">
        <f t="shared" si="466"/>
        <v>#REF!</v>
      </c>
      <c r="T23635" s="168"/>
      <c r="U23635" s="168"/>
      <c r="V23635" s="168"/>
      <c r="W23635" s="169"/>
      <c r="X23635" s="221"/>
      <c r="Y23635" s="221"/>
      <c r="Z23635" s="221"/>
      <c r="AA23635" s="222"/>
      <c r="AB23635" s="221"/>
      <c r="AC23635" s="221"/>
      <c r="AD23635" s="221"/>
      <c r="AE23635" s="237"/>
      <c r="AF23635" s="168"/>
      <c r="AG23635" s="168"/>
      <c r="AH23635" s="168"/>
    </row>
    <row r="23636" spans="19:34" x14ac:dyDescent="0.2">
      <c r="S23636" s="226" t="e">
        <f t="shared" si="466"/>
        <v>#REF!</v>
      </c>
      <c r="T23636" s="168"/>
      <c r="U23636" s="168"/>
      <c r="V23636" s="168"/>
      <c r="W23636" s="169"/>
      <c r="X23636" s="221"/>
      <c r="Y23636" s="221"/>
      <c r="Z23636" s="221"/>
      <c r="AA23636" s="222"/>
      <c r="AB23636" s="221"/>
      <c r="AC23636" s="221"/>
      <c r="AD23636" s="221"/>
      <c r="AE23636" s="237"/>
      <c r="AF23636" s="168"/>
      <c r="AG23636" s="168"/>
      <c r="AH23636" s="168"/>
    </row>
    <row r="23637" spans="19:34" x14ac:dyDescent="0.2">
      <c r="S23637" s="226" t="e">
        <f t="shared" si="466"/>
        <v>#REF!</v>
      </c>
      <c r="T23637" s="168"/>
      <c r="U23637" s="168"/>
      <c r="V23637" s="168"/>
      <c r="W23637" s="169"/>
      <c r="X23637" s="221"/>
      <c r="Y23637" s="221"/>
      <c r="Z23637" s="221"/>
      <c r="AA23637" s="222"/>
      <c r="AB23637" s="221"/>
      <c r="AC23637" s="221"/>
      <c r="AD23637" s="221"/>
      <c r="AE23637" s="237"/>
      <c r="AF23637" s="168"/>
      <c r="AG23637" s="168"/>
      <c r="AH23637" s="168"/>
    </row>
    <row r="23638" spans="19:34" x14ac:dyDescent="0.2">
      <c r="S23638" s="226" t="e">
        <f t="shared" si="466"/>
        <v>#REF!</v>
      </c>
      <c r="T23638" s="168"/>
      <c r="U23638" s="168"/>
      <c r="V23638" s="168"/>
      <c r="W23638" s="169"/>
      <c r="X23638" s="221"/>
      <c r="Y23638" s="221"/>
      <c r="Z23638" s="221"/>
      <c r="AA23638" s="222"/>
      <c r="AB23638" s="221"/>
      <c r="AC23638" s="221"/>
      <c r="AD23638" s="221"/>
      <c r="AE23638" s="237"/>
      <c r="AF23638" s="168"/>
      <c r="AG23638" s="168"/>
      <c r="AH23638" s="168"/>
    </row>
    <row r="23639" spans="19:34" x14ac:dyDescent="0.2">
      <c r="S23639" s="226" t="e">
        <f t="shared" si="466"/>
        <v>#REF!</v>
      </c>
      <c r="T23639" s="168"/>
      <c r="U23639" s="168"/>
      <c r="V23639" s="168"/>
      <c r="W23639" s="169"/>
      <c r="X23639" s="221"/>
      <c r="Y23639" s="221"/>
      <c r="Z23639" s="221"/>
      <c r="AA23639" s="222"/>
      <c r="AB23639" s="221"/>
      <c r="AC23639" s="221"/>
      <c r="AD23639" s="221"/>
      <c r="AE23639" s="237"/>
      <c r="AF23639" s="168"/>
      <c r="AG23639" s="168"/>
      <c r="AH23639" s="168"/>
    </row>
    <row r="23640" spans="19:34" x14ac:dyDescent="0.2">
      <c r="S23640" s="226" t="e">
        <f t="shared" si="466"/>
        <v>#REF!</v>
      </c>
      <c r="T23640" s="168"/>
      <c r="U23640" s="168"/>
      <c r="V23640" s="168"/>
      <c r="W23640" s="169"/>
      <c r="X23640" s="221"/>
      <c r="Y23640" s="221"/>
      <c r="Z23640" s="221"/>
      <c r="AA23640" s="222"/>
      <c r="AB23640" s="221"/>
      <c r="AC23640" s="221"/>
      <c r="AD23640" s="221"/>
      <c r="AE23640" s="237"/>
      <c r="AF23640" s="168"/>
      <c r="AG23640" s="168"/>
      <c r="AH23640" s="168"/>
    </row>
    <row r="23641" spans="19:34" x14ac:dyDescent="0.2">
      <c r="S23641" s="226" t="e">
        <f t="shared" si="466"/>
        <v>#REF!</v>
      </c>
      <c r="T23641" s="168"/>
      <c r="U23641" s="168"/>
      <c r="V23641" s="168"/>
      <c r="W23641" s="169"/>
      <c r="X23641" s="221"/>
      <c r="Y23641" s="221"/>
      <c r="Z23641" s="221"/>
      <c r="AA23641" s="222"/>
      <c r="AB23641" s="221"/>
      <c r="AC23641" s="221"/>
      <c r="AD23641" s="221"/>
      <c r="AE23641" s="237"/>
      <c r="AF23641" s="168"/>
      <c r="AG23641" s="168"/>
      <c r="AH23641" s="168"/>
    </row>
    <row r="23642" spans="19:34" x14ac:dyDescent="0.2">
      <c r="S23642" s="226" t="e">
        <f t="shared" si="466"/>
        <v>#REF!</v>
      </c>
      <c r="T23642" s="168"/>
      <c r="U23642" s="168"/>
      <c r="V23642" s="168"/>
      <c r="W23642" s="169"/>
      <c r="X23642" s="221"/>
      <c r="Y23642" s="221"/>
      <c r="Z23642" s="221"/>
      <c r="AA23642" s="222"/>
      <c r="AB23642" s="221"/>
      <c r="AC23642" s="221"/>
      <c r="AD23642" s="221"/>
      <c r="AE23642" s="237"/>
      <c r="AF23642" s="168"/>
      <c r="AG23642" s="168"/>
      <c r="AH23642" s="168"/>
    </row>
    <row r="23643" spans="19:34" x14ac:dyDescent="0.2">
      <c r="S23643" s="226" t="e">
        <f t="shared" si="466"/>
        <v>#REF!</v>
      </c>
      <c r="T23643" s="168"/>
      <c r="U23643" s="168"/>
      <c r="V23643" s="168"/>
      <c r="W23643" s="169"/>
      <c r="X23643" s="221"/>
      <c r="Y23643" s="221"/>
      <c r="Z23643" s="221"/>
      <c r="AA23643" s="222"/>
      <c r="AB23643" s="221"/>
      <c r="AC23643" s="221"/>
      <c r="AD23643" s="221"/>
      <c r="AE23643" s="237"/>
      <c r="AF23643" s="168"/>
      <c r="AG23643" s="168"/>
      <c r="AH23643" s="168"/>
    </row>
    <row r="23644" spans="19:34" x14ac:dyDescent="0.2">
      <c r="S23644" s="226" t="e">
        <f t="shared" si="466"/>
        <v>#REF!</v>
      </c>
      <c r="T23644" s="168"/>
      <c r="U23644" s="168"/>
      <c r="V23644" s="168"/>
      <c r="W23644" s="169"/>
      <c r="X23644" s="221"/>
      <c r="Y23644" s="221"/>
      <c r="Z23644" s="221"/>
      <c r="AA23644" s="222"/>
      <c r="AB23644" s="221"/>
      <c r="AC23644" s="221"/>
      <c r="AD23644" s="221"/>
      <c r="AE23644" s="237"/>
      <c r="AF23644" s="168"/>
      <c r="AG23644" s="168"/>
      <c r="AH23644" s="168"/>
    </row>
    <row r="23645" spans="19:34" x14ac:dyDescent="0.2">
      <c r="S23645" s="226" t="e">
        <f t="shared" si="466"/>
        <v>#REF!</v>
      </c>
      <c r="T23645" s="168"/>
      <c r="U23645" s="168"/>
      <c r="V23645" s="168"/>
      <c r="W23645" s="169"/>
      <c r="X23645" s="221"/>
      <c r="Y23645" s="221"/>
      <c r="Z23645" s="221"/>
      <c r="AA23645" s="222"/>
      <c r="AB23645" s="221"/>
      <c r="AC23645" s="221"/>
      <c r="AD23645" s="221"/>
      <c r="AE23645" s="237"/>
      <c r="AF23645" s="168"/>
      <c r="AG23645" s="168"/>
      <c r="AH23645" s="168"/>
    </row>
    <row r="23646" spans="19:34" x14ac:dyDescent="0.2">
      <c r="S23646" s="226" t="e">
        <f t="shared" si="466"/>
        <v>#REF!</v>
      </c>
      <c r="T23646" s="168"/>
      <c r="U23646" s="168"/>
      <c r="V23646" s="168"/>
      <c r="W23646" s="169"/>
      <c r="X23646" s="221"/>
      <c r="Y23646" s="221"/>
      <c r="Z23646" s="221"/>
      <c r="AA23646" s="222"/>
      <c r="AB23646" s="221"/>
      <c r="AC23646" s="221"/>
      <c r="AD23646" s="221"/>
      <c r="AE23646" s="237"/>
      <c r="AF23646" s="168"/>
      <c r="AG23646" s="168"/>
      <c r="AH23646" s="168"/>
    </row>
    <row r="23647" spans="19:34" x14ac:dyDescent="0.2">
      <c r="S23647" s="226" t="e">
        <f t="shared" ref="S23647:S23710" si="467">MID(#REF!,2,7)</f>
        <v>#REF!</v>
      </c>
      <c r="T23647" s="168"/>
      <c r="U23647" s="168"/>
      <c r="V23647" s="168"/>
      <c r="W23647" s="169"/>
      <c r="X23647" s="221"/>
      <c r="Y23647" s="221"/>
      <c r="Z23647" s="221"/>
      <c r="AA23647" s="222"/>
      <c r="AB23647" s="221"/>
      <c r="AC23647" s="221"/>
      <c r="AD23647" s="221"/>
      <c r="AE23647" s="237"/>
      <c r="AF23647" s="168"/>
      <c r="AG23647" s="168"/>
      <c r="AH23647" s="168"/>
    </row>
    <row r="23648" spans="19:34" x14ac:dyDescent="0.2">
      <c r="S23648" s="226" t="e">
        <f t="shared" si="467"/>
        <v>#REF!</v>
      </c>
      <c r="T23648" s="168"/>
      <c r="U23648" s="168"/>
      <c r="V23648" s="168"/>
      <c r="W23648" s="169"/>
      <c r="X23648" s="221"/>
      <c r="Y23648" s="221"/>
      <c r="Z23648" s="221"/>
      <c r="AA23648" s="222"/>
      <c r="AB23648" s="221"/>
      <c r="AC23648" s="221"/>
      <c r="AD23648" s="221"/>
      <c r="AE23648" s="237"/>
      <c r="AF23648" s="168"/>
      <c r="AG23648" s="168"/>
      <c r="AH23648" s="168"/>
    </row>
    <row r="23649" spans="19:34" x14ac:dyDescent="0.2">
      <c r="S23649" s="226" t="e">
        <f t="shared" si="467"/>
        <v>#REF!</v>
      </c>
      <c r="T23649" s="168"/>
      <c r="U23649" s="168"/>
      <c r="V23649" s="168"/>
      <c r="W23649" s="169"/>
      <c r="X23649" s="221"/>
      <c r="Y23649" s="221"/>
      <c r="Z23649" s="221"/>
      <c r="AA23649" s="222"/>
      <c r="AB23649" s="221"/>
      <c r="AC23649" s="221"/>
      <c r="AD23649" s="221"/>
      <c r="AE23649" s="237"/>
      <c r="AF23649" s="168"/>
      <c r="AG23649" s="168"/>
      <c r="AH23649" s="168"/>
    </row>
    <row r="23650" spans="19:34" x14ac:dyDescent="0.2">
      <c r="S23650" s="226" t="e">
        <f t="shared" si="467"/>
        <v>#REF!</v>
      </c>
      <c r="T23650" s="168"/>
      <c r="U23650" s="168"/>
      <c r="V23650" s="168"/>
      <c r="W23650" s="169"/>
      <c r="X23650" s="221"/>
      <c r="Y23650" s="221"/>
      <c r="Z23650" s="221"/>
      <c r="AA23650" s="222"/>
      <c r="AB23650" s="221"/>
      <c r="AC23650" s="221"/>
      <c r="AD23650" s="221"/>
      <c r="AE23650" s="237"/>
      <c r="AF23650" s="168"/>
      <c r="AG23650" s="168"/>
      <c r="AH23650" s="168"/>
    </row>
    <row r="23651" spans="19:34" x14ac:dyDescent="0.2">
      <c r="S23651" s="226" t="e">
        <f t="shared" si="467"/>
        <v>#REF!</v>
      </c>
      <c r="T23651" s="168"/>
      <c r="U23651" s="168"/>
      <c r="V23651" s="168"/>
      <c r="W23651" s="169"/>
      <c r="X23651" s="221"/>
      <c r="Y23651" s="221"/>
      <c r="Z23651" s="221"/>
      <c r="AA23651" s="222"/>
      <c r="AB23651" s="221"/>
      <c r="AC23651" s="221"/>
      <c r="AD23651" s="221"/>
      <c r="AE23651" s="237"/>
      <c r="AF23651" s="168"/>
      <c r="AG23651" s="168"/>
      <c r="AH23651" s="168"/>
    </row>
    <row r="23652" spans="19:34" x14ac:dyDescent="0.2">
      <c r="S23652" s="226" t="e">
        <f t="shared" si="467"/>
        <v>#REF!</v>
      </c>
      <c r="T23652" s="168"/>
      <c r="U23652" s="168"/>
      <c r="V23652" s="168"/>
      <c r="W23652" s="169"/>
      <c r="X23652" s="221"/>
      <c r="Y23652" s="221"/>
      <c r="Z23652" s="221"/>
      <c r="AA23652" s="222"/>
      <c r="AB23652" s="221"/>
      <c r="AC23652" s="221"/>
      <c r="AD23652" s="221"/>
      <c r="AE23652" s="237"/>
      <c r="AF23652" s="168"/>
      <c r="AG23652" s="168"/>
      <c r="AH23652" s="168"/>
    </row>
    <row r="23653" spans="19:34" x14ac:dyDescent="0.2">
      <c r="S23653" s="226" t="e">
        <f t="shared" si="467"/>
        <v>#REF!</v>
      </c>
      <c r="T23653" s="168"/>
      <c r="U23653" s="168"/>
      <c r="V23653" s="168"/>
      <c r="W23653" s="169"/>
      <c r="X23653" s="221"/>
      <c r="Y23653" s="221"/>
      <c r="Z23653" s="221"/>
      <c r="AA23653" s="222"/>
      <c r="AB23653" s="221"/>
      <c r="AC23653" s="221"/>
      <c r="AD23653" s="221"/>
      <c r="AE23653" s="237"/>
      <c r="AF23653" s="168"/>
      <c r="AG23653" s="168"/>
      <c r="AH23653" s="168"/>
    </row>
    <row r="23654" spans="19:34" x14ac:dyDescent="0.2">
      <c r="S23654" s="226" t="e">
        <f t="shared" si="467"/>
        <v>#REF!</v>
      </c>
      <c r="T23654" s="168"/>
      <c r="U23654" s="168"/>
      <c r="V23654" s="168"/>
      <c r="W23654" s="169"/>
      <c r="X23654" s="221"/>
      <c r="Y23654" s="221"/>
      <c r="Z23654" s="221"/>
      <c r="AA23654" s="222"/>
      <c r="AB23654" s="221"/>
      <c r="AC23654" s="221"/>
      <c r="AD23654" s="221"/>
      <c r="AE23654" s="237"/>
      <c r="AF23654" s="168"/>
      <c r="AG23654" s="168"/>
      <c r="AH23654" s="168"/>
    </row>
    <row r="23655" spans="19:34" x14ac:dyDescent="0.2">
      <c r="S23655" s="226" t="e">
        <f t="shared" si="467"/>
        <v>#REF!</v>
      </c>
      <c r="T23655" s="168"/>
      <c r="U23655" s="168"/>
      <c r="V23655" s="168"/>
      <c r="W23655" s="169"/>
      <c r="X23655" s="221"/>
      <c r="Y23655" s="221"/>
      <c r="Z23655" s="221"/>
      <c r="AA23655" s="222"/>
      <c r="AB23655" s="221"/>
      <c r="AC23655" s="221"/>
      <c r="AD23655" s="221"/>
      <c r="AE23655" s="237"/>
      <c r="AF23655" s="168"/>
      <c r="AG23655" s="168"/>
      <c r="AH23655" s="168"/>
    </row>
    <row r="23656" spans="19:34" x14ac:dyDescent="0.2">
      <c r="S23656" s="226" t="e">
        <f t="shared" si="467"/>
        <v>#REF!</v>
      </c>
      <c r="T23656" s="168"/>
      <c r="U23656" s="168"/>
      <c r="V23656" s="168"/>
      <c r="W23656" s="169"/>
      <c r="X23656" s="221"/>
      <c r="Y23656" s="221"/>
      <c r="Z23656" s="221"/>
      <c r="AA23656" s="222"/>
      <c r="AB23656" s="221"/>
      <c r="AC23656" s="221"/>
      <c r="AD23656" s="221"/>
      <c r="AE23656" s="237"/>
      <c r="AF23656" s="168"/>
      <c r="AG23656" s="168"/>
      <c r="AH23656" s="168"/>
    </row>
    <row r="23657" spans="19:34" x14ac:dyDescent="0.2">
      <c r="S23657" s="226" t="e">
        <f t="shared" si="467"/>
        <v>#REF!</v>
      </c>
      <c r="T23657" s="168"/>
      <c r="U23657" s="168"/>
      <c r="V23657" s="168"/>
      <c r="W23657" s="169"/>
      <c r="X23657" s="221"/>
      <c r="Y23657" s="221"/>
      <c r="Z23657" s="221"/>
      <c r="AA23657" s="222"/>
      <c r="AB23657" s="221"/>
      <c r="AC23657" s="221"/>
      <c r="AD23657" s="221"/>
      <c r="AE23657" s="237"/>
      <c r="AF23657" s="168"/>
      <c r="AG23657" s="168"/>
      <c r="AH23657" s="168"/>
    </row>
    <row r="23658" spans="19:34" x14ac:dyDescent="0.2">
      <c r="S23658" s="226" t="e">
        <f t="shared" si="467"/>
        <v>#REF!</v>
      </c>
      <c r="T23658" s="168"/>
      <c r="U23658" s="168"/>
      <c r="V23658" s="168"/>
      <c r="W23658" s="169"/>
      <c r="X23658" s="221"/>
      <c r="Y23658" s="221"/>
      <c r="Z23658" s="221"/>
      <c r="AA23658" s="222"/>
      <c r="AB23658" s="221"/>
      <c r="AC23658" s="221"/>
      <c r="AD23658" s="221"/>
      <c r="AE23658" s="237"/>
      <c r="AF23658" s="168"/>
      <c r="AG23658" s="168"/>
      <c r="AH23658" s="168"/>
    </row>
    <row r="23659" spans="19:34" x14ac:dyDescent="0.2">
      <c r="S23659" s="226" t="e">
        <f t="shared" si="467"/>
        <v>#REF!</v>
      </c>
      <c r="T23659" s="168"/>
      <c r="U23659" s="168"/>
      <c r="V23659" s="168"/>
      <c r="W23659" s="169"/>
      <c r="X23659" s="221"/>
      <c r="Y23659" s="221"/>
      <c r="Z23659" s="221"/>
      <c r="AA23659" s="222"/>
      <c r="AB23659" s="221"/>
      <c r="AC23659" s="221"/>
      <c r="AD23659" s="221"/>
      <c r="AE23659" s="237"/>
      <c r="AF23659" s="168"/>
      <c r="AG23659" s="168"/>
      <c r="AH23659" s="168"/>
    </row>
    <row r="23660" spans="19:34" x14ac:dyDescent="0.2">
      <c r="S23660" s="226" t="e">
        <f t="shared" si="467"/>
        <v>#REF!</v>
      </c>
      <c r="T23660" s="168"/>
      <c r="U23660" s="168"/>
      <c r="V23660" s="168"/>
      <c r="W23660" s="169"/>
      <c r="X23660" s="221"/>
      <c r="Y23660" s="221"/>
      <c r="Z23660" s="221"/>
      <c r="AA23660" s="222"/>
      <c r="AB23660" s="221"/>
      <c r="AC23660" s="221"/>
      <c r="AD23660" s="221"/>
      <c r="AE23660" s="237"/>
      <c r="AF23660" s="168"/>
      <c r="AG23660" s="168"/>
      <c r="AH23660" s="168"/>
    </row>
    <row r="23661" spans="19:34" x14ac:dyDescent="0.2">
      <c r="S23661" s="226" t="e">
        <f t="shared" si="467"/>
        <v>#REF!</v>
      </c>
      <c r="T23661" s="168"/>
      <c r="U23661" s="168"/>
      <c r="V23661" s="168"/>
      <c r="W23661" s="169"/>
      <c r="X23661" s="221"/>
      <c r="Y23661" s="221"/>
      <c r="Z23661" s="221"/>
      <c r="AA23661" s="222"/>
      <c r="AB23661" s="221"/>
      <c r="AC23661" s="221"/>
      <c r="AD23661" s="221"/>
      <c r="AE23661" s="237"/>
      <c r="AF23661" s="168"/>
      <c r="AG23661" s="168"/>
      <c r="AH23661" s="168"/>
    </row>
    <row r="23662" spans="19:34" x14ac:dyDescent="0.2">
      <c r="S23662" s="226" t="e">
        <f t="shared" si="467"/>
        <v>#REF!</v>
      </c>
      <c r="T23662" s="168"/>
      <c r="U23662" s="168"/>
      <c r="V23662" s="168"/>
      <c r="W23662" s="169"/>
      <c r="X23662" s="221"/>
      <c r="Y23662" s="221"/>
      <c r="Z23662" s="221"/>
      <c r="AA23662" s="222"/>
      <c r="AB23662" s="221"/>
      <c r="AC23662" s="221"/>
      <c r="AD23662" s="221"/>
      <c r="AE23662" s="237"/>
      <c r="AF23662" s="168"/>
      <c r="AG23662" s="168"/>
      <c r="AH23662" s="168"/>
    </row>
    <row r="23663" spans="19:34" x14ac:dyDescent="0.2">
      <c r="S23663" s="226" t="e">
        <f t="shared" si="467"/>
        <v>#REF!</v>
      </c>
      <c r="T23663" s="168"/>
      <c r="U23663" s="168"/>
      <c r="V23663" s="168"/>
      <c r="W23663" s="169"/>
      <c r="X23663" s="221"/>
      <c r="Y23663" s="221"/>
      <c r="Z23663" s="221"/>
      <c r="AA23663" s="222"/>
      <c r="AB23663" s="221"/>
      <c r="AC23663" s="221"/>
      <c r="AD23663" s="221"/>
      <c r="AE23663" s="237"/>
      <c r="AF23663" s="168"/>
      <c r="AG23663" s="168"/>
      <c r="AH23663" s="168"/>
    </row>
    <row r="23664" spans="19:34" x14ac:dyDescent="0.2">
      <c r="S23664" s="226" t="e">
        <f t="shared" si="467"/>
        <v>#REF!</v>
      </c>
      <c r="T23664" s="168"/>
      <c r="U23664" s="168"/>
      <c r="V23664" s="168"/>
      <c r="W23664" s="169"/>
      <c r="X23664" s="221"/>
      <c r="Y23664" s="221"/>
      <c r="Z23664" s="221"/>
      <c r="AA23664" s="222"/>
      <c r="AB23664" s="221"/>
      <c r="AC23664" s="221"/>
      <c r="AD23664" s="221"/>
      <c r="AE23664" s="237"/>
      <c r="AF23664" s="168"/>
      <c r="AG23664" s="168"/>
      <c r="AH23664" s="168"/>
    </row>
    <row r="23665" spans="19:34" x14ac:dyDescent="0.2">
      <c r="S23665" s="226" t="e">
        <f t="shared" si="467"/>
        <v>#REF!</v>
      </c>
      <c r="T23665" s="168"/>
      <c r="U23665" s="168"/>
      <c r="V23665" s="168"/>
      <c r="W23665" s="169"/>
      <c r="X23665" s="221"/>
      <c r="Y23665" s="221"/>
      <c r="Z23665" s="221"/>
      <c r="AA23665" s="222"/>
      <c r="AB23665" s="221"/>
      <c r="AC23665" s="221"/>
      <c r="AD23665" s="221"/>
      <c r="AE23665" s="237"/>
      <c r="AF23665" s="168"/>
      <c r="AG23665" s="168"/>
      <c r="AH23665" s="168"/>
    </row>
    <row r="23666" spans="19:34" x14ac:dyDescent="0.2">
      <c r="S23666" s="226" t="e">
        <f t="shared" si="467"/>
        <v>#REF!</v>
      </c>
      <c r="T23666" s="168"/>
      <c r="U23666" s="168"/>
      <c r="V23666" s="168"/>
      <c r="W23666" s="169"/>
      <c r="X23666" s="221"/>
      <c r="Y23666" s="221"/>
      <c r="Z23666" s="221"/>
      <c r="AA23666" s="222"/>
      <c r="AB23666" s="221"/>
      <c r="AC23666" s="221"/>
      <c r="AD23666" s="221"/>
      <c r="AE23666" s="237"/>
      <c r="AF23666" s="168"/>
      <c r="AG23666" s="168"/>
      <c r="AH23666" s="168"/>
    </row>
    <row r="23667" spans="19:34" x14ac:dyDescent="0.2">
      <c r="S23667" s="226" t="e">
        <f t="shared" si="467"/>
        <v>#REF!</v>
      </c>
      <c r="T23667" s="168"/>
      <c r="U23667" s="168"/>
      <c r="V23667" s="168"/>
      <c r="W23667" s="169"/>
      <c r="X23667" s="221"/>
      <c r="Y23667" s="221"/>
      <c r="Z23667" s="221"/>
      <c r="AA23667" s="222"/>
      <c r="AB23667" s="221"/>
      <c r="AC23667" s="221"/>
      <c r="AD23667" s="221"/>
      <c r="AE23667" s="237"/>
      <c r="AF23667" s="168"/>
      <c r="AG23667" s="168"/>
      <c r="AH23667" s="168"/>
    </row>
    <row r="23668" spans="19:34" x14ac:dyDescent="0.2">
      <c r="S23668" s="226" t="e">
        <f t="shared" si="467"/>
        <v>#REF!</v>
      </c>
      <c r="T23668" s="168"/>
      <c r="U23668" s="168"/>
      <c r="V23668" s="168"/>
      <c r="W23668" s="169"/>
      <c r="X23668" s="221"/>
      <c r="Y23668" s="221"/>
      <c r="Z23668" s="221"/>
      <c r="AA23668" s="222"/>
      <c r="AB23668" s="221"/>
      <c r="AC23668" s="221"/>
      <c r="AD23668" s="221"/>
      <c r="AE23668" s="237"/>
      <c r="AF23668" s="168"/>
      <c r="AG23668" s="168"/>
      <c r="AH23668" s="168"/>
    </row>
    <row r="23669" spans="19:34" x14ac:dyDescent="0.2">
      <c r="S23669" s="226" t="e">
        <f t="shared" si="467"/>
        <v>#REF!</v>
      </c>
      <c r="T23669" s="168"/>
      <c r="U23669" s="168"/>
      <c r="V23669" s="168"/>
      <c r="W23669" s="169"/>
      <c r="X23669" s="221"/>
      <c r="Y23669" s="221"/>
      <c r="Z23669" s="221"/>
      <c r="AA23669" s="222"/>
      <c r="AB23669" s="221"/>
      <c r="AC23669" s="221"/>
      <c r="AD23669" s="221"/>
      <c r="AE23669" s="237"/>
      <c r="AF23669" s="168"/>
      <c r="AG23669" s="168"/>
      <c r="AH23669" s="168"/>
    </row>
    <row r="23670" spans="19:34" x14ac:dyDescent="0.2">
      <c r="S23670" s="226" t="e">
        <f t="shared" si="467"/>
        <v>#REF!</v>
      </c>
      <c r="T23670" s="168"/>
      <c r="U23670" s="168"/>
      <c r="V23670" s="168"/>
      <c r="W23670" s="169"/>
      <c r="X23670" s="221"/>
      <c r="Y23670" s="221"/>
      <c r="Z23670" s="221"/>
      <c r="AA23670" s="222"/>
      <c r="AB23670" s="221"/>
      <c r="AC23670" s="221"/>
      <c r="AD23670" s="221"/>
      <c r="AE23670" s="237"/>
      <c r="AF23670" s="168"/>
      <c r="AG23670" s="168"/>
      <c r="AH23670" s="168"/>
    </row>
    <row r="23671" spans="19:34" x14ac:dyDescent="0.2">
      <c r="S23671" s="226" t="e">
        <f t="shared" si="467"/>
        <v>#REF!</v>
      </c>
      <c r="T23671" s="168"/>
      <c r="U23671" s="168"/>
      <c r="V23671" s="168"/>
      <c r="W23671" s="169"/>
      <c r="X23671" s="221"/>
      <c r="Y23671" s="221"/>
      <c r="Z23671" s="221"/>
      <c r="AA23671" s="222"/>
      <c r="AB23671" s="221"/>
      <c r="AC23671" s="221"/>
      <c r="AD23671" s="221"/>
      <c r="AE23671" s="237"/>
      <c r="AF23671" s="168"/>
      <c r="AG23671" s="168"/>
      <c r="AH23671" s="168"/>
    </row>
    <row r="23672" spans="19:34" x14ac:dyDescent="0.2">
      <c r="S23672" s="226" t="e">
        <f t="shared" si="467"/>
        <v>#REF!</v>
      </c>
      <c r="T23672" s="168"/>
      <c r="U23672" s="168"/>
      <c r="V23672" s="168"/>
      <c r="W23672" s="169"/>
      <c r="X23672" s="221"/>
      <c r="Y23672" s="221"/>
      <c r="Z23672" s="221"/>
      <c r="AA23672" s="222"/>
      <c r="AB23672" s="221"/>
      <c r="AC23672" s="221"/>
      <c r="AD23672" s="221"/>
      <c r="AE23672" s="237"/>
      <c r="AF23672" s="168"/>
      <c r="AG23672" s="168"/>
      <c r="AH23672" s="168"/>
    </row>
    <row r="23673" spans="19:34" x14ac:dyDescent="0.2">
      <c r="S23673" s="226" t="e">
        <f t="shared" si="467"/>
        <v>#REF!</v>
      </c>
      <c r="T23673" s="168"/>
      <c r="U23673" s="168"/>
      <c r="V23673" s="168"/>
      <c r="W23673" s="169"/>
      <c r="X23673" s="221"/>
      <c r="Y23673" s="221"/>
      <c r="Z23673" s="221"/>
      <c r="AA23673" s="222"/>
      <c r="AB23673" s="221"/>
      <c r="AC23673" s="221"/>
      <c r="AD23673" s="221"/>
      <c r="AE23673" s="237"/>
      <c r="AF23673" s="168"/>
      <c r="AG23673" s="168"/>
      <c r="AH23673" s="168"/>
    </row>
    <row r="23674" spans="19:34" x14ac:dyDescent="0.2">
      <c r="S23674" s="226" t="e">
        <f t="shared" si="467"/>
        <v>#REF!</v>
      </c>
      <c r="T23674" s="168"/>
      <c r="U23674" s="168"/>
      <c r="V23674" s="168"/>
      <c r="W23674" s="169"/>
      <c r="X23674" s="221"/>
      <c r="Y23674" s="221"/>
      <c r="Z23674" s="221"/>
      <c r="AA23674" s="222"/>
      <c r="AB23674" s="221"/>
      <c r="AC23674" s="221"/>
      <c r="AD23674" s="221"/>
      <c r="AE23674" s="237"/>
      <c r="AF23674" s="168"/>
      <c r="AG23674" s="168"/>
      <c r="AH23674" s="168"/>
    </row>
    <row r="23675" spans="19:34" x14ac:dyDescent="0.2">
      <c r="S23675" s="226" t="e">
        <f t="shared" si="467"/>
        <v>#REF!</v>
      </c>
      <c r="T23675" s="168"/>
      <c r="U23675" s="168"/>
      <c r="V23675" s="168"/>
      <c r="W23675" s="169"/>
      <c r="X23675" s="221"/>
      <c r="Y23675" s="221"/>
      <c r="Z23675" s="221"/>
      <c r="AA23675" s="222"/>
      <c r="AB23675" s="221"/>
      <c r="AC23675" s="221"/>
      <c r="AD23675" s="221"/>
      <c r="AE23675" s="237"/>
      <c r="AF23675" s="168"/>
      <c r="AG23675" s="168"/>
      <c r="AH23675" s="168"/>
    </row>
    <row r="23676" spans="19:34" x14ac:dyDescent="0.2">
      <c r="S23676" s="226" t="e">
        <f t="shared" si="467"/>
        <v>#REF!</v>
      </c>
      <c r="T23676" s="168"/>
      <c r="U23676" s="168"/>
      <c r="V23676" s="168"/>
      <c r="W23676" s="169"/>
      <c r="X23676" s="221"/>
      <c r="Y23676" s="221"/>
      <c r="Z23676" s="221"/>
      <c r="AA23676" s="222"/>
      <c r="AB23676" s="221"/>
      <c r="AC23676" s="221"/>
      <c r="AD23676" s="221"/>
      <c r="AE23676" s="237"/>
      <c r="AF23676" s="168"/>
      <c r="AG23676" s="168"/>
      <c r="AH23676" s="168"/>
    </row>
    <row r="23677" spans="19:34" x14ac:dyDescent="0.2">
      <c r="S23677" s="226" t="e">
        <f t="shared" si="467"/>
        <v>#REF!</v>
      </c>
      <c r="T23677" s="168"/>
      <c r="U23677" s="168"/>
      <c r="V23677" s="168"/>
      <c r="W23677" s="169"/>
      <c r="X23677" s="221"/>
      <c r="Y23677" s="221"/>
      <c r="Z23677" s="221"/>
      <c r="AA23677" s="222"/>
      <c r="AB23677" s="221"/>
      <c r="AC23677" s="221"/>
      <c r="AD23677" s="221"/>
      <c r="AE23677" s="237"/>
      <c r="AF23677" s="168"/>
      <c r="AG23677" s="168"/>
      <c r="AH23677" s="168"/>
    </row>
    <row r="23678" spans="19:34" x14ac:dyDescent="0.2">
      <c r="S23678" s="226" t="e">
        <f t="shared" si="467"/>
        <v>#REF!</v>
      </c>
      <c r="T23678" s="168"/>
      <c r="U23678" s="168"/>
      <c r="V23678" s="168"/>
      <c r="W23678" s="169"/>
      <c r="X23678" s="221"/>
      <c r="Y23678" s="221"/>
      <c r="Z23678" s="221"/>
      <c r="AA23678" s="222"/>
      <c r="AB23678" s="221"/>
      <c r="AC23678" s="221"/>
      <c r="AD23678" s="221"/>
      <c r="AE23678" s="237"/>
      <c r="AF23678" s="168"/>
      <c r="AG23678" s="168"/>
      <c r="AH23678" s="168"/>
    </row>
    <row r="23679" spans="19:34" x14ac:dyDescent="0.2">
      <c r="S23679" s="226" t="e">
        <f t="shared" si="467"/>
        <v>#REF!</v>
      </c>
      <c r="T23679" s="168"/>
      <c r="U23679" s="168"/>
      <c r="V23679" s="168"/>
      <c r="W23679" s="169"/>
      <c r="X23679" s="221"/>
      <c r="Y23679" s="221"/>
      <c r="Z23679" s="221"/>
      <c r="AA23679" s="222"/>
      <c r="AB23679" s="221"/>
      <c r="AC23679" s="221"/>
      <c r="AD23679" s="221"/>
      <c r="AE23679" s="237"/>
      <c r="AF23679" s="168"/>
      <c r="AG23679" s="168"/>
      <c r="AH23679" s="168"/>
    </row>
    <row r="23680" spans="19:34" x14ac:dyDescent="0.2">
      <c r="S23680" s="226" t="e">
        <f t="shared" si="467"/>
        <v>#REF!</v>
      </c>
      <c r="T23680" s="168"/>
      <c r="U23680" s="168"/>
      <c r="V23680" s="168"/>
      <c r="W23680" s="169"/>
      <c r="X23680" s="221"/>
      <c r="Y23680" s="221"/>
      <c r="Z23680" s="221"/>
      <c r="AA23680" s="222"/>
      <c r="AB23680" s="221"/>
      <c r="AC23680" s="221"/>
      <c r="AD23680" s="221"/>
      <c r="AE23680" s="237"/>
      <c r="AF23680" s="168"/>
      <c r="AG23680" s="168"/>
      <c r="AH23680" s="168"/>
    </row>
    <row r="23681" spans="19:34" x14ac:dyDescent="0.2">
      <c r="S23681" s="226" t="e">
        <f t="shared" si="467"/>
        <v>#REF!</v>
      </c>
      <c r="T23681" s="168"/>
      <c r="U23681" s="168"/>
      <c r="V23681" s="168"/>
      <c r="W23681" s="169"/>
      <c r="X23681" s="221"/>
      <c r="Y23681" s="221"/>
      <c r="Z23681" s="221"/>
      <c r="AA23681" s="222"/>
      <c r="AB23681" s="221"/>
      <c r="AC23681" s="221"/>
      <c r="AD23681" s="221"/>
      <c r="AE23681" s="237"/>
      <c r="AF23681" s="168"/>
      <c r="AG23681" s="168"/>
      <c r="AH23681" s="168"/>
    </row>
    <row r="23682" spans="19:34" x14ac:dyDescent="0.2">
      <c r="S23682" s="226" t="e">
        <f t="shared" si="467"/>
        <v>#REF!</v>
      </c>
      <c r="T23682" s="168"/>
      <c r="U23682" s="168"/>
      <c r="V23682" s="168"/>
      <c r="W23682" s="169"/>
      <c r="X23682" s="221"/>
      <c r="Y23682" s="221"/>
      <c r="Z23682" s="221"/>
      <c r="AA23682" s="222"/>
      <c r="AB23682" s="221"/>
      <c r="AC23682" s="221"/>
      <c r="AD23682" s="221"/>
      <c r="AE23682" s="237"/>
      <c r="AF23682" s="168"/>
      <c r="AG23682" s="168"/>
      <c r="AH23682" s="168"/>
    </row>
    <row r="23683" spans="19:34" x14ac:dyDescent="0.2">
      <c r="S23683" s="226" t="e">
        <f t="shared" si="467"/>
        <v>#REF!</v>
      </c>
      <c r="T23683" s="168"/>
      <c r="U23683" s="168"/>
      <c r="V23683" s="168"/>
      <c r="W23683" s="169"/>
      <c r="X23683" s="221"/>
      <c r="Y23683" s="221"/>
      <c r="Z23683" s="221"/>
      <c r="AA23683" s="222"/>
      <c r="AB23683" s="221"/>
      <c r="AC23683" s="221"/>
      <c r="AD23683" s="221"/>
      <c r="AE23683" s="237"/>
      <c r="AF23683" s="168"/>
      <c r="AG23683" s="168"/>
      <c r="AH23683" s="168"/>
    </row>
    <row r="23684" spans="19:34" x14ac:dyDescent="0.2">
      <c r="S23684" s="226" t="e">
        <f t="shared" si="467"/>
        <v>#REF!</v>
      </c>
      <c r="T23684" s="168"/>
      <c r="U23684" s="168"/>
      <c r="V23684" s="168"/>
      <c r="W23684" s="169"/>
      <c r="X23684" s="221"/>
      <c r="Y23684" s="221"/>
      <c r="Z23684" s="221"/>
      <c r="AA23684" s="222"/>
      <c r="AB23684" s="221"/>
      <c r="AC23684" s="221"/>
      <c r="AD23684" s="221"/>
      <c r="AE23684" s="237"/>
      <c r="AF23684" s="168"/>
      <c r="AG23684" s="168"/>
      <c r="AH23684" s="168"/>
    </row>
    <row r="23685" spans="19:34" x14ac:dyDescent="0.2">
      <c r="S23685" s="226" t="e">
        <f t="shared" si="467"/>
        <v>#REF!</v>
      </c>
      <c r="T23685" s="168"/>
      <c r="U23685" s="168"/>
      <c r="V23685" s="168"/>
      <c r="W23685" s="169"/>
      <c r="X23685" s="221"/>
      <c r="Y23685" s="221"/>
      <c r="Z23685" s="221"/>
      <c r="AA23685" s="222"/>
      <c r="AB23685" s="221"/>
      <c r="AC23685" s="221"/>
      <c r="AD23685" s="221"/>
      <c r="AE23685" s="237"/>
      <c r="AF23685" s="168"/>
      <c r="AG23685" s="168"/>
      <c r="AH23685" s="168"/>
    </row>
    <row r="23686" spans="19:34" x14ac:dyDescent="0.2">
      <c r="S23686" s="226" t="e">
        <f t="shared" si="467"/>
        <v>#REF!</v>
      </c>
      <c r="T23686" s="168"/>
      <c r="U23686" s="168"/>
      <c r="V23686" s="168"/>
      <c r="W23686" s="169"/>
      <c r="X23686" s="221"/>
      <c r="Y23686" s="221"/>
      <c r="Z23686" s="221"/>
      <c r="AA23686" s="222"/>
      <c r="AB23686" s="221"/>
      <c r="AC23686" s="221"/>
      <c r="AD23686" s="221"/>
      <c r="AE23686" s="237"/>
      <c r="AF23686" s="168"/>
      <c r="AG23686" s="168"/>
      <c r="AH23686" s="168"/>
    </row>
    <row r="23687" spans="19:34" x14ac:dyDescent="0.2">
      <c r="S23687" s="226" t="e">
        <f t="shared" si="467"/>
        <v>#REF!</v>
      </c>
      <c r="T23687" s="168"/>
      <c r="U23687" s="168"/>
      <c r="V23687" s="168"/>
      <c r="W23687" s="169"/>
      <c r="X23687" s="221"/>
      <c r="Y23687" s="221"/>
      <c r="Z23687" s="221"/>
      <c r="AA23687" s="222"/>
      <c r="AB23687" s="221"/>
      <c r="AC23687" s="221"/>
      <c r="AD23687" s="221"/>
      <c r="AE23687" s="237"/>
      <c r="AF23687" s="168"/>
      <c r="AG23687" s="168"/>
      <c r="AH23687" s="168"/>
    </row>
    <row r="23688" spans="19:34" x14ac:dyDescent="0.2">
      <c r="S23688" s="226" t="e">
        <f t="shared" si="467"/>
        <v>#REF!</v>
      </c>
      <c r="T23688" s="168"/>
      <c r="U23688" s="168"/>
      <c r="V23688" s="168"/>
      <c r="W23688" s="169"/>
      <c r="X23688" s="221"/>
      <c r="Y23688" s="221"/>
      <c r="Z23688" s="221"/>
      <c r="AA23688" s="222"/>
      <c r="AB23688" s="221"/>
      <c r="AC23688" s="221"/>
      <c r="AD23688" s="221"/>
      <c r="AE23688" s="237"/>
      <c r="AF23688" s="168"/>
      <c r="AG23688" s="168"/>
      <c r="AH23688" s="168"/>
    </row>
    <row r="23689" spans="19:34" x14ac:dyDescent="0.2">
      <c r="S23689" s="226" t="e">
        <f t="shared" si="467"/>
        <v>#REF!</v>
      </c>
      <c r="T23689" s="168"/>
      <c r="U23689" s="168"/>
      <c r="V23689" s="168"/>
      <c r="W23689" s="169"/>
      <c r="X23689" s="221"/>
      <c r="Y23689" s="221"/>
      <c r="Z23689" s="221"/>
      <c r="AA23689" s="222"/>
      <c r="AB23689" s="221"/>
      <c r="AC23689" s="221"/>
      <c r="AD23689" s="221"/>
      <c r="AE23689" s="237"/>
      <c r="AF23689" s="168"/>
      <c r="AG23689" s="168"/>
      <c r="AH23689" s="168"/>
    </row>
    <row r="23690" spans="19:34" x14ac:dyDescent="0.2">
      <c r="S23690" s="226" t="e">
        <f t="shared" si="467"/>
        <v>#REF!</v>
      </c>
      <c r="T23690" s="168"/>
      <c r="U23690" s="168"/>
      <c r="V23690" s="168"/>
      <c r="W23690" s="169"/>
      <c r="X23690" s="221"/>
      <c r="Y23690" s="221"/>
      <c r="Z23690" s="221"/>
      <c r="AA23690" s="222"/>
      <c r="AB23690" s="221"/>
      <c r="AC23690" s="221"/>
      <c r="AD23690" s="221"/>
      <c r="AE23690" s="237"/>
      <c r="AF23690" s="168"/>
      <c r="AG23690" s="168"/>
      <c r="AH23690" s="168"/>
    </row>
    <row r="23691" spans="19:34" x14ac:dyDescent="0.2">
      <c r="S23691" s="226" t="e">
        <f t="shared" si="467"/>
        <v>#REF!</v>
      </c>
      <c r="T23691" s="168"/>
      <c r="U23691" s="168"/>
      <c r="V23691" s="168"/>
      <c r="W23691" s="169"/>
      <c r="X23691" s="221"/>
      <c r="Y23691" s="221"/>
      <c r="Z23691" s="221"/>
      <c r="AA23691" s="222"/>
      <c r="AB23691" s="221"/>
      <c r="AC23691" s="221"/>
      <c r="AD23691" s="221"/>
      <c r="AE23691" s="237"/>
      <c r="AF23691" s="168"/>
      <c r="AG23691" s="168"/>
      <c r="AH23691" s="168"/>
    </row>
    <row r="23692" spans="19:34" x14ac:dyDescent="0.2">
      <c r="S23692" s="226" t="e">
        <f t="shared" si="467"/>
        <v>#REF!</v>
      </c>
      <c r="T23692" s="168"/>
      <c r="U23692" s="168"/>
      <c r="V23692" s="168"/>
      <c r="W23692" s="169"/>
      <c r="X23692" s="221"/>
      <c r="Y23692" s="221"/>
      <c r="Z23692" s="221"/>
      <c r="AA23692" s="222"/>
      <c r="AB23692" s="221"/>
      <c r="AC23692" s="221"/>
      <c r="AD23692" s="221"/>
      <c r="AE23692" s="237"/>
      <c r="AF23692" s="168"/>
      <c r="AG23692" s="168"/>
      <c r="AH23692" s="168"/>
    </row>
    <row r="23693" spans="19:34" x14ac:dyDescent="0.2">
      <c r="S23693" s="226" t="e">
        <f t="shared" si="467"/>
        <v>#REF!</v>
      </c>
      <c r="T23693" s="168"/>
      <c r="U23693" s="168"/>
      <c r="V23693" s="168"/>
      <c r="W23693" s="169"/>
      <c r="X23693" s="221"/>
      <c r="Y23693" s="221"/>
      <c r="Z23693" s="221"/>
      <c r="AA23693" s="222"/>
      <c r="AB23693" s="221"/>
      <c r="AC23693" s="221"/>
      <c r="AD23693" s="221"/>
      <c r="AE23693" s="237"/>
      <c r="AF23693" s="168"/>
      <c r="AG23693" s="168"/>
      <c r="AH23693" s="168"/>
    </row>
    <row r="23694" spans="19:34" x14ac:dyDescent="0.2">
      <c r="S23694" s="226" t="e">
        <f t="shared" si="467"/>
        <v>#REF!</v>
      </c>
      <c r="T23694" s="168"/>
      <c r="U23694" s="168"/>
      <c r="V23694" s="168"/>
      <c r="W23694" s="169"/>
      <c r="X23694" s="221"/>
      <c r="Y23694" s="221"/>
      <c r="Z23694" s="221"/>
      <c r="AA23694" s="222"/>
      <c r="AB23694" s="221"/>
      <c r="AC23694" s="221"/>
      <c r="AD23694" s="221"/>
      <c r="AE23694" s="237"/>
      <c r="AF23694" s="168"/>
      <c r="AG23694" s="168"/>
      <c r="AH23694" s="168"/>
    </row>
    <row r="23695" spans="19:34" x14ac:dyDescent="0.2">
      <c r="S23695" s="226" t="e">
        <f t="shared" si="467"/>
        <v>#REF!</v>
      </c>
      <c r="T23695" s="168"/>
      <c r="U23695" s="168"/>
      <c r="V23695" s="168"/>
      <c r="W23695" s="169"/>
      <c r="X23695" s="221"/>
      <c r="Y23695" s="221"/>
      <c r="Z23695" s="221"/>
      <c r="AA23695" s="222"/>
      <c r="AB23695" s="221"/>
      <c r="AC23695" s="221"/>
      <c r="AD23695" s="221"/>
      <c r="AE23695" s="237"/>
      <c r="AF23695" s="168"/>
      <c r="AG23695" s="168"/>
      <c r="AH23695" s="168"/>
    </row>
    <row r="23696" spans="19:34" x14ac:dyDescent="0.2">
      <c r="S23696" s="226" t="e">
        <f t="shared" si="467"/>
        <v>#REF!</v>
      </c>
      <c r="T23696" s="168"/>
      <c r="U23696" s="168"/>
      <c r="V23696" s="168"/>
      <c r="W23696" s="169"/>
      <c r="X23696" s="221"/>
      <c r="Y23696" s="221"/>
      <c r="Z23696" s="221"/>
      <c r="AA23696" s="222"/>
      <c r="AB23696" s="221"/>
      <c r="AC23696" s="221"/>
      <c r="AD23696" s="221"/>
      <c r="AE23696" s="237"/>
      <c r="AF23696" s="168"/>
      <c r="AG23696" s="168"/>
      <c r="AH23696" s="168"/>
    </row>
    <row r="23697" spans="19:34" x14ac:dyDescent="0.2">
      <c r="S23697" s="226" t="e">
        <f t="shared" si="467"/>
        <v>#REF!</v>
      </c>
      <c r="T23697" s="168"/>
      <c r="U23697" s="168"/>
      <c r="V23697" s="168"/>
      <c r="W23697" s="169"/>
      <c r="X23697" s="221"/>
      <c r="Y23697" s="221"/>
      <c r="Z23697" s="221"/>
      <c r="AA23697" s="222"/>
      <c r="AB23697" s="221"/>
      <c r="AC23697" s="221"/>
      <c r="AD23697" s="221"/>
      <c r="AE23697" s="237"/>
      <c r="AF23697" s="168"/>
      <c r="AG23697" s="168"/>
      <c r="AH23697" s="168"/>
    </row>
    <row r="23698" spans="19:34" x14ac:dyDescent="0.2">
      <c r="S23698" s="226" t="e">
        <f t="shared" si="467"/>
        <v>#REF!</v>
      </c>
      <c r="T23698" s="168"/>
      <c r="U23698" s="168"/>
      <c r="V23698" s="168"/>
      <c r="W23698" s="169"/>
      <c r="X23698" s="221"/>
      <c r="Y23698" s="221"/>
      <c r="Z23698" s="221"/>
      <c r="AA23698" s="222"/>
      <c r="AB23698" s="221"/>
      <c r="AC23698" s="221"/>
      <c r="AD23698" s="221"/>
      <c r="AE23698" s="237"/>
      <c r="AF23698" s="168"/>
      <c r="AG23698" s="168"/>
      <c r="AH23698" s="168"/>
    </row>
    <row r="23699" spans="19:34" x14ac:dyDescent="0.2">
      <c r="S23699" s="226" t="e">
        <f t="shared" si="467"/>
        <v>#REF!</v>
      </c>
      <c r="T23699" s="168"/>
      <c r="U23699" s="168"/>
      <c r="V23699" s="168"/>
      <c r="W23699" s="169"/>
      <c r="X23699" s="221"/>
      <c r="Y23699" s="221"/>
      <c r="Z23699" s="221"/>
      <c r="AA23699" s="222"/>
      <c r="AB23699" s="221"/>
      <c r="AC23699" s="221"/>
      <c r="AD23699" s="221"/>
      <c r="AE23699" s="237"/>
      <c r="AF23699" s="168"/>
      <c r="AG23699" s="168"/>
      <c r="AH23699" s="168"/>
    </row>
    <row r="23700" spans="19:34" x14ac:dyDescent="0.2">
      <c r="S23700" s="226" t="e">
        <f t="shared" si="467"/>
        <v>#REF!</v>
      </c>
      <c r="T23700" s="168"/>
      <c r="U23700" s="168"/>
      <c r="V23700" s="168"/>
      <c r="W23700" s="169"/>
      <c r="X23700" s="221"/>
      <c r="Y23700" s="221"/>
      <c r="Z23700" s="221"/>
      <c r="AA23700" s="222"/>
      <c r="AB23700" s="221"/>
      <c r="AC23700" s="221"/>
      <c r="AD23700" s="221"/>
      <c r="AE23700" s="237"/>
      <c r="AF23700" s="168"/>
      <c r="AG23700" s="168"/>
      <c r="AH23700" s="168"/>
    </row>
    <row r="23701" spans="19:34" x14ac:dyDescent="0.2">
      <c r="S23701" s="226" t="e">
        <f t="shared" si="467"/>
        <v>#REF!</v>
      </c>
      <c r="T23701" s="168"/>
      <c r="U23701" s="168"/>
      <c r="V23701" s="168"/>
      <c r="W23701" s="169"/>
      <c r="X23701" s="221"/>
      <c r="Y23701" s="221"/>
      <c r="Z23701" s="221"/>
      <c r="AA23701" s="222"/>
      <c r="AB23701" s="221"/>
      <c r="AC23701" s="221"/>
      <c r="AD23701" s="221"/>
      <c r="AE23701" s="237"/>
      <c r="AF23701" s="168"/>
      <c r="AG23701" s="168"/>
      <c r="AH23701" s="168"/>
    </row>
    <row r="23702" spans="19:34" x14ac:dyDescent="0.2">
      <c r="S23702" s="226" t="e">
        <f t="shared" si="467"/>
        <v>#REF!</v>
      </c>
      <c r="T23702" s="168"/>
      <c r="U23702" s="168"/>
      <c r="V23702" s="168"/>
      <c r="W23702" s="169"/>
      <c r="X23702" s="221"/>
      <c r="Y23702" s="221"/>
      <c r="Z23702" s="221"/>
      <c r="AA23702" s="222"/>
      <c r="AB23702" s="221"/>
      <c r="AC23702" s="221"/>
      <c r="AD23702" s="221"/>
      <c r="AE23702" s="237"/>
      <c r="AF23702" s="168"/>
      <c r="AG23702" s="168"/>
      <c r="AH23702" s="168"/>
    </row>
    <row r="23703" spans="19:34" x14ac:dyDescent="0.2">
      <c r="S23703" s="226" t="e">
        <f t="shared" si="467"/>
        <v>#REF!</v>
      </c>
      <c r="T23703" s="168"/>
      <c r="U23703" s="168"/>
      <c r="V23703" s="168"/>
      <c r="W23703" s="169"/>
      <c r="X23703" s="221"/>
      <c r="Y23703" s="221"/>
      <c r="Z23703" s="221"/>
      <c r="AA23703" s="222"/>
      <c r="AB23703" s="221"/>
      <c r="AC23703" s="221"/>
      <c r="AD23703" s="221"/>
      <c r="AE23703" s="237"/>
      <c r="AF23703" s="168"/>
      <c r="AG23703" s="168"/>
      <c r="AH23703" s="168"/>
    </row>
    <row r="23704" spans="19:34" x14ac:dyDescent="0.2">
      <c r="S23704" s="226" t="e">
        <f t="shared" si="467"/>
        <v>#REF!</v>
      </c>
      <c r="T23704" s="168"/>
      <c r="U23704" s="168"/>
      <c r="V23704" s="168"/>
      <c r="W23704" s="169"/>
      <c r="X23704" s="221"/>
      <c r="Y23704" s="221"/>
      <c r="Z23704" s="221"/>
      <c r="AA23704" s="222"/>
      <c r="AB23704" s="221"/>
      <c r="AC23704" s="221"/>
      <c r="AD23704" s="221"/>
      <c r="AE23704" s="237"/>
      <c r="AF23704" s="168"/>
      <c r="AG23704" s="168"/>
      <c r="AH23704" s="168"/>
    </row>
    <row r="23705" spans="19:34" x14ac:dyDescent="0.2">
      <c r="S23705" s="226" t="e">
        <f t="shared" si="467"/>
        <v>#REF!</v>
      </c>
      <c r="T23705" s="168"/>
      <c r="U23705" s="168"/>
      <c r="V23705" s="168"/>
      <c r="W23705" s="169"/>
      <c r="X23705" s="221"/>
      <c r="Y23705" s="221"/>
      <c r="Z23705" s="221"/>
      <c r="AA23705" s="222"/>
      <c r="AB23705" s="221"/>
      <c r="AC23705" s="221"/>
      <c r="AD23705" s="221"/>
      <c r="AE23705" s="237"/>
      <c r="AF23705" s="168"/>
      <c r="AG23705" s="168"/>
      <c r="AH23705" s="168"/>
    </row>
    <row r="23706" spans="19:34" x14ac:dyDescent="0.2">
      <c r="S23706" s="226" t="e">
        <f t="shared" si="467"/>
        <v>#REF!</v>
      </c>
      <c r="T23706" s="168"/>
      <c r="U23706" s="168"/>
      <c r="V23706" s="168"/>
      <c r="W23706" s="169"/>
      <c r="X23706" s="221"/>
      <c r="Y23706" s="221"/>
      <c r="Z23706" s="221"/>
      <c r="AA23706" s="222"/>
      <c r="AB23706" s="221"/>
      <c r="AC23706" s="221"/>
      <c r="AD23706" s="221"/>
      <c r="AE23706" s="237"/>
      <c r="AF23706" s="168"/>
      <c r="AG23706" s="168"/>
      <c r="AH23706" s="168"/>
    </row>
    <row r="23707" spans="19:34" x14ac:dyDescent="0.2">
      <c r="S23707" s="226" t="e">
        <f t="shared" si="467"/>
        <v>#REF!</v>
      </c>
      <c r="T23707" s="168"/>
      <c r="U23707" s="168"/>
      <c r="V23707" s="168"/>
      <c r="W23707" s="169"/>
      <c r="X23707" s="221"/>
      <c r="Y23707" s="221"/>
      <c r="Z23707" s="221"/>
      <c r="AA23707" s="222"/>
      <c r="AB23707" s="221"/>
      <c r="AC23707" s="221"/>
      <c r="AD23707" s="221"/>
      <c r="AE23707" s="237"/>
      <c r="AF23707" s="168"/>
      <c r="AG23707" s="168"/>
      <c r="AH23707" s="168"/>
    </row>
    <row r="23708" spans="19:34" x14ac:dyDescent="0.2">
      <c r="S23708" s="226" t="e">
        <f t="shared" si="467"/>
        <v>#REF!</v>
      </c>
      <c r="T23708" s="168"/>
      <c r="U23708" s="168"/>
      <c r="V23708" s="168"/>
      <c r="W23708" s="169"/>
      <c r="X23708" s="221"/>
      <c r="Y23708" s="221"/>
      <c r="Z23708" s="221"/>
      <c r="AA23708" s="222"/>
      <c r="AB23708" s="221"/>
      <c r="AC23708" s="221"/>
      <c r="AD23708" s="221"/>
      <c r="AE23708" s="237"/>
      <c r="AF23708" s="168"/>
      <c r="AG23708" s="168"/>
      <c r="AH23708" s="168"/>
    </row>
    <row r="23709" spans="19:34" x14ac:dyDescent="0.2">
      <c r="S23709" s="226" t="e">
        <f t="shared" si="467"/>
        <v>#REF!</v>
      </c>
      <c r="T23709" s="168"/>
      <c r="U23709" s="168"/>
      <c r="V23709" s="168"/>
      <c r="W23709" s="169"/>
      <c r="X23709" s="221"/>
      <c r="Y23709" s="221"/>
      <c r="Z23709" s="221"/>
      <c r="AA23709" s="222"/>
      <c r="AB23709" s="221"/>
      <c r="AC23709" s="221"/>
      <c r="AD23709" s="221"/>
      <c r="AE23709" s="237"/>
      <c r="AF23709" s="168"/>
      <c r="AG23709" s="168"/>
      <c r="AH23709" s="168"/>
    </row>
    <row r="23710" spans="19:34" x14ac:dyDescent="0.2">
      <c r="S23710" s="226" t="e">
        <f t="shared" si="467"/>
        <v>#REF!</v>
      </c>
      <c r="T23710" s="168"/>
      <c r="U23710" s="168"/>
      <c r="V23710" s="168"/>
      <c r="W23710" s="169"/>
      <c r="X23710" s="221"/>
      <c r="Y23710" s="221"/>
      <c r="Z23710" s="221"/>
      <c r="AA23710" s="222"/>
      <c r="AB23710" s="221"/>
      <c r="AC23710" s="221"/>
      <c r="AD23710" s="221"/>
      <c r="AE23710" s="237"/>
      <c r="AF23710" s="168"/>
      <c r="AG23710" s="168"/>
      <c r="AH23710" s="168"/>
    </row>
    <row r="23711" spans="19:34" x14ac:dyDescent="0.2">
      <c r="S23711" s="226" t="e">
        <f t="shared" ref="S23711:S23774" si="468">MID(#REF!,2,7)</f>
        <v>#REF!</v>
      </c>
      <c r="T23711" s="168"/>
      <c r="U23711" s="168"/>
      <c r="V23711" s="168"/>
      <c r="W23711" s="169"/>
      <c r="X23711" s="221"/>
      <c r="Y23711" s="221"/>
      <c r="Z23711" s="221"/>
      <c r="AA23711" s="222"/>
      <c r="AB23711" s="221"/>
      <c r="AC23711" s="221"/>
      <c r="AD23711" s="221"/>
      <c r="AE23711" s="237"/>
      <c r="AF23711" s="168"/>
      <c r="AG23711" s="168"/>
      <c r="AH23711" s="168"/>
    </row>
    <row r="23712" spans="19:34" x14ac:dyDescent="0.2">
      <c r="S23712" s="226" t="e">
        <f t="shared" si="468"/>
        <v>#REF!</v>
      </c>
      <c r="T23712" s="168"/>
      <c r="U23712" s="168"/>
      <c r="V23712" s="168"/>
      <c r="W23712" s="169"/>
      <c r="X23712" s="221"/>
      <c r="Y23712" s="221"/>
      <c r="Z23712" s="221"/>
      <c r="AA23712" s="222"/>
      <c r="AB23712" s="221"/>
      <c r="AC23712" s="221"/>
      <c r="AD23712" s="221"/>
      <c r="AE23712" s="237"/>
      <c r="AF23712" s="168"/>
      <c r="AG23712" s="168"/>
      <c r="AH23712" s="168"/>
    </row>
    <row r="23713" spans="19:34" x14ac:dyDescent="0.2">
      <c r="S23713" s="226" t="e">
        <f t="shared" si="468"/>
        <v>#REF!</v>
      </c>
      <c r="T23713" s="168"/>
      <c r="U23713" s="168"/>
      <c r="V23713" s="168"/>
      <c r="W23713" s="169"/>
      <c r="X23713" s="221"/>
      <c r="Y23713" s="221"/>
      <c r="Z23713" s="221"/>
      <c r="AA23713" s="222"/>
      <c r="AB23713" s="221"/>
      <c r="AC23713" s="221"/>
      <c r="AD23713" s="221"/>
      <c r="AE23713" s="237"/>
      <c r="AF23713" s="168"/>
      <c r="AG23713" s="168"/>
      <c r="AH23713" s="168"/>
    </row>
    <row r="23714" spans="19:34" x14ac:dyDescent="0.2">
      <c r="S23714" s="226" t="e">
        <f t="shared" si="468"/>
        <v>#REF!</v>
      </c>
      <c r="T23714" s="168"/>
      <c r="U23714" s="168"/>
      <c r="V23714" s="168"/>
      <c r="W23714" s="169"/>
      <c r="X23714" s="221"/>
      <c r="Y23714" s="221"/>
      <c r="Z23714" s="221"/>
      <c r="AA23714" s="222"/>
      <c r="AB23714" s="221"/>
      <c r="AC23714" s="221"/>
      <c r="AD23714" s="221"/>
      <c r="AE23714" s="237"/>
      <c r="AF23714" s="168"/>
      <c r="AG23714" s="168"/>
      <c r="AH23714" s="168"/>
    </row>
    <row r="23715" spans="19:34" x14ac:dyDescent="0.2">
      <c r="S23715" s="226" t="e">
        <f t="shared" si="468"/>
        <v>#REF!</v>
      </c>
      <c r="T23715" s="168"/>
      <c r="U23715" s="168"/>
      <c r="V23715" s="168"/>
      <c r="W23715" s="169"/>
      <c r="X23715" s="221"/>
      <c r="Y23715" s="221"/>
      <c r="Z23715" s="221"/>
      <c r="AA23715" s="222"/>
      <c r="AB23715" s="221"/>
      <c r="AC23715" s="221"/>
      <c r="AD23715" s="221"/>
      <c r="AE23715" s="237"/>
      <c r="AF23715" s="168"/>
      <c r="AG23715" s="168"/>
      <c r="AH23715" s="168"/>
    </row>
    <row r="23716" spans="19:34" x14ac:dyDescent="0.2">
      <c r="S23716" s="226" t="e">
        <f t="shared" si="468"/>
        <v>#REF!</v>
      </c>
      <c r="T23716" s="168"/>
      <c r="U23716" s="168"/>
      <c r="V23716" s="168"/>
      <c r="W23716" s="169"/>
      <c r="X23716" s="221"/>
      <c r="Y23716" s="221"/>
      <c r="Z23716" s="221"/>
      <c r="AA23716" s="222"/>
      <c r="AB23716" s="221"/>
      <c r="AC23716" s="221"/>
      <c r="AD23716" s="221"/>
      <c r="AE23716" s="237"/>
      <c r="AF23716" s="168"/>
      <c r="AG23716" s="168"/>
      <c r="AH23716" s="168"/>
    </row>
    <row r="23717" spans="19:34" x14ac:dyDescent="0.2">
      <c r="S23717" s="226" t="e">
        <f t="shared" si="468"/>
        <v>#REF!</v>
      </c>
      <c r="T23717" s="168"/>
      <c r="U23717" s="168"/>
      <c r="V23717" s="168"/>
      <c r="W23717" s="169"/>
      <c r="X23717" s="221"/>
      <c r="Y23717" s="221"/>
      <c r="Z23717" s="221"/>
      <c r="AA23717" s="222"/>
      <c r="AB23717" s="221"/>
      <c r="AC23717" s="221"/>
      <c r="AD23717" s="221"/>
      <c r="AE23717" s="237"/>
      <c r="AF23717" s="168"/>
      <c r="AG23717" s="168"/>
      <c r="AH23717" s="168"/>
    </row>
    <row r="23718" spans="19:34" x14ac:dyDescent="0.2">
      <c r="S23718" s="226" t="e">
        <f t="shared" si="468"/>
        <v>#REF!</v>
      </c>
      <c r="T23718" s="168"/>
      <c r="U23718" s="168"/>
      <c r="V23718" s="168"/>
      <c r="W23718" s="169"/>
      <c r="X23718" s="221"/>
      <c r="Y23718" s="221"/>
      <c r="Z23718" s="221"/>
      <c r="AA23718" s="222"/>
      <c r="AB23718" s="221"/>
      <c r="AC23718" s="221"/>
      <c r="AD23718" s="221"/>
      <c r="AE23718" s="237"/>
      <c r="AF23718" s="168"/>
      <c r="AG23718" s="168"/>
      <c r="AH23718" s="168"/>
    </row>
    <row r="23719" spans="19:34" x14ac:dyDescent="0.2">
      <c r="S23719" s="226" t="e">
        <f t="shared" si="468"/>
        <v>#REF!</v>
      </c>
      <c r="T23719" s="168"/>
      <c r="U23719" s="168"/>
      <c r="V23719" s="168"/>
      <c r="W23719" s="169"/>
      <c r="X23719" s="221"/>
      <c r="Y23719" s="221"/>
      <c r="Z23719" s="221"/>
      <c r="AA23719" s="222"/>
      <c r="AB23719" s="221"/>
      <c r="AC23719" s="221"/>
      <c r="AD23719" s="221"/>
      <c r="AE23719" s="237"/>
      <c r="AF23719" s="168"/>
      <c r="AG23719" s="168"/>
      <c r="AH23719" s="168"/>
    </row>
    <row r="23720" spans="19:34" x14ac:dyDescent="0.2">
      <c r="S23720" s="226" t="e">
        <f t="shared" si="468"/>
        <v>#REF!</v>
      </c>
      <c r="T23720" s="168"/>
      <c r="U23720" s="168"/>
      <c r="V23720" s="168"/>
      <c r="W23720" s="169"/>
      <c r="X23720" s="221"/>
      <c r="Y23720" s="221"/>
      <c r="Z23720" s="221"/>
      <c r="AA23720" s="222"/>
      <c r="AB23720" s="221"/>
      <c r="AC23720" s="221"/>
      <c r="AD23720" s="221"/>
      <c r="AE23720" s="237"/>
      <c r="AF23720" s="168"/>
      <c r="AG23720" s="168"/>
      <c r="AH23720" s="168"/>
    </row>
    <row r="23721" spans="19:34" x14ac:dyDescent="0.2">
      <c r="S23721" s="226" t="e">
        <f t="shared" si="468"/>
        <v>#REF!</v>
      </c>
      <c r="T23721" s="168"/>
      <c r="U23721" s="168"/>
      <c r="V23721" s="168"/>
      <c r="W23721" s="169"/>
      <c r="X23721" s="221"/>
      <c r="Y23721" s="221"/>
      <c r="Z23721" s="221"/>
      <c r="AA23721" s="222"/>
      <c r="AB23721" s="221"/>
      <c r="AC23721" s="221"/>
      <c r="AD23721" s="221"/>
      <c r="AE23721" s="237"/>
      <c r="AF23721" s="168"/>
      <c r="AG23721" s="168"/>
      <c r="AH23721" s="168"/>
    </row>
    <row r="23722" spans="19:34" x14ac:dyDescent="0.2">
      <c r="S23722" s="226" t="e">
        <f t="shared" si="468"/>
        <v>#REF!</v>
      </c>
      <c r="T23722" s="168"/>
      <c r="U23722" s="168"/>
      <c r="V23722" s="168"/>
      <c r="W23722" s="169"/>
      <c r="X23722" s="221"/>
      <c r="Y23722" s="221"/>
      <c r="Z23722" s="221"/>
      <c r="AA23722" s="222"/>
      <c r="AB23722" s="221"/>
      <c r="AC23722" s="221"/>
      <c r="AD23722" s="221"/>
      <c r="AE23722" s="237"/>
      <c r="AF23722" s="168"/>
      <c r="AG23722" s="168"/>
      <c r="AH23722" s="168"/>
    </row>
    <row r="23723" spans="19:34" x14ac:dyDescent="0.2">
      <c r="S23723" s="226" t="e">
        <f t="shared" si="468"/>
        <v>#REF!</v>
      </c>
      <c r="T23723" s="168"/>
      <c r="U23723" s="168"/>
      <c r="V23723" s="168"/>
      <c r="W23723" s="169"/>
      <c r="X23723" s="221"/>
      <c r="Y23723" s="221"/>
      <c r="Z23723" s="221"/>
      <c r="AA23723" s="222"/>
      <c r="AB23723" s="221"/>
      <c r="AC23723" s="221"/>
      <c r="AD23723" s="221"/>
      <c r="AE23723" s="237"/>
      <c r="AF23723" s="168"/>
      <c r="AG23723" s="168"/>
      <c r="AH23723" s="168"/>
    </row>
    <row r="23724" spans="19:34" x14ac:dyDescent="0.2">
      <c r="S23724" s="226" t="e">
        <f t="shared" si="468"/>
        <v>#REF!</v>
      </c>
      <c r="T23724" s="168"/>
      <c r="U23724" s="168"/>
      <c r="V23724" s="168"/>
      <c r="W23724" s="169"/>
      <c r="X23724" s="221"/>
      <c r="Y23724" s="221"/>
      <c r="Z23724" s="221"/>
      <c r="AA23724" s="222"/>
      <c r="AB23724" s="221"/>
      <c r="AC23724" s="221"/>
      <c r="AD23724" s="221"/>
      <c r="AE23724" s="237"/>
      <c r="AF23724" s="168"/>
      <c r="AG23724" s="168"/>
      <c r="AH23724" s="168"/>
    </row>
    <row r="23725" spans="19:34" x14ac:dyDescent="0.2">
      <c r="S23725" s="226" t="e">
        <f t="shared" si="468"/>
        <v>#REF!</v>
      </c>
      <c r="T23725" s="168"/>
      <c r="U23725" s="168"/>
      <c r="V23725" s="168"/>
      <c r="W23725" s="169"/>
      <c r="X23725" s="221"/>
      <c r="Y23725" s="221"/>
      <c r="Z23725" s="221"/>
      <c r="AA23725" s="222"/>
      <c r="AB23725" s="221"/>
      <c r="AC23725" s="221"/>
      <c r="AD23725" s="221"/>
      <c r="AE23725" s="237"/>
      <c r="AF23725" s="168"/>
      <c r="AG23725" s="168"/>
      <c r="AH23725" s="168"/>
    </row>
    <row r="23726" spans="19:34" x14ac:dyDescent="0.2">
      <c r="S23726" s="226" t="e">
        <f t="shared" si="468"/>
        <v>#REF!</v>
      </c>
      <c r="T23726" s="168"/>
      <c r="U23726" s="168"/>
      <c r="V23726" s="168"/>
      <c r="W23726" s="169"/>
      <c r="X23726" s="221"/>
      <c r="Y23726" s="221"/>
      <c r="Z23726" s="221"/>
      <c r="AA23726" s="222"/>
      <c r="AB23726" s="221"/>
      <c r="AC23726" s="221"/>
      <c r="AD23726" s="221"/>
      <c r="AE23726" s="237"/>
      <c r="AF23726" s="168"/>
      <c r="AG23726" s="168"/>
      <c r="AH23726" s="168"/>
    </row>
    <row r="23727" spans="19:34" x14ac:dyDescent="0.2">
      <c r="S23727" s="226" t="e">
        <f t="shared" si="468"/>
        <v>#REF!</v>
      </c>
      <c r="T23727" s="168"/>
      <c r="U23727" s="168"/>
      <c r="V23727" s="168"/>
      <c r="W23727" s="169"/>
      <c r="X23727" s="221"/>
      <c r="Y23727" s="221"/>
      <c r="Z23727" s="221"/>
      <c r="AA23727" s="222"/>
      <c r="AB23727" s="221"/>
      <c r="AC23727" s="221"/>
      <c r="AD23727" s="221"/>
      <c r="AE23727" s="237"/>
      <c r="AF23727" s="168"/>
      <c r="AG23727" s="168"/>
      <c r="AH23727" s="168"/>
    </row>
    <row r="23728" spans="19:34" x14ac:dyDescent="0.2">
      <c r="S23728" s="226" t="e">
        <f t="shared" si="468"/>
        <v>#REF!</v>
      </c>
      <c r="T23728" s="168"/>
      <c r="U23728" s="168"/>
      <c r="V23728" s="168"/>
      <c r="W23728" s="169"/>
      <c r="X23728" s="221"/>
      <c r="Y23728" s="221"/>
      <c r="Z23728" s="221"/>
      <c r="AA23728" s="222"/>
      <c r="AB23728" s="221"/>
      <c r="AC23728" s="221"/>
      <c r="AD23728" s="221"/>
      <c r="AE23728" s="237"/>
      <c r="AF23728" s="168"/>
      <c r="AG23728" s="168"/>
      <c r="AH23728" s="168"/>
    </row>
    <row r="23729" spans="19:34" x14ac:dyDescent="0.2">
      <c r="S23729" s="226" t="e">
        <f t="shared" si="468"/>
        <v>#REF!</v>
      </c>
      <c r="T23729" s="168"/>
      <c r="U23729" s="168"/>
      <c r="V23729" s="168"/>
      <c r="W23729" s="169"/>
      <c r="X23729" s="221"/>
      <c r="Y23729" s="221"/>
      <c r="Z23729" s="221"/>
      <c r="AA23729" s="222"/>
      <c r="AB23729" s="221"/>
      <c r="AC23729" s="221"/>
      <c r="AD23729" s="221"/>
      <c r="AE23729" s="237"/>
      <c r="AF23729" s="168"/>
      <c r="AG23729" s="168"/>
      <c r="AH23729" s="168"/>
    </row>
    <row r="23730" spans="19:34" x14ac:dyDescent="0.2">
      <c r="S23730" s="226" t="e">
        <f t="shared" si="468"/>
        <v>#REF!</v>
      </c>
      <c r="T23730" s="168"/>
      <c r="U23730" s="168"/>
      <c r="V23730" s="168"/>
      <c r="W23730" s="169"/>
      <c r="X23730" s="221"/>
      <c r="Y23730" s="221"/>
      <c r="Z23730" s="221"/>
      <c r="AA23730" s="222"/>
      <c r="AB23730" s="221"/>
      <c r="AC23730" s="221"/>
      <c r="AD23730" s="221"/>
      <c r="AE23730" s="237"/>
      <c r="AF23730" s="168"/>
      <c r="AG23730" s="168"/>
      <c r="AH23730" s="168"/>
    </row>
    <row r="23731" spans="19:34" x14ac:dyDescent="0.2">
      <c r="S23731" s="226" t="e">
        <f t="shared" si="468"/>
        <v>#REF!</v>
      </c>
      <c r="T23731" s="168"/>
      <c r="U23731" s="168"/>
      <c r="V23731" s="168"/>
      <c r="W23731" s="169"/>
      <c r="X23731" s="221"/>
      <c r="Y23731" s="221"/>
      <c r="Z23731" s="221"/>
      <c r="AA23731" s="222"/>
      <c r="AB23731" s="221"/>
      <c r="AC23731" s="221"/>
      <c r="AD23731" s="221"/>
      <c r="AE23731" s="237"/>
      <c r="AF23731" s="168"/>
      <c r="AG23731" s="168"/>
      <c r="AH23731" s="168"/>
    </row>
    <row r="23732" spans="19:34" x14ac:dyDescent="0.2">
      <c r="S23732" s="226" t="e">
        <f t="shared" si="468"/>
        <v>#REF!</v>
      </c>
      <c r="T23732" s="168"/>
      <c r="U23732" s="168"/>
      <c r="V23732" s="168"/>
      <c r="W23732" s="169"/>
      <c r="X23732" s="221"/>
      <c r="Y23732" s="221"/>
      <c r="Z23732" s="221"/>
      <c r="AA23732" s="222"/>
      <c r="AB23732" s="221"/>
      <c r="AC23732" s="221"/>
      <c r="AD23732" s="221"/>
      <c r="AE23732" s="237"/>
      <c r="AF23732" s="168"/>
      <c r="AG23732" s="168"/>
      <c r="AH23732" s="168"/>
    </row>
    <row r="23733" spans="19:34" x14ac:dyDescent="0.2">
      <c r="S23733" s="226" t="e">
        <f t="shared" si="468"/>
        <v>#REF!</v>
      </c>
      <c r="T23733" s="168"/>
      <c r="U23733" s="168"/>
      <c r="V23733" s="168"/>
      <c r="W23733" s="169"/>
      <c r="X23733" s="221"/>
      <c r="Y23733" s="221"/>
      <c r="Z23733" s="221"/>
      <c r="AA23733" s="222"/>
      <c r="AB23733" s="221"/>
      <c r="AC23733" s="221"/>
      <c r="AD23733" s="221"/>
      <c r="AE23733" s="237"/>
      <c r="AF23733" s="168"/>
      <c r="AG23733" s="168"/>
      <c r="AH23733" s="168"/>
    </row>
    <row r="23734" spans="19:34" x14ac:dyDescent="0.2">
      <c r="S23734" s="226" t="e">
        <f t="shared" si="468"/>
        <v>#REF!</v>
      </c>
      <c r="T23734" s="168"/>
      <c r="U23734" s="168"/>
      <c r="V23734" s="168"/>
      <c r="W23734" s="169"/>
      <c r="X23734" s="221"/>
      <c r="Y23734" s="221"/>
      <c r="Z23734" s="221"/>
      <c r="AA23734" s="222"/>
      <c r="AB23734" s="221"/>
      <c r="AC23734" s="221"/>
      <c r="AD23734" s="221"/>
      <c r="AE23734" s="237"/>
      <c r="AF23734" s="168"/>
      <c r="AG23734" s="168"/>
      <c r="AH23734" s="168"/>
    </row>
    <row r="23735" spans="19:34" x14ac:dyDescent="0.2">
      <c r="S23735" s="226" t="e">
        <f t="shared" si="468"/>
        <v>#REF!</v>
      </c>
      <c r="T23735" s="168"/>
      <c r="U23735" s="168"/>
      <c r="V23735" s="168"/>
      <c r="W23735" s="169"/>
      <c r="X23735" s="221"/>
      <c r="Y23735" s="221"/>
      <c r="Z23735" s="221"/>
      <c r="AA23735" s="222"/>
      <c r="AB23735" s="221"/>
      <c r="AC23735" s="221"/>
      <c r="AD23735" s="221"/>
      <c r="AE23735" s="237"/>
      <c r="AF23735" s="168"/>
      <c r="AG23735" s="168"/>
      <c r="AH23735" s="168"/>
    </row>
    <row r="23736" spans="19:34" x14ac:dyDescent="0.2">
      <c r="S23736" s="226" t="e">
        <f t="shared" si="468"/>
        <v>#REF!</v>
      </c>
      <c r="T23736" s="168"/>
      <c r="U23736" s="168"/>
      <c r="V23736" s="168"/>
      <c r="W23736" s="169"/>
      <c r="X23736" s="221"/>
      <c r="Y23736" s="221"/>
      <c r="Z23736" s="221"/>
      <c r="AA23736" s="222"/>
      <c r="AB23736" s="221"/>
      <c r="AC23736" s="221"/>
      <c r="AD23736" s="221"/>
      <c r="AE23736" s="237"/>
      <c r="AF23736" s="168"/>
      <c r="AG23736" s="168"/>
      <c r="AH23736" s="168"/>
    </row>
    <row r="23737" spans="19:34" x14ac:dyDescent="0.2">
      <c r="S23737" s="226" t="e">
        <f t="shared" si="468"/>
        <v>#REF!</v>
      </c>
      <c r="T23737" s="168"/>
      <c r="U23737" s="168"/>
      <c r="V23737" s="168"/>
      <c r="W23737" s="169"/>
      <c r="X23737" s="221"/>
      <c r="Y23737" s="221"/>
      <c r="Z23737" s="221"/>
      <c r="AA23737" s="222"/>
      <c r="AB23737" s="221"/>
      <c r="AC23737" s="221"/>
      <c r="AD23737" s="221"/>
      <c r="AE23737" s="237"/>
      <c r="AF23737" s="168"/>
      <c r="AG23737" s="168"/>
      <c r="AH23737" s="168"/>
    </row>
    <row r="23738" spans="19:34" x14ac:dyDescent="0.2">
      <c r="S23738" s="226" t="e">
        <f t="shared" si="468"/>
        <v>#REF!</v>
      </c>
      <c r="T23738" s="168"/>
      <c r="U23738" s="168"/>
      <c r="V23738" s="168"/>
      <c r="W23738" s="169"/>
      <c r="X23738" s="221"/>
      <c r="Y23738" s="221"/>
      <c r="Z23738" s="221"/>
      <c r="AA23738" s="222"/>
      <c r="AB23738" s="221"/>
      <c r="AC23738" s="221"/>
      <c r="AD23738" s="221"/>
      <c r="AE23738" s="237"/>
      <c r="AF23738" s="168"/>
      <c r="AG23738" s="168"/>
      <c r="AH23738" s="168"/>
    </row>
    <row r="23739" spans="19:34" x14ac:dyDescent="0.2">
      <c r="S23739" s="226" t="e">
        <f t="shared" si="468"/>
        <v>#REF!</v>
      </c>
      <c r="T23739" s="168"/>
      <c r="U23739" s="168"/>
      <c r="V23739" s="168"/>
      <c r="W23739" s="169"/>
      <c r="X23739" s="221"/>
      <c r="Y23739" s="221"/>
      <c r="Z23739" s="221"/>
      <c r="AA23739" s="222"/>
      <c r="AB23739" s="221"/>
      <c r="AC23739" s="221"/>
      <c r="AD23739" s="221"/>
      <c r="AE23739" s="237"/>
      <c r="AF23739" s="168"/>
      <c r="AG23739" s="168"/>
      <c r="AH23739" s="168"/>
    </row>
    <row r="23740" spans="19:34" x14ac:dyDescent="0.2">
      <c r="S23740" s="226" t="e">
        <f t="shared" si="468"/>
        <v>#REF!</v>
      </c>
      <c r="T23740" s="168"/>
      <c r="U23740" s="168"/>
      <c r="V23740" s="168"/>
      <c r="W23740" s="169"/>
      <c r="X23740" s="221"/>
      <c r="Y23740" s="221"/>
      <c r="Z23740" s="221"/>
      <c r="AA23740" s="222"/>
      <c r="AB23740" s="221"/>
      <c r="AC23740" s="221"/>
      <c r="AD23740" s="221"/>
      <c r="AE23740" s="237"/>
      <c r="AF23740" s="168"/>
      <c r="AG23740" s="168"/>
      <c r="AH23740" s="168"/>
    </row>
    <row r="23741" spans="19:34" x14ac:dyDescent="0.2">
      <c r="S23741" s="226" t="e">
        <f t="shared" si="468"/>
        <v>#REF!</v>
      </c>
      <c r="T23741" s="168"/>
      <c r="U23741" s="168"/>
      <c r="V23741" s="168"/>
      <c r="W23741" s="169"/>
      <c r="X23741" s="221"/>
      <c r="Y23741" s="221"/>
      <c r="Z23741" s="221"/>
      <c r="AA23741" s="222"/>
      <c r="AB23741" s="221"/>
      <c r="AC23741" s="221"/>
      <c r="AD23741" s="221"/>
      <c r="AE23741" s="237"/>
      <c r="AF23741" s="168"/>
      <c r="AG23741" s="168"/>
      <c r="AH23741" s="168"/>
    </row>
    <row r="23742" spans="19:34" x14ac:dyDescent="0.2">
      <c r="S23742" s="226" t="e">
        <f t="shared" si="468"/>
        <v>#REF!</v>
      </c>
      <c r="T23742" s="168"/>
      <c r="U23742" s="168"/>
      <c r="V23742" s="168"/>
      <c r="W23742" s="169"/>
      <c r="X23742" s="221"/>
      <c r="Y23742" s="221"/>
      <c r="Z23742" s="221"/>
      <c r="AA23742" s="222"/>
      <c r="AB23742" s="221"/>
      <c r="AC23742" s="221"/>
      <c r="AD23742" s="221"/>
      <c r="AE23742" s="237"/>
      <c r="AF23742" s="168"/>
      <c r="AG23742" s="168"/>
      <c r="AH23742" s="168"/>
    </row>
    <row r="23743" spans="19:34" x14ac:dyDescent="0.2">
      <c r="S23743" s="226" t="e">
        <f t="shared" si="468"/>
        <v>#REF!</v>
      </c>
      <c r="T23743" s="168"/>
      <c r="U23743" s="168"/>
      <c r="V23743" s="168"/>
      <c r="W23743" s="169"/>
      <c r="X23743" s="221"/>
      <c r="Y23743" s="221"/>
      <c r="Z23743" s="221"/>
      <c r="AA23743" s="222"/>
      <c r="AB23743" s="221"/>
      <c r="AC23743" s="221"/>
      <c r="AD23743" s="221"/>
      <c r="AE23743" s="237"/>
      <c r="AF23743" s="168"/>
      <c r="AG23743" s="168"/>
      <c r="AH23743" s="168"/>
    </row>
    <row r="23744" spans="19:34" x14ac:dyDescent="0.2">
      <c r="S23744" s="226" t="e">
        <f t="shared" si="468"/>
        <v>#REF!</v>
      </c>
      <c r="T23744" s="168"/>
      <c r="U23744" s="168"/>
      <c r="V23744" s="168"/>
      <c r="W23744" s="169"/>
      <c r="X23744" s="221"/>
      <c r="Y23744" s="221"/>
      <c r="Z23744" s="221"/>
      <c r="AA23744" s="222"/>
      <c r="AB23744" s="221"/>
      <c r="AC23744" s="221"/>
      <c r="AD23744" s="221"/>
      <c r="AE23744" s="237"/>
      <c r="AF23744" s="168"/>
      <c r="AG23744" s="168"/>
      <c r="AH23744" s="168"/>
    </row>
    <row r="23745" spans="19:34" x14ac:dyDescent="0.2">
      <c r="S23745" s="226" t="e">
        <f t="shared" si="468"/>
        <v>#REF!</v>
      </c>
      <c r="T23745" s="168"/>
      <c r="U23745" s="168"/>
      <c r="V23745" s="168"/>
      <c r="W23745" s="169"/>
      <c r="X23745" s="221"/>
      <c r="Y23745" s="221"/>
      <c r="Z23745" s="221"/>
      <c r="AA23745" s="222"/>
      <c r="AB23745" s="221"/>
      <c r="AC23745" s="221"/>
      <c r="AD23745" s="221"/>
      <c r="AE23745" s="237"/>
      <c r="AF23745" s="168"/>
      <c r="AG23745" s="168"/>
      <c r="AH23745" s="168"/>
    </row>
    <row r="23746" spans="19:34" x14ac:dyDescent="0.2">
      <c r="S23746" s="226" t="e">
        <f t="shared" si="468"/>
        <v>#REF!</v>
      </c>
      <c r="T23746" s="168"/>
      <c r="U23746" s="168"/>
      <c r="V23746" s="168"/>
      <c r="W23746" s="169"/>
      <c r="X23746" s="221"/>
      <c r="Y23746" s="221"/>
      <c r="Z23746" s="221"/>
      <c r="AA23746" s="222"/>
      <c r="AB23746" s="221"/>
      <c r="AC23746" s="221"/>
      <c r="AD23746" s="221"/>
      <c r="AE23746" s="237"/>
      <c r="AF23746" s="168"/>
      <c r="AG23746" s="168"/>
      <c r="AH23746" s="168"/>
    </row>
    <row r="23747" spans="19:34" x14ac:dyDescent="0.2">
      <c r="S23747" s="226" t="e">
        <f t="shared" si="468"/>
        <v>#REF!</v>
      </c>
      <c r="T23747" s="168"/>
      <c r="U23747" s="168"/>
      <c r="V23747" s="168"/>
      <c r="W23747" s="169"/>
      <c r="X23747" s="221"/>
      <c r="Y23747" s="221"/>
      <c r="Z23747" s="221"/>
      <c r="AA23747" s="222"/>
      <c r="AB23747" s="221"/>
      <c r="AC23747" s="221"/>
      <c r="AD23747" s="221"/>
      <c r="AE23747" s="237"/>
      <c r="AF23747" s="168"/>
      <c r="AG23747" s="168"/>
      <c r="AH23747" s="168"/>
    </row>
    <row r="23748" spans="19:34" x14ac:dyDescent="0.2">
      <c r="S23748" s="226" t="e">
        <f t="shared" si="468"/>
        <v>#REF!</v>
      </c>
      <c r="T23748" s="168"/>
      <c r="U23748" s="168"/>
      <c r="V23748" s="168"/>
      <c r="W23748" s="169"/>
      <c r="X23748" s="221"/>
      <c r="Y23748" s="221"/>
      <c r="Z23748" s="221"/>
      <c r="AA23748" s="222"/>
      <c r="AB23748" s="221"/>
      <c r="AC23748" s="221"/>
      <c r="AD23748" s="221"/>
      <c r="AE23748" s="237"/>
      <c r="AF23748" s="168"/>
      <c r="AG23748" s="168"/>
      <c r="AH23748" s="168"/>
    </row>
    <row r="23749" spans="19:34" x14ac:dyDescent="0.2">
      <c r="S23749" s="226" t="e">
        <f t="shared" si="468"/>
        <v>#REF!</v>
      </c>
      <c r="T23749" s="168"/>
      <c r="U23749" s="168"/>
      <c r="V23749" s="168"/>
      <c r="W23749" s="169"/>
      <c r="X23749" s="221"/>
      <c r="Y23749" s="221"/>
      <c r="Z23749" s="221"/>
      <c r="AA23749" s="222"/>
      <c r="AB23749" s="221"/>
      <c r="AC23749" s="221"/>
      <c r="AD23749" s="221"/>
      <c r="AE23749" s="237"/>
      <c r="AF23749" s="168"/>
      <c r="AG23749" s="168"/>
      <c r="AH23749" s="168"/>
    </row>
    <row r="23750" spans="19:34" x14ac:dyDescent="0.2">
      <c r="S23750" s="226" t="e">
        <f t="shared" si="468"/>
        <v>#REF!</v>
      </c>
      <c r="T23750" s="168"/>
      <c r="U23750" s="168"/>
      <c r="V23750" s="168"/>
      <c r="W23750" s="169"/>
      <c r="X23750" s="221"/>
      <c r="Y23750" s="221"/>
      <c r="Z23750" s="221"/>
      <c r="AA23750" s="222"/>
      <c r="AB23750" s="221"/>
      <c r="AC23750" s="221"/>
      <c r="AD23750" s="221"/>
      <c r="AE23750" s="237"/>
      <c r="AF23750" s="168"/>
      <c r="AG23750" s="168"/>
      <c r="AH23750" s="168"/>
    </row>
    <row r="23751" spans="19:34" x14ac:dyDescent="0.2">
      <c r="S23751" s="226" t="e">
        <f t="shared" si="468"/>
        <v>#REF!</v>
      </c>
      <c r="T23751" s="168"/>
      <c r="U23751" s="168"/>
      <c r="V23751" s="168"/>
      <c r="W23751" s="169"/>
      <c r="X23751" s="221"/>
      <c r="Y23751" s="221"/>
      <c r="Z23751" s="221"/>
      <c r="AA23751" s="222"/>
      <c r="AB23751" s="221"/>
      <c r="AC23751" s="221"/>
      <c r="AD23751" s="221"/>
      <c r="AE23751" s="237"/>
      <c r="AF23751" s="168"/>
      <c r="AG23751" s="168"/>
      <c r="AH23751" s="168"/>
    </row>
    <row r="23752" spans="19:34" x14ac:dyDescent="0.2">
      <c r="S23752" s="226" t="e">
        <f t="shared" si="468"/>
        <v>#REF!</v>
      </c>
      <c r="T23752" s="168"/>
      <c r="U23752" s="168"/>
      <c r="V23752" s="168"/>
      <c r="W23752" s="169"/>
      <c r="X23752" s="221"/>
      <c r="Y23752" s="221"/>
      <c r="Z23752" s="221"/>
      <c r="AA23752" s="222"/>
      <c r="AB23752" s="221"/>
      <c r="AC23752" s="221"/>
      <c r="AD23752" s="221"/>
      <c r="AE23752" s="237"/>
      <c r="AF23752" s="168"/>
      <c r="AG23752" s="168"/>
      <c r="AH23752" s="168"/>
    </row>
    <row r="23753" spans="19:34" x14ac:dyDescent="0.2">
      <c r="S23753" s="226" t="e">
        <f t="shared" si="468"/>
        <v>#REF!</v>
      </c>
      <c r="T23753" s="168"/>
      <c r="U23753" s="168"/>
      <c r="V23753" s="168"/>
      <c r="W23753" s="169"/>
      <c r="X23753" s="221"/>
      <c r="Y23753" s="221"/>
      <c r="Z23753" s="221"/>
      <c r="AA23753" s="222"/>
      <c r="AB23753" s="221"/>
      <c r="AC23753" s="221"/>
      <c r="AD23753" s="221"/>
      <c r="AE23753" s="237"/>
      <c r="AF23753" s="168"/>
      <c r="AG23753" s="168"/>
      <c r="AH23753" s="168"/>
    </row>
    <row r="23754" spans="19:34" x14ac:dyDescent="0.2">
      <c r="S23754" s="226" t="e">
        <f t="shared" si="468"/>
        <v>#REF!</v>
      </c>
      <c r="T23754" s="168"/>
      <c r="U23754" s="168"/>
      <c r="V23754" s="168"/>
      <c r="W23754" s="169"/>
      <c r="X23754" s="221"/>
      <c r="Y23754" s="221"/>
      <c r="Z23754" s="221"/>
      <c r="AA23754" s="222"/>
      <c r="AB23754" s="221"/>
      <c r="AC23754" s="221"/>
      <c r="AD23754" s="221"/>
      <c r="AE23754" s="237"/>
      <c r="AF23754" s="168"/>
      <c r="AG23754" s="168"/>
      <c r="AH23754" s="168"/>
    </row>
    <row r="23755" spans="19:34" x14ac:dyDescent="0.2">
      <c r="S23755" s="226" t="e">
        <f t="shared" si="468"/>
        <v>#REF!</v>
      </c>
      <c r="T23755" s="168"/>
      <c r="U23755" s="168"/>
      <c r="V23755" s="168"/>
      <c r="W23755" s="169"/>
      <c r="X23755" s="221"/>
      <c r="Y23755" s="221"/>
      <c r="Z23755" s="221"/>
      <c r="AA23755" s="222"/>
      <c r="AB23755" s="221"/>
      <c r="AC23755" s="221"/>
      <c r="AD23755" s="221"/>
      <c r="AE23755" s="237"/>
      <c r="AF23755" s="168"/>
      <c r="AG23755" s="168"/>
      <c r="AH23755" s="168"/>
    </row>
    <row r="23756" spans="19:34" x14ac:dyDescent="0.2">
      <c r="S23756" s="226" t="e">
        <f t="shared" si="468"/>
        <v>#REF!</v>
      </c>
      <c r="T23756" s="168"/>
      <c r="U23756" s="168"/>
      <c r="V23756" s="168"/>
      <c r="W23756" s="169"/>
      <c r="X23756" s="221"/>
      <c r="Y23756" s="221"/>
      <c r="Z23756" s="221"/>
      <c r="AA23756" s="222"/>
      <c r="AB23756" s="221"/>
      <c r="AC23756" s="221"/>
      <c r="AD23756" s="221"/>
      <c r="AE23756" s="237"/>
      <c r="AF23756" s="168"/>
      <c r="AG23756" s="168"/>
      <c r="AH23756" s="168"/>
    </row>
    <row r="23757" spans="19:34" x14ac:dyDescent="0.2">
      <c r="S23757" s="226" t="e">
        <f t="shared" si="468"/>
        <v>#REF!</v>
      </c>
      <c r="T23757" s="168"/>
      <c r="U23757" s="168"/>
      <c r="V23757" s="168"/>
      <c r="W23757" s="169"/>
      <c r="X23757" s="221"/>
      <c r="Y23757" s="221"/>
      <c r="Z23757" s="221"/>
      <c r="AA23757" s="222"/>
      <c r="AB23757" s="221"/>
      <c r="AC23757" s="221"/>
      <c r="AD23757" s="221"/>
      <c r="AE23757" s="237"/>
      <c r="AF23757" s="168"/>
      <c r="AG23757" s="168"/>
      <c r="AH23757" s="168"/>
    </row>
    <row r="23758" spans="19:34" x14ac:dyDescent="0.2">
      <c r="S23758" s="226" t="e">
        <f t="shared" si="468"/>
        <v>#REF!</v>
      </c>
      <c r="T23758" s="168"/>
      <c r="U23758" s="168"/>
      <c r="V23758" s="168"/>
      <c r="W23758" s="169"/>
      <c r="X23758" s="221"/>
      <c r="Y23758" s="221"/>
      <c r="Z23758" s="221"/>
      <c r="AA23758" s="222"/>
      <c r="AB23758" s="221"/>
      <c r="AC23758" s="221"/>
      <c r="AD23758" s="221"/>
      <c r="AE23758" s="237"/>
      <c r="AF23758" s="168"/>
      <c r="AG23758" s="168"/>
      <c r="AH23758" s="168"/>
    </row>
    <row r="23759" spans="19:34" x14ac:dyDescent="0.2">
      <c r="S23759" s="226" t="e">
        <f t="shared" si="468"/>
        <v>#REF!</v>
      </c>
      <c r="T23759" s="168"/>
      <c r="U23759" s="168"/>
      <c r="V23759" s="168"/>
      <c r="W23759" s="169"/>
      <c r="X23759" s="221"/>
      <c r="Y23759" s="221"/>
      <c r="Z23759" s="221"/>
      <c r="AA23759" s="222"/>
      <c r="AB23759" s="221"/>
      <c r="AC23759" s="221"/>
      <c r="AD23759" s="221"/>
      <c r="AE23759" s="237"/>
      <c r="AF23759" s="168"/>
      <c r="AG23759" s="168"/>
      <c r="AH23759" s="168"/>
    </row>
    <row r="23760" spans="19:34" x14ac:dyDescent="0.2">
      <c r="S23760" s="226" t="e">
        <f t="shared" si="468"/>
        <v>#REF!</v>
      </c>
      <c r="T23760" s="168"/>
      <c r="U23760" s="168"/>
      <c r="V23760" s="168"/>
      <c r="W23760" s="169"/>
      <c r="X23760" s="221"/>
      <c r="Y23760" s="221"/>
      <c r="Z23760" s="221"/>
      <c r="AA23760" s="222"/>
      <c r="AB23760" s="221"/>
      <c r="AC23760" s="221"/>
      <c r="AD23760" s="221"/>
      <c r="AE23760" s="237"/>
      <c r="AF23760" s="168"/>
      <c r="AG23760" s="168"/>
      <c r="AH23760" s="168"/>
    </row>
    <row r="23761" spans="19:34" x14ac:dyDescent="0.2">
      <c r="S23761" s="226" t="e">
        <f t="shared" si="468"/>
        <v>#REF!</v>
      </c>
      <c r="T23761" s="168"/>
      <c r="U23761" s="168"/>
      <c r="V23761" s="168"/>
      <c r="W23761" s="169"/>
      <c r="X23761" s="221"/>
      <c r="Y23761" s="221"/>
      <c r="Z23761" s="221"/>
      <c r="AA23761" s="222"/>
      <c r="AB23761" s="221"/>
      <c r="AC23761" s="221"/>
      <c r="AD23761" s="221"/>
      <c r="AE23761" s="237"/>
      <c r="AF23761" s="168"/>
      <c r="AG23761" s="168"/>
      <c r="AH23761" s="168"/>
    </row>
    <row r="23762" spans="19:34" x14ac:dyDescent="0.2">
      <c r="S23762" s="226" t="e">
        <f t="shared" si="468"/>
        <v>#REF!</v>
      </c>
      <c r="T23762" s="168"/>
      <c r="U23762" s="168"/>
      <c r="V23762" s="168"/>
      <c r="W23762" s="169"/>
      <c r="X23762" s="221"/>
      <c r="Y23762" s="221"/>
      <c r="Z23762" s="221"/>
      <c r="AA23762" s="222"/>
      <c r="AB23762" s="221"/>
      <c r="AC23762" s="221"/>
      <c r="AD23762" s="221"/>
      <c r="AE23762" s="237"/>
      <c r="AF23762" s="168"/>
      <c r="AG23762" s="168"/>
      <c r="AH23762" s="168"/>
    </row>
    <row r="23763" spans="19:34" x14ac:dyDescent="0.2">
      <c r="S23763" s="226" t="e">
        <f t="shared" si="468"/>
        <v>#REF!</v>
      </c>
      <c r="T23763" s="168"/>
      <c r="U23763" s="168"/>
      <c r="V23763" s="168"/>
      <c r="W23763" s="169"/>
      <c r="X23763" s="221"/>
      <c r="Y23763" s="221"/>
      <c r="Z23763" s="221"/>
      <c r="AA23763" s="222"/>
      <c r="AB23763" s="221"/>
      <c r="AC23763" s="221"/>
      <c r="AD23763" s="221"/>
      <c r="AE23763" s="237"/>
      <c r="AF23763" s="168"/>
      <c r="AG23763" s="168"/>
      <c r="AH23763" s="168"/>
    </row>
    <row r="23764" spans="19:34" x14ac:dyDescent="0.2">
      <c r="S23764" s="226" t="e">
        <f t="shared" si="468"/>
        <v>#REF!</v>
      </c>
      <c r="T23764" s="168"/>
      <c r="U23764" s="168"/>
      <c r="V23764" s="168"/>
      <c r="W23764" s="169"/>
      <c r="X23764" s="221"/>
      <c r="Y23764" s="221"/>
      <c r="Z23764" s="221"/>
      <c r="AA23764" s="222"/>
      <c r="AB23764" s="221"/>
      <c r="AC23764" s="221"/>
      <c r="AD23764" s="221"/>
      <c r="AE23764" s="237"/>
      <c r="AF23764" s="168"/>
      <c r="AG23764" s="168"/>
      <c r="AH23764" s="168"/>
    </row>
    <row r="23765" spans="19:34" x14ac:dyDescent="0.2">
      <c r="S23765" s="226" t="e">
        <f t="shared" si="468"/>
        <v>#REF!</v>
      </c>
      <c r="T23765" s="168"/>
      <c r="U23765" s="168"/>
      <c r="V23765" s="168"/>
      <c r="W23765" s="169"/>
      <c r="X23765" s="221"/>
      <c r="Y23765" s="221"/>
      <c r="Z23765" s="221"/>
      <c r="AA23765" s="222"/>
      <c r="AB23765" s="221"/>
      <c r="AC23765" s="221"/>
      <c r="AD23765" s="221"/>
      <c r="AE23765" s="237"/>
      <c r="AF23765" s="168"/>
      <c r="AG23765" s="168"/>
      <c r="AH23765" s="168"/>
    </row>
    <row r="23766" spans="19:34" x14ac:dyDescent="0.2">
      <c r="S23766" s="226" t="e">
        <f t="shared" si="468"/>
        <v>#REF!</v>
      </c>
      <c r="T23766" s="168"/>
      <c r="U23766" s="168"/>
      <c r="V23766" s="168"/>
      <c r="W23766" s="169"/>
      <c r="X23766" s="221"/>
      <c r="Y23766" s="221"/>
      <c r="Z23766" s="221"/>
      <c r="AA23766" s="222"/>
      <c r="AB23766" s="221"/>
      <c r="AC23766" s="221"/>
      <c r="AD23766" s="221"/>
      <c r="AE23766" s="237"/>
      <c r="AF23766" s="168"/>
      <c r="AG23766" s="168"/>
      <c r="AH23766" s="168"/>
    </row>
    <row r="23767" spans="19:34" x14ac:dyDescent="0.2">
      <c r="S23767" s="226" t="e">
        <f t="shared" si="468"/>
        <v>#REF!</v>
      </c>
      <c r="T23767" s="168"/>
      <c r="U23767" s="168"/>
      <c r="V23767" s="168"/>
      <c r="W23767" s="169"/>
      <c r="X23767" s="221"/>
      <c r="Y23767" s="221"/>
      <c r="Z23767" s="221"/>
      <c r="AA23767" s="222"/>
      <c r="AB23767" s="221"/>
      <c r="AC23767" s="221"/>
      <c r="AD23767" s="221"/>
      <c r="AE23767" s="237"/>
      <c r="AF23767" s="168"/>
      <c r="AG23767" s="168"/>
      <c r="AH23767" s="168"/>
    </row>
    <row r="23768" spans="19:34" x14ac:dyDescent="0.2">
      <c r="S23768" s="226" t="e">
        <f t="shared" si="468"/>
        <v>#REF!</v>
      </c>
      <c r="T23768" s="168"/>
      <c r="U23768" s="168"/>
      <c r="V23768" s="168"/>
      <c r="W23768" s="169"/>
      <c r="X23768" s="221"/>
      <c r="Y23768" s="221"/>
      <c r="Z23768" s="221"/>
      <c r="AA23768" s="222"/>
      <c r="AB23768" s="221"/>
      <c r="AC23768" s="221"/>
      <c r="AD23768" s="221"/>
      <c r="AE23768" s="237"/>
      <c r="AF23768" s="168"/>
      <c r="AG23768" s="168"/>
      <c r="AH23768" s="168"/>
    </row>
    <row r="23769" spans="19:34" x14ac:dyDescent="0.2">
      <c r="S23769" s="226" t="e">
        <f t="shared" si="468"/>
        <v>#REF!</v>
      </c>
      <c r="T23769" s="168"/>
      <c r="U23769" s="168"/>
      <c r="V23769" s="168"/>
      <c r="W23769" s="169"/>
      <c r="X23769" s="221"/>
      <c r="Y23769" s="221"/>
      <c r="Z23769" s="221"/>
      <c r="AA23769" s="222"/>
      <c r="AB23769" s="221"/>
      <c r="AC23769" s="221"/>
      <c r="AD23769" s="221"/>
      <c r="AE23769" s="237"/>
      <c r="AF23769" s="168"/>
      <c r="AG23769" s="168"/>
      <c r="AH23769" s="168"/>
    </row>
    <row r="23770" spans="19:34" x14ac:dyDescent="0.2">
      <c r="S23770" s="226" t="e">
        <f t="shared" si="468"/>
        <v>#REF!</v>
      </c>
      <c r="T23770" s="168"/>
      <c r="U23770" s="168"/>
      <c r="V23770" s="168"/>
      <c r="W23770" s="169"/>
      <c r="X23770" s="221"/>
      <c r="Y23770" s="221"/>
      <c r="Z23770" s="221"/>
      <c r="AA23770" s="222"/>
      <c r="AB23770" s="221"/>
      <c r="AC23770" s="221"/>
      <c r="AD23770" s="221"/>
      <c r="AE23770" s="237"/>
      <c r="AF23770" s="168"/>
      <c r="AG23770" s="168"/>
      <c r="AH23770" s="168"/>
    </row>
    <row r="23771" spans="19:34" x14ac:dyDescent="0.2">
      <c r="S23771" s="226" t="e">
        <f t="shared" si="468"/>
        <v>#REF!</v>
      </c>
      <c r="T23771" s="168"/>
      <c r="U23771" s="168"/>
      <c r="V23771" s="168"/>
      <c r="W23771" s="169"/>
      <c r="X23771" s="221"/>
      <c r="Y23771" s="221"/>
      <c r="Z23771" s="221"/>
      <c r="AA23771" s="222"/>
      <c r="AB23771" s="221"/>
      <c r="AC23771" s="221"/>
      <c r="AD23771" s="221"/>
      <c r="AE23771" s="237"/>
      <c r="AF23771" s="168"/>
      <c r="AG23771" s="168"/>
      <c r="AH23771" s="168"/>
    </row>
    <row r="23772" spans="19:34" x14ac:dyDescent="0.2">
      <c r="S23772" s="226" t="e">
        <f t="shared" si="468"/>
        <v>#REF!</v>
      </c>
      <c r="T23772" s="168"/>
      <c r="U23772" s="168"/>
      <c r="V23772" s="168"/>
      <c r="W23772" s="169"/>
      <c r="X23772" s="221"/>
      <c r="Y23772" s="221"/>
      <c r="Z23772" s="221"/>
      <c r="AA23772" s="222"/>
      <c r="AB23772" s="221"/>
      <c r="AC23772" s="221"/>
      <c r="AD23772" s="221"/>
      <c r="AE23772" s="237"/>
      <c r="AF23772" s="168"/>
      <c r="AG23772" s="168"/>
      <c r="AH23772" s="168"/>
    </row>
    <row r="23773" spans="19:34" x14ac:dyDescent="0.2">
      <c r="S23773" s="226" t="e">
        <f t="shared" si="468"/>
        <v>#REF!</v>
      </c>
      <c r="T23773" s="168"/>
      <c r="U23773" s="168"/>
      <c r="V23773" s="168"/>
      <c r="W23773" s="169"/>
      <c r="X23773" s="221"/>
      <c r="Y23773" s="221"/>
      <c r="Z23773" s="221"/>
      <c r="AA23773" s="222"/>
      <c r="AB23773" s="221"/>
      <c r="AC23773" s="221"/>
      <c r="AD23773" s="221"/>
      <c r="AE23773" s="237"/>
      <c r="AF23773" s="168"/>
      <c r="AG23773" s="168"/>
      <c r="AH23773" s="168"/>
    </row>
    <row r="23774" spans="19:34" x14ac:dyDescent="0.2">
      <c r="S23774" s="226" t="e">
        <f t="shared" si="468"/>
        <v>#REF!</v>
      </c>
      <c r="T23774" s="168"/>
      <c r="U23774" s="168"/>
      <c r="V23774" s="168"/>
      <c r="W23774" s="169"/>
      <c r="X23774" s="221"/>
      <c r="Y23774" s="221"/>
      <c r="Z23774" s="221"/>
      <c r="AA23774" s="222"/>
      <c r="AB23774" s="221"/>
      <c r="AC23774" s="221"/>
      <c r="AD23774" s="221"/>
      <c r="AE23774" s="237"/>
      <c r="AF23774" s="168"/>
      <c r="AG23774" s="168"/>
      <c r="AH23774" s="168"/>
    </row>
    <row r="23775" spans="19:34" x14ac:dyDescent="0.2">
      <c r="S23775" s="226" t="e">
        <f t="shared" ref="S23775:S23838" si="469">MID(#REF!,2,7)</f>
        <v>#REF!</v>
      </c>
      <c r="T23775" s="168"/>
      <c r="U23775" s="168"/>
      <c r="V23775" s="168"/>
      <c r="W23775" s="169"/>
      <c r="X23775" s="221"/>
      <c r="Y23775" s="221"/>
      <c r="Z23775" s="221"/>
      <c r="AA23775" s="222"/>
      <c r="AB23775" s="221"/>
      <c r="AC23775" s="221"/>
      <c r="AD23775" s="221"/>
      <c r="AE23775" s="237"/>
      <c r="AF23775" s="168"/>
      <c r="AG23775" s="168"/>
      <c r="AH23775" s="168"/>
    </row>
    <row r="23776" spans="19:34" x14ac:dyDescent="0.2">
      <c r="S23776" s="226" t="e">
        <f t="shared" si="469"/>
        <v>#REF!</v>
      </c>
      <c r="T23776" s="168"/>
      <c r="U23776" s="168"/>
      <c r="V23776" s="168"/>
      <c r="W23776" s="169"/>
      <c r="X23776" s="221"/>
      <c r="Y23776" s="221"/>
      <c r="Z23776" s="221"/>
      <c r="AA23776" s="222"/>
      <c r="AB23776" s="221"/>
      <c r="AC23776" s="221"/>
      <c r="AD23776" s="221"/>
      <c r="AE23776" s="237"/>
      <c r="AF23776" s="168"/>
      <c r="AG23776" s="168"/>
      <c r="AH23776" s="168"/>
    </row>
    <row r="23777" spans="19:34" x14ac:dyDescent="0.2">
      <c r="S23777" s="226" t="e">
        <f t="shared" si="469"/>
        <v>#REF!</v>
      </c>
      <c r="T23777" s="168"/>
      <c r="U23777" s="168"/>
      <c r="V23777" s="168"/>
      <c r="W23777" s="169"/>
      <c r="X23777" s="221"/>
      <c r="Y23777" s="221"/>
      <c r="Z23777" s="221"/>
      <c r="AA23777" s="222"/>
      <c r="AB23777" s="221"/>
      <c r="AC23777" s="221"/>
      <c r="AD23777" s="221"/>
      <c r="AE23777" s="237"/>
      <c r="AF23777" s="168"/>
      <c r="AG23777" s="168"/>
      <c r="AH23777" s="168"/>
    </row>
    <row r="23778" spans="19:34" x14ac:dyDescent="0.2">
      <c r="S23778" s="226" t="e">
        <f t="shared" si="469"/>
        <v>#REF!</v>
      </c>
      <c r="T23778" s="168"/>
      <c r="U23778" s="168"/>
      <c r="V23778" s="168"/>
      <c r="W23778" s="169"/>
      <c r="X23778" s="221"/>
      <c r="Y23778" s="221"/>
      <c r="Z23778" s="221"/>
      <c r="AA23778" s="222"/>
      <c r="AB23778" s="221"/>
      <c r="AC23778" s="221"/>
      <c r="AD23778" s="221"/>
      <c r="AE23778" s="237"/>
      <c r="AF23778" s="168"/>
      <c r="AG23778" s="168"/>
      <c r="AH23778" s="168"/>
    </row>
    <row r="23779" spans="19:34" x14ac:dyDescent="0.2">
      <c r="S23779" s="226" t="e">
        <f t="shared" si="469"/>
        <v>#REF!</v>
      </c>
      <c r="T23779" s="168"/>
      <c r="U23779" s="168"/>
      <c r="V23779" s="168"/>
      <c r="W23779" s="169"/>
      <c r="X23779" s="221"/>
      <c r="Y23779" s="221"/>
      <c r="Z23779" s="221"/>
      <c r="AA23779" s="222"/>
      <c r="AB23779" s="221"/>
      <c r="AC23779" s="221"/>
      <c r="AD23779" s="221"/>
      <c r="AE23779" s="237"/>
      <c r="AF23779" s="168"/>
      <c r="AG23779" s="168"/>
      <c r="AH23779" s="168"/>
    </row>
    <row r="23780" spans="19:34" x14ac:dyDescent="0.2">
      <c r="S23780" s="226" t="e">
        <f t="shared" si="469"/>
        <v>#REF!</v>
      </c>
      <c r="T23780" s="168"/>
      <c r="U23780" s="168"/>
      <c r="V23780" s="168"/>
      <c r="W23780" s="169"/>
      <c r="X23780" s="221"/>
      <c r="Y23780" s="221"/>
      <c r="Z23780" s="221"/>
      <c r="AA23780" s="222"/>
      <c r="AB23780" s="221"/>
      <c r="AC23780" s="221"/>
      <c r="AD23780" s="221"/>
      <c r="AE23780" s="237"/>
      <c r="AF23780" s="168"/>
      <c r="AG23780" s="168"/>
      <c r="AH23780" s="168"/>
    </row>
    <row r="23781" spans="19:34" x14ac:dyDescent="0.2">
      <c r="S23781" s="226" t="e">
        <f t="shared" si="469"/>
        <v>#REF!</v>
      </c>
      <c r="T23781" s="168"/>
      <c r="U23781" s="168"/>
      <c r="V23781" s="168"/>
      <c r="W23781" s="169"/>
      <c r="X23781" s="221"/>
      <c r="Y23781" s="221"/>
      <c r="Z23781" s="221"/>
      <c r="AA23781" s="222"/>
      <c r="AB23781" s="221"/>
      <c r="AC23781" s="221"/>
      <c r="AD23781" s="221"/>
      <c r="AE23781" s="237"/>
      <c r="AF23781" s="168"/>
      <c r="AG23781" s="168"/>
      <c r="AH23781" s="168"/>
    </row>
    <row r="23782" spans="19:34" x14ac:dyDescent="0.2">
      <c r="S23782" s="226" t="e">
        <f t="shared" si="469"/>
        <v>#REF!</v>
      </c>
      <c r="T23782" s="168"/>
      <c r="U23782" s="168"/>
      <c r="V23782" s="168"/>
      <c r="W23782" s="169"/>
      <c r="X23782" s="221"/>
      <c r="Y23782" s="221"/>
      <c r="Z23782" s="221"/>
      <c r="AA23782" s="222"/>
      <c r="AB23782" s="221"/>
      <c r="AC23782" s="221"/>
      <c r="AD23782" s="221"/>
      <c r="AE23782" s="237"/>
      <c r="AF23782" s="168"/>
      <c r="AG23782" s="168"/>
      <c r="AH23782" s="168"/>
    </row>
    <row r="23783" spans="19:34" x14ac:dyDescent="0.2">
      <c r="S23783" s="226" t="e">
        <f t="shared" si="469"/>
        <v>#REF!</v>
      </c>
      <c r="T23783" s="168"/>
      <c r="U23783" s="168"/>
      <c r="V23783" s="168"/>
      <c r="W23783" s="169"/>
      <c r="X23783" s="221"/>
      <c r="Y23783" s="221"/>
      <c r="Z23783" s="221"/>
      <c r="AA23783" s="222"/>
      <c r="AB23783" s="221"/>
      <c r="AC23783" s="221"/>
      <c r="AD23783" s="221"/>
      <c r="AE23783" s="237"/>
      <c r="AF23783" s="168"/>
      <c r="AG23783" s="168"/>
      <c r="AH23783" s="168"/>
    </row>
    <row r="23784" spans="19:34" x14ac:dyDescent="0.2">
      <c r="S23784" s="226" t="e">
        <f t="shared" si="469"/>
        <v>#REF!</v>
      </c>
      <c r="T23784" s="168"/>
      <c r="U23784" s="168"/>
      <c r="V23784" s="168"/>
      <c r="W23784" s="169"/>
      <c r="X23784" s="221"/>
      <c r="Y23784" s="221"/>
      <c r="Z23784" s="221"/>
      <c r="AA23784" s="222"/>
      <c r="AB23784" s="221"/>
      <c r="AC23784" s="221"/>
      <c r="AD23784" s="221"/>
      <c r="AE23784" s="237"/>
      <c r="AF23784" s="168"/>
      <c r="AG23784" s="168"/>
      <c r="AH23784" s="168"/>
    </row>
    <row r="23785" spans="19:34" x14ac:dyDescent="0.2">
      <c r="S23785" s="226" t="e">
        <f t="shared" si="469"/>
        <v>#REF!</v>
      </c>
      <c r="T23785" s="168"/>
      <c r="U23785" s="168"/>
      <c r="V23785" s="168"/>
      <c r="W23785" s="169"/>
      <c r="X23785" s="221"/>
      <c r="Y23785" s="221"/>
      <c r="Z23785" s="221"/>
      <c r="AA23785" s="222"/>
      <c r="AB23785" s="221"/>
      <c r="AC23785" s="221"/>
      <c r="AD23785" s="221"/>
      <c r="AE23785" s="237"/>
      <c r="AF23785" s="168"/>
      <c r="AG23785" s="168"/>
      <c r="AH23785" s="168"/>
    </row>
    <row r="23786" spans="19:34" x14ac:dyDescent="0.2">
      <c r="S23786" s="226" t="e">
        <f t="shared" si="469"/>
        <v>#REF!</v>
      </c>
      <c r="T23786" s="168"/>
      <c r="U23786" s="168"/>
      <c r="V23786" s="168"/>
      <c r="W23786" s="169"/>
      <c r="X23786" s="221"/>
      <c r="Y23786" s="221"/>
      <c r="Z23786" s="221"/>
      <c r="AA23786" s="222"/>
      <c r="AB23786" s="221"/>
      <c r="AC23786" s="221"/>
      <c r="AD23786" s="221"/>
      <c r="AE23786" s="237"/>
      <c r="AF23786" s="168"/>
      <c r="AG23786" s="168"/>
      <c r="AH23786" s="168"/>
    </row>
    <row r="23787" spans="19:34" x14ac:dyDescent="0.2">
      <c r="S23787" s="226" t="e">
        <f t="shared" si="469"/>
        <v>#REF!</v>
      </c>
      <c r="T23787" s="168"/>
      <c r="U23787" s="168"/>
      <c r="V23787" s="168"/>
      <c r="W23787" s="169"/>
      <c r="X23787" s="221"/>
      <c r="Y23787" s="221"/>
      <c r="Z23787" s="221"/>
      <c r="AA23787" s="222"/>
      <c r="AB23787" s="221"/>
      <c r="AC23787" s="221"/>
      <c r="AD23787" s="221"/>
      <c r="AE23787" s="237"/>
      <c r="AF23787" s="168"/>
      <c r="AG23787" s="168"/>
      <c r="AH23787" s="168"/>
    </row>
    <row r="23788" spans="19:34" x14ac:dyDescent="0.2">
      <c r="S23788" s="226" t="e">
        <f t="shared" si="469"/>
        <v>#REF!</v>
      </c>
      <c r="T23788" s="168"/>
      <c r="U23788" s="168"/>
      <c r="V23788" s="168"/>
      <c r="W23788" s="169"/>
      <c r="X23788" s="221"/>
      <c r="Y23788" s="221"/>
      <c r="Z23788" s="221"/>
      <c r="AA23788" s="222"/>
      <c r="AB23788" s="221"/>
      <c r="AC23788" s="221"/>
      <c r="AD23788" s="221"/>
      <c r="AE23788" s="237"/>
      <c r="AF23788" s="168"/>
      <c r="AG23788" s="168"/>
      <c r="AH23788" s="168"/>
    </row>
    <row r="23789" spans="19:34" x14ac:dyDescent="0.2">
      <c r="S23789" s="226" t="e">
        <f t="shared" si="469"/>
        <v>#REF!</v>
      </c>
      <c r="T23789" s="168"/>
      <c r="U23789" s="168"/>
      <c r="V23789" s="168"/>
      <c r="W23789" s="169"/>
      <c r="X23789" s="221"/>
      <c r="Y23789" s="221"/>
      <c r="Z23789" s="221"/>
      <c r="AA23789" s="222"/>
      <c r="AB23789" s="221"/>
      <c r="AC23789" s="221"/>
      <c r="AD23789" s="221"/>
      <c r="AE23789" s="237"/>
      <c r="AF23789" s="168"/>
      <c r="AG23789" s="168"/>
      <c r="AH23789" s="168"/>
    </row>
    <row r="23790" spans="19:34" x14ac:dyDescent="0.2">
      <c r="S23790" s="226" t="e">
        <f t="shared" si="469"/>
        <v>#REF!</v>
      </c>
      <c r="T23790" s="168"/>
      <c r="U23790" s="168"/>
      <c r="V23790" s="168"/>
      <c r="W23790" s="169"/>
      <c r="X23790" s="221"/>
      <c r="Y23790" s="221"/>
      <c r="Z23790" s="221"/>
      <c r="AA23790" s="222"/>
      <c r="AB23790" s="221"/>
      <c r="AC23790" s="221"/>
      <c r="AD23790" s="221"/>
      <c r="AE23790" s="237"/>
      <c r="AF23790" s="168"/>
      <c r="AG23790" s="168"/>
      <c r="AH23790" s="168"/>
    </row>
    <row r="23791" spans="19:34" x14ac:dyDescent="0.2">
      <c r="S23791" s="226" t="e">
        <f t="shared" si="469"/>
        <v>#REF!</v>
      </c>
      <c r="T23791" s="168"/>
      <c r="U23791" s="168"/>
      <c r="V23791" s="168"/>
      <c r="W23791" s="169"/>
      <c r="X23791" s="221"/>
      <c r="Y23791" s="221"/>
      <c r="Z23791" s="221"/>
      <c r="AA23791" s="222"/>
      <c r="AB23791" s="221"/>
      <c r="AC23791" s="221"/>
      <c r="AD23791" s="221"/>
      <c r="AE23791" s="237"/>
      <c r="AF23791" s="168"/>
      <c r="AG23791" s="168"/>
      <c r="AH23791" s="168"/>
    </row>
    <row r="23792" spans="19:34" x14ac:dyDescent="0.2">
      <c r="S23792" s="226" t="e">
        <f t="shared" si="469"/>
        <v>#REF!</v>
      </c>
      <c r="T23792" s="168"/>
      <c r="U23792" s="168"/>
      <c r="V23792" s="168"/>
      <c r="W23792" s="169"/>
      <c r="X23792" s="221"/>
      <c r="Y23792" s="221"/>
      <c r="Z23792" s="221"/>
      <c r="AA23792" s="222"/>
      <c r="AB23792" s="221"/>
      <c r="AC23792" s="221"/>
      <c r="AD23792" s="221"/>
      <c r="AE23792" s="237"/>
      <c r="AF23792" s="168"/>
      <c r="AG23792" s="168"/>
      <c r="AH23792" s="168"/>
    </row>
    <row r="23793" spans="19:34" x14ac:dyDescent="0.2">
      <c r="S23793" s="226" t="e">
        <f t="shared" si="469"/>
        <v>#REF!</v>
      </c>
      <c r="T23793" s="168"/>
      <c r="U23793" s="168"/>
      <c r="V23793" s="168"/>
      <c r="W23793" s="169"/>
      <c r="X23793" s="221"/>
      <c r="Y23793" s="221"/>
      <c r="Z23793" s="221"/>
      <c r="AA23793" s="222"/>
      <c r="AB23793" s="221"/>
      <c r="AC23793" s="221"/>
      <c r="AD23793" s="221"/>
      <c r="AE23793" s="237"/>
      <c r="AF23793" s="168"/>
      <c r="AG23793" s="168"/>
      <c r="AH23793" s="168"/>
    </row>
    <row r="23794" spans="19:34" x14ac:dyDescent="0.2">
      <c r="S23794" s="226" t="e">
        <f t="shared" si="469"/>
        <v>#REF!</v>
      </c>
      <c r="T23794" s="168"/>
      <c r="U23794" s="168"/>
      <c r="V23794" s="168"/>
      <c r="W23794" s="169"/>
      <c r="X23794" s="221"/>
      <c r="Y23794" s="221"/>
      <c r="Z23794" s="221"/>
      <c r="AA23794" s="222"/>
      <c r="AB23794" s="221"/>
      <c r="AC23794" s="221"/>
      <c r="AD23794" s="221"/>
      <c r="AE23794" s="237"/>
      <c r="AF23794" s="168"/>
      <c r="AG23794" s="168"/>
      <c r="AH23794" s="168"/>
    </row>
    <row r="23795" spans="19:34" x14ac:dyDescent="0.2">
      <c r="S23795" s="226" t="e">
        <f t="shared" si="469"/>
        <v>#REF!</v>
      </c>
      <c r="T23795" s="168"/>
      <c r="U23795" s="168"/>
      <c r="V23795" s="168"/>
      <c r="W23795" s="169"/>
      <c r="X23795" s="221"/>
      <c r="Y23795" s="221"/>
      <c r="Z23795" s="221"/>
      <c r="AA23795" s="222"/>
      <c r="AB23795" s="221"/>
      <c r="AC23795" s="221"/>
      <c r="AD23795" s="221"/>
      <c r="AE23795" s="237"/>
      <c r="AF23795" s="168"/>
      <c r="AG23795" s="168"/>
      <c r="AH23795" s="168"/>
    </row>
    <row r="23796" spans="19:34" x14ac:dyDescent="0.2">
      <c r="S23796" s="226" t="e">
        <f t="shared" si="469"/>
        <v>#REF!</v>
      </c>
      <c r="T23796" s="168"/>
      <c r="U23796" s="168"/>
      <c r="V23796" s="168"/>
      <c r="W23796" s="169"/>
      <c r="X23796" s="221"/>
      <c r="Y23796" s="221"/>
      <c r="Z23796" s="221"/>
      <c r="AA23796" s="222"/>
      <c r="AB23796" s="221"/>
      <c r="AC23796" s="221"/>
      <c r="AD23796" s="221"/>
      <c r="AE23796" s="237"/>
      <c r="AF23796" s="168"/>
      <c r="AG23796" s="168"/>
      <c r="AH23796" s="168"/>
    </row>
    <row r="23797" spans="19:34" x14ac:dyDescent="0.2">
      <c r="S23797" s="226" t="e">
        <f t="shared" si="469"/>
        <v>#REF!</v>
      </c>
      <c r="T23797" s="168"/>
      <c r="U23797" s="168"/>
      <c r="V23797" s="168"/>
      <c r="W23797" s="169"/>
      <c r="X23797" s="221"/>
      <c r="Y23797" s="221"/>
      <c r="Z23797" s="221"/>
      <c r="AA23797" s="222"/>
      <c r="AB23797" s="221"/>
      <c r="AC23797" s="221"/>
      <c r="AD23797" s="221"/>
      <c r="AE23797" s="237"/>
      <c r="AF23797" s="168"/>
      <c r="AG23797" s="168"/>
      <c r="AH23797" s="168"/>
    </row>
    <row r="23798" spans="19:34" x14ac:dyDescent="0.2">
      <c r="S23798" s="226" t="e">
        <f t="shared" si="469"/>
        <v>#REF!</v>
      </c>
      <c r="T23798" s="168"/>
      <c r="U23798" s="168"/>
      <c r="V23798" s="168"/>
      <c r="W23798" s="169"/>
      <c r="X23798" s="221"/>
      <c r="Y23798" s="221"/>
      <c r="Z23798" s="221"/>
      <c r="AA23798" s="222"/>
      <c r="AB23798" s="221"/>
      <c r="AC23798" s="221"/>
      <c r="AD23798" s="221"/>
      <c r="AE23798" s="237"/>
      <c r="AF23798" s="168"/>
      <c r="AG23798" s="168"/>
      <c r="AH23798" s="168"/>
    </row>
    <row r="23799" spans="19:34" x14ac:dyDescent="0.2">
      <c r="S23799" s="226" t="e">
        <f t="shared" si="469"/>
        <v>#REF!</v>
      </c>
      <c r="T23799" s="168"/>
      <c r="U23799" s="168"/>
      <c r="V23799" s="168"/>
      <c r="W23799" s="169"/>
      <c r="X23799" s="221"/>
      <c r="Y23799" s="221"/>
      <c r="Z23799" s="221"/>
      <c r="AA23799" s="222"/>
      <c r="AB23799" s="221"/>
      <c r="AC23799" s="221"/>
      <c r="AD23799" s="221"/>
      <c r="AE23799" s="237"/>
      <c r="AF23799" s="168"/>
      <c r="AG23799" s="168"/>
      <c r="AH23799" s="168"/>
    </row>
    <row r="23800" spans="19:34" x14ac:dyDescent="0.2">
      <c r="S23800" s="226" t="e">
        <f t="shared" si="469"/>
        <v>#REF!</v>
      </c>
      <c r="T23800" s="168"/>
      <c r="U23800" s="168"/>
      <c r="V23800" s="168"/>
      <c r="W23800" s="169"/>
      <c r="X23800" s="221"/>
      <c r="Y23800" s="221"/>
      <c r="Z23800" s="221"/>
      <c r="AA23800" s="222"/>
      <c r="AB23800" s="221"/>
      <c r="AC23800" s="221"/>
      <c r="AD23800" s="221"/>
      <c r="AE23800" s="237"/>
      <c r="AF23800" s="168"/>
      <c r="AG23800" s="168"/>
      <c r="AH23800" s="168"/>
    </row>
    <row r="23801" spans="19:34" x14ac:dyDescent="0.2">
      <c r="S23801" s="226" t="e">
        <f t="shared" si="469"/>
        <v>#REF!</v>
      </c>
      <c r="T23801" s="168"/>
      <c r="U23801" s="168"/>
      <c r="V23801" s="168"/>
      <c r="W23801" s="169"/>
      <c r="X23801" s="221"/>
      <c r="Y23801" s="221"/>
      <c r="Z23801" s="221"/>
      <c r="AA23801" s="222"/>
      <c r="AB23801" s="221"/>
      <c r="AC23801" s="221"/>
      <c r="AD23801" s="221"/>
      <c r="AE23801" s="237"/>
      <c r="AF23801" s="168"/>
      <c r="AG23801" s="168"/>
      <c r="AH23801" s="168"/>
    </row>
    <row r="23802" spans="19:34" x14ac:dyDescent="0.2">
      <c r="S23802" s="226" t="e">
        <f t="shared" si="469"/>
        <v>#REF!</v>
      </c>
      <c r="T23802" s="168"/>
      <c r="U23802" s="168"/>
      <c r="V23802" s="168"/>
      <c r="W23802" s="169"/>
      <c r="X23802" s="221"/>
      <c r="Y23802" s="221"/>
      <c r="Z23802" s="221"/>
      <c r="AA23802" s="222"/>
      <c r="AB23802" s="221"/>
      <c r="AC23802" s="221"/>
      <c r="AD23802" s="221"/>
      <c r="AE23802" s="237"/>
      <c r="AF23802" s="168"/>
      <c r="AG23802" s="168"/>
      <c r="AH23802" s="168"/>
    </row>
    <row r="23803" spans="19:34" x14ac:dyDescent="0.2">
      <c r="S23803" s="226" t="e">
        <f t="shared" si="469"/>
        <v>#REF!</v>
      </c>
      <c r="T23803" s="168"/>
      <c r="U23803" s="168"/>
      <c r="V23803" s="168"/>
      <c r="W23803" s="169"/>
      <c r="X23803" s="221"/>
      <c r="Y23803" s="221"/>
      <c r="Z23803" s="221"/>
      <c r="AA23803" s="222"/>
      <c r="AB23803" s="221"/>
      <c r="AC23803" s="221"/>
      <c r="AD23803" s="221"/>
      <c r="AE23803" s="237"/>
      <c r="AF23803" s="168"/>
      <c r="AG23803" s="168"/>
      <c r="AH23803" s="168"/>
    </row>
    <row r="23804" spans="19:34" x14ac:dyDescent="0.2">
      <c r="S23804" s="226" t="e">
        <f t="shared" si="469"/>
        <v>#REF!</v>
      </c>
      <c r="T23804" s="168"/>
      <c r="U23804" s="168"/>
      <c r="V23804" s="168"/>
      <c r="W23804" s="169"/>
      <c r="X23804" s="221"/>
      <c r="Y23804" s="221"/>
      <c r="Z23804" s="221"/>
      <c r="AA23804" s="222"/>
      <c r="AB23804" s="221"/>
      <c r="AC23804" s="221"/>
      <c r="AD23804" s="221"/>
      <c r="AE23804" s="237"/>
      <c r="AF23804" s="168"/>
      <c r="AG23804" s="168"/>
      <c r="AH23804" s="168"/>
    </row>
    <row r="23805" spans="19:34" x14ac:dyDescent="0.2">
      <c r="S23805" s="226" t="e">
        <f t="shared" si="469"/>
        <v>#REF!</v>
      </c>
      <c r="T23805" s="168"/>
      <c r="U23805" s="168"/>
      <c r="V23805" s="168"/>
      <c r="W23805" s="169"/>
      <c r="X23805" s="221"/>
      <c r="Y23805" s="221"/>
      <c r="Z23805" s="221"/>
      <c r="AA23805" s="222"/>
      <c r="AB23805" s="221"/>
      <c r="AC23805" s="221"/>
      <c r="AD23805" s="221"/>
      <c r="AE23805" s="237"/>
      <c r="AF23805" s="168"/>
      <c r="AG23805" s="168"/>
      <c r="AH23805" s="168"/>
    </row>
    <row r="23806" spans="19:34" x14ac:dyDescent="0.2">
      <c r="S23806" s="226" t="e">
        <f t="shared" si="469"/>
        <v>#REF!</v>
      </c>
      <c r="T23806" s="168"/>
      <c r="U23806" s="168"/>
      <c r="V23806" s="168"/>
      <c r="W23806" s="169"/>
      <c r="X23806" s="221"/>
      <c r="Y23806" s="221"/>
      <c r="Z23806" s="221"/>
      <c r="AA23806" s="222"/>
      <c r="AB23806" s="221"/>
      <c r="AC23806" s="221"/>
      <c r="AD23806" s="221"/>
      <c r="AE23806" s="237"/>
      <c r="AF23806" s="168"/>
      <c r="AG23806" s="168"/>
      <c r="AH23806" s="168"/>
    </row>
    <row r="23807" spans="19:34" x14ac:dyDescent="0.2">
      <c r="S23807" s="226" t="e">
        <f t="shared" si="469"/>
        <v>#REF!</v>
      </c>
      <c r="T23807" s="168"/>
      <c r="U23807" s="168"/>
      <c r="V23807" s="168"/>
      <c r="W23807" s="169"/>
      <c r="X23807" s="221"/>
      <c r="Y23807" s="221"/>
      <c r="Z23807" s="221"/>
      <c r="AA23807" s="222"/>
      <c r="AB23807" s="221"/>
      <c r="AC23807" s="221"/>
      <c r="AD23807" s="221"/>
      <c r="AE23807" s="237"/>
      <c r="AF23807" s="168"/>
      <c r="AG23807" s="168"/>
      <c r="AH23807" s="168"/>
    </row>
    <row r="23808" spans="19:34" x14ac:dyDescent="0.2">
      <c r="S23808" s="226" t="e">
        <f t="shared" si="469"/>
        <v>#REF!</v>
      </c>
      <c r="T23808" s="168"/>
      <c r="U23808" s="168"/>
      <c r="V23808" s="168"/>
      <c r="W23808" s="169"/>
      <c r="X23808" s="221"/>
      <c r="Y23808" s="221"/>
      <c r="Z23808" s="221"/>
      <c r="AA23808" s="222"/>
      <c r="AB23808" s="221"/>
      <c r="AC23808" s="221"/>
      <c r="AD23808" s="221"/>
      <c r="AE23808" s="237"/>
      <c r="AF23808" s="168"/>
      <c r="AG23808" s="168"/>
      <c r="AH23808" s="168"/>
    </row>
    <row r="23809" spans="19:34" x14ac:dyDescent="0.2">
      <c r="S23809" s="226" t="e">
        <f t="shared" si="469"/>
        <v>#REF!</v>
      </c>
      <c r="T23809" s="168"/>
      <c r="U23809" s="168"/>
      <c r="V23809" s="168"/>
      <c r="W23809" s="169"/>
      <c r="X23809" s="221"/>
      <c r="Y23809" s="221"/>
      <c r="Z23809" s="221"/>
      <c r="AA23809" s="222"/>
      <c r="AB23809" s="221"/>
      <c r="AC23809" s="221"/>
      <c r="AD23809" s="221"/>
      <c r="AE23809" s="237"/>
      <c r="AF23809" s="168"/>
      <c r="AG23809" s="168"/>
      <c r="AH23809" s="168"/>
    </row>
    <row r="23810" spans="19:34" x14ac:dyDescent="0.2">
      <c r="S23810" s="226" t="e">
        <f t="shared" si="469"/>
        <v>#REF!</v>
      </c>
      <c r="T23810" s="168"/>
      <c r="U23810" s="168"/>
      <c r="V23810" s="168"/>
      <c r="W23810" s="169"/>
      <c r="X23810" s="221"/>
      <c r="Y23810" s="221"/>
      <c r="Z23810" s="221"/>
      <c r="AA23810" s="222"/>
      <c r="AB23810" s="221"/>
      <c r="AC23810" s="221"/>
      <c r="AD23810" s="221"/>
      <c r="AE23810" s="237"/>
      <c r="AF23810" s="168"/>
      <c r="AG23810" s="168"/>
      <c r="AH23810" s="168"/>
    </row>
    <row r="23811" spans="19:34" x14ac:dyDescent="0.2">
      <c r="S23811" s="226" t="e">
        <f t="shared" si="469"/>
        <v>#REF!</v>
      </c>
      <c r="T23811" s="168"/>
      <c r="U23811" s="168"/>
      <c r="V23811" s="168"/>
      <c r="W23811" s="169"/>
      <c r="X23811" s="221"/>
      <c r="Y23811" s="221"/>
      <c r="Z23811" s="221"/>
      <c r="AA23811" s="222"/>
      <c r="AB23811" s="221"/>
      <c r="AC23811" s="221"/>
      <c r="AD23811" s="221"/>
      <c r="AE23811" s="237"/>
      <c r="AF23811" s="168"/>
      <c r="AG23811" s="168"/>
      <c r="AH23811" s="168"/>
    </row>
    <row r="23812" spans="19:34" x14ac:dyDescent="0.2">
      <c r="S23812" s="226" t="e">
        <f t="shared" si="469"/>
        <v>#REF!</v>
      </c>
      <c r="T23812" s="168"/>
      <c r="U23812" s="168"/>
      <c r="V23812" s="168"/>
      <c r="W23812" s="169"/>
      <c r="X23812" s="221"/>
      <c r="Y23812" s="221"/>
      <c r="Z23812" s="221"/>
      <c r="AA23812" s="222"/>
      <c r="AB23812" s="221"/>
      <c r="AC23812" s="221"/>
      <c r="AD23812" s="221"/>
      <c r="AE23812" s="237"/>
      <c r="AF23812" s="168"/>
      <c r="AG23812" s="168"/>
      <c r="AH23812" s="168"/>
    </row>
    <row r="23813" spans="19:34" x14ac:dyDescent="0.2">
      <c r="S23813" s="226" t="e">
        <f t="shared" si="469"/>
        <v>#REF!</v>
      </c>
      <c r="T23813" s="168"/>
      <c r="U23813" s="168"/>
      <c r="V23813" s="168"/>
      <c r="W23813" s="169"/>
      <c r="X23813" s="221"/>
      <c r="Y23813" s="221"/>
      <c r="Z23813" s="221"/>
      <c r="AA23813" s="222"/>
      <c r="AB23813" s="221"/>
      <c r="AC23813" s="221"/>
      <c r="AD23813" s="221"/>
      <c r="AE23813" s="237"/>
      <c r="AF23813" s="168"/>
      <c r="AG23813" s="168"/>
      <c r="AH23813" s="168"/>
    </row>
    <row r="23814" spans="19:34" x14ac:dyDescent="0.2">
      <c r="S23814" s="226" t="e">
        <f t="shared" si="469"/>
        <v>#REF!</v>
      </c>
      <c r="T23814" s="168"/>
      <c r="U23814" s="168"/>
      <c r="V23814" s="168"/>
      <c r="W23814" s="169"/>
      <c r="X23814" s="221"/>
      <c r="Y23814" s="221"/>
      <c r="Z23814" s="221"/>
      <c r="AA23814" s="222"/>
      <c r="AB23814" s="221"/>
      <c r="AC23814" s="221"/>
      <c r="AD23814" s="221"/>
      <c r="AE23814" s="237"/>
      <c r="AF23814" s="168"/>
      <c r="AG23814" s="168"/>
      <c r="AH23814" s="168"/>
    </row>
    <row r="23815" spans="19:34" x14ac:dyDescent="0.2">
      <c r="S23815" s="226" t="e">
        <f t="shared" si="469"/>
        <v>#REF!</v>
      </c>
      <c r="T23815" s="168"/>
      <c r="U23815" s="168"/>
      <c r="V23815" s="168"/>
      <c r="W23815" s="169"/>
      <c r="X23815" s="221"/>
      <c r="Y23815" s="221"/>
      <c r="Z23815" s="221"/>
      <c r="AA23815" s="222"/>
      <c r="AB23815" s="221"/>
      <c r="AC23815" s="221"/>
      <c r="AD23815" s="221"/>
      <c r="AE23815" s="237"/>
      <c r="AF23815" s="168"/>
      <c r="AG23815" s="168"/>
      <c r="AH23815" s="168"/>
    </row>
    <row r="23816" spans="19:34" x14ac:dyDescent="0.2">
      <c r="S23816" s="226" t="e">
        <f t="shared" si="469"/>
        <v>#REF!</v>
      </c>
      <c r="T23816" s="168"/>
      <c r="U23816" s="168"/>
      <c r="V23816" s="168"/>
      <c r="W23816" s="169"/>
      <c r="X23816" s="221"/>
      <c r="Y23816" s="221"/>
      <c r="Z23816" s="221"/>
      <c r="AA23816" s="222"/>
      <c r="AB23816" s="221"/>
      <c r="AC23816" s="221"/>
      <c r="AD23816" s="221"/>
      <c r="AE23816" s="237"/>
      <c r="AF23816" s="168"/>
      <c r="AG23816" s="168"/>
      <c r="AH23816" s="168"/>
    </row>
    <row r="23817" spans="19:34" x14ac:dyDescent="0.2">
      <c r="S23817" s="226" t="e">
        <f t="shared" si="469"/>
        <v>#REF!</v>
      </c>
      <c r="T23817" s="168"/>
      <c r="U23817" s="168"/>
      <c r="V23817" s="168"/>
      <c r="W23817" s="169"/>
      <c r="X23817" s="221"/>
      <c r="Y23817" s="221"/>
      <c r="Z23817" s="221"/>
      <c r="AA23817" s="222"/>
      <c r="AB23817" s="221"/>
      <c r="AC23817" s="221"/>
      <c r="AD23817" s="221"/>
      <c r="AE23817" s="237"/>
      <c r="AF23817" s="168"/>
      <c r="AG23817" s="168"/>
      <c r="AH23817" s="168"/>
    </row>
    <row r="23818" spans="19:34" x14ac:dyDescent="0.2">
      <c r="S23818" s="226" t="e">
        <f t="shared" si="469"/>
        <v>#REF!</v>
      </c>
      <c r="T23818" s="168"/>
      <c r="U23818" s="168"/>
      <c r="V23818" s="168"/>
      <c r="W23818" s="169"/>
      <c r="X23818" s="221"/>
      <c r="Y23818" s="221"/>
      <c r="Z23818" s="221"/>
      <c r="AA23818" s="222"/>
      <c r="AB23818" s="221"/>
      <c r="AC23818" s="221"/>
      <c r="AD23818" s="221"/>
      <c r="AE23818" s="237"/>
      <c r="AF23818" s="168"/>
      <c r="AG23818" s="168"/>
      <c r="AH23818" s="168"/>
    </row>
    <row r="23819" spans="19:34" x14ac:dyDescent="0.2">
      <c r="S23819" s="226" t="e">
        <f t="shared" si="469"/>
        <v>#REF!</v>
      </c>
      <c r="T23819" s="168"/>
      <c r="U23819" s="168"/>
      <c r="V23819" s="168"/>
      <c r="W23819" s="169"/>
      <c r="X23819" s="221"/>
      <c r="Y23819" s="221"/>
      <c r="Z23819" s="221"/>
      <c r="AA23819" s="222"/>
      <c r="AB23819" s="221"/>
      <c r="AC23819" s="221"/>
      <c r="AD23819" s="221"/>
      <c r="AE23819" s="237"/>
      <c r="AF23819" s="168"/>
      <c r="AG23819" s="168"/>
      <c r="AH23819" s="168"/>
    </row>
    <row r="23820" spans="19:34" x14ac:dyDescent="0.2">
      <c r="S23820" s="226" t="e">
        <f t="shared" si="469"/>
        <v>#REF!</v>
      </c>
      <c r="T23820" s="168"/>
      <c r="U23820" s="168"/>
      <c r="V23820" s="168"/>
      <c r="W23820" s="169"/>
      <c r="X23820" s="221"/>
      <c r="Y23820" s="221"/>
      <c r="Z23820" s="221"/>
      <c r="AA23820" s="222"/>
      <c r="AB23820" s="221"/>
      <c r="AC23820" s="221"/>
      <c r="AD23820" s="221"/>
      <c r="AE23820" s="237"/>
      <c r="AF23820" s="168"/>
      <c r="AG23820" s="168"/>
      <c r="AH23820" s="168"/>
    </row>
    <row r="23821" spans="19:34" x14ac:dyDescent="0.2">
      <c r="S23821" s="226" t="e">
        <f t="shared" si="469"/>
        <v>#REF!</v>
      </c>
      <c r="T23821" s="168"/>
      <c r="U23821" s="168"/>
      <c r="V23821" s="168"/>
      <c r="W23821" s="169"/>
      <c r="X23821" s="221"/>
      <c r="Y23821" s="221"/>
      <c r="Z23821" s="221"/>
      <c r="AA23821" s="222"/>
      <c r="AB23821" s="221"/>
      <c r="AC23821" s="221"/>
      <c r="AD23821" s="221"/>
      <c r="AE23821" s="237"/>
      <c r="AF23821" s="168"/>
      <c r="AG23821" s="168"/>
      <c r="AH23821" s="168"/>
    </row>
    <row r="23822" spans="19:34" x14ac:dyDescent="0.2">
      <c r="S23822" s="226" t="e">
        <f t="shared" si="469"/>
        <v>#REF!</v>
      </c>
      <c r="T23822" s="168"/>
      <c r="U23822" s="168"/>
      <c r="V23822" s="168"/>
      <c r="W23822" s="169"/>
      <c r="X23822" s="221"/>
      <c r="Y23822" s="221"/>
      <c r="Z23822" s="221"/>
      <c r="AA23822" s="222"/>
      <c r="AB23822" s="221"/>
      <c r="AC23822" s="221"/>
      <c r="AD23822" s="221"/>
      <c r="AE23822" s="237"/>
      <c r="AF23822" s="168"/>
      <c r="AG23822" s="168"/>
      <c r="AH23822" s="168"/>
    </row>
    <row r="23823" spans="19:34" x14ac:dyDescent="0.2">
      <c r="S23823" s="226" t="e">
        <f t="shared" si="469"/>
        <v>#REF!</v>
      </c>
      <c r="T23823" s="168"/>
      <c r="U23823" s="168"/>
      <c r="V23823" s="168"/>
      <c r="W23823" s="169"/>
      <c r="X23823" s="221"/>
      <c r="Y23823" s="221"/>
      <c r="Z23823" s="221"/>
      <c r="AA23823" s="222"/>
      <c r="AB23823" s="221"/>
      <c r="AC23823" s="221"/>
      <c r="AD23823" s="221"/>
      <c r="AE23823" s="237"/>
      <c r="AF23823" s="168"/>
      <c r="AG23823" s="168"/>
      <c r="AH23823" s="168"/>
    </row>
    <row r="23824" spans="19:34" x14ac:dyDescent="0.2">
      <c r="S23824" s="226" t="e">
        <f t="shared" si="469"/>
        <v>#REF!</v>
      </c>
      <c r="T23824" s="168"/>
      <c r="U23824" s="168"/>
      <c r="V23824" s="168"/>
      <c r="W23824" s="169"/>
      <c r="X23824" s="221"/>
      <c r="Y23824" s="221"/>
      <c r="Z23824" s="221"/>
      <c r="AA23824" s="222"/>
      <c r="AB23824" s="221"/>
      <c r="AC23824" s="221"/>
      <c r="AD23824" s="221"/>
      <c r="AE23824" s="237"/>
      <c r="AF23824" s="168"/>
      <c r="AG23824" s="168"/>
      <c r="AH23824" s="168"/>
    </row>
    <row r="23825" spans="19:34" x14ac:dyDescent="0.2">
      <c r="S23825" s="226" t="e">
        <f t="shared" si="469"/>
        <v>#REF!</v>
      </c>
      <c r="T23825" s="168"/>
      <c r="U23825" s="168"/>
      <c r="V23825" s="168"/>
      <c r="W23825" s="169"/>
      <c r="X23825" s="221"/>
      <c r="Y23825" s="221"/>
      <c r="Z23825" s="221"/>
      <c r="AA23825" s="222"/>
      <c r="AB23825" s="221"/>
      <c r="AC23825" s="221"/>
      <c r="AD23825" s="221"/>
      <c r="AE23825" s="237"/>
      <c r="AF23825" s="168"/>
      <c r="AG23825" s="168"/>
      <c r="AH23825" s="168"/>
    </row>
    <row r="23826" spans="19:34" x14ac:dyDescent="0.2">
      <c r="S23826" s="226" t="e">
        <f t="shared" si="469"/>
        <v>#REF!</v>
      </c>
      <c r="T23826" s="168"/>
      <c r="U23826" s="168"/>
      <c r="V23826" s="168"/>
      <c r="W23826" s="169"/>
      <c r="X23826" s="221"/>
      <c r="Y23826" s="221"/>
      <c r="Z23826" s="221"/>
      <c r="AA23826" s="222"/>
      <c r="AB23826" s="221"/>
      <c r="AC23826" s="221"/>
      <c r="AD23826" s="221"/>
      <c r="AE23826" s="237"/>
      <c r="AF23826" s="168"/>
      <c r="AG23826" s="168"/>
      <c r="AH23826" s="168"/>
    </row>
    <row r="23827" spans="19:34" x14ac:dyDescent="0.2">
      <c r="S23827" s="226" t="e">
        <f t="shared" si="469"/>
        <v>#REF!</v>
      </c>
      <c r="T23827" s="168"/>
      <c r="U23827" s="168"/>
      <c r="V23827" s="168"/>
      <c r="W23827" s="169"/>
      <c r="X23827" s="221"/>
      <c r="Y23827" s="221"/>
      <c r="Z23827" s="221"/>
      <c r="AA23827" s="222"/>
      <c r="AB23827" s="221"/>
      <c r="AC23827" s="221"/>
      <c r="AD23827" s="221"/>
      <c r="AE23827" s="237"/>
      <c r="AF23827" s="168"/>
      <c r="AG23827" s="168"/>
      <c r="AH23827" s="168"/>
    </row>
    <row r="23828" spans="19:34" x14ac:dyDescent="0.2">
      <c r="S23828" s="226" t="e">
        <f t="shared" si="469"/>
        <v>#REF!</v>
      </c>
      <c r="T23828" s="168"/>
      <c r="U23828" s="168"/>
      <c r="V23828" s="168"/>
      <c r="W23828" s="169"/>
      <c r="X23828" s="221"/>
      <c r="Y23828" s="221"/>
      <c r="Z23828" s="221"/>
      <c r="AA23828" s="222"/>
      <c r="AB23828" s="221"/>
      <c r="AC23828" s="221"/>
      <c r="AD23828" s="221"/>
      <c r="AE23828" s="237"/>
      <c r="AF23828" s="168"/>
      <c r="AG23828" s="168"/>
      <c r="AH23828" s="168"/>
    </row>
    <row r="23829" spans="19:34" x14ac:dyDescent="0.2">
      <c r="S23829" s="226" t="e">
        <f t="shared" si="469"/>
        <v>#REF!</v>
      </c>
      <c r="T23829" s="168"/>
      <c r="U23829" s="168"/>
      <c r="V23829" s="168"/>
      <c r="W23829" s="169"/>
      <c r="X23829" s="221"/>
      <c r="Y23829" s="221"/>
      <c r="Z23829" s="221"/>
      <c r="AA23829" s="222"/>
      <c r="AB23829" s="221"/>
      <c r="AC23829" s="221"/>
      <c r="AD23829" s="221"/>
      <c r="AE23829" s="237"/>
      <c r="AF23829" s="168"/>
      <c r="AG23829" s="168"/>
      <c r="AH23829" s="168"/>
    </row>
    <row r="23830" spans="19:34" x14ac:dyDescent="0.2">
      <c r="S23830" s="226" t="e">
        <f t="shared" si="469"/>
        <v>#REF!</v>
      </c>
      <c r="T23830" s="168"/>
      <c r="U23830" s="168"/>
      <c r="V23830" s="168"/>
      <c r="W23830" s="169"/>
      <c r="X23830" s="221"/>
      <c r="Y23830" s="221"/>
      <c r="Z23830" s="221"/>
      <c r="AA23830" s="222"/>
      <c r="AB23830" s="221"/>
      <c r="AC23830" s="221"/>
      <c r="AD23830" s="221"/>
      <c r="AE23830" s="237"/>
      <c r="AF23830" s="168"/>
      <c r="AG23830" s="168"/>
      <c r="AH23830" s="168"/>
    </row>
    <row r="23831" spans="19:34" x14ac:dyDescent="0.2">
      <c r="S23831" s="226" t="e">
        <f t="shared" si="469"/>
        <v>#REF!</v>
      </c>
      <c r="T23831" s="168"/>
      <c r="U23831" s="168"/>
      <c r="V23831" s="168"/>
      <c r="W23831" s="169"/>
      <c r="X23831" s="221"/>
      <c r="Y23831" s="221"/>
      <c r="Z23831" s="221"/>
      <c r="AA23831" s="222"/>
      <c r="AB23831" s="221"/>
      <c r="AC23831" s="221"/>
      <c r="AD23831" s="221"/>
      <c r="AE23831" s="237"/>
      <c r="AF23831" s="168"/>
      <c r="AG23831" s="168"/>
      <c r="AH23831" s="168"/>
    </row>
    <row r="23832" spans="19:34" x14ac:dyDescent="0.2">
      <c r="S23832" s="226" t="e">
        <f t="shared" si="469"/>
        <v>#REF!</v>
      </c>
      <c r="T23832" s="168"/>
      <c r="U23832" s="168"/>
      <c r="V23832" s="168"/>
      <c r="W23832" s="169"/>
      <c r="X23832" s="221"/>
      <c r="Y23832" s="221"/>
      <c r="Z23832" s="221"/>
      <c r="AA23832" s="222"/>
      <c r="AB23832" s="221"/>
      <c r="AC23832" s="221"/>
      <c r="AD23832" s="221"/>
      <c r="AE23832" s="237"/>
      <c r="AF23832" s="168"/>
      <c r="AG23832" s="168"/>
      <c r="AH23832" s="168"/>
    </row>
    <row r="23833" spans="19:34" x14ac:dyDescent="0.2">
      <c r="S23833" s="226" t="e">
        <f t="shared" si="469"/>
        <v>#REF!</v>
      </c>
      <c r="T23833" s="168"/>
      <c r="U23833" s="168"/>
      <c r="V23833" s="168"/>
      <c r="W23833" s="169"/>
      <c r="X23833" s="221"/>
      <c r="Y23833" s="221"/>
      <c r="Z23833" s="221"/>
      <c r="AA23833" s="222"/>
      <c r="AB23833" s="221"/>
      <c r="AC23833" s="221"/>
      <c r="AD23833" s="221"/>
      <c r="AE23833" s="237"/>
      <c r="AF23833" s="168"/>
      <c r="AG23833" s="168"/>
      <c r="AH23833" s="168"/>
    </row>
    <row r="23834" spans="19:34" x14ac:dyDescent="0.2">
      <c r="S23834" s="226" t="e">
        <f t="shared" si="469"/>
        <v>#REF!</v>
      </c>
      <c r="T23834" s="168"/>
      <c r="U23834" s="168"/>
      <c r="V23834" s="168"/>
      <c r="W23834" s="169"/>
      <c r="X23834" s="221"/>
      <c r="Y23834" s="221"/>
      <c r="Z23834" s="221"/>
      <c r="AA23834" s="222"/>
      <c r="AB23834" s="221"/>
      <c r="AC23834" s="221"/>
      <c r="AD23834" s="221"/>
      <c r="AE23834" s="237"/>
      <c r="AF23834" s="168"/>
      <c r="AG23834" s="168"/>
      <c r="AH23834" s="168"/>
    </row>
    <row r="23835" spans="19:34" x14ac:dyDescent="0.2">
      <c r="S23835" s="226" t="e">
        <f t="shared" si="469"/>
        <v>#REF!</v>
      </c>
      <c r="T23835" s="168"/>
      <c r="U23835" s="168"/>
      <c r="V23835" s="168"/>
      <c r="W23835" s="169"/>
      <c r="X23835" s="221"/>
      <c r="Y23835" s="221"/>
      <c r="Z23835" s="221"/>
      <c r="AA23835" s="222"/>
      <c r="AB23835" s="221"/>
      <c r="AC23835" s="221"/>
      <c r="AD23835" s="221"/>
      <c r="AE23835" s="237"/>
      <c r="AF23835" s="168"/>
      <c r="AG23835" s="168"/>
      <c r="AH23835" s="168"/>
    </row>
    <row r="23836" spans="19:34" x14ac:dyDescent="0.2">
      <c r="S23836" s="226" t="e">
        <f t="shared" si="469"/>
        <v>#REF!</v>
      </c>
      <c r="T23836" s="168"/>
      <c r="U23836" s="168"/>
      <c r="V23836" s="168"/>
      <c r="W23836" s="169"/>
      <c r="X23836" s="221"/>
      <c r="Y23836" s="221"/>
      <c r="Z23836" s="221"/>
      <c r="AA23836" s="222"/>
      <c r="AB23836" s="221"/>
      <c r="AC23836" s="221"/>
      <c r="AD23836" s="221"/>
      <c r="AE23836" s="237"/>
      <c r="AF23836" s="168"/>
      <c r="AG23836" s="168"/>
      <c r="AH23836" s="168"/>
    </row>
    <row r="23837" spans="19:34" x14ac:dyDescent="0.2">
      <c r="S23837" s="226" t="e">
        <f t="shared" si="469"/>
        <v>#REF!</v>
      </c>
      <c r="T23837" s="168"/>
      <c r="U23837" s="168"/>
      <c r="V23837" s="168"/>
      <c r="W23837" s="169"/>
      <c r="X23837" s="221"/>
      <c r="Y23837" s="221"/>
      <c r="Z23837" s="221"/>
      <c r="AA23837" s="222"/>
      <c r="AB23837" s="221"/>
      <c r="AC23837" s="221"/>
      <c r="AD23837" s="221"/>
      <c r="AE23837" s="237"/>
      <c r="AF23837" s="168"/>
      <c r="AG23837" s="168"/>
      <c r="AH23837" s="168"/>
    </row>
    <row r="23838" spans="19:34" x14ac:dyDescent="0.2">
      <c r="S23838" s="226" t="e">
        <f t="shared" si="469"/>
        <v>#REF!</v>
      </c>
      <c r="T23838" s="168"/>
      <c r="U23838" s="168"/>
      <c r="V23838" s="168"/>
      <c r="W23838" s="169"/>
      <c r="X23838" s="221"/>
      <c r="Y23838" s="221"/>
      <c r="Z23838" s="221"/>
      <c r="AA23838" s="222"/>
      <c r="AB23838" s="221"/>
      <c r="AC23838" s="221"/>
      <c r="AD23838" s="221"/>
      <c r="AE23838" s="237"/>
      <c r="AF23838" s="168"/>
      <c r="AG23838" s="168"/>
      <c r="AH23838" s="168"/>
    </row>
    <row r="23839" spans="19:34" x14ac:dyDescent="0.2">
      <c r="S23839" s="226" t="e">
        <f t="shared" ref="S23839:S23902" si="470">MID(#REF!,2,7)</f>
        <v>#REF!</v>
      </c>
      <c r="T23839" s="168"/>
      <c r="U23839" s="168"/>
      <c r="V23839" s="168"/>
      <c r="W23839" s="169"/>
      <c r="X23839" s="221"/>
      <c r="Y23839" s="221"/>
      <c r="Z23839" s="221"/>
      <c r="AA23839" s="222"/>
      <c r="AB23839" s="221"/>
      <c r="AC23839" s="221"/>
      <c r="AD23839" s="221"/>
      <c r="AE23839" s="237"/>
      <c r="AF23839" s="168"/>
      <c r="AG23839" s="168"/>
      <c r="AH23839" s="168"/>
    </row>
    <row r="23840" spans="19:34" x14ac:dyDescent="0.2">
      <c r="S23840" s="226" t="e">
        <f t="shared" si="470"/>
        <v>#REF!</v>
      </c>
      <c r="T23840" s="168"/>
      <c r="U23840" s="168"/>
      <c r="V23840" s="168"/>
      <c r="W23840" s="169"/>
      <c r="X23840" s="221"/>
      <c r="Y23840" s="221"/>
      <c r="Z23840" s="221"/>
      <c r="AA23840" s="222"/>
      <c r="AB23840" s="221"/>
      <c r="AC23840" s="221"/>
      <c r="AD23840" s="221"/>
      <c r="AE23840" s="237"/>
      <c r="AF23840" s="168"/>
      <c r="AG23840" s="168"/>
      <c r="AH23840" s="168"/>
    </row>
    <row r="23841" spans="19:34" x14ac:dyDescent="0.2">
      <c r="S23841" s="226" t="e">
        <f t="shared" si="470"/>
        <v>#REF!</v>
      </c>
      <c r="T23841" s="168"/>
      <c r="U23841" s="168"/>
      <c r="V23841" s="168"/>
      <c r="W23841" s="169"/>
      <c r="X23841" s="221"/>
      <c r="Y23841" s="221"/>
      <c r="Z23841" s="221"/>
      <c r="AA23841" s="222"/>
      <c r="AB23841" s="221"/>
      <c r="AC23841" s="221"/>
      <c r="AD23841" s="221"/>
      <c r="AE23841" s="237"/>
      <c r="AF23841" s="168"/>
      <c r="AG23841" s="168"/>
      <c r="AH23841" s="168"/>
    </row>
    <row r="23842" spans="19:34" x14ac:dyDescent="0.2">
      <c r="S23842" s="226" t="e">
        <f t="shared" si="470"/>
        <v>#REF!</v>
      </c>
      <c r="T23842" s="168"/>
      <c r="U23842" s="168"/>
      <c r="V23842" s="168"/>
      <c r="W23842" s="169"/>
      <c r="X23842" s="221"/>
      <c r="Y23842" s="221"/>
      <c r="Z23842" s="221"/>
      <c r="AA23842" s="222"/>
      <c r="AB23842" s="221"/>
      <c r="AC23842" s="221"/>
      <c r="AD23842" s="221"/>
      <c r="AE23842" s="237"/>
      <c r="AF23842" s="168"/>
      <c r="AG23842" s="168"/>
      <c r="AH23842" s="168"/>
    </row>
    <row r="23843" spans="19:34" x14ac:dyDescent="0.2">
      <c r="S23843" s="226" t="e">
        <f t="shared" si="470"/>
        <v>#REF!</v>
      </c>
      <c r="T23843" s="168"/>
      <c r="U23843" s="168"/>
      <c r="V23843" s="168"/>
      <c r="W23843" s="169"/>
      <c r="X23843" s="221"/>
      <c r="Y23843" s="221"/>
      <c r="Z23843" s="221"/>
      <c r="AA23843" s="222"/>
      <c r="AB23843" s="221"/>
      <c r="AC23843" s="221"/>
      <c r="AD23843" s="221"/>
      <c r="AE23843" s="237"/>
      <c r="AF23843" s="168"/>
      <c r="AG23843" s="168"/>
      <c r="AH23843" s="168"/>
    </row>
    <row r="23844" spans="19:34" x14ac:dyDescent="0.2">
      <c r="S23844" s="226" t="e">
        <f t="shared" si="470"/>
        <v>#REF!</v>
      </c>
      <c r="T23844" s="168"/>
      <c r="U23844" s="168"/>
      <c r="V23844" s="168"/>
      <c r="W23844" s="169"/>
      <c r="X23844" s="221"/>
      <c r="Y23844" s="221"/>
      <c r="Z23844" s="221"/>
      <c r="AA23844" s="222"/>
      <c r="AB23844" s="221"/>
      <c r="AC23844" s="221"/>
      <c r="AD23844" s="221"/>
      <c r="AE23844" s="237"/>
      <c r="AF23844" s="168"/>
      <c r="AG23844" s="168"/>
      <c r="AH23844" s="168"/>
    </row>
    <row r="23845" spans="19:34" x14ac:dyDescent="0.2">
      <c r="S23845" s="226" t="e">
        <f t="shared" si="470"/>
        <v>#REF!</v>
      </c>
      <c r="T23845" s="168"/>
      <c r="U23845" s="168"/>
      <c r="V23845" s="168"/>
      <c r="W23845" s="169"/>
      <c r="X23845" s="221"/>
      <c r="Y23845" s="221"/>
      <c r="Z23845" s="221"/>
      <c r="AA23845" s="222"/>
      <c r="AB23845" s="221"/>
      <c r="AC23845" s="221"/>
      <c r="AD23845" s="221"/>
      <c r="AE23845" s="237"/>
      <c r="AF23845" s="168"/>
      <c r="AG23845" s="168"/>
      <c r="AH23845" s="168"/>
    </row>
    <row r="23846" spans="19:34" x14ac:dyDescent="0.2">
      <c r="S23846" s="226" t="e">
        <f t="shared" si="470"/>
        <v>#REF!</v>
      </c>
      <c r="T23846" s="168"/>
      <c r="U23846" s="168"/>
      <c r="V23846" s="168"/>
      <c r="W23846" s="169"/>
      <c r="X23846" s="221"/>
      <c r="Y23846" s="221"/>
      <c r="Z23846" s="221"/>
      <c r="AA23846" s="222"/>
      <c r="AB23846" s="221"/>
      <c r="AC23846" s="221"/>
      <c r="AD23846" s="221"/>
      <c r="AE23846" s="237"/>
      <c r="AF23846" s="168"/>
      <c r="AG23846" s="168"/>
      <c r="AH23846" s="168"/>
    </row>
    <row r="23847" spans="19:34" x14ac:dyDescent="0.2">
      <c r="S23847" s="226" t="e">
        <f t="shared" si="470"/>
        <v>#REF!</v>
      </c>
      <c r="T23847" s="168"/>
      <c r="U23847" s="168"/>
      <c r="V23847" s="168"/>
      <c r="W23847" s="169"/>
      <c r="X23847" s="221"/>
      <c r="Y23847" s="221"/>
      <c r="Z23847" s="221"/>
      <c r="AA23847" s="222"/>
      <c r="AB23847" s="221"/>
      <c r="AC23847" s="221"/>
      <c r="AD23847" s="221"/>
      <c r="AE23847" s="237"/>
      <c r="AF23847" s="168"/>
      <c r="AG23847" s="168"/>
      <c r="AH23847" s="168"/>
    </row>
    <row r="23848" spans="19:34" x14ac:dyDescent="0.2">
      <c r="S23848" s="226" t="e">
        <f t="shared" si="470"/>
        <v>#REF!</v>
      </c>
      <c r="T23848" s="168"/>
      <c r="U23848" s="168"/>
      <c r="V23848" s="168"/>
      <c r="W23848" s="169"/>
      <c r="X23848" s="221"/>
      <c r="Y23848" s="221"/>
      <c r="Z23848" s="221"/>
      <c r="AA23848" s="222"/>
      <c r="AB23848" s="221"/>
      <c r="AC23848" s="221"/>
      <c r="AD23848" s="221"/>
      <c r="AE23848" s="237"/>
      <c r="AF23848" s="168"/>
      <c r="AG23848" s="168"/>
      <c r="AH23848" s="168"/>
    </row>
    <row r="23849" spans="19:34" x14ac:dyDescent="0.2">
      <c r="S23849" s="226" t="e">
        <f t="shared" si="470"/>
        <v>#REF!</v>
      </c>
      <c r="T23849" s="168"/>
      <c r="U23849" s="168"/>
      <c r="V23849" s="168"/>
      <c r="W23849" s="169"/>
      <c r="X23849" s="221"/>
      <c r="Y23849" s="221"/>
      <c r="Z23849" s="221"/>
      <c r="AA23849" s="222"/>
      <c r="AB23849" s="221"/>
      <c r="AC23849" s="221"/>
      <c r="AD23849" s="221"/>
      <c r="AE23849" s="237"/>
      <c r="AF23849" s="168"/>
      <c r="AG23849" s="168"/>
      <c r="AH23849" s="168"/>
    </row>
    <row r="23850" spans="19:34" x14ac:dyDescent="0.2">
      <c r="S23850" s="226" t="e">
        <f t="shared" si="470"/>
        <v>#REF!</v>
      </c>
      <c r="T23850" s="168"/>
      <c r="U23850" s="168"/>
      <c r="V23850" s="168"/>
      <c r="W23850" s="169"/>
      <c r="X23850" s="221"/>
      <c r="Y23850" s="221"/>
      <c r="Z23850" s="221"/>
      <c r="AA23850" s="222"/>
      <c r="AB23850" s="221"/>
      <c r="AC23850" s="221"/>
      <c r="AD23850" s="221"/>
      <c r="AE23850" s="237"/>
      <c r="AF23850" s="168"/>
      <c r="AG23850" s="168"/>
      <c r="AH23850" s="168"/>
    </row>
    <row r="23851" spans="19:34" x14ac:dyDescent="0.2">
      <c r="S23851" s="226" t="e">
        <f t="shared" si="470"/>
        <v>#REF!</v>
      </c>
      <c r="T23851" s="168"/>
      <c r="U23851" s="168"/>
      <c r="V23851" s="168"/>
      <c r="W23851" s="169"/>
      <c r="X23851" s="221"/>
      <c r="Y23851" s="221"/>
      <c r="Z23851" s="221"/>
      <c r="AA23851" s="222"/>
      <c r="AB23851" s="221"/>
      <c r="AC23851" s="221"/>
      <c r="AD23851" s="221"/>
      <c r="AE23851" s="237"/>
      <c r="AF23851" s="168"/>
      <c r="AG23851" s="168"/>
      <c r="AH23851" s="168"/>
    </row>
    <row r="23852" spans="19:34" x14ac:dyDescent="0.2">
      <c r="S23852" s="226" t="e">
        <f t="shared" si="470"/>
        <v>#REF!</v>
      </c>
      <c r="T23852" s="168"/>
      <c r="U23852" s="168"/>
      <c r="V23852" s="168"/>
      <c r="W23852" s="169"/>
      <c r="X23852" s="221"/>
      <c r="Y23852" s="221"/>
      <c r="Z23852" s="221"/>
      <c r="AA23852" s="222"/>
      <c r="AB23852" s="221"/>
      <c r="AC23852" s="221"/>
      <c r="AD23852" s="221"/>
      <c r="AE23852" s="237"/>
      <c r="AF23852" s="168"/>
      <c r="AG23852" s="168"/>
      <c r="AH23852" s="168"/>
    </row>
    <row r="23853" spans="19:34" x14ac:dyDescent="0.2">
      <c r="S23853" s="226" t="e">
        <f t="shared" si="470"/>
        <v>#REF!</v>
      </c>
      <c r="T23853" s="168"/>
      <c r="U23853" s="168"/>
      <c r="V23853" s="168"/>
      <c r="W23853" s="169"/>
      <c r="X23853" s="221"/>
      <c r="Y23853" s="221"/>
      <c r="Z23853" s="221"/>
      <c r="AA23853" s="222"/>
      <c r="AB23853" s="221"/>
      <c r="AC23853" s="221"/>
      <c r="AD23853" s="221"/>
      <c r="AE23853" s="237"/>
      <c r="AF23853" s="168"/>
      <c r="AG23853" s="168"/>
      <c r="AH23853" s="168"/>
    </row>
    <row r="23854" spans="19:34" x14ac:dyDescent="0.2">
      <c r="S23854" s="226" t="e">
        <f t="shared" si="470"/>
        <v>#REF!</v>
      </c>
      <c r="T23854" s="168"/>
      <c r="U23854" s="168"/>
      <c r="V23854" s="168"/>
      <c r="W23854" s="169"/>
      <c r="X23854" s="221"/>
      <c r="Y23854" s="221"/>
      <c r="Z23854" s="221"/>
      <c r="AA23854" s="222"/>
      <c r="AB23854" s="221"/>
      <c r="AC23854" s="221"/>
      <c r="AD23854" s="221"/>
      <c r="AE23854" s="237"/>
      <c r="AF23854" s="168"/>
      <c r="AG23854" s="168"/>
      <c r="AH23854" s="168"/>
    </row>
    <row r="23855" spans="19:34" x14ac:dyDescent="0.2">
      <c r="S23855" s="226" t="e">
        <f t="shared" si="470"/>
        <v>#REF!</v>
      </c>
      <c r="T23855" s="168"/>
      <c r="U23855" s="168"/>
      <c r="V23855" s="168"/>
      <c r="W23855" s="169"/>
      <c r="X23855" s="221"/>
      <c r="Y23855" s="221"/>
      <c r="Z23855" s="221"/>
      <c r="AA23855" s="222"/>
      <c r="AB23855" s="221"/>
      <c r="AC23855" s="221"/>
      <c r="AD23855" s="221"/>
      <c r="AE23855" s="237"/>
      <c r="AF23855" s="168"/>
      <c r="AG23855" s="168"/>
      <c r="AH23855" s="168"/>
    </row>
    <row r="23856" spans="19:34" x14ac:dyDescent="0.2">
      <c r="S23856" s="226" t="e">
        <f t="shared" si="470"/>
        <v>#REF!</v>
      </c>
      <c r="T23856" s="168"/>
      <c r="U23856" s="168"/>
      <c r="V23856" s="168"/>
      <c r="W23856" s="169"/>
      <c r="X23856" s="221"/>
      <c r="Y23856" s="221"/>
      <c r="Z23856" s="221"/>
      <c r="AA23856" s="222"/>
      <c r="AB23856" s="221"/>
      <c r="AC23856" s="221"/>
      <c r="AD23856" s="221"/>
      <c r="AE23856" s="237"/>
      <c r="AF23856" s="168"/>
      <c r="AG23856" s="168"/>
      <c r="AH23856" s="168"/>
    </row>
    <row r="23857" spans="19:34" x14ac:dyDescent="0.2">
      <c r="S23857" s="226" t="e">
        <f t="shared" si="470"/>
        <v>#REF!</v>
      </c>
      <c r="T23857" s="168"/>
      <c r="U23857" s="168"/>
      <c r="V23857" s="168"/>
      <c r="W23857" s="169"/>
      <c r="X23857" s="221"/>
      <c r="Y23857" s="221"/>
      <c r="Z23857" s="221"/>
      <c r="AA23857" s="222"/>
      <c r="AB23857" s="221"/>
      <c r="AC23857" s="221"/>
      <c r="AD23857" s="221"/>
      <c r="AE23857" s="237"/>
      <c r="AF23857" s="168"/>
      <c r="AG23857" s="168"/>
      <c r="AH23857" s="168"/>
    </row>
    <row r="23858" spans="19:34" x14ac:dyDescent="0.2">
      <c r="S23858" s="226" t="e">
        <f t="shared" si="470"/>
        <v>#REF!</v>
      </c>
      <c r="T23858" s="168"/>
      <c r="U23858" s="168"/>
      <c r="V23858" s="168"/>
      <c r="W23858" s="169"/>
      <c r="X23858" s="221"/>
      <c r="Y23858" s="221"/>
      <c r="Z23858" s="221"/>
      <c r="AA23858" s="222"/>
      <c r="AB23858" s="221"/>
      <c r="AC23858" s="221"/>
      <c r="AD23858" s="221"/>
      <c r="AE23858" s="237"/>
      <c r="AF23858" s="168"/>
      <c r="AG23858" s="168"/>
      <c r="AH23858" s="168"/>
    </row>
    <row r="23859" spans="19:34" x14ac:dyDescent="0.2">
      <c r="S23859" s="226" t="e">
        <f t="shared" si="470"/>
        <v>#REF!</v>
      </c>
      <c r="T23859" s="168"/>
      <c r="U23859" s="168"/>
      <c r="V23859" s="168"/>
      <c r="W23859" s="169"/>
      <c r="X23859" s="221"/>
      <c r="Y23859" s="221"/>
      <c r="Z23859" s="221"/>
      <c r="AA23859" s="222"/>
      <c r="AB23859" s="221"/>
      <c r="AC23859" s="221"/>
      <c r="AD23859" s="221"/>
      <c r="AE23859" s="237"/>
      <c r="AF23859" s="168"/>
      <c r="AG23859" s="168"/>
      <c r="AH23859" s="168"/>
    </row>
    <row r="23860" spans="19:34" x14ac:dyDescent="0.2">
      <c r="S23860" s="226" t="e">
        <f t="shared" si="470"/>
        <v>#REF!</v>
      </c>
      <c r="T23860" s="168"/>
      <c r="U23860" s="168"/>
      <c r="V23860" s="168"/>
      <c r="W23860" s="169"/>
      <c r="X23860" s="221"/>
      <c r="Y23860" s="221"/>
      <c r="Z23860" s="221"/>
      <c r="AA23860" s="222"/>
      <c r="AB23860" s="221"/>
      <c r="AC23860" s="221"/>
      <c r="AD23860" s="221"/>
      <c r="AE23860" s="237"/>
      <c r="AF23860" s="168"/>
      <c r="AG23860" s="168"/>
      <c r="AH23860" s="168"/>
    </row>
    <row r="23861" spans="19:34" x14ac:dyDescent="0.2">
      <c r="S23861" s="226" t="e">
        <f t="shared" si="470"/>
        <v>#REF!</v>
      </c>
      <c r="T23861" s="168"/>
      <c r="U23861" s="168"/>
      <c r="V23861" s="168"/>
      <c r="W23861" s="169"/>
      <c r="X23861" s="221"/>
      <c r="Y23861" s="221"/>
      <c r="Z23861" s="221"/>
      <c r="AA23861" s="222"/>
      <c r="AB23861" s="221"/>
      <c r="AC23861" s="221"/>
      <c r="AD23861" s="221"/>
      <c r="AE23861" s="237"/>
      <c r="AF23861" s="168"/>
      <c r="AG23861" s="168"/>
      <c r="AH23861" s="168"/>
    </row>
    <row r="23862" spans="19:34" x14ac:dyDescent="0.2">
      <c r="S23862" s="226" t="e">
        <f t="shared" si="470"/>
        <v>#REF!</v>
      </c>
      <c r="T23862" s="168"/>
      <c r="U23862" s="168"/>
      <c r="V23862" s="168"/>
      <c r="W23862" s="169"/>
      <c r="X23862" s="221"/>
      <c r="Y23862" s="221"/>
      <c r="Z23862" s="221"/>
      <c r="AA23862" s="222"/>
      <c r="AB23862" s="221"/>
      <c r="AC23862" s="221"/>
      <c r="AD23862" s="221"/>
      <c r="AE23862" s="237"/>
      <c r="AF23862" s="168"/>
      <c r="AG23862" s="168"/>
      <c r="AH23862" s="168"/>
    </row>
    <row r="23863" spans="19:34" x14ac:dyDescent="0.2">
      <c r="S23863" s="226" t="e">
        <f t="shared" si="470"/>
        <v>#REF!</v>
      </c>
      <c r="T23863" s="168"/>
      <c r="U23863" s="168"/>
      <c r="V23863" s="168"/>
      <c r="W23863" s="169"/>
      <c r="X23863" s="221"/>
      <c r="Y23863" s="221"/>
      <c r="Z23863" s="221"/>
      <c r="AA23863" s="222"/>
      <c r="AB23863" s="221"/>
      <c r="AC23863" s="221"/>
      <c r="AD23863" s="221"/>
      <c r="AE23863" s="237"/>
      <c r="AF23863" s="168"/>
      <c r="AG23863" s="168"/>
      <c r="AH23863" s="168"/>
    </row>
    <row r="23864" spans="19:34" x14ac:dyDescent="0.2">
      <c r="S23864" s="226" t="e">
        <f t="shared" si="470"/>
        <v>#REF!</v>
      </c>
      <c r="T23864" s="168"/>
      <c r="U23864" s="168"/>
      <c r="V23864" s="168"/>
      <c r="W23864" s="169"/>
      <c r="X23864" s="221"/>
      <c r="Y23864" s="221"/>
      <c r="Z23864" s="221"/>
      <c r="AA23864" s="222"/>
      <c r="AB23864" s="221"/>
      <c r="AC23864" s="221"/>
      <c r="AD23864" s="221"/>
      <c r="AE23864" s="237"/>
      <c r="AF23864" s="168"/>
      <c r="AG23864" s="168"/>
      <c r="AH23864" s="168"/>
    </row>
    <row r="23865" spans="19:34" x14ac:dyDescent="0.2">
      <c r="S23865" s="226" t="e">
        <f t="shared" si="470"/>
        <v>#REF!</v>
      </c>
      <c r="T23865" s="168"/>
      <c r="U23865" s="168"/>
      <c r="V23865" s="168"/>
      <c r="W23865" s="169"/>
      <c r="X23865" s="221"/>
      <c r="Y23865" s="221"/>
      <c r="Z23865" s="221"/>
      <c r="AA23865" s="222"/>
      <c r="AB23865" s="221"/>
      <c r="AC23865" s="221"/>
      <c r="AD23865" s="221"/>
      <c r="AE23865" s="237"/>
      <c r="AF23865" s="168"/>
      <c r="AG23865" s="168"/>
      <c r="AH23865" s="168"/>
    </row>
    <row r="23866" spans="19:34" x14ac:dyDescent="0.2">
      <c r="S23866" s="226" t="e">
        <f t="shared" si="470"/>
        <v>#REF!</v>
      </c>
      <c r="T23866" s="168"/>
      <c r="U23866" s="168"/>
      <c r="V23866" s="168"/>
      <c r="W23866" s="169"/>
      <c r="X23866" s="221"/>
      <c r="Y23866" s="221"/>
      <c r="Z23866" s="221"/>
      <c r="AA23866" s="222"/>
      <c r="AB23866" s="221"/>
      <c r="AC23866" s="221"/>
      <c r="AD23866" s="221"/>
      <c r="AE23866" s="237"/>
      <c r="AF23866" s="168"/>
      <c r="AG23866" s="168"/>
      <c r="AH23866" s="168"/>
    </row>
    <row r="23867" spans="19:34" x14ac:dyDescent="0.2">
      <c r="S23867" s="226" t="e">
        <f t="shared" si="470"/>
        <v>#REF!</v>
      </c>
      <c r="T23867" s="168"/>
      <c r="U23867" s="168"/>
      <c r="V23867" s="168"/>
      <c r="W23867" s="169"/>
      <c r="X23867" s="221"/>
      <c r="Y23867" s="221"/>
      <c r="Z23867" s="221"/>
      <c r="AA23867" s="222"/>
      <c r="AB23867" s="221"/>
      <c r="AC23867" s="221"/>
      <c r="AD23867" s="221"/>
      <c r="AE23867" s="237"/>
      <c r="AF23867" s="168"/>
      <c r="AG23867" s="168"/>
      <c r="AH23867" s="168"/>
    </row>
    <row r="23868" spans="19:34" x14ac:dyDescent="0.2">
      <c r="S23868" s="226" t="e">
        <f t="shared" si="470"/>
        <v>#REF!</v>
      </c>
      <c r="T23868" s="168"/>
      <c r="U23868" s="168"/>
      <c r="V23868" s="168"/>
      <c r="W23868" s="169"/>
      <c r="X23868" s="221"/>
      <c r="Y23868" s="221"/>
      <c r="Z23868" s="221"/>
      <c r="AA23868" s="222"/>
      <c r="AB23868" s="221"/>
      <c r="AC23868" s="221"/>
      <c r="AD23868" s="221"/>
      <c r="AE23868" s="237"/>
      <c r="AF23868" s="168"/>
      <c r="AG23868" s="168"/>
      <c r="AH23868" s="168"/>
    </row>
    <row r="23869" spans="19:34" x14ac:dyDescent="0.2">
      <c r="S23869" s="226" t="e">
        <f t="shared" si="470"/>
        <v>#REF!</v>
      </c>
      <c r="T23869" s="168"/>
      <c r="U23869" s="168"/>
      <c r="V23869" s="168"/>
      <c r="W23869" s="169"/>
      <c r="X23869" s="221"/>
      <c r="Y23869" s="221"/>
      <c r="Z23869" s="221"/>
      <c r="AA23869" s="222"/>
      <c r="AB23869" s="221"/>
      <c r="AC23869" s="221"/>
      <c r="AD23869" s="221"/>
      <c r="AE23869" s="237"/>
      <c r="AF23869" s="168"/>
      <c r="AG23869" s="168"/>
      <c r="AH23869" s="168"/>
    </row>
    <row r="23870" spans="19:34" x14ac:dyDescent="0.2">
      <c r="S23870" s="226" t="e">
        <f t="shared" si="470"/>
        <v>#REF!</v>
      </c>
      <c r="T23870" s="168"/>
      <c r="U23870" s="168"/>
      <c r="V23870" s="168"/>
      <c r="W23870" s="169"/>
      <c r="X23870" s="221"/>
      <c r="Y23870" s="221"/>
      <c r="Z23870" s="221"/>
      <c r="AA23870" s="222"/>
      <c r="AB23870" s="221"/>
      <c r="AC23870" s="221"/>
      <c r="AD23870" s="221"/>
      <c r="AE23870" s="237"/>
      <c r="AF23870" s="168"/>
      <c r="AG23870" s="168"/>
      <c r="AH23870" s="168"/>
    </row>
    <row r="23871" spans="19:34" x14ac:dyDescent="0.2">
      <c r="S23871" s="226" t="e">
        <f t="shared" si="470"/>
        <v>#REF!</v>
      </c>
      <c r="T23871" s="168"/>
      <c r="U23871" s="168"/>
      <c r="V23871" s="168"/>
      <c r="W23871" s="169"/>
      <c r="X23871" s="221"/>
      <c r="Y23871" s="221"/>
      <c r="Z23871" s="221"/>
      <c r="AA23871" s="222"/>
      <c r="AB23871" s="221"/>
      <c r="AC23871" s="221"/>
      <c r="AD23871" s="221"/>
      <c r="AE23871" s="237"/>
      <c r="AF23871" s="168"/>
      <c r="AG23871" s="168"/>
      <c r="AH23871" s="168"/>
    </row>
    <row r="23872" spans="19:34" x14ac:dyDescent="0.2">
      <c r="S23872" s="226" t="e">
        <f t="shared" si="470"/>
        <v>#REF!</v>
      </c>
      <c r="T23872" s="168"/>
      <c r="U23872" s="168"/>
      <c r="V23872" s="168"/>
      <c r="W23872" s="169"/>
      <c r="X23872" s="221"/>
      <c r="Y23872" s="221"/>
      <c r="Z23872" s="221"/>
      <c r="AA23872" s="222"/>
      <c r="AB23872" s="221"/>
      <c r="AC23872" s="221"/>
      <c r="AD23872" s="221"/>
      <c r="AE23872" s="237"/>
      <c r="AF23872" s="168"/>
      <c r="AG23872" s="168"/>
      <c r="AH23872" s="168"/>
    </row>
    <row r="23873" spans="19:34" x14ac:dyDescent="0.2">
      <c r="S23873" s="226" t="e">
        <f t="shared" si="470"/>
        <v>#REF!</v>
      </c>
      <c r="T23873" s="168"/>
      <c r="U23873" s="168"/>
      <c r="V23873" s="168"/>
      <c r="W23873" s="169"/>
      <c r="X23873" s="221"/>
      <c r="Y23873" s="221"/>
      <c r="Z23873" s="221"/>
      <c r="AA23873" s="222"/>
      <c r="AB23873" s="221"/>
      <c r="AC23873" s="221"/>
      <c r="AD23873" s="221"/>
      <c r="AE23873" s="237"/>
      <c r="AF23873" s="168"/>
      <c r="AG23873" s="168"/>
      <c r="AH23873" s="168"/>
    </row>
    <row r="23874" spans="19:34" x14ac:dyDescent="0.2">
      <c r="S23874" s="226" t="e">
        <f t="shared" si="470"/>
        <v>#REF!</v>
      </c>
      <c r="T23874" s="168"/>
      <c r="U23874" s="168"/>
      <c r="V23874" s="168"/>
      <c r="W23874" s="169"/>
      <c r="X23874" s="221"/>
      <c r="Y23874" s="221"/>
      <c r="Z23874" s="221"/>
      <c r="AA23874" s="222"/>
      <c r="AB23874" s="221"/>
      <c r="AC23874" s="221"/>
      <c r="AD23874" s="221"/>
      <c r="AE23874" s="237"/>
      <c r="AF23874" s="168"/>
      <c r="AG23874" s="168"/>
      <c r="AH23874" s="168"/>
    </row>
    <row r="23875" spans="19:34" x14ac:dyDescent="0.2">
      <c r="S23875" s="226" t="e">
        <f t="shared" si="470"/>
        <v>#REF!</v>
      </c>
      <c r="T23875" s="168"/>
      <c r="U23875" s="168"/>
      <c r="V23875" s="168"/>
      <c r="W23875" s="169"/>
      <c r="X23875" s="221"/>
      <c r="Y23875" s="221"/>
      <c r="Z23875" s="221"/>
      <c r="AA23875" s="222"/>
      <c r="AB23875" s="221"/>
      <c r="AC23875" s="221"/>
      <c r="AD23875" s="221"/>
      <c r="AE23875" s="237"/>
      <c r="AF23875" s="168"/>
      <c r="AG23875" s="168"/>
      <c r="AH23875" s="168"/>
    </row>
    <row r="23876" spans="19:34" x14ac:dyDescent="0.2">
      <c r="S23876" s="226" t="e">
        <f t="shared" si="470"/>
        <v>#REF!</v>
      </c>
      <c r="T23876" s="168"/>
      <c r="U23876" s="168"/>
      <c r="V23876" s="168"/>
      <c r="W23876" s="169"/>
      <c r="X23876" s="221"/>
      <c r="Y23876" s="221"/>
      <c r="Z23876" s="221"/>
      <c r="AA23876" s="222"/>
      <c r="AB23876" s="221"/>
      <c r="AC23876" s="221"/>
      <c r="AD23876" s="221"/>
      <c r="AE23876" s="237"/>
      <c r="AF23876" s="168"/>
      <c r="AG23876" s="168"/>
      <c r="AH23876" s="168"/>
    </row>
    <row r="23877" spans="19:34" x14ac:dyDescent="0.2">
      <c r="S23877" s="226" t="e">
        <f t="shared" si="470"/>
        <v>#REF!</v>
      </c>
      <c r="T23877" s="168"/>
      <c r="U23877" s="168"/>
      <c r="V23877" s="168"/>
      <c r="W23877" s="169"/>
      <c r="X23877" s="221"/>
      <c r="Y23877" s="221"/>
      <c r="Z23877" s="221"/>
      <c r="AA23877" s="222"/>
      <c r="AB23877" s="221"/>
      <c r="AC23877" s="221"/>
      <c r="AD23877" s="221"/>
      <c r="AE23877" s="237"/>
      <c r="AF23877" s="168"/>
      <c r="AG23877" s="168"/>
      <c r="AH23877" s="168"/>
    </row>
    <row r="23878" spans="19:34" x14ac:dyDescent="0.2">
      <c r="S23878" s="226" t="e">
        <f t="shared" si="470"/>
        <v>#REF!</v>
      </c>
      <c r="T23878" s="168"/>
      <c r="U23878" s="168"/>
      <c r="V23878" s="168"/>
      <c r="W23878" s="169"/>
      <c r="X23878" s="221"/>
      <c r="Y23878" s="221"/>
      <c r="Z23878" s="221"/>
      <c r="AA23878" s="222"/>
      <c r="AB23878" s="221"/>
      <c r="AC23878" s="221"/>
      <c r="AD23878" s="221"/>
      <c r="AE23878" s="237"/>
      <c r="AF23878" s="168"/>
      <c r="AG23878" s="168"/>
      <c r="AH23878" s="168"/>
    </row>
    <row r="23879" spans="19:34" x14ac:dyDescent="0.2">
      <c r="S23879" s="226" t="e">
        <f t="shared" si="470"/>
        <v>#REF!</v>
      </c>
      <c r="T23879" s="168"/>
      <c r="U23879" s="168"/>
      <c r="V23879" s="168"/>
      <c r="W23879" s="169"/>
      <c r="X23879" s="221"/>
      <c r="Y23879" s="221"/>
      <c r="Z23879" s="221"/>
      <c r="AA23879" s="222"/>
      <c r="AB23879" s="221"/>
      <c r="AC23879" s="221"/>
      <c r="AD23879" s="221"/>
      <c r="AE23879" s="237"/>
      <c r="AF23879" s="168"/>
      <c r="AG23879" s="168"/>
      <c r="AH23879" s="168"/>
    </row>
    <row r="23880" spans="19:34" x14ac:dyDescent="0.2">
      <c r="S23880" s="226" t="e">
        <f t="shared" si="470"/>
        <v>#REF!</v>
      </c>
      <c r="T23880" s="168"/>
      <c r="U23880" s="168"/>
      <c r="V23880" s="168"/>
      <c r="W23880" s="169"/>
      <c r="X23880" s="221"/>
      <c r="Y23880" s="221"/>
      <c r="Z23880" s="221"/>
      <c r="AA23880" s="222"/>
      <c r="AB23880" s="221"/>
      <c r="AC23880" s="221"/>
      <c r="AD23880" s="221"/>
      <c r="AE23880" s="237"/>
      <c r="AF23880" s="168"/>
      <c r="AG23880" s="168"/>
      <c r="AH23880" s="168"/>
    </row>
    <row r="23881" spans="19:34" x14ac:dyDescent="0.2">
      <c r="S23881" s="226" t="e">
        <f t="shared" si="470"/>
        <v>#REF!</v>
      </c>
      <c r="T23881" s="168"/>
      <c r="U23881" s="168"/>
      <c r="V23881" s="168"/>
      <c r="W23881" s="169"/>
      <c r="X23881" s="221"/>
      <c r="Y23881" s="221"/>
      <c r="Z23881" s="221"/>
      <c r="AA23881" s="222"/>
      <c r="AB23881" s="221"/>
      <c r="AC23881" s="221"/>
      <c r="AD23881" s="221"/>
      <c r="AE23881" s="237"/>
      <c r="AF23881" s="168"/>
      <c r="AG23881" s="168"/>
      <c r="AH23881" s="168"/>
    </row>
    <row r="23882" spans="19:34" x14ac:dyDescent="0.2">
      <c r="S23882" s="226" t="e">
        <f t="shared" si="470"/>
        <v>#REF!</v>
      </c>
      <c r="T23882" s="168"/>
      <c r="U23882" s="168"/>
      <c r="V23882" s="168"/>
      <c r="W23882" s="169"/>
      <c r="X23882" s="221"/>
      <c r="Y23882" s="221"/>
      <c r="Z23882" s="221"/>
      <c r="AA23882" s="222"/>
      <c r="AB23882" s="221"/>
      <c r="AC23882" s="221"/>
      <c r="AD23882" s="221"/>
      <c r="AE23882" s="237"/>
      <c r="AF23882" s="168"/>
      <c r="AG23882" s="168"/>
      <c r="AH23882" s="168"/>
    </row>
    <row r="23883" spans="19:34" x14ac:dyDescent="0.2">
      <c r="S23883" s="226" t="e">
        <f t="shared" si="470"/>
        <v>#REF!</v>
      </c>
      <c r="T23883" s="168"/>
      <c r="U23883" s="168"/>
      <c r="V23883" s="168"/>
      <c r="W23883" s="169"/>
      <c r="X23883" s="221"/>
      <c r="Y23883" s="221"/>
      <c r="Z23883" s="221"/>
      <c r="AA23883" s="222"/>
      <c r="AB23883" s="221"/>
      <c r="AC23883" s="221"/>
      <c r="AD23883" s="221"/>
      <c r="AE23883" s="237"/>
      <c r="AF23883" s="168"/>
      <c r="AG23883" s="168"/>
      <c r="AH23883" s="168"/>
    </row>
    <row r="23884" spans="19:34" x14ac:dyDescent="0.2">
      <c r="S23884" s="226" t="e">
        <f t="shared" si="470"/>
        <v>#REF!</v>
      </c>
      <c r="T23884" s="168"/>
      <c r="U23884" s="168"/>
      <c r="V23884" s="168"/>
      <c r="W23884" s="169"/>
      <c r="X23884" s="221"/>
      <c r="Y23884" s="221"/>
      <c r="Z23884" s="221"/>
      <c r="AA23884" s="222"/>
      <c r="AB23884" s="221"/>
      <c r="AC23884" s="221"/>
      <c r="AD23884" s="221"/>
      <c r="AE23884" s="237"/>
      <c r="AF23884" s="168"/>
      <c r="AG23884" s="168"/>
      <c r="AH23884" s="168"/>
    </row>
    <row r="23885" spans="19:34" x14ac:dyDescent="0.2">
      <c r="S23885" s="226" t="e">
        <f t="shared" si="470"/>
        <v>#REF!</v>
      </c>
      <c r="T23885" s="168"/>
      <c r="U23885" s="168"/>
      <c r="V23885" s="168"/>
      <c r="W23885" s="169"/>
      <c r="X23885" s="221"/>
      <c r="Y23885" s="221"/>
      <c r="Z23885" s="221"/>
      <c r="AA23885" s="222"/>
      <c r="AB23885" s="221"/>
      <c r="AC23885" s="221"/>
      <c r="AD23885" s="221"/>
      <c r="AE23885" s="237"/>
      <c r="AF23885" s="168"/>
      <c r="AG23885" s="168"/>
      <c r="AH23885" s="168"/>
    </row>
    <row r="23886" spans="19:34" x14ac:dyDescent="0.2">
      <c r="S23886" s="226" t="e">
        <f t="shared" si="470"/>
        <v>#REF!</v>
      </c>
      <c r="T23886" s="168"/>
      <c r="U23886" s="168"/>
      <c r="V23886" s="168"/>
      <c r="W23886" s="169"/>
      <c r="X23886" s="221"/>
      <c r="Y23886" s="221"/>
      <c r="Z23886" s="221"/>
      <c r="AA23886" s="222"/>
      <c r="AB23886" s="221"/>
      <c r="AC23886" s="221"/>
      <c r="AD23886" s="221"/>
      <c r="AE23886" s="237"/>
      <c r="AF23886" s="168"/>
      <c r="AG23886" s="168"/>
      <c r="AH23886" s="168"/>
    </row>
    <row r="23887" spans="19:34" x14ac:dyDescent="0.2">
      <c r="S23887" s="226" t="e">
        <f t="shared" si="470"/>
        <v>#REF!</v>
      </c>
      <c r="T23887" s="168"/>
      <c r="U23887" s="168"/>
      <c r="V23887" s="168"/>
      <c r="W23887" s="169"/>
      <c r="X23887" s="221"/>
      <c r="Y23887" s="221"/>
      <c r="Z23887" s="221"/>
      <c r="AA23887" s="222"/>
      <c r="AB23887" s="221"/>
      <c r="AC23887" s="221"/>
      <c r="AD23887" s="221"/>
      <c r="AE23887" s="237"/>
      <c r="AF23887" s="168"/>
      <c r="AG23887" s="168"/>
      <c r="AH23887" s="168"/>
    </row>
    <row r="23888" spans="19:34" x14ac:dyDescent="0.2">
      <c r="S23888" s="226" t="e">
        <f t="shared" si="470"/>
        <v>#REF!</v>
      </c>
      <c r="T23888" s="168"/>
      <c r="U23888" s="168"/>
      <c r="V23888" s="168"/>
      <c r="W23888" s="169"/>
      <c r="X23888" s="221"/>
      <c r="Y23888" s="221"/>
      <c r="Z23888" s="221"/>
      <c r="AA23888" s="222"/>
      <c r="AB23888" s="221"/>
      <c r="AC23888" s="221"/>
      <c r="AD23888" s="221"/>
      <c r="AE23888" s="237"/>
      <c r="AF23888" s="168"/>
      <c r="AG23888" s="168"/>
      <c r="AH23888" s="168"/>
    </row>
    <row r="23889" spans="19:34" x14ac:dyDescent="0.2">
      <c r="S23889" s="226" t="e">
        <f t="shared" si="470"/>
        <v>#REF!</v>
      </c>
      <c r="T23889" s="168"/>
      <c r="U23889" s="168"/>
      <c r="V23889" s="168"/>
      <c r="W23889" s="169"/>
      <c r="X23889" s="221"/>
      <c r="Y23889" s="221"/>
      <c r="Z23889" s="221"/>
      <c r="AA23889" s="222"/>
      <c r="AB23889" s="221"/>
      <c r="AC23889" s="221"/>
      <c r="AD23889" s="221"/>
      <c r="AE23889" s="237"/>
      <c r="AF23889" s="168"/>
      <c r="AG23889" s="168"/>
      <c r="AH23889" s="168"/>
    </row>
    <row r="23890" spans="19:34" x14ac:dyDescent="0.2">
      <c r="S23890" s="226" t="e">
        <f t="shared" si="470"/>
        <v>#REF!</v>
      </c>
      <c r="T23890" s="168"/>
      <c r="U23890" s="168"/>
      <c r="V23890" s="168"/>
      <c r="W23890" s="169"/>
      <c r="X23890" s="221"/>
      <c r="Y23890" s="221"/>
      <c r="Z23890" s="221"/>
      <c r="AA23890" s="222"/>
      <c r="AB23890" s="221"/>
      <c r="AC23890" s="221"/>
      <c r="AD23890" s="221"/>
      <c r="AE23890" s="237"/>
      <c r="AF23890" s="168"/>
      <c r="AG23890" s="168"/>
      <c r="AH23890" s="168"/>
    </row>
    <row r="23891" spans="19:34" x14ac:dyDescent="0.2">
      <c r="S23891" s="226" t="e">
        <f t="shared" si="470"/>
        <v>#REF!</v>
      </c>
      <c r="T23891" s="168"/>
      <c r="U23891" s="168"/>
      <c r="V23891" s="168"/>
      <c r="W23891" s="169"/>
      <c r="X23891" s="221"/>
      <c r="Y23891" s="221"/>
      <c r="Z23891" s="221"/>
      <c r="AA23891" s="222"/>
      <c r="AB23891" s="221"/>
      <c r="AC23891" s="221"/>
      <c r="AD23891" s="221"/>
      <c r="AE23891" s="237"/>
      <c r="AF23891" s="168"/>
      <c r="AG23891" s="168"/>
      <c r="AH23891" s="168"/>
    </row>
    <row r="23892" spans="19:34" x14ac:dyDescent="0.2">
      <c r="S23892" s="226" t="e">
        <f t="shared" si="470"/>
        <v>#REF!</v>
      </c>
      <c r="T23892" s="168"/>
      <c r="U23892" s="168"/>
      <c r="V23892" s="168"/>
      <c r="W23892" s="169"/>
      <c r="X23892" s="221"/>
      <c r="Y23892" s="221"/>
      <c r="Z23892" s="221"/>
      <c r="AA23892" s="222"/>
      <c r="AB23892" s="221"/>
      <c r="AC23892" s="221"/>
      <c r="AD23892" s="221"/>
      <c r="AE23892" s="237"/>
      <c r="AF23892" s="168"/>
      <c r="AG23892" s="168"/>
      <c r="AH23892" s="168"/>
    </row>
    <row r="23893" spans="19:34" x14ac:dyDescent="0.2">
      <c r="S23893" s="226" t="e">
        <f t="shared" si="470"/>
        <v>#REF!</v>
      </c>
      <c r="T23893" s="168"/>
      <c r="U23893" s="168"/>
      <c r="V23893" s="168"/>
      <c r="W23893" s="169"/>
      <c r="X23893" s="221"/>
      <c r="Y23893" s="221"/>
      <c r="Z23893" s="221"/>
      <c r="AA23893" s="222"/>
      <c r="AB23893" s="221"/>
      <c r="AC23893" s="221"/>
      <c r="AD23893" s="221"/>
      <c r="AE23893" s="237"/>
      <c r="AF23893" s="168"/>
      <c r="AG23893" s="168"/>
      <c r="AH23893" s="168"/>
    </row>
    <row r="23894" spans="19:34" x14ac:dyDescent="0.2">
      <c r="S23894" s="226" t="e">
        <f t="shared" si="470"/>
        <v>#REF!</v>
      </c>
      <c r="T23894" s="168"/>
      <c r="U23894" s="168"/>
      <c r="V23894" s="168"/>
      <c r="W23894" s="169"/>
      <c r="X23894" s="221"/>
      <c r="Y23894" s="221"/>
      <c r="Z23894" s="221"/>
      <c r="AA23894" s="222"/>
      <c r="AB23894" s="221"/>
      <c r="AC23894" s="221"/>
      <c r="AD23894" s="221"/>
      <c r="AE23894" s="237"/>
      <c r="AF23894" s="168"/>
      <c r="AG23894" s="168"/>
      <c r="AH23894" s="168"/>
    </row>
    <row r="23895" spans="19:34" x14ac:dyDescent="0.2">
      <c r="S23895" s="226" t="e">
        <f t="shared" si="470"/>
        <v>#REF!</v>
      </c>
      <c r="T23895" s="168"/>
      <c r="U23895" s="168"/>
      <c r="V23895" s="168"/>
      <c r="W23895" s="169"/>
      <c r="X23895" s="221"/>
      <c r="Y23895" s="221"/>
      <c r="Z23895" s="221"/>
      <c r="AA23895" s="222"/>
      <c r="AB23895" s="221"/>
      <c r="AC23895" s="221"/>
      <c r="AD23895" s="221"/>
      <c r="AE23895" s="237"/>
      <c r="AF23895" s="168"/>
      <c r="AG23895" s="168"/>
      <c r="AH23895" s="168"/>
    </row>
    <row r="23896" spans="19:34" x14ac:dyDescent="0.2">
      <c r="S23896" s="226" t="e">
        <f t="shared" si="470"/>
        <v>#REF!</v>
      </c>
      <c r="T23896" s="168"/>
      <c r="U23896" s="168"/>
      <c r="V23896" s="168"/>
      <c r="W23896" s="169"/>
      <c r="X23896" s="221"/>
      <c r="Y23896" s="221"/>
      <c r="Z23896" s="221"/>
      <c r="AA23896" s="222"/>
      <c r="AB23896" s="221"/>
      <c r="AC23896" s="221"/>
      <c r="AD23896" s="221"/>
      <c r="AE23896" s="237"/>
      <c r="AF23896" s="168"/>
      <c r="AG23896" s="168"/>
      <c r="AH23896" s="168"/>
    </row>
    <row r="23897" spans="19:34" x14ac:dyDescent="0.2">
      <c r="S23897" s="226" t="e">
        <f t="shared" si="470"/>
        <v>#REF!</v>
      </c>
      <c r="T23897" s="168"/>
      <c r="U23897" s="168"/>
      <c r="V23897" s="168"/>
      <c r="W23897" s="169"/>
      <c r="X23897" s="221"/>
      <c r="Y23897" s="221"/>
      <c r="Z23897" s="221"/>
      <c r="AA23897" s="222"/>
      <c r="AB23897" s="221"/>
      <c r="AC23897" s="221"/>
      <c r="AD23897" s="221"/>
      <c r="AE23897" s="237"/>
      <c r="AF23897" s="168"/>
      <c r="AG23897" s="168"/>
      <c r="AH23897" s="168"/>
    </row>
    <row r="23898" spans="19:34" x14ac:dyDescent="0.2">
      <c r="S23898" s="226" t="e">
        <f t="shared" si="470"/>
        <v>#REF!</v>
      </c>
      <c r="T23898" s="168"/>
      <c r="U23898" s="168"/>
      <c r="V23898" s="168"/>
      <c r="W23898" s="169"/>
      <c r="X23898" s="221"/>
      <c r="Y23898" s="221"/>
      <c r="Z23898" s="221"/>
      <c r="AA23898" s="222"/>
      <c r="AB23898" s="221"/>
      <c r="AC23898" s="221"/>
      <c r="AD23898" s="221"/>
      <c r="AE23898" s="237"/>
      <c r="AF23898" s="168"/>
      <c r="AG23898" s="168"/>
      <c r="AH23898" s="168"/>
    </row>
    <row r="23899" spans="19:34" x14ac:dyDescent="0.2">
      <c r="S23899" s="226" t="e">
        <f t="shared" si="470"/>
        <v>#REF!</v>
      </c>
      <c r="T23899" s="168"/>
      <c r="U23899" s="168"/>
      <c r="V23899" s="168"/>
      <c r="W23899" s="169"/>
      <c r="X23899" s="221"/>
      <c r="Y23899" s="221"/>
      <c r="Z23899" s="221"/>
      <c r="AA23899" s="222"/>
      <c r="AB23899" s="221"/>
      <c r="AC23899" s="221"/>
      <c r="AD23899" s="221"/>
      <c r="AE23899" s="237"/>
      <c r="AF23899" s="168"/>
      <c r="AG23899" s="168"/>
      <c r="AH23899" s="168"/>
    </row>
    <row r="23900" spans="19:34" x14ac:dyDescent="0.2">
      <c r="S23900" s="226" t="e">
        <f t="shared" si="470"/>
        <v>#REF!</v>
      </c>
      <c r="T23900" s="168"/>
      <c r="U23900" s="168"/>
      <c r="V23900" s="168"/>
      <c r="W23900" s="169"/>
      <c r="X23900" s="221"/>
      <c r="Y23900" s="221"/>
      <c r="Z23900" s="221"/>
      <c r="AA23900" s="222"/>
      <c r="AB23900" s="221"/>
      <c r="AC23900" s="221"/>
      <c r="AD23900" s="221"/>
      <c r="AE23900" s="237"/>
      <c r="AF23900" s="168"/>
      <c r="AG23900" s="168"/>
      <c r="AH23900" s="168"/>
    </row>
    <row r="23901" spans="19:34" x14ac:dyDescent="0.2">
      <c r="S23901" s="226" t="e">
        <f t="shared" si="470"/>
        <v>#REF!</v>
      </c>
      <c r="T23901" s="168"/>
      <c r="U23901" s="168"/>
      <c r="V23901" s="168"/>
      <c r="W23901" s="169"/>
      <c r="X23901" s="221"/>
      <c r="Y23901" s="221"/>
      <c r="Z23901" s="221"/>
      <c r="AA23901" s="222"/>
      <c r="AB23901" s="221"/>
      <c r="AC23901" s="221"/>
      <c r="AD23901" s="221"/>
      <c r="AE23901" s="237"/>
      <c r="AF23901" s="168"/>
      <c r="AG23901" s="168"/>
      <c r="AH23901" s="168"/>
    </row>
    <row r="23902" spans="19:34" x14ac:dyDescent="0.2">
      <c r="S23902" s="226" t="e">
        <f t="shared" si="470"/>
        <v>#REF!</v>
      </c>
      <c r="T23902" s="168"/>
      <c r="U23902" s="168"/>
      <c r="V23902" s="168"/>
      <c r="W23902" s="169"/>
      <c r="X23902" s="221"/>
      <c r="Y23902" s="221"/>
      <c r="Z23902" s="221"/>
      <c r="AA23902" s="222"/>
      <c r="AB23902" s="221"/>
      <c r="AC23902" s="221"/>
      <c r="AD23902" s="221"/>
      <c r="AE23902" s="237"/>
      <c r="AF23902" s="168"/>
      <c r="AG23902" s="168"/>
      <c r="AH23902" s="168"/>
    </row>
    <row r="23903" spans="19:34" x14ac:dyDescent="0.2">
      <c r="S23903" s="226" t="e">
        <f t="shared" ref="S23903:S23928" si="471">MID(#REF!,2,7)</f>
        <v>#REF!</v>
      </c>
      <c r="T23903" s="168"/>
      <c r="U23903" s="168"/>
      <c r="V23903" s="168"/>
      <c r="W23903" s="169"/>
      <c r="X23903" s="221"/>
      <c r="Y23903" s="221"/>
      <c r="Z23903" s="221"/>
      <c r="AA23903" s="222"/>
      <c r="AB23903" s="221"/>
      <c r="AC23903" s="221"/>
      <c r="AD23903" s="221"/>
      <c r="AE23903" s="237"/>
      <c r="AF23903" s="168"/>
      <c r="AG23903" s="168"/>
      <c r="AH23903" s="168"/>
    </row>
    <row r="23904" spans="19:34" x14ac:dyDescent="0.2">
      <c r="S23904" s="226" t="e">
        <f t="shared" si="471"/>
        <v>#REF!</v>
      </c>
      <c r="T23904" s="168"/>
      <c r="U23904" s="168"/>
      <c r="V23904" s="168"/>
      <c r="W23904" s="169"/>
      <c r="X23904" s="221"/>
      <c r="Y23904" s="221"/>
      <c r="Z23904" s="221"/>
      <c r="AA23904" s="222"/>
      <c r="AB23904" s="221"/>
      <c r="AC23904" s="221"/>
      <c r="AD23904" s="221"/>
      <c r="AE23904" s="237"/>
      <c r="AF23904" s="168"/>
      <c r="AG23904" s="168"/>
      <c r="AH23904" s="168"/>
    </row>
    <row r="23905" spans="19:34" x14ac:dyDescent="0.2">
      <c r="S23905" s="226" t="e">
        <f t="shared" si="471"/>
        <v>#REF!</v>
      </c>
      <c r="T23905" s="168"/>
      <c r="U23905" s="168"/>
      <c r="V23905" s="168"/>
      <c r="W23905" s="169"/>
      <c r="X23905" s="221"/>
      <c r="Y23905" s="221"/>
      <c r="Z23905" s="221"/>
      <c r="AA23905" s="222"/>
      <c r="AB23905" s="221"/>
      <c r="AC23905" s="221"/>
      <c r="AD23905" s="221"/>
      <c r="AE23905" s="237"/>
      <c r="AF23905" s="168"/>
      <c r="AG23905" s="168"/>
      <c r="AH23905" s="168"/>
    </row>
    <row r="23906" spans="19:34" x14ac:dyDescent="0.2">
      <c r="S23906" s="226" t="e">
        <f t="shared" si="471"/>
        <v>#REF!</v>
      </c>
      <c r="T23906" s="168"/>
      <c r="U23906" s="168"/>
      <c r="V23906" s="168"/>
      <c r="W23906" s="169"/>
      <c r="X23906" s="221"/>
      <c r="Y23906" s="221"/>
      <c r="Z23906" s="221"/>
      <c r="AA23906" s="222"/>
      <c r="AB23906" s="221"/>
      <c r="AC23906" s="221"/>
      <c r="AD23906" s="221"/>
      <c r="AE23906" s="237"/>
      <c r="AF23906" s="168"/>
      <c r="AG23906" s="168"/>
      <c r="AH23906" s="168"/>
    </row>
    <row r="23907" spans="19:34" x14ac:dyDescent="0.2">
      <c r="S23907" s="226" t="e">
        <f t="shared" si="471"/>
        <v>#REF!</v>
      </c>
      <c r="T23907" s="168"/>
      <c r="U23907" s="168"/>
      <c r="V23907" s="168"/>
      <c r="W23907" s="169"/>
      <c r="X23907" s="221"/>
      <c r="Y23907" s="221"/>
      <c r="Z23907" s="221"/>
      <c r="AA23907" s="222"/>
      <c r="AB23907" s="221"/>
      <c r="AC23907" s="221"/>
      <c r="AD23907" s="221"/>
      <c r="AE23907" s="237"/>
      <c r="AF23907" s="168"/>
      <c r="AG23907" s="168"/>
      <c r="AH23907" s="168"/>
    </row>
    <row r="23908" spans="19:34" x14ac:dyDescent="0.2">
      <c r="S23908" s="226" t="e">
        <f t="shared" si="471"/>
        <v>#REF!</v>
      </c>
      <c r="T23908" s="168"/>
      <c r="U23908" s="168"/>
      <c r="V23908" s="168"/>
      <c r="W23908" s="169"/>
      <c r="X23908" s="221"/>
      <c r="Y23908" s="221"/>
      <c r="Z23908" s="221"/>
      <c r="AA23908" s="222"/>
      <c r="AB23908" s="221"/>
      <c r="AC23908" s="221"/>
      <c r="AD23908" s="221"/>
      <c r="AE23908" s="237"/>
      <c r="AF23908" s="168"/>
      <c r="AG23908" s="168"/>
      <c r="AH23908" s="168"/>
    </row>
    <row r="23909" spans="19:34" x14ac:dyDescent="0.2">
      <c r="S23909" s="226" t="e">
        <f t="shared" si="471"/>
        <v>#REF!</v>
      </c>
      <c r="T23909" s="168"/>
      <c r="U23909" s="168"/>
      <c r="V23909" s="168"/>
      <c r="W23909" s="169"/>
      <c r="X23909" s="221"/>
      <c r="Y23909" s="221"/>
      <c r="Z23909" s="221"/>
      <c r="AA23909" s="222"/>
      <c r="AB23909" s="221"/>
      <c r="AC23909" s="221"/>
      <c r="AD23909" s="221"/>
      <c r="AE23909" s="237"/>
      <c r="AF23909" s="168"/>
      <c r="AG23909" s="168"/>
      <c r="AH23909" s="168"/>
    </row>
    <row r="23910" spans="19:34" x14ac:dyDescent="0.2">
      <c r="S23910" s="226" t="e">
        <f t="shared" si="471"/>
        <v>#REF!</v>
      </c>
      <c r="T23910" s="168"/>
      <c r="U23910" s="168"/>
      <c r="V23910" s="168"/>
      <c r="W23910" s="169"/>
      <c r="X23910" s="221"/>
      <c r="Y23910" s="221"/>
      <c r="Z23910" s="221"/>
      <c r="AA23910" s="222"/>
      <c r="AB23910" s="221"/>
      <c r="AC23910" s="221"/>
      <c r="AD23910" s="221"/>
      <c r="AE23910" s="237"/>
      <c r="AF23910" s="168"/>
      <c r="AG23910" s="168"/>
      <c r="AH23910" s="168"/>
    </row>
    <row r="23911" spans="19:34" x14ac:dyDescent="0.2">
      <c r="S23911" s="226" t="e">
        <f t="shared" si="471"/>
        <v>#REF!</v>
      </c>
      <c r="T23911" s="168"/>
      <c r="U23911" s="168"/>
      <c r="V23911" s="168"/>
      <c r="W23911" s="169"/>
      <c r="X23911" s="221"/>
      <c r="Y23911" s="221"/>
      <c r="Z23911" s="221"/>
      <c r="AA23911" s="222"/>
      <c r="AB23911" s="221"/>
      <c r="AC23911" s="221"/>
      <c r="AD23911" s="221"/>
      <c r="AE23911" s="237"/>
      <c r="AF23911" s="168"/>
      <c r="AG23911" s="168"/>
      <c r="AH23911" s="168"/>
    </row>
    <row r="23912" spans="19:34" x14ac:dyDescent="0.2">
      <c r="S23912" s="226" t="e">
        <f t="shared" si="471"/>
        <v>#REF!</v>
      </c>
      <c r="T23912" s="168"/>
      <c r="U23912" s="168"/>
      <c r="V23912" s="168"/>
      <c r="W23912" s="169"/>
      <c r="X23912" s="221"/>
      <c r="Y23912" s="221"/>
      <c r="Z23912" s="221"/>
      <c r="AA23912" s="222"/>
      <c r="AB23912" s="221"/>
      <c r="AC23912" s="221"/>
      <c r="AD23912" s="221"/>
      <c r="AE23912" s="237"/>
      <c r="AF23912" s="168"/>
      <c r="AG23912" s="168"/>
      <c r="AH23912" s="168"/>
    </row>
    <row r="23913" spans="19:34" x14ac:dyDescent="0.2">
      <c r="S23913" s="226" t="e">
        <f t="shared" si="471"/>
        <v>#REF!</v>
      </c>
      <c r="T23913" s="168"/>
      <c r="U23913" s="168"/>
      <c r="V23913" s="168"/>
      <c r="W23913" s="169"/>
      <c r="X23913" s="221"/>
      <c r="Y23913" s="221"/>
      <c r="Z23913" s="221"/>
      <c r="AA23913" s="222"/>
      <c r="AB23913" s="221"/>
      <c r="AC23913" s="221"/>
      <c r="AD23913" s="221"/>
      <c r="AE23913" s="237"/>
      <c r="AF23913" s="168"/>
      <c r="AG23913" s="168"/>
      <c r="AH23913" s="168"/>
    </row>
    <row r="23914" spans="19:34" x14ac:dyDescent="0.2">
      <c r="S23914" s="226" t="e">
        <f t="shared" si="471"/>
        <v>#REF!</v>
      </c>
      <c r="T23914" s="168"/>
      <c r="U23914" s="168"/>
      <c r="V23914" s="168"/>
      <c r="W23914" s="169"/>
      <c r="X23914" s="221"/>
      <c r="Y23914" s="221"/>
      <c r="Z23914" s="221"/>
      <c r="AA23914" s="222"/>
      <c r="AB23914" s="221"/>
      <c r="AC23914" s="221"/>
      <c r="AD23914" s="221"/>
      <c r="AE23914" s="237"/>
      <c r="AF23914" s="168"/>
      <c r="AG23914" s="168"/>
      <c r="AH23914" s="168"/>
    </row>
    <row r="23915" spans="19:34" x14ac:dyDescent="0.2">
      <c r="S23915" s="226" t="e">
        <f t="shared" si="471"/>
        <v>#REF!</v>
      </c>
      <c r="T23915" s="168"/>
      <c r="U23915" s="168"/>
      <c r="V23915" s="168"/>
      <c r="W23915" s="169"/>
      <c r="X23915" s="221"/>
      <c r="Y23915" s="221"/>
      <c r="Z23915" s="221"/>
      <c r="AA23915" s="222"/>
      <c r="AB23915" s="221"/>
      <c r="AC23915" s="221"/>
      <c r="AD23915" s="221"/>
      <c r="AE23915" s="237"/>
      <c r="AF23915" s="168"/>
      <c r="AG23915" s="168"/>
      <c r="AH23915" s="168"/>
    </row>
    <row r="23916" spans="19:34" x14ac:dyDescent="0.2">
      <c r="S23916" s="226" t="e">
        <f t="shared" si="471"/>
        <v>#REF!</v>
      </c>
      <c r="T23916" s="168"/>
      <c r="U23916" s="168"/>
      <c r="V23916" s="168"/>
      <c r="W23916" s="169"/>
      <c r="X23916" s="221"/>
      <c r="Y23916" s="221"/>
      <c r="Z23916" s="221"/>
      <c r="AA23916" s="222"/>
      <c r="AB23916" s="221"/>
      <c r="AC23916" s="221"/>
      <c r="AD23916" s="221"/>
      <c r="AE23916" s="237"/>
      <c r="AF23916" s="168"/>
      <c r="AG23916" s="168"/>
      <c r="AH23916" s="168"/>
    </row>
    <row r="23917" spans="19:34" x14ac:dyDescent="0.2">
      <c r="S23917" s="226" t="e">
        <f t="shared" si="471"/>
        <v>#REF!</v>
      </c>
      <c r="T23917" s="168"/>
      <c r="U23917" s="168"/>
      <c r="V23917" s="168"/>
      <c r="W23917" s="169"/>
      <c r="X23917" s="221"/>
      <c r="Y23917" s="221"/>
      <c r="Z23917" s="221"/>
      <c r="AA23917" s="222"/>
      <c r="AB23917" s="221"/>
      <c r="AC23917" s="221"/>
      <c r="AD23917" s="221"/>
      <c r="AE23917" s="237"/>
      <c r="AF23917" s="168"/>
      <c r="AG23917" s="168"/>
      <c r="AH23917" s="168"/>
    </row>
    <row r="23918" spans="19:34" x14ac:dyDescent="0.2">
      <c r="S23918" s="226" t="e">
        <f t="shared" si="471"/>
        <v>#REF!</v>
      </c>
      <c r="T23918" s="168"/>
      <c r="U23918" s="168"/>
      <c r="V23918" s="168"/>
      <c r="W23918" s="169"/>
      <c r="X23918" s="221"/>
      <c r="Y23918" s="221"/>
      <c r="Z23918" s="221"/>
      <c r="AA23918" s="222"/>
      <c r="AB23918" s="221"/>
      <c r="AC23918" s="221"/>
      <c r="AD23918" s="221"/>
      <c r="AE23918" s="237"/>
      <c r="AF23918" s="168"/>
      <c r="AG23918" s="168"/>
      <c r="AH23918" s="168"/>
    </row>
    <row r="23919" spans="19:34" x14ac:dyDescent="0.2">
      <c r="S23919" s="226" t="e">
        <f t="shared" si="471"/>
        <v>#REF!</v>
      </c>
      <c r="T23919" s="168"/>
      <c r="U23919" s="168"/>
      <c r="V23919" s="168"/>
      <c r="W23919" s="169"/>
      <c r="X23919" s="221"/>
      <c r="Y23919" s="221"/>
      <c r="Z23919" s="221"/>
      <c r="AA23919" s="222"/>
      <c r="AB23919" s="221"/>
      <c r="AC23919" s="221"/>
      <c r="AD23919" s="221"/>
      <c r="AE23919" s="237"/>
      <c r="AF23919" s="168"/>
      <c r="AG23919" s="168"/>
      <c r="AH23919" s="168"/>
    </row>
    <row r="23920" spans="19:34" x14ac:dyDescent="0.2">
      <c r="S23920" s="226" t="e">
        <f t="shared" si="471"/>
        <v>#REF!</v>
      </c>
      <c r="T23920" s="168"/>
      <c r="U23920" s="168"/>
      <c r="V23920" s="168"/>
      <c r="W23920" s="169"/>
      <c r="X23920" s="221"/>
      <c r="Y23920" s="221"/>
      <c r="Z23920" s="221"/>
      <c r="AA23920" s="222"/>
      <c r="AB23920" s="221"/>
      <c r="AC23920" s="221"/>
      <c r="AD23920" s="221"/>
      <c r="AE23920" s="237"/>
      <c r="AF23920" s="168"/>
      <c r="AG23920" s="168"/>
      <c r="AH23920" s="168"/>
    </row>
    <row r="23921" spans="19:34" x14ac:dyDescent="0.2">
      <c r="S23921" s="226" t="e">
        <f t="shared" si="471"/>
        <v>#REF!</v>
      </c>
      <c r="T23921" s="168"/>
      <c r="U23921" s="168"/>
      <c r="V23921" s="168"/>
      <c r="W23921" s="169"/>
      <c r="X23921" s="221"/>
      <c r="Y23921" s="221"/>
      <c r="Z23921" s="221"/>
      <c r="AA23921" s="222"/>
      <c r="AB23921" s="221"/>
      <c r="AC23921" s="221"/>
      <c r="AD23921" s="221"/>
      <c r="AE23921" s="237"/>
      <c r="AF23921" s="168"/>
      <c r="AG23921" s="168"/>
      <c r="AH23921" s="168"/>
    </row>
    <row r="23922" spans="19:34" x14ac:dyDescent="0.2">
      <c r="S23922" s="226" t="e">
        <f t="shared" si="471"/>
        <v>#REF!</v>
      </c>
      <c r="T23922" s="168"/>
      <c r="U23922" s="168"/>
      <c r="V23922" s="168"/>
      <c r="W23922" s="169"/>
      <c r="X23922" s="221"/>
      <c r="Y23922" s="221"/>
      <c r="Z23922" s="221"/>
      <c r="AA23922" s="222"/>
      <c r="AB23922" s="221"/>
      <c r="AC23922" s="221"/>
      <c r="AD23922" s="221"/>
      <c r="AE23922" s="237"/>
      <c r="AF23922" s="168"/>
      <c r="AG23922" s="168"/>
      <c r="AH23922" s="168"/>
    </row>
    <row r="23923" spans="19:34" x14ac:dyDescent="0.2">
      <c r="S23923" s="226" t="e">
        <f t="shared" si="471"/>
        <v>#REF!</v>
      </c>
      <c r="T23923" s="168"/>
      <c r="U23923" s="168"/>
      <c r="V23923" s="168"/>
      <c r="W23923" s="169"/>
      <c r="X23923" s="221"/>
      <c r="Y23923" s="221"/>
      <c r="Z23923" s="221"/>
      <c r="AA23923" s="222"/>
      <c r="AB23923" s="221"/>
      <c r="AC23923" s="221"/>
      <c r="AD23923" s="221"/>
      <c r="AE23923" s="237"/>
      <c r="AF23923" s="168"/>
      <c r="AG23923" s="168"/>
      <c r="AH23923" s="168"/>
    </row>
    <row r="23924" spans="19:34" x14ac:dyDescent="0.2">
      <c r="S23924" s="226" t="e">
        <f t="shared" si="471"/>
        <v>#REF!</v>
      </c>
      <c r="T23924" s="168"/>
      <c r="U23924" s="168"/>
      <c r="V23924" s="168"/>
      <c r="W23924" s="169"/>
      <c r="X23924" s="221"/>
      <c r="Y23924" s="221"/>
      <c r="Z23924" s="221"/>
      <c r="AA23924" s="222"/>
      <c r="AB23924" s="221"/>
      <c r="AC23924" s="221"/>
      <c r="AD23924" s="221"/>
      <c r="AE23924" s="237"/>
      <c r="AF23924" s="168"/>
      <c r="AG23924" s="168"/>
      <c r="AH23924" s="168"/>
    </row>
    <row r="23925" spans="19:34" x14ac:dyDescent="0.2">
      <c r="S23925" s="226" t="e">
        <f t="shared" si="471"/>
        <v>#REF!</v>
      </c>
      <c r="T23925" s="168"/>
      <c r="U23925" s="168"/>
      <c r="V23925" s="168"/>
      <c r="W23925" s="169"/>
      <c r="X23925" s="221"/>
      <c r="Y23925" s="221"/>
      <c r="Z23925" s="221"/>
      <c r="AA23925" s="222"/>
      <c r="AB23925" s="221"/>
      <c r="AC23925" s="221"/>
      <c r="AD23925" s="221"/>
      <c r="AE23925" s="237"/>
      <c r="AF23925" s="168"/>
      <c r="AG23925" s="168"/>
      <c r="AH23925" s="168"/>
    </row>
    <row r="23926" spans="19:34" x14ac:dyDescent="0.2">
      <c r="S23926" s="226" t="e">
        <f t="shared" si="471"/>
        <v>#REF!</v>
      </c>
      <c r="T23926" s="168"/>
      <c r="U23926" s="168"/>
      <c r="V23926" s="168"/>
      <c r="W23926" s="169"/>
      <c r="X23926" s="221"/>
      <c r="Y23926" s="221"/>
      <c r="Z23926" s="221"/>
      <c r="AA23926" s="222"/>
      <c r="AB23926" s="221"/>
      <c r="AC23926" s="221"/>
      <c r="AD23926" s="221"/>
      <c r="AE23926" s="237"/>
      <c r="AF23926" s="168"/>
      <c r="AG23926" s="168"/>
      <c r="AH23926" s="168"/>
    </row>
    <row r="23927" spans="19:34" x14ac:dyDescent="0.2">
      <c r="S23927" s="226" t="e">
        <f t="shared" si="471"/>
        <v>#REF!</v>
      </c>
      <c r="T23927" s="168"/>
      <c r="U23927" s="168"/>
      <c r="V23927" s="168"/>
      <c r="W23927" s="169"/>
      <c r="X23927" s="221"/>
      <c r="Y23927" s="221"/>
      <c r="Z23927" s="221"/>
      <c r="AA23927" s="222"/>
      <c r="AB23927" s="221"/>
      <c r="AC23927" s="221"/>
      <c r="AD23927" s="221"/>
      <c r="AE23927" s="237"/>
      <c r="AF23927" s="168"/>
      <c r="AG23927" s="168"/>
      <c r="AH23927" s="168"/>
    </row>
    <row r="23928" spans="19:34" x14ac:dyDescent="0.2">
      <c r="S23928" s="226" t="e">
        <f t="shared" si="471"/>
        <v>#REF!</v>
      </c>
      <c r="T23928" s="168"/>
      <c r="U23928" s="168"/>
      <c r="V23928" s="168"/>
      <c r="W23928" s="169"/>
      <c r="X23928" s="221"/>
      <c r="Y23928" s="221"/>
      <c r="Z23928" s="221"/>
      <c r="AA23928" s="222"/>
      <c r="AB23928" s="221"/>
      <c r="AC23928" s="221"/>
      <c r="AD23928" s="221"/>
      <c r="AE23928" s="237"/>
      <c r="AF23928" s="168"/>
      <c r="AG23928" s="168"/>
      <c r="AH23928" s="168"/>
    </row>
    <row r="23929" spans="19:34" x14ac:dyDescent="0.2">
      <c r="S23929" s="226" t="e">
        <f t="shared" ref="S23929:S23992" si="472">MID(#REF!,2,7)</f>
        <v>#REF!</v>
      </c>
      <c r="T23929" s="168"/>
      <c r="U23929" s="168"/>
      <c r="V23929" s="168"/>
      <c r="W23929" s="169"/>
      <c r="X23929" s="221"/>
      <c r="Y23929" s="221"/>
      <c r="Z23929" s="221"/>
      <c r="AA23929" s="222"/>
      <c r="AB23929" s="221"/>
      <c r="AC23929" s="221"/>
      <c r="AD23929" s="221"/>
      <c r="AE23929" s="237"/>
      <c r="AF23929" s="168"/>
      <c r="AG23929" s="168"/>
      <c r="AH23929" s="168"/>
    </row>
    <row r="23930" spans="19:34" x14ac:dyDescent="0.2">
      <c r="S23930" s="226" t="e">
        <f t="shared" si="472"/>
        <v>#REF!</v>
      </c>
      <c r="T23930" s="168"/>
      <c r="U23930" s="168"/>
      <c r="V23930" s="168"/>
      <c r="W23930" s="169"/>
      <c r="X23930" s="221"/>
      <c r="Y23930" s="221"/>
      <c r="Z23930" s="221"/>
      <c r="AA23930" s="222"/>
      <c r="AB23930" s="221"/>
      <c r="AC23930" s="221"/>
      <c r="AD23930" s="221"/>
      <c r="AE23930" s="237"/>
      <c r="AF23930" s="168"/>
      <c r="AG23930" s="168"/>
      <c r="AH23930" s="168"/>
    </row>
    <row r="23931" spans="19:34" x14ac:dyDescent="0.2">
      <c r="S23931" s="226" t="e">
        <f t="shared" si="472"/>
        <v>#REF!</v>
      </c>
      <c r="T23931" s="168"/>
      <c r="U23931" s="168"/>
      <c r="V23931" s="168"/>
      <c r="W23931" s="169"/>
      <c r="X23931" s="221"/>
      <c r="Y23931" s="221"/>
      <c r="Z23931" s="221"/>
      <c r="AA23931" s="222"/>
      <c r="AB23931" s="221"/>
      <c r="AC23931" s="221"/>
      <c r="AD23931" s="221"/>
      <c r="AE23931" s="237"/>
      <c r="AF23931" s="168"/>
      <c r="AG23931" s="168"/>
      <c r="AH23931" s="168"/>
    </row>
    <row r="23932" spans="19:34" x14ac:dyDescent="0.2">
      <c r="S23932" s="226" t="e">
        <f t="shared" si="472"/>
        <v>#REF!</v>
      </c>
      <c r="T23932" s="168"/>
      <c r="U23932" s="168"/>
      <c r="V23932" s="168"/>
      <c r="W23932" s="169"/>
      <c r="X23932" s="221"/>
      <c r="Y23932" s="221"/>
      <c r="Z23932" s="221"/>
      <c r="AA23932" s="222"/>
      <c r="AB23932" s="221"/>
      <c r="AC23932" s="221"/>
      <c r="AD23932" s="221"/>
      <c r="AE23932" s="237"/>
      <c r="AF23932" s="168"/>
      <c r="AG23932" s="168"/>
      <c r="AH23932" s="168"/>
    </row>
    <row r="23933" spans="19:34" x14ac:dyDescent="0.2">
      <c r="S23933" s="226" t="e">
        <f t="shared" si="472"/>
        <v>#REF!</v>
      </c>
      <c r="T23933" s="168"/>
      <c r="U23933" s="168"/>
      <c r="V23933" s="168"/>
      <c r="W23933" s="169"/>
      <c r="X23933" s="221"/>
      <c r="Y23933" s="221"/>
      <c r="Z23933" s="221"/>
      <c r="AA23933" s="222"/>
      <c r="AB23933" s="221"/>
      <c r="AC23933" s="221"/>
      <c r="AD23933" s="221"/>
      <c r="AE23933" s="237"/>
      <c r="AF23933" s="168"/>
      <c r="AG23933" s="168"/>
      <c r="AH23933" s="168"/>
    </row>
    <row r="23934" spans="19:34" x14ac:dyDescent="0.2">
      <c r="S23934" s="226" t="e">
        <f t="shared" si="472"/>
        <v>#REF!</v>
      </c>
      <c r="T23934" s="168"/>
      <c r="U23934" s="168"/>
      <c r="V23934" s="168"/>
      <c r="W23934" s="169"/>
      <c r="X23934" s="221"/>
      <c r="Y23934" s="221"/>
      <c r="Z23934" s="221"/>
      <c r="AA23934" s="222"/>
      <c r="AB23934" s="221"/>
      <c r="AC23934" s="221"/>
      <c r="AD23934" s="221"/>
      <c r="AE23934" s="237"/>
      <c r="AF23934" s="168"/>
      <c r="AG23934" s="168"/>
      <c r="AH23934" s="168"/>
    </row>
    <row r="23935" spans="19:34" x14ac:dyDescent="0.2">
      <c r="S23935" s="226" t="e">
        <f t="shared" si="472"/>
        <v>#REF!</v>
      </c>
      <c r="T23935" s="168"/>
      <c r="U23935" s="168"/>
      <c r="V23935" s="168"/>
      <c r="W23935" s="169"/>
      <c r="X23935" s="221"/>
      <c r="Y23935" s="221"/>
      <c r="Z23935" s="221"/>
      <c r="AA23935" s="222"/>
      <c r="AB23935" s="221"/>
      <c r="AC23935" s="221"/>
      <c r="AD23935" s="221"/>
      <c r="AE23935" s="237"/>
      <c r="AF23935" s="168"/>
      <c r="AG23935" s="168"/>
      <c r="AH23935" s="168"/>
    </row>
    <row r="23936" spans="19:34" x14ac:dyDescent="0.2">
      <c r="S23936" s="226" t="e">
        <f t="shared" si="472"/>
        <v>#REF!</v>
      </c>
      <c r="T23936" s="168"/>
      <c r="U23936" s="168"/>
      <c r="V23936" s="168"/>
      <c r="W23936" s="169"/>
      <c r="X23936" s="221"/>
      <c r="Y23936" s="221"/>
      <c r="Z23936" s="221"/>
      <c r="AA23936" s="222"/>
      <c r="AB23936" s="221"/>
      <c r="AC23936" s="221"/>
      <c r="AD23936" s="221"/>
      <c r="AE23936" s="237"/>
      <c r="AF23936" s="168"/>
      <c r="AG23936" s="168"/>
      <c r="AH23936" s="168"/>
    </row>
    <row r="23937" spans="19:34" x14ac:dyDescent="0.2">
      <c r="S23937" s="226" t="e">
        <f t="shared" si="472"/>
        <v>#REF!</v>
      </c>
      <c r="T23937" s="168"/>
      <c r="U23937" s="168"/>
      <c r="V23937" s="168"/>
      <c r="W23937" s="169"/>
      <c r="X23937" s="221"/>
      <c r="Y23937" s="221"/>
      <c r="Z23937" s="221"/>
      <c r="AA23937" s="222"/>
      <c r="AB23937" s="221"/>
      <c r="AC23937" s="221"/>
      <c r="AD23937" s="221"/>
      <c r="AE23937" s="237"/>
      <c r="AF23937" s="168"/>
      <c r="AG23937" s="168"/>
      <c r="AH23937" s="168"/>
    </row>
    <row r="23938" spans="19:34" x14ac:dyDescent="0.2">
      <c r="S23938" s="226" t="e">
        <f t="shared" si="472"/>
        <v>#REF!</v>
      </c>
      <c r="T23938" s="168"/>
      <c r="U23938" s="168"/>
      <c r="V23938" s="168"/>
      <c r="W23938" s="169"/>
      <c r="X23938" s="221"/>
      <c r="Y23938" s="221"/>
      <c r="Z23938" s="221"/>
      <c r="AA23938" s="222"/>
      <c r="AB23938" s="221"/>
      <c r="AC23938" s="221"/>
      <c r="AD23938" s="221"/>
      <c r="AE23938" s="237"/>
      <c r="AF23938" s="168"/>
      <c r="AG23938" s="168"/>
      <c r="AH23938" s="168"/>
    </row>
    <row r="23939" spans="19:34" x14ac:dyDescent="0.2">
      <c r="S23939" s="226" t="e">
        <f t="shared" si="472"/>
        <v>#REF!</v>
      </c>
      <c r="T23939" s="168"/>
      <c r="U23939" s="168"/>
      <c r="V23939" s="168"/>
      <c r="W23939" s="169"/>
      <c r="X23939" s="221"/>
      <c r="Y23939" s="221"/>
      <c r="Z23939" s="221"/>
      <c r="AA23939" s="222"/>
      <c r="AB23939" s="221"/>
      <c r="AC23939" s="221"/>
      <c r="AD23939" s="221"/>
      <c r="AE23939" s="237"/>
      <c r="AF23939" s="168"/>
      <c r="AG23939" s="168"/>
      <c r="AH23939" s="168"/>
    </row>
    <row r="23940" spans="19:34" x14ac:dyDescent="0.2">
      <c r="S23940" s="226" t="e">
        <f t="shared" si="472"/>
        <v>#REF!</v>
      </c>
      <c r="T23940" s="168"/>
      <c r="U23940" s="168"/>
      <c r="V23940" s="168"/>
      <c r="W23940" s="169"/>
      <c r="X23940" s="221"/>
      <c r="Y23940" s="221"/>
      <c r="Z23940" s="221"/>
      <c r="AA23940" s="222"/>
      <c r="AB23940" s="221"/>
      <c r="AC23940" s="221"/>
      <c r="AD23940" s="221"/>
      <c r="AE23940" s="237"/>
      <c r="AF23940" s="168"/>
      <c r="AG23940" s="168"/>
      <c r="AH23940" s="168"/>
    </row>
    <row r="23941" spans="19:34" x14ac:dyDescent="0.2">
      <c r="S23941" s="226" t="e">
        <f t="shared" si="472"/>
        <v>#REF!</v>
      </c>
      <c r="T23941" s="168"/>
      <c r="U23941" s="168"/>
      <c r="V23941" s="168"/>
      <c r="W23941" s="169"/>
      <c r="X23941" s="221"/>
      <c r="Y23941" s="221"/>
      <c r="Z23941" s="221"/>
      <c r="AA23941" s="222"/>
      <c r="AB23941" s="221"/>
      <c r="AC23941" s="221"/>
      <c r="AD23941" s="221"/>
      <c r="AE23941" s="237"/>
      <c r="AF23941" s="168"/>
      <c r="AG23941" s="168"/>
      <c r="AH23941" s="168"/>
    </row>
    <row r="23942" spans="19:34" x14ac:dyDescent="0.2">
      <c r="S23942" s="226" t="e">
        <f t="shared" si="472"/>
        <v>#REF!</v>
      </c>
      <c r="T23942" s="168"/>
      <c r="U23942" s="168"/>
      <c r="V23942" s="168"/>
      <c r="W23942" s="169"/>
      <c r="X23942" s="221"/>
      <c r="Y23942" s="221"/>
      <c r="Z23942" s="221"/>
      <c r="AA23942" s="222"/>
      <c r="AB23942" s="221"/>
      <c r="AC23942" s="221"/>
      <c r="AD23942" s="221"/>
      <c r="AE23942" s="237"/>
      <c r="AF23942" s="168"/>
      <c r="AG23942" s="168"/>
      <c r="AH23942" s="168"/>
    </row>
    <row r="23943" spans="19:34" x14ac:dyDescent="0.2">
      <c r="S23943" s="226" t="e">
        <f t="shared" si="472"/>
        <v>#REF!</v>
      </c>
      <c r="T23943" s="168"/>
      <c r="U23943" s="168"/>
      <c r="V23943" s="168"/>
      <c r="W23943" s="169"/>
      <c r="X23943" s="221"/>
      <c r="Y23943" s="221"/>
      <c r="Z23943" s="221"/>
      <c r="AA23943" s="222"/>
      <c r="AB23943" s="221"/>
      <c r="AC23943" s="221"/>
      <c r="AD23943" s="221"/>
      <c r="AE23943" s="237"/>
      <c r="AF23943" s="168"/>
      <c r="AG23943" s="168"/>
      <c r="AH23943" s="168"/>
    </row>
    <row r="23944" spans="19:34" x14ac:dyDescent="0.2">
      <c r="S23944" s="226" t="e">
        <f t="shared" si="472"/>
        <v>#REF!</v>
      </c>
      <c r="T23944" s="168"/>
      <c r="U23944" s="168"/>
      <c r="V23944" s="168"/>
      <c r="W23944" s="169"/>
      <c r="X23944" s="221"/>
      <c r="Y23944" s="221"/>
      <c r="Z23944" s="221"/>
      <c r="AA23944" s="222"/>
      <c r="AB23944" s="221"/>
      <c r="AC23944" s="221"/>
      <c r="AD23944" s="221"/>
      <c r="AE23944" s="237"/>
      <c r="AF23944" s="168"/>
      <c r="AG23944" s="168"/>
      <c r="AH23944" s="168"/>
    </row>
    <row r="23945" spans="19:34" x14ac:dyDescent="0.2">
      <c r="S23945" s="226" t="e">
        <f t="shared" si="472"/>
        <v>#REF!</v>
      </c>
      <c r="T23945" s="168"/>
      <c r="U23945" s="168"/>
      <c r="V23945" s="168"/>
      <c r="W23945" s="169"/>
      <c r="X23945" s="221"/>
      <c r="Y23945" s="221"/>
      <c r="Z23945" s="221"/>
      <c r="AA23945" s="222"/>
      <c r="AB23945" s="221"/>
      <c r="AC23945" s="221"/>
      <c r="AD23945" s="221"/>
      <c r="AE23945" s="237"/>
      <c r="AF23945" s="168"/>
      <c r="AG23945" s="168"/>
      <c r="AH23945" s="168"/>
    </row>
    <row r="23946" spans="19:34" x14ac:dyDescent="0.2">
      <c r="S23946" s="226" t="e">
        <f t="shared" si="472"/>
        <v>#REF!</v>
      </c>
      <c r="T23946" s="168"/>
      <c r="U23946" s="168"/>
      <c r="V23946" s="168"/>
      <c r="W23946" s="169"/>
      <c r="X23946" s="221"/>
      <c r="Y23946" s="221"/>
      <c r="Z23946" s="221"/>
      <c r="AA23946" s="222"/>
      <c r="AB23946" s="221"/>
      <c r="AC23946" s="221"/>
      <c r="AD23946" s="221"/>
      <c r="AE23946" s="237"/>
      <c r="AF23946" s="168"/>
      <c r="AG23946" s="168"/>
      <c r="AH23946" s="168"/>
    </row>
    <row r="23947" spans="19:34" x14ac:dyDescent="0.2">
      <c r="S23947" s="226" t="e">
        <f t="shared" si="472"/>
        <v>#REF!</v>
      </c>
      <c r="T23947" s="168"/>
      <c r="U23947" s="168"/>
      <c r="V23947" s="168"/>
      <c r="W23947" s="169"/>
      <c r="X23947" s="221"/>
      <c r="Y23947" s="221"/>
      <c r="Z23947" s="221"/>
      <c r="AA23947" s="222"/>
      <c r="AB23947" s="221"/>
      <c r="AC23947" s="221"/>
      <c r="AD23947" s="221"/>
      <c r="AE23947" s="237"/>
      <c r="AF23947" s="168"/>
      <c r="AG23947" s="168"/>
      <c r="AH23947" s="168"/>
    </row>
    <row r="23948" spans="19:34" x14ac:dyDescent="0.2">
      <c r="S23948" s="226" t="e">
        <f t="shared" si="472"/>
        <v>#REF!</v>
      </c>
      <c r="T23948" s="168"/>
      <c r="U23948" s="168"/>
      <c r="V23948" s="168"/>
      <c r="W23948" s="169"/>
      <c r="X23948" s="221"/>
      <c r="Y23948" s="221"/>
      <c r="Z23948" s="221"/>
      <c r="AA23948" s="222"/>
      <c r="AB23948" s="221"/>
      <c r="AC23948" s="221"/>
      <c r="AD23948" s="221"/>
      <c r="AE23948" s="237"/>
      <c r="AF23948" s="168"/>
      <c r="AG23948" s="168"/>
      <c r="AH23948" s="168"/>
    </row>
    <row r="23949" spans="19:34" x14ac:dyDescent="0.2">
      <c r="S23949" s="226" t="e">
        <f t="shared" si="472"/>
        <v>#REF!</v>
      </c>
      <c r="T23949" s="168"/>
      <c r="U23949" s="168"/>
      <c r="V23949" s="168"/>
      <c r="W23949" s="169"/>
      <c r="X23949" s="221"/>
      <c r="Y23949" s="221"/>
      <c r="Z23949" s="221"/>
      <c r="AA23949" s="222"/>
      <c r="AB23949" s="221"/>
      <c r="AC23949" s="221"/>
      <c r="AD23949" s="221"/>
      <c r="AE23949" s="237"/>
      <c r="AF23949" s="168"/>
      <c r="AG23949" s="168"/>
      <c r="AH23949" s="168"/>
    </row>
    <row r="23950" spans="19:34" x14ac:dyDescent="0.2">
      <c r="S23950" s="226" t="e">
        <f t="shared" si="472"/>
        <v>#REF!</v>
      </c>
      <c r="T23950" s="168"/>
      <c r="U23950" s="168"/>
      <c r="V23950" s="168"/>
      <c r="W23950" s="169"/>
      <c r="X23950" s="221"/>
      <c r="Y23950" s="221"/>
      <c r="Z23950" s="221"/>
      <c r="AA23950" s="222"/>
      <c r="AB23950" s="221"/>
      <c r="AC23950" s="221"/>
      <c r="AD23950" s="221"/>
      <c r="AE23950" s="237"/>
      <c r="AF23950" s="168"/>
      <c r="AG23950" s="168"/>
      <c r="AH23950" s="168"/>
    </row>
    <row r="23951" spans="19:34" x14ac:dyDescent="0.2">
      <c r="S23951" s="226" t="e">
        <f t="shared" si="472"/>
        <v>#REF!</v>
      </c>
      <c r="T23951" s="168"/>
      <c r="U23951" s="168"/>
      <c r="V23951" s="168"/>
      <c r="W23951" s="169"/>
      <c r="X23951" s="221"/>
      <c r="Y23951" s="221"/>
      <c r="Z23951" s="221"/>
      <c r="AA23951" s="222"/>
      <c r="AB23951" s="221"/>
      <c r="AC23951" s="221"/>
      <c r="AD23951" s="221"/>
      <c r="AE23951" s="237"/>
      <c r="AF23951" s="168"/>
      <c r="AG23951" s="168"/>
      <c r="AH23951" s="168"/>
    </row>
    <row r="23952" spans="19:34" x14ac:dyDescent="0.2">
      <c r="S23952" s="226" t="e">
        <f t="shared" si="472"/>
        <v>#REF!</v>
      </c>
      <c r="T23952" s="168"/>
      <c r="U23952" s="168"/>
      <c r="V23952" s="168"/>
      <c r="W23952" s="169"/>
      <c r="X23952" s="221"/>
      <c r="Y23952" s="221"/>
      <c r="Z23952" s="221"/>
      <c r="AA23952" s="222"/>
      <c r="AB23952" s="221"/>
      <c r="AC23952" s="221"/>
      <c r="AD23952" s="221"/>
      <c r="AE23952" s="237"/>
      <c r="AF23952" s="168"/>
      <c r="AG23952" s="168"/>
      <c r="AH23952" s="168"/>
    </row>
    <row r="23953" spans="19:34" x14ac:dyDescent="0.2">
      <c r="S23953" s="226" t="e">
        <f t="shared" si="472"/>
        <v>#REF!</v>
      </c>
      <c r="T23953" s="168"/>
      <c r="U23953" s="168"/>
      <c r="V23953" s="168"/>
      <c r="W23953" s="169"/>
      <c r="X23953" s="221"/>
      <c r="Y23953" s="221"/>
      <c r="Z23953" s="221"/>
      <c r="AA23953" s="222"/>
      <c r="AB23953" s="221"/>
      <c r="AC23953" s="221"/>
      <c r="AD23953" s="221"/>
      <c r="AE23953" s="237"/>
      <c r="AF23953" s="168"/>
      <c r="AG23953" s="168"/>
      <c r="AH23953" s="168"/>
    </row>
    <row r="23954" spans="19:34" x14ac:dyDescent="0.2">
      <c r="S23954" s="226" t="e">
        <f t="shared" si="472"/>
        <v>#REF!</v>
      </c>
      <c r="T23954" s="168"/>
      <c r="U23954" s="168"/>
      <c r="V23954" s="168"/>
      <c r="W23954" s="169"/>
      <c r="X23954" s="221"/>
      <c r="Y23954" s="221"/>
      <c r="Z23954" s="221"/>
      <c r="AA23954" s="222"/>
      <c r="AB23954" s="221"/>
      <c r="AC23954" s="221"/>
      <c r="AD23954" s="221"/>
      <c r="AE23954" s="237"/>
      <c r="AF23954" s="168"/>
      <c r="AG23954" s="168"/>
      <c r="AH23954" s="168"/>
    </row>
    <row r="23955" spans="19:34" x14ac:dyDescent="0.2">
      <c r="S23955" s="226" t="e">
        <f t="shared" si="472"/>
        <v>#REF!</v>
      </c>
      <c r="T23955" s="168"/>
      <c r="U23955" s="168"/>
      <c r="V23955" s="168"/>
      <c r="W23955" s="169"/>
      <c r="X23955" s="221"/>
      <c r="Y23955" s="221"/>
      <c r="Z23955" s="221"/>
      <c r="AA23955" s="222"/>
      <c r="AB23955" s="221"/>
      <c r="AC23955" s="221"/>
      <c r="AD23955" s="221"/>
      <c r="AE23955" s="237"/>
      <c r="AF23955" s="168"/>
      <c r="AG23955" s="168"/>
      <c r="AH23955" s="168"/>
    </row>
    <row r="23956" spans="19:34" x14ac:dyDescent="0.2">
      <c r="S23956" s="226" t="e">
        <f t="shared" si="472"/>
        <v>#REF!</v>
      </c>
      <c r="T23956" s="168"/>
      <c r="U23956" s="168"/>
      <c r="V23956" s="168"/>
      <c r="W23956" s="169"/>
      <c r="X23956" s="221"/>
      <c r="Y23956" s="221"/>
      <c r="Z23956" s="221"/>
      <c r="AA23956" s="222"/>
      <c r="AB23956" s="221"/>
      <c r="AC23956" s="221"/>
      <c r="AD23956" s="221"/>
      <c r="AE23956" s="237"/>
      <c r="AF23956" s="168"/>
      <c r="AG23956" s="168"/>
      <c r="AH23956" s="168"/>
    </row>
    <row r="23957" spans="19:34" x14ac:dyDescent="0.2">
      <c r="S23957" s="226" t="e">
        <f t="shared" si="472"/>
        <v>#REF!</v>
      </c>
      <c r="T23957" s="168"/>
      <c r="U23957" s="168"/>
      <c r="V23957" s="168"/>
      <c r="W23957" s="169"/>
      <c r="X23957" s="221"/>
      <c r="Y23957" s="221"/>
      <c r="Z23957" s="221"/>
      <c r="AA23957" s="222"/>
      <c r="AB23957" s="221"/>
      <c r="AC23957" s="221"/>
      <c r="AD23957" s="221"/>
      <c r="AE23957" s="237"/>
      <c r="AF23957" s="168"/>
      <c r="AG23957" s="168"/>
      <c r="AH23957" s="168"/>
    </row>
    <row r="23958" spans="19:34" x14ac:dyDescent="0.2">
      <c r="S23958" s="226" t="e">
        <f t="shared" si="472"/>
        <v>#REF!</v>
      </c>
      <c r="T23958" s="168"/>
      <c r="U23958" s="168"/>
      <c r="V23958" s="168"/>
      <c r="W23958" s="169"/>
      <c r="X23958" s="221"/>
      <c r="Y23958" s="221"/>
      <c r="Z23958" s="221"/>
      <c r="AA23958" s="222"/>
      <c r="AB23958" s="221"/>
      <c r="AC23958" s="221"/>
      <c r="AD23958" s="221"/>
      <c r="AE23958" s="237"/>
      <c r="AF23958" s="168"/>
      <c r="AG23958" s="168"/>
      <c r="AH23958" s="168"/>
    </row>
    <row r="23959" spans="19:34" x14ac:dyDescent="0.2">
      <c r="S23959" s="226" t="e">
        <f t="shared" si="472"/>
        <v>#REF!</v>
      </c>
      <c r="T23959" s="168"/>
      <c r="U23959" s="168"/>
      <c r="V23959" s="168"/>
      <c r="W23959" s="169"/>
      <c r="X23959" s="221"/>
      <c r="Y23959" s="221"/>
      <c r="Z23959" s="221"/>
      <c r="AA23959" s="222"/>
      <c r="AB23959" s="221"/>
      <c r="AC23959" s="221"/>
      <c r="AD23959" s="221"/>
      <c r="AE23959" s="237"/>
      <c r="AF23959" s="168"/>
      <c r="AG23959" s="168"/>
      <c r="AH23959" s="168"/>
    </row>
    <row r="23960" spans="19:34" x14ac:dyDescent="0.2">
      <c r="S23960" s="226" t="e">
        <f t="shared" si="472"/>
        <v>#REF!</v>
      </c>
      <c r="T23960" s="168"/>
      <c r="U23960" s="168"/>
      <c r="V23960" s="168"/>
      <c r="W23960" s="169"/>
      <c r="X23960" s="221"/>
      <c r="Y23960" s="221"/>
      <c r="Z23960" s="221"/>
      <c r="AA23960" s="222"/>
      <c r="AB23960" s="221"/>
      <c r="AC23960" s="221"/>
      <c r="AD23960" s="221"/>
      <c r="AE23960" s="237"/>
      <c r="AF23960" s="168"/>
      <c r="AG23960" s="168"/>
      <c r="AH23960" s="168"/>
    </row>
    <row r="23961" spans="19:34" x14ac:dyDescent="0.2">
      <c r="S23961" s="226" t="e">
        <f t="shared" si="472"/>
        <v>#REF!</v>
      </c>
      <c r="T23961" s="168"/>
      <c r="U23961" s="168"/>
      <c r="V23961" s="168"/>
      <c r="W23961" s="169"/>
      <c r="X23961" s="221"/>
      <c r="Y23961" s="221"/>
      <c r="Z23961" s="221"/>
      <c r="AA23961" s="222"/>
      <c r="AB23961" s="221"/>
      <c r="AC23961" s="221"/>
      <c r="AD23961" s="221"/>
      <c r="AE23961" s="237"/>
      <c r="AF23961" s="168"/>
      <c r="AG23961" s="168"/>
      <c r="AH23961" s="168"/>
    </row>
    <row r="23962" spans="19:34" x14ac:dyDescent="0.2">
      <c r="S23962" s="226" t="e">
        <f t="shared" si="472"/>
        <v>#REF!</v>
      </c>
      <c r="T23962" s="168"/>
      <c r="U23962" s="168"/>
      <c r="V23962" s="168"/>
      <c r="W23962" s="169"/>
      <c r="X23962" s="221"/>
      <c r="Y23962" s="221"/>
      <c r="Z23962" s="221"/>
      <c r="AA23962" s="222"/>
      <c r="AB23962" s="221"/>
      <c r="AC23962" s="221"/>
      <c r="AD23962" s="221"/>
      <c r="AE23962" s="237"/>
      <c r="AF23962" s="168"/>
      <c r="AG23962" s="168"/>
      <c r="AH23962" s="168"/>
    </row>
    <row r="23963" spans="19:34" x14ac:dyDescent="0.2">
      <c r="S23963" s="226" t="e">
        <f t="shared" si="472"/>
        <v>#REF!</v>
      </c>
      <c r="T23963" s="168"/>
      <c r="U23963" s="168"/>
      <c r="V23963" s="168"/>
      <c r="W23963" s="169"/>
      <c r="X23963" s="221"/>
      <c r="Y23963" s="221"/>
      <c r="Z23963" s="221"/>
      <c r="AA23963" s="222"/>
      <c r="AB23963" s="221"/>
      <c r="AC23963" s="221"/>
      <c r="AD23963" s="221"/>
      <c r="AE23963" s="237"/>
      <c r="AF23963" s="168"/>
      <c r="AG23963" s="168"/>
      <c r="AH23963" s="168"/>
    </row>
    <row r="23964" spans="19:34" x14ac:dyDescent="0.2">
      <c r="S23964" s="226" t="e">
        <f t="shared" si="472"/>
        <v>#REF!</v>
      </c>
      <c r="T23964" s="168"/>
      <c r="U23964" s="168"/>
      <c r="V23964" s="168"/>
      <c r="W23964" s="169"/>
      <c r="X23964" s="221"/>
      <c r="Y23964" s="221"/>
      <c r="Z23964" s="221"/>
      <c r="AA23964" s="222"/>
      <c r="AB23964" s="221"/>
      <c r="AC23964" s="221"/>
      <c r="AD23964" s="221"/>
      <c r="AE23964" s="237"/>
      <c r="AF23964" s="168"/>
      <c r="AG23964" s="168"/>
      <c r="AH23964" s="168"/>
    </row>
    <row r="23965" spans="19:34" x14ac:dyDescent="0.2">
      <c r="S23965" s="226" t="e">
        <f t="shared" si="472"/>
        <v>#REF!</v>
      </c>
      <c r="T23965" s="168"/>
      <c r="U23965" s="168"/>
      <c r="V23965" s="168"/>
      <c r="W23965" s="169"/>
      <c r="X23965" s="221"/>
      <c r="Y23965" s="221"/>
      <c r="Z23965" s="221"/>
      <c r="AA23965" s="222"/>
      <c r="AB23965" s="221"/>
      <c r="AC23965" s="221"/>
      <c r="AD23965" s="221"/>
      <c r="AE23965" s="237"/>
      <c r="AF23965" s="168"/>
      <c r="AG23965" s="168"/>
      <c r="AH23965" s="168"/>
    </row>
    <row r="23966" spans="19:34" x14ac:dyDescent="0.2">
      <c r="S23966" s="226" t="e">
        <f t="shared" si="472"/>
        <v>#REF!</v>
      </c>
      <c r="T23966" s="168"/>
      <c r="U23966" s="168"/>
      <c r="V23966" s="168"/>
      <c r="W23966" s="169"/>
      <c r="X23966" s="221"/>
      <c r="Y23966" s="221"/>
      <c r="Z23966" s="221"/>
      <c r="AA23966" s="222"/>
      <c r="AB23966" s="221"/>
      <c r="AC23966" s="221"/>
      <c r="AD23966" s="221"/>
      <c r="AE23966" s="237"/>
      <c r="AF23966" s="168"/>
      <c r="AG23966" s="168"/>
      <c r="AH23966" s="168"/>
    </row>
    <row r="23967" spans="19:34" x14ac:dyDescent="0.2">
      <c r="S23967" s="226" t="e">
        <f t="shared" si="472"/>
        <v>#REF!</v>
      </c>
      <c r="T23967" s="168"/>
      <c r="U23967" s="168"/>
      <c r="V23967" s="168"/>
      <c r="W23967" s="169"/>
      <c r="X23967" s="221"/>
      <c r="Y23967" s="221"/>
      <c r="Z23967" s="221"/>
      <c r="AA23967" s="222"/>
      <c r="AB23967" s="221"/>
      <c r="AC23967" s="221"/>
      <c r="AD23967" s="221"/>
      <c r="AE23967" s="237"/>
      <c r="AF23967" s="168"/>
      <c r="AG23967" s="168"/>
      <c r="AH23967" s="168"/>
    </row>
    <row r="23968" spans="19:34" x14ac:dyDescent="0.2">
      <c r="S23968" s="226" t="e">
        <f t="shared" si="472"/>
        <v>#REF!</v>
      </c>
      <c r="T23968" s="168"/>
      <c r="U23968" s="168"/>
      <c r="V23968" s="168"/>
      <c r="W23968" s="169"/>
      <c r="X23968" s="221"/>
      <c r="Y23968" s="221"/>
      <c r="Z23968" s="221"/>
      <c r="AA23968" s="222"/>
      <c r="AB23968" s="221"/>
      <c r="AC23968" s="221"/>
      <c r="AD23968" s="221"/>
      <c r="AE23968" s="237"/>
      <c r="AF23968" s="168"/>
      <c r="AG23968" s="168"/>
      <c r="AH23968" s="168"/>
    </row>
    <row r="23969" spans="19:34" x14ac:dyDescent="0.2">
      <c r="S23969" s="226" t="e">
        <f t="shared" si="472"/>
        <v>#REF!</v>
      </c>
      <c r="T23969" s="168"/>
      <c r="U23969" s="168"/>
      <c r="V23969" s="168"/>
      <c r="W23969" s="169"/>
      <c r="X23969" s="221"/>
      <c r="Y23969" s="221"/>
      <c r="Z23969" s="221"/>
      <c r="AA23969" s="222"/>
      <c r="AB23969" s="221"/>
      <c r="AC23969" s="221"/>
      <c r="AD23969" s="221"/>
      <c r="AE23969" s="237"/>
      <c r="AF23969" s="168"/>
      <c r="AG23969" s="168"/>
      <c r="AH23969" s="168"/>
    </row>
    <row r="23970" spans="19:34" x14ac:dyDescent="0.2">
      <c r="S23970" s="226" t="e">
        <f t="shared" si="472"/>
        <v>#REF!</v>
      </c>
      <c r="T23970" s="168"/>
      <c r="U23970" s="168"/>
      <c r="V23970" s="168"/>
      <c r="W23970" s="169"/>
      <c r="X23970" s="221"/>
      <c r="Y23970" s="221"/>
      <c r="Z23970" s="221"/>
      <c r="AA23970" s="222"/>
      <c r="AB23970" s="221"/>
      <c r="AC23970" s="221"/>
      <c r="AD23970" s="221"/>
      <c r="AE23970" s="237"/>
      <c r="AF23970" s="168"/>
      <c r="AG23970" s="168"/>
      <c r="AH23970" s="168"/>
    </row>
    <row r="23971" spans="19:34" x14ac:dyDescent="0.2">
      <c r="S23971" s="226" t="e">
        <f t="shared" si="472"/>
        <v>#REF!</v>
      </c>
      <c r="T23971" s="168"/>
      <c r="U23971" s="168"/>
      <c r="V23971" s="168"/>
      <c r="W23971" s="169"/>
      <c r="X23971" s="221"/>
      <c r="Y23971" s="221"/>
      <c r="Z23971" s="221"/>
      <c r="AA23971" s="222"/>
      <c r="AB23971" s="221"/>
      <c r="AC23971" s="221"/>
      <c r="AD23971" s="221"/>
      <c r="AE23971" s="237"/>
      <c r="AF23971" s="168"/>
      <c r="AG23971" s="168"/>
      <c r="AH23971" s="168"/>
    </row>
    <row r="23972" spans="19:34" x14ac:dyDescent="0.2">
      <c r="S23972" s="226" t="e">
        <f t="shared" si="472"/>
        <v>#REF!</v>
      </c>
      <c r="T23972" s="168"/>
      <c r="U23972" s="168"/>
      <c r="V23972" s="168"/>
      <c r="W23972" s="169"/>
      <c r="X23972" s="221"/>
      <c r="Y23972" s="221"/>
      <c r="Z23972" s="221"/>
      <c r="AA23972" s="222"/>
      <c r="AB23972" s="221"/>
      <c r="AC23972" s="221"/>
      <c r="AD23972" s="221"/>
      <c r="AE23972" s="237"/>
      <c r="AF23972" s="168"/>
      <c r="AG23972" s="168"/>
      <c r="AH23972" s="168"/>
    </row>
    <row r="23973" spans="19:34" x14ac:dyDescent="0.2">
      <c r="S23973" s="226" t="e">
        <f t="shared" si="472"/>
        <v>#REF!</v>
      </c>
      <c r="T23973" s="168"/>
      <c r="U23973" s="168"/>
      <c r="V23973" s="168"/>
      <c r="W23973" s="169"/>
      <c r="X23973" s="221"/>
      <c r="Y23973" s="221"/>
      <c r="Z23973" s="221"/>
      <c r="AA23973" s="222"/>
      <c r="AB23973" s="221"/>
      <c r="AC23973" s="221"/>
      <c r="AD23973" s="221"/>
      <c r="AE23973" s="237"/>
      <c r="AF23973" s="168"/>
      <c r="AG23973" s="168"/>
      <c r="AH23973" s="168"/>
    </row>
    <row r="23974" spans="19:34" x14ac:dyDescent="0.2">
      <c r="S23974" s="226" t="e">
        <f t="shared" si="472"/>
        <v>#REF!</v>
      </c>
      <c r="T23974" s="168"/>
      <c r="U23974" s="168"/>
      <c r="V23974" s="168"/>
      <c r="W23974" s="169"/>
      <c r="X23974" s="221"/>
      <c r="Y23974" s="221"/>
      <c r="Z23974" s="221"/>
      <c r="AA23974" s="222"/>
      <c r="AB23974" s="221"/>
      <c r="AC23974" s="221"/>
      <c r="AD23974" s="221"/>
      <c r="AE23974" s="237"/>
      <c r="AF23974" s="168"/>
      <c r="AG23974" s="168"/>
      <c r="AH23974" s="168"/>
    </row>
    <row r="23975" spans="19:34" x14ac:dyDescent="0.2">
      <c r="S23975" s="226" t="e">
        <f t="shared" si="472"/>
        <v>#REF!</v>
      </c>
      <c r="T23975" s="168"/>
      <c r="U23975" s="168"/>
      <c r="V23975" s="168"/>
      <c r="W23975" s="169"/>
      <c r="X23975" s="221"/>
      <c r="Y23975" s="221"/>
      <c r="Z23975" s="221"/>
      <c r="AA23975" s="222"/>
      <c r="AB23975" s="221"/>
      <c r="AC23975" s="221"/>
      <c r="AD23975" s="221"/>
      <c r="AE23975" s="237"/>
      <c r="AF23975" s="168"/>
      <c r="AG23975" s="168"/>
      <c r="AH23975" s="168"/>
    </row>
    <row r="23976" spans="19:34" x14ac:dyDescent="0.2">
      <c r="S23976" s="226" t="e">
        <f t="shared" si="472"/>
        <v>#REF!</v>
      </c>
      <c r="T23976" s="168"/>
      <c r="U23976" s="168"/>
      <c r="V23976" s="168"/>
      <c r="W23976" s="169"/>
      <c r="X23976" s="221"/>
      <c r="Y23976" s="221"/>
      <c r="Z23976" s="221"/>
      <c r="AA23976" s="222"/>
      <c r="AB23976" s="221"/>
      <c r="AC23976" s="221"/>
      <c r="AD23976" s="221"/>
      <c r="AE23976" s="237"/>
      <c r="AF23976" s="168"/>
      <c r="AG23976" s="168"/>
      <c r="AH23976" s="168"/>
    </row>
    <row r="23977" spans="19:34" x14ac:dyDescent="0.2">
      <c r="S23977" s="226" t="e">
        <f t="shared" si="472"/>
        <v>#REF!</v>
      </c>
      <c r="T23977" s="168"/>
      <c r="U23977" s="168"/>
      <c r="V23977" s="168"/>
      <c r="W23977" s="169"/>
      <c r="X23977" s="221"/>
      <c r="Y23977" s="221"/>
      <c r="Z23977" s="221"/>
      <c r="AA23977" s="222"/>
      <c r="AB23977" s="221"/>
      <c r="AC23977" s="221"/>
      <c r="AD23977" s="221"/>
      <c r="AE23977" s="237"/>
      <c r="AF23977" s="168"/>
      <c r="AG23977" s="168"/>
      <c r="AH23977" s="168"/>
    </row>
    <row r="23978" spans="19:34" x14ac:dyDescent="0.2">
      <c r="S23978" s="226" t="e">
        <f t="shared" si="472"/>
        <v>#REF!</v>
      </c>
      <c r="T23978" s="168"/>
      <c r="U23978" s="168"/>
      <c r="V23978" s="168"/>
      <c r="W23978" s="169"/>
      <c r="X23978" s="221"/>
      <c r="Y23978" s="221"/>
      <c r="Z23978" s="221"/>
      <c r="AA23978" s="222"/>
      <c r="AB23978" s="221"/>
      <c r="AC23978" s="221"/>
      <c r="AD23978" s="221"/>
      <c r="AE23978" s="237"/>
      <c r="AF23978" s="168"/>
      <c r="AG23978" s="168"/>
      <c r="AH23978" s="168"/>
    </row>
    <row r="23979" spans="19:34" x14ac:dyDescent="0.2">
      <c r="S23979" s="226" t="e">
        <f t="shared" si="472"/>
        <v>#REF!</v>
      </c>
      <c r="T23979" s="168"/>
      <c r="U23979" s="168"/>
      <c r="V23979" s="168"/>
      <c r="W23979" s="169"/>
      <c r="X23979" s="221"/>
      <c r="Y23979" s="221"/>
      <c r="Z23979" s="221"/>
      <c r="AA23979" s="222"/>
      <c r="AB23979" s="221"/>
      <c r="AC23979" s="221"/>
      <c r="AD23979" s="221"/>
      <c r="AE23979" s="237"/>
      <c r="AF23979" s="168"/>
      <c r="AG23979" s="168"/>
      <c r="AH23979" s="168"/>
    </row>
    <row r="23980" spans="19:34" x14ac:dyDescent="0.2">
      <c r="S23980" s="226" t="e">
        <f t="shared" si="472"/>
        <v>#REF!</v>
      </c>
      <c r="T23980" s="168"/>
      <c r="U23980" s="168"/>
      <c r="V23980" s="168"/>
      <c r="W23980" s="169"/>
      <c r="X23980" s="221"/>
      <c r="Y23980" s="221"/>
      <c r="Z23980" s="221"/>
      <c r="AA23980" s="222"/>
      <c r="AB23980" s="221"/>
      <c r="AC23980" s="221"/>
      <c r="AD23980" s="221"/>
      <c r="AE23980" s="237"/>
      <c r="AF23980" s="168"/>
      <c r="AG23980" s="168"/>
      <c r="AH23980" s="168"/>
    </row>
    <row r="23981" spans="19:34" x14ac:dyDescent="0.2">
      <c r="S23981" s="226" t="e">
        <f t="shared" si="472"/>
        <v>#REF!</v>
      </c>
      <c r="T23981" s="168"/>
      <c r="U23981" s="168"/>
      <c r="V23981" s="168"/>
      <c r="W23981" s="169"/>
      <c r="X23981" s="221"/>
      <c r="Y23981" s="221"/>
      <c r="Z23981" s="221"/>
      <c r="AA23981" s="222"/>
      <c r="AB23981" s="221"/>
      <c r="AC23981" s="221"/>
      <c r="AD23981" s="221"/>
      <c r="AE23981" s="237"/>
      <c r="AF23981" s="168"/>
      <c r="AG23981" s="168"/>
      <c r="AH23981" s="168"/>
    </row>
    <row r="23982" spans="19:34" x14ac:dyDescent="0.2">
      <c r="S23982" s="226" t="e">
        <f t="shared" si="472"/>
        <v>#REF!</v>
      </c>
      <c r="T23982" s="168"/>
      <c r="U23982" s="168"/>
      <c r="V23982" s="168"/>
      <c r="W23982" s="169"/>
      <c r="X23982" s="221"/>
      <c r="Y23982" s="221"/>
      <c r="Z23982" s="221"/>
      <c r="AA23982" s="222"/>
      <c r="AB23982" s="221"/>
      <c r="AC23982" s="221"/>
      <c r="AD23982" s="221"/>
      <c r="AE23982" s="237"/>
      <c r="AF23982" s="168"/>
      <c r="AG23982" s="168"/>
      <c r="AH23982" s="168"/>
    </row>
    <row r="23983" spans="19:34" x14ac:dyDescent="0.2">
      <c r="S23983" s="226" t="e">
        <f t="shared" si="472"/>
        <v>#REF!</v>
      </c>
      <c r="T23983" s="168"/>
      <c r="U23983" s="168"/>
      <c r="V23983" s="168"/>
      <c r="W23983" s="169"/>
      <c r="X23983" s="221"/>
      <c r="Y23983" s="221"/>
      <c r="Z23983" s="221"/>
      <c r="AA23983" s="222"/>
      <c r="AB23983" s="221"/>
      <c r="AC23983" s="221"/>
      <c r="AD23983" s="221"/>
      <c r="AE23983" s="237"/>
      <c r="AF23983" s="168"/>
      <c r="AG23983" s="168"/>
      <c r="AH23983" s="168"/>
    </row>
    <row r="23984" spans="19:34" x14ac:dyDescent="0.2">
      <c r="S23984" s="226" t="e">
        <f t="shared" si="472"/>
        <v>#REF!</v>
      </c>
      <c r="T23984" s="168"/>
      <c r="U23984" s="168"/>
      <c r="V23984" s="168"/>
      <c r="W23984" s="169"/>
      <c r="X23984" s="221"/>
      <c r="Y23984" s="221"/>
      <c r="Z23984" s="221"/>
      <c r="AA23984" s="222"/>
      <c r="AB23984" s="221"/>
      <c r="AC23984" s="221"/>
      <c r="AD23984" s="221"/>
      <c r="AE23984" s="237"/>
      <c r="AF23984" s="168"/>
      <c r="AG23984" s="168"/>
      <c r="AH23984" s="168"/>
    </row>
    <row r="23985" spans="19:34" x14ac:dyDescent="0.2">
      <c r="S23985" s="226" t="e">
        <f t="shared" si="472"/>
        <v>#REF!</v>
      </c>
      <c r="T23985" s="168"/>
      <c r="U23985" s="168"/>
      <c r="V23985" s="168"/>
      <c r="W23985" s="169"/>
      <c r="X23985" s="221"/>
      <c r="Y23985" s="221"/>
      <c r="Z23985" s="221"/>
      <c r="AA23985" s="222"/>
      <c r="AB23985" s="221"/>
      <c r="AC23985" s="221"/>
      <c r="AD23985" s="221"/>
      <c r="AE23985" s="237"/>
      <c r="AF23985" s="168"/>
      <c r="AG23985" s="168"/>
      <c r="AH23985" s="168"/>
    </row>
    <row r="23986" spans="19:34" x14ac:dyDescent="0.2">
      <c r="S23986" s="226" t="e">
        <f t="shared" si="472"/>
        <v>#REF!</v>
      </c>
      <c r="T23986" s="168"/>
      <c r="U23986" s="168"/>
      <c r="V23986" s="168"/>
      <c r="W23986" s="169"/>
      <c r="X23986" s="221"/>
      <c r="Y23986" s="221"/>
      <c r="Z23986" s="221"/>
      <c r="AA23986" s="222"/>
      <c r="AB23986" s="221"/>
      <c r="AC23986" s="221"/>
      <c r="AD23986" s="221"/>
      <c r="AE23986" s="237"/>
      <c r="AF23986" s="168"/>
      <c r="AG23986" s="168"/>
      <c r="AH23986" s="168"/>
    </row>
    <row r="23987" spans="19:34" x14ac:dyDescent="0.2">
      <c r="S23987" s="226" t="e">
        <f t="shared" si="472"/>
        <v>#REF!</v>
      </c>
      <c r="T23987" s="168"/>
      <c r="U23987" s="168"/>
      <c r="V23987" s="168"/>
      <c r="W23987" s="169"/>
      <c r="X23987" s="221"/>
      <c r="Y23987" s="221"/>
      <c r="Z23987" s="221"/>
      <c r="AA23987" s="222"/>
      <c r="AB23987" s="221"/>
      <c r="AC23987" s="221"/>
      <c r="AD23987" s="221"/>
      <c r="AE23987" s="237"/>
      <c r="AF23987" s="168"/>
      <c r="AG23987" s="168"/>
      <c r="AH23987" s="168"/>
    </row>
    <row r="23988" spans="19:34" x14ac:dyDescent="0.2">
      <c r="S23988" s="226" t="e">
        <f t="shared" si="472"/>
        <v>#REF!</v>
      </c>
      <c r="T23988" s="168"/>
      <c r="U23988" s="168"/>
      <c r="V23988" s="168"/>
      <c r="W23988" s="169"/>
      <c r="X23988" s="221"/>
      <c r="Y23988" s="221"/>
      <c r="Z23988" s="221"/>
      <c r="AA23988" s="222"/>
      <c r="AB23988" s="221"/>
      <c r="AC23988" s="221"/>
      <c r="AD23988" s="221"/>
      <c r="AE23988" s="237"/>
      <c r="AF23988" s="168"/>
      <c r="AG23988" s="168"/>
      <c r="AH23988" s="168"/>
    </row>
    <row r="23989" spans="19:34" x14ac:dyDescent="0.2">
      <c r="S23989" s="226" t="e">
        <f t="shared" si="472"/>
        <v>#REF!</v>
      </c>
      <c r="T23989" s="168"/>
      <c r="U23989" s="168"/>
      <c r="V23989" s="168"/>
      <c r="W23989" s="169"/>
      <c r="X23989" s="221"/>
      <c r="Y23989" s="221"/>
      <c r="Z23989" s="221"/>
      <c r="AA23989" s="222"/>
      <c r="AB23989" s="221"/>
      <c r="AC23989" s="221"/>
      <c r="AD23989" s="221"/>
      <c r="AE23989" s="237"/>
      <c r="AF23989" s="168"/>
      <c r="AG23989" s="168"/>
      <c r="AH23989" s="168"/>
    </row>
    <row r="23990" spans="19:34" x14ac:dyDescent="0.2">
      <c r="S23990" s="226" t="e">
        <f t="shared" si="472"/>
        <v>#REF!</v>
      </c>
      <c r="T23990" s="168"/>
      <c r="U23990" s="168"/>
      <c r="V23990" s="168"/>
      <c r="W23990" s="169"/>
      <c r="X23990" s="221"/>
      <c r="Y23990" s="221"/>
      <c r="Z23990" s="221"/>
      <c r="AA23990" s="222"/>
      <c r="AB23990" s="221"/>
      <c r="AC23990" s="221"/>
      <c r="AD23990" s="221"/>
      <c r="AE23990" s="237"/>
      <c r="AF23990" s="168"/>
      <c r="AG23990" s="168"/>
      <c r="AH23990" s="168"/>
    </row>
    <row r="23991" spans="19:34" x14ac:dyDescent="0.2">
      <c r="S23991" s="226" t="e">
        <f t="shared" si="472"/>
        <v>#REF!</v>
      </c>
      <c r="T23991" s="168"/>
      <c r="U23991" s="168"/>
      <c r="V23991" s="168"/>
      <c r="W23991" s="169"/>
      <c r="X23991" s="221"/>
      <c r="Y23991" s="221"/>
      <c r="Z23991" s="221"/>
      <c r="AA23991" s="222"/>
      <c r="AB23991" s="221"/>
      <c r="AC23991" s="221"/>
      <c r="AD23991" s="221"/>
      <c r="AE23991" s="237"/>
      <c r="AF23991" s="168"/>
      <c r="AG23991" s="168"/>
      <c r="AH23991" s="168"/>
    </row>
    <row r="23992" spans="19:34" x14ac:dyDescent="0.2">
      <c r="S23992" s="226" t="e">
        <f t="shared" si="472"/>
        <v>#REF!</v>
      </c>
      <c r="T23992" s="168"/>
      <c r="U23992" s="168"/>
      <c r="V23992" s="168"/>
      <c r="W23992" s="169"/>
      <c r="X23992" s="221"/>
      <c r="Y23992" s="221"/>
      <c r="Z23992" s="221"/>
      <c r="AA23992" s="222"/>
      <c r="AB23992" s="221"/>
      <c r="AC23992" s="221"/>
      <c r="AD23992" s="221"/>
      <c r="AE23992" s="237"/>
      <c r="AF23992" s="168"/>
      <c r="AG23992" s="168"/>
      <c r="AH23992" s="168"/>
    </row>
    <row r="23993" spans="19:34" x14ac:dyDescent="0.2">
      <c r="S23993" s="226" t="e">
        <f t="shared" ref="S23993:S24056" si="473">MID(#REF!,2,7)</f>
        <v>#REF!</v>
      </c>
      <c r="T23993" s="168"/>
      <c r="U23993" s="168"/>
      <c r="V23993" s="168"/>
      <c r="W23993" s="169"/>
      <c r="X23993" s="221"/>
      <c r="Y23993" s="221"/>
      <c r="Z23993" s="221"/>
      <c r="AA23993" s="222"/>
      <c r="AB23993" s="221"/>
      <c r="AC23993" s="221"/>
      <c r="AD23993" s="221"/>
      <c r="AE23993" s="237"/>
      <c r="AF23993" s="168"/>
      <c r="AG23993" s="168"/>
      <c r="AH23993" s="168"/>
    </row>
    <row r="23994" spans="19:34" x14ac:dyDescent="0.2">
      <c r="S23994" s="226" t="e">
        <f t="shared" si="473"/>
        <v>#REF!</v>
      </c>
      <c r="T23994" s="168"/>
      <c r="U23994" s="168"/>
      <c r="V23994" s="168"/>
      <c r="W23994" s="169"/>
      <c r="X23994" s="221"/>
      <c r="Y23994" s="221"/>
      <c r="Z23994" s="221"/>
      <c r="AA23994" s="222"/>
      <c r="AB23994" s="221"/>
      <c r="AC23994" s="221"/>
      <c r="AD23994" s="221"/>
      <c r="AE23994" s="237"/>
      <c r="AF23994" s="168"/>
      <c r="AG23994" s="168"/>
      <c r="AH23994" s="168"/>
    </row>
    <row r="23995" spans="19:34" x14ac:dyDescent="0.2">
      <c r="S23995" s="226" t="e">
        <f t="shared" si="473"/>
        <v>#REF!</v>
      </c>
      <c r="T23995" s="168"/>
      <c r="U23995" s="168"/>
      <c r="V23995" s="168"/>
      <c r="W23995" s="169"/>
      <c r="X23995" s="221"/>
      <c r="Y23995" s="221"/>
      <c r="Z23995" s="221"/>
      <c r="AA23995" s="222"/>
      <c r="AB23995" s="221"/>
      <c r="AC23995" s="221"/>
      <c r="AD23995" s="221"/>
      <c r="AE23995" s="237"/>
      <c r="AF23995" s="168"/>
      <c r="AG23995" s="168"/>
      <c r="AH23995" s="168"/>
    </row>
    <row r="23996" spans="19:34" x14ac:dyDescent="0.2">
      <c r="S23996" s="226" t="e">
        <f t="shared" si="473"/>
        <v>#REF!</v>
      </c>
      <c r="T23996" s="168"/>
      <c r="U23996" s="168"/>
      <c r="V23996" s="168"/>
      <c r="W23996" s="169"/>
      <c r="X23996" s="221"/>
      <c r="Y23996" s="221"/>
      <c r="Z23996" s="221"/>
      <c r="AA23996" s="222"/>
      <c r="AB23996" s="221"/>
      <c r="AC23996" s="221"/>
      <c r="AD23996" s="221"/>
      <c r="AE23996" s="237"/>
      <c r="AF23996" s="168"/>
      <c r="AG23996" s="168"/>
      <c r="AH23996" s="168"/>
    </row>
    <row r="23997" spans="19:34" x14ac:dyDescent="0.2">
      <c r="S23997" s="226" t="e">
        <f t="shared" si="473"/>
        <v>#REF!</v>
      </c>
      <c r="T23997" s="168"/>
      <c r="U23997" s="168"/>
      <c r="V23997" s="168"/>
      <c r="W23997" s="169"/>
      <c r="X23997" s="221"/>
      <c r="Y23997" s="221"/>
      <c r="Z23997" s="221"/>
      <c r="AA23997" s="222"/>
      <c r="AB23997" s="221"/>
      <c r="AC23997" s="221"/>
      <c r="AD23997" s="221"/>
      <c r="AE23997" s="237"/>
      <c r="AF23997" s="168"/>
      <c r="AG23997" s="168"/>
      <c r="AH23997" s="168"/>
    </row>
    <row r="23998" spans="19:34" x14ac:dyDescent="0.2">
      <c r="S23998" s="226" t="e">
        <f t="shared" si="473"/>
        <v>#REF!</v>
      </c>
      <c r="T23998" s="168"/>
      <c r="U23998" s="168"/>
      <c r="V23998" s="168"/>
      <c r="W23998" s="169"/>
      <c r="X23998" s="221"/>
      <c r="Y23998" s="221"/>
      <c r="Z23998" s="221"/>
      <c r="AA23998" s="222"/>
      <c r="AB23998" s="221"/>
      <c r="AC23998" s="221"/>
      <c r="AD23998" s="221"/>
      <c r="AE23998" s="237"/>
      <c r="AF23998" s="168"/>
      <c r="AG23998" s="168"/>
      <c r="AH23998" s="168"/>
    </row>
    <row r="23999" spans="19:34" x14ac:dyDescent="0.2">
      <c r="S23999" s="226" t="e">
        <f t="shared" si="473"/>
        <v>#REF!</v>
      </c>
      <c r="T23999" s="168"/>
      <c r="U23999" s="168"/>
      <c r="V23999" s="168"/>
      <c r="W23999" s="169"/>
      <c r="X23999" s="221"/>
      <c r="Y23999" s="221"/>
      <c r="Z23999" s="221"/>
      <c r="AA23999" s="222"/>
      <c r="AB23999" s="221"/>
      <c r="AC23999" s="221"/>
      <c r="AD23999" s="221"/>
      <c r="AE23999" s="237"/>
      <c r="AF23999" s="168"/>
      <c r="AG23999" s="168"/>
      <c r="AH23999" s="168"/>
    </row>
    <row r="24000" spans="19:34" x14ac:dyDescent="0.2">
      <c r="S24000" s="226" t="e">
        <f t="shared" si="473"/>
        <v>#REF!</v>
      </c>
      <c r="T24000" s="168"/>
      <c r="U24000" s="168"/>
      <c r="V24000" s="168"/>
      <c r="W24000" s="169"/>
      <c r="X24000" s="221"/>
      <c r="Y24000" s="221"/>
      <c r="Z24000" s="221"/>
      <c r="AA24000" s="222"/>
      <c r="AB24000" s="221"/>
      <c r="AC24000" s="221"/>
      <c r="AD24000" s="221"/>
      <c r="AE24000" s="237"/>
      <c r="AF24000" s="168"/>
      <c r="AG24000" s="168"/>
      <c r="AH24000" s="168"/>
    </row>
    <row r="24001" spans="19:34" x14ac:dyDescent="0.2">
      <c r="S24001" s="226" t="e">
        <f t="shared" si="473"/>
        <v>#REF!</v>
      </c>
      <c r="T24001" s="168"/>
      <c r="U24001" s="168"/>
      <c r="V24001" s="168"/>
      <c r="W24001" s="169"/>
      <c r="X24001" s="221"/>
      <c r="Y24001" s="221"/>
      <c r="Z24001" s="221"/>
      <c r="AA24001" s="222"/>
      <c r="AB24001" s="221"/>
      <c r="AC24001" s="221"/>
      <c r="AD24001" s="221"/>
      <c r="AE24001" s="237"/>
      <c r="AF24001" s="168"/>
      <c r="AG24001" s="168"/>
      <c r="AH24001" s="168"/>
    </row>
    <row r="24002" spans="19:34" x14ac:dyDescent="0.2">
      <c r="S24002" s="226" t="e">
        <f t="shared" si="473"/>
        <v>#REF!</v>
      </c>
      <c r="T24002" s="168"/>
      <c r="U24002" s="168"/>
      <c r="V24002" s="168"/>
      <c r="W24002" s="169"/>
      <c r="X24002" s="221"/>
      <c r="Y24002" s="221"/>
      <c r="Z24002" s="221"/>
      <c r="AA24002" s="222"/>
      <c r="AB24002" s="221"/>
      <c r="AC24002" s="221"/>
      <c r="AD24002" s="221"/>
      <c r="AE24002" s="237"/>
      <c r="AF24002" s="168"/>
      <c r="AG24002" s="168"/>
      <c r="AH24002" s="168"/>
    </row>
    <row r="24003" spans="19:34" x14ac:dyDescent="0.2">
      <c r="S24003" s="226" t="e">
        <f t="shared" si="473"/>
        <v>#REF!</v>
      </c>
      <c r="T24003" s="168"/>
      <c r="U24003" s="168"/>
      <c r="V24003" s="168"/>
      <c r="W24003" s="169"/>
      <c r="X24003" s="221"/>
      <c r="Y24003" s="221"/>
      <c r="Z24003" s="221"/>
      <c r="AA24003" s="222"/>
      <c r="AB24003" s="221"/>
      <c r="AC24003" s="221"/>
      <c r="AD24003" s="221"/>
      <c r="AE24003" s="237"/>
      <c r="AF24003" s="168"/>
      <c r="AG24003" s="168"/>
      <c r="AH24003" s="168"/>
    </row>
    <row r="24004" spans="19:34" x14ac:dyDescent="0.2">
      <c r="S24004" s="226" t="e">
        <f t="shared" si="473"/>
        <v>#REF!</v>
      </c>
      <c r="T24004" s="168"/>
      <c r="U24004" s="168"/>
      <c r="V24004" s="168"/>
      <c r="W24004" s="169"/>
      <c r="X24004" s="221"/>
      <c r="Y24004" s="221"/>
      <c r="Z24004" s="221"/>
      <c r="AA24004" s="222"/>
      <c r="AB24004" s="221"/>
      <c r="AC24004" s="221"/>
      <c r="AD24004" s="221"/>
      <c r="AE24004" s="237"/>
      <c r="AF24004" s="168"/>
      <c r="AG24004" s="168"/>
      <c r="AH24004" s="168"/>
    </row>
    <row r="24005" spans="19:34" x14ac:dyDescent="0.2">
      <c r="S24005" s="226" t="e">
        <f t="shared" si="473"/>
        <v>#REF!</v>
      </c>
      <c r="T24005" s="168"/>
      <c r="U24005" s="168"/>
      <c r="V24005" s="168"/>
      <c r="W24005" s="169"/>
      <c r="X24005" s="221"/>
      <c r="Y24005" s="221"/>
      <c r="Z24005" s="221"/>
      <c r="AA24005" s="222"/>
      <c r="AB24005" s="221"/>
      <c r="AC24005" s="221"/>
      <c r="AD24005" s="221"/>
      <c r="AE24005" s="237"/>
      <c r="AF24005" s="168"/>
      <c r="AG24005" s="168"/>
      <c r="AH24005" s="168"/>
    </row>
    <row r="24006" spans="19:34" x14ac:dyDescent="0.2">
      <c r="S24006" s="226" t="e">
        <f t="shared" si="473"/>
        <v>#REF!</v>
      </c>
      <c r="T24006" s="168"/>
      <c r="U24006" s="168"/>
      <c r="V24006" s="168"/>
      <c r="W24006" s="169"/>
      <c r="X24006" s="221"/>
      <c r="Y24006" s="221"/>
      <c r="Z24006" s="221"/>
      <c r="AA24006" s="222"/>
      <c r="AB24006" s="221"/>
      <c r="AC24006" s="221"/>
      <c r="AD24006" s="221"/>
      <c r="AE24006" s="237"/>
      <c r="AF24006" s="168"/>
      <c r="AG24006" s="168"/>
      <c r="AH24006" s="168"/>
    </row>
    <row r="24007" spans="19:34" x14ac:dyDescent="0.2">
      <c r="S24007" s="226" t="e">
        <f t="shared" si="473"/>
        <v>#REF!</v>
      </c>
      <c r="T24007" s="168"/>
      <c r="U24007" s="168"/>
      <c r="V24007" s="168"/>
      <c r="W24007" s="169"/>
      <c r="X24007" s="221"/>
      <c r="Y24007" s="221"/>
      <c r="Z24007" s="221"/>
      <c r="AA24007" s="222"/>
      <c r="AB24007" s="221"/>
      <c r="AC24007" s="221"/>
      <c r="AD24007" s="221"/>
      <c r="AE24007" s="237"/>
      <c r="AF24007" s="168"/>
      <c r="AG24007" s="168"/>
      <c r="AH24007" s="168"/>
    </row>
    <row r="24008" spans="19:34" x14ac:dyDescent="0.2">
      <c r="S24008" s="226" t="e">
        <f t="shared" si="473"/>
        <v>#REF!</v>
      </c>
      <c r="T24008" s="168"/>
      <c r="U24008" s="168"/>
      <c r="V24008" s="168"/>
      <c r="W24008" s="169"/>
      <c r="X24008" s="221"/>
      <c r="Y24008" s="221"/>
      <c r="Z24008" s="221"/>
      <c r="AA24008" s="222"/>
      <c r="AB24008" s="221"/>
      <c r="AC24008" s="221"/>
      <c r="AD24008" s="221"/>
      <c r="AE24008" s="237"/>
      <c r="AF24008" s="168"/>
      <c r="AG24008" s="168"/>
      <c r="AH24008" s="168"/>
    </row>
    <row r="24009" spans="19:34" x14ac:dyDescent="0.2">
      <c r="S24009" s="226" t="e">
        <f t="shared" si="473"/>
        <v>#REF!</v>
      </c>
      <c r="T24009" s="168"/>
      <c r="U24009" s="168"/>
      <c r="V24009" s="168"/>
      <c r="W24009" s="169"/>
      <c r="X24009" s="221"/>
      <c r="Y24009" s="221"/>
      <c r="Z24009" s="221"/>
      <c r="AA24009" s="222"/>
      <c r="AB24009" s="221"/>
      <c r="AC24009" s="221"/>
      <c r="AD24009" s="221"/>
      <c r="AE24009" s="237"/>
      <c r="AF24009" s="168"/>
      <c r="AG24009" s="168"/>
      <c r="AH24009" s="168"/>
    </row>
    <row r="24010" spans="19:34" x14ac:dyDescent="0.2">
      <c r="S24010" s="226" t="e">
        <f t="shared" si="473"/>
        <v>#REF!</v>
      </c>
      <c r="T24010" s="168"/>
      <c r="U24010" s="168"/>
      <c r="V24010" s="168"/>
      <c r="W24010" s="169"/>
      <c r="X24010" s="221"/>
      <c r="Y24010" s="221"/>
      <c r="Z24010" s="221"/>
      <c r="AA24010" s="222"/>
      <c r="AB24010" s="221"/>
      <c r="AC24010" s="221"/>
      <c r="AD24010" s="221"/>
      <c r="AE24010" s="237"/>
      <c r="AF24010" s="168"/>
      <c r="AG24010" s="168"/>
      <c r="AH24010" s="168"/>
    </row>
    <row r="24011" spans="19:34" x14ac:dyDescent="0.2">
      <c r="S24011" s="226" t="e">
        <f t="shared" si="473"/>
        <v>#REF!</v>
      </c>
      <c r="T24011" s="168"/>
      <c r="U24011" s="168"/>
      <c r="V24011" s="168"/>
      <c r="W24011" s="169"/>
      <c r="X24011" s="221"/>
      <c r="Y24011" s="221"/>
      <c r="Z24011" s="221"/>
      <c r="AA24011" s="222"/>
      <c r="AB24011" s="221"/>
      <c r="AC24011" s="221"/>
      <c r="AD24011" s="221"/>
      <c r="AE24011" s="237"/>
      <c r="AF24011" s="168"/>
      <c r="AG24011" s="168"/>
      <c r="AH24011" s="168"/>
    </row>
    <row r="24012" spans="19:34" x14ac:dyDescent="0.2">
      <c r="S24012" s="226" t="e">
        <f t="shared" si="473"/>
        <v>#REF!</v>
      </c>
      <c r="T24012" s="168"/>
      <c r="U24012" s="168"/>
      <c r="V24012" s="168"/>
      <c r="W24012" s="169"/>
      <c r="X24012" s="221"/>
      <c r="Y24012" s="221"/>
      <c r="Z24012" s="221"/>
      <c r="AA24012" s="222"/>
      <c r="AB24012" s="221"/>
      <c r="AC24012" s="221"/>
      <c r="AD24012" s="221"/>
      <c r="AE24012" s="237"/>
      <c r="AF24012" s="168"/>
      <c r="AG24012" s="168"/>
      <c r="AH24012" s="168"/>
    </row>
    <row r="24013" spans="19:34" x14ac:dyDescent="0.2">
      <c r="S24013" s="226" t="e">
        <f t="shared" si="473"/>
        <v>#REF!</v>
      </c>
      <c r="T24013" s="168"/>
      <c r="U24013" s="168"/>
      <c r="V24013" s="168"/>
      <c r="W24013" s="169"/>
      <c r="X24013" s="221"/>
      <c r="Y24013" s="221"/>
      <c r="Z24013" s="221"/>
      <c r="AA24013" s="222"/>
      <c r="AB24013" s="221"/>
      <c r="AC24013" s="221"/>
      <c r="AD24013" s="221"/>
      <c r="AE24013" s="237"/>
      <c r="AF24013" s="168"/>
      <c r="AG24013" s="168"/>
      <c r="AH24013" s="168"/>
    </row>
    <row r="24014" spans="19:34" x14ac:dyDescent="0.2">
      <c r="S24014" s="226" t="e">
        <f t="shared" si="473"/>
        <v>#REF!</v>
      </c>
      <c r="T24014" s="168"/>
      <c r="U24014" s="168"/>
      <c r="V24014" s="168"/>
      <c r="W24014" s="169"/>
      <c r="X24014" s="221"/>
      <c r="Y24014" s="221"/>
      <c r="Z24014" s="221"/>
      <c r="AA24014" s="222"/>
      <c r="AB24014" s="221"/>
      <c r="AC24014" s="221"/>
      <c r="AD24014" s="221"/>
      <c r="AE24014" s="237"/>
      <c r="AF24014" s="168"/>
      <c r="AG24014" s="168"/>
      <c r="AH24014" s="168"/>
    </row>
    <row r="24015" spans="19:34" x14ac:dyDescent="0.2">
      <c r="S24015" s="226" t="e">
        <f t="shared" si="473"/>
        <v>#REF!</v>
      </c>
      <c r="T24015" s="168"/>
      <c r="U24015" s="168"/>
      <c r="V24015" s="168"/>
      <c r="W24015" s="169"/>
      <c r="X24015" s="221"/>
      <c r="Y24015" s="221"/>
      <c r="Z24015" s="221"/>
      <c r="AA24015" s="222"/>
      <c r="AB24015" s="221"/>
      <c r="AC24015" s="221"/>
      <c r="AD24015" s="221"/>
      <c r="AE24015" s="237"/>
      <c r="AF24015" s="168"/>
      <c r="AG24015" s="168"/>
      <c r="AH24015" s="168"/>
    </row>
    <row r="24016" spans="19:34" x14ac:dyDescent="0.2">
      <c r="S24016" s="226" t="e">
        <f t="shared" si="473"/>
        <v>#REF!</v>
      </c>
      <c r="T24016" s="168"/>
      <c r="U24016" s="168"/>
      <c r="V24016" s="168"/>
      <c r="W24016" s="169"/>
      <c r="X24016" s="221"/>
      <c r="Y24016" s="221"/>
      <c r="Z24016" s="221"/>
      <c r="AA24016" s="222"/>
      <c r="AB24016" s="221"/>
      <c r="AC24016" s="221"/>
      <c r="AD24016" s="221"/>
      <c r="AE24016" s="237"/>
      <c r="AF24016" s="168"/>
      <c r="AG24016" s="168"/>
      <c r="AH24016" s="168"/>
    </row>
    <row r="24017" spans="19:34" x14ac:dyDescent="0.2">
      <c r="S24017" s="226" t="e">
        <f t="shared" si="473"/>
        <v>#REF!</v>
      </c>
      <c r="T24017" s="168"/>
      <c r="U24017" s="168"/>
      <c r="V24017" s="168"/>
      <c r="W24017" s="169"/>
      <c r="X24017" s="221"/>
      <c r="Y24017" s="221"/>
      <c r="Z24017" s="221"/>
      <c r="AA24017" s="222"/>
      <c r="AB24017" s="221"/>
      <c r="AC24017" s="221"/>
      <c r="AD24017" s="221"/>
      <c r="AE24017" s="237"/>
      <c r="AF24017" s="168"/>
      <c r="AG24017" s="168"/>
      <c r="AH24017" s="168"/>
    </row>
    <row r="24018" spans="19:34" x14ac:dyDescent="0.2">
      <c r="S24018" s="226" t="e">
        <f t="shared" si="473"/>
        <v>#REF!</v>
      </c>
      <c r="T24018" s="168"/>
      <c r="U24018" s="168"/>
      <c r="V24018" s="168"/>
      <c r="W24018" s="169"/>
      <c r="X24018" s="221"/>
      <c r="Y24018" s="221"/>
      <c r="Z24018" s="221"/>
      <c r="AA24018" s="222"/>
      <c r="AB24018" s="221"/>
      <c r="AC24018" s="221"/>
      <c r="AD24018" s="221"/>
      <c r="AE24018" s="237"/>
      <c r="AF24018" s="168"/>
      <c r="AG24018" s="168"/>
      <c r="AH24018" s="168"/>
    </row>
    <row r="24019" spans="19:34" x14ac:dyDescent="0.2">
      <c r="S24019" s="226" t="e">
        <f t="shared" si="473"/>
        <v>#REF!</v>
      </c>
      <c r="T24019" s="168"/>
      <c r="U24019" s="168"/>
      <c r="V24019" s="168"/>
      <c r="W24019" s="169"/>
      <c r="X24019" s="221"/>
      <c r="Y24019" s="221"/>
      <c r="Z24019" s="221"/>
      <c r="AA24019" s="222"/>
      <c r="AB24019" s="221"/>
      <c r="AC24019" s="221"/>
      <c r="AD24019" s="221"/>
      <c r="AE24019" s="237"/>
      <c r="AF24019" s="168"/>
      <c r="AG24019" s="168"/>
      <c r="AH24019" s="168"/>
    </row>
    <row r="24020" spans="19:34" x14ac:dyDescent="0.2">
      <c r="S24020" s="226" t="e">
        <f t="shared" si="473"/>
        <v>#REF!</v>
      </c>
      <c r="T24020" s="168"/>
      <c r="U24020" s="168"/>
      <c r="V24020" s="168"/>
      <c r="W24020" s="169"/>
      <c r="X24020" s="221"/>
      <c r="Y24020" s="221"/>
      <c r="Z24020" s="221"/>
      <c r="AA24020" s="222"/>
      <c r="AB24020" s="221"/>
      <c r="AC24020" s="221"/>
      <c r="AD24020" s="221"/>
      <c r="AE24020" s="237"/>
      <c r="AF24020" s="168"/>
      <c r="AG24020" s="168"/>
      <c r="AH24020" s="168"/>
    </row>
    <row r="24021" spans="19:34" x14ac:dyDescent="0.2">
      <c r="S24021" s="226" t="e">
        <f t="shared" si="473"/>
        <v>#REF!</v>
      </c>
      <c r="T24021" s="168"/>
      <c r="U24021" s="168"/>
      <c r="V24021" s="168"/>
      <c r="W24021" s="169"/>
      <c r="X24021" s="221"/>
      <c r="Y24021" s="221"/>
      <c r="Z24021" s="221"/>
      <c r="AA24021" s="222"/>
      <c r="AB24021" s="221"/>
      <c r="AC24021" s="221"/>
      <c r="AD24021" s="221"/>
      <c r="AE24021" s="237"/>
      <c r="AF24021" s="168"/>
      <c r="AG24021" s="168"/>
      <c r="AH24021" s="168"/>
    </row>
    <row r="24022" spans="19:34" x14ac:dyDescent="0.2">
      <c r="S24022" s="226" t="e">
        <f t="shared" si="473"/>
        <v>#REF!</v>
      </c>
      <c r="T24022" s="168"/>
      <c r="U24022" s="168"/>
      <c r="V24022" s="168"/>
      <c r="W24022" s="169"/>
      <c r="X24022" s="221"/>
      <c r="Y24022" s="221"/>
      <c r="Z24022" s="221"/>
      <c r="AA24022" s="222"/>
      <c r="AB24022" s="221"/>
      <c r="AC24022" s="221"/>
      <c r="AD24022" s="221"/>
      <c r="AE24022" s="237"/>
      <c r="AF24022" s="168"/>
      <c r="AG24022" s="168"/>
      <c r="AH24022" s="168"/>
    </row>
    <row r="24023" spans="19:34" x14ac:dyDescent="0.2">
      <c r="S24023" s="226" t="e">
        <f t="shared" si="473"/>
        <v>#REF!</v>
      </c>
      <c r="T24023" s="168"/>
      <c r="U24023" s="168"/>
      <c r="V24023" s="168"/>
      <c r="W24023" s="169"/>
      <c r="X24023" s="221"/>
      <c r="Y24023" s="221"/>
      <c r="Z24023" s="221"/>
      <c r="AA24023" s="222"/>
      <c r="AB24023" s="221"/>
      <c r="AC24023" s="221"/>
      <c r="AD24023" s="221"/>
      <c r="AE24023" s="237"/>
      <c r="AF24023" s="168"/>
      <c r="AG24023" s="168"/>
      <c r="AH24023" s="168"/>
    </row>
    <row r="24024" spans="19:34" x14ac:dyDescent="0.2">
      <c r="S24024" s="226" t="e">
        <f t="shared" si="473"/>
        <v>#REF!</v>
      </c>
      <c r="T24024" s="168"/>
      <c r="U24024" s="168"/>
      <c r="V24024" s="168"/>
      <c r="W24024" s="169"/>
      <c r="X24024" s="221"/>
      <c r="Y24024" s="221"/>
      <c r="Z24024" s="221"/>
      <c r="AA24024" s="222"/>
      <c r="AB24024" s="221"/>
      <c r="AC24024" s="221"/>
      <c r="AD24024" s="221"/>
      <c r="AE24024" s="237"/>
      <c r="AF24024" s="168"/>
      <c r="AG24024" s="168"/>
      <c r="AH24024" s="168"/>
    </row>
    <row r="24025" spans="19:34" x14ac:dyDescent="0.2">
      <c r="S24025" s="226" t="e">
        <f t="shared" si="473"/>
        <v>#REF!</v>
      </c>
      <c r="T24025" s="168"/>
      <c r="U24025" s="168"/>
      <c r="V24025" s="168"/>
      <c r="W24025" s="169"/>
      <c r="X24025" s="221"/>
      <c r="Y24025" s="221"/>
      <c r="Z24025" s="221"/>
      <c r="AA24025" s="222"/>
      <c r="AB24025" s="221"/>
      <c r="AC24025" s="221"/>
      <c r="AD24025" s="221"/>
      <c r="AE24025" s="237"/>
      <c r="AF24025" s="168"/>
      <c r="AG24025" s="168"/>
      <c r="AH24025" s="168"/>
    </row>
    <row r="24026" spans="19:34" x14ac:dyDescent="0.2">
      <c r="S24026" s="226" t="e">
        <f t="shared" si="473"/>
        <v>#REF!</v>
      </c>
      <c r="T24026" s="168"/>
      <c r="U24026" s="168"/>
      <c r="V24026" s="168"/>
      <c r="W24026" s="169"/>
      <c r="X24026" s="221"/>
      <c r="Y24026" s="221"/>
      <c r="Z24026" s="221"/>
      <c r="AA24026" s="222"/>
      <c r="AB24026" s="221"/>
      <c r="AC24026" s="221"/>
      <c r="AD24026" s="221"/>
      <c r="AE24026" s="237"/>
      <c r="AF24026" s="168"/>
      <c r="AG24026" s="168"/>
      <c r="AH24026" s="168"/>
    </row>
    <row r="24027" spans="19:34" x14ac:dyDescent="0.2">
      <c r="S24027" s="226" t="e">
        <f t="shared" si="473"/>
        <v>#REF!</v>
      </c>
      <c r="T24027" s="168"/>
      <c r="U24027" s="168"/>
      <c r="V24027" s="168"/>
      <c r="W24027" s="169"/>
      <c r="X24027" s="221"/>
      <c r="Y24027" s="221"/>
      <c r="Z24027" s="221"/>
      <c r="AA24027" s="222"/>
      <c r="AB24027" s="221"/>
      <c r="AC24027" s="221"/>
      <c r="AD24027" s="221"/>
      <c r="AE24027" s="237"/>
      <c r="AF24027" s="168"/>
      <c r="AG24027" s="168"/>
      <c r="AH24027" s="168"/>
    </row>
    <row r="24028" spans="19:34" x14ac:dyDescent="0.2">
      <c r="S24028" s="226" t="e">
        <f t="shared" si="473"/>
        <v>#REF!</v>
      </c>
      <c r="T24028" s="168"/>
      <c r="U24028" s="168"/>
      <c r="V24028" s="168"/>
      <c r="W24028" s="169"/>
      <c r="X24028" s="221"/>
      <c r="Y24028" s="221"/>
      <c r="Z24028" s="221"/>
      <c r="AA24028" s="222"/>
      <c r="AB24028" s="221"/>
      <c r="AC24028" s="221"/>
      <c r="AD24028" s="221"/>
      <c r="AE24028" s="237"/>
      <c r="AF24028" s="168"/>
      <c r="AG24028" s="168"/>
      <c r="AH24028" s="168"/>
    </row>
    <row r="24029" spans="19:34" x14ac:dyDescent="0.2">
      <c r="S24029" s="226" t="e">
        <f t="shared" si="473"/>
        <v>#REF!</v>
      </c>
      <c r="T24029" s="168"/>
      <c r="U24029" s="168"/>
      <c r="V24029" s="168"/>
      <c r="W24029" s="169"/>
      <c r="X24029" s="221"/>
      <c r="Y24029" s="221"/>
      <c r="Z24029" s="221"/>
      <c r="AA24029" s="222"/>
      <c r="AB24029" s="221"/>
      <c r="AC24029" s="221"/>
      <c r="AD24029" s="221"/>
      <c r="AE24029" s="237"/>
      <c r="AF24029" s="168"/>
      <c r="AG24029" s="168"/>
      <c r="AH24029" s="168"/>
    </row>
    <row r="24030" spans="19:34" x14ac:dyDescent="0.2">
      <c r="S24030" s="226" t="e">
        <f t="shared" si="473"/>
        <v>#REF!</v>
      </c>
      <c r="T24030" s="168"/>
      <c r="U24030" s="168"/>
      <c r="V24030" s="168"/>
      <c r="W24030" s="169"/>
      <c r="X24030" s="221"/>
      <c r="Y24030" s="221"/>
      <c r="Z24030" s="221"/>
      <c r="AA24030" s="222"/>
      <c r="AB24030" s="221"/>
      <c r="AC24030" s="221"/>
      <c r="AD24030" s="221"/>
      <c r="AE24030" s="237"/>
      <c r="AF24030" s="168"/>
      <c r="AG24030" s="168"/>
      <c r="AH24030" s="168"/>
    </row>
    <row r="24031" spans="19:34" x14ac:dyDescent="0.2">
      <c r="S24031" s="226" t="e">
        <f t="shared" si="473"/>
        <v>#REF!</v>
      </c>
      <c r="T24031" s="168"/>
      <c r="U24031" s="168"/>
      <c r="V24031" s="168"/>
      <c r="W24031" s="169"/>
      <c r="X24031" s="221"/>
      <c r="Y24031" s="221"/>
      <c r="Z24031" s="221"/>
      <c r="AA24031" s="222"/>
      <c r="AB24031" s="221"/>
      <c r="AC24031" s="221"/>
      <c r="AD24031" s="221"/>
      <c r="AE24031" s="237"/>
      <c r="AF24031" s="168"/>
      <c r="AG24031" s="168"/>
      <c r="AH24031" s="168"/>
    </row>
    <row r="24032" spans="19:34" x14ac:dyDescent="0.2">
      <c r="S24032" s="226" t="e">
        <f t="shared" si="473"/>
        <v>#REF!</v>
      </c>
      <c r="T24032" s="168"/>
      <c r="U24032" s="168"/>
      <c r="V24032" s="168"/>
      <c r="W24032" s="169"/>
      <c r="X24032" s="221"/>
      <c r="Y24032" s="221"/>
      <c r="Z24032" s="221"/>
      <c r="AA24032" s="222"/>
      <c r="AB24032" s="221"/>
      <c r="AC24032" s="221"/>
      <c r="AD24032" s="221"/>
      <c r="AE24032" s="237"/>
      <c r="AF24032" s="168"/>
      <c r="AG24032" s="168"/>
      <c r="AH24032" s="168"/>
    </row>
    <row r="24033" spans="19:34" x14ac:dyDescent="0.2">
      <c r="S24033" s="226" t="e">
        <f t="shared" si="473"/>
        <v>#REF!</v>
      </c>
      <c r="T24033" s="168"/>
      <c r="U24033" s="168"/>
      <c r="V24033" s="168"/>
      <c r="W24033" s="169"/>
      <c r="X24033" s="221"/>
      <c r="Y24033" s="221"/>
      <c r="Z24033" s="221"/>
      <c r="AA24033" s="222"/>
      <c r="AB24033" s="221"/>
      <c r="AC24033" s="221"/>
      <c r="AD24033" s="221"/>
      <c r="AE24033" s="237"/>
      <c r="AF24033" s="168"/>
      <c r="AG24033" s="168"/>
      <c r="AH24033" s="168"/>
    </row>
    <row r="24034" spans="19:34" x14ac:dyDescent="0.2">
      <c r="S24034" s="226" t="e">
        <f t="shared" si="473"/>
        <v>#REF!</v>
      </c>
      <c r="T24034" s="168"/>
      <c r="U24034" s="168"/>
      <c r="V24034" s="168"/>
      <c r="W24034" s="169"/>
      <c r="X24034" s="221"/>
      <c r="Y24034" s="221"/>
      <c r="Z24034" s="221"/>
      <c r="AA24034" s="222"/>
      <c r="AB24034" s="221"/>
      <c r="AC24034" s="221"/>
      <c r="AD24034" s="221"/>
      <c r="AE24034" s="237"/>
      <c r="AF24034" s="168"/>
      <c r="AG24034" s="168"/>
      <c r="AH24034" s="168"/>
    </row>
    <row r="24035" spans="19:34" x14ac:dyDescent="0.2">
      <c r="S24035" s="226" t="e">
        <f t="shared" si="473"/>
        <v>#REF!</v>
      </c>
      <c r="T24035" s="168"/>
      <c r="U24035" s="168"/>
      <c r="V24035" s="168"/>
      <c r="W24035" s="169"/>
      <c r="X24035" s="221"/>
      <c r="Y24035" s="221"/>
      <c r="Z24035" s="221"/>
      <c r="AA24035" s="222"/>
      <c r="AB24035" s="221"/>
      <c r="AC24035" s="221"/>
      <c r="AD24035" s="221"/>
      <c r="AE24035" s="237"/>
      <c r="AF24035" s="168"/>
      <c r="AG24035" s="168"/>
      <c r="AH24035" s="168"/>
    </row>
    <row r="24036" spans="19:34" x14ac:dyDescent="0.2">
      <c r="S24036" s="226" t="e">
        <f t="shared" si="473"/>
        <v>#REF!</v>
      </c>
      <c r="T24036" s="168"/>
      <c r="U24036" s="168"/>
      <c r="V24036" s="168"/>
      <c r="W24036" s="169"/>
      <c r="X24036" s="221"/>
      <c r="Y24036" s="221"/>
      <c r="Z24036" s="221"/>
      <c r="AA24036" s="222"/>
      <c r="AB24036" s="221"/>
      <c r="AC24036" s="221"/>
      <c r="AD24036" s="221"/>
      <c r="AE24036" s="237"/>
      <c r="AF24036" s="168"/>
      <c r="AG24036" s="168"/>
      <c r="AH24036" s="168"/>
    </row>
    <row r="24037" spans="19:34" x14ac:dyDescent="0.2">
      <c r="S24037" s="226" t="e">
        <f t="shared" si="473"/>
        <v>#REF!</v>
      </c>
      <c r="T24037" s="168"/>
      <c r="U24037" s="168"/>
      <c r="V24037" s="168"/>
      <c r="W24037" s="169"/>
      <c r="X24037" s="221"/>
      <c r="Y24037" s="221"/>
      <c r="Z24037" s="221"/>
      <c r="AA24037" s="222"/>
      <c r="AB24037" s="221"/>
      <c r="AC24037" s="221"/>
      <c r="AD24037" s="221"/>
      <c r="AE24037" s="237"/>
      <c r="AF24037" s="168"/>
      <c r="AG24037" s="168"/>
      <c r="AH24037" s="168"/>
    </row>
    <row r="24038" spans="19:34" x14ac:dyDescent="0.2">
      <c r="S24038" s="226" t="e">
        <f t="shared" si="473"/>
        <v>#REF!</v>
      </c>
      <c r="T24038" s="168"/>
      <c r="U24038" s="168"/>
      <c r="V24038" s="168"/>
      <c r="W24038" s="169"/>
      <c r="X24038" s="221"/>
      <c r="Y24038" s="221"/>
      <c r="Z24038" s="221"/>
      <c r="AA24038" s="222"/>
      <c r="AB24038" s="221"/>
      <c r="AC24038" s="221"/>
      <c r="AD24038" s="221"/>
      <c r="AE24038" s="237"/>
      <c r="AF24038" s="168"/>
      <c r="AG24038" s="168"/>
      <c r="AH24038" s="168"/>
    </row>
    <row r="24039" spans="19:34" x14ac:dyDescent="0.2">
      <c r="S24039" s="226" t="e">
        <f t="shared" si="473"/>
        <v>#REF!</v>
      </c>
      <c r="T24039" s="168"/>
      <c r="U24039" s="168"/>
      <c r="V24039" s="168"/>
      <c r="W24039" s="169"/>
      <c r="X24039" s="221"/>
      <c r="Y24039" s="221"/>
      <c r="Z24039" s="221"/>
      <c r="AA24039" s="222"/>
      <c r="AB24039" s="221"/>
      <c r="AC24039" s="221"/>
      <c r="AD24039" s="221"/>
      <c r="AE24039" s="237"/>
      <c r="AF24039" s="168"/>
      <c r="AG24039" s="168"/>
      <c r="AH24039" s="168"/>
    </row>
    <row r="24040" spans="19:34" x14ac:dyDescent="0.2">
      <c r="S24040" s="226" t="e">
        <f t="shared" si="473"/>
        <v>#REF!</v>
      </c>
      <c r="T24040" s="168"/>
      <c r="U24040" s="168"/>
      <c r="V24040" s="168"/>
      <c r="W24040" s="169"/>
      <c r="X24040" s="221"/>
      <c r="Y24040" s="221"/>
      <c r="Z24040" s="221"/>
      <c r="AA24040" s="222"/>
      <c r="AB24040" s="221"/>
      <c r="AC24040" s="221"/>
      <c r="AD24040" s="221"/>
      <c r="AE24040" s="237"/>
      <c r="AF24040" s="168"/>
      <c r="AG24040" s="168"/>
      <c r="AH24040" s="168"/>
    </row>
    <row r="24041" spans="19:34" x14ac:dyDescent="0.2">
      <c r="S24041" s="226" t="e">
        <f t="shared" si="473"/>
        <v>#REF!</v>
      </c>
      <c r="T24041" s="168"/>
      <c r="U24041" s="168"/>
      <c r="V24041" s="168"/>
      <c r="W24041" s="169"/>
      <c r="X24041" s="221"/>
      <c r="Y24041" s="221"/>
      <c r="Z24041" s="221"/>
      <c r="AA24041" s="222"/>
      <c r="AB24041" s="221"/>
      <c r="AC24041" s="221"/>
      <c r="AD24041" s="221"/>
      <c r="AE24041" s="237"/>
      <c r="AF24041" s="168"/>
      <c r="AG24041" s="168"/>
      <c r="AH24041" s="168"/>
    </row>
    <row r="24042" spans="19:34" x14ac:dyDescent="0.2">
      <c r="S24042" s="226" t="e">
        <f t="shared" si="473"/>
        <v>#REF!</v>
      </c>
      <c r="T24042" s="168"/>
      <c r="U24042" s="168"/>
      <c r="V24042" s="168"/>
      <c r="W24042" s="169"/>
      <c r="X24042" s="221"/>
      <c r="Y24042" s="221"/>
      <c r="Z24042" s="221"/>
      <c r="AA24042" s="222"/>
      <c r="AB24042" s="221"/>
      <c r="AC24042" s="221"/>
      <c r="AD24042" s="221"/>
      <c r="AE24042" s="237"/>
      <c r="AF24042" s="168"/>
      <c r="AG24042" s="168"/>
      <c r="AH24042" s="168"/>
    </row>
    <row r="24043" spans="19:34" x14ac:dyDescent="0.2">
      <c r="S24043" s="226" t="e">
        <f t="shared" si="473"/>
        <v>#REF!</v>
      </c>
      <c r="T24043" s="168"/>
      <c r="U24043" s="168"/>
      <c r="V24043" s="168"/>
      <c r="W24043" s="169"/>
      <c r="X24043" s="221"/>
      <c r="Y24043" s="221"/>
      <c r="Z24043" s="221"/>
      <c r="AA24043" s="222"/>
      <c r="AB24043" s="221"/>
      <c r="AC24043" s="221"/>
      <c r="AD24043" s="221"/>
      <c r="AE24043" s="237"/>
      <c r="AF24043" s="168"/>
      <c r="AG24043" s="168"/>
      <c r="AH24043" s="168"/>
    </row>
    <row r="24044" spans="19:34" x14ac:dyDescent="0.2">
      <c r="S24044" s="226" t="e">
        <f t="shared" si="473"/>
        <v>#REF!</v>
      </c>
      <c r="T24044" s="168"/>
      <c r="U24044" s="168"/>
      <c r="V24044" s="168"/>
      <c r="W24044" s="169"/>
      <c r="X24044" s="221"/>
      <c r="Y24044" s="221"/>
      <c r="Z24044" s="221"/>
      <c r="AA24044" s="222"/>
      <c r="AB24044" s="221"/>
      <c r="AC24044" s="221"/>
      <c r="AD24044" s="221"/>
      <c r="AE24044" s="237"/>
      <c r="AF24044" s="168"/>
      <c r="AG24044" s="168"/>
      <c r="AH24044" s="168"/>
    </row>
    <row r="24045" spans="19:34" x14ac:dyDescent="0.2">
      <c r="S24045" s="226" t="e">
        <f t="shared" si="473"/>
        <v>#REF!</v>
      </c>
      <c r="T24045" s="168"/>
      <c r="U24045" s="168"/>
      <c r="V24045" s="168"/>
      <c r="W24045" s="169"/>
      <c r="X24045" s="221"/>
      <c r="Y24045" s="221"/>
      <c r="Z24045" s="221"/>
      <c r="AA24045" s="222"/>
      <c r="AB24045" s="221"/>
      <c r="AC24045" s="221"/>
      <c r="AD24045" s="221"/>
      <c r="AE24045" s="237"/>
      <c r="AF24045" s="168"/>
      <c r="AG24045" s="168"/>
      <c r="AH24045" s="168"/>
    </row>
    <row r="24046" spans="19:34" x14ac:dyDescent="0.2">
      <c r="S24046" s="226" t="e">
        <f t="shared" si="473"/>
        <v>#REF!</v>
      </c>
      <c r="T24046" s="168"/>
      <c r="U24046" s="168"/>
      <c r="V24046" s="168"/>
      <c r="W24046" s="169"/>
      <c r="X24046" s="221"/>
      <c r="Y24046" s="221"/>
      <c r="Z24046" s="221"/>
      <c r="AA24046" s="222"/>
      <c r="AB24046" s="221"/>
      <c r="AC24046" s="221"/>
      <c r="AD24046" s="221"/>
      <c r="AE24046" s="237"/>
      <c r="AF24046" s="168"/>
      <c r="AG24046" s="168"/>
      <c r="AH24046" s="168"/>
    </row>
    <row r="24047" spans="19:34" x14ac:dyDescent="0.2">
      <c r="S24047" s="226" t="e">
        <f t="shared" si="473"/>
        <v>#REF!</v>
      </c>
      <c r="T24047" s="168"/>
      <c r="U24047" s="168"/>
      <c r="V24047" s="168"/>
      <c r="W24047" s="169"/>
      <c r="X24047" s="221"/>
      <c r="Y24047" s="221"/>
      <c r="Z24047" s="221"/>
      <c r="AA24047" s="222"/>
      <c r="AB24047" s="221"/>
      <c r="AC24047" s="221"/>
      <c r="AD24047" s="221"/>
      <c r="AE24047" s="237"/>
      <c r="AF24047" s="168"/>
      <c r="AG24047" s="168"/>
      <c r="AH24047" s="168"/>
    </row>
    <row r="24048" spans="19:34" x14ac:dyDescent="0.2">
      <c r="S24048" s="226" t="e">
        <f t="shared" si="473"/>
        <v>#REF!</v>
      </c>
      <c r="T24048" s="168"/>
      <c r="U24048" s="168"/>
      <c r="V24048" s="168"/>
      <c r="W24048" s="169"/>
      <c r="X24048" s="221"/>
      <c r="Y24048" s="221"/>
      <c r="Z24048" s="221"/>
      <c r="AA24048" s="222"/>
      <c r="AB24048" s="221"/>
      <c r="AC24048" s="221"/>
      <c r="AD24048" s="221"/>
      <c r="AE24048" s="237"/>
      <c r="AF24048" s="168"/>
      <c r="AG24048" s="168"/>
      <c r="AH24048" s="168"/>
    </row>
    <row r="24049" spans="19:34" x14ac:dyDescent="0.2">
      <c r="S24049" s="226" t="e">
        <f t="shared" si="473"/>
        <v>#REF!</v>
      </c>
      <c r="T24049" s="168"/>
      <c r="U24049" s="168"/>
      <c r="V24049" s="168"/>
      <c r="W24049" s="169"/>
      <c r="X24049" s="221"/>
      <c r="Y24049" s="221"/>
      <c r="Z24049" s="221"/>
      <c r="AA24049" s="222"/>
      <c r="AB24049" s="221"/>
      <c r="AC24049" s="221"/>
      <c r="AD24049" s="221"/>
      <c r="AE24049" s="237"/>
      <c r="AF24049" s="168"/>
      <c r="AG24049" s="168"/>
      <c r="AH24049" s="168"/>
    </row>
    <row r="24050" spans="19:34" x14ac:dyDescent="0.2">
      <c r="S24050" s="226" t="e">
        <f t="shared" si="473"/>
        <v>#REF!</v>
      </c>
      <c r="T24050" s="168"/>
      <c r="U24050" s="168"/>
      <c r="V24050" s="168"/>
      <c r="W24050" s="169"/>
      <c r="X24050" s="221"/>
      <c r="Y24050" s="221"/>
      <c r="Z24050" s="221"/>
      <c r="AA24050" s="222"/>
      <c r="AB24050" s="221"/>
      <c r="AC24050" s="221"/>
      <c r="AD24050" s="221"/>
      <c r="AE24050" s="237"/>
      <c r="AF24050" s="168"/>
      <c r="AG24050" s="168"/>
      <c r="AH24050" s="168"/>
    </row>
    <row r="24051" spans="19:34" x14ac:dyDescent="0.2">
      <c r="S24051" s="226" t="e">
        <f t="shared" si="473"/>
        <v>#REF!</v>
      </c>
      <c r="T24051" s="168"/>
      <c r="U24051" s="168"/>
      <c r="V24051" s="168"/>
      <c r="W24051" s="169"/>
      <c r="X24051" s="221"/>
      <c r="Y24051" s="221"/>
      <c r="Z24051" s="221"/>
      <c r="AA24051" s="222"/>
      <c r="AB24051" s="221"/>
      <c r="AC24051" s="221"/>
      <c r="AD24051" s="221"/>
      <c r="AE24051" s="237"/>
      <c r="AF24051" s="168"/>
      <c r="AG24051" s="168"/>
      <c r="AH24051" s="168"/>
    </row>
    <row r="24052" spans="19:34" x14ac:dyDescent="0.2">
      <c r="S24052" s="226" t="e">
        <f t="shared" si="473"/>
        <v>#REF!</v>
      </c>
      <c r="T24052" s="168"/>
      <c r="U24052" s="168"/>
      <c r="V24052" s="168"/>
      <c r="W24052" s="169"/>
      <c r="X24052" s="221"/>
      <c r="Y24052" s="221"/>
      <c r="Z24052" s="221"/>
      <c r="AA24052" s="222"/>
      <c r="AB24052" s="221"/>
      <c r="AC24052" s="221"/>
      <c r="AD24052" s="221"/>
      <c r="AE24052" s="237"/>
      <c r="AF24052" s="168"/>
      <c r="AG24052" s="168"/>
      <c r="AH24052" s="168"/>
    </row>
    <row r="24053" spans="19:34" x14ac:dyDescent="0.2">
      <c r="S24053" s="226" t="e">
        <f t="shared" si="473"/>
        <v>#REF!</v>
      </c>
      <c r="T24053" s="168"/>
      <c r="U24053" s="168"/>
      <c r="V24053" s="168"/>
      <c r="W24053" s="169"/>
      <c r="X24053" s="221"/>
      <c r="Y24053" s="221"/>
      <c r="Z24053" s="221"/>
      <c r="AA24053" s="222"/>
      <c r="AB24053" s="221"/>
      <c r="AC24053" s="221"/>
      <c r="AD24053" s="221"/>
      <c r="AE24053" s="237"/>
      <c r="AF24053" s="168"/>
      <c r="AG24053" s="168"/>
      <c r="AH24053" s="168"/>
    </row>
    <row r="24054" spans="19:34" x14ac:dyDescent="0.2">
      <c r="S24054" s="226" t="e">
        <f t="shared" si="473"/>
        <v>#REF!</v>
      </c>
      <c r="T24054" s="168"/>
      <c r="U24054" s="168"/>
      <c r="V24054" s="168"/>
      <c r="W24054" s="169"/>
      <c r="X24054" s="221"/>
      <c r="Y24054" s="221"/>
      <c r="Z24054" s="221"/>
      <c r="AA24054" s="222"/>
      <c r="AB24054" s="221"/>
      <c r="AC24054" s="221"/>
      <c r="AD24054" s="221"/>
      <c r="AE24054" s="237"/>
      <c r="AF24054" s="168"/>
      <c r="AG24054" s="168"/>
      <c r="AH24054" s="168"/>
    </row>
    <row r="24055" spans="19:34" x14ac:dyDescent="0.2">
      <c r="S24055" s="226" t="e">
        <f t="shared" si="473"/>
        <v>#REF!</v>
      </c>
      <c r="T24055" s="168"/>
      <c r="U24055" s="168"/>
      <c r="V24055" s="168"/>
      <c r="W24055" s="169"/>
      <c r="X24055" s="221"/>
      <c r="Y24055" s="221"/>
      <c r="Z24055" s="221"/>
      <c r="AA24055" s="222"/>
      <c r="AB24055" s="221"/>
      <c r="AC24055" s="221"/>
      <c r="AD24055" s="221"/>
      <c r="AE24055" s="237"/>
      <c r="AF24055" s="168"/>
      <c r="AG24055" s="168"/>
      <c r="AH24055" s="168"/>
    </row>
    <row r="24056" spans="19:34" x14ac:dyDescent="0.2">
      <c r="S24056" s="226" t="e">
        <f t="shared" si="473"/>
        <v>#REF!</v>
      </c>
      <c r="T24056" s="168"/>
      <c r="U24056" s="168"/>
      <c r="V24056" s="168"/>
      <c r="W24056" s="169"/>
      <c r="X24056" s="221"/>
      <c r="Y24056" s="221"/>
      <c r="Z24056" s="221"/>
      <c r="AA24056" s="222"/>
      <c r="AB24056" s="221"/>
      <c r="AC24056" s="221"/>
      <c r="AD24056" s="221"/>
      <c r="AE24056" s="237"/>
      <c r="AF24056" s="168"/>
      <c r="AG24056" s="168"/>
      <c r="AH24056" s="168"/>
    </row>
    <row r="24057" spans="19:34" x14ac:dyDescent="0.2">
      <c r="S24057" s="226" t="e">
        <f t="shared" ref="S24057:S24094" si="474">MID(#REF!,2,7)</f>
        <v>#REF!</v>
      </c>
      <c r="T24057" s="168"/>
      <c r="U24057" s="168"/>
      <c r="V24057" s="168"/>
      <c r="W24057" s="169"/>
      <c r="X24057" s="221"/>
      <c r="Y24057" s="221"/>
      <c r="Z24057" s="221"/>
      <c r="AA24057" s="222"/>
      <c r="AB24057" s="221"/>
      <c r="AC24057" s="221"/>
      <c r="AD24057" s="221"/>
      <c r="AE24057" s="237"/>
      <c r="AF24057" s="168"/>
      <c r="AG24057" s="168"/>
      <c r="AH24057" s="168"/>
    </row>
    <row r="24058" spans="19:34" x14ac:dyDescent="0.2">
      <c r="S24058" s="226" t="e">
        <f t="shared" si="474"/>
        <v>#REF!</v>
      </c>
      <c r="T24058" s="168"/>
      <c r="U24058" s="168"/>
      <c r="V24058" s="168"/>
      <c r="W24058" s="169"/>
      <c r="X24058" s="221"/>
      <c r="Y24058" s="221"/>
      <c r="Z24058" s="221"/>
      <c r="AA24058" s="222"/>
      <c r="AB24058" s="221"/>
      <c r="AC24058" s="221"/>
      <c r="AD24058" s="221"/>
      <c r="AE24058" s="237"/>
      <c r="AF24058" s="168"/>
      <c r="AG24058" s="168"/>
      <c r="AH24058" s="168"/>
    </row>
    <row r="24059" spans="19:34" x14ac:dyDescent="0.2">
      <c r="S24059" s="226" t="e">
        <f t="shared" si="474"/>
        <v>#REF!</v>
      </c>
      <c r="T24059" s="168"/>
      <c r="U24059" s="168"/>
      <c r="V24059" s="168"/>
      <c r="W24059" s="169"/>
      <c r="X24059" s="221"/>
      <c r="Y24059" s="221"/>
      <c r="Z24059" s="221"/>
      <c r="AA24059" s="222"/>
      <c r="AB24059" s="221"/>
      <c r="AC24059" s="221"/>
      <c r="AD24059" s="221"/>
      <c r="AE24059" s="237"/>
      <c r="AF24059" s="168"/>
      <c r="AG24059" s="168"/>
      <c r="AH24059" s="168"/>
    </row>
    <row r="24060" spans="19:34" x14ac:dyDescent="0.2">
      <c r="S24060" s="226" t="e">
        <f t="shared" si="474"/>
        <v>#REF!</v>
      </c>
      <c r="T24060" s="168"/>
      <c r="U24060" s="168"/>
      <c r="V24060" s="168"/>
      <c r="W24060" s="169"/>
      <c r="X24060" s="221"/>
      <c r="Y24060" s="221"/>
      <c r="Z24060" s="221"/>
      <c r="AA24060" s="222"/>
      <c r="AB24060" s="221"/>
      <c r="AC24060" s="221"/>
      <c r="AD24060" s="221"/>
      <c r="AE24060" s="237"/>
      <c r="AF24060" s="168"/>
      <c r="AG24060" s="168"/>
      <c r="AH24060" s="168"/>
    </row>
    <row r="24061" spans="19:34" x14ac:dyDescent="0.2">
      <c r="S24061" s="226" t="e">
        <f t="shared" si="474"/>
        <v>#REF!</v>
      </c>
      <c r="T24061" s="168"/>
      <c r="U24061" s="168"/>
      <c r="V24061" s="168"/>
      <c r="W24061" s="169"/>
      <c r="X24061" s="221"/>
      <c r="Y24061" s="221"/>
      <c r="Z24061" s="221"/>
      <c r="AA24061" s="222"/>
      <c r="AB24061" s="221"/>
      <c r="AC24061" s="221"/>
      <c r="AD24061" s="221"/>
      <c r="AE24061" s="237"/>
      <c r="AF24061" s="168"/>
      <c r="AG24061" s="168"/>
      <c r="AH24061" s="168"/>
    </row>
    <row r="24062" spans="19:34" x14ac:dyDescent="0.2">
      <c r="S24062" s="226" t="e">
        <f t="shared" si="474"/>
        <v>#REF!</v>
      </c>
      <c r="T24062" s="168"/>
      <c r="U24062" s="168"/>
      <c r="V24062" s="168"/>
      <c r="W24062" s="169"/>
      <c r="X24062" s="221"/>
      <c r="Y24062" s="221"/>
      <c r="Z24062" s="221"/>
      <c r="AA24062" s="222"/>
      <c r="AB24062" s="221"/>
      <c r="AC24062" s="221"/>
      <c r="AD24062" s="221"/>
      <c r="AE24062" s="237"/>
      <c r="AF24062" s="168"/>
      <c r="AG24062" s="168"/>
      <c r="AH24062" s="168"/>
    </row>
    <row r="24063" spans="19:34" x14ac:dyDescent="0.2">
      <c r="S24063" s="226" t="e">
        <f t="shared" si="474"/>
        <v>#REF!</v>
      </c>
      <c r="T24063" s="168"/>
      <c r="U24063" s="168"/>
      <c r="V24063" s="168"/>
      <c r="W24063" s="169"/>
      <c r="X24063" s="221"/>
      <c r="Y24063" s="221"/>
      <c r="Z24063" s="221"/>
      <c r="AA24063" s="222"/>
      <c r="AB24063" s="221"/>
      <c r="AC24063" s="221"/>
      <c r="AD24063" s="221"/>
      <c r="AE24063" s="237"/>
      <c r="AF24063" s="168"/>
      <c r="AG24063" s="168"/>
      <c r="AH24063" s="168"/>
    </row>
    <row r="24064" spans="19:34" x14ac:dyDescent="0.2">
      <c r="S24064" s="226" t="e">
        <f t="shared" si="474"/>
        <v>#REF!</v>
      </c>
      <c r="T24064" s="168"/>
      <c r="U24064" s="168"/>
      <c r="V24064" s="168"/>
      <c r="W24064" s="169"/>
      <c r="X24064" s="221"/>
      <c r="Y24064" s="221"/>
      <c r="Z24064" s="221"/>
      <c r="AA24064" s="222"/>
      <c r="AB24064" s="221"/>
      <c r="AC24064" s="221"/>
      <c r="AD24064" s="221"/>
      <c r="AE24064" s="237"/>
      <c r="AF24064" s="168"/>
      <c r="AG24064" s="168"/>
      <c r="AH24064" s="168"/>
    </row>
    <row r="24065" spans="19:34" x14ac:dyDescent="0.2">
      <c r="S24065" s="226" t="e">
        <f t="shared" si="474"/>
        <v>#REF!</v>
      </c>
      <c r="T24065" s="168"/>
      <c r="U24065" s="168"/>
      <c r="V24065" s="168"/>
      <c r="W24065" s="169"/>
      <c r="X24065" s="221"/>
      <c r="Y24065" s="221"/>
      <c r="Z24065" s="221"/>
      <c r="AA24065" s="222"/>
      <c r="AB24065" s="221"/>
      <c r="AC24065" s="221"/>
      <c r="AD24065" s="221"/>
      <c r="AE24065" s="237"/>
      <c r="AF24065" s="168"/>
      <c r="AG24065" s="168"/>
      <c r="AH24065" s="168"/>
    </row>
    <row r="24066" spans="19:34" x14ac:dyDescent="0.2">
      <c r="S24066" s="226" t="e">
        <f t="shared" si="474"/>
        <v>#REF!</v>
      </c>
      <c r="T24066" s="168"/>
      <c r="U24066" s="168"/>
      <c r="V24066" s="168"/>
      <c r="W24066" s="169"/>
      <c r="X24066" s="221"/>
      <c r="Y24066" s="221"/>
      <c r="Z24066" s="221"/>
      <c r="AA24066" s="222"/>
      <c r="AB24066" s="221"/>
      <c r="AC24066" s="221"/>
      <c r="AD24066" s="221"/>
      <c r="AE24066" s="237"/>
      <c r="AF24066" s="168"/>
      <c r="AG24066" s="168"/>
      <c r="AH24066" s="168"/>
    </row>
    <row r="24067" spans="19:34" x14ac:dyDescent="0.2">
      <c r="S24067" s="226" t="e">
        <f t="shared" si="474"/>
        <v>#REF!</v>
      </c>
      <c r="T24067" s="168"/>
      <c r="U24067" s="168"/>
      <c r="V24067" s="168"/>
      <c r="W24067" s="169"/>
      <c r="X24067" s="221"/>
      <c r="Y24067" s="221"/>
      <c r="Z24067" s="221"/>
      <c r="AA24067" s="222"/>
      <c r="AB24067" s="221"/>
      <c r="AC24067" s="221"/>
      <c r="AD24067" s="221"/>
      <c r="AE24067" s="237"/>
      <c r="AF24067" s="168"/>
      <c r="AG24067" s="168"/>
      <c r="AH24067" s="168"/>
    </row>
    <row r="24068" spans="19:34" x14ac:dyDescent="0.2">
      <c r="S24068" s="226" t="e">
        <f t="shared" si="474"/>
        <v>#REF!</v>
      </c>
      <c r="T24068" s="168"/>
      <c r="U24068" s="168"/>
      <c r="V24068" s="168"/>
      <c r="W24068" s="169"/>
      <c r="X24068" s="221"/>
      <c r="Y24068" s="221"/>
      <c r="Z24068" s="221"/>
      <c r="AA24068" s="222"/>
      <c r="AB24068" s="221"/>
      <c r="AC24068" s="221"/>
      <c r="AD24068" s="221"/>
      <c r="AE24068" s="237"/>
      <c r="AF24068" s="168"/>
      <c r="AG24068" s="168"/>
      <c r="AH24068" s="168"/>
    </row>
    <row r="24069" spans="19:34" x14ac:dyDescent="0.2">
      <c r="S24069" s="226" t="e">
        <f t="shared" si="474"/>
        <v>#REF!</v>
      </c>
      <c r="T24069" s="168"/>
      <c r="U24069" s="168"/>
      <c r="V24069" s="168"/>
      <c r="W24069" s="169"/>
      <c r="X24069" s="221"/>
      <c r="Y24069" s="221"/>
      <c r="Z24069" s="221"/>
      <c r="AA24069" s="222"/>
      <c r="AB24069" s="221"/>
      <c r="AC24069" s="221"/>
      <c r="AD24069" s="221"/>
      <c r="AE24069" s="237"/>
      <c r="AF24069" s="168"/>
      <c r="AG24069" s="168"/>
      <c r="AH24069" s="168"/>
    </row>
    <row r="24070" spans="19:34" x14ac:dyDescent="0.2">
      <c r="S24070" s="226" t="e">
        <f t="shared" si="474"/>
        <v>#REF!</v>
      </c>
      <c r="T24070" s="168"/>
      <c r="U24070" s="168"/>
      <c r="V24070" s="168"/>
      <c r="W24070" s="169"/>
      <c r="X24070" s="221"/>
      <c r="Y24070" s="221"/>
      <c r="Z24070" s="221"/>
      <c r="AA24070" s="222"/>
      <c r="AB24070" s="221"/>
      <c r="AC24070" s="221"/>
      <c r="AD24070" s="221"/>
      <c r="AE24070" s="237"/>
      <c r="AF24070" s="168"/>
      <c r="AG24070" s="168"/>
      <c r="AH24070" s="168"/>
    </row>
    <row r="24071" spans="19:34" x14ac:dyDescent="0.2">
      <c r="S24071" s="226" t="e">
        <f t="shared" si="474"/>
        <v>#REF!</v>
      </c>
      <c r="T24071" s="168"/>
      <c r="U24071" s="168"/>
      <c r="V24071" s="168"/>
      <c r="W24071" s="169"/>
      <c r="X24071" s="221"/>
      <c r="Y24071" s="221"/>
      <c r="Z24071" s="221"/>
      <c r="AA24071" s="222"/>
      <c r="AB24071" s="221"/>
      <c r="AC24071" s="221"/>
      <c r="AD24071" s="221"/>
      <c r="AE24071" s="237"/>
      <c r="AF24071" s="168"/>
      <c r="AG24071" s="168"/>
      <c r="AH24071" s="168"/>
    </row>
    <row r="24072" spans="19:34" x14ac:dyDescent="0.2">
      <c r="S24072" s="226" t="e">
        <f t="shared" si="474"/>
        <v>#REF!</v>
      </c>
      <c r="T24072" s="168"/>
      <c r="U24072" s="168"/>
      <c r="V24072" s="168"/>
      <c r="W24072" s="169"/>
      <c r="X24072" s="221"/>
      <c r="Y24072" s="221"/>
      <c r="Z24072" s="221"/>
      <c r="AA24072" s="222"/>
      <c r="AB24072" s="221"/>
      <c r="AC24072" s="221"/>
      <c r="AD24072" s="221"/>
      <c r="AE24072" s="237"/>
      <c r="AF24072" s="168"/>
      <c r="AG24072" s="168"/>
      <c r="AH24072" s="168"/>
    </row>
    <row r="24073" spans="19:34" x14ac:dyDescent="0.2">
      <c r="S24073" s="226" t="e">
        <f t="shared" si="474"/>
        <v>#REF!</v>
      </c>
      <c r="T24073" s="168"/>
      <c r="U24073" s="168"/>
      <c r="V24073" s="168"/>
      <c r="W24073" s="169"/>
      <c r="X24073" s="221"/>
      <c r="Y24073" s="221"/>
      <c r="Z24073" s="221"/>
      <c r="AA24073" s="222"/>
      <c r="AB24073" s="221"/>
      <c r="AC24073" s="221"/>
      <c r="AD24073" s="221"/>
      <c r="AE24073" s="237"/>
      <c r="AF24073" s="168"/>
      <c r="AG24073" s="168"/>
      <c r="AH24073" s="168"/>
    </row>
    <row r="24074" spans="19:34" x14ac:dyDescent="0.2">
      <c r="S24074" s="226" t="e">
        <f t="shared" si="474"/>
        <v>#REF!</v>
      </c>
      <c r="T24074" s="168"/>
      <c r="U24074" s="168"/>
      <c r="V24074" s="168"/>
      <c r="W24074" s="169"/>
      <c r="X24074" s="221"/>
      <c r="Y24074" s="221"/>
      <c r="Z24074" s="221"/>
      <c r="AA24074" s="222"/>
      <c r="AB24074" s="221"/>
      <c r="AC24074" s="221"/>
      <c r="AD24074" s="221"/>
      <c r="AE24074" s="237"/>
      <c r="AF24074" s="168"/>
      <c r="AG24074" s="168"/>
      <c r="AH24074" s="168"/>
    </row>
    <row r="24075" spans="19:34" x14ac:dyDescent="0.2">
      <c r="S24075" s="226" t="e">
        <f t="shared" si="474"/>
        <v>#REF!</v>
      </c>
      <c r="T24075" s="168"/>
      <c r="U24075" s="168"/>
      <c r="V24075" s="168"/>
      <c r="W24075" s="169"/>
      <c r="X24075" s="221"/>
      <c r="Y24075" s="221"/>
      <c r="Z24075" s="221"/>
      <c r="AA24075" s="222"/>
      <c r="AB24075" s="221"/>
      <c r="AC24075" s="221"/>
      <c r="AD24075" s="221"/>
      <c r="AE24075" s="237"/>
      <c r="AF24075" s="168"/>
      <c r="AG24075" s="168"/>
      <c r="AH24075" s="168"/>
    </row>
    <row r="24076" spans="19:34" x14ac:dyDescent="0.2">
      <c r="S24076" s="226" t="e">
        <f t="shared" si="474"/>
        <v>#REF!</v>
      </c>
      <c r="T24076" s="168"/>
      <c r="U24076" s="168"/>
      <c r="V24076" s="168"/>
      <c r="W24076" s="169"/>
      <c r="X24076" s="221"/>
      <c r="Y24076" s="221"/>
      <c r="Z24076" s="221"/>
      <c r="AA24076" s="222"/>
      <c r="AB24076" s="221"/>
      <c r="AC24076" s="221"/>
      <c r="AD24076" s="221"/>
      <c r="AE24076" s="237"/>
      <c r="AF24076" s="168"/>
      <c r="AG24076" s="168"/>
      <c r="AH24076" s="168"/>
    </row>
    <row r="24077" spans="19:34" x14ac:dyDescent="0.2">
      <c r="S24077" s="226" t="e">
        <f t="shared" si="474"/>
        <v>#REF!</v>
      </c>
      <c r="T24077" s="168"/>
      <c r="U24077" s="168"/>
      <c r="V24077" s="168"/>
      <c r="W24077" s="169"/>
      <c r="X24077" s="221"/>
      <c r="Y24077" s="221"/>
      <c r="Z24077" s="221"/>
      <c r="AA24077" s="222"/>
      <c r="AB24077" s="221"/>
      <c r="AC24077" s="221"/>
      <c r="AD24077" s="221"/>
      <c r="AE24077" s="237"/>
      <c r="AF24077" s="168"/>
      <c r="AG24077" s="168"/>
      <c r="AH24077" s="168"/>
    </row>
    <row r="24078" spans="19:34" x14ac:dyDescent="0.2">
      <c r="S24078" s="226" t="e">
        <f t="shared" si="474"/>
        <v>#REF!</v>
      </c>
      <c r="T24078" s="168"/>
      <c r="U24078" s="168"/>
      <c r="V24078" s="168"/>
      <c r="W24078" s="169"/>
      <c r="X24078" s="221"/>
      <c r="Y24078" s="221"/>
      <c r="Z24078" s="221"/>
      <c r="AA24078" s="222"/>
      <c r="AB24078" s="221"/>
      <c r="AC24078" s="221"/>
      <c r="AD24078" s="221"/>
      <c r="AE24078" s="237"/>
      <c r="AF24078" s="168"/>
      <c r="AG24078" s="168"/>
      <c r="AH24078" s="168"/>
    </row>
    <row r="24079" spans="19:34" x14ac:dyDescent="0.2">
      <c r="S24079" s="226" t="e">
        <f t="shared" si="474"/>
        <v>#REF!</v>
      </c>
      <c r="T24079" s="168"/>
      <c r="U24079" s="168"/>
      <c r="V24079" s="168"/>
      <c r="W24079" s="169"/>
      <c r="X24079" s="221"/>
      <c r="Y24079" s="221"/>
      <c r="Z24079" s="221"/>
      <c r="AA24079" s="222"/>
      <c r="AB24079" s="221"/>
      <c r="AC24079" s="221"/>
      <c r="AD24079" s="221"/>
      <c r="AE24079" s="237"/>
      <c r="AF24079" s="168"/>
      <c r="AG24079" s="168"/>
      <c r="AH24079" s="168"/>
    </row>
    <row r="24080" spans="19:34" x14ac:dyDescent="0.2">
      <c r="S24080" s="226" t="e">
        <f t="shared" si="474"/>
        <v>#REF!</v>
      </c>
      <c r="T24080" s="168"/>
      <c r="U24080" s="168"/>
      <c r="V24080" s="168"/>
      <c r="W24080" s="169"/>
      <c r="X24080" s="221"/>
      <c r="Y24080" s="221"/>
      <c r="Z24080" s="221"/>
      <c r="AA24080" s="222"/>
      <c r="AB24080" s="221"/>
      <c r="AC24080" s="221"/>
      <c r="AD24080" s="221"/>
      <c r="AE24080" s="237"/>
      <c r="AF24080" s="168"/>
      <c r="AG24080" s="168"/>
      <c r="AH24080" s="168"/>
    </row>
    <row r="24081" spans="19:34" x14ac:dyDescent="0.2">
      <c r="S24081" s="226" t="e">
        <f t="shared" si="474"/>
        <v>#REF!</v>
      </c>
      <c r="T24081" s="168"/>
      <c r="U24081" s="168"/>
      <c r="V24081" s="168"/>
      <c r="W24081" s="169"/>
      <c r="X24081" s="221"/>
      <c r="Y24081" s="221"/>
      <c r="Z24081" s="221"/>
      <c r="AA24081" s="222"/>
      <c r="AB24081" s="221"/>
      <c r="AC24081" s="221"/>
      <c r="AD24081" s="221"/>
      <c r="AE24081" s="237"/>
      <c r="AF24081" s="168"/>
      <c r="AG24081" s="168"/>
      <c r="AH24081" s="168"/>
    </row>
    <row r="24082" spans="19:34" x14ac:dyDescent="0.2">
      <c r="S24082" s="226" t="e">
        <f t="shared" si="474"/>
        <v>#REF!</v>
      </c>
      <c r="T24082" s="168"/>
      <c r="U24082" s="168"/>
      <c r="V24082" s="168"/>
      <c r="W24082" s="169"/>
      <c r="X24082" s="221"/>
      <c r="Y24082" s="221"/>
      <c r="Z24082" s="221"/>
      <c r="AA24082" s="222"/>
      <c r="AB24082" s="221"/>
      <c r="AC24082" s="221"/>
      <c r="AD24082" s="221"/>
      <c r="AE24082" s="237"/>
      <c r="AF24082" s="168"/>
      <c r="AG24082" s="168"/>
      <c r="AH24082" s="168"/>
    </row>
    <row r="24083" spans="19:34" x14ac:dyDescent="0.2">
      <c r="S24083" s="226" t="e">
        <f t="shared" si="474"/>
        <v>#REF!</v>
      </c>
      <c r="T24083" s="168"/>
      <c r="U24083" s="168"/>
      <c r="V24083" s="168"/>
      <c r="W24083" s="169"/>
      <c r="X24083" s="221"/>
      <c r="Y24083" s="221"/>
      <c r="Z24083" s="221"/>
      <c r="AA24083" s="222"/>
      <c r="AB24083" s="221"/>
      <c r="AC24083" s="221"/>
      <c r="AD24083" s="221"/>
      <c r="AE24083" s="237"/>
      <c r="AF24083" s="168"/>
      <c r="AG24083" s="168"/>
      <c r="AH24083" s="168"/>
    </row>
    <row r="24084" spans="19:34" x14ac:dyDescent="0.2">
      <c r="S24084" s="226" t="e">
        <f t="shared" si="474"/>
        <v>#REF!</v>
      </c>
      <c r="T24084" s="168"/>
      <c r="U24084" s="168"/>
      <c r="V24084" s="168"/>
      <c r="W24084" s="169"/>
      <c r="X24084" s="221"/>
      <c r="Y24084" s="221"/>
      <c r="Z24084" s="221"/>
      <c r="AA24084" s="222"/>
      <c r="AB24084" s="221"/>
      <c r="AC24084" s="221"/>
      <c r="AD24084" s="221"/>
      <c r="AE24084" s="237"/>
      <c r="AF24084" s="168"/>
      <c r="AG24084" s="168"/>
      <c r="AH24084" s="168"/>
    </row>
    <row r="24085" spans="19:34" x14ac:dyDescent="0.2">
      <c r="S24085" s="226" t="e">
        <f t="shared" si="474"/>
        <v>#REF!</v>
      </c>
      <c r="T24085" s="168"/>
      <c r="U24085" s="168"/>
      <c r="V24085" s="168"/>
      <c r="W24085" s="169"/>
      <c r="X24085" s="221"/>
      <c r="Y24085" s="221"/>
      <c r="Z24085" s="221"/>
      <c r="AA24085" s="222"/>
      <c r="AB24085" s="221"/>
      <c r="AC24085" s="221"/>
      <c r="AD24085" s="221"/>
      <c r="AE24085" s="237"/>
      <c r="AF24085" s="168"/>
      <c r="AG24085" s="168"/>
      <c r="AH24085" s="168"/>
    </row>
    <row r="24086" spans="19:34" x14ac:dyDescent="0.2">
      <c r="S24086" s="226" t="e">
        <f t="shared" si="474"/>
        <v>#REF!</v>
      </c>
      <c r="T24086" s="168"/>
      <c r="U24086" s="168"/>
      <c r="V24086" s="168"/>
      <c r="W24086" s="169"/>
      <c r="X24086" s="221"/>
      <c r="Y24086" s="221"/>
      <c r="Z24086" s="221"/>
      <c r="AA24086" s="222"/>
      <c r="AB24086" s="221"/>
      <c r="AC24086" s="221"/>
      <c r="AD24086" s="221"/>
      <c r="AE24086" s="237"/>
      <c r="AF24086" s="168"/>
      <c r="AG24086" s="168"/>
      <c r="AH24086" s="168"/>
    </row>
    <row r="24087" spans="19:34" x14ac:dyDescent="0.2">
      <c r="S24087" s="226" t="e">
        <f t="shared" si="474"/>
        <v>#REF!</v>
      </c>
      <c r="T24087" s="168"/>
      <c r="U24087" s="168"/>
      <c r="V24087" s="168"/>
      <c r="W24087" s="169"/>
      <c r="X24087" s="221"/>
      <c r="Y24087" s="221"/>
      <c r="Z24087" s="221"/>
      <c r="AA24087" s="222"/>
      <c r="AB24087" s="221"/>
      <c r="AC24087" s="221"/>
      <c r="AD24087" s="221"/>
      <c r="AE24087" s="237"/>
      <c r="AF24087" s="168"/>
      <c r="AG24087" s="168"/>
      <c r="AH24087" s="168"/>
    </row>
    <row r="24088" spans="19:34" x14ac:dyDescent="0.2">
      <c r="S24088" s="226" t="e">
        <f t="shared" si="474"/>
        <v>#REF!</v>
      </c>
      <c r="T24088" s="168"/>
      <c r="U24088" s="168"/>
      <c r="V24088" s="168"/>
      <c r="W24088" s="169"/>
      <c r="X24088" s="221"/>
      <c r="Y24088" s="221"/>
      <c r="Z24088" s="221"/>
      <c r="AA24088" s="222"/>
      <c r="AB24088" s="221"/>
      <c r="AC24088" s="221"/>
      <c r="AD24088" s="221"/>
      <c r="AE24088" s="237"/>
      <c r="AF24088" s="168"/>
      <c r="AG24088" s="168"/>
      <c r="AH24088" s="168"/>
    </row>
    <row r="24089" spans="19:34" x14ac:dyDescent="0.2">
      <c r="S24089" s="226" t="e">
        <f t="shared" si="474"/>
        <v>#REF!</v>
      </c>
      <c r="T24089" s="168"/>
      <c r="U24089" s="168"/>
      <c r="V24089" s="168"/>
      <c r="W24089" s="169"/>
      <c r="X24089" s="221"/>
      <c r="Y24089" s="221"/>
      <c r="Z24089" s="221"/>
      <c r="AA24089" s="222"/>
      <c r="AB24089" s="221"/>
      <c r="AC24089" s="221"/>
      <c r="AD24089" s="221"/>
      <c r="AE24089" s="237"/>
      <c r="AF24089" s="168"/>
      <c r="AG24089" s="168"/>
      <c r="AH24089" s="168"/>
    </row>
    <row r="24090" spans="19:34" x14ac:dyDescent="0.2">
      <c r="S24090" s="226" t="e">
        <f t="shared" si="474"/>
        <v>#REF!</v>
      </c>
      <c r="T24090" s="168"/>
      <c r="U24090" s="168"/>
      <c r="V24090" s="168"/>
      <c r="W24090" s="169"/>
      <c r="X24090" s="221"/>
      <c r="Y24090" s="221"/>
      <c r="Z24090" s="221"/>
      <c r="AA24090" s="222"/>
      <c r="AB24090" s="221"/>
      <c r="AC24090" s="221"/>
      <c r="AD24090" s="221"/>
      <c r="AE24090" s="237"/>
      <c r="AF24090" s="168"/>
      <c r="AG24090" s="168"/>
      <c r="AH24090" s="168"/>
    </row>
    <row r="24091" spans="19:34" x14ac:dyDescent="0.2">
      <c r="S24091" s="226" t="e">
        <f t="shared" si="474"/>
        <v>#REF!</v>
      </c>
      <c r="T24091" s="168"/>
      <c r="U24091" s="168"/>
      <c r="V24091" s="168"/>
      <c r="W24091" s="169"/>
      <c r="X24091" s="221"/>
      <c r="Y24091" s="221"/>
      <c r="Z24091" s="221"/>
      <c r="AA24091" s="222"/>
      <c r="AB24091" s="221"/>
      <c r="AC24091" s="221"/>
      <c r="AD24091" s="221"/>
      <c r="AE24091" s="237"/>
      <c r="AF24091" s="168"/>
      <c r="AG24091" s="168"/>
      <c r="AH24091" s="168"/>
    </row>
    <row r="24092" spans="19:34" x14ac:dyDescent="0.2">
      <c r="S24092" s="226" t="e">
        <f t="shared" si="474"/>
        <v>#REF!</v>
      </c>
      <c r="T24092" s="168"/>
      <c r="U24092" s="168"/>
      <c r="V24092" s="168"/>
      <c r="W24092" s="169"/>
      <c r="X24092" s="221"/>
      <c r="Y24092" s="221"/>
      <c r="Z24092" s="221"/>
      <c r="AA24092" s="222"/>
      <c r="AB24092" s="221"/>
      <c r="AC24092" s="221"/>
      <c r="AD24092" s="221"/>
      <c r="AE24092" s="237"/>
      <c r="AF24092" s="168"/>
      <c r="AG24092" s="168"/>
      <c r="AH24092" s="168"/>
    </row>
    <row r="24093" spans="19:34" x14ac:dyDescent="0.2">
      <c r="S24093" s="226" t="e">
        <f t="shared" si="474"/>
        <v>#REF!</v>
      </c>
      <c r="T24093" s="168"/>
      <c r="U24093" s="168"/>
      <c r="V24093" s="168"/>
      <c r="W24093" s="169"/>
      <c r="X24093" s="221"/>
      <c r="Y24093" s="221"/>
      <c r="Z24093" s="221"/>
      <c r="AA24093" s="222"/>
      <c r="AB24093" s="221"/>
      <c r="AC24093" s="221"/>
      <c r="AD24093" s="221"/>
      <c r="AE24093" s="237"/>
      <c r="AF24093" s="168"/>
      <c r="AG24093" s="168"/>
      <c r="AH24093" s="168"/>
    </row>
    <row r="24094" spans="19:34" x14ac:dyDescent="0.2">
      <c r="S24094" s="226" t="e">
        <f t="shared" si="474"/>
        <v>#REF!</v>
      </c>
      <c r="T24094" s="168"/>
      <c r="U24094" s="168"/>
      <c r="V24094" s="168"/>
      <c r="W24094" s="169"/>
      <c r="X24094" s="221"/>
      <c r="Y24094" s="221"/>
      <c r="Z24094" s="221"/>
      <c r="AA24094" s="222"/>
      <c r="AB24094" s="221"/>
      <c r="AC24094" s="221"/>
      <c r="AD24094" s="221"/>
      <c r="AE24094" s="237"/>
      <c r="AF24094" s="168"/>
      <c r="AG24094" s="168"/>
      <c r="AH24094" s="168"/>
    </row>
    <row r="24095" spans="19:34" x14ac:dyDescent="0.2">
      <c r="S24095" s="226" t="e">
        <f t="shared" ref="S24095:S24158" si="475">MID(#REF!,2,7)</f>
        <v>#REF!</v>
      </c>
      <c r="T24095" s="168"/>
      <c r="U24095" s="168"/>
      <c r="V24095" s="168"/>
      <c r="W24095" s="169"/>
      <c r="X24095" s="221"/>
      <c r="Y24095" s="221"/>
      <c r="Z24095" s="221"/>
      <c r="AA24095" s="222"/>
      <c r="AB24095" s="221"/>
      <c r="AC24095" s="221"/>
      <c r="AD24095" s="221"/>
      <c r="AE24095" s="237"/>
      <c r="AF24095" s="168"/>
      <c r="AG24095" s="168"/>
      <c r="AH24095" s="168"/>
    </row>
    <row r="24096" spans="19:34" x14ac:dyDescent="0.2">
      <c r="S24096" s="226" t="e">
        <f t="shared" si="475"/>
        <v>#REF!</v>
      </c>
      <c r="T24096" s="168"/>
      <c r="U24096" s="168"/>
      <c r="V24096" s="168"/>
      <c r="W24096" s="169"/>
      <c r="X24096" s="221"/>
      <c r="Y24096" s="221"/>
      <c r="Z24096" s="221"/>
      <c r="AA24096" s="222"/>
      <c r="AB24096" s="221"/>
      <c r="AC24096" s="221"/>
      <c r="AD24096" s="221"/>
      <c r="AE24096" s="237"/>
      <c r="AF24096" s="168"/>
      <c r="AG24096" s="168"/>
      <c r="AH24096" s="168"/>
    </row>
    <row r="24097" spans="19:34" x14ac:dyDescent="0.2">
      <c r="S24097" s="226" t="e">
        <f t="shared" si="475"/>
        <v>#REF!</v>
      </c>
      <c r="T24097" s="168"/>
      <c r="U24097" s="168"/>
      <c r="V24097" s="168"/>
      <c r="W24097" s="169"/>
      <c r="X24097" s="221"/>
      <c r="Y24097" s="221"/>
      <c r="Z24097" s="221"/>
      <c r="AA24097" s="222"/>
      <c r="AB24097" s="221"/>
      <c r="AC24097" s="221"/>
      <c r="AD24097" s="221"/>
      <c r="AE24097" s="237"/>
      <c r="AF24097" s="168"/>
      <c r="AG24097" s="168"/>
      <c r="AH24097" s="168"/>
    </row>
    <row r="24098" spans="19:34" x14ac:dyDescent="0.2">
      <c r="S24098" s="226" t="e">
        <f t="shared" si="475"/>
        <v>#REF!</v>
      </c>
      <c r="T24098" s="168"/>
      <c r="U24098" s="168"/>
      <c r="V24098" s="168"/>
      <c r="W24098" s="169"/>
      <c r="X24098" s="221"/>
      <c r="Y24098" s="221"/>
      <c r="Z24098" s="221"/>
      <c r="AA24098" s="222"/>
      <c r="AB24098" s="221"/>
      <c r="AC24098" s="221"/>
      <c r="AD24098" s="221"/>
      <c r="AE24098" s="237"/>
      <c r="AF24098" s="168"/>
      <c r="AG24098" s="168"/>
      <c r="AH24098" s="168"/>
    </row>
    <row r="24099" spans="19:34" x14ac:dyDescent="0.2">
      <c r="S24099" s="226" t="e">
        <f t="shared" si="475"/>
        <v>#REF!</v>
      </c>
      <c r="T24099" s="168"/>
      <c r="U24099" s="168"/>
      <c r="V24099" s="168"/>
      <c r="W24099" s="169"/>
      <c r="X24099" s="221"/>
      <c r="Y24099" s="221"/>
      <c r="Z24099" s="221"/>
      <c r="AA24099" s="222"/>
      <c r="AB24099" s="221"/>
      <c r="AC24099" s="221"/>
      <c r="AD24099" s="221"/>
      <c r="AE24099" s="237"/>
      <c r="AF24099" s="168"/>
      <c r="AG24099" s="168"/>
      <c r="AH24099" s="168"/>
    </row>
    <row r="24100" spans="19:34" x14ac:dyDescent="0.2">
      <c r="S24100" s="226" t="e">
        <f t="shared" si="475"/>
        <v>#REF!</v>
      </c>
      <c r="T24100" s="168"/>
      <c r="U24100" s="168"/>
      <c r="V24100" s="168"/>
      <c r="W24100" s="169"/>
      <c r="X24100" s="221"/>
      <c r="Y24100" s="221"/>
      <c r="Z24100" s="221"/>
      <c r="AA24100" s="222"/>
      <c r="AB24100" s="221"/>
      <c r="AC24100" s="221"/>
      <c r="AD24100" s="221"/>
      <c r="AE24100" s="237"/>
      <c r="AF24100" s="168"/>
      <c r="AG24100" s="168"/>
      <c r="AH24100" s="168"/>
    </row>
    <row r="24101" spans="19:34" x14ac:dyDescent="0.2">
      <c r="S24101" s="226" t="e">
        <f t="shared" si="475"/>
        <v>#REF!</v>
      </c>
      <c r="T24101" s="168"/>
      <c r="U24101" s="168"/>
      <c r="V24101" s="168"/>
      <c r="W24101" s="169"/>
      <c r="X24101" s="221"/>
      <c r="Y24101" s="221"/>
      <c r="Z24101" s="221"/>
      <c r="AA24101" s="222"/>
      <c r="AB24101" s="221"/>
      <c r="AC24101" s="221"/>
      <c r="AD24101" s="221"/>
      <c r="AE24101" s="237"/>
      <c r="AF24101" s="168"/>
      <c r="AG24101" s="168"/>
      <c r="AH24101" s="168"/>
    </row>
    <row r="24102" spans="19:34" x14ac:dyDescent="0.2">
      <c r="S24102" s="226" t="e">
        <f t="shared" si="475"/>
        <v>#REF!</v>
      </c>
      <c r="T24102" s="168"/>
      <c r="U24102" s="168"/>
      <c r="V24102" s="168"/>
      <c r="W24102" s="169"/>
      <c r="X24102" s="221"/>
      <c r="Y24102" s="221"/>
      <c r="Z24102" s="221"/>
      <c r="AA24102" s="222"/>
      <c r="AB24102" s="221"/>
      <c r="AC24102" s="221"/>
      <c r="AD24102" s="221"/>
      <c r="AE24102" s="237"/>
      <c r="AF24102" s="168"/>
      <c r="AG24102" s="168"/>
      <c r="AH24102" s="168"/>
    </row>
    <row r="24103" spans="19:34" x14ac:dyDescent="0.2">
      <c r="S24103" s="226" t="e">
        <f t="shared" si="475"/>
        <v>#REF!</v>
      </c>
      <c r="T24103" s="168"/>
      <c r="U24103" s="168"/>
      <c r="V24103" s="168"/>
      <c r="W24103" s="169"/>
      <c r="X24103" s="221"/>
      <c r="Y24103" s="221"/>
      <c r="Z24103" s="221"/>
      <c r="AA24103" s="222"/>
      <c r="AB24103" s="221"/>
      <c r="AC24103" s="221"/>
      <c r="AD24103" s="221"/>
      <c r="AE24103" s="237"/>
      <c r="AF24103" s="168"/>
      <c r="AG24103" s="168"/>
      <c r="AH24103" s="168"/>
    </row>
    <row r="24104" spans="19:34" x14ac:dyDescent="0.2">
      <c r="S24104" s="226" t="e">
        <f t="shared" si="475"/>
        <v>#REF!</v>
      </c>
      <c r="T24104" s="168"/>
      <c r="U24104" s="168"/>
      <c r="V24104" s="168"/>
      <c r="W24104" s="169"/>
      <c r="X24104" s="221"/>
      <c r="Y24104" s="221"/>
      <c r="Z24104" s="221"/>
      <c r="AA24104" s="222"/>
      <c r="AB24104" s="221"/>
      <c r="AC24104" s="221"/>
      <c r="AD24104" s="221"/>
      <c r="AE24104" s="237"/>
      <c r="AF24104" s="168"/>
      <c r="AG24104" s="168"/>
      <c r="AH24104" s="168"/>
    </row>
    <row r="24105" spans="19:34" x14ac:dyDescent="0.2">
      <c r="S24105" s="226" t="e">
        <f t="shared" si="475"/>
        <v>#REF!</v>
      </c>
      <c r="T24105" s="168"/>
      <c r="U24105" s="168"/>
      <c r="V24105" s="168"/>
      <c r="W24105" s="169"/>
      <c r="X24105" s="221"/>
      <c r="Y24105" s="221"/>
      <c r="Z24105" s="221"/>
      <c r="AA24105" s="222"/>
      <c r="AB24105" s="221"/>
      <c r="AC24105" s="221"/>
      <c r="AD24105" s="221"/>
      <c r="AE24105" s="237"/>
      <c r="AF24105" s="168"/>
      <c r="AG24105" s="168"/>
      <c r="AH24105" s="168"/>
    </row>
    <row r="24106" spans="19:34" x14ac:dyDescent="0.2">
      <c r="S24106" s="226" t="e">
        <f t="shared" si="475"/>
        <v>#REF!</v>
      </c>
      <c r="T24106" s="168"/>
      <c r="U24106" s="168"/>
      <c r="V24106" s="168"/>
      <c r="W24106" s="169"/>
      <c r="X24106" s="221"/>
      <c r="Y24106" s="221"/>
      <c r="Z24106" s="221"/>
      <c r="AA24106" s="222"/>
      <c r="AB24106" s="221"/>
      <c r="AC24106" s="221"/>
      <c r="AD24106" s="221"/>
      <c r="AE24106" s="237"/>
      <c r="AF24106" s="168"/>
      <c r="AG24106" s="168"/>
      <c r="AH24106" s="168"/>
    </row>
    <row r="24107" spans="19:34" x14ac:dyDescent="0.2">
      <c r="S24107" s="226" t="e">
        <f t="shared" si="475"/>
        <v>#REF!</v>
      </c>
      <c r="T24107" s="168"/>
      <c r="U24107" s="168"/>
      <c r="V24107" s="168"/>
      <c r="W24107" s="169"/>
      <c r="X24107" s="221"/>
      <c r="Y24107" s="221"/>
      <c r="Z24107" s="221"/>
      <c r="AA24107" s="222"/>
      <c r="AB24107" s="221"/>
      <c r="AC24107" s="221"/>
      <c r="AD24107" s="221"/>
      <c r="AE24107" s="237"/>
      <c r="AF24107" s="168"/>
      <c r="AG24107" s="168"/>
      <c r="AH24107" s="168"/>
    </row>
    <row r="24108" spans="19:34" x14ac:dyDescent="0.2">
      <c r="S24108" s="226" t="e">
        <f t="shared" si="475"/>
        <v>#REF!</v>
      </c>
      <c r="T24108" s="168"/>
      <c r="U24108" s="168"/>
      <c r="V24108" s="168"/>
      <c r="W24108" s="169"/>
      <c r="X24108" s="221"/>
      <c r="Y24108" s="221"/>
      <c r="Z24108" s="221"/>
      <c r="AA24108" s="222"/>
      <c r="AB24108" s="221"/>
      <c r="AC24108" s="221"/>
      <c r="AD24108" s="221"/>
      <c r="AE24108" s="237"/>
      <c r="AF24108" s="168"/>
      <c r="AG24108" s="168"/>
      <c r="AH24108" s="168"/>
    </row>
    <row r="24109" spans="19:34" x14ac:dyDescent="0.2">
      <c r="S24109" s="226" t="e">
        <f t="shared" si="475"/>
        <v>#REF!</v>
      </c>
      <c r="T24109" s="168"/>
      <c r="U24109" s="168"/>
      <c r="V24109" s="168"/>
      <c r="W24109" s="169"/>
      <c r="X24109" s="221"/>
      <c r="Y24109" s="221"/>
      <c r="Z24109" s="221"/>
      <c r="AA24109" s="222"/>
      <c r="AB24109" s="221"/>
      <c r="AC24109" s="221"/>
      <c r="AD24109" s="221"/>
      <c r="AE24109" s="237"/>
      <c r="AF24109" s="168"/>
      <c r="AG24109" s="168"/>
      <c r="AH24109" s="168"/>
    </row>
    <row r="24110" spans="19:34" x14ac:dyDescent="0.2">
      <c r="S24110" s="226" t="e">
        <f t="shared" si="475"/>
        <v>#REF!</v>
      </c>
      <c r="T24110" s="168"/>
      <c r="U24110" s="168"/>
      <c r="V24110" s="168"/>
      <c r="W24110" s="169"/>
      <c r="X24110" s="221"/>
      <c r="Y24110" s="221"/>
      <c r="Z24110" s="221"/>
      <c r="AA24110" s="222"/>
      <c r="AB24110" s="221"/>
      <c r="AC24110" s="221"/>
      <c r="AD24110" s="221"/>
      <c r="AE24110" s="237"/>
      <c r="AF24110" s="168"/>
      <c r="AG24110" s="168"/>
      <c r="AH24110" s="168"/>
    </row>
    <row r="24111" spans="19:34" x14ac:dyDescent="0.2">
      <c r="S24111" s="226" t="e">
        <f t="shared" si="475"/>
        <v>#REF!</v>
      </c>
      <c r="T24111" s="168"/>
      <c r="U24111" s="168"/>
      <c r="V24111" s="168"/>
      <c r="W24111" s="169"/>
      <c r="X24111" s="221"/>
      <c r="Y24111" s="221"/>
      <c r="Z24111" s="221"/>
      <c r="AA24111" s="222"/>
      <c r="AB24111" s="221"/>
      <c r="AC24111" s="221"/>
      <c r="AD24111" s="221"/>
      <c r="AE24111" s="237"/>
      <c r="AF24111" s="168"/>
      <c r="AG24111" s="168"/>
      <c r="AH24111" s="168"/>
    </row>
    <row r="24112" spans="19:34" x14ac:dyDescent="0.2">
      <c r="S24112" s="226" t="e">
        <f t="shared" si="475"/>
        <v>#REF!</v>
      </c>
      <c r="T24112" s="168"/>
      <c r="U24112" s="168"/>
      <c r="V24112" s="168"/>
      <c r="W24112" s="169"/>
      <c r="X24112" s="221"/>
      <c r="Y24112" s="221"/>
      <c r="Z24112" s="221"/>
      <c r="AA24112" s="222"/>
      <c r="AB24112" s="221"/>
      <c r="AC24112" s="221"/>
      <c r="AD24112" s="221"/>
      <c r="AE24112" s="237"/>
      <c r="AF24112" s="168"/>
      <c r="AG24112" s="168"/>
      <c r="AH24112" s="168"/>
    </row>
    <row r="24113" spans="19:34" x14ac:dyDescent="0.2">
      <c r="S24113" s="226" t="e">
        <f t="shared" si="475"/>
        <v>#REF!</v>
      </c>
      <c r="T24113" s="168"/>
      <c r="U24113" s="168"/>
      <c r="V24113" s="168"/>
      <c r="W24113" s="169"/>
      <c r="X24113" s="221"/>
      <c r="Y24113" s="221"/>
      <c r="Z24113" s="221"/>
      <c r="AA24113" s="222"/>
      <c r="AB24113" s="221"/>
      <c r="AC24113" s="221"/>
      <c r="AD24113" s="221"/>
      <c r="AE24113" s="237"/>
      <c r="AF24113" s="168"/>
      <c r="AG24113" s="168"/>
      <c r="AH24113" s="168"/>
    </row>
    <row r="24114" spans="19:34" x14ac:dyDescent="0.2">
      <c r="S24114" s="226" t="e">
        <f t="shared" si="475"/>
        <v>#REF!</v>
      </c>
      <c r="T24114" s="168"/>
      <c r="U24114" s="168"/>
      <c r="V24114" s="168"/>
      <c r="W24114" s="169"/>
      <c r="X24114" s="221"/>
      <c r="Y24114" s="221"/>
      <c r="Z24114" s="221"/>
      <c r="AA24114" s="222"/>
      <c r="AB24114" s="221"/>
      <c r="AC24114" s="221"/>
      <c r="AD24114" s="221"/>
      <c r="AE24114" s="237"/>
      <c r="AF24114" s="168"/>
      <c r="AG24114" s="168"/>
      <c r="AH24114" s="168"/>
    </row>
    <row r="24115" spans="19:34" x14ac:dyDescent="0.2">
      <c r="S24115" s="226" t="e">
        <f t="shared" si="475"/>
        <v>#REF!</v>
      </c>
      <c r="T24115" s="168"/>
      <c r="U24115" s="168"/>
      <c r="V24115" s="168"/>
      <c r="W24115" s="169"/>
      <c r="X24115" s="221"/>
      <c r="Y24115" s="221"/>
      <c r="Z24115" s="221"/>
      <c r="AA24115" s="222"/>
      <c r="AB24115" s="221"/>
      <c r="AC24115" s="221"/>
      <c r="AD24115" s="221"/>
      <c r="AE24115" s="237"/>
      <c r="AF24115" s="168"/>
      <c r="AG24115" s="168"/>
      <c r="AH24115" s="168"/>
    </row>
    <row r="24116" spans="19:34" x14ac:dyDescent="0.2">
      <c r="S24116" s="226" t="e">
        <f t="shared" si="475"/>
        <v>#REF!</v>
      </c>
      <c r="T24116" s="168"/>
      <c r="U24116" s="168"/>
      <c r="V24116" s="168"/>
      <c r="W24116" s="169"/>
      <c r="X24116" s="221"/>
      <c r="Y24116" s="221"/>
      <c r="Z24116" s="221"/>
      <c r="AA24116" s="222"/>
      <c r="AB24116" s="221"/>
      <c r="AC24116" s="221"/>
      <c r="AD24116" s="221"/>
      <c r="AE24116" s="237"/>
      <c r="AF24116" s="168"/>
      <c r="AG24116" s="168"/>
      <c r="AH24116" s="168"/>
    </row>
    <row r="24117" spans="19:34" x14ac:dyDescent="0.2">
      <c r="S24117" s="226" t="e">
        <f t="shared" si="475"/>
        <v>#REF!</v>
      </c>
      <c r="T24117" s="168"/>
      <c r="U24117" s="168"/>
      <c r="V24117" s="168"/>
      <c r="W24117" s="169"/>
      <c r="X24117" s="221"/>
      <c r="Y24117" s="221"/>
      <c r="Z24117" s="221"/>
      <c r="AA24117" s="222"/>
      <c r="AB24117" s="221"/>
      <c r="AC24117" s="221"/>
      <c r="AD24117" s="221"/>
      <c r="AE24117" s="237"/>
      <c r="AF24117" s="168"/>
      <c r="AG24117" s="168"/>
      <c r="AH24117" s="168"/>
    </row>
    <row r="24118" spans="19:34" x14ac:dyDescent="0.2">
      <c r="S24118" s="226" t="e">
        <f t="shared" si="475"/>
        <v>#REF!</v>
      </c>
      <c r="T24118" s="168"/>
      <c r="U24118" s="168"/>
      <c r="V24118" s="168"/>
      <c r="W24118" s="169"/>
      <c r="X24118" s="221"/>
      <c r="Y24118" s="221"/>
      <c r="Z24118" s="221"/>
      <c r="AA24118" s="222"/>
      <c r="AB24118" s="221"/>
      <c r="AC24118" s="221"/>
      <c r="AD24118" s="221"/>
      <c r="AE24118" s="237"/>
      <c r="AF24118" s="168"/>
      <c r="AG24118" s="168"/>
      <c r="AH24118" s="168"/>
    </row>
    <row r="24119" spans="19:34" x14ac:dyDescent="0.2">
      <c r="S24119" s="226" t="e">
        <f t="shared" si="475"/>
        <v>#REF!</v>
      </c>
      <c r="T24119" s="168"/>
      <c r="U24119" s="168"/>
      <c r="V24119" s="168"/>
      <c r="W24119" s="169"/>
      <c r="X24119" s="221"/>
      <c r="Y24119" s="221"/>
      <c r="Z24119" s="221"/>
      <c r="AA24119" s="222"/>
      <c r="AB24119" s="221"/>
      <c r="AC24119" s="221"/>
      <c r="AD24119" s="221"/>
      <c r="AE24119" s="237"/>
      <c r="AF24119" s="168"/>
      <c r="AG24119" s="168"/>
      <c r="AH24119" s="168"/>
    </row>
    <row r="24120" spans="19:34" x14ac:dyDescent="0.2">
      <c r="S24120" s="226" t="e">
        <f t="shared" si="475"/>
        <v>#REF!</v>
      </c>
      <c r="T24120" s="168"/>
      <c r="U24120" s="168"/>
      <c r="V24120" s="168"/>
      <c r="W24120" s="169"/>
      <c r="X24120" s="221"/>
      <c r="Y24120" s="221"/>
      <c r="Z24120" s="221"/>
      <c r="AA24120" s="222"/>
      <c r="AB24120" s="221"/>
      <c r="AC24120" s="221"/>
      <c r="AD24120" s="221"/>
      <c r="AE24120" s="237"/>
      <c r="AF24120" s="168"/>
      <c r="AG24120" s="168"/>
      <c r="AH24120" s="168"/>
    </row>
    <row r="24121" spans="19:34" x14ac:dyDescent="0.2">
      <c r="S24121" s="226" t="e">
        <f t="shared" si="475"/>
        <v>#REF!</v>
      </c>
      <c r="T24121" s="168"/>
      <c r="U24121" s="168"/>
      <c r="V24121" s="168"/>
      <c r="W24121" s="169"/>
      <c r="X24121" s="221"/>
      <c r="Y24121" s="221"/>
      <c r="Z24121" s="221"/>
      <c r="AA24121" s="222"/>
      <c r="AB24121" s="221"/>
      <c r="AC24121" s="221"/>
      <c r="AD24121" s="221"/>
      <c r="AE24121" s="237"/>
      <c r="AF24121" s="168"/>
      <c r="AG24121" s="168"/>
      <c r="AH24121" s="168"/>
    </row>
    <row r="24122" spans="19:34" x14ac:dyDescent="0.2">
      <c r="S24122" s="226" t="e">
        <f t="shared" si="475"/>
        <v>#REF!</v>
      </c>
      <c r="T24122" s="168"/>
      <c r="U24122" s="168"/>
      <c r="V24122" s="168"/>
      <c r="W24122" s="169"/>
      <c r="X24122" s="221"/>
      <c r="Y24122" s="221"/>
      <c r="Z24122" s="221"/>
      <c r="AA24122" s="222"/>
      <c r="AB24122" s="221"/>
      <c r="AC24122" s="221"/>
      <c r="AD24122" s="221"/>
      <c r="AE24122" s="237"/>
      <c r="AF24122" s="168"/>
      <c r="AG24122" s="168"/>
      <c r="AH24122" s="168"/>
    </row>
    <row r="24123" spans="19:34" x14ac:dyDescent="0.2">
      <c r="S24123" s="226" t="e">
        <f t="shared" si="475"/>
        <v>#REF!</v>
      </c>
      <c r="T24123" s="168"/>
      <c r="U24123" s="168"/>
      <c r="V24123" s="168"/>
      <c r="W24123" s="169"/>
      <c r="X24123" s="221"/>
      <c r="Y24123" s="221"/>
      <c r="Z24123" s="221"/>
      <c r="AA24123" s="222"/>
      <c r="AB24123" s="221"/>
      <c r="AC24123" s="221"/>
      <c r="AD24123" s="221"/>
      <c r="AE24123" s="237"/>
      <c r="AF24123" s="168"/>
      <c r="AG24123" s="168"/>
      <c r="AH24123" s="168"/>
    </row>
    <row r="24124" spans="19:34" x14ac:dyDescent="0.2">
      <c r="S24124" s="226" t="e">
        <f t="shared" si="475"/>
        <v>#REF!</v>
      </c>
      <c r="T24124" s="168"/>
      <c r="U24124" s="168"/>
      <c r="V24124" s="168"/>
      <c r="W24124" s="169"/>
      <c r="X24124" s="221"/>
      <c r="Y24124" s="221"/>
      <c r="Z24124" s="221"/>
      <c r="AA24124" s="222"/>
      <c r="AB24124" s="221"/>
      <c r="AC24124" s="221"/>
      <c r="AD24124" s="221"/>
      <c r="AE24124" s="237"/>
      <c r="AF24124" s="168"/>
      <c r="AG24124" s="168"/>
      <c r="AH24124" s="168"/>
    </row>
    <row r="24125" spans="19:34" x14ac:dyDescent="0.2">
      <c r="S24125" s="226" t="e">
        <f t="shared" si="475"/>
        <v>#REF!</v>
      </c>
      <c r="T24125" s="168"/>
      <c r="U24125" s="168"/>
      <c r="V24125" s="168"/>
      <c r="W24125" s="169"/>
      <c r="X24125" s="221"/>
      <c r="Y24125" s="221"/>
      <c r="Z24125" s="221"/>
      <c r="AA24125" s="222"/>
      <c r="AB24125" s="221"/>
      <c r="AC24125" s="221"/>
      <c r="AD24125" s="221"/>
      <c r="AE24125" s="237"/>
      <c r="AF24125" s="168"/>
      <c r="AG24125" s="168"/>
      <c r="AH24125" s="168"/>
    </row>
    <row r="24126" spans="19:34" x14ac:dyDescent="0.2">
      <c r="S24126" s="226" t="e">
        <f t="shared" si="475"/>
        <v>#REF!</v>
      </c>
      <c r="T24126" s="168"/>
      <c r="U24126" s="168"/>
      <c r="V24126" s="168"/>
      <c r="W24126" s="169"/>
      <c r="X24126" s="221"/>
      <c r="Y24126" s="221"/>
      <c r="Z24126" s="221"/>
      <c r="AA24126" s="222"/>
      <c r="AB24126" s="221"/>
      <c r="AC24126" s="221"/>
      <c r="AD24126" s="221"/>
      <c r="AE24126" s="237"/>
      <c r="AF24126" s="168"/>
      <c r="AG24126" s="168"/>
      <c r="AH24126" s="168"/>
    </row>
    <row r="24127" spans="19:34" x14ac:dyDescent="0.2">
      <c r="S24127" s="226" t="e">
        <f t="shared" si="475"/>
        <v>#REF!</v>
      </c>
      <c r="T24127" s="168"/>
      <c r="U24127" s="168"/>
      <c r="V24127" s="168"/>
      <c r="W24127" s="169"/>
      <c r="X24127" s="221"/>
      <c r="Y24127" s="221"/>
      <c r="Z24127" s="221"/>
      <c r="AA24127" s="222"/>
      <c r="AB24127" s="221"/>
      <c r="AC24127" s="221"/>
      <c r="AD24127" s="221"/>
      <c r="AE24127" s="237"/>
      <c r="AF24127" s="168"/>
      <c r="AG24127" s="168"/>
      <c r="AH24127" s="168"/>
    </row>
    <row r="24128" spans="19:34" x14ac:dyDescent="0.2">
      <c r="S24128" s="226" t="e">
        <f t="shared" si="475"/>
        <v>#REF!</v>
      </c>
      <c r="T24128" s="168"/>
      <c r="U24128" s="168"/>
      <c r="V24128" s="168"/>
      <c r="W24128" s="169"/>
      <c r="X24128" s="221"/>
      <c r="Y24128" s="221"/>
      <c r="Z24128" s="221"/>
      <c r="AA24128" s="222"/>
      <c r="AB24128" s="221"/>
      <c r="AC24128" s="221"/>
      <c r="AD24128" s="221"/>
      <c r="AE24128" s="237"/>
      <c r="AF24128" s="168"/>
      <c r="AG24128" s="168"/>
      <c r="AH24128" s="168"/>
    </row>
    <row r="24129" spans="19:34" x14ac:dyDescent="0.2">
      <c r="S24129" s="226" t="e">
        <f t="shared" si="475"/>
        <v>#REF!</v>
      </c>
      <c r="T24129" s="168"/>
      <c r="U24129" s="168"/>
      <c r="V24129" s="168"/>
      <c r="W24129" s="169"/>
      <c r="X24129" s="221"/>
      <c r="Y24129" s="221"/>
      <c r="Z24129" s="221"/>
      <c r="AA24129" s="222"/>
      <c r="AB24129" s="221"/>
      <c r="AC24129" s="221"/>
      <c r="AD24129" s="221"/>
      <c r="AE24129" s="237"/>
      <c r="AF24129" s="168"/>
      <c r="AG24129" s="168"/>
      <c r="AH24129" s="168"/>
    </row>
    <row r="24130" spans="19:34" x14ac:dyDescent="0.2">
      <c r="S24130" s="226" t="e">
        <f t="shared" si="475"/>
        <v>#REF!</v>
      </c>
      <c r="T24130" s="168"/>
      <c r="U24130" s="168"/>
      <c r="V24130" s="168"/>
      <c r="W24130" s="169"/>
      <c r="X24130" s="221"/>
      <c r="Y24130" s="221"/>
      <c r="Z24130" s="221"/>
      <c r="AA24130" s="222"/>
      <c r="AB24130" s="221"/>
      <c r="AC24130" s="221"/>
      <c r="AD24130" s="221"/>
      <c r="AE24130" s="237"/>
      <c r="AF24130" s="168"/>
      <c r="AG24130" s="168"/>
      <c r="AH24130" s="168"/>
    </row>
    <row r="24131" spans="19:34" x14ac:dyDescent="0.2">
      <c r="S24131" s="226" t="e">
        <f t="shared" si="475"/>
        <v>#REF!</v>
      </c>
      <c r="T24131" s="168"/>
      <c r="U24131" s="168"/>
      <c r="V24131" s="168"/>
      <c r="W24131" s="169"/>
      <c r="X24131" s="221"/>
      <c r="Y24131" s="221"/>
      <c r="Z24131" s="221"/>
      <c r="AA24131" s="222"/>
      <c r="AB24131" s="221"/>
      <c r="AC24131" s="221"/>
      <c r="AD24131" s="221"/>
      <c r="AE24131" s="237"/>
      <c r="AF24131" s="168"/>
      <c r="AG24131" s="168"/>
      <c r="AH24131" s="168"/>
    </row>
    <row r="24132" spans="19:34" x14ac:dyDescent="0.2">
      <c r="S24132" s="226" t="e">
        <f t="shared" si="475"/>
        <v>#REF!</v>
      </c>
      <c r="T24132" s="168"/>
      <c r="U24132" s="168"/>
      <c r="V24132" s="168"/>
      <c r="W24132" s="169"/>
      <c r="X24132" s="221"/>
      <c r="Y24132" s="221"/>
      <c r="Z24132" s="221"/>
      <c r="AA24132" s="222"/>
      <c r="AB24132" s="221"/>
      <c r="AC24132" s="221"/>
      <c r="AD24132" s="221"/>
      <c r="AE24132" s="237"/>
      <c r="AF24132" s="168"/>
      <c r="AG24132" s="168"/>
      <c r="AH24132" s="168"/>
    </row>
    <row r="24133" spans="19:34" x14ac:dyDescent="0.2">
      <c r="S24133" s="226" t="e">
        <f t="shared" si="475"/>
        <v>#REF!</v>
      </c>
      <c r="T24133" s="168"/>
      <c r="U24133" s="168"/>
      <c r="V24133" s="168"/>
      <c r="W24133" s="169"/>
      <c r="X24133" s="221"/>
      <c r="Y24133" s="221"/>
      <c r="Z24133" s="221"/>
      <c r="AA24133" s="222"/>
      <c r="AB24133" s="221"/>
      <c r="AC24133" s="221"/>
      <c r="AD24133" s="221"/>
      <c r="AE24133" s="237"/>
      <c r="AF24133" s="168"/>
      <c r="AG24133" s="168"/>
      <c r="AH24133" s="168"/>
    </row>
    <row r="24134" spans="19:34" x14ac:dyDescent="0.2">
      <c r="S24134" s="226" t="e">
        <f t="shared" si="475"/>
        <v>#REF!</v>
      </c>
      <c r="T24134" s="168"/>
      <c r="U24134" s="168"/>
      <c r="V24134" s="168"/>
      <c r="W24134" s="169"/>
      <c r="X24134" s="221"/>
      <c r="Y24134" s="221"/>
      <c r="Z24134" s="221"/>
      <c r="AA24134" s="222"/>
      <c r="AB24134" s="221"/>
      <c r="AC24134" s="221"/>
      <c r="AD24134" s="221"/>
      <c r="AE24134" s="237"/>
      <c r="AF24134" s="168"/>
      <c r="AG24134" s="168"/>
      <c r="AH24134" s="168"/>
    </row>
    <row r="24135" spans="19:34" x14ac:dyDescent="0.2">
      <c r="S24135" s="226" t="e">
        <f t="shared" si="475"/>
        <v>#REF!</v>
      </c>
      <c r="T24135" s="168"/>
      <c r="U24135" s="168"/>
      <c r="V24135" s="168"/>
      <c r="W24135" s="169"/>
      <c r="X24135" s="221"/>
      <c r="Y24135" s="221"/>
      <c r="Z24135" s="221"/>
      <c r="AA24135" s="222"/>
      <c r="AB24135" s="221"/>
      <c r="AC24135" s="221"/>
      <c r="AD24135" s="221"/>
      <c r="AE24135" s="237"/>
      <c r="AF24135" s="168"/>
      <c r="AG24135" s="168"/>
      <c r="AH24135" s="168"/>
    </row>
    <row r="24136" spans="19:34" x14ac:dyDescent="0.2">
      <c r="S24136" s="226" t="e">
        <f t="shared" si="475"/>
        <v>#REF!</v>
      </c>
      <c r="T24136" s="168"/>
      <c r="U24136" s="168"/>
      <c r="V24136" s="168"/>
      <c r="W24136" s="169"/>
      <c r="X24136" s="221"/>
      <c r="Y24136" s="221"/>
      <c r="Z24136" s="221"/>
      <c r="AA24136" s="222"/>
      <c r="AB24136" s="221"/>
      <c r="AC24136" s="221"/>
      <c r="AD24136" s="221"/>
      <c r="AE24136" s="237"/>
      <c r="AF24136" s="168"/>
      <c r="AG24136" s="168"/>
      <c r="AH24136" s="168"/>
    </row>
    <row r="24137" spans="19:34" x14ac:dyDescent="0.2">
      <c r="S24137" s="226" t="e">
        <f t="shared" si="475"/>
        <v>#REF!</v>
      </c>
      <c r="T24137" s="168"/>
      <c r="U24137" s="168"/>
      <c r="V24137" s="168"/>
      <c r="W24137" s="169"/>
      <c r="X24137" s="221"/>
      <c r="Y24137" s="221"/>
      <c r="Z24137" s="221"/>
      <c r="AA24137" s="222"/>
      <c r="AB24137" s="221"/>
      <c r="AC24137" s="221"/>
      <c r="AD24137" s="221"/>
      <c r="AE24137" s="237"/>
      <c r="AF24137" s="168"/>
      <c r="AG24137" s="168"/>
      <c r="AH24137" s="168"/>
    </row>
    <row r="24138" spans="19:34" x14ac:dyDescent="0.2">
      <c r="S24138" s="226" t="e">
        <f t="shared" si="475"/>
        <v>#REF!</v>
      </c>
      <c r="T24138" s="168"/>
      <c r="U24138" s="168"/>
      <c r="V24138" s="168"/>
      <c r="W24138" s="169"/>
      <c r="X24138" s="221"/>
      <c r="Y24138" s="221"/>
      <c r="Z24138" s="221"/>
      <c r="AA24138" s="222"/>
      <c r="AB24138" s="221"/>
      <c r="AC24138" s="221"/>
      <c r="AD24138" s="221"/>
      <c r="AE24138" s="237"/>
      <c r="AF24138" s="168"/>
      <c r="AG24138" s="168"/>
      <c r="AH24138" s="168"/>
    </row>
    <row r="24139" spans="19:34" x14ac:dyDescent="0.2">
      <c r="S24139" s="226" t="e">
        <f t="shared" si="475"/>
        <v>#REF!</v>
      </c>
      <c r="T24139" s="168"/>
      <c r="U24139" s="168"/>
      <c r="V24139" s="168"/>
      <c r="W24139" s="169"/>
      <c r="X24139" s="221"/>
      <c r="Y24139" s="221"/>
      <c r="Z24139" s="221"/>
      <c r="AA24139" s="222"/>
      <c r="AB24139" s="221"/>
      <c r="AC24139" s="221"/>
      <c r="AD24139" s="221"/>
      <c r="AE24139" s="237"/>
      <c r="AF24139" s="168"/>
      <c r="AG24139" s="168"/>
      <c r="AH24139" s="168"/>
    </row>
    <row r="24140" spans="19:34" x14ac:dyDescent="0.2">
      <c r="S24140" s="226" t="e">
        <f t="shared" si="475"/>
        <v>#REF!</v>
      </c>
      <c r="T24140" s="168"/>
      <c r="U24140" s="168"/>
      <c r="V24140" s="168"/>
      <c r="W24140" s="169"/>
      <c r="X24140" s="221"/>
      <c r="Y24140" s="221"/>
      <c r="Z24140" s="221"/>
      <c r="AA24140" s="222"/>
      <c r="AB24140" s="221"/>
      <c r="AC24140" s="221"/>
      <c r="AD24140" s="221"/>
      <c r="AE24140" s="237"/>
      <c r="AF24140" s="168"/>
      <c r="AG24140" s="168"/>
      <c r="AH24140" s="168"/>
    </row>
    <row r="24141" spans="19:34" x14ac:dyDescent="0.2">
      <c r="S24141" s="226" t="e">
        <f t="shared" si="475"/>
        <v>#REF!</v>
      </c>
      <c r="T24141" s="168"/>
      <c r="U24141" s="168"/>
      <c r="V24141" s="168"/>
      <c r="W24141" s="169"/>
      <c r="X24141" s="221"/>
      <c r="Y24141" s="221"/>
      <c r="Z24141" s="221"/>
      <c r="AA24141" s="222"/>
      <c r="AB24141" s="221"/>
      <c r="AC24141" s="221"/>
      <c r="AD24141" s="221"/>
      <c r="AE24141" s="237"/>
      <c r="AF24141" s="168"/>
      <c r="AG24141" s="168"/>
      <c r="AH24141" s="168"/>
    </row>
    <row r="24142" spans="19:34" x14ac:dyDescent="0.2">
      <c r="S24142" s="226" t="e">
        <f t="shared" si="475"/>
        <v>#REF!</v>
      </c>
      <c r="T24142" s="168"/>
      <c r="U24142" s="168"/>
      <c r="V24142" s="168"/>
      <c r="W24142" s="169"/>
      <c r="X24142" s="221"/>
      <c r="Y24142" s="221"/>
      <c r="Z24142" s="221"/>
      <c r="AA24142" s="222"/>
      <c r="AB24142" s="221"/>
      <c r="AC24142" s="221"/>
      <c r="AD24142" s="221"/>
      <c r="AE24142" s="237"/>
      <c r="AF24142" s="168"/>
      <c r="AG24142" s="168"/>
      <c r="AH24142" s="168"/>
    </row>
    <row r="24143" spans="19:34" x14ac:dyDescent="0.2">
      <c r="S24143" s="226" t="e">
        <f t="shared" si="475"/>
        <v>#REF!</v>
      </c>
      <c r="T24143" s="168"/>
      <c r="U24143" s="168"/>
      <c r="V24143" s="168"/>
      <c r="W24143" s="169"/>
      <c r="X24143" s="221"/>
      <c r="Y24143" s="221"/>
      <c r="Z24143" s="221"/>
      <c r="AA24143" s="222"/>
      <c r="AB24143" s="221"/>
      <c r="AC24143" s="221"/>
      <c r="AD24143" s="221"/>
      <c r="AE24143" s="237"/>
      <c r="AF24143" s="168"/>
      <c r="AG24143" s="168"/>
      <c r="AH24143" s="168"/>
    </row>
    <row r="24144" spans="19:34" x14ac:dyDescent="0.2">
      <c r="S24144" s="226" t="e">
        <f t="shared" si="475"/>
        <v>#REF!</v>
      </c>
      <c r="T24144" s="168"/>
      <c r="U24144" s="168"/>
      <c r="V24144" s="168"/>
      <c r="W24144" s="169"/>
      <c r="X24144" s="221"/>
      <c r="Y24144" s="221"/>
      <c r="Z24144" s="221"/>
      <c r="AA24144" s="222"/>
      <c r="AB24144" s="221"/>
      <c r="AC24144" s="221"/>
      <c r="AD24144" s="221"/>
      <c r="AE24144" s="237"/>
      <c r="AF24144" s="168"/>
      <c r="AG24144" s="168"/>
      <c r="AH24144" s="168"/>
    </row>
    <row r="24145" spans="19:34" x14ac:dyDescent="0.2">
      <c r="S24145" s="226" t="e">
        <f t="shared" si="475"/>
        <v>#REF!</v>
      </c>
      <c r="T24145" s="168"/>
      <c r="U24145" s="168"/>
      <c r="V24145" s="130"/>
      <c r="W24145" s="169"/>
      <c r="X24145" s="221"/>
      <c r="Y24145" s="221"/>
      <c r="Z24145" s="221"/>
      <c r="AA24145" s="222"/>
      <c r="AB24145" s="221"/>
      <c r="AC24145" s="221"/>
      <c r="AD24145" s="221"/>
      <c r="AE24145" s="226"/>
      <c r="AF24145" s="130"/>
      <c r="AG24145" s="130"/>
      <c r="AH24145" s="130"/>
    </row>
    <row r="24146" spans="19:34" x14ac:dyDescent="0.2">
      <c r="S24146" s="226" t="e">
        <f t="shared" si="475"/>
        <v>#REF!</v>
      </c>
      <c r="T24146" s="168"/>
      <c r="U24146" s="168"/>
      <c r="W24146" s="169"/>
      <c r="X24146" s="221"/>
      <c r="Y24146" s="221"/>
      <c r="Z24146" s="221"/>
      <c r="AA24146" s="222"/>
      <c r="AB24146" s="221"/>
      <c r="AC24146" s="221"/>
      <c r="AD24146" s="221"/>
    </row>
    <row r="24147" spans="19:34" x14ac:dyDescent="0.2">
      <c r="S24147" s="226" t="e">
        <f t="shared" si="475"/>
        <v>#REF!</v>
      </c>
      <c r="T24147" s="168"/>
      <c r="U24147" s="168"/>
      <c r="W24147" s="169"/>
      <c r="X24147" s="221"/>
      <c r="Y24147" s="221"/>
      <c r="Z24147" s="221"/>
      <c r="AA24147" s="222"/>
      <c r="AB24147" s="221"/>
      <c r="AC24147" s="221"/>
      <c r="AD24147" s="221"/>
    </row>
    <row r="24148" spans="19:34" x14ac:dyDescent="0.2">
      <c r="S24148" s="226" t="e">
        <f t="shared" si="475"/>
        <v>#REF!</v>
      </c>
      <c r="T24148" s="168"/>
      <c r="U24148" s="168"/>
      <c r="W24148" s="169"/>
      <c r="X24148" s="221"/>
      <c r="Y24148" s="221"/>
      <c r="Z24148" s="221"/>
      <c r="AA24148" s="222"/>
      <c r="AB24148" s="221"/>
      <c r="AC24148" s="221"/>
      <c r="AD24148" s="221"/>
    </row>
    <row r="24149" spans="19:34" x14ac:dyDescent="0.2">
      <c r="S24149" s="226" t="e">
        <f t="shared" si="475"/>
        <v>#REF!</v>
      </c>
      <c r="T24149" s="168"/>
      <c r="U24149" s="168"/>
      <c r="W24149" s="169"/>
      <c r="X24149" s="221"/>
      <c r="Y24149" s="221"/>
      <c r="Z24149" s="221"/>
      <c r="AA24149" s="222"/>
      <c r="AB24149" s="221"/>
      <c r="AC24149" s="221"/>
      <c r="AD24149" s="221"/>
    </row>
    <row r="24150" spans="19:34" x14ac:dyDescent="0.2">
      <c r="S24150" s="226" t="e">
        <f t="shared" si="475"/>
        <v>#REF!</v>
      </c>
      <c r="T24150" s="168"/>
      <c r="U24150" s="168"/>
      <c r="W24150" s="169"/>
      <c r="X24150" s="221"/>
      <c r="Y24150" s="221"/>
      <c r="Z24150" s="221"/>
      <c r="AA24150" s="222"/>
      <c r="AB24150" s="221"/>
      <c r="AC24150" s="221"/>
      <c r="AD24150" s="221"/>
    </row>
    <row r="24151" spans="19:34" x14ac:dyDescent="0.2">
      <c r="S24151" s="226" t="e">
        <f t="shared" si="475"/>
        <v>#REF!</v>
      </c>
      <c r="T24151" s="168"/>
      <c r="U24151" s="168"/>
      <c r="W24151" s="169"/>
      <c r="X24151" s="221"/>
      <c r="Y24151" s="221"/>
      <c r="Z24151" s="221"/>
      <c r="AA24151" s="222"/>
      <c r="AB24151" s="221"/>
      <c r="AC24151" s="221"/>
      <c r="AD24151" s="221"/>
    </row>
    <row r="24152" spans="19:34" x14ac:dyDescent="0.2">
      <c r="S24152" s="226" t="e">
        <f t="shared" si="475"/>
        <v>#REF!</v>
      </c>
      <c r="T24152" s="168"/>
      <c r="U24152" s="168"/>
      <c r="W24152" s="169"/>
      <c r="X24152" s="221"/>
      <c r="Y24152" s="221"/>
      <c r="Z24152" s="221"/>
      <c r="AA24152" s="222"/>
      <c r="AB24152" s="221"/>
      <c r="AC24152" s="221"/>
      <c r="AD24152" s="221"/>
    </row>
    <row r="24153" spans="19:34" x14ac:dyDescent="0.2">
      <c r="S24153" s="226" t="e">
        <f t="shared" si="475"/>
        <v>#REF!</v>
      </c>
      <c r="T24153" s="168"/>
      <c r="U24153" s="168"/>
      <c r="W24153" s="169"/>
      <c r="X24153" s="221"/>
      <c r="Y24153" s="221"/>
      <c r="Z24153" s="221"/>
      <c r="AA24153" s="222"/>
      <c r="AB24153" s="221"/>
      <c r="AC24153" s="221"/>
      <c r="AD24153" s="221"/>
    </row>
    <row r="24154" spans="19:34" x14ac:dyDescent="0.2">
      <c r="S24154" s="226" t="e">
        <f t="shared" si="475"/>
        <v>#REF!</v>
      </c>
      <c r="T24154" s="168"/>
      <c r="U24154" s="168"/>
      <c r="W24154" s="169"/>
      <c r="X24154" s="221"/>
      <c r="Y24154" s="221"/>
      <c r="Z24154" s="221"/>
      <c r="AA24154" s="222"/>
      <c r="AB24154" s="221"/>
      <c r="AC24154" s="221"/>
      <c r="AD24154" s="221"/>
    </row>
    <row r="24155" spans="19:34" x14ac:dyDescent="0.2">
      <c r="S24155" s="226" t="e">
        <f t="shared" si="475"/>
        <v>#REF!</v>
      </c>
      <c r="T24155" s="168"/>
      <c r="U24155" s="168"/>
      <c r="W24155" s="169"/>
      <c r="X24155" s="221"/>
      <c r="Y24155" s="221"/>
      <c r="Z24155" s="221"/>
      <c r="AA24155" s="222"/>
      <c r="AB24155" s="221"/>
      <c r="AC24155" s="221"/>
      <c r="AD24155" s="221"/>
    </row>
    <row r="24156" spans="19:34" x14ac:dyDescent="0.2">
      <c r="S24156" s="226" t="e">
        <f t="shared" si="475"/>
        <v>#REF!</v>
      </c>
      <c r="T24156" s="168"/>
      <c r="U24156" s="168"/>
      <c r="W24156" s="169"/>
      <c r="X24156" s="221"/>
      <c r="Y24156" s="221"/>
      <c r="Z24156" s="221"/>
      <c r="AA24156" s="222"/>
      <c r="AB24156" s="221"/>
      <c r="AC24156" s="221"/>
      <c r="AD24156" s="221"/>
    </row>
    <row r="24157" spans="19:34" x14ac:dyDescent="0.2">
      <c r="S24157" s="226" t="e">
        <f t="shared" si="475"/>
        <v>#REF!</v>
      </c>
      <c r="T24157" s="168"/>
      <c r="U24157" s="168"/>
      <c r="W24157" s="169"/>
      <c r="X24157" s="221"/>
      <c r="Y24157" s="221"/>
      <c r="Z24157" s="221"/>
      <c r="AA24157" s="222"/>
      <c r="AB24157" s="221"/>
      <c r="AC24157" s="221"/>
      <c r="AD24157" s="221"/>
    </row>
    <row r="24158" spans="19:34" x14ac:dyDescent="0.2">
      <c r="S24158" s="226" t="e">
        <f t="shared" si="475"/>
        <v>#REF!</v>
      </c>
      <c r="T24158" s="168"/>
      <c r="U24158" s="168"/>
      <c r="W24158" s="169"/>
      <c r="X24158" s="221"/>
      <c r="Y24158" s="221"/>
      <c r="Z24158" s="221"/>
      <c r="AA24158" s="222"/>
      <c r="AB24158" s="221"/>
      <c r="AC24158" s="221"/>
      <c r="AD24158" s="221"/>
    </row>
    <row r="24159" spans="19:34" x14ac:dyDescent="0.2">
      <c r="S24159" s="226" t="e">
        <f t="shared" ref="S24159:S24222" si="476">MID(#REF!,2,7)</f>
        <v>#REF!</v>
      </c>
      <c r="T24159" s="168"/>
      <c r="U24159" s="168"/>
      <c r="W24159" s="169"/>
      <c r="X24159" s="221"/>
      <c r="Y24159" s="221"/>
      <c r="Z24159" s="221"/>
      <c r="AA24159" s="222"/>
      <c r="AB24159" s="221"/>
      <c r="AC24159" s="221"/>
      <c r="AD24159" s="221"/>
    </row>
    <row r="24160" spans="19:34" x14ac:dyDescent="0.2">
      <c r="S24160" s="226" t="e">
        <f t="shared" si="476"/>
        <v>#REF!</v>
      </c>
      <c r="T24160" s="168"/>
      <c r="U24160" s="168"/>
      <c r="W24160" s="169"/>
      <c r="X24160" s="221"/>
      <c r="Y24160" s="221"/>
      <c r="Z24160" s="221"/>
      <c r="AA24160" s="222"/>
      <c r="AB24160" s="221"/>
      <c r="AC24160" s="221"/>
      <c r="AD24160" s="221"/>
    </row>
    <row r="24161" spans="19:30" x14ac:dyDescent="0.2">
      <c r="S24161" s="226" t="e">
        <f t="shared" si="476"/>
        <v>#REF!</v>
      </c>
      <c r="T24161" s="168"/>
      <c r="U24161" s="168"/>
      <c r="W24161" s="169"/>
      <c r="X24161" s="221"/>
      <c r="Y24161" s="221"/>
      <c r="Z24161" s="221"/>
      <c r="AA24161" s="222"/>
      <c r="AB24161" s="221"/>
      <c r="AC24161" s="221"/>
      <c r="AD24161" s="221"/>
    </row>
    <row r="24162" spans="19:30" x14ac:dyDescent="0.2">
      <c r="S24162" s="226" t="e">
        <f t="shared" si="476"/>
        <v>#REF!</v>
      </c>
      <c r="T24162" s="168"/>
      <c r="U24162" s="168"/>
      <c r="W24162" s="169"/>
      <c r="X24162" s="221"/>
      <c r="Y24162" s="221"/>
      <c r="Z24162" s="221"/>
      <c r="AA24162" s="222"/>
      <c r="AB24162" s="221"/>
      <c r="AC24162" s="221"/>
      <c r="AD24162" s="221"/>
    </row>
    <row r="24163" spans="19:30" x14ac:dyDescent="0.2">
      <c r="S24163" s="226" t="e">
        <f t="shared" si="476"/>
        <v>#REF!</v>
      </c>
      <c r="T24163" s="168"/>
      <c r="U24163" s="168"/>
      <c r="W24163" s="169"/>
      <c r="X24163" s="221"/>
      <c r="Y24163" s="221"/>
      <c r="Z24163" s="221"/>
      <c r="AA24163" s="222"/>
      <c r="AB24163" s="221"/>
      <c r="AC24163" s="221"/>
      <c r="AD24163" s="221"/>
    </row>
    <row r="24164" spans="19:30" x14ac:dyDescent="0.2">
      <c r="S24164" s="226" t="e">
        <f t="shared" si="476"/>
        <v>#REF!</v>
      </c>
      <c r="T24164" s="168"/>
      <c r="U24164" s="168"/>
      <c r="W24164" s="169"/>
      <c r="X24164" s="221"/>
      <c r="Y24164" s="221"/>
      <c r="Z24164" s="221"/>
      <c r="AA24164" s="222"/>
      <c r="AB24164" s="221"/>
      <c r="AC24164" s="221"/>
      <c r="AD24164" s="221"/>
    </row>
    <row r="24165" spans="19:30" x14ac:dyDescent="0.2">
      <c r="S24165" s="226" t="e">
        <f t="shared" si="476"/>
        <v>#REF!</v>
      </c>
      <c r="T24165" s="168"/>
      <c r="U24165" s="168"/>
      <c r="W24165" s="169"/>
      <c r="X24165" s="221"/>
      <c r="Y24165" s="221"/>
      <c r="Z24165" s="221"/>
      <c r="AA24165" s="222"/>
      <c r="AB24165" s="221"/>
      <c r="AC24165" s="221"/>
      <c r="AD24165" s="221"/>
    </row>
    <row r="24166" spans="19:30" x14ac:dyDescent="0.2">
      <c r="S24166" s="226" t="e">
        <f t="shared" si="476"/>
        <v>#REF!</v>
      </c>
      <c r="T24166" s="168"/>
      <c r="U24166" s="168"/>
      <c r="W24166" s="169"/>
      <c r="X24166" s="221"/>
      <c r="Y24166" s="221"/>
      <c r="Z24166" s="221"/>
      <c r="AA24166" s="222"/>
      <c r="AB24166" s="221"/>
      <c r="AC24166" s="221"/>
      <c r="AD24166" s="221"/>
    </row>
    <row r="24167" spans="19:30" x14ac:dyDescent="0.2">
      <c r="S24167" s="226" t="e">
        <f t="shared" si="476"/>
        <v>#REF!</v>
      </c>
      <c r="T24167" s="168"/>
      <c r="U24167" s="168"/>
      <c r="W24167" s="169"/>
      <c r="X24167" s="221"/>
      <c r="Y24167" s="221"/>
      <c r="Z24167" s="221"/>
      <c r="AA24167" s="222"/>
      <c r="AB24167" s="221"/>
      <c r="AC24167" s="221"/>
      <c r="AD24167" s="221"/>
    </row>
    <row r="24168" spans="19:30" x14ac:dyDescent="0.2">
      <c r="S24168" s="226" t="e">
        <f t="shared" si="476"/>
        <v>#REF!</v>
      </c>
      <c r="T24168" s="168"/>
      <c r="U24168" s="168"/>
      <c r="W24168" s="169"/>
      <c r="X24168" s="221"/>
      <c r="Y24168" s="221"/>
      <c r="Z24168" s="221"/>
      <c r="AA24168" s="222"/>
      <c r="AB24168" s="221"/>
      <c r="AC24168" s="221"/>
      <c r="AD24168" s="221"/>
    </row>
    <row r="24169" spans="19:30" x14ac:dyDescent="0.2">
      <c r="S24169" s="226" t="e">
        <f t="shared" si="476"/>
        <v>#REF!</v>
      </c>
      <c r="T24169" s="168"/>
      <c r="U24169" s="168"/>
      <c r="W24169" s="169"/>
      <c r="X24169" s="221"/>
      <c r="Y24169" s="221"/>
      <c r="Z24169" s="221"/>
      <c r="AA24169" s="222"/>
      <c r="AB24169" s="221"/>
      <c r="AC24169" s="221"/>
      <c r="AD24169" s="221"/>
    </row>
    <row r="24170" spans="19:30" x14ac:dyDescent="0.2">
      <c r="S24170" s="226" t="e">
        <f t="shared" si="476"/>
        <v>#REF!</v>
      </c>
      <c r="T24170" s="168"/>
      <c r="U24170" s="168"/>
      <c r="W24170" s="169"/>
      <c r="X24170" s="221"/>
      <c r="Y24170" s="221"/>
      <c r="Z24170" s="221"/>
      <c r="AA24170" s="222"/>
      <c r="AB24170" s="221"/>
      <c r="AC24170" s="221"/>
      <c r="AD24170" s="221"/>
    </row>
    <row r="24171" spans="19:30" x14ac:dyDescent="0.2">
      <c r="S24171" s="226" t="e">
        <f t="shared" si="476"/>
        <v>#REF!</v>
      </c>
      <c r="T24171" s="168"/>
      <c r="U24171" s="168"/>
      <c r="W24171" s="169"/>
      <c r="X24171" s="221"/>
      <c r="Y24171" s="221"/>
      <c r="Z24171" s="221"/>
      <c r="AA24171" s="222"/>
      <c r="AB24171" s="221"/>
      <c r="AC24171" s="221"/>
      <c r="AD24171" s="221"/>
    </row>
    <row r="24172" spans="19:30" x14ac:dyDescent="0.2">
      <c r="S24172" s="226" t="e">
        <f t="shared" si="476"/>
        <v>#REF!</v>
      </c>
      <c r="T24172" s="168"/>
      <c r="U24172" s="168"/>
      <c r="W24172" s="169"/>
      <c r="X24172" s="221"/>
      <c r="Y24172" s="221"/>
      <c r="Z24172" s="221"/>
      <c r="AA24172" s="222"/>
      <c r="AB24172" s="221"/>
      <c r="AC24172" s="221"/>
      <c r="AD24172" s="221"/>
    </row>
    <row r="24173" spans="19:30" x14ac:dyDescent="0.2">
      <c r="S24173" s="226" t="e">
        <f t="shared" si="476"/>
        <v>#REF!</v>
      </c>
      <c r="T24173" s="168"/>
      <c r="U24173" s="168"/>
      <c r="W24173" s="169"/>
      <c r="X24173" s="221"/>
      <c r="Y24173" s="221"/>
      <c r="Z24173" s="221"/>
      <c r="AA24173" s="222"/>
      <c r="AB24173" s="221"/>
      <c r="AC24173" s="221"/>
      <c r="AD24173" s="221"/>
    </row>
    <row r="24174" spans="19:30" x14ac:dyDescent="0.2">
      <c r="S24174" s="226" t="e">
        <f t="shared" si="476"/>
        <v>#REF!</v>
      </c>
      <c r="T24174" s="168"/>
      <c r="U24174" s="168"/>
      <c r="W24174" s="169"/>
      <c r="X24174" s="221"/>
      <c r="Y24174" s="221"/>
      <c r="Z24174" s="221"/>
      <c r="AA24174" s="222"/>
      <c r="AB24174" s="221"/>
      <c r="AC24174" s="221"/>
      <c r="AD24174" s="221"/>
    </row>
    <row r="24175" spans="19:30" x14ac:dyDescent="0.2">
      <c r="S24175" s="226" t="e">
        <f t="shared" si="476"/>
        <v>#REF!</v>
      </c>
      <c r="T24175" s="168"/>
      <c r="U24175" s="168"/>
      <c r="W24175" s="169"/>
      <c r="X24175" s="221"/>
      <c r="Y24175" s="221"/>
      <c r="Z24175" s="221"/>
      <c r="AA24175" s="222"/>
      <c r="AB24175" s="221"/>
      <c r="AC24175" s="221"/>
      <c r="AD24175" s="221"/>
    </row>
    <row r="24176" spans="19:30" x14ac:dyDescent="0.2">
      <c r="S24176" s="226" t="e">
        <f t="shared" si="476"/>
        <v>#REF!</v>
      </c>
      <c r="T24176" s="168"/>
      <c r="U24176" s="168"/>
      <c r="W24176" s="169"/>
      <c r="X24176" s="221"/>
      <c r="Y24176" s="221"/>
      <c r="Z24176" s="221"/>
      <c r="AA24176" s="222"/>
      <c r="AB24176" s="221"/>
      <c r="AC24176" s="221"/>
      <c r="AD24176" s="221"/>
    </row>
    <row r="24177" spans="19:30" x14ac:dyDescent="0.2">
      <c r="S24177" s="226" t="e">
        <f t="shared" si="476"/>
        <v>#REF!</v>
      </c>
      <c r="T24177" s="168"/>
      <c r="U24177" s="168"/>
      <c r="W24177" s="169"/>
      <c r="X24177" s="221"/>
      <c r="Y24177" s="221"/>
      <c r="Z24177" s="221"/>
      <c r="AA24177" s="222"/>
      <c r="AB24177" s="221"/>
      <c r="AC24177" s="221"/>
      <c r="AD24177" s="221"/>
    </row>
    <row r="24178" spans="19:30" x14ac:dyDescent="0.2">
      <c r="S24178" s="226" t="e">
        <f t="shared" si="476"/>
        <v>#REF!</v>
      </c>
      <c r="T24178" s="168"/>
      <c r="U24178" s="168"/>
      <c r="W24178" s="169"/>
      <c r="X24178" s="221"/>
      <c r="Y24178" s="221"/>
      <c r="Z24178" s="221"/>
      <c r="AA24178" s="222"/>
      <c r="AB24178" s="221"/>
      <c r="AC24178" s="221"/>
      <c r="AD24178" s="221"/>
    </row>
    <row r="24179" spans="19:30" x14ac:dyDescent="0.2">
      <c r="S24179" s="226" t="e">
        <f t="shared" si="476"/>
        <v>#REF!</v>
      </c>
      <c r="T24179" s="168"/>
      <c r="U24179" s="168"/>
      <c r="W24179" s="169"/>
      <c r="X24179" s="221"/>
      <c r="Y24179" s="221"/>
      <c r="Z24179" s="221"/>
      <c r="AA24179" s="222"/>
      <c r="AB24179" s="221"/>
      <c r="AC24179" s="221"/>
      <c r="AD24179" s="221"/>
    </row>
    <row r="24180" spans="19:30" x14ac:dyDescent="0.2">
      <c r="S24180" s="226" t="e">
        <f t="shared" si="476"/>
        <v>#REF!</v>
      </c>
      <c r="T24180" s="168"/>
      <c r="U24180" s="168"/>
      <c r="W24180" s="169"/>
      <c r="X24180" s="221"/>
      <c r="Y24180" s="221"/>
      <c r="Z24180" s="221"/>
      <c r="AA24180" s="222"/>
      <c r="AB24180" s="221"/>
      <c r="AC24180" s="221"/>
      <c r="AD24180" s="221"/>
    </row>
    <row r="24181" spans="19:30" x14ac:dyDescent="0.2">
      <c r="S24181" s="226" t="e">
        <f t="shared" si="476"/>
        <v>#REF!</v>
      </c>
      <c r="T24181" s="168"/>
      <c r="U24181" s="168"/>
      <c r="W24181" s="169"/>
      <c r="X24181" s="221"/>
      <c r="Y24181" s="221"/>
      <c r="Z24181" s="221"/>
      <c r="AA24181" s="222"/>
      <c r="AB24181" s="221"/>
      <c r="AC24181" s="221"/>
      <c r="AD24181" s="221"/>
    </row>
    <row r="24182" spans="19:30" x14ac:dyDescent="0.2">
      <c r="S24182" s="226" t="e">
        <f t="shared" si="476"/>
        <v>#REF!</v>
      </c>
      <c r="T24182" s="168"/>
      <c r="U24182" s="168"/>
      <c r="W24182" s="169"/>
      <c r="X24182" s="221"/>
      <c r="Y24182" s="221"/>
      <c r="Z24182" s="221"/>
      <c r="AA24182" s="222"/>
      <c r="AB24182" s="221"/>
      <c r="AC24182" s="221"/>
      <c r="AD24182" s="221"/>
    </row>
    <row r="24183" spans="19:30" x14ac:dyDescent="0.2">
      <c r="S24183" s="226" t="e">
        <f t="shared" si="476"/>
        <v>#REF!</v>
      </c>
      <c r="T24183" s="168"/>
      <c r="U24183" s="168"/>
      <c r="W24183" s="169"/>
      <c r="X24183" s="221"/>
      <c r="Y24183" s="221"/>
      <c r="Z24183" s="221"/>
      <c r="AA24183" s="222"/>
      <c r="AB24183" s="221"/>
      <c r="AC24183" s="221"/>
      <c r="AD24183" s="221"/>
    </row>
    <row r="24184" spans="19:30" x14ac:dyDescent="0.2">
      <c r="S24184" s="226" t="e">
        <f t="shared" si="476"/>
        <v>#REF!</v>
      </c>
      <c r="T24184" s="168"/>
      <c r="U24184" s="168"/>
      <c r="W24184" s="169"/>
      <c r="X24184" s="221"/>
      <c r="Y24184" s="221"/>
      <c r="Z24184" s="221"/>
      <c r="AA24184" s="222"/>
      <c r="AB24184" s="221"/>
      <c r="AC24184" s="221"/>
      <c r="AD24184" s="221"/>
    </row>
    <row r="24185" spans="19:30" x14ac:dyDescent="0.2">
      <c r="S24185" s="226" t="e">
        <f t="shared" si="476"/>
        <v>#REF!</v>
      </c>
      <c r="T24185" s="168"/>
      <c r="U24185" s="168"/>
      <c r="W24185" s="169"/>
      <c r="X24185" s="221"/>
      <c r="Y24185" s="221"/>
      <c r="Z24185" s="221"/>
      <c r="AA24185" s="222"/>
      <c r="AB24185" s="221"/>
      <c r="AC24185" s="221"/>
      <c r="AD24185" s="221"/>
    </row>
    <row r="24186" spans="19:30" x14ac:dyDescent="0.2">
      <c r="S24186" s="226" t="e">
        <f t="shared" si="476"/>
        <v>#REF!</v>
      </c>
      <c r="T24186" s="168"/>
      <c r="U24186" s="168"/>
      <c r="W24186" s="169"/>
      <c r="X24186" s="221"/>
      <c r="Y24186" s="221"/>
      <c r="Z24186" s="221"/>
      <c r="AA24186" s="222"/>
      <c r="AB24186" s="221"/>
      <c r="AC24186" s="221"/>
      <c r="AD24186" s="221"/>
    </row>
    <row r="24187" spans="19:30" x14ac:dyDescent="0.2">
      <c r="S24187" s="226" t="e">
        <f t="shared" si="476"/>
        <v>#REF!</v>
      </c>
      <c r="T24187" s="168"/>
      <c r="U24187" s="168"/>
      <c r="W24187" s="169"/>
      <c r="X24187" s="221"/>
      <c r="Y24187" s="221"/>
      <c r="Z24187" s="221"/>
      <c r="AA24187" s="222"/>
      <c r="AB24187" s="221"/>
      <c r="AC24187" s="221"/>
      <c r="AD24187" s="221"/>
    </row>
    <row r="24188" spans="19:30" x14ac:dyDescent="0.2">
      <c r="S24188" s="226" t="e">
        <f t="shared" si="476"/>
        <v>#REF!</v>
      </c>
      <c r="T24188" s="168"/>
      <c r="U24188" s="168"/>
      <c r="W24188" s="169"/>
      <c r="X24188" s="221"/>
      <c r="Y24188" s="221"/>
      <c r="Z24188" s="221"/>
      <c r="AA24188" s="222"/>
      <c r="AB24188" s="221"/>
      <c r="AC24188" s="221"/>
      <c r="AD24188" s="221"/>
    </row>
    <row r="24189" spans="19:30" x14ac:dyDescent="0.2">
      <c r="S24189" s="226" t="e">
        <f t="shared" si="476"/>
        <v>#REF!</v>
      </c>
      <c r="T24189" s="168"/>
      <c r="U24189" s="168"/>
      <c r="W24189" s="169"/>
      <c r="X24189" s="221"/>
      <c r="Y24189" s="221"/>
      <c r="Z24189" s="221"/>
      <c r="AA24189" s="222"/>
      <c r="AB24189" s="221"/>
      <c r="AC24189" s="221"/>
      <c r="AD24189" s="221"/>
    </row>
    <row r="24190" spans="19:30" x14ac:dyDescent="0.2">
      <c r="S24190" s="226" t="e">
        <f t="shared" si="476"/>
        <v>#REF!</v>
      </c>
      <c r="T24190" s="168"/>
      <c r="U24190" s="168"/>
      <c r="W24190" s="169"/>
      <c r="X24190" s="221"/>
      <c r="Y24190" s="221"/>
      <c r="Z24190" s="221"/>
      <c r="AA24190" s="222"/>
      <c r="AB24190" s="221"/>
      <c r="AC24190" s="221"/>
      <c r="AD24190" s="221"/>
    </row>
    <row r="24191" spans="19:30" x14ac:dyDescent="0.2">
      <c r="S24191" s="226" t="e">
        <f t="shared" si="476"/>
        <v>#REF!</v>
      </c>
      <c r="T24191" s="168"/>
      <c r="U24191" s="168"/>
      <c r="W24191" s="169"/>
      <c r="X24191" s="221"/>
      <c r="Y24191" s="221"/>
      <c r="Z24191" s="221"/>
      <c r="AA24191" s="222"/>
      <c r="AB24191" s="221"/>
      <c r="AC24191" s="221"/>
      <c r="AD24191" s="221"/>
    </row>
    <row r="24192" spans="19:30" x14ac:dyDescent="0.2">
      <c r="S24192" s="226" t="e">
        <f t="shared" si="476"/>
        <v>#REF!</v>
      </c>
      <c r="T24192" s="168"/>
      <c r="U24192" s="168"/>
      <c r="W24192" s="169"/>
      <c r="X24192" s="221"/>
      <c r="Y24192" s="221"/>
      <c r="Z24192" s="221"/>
      <c r="AA24192" s="222"/>
      <c r="AB24192" s="221"/>
      <c r="AC24192" s="221"/>
      <c r="AD24192" s="221"/>
    </row>
    <row r="24193" spans="19:30" x14ac:dyDescent="0.2">
      <c r="S24193" s="226" t="e">
        <f t="shared" si="476"/>
        <v>#REF!</v>
      </c>
      <c r="T24193" s="168"/>
      <c r="U24193" s="168"/>
      <c r="W24193" s="169"/>
      <c r="X24193" s="221"/>
      <c r="Y24193" s="221"/>
      <c r="Z24193" s="221"/>
      <c r="AA24193" s="222"/>
      <c r="AB24193" s="221"/>
      <c r="AC24193" s="221"/>
      <c r="AD24193" s="221"/>
    </row>
    <row r="24194" spans="19:30" x14ac:dyDescent="0.2">
      <c r="S24194" s="226" t="e">
        <f t="shared" si="476"/>
        <v>#REF!</v>
      </c>
      <c r="T24194" s="168"/>
      <c r="U24194" s="168"/>
      <c r="W24194" s="169"/>
      <c r="X24194" s="221"/>
      <c r="Y24194" s="221"/>
      <c r="Z24194" s="221"/>
      <c r="AA24194" s="222"/>
      <c r="AB24194" s="221"/>
      <c r="AC24194" s="221"/>
      <c r="AD24194" s="221"/>
    </row>
    <row r="24195" spans="19:30" x14ac:dyDescent="0.2">
      <c r="S24195" s="226" t="e">
        <f t="shared" si="476"/>
        <v>#REF!</v>
      </c>
      <c r="T24195" s="168"/>
      <c r="U24195" s="168"/>
      <c r="W24195" s="169"/>
      <c r="X24195" s="221"/>
      <c r="Y24195" s="221"/>
      <c r="Z24195" s="221"/>
      <c r="AA24195" s="222"/>
      <c r="AB24195" s="221"/>
      <c r="AC24195" s="221"/>
      <c r="AD24195" s="221"/>
    </row>
    <row r="24196" spans="19:30" x14ac:dyDescent="0.2">
      <c r="S24196" s="226" t="e">
        <f t="shared" si="476"/>
        <v>#REF!</v>
      </c>
      <c r="T24196" s="168"/>
      <c r="U24196" s="168"/>
      <c r="W24196" s="169"/>
      <c r="X24196" s="221"/>
      <c r="Y24196" s="221"/>
      <c r="Z24196" s="221"/>
      <c r="AA24196" s="222"/>
      <c r="AB24196" s="221"/>
      <c r="AC24196" s="221"/>
      <c r="AD24196" s="221"/>
    </row>
    <row r="24197" spans="19:30" x14ac:dyDescent="0.2">
      <c r="S24197" s="226" t="e">
        <f t="shared" si="476"/>
        <v>#REF!</v>
      </c>
      <c r="T24197" s="168"/>
      <c r="U24197" s="168"/>
      <c r="W24197" s="169"/>
      <c r="X24197" s="221"/>
      <c r="Y24197" s="221"/>
      <c r="Z24197" s="221"/>
      <c r="AA24197" s="222"/>
      <c r="AB24197" s="221"/>
      <c r="AC24197" s="221"/>
      <c r="AD24197" s="221"/>
    </row>
    <row r="24198" spans="19:30" x14ac:dyDescent="0.2">
      <c r="S24198" s="226" t="e">
        <f t="shared" si="476"/>
        <v>#REF!</v>
      </c>
      <c r="T24198" s="168"/>
      <c r="U24198" s="168"/>
      <c r="W24198" s="169"/>
      <c r="X24198" s="221"/>
      <c r="Y24198" s="221"/>
      <c r="Z24198" s="221"/>
      <c r="AA24198" s="222"/>
      <c r="AB24198" s="221"/>
      <c r="AC24198" s="221"/>
      <c r="AD24198" s="221"/>
    </row>
    <row r="24199" spans="19:30" x14ac:dyDescent="0.2">
      <c r="S24199" s="226" t="e">
        <f t="shared" si="476"/>
        <v>#REF!</v>
      </c>
      <c r="T24199" s="168"/>
      <c r="U24199" s="168"/>
      <c r="W24199" s="169"/>
      <c r="X24199" s="221"/>
      <c r="Y24199" s="221"/>
      <c r="Z24199" s="221"/>
      <c r="AA24199" s="222"/>
      <c r="AB24199" s="221"/>
      <c r="AC24199" s="221"/>
      <c r="AD24199" s="221"/>
    </row>
    <row r="24200" spans="19:30" x14ac:dyDescent="0.2">
      <c r="S24200" s="226" t="e">
        <f t="shared" si="476"/>
        <v>#REF!</v>
      </c>
      <c r="T24200" s="168"/>
      <c r="U24200" s="168"/>
      <c r="W24200" s="169"/>
      <c r="X24200" s="221"/>
      <c r="Y24200" s="221"/>
      <c r="Z24200" s="221"/>
      <c r="AA24200" s="222"/>
      <c r="AB24200" s="221"/>
      <c r="AC24200" s="221"/>
      <c r="AD24200" s="221"/>
    </row>
    <row r="24201" spans="19:30" x14ac:dyDescent="0.2">
      <c r="S24201" s="226" t="e">
        <f t="shared" si="476"/>
        <v>#REF!</v>
      </c>
      <c r="T24201" s="168"/>
      <c r="U24201" s="168"/>
      <c r="W24201" s="169"/>
      <c r="X24201" s="221"/>
      <c r="Y24201" s="221"/>
      <c r="Z24201" s="221"/>
      <c r="AA24201" s="222"/>
      <c r="AB24201" s="221"/>
      <c r="AC24201" s="221"/>
      <c r="AD24201" s="221"/>
    </row>
    <row r="24202" spans="19:30" x14ac:dyDescent="0.2">
      <c r="S24202" s="226" t="e">
        <f t="shared" si="476"/>
        <v>#REF!</v>
      </c>
      <c r="T24202" s="168"/>
      <c r="U24202" s="168"/>
      <c r="W24202" s="169"/>
      <c r="X24202" s="221"/>
      <c r="Y24202" s="221"/>
      <c r="Z24202" s="221"/>
      <c r="AA24202" s="222"/>
      <c r="AB24202" s="221"/>
      <c r="AC24202" s="221"/>
      <c r="AD24202" s="221"/>
    </row>
    <row r="24203" spans="19:30" x14ac:dyDescent="0.2">
      <c r="S24203" s="226" t="e">
        <f t="shared" si="476"/>
        <v>#REF!</v>
      </c>
      <c r="T24203" s="168"/>
      <c r="U24203" s="168"/>
      <c r="W24203" s="169"/>
      <c r="X24203" s="221"/>
      <c r="Y24203" s="221"/>
      <c r="Z24203" s="221"/>
      <c r="AA24203" s="222"/>
      <c r="AB24203" s="221"/>
      <c r="AC24203" s="221"/>
      <c r="AD24203" s="221"/>
    </row>
    <row r="24204" spans="19:30" x14ac:dyDescent="0.2">
      <c r="S24204" s="226" t="e">
        <f t="shared" si="476"/>
        <v>#REF!</v>
      </c>
      <c r="T24204" s="168"/>
      <c r="U24204" s="168"/>
      <c r="W24204" s="169"/>
      <c r="X24204" s="221"/>
      <c r="Y24204" s="221"/>
      <c r="Z24204" s="221"/>
      <c r="AA24204" s="222"/>
      <c r="AB24204" s="221"/>
      <c r="AC24204" s="221"/>
      <c r="AD24204" s="221"/>
    </row>
    <row r="24205" spans="19:30" x14ac:dyDescent="0.2">
      <c r="S24205" s="226" t="e">
        <f t="shared" si="476"/>
        <v>#REF!</v>
      </c>
      <c r="T24205" s="168"/>
      <c r="U24205" s="168"/>
      <c r="W24205" s="169"/>
      <c r="X24205" s="221"/>
      <c r="Y24205" s="221"/>
      <c r="Z24205" s="221"/>
      <c r="AA24205" s="222"/>
      <c r="AB24205" s="221"/>
      <c r="AC24205" s="221"/>
      <c r="AD24205" s="221"/>
    </row>
    <row r="24206" spans="19:30" x14ac:dyDescent="0.2">
      <c r="S24206" s="226" t="e">
        <f t="shared" si="476"/>
        <v>#REF!</v>
      </c>
      <c r="T24206" s="168"/>
      <c r="U24206" s="168"/>
      <c r="W24206" s="169"/>
      <c r="X24206" s="221"/>
      <c r="Y24206" s="221"/>
      <c r="Z24206" s="221"/>
      <c r="AA24206" s="222"/>
      <c r="AB24206" s="221"/>
      <c r="AC24206" s="221"/>
      <c r="AD24206" s="221"/>
    </row>
    <row r="24207" spans="19:30" x14ac:dyDescent="0.2">
      <c r="S24207" s="226" t="e">
        <f t="shared" si="476"/>
        <v>#REF!</v>
      </c>
      <c r="T24207" s="168"/>
      <c r="U24207" s="168"/>
      <c r="W24207" s="169"/>
      <c r="X24207" s="221"/>
      <c r="Y24207" s="221"/>
      <c r="Z24207" s="221"/>
      <c r="AA24207" s="222"/>
      <c r="AB24207" s="221"/>
      <c r="AC24207" s="221"/>
      <c r="AD24207" s="221"/>
    </row>
    <row r="24208" spans="19:30" x14ac:dyDescent="0.2">
      <c r="S24208" s="226" t="e">
        <f t="shared" si="476"/>
        <v>#REF!</v>
      </c>
      <c r="T24208" s="168"/>
      <c r="U24208" s="168"/>
      <c r="W24208" s="169"/>
      <c r="X24208" s="221"/>
      <c r="Y24208" s="221"/>
      <c r="Z24208" s="221"/>
      <c r="AA24208" s="222"/>
      <c r="AB24208" s="221"/>
      <c r="AC24208" s="221"/>
      <c r="AD24208" s="221"/>
    </row>
    <row r="24209" spans="19:30" x14ac:dyDescent="0.2">
      <c r="S24209" s="226" t="e">
        <f t="shared" si="476"/>
        <v>#REF!</v>
      </c>
      <c r="T24209" s="168"/>
      <c r="U24209" s="168"/>
      <c r="W24209" s="169"/>
      <c r="X24209" s="221"/>
      <c r="Y24209" s="221"/>
      <c r="Z24209" s="221"/>
      <c r="AA24209" s="222"/>
      <c r="AB24209" s="221"/>
      <c r="AC24209" s="221"/>
      <c r="AD24209" s="221"/>
    </row>
    <row r="24210" spans="19:30" x14ac:dyDescent="0.2">
      <c r="S24210" s="226" t="e">
        <f t="shared" si="476"/>
        <v>#REF!</v>
      </c>
      <c r="T24210" s="168"/>
      <c r="U24210" s="168"/>
      <c r="W24210" s="169"/>
      <c r="X24210" s="221"/>
      <c r="Y24210" s="221"/>
      <c r="Z24210" s="221"/>
      <c r="AA24210" s="222"/>
      <c r="AB24210" s="221"/>
      <c r="AC24210" s="221"/>
      <c r="AD24210" s="221"/>
    </row>
    <row r="24211" spans="19:30" x14ac:dyDescent="0.2">
      <c r="S24211" s="226" t="e">
        <f t="shared" si="476"/>
        <v>#REF!</v>
      </c>
      <c r="T24211" s="168"/>
      <c r="U24211" s="168"/>
      <c r="W24211" s="169"/>
      <c r="X24211" s="221"/>
      <c r="Y24211" s="221"/>
      <c r="Z24211" s="221"/>
      <c r="AA24211" s="222"/>
      <c r="AB24211" s="221"/>
      <c r="AC24211" s="221"/>
      <c r="AD24211" s="221"/>
    </row>
    <row r="24212" spans="19:30" x14ac:dyDescent="0.2">
      <c r="S24212" s="226" t="e">
        <f t="shared" si="476"/>
        <v>#REF!</v>
      </c>
      <c r="T24212" s="168"/>
      <c r="U24212" s="168"/>
      <c r="W24212" s="169"/>
      <c r="X24212" s="221"/>
      <c r="Y24212" s="221"/>
      <c r="Z24212" s="221"/>
      <c r="AA24212" s="222"/>
      <c r="AB24212" s="221"/>
      <c r="AC24212" s="221"/>
      <c r="AD24212" s="221"/>
    </row>
    <row r="24213" spans="19:30" x14ac:dyDescent="0.2">
      <c r="S24213" s="226" t="e">
        <f t="shared" si="476"/>
        <v>#REF!</v>
      </c>
      <c r="T24213" s="168"/>
      <c r="U24213" s="168"/>
      <c r="W24213" s="169"/>
      <c r="X24213" s="221"/>
      <c r="Y24213" s="221"/>
      <c r="Z24213" s="221"/>
      <c r="AA24213" s="222"/>
      <c r="AB24213" s="221"/>
      <c r="AC24213" s="221"/>
      <c r="AD24213" s="221"/>
    </row>
    <row r="24214" spans="19:30" x14ac:dyDescent="0.2">
      <c r="S24214" s="226" t="e">
        <f t="shared" si="476"/>
        <v>#REF!</v>
      </c>
      <c r="T24214" s="168"/>
      <c r="U24214" s="168"/>
      <c r="W24214" s="169"/>
      <c r="X24214" s="221"/>
      <c r="Y24214" s="221"/>
      <c r="Z24214" s="221"/>
      <c r="AA24214" s="222"/>
      <c r="AB24214" s="221"/>
      <c r="AC24214" s="221"/>
      <c r="AD24214" s="221"/>
    </row>
    <row r="24215" spans="19:30" x14ac:dyDescent="0.2">
      <c r="S24215" s="226" t="e">
        <f t="shared" si="476"/>
        <v>#REF!</v>
      </c>
      <c r="T24215" s="168"/>
      <c r="U24215" s="168"/>
      <c r="W24215" s="169"/>
      <c r="X24215" s="221"/>
      <c r="Y24215" s="221"/>
      <c r="Z24215" s="221"/>
      <c r="AA24215" s="222"/>
      <c r="AB24215" s="221"/>
      <c r="AC24215" s="221"/>
      <c r="AD24215" s="221"/>
    </row>
    <row r="24216" spans="19:30" x14ac:dyDescent="0.2">
      <c r="S24216" s="226" t="e">
        <f t="shared" si="476"/>
        <v>#REF!</v>
      </c>
      <c r="T24216" s="168"/>
      <c r="U24216" s="168"/>
      <c r="W24216" s="169"/>
      <c r="X24216" s="221"/>
      <c r="Y24216" s="221"/>
      <c r="Z24216" s="221"/>
      <c r="AA24216" s="222"/>
      <c r="AB24216" s="221"/>
      <c r="AC24216" s="221"/>
      <c r="AD24216" s="221"/>
    </row>
    <row r="24217" spans="19:30" x14ac:dyDescent="0.2">
      <c r="S24217" s="226" t="e">
        <f t="shared" si="476"/>
        <v>#REF!</v>
      </c>
      <c r="T24217" s="168"/>
      <c r="U24217" s="168"/>
      <c r="W24217" s="169"/>
      <c r="X24217" s="221"/>
      <c r="Y24217" s="221"/>
      <c r="Z24217" s="221"/>
      <c r="AA24217" s="222"/>
      <c r="AB24217" s="221"/>
      <c r="AC24217" s="221"/>
      <c r="AD24217" s="221"/>
    </row>
    <row r="24218" spans="19:30" x14ac:dyDescent="0.2">
      <c r="S24218" s="226" t="e">
        <f t="shared" si="476"/>
        <v>#REF!</v>
      </c>
      <c r="T24218" s="168"/>
      <c r="U24218" s="168"/>
      <c r="W24218" s="169"/>
      <c r="X24218" s="221"/>
      <c r="Y24218" s="221"/>
      <c r="Z24218" s="221"/>
      <c r="AA24218" s="222"/>
      <c r="AB24218" s="221"/>
      <c r="AC24218" s="221"/>
      <c r="AD24218" s="221"/>
    </row>
    <row r="24219" spans="19:30" x14ac:dyDescent="0.2">
      <c r="S24219" s="226" t="e">
        <f t="shared" si="476"/>
        <v>#REF!</v>
      </c>
      <c r="T24219" s="168"/>
      <c r="U24219" s="168"/>
      <c r="W24219" s="169"/>
      <c r="X24219" s="221"/>
      <c r="Y24219" s="221"/>
      <c r="Z24219" s="221"/>
      <c r="AA24219" s="222"/>
      <c r="AB24219" s="221"/>
      <c r="AC24219" s="221"/>
      <c r="AD24219" s="221"/>
    </row>
    <row r="24220" spans="19:30" x14ac:dyDescent="0.2">
      <c r="S24220" s="226" t="e">
        <f t="shared" si="476"/>
        <v>#REF!</v>
      </c>
      <c r="T24220" s="168"/>
      <c r="U24220" s="168"/>
      <c r="W24220" s="169"/>
      <c r="X24220" s="221"/>
      <c r="Y24220" s="221"/>
      <c r="Z24220" s="221"/>
      <c r="AA24220" s="222"/>
      <c r="AB24220" s="221"/>
      <c r="AC24220" s="221"/>
      <c r="AD24220" s="221"/>
    </row>
    <row r="24221" spans="19:30" x14ac:dyDescent="0.2">
      <c r="S24221" s="226" t="e">
        <f t="shared" si="476"/>
        <v>#REF!</v>
      </c>
      <c r="T24221" s="168"/>
      <c r="U24221" s="168"/>
      <c r="W24221" s="169"/>
      <c r="X24221" s="221"/>
      <c r="Y24221" s="221"/>
      <c r="Z24221" s="221"/>
      <c r="AA24221" s="222"/>
      <c r="AB24221" s="221"/>
      <c r="AC24221" s="221"/>
      <c r="AD24221" s="221"/>
    </row>
    <row r="24222" spans="19:30" x14ac:dyDescent="0.2">
      <c r="S24222" s="226" t="e">
        <f t="shared" si="476"/>
        <v>#REF!</v>
      </c>
      <c r="T24222" s="168"/>
      <c r="U24222" s="168"/>
      <c r="W24222" s="169"/>
      <c r="X24222" s="221"/>
      <c r="Y24222" s="221"/>
      <c r="Z24222" s="221"/>
      <c r="AA24222" s="222"/>
      <c r="AB24222" s="221"/>
      <c r="AC24222" s="221"/>
      <c r="AD24222" s="221"/>
    </row>
    <row r="24223" spans="19:30" x14ac:dyDescent="0.2">
      <c r="S24223" s="226" t="e">
        <f t="shared" ref="S24223:S24265" si="477">MID(#REF!,2,7)</f>
        <v>#REF!</v>
      </c>
      <c r="T24223" s="168"/>
      <c r="U24223" s="168"/>
      <c r="W24223" s="169"/>
      <c r="X24223" s="221"/>
      <c r="Y24223" s="221"/>
      <c r="Z24223" s="221"/>
      <c r="AA24223" s="222"/>
      <c r="AB24223" s="221"/>
      <c r="AC24223" s="221"/>
      <c r="AD24223" s="221"/>
    </row>
    <row r="24224" spans="19:30" x14ac:dyDescent="0.2">
      <c r="S24224" s="226" t="e">
        <f t="shared" si="477"/>
        <v>#REF!</v>
      </c>
      <c r="T24224" s="168"/>
      <c r="U24224" s="168"/>
      <c r="W24224" s="169"/>
      <c r="X24224" s="221"/>
      <c r="Y24224" s="221"/>
      <c r="Z24224" s="221"/>
      <c r="AA24224" s="222"/>
      <c r="AB24224" s="221"/>
      <c r="AC24224" s="221"/>
      <c r="AD24224" s="221"/>
    </row>
    <row r="24225" spans="19:30" x14ac:dyDescent="0.2">
      <c r="S24225" s="226" t="e">
        <f t="shared" si="477"/>
        <v>#REF!</v>
      </c>
      <c r="T24225" s="168"/>
      <c r="U24225" s="168"/>
      <c r="W24225" s="169"/>
      <c r="X24225" s="221"/>
      <c r="Y24225" s="221"/>
      <c r="Z24225" s="221"/>
      <c r="AA24225" s="222"/>
      <c r="AB24225" s="221"/>
      <c r="AC24225" s="221"/>
      <c r="AD24225" s="221"/>
    </row>
    <row r="24226" spans="19:30" x14ac:dyDescent="0.2">
      <c r="S24226" s="226" t="e">
        <f t="shared" si="477"/>
        <v>#REF!</v>
      </c>
      <c r="T24226" s="168"/>
      <c r="U24226" s="168"/>
      <c r="W24226" s="169"/>
      <c r="X24226" s="221"/>
      <c r="Y24226" s="221"/>
      <c r="Z24226" s="221"/>
      <c r="AA24226" s="222"/>
      <c r="AB24226" s="221"/>
      <c r="AC24226" s="221"/>
      <c r="AD24226" s="221"/>
    </row>
    <row r="24227" spans="19:30" x14ac:dyDescent="0.2">
      <c r="S24227" s="226" t="e">
        <f t="shared" si="477"/>
        <v>#REF!</v>
      </c>
      <c r="T24227" s="168"/>
      <c r="U24227" s="168"/>
      <c r="W24227" s="169"/>
      <c r="X24227" s="221"/>
      <c r="Y24227" s="221"/>
      <c r="Z24227" s="221"/>
      <c r="AA24227" s="222"/>
      <c r="AB24227" s="221"/>
      <c r="AC24227" s="221"/>
      <c r="AD24227" s="221"/>
    </row>
    <row r="24228" spans="19:30" x14ac:dyDescent="0.2">
      <c r="S24228" s="226" t="e">
        <f t="shared" si="477"/>
        <v>#REF!</v>
      </c>
      <c r="T24228" s="168"/>
      <c r="U24228" s="168"/>
      <c r="W24228" s="169"/>
      <c r="X24228" s="221"/>
      <c r="Y24228" s="221"/>
      <c r="Z24228" s="221"/>
      <c r="AA24228" s="222"/>
      <c r="AB24228" s="221"/>
      <c r="AC24228" s="221"/>
      <c r="AD24228" s="221"/>
    </row>
    <row r="24229" spans="19:30" x14ac:dyDescent="0.2">
      <c r="S24229" s="226" t="e">
        <f t="shared" si="477"/>
        <v>#REF!</v>
      </c>
      <c r="T24229" s="168"/>
      <c r="U24229" s="168"/>
      <c r="W24229" s="169"/>
      <c r="X24229" s="221"/>
      <c r="Y24229" s="221"/>
      <c r="Z24229" s="221"/>
      <c r="AA24229" s="222"/>
      <c r="AB24229" s="221"/>
      <c r="AC24229" s="221"/>
      <c r="AD24229" s="221"/>
    </row>
    <row r="24230" spans="19:30" x14ac:dyDescent="0.2">
      <c r="S24230" s="226" t="e">
        <f t="shared" si="477"/>
        <v>#REF!</v>
      </c>
      <c r="T24230" s="168"/>
      <c r="U24230" s="168"/>
      <c r="W24230" s="169"/>
      <c r="X24230" s="221"/>
      <c r="Y24230" s="221"/>
      <c r="Z24230" s="221"/>
      <c r="AA24230" s="222"/>
      <c r="AB24230" s="221"/>
      <c r="AC24230" s="221"/>
      <c r="AD24230" s="221"/>
    </row>
    <row r="24231" spans="19:30" x14ac:dyDescent="0.2">
      <c r="S24231" s="226" t="e">
        <f t="shared" si="477"/>
        <v>#REF!</v>
      </c>
      <c r="T24231" s="168"/>
      <c r="U24231" s="168"/>
      <c r="W24231" s="169"/>
      <c r="X24231" s="221"/>
      <c r="Y24231" s="221"/>
      <c r="Z24231" s="221"/>
      <c r="AA24231" s="222"/>
      <c r="AB24231" s="221"/>
      <c r="AC24231" s="221"/>
      <c r="AD24231" s="221"/>
    </row>
    <row r="24232" spans="19:30" x14ac:dyDescent="0.2">
      <c r="S24232" s="226" t="e">
        <f t="shared" si="477"/>
        <v>#REF!</v>
      </c>
      <c r="T24232" s="168"/>
      <c r="U24232" s="168"/>
      <c r="W24232" s="169"/>
      <c r="X24232" s="221"/>
      <c r="Y24232" s="221"/>
      <c r="Z24232" s="221"/>
      <c r="AA24232" s="222"/>
      <c r="AB24232" s="221"/>
      <c r="AC24232" s="221"/>
      <c r="AD24232" s="221"/>
    </row>
    <row r="24233" spans="19:30" x14ac:dyDescent="0.2">
      <c r="S24233" s="226" t="e">
        <f t="shared" si="477"/>
        <v>#REF!</v>
      </c>
      <c r="T24233" s="168"/>
      <c r="U24233" s="168"/>
      <c r="W24233" s="169"/>
      <c r="X24233" s="221"/>
      <c r="Y24233" s="221"/>
      <c r="Z24233" s="221"/>
      <c r="AA24233" s="222"/>
      <c r="AB24233" s="221"/>
      <c r="AC24233" s="221"/>
      <c r="AD24233" s="221"/>
    </row>
    <row r="24234" spans="19:30" x14ac:dyDescent="0.2">
      <c r="S24234" s="226" t="e">
        <f t="shared" si="477"/>
        <v>#REF!</v>
      </c>
      <c r="T24234" s="168"/>
      <c r="U24234" s="168"/>
      <c r="W24234" s="169"/>
      <c r="X24234" s="221"/>
      <c r="Y24234" s="221"/>
      <c r="Z24234" s="221"/>
      <c r="AA24234" s="222"/>
      <c r="AB24234" s="221"/>
      <c r="AC24234" s="221"/>
      <c r="AD24234" s="221"/>
    </row>
    <row r="24235" spans="19:30" x14ac:dyDescent="0.2">
      <c r="S24235" s="226" t="e">
        <f t="shared" si="477"/>
        <v>#REF!</v>
      </c>
      <c r="T24235" s="168"/>
      <c r="U24235" s="168"/>
      <c r="W24235" s="169"/>
      <c r="X24235" s="221"/>
      <c r="Y24235" s="221"/>
      <c r="Z24235" s="221"/>
      <c r="AA24235" s="222"/>
      <c r="AB24235" s="221"/>
      <c r="AC24235" s="221"/>
      <c r="AD24235" s="221"/>
    </row>
    <row r="24236" spans="19:30" x14ac:dyDescent="0.2">
      <c r="S24236" s="226" t="e">
        <f t="shared" si="477"/>
        <v>#REF!</v>
      </c>
      <c r="T24236" s="168"/>
      <c r="U24236" s="168"/>
      <c r="W24236" s="169"/>
      <c r="X24236" s="221"/>
      <c r="Y24236" s="221"/>
      <c r="Z24236" s="221"/>
      <c r="AA24236" s="222"/>
      <c r="AB24236" s="221"/>
      <c r="AC24236" s="221"/>
      <c r="AD24236" s="221"/>
    </row>
    <row r="24237" spans="19:30" x14ac:dyDescent="0.2">
      <c r="S24237" s="226" t="e">
        <f t="shared" si="477"/>
        <v>#REF!</v>
      </c>
      <c r="T24237" s="168"/>
      <c r="U24237" s="168"/>
      <c r="W24237" s="169"/>
      <c r="X24237" s="221"/>
      <c r="Y24237" s="221"/>
      <c r="Z24237" s="221"/>
      <c r="AA24237" s="222"/>
      <c r="AB24237" s="221"/>
      <c r="AC24237" s="221"/>
      <c r="AD24237" s="221"/>
    </row>
    <row r="24238" spans="19:30" x14ac:dyDescent="0.2">
      <c r="S24238" s="226" t="e">
        <f t="shared" si="477"/>
        <v>#REF!</v>
      </c>
      <c r="T24238" s="168"/>
      <c r="U24238" s="168"/>
      <c r="W24238" s="169"/>
      <c r="X24238" s="221"/>
      <c r="Y24238" s="221"/>
      <c r="Z24238" s="221"/>
      <c r="AA24238" s="222"/>
      <c r="AB24238" s="221"/>
      <c r="AC24238" s="221"/>
      <c r="AD24238" s="221"/>
    </row>
    <row r="24239" spans="19:30" x14ac:dyDescent="0.2">
      <c r="S24239" s="226" t="e">
        <f t="shared" si="477"/>
        <v>#REF!</v>
      </c>
      <c r="T24239" s="168"/>
      <c r="U24239" s="168"/>
      <c r="W24239" s="169"/>
      <c r="X24239" s="221"/>
      <c r="Y24239" s="221"/>
      <c r="Z24239" s="221"/>
      <c r="AA24239" s="222"/>
      <c r="AB24239" s="221"/>
      <c r="AC24239" s="221"/>
      <c r="AD24239" s="221"/>
    </row>
    <row r="24240" spans="19:30" x14ac:dyDescent="0.2">
      <c r="S24240" s="226" t="e">
        <f t="shared" si="477"/>
        <v>#REF!</v>
      </c>
      <c r="T24240" s="168"/>
      <c r="U24240" s="168"/>
      <c r="W24240" s="169"/>
      <c r="X24240" s="221"/>
      <c r="Y24240" s="221"/>
      <c r="Z24240" s="221"/>
      <c r="AA24240" s="222"/>
      <c r="AB24240" s="221"/>
      <c r="AC24240" s="221"/>
      <c r="AD24240" s="221"/>
    </row>
    <row r="24241" spans="19:30" x14ac:dyDescent="0.2">
      <c r="S24241" s="226" t="e">
        <f t="shared" si="477"/>
        <v>#REF!</v>
      </c>
      <c r="T24241" s="168"/>
      <c r="U24241" s="168"/>
      <c r="W24241" s="169"/>
      <c r="X24241" s="221"/>
      <c r="Y24241" s="221"/>
      <c r="Z24241" s="221"/>
      <c r="AA24241" s="222"/>
      <c r="AB24241" s="221"/>
      <c r="AC24241" s="221"/>
      <c r="AD24241" s="221"/>
    </row>
    <row r="24242" spans="19:30" x14ac:dyDescent="0.2">
      <c r="S24242" s="226" t="e">
        <f t="shared" si="477"/>
        <v>#REF!</v>
      </c>
      <c r="T24242" s="168"/>
      <c r="U24242" s="168"/>
      <c r="W24242" s="169"/>
      <c r="X24242" s="221"/>
      <c r="Y24242" s="221"/>
      <c r="Z24242" s="221"/>
      <c r="AA24242" s="222"/>
      <c r="AB24242" s="221"/>
      <c r="AC24242" s="221"/>
      <c r="AD24242" s="221"/>
    </row>
    <row r="24243" spans="19:30" x14ac:dyDescent="0.2">
      <c r="S24243" s="226" t="e">
        <f t="shared" si="477"/>
        <v>#REF!</v>
      </c>
      <c r="T24243" s="168"/>
      <c r="U24243" s="168"/>
      <c r="W24243" s="169"/>
      <c r="X24243" s="221"/>
      <c r="Y24243" s="221"/>
      <c r="Z24243" s="221"/>
      <c r="AA24243" s="222"/>
      <c r="AB24243" s="221"/>
      <c r="AC24243" s="221"/>
      <c r="AD24243" s="221"/>
    </row>
    <row r="24244" spans="19:30" x14ac:dyDescent="0.2">
      <c r="S24244" s="226" t="e">
        <f t="shared" si="477"/>
        <v>#REF!</v>
      </c>
      <c r="T24244" s="168"/>
      <c r="U24244" s="168"/>
      <c r="W24244" s="169"/>
      <c r="X24244" s="221"/>
      <c r="Y24244" s="221"/>
      <c r="Z24244" s="221"/>
      <c r="AA24244" s="222"/>
      <c r="AB24244" s="221"/>
      <c r="AC24244" s="221"/>
      <c r="AD24244" s="221"/>
    </row>
    <row r="24245" spans="19:30" x14ac:dyDescent="0.2">
      <c r="S24245" s="226" t="e">
        <f t="shared" si="477"/>
        <v>#REF!</v>
      </c>
      <c r="T24245" s="168"/>
      <c r="U24245" s="168"/>
      <c r="W24245" s="169"/>
      <c r="X24245" s="221"/>
      <c r="Y24245" s="221"/>
      <c r="Z24245" s="221"/>
      <c r="AA24245" s="222"/>
      <c r="AB24245" s="221"/>
      <c r="AC24245" s="221"/>
      <c r="AD24245" s="221"/>
    </row>
    <row r="24246" spans="19:30" x14ac:dyDescent="0.2">
      <c r="S24246" s="226" t="e">
        <f t="shared" si="477"/>
        <v>#REF!</v>
      </c>
      <c r="T24246" s="168"/>
      <c r="U24246" s="168"/>
      <c r="W24246" s="169"/>
      <c r="X24246" s="221"/>
      <c r="Y24246" s="221"/>
      <c r="Z24246" s="221"/>
      <c r="AA24246" s="222"/>
      <c r="AB24246" s="221"/>
      <c r="AC24246" s="221"/>
      <c r="AD24246" s="221"/>
    </row>
    <row r="24247" spans="19:30" x14ac:dyDescent="0.2">
      <c r="S24247" s="226" t="e">
        <f t="shared" si="477"/>
        <v>#REF!</v>
      </c>
      <c r="T24247" s="168"/>
      <c r="U24247" s="168"/>
      <c r="W24247" s="169"/>
      <c r="X24247" s="221"/>
      <c r="Y24247" s="221"/>
      <c r="Z24247" s="221"/>
      <c r="AA24247" s="222"/>
      <c r="AB24247" s="221"/>
      <c r="AC24247" s="221"/>
      <c r="AD24247" s="221"/>
    </row>
    <row r="24248" spans="19:30" x14ac:dyDescent="0.2">
      <c r="S24248" s="226" t="e">
        <f t="shared" si="477"/>
        <v>#REF!</v>
      </c>
      <c r="T24248" s="168"/>
      <c r="U24248" s="168"/>
      <c r="W24248" s="169"/>
      <c r="X24248" s="221"/>
      <c r="Y24248" s="221"/>
      <c r="Z24248" s="221"/>
      <c r="AA24248" s="222"/>
      <c r="AB24248" s="221"/>
      <c r="AC24248" s="221"/>
      <c r="AD24248" s="221"/>
    </row>
    <row r="24249" spans="19:30" x14ac:dyDescent="0.2">
      <c r="S24249" s="226" t="e">
        <f t="shared" si="477"/>
        <v>#REF!</v>
      </c>
      <c r="T24249" s="168"/>
      <c r="U24249" s="168"/>
      <c r="W24249" s="169"/>
      <c r="X24249" s="221"/>
      <c r="Y24249" s="221"/>
      <c r="Z24249" s="221"/>
      <c r="AA24249" s="222"/>
      <c r="AB24249" s="221"/>
      <c r="AC24249" s="221"/>
      <c r="AD24249" s="221"/>
    </row>
    <row r="24250" spans="19:30" x14ac:dyDescent="0.2">
      <c r="S24250" s="226" t="e">
        <f t="shared" si="477"/>
        <v>#REF!</v>
      </c>
      <c r="T24250" s="168"/>
      <c r="U24250" s="168"/>
      <c r="W24250" s="169"/>
      <c r="X24250" s="221"/>
      <c r="Y24250" s="221"/>
      <c r="Z24250" s="221"/>
      <c r="AA24250" s="222"/>
      <c r="AB24250" s="221"/>
      <c r="AC24250" s="221"/>
      <c r="AD24250" s="221"/>
    </row>
    <row r="24251" spans="19:30" x14ac:dyDescent="0.2">
      <c r="S24251" s="226" t="e">
        <f t="shared" si="477"/>
        <v>#REF!</v>
      </c>
      <c r="T24251" s="168"/>
      <c r="U24251" s="168"/>
      <c r="W24251" s="169"/>
      <c r="X24251" s="221"/>
      <c r="Y24251" s="221"/>
      <c r="Z24251" s="221"/>
      <c r="AA24251" s="222"/>
      <c r="AB24251" s="221"/>
      <c r="AC24251" s="221"/>
      <c r="AD24251" s="221"/>
    </row>
    <row r="24252" spans="19:30" x14ac:dyDescent="0.2">
      <c r="S24252" s="226" t="e">
        <f t="shared" si="477"/>
        <v>#REF!</v>
      </c>
      <c r="T24252" s="168"/>
      <c r="U24252" s="168"/>
      <c r="W24252" s="169"/>
      <c r="X24252" s="221"/>
      <c r="Y24252" s="221"/>
      <c r="Z24252" s="221"/>
      <c r="AA24252" s="222"/>
      <c r="AB24252" s="221"/>
      <c r="AC24252" s="221"/>
      <c r="AD24252" s="221"/>
    </row>
    <row r="24253" spans="19:30" x14ac:dyDescent="0.2">
      <c r="S24253" s="226" t="e">
        <f t="shared" si="477"/>
        <v>#REF!</v>
      </c>
      <c r="T24253" s="168"/>
      <c r="U24253" s="168"/>
      <c r="W24253" s="169"/>
      <c r="X24253" s="221"/>
      <c r="Y24253" s="221"/>
      <c r="Z24253" s="221"/>
      <c r="AA24253" s="222"/>
      <c r="AB24253" s="221"/>
      <c r="AC24253" s="221"/>
      <c r="AD24253" s="221"/>
    </row>
    <row r="24254" spans="19:30" x14ac:dyDescent="0.2">
      <c r="S24254" s="226" t="e">
        <f t="shared" si="477"/>
        <v>#REF!</v>
      </c>
      <c r="T24254" s="168"/>
      <c r="U24254" s="168"/>
      <c r="W24254" s="169"/>
      <c r="X24254" s="221"/>
      <c r="Y24254" s="221"/>
      <c r="Z24254" s="221"/>
      <c r="AA24254" s="222"/>
      <c r="AB24254" s="221"/>
      <c r="AC24254" s="221"/>
      <c r="AD24254" s="221"/>
    </row>
    <row r="24255" spans="19:30" x14ac:dyDescent="0.2">
      <c r="S24255" s="226" t="e">
        <f t="shared" si="477"/>
        <v>#REF!</v>
      </c>
      <c r="T24255" s="168"/>
      <c r="U24255" s="168"/>
      <c r="W24255" s="169"/>
      <c r="X24255" s="221"/>
      <c r="Y24255" s="221"/>
      <c r="Z24255" s="221"/>
      <c r="AA24255" s="222"/>
      <c r="AB24255" s="221"/>
      <c r="AC24255" s="221"/>
      <c r="AD24255" s="221"/>
    </row>
    <row r="24256" spans="19:30" x14ac:dyDescent="0.2">
      <c r="S24256" s="226" t="e">
        <f t="shared" si="477"/>
        <v>#REF!</v>
      </c>
      <c r="T24256" s="168"/>
      <c r="U24256" s="168"/>
      <c r="W24256" s="169"/>
      <c r="X24256" s="221"/>
      <c r="Y24256" s="221"/>
      <c r="Z24256" s="221"/>
      <c r="AA24256" s="222"/>
      <c r="AB24256" s="221"/>
      <c r="AC24256" s="221"/>
      <c r="AD24256" s="221"/>
    </row>
    <row r="24257" spans="19:34" x14ac:dyDescent="0.2">
      <c r="S24257" s="226" t="e">
        <f t="shared" si="477"/>
        <v>#REF!</v>
      </c>
      <c r="T24257" s="168"/>
      <c r="U24257" s="168"/>
      <c r="W24257" s="169"/>
      <c r="X24257" s="221"/>
      <c r="Y24257" s="221"/>
      <c r="Z24257" s="221"/>
      <c r="AA24257" s="222"/>
      <c r="AB24257" s="221"/>
      <c r="AC24257" s="221"/>
      <c r="AD24257" s="221"/>
    </row>
    <row r="24258" spans="19:34" x14ac:dyDescent="0.2">
      <c r="S24258" s="226" t="e">
        <f t="shared" si="477"/>
        <v>#REF!</v>
      </c>
      <c r="T24258" s="168"/>
      <c r="U24258" s="168"/>
      <c r="W24258" s="169"/>
      <c r="X24258" s="221"/>
      <c r="Y24258" s="221"/>
      <c r="Z24258" s="221"/>
      <c r="AA24258" s="222"/>
      <c r="AB24258" s="221"/>
      <c r="AC24258" s="221"/>
      <c r="AD24258" s="221"/>
    </row>
    <row r="24259" spans="19:34" x14ac:dyDescent="0.2">
      <c r="S24259" s="226" t="e">
        <f t="shared" si="477"/>
        <v>#REF!</v>
      </c>
      <c r="T24259" s="168"/>
      <c r="U24259" s="168"/>
      <c r="W24259" s="169"/>
      <c r="X24259" s="221"/>
      <c r="Y24259" s="221"/>
      <c r="Z24259" s="221"/>
      <c r="AA24259" s="222"/>
      <c r="AB24259" s="221"/>
      <c r="AC24259" s="221"/>
      <c r="AD24259" s="221"/>
    </row>
    <row r="24260" spans="19:34" x14ac:dyDescent="0.2">
      <c r="S24260" s="226" t="e">
        <f t="shared" si="477"/>
        <v>#REF!</v>
      </c>
      <c r="T24260" s="168"/>
      <c r="U24260" s="168"/>
      <c r="W24260" s="169"/>
      <c r="X24260" s="221"/>
      <c r="Y24260" s="221"/>
      <c r="Z24260" s="221"/>
      <c r="AA24260" s="222"/>
      <c r="AB24260" s="221"/>
      <c r="AC24260" s="221"/>
      <c r="AD24260" s="221"/>
    </row>
    <row r="24261" spans="19:34" x14ac:dyDescent="0.2">
      <c r="S24261" s="226" t="e">
        <f t="shared" si="477"/>
        <v>#REF!</v>
      </c>
      <c r="T24261" s="168"/>
      <c r="U24261" s="168"/>
      <c r="W24261" s="169"/>
      <c r="X24261" s="221"/>
      <c r="Y24261" s="221"/>
      <c r="Z24261" s="221"/>
      <c r="AA24261" s="222"/>
      <c r="AB24261" s="221"/>
      <c r="AC24261" s="221"/>
      <c r="AD24261" s="221"/>
    </row>
    <row r="24262" spans="19:34" x14ac:dyDescent="0.2">
      <c r="S24262" s="226" t="e">
        <f t="shared" si="477"/>
        <v>#REF!</v>
      </c>
      <c r="T24262" s="168"/>
      <c r="U24262" s="168"/>
      <c r="W24262" s="169"/>
      <c r="X24262" s="221"/>
      <c r="Y24262" s="221"/>
      <c r="Z24262" s="221"/>
      <c r="AA24262" s="222"/>
      <c r="AB24262" s="221"/>
      <c r="AC24262" s="221"/>
      <c r="AD24262" s="221"/>
    </row>
    <row r="24263" spans="19:34" x14ac:dyDescent="0.2">
      <c r="S24263" s="226" t="e">
        <f t="shared" si="477"/>
        <v>#REF!</v>
      </c>
      <c r="T24263" s="168"/>
      <c r="U24263" s="168"/>
      <c r="W24263" s="169"/>
      <c r="X24263" s="221"/>
      <c r="Y24263" s="221"/>
      <c r="Z24263" s="221"/>
      <c r="AA24263" s="222"/>
      <c r="AB24263" s="221"/>
      <c r="AC24263" s="221"/>
      <c r="AD24263" s="221"/>
    </row>
    <row r="24264" spans="19:34" x14ac:dyDescent="0.2">
      <c r="S24264" s="226" t="e">
        <f t="shared" si="477"/>
        <v>#REF!</v>
      </c>
      <c r="T24264" s="168"/>
      <c r="U24264" s="168"/>
      <c r="W24264" s="169"/>
      <c r="X24264" s="221"/>
      <c r="Y24264" s="221"/>
      <c r="Z24264" s="221"/>
      <c r="AA24264" s="222"/>
      <c r="AB24264" s="221"/>
      <c r="AC24264" s="221"/>
      <c r="AD24264" s="221"/>
    </row>
    <row r="24265" spans="19:34" x14ac:dyDescent="0.2">
      <c r="S24265" s="226" t="e">
        <f t="shared" si="477"/>
        <v>#REF!</v>
      </c>
    </row>
    <row r="24267" spans="19:34" x14ac:dyDescent="0.2">
      <c r="S24267" s="227"/>
      <c r="T24267" s="171"/>
      <c r="U24267" s="171"/>
      <c r="V24267" s="171"/>
      <c r="W24267" s="171"/>
      <c r="X24267" s="223"/>
      <c r="Y24267" s="223"/>
      <c r="Z24267" s="223"/>
      <c r="AA24267" s="222"/>
      <c r="AB24267" s="223"/>
      <c r="AC24267" s="223"/>
      <c r="AD24267" s="223"/>
      <c r="AE24267" s="227"/>
      <c r="AF24267" s="171"/>
      <c r="AG24267" s="171"/>
      <c r="AH24267" s="171"/>
    </row>
    <row r="24268" spans="19:34" x14ac:dyDescent="0.2">
      <c r="S24268" s="227"/>
      <c r="T24268" s="171"/>
      <c r="U24268" s="171"/>
      <c r="V24268" s="171"/>
      <c r="W24268" s="171"/>
      <c r="X24268" s="223"/>
      <c r="Y24268" s="223"/>
      <c r="Z24268" s="223"/>
      <c r="AA24268" s="222"/>
      <c r="AB24268" s="223"/>
      <c r="AC24268" s="223"/>
      <c r="AD24268" s="223"/>
      <c r="AE24268" s="227"/>
      <c r="AF24268" s="171"/>
      <c r="AG24268" s="171"/>
      <c r="AH24268" s="171"/>
    </row>
    <row r="24269" spans="19:34" x14ac:dyDescent="0.2">
      <c r="S24269" s="227"/>
      <c r="T24269" s="171"/>
      <c r="U24269" s="171"/>
      <c r="V24269" s="171"/>
      <c r="W24269" s="171"/>
      <c r="X24269" s="223"/>
      <c r="Y24269" s="223"/>
      <c r="Z24269" s="223"/>
      <c r="AA24269" s="222"/>
      <c r="AB24269" s="223"/>
      <c r="AC24269" s="223"/>
      <c r="AD24269" s="223"/>
      <c r="AE24269" s="227"/>
      <c r="AF24269" s="171"/>
      <c r="AG24269" s="171"/>
      <c r="AH24269" s="171"/>
    </row>
    <row r="24270" spans="19:34" x14ac:dyDescent="0.2">
      <c r="S24270" s="227"/>
      <c r="T24270" s="171"/>
      <c r="U24270" s="171"/>
      <c r="V24270" s="171"/>
      <c r="W24270" s="171"/>
      <c r="X24270" s="223"/>
      <c r="Y24270" s="223"/>
      <c r="Z24270" s="223"/>
      <c r="AA24270" s="222"/>
      <c r="AB24270" s="223"/>
      <c r="AC24270" s="223"/>
      <c r="AD24270" s="223"/>
      <c r="AE24270" s="227"/>
      <c r="AF24270" s="171"/>
      <c r="AG24270" s="171"/>
      <c r="AH24270" s="171"/>
    </row>
    <row r="24271" spans="19:34" x14ac:dyDescent="0.2">
      <c r="S24271" s="227"/>
      <c r="T24271" s="171"/>
      <c r="U24271" s="171"/>
      <c r="V24271" s="171"/>
      <c r="W24271" s="171"/>
      <c r="X24271" s="223"/>
      <c r="Y24271" s="223"/>
      <c r="Z24271" s="223"/>
      <c r="AA24271" s="222"/>
      <c r="AB24271" s="223"/>
      <c r="AC24271" s="223"/>
      <c r="AD24271" s="223"/>
      <c r="AE24271" s="227"/>
      <c r="AF24271" s="171"/>
      <c r="AG24271" s="171"/>
      <c r="AH24271" s="171"/>
    </row>
    <row r="24272" spans="19:34" x14ac:dyDescent="0.2">
      <c r="S24272" s="227"/>
      <c r="T24272" s="171"/>
      <c r="U24272" s="171"/>
      <c r="V24272" s="171"/>
      <c r="W24272" s="171"/>
      <c r="X24272" s="223"/>
      <c r="Y24272" s="223"/>
      <c r="Z24272" s="223"/>
      <c r="AA24272" s="222"/>
      <c r="AB24272" s="223"/>
      <c r="AC24272" s="223"/>
      <c r="AD24272" s="223"/>
      <c r="AE24272" s="227"/>
      <c r="AF24272" s="171"/>
      <c r="AG24272" s="171"/>
      <c r="AH24272" s="171"/>
    </row>
    <row r="24273" spans="19:34" x14ac:dyDescent="0.2">
      <c r="S24273" s="227"/>
      <c r="T24273" s="171"/>
      <c r="U24273" s="171"/>
      <c r="V24273" s="171"/>
      <c r="W24273" s="171"/>
      <c r="X24273" s="223"/>
      <c r="Y24273" s="223"/>
      <c r="Z24273" s="223"/>
      <c r="AA24273" s="222"/>
      <c r="AB24273" s="223"/>
      <c r="AC24273" s="223"/>
      <c r="AD24273" s="223"/>
      <c r="AE24273" s="227"/>
      <c r="AF24273" s="171"/>
      <c r="AG24273" s="171"/>
      <c r="AH24273" s="171"/>
    </row>
    <row r="24274" spans="19:34" x14ac:dyDescent="0.2">
      <c r="S24274" s="227"/>
      <c r="T24274" s="171"/>
      <c r="U24274" s="171"/>
      <c r="V24274" s="171"/>
      <c r="W24274" s="171"/>
      <c r="X24274" s="223"/>
      <c r="Y24274" s="223"/>
      <c r="Z24274" s="223"/>
      <c r="AA24274" s="222"/>
      <c r="AB24274" s="223"/>
      <c r="AC24274" s="223"/>
      <c r="AD24274" s="223"/>
      <c r="AE24274" s="227"/>
      <c r="AF24274" s="171"/>
      <c r="AG24274" s="171"/>
      <c r="AH24274" s="171"/>
    </row>
    <row r="24275" spans="19:34" x14ac:dyDescent="0.2">
      <c r="S24275" s="227"/>
      <c r="T24275" s="171"/>
      <c r="U24275" s="171"/>
      <c r="V24275" s="171"/>
      <c r="W24275" s="171"/>
      <c r="X24275" s="223"/>
      <c r="Y24275" s="223"/>
      <c r="Z24275" s="223"/>
      <c r="AA24275" s="222"/>
      <c r="AB24275" s="223"/>
      <c r="AC24275" s="223"/>
      <c r="AD24275" s="223"/>
      <c r="AE24275" s="227"/>
      <c r="AF24275" s="171"/>
      <c r="AG24275" s="171"/>
      <c r="AH24275" s="171"/>
    </row>
    <row r="24276" spans="19:34" x14ac:dyDescent="0.2">
      <c r="S24276" s="227"/>
      <c r="T24276" s="171"/>
      <c r="U24276" s="171"/>
      <c r="V24276" s="171"/>
      <c r="W24276" s="171"/>
      <c r="X24276" s="223"/>
      <c r="Y24276" s="223"/>
      <c r="Z24276" s="223"/>
      <c r="AA24276" s="222"/>
      <c r="AB24276" s="223"/>
      <c r="AC24276" s="223"/>
      <c r="AD24276" s="223"/>
      <c r="AE24276" s="227"/>
      <c r="AF24276" s="171"/>
      <c r="AG24276" s="171"/>
      <c r="AH24276" s="171"/>
    </row>
  </sheetData>
  <autoFilter ref="B10:AG95" xr:uid="{00000000-0009-0000-0000-000001000000}"/>
  <mergeCells count="37">
    <mergeCell ref="B3:Q3"/>
    <mergeCell ref="B4:Q4"/>
    <mergeCell ref="B5:Q5"/>
    <mergeCell ref="O7:O8"/>
    <mergeCell ref="AJ7:AJ8"/>
    <mergeCell ref="AE7:AE8"/>
    <mergeCell ref="AC7:AC8"/>
    <mergeCell ref="D7:D8"/>
    <mergeCell ref="B7:B8"/>
    <mergeCell ref="C7:C8"/>
    <mergeCell ref="Q7:Q8"/>
    <mergeCell ref="G7:G8"/>
    <mergeCell ref="E7:E8"/>
    <mergeCell ref="H7:H8"/>
    <mergeCell ref="AI7:AI8"/>
    <mergeCell ref="AB7:AB8"/>
    <mergeCell ref="X7:X8"/>
    <mergeCell ref="Y7:Y8"/>
    <mergeCell ref="Z7:Z8"/>
    <mergeCell ref="AA7:AA8"/>
    <mergeCell ref="AD7:AD8"/>
    <mergeCell ref="AH7:AH8"/>
    <mergeCell ref="B105:G105"/>
    <mergeCell ref="L105:P105"/>
    <mergeCell ref="B106:G106"/>
    <mergeCell ref="L106:P106"/>
    <mergeCell ref="B6:D6"/>
    <mergeCell ref="B98:G98"/>
    <mergeCell ref="L98:P98"/>
    <mergeCell ref="B99:G99"/>
    <mergeCell ref="L99:P99"/>
    <mergeCell ref="B100:G100"/>
    <mergeCell ref="L100:P100"/>
    <mergeCell ref="F7:F8"/>
    <mergeCell ref="P7:P8"/>
    <mergeCell ref="I7:I8"/>
    <mergeCell ref="J7:N7"/>
  </mergeCells>
  <pageMargins left="0.77559055099999996" right="0.36811023599999998" top="0.93110236199999996" bottom="0.95866141699999996" header="0.31496062992126" footer="0.31496062992126"/>
  <pageSetup paperSize="5" scale="55" orientation="landscape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I39"/>
  <sheetViews>
    <sheetView view="pageBreakPreview" zoomScale="85" zoomScaleNormal="80" zoomScaleSheetLayoutView="85" workbookViewId="0">
      <selection activeCell="K21" sqref="K21:O21"/>
    </sheetView>
  </sheetViews>
  <sheetFormatPr baseColWidth="10" defaultColWidth="8.83203125" defaultRowHeight="15" x14ac:dyDescent="0.2"/>
  <cols>
    <col min="1" max="1" width="6.5" style="32" bestFit="1" customWidth="1"/>
    <col min="2" max="2" width="24.1640625" style="32" customWidth="1"/>
    <col min="3" max="3" width="14.33203125" style="32" customWidth="1"/>
    <col min="4" max="4" width="11.1640625" style="32" customWidth="1"/>
    <col min="5" max="5" width="11.33203125" style="32" customWidth="1"/>
    <col min="6" max="6" width="13.5" style="32" customWidth="1"/>
    <col min="7" max="7" width="10.83203125" style="32" customWidth="1"/>
    <col min="8" max="8" width="12" style="32" customWidth="1"/>
    <col min="9" max="9" width="11.5" style="32" customWidth="1"/>
    <col min="10" max="10" width="13" style="32" customWidth="1"/>
    <col min="11" max="11" width="26" style="32" customWidth="1"/>
    <col min="12" max="12" width="13" style="32" customWidth="1"/>
    <col min="13" max="13" width="11" style="32" customWidth="1"/>
    <col min="14" max="14" width="12.6640625" style="32" customWidth="1"/>
    <col min="15" max="15" width="11.5" style="32" customWidth="1"/>
    <col min="16" max="16" width="17.83203125" style="32" customWidth="1"/>
    <col min="17" max="17" width="12.83203125" style="32" customWidth="1"/>
    <col min="18" max="18" width="5.83203125" style="32" customWidth="1"/>
    <col min="19" max="19" width="11.5" customWidth="1"/>
    <col min="20" max="20" width="18.83203125" customWidth="1"/>
    <col min="21" max="21" width="9.6640625" customWidth="1"/>
    <col min="22" max="22" width="13.1640625" customWidth="1"/>
    <col min="23" max="30" width="15.83203125" customWidth="1"/>
    <col min="32" max="32" width="14.83203125" customWidth="1"/>
    <col min="33" max="33" width="15.6640625" hidden="1" customWidth="1"/>
    <col min="34" max="34" width="14.33203125" customWidth="1"/>
    <col min="35" max="35" width="14.6640625" customWidth="1"/>
  </cols>
  <sheetData>
    <row r="2" spans="1:35" s="240" customFormat="1" ht="25" x14ac:dyDescent="0.25">
      <c r="A2" s="614" t="s">
        <v>370</v>
      </c>
      <c r="B2" s="614"/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322"/>
    </row>
    <row r="3" spans="1:35" s="240" customFormat="1" ht="25" x14ac:dyDescent="0.25">
      <c r="A3" s="614" t="s">
        <v>371</v>
      </c>
      <c r="B3" s="614"/>
      <c r="C3" s="614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322"/>
    </row>
    <row r="4" spans="1:35" s="240" customFormat="1" ht="25" x14ac:dyDescent="0.25">
      <c r="A4" s="322"/>
      <c r="B4" s="322"/>
      <c r="C4" s="322"/>
      <c r="D4" s="322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2"/>
      <c r="P4" s="322"/>
      <c r="Q4" s="322"/>
      <c r="R4" s="322"/>
    </row>
    <row r="5" spans="1:35" s="240" customFormat="1" ht="12.75" customHeight="1" x14ac:dyDescent="0.25">
      <c r="A5" s="322"/>
      <c r="B5" s="322"/>
      <c r="C5" s="322"/>
      <c r="D5" s="322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2"/>
      <c r="P5" s="322"/>
      <c r="Q5" s="322"/>
      <c r="R5" s="322"/>
    </row>
    <row r="6" spans="1:35" s="290" customFormat="1" ht="22" customHeight="1" thickBot="1" x14ac:dyDescent="0.25">
      <c r="A6" s="289"/>
      <c r="B6" s="439" t="s">
        <v>369</v>
      </c>
      <c r="C6" s="289" t="s">
        <v>398</v>
      </c>
      <c r="D6" s="289"/>
      <c r="E6" s="289"/>
      <c r="F6" s="289"/>
      <c r="G6" s="289"/>
      <c r="H6" s="289"/>
      <c r="I6" s="289"/>
      <c r="J6" s="289"/>
      <c r="K6" s="289"/>
      <c r="L6" s="289"/>
      <c r="M6" s="289"/>
      <c r="N6" s="289"/>
      <c r="O6" s="289"/>
      <c r="P6" s="289"/>
      <c r="Q6" s="289"/>
      <c r="R6" s="289"/>
    </row>
    <row r="7" spans="1:35" s="348" customFormat="1" ht="33" customHeight="1" x14ac:dyDescent="0.15">
      <c r="A7" s="630" t="s">
        <v>962</v>
      </c>
      <c r="B7" s="632" t="s">
        <v>963</v>
      </c>
      <c r="C7" s="632" t="s">
        <v>964</v>
      </c>
      <c r="D7" s="632"/>
      <c r="E7" s="632" t="s">
        <v>1070</v>
      </c>
      <c r="F7" s="632" t="s">
        <v>1071</v>
      </c>
      <c r="G7" s="632"/>
      <c r="H7" s="632"/>
      <c r="I7" s="632" t="s">
        <v>1072</v>
      </c>
      <c r="J7" s="632" t="s">
        <v>1058</v>
      </c>
      <c r="K7" s="632"/>
      <c r="L7" s="632" t="s">
        <v>965</v>
      </c>
      <c r="M7" s="632" t="s">
        <v>968</v>
      </c>
      <c r="N7" s="632" t="s">
        <v>1060</v>
      </c>
      <c r="O7" s="632" t="s">
        <v>969</v>
      </c>
      <c r="P7" s="634" t="s">
        <v>1129</v>
      </c>
      <c r="Q7" s="605" t="s">
        <v>970</v>
      </c>
      <c r="R7" s="360"/>
      <c r="S7" s="347" t="s">
        <v>476</v>
      </c>
      <c r="T7" s="347" t="s">
        <v>698</v>
      </c>
      <c r="U7" s="347" t="s">
        <v>699</v>
      </c>
      <c r="V7" s="347" t="s">
        <v>700</v>
      </c>
      <c r="W7" s="347" t="s">
        <v>100</v>
      </c>
      <c r="X7" s="347" t="s">
        <v>743</v>
      </c>
      <c r="Y7" s="347" t="s">
        <v>743</v>
      </c>
      <c r="Z7" s="347" t="s">
        <v>743</v>
      </c>
      <c r="AA7" s="347" t="s">
        <v>743</v>
      </c>
      <c r="AB7" s="347" t="s">
        <v>743</v>
      </c>
      <c r="AC7" s="347" t="s">
        <v>743</v>
      </c>
      <c r="AD7" s="347" t="s">
        <v>743</v>
      </c>
      <c r="AE7" s="620" t="s">
        <v>701</v>
      </c>
      <c r="AF7" s="620" t="s">
        <v>1130</v>
      </c>
      <c r="AG7" s="620" t="s">
        <v>104</v>
      </c>
      <c r="AH7" s="347" t="s">
        <v>932</v>
      </c>
      <c r="AI7" s="347" t="s">
        <v>932</v>
      </c>
    </row>
    <row r="8" spans="1:35" s="294" customFormat="1" ht="38.25" customHeight="1" thickBot="1" x14ac:dyDescent="0.2">
      <c r="A8" s="631"/>
      <c r="B8" s="633"/>
      <c r="C8" s="420" t="s">
        <v>971</v>
      </c>
      <c r="D8" s="420" t="s">
        <v>1073</v>
      </c>
      <c r="E8" s="633"/>
      <c r="F8" s="420" t="s">
        <v>1062</v>
      </c>
      <c r="G8" s="420" t="s">
        <v>1063</v>
      </c>
      <c r="H8" s="420" t="s">
        <v>1074</v>
      </c>
      <c r="I8" s="633"/>
      <c r="J8" s="287" t="s">
        <v>976</v>
      </c>
      <c r="K8" s="287" t="s">
        <v>964</v>
      </c>
      <c r="L8" s="633"/>
      <c r="M8" s="633"/>
      <c r="N8" s="633"/>
      <c r="O8" s="633"/>
      <c r="P8" s="635"/>
      <c r="Q8" s="607"/>
      <c r="R8" s="360"/>
      <c r="S8" s="361" t="s">
        <v>702</v>
      </c>
      <c r="T8" s="361" t="s">
        <v>703</v>
      </c>
      <c r="U8" s="361" t="s">
        <v>704</v>
      </c>
      <c r="V8" s="361" t="s">
        <v>705</v>
      </c>
      <c r="W8" s="361" t="s">
        <v>714</v>
      </c>
      <c r="X8" s="361" t="s">
        <v>744</v>
      </c>
      <c r="Y8" s="361" t="s">
        <v>745</v>
      </c>
      <c r="Z8" s="361" t="s">
        <v>746</v>
      </c>
      <c r="AA8" s="361" t="s">
        <v>747</v>
      </c>
      <c r="AB8" s="361" t="s">
        <v>748</v>
      </c>
      <c r="AC8" s="361" t="s">
        <v>749</v>
      </c>
      <c r="AD8" s="361" t="s">
        <v>1104</v>
      </c>
      <c r="AE8" s="629"/>
      <c r="AF8" s="629"/>
      <c r="AG8" s="629"/>
      <c r="AH8" s="361" t="s">
        <v>749</v>
      </c>
      <c r="AI8" s="361" t="s">
        <v>1104</v>
      </c>
    </row>
    <row r="9" spans="1:35" s="438" customFormat="1" thickBot="1" x14ac:dyDescent="0.2">
      <c r="A9" s="432">
        <v>1</v>
      </c>
      <c r="B9" s="433">
        <v>2</v>
      </c>
      <c r="C9" s="433">
        <v>3</v>
      </c>
      <c r="D9" s="434">
        <v>4</v>
      </c>
      <c r="E9" s="434">
        <v>5</v>
      </c>
      <c r="F9" s="434">
        <v>6</v>
      </c>
      <c r="G9" s="434">
        <v>7</v>
      </c>
      <c r="H9" s="434">
        <v>8</v>
      </c>
      <c r="I9" s="434">
        <v>9</v>
      </c>
      <c r="J9" s="434">
        <v>10</v>
      </c>
      <c r="K9" s="434">
        <v>11</v>
      </c>
      <c r="L9" s="434">
        <v>12</v>
      </c>
      <c r="M9" s="434">
        <v>13</v>
      </c>
      <c r="N9" s="434">
        <v>14</v>
      </c>
      <c r="O9" s="434">
        <v>15</v>
      </c>
      <c r="P9" s="434">
        <v>17</v>
      </c>
      <c r="Q9" s="435">
        <v>18</v>
      </c>
      <c r="R9" s="436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/>
      <c r="AD9" s="349"/>
      <c r="AE9" s="349"/>
      <c r="AF9" s="349"/>
      <c r="AG9" s="349"/>
      <c r="AH9" s="437"/>
      <c r="AI9" s="437"/>
    </row>
    <row r="10" spans="1:35" s="294" customFormat="1" ht="16" thickTop="1" thickBot="1" x14ac:dyDescent="0.2">
      <c r="A10" s="427"/>
      <c r="B10" s="428"/>
      <c r="C10" s="428"/>
      <c r="D10" s="429"/>
      <c r="E10" s="429"/>
      <c r="F10" s="429"/>
      <c r="G10" s="429"/>
      <c r="H10" s="429"/>
      <c r="I10" s="429"/>
      <c r="J10" s="429"/>
      <c r="K10" s="429"/>
      <c r="L10" s="429"/>
      <c r="M10" s="429"/>
      <c r="N10" s="429"/>
      <c r="O10" s="429"/>
      <c r="P10" s="429"/>
      <c r="Q10" s="430"/>
      <c r="R10" s="363"/>
      <c r="S10" s="349"/>
      <c r="T10" s="349"/>
      <c r="U10" s="349"/>
      <c r="V10" s="349"/>
      <c r="W10" s="349"/>
      <c r="X10" s="349"/>
      <c r="Y10" s="349"/>
      <c r="Z10" s="349"/>
      <c r="AA10" s="349"/>
      <c r="AB10" s="349"/>
      <c r="AC10" s="349"/>
      <c r="AD10" s="349"/>
      <c r="AE10" s="349"/>
      <c r="AF10" s="349"/>
      <c r="AG10" s="349"/>
      <c r="AH10" s="350"/>
      <c r="AI10" s="350"/>
    </row>
    <row r="11" spans="1:35" s="294" customFormat="1" ht="35" customHeight="1" x14ac:dyDescent="0.15">
      <c r="A11" s="425" t="s">
        <v>47</v>
      </c>
      <c r="B11" s="426" t="s">
        <v>1131</v>
      </c>
      <c r="C11" s="421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422"/>
      <c r="Q11" s="423"/>
      <c r="R11" s="364"/>
      <c r="S11" s="349"/>
      <c r="T11" s="349"/>
      <c r="U11" s="349"/>
      <c r="V11" s="349"/>
      <c r="W11" s="349"/>
      <c r="X11" s="349"/>
      <c r="Y11" s="349"/>
      <c r="Z11" s="349"/>
      <c r="AA11" s="349"/>
      <c r="AB11" s="349"/>
      <c r="AC11" s="365"/>
      <c r="AD11" s="365"/>
      <c r="AE11" s="349"/>
      <c r="AF11" s="349"/>
      <c r="AG11" s="349"/>
      <c r="AH11" s="350"/>
      <c r="AI11" s="350"/>
    </row>
    <row r="12" spans="1:35" s="294" customFormat="1" ht="35" customHeight="1" x14ac:dyDescent="0.15">
      <c r="A12" s="401" t="s">
        <v>49</v>
      </c>
      <c r="B12" s="402" t="s">
        <v>910</v>
      </c>
      <c r="C12" s="406"/>
      <c r="D12" s="403"/>
      <c r="E12" s="403"/>
      <c r="F12" s="403"/>
      <c r="G12" s="403"/>
      <c r="H12" s="403"/>
      <c r="I12" s="403"/>
      <c r="J12" s="403"/>
      <c r="K12" s="403"/>
      <c r="L12" s="403"/>
      <c r="M12" s="403"/>
      <c r="N12" s="403"/>
      <c r="O12" s="403"/>
      <c r="P12" s="404">
        <f>SUM(P13:P14)</f>
        <v>168052510.78152278</v>
      </c>
      <c r="Q12" s="405"/>
      <c r="R12" s="364"/>
      <c r="S12" s="350"/>
      <c r="T12" s="350"/>
      <c r="U12" s="350"/>
      <c r="V12" s="350"/>
      <c r="W12" s="350"/>
      <c r="X12" s="366">
        <f>SUM(X13:X21)</f>
        <v>0</v>
      </c>
      <c r="Y12" s="367">
        <f>SUM(Y13:Y21)</f>
        <v>0</v>
      </c>
      <c r="Z12" s="367">
        <f>SUM(Z13:Z21)</f>
        <v>0</v>
      </c>
      <c r="AA12" s="367">
        <f t="shared" ref="AA12:AB12" si="0">SUM(AA13:AA21)</f>
        <v>0</v>
      </c>
      <c r="AB12" s="367">
        <f t="shared" si="0"/>
        <v>0</v>
      </c>
      <c r="AC12" s="368">
        <f>SUM(AC13:AC14)</f>
        <v>3361050.2156304559</v>
      </c>
      <c r="AD12" s="368">
        <f>SUM(AD13:AD14)</f>
        <v>3361050.2156304559</v>
      </c>
      <c r="AE12" s="350"/>
      <c r="AF12" s="366">
        <f>SUM(AF13:AF14)</f>
        <v>161330410.35026187</v>
      </c>
      <c r="AG12" s="367">
        <f>SUM(AG13:AG14)</f>
        <v>168052510.78152278</v>
      </c>
      <c r="AH12" s="367">
        <f>SUM(AH13:AH14)</f>
        <v>3361050.2156304559</v>
      </c>
      <c r="AI12" s="367">
        <f>SUM(AI13:AI14)</f>
        <v>6722100.4312609117</v>
      </c>
    </row>
    <row r="13" spans="1:35" s="294" customFormat="1" ht="35" customHeight="1" x14ac:dyDescent="0.15">
      <c r="A13" s="401"/>
      <c r="B13" s="424" t="s">
        <v>742</v>
      </c>
      <c r="C13" s="408" t="s">
        <v>750</v>
      </c>
      <c r="D13" s="362"/>
      <c r="E13" s="362" t="s">
        <v>124</v>
      </c>
      <c r="F13" s="362"/>
      <c r="G13" s="362"/>
      <c r="H13" s="362"/>
      <c r="I13" s="362"/>
      <c r="J13" s="409" t="s">
        <v>1098</v>
      </c>
      <c r="K13" s="407" t="s">
        <v>1095</v>
      </c>
      <c r="L13" s="362"/>
      <c r="M13" s="410"/>
      <c r="N13" s="410"/>
      <c r="O13" s="410" t="s">
        <v>146</v>
      </c>
      <c r="P13" s="411">
        <v>82829800</v>
      </c>
      <c r="Q13" s="400"/>
      <c r="R13" s="369"/>
      <c r="S13" s="370" t="str">
        <f t="shared" ref="S13:S18" si="1">MID(C13,2,7)</f>
        <v>3.11.01</v>
      </c>
      <c r="T13" s="371" t="str">
        <f t="shared" ref="T13:T14" si="2">VLOOKUP(S13,kelompok,2,0)</f>
        <v>BANGUNAN GEDUNG TEMPAT KERJA</v>
      </c>
      <c r="U13" s="372">
        <f t="shared" ref="U13" si="3">VLOOKUP(S13,MASAMANFAAT,4,0)</f>
        <v>50</v>
      </c>
      <c r="V13" s="373">
        <f>(P13)/U13</f>
        <v>1656596</v>
      </c>
      <c r="W13" s="374">
        <f>2013-AE13+1</f>
        <v>-4</v>
      </c>
      <c r="X13" s="352"/>
      <c r="Y13" s="352"/>
      <c r="Z13" s="352"/>
      <c r="AA13" s="352"/>
      <c r="AB13" s="352"/>
      <c r="AC13" s="375">
        <f>IF(P13=AA13+X13+Y13+BA13+AB13,0,V13)</f>
        <v>1656596</v>
      </c>
      <c r="AD13" s="375">
        <f>IF(P13=AB13+Y13+Z13+BB13+AC13+X13+AA13,0,V13)</f>
        <v>1656596</v>
      </c>
      <c r="AE13" s="374">
        <v>2018</v>
      </c>
      <c r="AF13" s="351">
        <f>P13-(X13+Y13+Z13+AA13+AB13+AC13+AD13)</f>
        <v>79516608</v>
      </c>
      <c r="AG13" s="376">
        <f>P13</f>
        <v>82829800</v>
      </c>
      <c r="AH13" s="377">
        <f>X13+Y13+Z13+AA13+AB13+AC13</f>
        <v>1656596</v>
      </c>
      <c r="AI13" s="378">
        <f>AD13+AH13</f>
        <v>3313192</v>
      </c>
    </row>
    <row r="14" spans="1:35" s="294" customFormat="1" ht="35" customHeight="1" x14ac:dyDescent="0.15">
      <c r="A14" s="412"/>
      <c r="B14" s="424" t="s">
        <v>742</v>
      </c>
      <c r="C14" s="408" t="s">
        <v>750</v>
      </c>
      <c r="D14" s="362"/>
      <c r="E14" s="362" t="s">
        <v>124</v>
      </c>
      <c r="F14" s="413"/>
      <c r="G14" s="413"/>
      <c r="H14" s="413"/>
      <c r="I14" s="413"/>
      <c r="J14" s="409" t="s">
        <v>1096</v>
      </c>
      <c r="K14" s="407" t="s">
        <v>1097</v>
      </c>
      <c r="L14" s="413"/>
      <c r="M14" s="414"/>
      <c r="N14" s="414"/>
      <c r="O14" s="410" t="s">
        <v>146</v>
      </c>
      <c r="P14" s="415">
        <v>85222710.781522781</v>
      </c>
      <c r="Q14" s="416"/>
      <c r="R14" s="379"/>
      <c r="S14" s="370" t="str">
        <f t="shared" si="1"/>
        <v>3.11.01</v>
      </c>
      <c r="T14" s="371" t="str">
        <f t="shared" si="2"/>
        <v>BANGUNAN GEDUNG TEMPAT KERJA</v>
      </c>
      <c r="U14" s="372">
        <f t="shared" ref="U14" si="4">VLOOKUP(S14,MASAMANFAAT,4,0)</f>
        <v>50</v>
      </c>
      <c r="V14" s="373">
        <f>(P14)/U14</f>
        <v>1704454.2156304556</v>
      </c>
      <c r="W14" s="374">
        <f>2013-AE14+1</f>
        <v>-4</v>
      </c>
      <c r="X14" s="372"/>
      <c r="Y14" s="372"/>
      <c r="Z14" s="372"/>
      <c r="AA14" s="372"/>
      <c r="AB14" s="352"/>
      <c r="AC14" s="375">
        <f>IF(P14=AA14+X14+Y14+BA14+AB14,0,V14)</f>
        <v>1704454.2156304556</v>
      </c>
      <c r="AD14" s="375">
        <f>IF(P14=AB14+Y14+Z14+BB14+AC14+X14+AA14,0,V14)</f>
        <v>1704454.2156304556</v>
      </c>
      <c r="AE14" s="374">
        <v>2018</v>
      </c>
      <c r="AF14" s="351">
        <f>P14-(X14+Y14+Z14+AA14+AB14+AC14+AD14)</f>
        <v>81813802.350261867</v>
      </c>
      <c r="AG14" s="376">
        <f>P14</f>
        <v>85222710.781522781</v>
      </c>
      <c r="AH14" s="377">
        <f>X14+Y14+Z14+AA14+AB14+AC14</f>
        <v>1704454.2156304556</v>
      </c>
      <c r="AI14" s="378">
        <f>AD14+AH14</f>
        <v>3408908.4312609113</v>
      </c>
    </row>
    <row r="15" spans="1:35" s="294" customFormat="1" ht="35" customHeight="1" x14ac:dyDescent="0.15">
      <c r="A15" s="412"/>
      <c r="B15" s="407"/>
      <c r="C15" s="406"/>
      <c r="D15" s="413"/>
      <c r="E15" s="413"/>
      <c r="F15" s="413"/>
      <c r="G15" s="413"/>
      <c r="H15" s="413"/>
      <c r="I15" s="413"/>
      <c r="J15" s="409"/>
      <c r="K15" s="407"/>
      <c r="L15" s="413"/>
      <c r="M15" s="414"/>
      <c r="N15" s="414"/>
      <c r="O15" s="410"/>
      <c r="P15" s="415"/>
      <c r="Q15" s="416"/>
      <c r="R15" s="379"/>
      <c r="S15" s="370"/>
      <c r="T15" s="371"/>
      <c r="U15" s="372"/>
      <c r="V15" s="373"/>
      <c r="W15" s="374"/>
      <c r="X15" s="372"/>
      <c r="Y15" s="372"/>
      <c r="Z15" s="372"/>
      <c r="AA15" s="372"/>
      <c r="AB15" s="352"/>
      <c r="AC15" s="375"/>
      <c r="AD15" s="375"/>
      <c r="AE15" s="374"/>
      <c r="AF15" s="352"/>
      <c r="AG15" s="376"/>
      <c r="AH15" s="377"/>
      <c r="AI15" s="378"/>
    </row>
    <row r="16" spans="1:35" s="294" customFormat="1" ht="35" customHeight="1" x14ac:dyDescent="0.15">
      <c r="A16" s="401" t="s">
        <v>51</v>
      </c>
      <c r="B16" s="402" t="s">
        <v>960</v>
      </c>
      <c r="C16" s="431" t="s">
        <v>241</v>
      </c>
      <c r="D16" s="403"/>
      <c r="E16" s="403"/>
      <c r="F16" s="403"/>
      <c r="G16" s="403"/>
      <c r="H16" s="403"/>
      <c r="I16" s="403"/>
      <c r="J16" s="403"/>
      <c r="K16" s="403"/>
      <c r="L16" s="403"/>
      <c r="M16" s="403"/>
      <c r="N16" s="403"/>
      <c r="O16" s="403"/>
      <c r="P16" s="403"/>
      <c r="Q16" s="405"/>
      <c r="R16" s="364"/>
      <c r="S16" s="380" t="str">
        <f t="shared" si="1"/>
        <v xml:space="preserve"> I H I </v>
      </c>
      <c r="T16" s="381"/>
      <c r="U16" s="381"/>
      <c r="V16" s="382"/>
      <c r="W16" s="381"/>
      <c r="X16" s="353"/>
      <c r="Y16" s="353"/>
      <c r="Z16" s="353"/>
      <c r="AA16" s="353"/>
      <c r="AB16" s="353"/>
      <c r="AC16" s="353"/>
      <c r="AD16" s="353"/>
      <c r="AE16" s="383"/>
      <c r="AF16" s="353"/>
      <c r="AG16" s="384"/>
      <c r="AH16" s="350"/>
      <c r="AI16" s="350"/>
    </row>
    <row r="17" spans="1:35" s="294" customFormat="1" ht="35" customHeight="1" thickBot="1" x14ac:dyDescent="0.2">
      <c r="A17" s="417"/>
      <c r="B17" s="418"/>
      <c r="C17" s="418"/>
      <c r="D17" s="418"/>
      <c r="E17" s="418"/>
      <c r="F17" s="418"/>
      <c r="G17" s="418"/>
      <c r="H17" s="418"/>
      <c r="I17" s="418"/>
      <c r="J17" s="418"/>
      <c r="K17" s="418"/>
      <c r="L17" s="418"/>
      <c r="M17" s="418"/>
      <c r="N17" s="418"/>
      <c r="O17" s="418"/>
      <c r="P17" s="418"/>
      <c r="Q17" s="419"/>
      <c r="R17" s="364"/>
      <c r="S17" s="380" t="str">
        <f t="shared" si="1"/>
        <v/>
      </c>
      <c r="T17" s="381"/>
      <c r="U17" s="381"/>
      <c r="V17" s="382"/>
      <c r="W17" s="381"/>
      <c r="X17" s="353"/>
      <c r="Y17" s="353"/>
      <c r="Z17" s="353"/>
      <c r="AA17" s="353"/>
      <c r="AB17" s="353"/>
      <c r="AC17" s="353"/>
      <c r="AD17" s="353"/>
      <c r="AE17" s="383"/>
      <c r="AF17" s="353"/>
      <c r="AG17" s="384"/>
      <c r="AH17" s="354"/>
      <c r="AI17" s="354"/>
    </row>
    <row r="18" spans="1:35" s="240" customFormat="1" ht="14" x14ac:dyDescent="0.15">
      <c r="A18" s="241"/>
      <c r="B18" s="241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  <c r="S18" s="386" t="str">
        <f t="shared" si="1"/>
        <v/>
      </c>
      <c r="T18" s="387"/>
      <c r="U18" s="387"/>
      <c r="V18" s="388"/>
      <c r="W18" s="387"/>
      <c r="X18" s="389"/>
      <c r="Y18" s="389"/>
      <c r="Z18" s="389"/>
      <c r="AA18" s="389"/>
      <c r="AB18" s="389"/>
      <c r="AC18" s="389"/>
      <c r="AD18" s="389"/>
      <c r="AE18" s="390"/>
      <c r="AF18" s="355"/>
      <c r="AG18" s="391"/>
    </row>
    <row r="19" spans="1:35" s="240" customFormat="1" ht="14" x14ac:dyDescent="0.15">
      <c r="A19" s="241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89"/>
      <c r="T19" s="392"/>
      <c r="U19" s="392"/>
      <c r="V19" s="393"/>
      <c r="W19" s="392"/>
      <c r="X19" s="394"/>
      <c r="Y19" s="394"/>
      <c r="Z19" s="394"/>
      <c r="AA19" s="394"/>
      <c r="AB19" s="394"/>
      <c r="AC19" s="395"/>
      <c r="AD19" s="395"/>
      <c r="AE19" s="396"/>
      <c r="AF19" s="356"/>
      <c r="AG19" s="397"/>
    </row>
    <row r="20" spans="1:35" s="240" customFormat="1" ht="15" customHeight="1" x14ac:dyDescent="0.15">
      <c r="A20" s="594" t="s">
        <v>373</v>
      </c>
      <c r="B20" s="594"/>
      <c r="C20" s="594"/>
      <c r="D20" s="594"/>
      <c r="E20" s="594"/>
      <c r="F20" s="594"/>
      <c r="G20" s="243"/>
      <c r="H20" s="249"/>
      <c r="I20" s="243"/>
      <c r="J20" s="243"/>
      <c r="K20" s="595" t="s">
        <v>1134</v>
      </c>
      <c r="L20" s="595"/>
      <c r="M20" s="595"/>
      <c r="N20" s="595"/>
      <c r="O20" s="595"/>
      <c r="P20" s="595"/>
      <c r="Q20" s="595"/>
      <c r="R20" s="345"/>
      <c r="S20" s="289"/>
      <c r="T20" s="392"/>
      <c r="U20" s="392"/>
      <c r="V20" s="393"/>
      <c r="W20" s="392"/>
      <c r="X20" s="394"/>
      <c r="Y20" s="394"/>
      <c r="Z20" s="394"/>
      <c r="AA20" s="394"/>
      <c r="AB20" s="394"/>
      <c r="AC20" s="395"/>
      <c r="AD20" s="395"/>
      <c r="AE20" s="396"/>
      <c r="AF20" s="356"/>
      <c r="AG20" s="397"/>
    </row>
    <row r="21" spans="1:35" s="240" customFormat="1" ht="14" x14ac:dyDescent="0.15">
      <c r="A21" s="599" t="s">
        <v>1101</v>
      </c>
      <c r="B21" s="599"/>
      <c r="C21" s="599"/>
      <c r="D21" s="599"/>
      <c r="E21" s="599"/>
      <c r="F21" s="599"/>
      <c r="G21" s="243"/>
      <c r="H21" s="250"/>
      <c r="I21" s="250"/>
      <c r="J21" s="250"/>
      <c r="K21" s="596"/>
      <c r="L21" s="596"/>
      <c r="M21" s="596"/>
      <c r="N21" s="596"/>
      <c r="O21" s="596"/>
      <c r="P21" s="241"/>
      <c r="Q21" s="296"/>
      <c r="R21" s="296"/>
      <c r="S21" s="289"/>
      <c r="T21" s="392"/>
      <c r="U21" s="392"/>
      <c r="V21" s="393"/>
      <c r="W21" s="392"/>
      <c r="X21" s="394"/>
      <c r="Y21" s="394"/>
      <c r="Z21" s="394"/>
      <c r="AA21" s="394"/>
      <c r="AB21" s="394"/>
      <c r="AC21" s="394"/>
      <c r="AD21" s="394"/>
      <c r="AE21" s="396"/>
      <c r="AF21" s="356"/>
      <c r="AG21" s="397"/>
    </row>
    <row r="22" spans="1:35" s="240" customFormat="1" ht="14" x14ac:dyDescent="0.15">
      <c r="A22" s="599" t="s">
        <v>145</v>
      </c>
      <c r="B22" s="599"/>
      <c r="C22" s="599"/>
      <c r="D22" s="599"/>
      <c r="E22" s="599"/>
      <c r="F22" s="599"/>
      <c r="G22" s="243"/>
      <c r="H22" s="251"/>
      <c r="I22" s="243"/>
      <c r="J22" s="243"/>
      <c r="K22" s="596" t="s">
        <v>143</v>
      </c>
      <c r="L22" s="596"/>
      <c r="M22" s="596"/>
      <c r="N22" s="596"/>
      <c r="O22" s="596"/>
      <c r="P22" s="596"/>
      <c r="Q22" s="596"/>
      <c r="R22" s="251"/>
      <c r="S22" s="357"/>
      <c r="T22" s="357"/>
      <c r="U22" s="357"/>
      <c r="V22" s="357"/>
      <c r="W22" s="357"/>
      <c r="X22" s="357"/>
      <c r="Y22" s="357"/>
      <c r="Z22" s="357"/>
      <c r="AA22" s="357"/>
      <c r="AB22" s="357"/>
      <c r="AC22" s="358"/>
      <c r="AD22" s="358"/>
      <c r="AE22" s="357"/>
      <c r="AF22" s="357"/>
      <c r="AG22" s="357"/>
    </row>
    <row r="23" spans="1:35" s="240" customFormat="1" ht="14" x14ac:dyDescent="0.15">
      <c r="A23" s="252"/>
      <c r="B23" s="252"/>
      <c r="C23" s="252"/>
      <c r="D23" s="252"/>
      <c r="E23" s="252"/>
      <c r="F23" s="253"/>
      <c r="G23" s="243"/>
      <c r="H23" s="251"/>
      <c r="I23" s="243"/>
      <c r="J23" s="243"/>
      <c r="K23" s="251"/>
      <c r="L23" s="243"/>
      <c r="M23" s="243"/>
      <c r="N23" s="243"/>
      <c r="O23" s="254"/>
      <c r="P23" s="241"/>
      <c r="Q23" s="296"/>
      <c r="R23" s="296"/>
      <c r="S23" s="357"/>
      <c r="T23" s="357"/>
      <c r="U23" s="357"/>
      <c r="V23" s="357"/>
      <c r="W23" s="357"/>
      <c r="X23" s="357"/>
      <c r="Y23" s="357"/>
      <c r="Z23" s="357"/>
      <c r="AA23" s="357"/>
      <c r="AB23" s="357"/>
      <c r="AC23" s="357"/>
      <c r="AD23" s="357"/>
      <c r="AE23" s="357"/>
      <c r="AF23" s="357"/>
      <c r="AG23" s="357"/>
    </row>
    <row r="24" spans="1:35" s="240" customFormat="1" ht="27" customHeight="1" x14ac:dyDescent="0.15">
      <c r="A24" s="252"/>
      <c r="B24" s="252"/>
      <c r="C24" s="252"/>
      <c r="D24" s="252"/>
      <c r="E24" s="252"/>
      <c r="F24" s="253"/>
      <c r="G24" s="243"/>
      <c r="H24" s="251"/>
      <c r="I24" s="243"/>
      <c r="J24" s="243"/>
      <c r="K24" s="251"/>
      <c r="L24" s="243"/>
      <c r="M24" s="243"/>
      <c r="N24" s="243"/>
      <c r="O24" s="254"/>
      <c r="P24" s="241"/>
      <c r="Q24" s="296"/>
      <c r="R24" s="296"/>
      <c r="S24" s="357"/>
      <c r="T24" s="357"/>
      <c r="U24" s="357"/>
      <c r="V24" s="357"/>
      <c r="W24" s="357"/>
      <c r="X24" s="357"/>
      <c r="Y24" s="357"/>
      <c r="Z24" s="357"/>
      <c r="AA24" s="357"/>
      <c r="AB24" s="357"/>
      <c r="AC24" s="357"/>
      <c r="AD24" s="357"/>
      <c r="AE24" s="357"/>
      <c r="AF24" s="357"/>
      <c r="AG24" s="357"/>
    </row>
    <row r="25" spans="1:35" s="240" customFormat="1" ht="14" x14ac:dyDescent="0.15">
      <c r="A25" s="252"/>
      <c r="B25" s="252"/>
      <c r="C25" s="252"/>
      <c r="D25" s="252"/>
      <c r="E25" s="252"/>
      <c r="F25" s="253"/>
      <c r="G25" s="243"/>
      <c r="H25" s="251"/>
      <c r="I25" s="243"/>
      <c r="J25" s="243"/>
      <c r="K25" s="251"/>
      <c r="L25" s="243"/>
      <c r="M25" s="243"/>
      <c r="N25" s="243"/>
      <c r="O25" s="254"/>
      <c r="P25" s="241"/>
      <c r="Q25" s="296"/>
      <c r="R25" s="296"/>
      <c r="S25" s="357"/>
      <c r="T25" s="357"/>
      <c r="U25" s="357"/>
      <c r="V25" s="357"/>
      <c r="W25" s="357"/>
      <c r="X25" s="357"/>
      <c r="Y25" s="357"/>
      <c r="Z25" s="357"/>
      <c r="AA25" s="357"/>
      <c r="AB25" s="357"/>
      <c r="AC25" s="357"/>
      <c r="AD25" s="357"/>
      <c r="AE25" s="357"/>
      <c r="AF25" s="357"/>
      <c r="AG25" s="357"/>
    </row>
    <row r="26" spans="1:35" s="240" customFormat="1" ht="14" x14ac:dyDescent="0.15">
      <c r="A26" s="252"/>
      <c r="B26" s="252"/>
      <c r="C26" s="252"/>
      <c r="D26" s="252"/>
      <c r="E26" s="252"/>
      <c r="F26" s="253"/>
      <c r="G26" s="243"/>
      <c r="H26" s="251"/>
      <c r="I26" s="243"/>
      <c r="J26" s="243"/>
      <c r="K26" s="251"/>
      <c r="L26" s="243"/>
      <c r="M26" s="243"/>
      <c r="N26" s="243"/>
      <c r="O26" s="254"/>
      <c r="P26" s="241"/>
      <c r="Q26" s="296"/>
      <c r="R26" s="296"/>
      <c r="S26" s="357"/>
      <c r="T26" s="357"/>
      <c r="U26" s="357"/>
      <c r="V26" s="357"/>
      <c r="W26" s="357"/>
      <c r="X26" s="357"/>
      <c r="Y26" s="357"/>
      <c r="Z26" s="357"/>
      <c r="AA26" s="357"/>
      <c r="AB26" s="357"/>
      <c r="AC26" s="357"/>
      <c r="AD26" s="357"/>
      <c r="AE26" s="357"/>
      <c r="AF26" s="357"/>
      <c r="AG26" s="357"/>
    </row>
    <row r="27" spans="1:35" s="240" customFormat="1" ht="14" x14ac:dyDescent="0.15">
      <c r="A27" s="597" t="s">
        <v>1099</v>
      </c>
      <c r="B27" s="597"/>
      <c r="C27" s="597"/>
      <c r="D27" s="597"/>
      <c r="E27" s="597"/>
      <c r="F27" s="597"/>
      <c r="G27" s="243"/>
      <c r="H27" s="255"/>
      <c r="I27" s="255"/>
      <c r="J27" s="255"/>
      <c r="K27" s="598" t="s">
        <v>721</v>
      </c>
      <c r="L27" s="598"/>
      <c r="M27" s="598"/>
      <c r="N27" s="598"/>
      <c r="O27" s="598"/>
      <c r="P27" s="598"/>
      <c r="Q27" s="598"/>
      <c r="R27" s="296"/>
      <c r="S27" s="357"/>
      <c r="T27" s="357"/>
      <c r="U27" s="357"/>
      <c r="V27" s="357"/>
      <c r="W27" s="357"/>
      <c r="X27" s="357"/>
      <c r="Y27" s="357"/>
      <c r="Z27" s="357"/>
      <c r="AA27" s="357"/>
      <c r="AB27" s="357"/>
      <c r="AC27" s="357"/>
      <c r="AD27" s="357"/>
      <c r="AE27" s="357"/>
      <c r="AF27" s="357"/>
      <c r="AG27" s="357"/>
    </row>
    <row r="28" spans="1:35" s="240" customFormat="1" ht="14" x14ac:dyDescent="0.15">
      <c r="A28" s="599" t="s">
        <v>1100</v>
      </c>
      <c r="B28" s="599"/>
      <c r="C28" s="599"/>
      <c r="D28" s="599"/>
      <c r="E28" s="599"/>
      <c r="F28" s="599"/>
      <c r="G28" s="243"/>
      <c r="H28" s="250"/>
      <c r="I28" s="250"/>
      <c r="J28" s="250"/>
      <c r="K28" s="593" t="s">
        <v>722</v>
      </c>
      <c r="L28" s="593"/>
      <c r="M28" s="593"/>
      <c r="N28" s="593"/>
      <c r="O28" s="593"/>
      <c r="P28" s="593"/>
      <c r="Q28" s="593"/>
      <c r="R28" s="398"/>
      <c r="S28" s="357"/>
      <c r="T28" s="357"/>
      <c r="U28" s="357"/>
      <c r="V28" s="357"/>
      <c r="W28" s="357"/>
      <c r="X28" s="357"/>
      <c r="Y28" s="357"/>
      <c r="Z28" s="357"/>
      <c r="AA28" s="357"/>
      <c r="AB28" s="357"/>
      <c r="AC28" s="357"/>
      <c r="AD28" s="357"/>
      <c r="AE28" s="357"/>
      <c r="AF28" s="357"/>
      <c r="AG28" s="357"/>
    </row>
    <row r="29" spans="1:35" s="240" customFormat="1" ht="14" x14ac:dyDescent="0.15">
      <c r="A29" s="328"/>
      <c r="B29" s="328"/>
      <c r="C29" s="328"/>
      <c r="D29" s="328"/>
      <c r="E29" s="328"/>
      <c r="F29" s="241"/>
      <c r="G29" s="241"/>
      <c r="H29" s="241"/>
      <c r="I29" s="241"/>
      <c r="J29" s="241"/>
      <c r="K29" s="323"/>
      <c r="L29" s="329"/>
      <c r="M29" s="329"/>
      <c r="N29" s="329"/>
      <c r="O29" s="329"/>
      <c r="P29" s="329"/>
      <c r="Q29" s="329"/>
      <c r="R29" s="399"/>
      <c r="S29" s="357"/>
      <c r="T29" s="357"/>
      <c r="U29" s="357"/>
      <c r="V29" s="357"/>
      <c r="W29" s="357"/>
      <c r="X29" s="357"/>
      <c r="Y29" s="357"/>
      <c r="Z29" s="357"/>
      <c r="AA29" s="357"/>
      <c r="AB29" s="357"/>
      <c r="AC29" s="357"/>
      <c r="AD29" s="357"/>
      <c r="AE29" s="357"/>
      <c r="AF29" s="357"/>
      <c r="AG29" s="357"/>
    </row>
    <row r="30" spans="1:35" s="240" customFormat="1" ht="14" x14ac:dyDescent="0.15">
      <c r="A30" s="241"/>
      <c r="B30" s="323"/>
      <c r="C30" s="323"/>
      <c r="D30" s="323"/>
      <c r="E30" s="323"/>
      <c r="F30" s="241"/>
      <c r="G30" s="241"/>
      <c r="H30" s="241"/>
      <c r="I30" s="241"/>
      <c r="J30" s="241"/>
      <c r="K30" s="241"/>
      <c r="L30" s="241"/>
      <c r="M30" s="241"/>
      <c r="N30" s="241"/>
      <c r="O30" s="241"/>
      <c r="P30" s="325"/>
      <c r="Q30" s="324"/>
      <c r="R30" s="324"/>
      <c r="S30" s="357"/>
      <c r="T30" s="357"/>
      <c r="U30" s="357"/>
      <c r="V30" s="357"/>
      <c r="W30" s="357"/>
      <c r="X30" s="357"/>
      <c r="Y30" s="357"/>
      <c r="Z30" s="357"/>
      <c r="AA30" s="357"/>
      <c r="AB30" s="357"/>
      <c r="AC30" s="357"/>
      <c r="AD30" s="357"/>
      <c r="AE30" s="357"/>
      <c r="AF30" s="357"/>
      <c r="AG30" s="357"/>
    </row>
    <row r="31" spans="1:35" s="240" customFormat="1" ht="14" x14ac:dyDescent="0.15">
      <c r="A31" s="241"/>
      <c r="B31" s="323"/>
      <c r="C31" s="323"/>
      <c r="D31" s="323"/>
      <c r="E31" s="241"/>
      <c r="F31" s="241"/>
      <c r="G31" s="241"/>
      <c r="H31" s="241"/>
      <c r="I31" s="241"/>
      <c r="J31" s="241"/>
      <c r="K31" s="241"/>
      <c r="L31" s="241"/>
      <c r="M31" s="241"/>
      <c r="N31" s="241"/>
      <c r="O31" s="241"/>
      <c r="P31" s="323"/>
      <c r="Q31" s="326"/>
      <c r="R31" s="326"/>
      <c r="S31" s="359"/>
      <c r="T31" s="359"/>
      <c r="U31" s="359"/>
      <c r="V31" s="359"/>
      <c r="W31" s="359"/>
      <c r="X31" s="359"/>
      <c r="Y31" s="359"/>
      <c r="Z31" s="359"/>
      <c r="AA31" s="359"/>
      <c r="AB31" s="359"/>
      <c r="AC31" s="359"/>
      <c r="AD31" s="359"/>
      <c r="AE31" s="359"/>
      <c r="AF31" s="359"/>
      <c r="AG31" s="359"/>
    </row>
    <row r="32" spans="1:35" s="240" customFormat="1" ht="14" x14ac:dyDescent="0.15">
      <c r="A32" s="241"/>
      <c r="B32" s="241"/>
      <c r="C32" s="241"/>
      <c r="D32" s="241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241"/>
      <c r="R32" s="241"/>
      <c r="S32" s="357"/>
      <c r="T32" s="357"/>
      <c r="U32" s="357"/>
      <c r="V32" s="357"/>
      <c r="W32" s="357"/>
      <c r="X32" s="357"/>
      <c r="Y32" s="357"/>
      <c r="Z32" s="357"/>
      <c r="AA32" s="357"/>
      <c r="AB32" s="357"/>
      <c r="AC32" s="357"/>
      <c r="AD32" s="357"/>
      <c r="AE32" s="357"/>
      <c r="AF32" s="357"/>
      <c r="AG32" s="357"/>
    </row>
    <row r="33" spans="1:33" s="240" customFormat="1" ht="14" x14ac:dyDescent="0.15">
      <c r="A33" s="241"/>
      <c r="B33" s="241"/>
      <c r="C33" s="241"/>
      <c r="D33" s="241"/>
      <c r="E33" s="241"/>
      <c r="F33" s="241"/>
      <c r="G33" s="241"/>
      <c r="H33" s="241"/>
      <c r="I33" s="241"/>
      <c r="J33" s="241"/>
      <c r="K33" s="241"/>
      <c r="L33" s="241"/>
      <c r="M33" s="241"/>
      <c r="N33" s="241"/>
      <c r="O33" s="241"/>
      <c r="P33" s="241"/>
      <c r="Q33" s="241"/>
      <c r="R33" s="241"/>
      <c r="S33" s="359"/>
      <c r="T33" s="359"/>
      <c r="U33" s="359"/>
      <c r="V33" s="359"/>
      <c r="W33" s="359"/>
      <c r="X33" s="359"/>
      <c r="Y33" s="359"/>
      <c r="Z33" s="359"/>
      <c r="AA33" s="359"/>
      <c r="AB33" s="359"/>
      <c r="AC33" s="359"/>
      <c r="AD33" s="359"/>
      <c r="AE33" s="359"/>
      <c r="AF33" s="359"/>
      <c r="AG33" s="359"/>
    </row>
    <row r="34" spans="1:33" s="240" customFormat="1" ht="14" x14ac:dyDescent="0.15">
      <c r="A34" s="241"/>
      <c r="B34" s="241"/>
      <c r="C34" s="241"/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  <c r="AF34" s="357"/>
      <c r="AG34" s="357"/>
    </row>
    <row r="35" spans="1:33" s="240" customFormat="1" ht="14" x14ac:dyDescent="0.15">
      <c r="A35" s="241"/>
      <c r="B35" s="241"/>
      <c r="C35" s="241"/>
      <c r="D35" s="241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  <c r="S35" s="357"/>
      <c r="T35" s="357"/>
      <c r="U35" s="357"/>
      <c r="V35" s="357"/>
      <c r="W35" s="357"/>
      <c r="X35" s="357"/>
      <c r="Y35" s="357"/>
      <c r="Z35" s="357"/>
      <c r="AA35" s="357"/>
      <c r="AB35" s="357"/>
      <c r="AC35" s="357"/>
      <c r="AD35" s="357"/>
      <c r="AE35" s="357"/>
      <c r="AF35" s="357"/>
      <c r="AG35" s="357"/>
    </row>
    <row r="36" spans="1:33" s="240" customFormat="1" ht="14" x14ac:dyDescent="0.15">
      <c r="A36" s="241"/>
      <c r="B36" s="241"/>
      <c r="C36" s="241"/>
      <c r="D36" s="241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241"/>
      <c r="R36" s="241"/>
      <c r="S36" s="357"/>
      <c r="T36" s="357"/>
      <c r="U36" s="357"/>
      <c r="V36" s="357"/>
      <c r="W36" s="357"/>
      <c r="X36" s="357"/>
      <c r="Y36" s="357"/>
      <c r="Z36" s="357"/>
      <c r="AA36" s="357"/>
      <c r="AB36" s="357"/>
      <c r="AC36" s="357"/>
      <c r="AD36" s="357"/>
      <c r="AE36" s="357"/>
      <c r="AF36" s="357"/>
      <c r="AG36" s="357"/>
    </row>
    <row r="37" spans="1:33" s="240" customFormat="1" ht="14" x14ac:dyDescent="0.15">
      <c r="A37" s="241"/>
      <c r="B37" s="241"/>
      <c r="C37" s="241"/>
      <c r="D37" s="241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241"/>
      <c r="P37" s="241"/>
      <c r="Q37" s="241"/>
      <c r="R37" s="241"/>
      <c r="S37" s="357"/>
      <c r="T37" s="357"/>
      <c r="U37" s="357"/>
      <c r="V37" s="357"/>
      <c r="W37" s="357"/>
      <c r="X37" s="357"/>
      <c r="Y37" s="357"/>
      <c r="Z37" s="357"/>
      <c r="AA37" s="357"/>
      <c r="AB37" s="357"/>
      <c r="AC37" s="357"/>
      <c r="AD37" s="357"/>
      <c r="AE37" s="357"/>
      <c r="AF37" s="357"/>
      <c r="AG37" s="357"/>
    </row>
    <row r="38" spans="1:33" s="240" customFormat="1" ht="14" x14ac:dyDescent="0.15">
      <c r="A38" s="241"/>
      <c r="B38" s="241"/>
      <c r="C38" s="241"/>
      <c r="D38" s="241"/>
      <c r="E38" s="241"/>
      <c r="F38" s="241"/>
      <c r="G38" s="241"/>
      <c r="H38" s="241"/>
      <c r="I38" s="241"/>
      <c r="J38" s="241"/>
      <c r="K38" s="241"/>
      <c r="L38" s="241"/>
      <c r="M38" s="241"/>
      <c r="N38" s="241"/>
      <c r="O38" s="241"/>
      <c r="P38" s="241"/>
      <c r="Q38" s="241"/>
      <c r="R38" s="241"/>
      <c r="S38" s="357"/>
      <c r="T38" s="357"/>
      <c r="U38" s="357"/>
      <c r="V38" s="357"/>
      <c r="W38" s="357"/>
      <c r="X38" s="357"/>
      <c r="Y38" s="357"/>
      <c r="Z38" s="357"/>
      <c r="AA38" s="357"/>
      <c r="AB38" s="357"/>
      <c r="AC38" s="357"/>
      <c r="AD38" s="357"/>
      <c r="AE38" s="357"/>
      <c r="AF38" s="357"/>
      <c r="AG38" s="357"/>
    </row>
    <row r="39" spans="1:33" s="240" customFormat="1" ht="14" x14ac:dyDescent="0.15">
      <c r="A39" s="241"/>
      <c r="B39" s="241"/>
      <c r="C39" s="241"/>
      <c r="D39" s="241"/>
      <c r="E39" s="241"/>
      <c r="F39" s="241"/>
      <c r="G39" s="241"/>
      <c r="H39" s="241"/>
      <c r="I39" s="241"/>
      <c r="J39" s="241"/>
      <c r="K39" s="241"/>
      <c r="L39" s="241"/>
      <c r="M39" s="241"/>
      <c r="N39" s="241"/>
      <c r="O39" s="241"/>
      <c r="P39" s="241"/>
      <c r="Q39" s="241"/>
      <c r="R39" s="241"/>
      <c r="S39" s="357"/>
      <c r="T39" s="357"/>
      <c r="U39" s="357"/>
      <c r="V39" s="357"/>
      <c r="W39" s="357"/>
      <c r="X39" s="357"/>
      <c r="Y39" s="357"/>
      <c r="Z39" s="357"/>
      <c r="AA39" s="357"/>
      <c r="AB39" s="357"/>
      <c r="AC39" s="357"/>
      <c r="AD39" s="357"/>
      <c r="AE39" s="357"/>
      <c r="AF39" s="357"/>
      <c r="AG39" s="357"/>
    </row>
  </sheetData>
  <mergeCells count="28">
    <mergeCell ref="F7:H7"/>
    <mergeCell ref="J7:K7"/>
    <mergeCell ref="AE7:AE8"/>
    <mergeCell ref="AF7:AF8"/>
    <mergeCell ref="AG7:AG8"/>
    <mergeCell ref="A2:Q2"/>
    <mergeCell ref="A3:Q3"/>
    <mergeCell ref="A7:A8"/>
    <mergeCell ref="B7:B8"/>
    <mergeCell ref="L7:L8"/>
    <mergeCell ref="P7:P8"/>
    <mergeCell ref="C7:D7"/>
    <mergeCell ref="M7:M8"/>
    <mergeCell ref="Q7:Q8"/>
    <mergeCell ref="I7:I8"/>
    <mergeCell ref="N7:N8"/>
    <mergeCell ref="O7:O8"/>
    <mergeCell ref="E7:E8"/>
    <mergeCell ref="A27:F27"/>
    <mergeCell ref="A28:F28"/>
    <mergeCell ref="K20:Q20"/>
    <mergeCell ref="K22:Q22"/>
    <mergeCell ref="K27:Q27"/>
    <mergeCell ref="K28:Q28"/>
    <mergeCell ref="A20:F20"/>
    <mergeCell ref="A21:F21"/>
    <mergeCell ref="K21:O21"/>
    <mergeCell ref="A22:F22"/>
  </mergeCells>
  <pageMargins left="0.683070866" right="0.60433070899999997" top="0.93110236199999996" bottom="0.99803149599999996" header="0.31496062992126" footer="0.31496062992126"/>
  <pageSetup paperSize="5" scale="60" orientation="landscape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8"/>
  <sheetViews>
    <sheetView view="pageBreakPreview" zoomScale="80" zoomScaleNormal="80" zoomScaleSheetLayoutView="80" workbookViewId="0">
      <selection activeCell="K21" sqref="K21:O21"/>
    </sheetView>
  </sheetViews>
  <sheetFormatPr baseColWidth="10" defaultColWidth="8.83203125" defaultRowHeight="15" x14ac:dyDescent="0.2"/>
  <cols>
    <col min="1" max="1" width="8.6640625" style="32" bestFit="1" customWidth="1"/>
    <col min="2" max="2" width="29" style="32" customWidth="1"/>
    <col min="3" max="3" width="14.1640625" style="32" customWidth="1"/>
    <col min="4" max="4" width="11.1640625" style="32" customWidth="1"/>
    <col min="5" max="5" width="13.6640625" style="32" customWidth="1"/>
    <col min="6" max="7" width="11.1640625" style="32" customWidth="1"/>
    <col min="8" max="9" width="10" style="32" customWidth="1"/>
    <col min="10" max="10" width="11.1640625" style="32" customWidth="1"/>
    <col min="11" max="12" width="10.1640625" style="32" customWidth="1"/>
    <col min="13" max="13" width="11.1640625" style="32" customWidth="1"/>
    <col min="14" max="14" width="15.5" style="32" customWidth="1"/>
    <col min="15" max="15" width="11.1640625" style="32" customWidth="1"/>
    <col min="16" max="16" width="15.5" style="32" customWidth="1"/>
    <col min="17" max="17" width="14.1640625" style="32" customWidth="1"/>
    <col min="18" max="18" width="14.33203125" style="32" customWidth="1"/>
    <col min="21" max="21" width="12.33203125" bestFit="1" customWidth="1"/>
  </cols>
  <sheetData>
    <row r="1" spans="1:18" s="240" customFormat="1" ht="25" x14ac:dyDescent="0.25">
      <c r="A1" s="614" t="s">
        <v>368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</row>
    <row r="2" spans="1:18" s="240" customFormat="1" ht="25" x14ac:dyDescent="0.25">
      <c r="A2" s="614" t="s">
        <v>372</v>
      </c>
      <c r="B2" s="614"/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614"/>
    </row>
    <row r="3" spans="1:18" s="240" customFormat="1" ht="25" x14ac:dyDescent="0.25">
      <c r="A3" s="322"/>
      <c r="B3" s="322"/>
      <c r="C3" s="322"/>
      <c r="D3" s="322"/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2"/>
      <c r="P3" s="322"/>
      <c r="Q3" s="322"/>
      <c r="R3" s="322"/>
    </row>
    <row r="4" spans="1:18" s="290" customFormat="1" ht="24" customHeight="1" thickBot="1" x14ac:dyDescent="0.25">
      <c r="A4" s="618" t="s">
        <v>369</v>
      </c>
      <c r="B4" s="618"/>
      <c r="C4" s="289" t="s">
        <v>398</v>
      </c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289"/>
    </row>
    <row r="5" spans="1:18" s="245" customFormat="1" ht="33" customHeight="1" x14ac:dyDescent="0.15">
      <c r="A5" s="615" t="s">
        <v>962</v>
      </c>
      <c r="B5" s="602" t="s">
        <v>1066</v>
      </c>
      <c r="C5" s="602" t="s">
        <v>964</v>
      </c>
      <c r="D5" s="602"/>
      <c r="E5" s="602" t="s">
        <v>1056</v>
      </c>
      <c r="F5" s="602"/>
      <c r="G5" s="602" t="s">
        <v>1067</v>
      </c>
      <c r="H5" s="602" t="s">
        <v>1068</v>
      </c>
      <c r="I5" s="602" t="s">
        <v>965</v>
      </c>
      <c r="J5" s="602" t="s">
        <v>1069</v>
      </c>
      <c r="K5" s="602" t="s">
        <v>1058</v>
      </c>
      <c r="L5" s="602"/>
      <c r="M5" s="602" t="s">
        <v>968</v>
      </c>
      <c r="N5" s="602" t="s">
        <v>1060</v>
      </c>
      <c r="O5" s="602" t="s">
        <v>969</v>
      </c>
      <c r="P5" s="602" t="s">
        <v>1129</v>
      </c>
      <c r="Q5" s="602" t="s">
        <v>1070</v>
      </c>
      <c r="R5" s="605" t="s">
        <v>970</v>
      </c>
    </row>
    <row r="6" spans="1:18" s="240" customFormat="1" ht="38.25" customHeight="1" thickBot="1" x14ac:dyDescent="0.2">
      <c r="A6" s="617"/>
      <c r="B6" s="604"/>
      <c r="C6" s="279" t="s">
        <v>971</v>
      </c>
      <c r="D6" s="279" t="s">
        <v>1044</v>
      </c>
      <c r="E6" s="279" t="s">
        <v>1062</v>
      </c>
      <c r="F6" s="279" t="s">
        <v>1063</v>
      </c>
      <c r="G6" s="604"/>
      <c r="H6" s="604"/>
      <c r="I6" s="604"/>
      <c r="J6" s="604"/>
      <c r="K6" s="319" t="s">
        <v>976</v>
      </c>
      <c r="L6" s="319" t="s">
        <v>964</v>
      </c>
      <c r="M6" s="604"/>
      <c r="N6" s="604"/>
      <c r="O6" s="604"/>
      <c r="P6" s="604"/>
      <c r="Q6" s="604"/>
      <c r="R6" s="607"/>
    </row>
    <row r="7" spans="1:18" s="244" customFormat="1" ht="21" customHeight="1" thickBot="1" x14ac:dyDescent="0.2">
      <c r="A7" s="283">
        <v>1</v>
      </c>
      <c r="B7" s="284">
        <v>2</v>
      </c>
      <c r="C7" s="284">
        <v>3</v>
      </c>
      <c r="D7" s="321">
        <v>4</v>
      </c>
      <c r="E7" s="321">
        <v>5</v>
      </c>
      <c r="F7" s="321">
        <v>6</v>
      </c>
      <c r="G7" s="321">
        <v>7</v>
      </c>
      <c r="H7" s="321">
        <v>8</v>
      </c>
      <c r="I7" s="321">
        <v>9</v>
      </c>
      <c r="J7" s="321">
        <v>10</v>
      </c>
      <c r="K7" s="284">
        <v>11</v>
      </c>
      <c r="L7" s="284">
        <v>12</v>
      </c>
      <c r="M7" s="284">
        <v>13</v>
      </c>
      <c r="N7" s="321">
        <v>14</v>
      </c>
      <c r="O7" s="321">
        <v>15</v>
      </c>
      <c r="P7" s="284">
        <v>16</v>
      </c>
      <c r="Q7" s="321">
        <v>17</v>
      </c>
      <c r="R7" s="285">
        <v>18</v>
      </c>
    </row>
    <row r="8" spans="1:18" s="240" customFormat="1" ht="23" customHeight="1" thickTop="1" x14ac:dyDescent="0.15">
      <c r="A8" s="280"/>
      <c r="B8" s="247"/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81"/>
      <c r="Q8" s="247"/>
      <c r="R8" s="282"/>
    </row>
    <row r="9" spans="1:18" s="240" customFormat="1" ht="34" customHeight="1" x14ac:dyDescent="0.15">
      <c r="A9" s="261" t="s">
        <v>53</v>
      </c>
      <c r="B9" s="302" t="s">
        <v>1075</v>
      </c>
      <c r="C9" s="259"/>
      <c r="D9" s="259"/>
      <c r="E9" s="259"/>
      <c r="F9" s="259"/>
      <c r="G9" s="259"/>
      <c r="H9" s="259"/>
      <c r="I9" s="259"/>
      <c r="J9" s="259"/>
      <c r="K9" s="259"/>
      <c r="L9" s="259"/>
      <c r="M9" s="259"/>
      <c r="N9" s="259"/>
      <c r="O9" s="259"/>
      <c r="P9" s="263"/>
      <c r="Q9" s="259"/>
      <c r="R9" s="260"/>
    </row>
    <row r="10" spans="1:18" s="240" customFormat="1" ht="34" customHeight="1" x14ac:dyDescent="0.15">
      <c r="A10" s="261" t="s">
        <v>55</v>
      </c>
      <c r="B10" s="302" t="s">
        <v>1076</v>
      </c>
      <c r="C10" s="310" t="s">
        <v>241</v>
      </c>
      <c r="D10" s="330"/>
      <c r="E10" s="330"/>
      <c r="F10" s="330"/>
      <c r="G10" s="330"/>
      <c r="H10" s="330"/>
      <c r="I10" s="330"/>
      <c r="J10" s="330"/>
      <c r="K10" s="259"/>
      <c r="L10" s="259"/>
      <c r="M10" s="259"/>
      <c r="N10" s="259"/>
      <c r="O10" s="266"/>
      <c r="P10" s="266"/>
      <c r="Q10" s="259"/>
      <c r="R10" s="267"/>
    </row>
    <row r="11" spans="1:18" s="240" customFormat="1" ht="34" customHeight="1" x14ac:dyDescent="0.15">
      <c r="A11" s="261"/>
      <c r="B11" s="265" t="s">
        <v>988</v>
      </c>
      <c r="C11" s="310"/>
      <c r="D11" s="330"/>
      <c r="E11" s="330"/>
      <c r="F11" s="330"/>
      <c r="G11" s="330"/>
      <c r="H11" s="330"/>
      <c r="I11" s="330"/>
      <c r="J11" s="330"/>
      <c r="K11" s="259"/>
      <c r="L11" s="259"/>
      <c r="M11" s="259"/>
      <c r="N11" s="259"/>
      <c r="O11" s="266"/>
      <c r="P11" s="331"/>
      <c r="Q11" s="259"/>
      <c r="R11" s="267"/>
    </row>
    <row r="12" spans="1:18" s="240" customFormat="1" ht="34" customHeight="1" x14ac:dyDescent="0.15">
      <c r="A12" s="261" t="s">
        <v>57</v>
      </c>
      <c r="B12" s="302" t="s">
        <v>1077</v>
      </c>
      <c r="C12" s="310" t="s">
        <v>241</v>
      </c>
      <c r="D12" s="259"/>
      <c r="E12" s="259"/>
      <c r="F12" s="259"/>
      <c r="G12" s="259"/>
      <c r="H12" s="259"/>
      <c r="I12" s="259"/>
      <c r="J12" s="259"/>
      <c r="K12" s="259"/>
      <c r="L12" s="259"/>
      <c r="M12" s="259"/>
      <c r="N12" s="259"/>
      <c r="O12" s="259"/>
      <c r="P12" s="259"/>
      <c r="Q12" s="259"/>
      <c r="R12" s="260"/>
    </row>
    <row r="13" spans="1:18" s="240" customFormat="1" ht="34" customHeight="1" x14ac:dyDescent="0.15">
      <c r="A13" s="261"/>
      <c r="B13" s="271"/>
      <c r="C13" s="310"/>
      <c r="D13" s="259"/>
      <c r="E13" s="259"/>
      <c r="F13" s="259"/>
      <c r="G13" s="259"/>
      <c r="H13" s="259"/>
      <c r="I13" s="259"/>
      <c r="J13" s="259"/>
      <c r="K13" s="266"/>
      <c r="L13" s="266"/>
      <c r="M13" s="266"/>
      <c r="N13" s="266"/>
      <c r="O13" s="266"/>
      <c r="P13" s="332"/>
      <c r="Q13" s="266"/>
      <c r="R13" s="267"/>
    </row>
    <row r="14" spans="1:18" s="240" customFormat="1" ht="34" customHeight="1" x14ac:dyDescent="0.15">
      <c r="A14" s="333" t="s">
        <v>59</v>
      </c>
      <c r="B14" s="302" t="s">
        <v>920</v>
      </c>
      <c r="C14" s="310" t="s">
        <v>241</v>
      </c>
      <c r="D14" s="259"/>
      <c r="E14" s="259"/>
      <c r="F14" s="259"/>
      <c r="G14" s="259"/>
      <c r="H14" s="259"/>
      <c r="I14" s="259"/>
      <c r="J14" s="259"/>
      <c r="K14" s="266"/>
      <c r="L14" s="266"/>
      <c r="M14" s="266"/>
      <c r="N14" s="266"/>
      <c r="O14" s="266"/>
      <c r="P14" s="332"/>
      <c r="Q14" s="266"/>
      <c r="R14" s="267"/>
    </row>
    <row r="15" spans="1:18" s="240" customFormat="1" ht="34" customHeight="1" x14ac:dyDescent="0.15">
      <c r="A15" s="261"/>
      <c r="B15" s="265" t="s">
        <v>988</v>
      </c>
      <c r="C15" s="310"/>
      <c r="D15" s="259"/>
      <c r="E15" s="259"/>
      <c r="F15" s="259"/>
      <c r="G15" s="259"/>
      <c r="H15" s="259"/>
      <c r="I15" s="259"/>
      <c r="J15" s="259"/>
      <c r="K15" s="266"/>
      <c r="L15" s="266"/>
      <c r="M15" s="266"/>
      <c r="N15" s="266"/>
      <c r="O15" s="266"/>
      <c r="P15" s="332"/>
      <c r="Q15" s="266"/>
      <c r="R15" s="267"/>
    </row>
    <row r="16" spans="1:18" s="240" customFormat="1" ht="34" customHeight="1" x14ac:dyDescent="0.15">
      <c r="A16" s="334" t="s">
        <v>61</v>
      </c>
      <c r="B16" s="302" t="s">
        <v>922</v>
      </c>
      <c r="C16" s="310" t="s">
        <v>241</v>
      </c>
      <c r="D16" s="259"/>
      <c r="E16" s="259"/>
      <c r="F16" s="259"/>
      <c r="G16" s="259"/>
      <c r="H16" s="259"/>
      <c r="I16" s="259"/>
      <c r="J16" s="259"/>
      <c r="K16" s="266"/>
      <c r="L16" s="266"/>
      <c r="M16" s="266"/>
      <c r="N16" s="266"/>
      <c r="O16" s="266"/>
      <c r="P16" s="332"/>
      <c r="Q16" s="266"/>
      <c r="R16" s="267"/>
    </row>
    <row r="17" spans="1:18" s="240" customFormat="1" ht="34" customHeight="1" thickBot="1" x14ac:dyDescent="0.2">
      <c r="A17" s="274"/>
      <c r="B17" s="275"/>
      <c r="C17" s="275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6"/>
    </row>
    <row r="18" spans="1:18" s="240" customFormat="1" ht="22" customHeight="1" x14ac:dyDescent="0.15">
      <c r="A18" s="241"/>
      <c r="B18" s="241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  <c r="Q18" s="241"/>
      <c r="R18" s="241"/>
    </row>
    <row r="19" spans="1:18" s="240" customFormat="1" ht="22" customHeight="1" x14ac:dyDescent="0.15">
      <c r="A19" s="241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</row>
    <row r="20" spans="1:18" s="290" customFormat="1" ht="19" customHeight="1" x14ac:dyDescent="0.2">
      <c r="A20" s="594" t="s">
        <v>373</v>
      </c>
      <c r="B20" s="594"/>
      <c r="C20" s="594"/>
      <c r="D20" s="594"/>
      <c r="E20" s="594"/>
      <c r="F20" s="594"/>
      <c r="G20" s="335"/>
      <c r="H20" s="336"/>
      <c r="I20" s="335"/>
      <c r="J20" s="335"/>
      <c r="K20" s="636" t="s">
        <v>1134</v>
      </c>
      <c r="L20" s="636"/>
      <c r="M20" s="636"/>
      <c r="N20" s="636"/>
      <c r="O20" s="636"/>
      <c r="P20" s="636"/>
      <c r="Q20" s="636"/>
      <c r="R20" s="337"/>
    </row>
    <row r="21" spans="1:18" s="290" customFormat="1" ht="19" customHeight="1" x14ac:dyDescent="0.2">
      <c r="A21" s="599" t="s">
        <v>1101</v>
      </c>
      <c r="B21" s="599"/>
      <c r="C21" s="599"/>
      <c r="D21" s="599"/>
      <c r="E21" s="599"/>
      <c r="F21" s="599"/>
      <c r="G21" s="335"/>
      <c r="H21" s="338"/>
      <c r="I21" s="338"/>
      <c r="J21" s="338"/>
      <c r="K21" s="637"/>
      <c r="L21" s="637"/>
      <c r="M21" s="637"/>
      <c r="N21" s="637"/>
      <c r="O21" s="637"/>
      <c r="P21" s="288"/>
      <c r="Q21" s="288"/>
      <c r="R21" s="339"/>
    </row>
    <row r="22" spans="1:18" s="290" customFormat="1" ht="19" customHeight="1" x14ac:dyDescent="0.2">
      <c r="A22" s="599" t="s">
        <v>145</v>
      </c>
      <c r="B22" s="599"/>
      <c r="C22" s="599"/>
      <c r="D22" s="599"/>
      <c r="E22" s="599"/>
      <c r="F22" s="599"/>
      <c r="G22" s="335"/>
      <c r="H22" s="340"/>
      <c r="I22" s="335"/>
      <c r="J22" s="335"/>
      <c r="K22" s="637" t="s">
        <v>143</v>
      </c>
      <c r="L22" s="637"/>
      <c r="M22" s="637"/>
      <c r="N22" s="637"/>
      <c r="O22" s="637"/>
      <c r="P22" s="637"/>
      <c r="Q22" s="637"/>
      <c r="R22" s="338"/>
    </row>
    <row r="23" spans="1:18" s="290" customFormat="1" ht="19" customHeight="1" x14ac:dyDescent="0.2">
      <c r="A23" s="252"/>
      <c r="B23" s="252"/>
      <c r="C23" s="252"/>
      <c r="D23" s="252"/>
      <c r="E23" s="252"/>
      <c r="F23" s="253"/>
      <c r="G23" s="335"/>
      <c r="H23" s="340"/>
      <c r="I23" s="335"/>
      <c r="J23" s="335"/>
      <c r="K23" s="340"/>
      <c r="L23" s="335"/>
      <c r="M23" s="335"/>
      <c r="N23" s="335"/>
      <c r="O23" s="341"/>
      <c r="P23" s="288"/>
      <c r="Q23" s="288"/>
      <c r="R23" s="339"/>
    </row>
    <row r="24" spans="1:18" s="290" customFormat="1" ht="19" customHeight="1" x14ac:dyDescent="0.2">
      <c r="A24" s="252"/>
      <c r="B24" s="252"/>
      <c r="C24" s="252"/>
      <c r="D24" s="252"/>
      <c r="E24" s="252"/>
      <c r="F24" s="253"/>
      <c r="G24" s="335"/>
      <c r="H24" s="340"/>
      <c r="I24" s="335"/>
      <c r="J24" s="335"/>
      <c r="K24" s="340"/>
      <c r="L24" s="335"/>
      <c r="M24" s="335"/>
      <c r="N24" s="335"/>
      <c r="O24" s="341"/>
      <c r="P24" s="288"/>
      <c r="Q24" s="288"/>
      <c r="R24" s="339"/>
    </row>
    <row r="25" spans="1:18" s="290" customFormat="1" ht="19" customHeight="1" x14ac:dyDescent="0.2">
      <c r="A25" s="252"/>
      <c r="B25" s="252"/>
      <c r="C25" s="252"/>
      <c r="D25" s="252"/>
      <c r="E25" s="252"/>
      <c r="F25" s="253"/>
      <c r="G25" s="335"/>
      <c r="H25" s="340"/>
      <c r="I25" s="335"/>
      <c r="J25" s="335"/>
      <c r="K25" s="340"/>
      <c r="L25" s="335"/>
      <c r="M25" s="335"/>
      <c r="N25" s="335"/>
      <c r="O25" s="341"/>
      <c r="P25" s="288"/>
      <c r="Q25" s="288"/>
      <c r="R25" s="339"/>
    </row>
    <row r="26" spans="1:18" s="290" customFormat="1" ht="19" customHeight="1" x14ac:dyDescent="0.2">
      <c r="A26" s="252"/>
      <c r="B26" s="252"/>
      <c r="C26" s="252"/>
      <c r="D26" s="252"/>
      <c r="E26" s="252"/>
      <c r="F26" s="253"/>
      <c r="G26" s="335"/>
      <c r="H26" s="340"/>
      <c r="I26" s="335"/>
      <c r="J26" s="335"/>
      <c r="K26" s="340"/>
      <c r="L26" s="335"/>
      <c r="M26" s="335"/>
      <c r="N26" s="335"/>
      <c r="O26" s="341"/>
      <c r="P26" s="288"/>
      <c r="Q26" s="288"/>
      <c r="R26" s="339"/>
    </row>
    <row r="27" spans="1:18" s="290" customFormat="1" ht="19" customHeight="1" x14ac:dyDescent="0.2">
      <c r="A27" s="597" t="s">
        <v>1099</v>
      </c>
      <c r="B27" s="597"/>
      <c r="C27" s="597"/>
      <c r="D27" s="597"/>
      <c r="E27" s="597"/>
      <c r="F27" s="597"/>
      <c r="G27" s="335"/>
      <c r="H27" s="342"/>
      <c r="I27" s="342"/>
      <c r="J27" s="342"/>
      <c r="K27" s="597" t="s">
        <v>721</v>
      </c>
      <c r="L27" s="597"/>
      <c r="M27" s="597"/>
      <c r="N27" s="597"/>
      <c r="O27" s="597"/>
      <c r="P27" s="597"/>
      <c r="Q27" s="597"/>
      <c r="R27" s="339"/>
    </row>
    <row r="28" spans="1:18" s="290" customFormat="1" ht="19" customHeight="1" x14ac:dyDescent="0.2">
      <c r="A28" s="599" t="s">
        <v>1100</v>
      </c>
      <c r="B28" s="599"/>
      <c r="C28" s="599"/>
      <c r="D28" s="599"/>
      <c r="E28" s="599"/>
      <c r="F28" s="599"/>
      <c r="G28" s="335"/>
      <c r="H28" s="338"/>
      <c r="I28" s="338"/>
      <c r="J28" s="338"/>
      <c r="K28" s="599" t="s">
        <v>722</v>
      </c>
      <c r="L28" s="599"/>
      <c r="M28" s="599"/>
      <c r="N28" s="599"/>
      <c r="O28" s="599"/>
      <c r="P28" s="599"/>
      <c r="Q28" s="599"/>
      <c r="R28" s="327"/>
    </row>
    <row r="29" spans="1:18" s="290" customFormat="1" ht="22" customHeight="1" x14ac:dyDescent="0.2">
      <c r="A29" s="328"/>
      <c r="B29" s="328"/>
      <c r="C29" s="328"/>
      <c r="D29" s="328"/>
      <c r="E29" s="328"/>
      <c r="F29" s="328"/>
      <c r="G29" s="343"/>
      <c r="H29" s="343"/>
      <c r="I29" s="343"/>
      <c r="J29" s="343"/>
      <c r="K29" s="288"/>
      <c r="L29" s="288"/>
      <c r="M29" s="344"/>
      <c r="N29" s="328"/>
      <c r="O29" s="328"/>
      <c r="P29" s="328"/>
      <c r="Q29" s="328"/>
      <c r="R29" s="328"/>
    </row>
    <row r="30" spans="1:18" s="240" customFormat="1" ht="22" customHeight="1" x14ac:dyDescent="0.15">
      <c r="A30" s="241"/>
      <c r="B30" s="325"/>
      <c r="C30" s="325"/>
      <c r="D30" s="325"/>
      <c r="E30" s="324"/>
      <c r="F30" s="324"/>
      <c r="G30" s="324"/>
      <c r="H30" s="324"/>
      <c r="I30" s="324"/>
      <c r="J30" s="324"/>
      <c r="K30" s="241"/>
      <c r="L30" s="241"/>
      <c r="M30" s="241"/>
      <c r="N30" s="241"/>
      <c r="O30" s="241"/>
      <c r="P30" s="325"/>
      <c r="Q30" s="325"/>
      <c r="R30" s="324"/>
    </row>
    <row r="31" spans="1:18" s="240" customFormat="1" ht="22" customHeight="1" x14ac:dyDescent="0.15">
      <c r="A31" s="241"/>
      <c r="B31" s="323"/>
      <c r="C31" s="323"/>
      <c r="D31" s="323"/>
      <c r="E31" s="326"/>
      <c r="F31" s="326"/>
      <c r="G31" s="326"/>
      <c r="H31" s="326"/>
      <c r="I31" s="326"/>
      <c r="J31" s="326"/>
      <c r="K31" s="241"/>
      <c r="L31" s="241"/>
      <c r="M31" s="241"/>
      <c r="N31" s="241"/>
      <c r="O31" s="241"/>
      <c r="P31" s="323"/>
      <c r="Q31" s="323"/>
      <c r="R31" s="326"/>
    </row>
    <row r="32" spans="1:18" s="240" customFormat="1" ht="22" customHeight="1" x14ac:dyDescent="0.15">
      <c r="A32" s="241"/>
      <c r="B32" s="241"/>
      <c r="C32" s="241"/>
      <c r="D32" s="241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241"/>
      <c r="R32" s="241"/>
    </row>
    <row r="33" spans="1:18" s="240" customFormat="1" ht="22" customHeight="1" x14ac:dyDescent="0.15">
      <c r="A33" s="241"/>
      <c r="B33" s="241"/>
      <c r="C33" s="241"/>
      <c r="D33" s="241"/>
      <c r="E33" s="241"/>
      <c r="F33" s="241"/>
      <c r="G33" s="241"/>
      <c r="H33" s="241"/>
      <c r="I33" s="241"/>
      <c r="J33" s="241"/>
      <c r="K33" s="241"/>
      <c r="L33" s="241"/>
      <c r="M33" s="241"/>
      <c r="N33" s="241"/>
      <c r="O33" s="241"/>
      <c r="P33" s="241"/>
      <c r="Q33" s="241"/>
      <c r="R33" s="241"/>
    </row>
    <row r="34" spans="1:18" s="240" customFormat="1" ht="22" customHeight="1" x14ac:dyDescent="0.15">
      <c r="A34" s="241"/>
      <c r="B34" s="241"/>
      <c r="C34" s="241"/>
      <c r="D34" s="241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241"/>
      <c r="P34" s="241"/>
      <c r="Q34" s="241"/>
      <c r="R34" s="241"/>
    </row>
    <row r="35" spans="1:18" s="240" customFormat="1" ht="22" customHeight="1" x14ac:dyDescent="0.15">
      <c r="A35" s="241"/>
      <c r="B35" s="241"/>
      <c r="C35" s="241"/>
      <c r="D35" s="241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1"/>
      <c r="Q35" s="241"/>
      <c r="R35" s="241"/>
    </row>
    <row r="36" spans="1:18" s="240" customFormat="1" ht="14" x14ac:dyDescent="0.15">
      <c r="A36" s="241"/>
      <c r="B36" s="241"/>
      <c r="C36" s="241"/>
      <c r="D36" s="241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241"/>
      <c r="P36" s="241"/>
      <c r="Q36" s="241"/>
      <c r="R36" s="241"/>
    </row>
    <row r="37" spans="1:18" s="240" customFormat="1" ht="14" x14ac:dyDescent="0.15">
      <c r="A37" s="241"/>
      <c r="B37" s="241"/>
      <c r="C37" s="241"/>
      <c r="D37" s="241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241"/>
      <c r="P37" s="241"/>
      <c r="Q37" s="241"/>
      <c r="R37" s="241"/>
    </row>
    <row r="38" spans="1:18" s="240" customFormat="1" ht="14" x14ac:dyDescent="0.15">
      <c r="A38" s="241"/>
      <c r="B38" s="241"/>
      <c r="C38" s="241"/>
      <c r="D38" s="241"/>
      <c r="E38" s="241"/>
      <c r="F38" s="241"/>
      <c r="G38" s="241"/>
      <c r="H38" s="241"/>
      <c r="I38" s="241"/>
      <c r="J38" s="241"/>
      <c r="K38" s="241"/>
      <c r="L38" s="241"/>
      <c r="M38" s="241"/>
      <c r="N38" s="241"/>
      <c r="O38" s="241"/>
      <c r="P38" s="241"/>
      <c r="Q38" s="241"/>
      <c r="R38" s="241"/>
    </row>
  </sheetData>
  <mergeCells count="28">
    <mergeCell ref="Q5:Q6"/>
    <mergeCell ref="M5:M6"/>
    <mergeCell ref="A20:F20"/>
    <mergeCell ref="A21:F21"/>
    <mergeCell ref="K21:O21"/>
    <mergeCell ref="A1:R1"/>
    <mergeCell ref="A2:R2"/>
    <mergeCell ref="A5:A6"/>
    <mergeCell ref="B5:B6"/>
    <mergeCell ref="O5:O6"/>
    <mergeCell ref="P5:P6"/>
    <mergeCell ref="K5:L5"/>
    <mergeCell ref="G5:G6"/>
    <mergeCell ref="E5:F5"/>
    <mergeCell ref="A4:B4"/>
    <mergeCell ref="H5:H6"/>
    <mergeCell ref="J5:J6"/>
    <mergeCell ref="I5:I6"/>
    <mergeCell ref="C5:D5"/>
    <mergeCell ref="N5:N6"/>
    <mergeCell ref="R5:R6"/>
    <mergeCell ref="K20:Q20"/>
    <mergeCell ref="K22:Q22"/>
    <mergeCell ref="K27:Q27"/>
    <mergeCell ref="K28:Q28"/>
    <mergeCell ref="A27:F27"/>
    <mergeCell ref="A28:F28"/>
    <mergeCell ref="A22:F22"/>
  </mergeCells>
  <pageMargins left="0.82" right="0.27559055118110198" top="1.2204724409448799" bottom="0.74803149606299202" header="0.31496062992126" footer="0.31496062992126"/>
  <pageSetup paperSize="5" scale="60" orientation="landscape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P30"/>
  <sheetViews>
    <sheetView view="pageBreakPreview" zoomScale="90" zoomScaleNormal="80" zoomScaleSheetLayoutView="90" workbookViewId="0">
      <selection activeCell="K20" sqref="K20:O20"/>
    </sheetView>
  </sheetViews>
  <sheetFormatPr baseColWidth="10" defaultColWidth="8.83203125" defaultRowHeight="15" x14ac:dyDescent="0.2"/>
  <cols>
    <col min="1" max="1" width="6.5" style="32" bestFit="1" customWidth="1"/>
    <col min="2" max="2" width="27.33203125" style="32" customWidth="1"/>
    <col min="3" max="3" width="15.5" style="32" customWidth="1"/>
    <col min="4" max="4" width="10.6640625" style="32" customWidth="1"/>
    <col min="5" max="5" width="11.83203125" style="32" customWidth="1"/>
    <col min="6" max="6" width="11.5" style="32" customWidth="1"/>
    <col min="7" max="7" width="9.1640625" style="32" customWidth="1"/>
    <col min="8" max="8" width="10.83203125" style="32" customWidth="1"/>
    <col min="9" max="10" width="9.1640625" style="32" customWidth="1"/>
    <col min="11" max="11" width="9" style="32" customWidth="1"/>
    <col min="12" max="12" width="11.83203125" style="32" customWidth="1"/>
    <col min="13" max="13" width="11.33203125" style="32" customWidth="1"/>
    <col min="14" max="14" width="13.83203125" style="32" customWidth="1"/>
    <col min="15" max="15" width="16.6640625" style="32" customWidth="1"/>
    <col min="16" max="16" width="14.5" style="32" customWidth="1"/>
    <col min="19" max="19" width="12.33203125" bestFit="1" customWidth="1"/>
  </cols>
  <sheetData>
    <row r="2" spans="1:16" s="240" customFormat="1" ht="25" x14ac:dyDescent="0.25">
      <c r="A2" s="614" t="s">
        <v>368</v>
      </c>
      <c r="B2" s="614"/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</row>
    <row r="3" spans="1:16" s="240" customFormat="1" ht="25" x14ac:dyDescent="0.25">
      <c r="A3" s="614" t="s">
        <v>1038</v>
      </c>
      <c r="B3" s="614"/>
      <c r="C3" s="614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</row>
    <row r="4" spans="1:16" s="240" customFormat="1" ht="25" x14ac:dyDescent="0.25">
      <c r="A4" s="614"/>
      <c r="B4" s="614"/>
      <c r="C4" s="614"/>
      <c r="D4" s="614"/>
      <c r="E4" s="614"/>
      <c r="F4" s="614"/>
      <c r="G4" s="614"/>
      <c r="H4" s="614"/>
      <c r="I4" s="614"/>
      <c r="J4" s="614"/>
      <c r="K4" s="614"/>
      <c r="L4" s="614"/>
      <c r="M4" s="614"/>
      <c r="N4" s="614"/>
      <c r="O4" s="614"/>
      <c r="P4" s="614"/>
    </row>
    <row r="5" spans="1:16" s="290" customFormat="1" ht="19" customHeight="1" thickBot="1" x14ac:dyDescent="0.25">
      <c r="A5" s="288"/>
      <c r="B5" s="289" t="s">
        <v>369</v>
      </c>
      <c r="C5" s="289" t="s">
        <v>398</v>
      </c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  <c r="P5" s="288"/>
    </row>
    <row r="6" spans="1:16" s="245" customFormat="1" ht="33" customHeight="1" x14ac:dyDescent="0.15">
      <c r="A6" s="615" t="s">
        <v>962</v>
      </c>
      <c r="B6" s="602" t="s">
        <v>963</v>
      </c>
      <c r="C6" s="602" t="s">
        <v>964</v>
      </c>
      <c r="D6" s="602"/>
      <c r="E6" s="602" t="s">
        <v>1039</v>
      </c>
      <c r="F6" s="602"/>
      <c r="G6" s="602" t="s">
        <v>1040</v>
      </c>
      <c r="H6" s="602"/>
      <c r="I6" s="602"/>
      <c r="J6" s="602" t="s">
        <v>1041</v>
      </c>
      <c r="K6" s="602"/>
      <c r="L6" s="639" t="s">
        <v>1042</v>
      </c>
      <c r="M6" s="602" t="s">
        <v>1043</v>
      </c>
      <c r="N6" s="602" t="s">
        <v>982</v>
      </c>
      <c r="O6" s="602" t="s">
        <v>1129</v>
      </c>
      <c r="P6" s="605" t="s">
        <v>970</v>
      </c>
    </row>
    <row r="7" spans="1:16" s="240" customFormat="1" ht="38.25" customHeight="1" thickBot="1" x14ac:dyDescent="0.2">
      <c r="A7" s="617"/>
      <c r="B7" s="604"/>
      <c r="C7" s="279" t="s">
        <v>971</v>
      </c>
      <c r="D7" s="279" t="s">
        <v>1044</v>
      </c>
      <c r="E7" s="279" t="s">
        <v>1045</v>
      </c>
      <c r="F7" s="279" t="s">
        <v>1046</v>
      </c>
      <c r="G7" s="279" t="s">
        <v>1047</v>
      </c>
      <c r="H7" s="279" t="s">
        <v>1048</v>
      </c>
      <c r="I7" s="279" t="s">
        <v>980</v>
      </c>
      <c r="J7" s="319" t="s">
        <v>1049</v>
      </c>
      <c r="K7" s="319" t="s">
        <v>1050</v>
      </c>
      <c r="L7" s="640"/>
      <c r="M7" s="604"/>
      <c r="N7" s="604"/>
      <c r="O7" s="604"/>
      <c r="P7" s="607"/>
    </row>
    <row r="8" spans="1:16" s="244" customFormat="1" ht="17" customHeight="1" thickBot="1" x14ac:dyDescent="0.2">
      <c r="A8" s="283">
        <v>1</v>
      </c>
      <c r="B8" s="284">
        <v>2</v>
      </c>
      <c r="C8" s="284">
        <v>3</v>
      </c>
      <c r="D8" s="321">
        <v>4</v>
      </c>
      <c r="E8" s="284">
        <v>5</v>
      </c>
      <c r="F8" s="284">
        <v>6</v>
      </c>
      <c r="G8" s="321">
        <v>7</v>
      </c>
      <c r="H8" s="284">
        <v>8</v>
      </c>
      <c r="I8" s="284">
        <v>9</v>
      </c>
      <c r="J8" s="321">
        <v>10</v>
      </c>
      <c r="K8" s="284">
        <v>11</v>
      </c>
      <c r="L8" s="284">
        <v>12</v>
      </c>
      <c r="M8" s="321">
        <v>13</v>
      </c>
      <c r="N8" s="321">
        <v>14</v>
      </c>
      <c r="O8" s="284">
        <v>15</v>
      </c>
      <c r="P8" s="285">
        <v>16</v>
      </c>
    </row>
    <row r="9" spans="1:16" s="240" customFormat="1" ht="19" customHeight="1" thickTop="1" x14ac:dyDescent="0.15">
      <c r="A9" s="280"/>
      <c r="B9" s="247"/>
      <c r="C9" s="247"/>
      <c r="D9" s="247"/>
      <c r="E9" s="247"/>
      <c r="F9" s="247"/>
      <c r="G9" s="247"/>
      <c r="H9" s="247"/>
      <c r="I9" s="247"/>
      <c r="J9" s="247"/>
      <c r="K9" s="247"/>
      <c r="L9" s="247"/>
      <c r="M9" s="247"/>
      <c r="N9" s="247"/>
      <c r="O9" s="281"/>
      <c r="P9" s="282"/>
    </row>
    <row r="10" spans="1:16" s="290" customFormat="1" ht="31" customHeight="1" x14ac:dyDescent="0.2">
      <c r="A10" s="261" t="s">
        <v>63</v>
      </c>
      <c r="B10" s="302" t="s">
        <v>1051</v>
      </c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4"/>
      <c r="P10" s="305"/>
    </row>
    <row r="11" spans="1:16" s="290" customFormat="1" ht="31" customHeight="1" x14ac:dyDescent="0.2">
      <c r="A11" s="261" t="s">
        <v>65</v>
      </c>
      <c r="B11" s="302" t="s">
        <v>926</v>
      </c>
      <c r="C11" s="286" t="s">
        <v>241</v>
      </c>
      <c r="D11" s="306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5"/>
    </row>
    <row r="12" spans="1:16" s="290" customFormat="1" ht="31" customHeight="1" x14ac:dyDescent="0.2">
      <c r="A12" s="261"/>
      <c r="B12" s="286"/>
      <c r="C12" s="307"/>
      <c r="D12" s="306"/>
      <c r="E12" s="303"/>
      <c r="F12" s="303"/>
      <c r="G12" s="303"/>
      <c r="H12" s="303"/>
      <c r="I12" s="303"/>
      <c r="J12" s="303"/>
      <c r="K12" s="303"/>
      <c r="L12" s="303"/>
      <c r="M12" s="303"/>
      <c r="N12" s="303"/>
      <c r="O12" s="308"/>
      <c r="P12" s="305"/>
    </row>
    <row r="13" spans="1:16" s="290" customFormat="1" ht="39" customHeight="1" x14ac:dyDescent="0.2">
      <c r="A13" s="261" t="s">
        <v>67</v>
      </c>
      <c r="B13" s="302" t="s">
        <v>1052</v>
      </c>
      <c r="C13" s="286" t="s">
        <v>241</v>
      </c>
      <c r="D13" s="303"/>
      <c r="E13" s="303"/>
      <c r="F13" s="303"/>
      <c r="G13" s="303"/>
      <c r="H13" s="303"/>
      <c r="I13" s="303"/>
      <c r="J13" s="303"/>
      <c r="K13" s="303"/>
      <c r="L13" s="303"/>
      <c r="M13" s="303"/>
      <c r="N13" s="303"/>
      <c r="O13" s="303"/>
      <c r="P13" s="305"/>
    </row>
    <row r="14" spans="1:16" s="290" customFormat="1" ht="31" customHeight="1" x14ac:dyDescent="0.2">
      <c r="A14" s="261"/>
      <c r="B14" s="320"/>
      <c r="C14" s="293"/>
      <c r="D14" s="303"/>
      <c r="E14" s="303"/>
      <c r="F14" s="303"/>
      <c r="G14" s="303"/>
      <c r="H14" s="303"/>
      <c r="I14" s="303"/>
      <c r="J14" s="303"/>
      <c r="K14" s="303"/>
      <c r="L14" s="303"/>
      <c r="M14" s="303"/>
      <c r="N14" s="270"/>
      <c r="O14" s="309"/>
      <c r="P14" s="305"/>
    </row>
    <row r="15" spans="1:16" s="290" customFormat="1" ht="31" customHeight="1" x14ac:dyDescent="0.2">
      <c r="A15" s="261" t="s">
        <v>69</v>
      </c>
      <c r="B15" s="302" t="s">
        <v>1053</v>
      </c>
      <c r="C15" s="286" t="s">
        <v>241</v>
      </c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270"/>
      <c r="O15" s="303"/>
      <c r="P15" s="305"/>
    </row>
    <row r="16" spans="1:16" s="290" customFormat="1" ht="23" customHeight="1" thickBot="1" x14ac:dyDescent="0.25">
      <c r="A16" s="274"/>
      <c r="B16" s="313"/>
      <c r="C16" s="313"/>
      <c r="D16" s="313"/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3"/>
      <c r="P16" s="314"/>
    </row>
    <row r="17" spans="1:16" s="240" customFormat="1" ht="14" x14ac:dyDescent="0.15">
      <c r="A17" s="241"/>
      <c r="B17" s="241"/>
      <c r="C17" s="241"/>
      <c r="D17" s="241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241"/>
    </row>
    <row r="18" spans="1:16" s="240" customFormat="1" ht="14" x14ac:dyDescent="0.15">
      <c r="A18" s="241"/>
      <c r="B18" s="241"/>
      <c r="C18" s="241"/>
      <c r="D18" s="241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241"/>
    </row>
    <row r="19" spans="1:16" s="240" customFormat="1" ht="15" customHeight="1" x14ac:dyDescent="0.15">
      <c r="A19" s="594" t="s">
        <v>373</v>
      </c>
      <c r="B19" s="594"/>
      <c r="C19" s="594"/>
      <c r="D19" s="594"/>
      <c r="E19" s="594"/>
      <c r="F19" s="594"/>
      <c r="G19" s="243"/>
      <c r="H19" s="249"/>
      <c r="I19" s="243"/>
      <c r="J19" s="243"/>
      <c r="K19" s="595" t="s">
        <v>1134</v>
      </c>
      <c r="L19" s="595"/>
      <c r="M19" s="595"/>
      <c r="N19" s="595"/>
      <c r="O19" s="595"/>
      <c r="P19" s="295"/>
    </row>
    <row r="20" spans="1:16" s="240" customFormat="1" ht="14" x14ac:dyDescent="0.15">
      <c r="A20" s="599" t="s">
        <v>1101</v>
      </c>
      <c r="B20" s="599"/>
      <c r="C20" s="599"/>
      <c r="D20" s="599"/>
      <c r="E20" s="599"/>
      <c r="F20" s="599"/>
      <c r="G20" s="243"/>
      <c r="H20" s="250"/>
      <c r="I20" s="250"/>
      <c r="J20" s="250"/>
      <c r="K20" s="596"/>
      <c r="L20" s="596"/>
      <c r="M20" s="596"/>
      <c r="N20" s="596"/>
      <c r="O20" s="596"/>
      <c r="P20" s="296"/>
    </row>
    <row r="21" spans="1:16" s="240" customFormat="1" ht="14" x14ac:dyDescent="0.15">
      <c r="A21" s="599" t="s">
        <v>145</v>
      </c>
      <c r="B21" s="599"/>
      <c r="C21" s="599"/>
      <c r="D21" s="599"/>
      <c r="E21" s="599"/>
      <c r="F21" s="599"/>
      <c r="G21" s="243"/>
      <c r="H21" s="251"/>
      <c r="I21" s="243"/>
      <c r="J21" s="243"/>
      <c r="K21" s="596" t="s">
        <v>143</v>
      </c>
      <c r="L21" s="596"/>
      <c r="M21" s="596"/>
      <c r="N21" s="596"/>
      <c r="O21" s="596"/>
      <c r="P21" s="250"/>
    </row>
    <row r="22" spans="1:16" s="240" customFormat="1" ht="14" x14ac:dyDescent="0.15">
      <c r="A22" s="252"/>
      <c r="B22" s="252"/>
      <c r="C22" s="252"/>
      <c r="D22" s="252"/>
      <c r="E22" s="252"/>
      <c r="F22" s="253"/>
      <c r="G22" s="243"/>
      <c r="H22" s="251"/>
      <c r="I22" s="243"/>
      <c r="J22" s="243"/>
      <c r="K22" s="251"/>
      <c r="L22" s="243"/>
      <c r="M22" s="243"/>
      <c r="N22" s="243"/>
      <c r="O22" s="254"/>
      <c r="P22" s="296"/>
    </row>
    <row r="23" spans="1:16" s="240" customFormat="1" ht="31" customHeight="1" x14ac:dyDescent="0.15">
      <c r="A23" s="252"/>
      <c r="B23" s="252"/>
      <c r="C23" s="252"/>
      <c r="D23" s="252"/>
      <c r="E23" s="252"/>
      <c r="F23" s="253"/>
      <c r="G23" s="243"/>
      <c r="H23" s="251"/>
      <c r="I23" s="243"/>
      <c r="J23" s="243"/>
      <c r="K23" s="251"/>
      <c r="L23" s="243"/>
      <c r="M23" s="243"/>
      <c r="N23" s="243"/>
      <c r="O23" s="254"/>
      <c r="P23" s="296"/>
    </row>
    <row r="24" spans="1:16" s="240" customFormat="1" ht="14" x14ac:dyDescent="0.15">
      <c r="A24" s="252"/>
      <c r="B24" s="252"/>
      <c r="C24" s="252"/>
      <c r="D24" s="252"/>
      <c r="E24" s="252"/>
      <c r="F24" s="253"/>
      <c r="G24" s="243"/>
      <c r="H24" s="251"/>
      <c r="I24" s="243"/>
      <c r="J24" s="243"/>
      <c r="K24" s="251"/>
      <c r="L24" s="243"/>
      <c r="M24" s="243"/>
      <c r="N24" s="243"/>
      <c r="O24" s="254"/>
      <c r="P24" s="296"/>
    </row>
    <row r="25" spans="1:16" s="240" customFormat="1" ht="14" x14ac:dyDescent="0.15">
      <c r="A25" s="252"/>
      <c r="B25" s="252"/>
      <c r="C25" s="252"/>
      <c r="D25" s="252"/>
      <c r="E25" s="252"/>
      <c r="F25" s="253"/>
      <c r="G25" s="243"/>
      <c r="H25" s="251"/>
      <c r="I25" s="243"/>
      <c r="J25" s="243"/>
      <c r="K25" s="251"/>
      <c r="L25" s="243"/>
      <c r="M25" s="243"/>
      <c r="N25" s="243"/>
      <c r="O25" s="254"/>
      <c r="P25" s="296"/>
    </row>
    <row r="26" spans="1:16" s="240" customFormat="1" ht="14" x14ac:dyDescent="0.15">
      <c r="A26" s="597" t="s">
        <v>1099</v>
      </c>
      <c r="B26" s="597"/>
      <c r="C26" s="597"/>
      <c r="D26" s="597"/>
      <c r="E26" s="597"/>
      <c r="F26" s="597"/>
      <c r="G26" s="243"/>
      <c r="H26" s="255"/>
      <c r="I26" s="255"/>
      <c r="J26" s="255"/>
      <c r="K26" s="598" t="s">
        <v>721</v>
      </c>
      <c r="L26" s="598"/>
      <c r="M26" s="598"/>
      <c r="N26" s="598"/>
      <c r="O26" s="598"/>
      <c r="P26" s="296"/>
    </row>
    <row r="27" spans="1:16" s="240" customFormat="1" ht="14" x14ac:dyDescent="0.15">
      <c r="A27" s="599" t="s">
        <v>1100</v>
      </c>
      <c r="B27" s="599"/>
      <c r="C27" s="599"/>
      <c r="D27" s="599"/>
      <c r="E27" s="599"/>
      <c r="F27" s="599"/>
      <c r="G27" s="243"/>
      <c r="H27" s="250"/>
      <c r="I27" s="250"/>
      <c r="J27" s="250"/>
      <c r="K27" s="593" t="s">
        <v>722</v>
      </c>
      <c r="L27" s="593"/>
      <c r="M27" s="593"/>
      <c r="N27" s="593"/>
      <c r="O27" s="593"/>
      <c r="P27" s="297"/>
    </row>
    <row r="28" spans="1:16" s="240" customFormat="1" ht="14" x14ac:dyDescent="0.15">
      <c r="A28" s="298"/>
      <c r="B28" s="298"/>
      <c r="C28" s="298"/>
      <c r="D28" s="298"/>
      <c r="E28" s="298"/>
      <c r="F28" s="298"/>
      <c r="G28" s="241"/>
      <c r="H28" s="241"/>
      <c r="I28" s="241"/>
      <c r="J28" s="241"/>
      <c r="K28" s="241"/>
      <c r="L28" s="299"/>
      <c r="M28" s="299"/>
      <c r="N28" s="299"/>
      <c r="O28" s="299"/>
      <c r="P28" s="299"/>
    </row>
    <row r="29" spans="1:16" s="240" customFormat="1" ht="14" x14ac:dyDescent="0.15">
      <c r="A29" s="241"/>
      <c r="B29" s="292"/>
      <c r="C29" s="292"/>
      <c r="D29" s="292"/>
      <c r="E29" s="291"/>
      <c r="F29" s="291"/>
      <c r="G29" s="241"/>
      <c r="H29" s="241"/>
      <c r="I29" s="241"/>
      <c r="J29" s="241"/>
      <c r="K29" s="241"/>
      <c r="L29" s="241"/>
      <c r="M29" s="241"/>
      <c r="N29" s="292"/>
      <c r="O29" s="292"/>
      <c r="P29" s="291"/>
    </row>
    <row r="30" spans="1:16" x14ac:dyDescent="0.2">
      <c r="B30" s="638"/>
      <c r="C30" s="638"/>
      <c r="D30" s="638"/>
      <c r="O30" s="230"/>
      <c r="P30" s="231"/>
    </row>
  </sheetData>
  <mergeCells count="25">
    <mergeCell ref="A2:P2"/>
    <mergeCell ref="A3:P3"/>
    <mergeCell ref="A4:P4"/>
    <mergeCell ref="A6:A7"/>
    <mergeCell ref="B6:B7"/>
    <mergeCell ref="C6:D6"/>
    <mergeCell ref="E6:F6"/>
    <mergeCell ref="G6:I6"/>
    <mergeCell ref="J6:K6"/>
    <mergeCell ref="L6:L7"/>
    <mergeCell ref="M6:M7"/>
    <mergeCell ref="N6:N7"/>
    <mergeCell ref="O6:O7"/>
    <mergeCell ref="P6:P7"/>
    <mergeCell ref="B30:D30"/>
    <mergeCell ref="A26:F26"/>
    <mergeCell ref="K26:O26"/>
    <mergeCell ref="A27:F27"/>
    <mergeCell ref="K27:O27"/>
    <mergeCell ref="A19:F19"/>
    <mergeCell ref="K19:O19"/>
    <mergeCell ref="A20:F20"/>
    <mergeCell ref="K20:O20"/>
    <mergeCell ref="A21:F21"/>
    <mergeCell ref="K21:O21"/>
  </mergeCells>
  <pageMargins left="0.78" right="0.52559055099999996" top="0.97047244099999996" bottom="0.99803149599999996" header="0.31496062992126" footer="0.31496062992126"/>
  <pageSetup paperSize="5" scale="70" orientation="landscape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O29"/>
  <sheetViews>
    <sheetView view="pageBreakPreview" zoomScale="85" zoomScaleNormal="80" zoomScaleSheetLayoutView="85" workbookViewId="0">
      <selection activeCell="K20" sqref="K20:O20"/>
    </sheetView>
  </sheetViews>
  <sheetFormatPr baseColWidth="10" defaultColWidth="8.83203125" defaultRowHeight="15" x14ac:dyDescent="0.2"/>
  <cols>
    <col min="1" max="1" width="6.5" style="32" bestFit="1" customWidth="1"/>
    <col min="2" max="2" width="29.83203125" style="32" customWidth="1"/>
    <col min="3" max="3" width="13" style="32" customWidth="1"/>
    <col min="4" max="4" width="13.83203125" style="32" customWidth="1"/>
    <col min="5" max="5" width="11.5" style="32" customWidth="1"/>
    <col min="6" max="6" width="9.33203125" style="32" customWidth="1"/>
    <col min="7" max="10" width="11.33203125" style="32" customWidth="1"/>
    <col min="11" max="11" width="8.6640625" style="32" customWidth="1"/>
    <col min="12" max="12" width="9.5" style="32" customWidth="1"/>
    <col min="13" max="13" width="13.5" style="32" customWidth="1"/>
    <col min="14" max="14" width="14.6640625" style="32" customWidth="1"/>
    <col min="15" max="15" width="12.5" style="32" customWidth="1"/>
    <col min="18" max="18" width="12.33203125" bestFit="1" customWidth="1"/>
  </cols>
  <sheetData>
    <row r="2" spans="1:15" s="240" customFormat="1" ht="25" x14ac:dyDescent="0.25">
      <c r="A2" s="614" t="s">
        <v>368</v>
      </c>
      <c r="B2" s="614"/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</row>
    <row r="3" spans="1:15" s="240" customFormat="1" ht="25" x14ac:dyDescent="0.25">
      <c r="A3" s="614" t="s">
        <v>1054</v>
      </c>
      <c r="B3" s="614"/>
      <c r="C3" s="614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</row>
    <row r="4" spans="1:15" s="240" customFormat="1" ht="25" x14ac:dyDescent="0.25">
      <c r="A4" s="614"/>
      <c r="B4" s="614"/>
      <c r="C4" s="614"/>
      <c r="D4" s="614"/>
      <c r="E4" s="614"/>
      <c r="F4" s="614"/>
      <c r="G4" s="614"/>
      <c r="H4" s="614"/>
      <c r="I4" s="614"/>
      <c r="J4" s="614"/>
      <c r="K4" s="614"/>
      <c r="L4" s="614"/>
      <c r="M4" s="614"/>
      <c r="N4" s="614"/>
      <c r="O4" s="614"/>
    </row>
    <row r="5" spans="1:15" s="290" customFormat="1" ht="24" customHeight="1" thickBot="1" x14ac:dyDescent="0.25">
      <c r="A5" s="288"/>
      <c r="B5" s="289" t="s">
        <v>369</v>
      </c>
      <c r="C5" s="289" t="s">
        <v>398</v>
      </c>
      <c r="D5" s="288"/>
      <c r="E5" s="288"/>
      <c r="F5" s="288"/>
      <c r="G5" s="288"/>
      <c r="H5" s="288"/>
      <c r="I5" s="288"/>
      <c r="J5" s="288"/>
      <c r="K5" s="288"/>
      <c r="L5" s="288"/>
      <c r="M5" s="288"/>
      <c r="N5" s="288"/>
      <c r="O5" s="288"/>
    </row>
    <row r="6" spans="1:15" s="245" customFormat="1" ht="33" customHeight="1" x14ac:dyDescent="0.15">
      <c r="A6" s="615" t="s">
        <v>962</v>
      </c>
      <c r="B6" s="602" t="s">
        <v>963</v>
      </c>
      <c r="C6" s="602" t="s">
        <v>1055</v>
      </c>
      <c r="D6" s="602" t="s">
        <v>1056</v>
      </c>
      <c r="E6" s="602"/>
      <c r="F6" s="639" t="s">
        <v>965</v>
      </c>
      <c r="G6" s="602" t="s">
        <v>1057</v>
      </c>
      <c r="H6" s="632" t="s">
        <v>1058</v>
      </c>
      <c r="I6" s="632"/>
      <c r="J6" s="632" t="s">
        <v>1059</v>
      </c>
      <c r="K6" s="632" t="s">
        <v>968</v>
      </c>
      <c r="L6" s="632" t="s">
        <v>1060</v>
      </c>
      <c r="M6" s="602" t="s">
        <v>1061</v>
      </c>
      <c r="N6" s="602" t="s">
        <v>1128</v>
      </c>
      <c r="O6" s="605" t="s">
        <v>970</v>
      </c>
    </row>
    <row r="7" spans="1:15" s="240" customFormat="1" ht="38.25" customHeight="1" thickBot="1" x14ac:dyDescent="0.2">
      <c r="A7" s="617"/>
      <c r="B7" s="604"/>
      <c r="C7" s="604"/>
      <c r="D7" s="279" t="s">
        <v>1062</v>
      </c>
      <c r="E7" s="279" t="s">
        <v>1063</v>
      </c>
      <c r="F7" s="640"/>
      <c r="G7" s="604"/>
      <c r="H7" s="287" t="s">
        <v>976</v>
      </c>
      <c r="I7" s="287" t="s">
        <v>964</v>
      </c>
      <c r="J7" s="633"/>
      <c r="K7" s="633"/>
      <c r="L7" s="633"/>
      <c r="M7" s="604"/>
      <c r="N7" s="604"/>
      <c r="O7" s="607"/>
    </row>
    <row r="8" spans="1:15" s="244" customFormat="1" ht="22" customHeight="1" thickBot="1" x14ac:dyDescent="0.2">
      <c r="A8" s="283">
        <v>1</v>
      </c>
      <c r="B8" s="284">
        <v>2</v>
      </c>
      <c r="C8" s="284">
        <v>3</v>
      </c>
      <c r="D8" s="284">
        <v>4</v>
      </c>
      <c r="E8" s="284">
        <v>5</v>
      </c>
      <c r="F8" s="284">
        <v>6</v>
      </c>
      <c r="G8" s="284">
        <v>7</v>
      </c>
      <c r="H8" s="284">
        <v>8</v>
      </c>
      <c r="I8" s="284">
        <v>9</v>
      </c>
      <c r="J8" s="284">
        <v>10</v>
      </c>
      <c r="K8" s="284">
        <v>11</v>
      </c>
      <c r="L8" s="284">
        <v>12</v>
      </c>
      <c r="M8" s="284">
        <v>13</v>
      </c>
      <c r="N8" s="284">
        <v>14</v>
      </c>
      <c r="O8" s="285">
        <v>15</v>
      </c>
    </row>
    <row r="9" spans="1:15" s="240" customFormat="1" ht="21" customHeight="1" thickTop="1" x14ac:dyDescent="0.15">
      <c r="A9" s="280"/>
      <c r="B9" s="247"/>
      <c r="C9" s="247"/>
      <c r="D9" s="247"/>
      <c r="E9" s="247"/>
      <c r="F9" s="247"/>
      <c r="G9" s="247"/>
      <c r="H9" s="247"/>
      <c r="I9" s="247"/>
      <c r="J9" s="247"/>
      <c r="K9" s="247"/>
      <c r="L9" s="247"/>
      <c r="M9" s="247"/>
      <c r="N9" s="281"/>
      <c r="O9" s="282"/>
    </row>
    <row r="10" spans="1:15" s="240" customFormat="1" ht="29" customHeight="1" x14ac:dyDescent="0.15">
      <c r="A10" s="261" t="s">
        <v>71</v>
      </c>
      <c r="B10" s="262" t="s">
        <v>1064</v>
      </c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63"/>
      <c r="O10" s="260"/>
    </row>
    <row r="11" spans="1:15" s="240" customFormat="1" ht="29" customHeight="1" x14ac:dyDescent="0.15">
      <c r="A11" s="264" t="s">
        <v>73</v>
      </c>
      <c r="B11" s="262" t="s">
        <v>1065</v>
      </c>
      <c r="C11" s="286" t="s">
        <v>241</v>
      </c>
      <c r="D11" s="259"/>
      <c r="E11" s="259"/>
      <c r="F11" s="259"/>
      <c r="G11" s="259"/>
      <c r="H11" s="259"/>
      <c r="I11" s="259"/>
      <c r="J11" s="259"/>
      <c r="K11" s="259"/>
      <c r="L11" s="259"/>
      <c r="M11" s="266"/>
      <c r="N11" s="266"/>
      <c r="O11" s="267"/>
    </row>
    <row r="12" spans="1:15" s="240" customFormat="1" ht="29" customHeight="1" x14ac:dyDescent="0.15">
      <c r="A12" s="268"/>
      <c r="B12" s="269"/>
      <c r="C12" s="265"/>
      <c r="D12" s="259"/>
      <c r="E12" s="259"/>
      <c r="F12" s="259"/>
      <c r="G12" s="259"/>
      <c r="H12" s="259"/>
      <c r="I12" s="259"/>
      <c r="J12" s="259"/>
      <c r="K12" s="259"/>
      <c r="L12" s="259"/>
      <c r="M12" s="270"/>
      <c r="N12" s="266"/>
      <c r="O12" s="267"/>
    </row>
    <row r="13" spans="1:15" s="240" customFormat="1" ht="29" customHeight="1" x14ac:dyDescent="0.15">
      <c r="A13" s="268"/>
      <c r="B13" s="271"/>
      <c r="C13" s="266"/>
      <c r="D13" s="259"/>
      <c r="E13" s="259"/>
      <c r="F13" s="259"/>
      <c r="G13" s="259"/>
      <c r="H13" s="259"/>
      <c r="I13" s="259"/>
      <c r="J13" s="259"/>
      <c r="K13" s="259"/>
      <c r="L13" s="259"/>
      <c r="M13" s="270"/>
      <c r="N13" s="266"/>
      <c r="O13" s="267"/>
    </row>
    <row r="14" spans="1:15" s="240" customFormat="1" ht="29" customHeight="1" x14ac:dyDescent="0.15">
      <c r="A14" s="258"/>
      <c r="B14" s="266"/>
      <c r="C14" s="266"/>
      <c r="D14" s="259"/>
      <c r="E14" s="259"/>
      <c r="F14" s="259"/>
      <c r="G14" s="259"/>
      <c r="H14" s="259"/>
      <c r="I14" s="259"/>
      <c r="J14" s="259"/>
      <c r="K14" s="259"/>
      <c r="L14" s="259"/>
      <c r="M14" s="270"/>
      <c r="N14" s="266"/>
      <c r="O14" s="267"/>
    </row>
    <row r="15" spans="1:15" s="240" customFormat="1" ht="29" customHeight="1" x14ac:dyDescent="0.15">
      <c r="A15" s="258"/>
      <c r="B15" s="272"/>
      <c r="C15" s="266"/>
      <c r="D15" s="259"/>
      <c r="E15" s="259"/>
      <c r="F15" s="259"/>
      <c r="G15" s="259"/>
      <c r="H15" s="259"/>
      <c r="I15" s="259"/>
      <c r="J15" s="259"/>
      <c r="K15" s="259"/>
      <c r="L15" s="259"/>
      <c r="M15" s="270"/>
      <c r="N15" s="273"/>
      <c r="O15" s="267"/>
    </row>
    <row r="16" spans="1:15" s="240" customFormat="1" ht="29" customHeight="1" thickBot="1" x14ac:dyDescent="0.2">
      <c r="A16" s="274"/>
      <c r="B16" s="275"/>
      <c r="C16" s="275"/>
      <c r="D16" s="275"/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6"/>
    </row>
    <row r="17" spans="1:15" s="240" customFormat="1" ht="14" x14ac:dyDescent="0.15">
      <c r="A17" s="241"/>
      <c r="B17" s="241"/>
      <c r="C17" s="241"/>
      <c r="D17" s="241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241"/>
    </row>
    <row r="18" spans="1:15" s="244" customFormat="1" ht="15" customHeight="1" x14ac:dyDescent="0.15">
      <c r="A18" s="243"/>
      <c r="B18" s="242"/>
      <c r="C18" s="242"/>
      <c r="D18" s="242"/>
      <c r="E18" s="242"/>
      <c r="F18" s="242"/>
      <c r="G18" s="243"/>
      <c r="H18" s="248"/>
      <c r="I18" s="248"/>
      <c r="J18" s="248"/>
      <c r="K18" s="595"/>
      <c r="L18" s="595"/>
      <c r="M18" s="595"/>
      <c r="N18" s="595"/>
      <c r="O18" s="595"/>
    </row>
    <row r="19" spans="1:15" s="244" customFormat="1" ht="14" x14ac:dyDescent="0.15">
      <c r="A19" s="594" t="s">
        <v>373</v>
      </c>
      <c r="B19" s="594"/>
      <c r="C19" s="594"/>
      <c r="D19" s="594"/>
      <c r="E19" s="594"/>
      <c r="F19" s="594"/>
      <c r="G19" s="243"/>
      <c r="H19" s="249"/>
      <c r="I19" s="243"/>
      <c r="J19" s="243"/>
      <c r="K19" s="595" t="s">
        <v>1134</v>
      </c>
      <c r="L19" s="595"/>
      <c r="M19" s="595"/>
      <c r="N19" s="595"/>
      <c r="O19" s="595"/>
    </row>
    <row r="20" spans="1:15" s="244" customFormat="1" ht="14" x14ac:dyDescent="0.15">
      <c r="A20" s="599" t="s">
        <v>1101</v>
      </c>
      <c r="B20" s="599"/>
      <c r="C20" s="599"/>
      <c r="D20" s="599"/>
      <c r="E20" s="599"/>
      <c r="F20" s="599"/>
      <c r="G20" s="243"/>
      <c r="H20" s="250"/>
      <c r="I20" s="250"/>
      <c r="J20" s="250"/>
      <c r="K20" s="596"/>
      <c r="L20" s="596"/>
      <c r="M20" s="596"/>
      <c r="N20" s="596"/>
      <c r="O20" s="596"/>
    </row>
    <row r="21" spans="1:15" s="244" customFormat="1" ht="14" x14ac:dyDescent="0.15">
      <c r="A21" s="599" t="s">
        <v>145</v>
      </c>
      <c r="B21" s="599"/>
      <c r="C21" s="599"/>
      <c r="D21" s="599"/>
      <c r="E21" s="599"/>
      <c r="F21" s="599"/>
      <c r="G21" s="243"/>
      <c r="H21" s="251"/>
      <c r="I21" s="243"/>
      <c r="J21" s="243"/>
      <c r="K21" s="596" t="s">
        <v>143</v>
      </c>
      <c r="L21" s="596"/>
      <c r="M21" s="596"/>
      <c r="N21" s="596"/>
      <c r="O21" s="596"/>
    </row>
    <row r="22" spans="1:15" s="244" customFormat="1" ht="14" x14ac:dyDescent="0.15">
      <c r="A22" s="252"/>
      <c r="B22" s="252"/>
      <c r="C22" s="252"/>
      <c r="D22" s="252"/>
      <c r="E22" s="252"/>
      <c r="F22" s="253"/>
      <c r="G22" s="243"/>
      <c r="H22" s="251"/>
      <c r="I22" s="243"/>
      <c r="J22" s="243"/>
      <c r="K22" s="251"/>
      <c r="L22" s="243"/>
      <c r="M22" s="243"/>
      <c r="N22" s="243"/>
      <c r="O22" s="254"/>
    </row>
    <row r="23" spans="1:15" s="244" customFormat="1" ht="14" x14ac:dyDescent="0.15">
      <c r="A23" s="252"/>
      <c r="B23" s="252"/>
      <c r="C23" s="252"/>
      <c r="D23" s="252"/>
      <c r="E23" s="252"/>
      <c r="F23" s="253"/>
      <c r="G23" s="243"/>
      <c r="H23" s="251"/>
      <c r="I23" s="243"/>
      <c r="J23" s="243"/>
      <c r="K23" s="251"/>
      <c r="L23" s="243"/>
      <c r="M23" s="243"/>
      <c r="N23" s="243"/>
      <c r="O23" s="254"/>
    </row>
    <row r="24" spans="1:15" s="244" customFormat="1" ht="14" x14ac:dyDescent="0.15">
      <c r="A24" s="252"/>
      <c r="B24" s="252"/>
      <c r="C24" s="252"/>
      <c r="D24" s="252"/>
      <c r="E24" s="252"/>
      <c r="F24" s="253"/>
      <c r="G24" s="243"/>
      <c r="H24" s="251"/>
      <c r="I24" s="243"/>
      <c r="J24" s="243"/>
      <c r="K24" s="251"/>
      <c r="L24" s="243"/>
      <c r="M24" s="243"/>
      <c r="N24" s="243"/>
      <c r="O24" s="254"/>
    </row>
    <row r="25" spans="1:15" s="244" customFormat="1" ht="14" x14ac:dyDescent="0.15">
      <c r="A25" s="252"/>
      <c r="B25" s="252"/>
      <c r="C25" s="252"/>
      <c r="D25" s="252"/>
      <c r="E25" s="252"/>
      <c r="F25" s="253"/>
      <c r="G25" s="243"/>
      <c r="H25" s="251"/>
      <c r="I25" s="243"/>
      <c r="J25" s="243"/>
      <c r="K25" s="251"/>
      <c r="L25" s="243"/>
      <c r="M25" s="243"/>
      <c r="N25" s="243"/>
      <c r="O25" s="254"/>
    </row>
    <row r="26" spans="1:15" s="244" customFormat="1" ht="14" x14ac:dyDescent="0.15">
      <c r="A26" s="597" t="s">
        <v>1099</v>
      </c>
      <c r="B26" s="597"/>
      <c r="C26" s="597"/>
      <c r="D26" s="597"/>
      <c r="E26" s="597"/>
      <c r="F26" s="597"/>
      <c r="G26" s="243"/>
      <c r="H26" s="255"/>
      <c r="I26" s="255"/>
      <c r="J26" s="255"/>
      <c r="K26" s="598" t="s">
        <v>721</v>
      </c>
      <c r="L26" s="598"/>
      <c r="M26" s="598"/>
      <c r="N26" s="598"/>
      <c r="O26" s="598"/>
    </row>
    <row r="27" spans="1:15" s="244" customFormat="1" ht="14" x14ac:dyDescent="0.15">
      <c r="A27" s="599" t="s">
        <v>1100</v>
      </c>
      <c r="B27" s="599"/>
      <c r="C27" s="599"/>
      <c r="D27" s="599"/>
      <c r="E27" s="599"/>
      <c r="F27" s="599"/>
      <c r="G27" s="243"/>
      <c r="H27" s="250"/>
      <c r="I27" s="250"/>
      <c r="J27" s="250"/>
      <c r="K27" s="593" t="s">
        <v>722</v>
      </c>
      <c r="L27" s="593"/>
      <c r="M27" s="593"/>
      <c r="N27" s="593"/>
      <c r="O27" s="593"/>
    </row>
    <row r="28" spans="1:15" x14ac:dyDescent="0.2">
      <c r="B28" s="229"/>
      <c r="C28" s="229"/>
      <c r="D28" s="228"/>
      <c r="E28" s="228"/>
      <c r="N28" s="229"/>
      <c r="O28" s="228"/>
    </row>
    <row r="29" spans="1:15" x14ac:dyDescent="0.2">
      <c r="B29" s="230"/>
      <c r="C29" s="230"/>
      <c r="N29" s="230"/>
      <c r="O29" s="231"/>
    </row>
  </sheetData>
  <mergeCells count="27">
    <mergeCell ref="O6:O7"/>
    <mergeCell ref="A2:O2"/>
    <mergeCell ref="A3:O3"/>
    <mergeCell ref="A4:O4"/>
    <mergeCell ref="A6:A7"/>
    <mergeCell ref="B6:B7"/>
    <mergeCell ref="C6:C7"/>
    <mergeCell ref="D6:E6"/>
    <mergeCell ref="F6:F7"/>
    <mergeCell ref="G6:G7"/>
    <mergeCell ref="H6:I6"/>
    <mergeCell ref="J6:J7"/>
    <mergeCell ref="K6:K7"/>
    <mergeCell ref="L6:L7"/>
    <mergeCell ref="M6:M7"/>
    <mergeCell ref="N6:N7"/>
    <mergeCell ref="A27:F27"/>
    <mergeCell ref="K27:O27"/>
    <mergeCell ref="K18:O18"/>
    <mergeCell ref="A19:F19"/>
    <mergeCell ref="A20:F20"/>
    <mergeCell ref="K20:O20"/>
    <mergeCell ref="A21:F21"/>
    <mergeCell ref="A26:F26"/>
    <mergeCell ref="K26:O26"/>
    <mergeCell ref="K21:O21"/>
    <mergeCell ref="K19:O19"/>
  </mergeCells>
  <pageMargins left="0.84" right="0.77559055099999996" top="1.2204724409448799" bottom="0.74803149606299202" header="0.31496062992126" footer="0.31496062992126"/>
  <pageSetup paperSize="5" scale="75" orientation="landscape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224"/>
  <sheetViews>
    <sheetView zoomScale="80" zoomScaleNormal="80" workbookViewId="0">
      <pane xSplit="2" ySplit="3" topLeftCell="AN7" activePane="bottomRight" state="frozen"/>
      <selection pane="topRight" activeCell="C1" sqref="C1"/>
      <selection pane="bottomLeft" activeCell="A4" sqref="A4"/>
      <selection pane="bottomRight" activeCell="AY38" sqref="AY38"/>
    </sheetView>
  </sheetViews>
  <sheetFormatPr baseColWidth="10" defaultColWidth="8.83203125" defaultRowHeight="15" x14ac:dyDescent="0.2"/>
  <cols>
    <col min="1" max="1" width="6.5" bestFit="1" customWidth="1"/>
    <col min="2" max="2" width="25.1640625" customWidth="1"/>
    <col min="3" max="3" width="23.5" customWidth="1"/>
    <col min="4" max="4" width="18.1640625" customWidth="1"/>
    <col min="5" max="5" width="11.1640625" customWidth="1"/>
    <col min="6" max="6" width="8.33203125" customWidth="1"/>
    <col min="8" max="8" width="9.1640625" customWidth="1"/>
    <col min="9" max="9" width="13.33203125" customWidth="1"/>
    <col min="10" max="10" width="18.6640625" hidden="1" customWidth="1"/>
    <col min="11" max="11" width="10.1640625" hidden="1" customWidth="1"/>
    <col min="12" max="12" width="21.5" hidden="1" customWidth="1"/>
    <col min="13" max="13" width="6.1640625" hidden="1" customWidth="1"/>
    <col min="14" max="14" width="6.6640625" hidden="1" customWidth="1"/>
    <col min="15" max="15" width="6" hidden="1" customWidth="1"/>
    <col min="16" max="17" width="5.5" hidden="1" customWidth="1"/>
    <col min="18" max="18" width="11.33203125" hidden="1" customWidth="1"/>
    <col min="19" max="19" width="7" hidden="1" customWidth="1"/>
    <col min="20" max="20" width="10.83203125" hidden="1" customWidth="1"/>
    <col min="21" max="21" width="7.1640625" hidden="1" customWidth="1"/>
    <col min="22" max="22" width="6.6640625" hidden="1" customWidth="1"/>
    <col min="23" max="23" width="15.5" customWidth="1"/>
    <col min="24" max="24" width="11.83203125" hidden="1" customWidth="1"/>
    <col min="25" max="25" width="11.5" hidden="1" customWidth="1"/>
    <col min="26" max="29" width="0" hidden="1" customWidth="1"/>
    <col min="30" max="30" width="9" hidden="1" customWidth="1"/>
    <col min="31" max="31" width="11.83203125" customWidth="1"/>
    <col min="32" max="32" width="11.33203125" customWidth="1"/>
    <col min="33" max="33" width="8" customWidth="1"/>
    <col min="34" max="34" width="6.5" customWidth="1"/>
    <col min="35" max="35" width="11.1640625" customWidth="1"/>
    <col min="36" max="37" width="11.5" customWidth="1"/>
    <col min="38" max="38" width="9.1640625" customWidth="1"/>
    <col min="39" max="39" width="10" customWidth="1"/>
    <col min="40" max="40" width="18.83203125" bestFit="1" customWidth="1"/>
    <col min="41" max="41" width="14.1640625" customWidth="1"/>
    <col min="42" max="42" width="10.5" customWidth="1"/>
    <col min="43" max="43" width="9" customWidth="1"/>
    <col min="44" max="44" width="8.83203125" customWidth="1"/>
    <col min="45" max="45" width="18.5" customWidth="1"/>
    <col min="46" max="46" width="11.6640625" customWidth="1"/>
    <col min="47" max="47" width="12" customWidth="1"/>
    <col min="48" max="48" width="10.83203125" customWidth="1"/>
    <col min="51" max="51" width="12.33203125" bestFit="1" customWidth="1"/>
  </cols>
  <sheetData>
    <row r="1" spans="1:48" ht="26" x14ac:dyDescent="0.3">
      <c r="A1" s="654" t="s">
        <v>109</v>
      </c>
      <c r="B1" s="654"/>
      <c r="C1" s="654"/>
      <c r="D1" s="654"/>
      <c r="E1" s="654"/>
      <c r="F1" s="654"/>
      <c r="G1" s="654"/>
      <c r="H1" s="654"/>
      <c r="I1" s="654"/>
      <c r="J1" s="654"/>
      <c r="K1" s="654"/>
      <c r="L1" s="654"/>
      <c r="M1" s="654"/>
      <c r="N1" s="654"/>
      <c r="O1" s="654"/>
      <c r="P1" s="654"/>
      <c r="Q1" s="654"/>
      <c r="R1" s="654"/>
      <c r="S1" s="654"/>
      <c r="T1" s="654"/>
      <c r="U1" s="654"/>
      <c r="V1" s="654"/>
      <c r="W1" s="654"/>
      <c r="X1" s="654"/>
      <c r="Y1" s="654"/>
      <c r="Z1" s="654"/>
      <c r="AA1" s="654"/>
      <c r="AB1" s="654"/>
      <c r="AC1" s="654"/>
      <c r="AD1" s="654"/>
      <c r="AE1" s="654"/>
      <c r="AF1" s="654"/>
      <c r="AG1" s="654"/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4"/>
    </row>
    <row r="2" spans="1:48" ht="26" x14ac:dyDescent="0.3">
      <c r="A2" s="654" t="s">
        <v>242</v>
      </c>
      <c r="B2" s="654"/>
      <c r="C2" s="654"/>
      <c r="D2" s="654"/>
      <c r="E2" s="654"/>
      <c r="F2" s="654"/>
      <c r="G2" s="654"/>
      <c r="H2" s="654"/>
      <c r="I2" s="654"/>
      <c r="J2" s="654"/>
      <c r="K2" s="654"/>
      <c r="L2" s="654"/>
      <c r="M2" s="654"/>
      <c r="N2" s="654"/>
      <c r="O2" s="654"/>
      <c r="P2" s="654"/>
      <c r="Q2" s="654"/>
      <c r="R2" s="654"/>
      <c r="S2" s="654"/>
      <c r="T2" s="654"/>
      <c r="U2" s="654"/>
      <c r="V2" s="654"/>
      <c r="W2" s="654"/>
      <c r="X2" s="654"/>
      <c r="Y2" s="654"/>
      <c r="Z2" s="654"/>
      <c r="AA2" s="654"/>
      <c r="AB2" s="654"/>
      <c r="AC2" s="654"/>
      <c r="AD2" s="654"/>
      <c r="AE2" s="654"/>
      <c r="AF2" s="654"/>
      <c r="AG2" s="654"/>
      <c r="AH2" s="654"/>
      <c r="AI2" s="654"/>
      <c r="AJ2" s="654"/>
      <c r="AK2" s="654"/>
      <c r="AL2" s="654"/>
      <c r="AM2" s="654"/>
      <c r="AN2" s="654"/>
      <c r="AO2" s="654"/>
      <c r="AP2" s="654"/>
      <c r="AQ2" s="654"/>
      <c r="AR2" s="654"/>
      <c r="AS2" s="654"/>
      <c r="AT2" s="654"/>
      <c r="AU2" s="654"/>
      <c r="AV2" s="654"/>
    </row>
    <row r="3" spans="1:48" ht="26" x14ac:dyDescent="0.3">
      <c r="A3" s="654" t="s">
        <v>110</v>
      </c>
      <c r="B3" s="654"/>
      <c r="C3" s="654"/>
      <c r="D3" s="654"/>
      <c r="E3" s="654"/>
      <c r="F3" s="654"/>
      <c r="G3" s="654"/>
      <c r="H3" s="654"/>
      <c r="I3" s="654"/>
      <c r="J3" s="654"/>
      <c r="K3" s="654"/>
      <c r="L3" s="654"/>
      <c r="M3" s="654"/>
      <c r="N3" s="654"/>
      <c r="O3" s="654"/>
      <c r="P3" s="654"/>
      <c r="Q3" s="654"/>
      <c r="R3" s="654"/>
      <c r="S3" s="654"/>
      <c r="T3" s="654"/>
      <c r="U3" s="654"/>
      <c r="V3" s="654"/>
      <c r="W3" s="654"/>
      <c r="X3" s="654"/>
      <c r="Y3" s="654"/>
      <c r="Z3" s="654"/>
      <c r="AA3" s="654"/>
      <c r="AB3" s="654"/>
      <c r="AC3" s="654"/>
      <c r="AD3" s="654"/>
      <c r="AE3" s="654"/>
      <c r="AF3" s="654"/>
      <c r="AG3" s="654"/>
      <c r="AH3" s="654"/>
      <c r="AI3" s="654"/>
      <c r="AJ3" s="654"/>
      <c r="AK3" s="654"/>
      <c r="AL3" s="654"/>
      <c r="AM3" s="654"/>
      <c r="AN3" s="654"/>
      <c r="AO3" s="654"/>
      <c r="AP3" s="654"/>
      <c r="AQ3" s="654"/>
      <c r="AR3" s="654"/>
      <c r="AS3" s="654"/>
      <c r="AT3" s="654"/>
      <c r="AU3" s="654"/>
      <c r="AV3" s="654"/>
    </row>
    <row r="5" spans="1:48" s="10" customFormat="1" ht="15" customHeight="1" x14ac:dyDescent="0.2">
      <c r="A5" s="643" t="s">
        <v>0</v>
      </c>
      <c r="B5" s="644" t="s">
        <v>1</v>
      </c>
      <c r="C5" s="645" t="s">
        <v>2</v>
      </c>
      <c r="D5" s="645" t="s">
        <v>3</v>
      </c>
      <c r="E5" s="645" t="s">
        <v>4</v>
      </c>
      <c r="F5" s="645" t="s">
        <v>5</v>
      </c>
      <c r="G5" s="645"/>
      <c r="H5" s="645"/>
      <c r="I5" s="645"/>
      <c r="J5" s="649" t="s">
        <v>6</v>
      </c>
      <c r="K5" s="645" t="s">
        <v>7</v>
      </c>
      <c r="L5" s="645" t="s">
        <v>8</v>
      </c>
      <c r="M5" s="645" t="s">
        <v>9</v>
      </c>
      <c r="N5" s="645"/>
      <c r="O5" s="645"/>
      <c r="P5" s="645"/>
      <c r="Q5" s="645"/>
      <c r="R5" s="645" t="s">
        <v>74</v>
      </c>
      <c r="S5" s="645"/>
      <c r="T5" s="645"/>
      <c r="U5" s="645" t="s">
        <v>78</v>
      </c>
      <c r="V5" s="645"/>
      <c r="W5" s="645" t="s">
        <v>79</v>
      </c>
      <c r="X5" s="645" t="s">
        <v>80</v>
      </c>
      <c r="Y5" s="645"/>
      <c r="Z5" s="645" t="s">
        <v>81</v>
      </c>
      <c r="AA5" s="645"/>
      <c r="AB5" s="645"/>
      <c r="AC5" s="645" t="s">
        <v>82</v>
      </c>
      <c r="AD5" s="645"/>
      <c r="AE5" s="643" t="s">
        <v>350</v>
      </c>
      <c r="AF5" s="652" t="s">
        <v>90</v>
      </c>
      <c r="AG5" s="652" t="s">
        <v>91</v>
      </c>
      <c r="AH5" s="652" t="s">
        <v>92</v>
      </c>
      <c r="AI5" s="645" t="s">
        <v>10</v>
      </c>
      <c r="AJ5" s="652" t="s">
        <v>94</v>
      </c>
      <c r="AK5" s="652" t="s">
        <v>104</v>
      </c>
      <c r="AL5" s="652"/>
      <c r="AM5" s="652"/>
      <c r="AN5" s="652"/>
      <c r="AO5" s="652" t="s">
        <v>352</v>
      </c>
      <c r="AP5" s="652" t="s">
        <v>98</v>
      </c>
      <c r="AQ5" s="652"/>
      <c r="AR5" s="652"/>
      <c r="AS5" s="658" t="s">
        <v>107</v>
      </c>
      <c r="AT5" s="655" t="s">
        <v>139</v>
      </c>
      <c r="AU5" s="655"/>
      <c r="AV5" s="655"/>
    </row>
    <row r="6" spans="1:48" ht="38.25" customHeight="1" x14ac:dyDescent="0.2">
      <c r="A6" s="643"/>
      <c r="B6" s="644"/>
      <c r="C6" s="645"/>
      <c r="D6" s="645"/>
      <c r="E6" s="645"/>
      <c r="F6" s="648" t="s">
        <v>11</v>
      </c>
      <c r="G6" s="648" t="s">
        <v>12</v>
      </c>
      <c r="H6" s="648"/>
      <c r="I6" s="648" t="s">
        <v>13</v>
      </c>
      <c r="J6" s="650"/>
      <c r="K6" s="645"/>
      <c r="L6" s="645"/>
      <c r="M6" s="648" t="s">
        <v>15</v>
      </c>
      <c r="N6" s="648" t="s">
        <v>16</v>
      </c>
      <c r="O6" s="648" t="s">
        <v>17</v>
      </c>
      <c r="P6" s="648" t="s">
        <v>18</v>
      </c>
      <c r="Q6" s="648" t="s">
        <v>19</v>
      </c>
      <c r="R6" s="645" t="s">
        <v>76</v>
      </c>
      <c r="S6" s="645" t="s">
        <v>77</v>
      </c>
      <c r="T6" s="645" t="s">
        <v>75</v>
      </c>
      <c r="U6" s="648" t="s">
        <v>20</v>
      </c>
      <c r="V6" s="648" t="s">
        <v>9</v>
      </c>
      <c r="W6" s="645"/>
      <c r="X6" s="645" t="s">
        <v>349</v>
      </c>
      <c r="Y6" s="645" t="s">
        <v>84</v>
      </c>
      <c r="Z6" s="645" t="s">
        <v>85</v>
      </c>
      <c r="AA6" s="645" t="s">
        <v>86</v>
      </c>
      <c r="AB6" s="645" t="s">
        <v>8</v>
      </c>
      <c r="AC6" s="648" t="s">
        <v>87</v>
      </c>
      <c r="AD6" s="648" t="s">
        <v>88</v>
      </c>
      <c r="AE6" s="643"/>
      <c r="AF6" s="652"/>
      <c r="AG6" s="652"/>
      <c r="AH6" s="652"/>
      <c r="AI6" s="645"/>
      <c r="AJ6" s="652"/>
      <c r="AK6" s="652" t="s">
        <v>351</v>
      </c>
      <c r="AL6" s="652" t="s">
        <v>101</v>
      </c>
      <c r="AM6" s="652" t="s">
        <v>103</v>
      </c>
      <c r="AN6" s="652" t="s">
        <v>105</v>
      </c>
      <c r="AO6" s="652"/>
      <c r="AP6" s="652" t="s">
        <v>96</v>
      </c>
      <c r="AQ6" s="653" t="s">
        <v>97</v>
      </c>
      <c r="AR6" s="653" t="s">
        <v>99</v>
      </c>
      <c r="AS6" s="659"/>
      <c r="AT6" s="652" t="s">
        <v>140</v>
      </c>
      <c r="AU6" s="656" t="s">
        <v>141</v>
      </c>
      <c r="AV6" s="657"/>
    </row>
    <row r="7" spans="1:48" ht="16" x14ac:dyDescent="0.2">
      <c r="A7" s="643"/>
      <c r="B7" s="644"/>
      <c r="C7" s="645"/>
      <c r="D7" s="645"/>
      <c r="E7" s="645"/>
      <c r="F7" s="648"/>
      <c r="G7" s="25" t="s">
        <v>20</v>
      </c>
      <c r="H7" s="25" t="s">
        <v>9</v>
      </c>
      <c r="I7" s="648"/>
      <c r="J7" s="651"/>
      <c r="K7" s="645"/>
      <c r="L7" s="645"/>
      <c r="M7" s="648"/>
      <c r="N7" s="648"/>
      <c r="O7" s="648"/>
      <c r="P7" s="648"/>
      <c r="Q7" s="648"/>
      <c r="R7" s="645"/>
      <c r="S7" s="645"/>
      <c r="T7" s="645"/>
      <c r="U7" s="648"/>
      <c r="V7" s="648"/>
      <c r="W7" s="645"/>
      <c r="X7" s="645"/>
      <c r="Y7" s="645"/>
      <c r="Z7" s="645"/>
      <c r="AA7" s="645"/>
      <c r="AB7" s="645"/>
      <c r="AC7" s="648"/>
      <c r="AD7" s="648"/>
      <c r="AE7" s="643"/>
      <c r="AF7" s="652"/>
      <c r="AG7" s="652"/>
      <c r="AH7" s="652"/>
      <c r="AI7" s="645"/>
      <c r="AJ7" s="652"/>
      <c r="AK7" s="652"/>
      <c r="AL7" s="652"/>
      <c r="AM7" s="652"/>
      <c r="AN7" s="652"/>
      <c r="AO7" s="652"/>
      <c r="AP7" s="652"/>
      <c r="AQ7" s="653"/>
      <c r="AR7" s="653"/>
      <c r="AS7" s="660"/>
      <c r="AT7" s="652"/>
      <c r="AU7" s="21" t="s">
        <v>119</v>
      </c>
      <c r="AV7" s="8" t="s">
        <v>142</v>
      </c>
    </row>
    <row r="8" spans="1:48" x14ac:dyDescent="0.2">
      <c r="A8" s="1">
        <v>1</v>
      </c>
      <c r="B8" s="9">
        <v>2</v>
      </c>
      <c r="C8" s="1">
        <v>3</v>
      </c>
      <c r="D8" s="1">
        <v>4</v>
      </c>
      <c r="E8" s="9">
        <v>5</v>
      </c>
      <c r="F8" s="1">
        <v>6</v>
      </c>
      <c r="G8" s="1">
        <v>7</v>
      </c>
      <c r="H8" s="9">
        <v>8</v>
      </c>
      <c r="I8" s="1">
        <v>9</v>
      </c>
      <c r="J8" s="1">
        <v>10</v>
      </c>
      <c r="K8" s="9">
        <v>11</v>
      </c>
      <c r="L8" s="1">
        <v>12</v>
      </c>
      <c r="M8" s="1">
        <v>13</v>
      </c>
      <c r="N8" s="9">
        <v>14</v>
      </c>
      <c r="O8" s="1">
        <v>15</v>
      </c>
      <c r="P8" s="1">
        <v>16</v>
      </c>
      <c r="Q8" s="9">
        <v>17</v>
      </c>
      <c r="R8" s="1">
        <v>18</v>
      </c>
      <c r="S8" s="1">
        <v>19</v>
      </c>
      <c r="T8" s="9">
        <v>20</v>
      </c>
      <c r="U8" s="1">
        <v>21</v>
      </c>
      <c r="V8" s="1">
        <v>22</v>
      </c>
      <c r="W8" s="9">
        <v>10</v>
      </c>
      <c r="X8" s="1">
        <v>24</v>
      </c>
      <c r="Y8" s="1">
        <v>25</v>
      </c>
      <c r="Z8" s="9">
        <v>26</v>
      </c>
      <c r="AA8" s="1">
        <v>27</v>
      </c>
      <c r="AB8" s="1">
        <v>28</v>
      </c>
      <c r="AC8" s="9">
        <v>29</v>
      </c>
      <c r="AD8" s="1">
        <v>30</v>
      </c>
      <c r="AE8" s="1">
        <v>11</v>
      </c>
      <c r="AF8" s="9">
        <v>12</v>
      </c>
      <c r="AG8" s="1">
        <v>13</v>
      </c>
      <c r="AH8" s="1">
        <v>14</v>
      </c>
      <c r="AI8" s="9">
        <v>15</v>
      </c>
      <c r="AJ8" s="1">
        <v>16</v>
      </c>
      <c r="AK8" s="1">
        <v>17</v>
      </c>
      <c r="AL8" s="9">
        <v>18</v>
      </c>
      <c r="AM8" s="1">
        <v>19</v>
      </c>
      <c r="AN8" s="1">
        <v>20</v>
      </c>
      <c r="AO8" s="9">
        <v>21</v>
      </c>
      <c r="AP8" s="1">
        <v>22</v>
      </c>
      <c r="AQ8" s="1">
        <v>23</v>
      </c>
      <c r="AR8" s="9">
        <v>24</v>
      </c>
      <c r="AS8" s="1">
        <v>25</v>
      </c>
      <c r="AT8" s="1">
        <v>26</v>
      </c>
      <c r="AU8" s="9">
        <v>27</v>
      </c>
      <c r="AV8" s="1">
        <v>28</v>
      </c>
    </row>
    <row r="9" spans="1:48" ht="16" x14ac:dyDescent="0.2">
      <c r="A9" s="3">
        <v>1</v>
      </c>
      <c r="B9" s="4" t="s">
        <v>21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6">
        <f>AN11+AN16+AN156+AN164+AN177+AN202</f>
        <v>1440021700</v>
      </c>
      <c r="AO9" s="24"/>
      <c r="AP9" s="24"/>
      <c r="AQ9" s="24"/>
      <c r="AR9" s="24"/>
      <c r="AS9" s="24"/>
      <c r="AT9" s="24"/>
      <c r="AU9" s="24"/>
      <c r="AV9" s="24"/>
    </row>
    <row r="10" spans="1:48" s="124" customFormat="1" x14ac:dyDescent="0.2">
      <c r="A10" s="119">
        <v>1</v>
      </c>
      <c r="B10" s="120" t="s">
        <v>21</v>
      </c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2"/>
      <c r="AO10" s="123"/>
      <c r="AP10" s="123"/>
      <c r="AQ10" s="123"/>
      <c r="AR10" s="123"/>
      <c r="AS10" s="123"/>
      <c r="AT10" s="123"/>
      <c r="AU10" s="123"/>
      <c r="AV10" s="123"/>
    </row>
    <row r="11" spans="1:48" ht="16" x14ac:dyDescent="0.2">
      <c r="A11" s="3" t="s">
        <v>22</v>
      </c>
      <c r="B11" s="4" t="s">
        <v>23</v>
      </c>
      <c r="C11" s="27"/>
      <c r="D11" s="27"/>
      <c r="E11" s="27"/>
      <c r="F11" s="27"/>
      <c r="G11" s="27"/>
      <c r="H11" s="27"/>
      <c r="I11" s="2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8"/>
      <c r="AI11" s="28"/>
      <c r="AJ11" s="28"/>
      <c r="AK11" s="2"/>
      <c r="AL11" s="2"/>
      <c r="AM11" s="2"/>
      <c r="AN11" s="28"/>
      <c r="AO11" s="23"/>
      <c r="AP11" s="28"/>
      <c r="AQ11" s="28"/>
      <c r="AR11" s="28"/>
      <c r="AS11" s="28"/>
      <c r="AT11" s="23"/>
      <c r="AU11" s="23"/>
      <c r="AV11" s="23"/>
    </row>
    <row r="12" spans="1:48" s="14" customFormat="1" ht="16" x14ac:dyDescent="0.2">
      <c r="A12" s="11" t="s">
        <v>24</v>
      </c>
      <c r="B12" s="12" t="s">
        <v>23</v>
      </c>
      <c r="C12" s="27"/>
      <c r="D12" s="27"/>
      <c r="E12" s="27"/>
      <c r="F12" s="27"/>
      <c r="G12" s="27"/>
      <c r="H12" s="27"/>
      <c r="I12" s="27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28"/>
      <c r="AI12" s="28"/>
      <c r="AJ12" s="28"/>
      <c r="AK12" s="13"/>
      <c r="AL12" s="13"/>
      <c r="AM12" s="13"/>
      <c r="AN12" s="28"/>
      <c r="AO12" s="23"/>
      <c r="AP12" s="28"/>
      <c r="AQ12" s="28"/>
      <c r="AR12" s="28"/>
      <c r="AS12" s="28"/>
      <c r="AT12" s="23"/>
      <c r="AU12" s="23"/>
      <c r="AV12" s="23"/>
    </row>
    <row r="13" spans="1:48" ht="16" x14ac:dyDescent="0.2">
      <c r="A13" s="3"/>
      <c r="B13" s="5" t="s">
        <v>111</v>
      </c>
      <c r="C13" s="29" t="s">
        <v>241</v>
      </c>
      <c r="D13" s="27"/>
      <c r="E13" s="27"/>
      <c r="F13" s="27"/>
      <c r="G13" s="27"/>
      <c r="H13" s="27"/>
      <c r="I13" s="2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8"/>
      <c r="AI13" s="28"/>
      <c r="AJ13" s="28"/>
      <c r="AK13" s="2"/>
      <c r="AL13" s="2"/>
      <c r="AM13" s="2"/>
      <c r="AN13" s="125">
        <v>0</v>
      </c>
      <c r="AO13" s="23"/>
      <c r="AP13" s="28"/>
      <c r="AQ13" s="28"/>
      <c r="AR13" s="28"/>
      <c r="AS13" s="28"/>
      <c r="AT13" s="23"/>
      <c r="AU13" s="23"/>
      <c r="AV13" s="23"/>
    </row>
    <row r="14" spans="1:48" x14ac:dyDescent="0.2">
      <c r="A14" s="3"/>
      <c r="B14" s="5"/>
      <c r="C14" s="23"/>
      <c r="D14" s="23"/>
      <c r="E14" s="23"/>
      <c r="F14" s="2"/>
      <c r="G14" s="2"/>
      <c r="H14" s="2"/>
      <c r="I14" s="2"/>
      <c r="J14" s="23"/>
      <c r="K14" s="23"/>
      <c r="L14" s="23"/>
      <c r="M14" s="23"/>
      <c r="N14" s="23"/>
      <c r="O14" s="23"/>
      <c r="P14" s="23"/>
      <c r="Q14" s="23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3"/>
      <c r="AP14" s="23"/>
      <c r="AQ14" s="23"/>
      <c r="AR14" s="23"/>
      <c r="AS14" s="23"/>
      <c r="AT14" s="23"/>
      <c r="AU14" s="23"/>
      <c r="AV14" s="23"/>
    </row>
    <row r="15" spans="1:48" x14ac:dyDescent="0.2">
      <c r="A15" s="3"/>
      <c r="B15" s="5"/>
      <c r="C15" s="28"/>
      <c r="D15" s="2"/>
      <c r="E15" s="2"/>
      <c r="F15" s="28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8"/>
      <c r="S15" s="28"/>
      <c r="T15" s="28"/>
      <c r="U15" s="28"/>
      <c r="V15" s="28"/>
      <c r="W15" s="28"/>
      <c r="X15" s="2"/>
      <c r="Y15" s="2"/>
      <c r="Z15" s="2"/>
      <c r="AA15" s="2"/>
      <c r="AB15" s="2"/>
      <c r="AC15" s="2"/>
      <c r="AD15" s="2"/>
      <c r="AE15" s="28"/>
      <c r="AF15" s="2"/>
      <c r="AG15" s="2"/>
      <c r="AH15" s="2"/>
      <c r="AI15" s="28"/>
      <c r="AJ15" s="28"/>
      <c r="AK15" s="2"/>
      <c r="AL15" s="2"/>
      <c r="AM15" s="2"/>
      <c r="AN15" s="36"/>
      <c r="AO15" s="28"/>
      <c r="AP15" s="28"/>
      <c r="AQ15" s="28"/>
      <c r="AR15" s="28"/>
      <c r="AS15" s="28"/>
      <c r="AT15" s="36"/>
      <c r="AU15" s="36"/>
      <c r="AV15" s="36"/>
    </row>
    <row r="16" spans="1:48" x14ac:dyDescent="0.2">
      <c r="A16" s="37" t="s">
        <v>25</v>
      </c>
      <c r="B16" s="38" t="s">
        <v>26</v>
      </c>
      <c r="C16" s="39"/>
      <c r="D16" s="39"/>
      <c r="E16" s="39"/>
      <c r="F16" s="40"/>
      <c r="G16" s="40"/>
      <c r="H16" s="40"/>
      <c r="I16" s="40"/>
      <c r="J16" s="39"/>
      <c r="K16" s="39"/>
      <c r="L16" s="39"/>
      <c r="M16" s="39"/>
      <c r="N16" s="39"/>
      <c r="O16" s="39"/>
      <c r="P16" s="39"/>
      <c r="Q16" s="39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1"/>
      <c r="AI16" s="42"/>
      <c r="AJ16" s="42"/>
      <c r="AK16" s="40"/>
      <c r="AL16" s="40"/>
      <c r="AM16" s="40"/>
      <c r="AN16" s="43">
        <f>AN20+AN32+AN130</f>
        <v>727221700</v>
      </c>
      <c r="AO16" s="39"/>
      <c r="AP16" s="39"/>
      <c r="AQ16" s="39"/>
      <c r="AR16" s="39"/>
      <c r="AS16" s="39"/>
      <c r="AT16" s="39"/>
      <c r="AU16" s="39"/>
      <c r="AV16" s="39"/>
    </row>
    <row r="17" spans="1:48" x14ac:dyDescent="0.2">
      <c r="A17" s="37" t="s">
        <v>27</v>
      </c>
      <c r="B17" s="44" t="s">
        <v>28</v>
      </c>
      <c r="C17" s="39"/>
      <c r="D17" s="39"/>
      <c r="E17" s="39"/>
      <c r="F17" s="40"/>
      <c r="G17" s="40"/>
      <c r="H17" s="40"/>
      <c r="I17" s="40"/>
      <c r="J17" s="39"/>
      <c r="K17" s="39"/>
      <c r="L17" s="39"/>
      <c r="M17" s="39"/>
      <c r="N17" s="39"/>
      <c r="O17" s="39"/>
      <c r="P17" s="39"/>
      <c r="Q17" s="39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1"/>
      <c r="AI17" s="42"/>
      <c r="AJ17" s="42"/>
      <c r="AK17" s="40"/>
      <c r="AL17" s="40"/>
      <c r="AM17" s="40"/>
      <c r="AN17" s="39"/>
      <c r="AO17" s="39"/>
      <c r="AP17" s="39"/>
      <c r="AQ17" s="39"/>
      <c r="AR17" s="39"/>
      <c r="AS17" s="39"/>
      <c r="AT17" s="39"/>
      <c r="AU17" s="39"/>
      <c r="AV17" s="39"/>
    </row>
    <row r="18" spans="1:48" x14ac:dyDescent="0.2">
      <c r="A18" s="37"/>
      <c r="B18" s="44" t="s">
        <v>112</v>
      </c>
      <c r="C18" s="45" t="s">
        <v>241</v>
      </c>
      <c r="D18" s="39"/>
      <c r="E18" s="39"/>
      <c r="F18" s="40"/>
      <c r="G18" s="40"/>
      <c r="H18" s="40"/>
      <c r="I18" s="40"/>
      <c r="J18" s="39"/>
      <c r="K18" s="39"/>
      <c r="L18" s="39"/>
      <c r="M18" s="39"/>
      <c r="N18" s="39"/>
      <c r="O18" s="39"/>
      <c r="P18" s="39"/>
      <c r="Q18" s="39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1"/>
      <c r="AI18" s="42"/>
      <c r="AJ18" s="42"/>
      <c r="AK18" s="40"/>
      <c r="AL18" s="40"/>
      <c r="AM18" s="40"/>
      <c r="AN18" s="39"/>
      <c r="AO18" s="39"/>
      <c r="AP18" s="39"/>
      <c r="AQ18" s="39"/>
      <c r="AR18" s="39"/>
      <c r="AS18" s="39"/>
      <c r="AT18" s="39"/>
      <c r="AU18" s="39"/>
      <c r="AV18" s="39"/>
    </row>
    <row r="19" spans="1:48" x14ac:dyDescent="0.2">
      <c r="A19" s="37"/>
      <c r="B19" s="44"/>
      <c r="C19" s="39"/>
      <c r="D19" s="39"/>
      <c r="E19" s="39"/>
      <c r="F19" s="40"/>
      <c r="G19" s="40"/>
      <c r="H19" s="40"/>
      <c r="I19" s="40"/>
      <c r="J19" s="39"/>
      <c r="K19" s="39"/>
      <c r="L19" s="39"/>
      <c r="M19" s="39"/>
      <c r="N19" s="39"/>
      <c r="O19" s="39"/>
      <c r="P19" s="39"/>
      <c r="Q19" s="39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1"/>
      <c r="AI19" s="42"/>
      <c r="AJ19" s="42"/>
      <c r="AK19" s="40"/>
      <c r="AL19" s="40"/>
      <c r="AM19" s="40"/>
      <c r="AN19" s="39"/>
      <c r="AO19" s="39"/>
      <c r="AP19" s="39"/>
      <c r="AQ19" s="39"/>
      <c r="AR19" s="39"/>
      <c r="AS19" s="39"/>
      <c r="AT19" s="39"/>
      <c r="AU19" s="39"/>
      <c r="AV19" s="39"/>
    </row>
    <row r="20" spans="1:48" x14ac:dyDescent="0.2">
      <c r="A20" s="37" t="s">
        <v>29</v>
      </c>
      <c r="B20" s="44" t="s">
        <v>30</v>
      </c>
      <c r="C20" s="46"/>
      <c r="D20" s="39"/>
      <c r="E20" s="39"/>
      <c r="F20" s="40"/>
      <c r="G20" s="40"/>
      <c r="H20" s="40"/>
      <c r="I20" s="40"/>
      <c r="J20" s="39"/>
      <c r="K20" s="39"/>
      <c r="L20" s="39"/>
      <c r="M20" s="39"/>
      <c r="N20" s="39"/>
      <c r="O20" s="39"/>
      <c r="P20" s="39"/>
      <c r="Q20" s="39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1"/>
      <c r="AI20" s="42"/>
      <c r="AJ20" s="42"/>
      <c r="AK20" s="40"/>
      <c r="AL20" s="40"/>
      <c r="AM20" s="40"/>
      <c r="AN20" s="47">
        <f>SUM(AN21:AN24)</f>
        <v>146500000</v>
      </c>
      <c r="AO20" s="39"/>
      <c r="AP20" s="39"/>
      <c r="AQ20" s="39"/>
      <c r="AR20" s="39"/>
      <c r="AS20" s="39"/>
      <c r="AT20" s="39"/>
      <c r="AU20" s="39"/>
      <c r="AV20" s="39"/>
    </row>
    <row r="21" spans="1:48" x14ac:dyDescent="0.2">
      <c r="A21" s="37"/>
      <c r="B21" s="44" t="s">
        <v>112</v>
      </c>
      <c r="C21" s="48" t="s">
        <v>333</v>
      </c>
      <c r="D21" s="49" t="s">
        <v>335</v>
      </c>
      <c r="E21" s="50"/>
      <c r="F21" s="40"/>
      <c r="G21" s="40"/>
      <c r="H21" s="40"/>
      <c r="I21" s="40"/>
      <c r="J21" s="51" t="s">
        <v>337</v>
      </c>
      <c r="K21" s="52" t="s">
        <v>359</v>
      </c>
      <c r="L21" s="53" t="s">
        <v>264</v>
      </c>
      <c r="M21" s="50"/>
      <c r="N21" s="54" t="s">
        <v>340</v>
      </c>
      <c r="O21" s="54" t="s">
        <v>344</v>
      </c>
      <c r="P21" s="54" t="s">
        <v>348</v>
      </c>
      <c r="Q21" s="5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55"/>
      <c r="AI21" s="56" t="s">
        <v>146</v>
      </c>
      <c r="AJ21" s="57">
        <v>2004</v>
      </c>
      <c r="AK21" s="58"/>
      <c r="AL21" s="58"/>
      <c r="AM21" s="58"/>
      <c r="AN21" s="59">
        <v>3500000</v>
      </c>
      <c r="AO21" s="53" t="s">
        <v>124</v>
      </c>
      <c r="AP21" s="50"/>
      <c r="AQ21" s="50"/>
      <c r="AR21" s="50"/>
      <c r="AS21" s="50"/>
      <c r="AT21" s="50"/>
      <c r="AU21" s="50"/>
      <c r="AV21" s="50"/>
    </row>
    <row r="22" spans="1:48" x14ac:dyDescent="0.2">
      <c r="A22" s="37"/>
      <c r="B22" s="44"/>
      <c r="C22" s="48" t="s">
        <v>334</v>
      </c>
      <c r="D22" s="49" t="s">
        <v>336</v>
      </c>
      <c r="E22" s="50"/>
      <c r="F22" s="40"/>
      <c r="G22" s="40"/>
      <c r="H22" s="40"/>
      <c r="I22" s="40"/>
      <c r="J22" s="51" t="s">
        <v>338</v>
      </c>
      <c r="K22" s="52" t="s">
        <v>360</v>
      </c>
      <c r="L22" s="53" t="s">
        <v>264</v>
      </c>
      <c r="M22" s="50"/>
      <c r="N22" s="54" t="s">
        <v>341</v>
      </c>
      <c r="O22" s="54" t="s">
        <v>345</v>
      </c>
      <c r="P22" s="54" t="s">
        <v>361</v>
      </c>
      <c r="Q22" s="5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55"/>
      <c r="AI22" s="56" t="s">
        <v>146</v>
      </c>
      <c r="AJ22" s="57">
        <v>2001</v>
      </c>
      <c r="AK22" s="58"/>
      <c r="AL22" s="58"/>
      <c r="AM22" s="58"/>
      <c r="AN22" s="59">
        <v>130000000</v>
      </c>
      <c r="AO22" s="53" t="s">
        <v>367</v>
      </c>
      <c r="AP22" s="50"/>
      <c r="AQ22" s="50"/>
      <c r="AR22" s="50"/>
      <c r="AS22" s="53" t="s">
        <v>362</v>
      </c>
      <c r="AT22" s="50"/>
      <c r="AU22" s="50"/>
      <c r="AV22" s="50"/>
    </row>
    <row r="23" spans="1:48" x14ac:dyDescent="0.2">
      <c r="A23" s="37"/>
      <c r="B23" s="44"/>
      <c r="C23" s="48" t="s">
        <v>333</v>
      </c>
      <c r="D23" s="49" t="s">
        <v>335</v>
      </c>
      <c r="E23" s="50"/>
      <c r="F23" s="40"/>
      <c r="G23" s="40"/>
      <c r="H23" s="40"/>
      <c r="I23" s="40"/>
      <c r="J23" s="51" t="s">
        <v>339</v>
      </c>
      <c r="K23" s="52" t="s">
        <v>363</v>
      </c>
      <c r="L23" s="53" t="s">
        <v>264</v>
      </c>
      <c r="M23" s="50"/>
      <c r="N23" s="54" t="s">
        <v>342</v>
      </c>
      <c r="O23" s="54" t="s">
        <v>346</v>
      </c>
      <c r="P23" s="54" t="s">
        <v>364</v>
      </c>
      <c r="Q23" s="5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55"/>
      <c r="AI23" s="56" t="s">
        <v>146</v>
      </c>
      <c r="AJ23" s="57">
        <v>2007</v>
      </c>
      <c r="AK23" s="58"/>
      <c r="AL23" s="58"/>
      <c r="AM23" s="58"/>
      <c r="AN23" s="59">
        <v>6500000</v>
      </c>
      <c r="AO23" s="53"/>
      <c r="AP23" s="50"/>
      <c r="AQ23" s="50"/>
      <c r="AR23" s="50"/>
      <c r="AS23" s="53" t="s">
        <v>365</v>
      </c>
      <c r="AT23" s="50"/>
      <c r="AU23" s="50"/>
      <c r="AV23" s="50"/>
    </row>
    <row r="24" spans="1:48" x14ac:dyDescent="0.2">
      <c r="A24" s="37"/>
      <c r="B24" s="44"/>
      <c r="C24" s="48" t="s">
        <v>333</v>
      </c>
      <c r="D24" s="49" t="s">
        <v>335</v>
      </c>
      <c r="E24" s="50"/>
      <c r="F24" s="40"/>
      <c r="G24" s="40"/>
      <c r="H24" s="40"/>
      <c r="I24" s="40"/>
      <c r="J24" s="51" t="s">
        <v>339</v>
      </c>
      <c r="K24" s="52" t="s">
        <v>363</v>
      </c>
      <c r="L24" s="53" t="s">
        <v>264</v>
      </c>
      <c r="M24" s="50"/>
      <c r="N24" s="54" t="s">
        <v>343</v>
      </c>
      <c r="O24" s="54" t="s">
        <v>347</v>
      </c>
      <c r="P24" s="54" t="s">
        <v>348</v>
      </c>
      <c r="Q24" s="5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55"/>
      <c r="AI24" s="56" t="s">
        <v>146</v>
      </c>
      <c r="AJ24" s="57">
        <v>2007</v>
      </c>
      <c r="AK24" s="58"/>
      <c r="AL24" s="58"/>
      <c r="AM24" s="58"/>
      <c r="AN24" s="59">
        <v>6500000</v>
      </c>
      <c r="AO24" s="53"/>
      <c r="AP24" s="50"/>
      <c r="AQ24" s="50"/>
      <c r="AR24" s="50"/>
      <c r="AS24" s="53" t="s">
        <v>365</v>
      </c>
      <c r="AT24" s="50"/>
      <c r="AU24" s="50"/>
      <c r="AV24" s="50"/>
    </row>
    <row r="25" spans="1:48" x14ac:dyDescent="0.2">
      <c r="A25" s="37"/>
      <c r="B25" s="44"/>
      <c r="C25" s="39"/>
      <c r="D25" s="39"/>
      <c r="E25" s="39"/>
      <c r="F25" s="40"/>
      <c r="G25" s="40"/>
      <c r="H25" s="40"/>
      <c r="I25" s="40"/>
      <c r="J25" s="39"/>
      <c r="K25" s="39"/>
      <c r="L25" s="39"/>
      <c r="M25" s="39"/>
      <c r="N25" s="39"/>
      <c r="O25" s="39"/>
      <c r="P25" s="39"/>
      <c r="Q25" s="39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55"/>
      <c r="AI25" s="42"/>
      <c r="AJ25" s="42"/>
      <c r="AK25" s="40"/>
      <c r="AL25" s="40"/>
      <c r="AM25" s="40"/>
      <c r="AN25" s="60"/>
      <c r="AO25" s="61"/>
      <c r="AP25" s="39"/>
      <c r="AQ25" s="39"/>
      <c r="AR25" s="39"/>
      <c r="AS25" s="39"/>
      <c r="AT25" s="39"/>
      <c r="AU25" s="39"/>
      <c r="AV25" s="39"/>
    </row>
    <row r="26" spans="1:48" x14ac:dyDescent="0.2">
      <c r="A26" s="37" t="s">
        <v>31</v>
      </c>
      <c r="B26" s="44" t="s">
        <v>32</v>
      </c>
      <c r="C26" s="39"/>
      <c r="D26" s="39"/>
      <c r="E26" s="39"/>
      <c r="F26" s="40"/>
      <c r="G26" s="40"/>
      <c r="H26" s="40"/>
      <c r="I26" s="40"/>
      <c r="J26" s="39"/>
      <c r="K26" s="39"/>
      <c r="L26" s="39"/>
      <c r="M26" s="39"/>
      <c r="N26" s="39"/>
      <c r="O26" s="39"/>
      <c r="P26" s="39"/>
      <c r="Q26" s="39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62"/>
      <c r="AI26" s="42"/>
      <c r="AJ26" s="42"/>
      <c r="AK26" s="40"/>
      <c r="AL26" s="40"/>
      <c r="AM26" s="40"/>
      <c r="AN26" s="39"/>
      <c r="AO26" s="39"/>
      <c r="AP26" s="39"/>
      <c r="AQ26" s="39"/>
      <c r="AR26" s="39"/>
      <c r="AS26" s="39"/>
      <c r="AT26" s="39"/>
      <c r="AU26" s="39"/>
      <c r="AV26" s="39"/>
    </row>
    <row r="27" spans="1:48" x14ac:dyDescent="0.2">
      <c r="A27" s="37"/>
      <c r="B27" s="44" t="s">
        <v>112</v>
      </c>
      <c r="C27" s="45" t="s">
        <v>241</v>
      </c>
      <c r="D27" s="39"/>
      <c r="E27" s="39"/>
      <c r="F27" s="40"/>
      <c r="G27" s="40"/>
      <c r="H27" s="40"/>
      <c r="I27" s="40"/>
      <c r="J27" s="39"/>
      <c r="K27" s="39"/>
      <c r="L27" s="39"/>
      <c r="M27" s="39"/>
      <c r="N27" s="39"/>
      <c r="O27" s="39"/>
      <c r="P27" s="39"/>
      <c r="Q27" s="39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62"/>
      <c r="AI27" s="42"/>
      <c r="AJ27" s="42"/>
      <c r="AK27" s="40"/>
      <c r="AL27" s="40"/>
      <c r="AM27" s="40"/>
      <c r="AN27" s="39"/>
      <c r="AO27" s="39"/>
      <c r="AP27" s="39"/>
      <c r="AQ27" s="39"/>
      <c r="AR27" s="39"/>
      <c r="AS27" s="39"/>
      <c r="AT27" s="39"/>
      <c r="AU27" s="39"/>
      <c r="AV27" s="39"/>
    </row>
    <row r="28" spans="1:48" x14ac:dyDescent="0.2">
      <c r="A28" s="37"/>
      <c r="B28" s="44"/>
      <c r="C28" s="39"/>
      <c r="D28" s="39"/>
      <c r="E28" s="39"/>
      <c r="F28" s="40"/>
      <c r="G28" s="40"/>
      <c r="H28" s="40"/>
      <c r="I28" s="40"/>
      <c r="J28" s="39"/>
      <c r="K28" s="39"/>
      <c r="L28" s="39"/>
      <c r="M28" s="39"/>
      <c r="N28" s="39"/>
      <c r="O28" s="39"/>
      <c r="P28" s="39"/>
      <c r="Q28" s="39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62"/>
      <c r="AI28" s="42"/>
      <c r="AJ28" s="42"/>
      <c r="AK28" s="40"/>
      <c r="AL28" s="40"/>
      <c r="AM28" s="40"/>
      <c r="AN28" s="39"/>
      <c r="AO28" s="39"/>
      <c r="AP28" s="39"/>
      <c r="AQ28" s="39"/>
      <c r="AR28" s="39"/>
      <c r="AS28" s="39"/>
      <c r="AT28" s="39"/>
      <c r="AU28" s="39"/>
      <c r="AV28" s="39"/>
    </row>
    <row r="29" spans="1:48" ht="27" x14ac:dyDescent="0.2">
      <c r="A29" s="37" t="s">
        <v>33</v>
      </c>
      <c r="B29" s="44" t="s">
        <v>34</v>
      </c>
      <c r="C29" s="39"/>
      <c r="D29" s="39"/>
      <c r="E29" s="39"/>
      <c r="F29" s="40"/>
      <c r="G29" s="40"/>
      <c r="H29" s="40"/>
      <c r="I29" s="40"/>
      <c r="J29" s="39"/>
      <c r="K29" s="39"/>
      <c r="L29" s="39"/>
      <c r="M29" s="39"/>
      <c r="N29" s="39"/>
      <c r="O29" s="39"/>
      <c r="P29" s="39"/>
      <c r="Q29" s="39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2"/>
      <c r="AJ29" s="42"/>
      <c r="AK29" s="40"/>
      <c r="AL29" s="40"/>
      <c r="AM29" s="40"/>
      <c r="AN29" s="39"/>
      <c r="AO29" s="39"/>
      <c r="AP29" s="39"/>
      <c r="AQ29" s="39"/>
      <c r="AR29" s="39"/>
      <c r="AS29" s="39"/>
      <c r="AT29" s="39"/>
      <c r="AU29" s="39"/>
      <c r="AV29" s="39"/>
    </row>
    <row r="30" spans="1:48" x14ac:dyDescent="0.2">
      <c r="A30" s="37"/>
      <c r="B30" s="44" t="s">
        <v>112</v>
      </c>
      <c r="C30" s="45" t="s">
        <v>241</v>
      </c>
      <c r="D30" s="39"/>
      <c r="E30" s="39"/>
      <c r="F30" s="40"/>
      <c r="G30" s="40"/>
      <c r="H30" s="40"/>
      <c r="I30" s="40"/>
      <c r="J30" s="39"/>
      <c r="K30" s="39"/>
      <c r="L30" s="39"/>
      <c r="M30" s="39"/>
      <c r="N30" s="39"/>
      <c r="O30" s="39"/>
      <c r="P30" s="39"/>
      <c r="Q30" s="39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2"/>
      <c r="AJ30" s="42"/>
      <c r="AK30" s="40"/>
      <c r="AL30" s="40"/>
      <c r="AM30" s="40"/>
      <c r="AN30" s="60"/>
      <c r="AO30" s="39"/>
      <c r="AP30" s="39"/>
      <c r="AQ30" s="39"/>
      <c r="AR30" s="39"/>
      <c r="AS30" s="39"/>
      <c r="AT30" s="39"/>
      <c r="AU30" s="39"/>
      <c r="AV30" s="39"/>
    </row>
    <row r="31" spans="1:48" x14ac:dyDescent="0.2">
      <c r="A31" s="37"/>
      <c r="B31" s="44"/>
      <c r="C31" s="39"/>
      <c r="D31" s="39"/>
      <c r="E31" s="39"/>
      <c r="F31" s="40"/>
      <c r="G31" s="40"/>
      <c r="H31" s="40"/>
      <c r="I31" s="40"/>
      <c r="J31" s="39"/>
      <c r="K31" s="39"/>
      <c r="L31" s="39"/>
      <c r="M31" s="39"/>
      <c r="N31" s="39"/>
      <c r="O31" s="39"/>
      <c r="P31" s="39"/>
      <c r="Q31" s="39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2"/>
      <c r="AJ31" s="42"/>
      <c r="AK31" s="40"/>
      <c r="AL31" s="40"/>
      <c r="AM31" s="40"/>
      <c r="AN31" s="39"/>
      <c r="AO31" s="39"/>
      <c r="AP31" s="39"/>
      <c r="AQ31" s="39"/>
      <c r="AR31" s="39"/>
      <c r="AS31" s="39"/>
      <c r="AT31" s="39"/>
      <c r="AU31" s="39"/>
      <c r="AV31" s="39"/>
    </row>
    <row r="32" spans="1:48" ht="27" x14ac:dyDescent="0.2">
      <c r="A32" s="37" t="s">
        <v>35</v>
      </c>
      <c r="B32" s="44" t="s">
        <v>36</v>
      </c>
      <c r="C32" s="39"/>
      <c r="D32" s="39"/>
      <c r="E32" s="39"/>
      <c r="F32" s="40"/>
      <c r="G32" s="40"/>
      <c r="H32" s="40"/>
      <c r="I32" s="40"/>
      <c r="J32" s="39"/>
      <c r="K32" s="39"/>
      <c r="L32" s="39"/>
      <c r="M32" s="39"/>
      <c r="N32" s="39"/>
      <c r="O32" s="39"/>
      <c r="P32" s="39"/>
      <c r="Q32" s="39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2"/>
      <c r="AJ32" s="42"/>
      <c r="AK32" s="40"/>
      <c r="AL32" s="40"/>
      <c r="AM32" s="40"/>
      <c r="AN32" s="47">
        <f>SUM(AN33:AN124)</f>
        <v>486891700</v>
      </c>
      <c r="AO32" s="39"/>
      <c r="AP32" s="39"/>
      <c r="AQ32" s="39"/>
      <c r="AR32" s="39"/>
      <c r="AS32" s="39"/>
      <c r="AT32" s="39"/>
      <c r="AU32" s="39"/>
      <c r="AV32" s="39"/>
    </row>
    <row r="33" spans="1:48" x14ac:dyDescent="0.2">
      <c r="A33" s="37"/>
      <c r="B33" s="44" t="s">
        <v>112</v>
      </c>
      <c r="C33" s="63" t="s">
        <v>147</v>
      </c>
      <c r="D33" s="49" t="s">
        <v>170</v>
      </c>
      <c r="E33" s="50"/>
      <c r="F33" s="40"/>
      <c r="G33" s="40"/>
      <c r="H33" s="40"/>
      <c r="I33" s="40"/>
      <c r="J33" s="54" t="s">
        <v>195</v>
      </c>
      <c r="K33" s="64"/>
      <c r="L33" s="48" t="s">
        <v>221</v>
      </c>
      <c r="M33" s="64"/>
      <c r="N33" s="50"/>
      <c r="O33" s="50"/>
      <c r="P33" s="39"/>
      <c r="Q33" s="39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56" t="s">
        <v>146</v>
      </c>
      <c r="AJ33" s="65">
        <v>2000</v>
      </c>
      <c r="AK33" s="58"/>
      <c r="AL33" s="58"/>
      <c r="AM33" s="58"/>
      <c r="AN33" s="59">
        <v>1080000</v>
      </c>
      <c r="AO33" s="53" t="s">
        <v>366</v>
      </c>
      <c r="AP33" s="50"/>
      <c r="AQ33" s="50"/>
      <c r="AR33" s="50"/>
      <c r="AS33" s="50"/>
      <c r="AT33" s="50"/>
      <c r="AU33" s="50"/>
      <c r="AV33" s="50"/>
    </row>
    <row r="34" spans="1:48" x14ac:dyDescent="0.2">
      <c r="A34" s="37"/>
      <c r="B34" s="44"/>
      <c r="C34" s="63" t="s">
        <v>148</v>
      </c>
      <c r="D34" s="49" t="s">
        <v>171</v>
      </c>
      <c r="E34" s="50"/>
      <c r="F34" s="40"/>
      <c r="G34" s="40"/>
      <c r="H34" s="40"/>
      <c r="I34" s="40"/>
      <c r="J34" s="54" t="s">
        <v>196</v>
      </c>
      <c r="K34" s="64"/>
      <c r="L34" s="48" t="s">
        <v>222</v>
      </c>
      <c r="M34" s="64"/>
      <c r="N34" s="50"/>
      <c r="O34" s="50"/>
      <c r="P34" s="39"/>
      <c r="Q34" s="39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56" t="s">
        <v>146</v>
      </c>
      <c r="AJ34" s="65">
        <v>2000</v>
      </c>
      <c r="AK34" s="58"/>
      <c r="AL34" s="58"/>
      <c r="AM34" s="58"/>
      <c r="AN34" s="59">
        <v>720000</v>
      </c>
      <c r="AO34" s="53" t="s">
        <v>366</v>
      </c>
      <c r="AP34" s="50"/>
      <c r="AQ34" s="50"/>
      <c r="AR34" s="50"/>
      <c r="AS34" s="50"/>
      <c r="AT34" s="50"/>
      <c r="AU34" s="50"/>
      <c r="AV34" s="50"/>
    </row>
    <row r="35" spans="1:48" x14ac:dyDescent="0.2">
      <c r="A35" s="37"/>
      <c r="B35" s="44"/>
      <c r="C35" s="63" t="s">
        <v>149</v>
      </c>
      <c r="D35" s="49" t="s">
        <v>172</v>
      </c>
      <c r="E35" s="50"/>
      <c r="F35" s="40"/>
      <c r="G35" s="40"/>
      <c r="H35" s="40"/>
      <c r="I35" s="40"/>
      <c r="J35" s="54" t="s">
        <v>197</v>
      </c>
      <c r="K35" s="64"/>
      <c r="L35" s="48" t="s">
        <v>223</v>
      </c>
      <c r="M35" s="64"/>
      <c r="N35" s="50"/>
      <c r="O35" s="50"/>
      <c r="P35" s="39"/>
      <c r="Q35" s="39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56" t="s">
        <v>146</v>
      </c>
      <c r="AJ35" s="65">
        <v>2000</v>
      </c>
      <c r="AK35" s="58"/>
      <c r="AL35" s="58"/>
      <c r="AM35" s="58"/>
      <c r="AN35" s="59">
        <v>49000</v>
      </c>
      <c r="AO35" s="53" t="s">
        <v>366</v>
      </c>
      <c r="AP35" s="50"/>
      <c r="AQ35" s="50"/>
      <c r="AR35" s="50"/>
      <c r="AS35" s="50"/>
      <c r="AT35" s="50"/>
      <c r="AU35" s="50"/>
      <c r="AV35" s="50"/>
    </row>
    <row r="36" spans="1:48" x14ac:dyDescent="0.2">
      <c r="A36" s="37"/>
      <c r="B36" s="44"/>
      <c r="C36" s="63" t="s">
        <v>150</v>
      </c>
      <c r="D36" s="49" t="s">
        <v>173</v>
      </c>
      <c r="E36" s="50"/>
      <c r="F36" s="40"/>
      <c r="G36" s="40"/>
      <c r="H36" s="40"/>
      <c r="I36" s="40"/>
      <c r="J36" s="54" t="s">
        <v>198</v>
      </c>
      <c r="K36" s="64"/>
      <c r="L36" s="48" t="s">
        <v>224</v>
      </c>
      <c r="M36" s="64"/>
      <c r="N36" s="50"/>
      <c r="O36" s="50"/>
      <c r="P36" s="39"/>
      <c r="Q36" s="39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56" t="s">
        <v>146</v>
      </c>
      <c r="AJ36" s="65">
        <v>2000</v>
      </c>
      <c r="AK36" s="58"/>
      <c r="AL36" s="58"/>
      <c r="AM36" s="58"/>
      <c r="AN36" s="59">
        <v>17500</v>
      </c>
      <c r="AO36" s="53" t="s">
        <v>366</v>
      </c>
      <c r="AP36" s="50"/>
      <c r="AQ36" s="50"/>
      <c r="AR36" s="50"/>
      <c r="AS36" s="50"/>
      <c r="AT36" s="50"/>
      <c r="AU36" s="50"/>
      <c r="AV36" s="50"/>
    </row>
    <row r="37" spans="1:48" x14ac:dyDescent="0.2">
      <c r="A37" s="37"/>
      <c r="B37" s="44"/>
      <c r="C37" s="63" t="s">
        <v>151</v>
      </c>
      <c r="D37" s="49" t="s">
        <v>174</v>
      </c>
      <c r="E37" s="50"/>
      <c r="F37" s="40"/>
      <c r="G37" s="40"/>
      <c r="H37" s="40"/>
      <c r="I37" s="40"/>
      <c r="J37" s="54" t="s">
        <v>199</v>
      </c>
      <c r="K37" s="64"/>
      <c r="L37" s="48" t="s">
        <v>225</v>
      </c>
      <c r="M37" s="64"/>
      <c r="N37" s="50"/>
      <c r="O37" s="50"/>
      <c r="P37" s="39"/>
      <c r="Q37" s="39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56" t="s">
        <v>146</v>
      </c>
      <c r="AJ37" s="65">
        <v>2000</v>
      </c>
      <c r="AK37" s="58"/>
      <c r="AL37" s="58"/>
      <c r="AM37" s="58"/>
      <c r="AN37" s="59">
        <v>75000</v>
      </c>
      <c r="AO37" s="53" t="s">
        <v>366</v>
      </c>
      <c r="AP37" s="50"/>
      <c r="AQ37" s="50"/>
      <c r="AR37" s="50"/>
      <c r="AS37" s="50"/>
      <c r="AT37" s="50"/>
      <c r="AU37" s="50"/>
      <c r="AV37" s="50"/>
    </row>
    <row r="38" spans="1:48" x14ac:dyDescent="0.2">
      <c r="A38" s="37"/>
      <c r="B38" s="44"/>
      <c r="C38" s="63" t="s">
        <v>152</v>
      </c>
      <c r="D38" s="49" t="s">
        <v>175</v>
      </c>
      <c r="E38" s="50"/>
      <c r="F38" s="40"/>
      <c r="G38" s="40"/>
      <c r="H38" s="40"/>
      <c r="I38" s="40"/>
      <c r="J38" s="54" t="s">
        <v>195</v>
      </c>
      <c r="K38" s="64"/>
      <c r="L38" s="48" t="s">
        <v>226</v>
      </c>
      <c r="M38" s="64"/>
      <c r="N38" s="50"/>
      <c r="O38" s="50"/>
      <c r="P38" s="39"/>
      <c r="Q38" s="39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56" t="s">
        <v>146</v>
      </c>
      <c r="AJ38" s="65">
        <v>2000</v>
      </c>
      <c r="AK38" s="58"/>
      <c r="AL38" s="58"/>
      <c r="AM38" s="58"/>
      <c r="AN38" s="59">
        <v>510000</v>
      </c>
      <c r="AO38" s="53" t="s">
        <v>366</v>
      </c>
      <c r="AP38" s="50"/>
      <c r="AQ38" s="50"/>
      <c r="AR38" s="50"/>
      <c r="AS38" s="50"/>
      <c r="AT38" s="50"/>
      <c r="AU38" s="50"/>
      <c r="AV38" s="50"/>
    </row>
    <row r="39" spans="1:48" x14ac:dyDescent="0.2">
      <c r="A39" s="37"/>
      <c r="B39" s="44"/>
      <c r="C39" s="63" t="s">
        <v>152</v>
      </c>
      <c r="D39" s="49" t="s">
        <v>176</v>
      </c>
      <c r="E39" s="50"/>
      <c r="F39" s="40"/>
      <c r="G39" s="40"/>
      <c r="H39" s="40"/>
      <c r="I39" s="40"/>
      <c r="J39" s="54" t="s">
        <v>195</v>
      </c>
      <c r="K39" s="64"/>
      <c r="L39" s="48" t="s">
        <v>226</v>
      </c>
      <c r="M39" s="64"/>
      <c r="N39" s="50"/>
      <c r="O39" s="50"/>
      <c r="P39" s="39"/>
      <c r="Q39" s="39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56" t="s">
        <v>146</v>
      </c>
      <c r="AJ39" s="65">
        <v>2000</v>
      </c>
      <c r="AK39" s="58"/>
      <c r="AL39" s="58"/>
      <c r="AM39" s="58"/>
      <c r="AN39" s="59">
        <v>750000</v>
      </c>
      <c r="AO39" s="53" t="s">
        <v>366</v>
      </c>
      <c r="AP39" s="50"/>
      <c r="AQ39" s="50"/>
      <c r="AR39" s="50"/>
      <c r="AS39" s="50"/>
      <c r="AT39" s="50"/>
      <c r="AU39" s="50"/>
      <c r="AV39" s="50"/>
    </row>
    <row r="40" spans="1:48" x14ac:dyDescent="0.2">
      <c r="A40" s="37"/>
      <c r="B40" s="44"/>
      <c r="C40" s="63" t="s">
        <v>153</v>
      </c>
      <c r="D40" s="49" t="s">
        <v>177</v>
      </c>
      <c r="E40" s="50"/>
      <c r="F40" s="40"/>
      <c r="G40" s="40"/>
      <c r="H40" s="40"/>
      <c r="I40" s="40"/>
      <c r="J40" s="54" t="s">
        <v>200</v>
      </c>
      <c r="K40" s="64"/>
      <c r="L40" s="48" t="s">
        <v>223</v>
      </c>
      <c r="M40" s="64"/>
      <c r="N40" s="50"/>
      <c r="O40" s="50"/>
      <c r="P40" s="39"/>
      <c r="Q40" s="39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56" t="s">
        <v>146</v>
      </c>
      <c r="AJ40" s="65">
        <v>2000</v>
      </c>
      <c r="AK40" s="58"/>
      <c r="AL40" s="58"/>
      <c r="AM40" s="58"/>
      <c r="AN40" s="59">
        <v>850000</v>
      </c>
      <c r="AO40" s="53" t="s">
        <v>366</v>
      </c>
      <c r="AP40" s="50"/>
      <c r="AQ40" s="50"/>
      <c r="AR40" s="50"/>
      <c r="AS40" s="50"/>
      <c r="AT40" s="50"/>
      <c r="AU40" s="50"/>
      <c r="AV40" s="50"/>
    </row>
    <row r="41" spans="1:48" x14ac:dyDescent="0.2">
      <c r="A41" s="37"/>
      <c r="B41" s="44"/>
      <c r="C41" s="63" t="s">
        <v>154</v>
      </c>
      <c r="D41" s="49" t="s">
        <v>178</v>
      </c>
      <c r="E41" s="50"/>
      <c r="F41" s="40"/>
      <c r="G41" s="40"/>
      <c r="H41" s="40"/>
      <c r="I41" s="40"/>
      <c r="J41" s="54" t="s">
        <v>201</v>
      </c>
      <c r="K41" s="64"/>
      <c r="L41" s="48" t="s">
        <v>224</v>
      </c>
      <c r="M41" s="64"/>
      <c r="N41" s="50"/>
      <c r="O41" s="50"/>
      <c r="P41" s="39"/>
      <c r="Q41" s="39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56" t="s">
        <v>146</v>
      </c>
      <c r="AJ41" s="65">
        <v>2000</v>
      </c>
      <c r="AK41" s="58"/>
      <c r="AL41" s="58"/>
      <c r="AM41" s="58"/>
      <c r="AN41" s="59">
        <v>9840000</v>
      </c>
      <c r="AO41" s="53" t="s">
        <v>366</v>
      </c>
      <c r="AP41" s="50"/>
      <c r="AQ41" s="50"/>
      <c r="AR41" s="50"/>
      <c r="AS41" s="50"/>
      <c r="AT41" s="50"/>
      <c r="AU41" s="50"/>
      <c r="AV41" s="50"/>
    </row>
    <row r="42" spans="1:48" x14ac:dyDescent="0.2">
      <c r="A42" s="37"/>
      <c r="B42" s="44"/>
      <c r="C42" s="63" t="s">
        <v>155</v>
      </c>
      <c r="D42" s="49" t="s">
        <v>179</v>
      </c>
      <c r="E42" s="50"/>
      <c r="F42" s="40"/>
      <c r="G42" s="40"/>
      <c r="H42" s="40"/>
      <c r="I42" s="40"/>
      <c r="J42" s="54" t="s">
        <v>195</v>
      </c>
      <c r="K42" s="64"/>
      <c r="L42" s="48" t="s">
        <v>226</v>
      </c>
      <c r="M42" s="64"/>
      <c r="N42" s="50"/>
      <c r="O42" s="50"/>
      <c r="P42" s="39"/>
      <c r="Q42" s="39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56" t="s">
        <v>146</v>
      </c>
      <c r="AJ42" s="65">
        <v>2001</v>
      </c>
      <c r="AK42" s="58"/>
      <c r="AL42" s="58"/>
      <c r="AM42" s="58"/>
      <c r="AN42" s="59">
        <v>400000</v>
      </c>
      <c r="AO42" s="53" t="s">
        <v>366</v>
      </c>
      <c r="AP42" s="50"/>
      <c r="AQ42" s="50"/>
      <c r="AR42" s="50"/>
      <c r="AS42" s="50"/>
      <c r="AT42" s="50"/>
      <c r="AU42" s="50"/>
      <c r="AV42" s="50"/>
    </row>
    <row r="43" spans="1:48" x14ac:dyDescent="0.2">
      <c r="A43" s="37"/>
      <c r="B43" s="44"/>
      <c r="C43" s="63" t="s">
        <v>156</v>
      </c>
      <c r="D43" s="49" t="s">
        <v>180</v>
      </c>
      <c r="E43" s="50"/>
      <c r="F43" s="40"/>
      <c r="G43" s="40"/>
      <c r="H43" s="40"/>
      <c r="I43" s="40"/>
      <c r="J43" s="54" t="s">
        <v>195</v>
      </c>
      <c r="K43" s="64"/>
      <c r="L43" s="48" t="s">
        <v>221</v>
      </c>
      <c r="M43" s="64"/>
      <c r="N43" s="50"/>
      <c r="O43" s="50"/>
      <c r="P43" s="39"/>
      <c r="Q43" s="39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56" t="s">
        <v>146</v>
      </c>
      <c r="AJ43" s="65">
        <v>2001</v>
      </c>
      <c r="AK43" s="58"/>
      <c r="AL43" s="58"/>
      <c r="AM43" s="58"/>
      <c r="AN43" s="59">
        <v>640000</v>
      </c>
      <c r="AO43" s="53" t="s">
        <v>366</v>
      </c>
      <c r="AP43" s="50"/>
      <c r="AQ43" s="50"/>
      <c r="AR43" s="50"/>
      <c r="AS43" s="50"/>
      <c r="AT43" s="50"/>
      <c r="AU43" s="50"/>
      <c r="AV43" s="50"/>
    </row>
    <row r="44" spans="1:48" x14ac:dyDescent="0.2">
      <c r="A44" s="37"/>
      <c r="B44" s="44"/>
      <c r="C44" s="63" t="s">
        <v>157</v>
      </c>
      <c r="D44" s="49" t="s">
        <v>181</v>
      </c>
      <c r="E44" s="50"/>
      <c r="F44" s="40"/>
      <c r="G44" s="40"/>
      <c r="H44" s="40"/>
      <c r="I44" s="40"/>
      <c r="J44" s="54" t="s">
        <v>195</v>
      </c>
      <c r="K44" s="64"/>
      <c r="L44" s="48" t="s">
        <v>227</v>
      </c>
      <c r="M44" s="64"/>
      <c r="N44" s="50"/>
      <c r="O44" s="50"/>
      <c r="P44" s="39"/>
      <c r="Q44" s="39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56" t="s">
        <v>146</v>
      </c>
      <c r="AJ44" s="65">
        <v>2001</v>
      </c>
      <c r="AK44" s="58"/>
      <c r="AL44" s="58"/>
      <c r="AM44" s="58"/>
      <c r="AN44" s="59">
        <v>80000</v>
      </c>
      <c r="AO44" s="53" t="s">
        <v>366</v>
      </c>
      <c r="AP44" s="50"/>
      <c r="AQ44" s="50"/>
      <c r="AR44" s="50"/>
      <c r="AS44" s="50"/>
      <c r="AT44" s="50"/>
      <c r="AU44" s="50"/>
      <c r="AV44" s="50"/>
    </row>
    <row r="45" spans="1:48" x14ac:dyDescent="0.2">
      <c r="A45" s="37"/>
      <c r="B45" s="44"/>
      <c r="C45" s="63" t="s">
        <v>158</v>
      </c>
      <c r="D45" s="49" t="s">
        <v>182</v>
      </c>
      <c r="E45" s="50"/>
      <c r="F45" s="40"/>
      <c r="G45" s="40"/>
      <c r="H45" s="40"/>
      <c r="I45" s="40"/>
      <c r="J45" s="54" t="s">
        <v>202</v>
      </c>
      <c r="K45" s="64"/>
      <c r="L45" s="48" t="s">
        <v>223</v>
      </c>
      <c r="M45" s="64"/>
      <c r="N45" s="50"/>
      <c r="O45" s="50"/>
      <c r="P45" s="39"/>
      <c r="Q45" s="39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56" t="s">
        <v>146</v>
      </c>
      <c r="AJ45" s="65">
        <v>2001</v>
      </c>
      <c r="AK45" s="58"/>
      <c r="AL45" s="58"/>
      <c r="AM45" s="58"/>
      <c r="AN45" s="59">
        <v>3325000</v>
      </c>
      <c r="AO45" s="53" t="s">
        <v>366</v>
      </c>
      <c r="AP45" s="50"/>
      <c r="AQ45" s="50"/>
      <c r="AR45" s="50"/>
      <c r="AS45" s="50"/>
      <c r="AT45" s="50"/>
      <c r="AU45" s="50"/>
      <c r="AV45" s="50"/>
    </row>
    <row r="46" spans="1:48" x14ac:dyDescent="0.2">
      <c r="A46" s="37"/>
      <c r="B46" s="44"/>
      <c r="C46" s="63" t="s">
        <v>159</v>
      </c>
      <c r="D46" s="49" t="s">
        <v>183</v>
      </c>
      <c r="E46" s="50"/>
      <c r="F46" s="40"/>
      <c r="G46" s="40"/>
      <c r="H46" s="40"/>
      <c r="I46" s="40"/>
      <c r="J46" s="54" t="s">
        <v>203</v>
      </c>
      <c r="K46" s="64"/>
      <c r="L46" s="48" t="s">
        <v>223</v>
      </c>
      <c r="M46" s="64"/>
      <c r="N46" s="50"/>
      <c r="O46" s="50"/>
      <c r="P46" s="39"/>
      <c r="Q46" s="39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56" t="s">
        <v>146</v>
      </c>
      <c r="AJ46" s="65">
        <v>2001</v>
      </c>
      <c r="AK46" s="58"/>
      <c r="AL46" s="58"/>
      <c r="AM46" s="58"/>
      <c r="AN46" s="59">
        <v>390000</v>
      </c>
      <c r="AO46" s="53" t="s">
        <v>366</v>
      </c>
      <c r="AP46" s="50"/>
      <c r="AQ46" s="50"/>
      <c r="AR46" s="50"/>
      <c r="AS46" s="50"/>
      <c r="AT46" s="50"/>
      <c r="AU46" s="50"/>
      <c r="AV46" s="50"/>
    </row>
    <row r="47" spans="1:48" x14ac:dyDescent="0.2">
      <c r="A47" s="37"/>
      <c r="B47" s="44"/>
      <c r="C47" s="63" t="s">
        <v>148</v>
      </c>
      <c r="D47" s="49" t="s">
        <v>171</v>
      </c>
      <c r="E47" s="50"/>
      <c r="F47" s="40"/>
      <c r="G47" s="40"/>
      <c r="H47" s="40"/>
      <c r="I47" s="40"/>
      <c r="J47" s="54" t="s">
        <v>195</v>
      </c>
      <c r="K47" s="64"/>
      <c r="L47" s="48" t="s">
        <v>228</v>
      </c>
      <c r="M47" s="64"/>
      <c r="N47" s="50"/>
      <c r="O47" s="50"/>
      <c r="P47" s="39"/>
      <c r="Q47" s="39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56" t="s">
        <v>146</v>
      </c>
      <c r="AJ47" s="65">
        <v>2001</v>
      </c>
      <c r="AK47" s="58"/>
      <c r="AL47" s="58"/>
      <c r="AM47" s="58"/>
      <c r="AN47" s="59">
        <v>700000</v>
      </c>
      <c r="AO47" s="53" t="s">
        <v>366</v>
      </c>
      <c r="AP47" s="50"/>
      <c r="AQ47" s="50"/>
      <c r="AR47" s="50"/>
      <c r="AS47" s="50"/>
      <c r="AT47" s="50"/>
      <c r="AU47" s="50"/>
      <c r="AV47" s="50"/>
    </row>
    <row r="48" spans="1:48" x14ac:dyDescent="0.2">
      <c r="A48" s="37"/>
      <c r="B48" s="44"/>
      <c r="C48" s="63" t="s">
        <v>152</v>
      </c>
      <c r="D48" s="49" t="s">
        <v>175</v>
      </c>
      <c r="E48" s="50"/>
      <c r="F48" s="40"/>
      <c r="G48" s="40"/>
      <c r="H48" s="40"/>
      <c r="I48" s="40"/>
      <c r="J48" s="54" t="s">
        <v>195</v>
      </c>
      <c r="K48" s="64"/>
      <c r="L48" s="48" t="s">
        <v>221</v>
      </c>
      <c r="M48" s="64"/>
      <c r="N48" s="50"/>
      <c r="O48" s="50"/>
      <c r="P48" s="39"/>
      <c r="Q48" s="39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56" t="s">
        <v>146</v>
      </c>
      <c r="AJ48" s="65">
        <v>2001</v>
      </c>
      <c r="AK48" s="58"/>
      <c r="AL48" s="58"/>
      <c r="AM48" s="58"/>
      <c r="AN48" s="59">
        <v>675000</v>
      </c>
      <c r="AO48" s="53" t="s">
        <v>366</v>
      </c>
      <c r="AP48" s="50"/>
      <c r="AQ48" s="50"/>
      <c r="AR48" s="50"/>
      <c r="AS48" s="50"/>
      <c r="AT48" s="50"/>
      <c r="AU48" s="50"/>
      <c r="AV48" s="50"/>
    </row>
    <row r="49" spans="1:48" x14ac:dyDescent="0.2">
      <c r="A49" s="37"/>
      <c r="B49" s="44"/>
      <c r="C49" s="63" t="s">
        <v>152</v>
      </c>
      <c r="D49" s="49" t="s">
        <v>175</v>
      </c>
      <c r="E49" s="50"/>
      <c r="F49" s="40"/>
      <c r="G49" s="40"/>
      <c r="H49" s="40"/>
      <c r="I49" s="40"/>
      <c r="J49" s="54" t="s">
        <v>195</v>
      </c>
      <c r="K49" s="64"/>
      <c r="L49" s="48" t="s">
        <v>226</v>
      </c>
      <c r="M49" s="64"/>
      <c r="N49" s="50"/>
      <c r="O49" s="50"/>
      <c r="P49" s="39"/>
      <c r="Q49" s="39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56" t="s">
        <v>146</v>
      </c>
      <c r="AJ49" s="65">
        <v>2002</v>
      </c>
      <c r="AK49" s="58"/>
      <c r="AL49" s="58"/>
      <c r="AM49" s="58"/>
      <c r="AN49" s="59">
        <v>425000</v>
      </c>
      <c r="AO49" s="53" t="s">
        <v>366</v>
      </c>
      <c r="AP49" s="50"/>
      <c r="AQ49" s="50"/>
      <c r="AR49" s="50"/>
      <c r="AS49" s="50"/>
      <c r="AT49" s="50"/>
      <c r="AU49" s="50"/>
      <c r="AV49" s="50"/>
    </row>
    <row r="50" spans="1:48" x14ac:dyDescent="0.2">
      <c r="A50" s="37"/>
      <c r="B50" s="44"/>
      <c r="C50" s="63" t="s">
        <v>160</v>
      </c>
      <c r="D50" s="49" t="s">
        <v>171</v>
      </c>
      <c r="E50" s="50"/>
      <c r="F50" s="40"/>
      <c r="G50" s="40"/>
      <c r="H50" s="40"/>
      <c r="I50" s="40"/>
      <c r="J50" s="54" t="s">
        <v>204</v>
      </c>
      <c r="K50" s="64"/>
      <c r="L50" s="48" t="s">
        <v>228</v>
      </c>
      <c r="M50" s="64"/>
      <c r="N50" s="50"/>
      <c r="O50" s="50"/>
      <c r="P50" s="39"/>
      <c r="Q50" s="39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56" t="s">
        <v>146</v>
      </c>
      <c r="AJ50" s="65">
        <v>2002</v>
      </c>
      <c r="AK50" s="58"/>
      <c r="AL50" s="58"/>
      <c r="AM50" s="58"/>
      <c r="AN50" s="59">
        <v>857500</v>
      </c>
      <c r="AO50" s="53" t="s">
        <v>366</v>
      </c>
      <c r="AP50" s="50"/>
      <c r="AQ50" s="50"/>
      <c r="AR50" s="50"/>
      <c r="AS50" s="50"/>
      <c r="AT50" s="50"/>
      <c r="AU50" s="50"/>
      <c r="AV50" s="50"/>
    </row>
    <row r="51" spans="1:48" x14ac:dyDescent="0.2">
      <c r="A51" s="37"/>
      <c r="B51" s="44"/>
      <c r="C51" s="63" t="s">
        <v>153</v>
      </c>
      <c r="D51" s="49" t="s">
        <v>184</v>
      </c>
      <c r="E51" s="50"/>
      <c r="F51" s="40"/>
      <c r="G51" s="40"/>
      <c r="H51" s="40"/>
      <c r="I51" s="40"/>
      <c r="J51" s="54" t="s">
        <v>205</v>
      </c>
      <c r="K51" s="64"/>
      <c r="L51" s="48" t="s">
        <v>223</v>
      </c>
      <c r="M51" s="64"/>
      <c r="N51" s="50"/>
      <c r="O51" s="50"/>
      <c r="P51" s="39"/>
      <c r="Q51" s="39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56" t="s">
        <v>146</v>
      </c>
      <c r="AJ51" s="65">
        <v>2002</v>
      </c>
      <c r="AK51" s="58"/>
      <c r="AL51" s="58"/>
      <c r="AM51" s="58"/>
      <c r="AN51" s="59">
        <v>680000</v>
      </c>
      <c r="AO51" s="53" t="s">
        <v>366</v>
      </c>
      <c r="AP51" s="50"/>
      <c r="AQ51" s="50"/>
      <c r="AR51" s="50"/>
      <c r="AS51" s="50"/>
      <c r="AT51" s="50"/>
      <c r="AU51" s="50"/>
      <c r="AV51" s="50"/>
    </row>
    <row r="52" spans="1:48" x14ac:dyDescent="0.2">
      <c r="A52" s="37"/>
      <c r="B52" s="44"/>
      <c r="C52" s="63" t="s">
        <v>154</v>
      </c>
      <c r="D52" s="49" t="s">
        <v>185</v>
      </c>
      <c r="E52" s="50"/>
      <c r="F52" s="40"/>
      <c r="G52" s="40"/>
      <c r="H52" s="40"/>
      <c r="I52" s="40"/>
      <c r="J52" s="54" t="s">
        <v>201</v>
      </c>
      <c r="K52" s="64"/>
      <c r="L52" s="48" t="s">
        <v>224</v>
      </c>
      <c r="M52" s="64"/>
      <c r="N52" s="50"/>
      <c r="O52" s="50"/>
      <c r="P52" s="39"/>
      <c r="Q52" s="39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56" t="s">
        <v>146</v>
      </c>
      <c r="AJ52" s="65">
        <v>2002</v>
      </c>
      <c r="AK52" s="58"/>
      <c r="AL52" s="58"/>
      <c r="AM52" s="58"/>
      <c r="AN52" s="59">
        <v>3900000</v>
      </c>
      <c r="AO52" s="53" t="s">
        <v>366</v>
      </c>
      <c r="AP52" s="50"/>
      <c r="AQ52" s="50"/>
      <c r="AR52" s="50"/>
      <c r="AS52" s="50"/>
      <c r="AT52" s="50"/>
      <c r="AU52" s="50"/>
      <c r="AV52" s="50"/>
    </row>
    <row r="53" spans="1:48" x14ac:dyDescent="0.2">
      <c r="A53" s="37"/>
      <c r="B53" s="44"/>
      <c r="C53" s="63" t="s">
        <v>155</v>
      </c>
      <c r="D53" s="49" t="s">
        <v>179</v>
      </c>
      <c r="E53" s="50"/>
      <c r="F53" s="40"/>
      <c r="G53" s="40"/>
      <c r="H53" s="40"/>
      <c r="I53" s="40"/>
      <c r="J53" s="54" t="s">
        <v>195</v>
      </c>
      <c r="K53" s="64"/>
      <c r="L53" s="48" t="s">
        <v>221</v>
      </c>
      <c r="M53" s="64"/>
      <c r="N53" s="50"/>
      <c r="O53" s="50"/>
      <c r="P53" s="39"/>
      <c r="Q53" s="39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56" t="s">
        <v>146</v>
      </c>
      <c r="AJ53" s="65">
        <v>2003</v>
      </c>
      <c r="AK53" s="58"/>
      <c r="AL53" s="58"/>
      <c r="AM53" s="58"/>
      <c r="AN53" s="59">
        <v>550000</v>
      </c>
      <c r="AO53" s="53" t="s">
        <v>366</v>
      </c>
      <c r="AP53" s="50"/>
      <c r="AQ53" s="50"/>
      <c r="AR53" s="50"/>
      <c r="AS53" s="50"/>
      <c r="AT53" s="50"/>
      <c r="AU53" s="50"/>
      <c r="AV53" s="50"/>
    </row>
    <row r="54" spans="1:48" x14ac:dyDescent="0.2">
      <c r="A54" s="37"/>
      <c r="B54" s="44"/>
      <c r="C54" s="63" t="s">
        <v>161</v>
      </c>
      <c r="D54" s="49" t="s">
        <v>186</v>
      </c>
      <c r="E54" s="50"/>
      <c r="F54" s="40"/>
      <c r="G54" s="40"/>
      <c r="H54" s="40"/>
      <c r="I54" s="40"/>
      <c r="J54" s="54" t="s">
        <v>195</v>
      </c>
      <c r="K54" s="64"/>
      <c r="L54" s="48" t="s">
        <v>227</v>
      </c>
      <c r="M54" s="64"/>
      <c r="N54" s="50"/>
      <c r="O54" s="50"/>
      <c r="P54" s="39"/>
      <c r="Q54" s="39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56" t="s">
        <v>146</v>
      </c>
      <c r="AJ54" s="65">
        <v>2003</v>
      </c>
      <c r="AK54" s="58"/>
      <c r="AL54" s="58"/>
      <c r="AM54" s="58"/>
      <c r="AN54" s="59">
        <v>120000</v>
      </c>
      <c r="AO54" s="50"/>
      <c r="AP54" s="50"/>
      <c r="AQ54" s="50"/>
      <c r="AR54" s="50"/>
      <c r="AS54" s="53" t="s">
        <v>365</v>
      </c>
      <c r="AT54" s="50"/>
      <c r="AU54" s="50"/>
      <c r="AV54" s="50"/>
    </row>
    <row r="55" spans="1:48" x14ac:dyDescent="0.2">
      <c r="A55" s="37"/>
      <c r="B55" s="44"/>
      <c r="C55" s="63" t="s">
        <v>158</v>
      </c>
      <c r="D55" s="49" t="s">
        <v>182</v>
      </c>
      <c r="E55" s="50"/>
      <c r="F55" s="40"/>
      <c r="G55" s="40"/>
      <c r="H55" s="40"/>
      <c r="I55" s="40"/>
      <c r="J55" s="54" t="s">
        <v>202</v>
      </c>
      <c r="K55" s="64"/>
      <c r="L55" s="48" t="s">
        <v>223</v>
      </c>
      <c r="M55" s="64"/>
      <c r="N55" s="50"/>
      <c r="O55" s="50"/>
      <c r="P55" s="39"/>
      <c r="Q55" s="39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56" t="s">
        <v>146</v>
      </c>
      <c r="AJ55" s="65">
        <v>2003</v>
      </c>
      <c r="AK55" s="58"/>
      <c r="AL55" s="58"/>
      <c r="AM55" s="58"/>
      <c r="AN55" s="59">
        <v>3850000</v>
      </c>
      <c r="AO55" s="50"/>
      <c r="AP55" s="50"/>
      <c r="AQ55" s="50"/>
      <c r="AR55" s="50"/>
      <c r="AS55" s="53" t="s">
        <v>365</v>
      </c>
      <c r="AT55" s="50"/>
      <c r="AU55" s="50"/>
      <c r="AV55" s="50"/>
    </row>
    <row r="56" spans="1:48" x14ac:dyDescent="0.2">
      <c r="A56" s="37"/>
      <c r="B56" s="44"/>
      <c r="C56" s="63" t="s">
        <v>153</v>
      </c>
      <c r="D56" s="49" t="s">
        <v>184</v>
      </c>
      <c r="E56" s="50"/>
      <c r="F56" s="40"/>
      <c r="G56" s="40"/>
      <c r="H56" s="40"/>
      <c r="I56" s="40"/>
      <c r="J56" s="54" t="s">
        <v>202</v>
      </c>
      <c r="K56" s="64"/>
      <c r="L56" s="48" t="s">
        <v>223</v>
      </c>
      <c r="M56" s="64"/>
      <c r="N56" s="50"/>
      <c r="O56" s="50"/>
      <c r="P56" s="39"/>
      <c r="Q56" s="39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56" t="s">
        <v>146</v>
      </c>
      <c r="AJ56" s="65">
        <v>2003</v>
      </c>
      <c r="AK56" s="58"/>
      <c r="AL56" s="58"/>
      <c r="AM56" s="58"/>
      <c r="AN56" s="59">
        <v>1020000</v>
      </c>
      <c r="AO56" s="53" t="s">
        <v>366</v>
      </c>
      <c r="AP56" s="50"/>
      <c r="AQ56" s="50"/>
      <c r="AR56" s="50"/>
      <c r="AS56" s="50"/>
      <c r="AT56" s="50"/>
      <c r="AU56" s="50"/>
      <c r="AV56" s="50"/>
    </row>
    <row r="57" spans="1:48" x14ac:dyDescent="0.2">
      <c r="A57" s="37"/>
      <c r="B57" s="44"/>
      <c r="C57" s="63" t="s">
        <v>154</v>
      </c>
      <c r="D57" s="49" t="s">
        <v>185</v>
      </c>
      <c r="E57" s="50"/>
      <c r="F57" s="40"/>
      <c r="G57" s="40"/>
      <c r="H57" s="40"/>
      <c r="I57" s="40"/>
      <c r="J57" s="54" t="s">
        <v>202</v>
      </c>
      <c r="K57" s="64"/>
      <c r="L57" s="48" t="s">
        <v>224</v>
      </c>
      <c r="M57" s="64"/>
      <c r="N57" s="50"/>
      <c r="O57" s="50"/>
      <c r="P57" s="39"/>
      <c r="Q57" s="39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56" t="s">
        <v>146</v>
      </c>
      <c r="AJ57" s="65">
        <v>2003</v>
      </c>
      <c r="AK57" s="58"/>
      <c r="AL57" s="58"/>
      <c r="AM57" s="58"/>
      <c r="AN57" s="59">
        <v>6000000</v>
      </c>
      <c r="AO57" s="53" t="s">
        <v>366</v>
      </c>
      <c r="AP57" s="50"/>
      <c r="AQ57" s="50"/>
      <c r="AR57" s="50"/>
      <c r="AS57" s="50"/>
      <c r="AT57" s="50"/>
      <c r="AU57" s="50"/>
      <c r="AV57" s="50"/>
    </row>
    <row r="58" spans="1:48" x14ac:dyDescent="0.2">
      <c r="A58" s="37"/>
      <c r="B58" s="44"/>
      <c r="C58" s="63" t="s">
        <v>162</v>
      </c>
      <c r="D58" s="49" t="s">
        <v>171</v>
      </c>
      <c r="E58" s="50"/>
      <c r="F58" s="40"/>
      <c r="G58" s="40"/>
      <c r="H58" s="40"/>
      <c r="I58" s="40"/>
      <c r="J58" s="54" t="s">
        <v>206</v>
      </c>
      <c r="K58" s="64"/>
      <c r="L58" s="48" t="s">
        <v>229</v>
      </c>
      <c r="M58" s="64"/>
      <c r="N58" s="50"/>
      <c r="O58" s="50"/>
      <c r="P58" s="39"/>
      <c r="Q58" s="39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56" t="s">
        <v>146</v>
      </c>
      <c r="AJ58" s="65">
        <v>2003</v>
      </c>
      <c r="AK58" s="58"/>
      <c r="AL58" s="58"/>
      <c r="AM58" s="58"/>
      <c r="AN58" s="59">
        <v>126000</v>
      </c>
      <c r="AO58" s="53" t="s">
        <v>366</v>
      </c>
      <c r="AP58" s="50"/>
      <c r="AQ58" s="50"/>
      <c r="AR58" s="50"/>
      <c r="AS58" s="50"/>
      <c r="AT58" s="50"/>
      <c r="AU58" s="50"/>
      <c r="AV58" s="50"/>
    </row>
    <row r="59" spans="1:48" x14ac:dyDescent="0.2">
      <c r="A59" s="37"/>
      <c r="B59" s="44"/>
      <c r="C59" s="63" t="s">
        <v>160</v>
      </c>
      <c r="D59" s="49" t="s">
        <v>171</v>
      </c>
      <c r="E59" s="50"/>
      <c r="F59" s="40"/>
      <c r="G59" s="40"/>
      <c r="H59" s="40"/>
      <c r="I59" s="40"/>
      <c r="J59" s="54" t="s">
        <v>195</v>
      </c>
      <c r="K59" s="64"/>
      <c r="L59" s="48" t="s">
        <v>228</v>
      </c>
      <c r="M59" s="64"/>
      <c r="N59" s="50"/>
      <c r="O59" s="50"/>
      <c r="P59" s="39"/>
      <c r="Q59" s="39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56" t="s">
        <v>146</v>
      </c>
      <c r="AJ59" s="65">
        <v>2003</v>
      </c>
      <c r="AK59" s="58"/>
      <c r="AL59" s="58"/>
      <c r="AM59" s="58"/>
      <c r="AN59" s="59">
        <v>490000</v>
      </c>
      <c r="AO59" s="53" t="s">
        <v>366</v>
      </c>
      <c r="AP59" s="50"/>
      <c r="AQ59" s="50"/>
      <c r="AR59" s="50"/>
      <c r="AS59" s="50"/>
      <c r="AT59" s="50"/>
      <c r="AU59" s="50"/>
      <c r="AV59" s="50"/>
    </row>
    <row r="60" spans="1:48" x14ac:dyDescent="0.2">
      <c r="A60" s="37"/>
      <c r="B60" s="44"/>
      <c r="C60" s="63" t="s">
        <v>149</v>
      </c>
      <c r="D60" s="49" t="s">
        <v>187</v>
      </c>
      <c r="E60" s="50"/>
      <c r="F60" s="40"/>
      <c r="G60" s="40"/>
      <c r="H60" s="40"/>
      <c r="I60" s="40"/>
      <c r="J60" s="54" t="s">
        <v>197</v>
      </c>
      <c r="K60" s="64"/>
      <c r="L60" s="48" t="s">
        <v>223</v>
      </c>
      <c r="M60" s="64"/>
      <c r="N60" s="50"/>
      <c r="O60" s="50"/>
      <c r="P60" s="39"/>
      <c r="Q60" s="39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56" t="s">
        <v>146</v>
      </c>
      <c r="AJ60" s="65">
        <v>2003</v>
      </c>
      <c r="AK60" s="58"/>
      <c r="AL60" s="58"/>
      <c r="AM60" s="58"/>
      <c r="AN60" s="59">
        <v>336000</v>
      </c>
      <c r="AO60" s="53" t="s">
        <v>366</v>
      </c>
      <c r="AP60" s="50"/>
      <c r="AQ60" s="50"/>
      <c r="AR60" s="50"/>
      <c r="AS60" s="50"/>
      <c r="AT60" s="50"/>
      <c r="AU60" s="50"/>
      <c r="AV60" s="50"/>
    </row>
    <row r="61" spans="1:48" x14ac:dyDescent="0.2">
      <c r="A61" s="37"/>
      <c r="B61" s="44"/>
      <c r="C61" s="63" t="s">
        <v>152</v>
      </c>
      <c r="D61" s="49" t="s">
        <v>175</v>
      </c>
      <c r="E61" s="50"/>
      <c r="F61" s="40"/>
      <c r="G61" s="40"/>
      <c r="H61" s="40"/>
      <c r="I61" s="40"/>
      <c r="J61" s="54" t="s">
        <v>195</v>
      </c>
      <c r="K61" s="64"/>
      <c r="L61" s="48" t="s">
        <v>230</v>
      </c>
      <c r="M61" s="64"/>
      <c r="N61" s="50"/>
      <c r="O61" s="50"/>
      <c r="P61" s="39"/>
      <c r="Q61" s="39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56" t="s">
        <v>146</v>
      </c>
      <c r="AJ61" s="65">
        <v>2003</v>
      </c>
      <c r="AK61" s="58"/>
      <c r="AL61" s="58"/>
      <c r="AM61" s="58"/>
      <c r="AN61" s="59">
        <v>2550000</v>
      </c>
      <c r="AO61" s="53" t="s">
        <v>366</v>
      </c>
      <c r="AP61" s="50"/>
      <c r="AQ61" s="50"/>
      <c r="AR61" s="50"/>
      <c r="AS61" s="50"/>
      <c r="AT61" s="50"/>
      <c r="AU61" s="50"/>
      <c r="AV61" s="50"/>
    </row>
    <row r="62" spans="1:48" x14ac:dyDescent="0.2">
      <c r="A62" s="37"/>
      <c r="B62" s="44"/>
      <c r="C62" s="63" t="s">
        <v>152</v>
      </c>
      <c r="D62" s="49" t="s">
        <v>175</v>
      </c>
      <c r="E62" s="50"/>
      <c r="F62" s="40"/>
      <c r="G62" s="40"/>
      <c r="H62" s="40"/>
      <c r="I62" s="40"/>
      <c r="J62" s="54" t="s">
        <v>195</v>
      </c>
      <c r="K62" s="64"/>
      <c r="L62" s="48" t="s">
        <v>221</v>
      </c>
      <c r="M62" s="64"/>
      <c r="N62" s="50"/>
      <c r="O62" s="50"/>
      <c r="P62" s="39"/>
      <c r="Q62" s="39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56" t="s">
        <v>146</v>
      </c>
      <c r="AJ62" s="65">
        <v>2003</v>
      </c>
      <c r="AK62" s="58"/>
      <c r="AL62" s="58"/>
      <c r="AM62" s="58"/>
      <c r="AN62" s="59">
        <v>570000</v>
      </c>
      <c r="AO62" s="53" t="s">
        <v>366</v>
      </c>
      <c r="AP62" s="50"/>
      <c r="AQ62" s="50"/>
      <c r="AR62" s="50"/>
      <c r="AS62" s="50"/>
      <c r="AT62" s="50"/>
      <c r="AU62" s="50"/>
      <c r="AV62" s="50"/>
    </row>
    <row r="63" spans="1:48" x14ac:dyDescent="0.2">
      <c r="A63" s="37"/>
      <c r="B63" s="44"/>
      <c r="C63" s="63" t="s">
        <v>162</v>
      </c>
      <c r="D63" s="49" t="s">
        <v>171</v>
      </c>
      <c r="E63" s="50"/>
      <c r="F63" s="40"/>
      <c r="G63" s="40"/>
      <c r="H63" s="40"/>
      <c r="I63" s="40"/>
      <c r="J63" s="54" t="s">
        <v>207</v>
      </c>
      <c r="K63" s="64"/>
      <c r="L63" s="48" t="s">
        <v>229</v>
      </c>
      <c r="M63" s="64"/>
      <c r="N63" s="50"/>
      <c r="O63" s="50"/>
      <c r="P63" s="39"/>
      <c r="Q63" s="39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56" t="s">
        <v>146</v>
      </c>
      <c r="AJ63" s="65">
        <v>2003</v>
      </c>
      <c r="AK63" s="58"/>
      <c r="AL63" s="58"/>
      <c r="AM63" s="58"/>
      <c r="AN63" s="59">
        <v>168000</v>
      </c>
      <c r="AO63" s="53" t="s">
        <v>366</v>
      </c>
      <c r="AP63" s="50"/>
      <c r="AQ63" s="50"/>
      <c r="AR63" s="50"/>
      <c r="AS63" s="50"/>
      <c r="AT63" s="50"/>
      <c r="AU63" s="50"/>
      <c r="AV63" s="50"/>
    </row>
    <row r="64" spans="1:48" x14ac:dyDescent="0.2">
      <c r="A64" s="37"/>
      <c r="B64" s="44"/>
      <c r="C64" s="63" t="s">
        <v>163</v>
      </c>
      <c r="D64" s="49" t="s">
        <v>188</v>
      </c>
      <c r="E64" s="50"/>
      <c r="F64" s="40"/>
      <c r="G64" s="40"/>
      <c r="H64" s="40"/>
      <c r="I64" s="40"/>
      <c r="J64" s="54" t="s">
        <v>208</v>
      </c>
      <c r="K64" s="64"/>
      <c r="L64" s="48" t="s">
        <v>224</v>
      </c>
      <c r="M64" s="64"/>
      <c r="N64" s="50"/>
      <c r="O64" s="50"/>
      <c r="P64" s="39"/>
      <c r="Q64" s="39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56" t="s">
        <v>146</v>
      </c>
      <c r="AJ64" s="65">
        <v>2004</v>
      </c>
      <c r="AK64" s="58"/>
      <c r="AL64" s="58"/>
      <c r="AM64" s="58"/>
      <c r="AN64" s="59">
        <v>1050000</v>
      </c>
      <c r="AO64" s="53" t="s">
        <v>366</v>
      </c>
      <c r="AP64" s="50"/>
      <c r="AQ64" s="50"/>
      <c r="AR64" s="50"/>
      <c r="AS64" s="50"/>
      <c r="AT64" s="50"/>
      <c r="AU64" s="50"/>
      <c r="AV64" s="50"/>
    </row>
    <row r="65" spans="1:48" x14ac:dyDescent="0.2">
      <c r="A65" s="37"/>
      <c r="B65" s="44"/>
      <c r="C65" s="63" t="s">
        <v>163</v>
      </c>
      <c r="D65" s="49" t="s">
        <v>188</v>
      </c>
      <c r="E65" s="50"/>
      <c r="F65" s="40"/>
      <c r="G65" s="40"/>
      <c r="H65" s="40"/>
      <c r="I65" s="40"/>
      <c r="J65" s="54" t="s">
        <v>208</v>
      </c>
      <c r="K65" s="64"/>
      <c r="L65" s="48" t="s">
        <v>224</v>
      </c>
      <c r="M65" s="64"/>
      <c r="N65" s="50"/>
      <c r="O65" s="50"/>
      <c r="P65" s="39"/>
      <c r="Q65" s="39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56" t="s">
        <v>146</v>
      </c>
      <c r="AJ65" s="65">
        <v>2004</v>
      </c>
      <c r="AK65" s="58"/>
      <c r="AL65" s="58"/>
      <c r="AM65" s="58"/>
      <c r="AN65" s="59">
        <v>650000</v>
      </c>
      <c r="AO65" s="53" t="s">
        <v>366</v>
      </c>
      <c r="AP65" s="50"/>
      <c r="AQ65" s="50"/>
      <c r="AR65" s="50"/>
      <c r="AS65" s="50"/>
      <c r="AT65" s="50"/>
      <c r="AU65" s="50"/>
      <c r="AV65" s="50"/>
    </row>
    <row r="66" spans="1:48" x14ac:dyDescent="0.2">
      <c r="A66" s="37"/>
      <c r="B66" s="44"/>
      <c r="C66" s="63" t="s">
        <v>158</v>
      </c>
      <c r="D66" s="49" t="s">
        <v>182</v>
      </c>
      <c r="E66" s="50"/>
      <c r="F66" s="40"/>
      <c r="G66" s="40"/>
      <c r="H66" s="40"/>
      <c r="I66" s="40"/>
      <c r="J66" s="54" t="s">
        <v>202</v>
      </c>
      <c r="K66" s="64"/>
      <c r="L66" s="48" t="s">
        <v>223</v>
      </c>
      <c r="M66" s="64"/>
      <c r="N66" s="50"/>
      <c r="O66" s="50"/>
      <c r="P66" s="39"/>
      <c r="Q66" s="39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56" t="s">
        <v>146</v>
      </c>
      <c r="AJ66" s="65">
        <v>2005</v>
      </c>
      <c r="AK66" s="58"/>
      <c r="AL66" s="58"/>
      <c r="AM66" s="58"/>
      <c r="AN66" s="59">
        <v>5600000</v>
      </c>
      <c r="AO66" s="53" t="s">
        <v>366</v>
      </c>
      <c r="AP66" s="50"/>
      <c r="AQ66" s="50"/>
      <c r="AR66" s="50"/>
      <c r="AS66" s="50"/>
      <c r="AT66" s="50"/>
      <c r="AU66" s="50"/>
      <c r="AV66" s="50"/>
    </row>
    <row r="67" spans="1:48" x14ac:dyDescent="0.2">
      <c r="A67" s="37"/>
      <c r="B67" s="44"/>
      <c r="C67" s="63" t="s">
        <v>160</v>
      </c>
      <c r="D67" s="49" t="s">
        <v>171</v>
      </c>
      <c r="E67" s="50"/>
      <c r="F67" s="40"/>
      <c r="G67" s="40"/>
      <c r="H67" s="40"/>
      <c r="I67" s="40"/>
      <c r="J67" s="54" t="s">
        <v>195</v>
      </c>
      <c r="K67" s="64"/>
      <c r="L67" s="48" t="s">
        <v>228</v>
      </c>
      <c r="M67" s="64"/>
      <c r="N67" s="50"/>
      <c r="O67" s="50"/>
      <c r="P67" s="39"/>
      <c r="Q67" s="39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56" t="s">
        <v>146</v>
      </c>
      <c r="AJ67" s="65">
        <v>2005</v>
      </c>
      <c r="AK67" s="58"/>
      <c r="AL67" s="58"/>
      <c r="AM67" s="58"/>
      <c r="AN67" s="59">
        <v>245000</v>
      </c>
      <c r="AO67" s="53" t="s">
        <v>366</v>
      </c>
      <c r="AP67" s="50"/>
      <c r="AQ67" s="50"/>
      <c r="AR67" s="50"/>
      <c r="AS67" s="50"/>
      <c r="AT67" s="50"/>
      <c r="AU67" s="50"/>
      <c r="AV67" s="50"/>
    </row>
    <row r="68" spans="1:48" x14ac:dyDescent="0.2">
      <c r="A68" s="37"/>
      <c r="B68" s="44"/>
      <c r="C68" s="63" t="s">
        <v>152</v>
      </c>
      <c r="D68" s="49" t="s">
        <v>175</v>
      </c>
      <c r="E68" s="50"/>
      <c r="F68" s="40"/>
      <c r="G68" s="40"/>
      <c r="H68" s="40"/>
      <c r="I68" s="40"/>
      <c r="J68" s="54" t="s">
        <v>195</v>
      </c>
      <c r="K68" s="64"/>
      <c r="L68" s="48" t="s">
        <v>226</v>
      </c>
      <c r="M68" s="64"/>
      <c r="N68" s="50"/>
      <c r="O68" s="50"/>
      <c r="P68" s="39"/>
      <c r="Q68" s="39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56" t="s">
        <v>146</v>
      </c>
      <c r="AJ68" s="65">
        <v>2005</v>
      </c>
      <c r="AK68" s="58"/>
      <c r="AL68" s="58"/>
      <c r="AM68" s="58"/>
      <c r="AN68" s="59">
        <v>1785000</v>
      </c>
      <c r="AO68" s="53" t="s">
        <v>366</v>
      </c>
      <c r="AP68" s="50"/>
      <c r="AQ68" s="50"/>
      <c r="AR68" s="50"/>
      <c r="AS68" s="50"/>
      <c r="AT68" s="50"/>
      <c r="AU68" s="50"/>
      <c r="AV68" s="50"/>
    </row>
    <row r="69" spans="1:48" x14ac:dyDescent="0.2">
      <c r="A69" s="37"/>
      <c r="B69" s="44"/>
      <c r="C69" s="63" t="s">
        <v>152</v>
      </c>
      <c r="D69" s="49" t="s">
        <v>175</v>
      </c>
      <c r="E69" s="50"/>
      <c r="F69" s="40"/>
      <c r="G69" s="40"/>
      <c r="H69" s="40"/>
      <c r="I69" s="40"/>
      <c r="J69" s="54" t="s">
        <v>195</v>
      </c>
      <c r="K69" s="64"/>
      <c r="L69" s="48" t="s">
        <v>226</v>
      </c>
      <c r="M69" s="64"/>
      <c r="N69" s="50"/>
      <c r="O69" s="50"/>
      <c r="P69" s="39"/>
      <c r="Q69" s="39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56" t="s">
        <v>146</v>
      </c>
      <c r="AJ69" s="65">
        <v>2005</v>
      </c>
      <c r="AK69" s="58"/>
      <c r="AL69" s="58"/>
      <c r="AM69" s="58"/>
      <c r="AN69" s="59">
        <v>2975000</v>
      </c>
      <c r="AO69" s="53" t="s">
        <v>366</v>
      </c>
      <c r="AP69" s="50"/>
      <c r="AQ69" s="50"/>
      <c r="AR69" s="50"/>
      <c r="AS69" s="50"/>
      <c r="AT69" s="50"/>
      <c r="AU69" s="50"/>
      <c r="AV69" s="50"/>
    </row>
    <row r="70" spans="1:48" x14ac:dyDescent="0.2">
      <c r="A70" s="37"/>
      <c r="B70" s="44"/>
      <c r="C70" s="63" t="s">
        <v>151</v>
      </c>
      <c r="D70" s="49" t="s">
        <v>174</v>
      </c>
      <c r="E70" s="50"/>
      <c r="F70" s="40"/>
      <c r="G70" s="40"/>
      <c r="H70" s="40"/>
      <c r="I70" s="40"/>
      <c r="J70" s="54" t="s">
        <v>209</v>
      </c>
      <c r="K70" s="64"/>
      <c r="L70" s="48" t="s">
        <v>225</v>
      </c>
      <c r="M70" s="64"/>
      <c r="N70" s="50"/>
      <c r="O70" s="50"/>
      <c r="P70" s="39"/>
      <c r="Q70" s="39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56" t="s">
        <v>146</v>
      </c>
      <c r="AJ70" s="65">
        <v>2005</v>
      </c>
      <c r="AK70" s="58"/>
      <c r="AL70" s="58"/>
      <c r="AM70" s="58"/>
      <c r="AN70" s="59">
        <v>140000</v>
      </c>
      <c r="AO70" s="53" t="s">
        <v>366</v>
      </c>
      <c r="AP70" s="50"/>
      <c r="AQ70" s="50"/>
      <c r="AR70" s="50"/>
      <c r="AS70" s="50"/>
      <c r="AT70" s="50"/>
      <c r="AU70" s="50"/>
      <c r="AV70" s="50"/>
    </row>
    <row r="71" spans="1:48" x14ac:dyDescent="0.2">
      <c r="A71" s="37"/>
      <c r="B71" s="44"/>
      <c r="C71" s="63" t="s">
        <v>150</v>
      </c>
      <c r="D71" s="49" t="s">
        <v>173</v>
      </c>
      <c r="E71" s="50"/>
      <c r="F71" s="40"/>
      <c r="G71" s="40"/>
      <c r="H71" s="40"/>
      <c r="I71" s="40"/>
      <c r="J71" s="54" t="s">
        <v>210</v>
      </c>
      <c r="K71" s="64"/>
      <c r="L71" s="48" t="s">
        <v>224</v>
      </c>
      <c r="M71" s="64"/>
      <c r="N71" s="50"/>
      <c r="O71" s="50"/>
      <c r="P71" s="39"/>
      <c r="Q71" s="39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56" t="s">
        <v>146</v>
      </c>
      <c r="AJ71" s="65">
        <v>2005</v>
      </c>
      <c r="AK71" s="58"/>
      <c r="AL71" s="58"/>
      <c r="AM71" s="58"/>
      <c r="AN71" s="59">
        <v>135000</v>
      </c>
      <c r="AO71" s="53" t="s">
        <v>366</v>
      </c>
      <c r="AP71" s="50"/>
      <c r="AQ71" s="50"/>
      <c r="AR71" s="50"/>
      <c r="AS71" s="50"/>
      <c r="AT71" s="50"/>
      <c r="AU71" s="50"/>
      <c r="AV71" s="50"/>
    </row>
    <row r="72" spans="1:48" x14ac:dyDescent="0.2">
      <c r="A72" s="37"/>
      <c r="B72" s="44"/>
      <c r="C72" s="63" t="s">
        <v>164</v>
      </c>
      <c r="D72" s="49" t="s">
        <v>171</v>
      </c>
      <c r="E72" s="50"/>
      <c r="F72" s="40"/>
      <c r="G72" s="40"/>
      <c r="H72" s="40"/>
      <c r="I72" s="40"/>
      <c r="J72" s="54" t="s">
        <v>195</v>
      </c>
      <c r="K72" s="64"/>
      <c r="L72" s="48" t="s">
        <v>226</v>
      </c>
      <c r="M72" s="64"/>
      <c r="N72" s="50"/>
      <c r="O72" s="50"/>
      <c r="P72" s="39"/>
      <c r="Q72" s="39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56" t="s">
        <v>146</v>
      </c>
      <c r="AJ72" s="65">
        <v>2006</v>
      </c>
      <c r="AK72" s="58"/>
      <c r="AL72" s="58"/>
      <c r="AM72" s="58"/>
      <c r="AN72" s="59">
        <v>105000</v>
      </c>
      <c r="AO72" s="53" t="s">
        <v>366</v>
      </c>
      <c r="AP72" s="50"/>
      <c r="AQ72" s="50"/>
      <c r="AR72" s="50"/>
      <c r="AS72" s="50"/>
      <c r="AT72" s="50"/>
      <c r="AU72" s="50"/>
      <c r="AV72" s="50"/>
    </row>
    <row r="73" spans="1:48" x14ac:dyDescent="0.2">
      <c r="A73" s="37"/>
      <c r="B73" s="44"/>
      <c r="C73" s="63" t="s">
        <v>156</v>
      </c>
      <c r="D73" s="49" t="s">
        <v>180</v>
      </c>
      <c r="E73" s="50"/>
      <c r="F73" s="40"/>
      <c r="G73" s="40"/>
      <c r="H73" s="40"/>
      <c r="I73" s="40"/>
      <c r="J73" s="54" t="s">
        <v>211</v>
      </c>
      <c r="K73" s="64"/>
      <c r="L73" s="48" t="s">
        <v>224</v>
      </c>
      <c r="M73" s="64"/>
      <c r="N73" s="50"/>
      <c r="O73" s="50"/>
      <c r="P73" s="39"/>
      <c r="Q73" s="39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56" t="s">
        <v>146</v>
      </c>
      <c r="AJ73" s="65">
        <v>2006</v>
      </c>
      <c r="AK73" s="58"/>
      <c r="AL73" s="58"/>
      <c r="AM73" s="58"/>
      <c r="AN73" s="59">
        <v>1650000</v>
      </c>
      <c r="AO73" s="53" t="s">
        <v>366</v>
      </c>
      <c r="AP73" s="50"/>
      <c r="AQ73" s="50"/>
      <c r="AR73" s="50"/>
      <c r="AS73" s="50"/>
      <c r="AT73" s="50"/>
      <c r="AU73" s="50"/>
      <c r="AV73" s="50"/>
    </row>
    <row r="74" spans="1:48" x14ac:dyDescent="0.2">
      <c r="A74" s="37"/>
      <c r="B74" s="44"/>
      <c r="C74" s="63" t="s">
        <v>165</v>
      </c>
      <c r="D74" s="49" t="s">
        <v>189</v>
      </c>
      <c r="E74" s="50"/>
      <c r="F74" s="40"/>
      <c r="G74" s="40"/>
      <c r="H74" s="40"/>
      <c r="I74" s="40"/>
      <c r="J74" s="54" t="s">
        <v>212</v>
      </c>
      <c r="K74" s="64"/>
      <c r="L74" s="48" t="s">
        <v>231</v>
      </c>
      <c r="M74" s="64"/>
      <c r="N74" s="50"/>
      <c r="O74" s="50"/>
      <c r="P74" s="39"/>
      <c r="Q74" s="39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56" t="s">
        <v>146</v>
      </c>
      <c r="AJ74" s="65">
        <v>2006</v>
      </c>
      <c r="AK74" s="58"/>
      <c r="AL74" s="58"/>
      <c r="AM74" s="58"/>
      <c r="AN74" s="59">
        <v>8760000</v>
      </c>
      <c r="AO74" s="53" t="s">
        <v>366</v>
      </c>
      <c r="AP74" s="50"/>
      <c r="AQ74" s="50"/>
      <c r="AR74" s="50"/>
      <c r="AS74" s="50"/>
      <c r="AT74" s="50"/>
      <c r="AU74" s="50"/>
      <c r="AV74" s="50"/>
    </row>
    <row r="75" spans="1:48" x14ac:dyDescent="0.2">
      <c r="A75" s="37"/>
      <c r="B75" s="44"/>
      <c r="C75" s="63" t="s">
        <v>152</v>
      </c>
      <c r="D75" s="49" t="s">
        <v>175</v>
      </c>
      <c r="E75" s="50"/>
      <c r="F75" s="40"/>
      <c r="G75" s="40"/>
      <c r="H75" s="40"/>
      <c r="I75" s="40"/>
      <c r="J75" s="54" t="s">
        <v>195</v>
      </c>
      <c r="K75" s="64"/>
      <c r="L75" s="48" t="s">
        <v>232</v>
      </c>
      <c r="M75" s="64"/>
      <c r="N75" s="50"/>
      <c r="O75" s="50"/>
      <c r="P75" s="39"/>
      <c r="Q75" s="39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56" t="s">
        <v>146</v>
      </c>
      <c r="AJ75" s="65">
        <v>2006</v>
      </c>
      <c r="AK75" s="58"/>
      <c r="AL75" s="58"/>
      <c r="AM75" s="58"/>
      <c r="AN75" s="59">
        <v>1000000</v>
      </c>
      <c r="AO75" s="53" t="s">
        <v>366</v>
      </c>
      <c r="AP75" s="50"/>
      <c r="AQ75" s="50"/>
      <c r="AR75" s="50"/>
      <c r="AS75" s="50"/>
      <c r="AT75" s="50"/>
      <c r="AU75" s="50"/>
      <c r="AV75" s="50"/>
    </row>
    <row r="76" spans="1:48" x14ac:dyDescent="0.2">
      <c r="A76" s="37"/>
      <c r="B76" s="44"/>
      <c r="C76" s="63" t="s">
        <v>166</v>
      </c>
      <c r="D76" s="49" t="s">
        <v>190</v>
      </c>
      <c r="E76" s="50"/>
      <c r="F76" s="40"/>
      <c r="G76" s="40"/>
      <c r="H76" s="40"/>
      <c r="I76" s="40"/>
      <c r="J76" s="54" t="s">
        <v>195</v>
      </c>
      <c r="K76" s="64"/>
      <c r="L76" s="48" t="s">
        <v>222</v>
      </c>
      <c r="M76" s="64"/>
      <c r="N76" s="50"/>
      <c r="O76" s="50"/>
      <c r="P76" s="39"/>
      <c r="Q76" s="39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56" t="s">
        <v>146</v>
      </c>
      <c r="AJ76" s="65">
        <v>2006</v>
      </c>
      <c r="AK76" s="58"/>
      <c r="AL76" s="58"/>
      <c r="AM76" s="58"/>
      <c r="AN76" s="59">
        <v>800000</v>
      </c>
      <c r="AO76" s="53" t="s">
        <v>366</v>
      </c>
      <c r="AP76" s="50"/>
      <c r="AQ76" s="50"/>
      <c r="AR76" s="50"/>
      <c r="AS76" s="50"/>
      <c r="AT76" s="50"/>
      <c r="AU76" s="50"/>
      <c r="AV76" s="50"/>
    </row>
    <row r="77" spans="1:48" x14ac:dyDescent="0.2">
      <c r="A77" s="37"/>
      <c r="B77" s="44"/>
      <c r="C77" s="63" t="s">
        <v>167</v>
      </c>
      <c r="D77" s="49" t="s">
        <v>191</v>
      </c>
      <c r="E77" s="50"/>
      <c r="F77" s="40"/>
      <c r="G77" s="40"/>
      <c r="H77" s="40"/>
      <c r="I77" s="40"/>
      <c r="J77" s="54" t="s">
        <v>213</v>
      </c>
      <c r="K77" s="64"/>
      <c r="L77" s="48" t="s">
        <v>223</v>
      </c>
      <c r="M77" s="64"/>
      <c r="N77" s="50"/>
      <c r="O77" s="50"/>
      <c r="P77" s="39"/>
      <c r="Q77" s="39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56" t="s">
        <v>146</v>
      </c>
      <c r="AJ77" s="65">
        <v>2006</v>
      </c>
      <c r="AK77" s="58"/>
      <c r="AL77" s="58"/>
      <c r="AM77" s="58"/>
      <c r="AN77" s="59">
        <v>44000000</v>
      </c>
      <c r="AO77" s="53" t="s">
        <v>366</v>
      </c>
      <c r="AP77" s="50"/>
      <c r="AQ77" s="50"/>
      <c r="AR77" s="50"/>
      <c r="AS77" s="50"/>
      <c r="AT77" s="50"/>
      <c r="AU77" s="50"/>
      <c r="AV77" s="50"/>
    </row>
    <row r="78" spans="1:48" x14ac:dyDescent="0.2">
      <c r="A78" s="37"/>
      <c r="B78" s="44"/>
      <c r="C78" s="63" t="s">
        <v>161</v>
      </c>
      <c r="D78" s="49" t="s">
        <v>186</v>
      </c>
      <c r="E78" s="50"/>
      <c r="F78" s="40"/>
      <c r="G78" s="40"/>
      <c r="H78" s="40"/>
      <c r="I78" s="40"/>
      <c r="J78" s="54" t="s">
        <v>195</v>
      </c>
      <c r="K78" s="64"/>
      <c r="L78" s="48" t="s">
        <v>227</v>
      </c>
      <c r="M78" s="64"/>
      <c r="N78" s="50"/>
      <c r="O78" s="50"/>
      <c r="P78" s="39"/>
      <c r="Q78" s="39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56" t="s">
        <v>146</v>
      </c>
      <c r="AJ78" s="65">
        <v>2006</v>
      </c>
      <c r="AK78" s="58"/>
      <c r="AL78" s="58"/>
      <c r="AM78" s="58"/>
      <c r="AN78" s="59">
        <v>160000</v>
      </c>
      <c r="AO78" s="53" t="s">
        <v>366</v>
      </c>
      <c r="AP78" s="50"/>
      <c r="AQ78" s="50"/>
      <c r="AR78" s="50"/>
      <c r="AS78" s="50"/>
      <c r="AT78" s="50"/>
      <c r="AU78" s="50"/>
      <c r="AV78" s="50"/>
    </row>
    <row r="79" spans="1:48" x14ac:dyDescent="0.2">
      <c r="A79" s="37"/>
      <c r="B79" s="44"/>
      <c r="C79" s="63" t="s">
        <v>160</v>
      </c>
      <c r="D79" s="49" t="s">
        <v>171</v>
      </c>
      <c r="E79" s="50"/>
      <c r="F79" s="40"/>
      <c r="G79" s="40"/>
      <c r="H79" s="40"/>
      <c r="I79" s="40"/>
      <c r="J79" s="54" t="s">
        <v>204</v>
      </c>
      <c r="K79" s="64"/>
      <c r="L79" s="48" t="s">
        <v>228</v>
      </c>
      <c r="M79" s="64"/>
      <c r="N79" s="50"/>
      <c r="O79" s="50"/>
      <c r="P79" s="39"/>
      <c r="Q79" s="39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56" t="s">
        <v>146</v>
      </c>
      <c r="AJ79" s="65">
        <v>2006</v>
      </c>
      <c r="AK79" s="58"/>
      <c r="AL79" s="58"/>
      <c r="AM79" s="58"/>
      <c r="AN79" s="59">
        <v>612500</v>
      </c>
      <c r="AO79" s="53" t="s">
        <v>124</v>
      </c>
      <c r="AP79" s="50"/>
      <c r="AQ79" s="50"/>
      <c r="AR79" s="50"/>
      <c r="AS79" s="50"/>
      <c r="AT79" s="50"/>
      <c r="AU79" s="50"/>
      <c r="AV79" s="50"/>
    </row>
    <row r="80" spans="1:48" x14ac:dyDescent="0.2">
      <c r="A80" s="37"/>
      <c r="B80" s="44"/>
      <c r="C80" s="63" t="s">
        <v>152</v>
      </c>
      <c r="D80" s="49" t="s">
        <v>175</v>
      </c>
      <c r="E80" s="50"/>
      <c r="F80" s="40"/>
      <c r="G80" s="40"/>
      <c r="H80" s="40"/>
      <c r="I80" s="40"/>
      <c r="J80" s="54" t="s">
        <v>195</v>
      </c>
      <c r="K80" s="64"/>
      <c r="L80" s="48" t="s">
        <v>233</v>
      </c>
      <c r="M80" s="64"/>
      <c r="N80" s="50"/>
      <c r="O80" s="50"/>
      <c r="P80" s="39"/>
      <c r="Q80" s="39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56" t="s">
        <v>146</v>
      </c>
      <c r="AJ80" s="65">
        <v>2006</v>
      </c>
      <c r="AK80" s="58"/>
      <c r="AL80" s="58"/>
      <c r="AM80" s="58"/>
      <c r="AN80" s="59">
        <v>1000000</v>
      </c>
      <c r="AO80" s="53" t="s">
        <v>366</v>
      </c>
      <c r="AP80" s="50"/>
      <c r="AQ80" s="50"/>
      <c r="AR80" s="50"/>
      <c r="AS80" s="50"/>
      <c r="AT80" s="50"/>
      <c r="AU80" s="50"/>
      <c r="AV80" s="50"/>
    </row>
    <row r="81" spans="1:48" x14ac:dyDescent="0.2">
      <c r="A81" s="37"/>
      <c r="B81" s="44"/>
      <c r="C81" s="63" t="s">
        <v>163</v>
      </c>
      <c r="D81" s="49" t="s">
        <v>188</v>
      </c>
      <c r="E81" s="50"/>
      <c r="F81" s="40"/>
      <c r="G81" s="40"/>
      <c r="H81" s="40"/>
      <c r="I81" s="40"/>
      <c r="J81" s="54" t="s">
        <v>214</v>
      </c>
      <c r="K81" s="64"/>
      <c r="L81" s="48" t="s">
        <v>224</v>
      </c>
      <c r="M81" s="64"/>
      <c r="N81" s="50"/>
      <c r="O81" s="50"/>
      <c r="P81" s="39"/>
      <c r="Q81" s="39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56" t="s">
        <v>146</v>
      </c>
      <c r="AJ81" s="65">
        <v>2006</v>
      </c>
      <c r="AK81" s="58"/>
      <c r="AL81" s="58"/>
      <c r="AM81" s="58"/>
      <c r="AN81" s="59">
        <v>960000</v>
      </c>
      <c r="AO81" s="53" t="s">
        <v>367</v>
      </c>
      <c r="AP81" s="50"/>
      <c r="AQ81" s="50"/>
      <c r="AR81" s="50"/>
      <c r="AS81" s="50"/>
      <c r="AT81" s="50"/>
      <c r="AU81" s="50"/>
      <c r="AV81" s="50"/>
    </row>
    <row r="82" spans="1:48" x14ac:dyDescent="0.2">
      <c r="A82" s="37"/>
      <c r="B82" s="44"/>
      <c r="C82" s="63" t="s">
        <v>160</v>
      </c>
      <c r="D82" s="49" t="s">
        <v>171</v>
      </c>
      <c r="E82" s="50"/>
      <c r="F82" s="40"/>
      <c r="G82" s="40"/>
      <c r="H82" s="40"/>
      <c r="I82" s="40"/>
      <c r="J82" s="54" t="s">
        <v>204</v>
      </c>
      <c r="K82" s="64"/>
      <c r="L82" s="48" t="s">
        <v>228</v>
      </c>
      <c r="M82" s="64"/>
      <c r="N82" s="50"/>
      <c r="O82" s="50"/>
      <c r="P82" s="39"/>
      <c r="Q82" s="39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56" t="s">
        <v>146</v>
      </c>
      <c r="AJ82" s="65">
        <v>2006</v>
      </c>
      <c r="AK82" s="58"/>
      <c r="AL82" s="58"/>
      <c r="AM82" s="58"/>
      <c r="AN82" s="59">
        <v>980000</v>
      </c>
      <c r="AO82" s="53" t="s">
        <v>124</v>
      </c>
      <c r="AP82" s="50"/>
      <c r="AQ82" s="50"/>
      <c r="AR82" s="50"/>
      <c r="AS82" s="50"/>
      <c r="AT82" s="50"/>
      <c r="AU82" s="50"/>
      <c r="AV82" s="50"/>
    </row>
    <row r="83" spans="1:48" x14ac:dyDescent="0.2">
      <c r="A83" s="37"/>
      <c r="B83" s="44"/>
      <c r="C83" s="63" t="s">
        <v>163</v>
      </c>
      <c r="D83" s="49" t="s">
        <v>192</v>
      </c>
      <c r="E83" s="50"/>
      <c r="F83" s="40"/>
      <c r="G83" s="40"/>
      <c r="H83" s="40"/>
      <c r="I83" s="40"/>
      <c r="J83" s="54" t="s">
        <v>211</v>
      </c>
      <c r="K83" s="64"/>
      <c r="L83" s="48" t="s">
        <v>224</v>
      </c>
      <c r="M83" s="64"/>
      <c r="N83" s="50"/>
      <c r="O83" s="50"/>
      <c r="P83" s="39"/>
      <c r="Q83" s="39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56" t="s">
        <v>146</v>
      </c>
      <c r="AJ83" s="65">
        <v>2006</v>
      </c>
      <c r="AK83" s="58"/>
      <c r="AL83" s="58"/>
      <c r="AM83" s="58"/>
      <c r="AN83" s="59">
        <v>880000</v>
      </c>
      <c r="AO83" s="53" t="s">
        <v>366</v>
      </c>
      <c r="AP83" s="50"/>
      <c r="AQ83" s="50"/>
      <c r="AR83" s="50"/>
      <c r="AS83" s="50"/>
      <c r="AT83" s="50"/>
      <c r="AU83" s="50"/>
      <c r="AV83" s="50"/>
    </row>
    <row r="84" spans="1:48" x14ac:dyDescent="0.2">
      <c r="A84" s="37"/>
      <c r="B84" s="44"/>
      <c r="C84" s="63" t="s">
        <v>154</v>
      </c>
      <c r="D84" s="49" t="s">
        <v>185</v>
      </c>
      <c r="E84" s="50"/>
      <c r="F84" s="40"/>
      <c r="G84" s="40"/>
      <c r="H84" s="40"/>
      <c r="I84" s="40"/>
      <c r="J84" s="54" t="s">
        <v>215</v>
      </c>
      <c r="K84" s="64"/>
      <c r="L84" s="48" t="s">
        <v>224</v>
      </c>
      <c r="M84" s="64"/>
      <c r="N84" s="50"/>
      <c r="O84" s="50"/>
      <c r="P84" s="39"/>
      <c r="Q84" s="39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56" t="s">
        <v>146</v>
      </c>
      <c r="AJ84" s="65">
        <v>2006</v>
      </c>
      <c r="AK84" s="58"/>
      <c r="AL84" s="58"/>
      <c r="AM84" s="58"/>
      <c r="AN84" s="59">
        <v>7840000</v>
      </c>
      <c r="AO84" s="53"/>
      <c r="AP84" s="50"/>
      <c r="AQ84" s="50"/>
      <c r="AR84" s="50"/>
      <c r="AS84" s="53" t="s">
        <v>365</v>
      </c>
      <c r="AT84" s="50"/>
      <c r="AU84" s="50"/>
      <c r="AV84" s="50"/>
    </row>
    <row r="85" spans="1:48" x14ac:dyDescent="0.2">
      <c r="A85" s="37"/>
      <c r="B85" s="44"/>
      <c r="C85" s="63" t="s">
        <v>153</v>
      </c>
      <c r="D85" s="49" t="s">
        <v>184</v>
      </c>
      <c r="E85" s="50"/>
      <c r="F85" s="40"/>
      <c r="G85" s="40"/>
      <c r="H85" s="40"/>
      <c r="I85" s="40"/>
      <c r="J85" s="54" t="s">
        <v>215</v>
      </c>
      <c r="K85" s="64"/>
      <c r="L85" s="48" t="s">
        <v>223</v>
      </c>
      <c r="M85" s="64"/>
      <c r="N85" s="50"/>
      <c r="O85" s="50"/>
      <c r="P85" s="39"/>
      <c r="Q85" s="39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56" t="s">
        <v>146</v>
      </c>
      <c r="AJ85" s="65">
        <v>2006</v>
      </c>
      <c r="AK85" s="58"/>
      <c r="AL85" s="58"/>
      <c r="AM85" s="58"/>
      <c r="AN85" s="59">
        <v>800000</v>
      </c>
      <c r="AO85" s="53"/>
      <c r="AP85" s="50"/>
      <c r="AQ85" s="50"/>
      <c r="AR85" s="50"/>
      <c r="AS85" s="53" t="s">
        <v>365</v>
      </c>
      <c r="AT85" s="50"/>
      <c r="AU85" s="50"/>
      <c r="AV85" s="50"/>
    </row>
    <row r="86" spans="1:48" x14ac:dyDescent="0.2">
      <c r="A86" s="37"/>
      <c r="B86" s="44"/>
      <c r="C86" s="63" t="s">
        <v>163</v>
      </c>
      <c r="D86" s="49" t="s">
        <v>188</v>
      </c>
      <c r="E86" s="50"/>
      <c r="F86" s="40"/>
      <c r="G86" s="40"/>
      <c r="H86" s="40"/>
      <c r="I86" s="40"/>
      <c r="J86" s="54" t="s">
        <v>216</v>
      </c>
      <c r="K86" s="64"/>
      <c r="L86" s="48" t="s">
        <v>224</v>
      </c>
      <c r="M86" s="64"/>
      <c r="N86" s="50"/>
      <c r="O86" s="50"/>
      <c r="P86" s="39"/>
      <c r="Q86" s="39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56" t="s">
        <v>146</v>
      </c>
      <c r="AJ86" s="65">
        <v>2006</v>
      </c>
      <c r="AK86" s="58"/>
      <c r="AL86" s="58"/>
      <c r="AM86" s="58"/>
      <c r="AN86" s="59">
        <v>1040000</v>
      </c>
      <c r="AO86" s="53" t="s">
        <v>366</v>
      </c>
      <c r="AP86" s="50"/>
      <c r="AQ86" s="50"/>
      <c r="AR86" s="50"/>
      <c r="AS86" s="50"/>
      <c r="AT86" s="50"/>
      <c r="AU86" s="50"/>
      <c r="AV86" s="50"/>
    </row>
    <row r="87" spans="1:48" x14ac:dyDescent="0.2">
      <c r="A87" s="37"/>
      <c r="B87" s="44"/>
      <c r="C87" s="63" t="s">
        <v>152</v>
      </c>
      <c r="D87" s="49" t="s">
        <v>175</v>
      </c>
      <c r="E87" s="50"/>
      <c r="F87" s="40"/>
      <c r="G87" s="40"/>
      <c r="H87" s="40"/>
      <c r="I87" s="40"/>
      <c r="J87" s="54" t="s">
        <v>195</v>
      </c>
      <c r="K87" s="64"/>
      <c r="L87" s="48" t="s">
        <v>233</v>
      </c>
      <c r="M87" s="64"/>
      <c r="N87" s="50"/>
      <c r="O87" s="50"/>
      <c r="P87" s="39"/>
      <c r="Q87" s="39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56" t="s">
        <v>146</v>
      </c>
      <c r="AJ87" s="65">
        <v>2006</v>
      </c>
      <c r="AK87" s="58"/>
      <c r="AL87" s="58"/>
      <c r="AM87" s="58"/>
      <c r="AN87" s="59">
        <v>1125000</v>
      </c>
      <c r="AO87" s="53" t="s">
        <v>124</v>
      </c>
      <c r="AP87" s="50"/>
      <c r="AQ87" s="50"/>
      <c r="AR87" s="50"/>
      <c r="AS87" s="50"/>
      <c r="AT87" s="50"/>
      <c r="AU87" s="50"/>
      <c r="AV87" s="50"/>
    </row>
    <row r="88" spans="1:48" x14ac:dyDescent="0.2">
      <c r="A88" s="37"/>
      <c r="B88" s="44"/>
      <c r="C88" s="63" t="s">
        <v>148</v>
      </c>
      <c r="D88" s="49" t="s">
        <v>171</v>
      </c>
      <c r="E88" s="50"/>
      <c r="F88" s="40"/>
      <c r="G88" s="40"/>
      <c r="H88" s="40"/>
      <c r="I88" s="40"/>
      <c r="J88" s="54" t="s">
        <v>195</v>
      </c>
      <c r="K88" s="64"/>
      <c r="L88" s="48" t="s">
        <v>228</v>
      </c>
      <c r="M88" s="64"/>
      <c r="N88" s="50"/>
      <c r="O88" s="50"/>
      <c r="P88" s="39"/>
      <c r="Q88" s="39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56" t="s">
        <v>146</v>
      </c>
      <c r="AJ88" s="65">
        <v>2006</v>
      </c>
      <c r="AK88" s="58"/>
      <c r="AL88" s="58"/>
      <c r="AM88" s="58"/>
      <c r="AN88" s="59">
        <v>1600000</v>
      </c>
      <c r="AO88" s="53" t="s">
        <v>366</v>
      </c>
      <c r="AP88" s="50"/>
      <c r="AQ88" s="50"/>
      <c r="AR88" s="50"/>
      <c r="AS88" s="50"/>
      <c r="AT88" s="50"/>
      <c r="AU88" s="50"/>
      <c r="AV88" s="50"/>
    </row>
    <row r="89" spans="1:48" x14ac:dyDescent="0.2">
      <c r="A89" s="37"/>
      <c r="B89" s="44"/>
      <c r="C89" s="63" t="s">
        <v>160</v>
      </c>
      <c r="D89" s="49" t="s">
        <v>171</v>
      </c>
      <c r="E89" s="50"/>
      <c r="F89" s="40"/>
      <c r="G89" s="40"/>
      <c r="H89" s="40"/>
      <c r="I89" s="40"/>
      <c r="J89" s="54" t="s">
        <v>204</v>
      </c>
      <c r="K89" s="64"/>
      <c r="L89" s="48" t="s">
        <v>228</v>
      </c>
      <c r="M89" s="64"/>
      <c r="N89" s="50"/>
      <c r="O89" s="50"/>
      <c r="P89" s="39"/>
      <c r="Q89" s="39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56" t="s">
        <v>146</v>
      </c>
      <c r="AJ89" s="65">
        <v>2006</v>
      </c>
      <c r="AK89" s="58"/>
      <c r="AL89" s="58"/>
      <c r="AM89" s="58"/>
      <c r="AN89" s="59">
        <v>280000</v>
      </c>
      <c r="AO89" s="53" t="s">
        <v>124</v>
      </c>
      <c r="AP89" s="50"/>
      <c r="AQ89" s="50"/>
      <c r="AR89" s="50"/>
      <c r="AS89" s="50"/>
      <c r="AT89" s="50"/>
      <c r="AU89" s="50"/>
      <c r="AV89" s="50"/>
    </row>
    <row r="90" spans="1:48" x14ac:dyDescent="0.2">
      <c r="A90" s="37"/>
      <c r="B90" s="44"/>
      <c r="C90" s="63" t="s">
        <v>153</v>
      </c>
      <c r="D90" s="49" t="s">
        <v>184</v>
      </c>
      <c r="E90" s="50"/>
      <c r="F90" s="40"/>
      <c r="G90" s="40"/>
      <c r="H90" s="40"/>
      <c r="I90" s="40"/>
      <c r="J90" s="54" t="s">
        <v>215</v>
      </c>
      <c r="K90" s="64"/>
      <c r="L90" s="48" t="s">
        <v>223</v>
      </c>
      <c r="M90" s="64"/>
      <c r="N90" s="50"/>
      <c r="O90" s="50"/>
      <c r="P90" s="39"/>
      <c r="Q90" s="39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56" t="s">
        <v>146</v>
      </c>
      <c r="AJ90" s="65">
        <v>2006</v>
      </c>
      <c r="AK90" s="58"/>
      <c r="AL90" s="58"/>
      <c r="AM90" s="58"/>
      <c r="AN90" s="59">
        <v>680000</v>
      </c>
      <c r="AO90" s="53" t="s">
        <v>367</v>
      </c>
      <c r="AP90" s="50"/>
      <c r="AQ90" s="50"/>
      <c r="AR90" s="50"/>
      <c r="AS90" s="50"/>
      <c r="AT90" s="50"/>
      <c r="AU90" s="50"/>
      <c r="AV90" s="50"/>
    </row>
    <row r="91" spans="1:48" x14ac:dyDescent="0.2">
      <c r="A91" s="37"/>
      <c r="B91" s="44"/>
      <c r="C91" s="63" t="s">
        <v>154</v>
      </c>
      <c r="D91" s="49" t="s">
        <v>185</v>
      </c>
      <c r="E91" s="50"/>
      <c r="F91" s="40"/>
      <c r="G91" s="40"/>
      <c r="H91" s="40"/>
      <c r="I91" s="40"/>
      <c r="J91" s="54" t="s">
        <v>215</v>
      </c>
      <c r="K91" s="64"/>
      <c r="L91" s="48" t="s">
        <v>224</v>
      </c>
      <c r="M91" s="64"/>
      <c r="N91" s="50"/>
      <c r="O91" s="50"/>
      <c r="P91" s="39"/>
      <c r="Q91" s="39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56" t="s">
        <v>146</v>
      </c>
      <c r="AJ91" s="65">
        <v>2006</v>
      </c>
      <c r="AK91" s="58"/>
      <c r="AL91" s="58"/>
      <c r="AM91" s="58"/>
      <c r="AN91" s="59">
        <v>7840000</v>
      </c>
      <c r="AO91" s="53" t="s">
        <v>367</v>
      </c>
      <c r="AP91" s="50"/>
      <c r="AQ91" s="50"/>
      <c r="AR91" s="50"/>
      <c r="AS91" s="50"/>
      <c r="AT91" s="50"/>
      <c r="AU91" s="50"/>
      <c r="AV91" s="50"/>
    </row>
    <row r="92" spans="1:48" x14ac:dyDescent="0.2">
      <c r="A92" s="37"/>
      <c r="B92" s="44"/>
      <c r="C92" s="63" t="s">
        <v>161</v>
      </c>
      <c r="D92" s="49" t="s">
        <v>186</v>
      </c>
      <c r="E92" s="50"/>
      <c r="F92" s="40"/>
      <c r="G92" s="40"/>
      <c r="H92" s="40"/>
      <c r="I92" s="40"/>
      <c r="J92" s="54" t="s">
        <v>195</v>
      </c>
      <c r="K92" s="64"/>
      <c r="L92" s="48" t="s">
        <v>227</v>
      </c>
      <c r="M92" s="64"/>
      <c r="N92" s="50"/>
      <c r="O92" s="50"/>
      <c r="P92" s="39"/>
      <c r="Q92" s="39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56" t="s">
        <v>146</v>
      </c>
      <c r="AJ92" s="65">
        <v>2006</v>
      </c>
      <c r="AK92" s="58"/>
      <c r="AL92" s="58"/>
      <c r="AM92" s="58"/>
      <c r="AN92" s="59">
        <v>160000</v>
      </c>
      <c r="AO92" s="53" t="s">
        <v>367</v>
      </c>
      <c r="AP92" s="50"/>
      <c r="AQ92" s="50"/>
      <c r="AR92" s="50"/>
      <c r="AS92" s="50"/>
      <c r="AT92" s="50"/>
      <c r="AU92" s="50"/>
      <c r="AV92" s="50"/>
    </row>
    <row r="93" spans="1:48" x14ac:dyDescent="0.2">
      <c r="A93" s="37"/>
      <c r="B93" s="44"/>
      <c r="C93" s="63" t="s">
        <v>163</v>
      </c>
      <c r="D93" s="49" t="s">
        <v>188</v>
      </c>
      <c r="E93" s="50"/>
      <c r="F93" s="40"/>
      <c r="G93" s="40"/>
      <c r="H93" s="40"/>
      <c r="I93" s="40"/>
      <c r="J93" s="54" t="s">
        <v>217</v>
      </c>
      <c r="K93" s="64"/>
      <c r="L93" s="48" t="s">
        <v>224</v>
      </c>
      <c r="M93" s="64"/>
      <c r="N93" s="50"/>
      <c r="O93" s="50"/>
      <c r="P93" s="39"/>
      <c r="Q93" s="39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56" t="s">
        <v>146</v>
      </c>
      <c r="AJ93" s="65">
        <v>2006</v>
      </c>
      <c r="AK93" s="58"/>
      <c r="AL93" s="58"/>
      <c r="AM93" s="58"/>
      <c r="AN93" s="59">
        <v>1200000</v>
      </c>
      <c r="AO93" s="53" t="s">
        <v>124</v>
      </c>
      <c r="AP93" s="50"/>
      <c r="AQ93" s="50"/>
      <c r="AR93" s="50"/>
      <c r="AS93" s="50"/>
      <c r="AT93" s="50"/>
      <c r="AU93" s="50"/>
      <c r="AV93" s="50"/>
    </row>
    <row r="94" spans="1:48" x14ac:dyDescent="0.2">
      <c r="A94" s="37"/>
      <c r="B94" s="44"/>
      <c r="C94" s="63" t="s">
        <v>160</v>
      </c>
      <c r="D94" s="49" t="s">
        <v>171</v>
      </c>
      <c r="E94" s="50"/>
      <c r="F94" s="40"/>
      <c r="G94" s="40"/>
      <c r="H94" s="40"/>
      <c r="I94" s="40"/>
      <c r="J94" s="54" t="s">
        <v>218</v>
      </c>
      <c r="K94" s="64"/>
      <c r="L94" s="48" t="s">
        <v>228</v>
      </c>
      <c r="M94" s="64"/>
      <c r="N94" s="50"/>
      <c r="O94" s="50"/>
      <c r="P94" s="39"/>
      <c r="Q94" s="39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56" t="s">
        <v>146</v>
      </c>
      <c r="AJ94" s="65">
        <v>2006</v>
      </c>
      <c r="AK94" s="58"/>
      <c r="AL94" s="58"/>
      <c r="AM94" s="58"/>
      <c r="AN94" s="59">
        <v>245000</v>
      </c>
      <c r="AO94" s="53" t="s">
        <v>367</v>
      </c>
      <c r="AP94" s="50"/>
      <c r="AQ94" s="50"/>
      <c r="AR94" s="50"/>
      <c r="AS94" s="50"/>
      <c r="AT94" s="50"/>
      <c r="AU94" s="50"/>
      <c r="AV94" s="50"/>
    </row>
    <row r="95" spans="1:48" x14ac:dyDescent="0.2">
      <c r="A95" s="37"/>
      <c r="B95" s="44"/>
      <c r="C95" s="63" t="s">
        <v>168</v>
      </c>
      <c r="D95" s="49" t="s">
        <v>193</v>
      </c>
      <c r="E95" s="50"/>
      <c r="F95" s="40"/>
      <c r="G95" s="40"/>
      <c r="H95" s="40"/>
      <c r="I95" s="40"/>
      <c r="J95" s="54" t="s">
        <v>219</v>
      </c>
      <c r="K95" s="64"/>
      <c r="L95" s="48" t="s">
        <v>234</v>
      </c>
      <c r="M95" s="64"/>
      <c r="N95" s="50"/>
      <c r="O95" s="50"/>
      <c r="P95" s="39"/>
      <c r="Q95" s="39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56" t="s">
        <v>146</v>
      </c>
      <c r="AJ95" s="65">
        <v>2006</v>
      </c>
      <c r="AK95" s="58"/>
      <c r="AL95" s="58"/>
      <c r="AM95" s="58"/>
      <c r="AN95" s="66">
        <v>520000</v>
      </c>
      <c r="AO95" s="53" t="s">
        <v>124</v>
      </c>
      <c r="AP95" s="50"/>
      <c r="AQ95" s="50"/>
      <c r="AR95" s="50"/>
      <c r="AS95" s="50"/>
      <c r="AT95" s="50"/>
      <c r="AU95" s="50"/>
      <c r="AV95" s="50"/>
    </row>
    <row r="96" spans="1:48" x14ac:dyDescent="0.2">
      <c r="A96" s="37"/>
      <c r="B96" s="44"/>
      <c r="C96" s="63" t="s">
        <v>160</v>
      </c>
      <c r="D96" s="49" t="s">
        <v>171</v>
      </c>
      <c r="E96" s="50"/>
      <c r="F96" s="40"/>
      <c r="G96" s="40"/>
      <c r="H96" s="40"/>
      <c r="I96" s="40"/>
      <c r="J96" s="54" t="s">
        <v>204</v>
      </c>
      <c r="K96" s="64"/>
      <c r="L96" s="48" t="s">
        <v>228</v>
      </c>
      <c r="M96" s="64"/>
      <c r="N96" s="50"/>
      <c r="O96" s="50"/>
      <c r="P96" s="39"/>
      <c r="Q96" s="39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56" t="s">
        <v>146</v>
      </c>
      <c r="AJ96" s="65">
        <v>2006</v>
      </c>
      <c r="AK96" s="58"/>
      <c r="AL96" s="58"/>
      <c r="AM96" s="58"/>
      <c r="AN96" s="59">
        <v>280000</v>
      </c>
      <c r="AO96" s="53" t="s">
        <v>124</v>
      </c>
      <c r="AP96" s="50"/>
      <c r="AQ96" s="50"/>
      <c r="AR96" s="50"/>
      <c r="AS96" s="50"/>
      <c r="AT96" s="50"/>
      <c r="AU96" s="50"/>
      <c r="AV96" s="50"/>
    </row>
    <row r="97" spans="1:48" x14ac:dyDescent="0.2">
      <c r="A97" s="37"/>
      <c r="B97" s="44"/>
      <c r="C97" s="63" t="s">
        <v>151</v>
      </c>
      <c r="D97" s="49" t="s">
        <v>174</v>
      </c>
      <c r="E97" s="50"/>
      <c r="F97" s="40"/>
      <c r="G97" s="40"/>
      <c r="H97" s="40"/>
      <c r="I97" s="40"/>
      <c r="J97" s="54" t="s">
        <v>220</v>
      </c>
      <c r="K97" s="64"/>
      <c r="L97" s="48" t="s">
        <v>225</v>
      </c>
      <c r="M97" s="64"/>
      <c r="N97" s="50"/>
      <c r="O97" s="50"/>
      <c r="P97" s="39"/>
      <c r="Q97" s="39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56" t="s">
        <v>146</v>
      </c>
      <c r="AJ97" s="65">
        <v>2006</v>
      </c>
      <c r="AK97" s="58"/>
      <c r="AL97" s="58"/>
      <c r="AM97" s="58"/>
      <c r="AN97" s="59">
        <v>140000</v>
      </c>
      <c r="AO97" s="53" t="s">
        <v>367</v>
      </c>
      <c r="AP97" s="53"/>
      <c r="AQ97" s="53"/>
      <c r="AR97" s="53"/>
      <c r="AS97" s="53"/>
      <c r="AT97" s="50"/>
      <c r="AU97" s="50"/>
      <c r="AV97" s="50"/>
    </row>
    <row r="98" spans="1:48" x14ac:dyDescent="0.2">
      <c r="A98" s="37"/>
      <c r="B98" s="44"/>
      <c r="C98" s="63" t="s">
        <v>169</v>
      </c>
      <c r="D98" s="49" t="s">
        <v>194</v>
      </c>
      <c r="E98" s="50"/>
      <c r="F98" s="40"/>
      <c r="G98" s="40"/>
      <c r="H98" s="40"/>
      <c r="I98" s="40"/>
      <c r="J98" s="54" t="s">
        <v>212</v>
      </c>
      <c r="K98" s="64"/>
      <c r="L98" s="48" t="s">
        <v>222</v>
      </c>
      <c r="M98" s="67"/>
      <c r="N98" s="50"/>
      <c r="O98" s="50"/>
      <c r="P98" s="39"/>
      <c r="Q98" s="39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56" t="s">
        <v>146</v>
      </c>
      <c r="AJ98" s="65">
        <v>2006</v>
      </c>
      <c r="AK98" s="58"/>
      <c r="AL98" s="58"/>
      <c r="AM98" s="58"/>
      <c r="AN98" s="59">
        <v>864000</v>
      </c>
      <c r="AO98" s="53" t="s">
        <v>367</v>
      </c>
      <c r="AP98" s="53"/>
      <c r="AQ98" s="53"/>
      <c r="AR98" s="53"/>
      <c r="AS98" s="53"/>
      <c r="AT98" s="50"/>
      <c r="AU98" s="50"/>
      <c r="AV98" s="50"/>
    </row>
    <row r="99" spans="1:48" x14ac:dyDescent="0.2">
      <c r="A99" s="37"/>
      <c r="B99" s="44"/>
      <c r="C99" s="63" t="s">
        <v>244</v>
      </c>
      <c r="D99" s="49" t="s">
        <v>251</v>
      </c>
      <c r="E99" s="50"/>
      <c r="F99" s="40"/>
      <c r="G99" s="40"/>
      <c r="H99" s="40"/>
      <c r="I99" s="40"/>
      <c r="J99" s="54" t="s">
        <v>257</v>
      </c>
      <c r="K99" s="52" t="s">
        <v>262</v>
      </c>
      <c r="L99" s="48" t="s">
        <v>264</v>
      </c>
      <c r="M99" s="67"/>
      <c r="N99" s="50"/>
      <c r="O99" s="50"/>
      <c r="P99" s="39"/>
      <c r="Q99" s="39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56" t="s">
        <v>146</v>
      </c>
      <c r="AJ99" s="57">
        <v>2007</v>
      </c>
      <c r="AK99" s="58"/>
      <c r="AL99" s="58"/>
      <c r="AM99" s="58"/>
      <c r="AN99" s="59">
        <v>14850000</v>
      </c>
      <c r="AO99" s="53" t="s">
        <v>367</v>
      </c>
      <c r="AP99" s="53"/>
      <c r="AQ99" s="53"/>
      <c r="AR99" s="53"/>
      <c r="AS99" s="53"/>
      <c r="AT99" s="50"/>
      <c r="AU99" s="50"/>
      <c r="AV99" s="50"/>
    </row>
    <row r="100" spans="1:48" x14ac:dyDescent="0.2">
      <c r="A100" s="37"/>
      <c r="B100" s="44"/>
      <c r="C100" s="63" t="s">
        <v>245</v>
      </c>
      <c r="D100" s="49" t="s">
        <v>252</v>
      </c>
      <c r="E100" s="50"/>
      <c r="F100" s="40"/>
      <c r="G100" s="40"/>
      <c r="H100" s="40"/>
      <c r="I100" s="40"/>
      <c r="J100" s="68"/>
      <c r="K100" s="64"/>
      <c r="L100" s="48" t="s">
        <v>264</v>
      </c>
      <c r="M100" s="67"/>
      <c r="N100" s="50"/>
      <c r="O100" s="50"/>
      <c r="P100" s="39"/>
      <c r="Q100" s="39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56" t="s">
        <v>146</v>
      </c>
      <c r="AJ100" s="57">
        <v>2007</v>
      </c>
      <c r="AK100" s="58"/>
      <c r="AL100" s="58"/>
      <c r="AM100" s="58"/>
      <c r="AN100" s="59">
        <v>3960000</v>
      </c>
      <c r="AO100" s="53"/>
      <c r="AP100" s="53"/>
      <c r="AQ100" s="53"/>
      <c r="AR100" s="53"/>
      <c r="AS100" s="53" t="s">
        <v>365</v>
      </c>
      <c r="AT100" s="50"/>
      <c r="AU100" s="50"/>
      <c r="AV100" s="50"/>
    </row>
    <row r="101" spans="1:48" ht="39" x14ac:dyDescent="0.2">
      <c r="A101" s="37"/>
      <c r="B101" s="44"/>
      <c r="C101" s="63" t="s">
        <v>243</v>
      </c>
      <c r="D101" s="49" t="s">
        <v>250</v>
      </c>
      <c r="E101" s="50"/>
      <c r="F101" s="40"/>
      <c r="G101" s="40"/>
      <c r="H101" s="40"/>
      <c r="I101" s="40"/>
      <c r="J101" s="54" t="s">
        <v>202</v>
      </c>
      <c r="K101" s="52" t="s">
        <v>261</v>
      </c>
      <c r="L101" s="48" t="s">
        <v>264</v>
      </c>
      <c r="M101" s="69" t="s">
        <v>268</v>
      </c>
      <c r="N101" s="50"/>
      <c r="O101" s="50"/>
      <c r="P101" s="39"/>
      <c r="Q101" s="39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56" t="s">
        <v>146</v>
      </c>
      <c r="AJ101" s="57">
        <v>2007</v>
      </c>
      <c r="AK101" s="58"/>
      <c r="AL101" s="58"/>
      <c r="AM101" s="58"/>
      <c r="AN101" s="59">
        <v>25410000</v>
      </c>
      <c r="AO101" s="53" t="s">
        <v>124</v>
      </c>
      <c r="AP101" s="53"/>
      <c r="AQ101" s="53"/>
      <c r="AR101" s="53"/>
      <c r="AS101" s="53"/>
      <c r="AT101" s="50"/>
      <c r="AU101" s="50"/>
      <c r="AV101" s="50"/>
    </row>
    <row r="102" spans="1:48" x14ac:dyDescent="0.2">
      <c r="A102" s="37"/>
      <c r="B102" s="44"/>
      <c r="C102" s="63" t="s">
        <v>248</v>
      </c>
      <c r="D102" s="49" t="s">
        <v>255</v>
      </c>
      <c r="E102" s="50"/>
      <c r="F102" s="40"/>
      <c r="G102" s="40"/>
      <c r="H102" s="40"/>
      <c r="I102" s="40"/>
      <c r="J102" s="54" t="s">
        <v>260</v>
      </c>
      <c r="K102" s="64"/>
      <c r="L102" s="48" t="s">
        <v>264</v>
      </c>
      <c r="M102" s="67"/>
      <c r="N102" s="50"/>
      <c r="O102" s="50"/>
      <c r="P102" s="39"/>
      <c r="Q102" s="39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56" t="s">
        <v>146</v>
      </c>
      <c r="AJ102" s="57">
        <v>2007</v>
      </c>
      <c r="AK102" s="58"/>
      <c r="AL102" s="58"/>
      <c r="AM102" s="58"/>
      <c r="AN102" s="70">
        <v>64509200</v>
      </c>
      <c r="AO102" s="53" t="s">
        <v>124</v>
      </c>
      <c r="AP102" s="53"/>
      <c r="AQ102" s="53"/>
      <c r="AR102" s="53"/>
      <c r="AS102" s="53"/>
      <c r="AT102" s="50"/>
      <c r="AU102" s="50"/>
      <c r="AV102" s="50"/>
    </row>
    <row r="103" spans="1:48" x14ac:dyDescent="0.2">
      <c r="A103" s="37"/>
      <c r="B103" s="44"/>
      <c r="C103" s="63" t="s">
        <v>249</v>
      </c>
      <c r="D103" s="49" t="s">
        <v>256</v>
      </c>
      <c r="E103" s="50"/>
      <c r="F103" s="40"/>
      <c r="G103" s="40"/>
      <c r="H103" s="40"/>
      <c r="I103" s="40"/>
      <c r="J103" s="54" t="s">
        <v>259</v>
      </c>
      <c r="K103" s="52" t="s">
        <v>263</v>
      </c>
      <c r="L103" s="54" t="s">
        <v>266</v>
      </c>
      <c r="M103" s="67"/>
      <c r="N103" s="50"/>
      <c r="O103" s="50"/>
      <c r="P103" s="39"/>
      <c r="Q103" s="39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56" t="s">
        <v>146</v>
      </c>
      <c r="AJ103" s="57">
        <v>2007</v>
      </c>
      <c r="AK103" s="58"/>
      <c r="AL103" s="58"/>
      <c r="AM103" s="58"/>
      <c r="AN103" s="70">
        <v>4356000</v>
      </c>
      <c r="AO103" s="53" t="s">
        <v>124</v>
      </c>
      <c r="AP103" s="53"/>
      <c r="AQ103" s="53"/>
      <c r="AR103" s="53"/>
      <c r="AS103" s="53"/>
      <c r="AT103" s="50"/>
      <c r="AU103" s="50"/>
      <c r="AV103" s="50"/>
    </row>
    <row r="104" spans="1:48" x14ac:dyDescent="0.2">
      <c r="A104" s="37"/>
      <c r="B104" s="44"/>
      <c r="C104" s="63" t="s">
        <v>315</v>
      </c>
      <c r="D104" s="49"/>
      <c r="E104" s="50"/>
      <c r="F104" s="40"/>
      <c r="G104" s="40"/>
      <c r="H104" s="40"/>
      <c r="I104" s="40"/>
      <c r="J104" s="68"/>
      <c r="K104" s="64"/>
      <c r="L104" s="71"/>
      <c r="M104" s="67"/>
      <c r="N104" s="50"/>
      <c r="O104" s="50"/>
      <c r="P104" s="39"/>
      <c r="Q104" s="39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56" t="s">
        <v>146</v>
      </c>
      <c r="AJ104" s="57">
        <v>2007</v>
      </c>
      <c r="AK104" s="58"/>
      <c r="AL104" s="58"/>
      <c r="AM104" s="58"/>
      <c r="AN104" s="59">
        <v>14685000</v>
      </c>
      <c r="AO104" s="53"/>
      <c r="AP104" s="53"/>
      <c r="AQ104" s="53"/>
      <c r="AR104" s="53"/>
      <c r="AS104" s="53" t="s">
        <v>365</v>
      </c>
      <c r="AT104" s="50"/>
      <c r="AU104" s="50"/>
      <c r="AV104" s="50"/>
    </row>
    <row r="105" spans="1:48" x14ac:dyDescent="0.2">
      <c r="A105" s="37"/>
      <c r="B105" s="44"/>
      <c r="C105" s="63" t="s">
        <v>316</v>
      </c>
      <c r="D105" s="49" t="s">
        <v>322</v>
      </c>
      <c r="E105" s="50"/>
      <c r="F105" s="40"/>
      <c r="G105" s="40"/>
      <c r="H105" s="40"/>
      <c r="I105" s="40"/>
      <c r="J105" s="68"/>
      <c r="K105" s="64"/>
      <c r="L105" s="48" t="s">
        <v>264</v>
      </c>
      <c r="M105" s="67"/>
      <c r="N105" s="50"/>
      <c r="O105" s="50"/>
      <c r="P105" s="39"/>
      <c r="Q105" s="39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56" t="s">
        <v>146</v>
      </c>
      <c r="AJ105" s="57">
        <v>2007</v>
      </c>
      <c r="AK105" s="58"/>
      <c r="AL105" s="58"/>
      <c r="AM105" s="58"/>
      <c r="AN105" s="59">
        <v>9790000</v>
      </c>
      <c r="AO105" s="53"/>
      <c r="AP105" s="53"/>
      <c r="AQ105" s="53"/>
      <c r="AR105" s="53"/>
      <c r="AS105" s="53" t="s">
        <v>365</v>
      </c>
      <c r="AT105" s="50"/>
      <c r="AU105" s="50"/>
      <c r="AV105" s="50"/>
    </row>
    <row r="106" spans="1:48" x14ac:dyDescent="0.2">
      <c r="A106" s="37"/>
      <c r="B106" s="44"/>
      <c r="C106" s="63" t="s">
        <v>317</v>
      </c>
      <c r="D106" s="49" t="s">
        <v>323</v>
      </c>
      <c r="E106" s="50"/>
      <c r="F106" s="40"/>
      <c r="G106" s="40"/>
      <c r="H106" s="40"/>
      <c r="I106" s="40"/>
      <c r="J106" s="68"/>
      <c r="K106" s="64"/>
      <c r="L106" s="48" t="s">
        <v>264</v>
      </c>
      <c r="M106" s="67"/>
      <c r="N106" s="50"/>
      <c r="O106" s="50"/>
      <c r="P106" s="39"/>
      <c r="Q106" s="39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56" t="s">
        <v>146</v>
      </c>
      <c r="AJ106" s="57">
        <v>2007</v>
      </c>
      <c r="AK106" s="58"/>
      <c r="AL106" s="58"/>
      <c r="AM106" s="58"/>
      <c r="AN106" s="59">
        <v>5500000</v>
      </c>
      <c r="AO106" s="53"/>
      <c r="AP106" s="53"/>
      <c r="AQ106" s="53"/>
      <c r="AR106" s="53"/>
      <c r="AS106" s="53" t="s">
        <v>365</v>
      </c>
      <c r="AT106" s="50"/>
      <c r="AU106" s="50"/>
      <c r="AV106" s="50"/>
    </row>
    <row r="107" spans="1:48" x14ac:dyDescent="0.2">
      <c r="A107" s="37"/>
      <c r="B107" s="44"/>
      <c r="C107" s="63" t="s">
        <v>318</v>
      </c>
      <c r="D107" s="49" t="s">
        <v>324</v>
      </c>
      <c r="E107" s="50"/>
      <c r="F107" s="40"/>
      <c r="G107" s="40"/>
      <c r="H107" s="40"/>
      <c r="I107" s="40"/>
      <c r="J107" s="68"/>
      <c r="K107" s="64"/>
      <c r="L107" s="48" t="s">
        <v>326</v>
      </c>
      <c r="M107" s="67"/>
      <c r="N107" s="50"/>
      <c r="O107" s="50"/>
      <c r="P107" s="39"/>
      <c r="Q107" s="39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56" t="s">
        <v>146</v>
      </c>
      <c r="AJ107" s="57">
        <v>2007</v>
      </c>
      <c r="AK107" s="58"/>
      <c r="AL107" s="58"/>
      <c r="AM107" s="58"/>
      <c r="AN107" s="59">
        <v>2970000</v>
      </c>
      <c r="AO107" s="53"/>
      <c r="AP107" s="53"/>
      <c r="AQ107" s="53"/>
      <c r="AR107" s="53"/>
      <c r="AS107" s="53" t="s">
        <v>365</v>
      </c>
      <c r="AT107" s="50"/>
      <c r="AU107" s="50"/>
      <c r="AV107" s="50"/>
    </row>
    <row r="108" spans="1:48" x14ac:dyDescent="0.2">
      <c r="A108" s="37"/>
      <c r="B108" s="44"/>
      <c r="C108" s="63" t="s">
        <v>319</v>
      </c>
      <c r="D108" s="49"/>
      <c r="E108" s="50"/>
      <c r="F108" s="40"/>
      <c r="G108" s="40"/>
      <c r="H108" s="40"/>
      <c r="I108" s="40"/>
      <c r="J108" s="68"/>
      <c r="K108" s="64"/>
      <c r="L108" s="48" t="s">
        <v>264</v>
      </c>
      <c r="M108" s="67"/>
      <c r="N108" s="50"/>
      <c r="O108" s="50"/>
      <c r="P108" s="39"/>
      <c r="Q108" s="39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56" t="s">
        <v>146</v>
      </c>
      <c r="AJ108" s="57">
        <v>2007</v>
      </c>
      <c r="AK108" s="58"/>
      <c r="AL108" s="58"/>
      <c r="AM108" s="58"/>
      <c r="AN108" s="59">
        <v>2640000</v>
      </c>
      <c r="AO108" s="53"/>
      <c r="AP108" s="53"/>
      <c r="AQ108" s="53"/>
      <c r="AR108" s="53"/>
      <c r="AS108" s="53" t="s">
        <v>365</v>
      </c>
      <c r="AT108" s="50"/>
      <c r="AU108" s="50"/>
      <c r="AV108" s="50"/>
    </row>
    <row r="109" spans="1:48" x14ac:dyDescent="0.2">
      <c r="A109" s="37"/>
      <c r="B109" s="44"/>
      <c r="C109" s="63" t="s">
        <v>320</v>
      </c>
      <c r="D109" s="49" t="s">
        <v>325</v>
      </c>
      <c r="E109" s="50"/>
      <c r="F109" s="40"/>
      <c r="G109" s="40"/>
      <c r="H109" s="40"/>
      <c r="I109" s="40"/>
      <c r="J109" s="68"/>
      <c r="K109" s="64"/>
      <c r="L109" s="48" t="s">
        <v>264</v>
      </c>
      <c r="M109" s="67"/>
      <c r="N109" s="50"/>
      <c r="O109" s="50"/>
      <c r="P109" s="39"/>
      <c r="Q109" s="39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56" t="s">
        <v>146</v>
      </c>
      <c r="AJ109" s="57">
        <v>2007</v>
      </c>
      <c r="AK109" s="58"/>
      <c r="AL109" s="58"/>
      <c r="AM109" s="58"/>
      <c r="AN109" s="59">
        <v>902000</v>
      </c>
      <c r="AO109" s="53"/>
      <c r="AP109" s="53"/>
      <c r="AQ109" s="53"/>
      <c r="AR109" s="53"/>
      <c r="AS109" s="53" t="s">
        <v>365</v>
      </c>
      <c r="AT109" s="50"/>
      <c r="AU109" s="50"/>
      <c r="AV109" s="50"/>
    </row>
    <row r="110" spans="1:48" x14ac:dyDescent="0.2">
      <c r="A110" s="37"/>
      <c r="B110" s="44"/>
      <c r="C110" s="63" t="s">
        <v>321</v>
      </c>
      <c r="D110" s="49"/>
      <c r="E110" s="50"/>
      <c r="F110" s="40"/>
      <c r="G110" s="40"/>
      <c r="H110" s="40"/>
      <c r="I110" s="40"/>
      <c r="J110" s="68"/>
      <c r="K110" s="64"/>
      <c r="L110" s="48" t="s">
        <v>264</v>
      </c>
      <c r="M110" s="67"/>
      <c r="N110" s="50"/>
      <c r="O110" s="50"/>
      <c r="P110" s="39"/>
      <c r="Q110" s="39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56" t="s">
        <v>146</v>
      </c>
      <c r="AJ110" s="57">
        <v>2007</v>
      </c>
      <c r="AK110" s="58"/>
      <c r="AL110" s="58"/>
      <c r="AM110" s="58"/>
      <c r="AN110" s="59">
        <v>3300000</v>
      </c>
      <c r="AO110" s="53" t="s">
        <v>367</v>
      </c>
      <c r="AP110" s="53"/>
      <c r="AQ110" s="53"/>
      <c r="AR110" s="53"/>
      <c r="AS110" s="53"/>
      <c r="AT110" s="50"/>
      <c r="AU110" s="50"/>
      <c r="AV110" s="50"/>
    </row>
    <row r="111" spans="1:48" x14ac:dyDescent="0.2">
      <c r="A111" s="37"/>
      <c r="B111" s="44"/>
      <c r="C111" s="63" t="s">
        <v>269</v>
      </c>
      <c r="D111" s="49"/>
      <c r="E111" s="50"/>
      <c r="F111" s="40"/>
      <c r="G111" s="40"/>
      <c r="H111" s="40"/>
      <c r="I111" s="40"/>
      <c r="J111" s="54" t="s">
        <v>258</v>
      </c>
      <c r="K111" s="54" t="s">
        <v>286</v>
      </c>
      <c r="L111" s="54" t="s">
        <v>287</v>
      </c>
      <c r="M111" s="67"/>
      <c r="N111" s="50"/>
      <c r="O111" s="50"/>
      <c r="P111" s="39"/>
      <c r="Q111" s="39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56" t="s">
        <v>146</v>
      </c>
      <c r="AJ111" s="57">
        <v>2008</v>
      </c>
      <c r="AK111" s="58"/>
      <c r="AL111" s="58"/>
      <c r="AM111" s="58"/>
      <c r="AN111" s="59">
        <v>12265000</v>
      </c>
      <c r="AO111" s="53" t="s">
        <v>367</v>
      </c>
      <c r="AP111" s="53"/>
      <c r="AQ111" s="53"/>
      <c r="AR111" s="53"/>
      <c r="AS111" s="53"/>
      <c r="AT111" s="50"/>
      <c r="AU111" s="50"/>
      <c r="AV111" s="50"/>
    </row>
    <row r="112" spans="1:48" x14ac:dyDescent="0.2">
      <c r="A112" s="37"/>
      <c r="B112" s="44"/>
      <c r="C112" s="63" t="s">
        <v>270</v>
      </c>
      <c r="D112" s="49"/>
      <c r="E112" s="50"/>
      <c r="F112" s="40"/>
      <c r="G112" s="40"/>
      <c r="H112" s="40"/>
      <c r="I112" s="40"/>
      <c r="J112" s="54" t="s">
        <v>257</v>
      </c>
      <c r="K112" s="54" t="s">
        <v>262</v>
      </c>
      <c r="L112" s="54" t="s">
        <v>264</v>
      </c>
      <c r="M112" s="67"/>
      <c r="N112" s="50"/>
      <c r="O112" s="50"/>
      <c r="P112" s="39"/>
      <c r="Q112" s="39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56" t="s">
        <v>146</v>
      </c>
      <c r="AJ112" s="57">
        <v>2008</v>
      </c>
      <c r="AK112" s="58"/>
      <c r="AL112" s="58"/>
      <c r="AM112" s="58"/>
      <c r="AN112" s="59">
        <v>1500000</v>
      </c>
      <c r="AO112" s="53" t="s">
        <v>367</v>
      </c>
      <c r="AP112" s="53"/>
      <c r="AQ112" s="53"/>
      <c r="AR112" s="53"/>
      <c r="AS112" s="53"/>
      <c r="AT112" s="50"/>
      <c r="AU112" s="50"/>
      <c r="AV112" s="50"/>
    </row>
    <row r="113" spans="1:48" x14ac:dyDescent="0.2">
      <c r="A113" s="37"/>
      <c r="B113" s="44"/>
      <c r="C113" s="72" t="s">
        <v>271</v>
      </c>
      <c r="D113" s="49" t="s">
        <v>278</v>
      </c>
      <c r="E113" s="50"/>
      <c r="F113" s="40"/>
      <c r="G113" s="40"/>
      <c r="H113" s="40"/>
      <c r="I113" s="40"/>
      <c r="J113" s="73" t="s">
        <v>258</v>
      </c>
      <c r="K113" s="73" t="s">
        <v>262</v>
      </c>
      <c r="L113" s="73" t="s">
        <v>265</v>
      </c>
      <c r="M113" s="67"/>
      <c r="N113" s="50"/>
      <c r="O113" s="50"/>
      <c r="P113" s="39"/>
      <c r="Q113" s="39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56" t="s">
        <v>146</v>
      </c>
      <c r="AJ113" s="74">
        <v>2008</v>
      </c>
      <c r="AK113" s="58"/>
      <c r="AL113" s="58"/>
      <c r="AM113" s="58"/>
      <c r="AN113" s="66">
        <v>14905000</v>
      </c>
      <c r="AO113" s="53" t="s">
        <v>124</v>
      </c>
      <c r="AP113" s="53"/>
      <c r="AQ113" s="53"/>
      <c r="AR113" s="53"/>
      <c r="AS113" s="53"/>
      <c r="AT113" s="50"/>
      <c r="AU113" s="50"/>
      <c r="AV113" s="50"/>
    </row>
    <row r="114" spans="1:48" x14ac:dyDescent="0.2">
      <c r="A114" s="37"/>
      <c r="B114" s="44"/>
      <c r="C114" s="72" t="s">
        <v>272</v>
      </c>
      <c r="D114" s="49" t="s">
        <v>279</v>
      </c>
      <c r="E114" s="50"/>
      <c r="F114" s="40"/>
      <c r="G114" s="40"/>
      <c r="H114" s="40"/>
      <c r="I114" s="40"/>
      <c r="J114" s="73" t="s">
        <v>258</v>
      </c>
      <c r="K114" s="73" t="s">
        <v>263</v>
      </c>
      <c r="L114" s="73" t="s">
        <v>265</v>
      </c>
      <c r="M114" s="67"/>
      <c r="N114" s="50"/>
      <c r="O114" s="50"/>
      <c r="P114" s="39"/>
      <c r="Q114" s="39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56" t="s">
        <v>146</v>
      </c>
      <c r="AJ114" s="74">
        <v>2008</v>
      </c>
      <c r="AK114" s="58"/>
      <c r="AL114" s="58"/>
      <c r="AM114" s="58"/>
      <c r="AN114" s="66">
        <v>6875000</v>
      </c>
      <c r="AO114" s="53"/>
      <c r="AP114" s="53"/>
      <c r="AQ114" s="53"/>
      <c r="AR114" s="53"/>
      <c r="AS114" s="53" t="s">
        <v>365</v>
      </c>
      <c r="AT114" s="50"/>
      <c r="AU114" s="50"/>
      <c r="AV114" s="50"/>
    </row>
    <row r="115" spans="1:48" x14ac:dyDescent="0.2">
      <c r="A115" s="37"/>
      <c r="B115" s="44"/>
      <c r="C115" s="72" t="s">
        <v>273</v>
      </c>
      <c r="D115" s="49" t="s">
        <v>280</v>
      </c>
      <c r="E115" s="50"/>
      <c r="F115" s="40"/>
      <c r="G115" s="40"/>
      <c r="H115" s="40"/>
      <c r="I115" s="40"/>
      <c r="J115" s="73" t="s">
        <v>258</v>
      </c>
      <c r="K115" s="73" t="s">
        <v>262</v>
      </c>
      <c r="L115" s="73" t="s">
        <v>266</v>
      </c>
      <c r="M115" s="67"/>
      <c r="N115" s="50"/>
      <c r="O115" s="50"/>
      <c r="P115" s="39"/>
      <c r="Q115" s="39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56" t="s">
        <v>146</v>
      </c>
      <c r="AJ115" s="74">
        <v>2008</v>
      </c>
      <c r="AK115" s="58"/>
      <c r="AL115" s="58"/>
      <c r="AM115" s="58"/>
      <c r="AN115" s="66">
        <v>3300000</v>
      </c>
      <c r="AO115" s="53" t="s">
        <v>124</v>
      </c>
      <c r="AP115" s="53"/>
      <c r="AQ115" s="53"/>
      <c r="AR115" s="53"/>
      <c r="AS115" s="53"/>
      <c r="AT115" s="50"/>
      <c r="AU115" s="50"/>
      <c r="AV115" s="50"/>
    </row>
    <row r="116" spans="1:48" x14ac:dyDescent="0.2">
      <c r="A116" s="37"/>
      <c r="B116" s="44"/>
      <c r="C116" s="72" t="s">
        <v>274</v>
      </c>
      <c r="D116" s="49" t="s">
        <v>281</v>
      </c>
      <c r="E116" s="50"/>
      <c r="F116" s="40"/>
      <c r="G116" s="40"/>
      <c r="H116" s="40"/>
      <c r="I116" s="40"/>
      <c r="J116" s="73" t="s">
        <v>259</v>
      </c>
      <c r="K116" s="73" t="s">
        <v>263</v>
      </c>
      <c r="L116" s="73" t="s">
        <v>287</v>
      </c>
      <c r="M116" s="67"/>
      <c r="N116" s="50"/>
      <c r="O116" s="50"/>
      <c r="P116" s="39"/>
      <c r="Q116" s="39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56" t="s">
        <v>146</v>
      </c>
      <c r="AJ116" s="74">
        <v>2008</v>
      </c>
      <c r="AK116" s="58"/>
      <c r="AL116" s="58"/>
      <c r="AM116" s="58"/>
      <c r="AN116" s="66">
        <v>2500000</v>
      </c>
      <c r="AO116" s="53" t="s">
        <v>367</v>
      </c>
      <c r="AP116" s="53"/>
      <c r="AQ116" s="53"/>
      <c r="AR116" s="53"/>
      <c r="AS116" s="53"/>
      <c r="AT116" s="50"/>
      <c r="AU116" s="50"/>
      <c r="AV116" s="50"/>
    </row>
    <row r="117" spans="1:48" x14ac:dyDescent="0.2">
      <c r="A117" s="37"/>
      <c r="B117" s="44"/>
      <c r="C117" s="72" t="s">
        <v>275</v>
      </c>
      <c r="D117" s="49" t="s">
        <v>282</v>
      </c>
      <c r="E117" s="50"/>
      <c r="F117" s="40"/>
      <c r="G117" s="40"/>
      <c r="H117" s="40"/>
      <c r="I117" s="40"/>
      <c r="J117" s="73" t="s">
        <v>284</v>
      </c>
      <c r="K117" s="73" t="s">
        <v>262</v>
      </c>
      <c r="L117" s="73" t="s">
        <v>287</v>
      </c>
      <c r="M117" s="67"/>
      <c r="N117" s="50"/>
      <c r="O117" s="50"/>
      <c r="P117" s="39"/>
      <c r="Q117" s="39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56" t="s">
        <v>146</v>
      </c>
      <c r="AJ117" s="74">
        <v>2008</v>
      </c>
      <c r="AK117" s="58"/>
      <c r="AL117" s="58"/>
      <c r="AM117" s="58"/>
      <c r="AN117" s="66">
        <v>5000000</v>
      </c>
      <c r="AO117" s="53" t="s">
        <v>367</v>
      </c>
      <c r="AP117" s="53"/>
      <c r="AQ117" s="53"/>
      <c r="AR117" s="53"/>
      <c r="AS117" s="53"/>
      <c r="AT117" s="50"/>
      <c r="AU117" s="50"/>
      <c r="AV117" s="50"/>
    </row>
    <row r="118" spans="1:48" ht="65" x14ac:dyDescent="0.2">
      <c r="A118" s="37"/>
      <c r="B118" s="44"/>
      <c r="C118" s="63" t="s">
        <v>276</v>
      </c>
      <c r="D118" s="49" t="s">
        <v>255</v>
      </c>
      <c r="E118" s="50"/>
      <c r="F118" s="40"/>
      <c r="G118" s="40"/>
      <c r="H118" s="40"/>
      <c r="I118" s="40"/>
      <c r="J118" s="54" t="s">
        <v>260</v>
      </c>
      <c r="K118" s="68"/>
      <c r="L118" s="54" t="s">
        <v>266</v>
      </c>
      <c r="M118" s="75" t="s">
        <v>288</v>
      </c>
      <c r="N118" s="50"/>
      <c r="O118" s="50"/>
      <c r="P118" s="39"/>
      <c r="Q118" s="39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56" t="s">
        <v>146</v>
      </c>
      <c r="AJ118" s="57">
        <v>2008</v>
      </c>
      <c r="AK118" s="58"/>
      <c r="AL118" s="58"/>
      <c r="AM118" s="58"/>
      <c r="AN118" s="59">
        <v>39600000</v>
      </c>
      <c r="AO118" s="53" t="s">
        <v>124</v>
      </c>
      <c r="AP118" s="53"/>
      <c r="AQ118" s="53"/>
      <c r="AR118" s="53"/>
      <c r="AS118" s="53"/>
      <c r="AT118" s="50"/>
      <c r="AU118" s="50"/>
      <c r="AV118" s="50"/>
    </row>
    <row r="119" spans="1:48" ht="26" x14ac:dyDescent="0.2">
      <c r="A119" s="37"/>
      <c r="B119" s="44"/>
      <c r="C119" s="63" t="s">
        <v>277</v>
      </c>
      <c r="D119" s="49" t="s">
        <v>283</v>
      </c>
      <c r="E119" s="50"/>
      <c r="F119" s="40"/>
      <c r="G119" s="40"/>
      <c r="H119" s="40"/>
      <c r="I119" s="40"/>
      <c r="J119" s="54" t="s">
        <v>285</v>
      </c>
      <c r="K119" s="54" t="s">
        <v>262</v>
      </c>
      <c r="L119" s="54" t="s">
        <v>266</v>
      </c>
      <c r="M119" s="75" t="s">
        <v>289</v>
      </c>
      <c r="N119" s="50"/>
      <c r="O119" s="50"/>
      <c r="P119" s="39"/>
      <c r="Q119" s="39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56" t="s">
        <v>146</v>
      </c>
      <c r="AJ119" s="57">
        <v>2008</v>
      </c>
      <c r="AK119" s="58"/>
      <c r="AL119" s="58"/>
      <c r="AM119" s="58"/>
      <c r="AN119" s="59">
        <v>5890000</v>
      </c>
      <c r="AO119" s="53" t="s">
        <v>367</v>
      </c>
      <c r="AP119" s="53"/>
      <c r="AQ119" s="53"/>
      <c r="AR119" s="53"/>
      <c r="AS119" s="53"/>
      <c r="AT119" s="50"/>
      <c r="AU119" s="50"/>
      <c r="AV119" s="50"/>
    </row>
    <row r="120" spans="1:48" x14ac:dyDescent="0.2">
      <c r="A120" s="37"/>
      <c r="B120" s="44"/>
      <c r="C120" s="63" t="s">
        <v>290</v>
      </c>
      <c r="D120" s="49"/>
      <c r="E120" s="50"/>
      <c r="F120" s="40"/>
      <c r="G120" s="40"/>
      <c r="H120" s="40"/>
      <c r="I120" s="40"/>
      <c r="J120" s="54" t="s">
        <v>258</v>
      </c>
      <c r="K120" s="64"/>
      <c r="L120" s="54" t="s">
        <v>287</v>
      </c>
      <c r="M120" s="67"/>
      <c r="N120" s="50"/>
      <c r="O120" s="50"/>
      <c r="P120" s="39"/>
      <c r="Q120" s="39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56" t="s">
        <v>146</v>
      </c>
      <c r="AJ120" s="57">
        <v>2009</v>
      </c>
      <c r="AK120" s="58"/>
      <c r="AL120" s="58"/>
      <c r="AM120" s="58"/>
      <c r="AN120" s="59">
        <v>14917000</v>
      </c>
      <c r="AO120" s="53" t="s">
        <v>124</v>
      </c>
      <c r="AP120" s="53"/>
      <c r="AQ120" s="53"/>
      <c r="AR120" s="53"/>
      <c r="AS120" s="53"/>
      <c r="AT120" s="50"/>
      <c r="AU120" s="50"/>
      <c r="AV120" s="50"/>
    </row>
    <row r="121" spans="1:48" x14ac:dyDescent="0.2">
      <c r="A121" s="37"/>
      <c r="B121" s="44"/>
      <c r="C121" s="63" t="s">
        <v>291</v>
      </c>
      <c r="D121" s="49" t="s">
        <v>295</v>
      </c>
      <c r="E121" s="50"/>
      <c r="F121" s="40"/>
      <c r="G121" s="40"/>
      <c r="H121" s="40"/>
      <c r="I121" s="40"/>
      <c r="J121" s="54" t="s">
        <v>258</v>
      </c>
      <c r="K121" s="64"/>
      <c r="L121" s="54" t="s">
        <v>265</v>
      </c>
      <c r="M121" s="67"/>
      <c r="N121" s="50"/>
      <c r="O121" s="50"/>
      <c r="P121" s="39"/>
      <c r="Q121" s="39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56" t="s">
        <v>146</v>
      </c>
      <c r="AJ121" s="57">
        <v>2009</v>
      </c>
      <c r="AK121" s="58"/>
      <c r="AL121" s="58"/>
      <c r="AM121" s="58"/>
      <c r="AN121" s="59">
        <v>14400000</v>
      </c>
      <c r="AO121" s="53" t="s">
        <v>124</v>
      </c>
      <c r="AP121" s="53"/>
      <c r="AQ121" s="53"/>
      <c r="AR121" s="53"/>
      <c r="AS121" s="53"/>
      <c r="AT121" s="50"/>
      <c r="AU121" s="50"/>
      <c r="AV121" s="50"/>
    </row>
    <row r="122" spans="1:48" x14ac:dyDescent="0.2">
      <c r="A122" s="37"/>
      <c r="B122" s="44"/>
      <c r="C122" s="63" t="s">
        <v>292</v>
      </c>
      <c r="D122" s="49" t="s">
        <v>296</v>
      </c>
      <c r="E122" s="50"/>
      <c r="F122" s="40"/>
      <c r="G122" s="40"/>
      <c r="H122" s="40"/>
      <c r="I122" s="40"/>
      <c r="J122" s="68"/>
      <c r="K122" s="64"/>
      <c r="L122" s="54" t="s">
        <v>300</v>
      </c>
      <c r="M122" s="67"/>
      <c r="N122" s="50"/>
      <c r="O122" s="50"/>
      <c r="P122" s="39"/>
      <c r="Q122" s="39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56" t="s">
        <v>146</v>
      </c>
      <c r="AJ122" s="57">
        <v>2009</v>
      </c>
      <c r="AK122" s="58"/>
      <c r="AL122" s="58"/>
      <c r="AM122" s="58"/>
      <c r="AN122" s="59">
        <v>4000000</v>
      </c>
      <c r="AO122" s="53" t="s">
        <v>124</v>
      </c>
      <c r="AP122" s="53"/>
      <c r="AQ122" s="53"/>
      <c r="AR122" s="53"/>
      <c r="AS122" s="53"/>
      <c r="AT122" s="50"/>
      <c r="AU122" s="50"/>
      <c r="AV122" s="50"/>
    </row>
    <row r="123" spans="1:48" x14ac:dyDescent="0.2">
      <c r="A123" s="37"/>
      <c r="B123" s="44"/>
      <c r="C123" s="63" t="s">
        <v>293</v>
      </c>
      <c r="D123" s="49"/>
      <c r="E123" s="50"/>
      <c r="F123" s="40"/>
      <c r="G123" s="40"/>
      <c r="H123" s="40"/>
      <c r="I123" s="40"/>
      <c r="J123" s="54" t="s">
        <v>298</v>
      </c>
      <c r="K123" s="64"/>
      <c r="L123" s="54" t="s">
        <v>301</v>
      </c>
      <c r="M123" s="67"/>
      <c r="N123" s="50"/>
      <c r="O123" s="50"/>
      <c r="P123" s="39"/>
      <c r="Q123" s="39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56" t="s">
        <v>146</v>
      </c>
      <c r="AJ123" s="57">
        <v>2009</v>
      </c>
      <c r="AK123" s="58"/>
      <c r="AL123" s="58"/>
      <c r="AM123" s="58"/>
      <c r="AN123" s="59">
        <v>49122000</v>
      </c>
      <c r="AO123" s="53" t="s">
        <v>367</v>
      </c>
      <c r="AP123" s="53"/>
      <c r="AQ123" s="53"/>
      <c r="AR123" s="53"/>
      <c r="AS123" s="53"/>
      <c r="AT123" s="50"/>
      <c r="AU123" s="50"/>
      <c r="AV123" s="50"/>
    </row>
    <row r="124" spans="1:48" x14ac:dyDescent="0.2">
      <c r="A124" s="37"/>
      <c r="B124" s="44"/>
      <c r="C124" s="63" t="s">
        <v>294</v>
      </c>
      <c r="D124" s="76" t="s">
        <v>297</v>
      </c>
      <c r="E124" s="50"/>
      <c r="F124" s="40"/>
      <c r="G124" s="40"/>
      <c r="H124" s="40"/>
      <c r="I124" s="40"/>
      <c r="J124" s="77" t="s">
        <v>299</v>
      </c>
      <c r="K124" s="78"/>
      <c r="L124" s="77" t="s">
        <v>266</v>
      </c>
      <c r="M124" s="78"/>
      <c r="N124" s="50"/>
      <c r="O124" s="50"/>
      <c r="P124" s="39"/>
      <c r="Q124" s="39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56" t="s">
        <v>146</v>
      </c>
      <c r="AJ124" s="79">
        <v>2009</v>
      </c>
      <c r="AK124" s="58"/>
      <c r="AL124" s="58"/>
      <c r="AM124" s="58"/>
      <c r="AN124" s="80">
        <v>19900000</v>
      </c>
      <c r="AO124" s="53" t="s">
        <v>124</v>
      </c>
      <c r="AP124" s="53"/>
      <c r="AQ124" s="53"/>
      <c r="AR124" s="53"/>
      <c r="AS124" s="53"/>
      <c r="AT124" s="50"/>
      <c r="AU124" s="50"/>
      <c r="AV124" s="50"/>
    </row>
    <row r="125" spans="1:48" x14ac:dyDescent="0.2">
      <c r="A125" s="81"/>
      <c r="B125" s="82"/>
      <c r="C125" s="83"/>
      <c r="D125" s="83"/>
      <c r="E125" s="39"/>
      <c r="F125" s="84"/>
      <c r="G125" s="84"/>
      <c r="H125" s="84"/>
      <c r="I125" s="84"/>
      <c r="J125" s="85"/>
      <c r="K125" s="86"/>
      <c r="L125" s="85"/>
      <c r="M125" s="86"/>
      <c r="N125" s="39"/>
      <c r="O125" s="39"/>
      <c r="P125" s="39"/>
      <c r="Q125" s="39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7"/>
      <c r="AJ125" s="88"/>
      <c r="AK125" s="84"/>
      <c r="AL125" s="84"/>
      <c r="AM125" s="84"/>
      <c r="AN125" s="89"/>
      <c r="AO125" s="61"/>
      <c r="AP125" s="61"/>
      <c r="AQ125" s="61"/>
      <c r="AR125" s="61"/>
      <c r="AS125" s="61"/>
      <c r="AT125" s="39"/>
      <c r="AU125" s="39"/>
      <c r="AV125" s="39"/>
    </row>
    <row r="126" spans="1:48" x14ac:dyDescent="0.2">
      <c r="A126" s="37"/>
      <c r="B126" s="44"/>
      <c r="C126" s="76"/>
      <c r="D126" s="76"/>
      <c r="E126" s="39"/>
      <c r="F126" s="40"/>
      <c r="G126" s="40"/>
      <c r="H126" s="40"/>
      <c r="I126" s="40"/>
      <c r="J126" s="77"/>
      <c r="K126" s="90"/>
      <c r="L126" s="77"/>
      <c r="M126" s="90"/>
      <c r="N126" s="39"/>
      <c r="O126" s="39"/>
      <c r="P126" s="39"/>
      <c r="Q126" s="39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56"/>
      <c r="AJ126" s="79"/>
      <c r="AK126" s="40"/>
      <c r="AL126" s="40"/>
      <c r="AM126" s="40"/>
      <c r="AN126" s="80"/>
      <c r="AO126" s="61"/>
      <c r="AP126" s="61"/>
      <c r="AQ126" s="61"/>
      <c r="AR126" s="61"/>
      <c r="AS126" s="61"/>
      <c r="AT126" s="39"/>
      <c r="AU126" s="39"/>
      <c r="AV126" s="39"/>
    </row>
    <row r="127" spans="1:48" x14ac:dyDescent="0.2">
      <c r="A127" s="37"/>
      <c r="B127" s="44"/>
      <c r="C127" s="76"/>
      <c r="D127" s="76"/>
      <c r="E127" s="39"/>
      <c r="F127" s="40"/>
      <c r="G127" s="40"/>
      <c r="H127" s="40"/>
      <c r="I127" s="40"/>
      <c r="J127" s="77"/>
      <c r="K127" s="90"/>
      <c r="L127" s="77"/>
      <c r="M127" s="90"/>
      <c r="N127" s="39"/>
      <c r="O127" s="39"/>
      <c r="P127" s="39"/>
      <c r="Q127" s="39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56"/>
      <c r="AJ127" s="79"/>
      <c r="AK127" s="40"/>
      <c r="AL127" s="40"/>
      <c r="AM127" s="40"/>
      <c r="AN127" s="80"/>
      <c r="AO127" s="61"/>
      <c r="AP127" s="61"/>
      <c r="AQ127" s="61"/>
      <c r="AR127" s="61"/>
      <c r="AS127" s="61"/>
      <c r="AT127" s="39"/>
      <c r="AU127" s="39"/>
      <c r="AV127" s="39"/>
    </row>
    <row r="128" spans="1:48" x14ac:dyDescent="0.2">
      <c r="A128" s="37"/>
      <c r="B128" s="44"/>
      <c r="C128" s="76"/>
      <c r="D128" s="76"/>
      <c r="E128" s="39"/>
      <c r="F128" s="40"/>
      <c r="G128" s="40"/>
      <c r="H128" s="40"/>
      <c r="I128" s="40"/>
      <c r="J128" s="77"/>
      <c r="K128" s="90"/>
      <c r="L128" s="77"/>
      <c r="M128" s="90"/>
      <c r="N128" s="39"/>
      <c r="O128" s="39"/>
      <c r="P128" s="39"/>
      <c r="Q128" s="39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56"/>
      <c r="AJ128" s="79"/>
      <c r="AK128" s="40"/>
      <c r="AL128" s="40"/>
      <c r="AM128" s="40"/>
      <c r="AN128" s="80"/>
      <c r="AO128" s="61"/>
      <c r="AP128" s="61"/>
      <c r="AQ128" s="61"/>
      <c r="AR128" s="61"/>
      <c r="AS128" s="61"/>
      <c r="AT128" s="39"/>
      <c r="AU128" s="39"/>
      <c r="AV128" s="39"/>
    </row>
    <row r="129" spans="1:48" x14ac:dyDescent="0.2">
      <c r="A129" s="37"/>
      <c r="B129" s="44"/>
      <c r="C129" s="49"/>
      <c r="D129" s="49"/>
      <c r="E129" s="39"/>
      <c r="F129" s="40"/>
      <c r="G129" s="40"/>
      <c r="H129" s="40"/>
      <c r="I129" s="40"/>
      <c r="J129" s="54"/>
      <c r="K129" s="39"/>
      <c r="L129" s="48"/>
      <c r="M129" s="39"/>
      <c r="N129" s="39"/>
      <c r="O129" s="39"/>
      <c r="P129" s="39"/>
      <c r="Q129" s="39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56"/>
      <c r="AJ129" s="65"/>
      <c r="AK129" s="40"/>
      <c r="AL129" s="40"/>
      <c r="AM129" s="40"/>
      <c r="AN129" s="59"/>
      <c r="AO129" s="61"/>
      <c r="AP129" s="61"/>
      <c r="AQ129" s="61"/>
      <c r="AR129" s="61"/>
      <c r="AS129" s="61"/>
      <c r="AT129" s="39"/>
      <c r="AU129" s="39"/>
      <c r="AV129" s="39"/>
    </row>
    <row r="130" spans="1:48" x14ac:dyDescent="0.2">
      <c r="A130" s="37" t="s">
        <v>37</v>
      </c>
      <c r="B130" s="44" t="s">
        <v>38</v>
      </c>
      <c r="C130" s="39"/>
      <c r="D130" s="39"/>
      <c r="E130" s="39"/>
      <c r="F130" s="40"/>
      <c r="G130" s="40"/>
      <c r="H130" s="40"/>
      <c r="I130" s="40"/>
      <c r="J130" s="39"/>
      <c r="K130" s="39"/>
      <c r="L130" s="39"/>
      <c r="M130" s="39"/>
      <c r="N130" s="39"/>
      <c r="O130" s="39"/>
      <c r="P130" s="39"/>
      <c r="Q130" s="39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2"/>
      <c r="AJ130" s="42"/>
      <c r="AK130" s="40"/>
      <c r="AL130" s="40"/>
      <c r="AM130" s="40"/>
      <c r="AN130" s="47">
        <f>SUM(AN131:AN143)</f>
        <v>93830000</v>
      </c>
      <c r="AO130" s="61"/>
      <c r="AP130" s="61"/>
      <c r="AQ130" s="61"/>
      <c r="AR130" s="61"/>
      <c r="AS130" s="61"/>
      <c r="AT130" s="39"/>
      <c r="AU130" s="39"/>
      <c r="AV130" s="39"/>
    </row>
    <row r="131" spans="1:48" x14ac:dyDescent="0.2">
      <c r="A131" s="37"/>
      <c r="B131" s="44" t="s">
        <v>112</v>
      </c>
      <c r="C131" s="63" t="s">
        <v>302</v>
      </c>
      <c r="D131" s="49" t="s">
        <v>306</v>
      </c>
      <c r="E131" s="50"/>
      <c r="F131" s="40"/>
      <c r="G131" s="40"/>
      <c r="H131" s="40"/>
      <c r="I131" s="40"/>
      <c r="J131" s="91" t="s">
        <v>310</v>
      </c>
      <c r="K131" s="64"/>
      <c r="L131" s="48" t="s">
        <v>224</v>
      </c>
      <c r="M131" s="64"/>
      <c r="N131" s="50"/>
      <c r="O131" s="50"/>
      <c r="P131" s="39"/>
      <c r="Q131" s="39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56" t="s">
        <v>146</v>
      </c>
      <c r="AJ131" s="57">
        <v>2002</v>
      </c>
      <c r="AK131" s="40"/>
      <c r="AL131" s="40"/>
      <c r="AM131" s="40"/>
      <c r="AN131" s="59">
        <v>180000</v>
      </c>
      <c r="AO131" s="53"/>
      <c r="AP131" s="53"/>
      <c r="AQ131" s="53"/>
      <c r="AR131" s="53"/>
      <c r="AS131" s="53" t="s">
        <v>365</v>
      </c>
      <c r="AT131" s="50"/>
      <c r="AU131" s="50"/>
      <c r="AV131" s="50"/>
    </row>
    <row r="132" spans="1:48" x14ac:dyDescent="0.2">
      <c r="A132" s="37"/>
      <c r="B132" s="44"/>
      <c r="C132" s="63" t="s">
        <v>303</v>
      </c>
      <c r="D132" s="49" t="s">
        <v>307</v>
      </c>
      <c r="E132" s="50"/>
      <c r="F132" s="40"/>
      <c r="G132" s="40"/>
      <c r="H132" s="40"/>
      <c r="I132" s="40"/>
      <c r="J132" s="91" t="s">
        <v>311</v>
      </c>
      <c r="K132" s="68"/>
      <c r="L132" s="48" t="s">
        <v>224</v>
      </c>
      <c r="M132" s="64"/>
      <c r="N132" s="50"/>
      <c r="O132" s="50"/>
      <c r="P132" s="39"/>
      <c r="Q132" s="39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56" t="s">
        <v>146</v>
      </c>
      <c r="AJ132" s="57">
        <v>2002</v>
      </c>
      <c r="AK132" s="40"/>
      <c r="AL132" s="40"/>
      <c r="AM132" s="40"/>
      <c r="AN132" s="59">
        <v>3150000</v>
      </c>
      <c r="AO132" s="53"/>
      <c r="AP132" s="53"/>
      <c r="AQ132" s="53"/>
      <c r="AR132" s="53"/>
      <c r="AS132" s="53" t="s">
        <v>365</v>
      </c>
      <c r="AT132" s="50"/>
      <c r="AU132" s="50"/>
      <c r="AV132" s="50"/>
    </row>
    <row r="133" spans="1:48" x14ac:dyDescent="0.2">
      <c r="A133" s="37"/>
      <c r="B133" s="44"/>
      <c r="C133" s="63" t="s">
        <v>303</v>
      </c>
      <c r="D133" s="49" t="s">
        <v>307</v>
      </c>
      <c r="E133" s="50"/>
      <c r="F133" s="40"/>
      <c r="G133" s="40"/>
      <c r="H133" s="40"/>
      <c r="I133" s="40"/>
      <c r="J133" s="91" t="s">
        <v>311</v>
      </c>
      <c r="K133" s="68"/>
      <c r="L133" s="48" t="s">
        <v>224</v>
      </c>
      <c r="M133" s="64"/>
      <c r="N133" s="50"/>
      <c r="O133" s="50"/>
      <c r="P133" s="39"/>
      <c r="Q133" s="39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56" t="s">
        <v>146</v>
      </c>
      <c r="AJ133" s="57">
        <v>2003</v>
      </c>
      <c r="AK133" s="40"/>
      <c r="AL133" s="40"/>
      <c r="AM133" s="40"/>
      <c r="AN133" s="59">
        <v>3150000</v>
      </c>
      <c r="AO133" s="53"/>
      <c r="AP133" s="53"/>
      <c r="AQ133" s="53"/>
      <c r="AR133" s="53"/>
      <c r="AS133" s="53" t="s">
        <v>365</v>
      </c>
      <c r="AT133" s="50"/>
      <c r="AU133" s="50"/>
      <c r="AV133" s="50"/>
    </row>
    <row r="134" spans="1:48" ht="26" x14ac:dyDescent="0.2">
      <c r="A134" s="37"/>
      <c r="B134" s="44"/>
      <c r="C134" s="63" t="s">
        <v>304</v>
      </c>
      <c r="D134" s="49" t="s">
        <v>308</v>
      </c>
      <c r="E134" s="50"/>
      <c r="F134" s="40"/>
      <c r="G134" s="40"/>
      <c r="H134" s="40"/>
      <c r="I134" s="40"/>
      <c r="J134" s="91" t="s">
        <v>312</v>
      </c>
      <c r="K134" s="68"/>
      <c r="L134" s="48" t="s">
        <v>232</v>
      </c>
      <c r="M134" s="64"/>
      <c r="N134" s="50"/>
      <c r="O134" s="50"/>
      <c r="P134" s="39"/>
      <c r="Q134" s="39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56" t="s">
        <v>146</v>
      </c>
      <c r="AJ134" s="57">
        <v>2003</v>
      </c>
      <c r="AK134" s="40"/>
      <c r="AL134" s="40"/>
      <c r="AM134" s="40"/>
      <c r="AN134" s="59">
        <v>10500000</v>
      </c>
      <c r="AO134" s="53"/>
      <c r="AP134" s="53"/>
      <c r="AQ134" s="53"/>
      <c r="AR134" s="53"/>
      <c r="AS134" s="53" t="s">
        <v>365</v>
      </c>
      <c r="AT134" s="50"/>
      <c r="AU134" s="50"/>
      <c r="AV134" s="50"/>
    </row>
    <row r="135" spans="1:48" ht="26" x14ac:dyDescent="0.2">
      <c r="A135" s="37"/>
      <c r="B135" s="44"/>
      <c r="C135" s="63" t="s">
        <v>303</v>
      </c>
      <c r="D135" s="49" t="s">
        <v>307</v>
      </c>
      <c r="E135" s="50"/>
      <c r="F135" s="40"/>
      <c r="G135" s="40"/>
      <c r="H135" s="40"/>
      <c r="I135" s="40"/>
      <c r="J135" s="91" t="s">
        <v>313</v>
      </c>
      <c r="K135" s="68"/>
      <c r="L135" s="48" t="s">
        <v>224</v>
      </c>
      <c r="M135" s="64"/>
      <c r="N135" s="50"/>
      <c r="O135" s="50"/>
      <c r="P135" s="39"/>
      <c r="Q135" s="39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56" t="s">
        <v>146</v>
      </c>
      <c r="AJ135" s="57">
        <v>2003</v>
      </c>
      <c r="AK135" s="40"/>
      <c r="AL135" s="40"/>
      <c r="AM135" s="40"/>
      <c r="AN135" s="59">
        <v>2800000</v>
      </c>
      <c r="AO135" s="53"/>
      <c r="AP135" s="53"/>
      <c r="AQ135" s="53"/>
      <c r="AR135" s="53"/>
      <c r="AS135" s="53" t="s">
        <v>365</v>
      </c>
      <c r="AT135" s="50"/>
      <c r="AU135" s="50"/>
      <c r="AV135" s="50"/>
    </row>
    <row r="136" spans="1:48" x14ac:dyDescent="0.2">
      <c r="A136" s="37"/>
      <c r="B136" s="44"/>
      <c r="C136" s="63" t="s">
        <v>305</v>
      </c>
      <c r="D136" s="49" t="s">
        <v>309</v>
      </c>
      <c r="E136" s="50"/>
      <c r="F136" s="40"/>
      <c r="G136" s="40"/>
      <c r="H136" s="40"/>
      <c r="I136" s="40"/>
      <c r="J136" s="91" t="s">
        <v>314</v>
      </c>
      <c r="K136" s="68"/>
      <c r="L136" s="48" t="s">
        <v>223</v>
      </c>
      <c r="M136" s="64"/>
      <c r="N136" s="50"/>
      <c r="O136" s="50"/>
      <c r="P136" s="39"/>
      <c r="Q136" s="39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56" t="s">
        <v>146</v>
      </c>
      <c r="AJ136" s="57">
        <v>2004</v>
      </c>
      <c r="AK136" s="40"/>
      <c r="AL136" s="40"/>
      <c r="AM136" s="40"/>
      <c r="AN136" s="59">
        <v>210000</v>
      </c>
      <c r="AO136" s="53"/>
      <c r="AP136" s="53"/>
      <c r="AQ136" s="53"/>
      <c r="AR136" s="53"/>
      <c r="AS136" s="53" t="s">
        <v>365</v>
      </c>
      <c r="AT136" s="50"/>
      <c r="AU136" s="50"/>
      <c r="AV136" s="50"/>
    </row>
    <row r="137" spans="1:48" ht="39" x14ac:dyDescent="0.2">
      <c r="A137" s="92"/>
      <c r="B137" s="92"/>
      <c r="C137" s="63" t="s">
        <v>243</v>
      </c>
      <c r="D137" s="63" t="s">
        <v>250</v>
      </c>
      <c r="E137" s="93"/>
      <c r="F137" s="92"/>
      <c r="G137" s="92"/>
      <c r="H137" s="92"/>
      <c r="I137" s="92"/>
      <c r="J137" s="91" t="s">
        <v>202</v>
      </c>
      <c r="K137" s="91" t="s">
        <v>261</v>
      </c>
      <c r="L137" s="63" t="s">
        <v>264</v>
      </c>
      <c r="M137" s="91" t="s">
        <v>267</v>
      </c>
      <c r="N137" s="93"/>
      <c r="O137" s="93"/>
      <c r="P137" s="94"/>
      <c r="Q137" s="94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5" t="s">
        <v>146</v>
      </c>
      <c r="AJ137" s="96">
        <v>2007</v>
      </c>
      <c r="AK137" s="92"/>
      <c r="AL137" s="92"/>
      <c r="AM137" s="92"/>
      <c r="AN137" s="97">
        <v>25410000</v>
      </c>
      <c r="AO137" s="53" t="s">
        <v>124</v>
      </c>
      <c r="AP137" s="98"/>
      <c r="AQ137" s="98"/>
      <c r="AR137" s="98"/>
      <c r="AS137" s="98"/>
      <c r="AT137" s="93"/>
      <c r="AU137" s="93"/>
      <c r="AV137" s="93"/>
    </row>
    <row r="138" spans="1:48" x14ac:dyDescent="0.2">
      <c r="A138" s="92"/>
      <c r="B138" s="92"/>
      <c r="C138" s="63" t="s">
        <v>246</v>
      </c>
      <c r="D138" s="63" t="s">
        <v>253</v>
      </c>
      <c r="E138" s="93"/>
      <c r="F138" s="92"/>
      <c r="G138" s="92"/>
      <c r="H138" s="92"/>
      <c r="I138" s="92"/>
      <c r="J138" s="91" t="s">
        <v>258</v>
      </c>
      <c r="K138" s="91" t="s">
        <v>263</v>
      </c>
      <c r="L138" s="63" t="s">
        <v>265</v>
      </c>
      <c r="M138" s="99"/>
      <c r="N138" s="93"/>
      <c r="O138" s="93"/>
      <c r="P138" s="94"/>
      <c r="Q138" s="94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5" t="s">
        <v>146</v>
      </c>
      <c r="AJ138" s="96">
        <v>2007</v>
      </c>
      <c r="AK138" s="92"/>
      <c r="AL138" s="92"/>
      <c r="AM138" s="92"/>
      <c r="AN138" s="97">
        <v>4000000</v>
      </c>
      <c r="AO138" s="53" t="s">
        <v>124</v>
      </c>
      <c r="AP138" s="98"/>
      <c r="AQ138" s="98"/>
      <c r="AR138" s="98"/>
      <c r="AS138" s="98"/>
      <c r="AT138" s="93"/>
      <c r="AU138" s="93"/>
      <c r="AV138" s="93"/>
    </row>
    <row r="139" spans="1:48" x14ac:dyDescent="0.2">
      <c r="A139" s="92"/>
      <c r="B139" s="92"/>
      <c r="C139" s="63" t="s">
        <v>247</v>
      </c>
      <c r="D139" s="63" t="s">
        <v>254</v>
      </c>
      <c r="E139" s="93"/>
      <c r="F139" s="92"/>
      <c r="G139" s="92"/>
      <c r="H139" s="92"/>
      <c r="I139" s="92"/>
      <c r="J139" s="91" t="s">
        <v>259</v>
      </c>
      <c r="K139" s="91" t="s">
        <v>263</v>
      </c>
      <c r="L139" s="63" t="s">
        <v>265</v>
      </c>
      <c r="M139" s="99"/>
      <c r="N139" s="93"/>
      <c r="O139" s="93"/>
      <c r="P139" s="94"/>
      <c r="Q139" s="94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5" t="s">
        <v>146</v>
      </c>
      <c r="AJ139" s="96">
        <v>2007</v>
      </c>
      <c r="AK139" s="92"/>
      <c r="AL139" s="92"/>
      <c r="AM139" s="92"/>
      <c r="AN139" s="97">
        <v>3000000</v>
      </c>
      <c r="AO139" s="53" t="s">
        <v>124</v>
      </c>
      <c r="AP139" s="98"/>
      <c r="AQ139" s="98"/>
      <c r="AR139" s="98"/>
      <c r="AS139" s="98"/>
      <c r="AT139" s="93"/>
      <c r="AU139" s="93"/>
      <c r="AV139" s="93"/>
    </row>
    <row r="140" spans="1:48" x14ac:dyDescent="0.2">
      <c r="A140" s="92"/>
      <c r="B140" s="92"/>
      <c r="C140" s="63" t="s">
        <v>327</v>
      </c>
      <c r="D140" s="63" t="s">
        <v>330</v>
      </c>
      <c r="E140" s="93"/>
      <c r="F140" s="92"/>
      <c r="G140" s="92"/>
      <c r="H140" s="92"/>
      <c r="I140" s="92"/>
      <c r="J140" s="91" t="s">
        <v>331</v>
      </c>
      <c r="K140" s="91" t="s">
        <v>263</v>
      </c>
      <c r="L140" s="91" t="s">
        <v>266</v>
      </c>
      <c r="M140" s="99"/>
      <c r="N140" s="93"/>
      <c r="O140" s="93"/>
      <c r="P140" s="94"/>
      <c r="Q140" s="94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5" t="s">
        <v>146</v>
      </c>
      <c r="AJ140" s="96">
        <v>2008</v>
      </c>
      <c r="AK140" s="92"/>
      <c r="AL140" s="92"/>
      <c r="AM140" s="92"/>
      <c r="AN140" s="97">
        <v>7870000</v>
      </c>
      <c r="AO140" s="53" t="s">
        <v>124</v>
      </c>
      <c r="AP140" s="98"/>
      <c r="AQ140" s="98"/>
      <c r="AR140" s="98"/>
      <c r="AS140" s="98"/>
      <c r="AT140" s="93"/>
      <c r="AU140" s="93"/>
      <c r="AV140" s="93"/>
    </row>
    <row r="141" spans="1:48" x14ac:dyDescent="0.2">
      <c r="A141" s="92"/>
      <c r="B141" s="92"/>
      <c r="C141" s="63" t="s">
        <v>328</v>
      </c>
      <c r="D141" s="63" t="s">
        <v>330</v>
      </c>
      <c r="E141" s="93"/>
      <c r="F141" s="92"/>
      <c r="G141" s="92"/>
      <c r="H141" s="92"/>
      <c r="I141" s="92"/>
      <c r="J141" s="91" t="s">
        <v>332</v>
      </c>
      <c r="K141" s="91" t="s">
        <v>263</v>
      </c>
      <c r="L141" s="91" t="s">
        <v>266</v>
      </c>
      <c r="M141" s="99"/>
      <c r="N141" s="93"/>
      <c r="O141" s="93"/>
      <c r="P141" s="94"/>
      <c r="Q141" s="94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5" t="s">
        <v>146</v>
      </c>
      <c r="AJ141" s="96">
        <v>2008</v>
      </c>
      <c r="AK141" s="92"/>
      <c r="AL141" s="92"/>
      <c r="AM141" s="92"/>
      <c r="AN141" s="97">
        <v>29700000</v>
      </c>
      <c r="AO141" s="53" t="s">
        <v>124</v>
      </c>
      <c r="AP141" s="98"/>
      <c r="AQ141" s="98"/>
      <c r="AR141" s="98"/>
      <c r="AS141" s="98"/>
      <c r="AT141" s="93"/>
      <c r="AU141" s="93"/>
      <c r="AV141" s="93"/>
    </row>
    <row r="142" spans="1:48" x14ac:dyDescent="0.2">
      <c r="A142" s="92"/>
      <c r="B142" s="92"/>
      <c r="C142" s="63" t="s">
        <v>329</v>
      </c>
      <c r="D142" s="100"/>
      <c r="E142" s="93"/>
      <c r="F142" s="92"/>
      <c r="G142" s="92"/>
      <c r="H142" s="92"/>
      <c r="I142" s="92"/>
      <c r="J142" s="99"/>
      <c r="K142" s="99"/>
      <c r="L142" s="99"/>
      <c r="M142" s="99"/>
      <c r="N142" s="93"/>
      <c r="O142" s="93"/>
      <c r="P142" s="94"/>
      <c r="Q142" s="94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5" t="s">
        <v>146</v>
      </c>
      <c r="AJ142" s="96">
        <v>2008</v>
      </c>
      <c r="AK142" s="92"/>
      <c r="AL142" s="92"/>
      <c r="AM142" s="92"/>
      <c r="AN142" s="97">
        <v>3860000</v>
      </c>
      <c r="AO142" s="101"/>
      <c r="AP142" s="93"/>
      <c r="AQ142" s="93"/>
      <c r="AR142" s="93"/>
      <c r="AS142" s="93"/>
      <c r="AT142" s="93"/>
      <c r="AU142" s="93"/>
      <c r="AV142" s="93"/>
    </row>
    <row r="143" spans="1:48" x14ac:dyDescent="0.2">
      <c r="A143" s="37"/>
      <c r="B143" s="44"/>
      <c r="C143" s="49"/>
      <c r="D143" s="49"/>
      <c r="E143" s="39"/>
      <c r="F143" s="40"/>
      <c r="G143" s="40"/>
      <c r="H143" s="40"/>
      <c r="I143" s="40"/>
      <c r="J143" s="54"/>
      <c r="K143" s="52"/>
      <c r="L143" s="48"/>
      <c r="M143" s="39"/>
      <c r="N143" s="39"/>
      <c r="O143" s="39"/>
      <c r="P143" s="39"/>
      <c r="Q143" s="39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56"/>
      <c r="AJ143" s="57"/>
      <c r="AK143" s="40"/>
      <c r="AL143" s="40"/>
      <c r="AM143" s="40"/>
      <c r="AN143" s="59"/>
      <c r="AO143" s="39"/>
      <c r="AP143" s="39"/>
      <c r="AQ143" s="39"/>
      <c r="AR143" s="39"/>
      <c r="AS143" s="39"/>
      <c r="AT143" s="39"/>
      <c r="AU143" s="39"/>
      <c r="AV143" s="39"/>
    </row>
    <row r="144" spans="1:48" x14ac:dyDescent="0.2">
      <c r="A144" s="37" t="s">
        <v>39</v>
      </c>
      <c r="B144" s="44" t="s">
        <v>40</v>
      </c>
      <c r="C144" s="39"/>
      <c r="D144" s="39"/>
      <c r="E144" s="39"/>
      <c r="F144" s="40"/>
      <c r="G144" s="40"/>
      <c r="H144" s="40"/>
      <c r="I144" s="40"/>
      <c r="J144" s="39"/>
      <c r="K144" s="39"/>
      <c r="L144" s="39"/>
      <c r="M144" s="39"/>
      <c r="N144" s="39"/>
      <c r="O144" s="39"/>
      <c r="P144" s="39"/>
      <c r="Q144" s="39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2"/>
      <c r="AJ144" s="42"/>
      <c r="AK144" s="40"/>
      <c r="AL144" s="40"/>
      <c r="AM144" s="40"/>
      <c r="AN144" s="60"/>
      <c r="AO144" s="39"/>
      <c r="AP144" s="39"/>
      <c r="AQ144" s="39"/>
      <c r="AR144" s="39"/>
      <c r="AS144" s="39"/>
      <c r="AT144" s="39"/>
      <c r="AU144" s="39"/>
      <c r="AV144" s="39"/>
    </row>
    <row r="145" spans="1:48" x14ac:dyDescent="0.2">
      <c r="A145" s="37"/>
      <c r="B145" s="44" t="s">
        <v>112</v>
      </c>
      <c r="C145" s="45" t="s">
        <v>241</v>
      </c>
      <c r="D145" s="39"/>
      <c r="E145" s="39"/>
      <c r="F145" s="40"/>
      <c r="G145" s="40"/>
      <c r="H145" s="40"/>
      <c r="I145" s="40"/>
      <c r="J145" s="39"/>
      <c r="K145" s="39"/>
      <c r="L145" s="39"/>
      <c r="M145" s="39"/>
      <c r="N145" s="39"/>
      <c r="O145" s="39"/>
      <c r="P145" s="39"/>
      <c r="Q145" s="39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2"/>
      <c r="AJ145" s="42"/>
      <c r="AK145" s="40"/>
      <c r="AL145" s="40"/>
      <c r="AM145" s="40"/>
      <c r="AN145" s="39"/>
      <c r="AO145" s="39"/>
      <c r="AP145" s="39"/>
      <c r="AQ145" s="39"/>
      <c r="AR145" s="39"/>
      <c r="AS145" s="39"/>
      <c r="AT145" s="39"/>
      <c r="AU145" s="39"/>
      <c r="AV145" s="39"/>
    </row>
    <row r="146" spans="1:48" x14ac:dyDescent="0.2">
      <c r="A146" s="37"/>
      <c r="B146" s="44"/>
      <c r="C146" s="39"/>
      <c r="D146" s="39"/>
      <c r="E146" s="39"/>
      <c r="F146" s="40"/>
      <c r="G146" s="40"/>
      <c r="H146" s="40"/>
      <c r="I146" s="40"/>
      <c r="J146" s="39"/>
      <c r="K146" s="39"/>
      <c r="L146" s="39"/>
      <c r="M146" s="39"/>
      <c r="N146" s="39"/>
      <c r="O146" s="39"/>
      <c r="P146" s="39"/>
      <c r="Q146" s="39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2"/>
      <c r="AJ146" s="42"/>
      <c r="AK146" s="40"/>
      <c r="AL146" s="40"/>
      <c r="AM146" s="40"/>
      <c r="AN146" s="39"/>
      <c r="AO146" s="39"/>
      <c r="AP146" s="39"/>
      <c r="AQ146" s="39"/>
      <c r="AR146" s="39"/>
      <c r="AS146" s="39"/>
      <c r="AT146" s="39"/>
      <c r="AU146" s="39"/>
      <c r="AV146" s="39"/>
    </row>
    <row r="147" spans="1:48" x14ac:dyDescent="0.2">
      <c r="A147" s="37" t="s">
        <v>41</v>
      </c>
      <c r="B147" s="44" t="s">
        <v>42</v>
      </c>
      <c r="C147" s="39"/>
      <c r="D147" s="39"/>
      <c r="E147" s="39"/>
      <c r="F147" s="40"/>
      <c r="G147" s="40"/>
      <c r="H147" s="40"/>
      <c r="I147" s="40"/>
      <c r="J147" s="39"/>
      <c r="K147" s="39"/>
      <c r="L147" s="39"/>
      <c r="M147" s="39"/>
      <c r="N147" s="39"/>
      <c r="O147" s="39"/>
      <c r="P147" s="39"/>
      <c r="Q147" s="39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2"/>
      <c r="AJ147" s="42"/>
      <c r="AK147" s="40"/>
      <c r="AL147" s="40"/>
      <c r="AM147" s="40"/>
      <c r="AN147" s="39"/>
      <c r="AO147" s="39"/>
      <c r="AP147" s="39"/>
      <c r="AQ147" s="39"/>
      <c r="AR147" s="39"/>
      <c r="AS147" s="39"/>
      <c r="AT147" s="39"/>
      <c r="AU147" s="39"/>
      <c r="AV147" s="39"/>
    </row>
    <row r="148" spans="1:48" x14ac:dyDescent="0.2">
      <c r="A148" s="37"/>
      <c r="B148" s="44" t="s">
        <v>112</v>
      </c>
      <c r="C148" s="45" t="s">
        <v>241</v>
      </c>
      <c r="D148" s="39"/>
      <c r="E148" s="39"/>
      <c r="F148" s="40"/>
      <c r="G148" s="40"/>
      <c r="H148" s="40"/>
      <c r="I148" s="40"/>
      <c r="J148" s="39"/>
      <c r="K148" s="39"/>
      <c r="L148" s="39"/>
      <c r="M148" s="39"/>
      <c r="N148" s="39"/>
      <c r="O148" s="39"/>
      <c r="P148" s="39"/>
      <c r="Q148" s="39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2"/>
      <c r="AJ148" s="42"/>
      <c r="AK148" s="40"/>
      <c r="AL148" s="40"/>
      <c r="AM148" s="40"/>
      <c r="AN148" s="39"/>
      <c r="AO148" s="39"/>
      <c r="AP148" s="39"/>
      <c r="AQ148" s="39"/>
      <c r="AR148" s="39"/>
      <c r="AS148" s="39"/>
      <c r="AT148" s="39"/>
      <c r="AU148" s="39"/>
      <c r="AV148" s="39"/>
    </row>
    <row r="149" spans="1:48" x14ac:dyDescent="0.2">
      <c r="A149" s="37"/>
      <c r="B149" s="44"/>
      <c r="C149" s="39"/>
      <c r="D149" s="39"/>
      <c r="E149" s="39"/>
      <c r="F149" s="40"/>
      <c r="G149" s="40"/>
      <c r="H149" s="40"/>
      <c r="I149" s="40"/>
      <c r="J149" s="39"/>
      <c r="K149" s="39"/>
      <c r="L149" s="39"/>
      <c r="M149" s="39"/>
      <c r="N149" s="39"/>
      <c r="O149" s="39"/>
      <c r="P149" s="39"/>
      <c r="Q149" s="39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2"/>
      <c r="AJ149" s="42"/>
      <c r="AK149" s="40"/>
      <c r="AL149" s="40"/>
      <c r="AM149" s="40"/>
      <c r="AN149" s="39"/>
      <c r="AO149" s="39"/>
      <c r="AP149" s="39"/>
      <c r="AQ149" s="39"/>
      <c r="AR149" s="39"/>
      <c r="AS149" s="39"/>
      <c r="AT149" s="39"/>
      <c r="AU149" s="39"/>
      <c r="AV149" s="39"/>
    </row>
    <row r="150" spans="1:48" x14ac:dyDescent="0.2">
      <c r="A150" s="37" t="s">
        <v>43</v>
      </c>
      <c r="B150" s="44" t="s">
        <v>44</v>
      </c>
      <c r="C150" s="39"/>
      <c r="D150" s="39"/>
      <c r="E150" s="39"/>
      <c r="F150" s="40"/>
      <c r="G150" s="40"/>
      <c r="H150" s="40"/>
      <c r="I150" s="40"/>
      <c r="J150" s="39"/>
      <c r="K150" s="39"/>
      <c r="L150" s="39"/>
      <c r="M150" s="39"/>
      <c r="N150" s="39"/>
      <c r="O150" s="39"/>
      <c r="P150" s="39"/>
      <c r="Q150" s="39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2"/>
      <c r="AJ150" s="42"/>
      <c r="AK150" s="40"/>
      <c r="AL150" s="40"/>
      <c r="AM150" s="40"/>
      <c r="AN150" s="39"/>
      <c r="AO150" s="39"/>
      <c r="AP150" s="39"/>
      <c r="AQ150" s="39"/>
      <c r="AR150" s="39"/>
      <c r="AS150" s="39"/>
      <c r="AT150" s="39"/>
      <c r="AU150" s="39"/>
      <c r="AV150" s="39"/>
    </row>
    <row r="151" spans="1:48" x14ac:dyDescent="0.2">
      <c r="A151" s="37"/>
      <c r="B151" s="44" t="s">
        <v>112</v>
      </c>
      <c r="C151" s="45" t="s">
        <v>241</v>
      </c>
      <c r="D151" s="39"/>
      <c r="E151" s="39"/>
      <c r="F151" s="40"/>
      <c r="G151" s="40"/>
      <c r="H151" s="40"/>
      <c r="I151" s="40"/>
      <c r="J151" s="39"/>
      <c r="K151" s="39"/>
      <c r="L151" s="39"/>
      <c r="M151" s="39"/>
      <c r="N151" s="39"/>
      <c r="O151" s="39"/>
      <c r="P151" s="39"/>
      <c r="Q151" s="39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2"/>
      <c r="AJ151" s="42"/>
      <c r="AK151" s="40"/>
      <c r="AL151" s="40"/>
      <c r="AM151" s="40"/>
      <c r="AN151" s="39"/>
      <c r="AO151" s="39"/>
      <c r="AP151" s="39"/>
      <c r="AQ151" s="39"/>
      <c r="AR151" s="39"/>
      <c r="AS151" s="39"/>
      <c r="AT151" s="39"/>
      <c r="AU151" s="39"/>
      <c r="AV151" s="39"/>
    </row>
    <row r="152" spans="1:48" x14ac:dyDescent="0.2">
      <c r="A152" s="37"/>
      <c r="B152" s="44"/>
      <c r="C152" s="39"/>
      <c r="D152" s="39"/>
      <c r="E152" s="39"/>
      <c r="F152" s="40"/>
      <c r="G152" s="40"/>
      <c r="H152" s="40"/>
      <c r="I152" s="40"/>
      <c r="J152" s="39"/>
      <c r="K152" s="39"/>
      <c r="L152" s="39"/>
      <c r="M152" s="39"/>
      <c r="N152" s="39"/>
      <c r="O152" s="39"/>
      <c r="P152" s="39"/>
      <c r="Q152" s="39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2"/>
      <c r="AJ152" s="42"/>
      <c r="AK152" s="40"/>
      <c r="AL152" s="40"/>
      <c r="AM152" s="40"/>
      <c r="AN152" s="39"/>
      <c r="AO152" s="39"/>
      <c r="AP152" s="39"/>
      <c r="AQ152" s="39"/>
      <c r="AR152" s="39"/>
      <c r="AS152" s="39"/>
      <c r="AT152" s="39"/>
      <c r="AU152" s="39"/>
      <c r="AV152" s="39"/>
    </row>
    <row r="153" spans="1:48" x14ac:dyDescent="0.2">
      <c r="A153" s="37" t="s">
        <v>45</v>
      </c>
      <c r="B153" s="44" t="s">
        <v>46</v>
      </c>
      <c r="C153" s="39"/>
      <c r="D153" s="39"/>
      <c r="E153" s="39"/>
      <c r="F153" s="40"/>
      <c r="G153" s="40"/>
      <c r="H153" s="40"/>
      <c r="I153" s="40"/>
      <c r="J153" s="39"/>
      <c r="K153" s="39"/>
      <c r="L153" s="39"/>
      <c r="M153" s="39"/>
      <c r="N153" s="39"/>
      <c r="O153" s="39"/>
      <c r="P153" s="39"/>
      <c r="Q153" s="39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2"/>
      <c r="AJ153" s="42"/>
      <c r="AK153" s="40"/>
      <c r="AL153" s="40"/>
      <c r="AM153" s="40"/>
      <c r="AN153" s="39"/>
      <c r="AO153" s="39"/>
      <c r="AP153" s="39"/>
      <c r="AQ153" s="39"/>
      <c r="AR153" s="39"/>
      <c r="AS153" s="39"/>
      <c r="AT153" s="39"/>
      <c r="AU153" s="39"/>
      <c r="AV153" s="39"/>
    </row>
    <row r="154" spans="1:48" x14ac:dyDescent="0.2">
      <c r="A154" s="37"/>
      <c r="B154" s="44" t="s">
        <v>112</v>
      </c>
      <c r="C154" s="45" t="s">
        <v>241</v>
      </c>
      <c r="D154" s="39"/>
      <c r="E154" s="39"/>
      <c r="F154" s="40"/>
      <c r="G154" s="40"/>
      <c r="H154" s="40"/>
      <c r="I154" s="40"/>
      <c r="J154" s="39"/>
      <c r="K154" s="39"/>
      <c r="L154" s="39"/>
      <c r="M154" s="39"/>
      <c r="N154" s="39"/>
      <c r="O154" s="39"/>
      <c r="P154" s="39"/>
      <c r="Q154" s="39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2"/>
      <c r="AJ154" s="42"/>
      <c r="AK154" s="40"/>
      <c r="AL154" s="40"/>
      <c r="AM154" s="40"/>
      <c r="AN154" s="39"/>
      <c r="AO154" s="39"/>
      <c r="AP154" s="39"/>
      <c r="AQ154" s="39"/>
      <c r="AR154" s="39"/>
      <c r="AS154" s="39"/>
      <c r="AT154" s="39"/>
      <c r="AU154" s="39"/>
      <c r="AV154" s="39"/>
    </row>
    <row r="155" spans="1:4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</row>
    <row r="156" spans="1:48" s="104" customFormat="1" ht="13" x14ac:dyDescent="0.15">
      <c r="A156" s="81" t="s">
        <v>47</v>
      </c>
      <c r="B156" s="102" t="s">
        <v>48</v>
      </c>
      <c r="C156" s="39"/>
      <c r="D156" s="39"/>
      <c r="E156" s="39"/>
      <c r="F156" s="39"/>
      <c r="G156" s="39"/>
      <c r="H156" s="39"/>
      <c r="I156" s="39"/>
      <c r="J156" s="84"/>
      <c r="K156" s="84"/>
      <c r="L156" s="84"/>
      <c r="M156" s="84"/>
      <c r="N156" s="84"/>
      <c r="O156" s="84"/>
      <c r="P156" s="84"/>
      <c r="Q156" s="84"/>
      <c r="R156" s="39"/>
      <c r="S156" s="39"/>
      <c r="T156" s="39"/>
      <c r="U156" s="39"/>
      <c r="V156" s="39"/>
      <c r="W156" s="39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39"/>
      <c r="AI156" s="39"/>
      <c r="AJ156" s="84"/>
      <c r="AK156" s="84"/>
      <c r="AL156" s="84"/>
      <c r="AM156" s="84"/>
      <c r="AN156" s="103">
        <f>AN157</f>
        <v>712800000</v>
      </c>
      <c r="AO156" s="39"/>
      <c r="AP156" s="39"/>
      <c r="AQ156" s="39"/>
      <c r="AR156" s="39"/>
      <c r="AS156" s="39"/>
      <c r="AT156" s="39"/>
      <c r="AU156" s="39"/>
      <c r="AV156" s="39"/>
    </row>
    <row r="157" spans="1:48" s="104" customFormat="1" ht="13" x14ac:dyDescent="0.15">
      <c r="A157" s="81" t="s">
        <v>49</v>
      </c>
      <c r="B157" s="105" t="s">
        <v>50</v>
      </c>
      <c r="C157" s="39"/>
      <c r="D157" s="39"/>
      <c r="E157" s="39"/>
      <c r="F157" s="39"/>
      <c r="G157" s="39"/>
      <c r="H157" s="39"/>
      <c r="I157" s="39"/>
      <c r="J157" s="84"/>
      <c r="K157" s="84"/>
      <c r="L157" s="84"/>
      <c r="M157" s="84"/>
      <c r="N157" s="84"/>
      <c r="O157" s="84"/>
      <c r="P157" s="84"/>
      <c r="Q157" s="84"/>
      <c r="R157" s="39"/>
      <c r="S157" s="39"/>
      <c r="T157" s="39"/>
      <c r="U157" s="39"/>
      <c r="V157" s="39"/>
      <c r="W157" s="39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39"/>
      <c r="AI157" s="39"/>
      <c r="AJ157" s="84"/>
      <c r="AK157" s="84"/>
      <c r="AL157" s="84"/>
      <c r="AM157" s="84"/>
      <c r="AN157" s="106">
        <v>712800000</v>
      </c>
      <c r="AO157" s="39"/>
      <c r="AP157" s="39"/>
      <c r="AQ157" s="39"/>
      <c r="AR157" s="39"/>
      <c r="AS157" s="39"/>
      <c r="AT157" s="83"/>
      <c r="AU157" s="39"/>
      <c r="AV157" s="39"/>
    </row>
    <row r="158" spans="1:48" s="112" customFormat="1" ht="13" x14ac:dyDescent="0.2">
      <c r="A158" s="107"/>
      <c r="B158" s="94" t="s">
        <v>113</v>
      </c>
      <c r="C158" s="72" t="s">
        <v>235</v>
      </c>
      <c r="D158" s="108" t="s">
        <v>236</v>
      </c>
      <c r="E158" s="109"/>
      <c r="F158" s="109"/>
      <c r="G158" s="109"/>
      <c r="H158" s="109"/>
      <c r="I158" s="109"/>
      <c r="J158" s="107"/>
      <c r="K158" s="107"/>
      <c r="L158" s="107"/>
      <c r="M158" s="107"/>
      <c r="N158" s="107"/>
      <c r="O158" s="107"/>
      <c r="P158" s="107"/>
      <c r="Q158" s="107"/>
      <c r="R158" s="110" t="s">
        <v>237</v>
      </c>
      <c r="S158" s="110" t="s">
        <v>238</v>
      </c>
      <c r="T158" s="110">
        <v>800</v>
      </c>
      <c r="U158" s="109"/>
      <c r="V158" s="109"/>
      <c r="W158" s="108" t="s">
        <v>240</v>
      </c>
      <c r="X158" s="107"/>
      <c r="Y158" s="107"/>
      <c r="Z158" s="107"/>
      <c r="AA158" s="107"/>
      <c r="AB158" s="107"/>
      <c r="AC158" s="107"/>
      <c r="AD158" s="107"/>
      <c r="AE158" s="109"/>
      <c r="AF158" s="109"/>
      <c r="AG158" s="109"/>
      <c r="AH158" s="109"/>
      <c r="AI158" s="110" t="s">
        <v>146</v>
      </c>
      <c r="AJ158" s="108">
        <v>2007</v>
      </c>
      <c r="AK158" s="107"/>
      <c r="AL158" s="107"/>
      <c r="AM158" s="107"/>
      <c r="AN158" s="111">
        <v>712800000</v>
      </c>
      <c r="AO158" s="109"/>
      <c r="AP158" s="109"/>
      <c r="AQ158" s="109"/>
      <c r="AR158" s="109"/>
      <c r="AS158" s="109"/>
      <c r="AT158" s="108" t="s">
        <v>239</v>
      </c>
      <c r="AU158" s="109"/>
      <c r="AV158" s="109"/>
    </row>
    <row r="159" spans="1:48" s="104" customFormat="1" ht="12" x14ac:dyDescent="0.15">
      <c r="A159" s="81"/>
      <c r="B159" s="105"/>
      <c r="C159" s="39"/>
      <c r="D159" s="39"/>
      <c r="E159" s="39"/>
      <c r="F159" s="39"/>
      <c r="G159" s="39"/>
      <c r="H159" s="39"/>
      <c r="I159" s="39"/>
      <c r="J159" s="84"/>
      <c r="K159" s="84"/>
      <c r="L159" s="84"/>
      <c r="M159" s="84"/>
      <c r="N159" s="84"/>
      <c r="O159" s="84"/>
      <c r="P159" s="84"/>
      <c r="Q159" s="84"/>
      <c r="R159" s="39"/>
      <c r="S159" s="39"/>
      <c r="T159" s="39"/>
      <c r="U159" s="39"/>
      <c r="V159" s="39"/>
      <c r="W159" s="39"/>
      <c r="X159" s="84"/>
      <c r="Y159" s="84"/>
      <c r="Z159" s="84"/>
      <c r="AA159" s="84"/>
      <c r="AB159" s="84"/>
      <c r="AC159" s="84"/>
      <c r="AD159" s="84"/>
      <c r="AE159" s="84"/>
      <c r="AF159" s="84"/>
      <c r="AG159" s="84"/>
      <c r="AH159" s="39"/>
      <c r="AI159" s="39"/>
      <c r="AJ159" s="84"/>
      <c r="AK159" s="84"/>
      <c r="AL159" s="84"/>
      <c r="AM159" s="84"/>
      <c r="AN159" s="89"/>
      <c r="AO159" s="39"/>
      <c r="AP159" s="39"/>
      <c r="AQ159" s="39"/>
      <c r="AR159" s="39"/>
      <c r="AS159" s="39"/>
      <c r="AT159" s="39"/>
      <c r="AU159" s="39"/>
      <c r="AV159" s="39"/>
    </row>
    <row r="160" spans="1:48" s="104" customFormat="1" ht="13" x14ac:dyDescent="0.15">
      <c r="A160" s="81" t="s">
        <v>51</v>
      </c>
      <c r="B160" s="105" t="s">
        <v>52</v>
      </c>
      <c r="C160" s="39"/>
      <c r="D160" s="39"/>
      <c r="E160" s="39"/>
      <c r="F160" s="39"/>
      <c r="G160" s="39"/>
      <c r="H160" s="39"/>
      <c r="I160" s="39"/>
      <c r="J160" s="84"/>
      <c r="K160" s="84"/>
      <c r="L160" s="84"/>
      <c r="M160" s="84"/>
      <c r="N160" s="84"/>
      <c r="O160" s="84"/>
      <c r="P160" s="84"/>
      <c r="Q160" s="84"/>
      <c r="R160" s="39"/>
      <c r="S160" s="39"/>
      <c r="T160" s="39"/>
      <c r="U160" s="39"/>
      <c r="V160" s="39"/>
      <c r="W160" s="39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39"/>
      <c r="AI160" s="39"/>
      <c r="AJ160" s="84"/>
      <c r="AK160" s="84"/>
      <c r="AL160" s="84"/>
      <c r="AM160" s="84"/>
      <c r="AN160" s="89"/>
      <c r="AO160" s="39"/>
      <c r="AP160" s="39"/>
      <c r="AQ160" s="39"/>
      <c r="AR160" s="39"/>
      <c r="AS160" s="39"/>
      <c r="AT160" s="39"/>
      <c r="AU160" s="39"/>
      <c r="AV160" s="39"/>
    </row>
    <row r="161" spans="1:48" s="104" customFormat="1" ht="13" x14ac:dyDescent="0.15">
      <c r="A161" s="81"/>
      <c r="B161" s="82" t="s">
        <v>113</v>
      </c>
      <c r="C161" s="61" t="s">
        <v>241</v>
      </c>
      <c r="D161" s="39"/>
      <c r="E161" s="39"/>
      <c r="F161" s="39"/>
      <c r="G161" s="39"/>
      <c r="H161" s="39"/>
      <c r="I161" s="39"/>
      <c r="J161" s="84"/>
      <c r="K161" s="84"/>
      <c r="L161" s="84"/>
      <c r="M161" s="84"/>
      <c r="N161" s="84"/>
      <c r="O161" s="84"/>
      <c r="P161" s="84"/>
      <c r="Q161" s="84"/>
      <c r="R161" s="39"/>
      <c r="S161" s="39"/>
      <c r="T161" s="39"/>
      <c r="U161" s="39"/>
      <c r="V161" s="39"/>
      <c r="W161" s="39"/>
      <c r="X161" s="84"/>
      <c r="Y161" s="84"/>
      <c r="Z161" s="84"/>
      <c r="AA161" s="84"/>
      <c r="AB161" s="84"/>
      <c r="AC161" s="84"/>
      <c r="AD161" s="84"/>
      <c r="AE161" s="84"/>
      <c r="AF161" s="84"/>
      <c r="AG161" s="84"/>
      <c r="AH161" s="39"/>
      <c r="AI161" s="39"/>
      <c r="AJ161" s="84"/>
      <c r="AK161" s="84"/>
      <c r="AL161" s="84"/>
      <c r="AM161" s="84"/>
      <c r="AN161" s="89"/>
      <c r="AO161" s="39"/>
      <c r="AP161" s="39"/>
      <c r="AQ161" s="39"/>
      <c r="AR161" s="39"/>
      <c r="AS161" s="39"/>
      <c r="AT161" s="39"/>
      <c r="AU161" s="39"/>
      <c r="AV161" s="39"/>
    </row>
    <row r="162" spans="1:48" s="104" customFormat="1" ht="12" x14ac:dyDescent="0.15">
      <c r="A162" s="81"/>
      <c r="B162" s="105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</row>
    <row r="163" spans="1:4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</row>
    <row r="164" spans="1:48" ht="16" x14ac:dyDescent="0.2">
      <c r="A164" s="113" t="s">
        <v>53</v>
      </c>
      <c r="B164" s="6" t="s">
        <v>54</v>
      </c>
      <c r="C164" s="28"/>
      <c r="D164" s="28"/>
      <c r="E164" s="28"/>
      <c r="F164" s="28"/>
      <c r="G164" s="28"/>
      <c r="H164" s="28"/>
      <c r="I164" s="28"/>
      <c r="J164" s="2"/>
      <c r="K164" s="2"/>
      <c r="L164" s="2"/>
      <c r="M164" s="2"/>
      <c r="N164" s="2"/>
      <c r="O164" s="2"/>
      <c r="P164" s="2"/>
      <c r="Q164" s="2"/>
      <c r="R164" s="28"/>
      <c r="S164" s="28"/>
      <c r="T164" s="2"/>
      <c r="U164" s="28"/>
      <c r="V164" s="28"/>
      <c r="W164" s="28"/>
      <c r="X164" s="2"/>
      <c r="Y164" s="2"/>
      <c r="Z164" s="2"/>
      <c r="AA164" s="2"/>
      <c r="AB164" s="2"/>
      <c r="AC164" s="2"/>
      <c r="AD164" s="2"/>
      <c r="AE164" s="2"/>
      <c r="AF164" s="28"/>
      <c r="AG164" s="28"/>
      <c r="AH164" s="28"/>
      <c r="AI164" s="28"/>
      <c r="AJ164" s="2"/>
      <c r="AK164" s="2"/>
      <c r="AL164" s="2"/>
      <c r="AM164" s="2"/>
      <c r="AN164" s="28"/>
      <c r="AO164" s="28"/>
      <c r="AP164" s="28"/>
      <c r="AQ164" s="28"/>
      <c r="AR164" s="28"/>
      <c r="AS164" s="28"/>
      <c r="AT164" s="28"/>
      <c r="AU164" s="28"/>
      <c r="AV164" s="28"/>
    </row>
    <row r="165" spans="1:48" ht="16" x14ac:dyDescent="0.2">
      <c r="A165" s="113" t="s">
        <v>55</v>
      </c>
      <c r="B165" s="114" t="s">
        <v>56</v>
      </c>
      <c r="C165" s="28"/>
      <c r="D165" s="28"/>
      <c r="E165" s="28"/>
      <c r="F165" s="28"/>
      <c r="G165" s="28"/>
      <c r="H165" s="28"/>
      <c r="I165" s="28"/>
      <c r="J165" s="2"/>
      <c r="K165" s="2"/>
      <c r="L165" s="2"/>
      <c r="M165" s="2"/>
      <c r="N165" s="2"/>
      <c r="O165" s="2"/>
      <c r="P165" s="2"/>
      <c r="Q165" s="2"/>
      <c r="R165" s="28"/>
      <c r="S165" s="28"/>
      <c r="T165" s="2"/>
      <c r="U165" s="28"/>
      <c r="V165" s="28"/>
      <c r="W165" s="28"/>
      <c r="X165" s="2"/>
      <c r="Y165" s="2"/>
      <c r="Z165" s="2"/>
      <c r="AA165" s="2"/>
      <c r="AB165" s="2"/>
      <c r="AC165" s="2"/>
      <c r="AD165" s="2"/>
      <c r="AE165" s="2"/>
      <c r="AF165" s="28"/>
      <c r="AG165" s="28"/>
      <c r="AH165" s="28"/>
      <c r="AI165" s="28"/>
      <c r="AJ165" s="2"/>
      <c r="AK165" s="2"/>
      <c r="AL165" s="2"/>
      <c r="AM165" s="2"/>
      <c r="AN165" s="28"/>
      <c r="AO165" s="28"/>
      <c r="AP165" s="28"/>
      <c r="AQ165" s="28"/>
      <c r="AR165" s="28"/>
      <c r="AS165" s="28"/>
      <c r="AT165" s="28"/>
      <c r="AU165" s="28"/>
      <c r="AV165" s="28"/>
    </row>
    <row r="166" spans="1:48" ht="16" x14ac:dyDescent="0.2">
      <c r="A166" s="113"/>
      <c r="B166" s="115" t="s">
        <v>114</v>
      </c>
      <c r="C166" s="116" t="s">
        <v>241</v>
      </c>
      <c r="D166" s="28"/>
      <c r="E166" s="28"/>
      <c r="F166" s="28"/>
      <c r="G166" s="28"/>
      <c r="H166" s="28"/>
      <c r="I166" s="28"/>
      <c r="J166" s="2"/>
      <c r="K166" s="2"/>
      <c r="L166" s="2"/>
      <c r="M166" s="2"/>
      <c r="N166" s="2"/>
      <c r="O166" s="2"/>
      <c r="P166" s="2"/>
      <c r="Q166" s="2"/>
      <c r="R166" s="28"/>
      <c r="S166" s="28"/>
      <c r="T166" s="2"/>
      <c r="U166" s="28"/>
      <c r="V166" s="28"/>
      <c r="W166" s="28"/>
      <c r="X166" s="2"/>
      <c r="Y166" s="2"/>
      <c r="Z166" s="2"/>
      <c r="AA166" s="2"/>
      <c r="AB166" s="2"/>
      <c r="AC166" s="2"/>
      <c r="AD166" s="2"/>
      <c r="AE166" s="2"/>
      <c r="AF166" s="28"/>
      <c r="AG166" s="28"/>
      <c r="AH166" s="28"/>
      <c r="AI166" s="28"/>
      <c r="AJ166" s="2"/>
      <c r="AK166" s="2"/>
      <c r="AL166" s="2"/>
      <c r="AM166" s="2"/>
      <c r="AN166" s="28"/>
      <c r="AO166" s="28"/>
      <c r="AP166" s="28"/>
      <c r="AQ166" s="28"/>
      <c r="AR166" s="28"/>
      <c r="AS166" s="28"/>
      <c r="AT166" s="28"/>
      <c r="AU166" s="28"/>
      <c r="AV166" s="28"/>
    </row>
    <row r="167" spans="1:48" x14ac:dyDescent="0.2">
      <c r="A167" s="113"/>
      <c r="B167" s="114"/>
      <c r="C167" s="28"/>
      <c r="D167" s="28"/>
      <c r="E167" s="28"/>
      <c r="F167" s="28"/>
      <c r="G167" s="28"/>
      <c r="H167" s="28"/>
      <c r="I167" s="28"/>
      <c r="J167" s="2"/>
      <c r="K167" s="2"/>
      <c r="L167" s="2"/>
      <c r="M167" s="2"/>
      <c r="N167" s="2"/>
      <c r="O167" s="2"/>
      <c r="P167" s="2"/>
      <c r="Q167" s="2"/>
      <c r="R167" s="28"/>
      <c r="S167" s="28"/>
      <c r="T167" s="2"/>
      <c r="U167" s="28"/>
      <c r="V167" s="28"/>
      <c r="W167" s="28"/>
      <c r="X167" s="2"/>
      <c r="Y167" s="2"/>
      <c r="Z167" s="2"/>
      <c r="AA167" s="2"/>
      <c r="AB167" s="2"/>
      <c r="AC167" s="2"/>
      <c r="AD167" s="2"/>
      <c r="AE167" s="2"/>
      <c r="AF167" s="28"/>
      <c r="AG167" s="28"/>
      <c r="AH167" s="28"/>
      <c r="AI167" s="28"/>
      <c r="AJ167" s="2"/>
      <c r="AK167" s="2"/>
      <c r="AL167" s="2"/>
      <c r="AM167" s="2"/>
      <c r="AN167" s="28"/>
      <c r="AO167" s="28"/>
      <c r="AP167" s="28"/>
      <c r="AQ167" s="28"/>
      <c r="AR167" s="28"/>
      <c r="AS167" s="28"/>
      <c r="AT167" s="28"/>
      <c r="AU167" s="28"/>
      <c r="AV167" s="28"/>
    </row>
    <row r="168" spans="1:48" ht="16" x14ac:dyDescent="0.2">
      <c r="A168" s="113" t="s">
        <v>57</v>
      </c>
      <c r="B168" s="114" t="s">
        <v>58</v>
      </c>
      <c r="C168" s="28"/>
      <c r="D168" s="28"/>
      <c r="E168" s="28"/>
      <c r="F168" s="28"/>
      <c r="G168" s="28"/>
      <c r="H168" s="28"/>
      <c r="I168" s="28"/>
      <c r="J168" s="2"/>
      <c r="K168" s="2"/>
      <c r="L168" s="2"/>
      <c r="M168" s="2"/>
      <c r="N168" s="2"/>
      <c r="O168" s="2"/>
      <c r="P168" s="2"/>
      <c r="Q168" s="2"/>
      <c r="R168" s="28"/>
      <c r="S168" s="28"/>
      <c r="T168" s="2"/>
      <c r="U168" s="28"/>
      <c r="V168" s="28"/>
      <c r="W168" s="28"/>
      <c r="X168" s="2"/>
      <c r="Y168" s="2"/>
      <c r="Z168" s="2"/>
      <c r="AA168" s="2"/>
      <c r="AB168" s="2"/>
      <c r="AC168" s="2"/>
      <c r="AD168" s="2"/>
      <c r="AE168" s="2"/>
      <c r="AF168" s="28"/>
      <c r="AG168" s="28"/>
      <c r="AH168" s="28"/>
      <c r="AI168" s="28"/>
      <c r="AJ168" s="2"/>
      <c r="AK168" s="2"/>
      <c r="AL168" s="2"/>
      <c r="AM168" s="2"/>
      <c r="AN168" s="28"/>
      <c r="AO168" s="28"/>
      <c r="AP168" s="28"/>
      <c r="AQ168" s="28"/>
      <c r="AR168" s="28"/>
      <c r="AS168" s="28"/>
      <c r="AT168" s="28"/>
      <c r="AU168" s="28"/>
      <c r="AV168" s="28"/>
    </row>
    <row r="169" spans="1:48" ht="16" x14ac:dyDescent="0.2">
      <c r="A169" s="113"/>
      <c r="B169" s="115" t="s">
        <v>114</v>
      </c>
      <c r="C169" s="116" t="s">
        <v>241</v>
      </c>
      <c r="D169" s="28"/>
      <c r="E169" s="28"/>
      <c r="F169" s="28"/>
      <c r="G169" s="28"/>
      <c r="H169" s="28"/>
      <c r="I169" s="28"/>
      <c r="J169" s="2"/>
      <c r="K169" s="2"/>
      <c r="L169" s="2"/>
      <c r="M169" s="2"/>
      <c r="N169" s="2"/>
      <c r="O169" s="2"/>
      <c r="P169" s="2"/>
      <c r="Q169" s="2"/>
      <c r="R169" s="28"/>
      <c r="S169" s="28"/>
      <c r="T169" s="2"/>
      <c r="U169" s="28"/>
      <c r="V169" s="28"/>
      <c r="W169" s="28"/>
      <c r="X169" s="2"/>
      <c r="Y169" s="2"/>
      <c r="Z169" s="2"/>
      <c r="AA169" s="2"/>
      <c r="AB169" s="2"/>
      <c r="AC169" s="2"/>
      <c r="AD169" s="2"/>
      <c r="AE169" s="2"/>
      <c r="AF169" s="28"/>
      <c r="AG169" s="28"/>
      <c r="AH169" s="28"/>
      <c r="AI169" s="28"/>
      <c r="AJ169" s="2"/>
      <c r="AK169" s="2"/>
      <c r="AL169" s="2"/>
      <c r="AM169" s="2"/>
      <c r="AN169" s="28"/>
      <c r="AO169" s="28"/>
      <c r="AP169" s="28"/>
      <c r="AQ169" s="28"/>
      <c r="AR169" s="28"/>
      <c r="AS169" s="28"/>
      <c r="AT169" s="28"/>
      <c r="AU169" s="28"/>
      <c r="AV169" s="28"/>
    </row>
    <row r="170" spans="1:48" x14ac:dyDescent="0.2">
      <c r="A170" s="113"/>
      <c r="B170" s="114"/>
      <c r="C170" s="28"/>
      <c r="D170" s="28"/>
      <c r="E170" s="28"/>
      <c r="F170" s="28"/>
      <c r="G170" s="28"/>
      <c r="H170" s="28"/>
      <c r="I170" s="28"/>
      <c r="J170" s="2"/>
      <c r="K170" s="2"/>
      <c r="L170" s="2"/>
      <c r="M170" s="2"/>
      <c r="N170" s="2"/>
      <c r="O170" s="2"/>
      <c r="P170" s="2"/>
      <c r="Q170" s="2"/>
      <c r="R170" s="28"/>
      <c r="S170" s="28"/>
      <c r="T170" s="2"/>
      <c r="U170" s="28"/>
      <c r="V170" s="28"/>
      <c r="W170" s="28"/>
      <c r="X170" s="2"/>
      <c r="Y170" s="2"/>
      <c r="Z170" s="2"/>
      <c r="AA170" s="2"/>
      <c r="AB170" s="2"/>
      <c r="AC170" s="2"/>
      <c r="AD170" s="2"/>
      <c r="AE170" s="2"/>
      <c r="AF170" s="28"/>
      <c r="AG170" s="28"/>
      <c r="AH170" s="28"/>
      <c r="AI170" s="28"/>
      <c r="AJ170" s="2"/>
      <c r="AK170" s="2"/>
      <c r="AL170" s="2"/>
      <c r="AM170" s="2"/>
      <c r="AN170" s="28"/>
      <c r="AO170" s="28"/>
      <c r="AP170" s="28"/>
      <c r="AQ170" s="28"/>
      <c r="AR170" s="28"/>
      <c r="AS170" s="28"/>
      <c r="AT170" s="28"/>
      <c r="AU170" s="28"/>
      <c r="AV170" s="28"/>
    </row>
    <row r="171" spans="1:48" ht="16" x14ac:dyDescent="0.2">
      <c r="A171" s="113" t="s">
        <v>59</v>
      </c>
      <c r="B171" s="114" t="s">
        <v>60</v>
      </c>
      <c r="C171" s="28"/>
      <c r="D171" s="28"/>
      <c r="E171" s="28"/>
      <c r="F171" s="28"/>
      <c r="G171" s="28"/>
      <c r="H171" s="28"/>
      <c r="I171" s="28"/>
      <c r="J171" s="2"/>
      <c r="K171" s="2"/>
      <c r="L171" s="2"/>
      <c r="M171" s="2"/>
      <c r="N171" s="2"/>
      <c r="O171" s="2"/>
      <c r="P171" s="2"/>
      <c r="Q171" s="2"/>
      <c r="R171" s="28"/>
      <c r="S171" s="28"/>
      <c r="T171" s="2"/>
      <c r="U171" s="28"/>
      <c r="V171" s="28"/>
      <c r="W171" s="28"/>
      <c r="X171" s="2"/>
      <c r="Y171" s="2"/>
      <c r="Z171" s="2"/>
      <c r="AA171" s="2"/>
      <c r="AB171" s="2"/>
      <c r="AC171" s="2"/>
      <c r="AD171" s="2"/>
      <c r="AE171" s="2"/>
      <c r="AF171" s="28"/>
      <c r="AG171" s="28"/>
      <c r="AH171" s="28"/>
      <c r="AI171" s="28"/>
      <c r="AJ171" s="2"/>
      <c r="AK171" s="2"/>
      <c r="AL171" s="2"/>
      <c r="AM171" s="2"/>
      <c r="AN171" s="28"/>
      <c r="AO171" s="28"/>
      <c r="AP171" s="28"/>
      <c r="AQ171" s="28"/>
      <c r="AR171" s="28"/>
      <c r="AS171" s="28"/>
      <c r="AT171" s="28"/>
      <c r="AU171" s="28"/>
      <c r="AV171" s="28"/>
    </row>
    <row r="172" spans="1:48" ht="16" x14ac:dyDescent="0.2">
      <c r="A172" s="113"/>
      <c r="B172" s="115" t="s">
        <v>114</v>
      </c>
      <c r="C172" s="116" t="s">
        <v>241</v>
      </c>
      <c r="D172" s="28"/>
      <c r="E172" s="28"/>
      <c r="F172" s="28"/>
      <c r="G172" s="28"/>
      <c r="H172" s="28"/>
      <c r="I172" s="28"/>
      <c r="J172" s="2"/>
      <c r="K172" s="2"/>
      <c r="L172" s="2"/>
      <c r="M172" s="2"/>
      <c r="N172" s="2"/>
      <c r="O172" s="2"/>
      <c r="P172" s="2"/>
      <c r="Q172" s="2"/>
      <c r="R172" s="28"/>
      <c r="S172" s="28"/>
      <c r="T172" s="2"/>
      <c r="U172" s="28"/>
      <c r="V172" s="28"/>
      <c r="W172" s="28"/>
      <c r="X172" s="2"/>
      <c r="Y172" s="2"/>
      <c r="Z172" s="2"/>
      <c r="AA172" s="2"/>
      <c r="AB172" s="2"/>
      <c r="AC172" s="2"/>
      <c r="AD172" s="2"/>
      <c r="AE172" s="2"/>
      <c r="AF172" s="28"/>
      <c r="AG172" s="28"/>
      <c r="AH172" s="28"/>
      <c r="AI172" s="28"/>
      <c r="AJ172" s="2"/>
      <c r="AK172" s="2"/>
      <c r="AL172" s="2"/>
      <c r="AM172" s="2"/>
      <c r="AN172" s="28"/>
      <c r="AO172" s="28"/>
      <c r="AP172" s="36"/>
      <c r="AQ172" s="28"/>
      <c r="AR172" s="28"/>
      <c r="AS172" s="28"/>
      <c r="AT172" s="28"/>
      <c r="AU172" s="28"/>
      <c r="AV172" s="28"/>
    </row>
    <row r="173" spans="1:48" x14ac:dyDescent="0.2">
      <c r="A173" s="113"/>
      <c r="B173" s="114"/>
      <c r="C173" s="28"/>
      <c r="D173" s="28"/>
      <c r="E173" s="28"/>
      <c r="F173" s="28"/>
      <c r="G173" s="28"/>
      <c r="H173" s="28"/>
      <c r="I173" s="28"/>
      <c r="J173" s="2"/>
      <c r="K173" s="2"/>
      <c r="L173" s="2"/>
      <c r="M173" s="2"/>
      <c r="N173" s="2"/>
      <c r="O173" s="2"/>
      <c r="P173" s="2"/>
      <c r="Q173" s="2"/>
      <c r="R173" s="28"/>
      <c r="S173" s="28"/>
      <c r="T173" s="2"/>
      <c r="U173" s="28"/>
      <c r="V173" s="28"/>
      <c r="W173" s="28"/>
      <c r="X173" s="2"/>
      <c r="Y173" s="2"/>
      <c r="Z173" s="2"/>
      <c r="AA173" s="2"/>
      <c r="AB173" s="2"/>
      <c r="AC173" s="2"/>
      <c r="AD173" s="2"/>
      <c r="AE173" s="2"/>
      <c r="AF173" s="28"/>
      <c r="AG173" s="28"/>
      <c r="AH173" s="28"/>
      <c r="AI173" s="28"/>
      <c r="AJ173" s="2"/>
      <c r="AK173" s="2"/>
      <c r="AL173" s="2"/>
      <c r="AM173" s="2"/>
      <c r="AN173" s="28"/>
      <c r="AO173" s="28"/>
      <c r="AP173" s="28"/>
      <c r="AQ173" s="28"/>
      <c r="AR173" s="28"/>
      <c r="AS173" s="28"/>
      <c r="AT173" s="28"/>
      <c r="AU173" s="28"/>
      <c r="AV173" s="28"/>
    </row>
    <row r="174" spans="1:48" ht="16" x14ac:dyDescent="0.2">
      <c r="A174" s="113" t="s">
        <v>61</v>
      </c>
      <c r="B174" s="114" t="s">
        <v>62</v>
      </c>
      <c r="C174" s="28"/>
      <c r="D174" s="28"/>
      <c r="E174" s="28"/>
      <c r="F174" s="28"/>
      <c r="G174" s="28"/>
      <c r="H174" s="28"/>
      <c r="I174" s="28"/>
      <c r="J174" s="2"/>
      <c r="K174" s="2"/>
      <c r="L174" s="2"/>
      <c r="M174" s="2"/>
      <c r="N174" s="2"/>
      <c r="O174" s="2"/>
      <c r="P174" s="2"/>
      <c r="Q174" s="2"/>
      <c r="R174" s="28"/>
      <c r="S174" s="28"/>
      <c r="T174" s="2"/>
      <c r="U174" s="28"/>
      <c r="V174" s="28"/>
      <c r="W174" s="28"/>
      <c r="X174" s="2"/>
      <c r="Y174" s="2"/>
      <c r="Z174" s="2"/>
      <c r="AA174" s="2"/>
      <c r="AB174" s="2"/>
      <c r="AC174" s="2"/>
      <c r="AD174" s="2"/>
      <c r="AE174" s="2"/>
      <c r="AF174" s="28"/>
      <c r="AG174" s="28"/>
      <c r="AH174" s="28"/>
      <c r="AI174" s="28"/>
      <c r="AJ174" s="2"/>
      <c r="AK174" s="2"/>
      <c r="AL174" s="2"/>
      <c r="AM174" s="2"/>
      <c r="AN174" s="28"/>
      <c r="AO174" s="28"/>
      <c r="AP174" s="28"/>
      <c r="AQ174" s="28"/>
      <c r="AR174" s="28"/>
      <c r="AS174" s="28"/>
      <c r="AT174" s="28"/>
      <c r="AU174" s="28"/>
      <c r="AV174" s="28"/>
    </row>
    <row r="175" spans="1:48" ht="16" x14ac:dyDescent="0.2">
      <c r="A175" s="113"/>
      <c r="B175" s="115" t="s">
        <v>114</v>
      </c>
      <c r="C175" s="116" t="s">
        <v>241</v>
      </c>
      <c r="D175" s="28"/>
      <c r="E175" s="28"/>
      <c r="F175" s="28"/>
      <c r="G175" s="28"/>
      <c r="H175" s="28"/>
      <c r="I175" s="28"/>
      <c r="J175" s="2"/>
      <c r="K175" s="2"/>
      <c r="L175" s="2"/>
      <c r="M175" s="2"/>
      <c r="N175" s="2"/>
      <c r="O175" s="2"/>
      <c r="P175" s="2"/>
      <c r="Q175" s="2"/>
      <c r="R175" s="28"/>
      <c r="S175" s="28"/>
      <c r="T175" s="2"/>
      <c r="U175" s="28"/>
      <c r="V175" s="28"/>
      <c r="W175" s="28"/>
      <c r="X175" s="2"/>
      <c r="Y175" s="2"/>
      <c r="Z175" s="2"/>
      <c r="AA175" s="2"/>
      <c r="AB175" s="2"/>
      <c r="AC175" s="2"/>
      <c r="AD175" s="2"/>
      <c r="AE175" s="2"/>
      <c r="AF175" s="28"/>
      <c r="AG175" s="28"/>
      <c r="AH175" s="28"/>
      <c r="AI175" s="28"/>
      <c r="AJ175" s="2"/>
      <c r="AK175" s="2"/>
      <c r="AL175" s="2"/>
      <c r="AM175" s="2"/>
      <c r="AN175" s="28"/>
      <c r="AO175" s="28"/>
      <c r="AP175" s="28"/>
      <c r="AQ175" s="28"/>
      <c r="AR175" s="28"/>
      <c r="AS175" s="28"/>
      <c r="AT175" s="28"/>
      <c r="AU175" s="28"/>
      <c r="AV175" s="28"/>
    </row>
    <row r="176" spans="1:48" x14ac:dyDescent="0.2">
      <c r="A176" s="113"/>
      <c r="B176" s="11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3"/>
      <c r="AP176" s="23"/>
      <c r="AQ176" s="23"/>
      <c r="AR176" s="23"/>
      <c r="AS176" s="23"/>
      <c r="AT176" s="23"/>
      <c r="AU176" s="23"/>
      <c r="AV176" s="23"/>
    </row>
    <row r="177" spans="1:48" ht="16" x14ac:dyDescent="0.2">
      <c r="A177" s="113" t="s">
        <v>63</v>
      </c>
      <c r="B177" s="6" t="s">
        <v>64</v>
      </c>
      <c r="C177" s="28"/>
      <c r="D177" s="28"/>
      <c r="E177" s="2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8"/>
      <c r="Y177" s="28"/>
      <c r="Z177" s="28"/>
      <c r="AA177" s="28"/>
      <c r="AB177" s="28"/>
      <c r="AC177" s="28"/>
      <c r="AD177" s="28"/>
      <c r="AE177" s="2"/>
      <c r="AF177" s="2"/>
      <c r="AG177" s="2"/>
      <c r="AH177" s="2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</row>
    <row r="178" spans="1:48" ht="16" x14ac:dyDescent="0.2">
      <c r="A178" s="113" t="s">
        <v>65</v>
      </c>
      <c r="B178" s="114" t="s">
        <v>66</v>
      </c>
      <c r="C178" s="28"/>
      <c r="D178" s="28"/>
      <c r="E178" s="2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8"/>
      <c r="Y178" s="28"/>
      <c r="Z178" s="28"/>
      <c r="AA178" s="28"/>
      <c r="AB178" s="28"/>
      <c r="AC178" s="28"/>
      <c r="AD178" s="28"/>
      <c r="AE178" s="2"/>
      <c r="AF178" s="2"/>
      <c r="AG178" s="2"/>
      <c r="AH178" s="2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</row>
    <row r="179" spans="1:48" ht="16" x14ac:dyDescent="0.2">
      <c r="A179" s="113"/>
      <c r="B179" s="115" t="s">
        <v>115</v>
      </c>
      <c r="C179" s="116" t="s">
        <v>241</v>
      </c>
      <c r="D179" s="28"/>
      <c r="E179" s="2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8"/>
      <c r="Y179" s="28"/>
      <c r="Z179" s="28"/>
      <c r="AA179" s="28"/>
      <c r="AB179" s="28"/>
      <c r="AC179" s="28"/>
      <c r="AD179" s="28"/>
      <c r="AE179" s="2"/>
      <c r="AF179" s="2"/>
      <c r="AG179" s="2"/>
      <c r="AH179" s="2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</row>
    <row r="180" spans="1:48" x14ac:dyDescent="0.2">
      <c r="A180" s="113"/>
      <c r="B180" s="114"/>
      <c r="C180" s="28"/>
      <c r="D180" s="28"/>
      <c r="E180" s="2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8"/>
      <c r="Y180" s="28"/>
      <c r="Z180" s="28"/>
      <c r="AA180" s="28"/>
      <c r="AB180" s="28"/>
      <c r="AC180" s="28"/>
      <c r="AD180" s="28"/>
      <c r="AE180" s="2"/>
      <c r="AF180" s="2"/>
      <c r="AG180" s="2"/>
      <c r="AH180" s="2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</row>
    <row r="181" spans="1:48" ht="32" x14ac:dyDescent="0.2">
      <c r="A181" s="113" t="s">
        <v>67</v>
      </c>
      <c r="B181" s="114" t="s">
        <v>68</v>
      </c>
      <c r="C181" s="28"/>
      <c r="D181" s="28"/>
      <c r="E181" s="2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8"/>
      <c r="Y181" s="28"/>
      <c r="Z181" s="28"/>
      <c r="AA181" s="28"/>
      <c r="AB181" s="28"/>
      <c r="AC181" s="28"/>
      <c r="AD181" s="28"/>
      <c r="AE181" s="2"/>
      <c r="AF181" s="2"/>
      <c r="AG181" s="2"/>
      <c r="AH181" s="2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</row>
    <row r="182" spans="1:48" ht="16" x14ac:dyDescent="0.2">
      <c r="A182" s="113"/>
      <c r="B182" s="115" t="s">
        <v>115</v>
      </c>
      <c r="C182" s="116" t="s">
        <v>241</v>
      </c>
      <c r="D182" s="28"/>
      <c r="E182" s="2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8"/>
      <c r="Y182" s="28"/>
      <c r="Z182" s="28"/>
      <c r="AA182" s="28"/>
      <c r="AB182" s="28"/>
      <c r="AC182" s="28"/>
      <c r="AD182" s="28"/>
      <c r="AE182" s="2"/>
      <c r="AF182" s="2"/>
      <c r="AG182" s="2"/>
      <c r="AH182" s="2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</row>
    <row r="183" spans="1:48" x14ac:dyDescent="0.2">
      <c r="A183" s="113"/>
      <c r="B183" s="114"/>
      <c r="C183" s="28"/>
      <c r="D183" s="28"/>
      <c r="E183" s="2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8"/>
      <c r="Y183" s="28"/>
      <c r="Z183" s="28"/>
      <c r="AA183" s="28"/>
      <c r="AB183" s="28"/>
      <c r="AC183" s="28"/>
      <c r="AD183" s="28"/>
      <c r="AE183" s="2"/>
      <c r="AF183" s="2"/>
      <c r="AG183" s="2"/>
      <c r="AH183" s="2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</row>
    <row r="184" spans="1:48" ht="16" x14ac:dyDescent="0.2">
      <c r="A184" s="113" t="s">
        <v>69</v>
      </c>
      <c r="B184" s="114" t="s">
        <v>70</v>
      </c>
      <c r="C184" s="28"/>
      <c r="D184" s="28"/>
      <c r="E184" s="2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8"/>
      <c r="Y184" s="28"/>
      <c r="Z184" s="28"/>
      <c r="AA184" s="28"/>
      <c r="AB184" s="28"/>
      <c r="AC184" s="28"/>
      <c r="AD184" s="28"/>
      <c r="AE184" s="2"/>
      <c r="AF184" s="2"/>
      <c r="AG184" s="2"/>
      <c r="AH184" s="2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</row>
    <row r="185" spans="1:48" ht="16" x14ac:dyDescent="0.2">
      <c r="A185" s="113"/>
      <c r="B185" s="115" t="s">
        <v>115</v>
      </c>
      <c r="C185" s="116" t="s">
        <v>241</v>
      </c>
      <c r="D185" s="28"/>
      <c r="E185" s="2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8"/>
      <c r="Y185" s="28"/>
      <c r="Z185" s="28"/>
      <c r="AA185" s="28"/>
      <c r="AB185" s="28"/>
      <c r="AC185" s="28"/>
      <c r="AD185" s="28"/>
      <c r="AE185" s="2"/>
      <c r="AF185" s="2"/>
      <c r="AG185" s="2"/>
      <c r="AH185" s="2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</row>
    <row r="186" spans="1:48" x14ac:dyDescent="0.2">
      <c r="A186" s="113"/>
      <c r="B186" s="11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3"/>
      <c r="AP186" s="23"/>
      <c r="AQ186" s="23"/>
      <c r="AR186" s="23"/>
      <c r="AS186" s="23"/>
      <c r="AT186" s="23"/>
      <c r="AU186" s="23"/>
      <c r="AV186" s="23"/>
    </row>
    <row r="187" spans="1:48" ht="16" x14ac:dyDescent="0.2">
      <c r="A187" s="113" t="s">
        <v>71</v>
      </c>
      <c r="B187" s="6" t="s">
        <v>72</v>
      </c>
      <c r="C187" s="28"/>
      <c r="D187" s="2"/>
      <c r="E187" s="2"/>
      <c r="F187" s="28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8"/>
      <c r="S187" s="28"/>
      <c r="T187" s="28"/>
      <c r="U187" s="28"/>
      <c r="V187" s="28"/>
      <c r="W187" s="28"/>
      <c r="X187" s="2"/>
      <c r="Y187" s="2"/>
      <c r="Z187" s="2"/>
      <c r="AA187" s="2"/>
      <c r="AB187" s="2"/>
      <c r="AC187" s="2"/>
      <c r="AD187" s="2"/>
      <c r="AE187" s="28"/>
      <c r="AF187" s="2"/>
      <c r="AG187" s="2"/>
      <c r="AH187" s="2"/>
      <c r="AI187" s="28"/>
      <c r="AJ187" s="28"/>
      <c r="AK187" s="2"/>
      <c r="AL187" s="2"/>
      <c r="AM187" s="2"/>
      <c r="AN187" s="36"/>
      <c r="AO187" s="28"/>
      <c r="AP187" s="28"/>
      <c r="AQ187" s="28"/>
      <c r="AR187" s="28"/>
      <c r="AS187" s="28"/>
      <c r="AT187" s="28"/>
      <c r="AU187" s="28"/>
      <c r="AV187" s="28"/>
    </row>
    <row r="188" spans="1:48" ht="16" x14ac:dyDescent="0.2">
      <c r="A188" s="113" t="s">
        <v>73</v>
      </c>
      <c r="B188" s="114" t="s">
        <v>72</v>
      </c>
      <c r="C188" s="28"/>
      <c r="D188" s="2"/>
      <c r="E188" s="2"/>
      <c r="F188" s="28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8"/>
      <c r="S188" s="28"/>
      <c r="T188" s="28"/>
      <c r="U188" s="28"/>
      <c r="V188" s="28"/>
      <c r="W188" s="28"/>
      <c r="X188" s="2"/>
      <c r="Y188" s="2"/>
      <c r="Z188" s="2"/>
      <c r="AA188" s="2"/>
      <c r="AB188" s="2"/>
      <c r="AC188" s="2"/>
      <c r="AD188" s="2"/>
      <c r="AE188" s="28"/>
      <c r="AF188" s="2"/>
      <c r="AG188" s="2"/>
      <c r="AH188" s="2"/>
      <c r="AI188" s="28"/>
      <c r="AJ188" s="28"/>
      <c r="AK188" s="2"/>
      <c r="AL188" s="2"/>
      <c r="AM188" s="2"/>
      <c r="AN188" s="36"/>
      <c r="AO188" s="28"/>
      <c r="AP188" s="28"/>
      <c r="AQ188" s="28"/>
      <c r="AR188" s="28"/>
      <c r="AS188" s="28"/>
      <c r="AT188" s="28"/>
      <c r="AU188" s="28"/>
      <c r="AV188" s="28"/>
    </row>
    <row r="189" spans="1:48" ht="16" x14ac:dyDescent="0.2">
      <c r="A189" s="113"/>
      <c r="B189" s="115" t="s">
        <v>116</v>
      </c>
      <c r="C189" s="116" t="s">
        <v>241</v>
      </c>
      <c r="D189" s="2"/>
      <c r="E189" s="2"/>
      <c r="F189" s="28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8"/>
      <c r="S189" s="28"/>
      <c r="T189" s="28"/>
      <c r="U189" s="28"/>
      <c r="V189" s="28"/>
      <c r="W189" s="28"/>
      <c r="X189" s="2"/>
      <c r="Y189" s="2"/>
      <c r="Z189" s="2"/>
      <c r="AA189" s="2"/>
      <c r="AB189" s="2"/>
      <c r="AC189" s="2"/>
      <c r="AD189" s="2"/>
      <c r="AE189" s="28"/>
      <c r="AF189" s="2"/>
      <c r="AG189" s="2"/>
      <c r="AH189" s="2"/>
      <c r="AI189" s="28"/>
      <c r="AJ189" s="28"/>
      <c r="AK189" s="2"/>
      <c r="AL189" s="2"/>
      <c r="AM189" s="2"/>
      <c r="AN189" s="36"/>
      <c r="AO189" s="28"/>
      <c r="AP189" s="28"/>
      <c r="AQ189" s="28"/>
      <c r="AR189" s="28"/>
      <c r="AS189" s="28"/>
      <c r="AT189" s="28"/>
      <c r="AU189" s="28"/>
      <c r="AV189" s="28"/>
    </row>
    <row r="190" spans="1:48" x14ac:dyDescent="0.2">
      <c r="A190" s="113"/>
      <c r="B190" s="11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3"/>
      <c r="AP190" s="23"/>
      <c r="AQ190" s="23"/>
      <c r="AR190" s="23"/>
      <c r="AS190" s="23"/>
      <c r="AT190" s="23"/>
      <c r="AU190" s="23"/>
      <c r="AV190" s="23"/>
    </row>
    <row r="191" spans="1:4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</row>
    <row r="192" spans="1:48" ht="16" x14ac:dyDescent="0.2">
      <c r="A192" s="113" t="s">
        <v>63</v>
      </c>
      <c r="B192" s="6" t="s">
        <v>64</v>
      </c>
      <c r="C192" s="28"/>
      <c r="D192" s="28"/>
      <c r="E192" s="2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8"/>
      <c r="Y192" s="28"/>
      <c r="Z192" s="28"/>
      <c r="AA192" s="28"/>
      <c r="AB192" s="28"/>
      <c r="AC192" s="28"/>
      <c r="AD192" s="28"/>
      <c r="AE192" s="2"/>
      <c r="AF192" s="2"/>
      <c r="AG192" s="2"/>
      <c r="AH192" s="2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</row>
    <row r="193" spans="1:48" ht="16" x14ac:dyDescent="0.2">
      <c r="A193" s="113" t="s">
        <v>65</v>
      </c>
      <c r="B193" s="114" t="s">
        <v>66</v>
      </c>
      <c r="C193" s="28"/>
      <c r="D193" s="28"/>
      <c r="E193" s="2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8"/>
      <c r="Y193" s="28"/>
      <c r="Z193" s="28"/>
      <c r="AA193" s="28"/>
      <c r="AB193" s="28"/>
      <c r="AC193" s="28"/>
      <c r="AD193" s="28"/>
      <c r="AE193" s="2"/>
      <c r="AF193" s="2"/>
      <c r="AG193" s="2"/>
      <c r="AH193" s="2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</row>
    <row r="194" spans="1:48" ht="16" x14ac:dyDescent="0.2">
      <c r="A194" s="113"/>
      <c r="B194" s="115" t="s">
        <v>115</v>
      </c>
      <c r="C194" s="116" t="s">
        <v>241</v>
      </c>
      <c r="D194" s="28"/>
      <c r="E194" s="2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8"/>
      <c r="Y194" s="28"/>
      <c r="Z194" s="28"/>
      <c r="AA194" s="28"/>
      <c r="AB194" s="28"/>
      <c r="AC194" s="28"/>
      <c r="AD194" s="28"/>
      <c r="AE194" s="2"/>
      <c r="AF194" s="2"/>
      <c r="AG194" s="2"/>
      <c r="AH194" s="2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</row>
    <row r="195" spans="1:48" x14ac:dyDescent="0.2">
      <c r="A195" s="113"/>
      <c r="B195" s="114"/>
      <c r="C195" s="28"/>
      <c r="D195" s="28"/>
      <c r="E195" s="2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8"/>
      <c r="Y195" s="28"/>
      <c r="Z195" s="28"/>
      <c r="AA195" s="28"/>
      <c r="AB195" s="28"/>
      <c r="AC195" s="28"/>
      <c r="AD195" s="28"/>
      <c r="AE195" s="2"/>
      <c r="AF195" s="2"/>
      <c r="AG195" s="2"/>
      <c r="AH195" s="2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</row>
    <row r="196" spans="1:48" ht="32" x14ac:dyDescent="0.2">
      <c r="A196" s="113" t="s">
        <v>67</v>
      </c>
      <c r="B196" s="114" t="s">
        <v>68</v>
      </c>
      <c r="C196" s="28"/>
      <c r="D196" s="28"/>
      <c r="E196" s="2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8"/>
      <c r="Y196" s="28"/>
      <c r="Z196" s="28"/>
      <c r="AA196" s="28"/>
      <c r="AB196" s="28"/>
      <c r="AC196" s="28"/>
      <c r="AD196" s="28"/>
      <c r="AE196" s="2"/>
      <c r="AF196" s="2"/>
      <c r="AG196" s="2"/>
      <c r="AH196" s="2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</row>
    <row r="197" spans="1:48" ht="16" x14ac:dyDescent="0.2">
      <c r="A197" s="113"/>
      <c r="B197" s="115" t="s">
        <v>115</v>
      </c>
      <c r="C197" s="116" t="s">
        <v>241</v>
      </c>
      <c r="D197" s="28"/>
      <c r="E197" s="2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8"/>
      <c r="Y197" s="28"/>
      <c r="Z197" s="28"/>
      <c r="AA197" s="28"/>
      <c r="AB197" s="28"/>
      <c r="AC197" s="28"/>
      <c r="AD197" s="28"/>
      <c r="AE197" s="2"/>
      <c r="AF197" s="2"/>
      <c r="AG197" s="2"/>
      <c r="AH197" s="2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</row>
    <row r="198" spans="1:48" x14ac:dyDescent="0.2">
      <c r="A198" s="113"/>
      <c r="B198" s="114"/>
      <c r="C198" s="28"/>
      <c r="D198" s="28"/>
      <c r="E198" s="2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8"/>
      <c r="Y198" s="28"/>
      <c r="Z198" s="28"/>
      <c r="AA198" s="28"/>
      <c r="AB198" s="28"/>
      <c r="AC198" s="28"/>
      <c r="AD198" s="28"/>
      <c r="AE198" s="2"/>
      <c r="AF198" s="2"/>
      <c r="AG198" s="2"/>
      <c r="AH198" s="2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</row>
    <row r="199" spans="1:48" ht="16" x14ac:dyDescent="0.2">
      <c r="A199" s="113" t="s">
        <v>69</v>
      </c>
      <c r="B199" s="114" t="s">
        <v>70</v>
      </c>
      <c r="C199" s="28"/>
      <c r="D199" s="28"/>
      <c r="E199" s="2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8"/>
      <c r="Y199" s="28"/>
      <c r="Z199" s="28"/>
      <c r="AA199" s="28"/>
      <c r="AB199" s="28"/>
      <c r="AC199" s="28"/>
      <c r="AD199" s="28"/>
      <c r="AE199" s="2"/>
      <c r="AF199" s="2"/>
      <c r="AG199" s="2"/>
      <c r="AH199" s="2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</row>
    <row r="200" spans="1:48" ht="16" x14ac:dyDescent="0.2">
      <c r="A200" s="113"/>
      <c r="B200" s="115" t="s">
        <v>115</v>
      </c>
      <c r="C200" s="116" t="s">
        <v>241</v>
      </c>
      <c r="D200" s="28"/>
      <c r="E200" s="2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8"/>
      <c r="Y200" s="28"/>
      <c r="Z200" s="28"/>
      <c r="AA200" s="28"/>
      <c r="AB200" s="28"/>
      <c r="AC200" s="28"/>
      <c r="AD200" s="28"/>
      <c r="AE200" s="2"/>
      <c r="AF200" s="2"/>
      <c r="AG200" s="2"/>
      <c r="AH200" s="2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</row>
    <row r="201" spans="1:48" x14ac:dyDescent="0.2">
      <c r="A201" s="113"/>
      <c r="B201" s="11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3"/>
      <c r="AP201" s="23"/>
      <c r="AQ201" s="23"/>
      <c r="AR201" s="23"/>
      <c r="AS201" s="23"/>
      <c r="AT201" s="23"/>
      <c r="AU201" s="23"/>
      <c r="AV201" s="23"/>
    </row>
    <row r="202" spans="1:48" ht="16" x14ac:dyDescent="0.2">
      <c r="A202" s="113" t="s">
        <v>71</v>
      </c>
      <c r="B202" s="6" t="s">
        <v>72</v>
      </c>
      <c r="C202" s="28"/>
      <c r="D202" s="2"/>
      <c r="E202" s="2"/>
      <c r="F202" s="28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8"/>
      <c r="S202" s="28"/>
      <c r="T202" s="28"/>
      <c r="U202" s="28"/>
      <c r="V202" s="28"/>
      <c r="W202" s="28"/>
      <c r="X202" s="2"/>
      <c r="Y202" s="2"/>
      <c r="Z202" s="2"/>
      <c r="AA202" s="2"/>
      <c r="AB202" s="2"/>
      <c r="AC202" s="2"/>
      <c r="AD202" s="2"/>
      <c r="AE202" s="28"/>
      <c r="AF202" s="2"/>
      <c r="AG202" s="2"/>
      <c r="AH202" s="2"/>
      <c r="AI202" s="28"/>
      <c r="AJ202" s="28"/>
      <c r="AK202" s="2"/>
      <c r="AL202" s="2"/>
      <c r="AM202" s="2"/>
      <c r="AN202" s="36"/>
      <c r="AO202" s="28"/>
      <c r="AP202" s="28"/>
      <c r="AQ202" s="28"/>
      <c r="AR202" s="28"/>
      <c r="AS202" s="28"/>
      <c r="AT202" s="28"/>
      <c r="AU202" s="28"/>
      <c r="AV202" s="28"/>
    </row>
    <row r="203" spans="1:48" ht="16" x14ac:dyDescent="0.2">
      <c r="A203" s="113" t="s">
        <v>73</v>
      </c>
      <c r="B203" s="114" t="s">
        <v>72</v>
      </c>
      <c r="C203" s="28"/>
      <c r="D203" s="2"/>
      <c r="E203" s="2"/>
      <c r="F203" s="28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8"/>
      <c r="S203" s="28"/>
      <c r="T203" s="28"/>
      <c r="U203" s="28"/>
      <c r="V203" s="28"/>
      <c r="W203" s="28"/>
      <c r="X203" s="2"/>
      <c r="Y203" s="2"/>
      <c r="Z203" s="2"/>
      <c r="AA203" s="2"/>
      <c r="AB203" s="2"/>
      <c r="AC203" s="2"/>
      <c r="AD203" s="2"/>
      <c r="AE203" s="28"/>
      <c r="AF203" s="2"/>
      <c r="AG203" s="2"/>
      <c r="AH203" s="2"/>
      <c r="AI203" s="28"/>
      <c r="AJ203" s="28"/>
      <c r="AK203" s="2"/>
      <c r="AL203" s="2"/>
      <c r="AM203" s="2"/>
      <c r="AN203" s="36"/>
      <c r="AO203" s="28"/>
      <c r="AP203" s="28"/>
      <c r="AQ203" s="28"/>
      <c r="AR203" s="28"/>
      <c r="AS203" s="28"/>
      <c r="AT203" s="28"/>
      <c r="AU203" s="28"/>
      <c r="AV203" s="28"/>
    </row>
    <row r="204" spans="1:48" ht="16" x14ac:dyDescent="0.2">
      <c r="A204" s="113"/>
      <c r="B204" s="115" t="s">
        <v>116</v>
      </c>
      <c r="C204" s="116" t="s">
        <v>241</v>
      </c>
      <c r="D204" s="2"/>
      <c r="E204" s="2"/>
      <c r="F204" s="28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8"/>
      <c r="S204" s="28"/>
      <c r="T204" s="28"/>
      <c r="U204" s="28"/>
      <c r="V204" s="28"/>
      <c r="W204" s="28"/>
      <c r="X204" s="2"/>
      <c r="Y204" s="2"/>
      <c r="Z204" s="2"/>
      <c r="AA204" s="2"/>
      <c r="AB204" s="2"/>
      <c r="AC204" s="2"/>
      <c r="AD204" s="2"/>
      <c r="AE204" s="28"/>
      <c r="AF204" s="2"/>
      <c r="AG204" s="2"/>
      <c r="AH204" s="2"/>
      <c r="AI204" s="28"/>
      <c r="AJ204" s="28"/>
      <c r="AK204" s="2"/>
      <c r="AL204" s="2"/>
      <c r="AM204" s="2"/>
      <c r="AN204" s="36"/>
      <c r="AO204" s="28"/>
      <c r="AP204" s="28"/>
      <c r="AQ204" s="28"/>
      <c r="AR204" s="28"/>
      <c r="AS204" s="28"/>
      <c r="AT204" s="28"/>
      <c r="AU204" s="28"/>
      <c r="AV204" s="28"/>
    </row>
    <row r="205" spans="1:48" x14ac:dyDescent="0.2">
      <c r="A205" s="113"/>
      <c r="B205" s="11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3"/>
      <c r="AP205" s="23"/>
      <c r="AQ205" s="23"/>
      <c r="AR205" s="23"/>
      <c r="AS205" s="23"/>
      <c r="AT205" s="23"/>
      <c r="AU205" s="23"/>
      <c r="AV205" s="23"/>
    </row>
    <row r="206" spans="1:4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</row>
    <row r="207" spans="1:48" ht="16" x14ac:dyDescent="0.2">
      <c r="A207" s="113" t="s">
        <v>71</v>
      </c>
      <c r="B207" s="6" t="s">
        <v>72</v>
      </c>
      <c r="C207" s="28"/>
      <c r="D207" s="2"/>
      <c r="E207" s="2"/>
      <c r="F207" s="28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8"/>
      <c r="S207" s="28"/>
      <c r="T207" s="28"/>
      <c r="U207" s="28"/>
      <c r="V207" s="28"/>
      <c r="W207" s="28"/>
      <c r="X207" s="2"/>
      <c r="Y207" s="2"/>
      <c r="Z207" s="2"/>
      <c r="AA207" s="2"/>
      <c r="AB207" s="2"/>
      <c r="AC207" s="2"/>
      <c r="AD207" s="2"/>
      <c r="AE207" s="28"/>
      <c r="AF207" s="2"/>
      <c r="AG207" s="2"/>
      <c r="AH207" s="2"/>
      <c r="AI207" s="28"/>
      <c r="AJ207" s="28"/>
      <c r="AK207" s="2"/>
      <c r="AL207" s="2"/>
      <c r="AM207" s="2"/>
      <c r="AN207" s="36"/>
      <c r="AO207" s="28"/>
      <c r="AP207" s="28"/>
      <c r="AQ207" s="28"/>
      <c r="AR207" s="28"/>
      <c r="AS207" s="28"/>
      <c r="AT207" s="28"/>
      <c r="AU207" s="28"/>
      <c r="AV207" s="28"/>
    </row>
    <row r="208" spans="1:48" ht="16" x14ac:dyDescent="0.2">
      <c r="A208" s="113" t="s">
        <v>73</v>
      </c>
      <c r="B208" s="114" t="s">
        <v>72</v>
      </c>
      <c r="C208" s="28"/>
      <c r="D208" s="2"/>
      <c r="E208" s="2"/>
      <c r="F208" s="28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8"/>
      <c r="S208" s="28"/>
      <c r="T208" s="28"/>
      <c r="U208" s="28"/>
      <c r="V208" s="28"/>
      <c r="W208" s="28"/>
      <c r="X208" s="2"/>
      <c r="Y208" s="2"/>
      <c r="Z208" s="2"/>
      <c r="AA208" s="2"/>
      <c r="AB208" s="2"/>
      <c r="AC208" s="2"/>
      <c r="AD208" s="2"/>
      <c r="AE208" s="28"/>
      <c r="AF208" s="2"/>
      <c r="AG208" s="2"/>
      <c r="AH208" s="2"/>
      <c r="AI208" s="28"/>
      <c r="AJ208" s="28"/>
      <c r="AK208" s="2"/>
      <c r="AL208" s="2"/>
      <c r="AM208" s="2"/>
      <c r="AN208" s="36"/>
      <c r="AO208" s="28"/>
      <c r="AP208" s="28"/>
      <c r="AQ208" s="28"/>
      <c r="AR208" s="28"/>
      <c r="AS208" s="28"/>
      <c r="AT208" s="28"/>
      <c r="AU208" s="28"/>
      <c r="AV208" s="28"/>
    </row>
    <row r="209" spans="1:48" ht="16" x14ac:dyDescent="0.2">
      <c r="A209" s="113"/>
      <c r="B209" s="115" t="s">
        <v>116</v>
      </c>
      <c r="C209" s="116" t="s">
        <v>241</v>
      </c>
      <c r="D209" s="2"/>
      <c r="E209" s="2"/>
      <c r="F209" s="28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8"/>
      <c r="S209" s="28"/>
      <c r="T209" s="28"/>
      <c r="U209" s="28"/>
      <c r="V209" s="28"/>
      <c r="W209" s="28"/>
      <c r="X209" s="2"/>
      <c r="Y209" s="2"/>
      <c r="Z209" s="2"/>
      <c r="AA209" s="2"/>
      <c r="AB209" s="2"/>
      <c r="AC209" s="2"/>
      <c r="AD209" s="2"/>
      <c r="AE209" s="28"/>
      <c r="AF209" s="2"/>
      <c r="AG209" s="2"/>
      <c r="AH209" s="2"/>
      <c r="AI209" s="28"/>
      <c r="AJ209" s="28"/>
      <c r="AK209" s="2"/>
      <c r="AL209" s="2"/>
      <c r="AM209" s="2"/>
      <c r="AN209" s="36"/>
      <c r="AO209" s="28"/>
      <c r="AP209" s="28"/>
      <c r="AQ209" s="28"/>
      <c r="AR209" s="28"/>
      <c r="AS209" s="28"/>
      <c r="AT209" s="28"/>
      <c r="AU209" s="28"/>
      <c r="AV209" s="28"/>
    </row>
    <row r="210" spans="1:48" x14ac:dyDescent="0.2">
      <c r="A210" s="113"/>
      <c r="B210" s="11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3"/>
      <c r="AP210" s="23"/>
      <c r="AQ210" s="23"/>
      <c r="AR210" s="23"/>
      <c r="AS210" s="23"/>
      <c r="AT210" s="23"/>
      <c r="AU210" s="23"/>
      <c r="AV210" s="23"/>
    </row>
    <row r="213" spans="1:48" x14ac:dyDescent="0.2">
      <c r="B213" s="641" t="s">
        <v>144</v>
      </c>
      <c r="C213" s="641"/>
      <c r="D213" s="641"/>
      <c r="E213" s="641"/>
      <c r="F213" s="641"/>
      <c r="G213" s="641"/>
      <c r="H213" s="641"/>
      <c r="I213" s="641"/>
      <c r="AL213" s="30"/>
      <c r="AM213" s="30"/>
      <c r="AN213" s="30"/>
      <c r="AO213" s="30"/>
      <c r="AP213" s="30"/>
      <c r="AQ213" s="30"/>
      <c r="AR213" s="642" t="s">
        <v>356</v>
      </c>
      <c r="AS213" s="642"/>
      <c r="AT213" s="642"/>
      <c r="AU213" s="642"/>
      <c r="AV213" s="642"/>
    </row>
    <row r="214" spans="1:48" x14ac:dyDescent="0.2">
      <c r="B214" s="641" t="s">
        <v>353</v>
      </c>
      <c r="C214" s="641"/>
      <c r="D214" s="641"/>
      <c r="E214" s="641"/>
      <c r="F214" s="641"/>
      <c r="G214" s="641"/>
      <c r="H214" s="641"/>
      <c r="I214" s="641"/>
      <c r="AN214" s="35"/>
      <c r="AO214" s="31"/>
      <c r="AP214" s="31"/>
      <c r="AQ214" s="32"/>
      <c r="AR214" s="32"/>
      <c r="AS214" s="32"/>
      <c r="AT214" s="32"/>
      <c r="AU214" s="32"/>
      <c r="AV214" s="32"/>
    </row>
    <row r="215" spans="1:48" x14ac:dyDescent="0.2">
      <c r="B215" s="641" t="s">
        <v>145</v>
      </c>
      <c r="C215" s="641"/>
      <c r="D215" s="641"/>
      <c r="E215" s="641"/>
      <c r="F215" s="641"/>
      <c r="G215" s="641"/>
      <c r="H215" s="641"/>
      <c r="I215" s="641"/>
      <c r="AN215" s="30"/>
      <c r="AO215" s="30"/>
      <c r="AP215" s="30"/>
      <c r="AQ215" s="30"/>
      <c r="AR215" s="642" t="s">
        <v>143</v>
      </c>
      <c r="AS215" s="642"/>
      <c r="AT215" s="642"/>
      <c r="AU215" s="642"/>
      <c r="AV215" s="642"/>
    </row>
    <row r="216" spans="1:48" x14ac:dyDescent="0.2">
      <c r="B216" s="117"/>
      <c r="C216" s="117"/>
      <c r="D216" s="117"/>
      <c r="E216" s="117"/>
      <c r="F216" s="117"/>
      <c r="G216" s="117"/>
      <c r="H216" s="117"/>
      <c r="AN216" s="22"/>
      <c r="AO216" s="33"/>
      <c r="AP216" s="33"/>
      <c r="AQ216" s="32"/>
      <c r="AR216" s="32"/>
      <c r="AS216" s="32"/>
      <c r="AT216" s="32"/>
      <c r="AU216" s="32"/>
      <c r="AV216" s="32"/>
    </row>
    <row r="217" spans="1:48" x14ac:dyDescent="0.2">
      <c r="B217" s="117"/>
      <c r="C217" s="117"/>
      <c r="D217" s="117"/>
      <c r="E217" s="117"/>
      <c r="F217" s="30"/>
      <c r="G217" s="30"/>
      <c r="H217" s="30"/>
      <c r="AN217" s="22"/>
      <c r="AO217" s="33"/>
      <c r="AP217" s="33"/>
      <c r="AQ217" s="32"/>
      <c r="AR217" s="32"/>
      <c r="AS217" s="32"/>
      <c r="AT217" s="32"/>
      <c r="AU217" s="32"/>
      <c r="AV217" s="32"/>
    </row>
    <row r="218" spans="1:48" x14ac:dyDescent="0.2">
      <c r="B218" s="118"/>
      <c r="C218" s="118"/>
      <c r="D218" s="118"/>
      <c r="E218" s="118"/>
      <c r="F218" s="30"/>
      <c r="G218" s="30"/>
      <c r="H218" s="30"/>
      <c r="AN218" s="22"/>
      <c r="AO218" s="33"/>
      <c r="AP218" s="33"/>
      <c r="AQ218" s="32"/>
      <c r="AR218" s="32"/>
      <c r="AS218" s="32"/>
      <c r="AT218" s="32"/>
      <c r="AU218" s="32"/>
      <c r="AV218" s="32"/>
    </row>
    <row r="219" spans="1:48" x14ac:dyDescent="0.2">
      <c r="B219" s="118"/>
      <c r="C219" s="118"/>
      <c r="D219" s="118"/>
      <c r="E219" s="118"/>
      <c r="F219" s="30"/>
      <c r="G219" s="30"/>
      <c r="H219" s="30"/>
      <c r="AN219" s="22"/>
      <c r="AO219" s="33"/>
      <c r="AP219" s="33"/>
      <c r="AQ219" s="32"/>
      <c r="AR219" s="32"/>
      <c r="AS219" s="32"/>
      <c r="AT219" s="32"/>
      <c r="AU219" s="32"/>
      <c r="AV219" s="32"/>
    </row>
    <row r="220" spans="1:48" x14ac:dyDescent="0.2">
      <c r="B220" s="118"/>
      <c r="C220" s="118"/>
      <c r="D220" s="118"/>
      <c r="E220" s="118"/>
      <c r="F220" s="22"/>
      <c r="G220" s="22"/>
      <c r="H220" s="22"/>
      <c r="AN220" s="22"/>
      <c r="AO220" s="33"/>
      <c r="AP220" s="33"/>
      <c r="AQ220" s="32"/>
      <c r="AR220" s="32"/>
      <c r="AS220" s="32"/>
      <c r="AT220" s="32"/>
      <c r="AU220" s="32"/>
      <c r="AV220" s="32"/>
    </row>
    <row r="221" spans="1:48" x14ac:dyDescent="0.2">
      <c r="B221" s="647" t="s">
        <v>354</v>
      </c>
      <c r="C221" s="647"/>
      <c r="D221" s="647"/>
      <c r="E221" s="647"/>
      <c r="F221" s="647"/>
      <c r="G221" s="647"/>
      <c r="H221" s="647"/>
      <c r="I221" s="647"/>
      <c r="AN221" s="22"/>
      <c r="AO221" s="33"/>
      <c r="AP221" s="33"/>
      <c r="AQ221" s="32"/>
      <c r="AR221" s="647" t="s">
        <v>357</v>
      </c>
      <c r="AS221" s="647"/>
      <c r="AT221" s="647"/>
      <c r="AU221" s="647"/>
      <c r="AV221" s="647"/>
    </row>
    <row r="222" spans="1:48" x14ac:dyDescent="0.2">
      <c r="B222" s="642" t="s">
        <v>355</v>
      </c>
      <c r="C222" s="642"/>
      <c r="D222" s="642"/>
      <c r="E222" s="642"/>
      <c r="F222" s="642"/>
      <c r="G222" s="642"/>
      <c r="H222" s="642"/>
      <c r="I222" s="642"/>
      <c r="AN222" s="22"/>
      <c r="AO222" s="33"/>
      <c r="AP222" s="33"/>
      <c r="AQ222" s="32"/>
      <c r="AR222" s="642" t="s">
        <v>358</v>
      </c>
      <c r="AS222" s="642"/>
      <c r="AT222" s="642"/>
      <c r="AU222" s="642"/>
      <c r="AV222" s="642"/>
    </row>
    <row r="223" spans="1:48" x14ac:dyDescent="0.2">
      <c r="B223" s="647"/>
      <c r="C223" s="647"/>
      <c r="D223" s="647"/>
      <c r="E223" s="647"/>
      <c r="F223" s="34"/>
      <c r="G223" s="34"/>
      <c r="H223" s="34"/>
      <c r="AN223" s="34"/>
      <c r="AO223" s="34"/>
      <c r="AP223" s="34"/>
      <c r="AQ223" s="34"/>
      <c r="AR223" s="647"/>
      <c r="AS223" s="647"/>
      <c r="AT223" s="647"/>
      <c r="AU223" s="647"/>
      <c r="AV223" s="647"/>
    </row>
    <row r="224" spans="1:48" x14ac:dyDescent="0.2">
      <c r="B224" s="646"/>
      <c r="C224" s="646"/>
      <c r="D224" s="646"/>
      <c r="E224" s="646"/>
      <c r="F224" s="30"/>
      <c r="G224" s="30"/>
      <c r="H224" s="30"/>
      <c r="AN224" s="30"/>
      <c r="AO224" s="30"/>
      <c r="AP224" s="30"/>
      <c r="AQ224" s="30"/>
      <c r="AR224" s="646"/>
      <c r="AS224" s="646"/>
      <c r="AT224" s="646"/>
      <c r="AU224" s="646"/>
      <c r="AV224" s="646"/>
    </row>
  </sheetData>
  <autoFilter ref="A8:AV210" xr:uid="{00000000-0009-0000-0000-000006000000}"/>
  <mergeCells count="72">
    <mergeCell ref="AR6:AR7"/>
    <mergeCell ref="AN6:AN7"/>
    <mergeCell ref="A1:AV1"/>
    <mergeCell ref="A2:AV2"/>
    <mergeCell ref="A3:AV3"/>
    <mergeCell ref="AT6:AT7"/>
    <mergeCell ref="AT5:AV5"/>
    <mergeCell ref="AU6:AV6"/>
    <mergeCell ref="AS5:AS7"/>
    <mergeCell ref="AO5:AO7"/>
    <mergeCell ref="AP6:AP7"/>
    <mergeCell ref="AJ5:AJ7"/>
    <mergeCell ref="AC5:AD5"/>
    <mergeCell ref="AD6:AD7"/>
    <mergeCell ref="AQ6:AQ7"/>
    <mergeCell ref="AP5:AR5"/>
    <mergeCell ref="AI5:AI7"/>
    <mergeCell ref="AK5:AN5"/>
    <mergeCell ref="AK6:AK7"/>
    <mergeCell ref="AL6:AL7"/>
    <mergeCell ref="AM6:AM7"/>
    <mergeCell ref="AH5:AH7"/>
    <mergeCell ref="Z5:AB5"/>
    <mergeCell ref="Z6:Z7"/>
    <mergeCell ref="AA6:AA7"/>
    <mergeCell ref="U5:V5"/>
    <mergeCell ref="U6:U7"/>
    <mergeCell ref="V6:V7"/>
    <mergeCell ref="W5:W7"/>
    <mergeCell ref="X5:Y5"/>
    <mergeCell ref="X6:X7"/>
    <mergeCell ref="Y6:Y7"/>
    <mergeCell ref="AB6:AB7"/>
    <mergeCell ref="AC6:AC7"/>
    <mergeCell ref="AE5:AE7"/>
    <mergeCell ref="AF5:AF7"/>
    <mergeCell ref="AG5:AG7"/>
    <mergeCell ref="S6:S7"/>
    <mergeCell ref="T6:T7"/>
    <mergeCell ref="R5:T5"/>
    <mergeCell ref="J5:J7"/>
    <mergeCell ref="K5:K7"/>
    <mergeCell ref="L5:L7"/>
    <mergeCell ref="M5:Q5"/>
    <mergeCell ref="N6:N7"/>
    <mergeCell ref="O6:O7"/>
    <mergeCell ref="P6:P7"/>
    <mergeCell ref="F5:I5"/>
    <mergeCell ref="Q6:Q7"/>
    <mergeCell ref="R6:R7"/>
    <mergeCell ref="F6:F7"/>
    <mergeCell ref="G6:H6"/>
    <mergeCell ref="I6:I7"/>
    <mergeCell ref="M6:M7"/>
    <mergeCell ref="B224:E224"/>
    <mergeCell ref="AR224:AV224"/>
    <mergeCell ref="B221:I221"/>
    <mergeCell ref="AR221:AV221"/>
    <mergeCell ref="B222:I222"/>
    <mergeCell ref="AR222:AV222"/>
    <mergeCell ref="B223:E223"/>
    <mergeCell ref="AR223:AV223"/>
    <mergeCell ref="A5:A7"/>
    <mergeCell ref="B5:B7"/>
    <mergeCell ref="C5:C7"/>
    <mergeCell ref="D5:D7"/>
    <mergeCell ref="E5:E7"/>
    <mergeCell ref="B213:I213"/>
    <mergeCell ref="AR213:AV213"/>
    <mergeCell ref="B214:I214"/>
    <mergeCell ref="B215:I215"/>
    <mergeCell ref="AR215:AV215"/>
  </mergeCells>
  <pageMargins left="0.32" right="0.27" top="0.70866141732283505" bottom="0.74803149606299202" header="0.31496062992126" footer="0.31496062992126"/>
  <pageSetup paperSize="5" scale="45" orientation="landscape" horizontalDpi="4294967293" r:id="rId1"/>
  <headerFooter>
    <oddFooter>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E75"/>
  <sheetViews>
    <sheetView topLeftCell="A4" workbookViewId="0">
      <selection activeCell="C4" sqref="C4:E76"/>
    </sheetView>
  </sheetViews>
  <sheetFormatPr baseColWidth="10" defaultColWidth="9.1640625" defaultRowHeight="15" x14ac:dyDescent="0.2"/>
  <cols>
    <col min="1" max="1" width="9.1640625" style="162"/>
    <col min="2" max="2" width="5.33203125" style="178" customWidth="1"/>
    <col min="3" max="3" width="10" style="178" bestFit="1" customWidth="1"/>
    <col min="4" max="4" width="64.1640625" style="162" bestFit="1" customWidth="1"/>
    <col min="5" max="5" width="13.6640625" style="178" bestFit="1" customWidth="1"/>
    <col min="6" max="7" width="9.1640625" style="162"/>
    <col min="8" max="8" width="33.5" style="162" customWidth="1"/>
    <col min="9" max="16384" width="9.1640625" style="162"/>
  </cols>
  <sheetData>
    <row r="4" spans="2:5" s="180" customFormat="1" x14ac:dyDescent="0.2">
      <c r="B4" s="180" t="s">
        <v>752</v>
      </c>
      <c r="C4" s="180" t="s">
        <v>753</v>
      </c>
      <c r="D4" s="180" t="s">
        <v>754</v>
      </c>
      <c r="E4" s="180" t="s">
        <v>755</v>
      </c>
    </row>
    <row r="5" spans="2:5" s="183" customFormat="1" x14ac:dyDescent="0.2">
      <c r="B5" s="181" t="s">
        <v>756</v>
      </c>
      <c r="C5" s="181"/>
      <c r="D5" s="182" t="s">
        <v>757</v>
      </c>
      <c r="E5" s="181"/>
    </row>
    <row r="6" spans="2:5" x14ac:dyDescent="0.2">
      <c r="B6" s="178">
        <v>1</v>
      </c>
      <c r="C6" s="184" t="s">
        <v>882</v>
      </c>
      <c r="D6" s="162" t="s">
        <v>758</v>
      </c>
      <c r="E6" s="178">
        <v>10</v>
      </c>
    </row>
    <row r="7" spans="2:5" x14ac:dyDescent="0.2">
      <c r="B7" s="178">
        <v>2</v>
      </c>
      <c r="C7" s="178" t="s">
        <v>759</v>
      </c>
      <c r="D7" s="162" t="s">
        <v>760</v>
      </c>
      <c r="E7" s="178">
        <v>8</v>
      </c>
    </row>
    <row r="8" spans="2:5" x14ac:dyDescent="0.2">
      <c r="B8" s="178">
        <v>3</v>
      </c>
      <c r="C8" s="178" t="s">
        <v>761</v>
      </c>
      <c r="D8" s="162" t="s">
        <v>526</v>
      </c>
      <c r="E8" s="178">
        <v>7</v>
      </c>
    </row>
    <row r="9" spans="2:5" x14ac:dyDescent="0.2">
      <c r="B9" s="178">
        <v>4</v>
      </c>
      <c r="C9" s="178" t="s">
        <v>762</v>
      </c>
      <c r="D9" s="162" t="s">
        <v>529</v>
      </c>
      <c r="E9" s="178">
        <v>7</v>
      </c>
    </row>
    <row r="10" spans="2:5" x14ac:dyDescent="0.2">
      <c r="B10" s="178">
        <v>5</v>
      </c>
      <c r="C10" s="178" t="s">
        <v>763</v>
      </c>
      <c r="D10" s="162" t="s">
        <v>764</v>
      </c>
      <c r="E10" s="178">
        <v>2</v>
      </c>
    </row>
    <row r="11" spans="2:5" x14ac:dyDescent="0.2">
      <c r="B11" s="178">
        <v>6</v>
      </c>
      <c r="C11" s="178" t="s">
        <v>765</v>
      </c>
      <c r="D11" s="162" t="s">
        <v>535</v>
      </c>
      <c r="E11" s="178">
        <v>10</v>
      </c>
    </row>
    <row r="12" spans="2:5" x14ac:dyDescent="0.2">
      <c r="B12" s="178">
        <v>7</v>
      </c>
      <c r="C12" s="178" t="s">
        <v>766</v>
      </c>
      <c r="D12" s="162" t="s">
        <v>538</v>
      </c>
      <c r="E12" s="178">
        <v>3</v>
      </c>
    </row>
    <row r="13" spans="2:5" x14ac:dyDescent="0.2">
      <c r="B13" s="178">
        <v>8</v>
      </c>
      <c r="C13" s="178" t="s">
        <v>767</v>
      </c>
      <c r="D13" s="162" t="s">
        <v>768</v>
      </c>
      <c r="E13" s="178">
        <v>20</v>
      </c>
    </row>
    <row r="14" spans="2:5" x14ac:dyDescent="0.2">
      <c r="B14" s="178">
        <v>9</v>
      </c>
      <c r="C14" s="178" t="s">
        <v>769</v>
      </c>
      <c r="D14" s="162" t="s">
        <v>541</v>
      </c>
      <c r="E14" s="178">
        <v>10</v>
      </c>
    </row>
    <row r="15" spans="2:5" x14ac:dyDescent="0.2">
      <c r="B15" s="178">
        <v>10</v>
      </c>
      <c r="C15" s="178" t="s">
        <v>770</v>
      </c>
      <c r="D15" s="162" t="s">
        <v>709</v>
      </c>
      <c r="E15" s="178">
        <v>5</v>
      </c>
    </row>
    <row r="16" spans="2:5" x14ac:dyDescent="0.2">
      <c r="B16" s="178">
        <v>11</v>
      </c>
      <c r="C16" s="178" t="s">
        <v>771</v>
      </c>
      <c r="D16" s="162" t="s">
        <v>772</v>
      </c>
      <c r="E16" s="178">
        <v>5</v>
      </c>
    </row>
    <row r="17" spans="2:5" x14ac:dyDescent="0.2">
      <c r="B17" s="178">
        <v>12</v>
      </c>
      <c r="C17" s="178" t="s">
        <v>773</v>
      </c>
      <c r="D17" s="162" t="s">
        <v>774</v>
      </c>
      <c r="E17" s="178">
        <v>4</v>
      </c>
    </row>
    <row r="18" spans="2:5" x14ac:dyDescent="0.2">
      <c r="B18" s="178">
        <v>13</v>
      </c>
      <c r="C18" s="178" t="s">
        <v>775</v>
      </c>
      <c r="D18" s="162" t="s">
        <v>776</v>
      </c>
      <c r="E18" s="178">
        <v>4</v>
      </c>
    </row>
    <row r="19" spans="2:5" x14ac:dyDescent="0.2">
      <c r="B19" s="178">
        <v>14</v>
      </c>
      <c r="C19" s="178" t="s">
        <v>777</v>
      </c>
      <c r="D19" s="162" t="s">
        <v>778</v>
      </c>
      <c r="E19" s="178">
        <v>5</v>
      </c>
    </row>
    <row r="20" spans="2:5" x14ac:dyDescent="0.2">
      <c r="B20" s="178">
        <v>15</v>
      </c>
      <c r="C20" s="184">
        <v>8.7523148148148155E-2</v>
      </c>
      <c r="D20" s="162" t="s">
        <v>779</v>
      </c>
      <c r="E20" s="178">
        <v>5</v>
      </c>
    </row>
    <row r="21" spans="2:5" x14ac:dyDescent="0.2">
      <c r="B21" s="178">
        <v>16</v>
      </c>
      <c r="C21" s="178" t="s">
        <v>780</v>
      </c>
      <c r="D21" s="162" t="s">
        <v>781</v>
      </c>
      <c r="E21" s="178">
        <v>4</v>
      </c>
    </row>
    <row r="22" spans="2:5" x14ac:dyDescent="0.2">
      <c r="B22" s="178">
        <v>17</v>
      </c>
      <c r="C22" s="184">
        <v>8.7546296296296289E-2</v>
      </c>
      <c r="D22" s="162" t="s">
        <v>782</v>
      </c>
      <c r="E22" s="178">
        <v>5</v>
      </c>
    </row>
    <row r="23" spans="2:5" x14ac:dyDescent="0.2">
      <c r="B23" s="178">
        <v>18</v>
      </c>
      <c r="C23" s="178" t="s">
        <v>783</v>
      </c>
      <c r="D23" s="162" t="s">
        <v>784</v>
      </c>
      <c r="E23" s="178">
        <v>5</v>
      </c>
    </row>
    <row r="24" spans="2:5" x14ac:dyDescent="0.2">
      <c r="B24" s="178">
        <v>19</v>
      </c>
      <c r="C24" s="178" t="s">
        <v>785</v>
      </c>
      <c r="D24" s="162" t="s">
        <v>786</v>
      </c>
      <c r="E24" s="178">
        <v>5</v>
      </c>
    </row>
    <row r="25" spans="2:5" x14ac:dyDescent="0.2">
      <c r="B25" s="178">
        <v>20</v>
      </c>
      <c r="C25" s="178" t="s">
        <v>787</v>
      </c>
      <c r="D25" s="162" t="s">
        <v>788</v>
      </c>
      <c r="E25" s="178">
        <v>10</v>
      </c>
    </row>
    <row r="26" spans="2:5" x14ac:dyDescent="0.2">
      <c r="B26" s="178">
        <v>21</v>
      </c>
      <c r="C26" s="178" t="s">
        <v>789</v>
      </c>
      <c r="D26" s="162" t="s">
        <v>790</v>
      </c>
      <c r="E26" s="178">
        <v>5</v>
      </c>
    </row>
    <row r="27" spans="2:5" x14ac:dyDescent="0.2">
      <c r="B27" s="178">
        <v>22</v>
      </c>
      <c r="C27" s="178" t="s">
        <v>791</v>
      </c>
      <c r="D27" s="162" t="s">
        <v>792</v>
      </c>
      <c r="E27" s="178">
        <v>5</v>
      </c>
    </row>
    <row r="28" spans="2:5" x14ac:dyDescent="0.2">
      <c r="B28" s="178">
        <v>23</v>
      </c>
      <c r="C28" s="178" t="s">
        <v>793</v>
      </c>
      <c r="D28" s="162" t="s">
        <v>794</v>
      </c>
      <c r="E28" s="178">
        <v>8</v>
      </c>
    </row>
    <row r="29" spans="2:5" x14ac:dyDescent="0.2">
      <c r="B29" s="178">
        <v>24</v>
      </c>
      <c r="C29" s="178" t="s">
        <v>795</v>
      </c>
      <c r="D29" s="162" t="s">
        <v>796</v>
      </c>
      <c r="E29" s="178">
        <v>10</v>
      </c>
    </row>
    <row r="30" spans="2:5" x14ac:dyDescent="0.2">
      <c r="B30" s="178">
        <v>25</v>
      </c>
      <c r="C30" s="178" t="s">
        <v>797</v>
      </c>
      <c r="D30" s="162" t="s">
        <v>798</v>
      </c>
      <c r="E30" s="178">
        <v>15</v>
      </c>
    </row>
    <row r="31" spans="2:5" x14ac:dyDescent="0.2">
      <c r="B31" s="178">
        <v>26</v>
      </c>
      <c r="C31" s="178" t="s">
        <v>799</v>
      </c>
      <c r="D31" s="162" t="s">
        <v>800</v>
      </c>
      <c r="E31" s="178">
        <v>15</v>
      </c>
    </row>
    <row r="32" spans="2:5" x14ac:dyDescent="0.2">
      <c r="B32" s="178">
        <v>27</v>
      </c>
      <c r="C32" s="178" t="s">
        <v>801</v>
      </c>
      <c r="D32" s="162" t="s">
        <v>802</v>
      </c>
      <c r="E32" s="178">
        <v>10</v>
      </c>
    </row>
    <row r="33" spans="2:5" x14ac:dyDescent="0.2">
      <c r="B33" s="178">
        <v>28</v>
      </c>
      <c r="C33" s="178" t="s">
        <v>803</v>
      </c>
      <c r="D33" s="162" t="s">
        <v>804</v>
      </c>
      <c r="E33" s="178">
        <v>10</v>
      </c>
    </row>
    <row r="34" spans="2:5" x14ac:dyDescent="0.2">
      <c r="B34" s="178">
        <v>29</v>
      </c>
      <c r="C34" s="178" t="s">
        <v>805</v>
      </c>
      <c r="D34" s="162" t="s">
        <v>806</v>
      </c>
      <c r="E34" s="178">
        <v>7</v>
      </c>
    </row>
    <row r="35" spans="2:5" x14ac:dyDescent="0.2">
      <c r="B35" s="178">
        <v>30</v>
      </c>
      <c r="C35" s="178" t="s">
        <v>807</v>
      </c>
      <c r="D35" s="162" t="s">
        <v>808</v>
      </c>
      <c r="E35" s="178">
        <v>15</v>
      </c>
    </row>
    <row r="36" spans="2:5" x14ac:dyDescent="0.2">
      <c r="B36" s="178">
        <v>31</v>
      </c>
      <c r="C36" s="178" t="s">
        <v>809</v>
      </c>
      <c r="D36" s="162" t="s">
        <v>810</v>
      </c>
      <c r="E36" s="178">
        <v>10</v>
      </c>
    </row>
    <row r="37" spans="2:5" x14ac:dyDescent="0.2">
      <c r="B37" s="178">
        <v>32</v>
      </c>
      <c r="C37" s="178" t="s">
        <v>811</v>
      </c>
      <c r="D37" s="162" t="s">
        <v>812</v>
      </c>
      <c r="E37" s="178">
        <v>3</v>
      </c>
    </row>
    <row r="38" spans="2:5" x14ac:dyDescent="0.2">
      <c r="B38" s="178">
        <v>33</v>
      </c>
      <c r="C38" s="178" t="s">
        <v>813</v>
      </c>
      <c r="D38" s="162" t="s">
        <v>814</v>
      </c>
    </row>
    <row r="39" spans="2:5" x14ac:dyDescent="0.2">
      <c r="B39" s="178">
        <v>34</v>
      </c>
      <c r="C39" s="178" t="s">
        <v>815</v>
      </c>
      <c r="D39" s="162" t="s">
        <v>816</v>
      </c>
      <c r="E39" s="178">
        <v>5</v>
      </c>
    </row>
    <row r="40" spans="2:5" s="183" customFormat="1" x14ac:dyDescent="0.2">
      <c r="B40" s="181" t="s">
        <v>817</v>
      </c>
      <c r="C40" s="181"/>
      <c r="D40" s="182" t="s">
        <v>818</v>
      </c>
      <c r="E40" s="181"/>
    </row>
    <row r="41" spans="2:5" x14ac:dyDescent="0.2">
      <c r="B41" s="178">
        <v>1</v>
      </c>
      <c r="C41" s="178" t="s">
        <v>819</v>
      </c>
      <c r="D41" s="162" t="s">
        <v>820</v>
      </c>
      <c r="E41" s="178">
        <v>50</v>
      </c>
    </row>
    <row r="42" spans="2:5" x14ac:dyDescent="0.2">
      <c r="B42" s="178">
        <v>2</v>
      </c>
      <c r="C42" s="178" t="s">
        <v>821</v>
      </c>
      <c r="D42" s="162" t="s">
        <v>822</v>
      </c>
      <c r="E42" s="178">
        <v>50</v>
      </c>
    </row>
    <row r="43" spans="2:5" x14ac:dyDescent="0.2">
      <c r="B43" s="178">
        <v>3</v>
      </c>
      <c r="C43" s="178" t="s">
        <v>823</v>
      </c>
      <c r="D43" s="162" t="s">
        <v>824</v>
      </c>
      <c r="E43" s="178">
        <v>40</v>
      </c>
    </row>
    <row r="44" spans="2:5" x14ac:dyDescent="0.2">
      <c r="B44" s="178">
        <v>4</v>
      </c>
      <c r="C44" s="178" t="s">
        <v>825</v>
      </c>
      <c r="D44" s="162" t="s">
        <v>622</v>
      </c>
      <c r="E44" s="178">
        <v>50</v>
      </c>
    </row>
    <row r="45" spans="2:5" x14ac:dyDescent="0.2">
      <c r="B45" s="178">
        <v>5</v>
      </c>
      <c r="C45" s="178" t="s">
        <v>826</v>
      </c>
      <c r="D45" s="162" t="s">
        <v>827</v>
      </c>
      <c r="E45" s="178">
        <v>50</v>
      </c>
    </row>
    <row r="46" spans="2:5" x14ac:dyDescent="0.2">
      <c r="B46" s="178">
        <v>6</v>
      </c>
      <c r="C46" s="178" t="s">
        <v>828</v>
      </c>
      <c r="D46" s="162" t="s">
        <v>446</v>
      </c>
      <c r="E46" s="178">
        <v>50</v>
      </c>
    </row>
    <row r="47" spans="2:5" x14ac:dyDescent="0.2">
      <c r="B47" s="178">
        <v>7</v>
      </c>
      <c r="C47" s="178" t="s">
        <v>829</v>
      </c>
      <c r="D47" s="162" t="s">
        <v>830</v>
      </c>
      <c r="E47" s="178">
        <v>50</v>
      </c>
    </row>
    <row r="48" spans="2:5" x14ac:dyDescent="0.2">
      <c r="B48" s="178">
        <v>8</v>
      </c>
      <c r="C48" s="178" t="s">
        <v>826</v>
      </c>
      <c r="D48" s="162" t="s">
        <v>831</v>
      </c>
      <c r="E48" s="178">
        <v>50</v>
      </c>
    </row>
    <row r="49" spans="2:5" x14ac:dyDescent="0.2">
      <c r="B49" s="178">
        <v>9</v>
      </c>
      <c r="C49" s="178" t="s">
        <v>832</v>
      </c>
      <c r="D49" s="162" t="s">
        <v>833</v>
      </c>
      <c r="E49" s="178">
        <v>50</v>
      </c>
    </row>
    <row r="50" spans="2:5" x14ac:dyDescent="0.2">
      <c r="B50" s="178">
        <v>10</v>
      </c>
      <c r="C50" s="178" t="s">
        <v>834</v>
      </c>
      <c r="D50" s="162" t="s">
        <v>450</v>
      </c>
      <c r="E50" s="178">
        <v>50</v>
      </c>
    </row>
    <row r="51" spans="2:5" x14ac:dyDescent="0.2">
      <c r="B51" s="178">
        <v>11</v>
      </c>
      <c r="C51" s="178" t="s">
        <v>835</v>
      </c>
      <c r="D51" s="162" t="s">
        <v>836</v>
      </c>
      <c r="E51" s="178">
        <v>50</v>
      </c>
    </row>
    <row r="52" spans="2:5" s="183" customFormat="1" x14ac:dyDescent="0.2">
      <c r="B52" s="181" t="s">
        <v>837</v>
      </c>
      <c r="C52" s="181"/>
      <c r="D52" s="182" t="s">
        <v>838</v>
      </c>
      <c r="E52" s="181"/>
    </row>
    <row r="53" spans="2:5" x14ac:dyDescent="0.2">
      <c r="B53" s="178">
        <v>1</v>
      </c>
      <c r="C53" s="178" t="s">
        <v>839</v>
      </c>
      <c r="D53" s="162" t="s">
        <v>453</v>
      </c>
      <c r="E53" s="178">
        <v>10</v>
      </c>
    </row>
    <row r="54" spans="2:5" x14ac:dyDescent="0.2">
      <c r="B54" s="178">
        <v>2</v>
      </c>
      <c r="C54" s="178" t="s">
        <v>840</v>
      </c>
      <c r="D54" s="162" t="s">
        <v>454</v>
      </c>
      <c r="E54" s="178">
        <v>50</v>
      </c>
    </row>
    <row r="55" spans="2:5" x14ac:dyDescent="0.2">
      <c r="B55" s="178">
        <v>3</v>
      </c>
      <c r="C55" s="178" t="s">
        <v>841</v>
      </c>
      <c r="D55" s="162" t="s">
        <v>643</v>
      </c>
      <c r="E55" s="178">
        <v>50</v>
      </c>
    </row>
    <row r="56" spans="2:5" x14ac:dyDescent="0.2">
      <c r="B56" s="178">
        <v>4</v>
      </c>
      <c r="C56" s="178" t="s">
        <v>842</v>
      </c>
      <c r="D56" s="162" t="s">
        <v>843</v>
      </c>
      <c r="E56" s="178">
        <v>50</v>
      </c>
    </row>
    <row r="57" spans="2:5" x14ac:dyDescent="0.2">
      <c r="B57" s="178">
        <v>5</v>
      </c>
      <c r="C57" s="178" t="s">
        <v>844</v>
      </c>
      <c r="D57" s="162" t="s">
        <v>845</v>
      </c>
      <c r="E57" s="178">
        <v>25</v>
      </c>
    </row>
    <row r="58" spans="2:5" x14ac:dyDescent="0.2">
      <c r="B58" s="178">
        <v>6</v>
      </c>
      <c r="C58" s="178" t="s">
        <v>846</v>
      </c>
      <c r="D58" s="162" t="s">
        <v>847</v>
      </c>
      <c r="E58" s="178">
        <v>10</v>
      </c>
    </row>
    <row r="59" spans="2:5" x14ac:dyDescent="0.2">
      <c r="B59" s="178">
        <v>7</v>
      </c>
      <c r="C59" s="178" t="s">
        <v>848</v>
      </c>
      <c r="D59" s="162" t="s">
        <v>849</v>
      </c>
      <c r="E59" s="178">
        <v>30</v>
      </c>
    </row>
    <row r="60" spans="2:5" x14ac:dyDescent="0.2">
      <c r="B60" s="178">
        <v>8</v>
      </c>
      <c r="C60" s="178" t="s">
        <v>850</v>
      </c>
      <c r="D60" s="162" t="s">
        <v>851</v>
      </c>
      <c r="E60" s="178">
        <v>40</v>
      </c>
    </row>
    <row r="61" spans="2:5" x14ac:dyDescent="0.2">
      <c r="B61" s="178">
        <v>9</v>
      </c>
      <c r="C61" s="178" t="s">
        <v>852</v>
      </c>
      <c r="D61" s="162" t="s">
        <v>853</v>
      </c>
      <c r="E61" s="178">
        <v>40</v>
      </c>
    </row>
    <row r="62" spans="2:5" x14ac:dyDescent="0.2">
      <c r="B62" s="178">
        <v>10</v>
      </c>
      <c r="C62" s="178" t="s">
        <v>854</v>
      </c>
      <c r="D62" s="162" t="s">
        <v>855</v>
      </c>
      <c r="E62" s="178">
        <v>40</v>
      </c>
    </row>
    <row r="63" spans="2:5" x14ac:dyDescent="0.2">
      <c r="B63" s="178">
        <v>11</v>
      </c>
      <c r="C63" s="178" t="s">
        <v>856</v>
      </c>
      <c r="D63" s="162" t="s">
        <v>857</v>
      </c>
      <c r="E63" s="178">
        <v>30</v>
      </c>
    </row>
    <row r="64" spans="2:5" x14ac:dyDescent="0.2">
      <c r="B64" s="178">
        <v>12</v>
      </c>
      <c r="C64" s="178" t="s">
        <v>858</v>
      </c>
      <c r="D64" s="162" t="s">
        <v>859</v>
      </c>
      <c r="E64" s="178">
        <v>30</v>
      </c>
    </row>
    <row r="65" spans="2:5" x14ac:dyDescent="0.2">
      <c r="B65" s="178">
        <v>13</v>
      </c>
      <c r="C65" s="178" t="s">
        <v>860</v>
      </c>
      <c r="D65" s="162" t="s">
        <v>861</v>
      </c>
      <c r="E65" s="178">
        <v>10</v>
      </c>
    </row>
    <row r="66" spans="2:5" x14ac:dyDescent="0.2">
      <c r="B66" s="178">
        <v>14</v>
      </c>
      <c r="C66" s="178" t="s">
        <v>862</v>
      </c>
      <c r="D66" s="162" t="s">
        <v>863</v>
      </c>
      <c r="E66" s="178">
        <v>10</v>
      </c>
    </row>
    <row r="67" spans="2:5" x14ac:dyDescent="0.2">
      <c r="B67" s="178">
        <v>15</v>
      </c>
      <c r="C67" s="178" t="s">
        <v>864</v>
      </c>
      <c r="D67" s="162" t="s">
        <v>865</v>
      </c>
      <c r="E67" s="178">
        <v>40</v>
      </c>
    </row>
    <row r="68" spans="2:5" x14ac:dyDescent="0.2">
      <c r="B68" s="178">
        <v>16</v>
      </c>
      <c r="C68" s="178" t="s">
        <v>866</v>
      </c>
      <c r="D68" s="162" t="s">
        <v>867</v>
      </c>
      <c r="E68" s="178">
        <v>40</v>
      </c>
    </row>
    <row r="69" spans="2:5" x14ac:dyDescent="0.2">
      <c r="B69" s="178">
        <v>17</v>
      </c>
      <c r="C69" s="178" t="s">
        <v>868</v>
      </c>
      <c r="D69" s="162" t="s">
        <v>869</v>
      </c>
      <c r="E69" s="178">
        <v>30</v>
      </c>
    </row>
    <row r="70" spans="2:5" x14ac:dyDescent="0.2">
      <c r="B70" s="178">
        <v>18</v>
      </c>
      <c r="C70" s="178" t="s">
        <v>870</v>
      </c>
      <c r="D70" s="162" t="s">
        <v>871</v>
      </c>
      <c r="E70" s="178">
        <v>30</v>
      </c>
    </row>
    <row r="71" spans="2:5" x14ac:dyDescent="0.2">
      <c r="B71" s="178">
        <v>19</v>
      </c>
      <c r="C71" s="178" t="s">
        <v>872</v>
      </c>
      <c r="D71" s="162" t="s">
        <v>873</v>
      </c>
      <c r="E71" s="178">
        <v>20</v>
      </c>
    </row>
    <row r="72" spans="2:5" x14ac:dyDescent="0.2">
      <c r="B72" s="178">
        <v>20</v>
      </c>
      <c r="C72" s="178" t="s">
        <v>874</v>
      </c>
      <c r="D72" s="162" t="s">
        <v>875</v>
      </c>
      <c r="E72" s="178">
        <v>30</v>
      </c>
    </row>
    <row r="73" spans="2:5" x14ac:dyDescent="0.2">
      <c r="B73" s="178">
        <v>21</v>
      </c>
      <c r="C73" s="178" t="s">
        <v>876</v>
      </c>
      <c r="D73" s="162" t="s">
        <v>877</v>
      </c>
      <c r="E73" s="178">
        <v>40</v>
      </c>
    </row>
    <row r="74" spans="2:5" x14ac:dyDescent="0.2">
      <c r="B74" s="178">
        <v>22</v>
      </c>
      <c r="C74" s="178" t="s">
        <v>878</v>
      </c>
      <c r="D74" s="162" t="s">
        <v>879</v>
      </c>
      <c r="E74" s="178">
        <v>20</v>
      </c>
    </row>
    <row r="75" spans="2:5" x14ac:dyDescent="0.2">
      <c r="B75" s="178">
        <v>23</v>
      </c>
      <c r="C75" s="178" t="s">
        <v>880</v>
      </c>
      <c r="D75" s="162" t="s">
        <v>881</v>
      </c>
      <c r="E75" s="178">
        <v>30</v>
      </c>
    </row>
  </sheetData>
  <autoFilter ref="B4:E75" xr:uid="{00000000-0009-0000-0000-000007000000}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R31"/>
  <sheetViews>
    <sheetView zoomScale="70" zoomScaleNormal="70" workbookViewId="0">
      <selection activeCell="D13" sqref="D13:E13"/>
    </sheetView>
  </sheetViews>
  <sheetFormatPr baseColWidth="10" defaultColWidth="8.83203125" defaultRowHeight="15" x14ac:dyDescent="0.2"/>
  <sheetData>
    <row r="3" spans="1:18" x14ac:dyDescent="0.2">
      <c r="A3" s="663" t="s">
        <v>118</v>
      </c>
      <c r="B3" s="661" t="s">
        <v>119</v>
      </c>
      <c r="C3" s="664" t="s">
        <v>2</v>
      </c>
      <c r="D3" s="661" t="s">
        <v>9</v>
      </c>
      <c r="E3" s="661"/>
      <c r="F3" s="661" t="s">
        <v>120</v>
      </c>
      <c r="G3" s="652" t="s">
        <v>93</v>
      </c>
      <c r="H3" s="652" t="s">
        <v>121</v>
      </c>
      <c r="I3" s="661" t="s">
        <v>5</v>
      </c>
      <c r="J3" s="661"/>
      <c r="K3" s="661"/>
      <c r="L3" s="661" t="s">
        <v>13</v>
      </c>
      <c r="M3" s="662" t="s">
        <v>14</v>
      </c>
      <c r="N3" s="652" t="s">
        <v>122</v>
      </c>
      <c r="O3" s="662" t="s">
        <v>106</v>
      </c>
    </row>
    <row r="4" spans="1:18" x14ac:dyDescent="0.2">
      <c r="A4" s="663"/>
      <c r="B4" s="661"/>
      <c r="C4" s="664"/>
      <c r="D4" s="661"/>
      <c r="E4" s="661"/>
      <c r="F4" s="661"/>
      <c r="G4" s="652"/>
      <c r="H4" s="652"/>
      <c r="I4" s="661" t="s">
        <v>11</v>
      </c>
      <c r="J4" s="661" t="s">
        <v>12</v>
      </c>
      <c r="K4" s="661"/>
      <c r="L4" s="661"/>
      <c r="M4" s="662"/>
      <c r="N4" s="652"/>
      <c r="O4" s="662"/>
    </row>
    <row r="5" spans="1:18" x14ac:dyDescent="0.2">
      <c r="A5" s="663"/>
      <c r="B5" s="661"/>
      <c r="C5" s="664"/>
      <c r="D5" s="17" t="s">
        <v>3</v>
      </c>
      <c r="E5" s="17" t="s">
        <v>123</v>
      </c>
      <c r="F5" s="661"/>
      <c r="G5" s="652"/>
      <c r="H5" s="652"/>
      <c r="I5" s="661"/>
      <c r="J5" s="18" t="s">
        <v>20</v>
      </c>
      <c r="K5" s="18" t="s">
        <v>9</v>
      </c>
      <c r="L5" s="661"/>
      <c r="M5" s="662"/>
      <c r="N5" s="652"/>
      <c r="O5" s="662"/>
    </row>
    <row r="6" spans="1:18" x14ac:dyDescent="0.2">
      <c r="A6" s="663"/>
      <c r="B6" s="19">
        <v>1</v>
      </c>
      <c r="C6" s="19">
        <v>2</v>
      </c>
      <c r="D6" s="19">
        <v>3</v>
      </c>
      <c r="E6" s="19">
        <v>4</v>
      </c>
      <c r="F6" s="19">
        <v>5</v>
      </c>
      <c r="G6" s="7">
        <v>6</v>
      </c>
      <c r="H6" s="7">
        <v>7</v>
      </c>
      <c r="I6" s="19">
        <v>8</v>
      </c>
      <c r="J6" s="19">
        <v>9</v>
      </c>
      <c r="K6" s="19">
        <v>10</v>
      </c>
      <c r="L6" s="19">
        <v>11</v>
      </c>
      <c r="M6" s="7">
        <v>12</v>
      </c>
      <c r="N6" s="7">
        <v>13</v>
      </c>
      <c r="O6" s="7">
        <v>14</v>
      </c>
    </row>
    <row r="7" spans="1:18" ht="21" x14ac:dyDescent="0.2">
      <c r="A7" s="20"/>
    </row>
    <row r="8" spans="1:18" x14ac:dyDescent="0.2">
      <c r="A8" s="663" t="s">
        <v>124</v>
      </c>
      <c r="B8" s="664" t="s">
        <v>0</v>
      </c>
      <c r="C8" s="664" t="s">
        <v>3</v>
      </c>
      <c r="D8" s="664" t="s">
        <v>2</v>
      </c>
      <c r="E8" s="664" t="s">
        <v>4</v>
      </c>
      <c r="F8" s="661" t="s">
        <v>6</v>
      </c>
      <c r="G8" s="664" t="s">
        <v>7</v>
      </c>
      <c r="H8" s="664" t="s">
        <v>8</v>
      </c>
      <c r="I8" s="652" t="s">
        <v>94</v>
      </c>
      <c r="J8" s="661" t="s">
        <v>9</v>
      </c>
      <c r="K8" s="661"/>
      <c r="L8" s="661"/>
      <c r="M8" s="661"/>
      <c r="N8" s="661"/>
      <c r="O8" s="652" t="s">
        <v>10</v>
      </c>
      <c r="P8" s="662" t="s">
        <v>125</v>
      </c>
      <c r="Q8" s="662" t="s">
        <v>106</v>
      </c>
    </row>
    <row r="9" spans="1:18" x14ac:dyDescent="0.2">
      <c r="A9" s="663"/>
      <c r="B9" s="664"/>
      <c r="C9" s="664"/>
      <c r="D9" s="664"/>
      <c r="E9" s="664"/>
      <c r="F9" s="661"/>
      <c r="G9" s="664"/>
      <c r="H9" s="664"/>
      <c r="I9" s="652"/>
      <c r="J9" s="661" t="s">
        <v>15</v>
      </c>
      <c r="K9" s="661" t="s">
        <v>16</v>
      </c>
      <c r="L9" s="661" t="s">
        <v>17</v>
      </c>
      <c r="M9" s="661" t="s">
        <v>18</v>
      </c>
      <c r="N9" s="661" t="s">
        <v>19</v>
      </c>
      <c r="O9" s="652"/>
      <c r="P9" s="662"/>
      <c r="Q9" s="662"/>
    </row>
    <row r="10" spans="1:18" x14ac:dyDescent="0.2">
      <c r="A10" s="663"/>
      <c r="B10" s="664"/>
      <c r="C10" s="664"/>
      <c r="D10" s="664"/>
      <c r="E10" s="664"/>
      <c r="F10" s="661"/>
      <c r="G10" s="664"/>
      <c r="H10" s="664"/>
      <c r="I10" s="652"/>
      <c r="J10" s="661"/>
      <c r="K10" s="661"/>
      <c r="L10" s="661"/>
      <c r="M10" s="661"/>
      <c r="N10" s="661"/>
      <c r="O10" s="652"/>
      <c r="P10" s="662"/>
      <c r="Q10" s="662"/>
    </row>
    <row r="11" spans="1:18" x14ac:dyDescent="0.2">
      <c r="A11" s="663"/>
      <c r="B11" s="19">
        <v>1</v>
      </c>
      <c r="C11" s="19">
        <v>2</v>
      </c>
      <c r="D11" s="19">
        <v>3</v>
      </c>
      <c r="E11" s="19">
        <v>4</v>
      </c>
      <c r="F11" s="19">
        <v>5</v>
      </c>
      <c r="G11" s="19">
        <v>6</v>
      </c>
      <c r="H11" s="19">
        <v>7</v>
      </c>
      <c r="I11" s="7">
        <v>8</v>
      </c>
      <c r="J11" s="19">
        <v>9</v>
      </c>
      <c r="K11" s="19">
        <v>10</v>
      </c>
      <c r="L11" s="19">
        <v>11</v>
      </c>
      <c r="M11" s="19">
        <v>12</v>
      </c>
      <c r="N11" s="19">
        <v>13</v>
      </c>
      <c r="O11" s="7">
        <v>14</v>
      </c>
      <c r="P11" s="7">
        <v>15</v>
      </c>
      <c r="Q11" s="7">
        <v>16</v>
      </c>
    </row>
    <row r="12" spans="1:18" ht="21" x14ac:dyDescent="0.2">
      <c r="A12" s="20"/>
    </row>
    <row r="13" spans="1:18" x14ac:dyDescent="0.2">
      <c r="A13" s="663" t="s">
        <v>126</v>
      </c>
      <c r="B13" s="665" t="s">
        <v>0</v>
      </c>
      <c r="C13" s="664" t="s">
        <v>2</v>
      </c>
      <c r="D13" s="664" t="s">
        <v>9</v>
      </c>
      <c r="E13" s="664"/>
      <c r="F13" s="668" t="s">
        <v>127</v>
      </c>
      <c r="G13" s="664" t="s">
        <v>74</v>
      </c>
      <c r="H13" s="664"/>
      <c r="I13" s="664" t="s">
        <v>75</v>
      </c>
      <c r="J13" s="668" t="s">
        <v>95</v>
      </c>
      <c r="K13" s="673" t="s">
        <v>78</v>
      </c>
      <c r="L13" s="674"/>
      <c r="M13" s="665" t="s">
        <v>92</v>
      </c>
      <c r="N13" s="665" t="s">
        <v>5</v>
      </c>
      <c r="O13" s="665" t="s">
        <v>79</v>
      </c>
      <c r="P13" s="668" t="s">
        <v>128</v>
      </c>
      <c r="Q13" s="668" t="s">
        <v>102</v>
      </c>
      <c r="R13" s="662" t="s">
        <v>106</v>
      </c>
    </row>
    <row r="14" spans="1:18" x14ac:dyDescent="0.2">
      <c r="A14" s="663"/>
      <c r="B14" s="666"/>
      <c r="C14" s="664"/>
      <c r="D14" s="664" t="s">
        <v>3</v>
      </c>
      <c r="E14" s="664" t="s">
        <v>123</v>
      </c>
      <c r="F14" s="669"/>
      <c r="G14" s="666" t="s">
        <v>76</v>
      </c>
      <c r="H14" s="666" t="s">
        <v>77</v>
      </c>
      <c r="I14" s="664"/>
      <c r="J14" s="669"/>
      <c r="K14" s="671" t="s">
        <v>20</v>
      </c>
      <c r="L14" s="671" t="s">
        <v>9</v>
      </c>
      <c r="M14" s="666"/>
      <c r="N14" s="666"/>
      <c r="O14" s="666"/>
      <c r="P14" s="669"/>
      <c r="Q14" s="669"/>
      <c r="R14" s="662"/>
    </row>
    <row r="15" spans="1:18" x14ac:dyDescent="0.2">
      <c r="A15" s="663"/>
      <c r="B15" s="667"/>
      <c r="C15" s="664"/>
      <c r="D15" s="664"/>
      <c r="E15" s="664"/>
      <c r="F15" s="670"/>
      <c r="G15" s="667"/>
      <c r="H15" s="667"/>
      <c r="I15" s="664"/>
      <c r="J15" s="670"/>
      <c r="K15" s="672"/>
      <c r="L15" s="672"/>
      <c r="M15" s="667"/>
      <c r="N15" s="667"/>
      <c r="O15" s="667"/>
      <c r="P15" s="670"/>
      <c r="Q15" s="670"/>
      <c r="R15" s="662"/>
    </row>
    <row r="16" spans="1:18" x14ac:dyDescent="0.2">
      <c r="A16" s="663"/>
      <c r="B16" s="19">
        <v>1</v>
      </c>
      <c r="C16" s="19">
        <v>2</v>
      </c>
      <c r="D16" s="19">
        <v>3</v>
      </c>
      <c r="E16" s="19">
        <v>4</v>
      </c>
      <c r="F16" s="7">
        <v>5</v>
      </c>
      <c r="G16" s="19">
        <v>6</v>
      </c>
      <c r="H16" s="19">
        <v>7</v>
      </c>
      <c r="I16" s="19">
        <v>8</v>
      </c>
      <c r="J16" s="7">
        <v>9</v>
      </c>
      <c r="K16" s="19">
        <v>10</v>
      </c>
      <c r="L16" s="19">
        <v>11</v>
      </c>
      <c r="M16" s="19">
        <v>12</v>
      </c>
      <c r="N16" s="19">
        <v>13</v>
      </c>
      <c r="O16" s="19">
        <v>14</v>
      </c>
      <c r="P16" s="7">
        <v>15</v>
      </c>
      <c r="Q16" s="7">
        <v>16</v>
      </c>
      <c r="R16" s="7">
        <v>17</v>
      </c>
    </row>
    <row r="17" spans="1:18" ht="21" x14ac:dyDescent="0.2">
      <c r="A17" s="20"/>
    </row>
    <row r="18" spans="1:18" x14ac:dyDescent="0.2">
      <c r="A18" s="663" t="s">
        <v>129</v>
      </c>
      <c r="B18" s="665" t="s">
        <v>0</v>
      </c>
      <c r="C18" s="664" t="s">
        <v>2</v>
      </c>
      <c r="D18" s="664" t="s">
        <v>9</v>
      </c>
      <c r="E18" s="664"/>
      <c r="F18" s="665" t="s">
        <v>130</v>
      </c>
      <c r="G18" s="652" t="s">
        <v>90</v>
      </c>
      <c r="H18" s="668" t="s">
        <v>91</v>
      </c>
      <c r="I18" s="652" t="s">
        <v>92</v>
      </c>
      <c r="J18" s="668" t="s">
        <v>131</v>
      </c>
      <c r="K18" s="673" t="s">
        <v>132</v>
      </c>
      <c r="L18" s="674"/>
      <c r="M18" s="665" t="s">
        <v>5</v>
      </c>
      <c r="N18" s="665" t="s">
        <v>79</v>
      </c>
      <c r="O18" s="668" t="s">
        <v>128</v>
      </c>
      <c r="P18" s="668" t="s">
        <v>102</v>
      </c>
      <c r="Q18" s="668" t="s">
        <v>108</v>
      </c>
      <c r="R18" s="662" t="s">
        <v>106</v>
      </c>
    </row>
    <row r="19" spans="1:18" x14ac:dyDescent="0.2">
      <c r="A19" s="663"/>
      <c r="B19" s="666"/>
      <c r="C19" s="664"/>
      <c r="D19" s="664" t="s">
        <v>3</v>
      </c>
      <c r="E19" s="664" t="s">
        <v>123</v>
      </c>
      <c r="F19" s="666"/>
      <c r="G19" s="652"/>
      <c r="H19" s="669"/>
      <c r="I19" s="652"/>
      <c r="J19" s="669"/>
      <c r="K19" s="671" t="s">
        <v>20</v>
      </c>
      <c r="L19" s="671" t="s">
        <v>9</v>
      </c>
      <c r="M19" s="666"/>
      <c r="N19" s="666"/>
      <c r="O19" s="669"/>
      <c r="P19" s="669"/>
      <c r="Q19" s="669"/>
      <c r="R19" s="662"/>
    </row>
    <row r="20" spans="1:18" x14ac:dyDescent="0.2">
      <c r="A20" s="663"/>
      <c r="B20" s="667"/>
      <c r="C20" s="664"/>
      <c r="D20" s="664"/>
      <c r="E20" s="664"/>
      <c r="F20" s="667"/>
      <c r="G20" s="652"/>
      <c r="H20" s="670"/>
      <c r="I20" s="652"/>
      <c r="J20" s="670"/>
      <c r="K20" s="672"/>
      <c r="L20" s="672"/>
      <c r="M20" s="667"/>
      <c r="N20" s="667"/>
      <c r="O20" s="670"/>
      <c r="P20" s="670"/>
      <c r="Q20" s="670"/>
      <c r="R20" s="662"/>
    </row>
    <row r="21" spans="1:18" x14ac:dyDescent="0.2">
      <c r="A21" s="663"/>
      <c r="B21" s="19">
        <v>1</v>
      </c>
      <c r="C21" s="19">
        <v>2</v>
      </c>
      <c r="D21" s="19">
        <v>3</v>
      </c>
      <c r="E21" s="19">
        <v>4</v>
      </c>
      <c r="F21" s="19">
        <v>5</v>
      </c>
      <c r="G21" s="7">
        <v>6</v>
      </c>
      <c r="H21" s="7">
        <v>7</v>
      </c>
      <c r="I21" s="7">
        <v>8</v>
      </c>
      <c r="J21" s="7">
        <v>9</v>
      </c>
      <c r="K21" s="19">
        <v>10</v>
      </c>
      <c r="L21" s="19">
        <v>11</v>
      </c>
      <c r="M21" s="19">
        <v>12</v>
      </c>
      <c r="N21" s="19">
        <v>13</v>
      </c>
      <c r="O21" s="7">
        <v>14</v>
      </c>
      <c r="P21" s="7">
        <v>15</v>
      </c>
      <c r="Q21" s="7">
        <v>16</v>
      </c>
      <c r="R21" s="7">
        <v>17</v>
      </c>
    </row>
    <row r="22" spans="1:18" ht="21" x14ac:dyDescent="0.2">
      <c r="A22" s="20"/>
    </row>
    <row r="23" spans="1:18" x14ac:dyDescent="0.2">
      <c r="A23" s="663" t="s">
        <v>133</v>
      </c>
      <c r="B23" s="665" t="s">
        <v>0</v>
      </c>
      <c r="C23" s="664" t="s">
        <v>2</v>
      </c>
      <c r="D23" s="678" t="s">
        <v>9</v>
      </c>
      <c r="E23" s="679"/>
      <c r="F23" s="678" t="s">
        <v>80</v>
      </c>
      <c r="G23" s="679"/>
      <c r="H23" s="678" t="s">
        <v>81</v>
      </c>
      <c r="I23" s="680"/>
      <c r="J23" s="679"/>
      <c r="K23" s="673" t="s">
        <v>82</v>
      </c>
      <c r="L23" s="674"/>
      <c r="M23" s="668" t="s">
        <v>100</v>
      </c>
      <c r="N23" s="668" t="s">
        <v>134</v>
      </c>
      <c r="O23" s="668" t="s">
        <v>10</v>
      </c>
      <c r="P23" s="668" t="s">
        <v>102</v>
      </c>
      <c r="Q23" s="662" t="s">
        <v>106</v>
      </c>
    </row>
    <row r="24" spans="1:18" x14ac:dyDescent="0.2">
      <c r="A24" s="663"/>
      <c r="B24" s="666"/>
      <c r="C24" s="664"/>
      <c r="D24" s="664" t="s">
        <v>3</v>
      </c>
      <c r="E24" s="664" t="s">
        <v>123</v>
      </c>
      <c r="F24" s="664" t="s">
        <v>83</v>
      </c>
      <c r="G24" s="664" t="s">
        <v>84</v>
      </c>
      <c r="H24" s="664" t="s">
        <v>85</v>
      </c>
      <c r="I24" s="664" t="s">
        <v>86</v>
      </c>
      <c r="J24" s="664" t="s">
        <v>8</v>
      </c>
      <c r="K24" s="671" t="s">
        <v>87</v>
      </c>
      <c r="L24" s="671" t="s">
        <v>88</v>
      </c>
      <c r="M24" s="669"/>
      <c r="N24" s="669"/>
      <c r="O24" s="669"/>
      <c r="P24" s="669"/>
      <c r="Q24" s="662"/>
    </row>
    <row r="25" spans="1:18" x14ac:dyDescent="0.2">
      <c r="A25" s="663"/>
      <c r="B25" s="667"/>
      <c r="C25" s="664"/>
      <c r="D25" s="664"/>
      <c r="E25" s="664"/>
      <c r="F25" s="664"/>
      <c r="G25" s="664"/>
      <c r="H25" s="664"/>
      <c r="I25" s="664"/>
      <c r="J25" s="664"/>
      <c r="K25" s="672"/>
      <c r="L25" s="672"/>
      <c r="M25" s="670"/>
      <c r="N25" s="670"/>
      <c r="O25" s="670"/>
      <c r="P25" s="670"/>
      <c r="Q25" s="662"/>
    </row>
    <row r="26" spans="1:18" x14ac:dyDescent="0.2">
      <c r="A26" s="663"/>
      <c r="B26" s="19">
        <v>1</v>
      </c>
      <c r="C26" s="19">
        <v>2</v>
      </c>
      <c r="D26" s="19">
        <v>3</v>
      </c>
      <c r="E26" s="19">
        <v>4</v>
      </c>
      <c r="F26" s="19">
        <v>5</v>
      </c>
      <c r="G26" s="19">
        <v>6</v>
      </c>
      <c r="H26" s="19">
        <v>7</v>
      </c>
      <c r="I26" s="19">
        <v>8</v>
      </c>
      <c r="J26" s="19">
        <v>9</v>
      </c>
      <c r="K26" s="19">
        <v>10</v>
      </c>
      <c r="L26" s="19">
        <v>11</v>
      </c>
      <c r="M26" s="7">
        <v>12</v>
      </c>
      <c r="N26" s="7">
        <v>13</v>
      </c>
      <c r="O26" s="7">
        <v>14</v>
      </c>
      <c r="P26" s="7">
        <v>15</v>
      </c>
      <c r="Q26" s="7">
        <v>16</v>
      </c>
    </row>
    <row r="27" spans="1:18" ht="21" x14ac:dyDescent="0.2">
      <c r="A27" s="20"/>
    </row>
    <row r="28" spans="1:18" x14ac:dyDescent="0.2">
      <c r="A28" s="663" t="s">
        <v>135</v>
      </c>
      <c r="B28" s="675" t="s">
        <v>0</v>
      </c>
      <c r="C28" s="675" t="s">
        <v>2</v>
      </c>
      <c r="D28" s="675" t="s">
        <v>89</v>
      </c>
      <c r="E28" s="675" t="s">
        <v>74</v>
      </c>
      <c r="F28" s="675"/>
      <c r="G28" s="675" t="s">
        <v>92</v>
      </c>
      <c r="H28" s="676" t="s">
        <v>95</v>
      </c>
      <c r="I28" s="675" t="s">
        <v>132</v>
      </c>
      <c r="J28" s="675"/>
      <c r="K28" s="675" t="s">
        <v>117</v>
      </c>
      <c r="L28" s="675" t="s">
        <v>5</v>
      </c>
      <c r="M28" s="675" t="s">
        <v>79</v>
      </c>
      <c r="N28" s="676" t="s">
        <v>136</v>
      </c>
      <c r="O28" s="676" t="s">
        <v>137</v>
      </c>
      <c r="P28" s="677" t="s">
        <v>106</v>
      </c>
    </row>
    <row r="29" spans="1:18" x14ac:dyDescent="0.2">
      <c r="A29" s="663"/>
      <c r="B29" s="675"/>
      <c r="C29" s="675"/>
      <c r="D29" s="675"/>
      <c r="E29" s="675" t="s">
        <v>138</v>
      </c>
      <c r="F29" s="675" t="s">
        <v>77</v>
      </c>
      <c r="G29" s="675"/>
      <c r="H29" s="676"/>
      <c r="I29" s="675" t="s">
        <v>20</v>
      </c>
      <c r="J29" s="675" t="s">
        <v>9</v>
      </c>
      <c r="K29" s="675"/>
      <c r="L29" s="675"/>
      <c r="M29" s="675"/>
      <c r="N29" s="676"/>
      <c r="O29" s="676"/>
      <c r="P29" s="677"/>
    </row>
    <row r="30" spans="1:18" x14ac:dyDescent="0.2">
      <c r="A30" s="663"/>
      <c r="B30" s="675"/>
      <c r="C30" s="675"/>
      <c r="D30" s="675"/>
      <c r="E30" s="675"/>
      <c r="F30" s="675"/>
      <c r="G30" s="675"/>
      <c r="H30" s="676"/>
      <c r="I30" s="675"/>
      <c r="J30" s="675"/>
      <c r="K30" s="675"/>
      <c r="L30" s="675"/>
      <c r="M30" s="675"/>
      <c r="N30" s="676"/>
      <c r="O30" s="676"/>
      <c r="P30" s="677"/>
    </row>
    <row r="31" spans="1:18" x14ac:dyDescent="0.2">
      <c r="A31" s="663"/>
      <c r="B31" s="15">
        <v>1</v>
      </c>
      <c r="C31" s="15">
        <v>2</v>
      </c>
      <c r="D31" s="15">
        <v>3</v>
      </c>
      <c r="E31" s="15">
        <v>4</v>
      </c>
      <c r="F31" s="15">
        <v>5</v>
      </c>
      <c r="G31" s="15">
        <v>6</v>
      </c>
      <c r="H31" s="16">
        <v>7</v>
      </c>
      <c r="I31" s="15">
        <v>8</v>
      </c>
      <c r="J31" s="15">
        <v>9</v>
      </c>
      <c r="K31" s="15">
        <v>10</v>
      </c>
      <c r="L31" s="15">
        <v>11</v>
      </c>
      <c r="M31" s="15">
        <v>12</v>
      </c>
      <c r="N31" s="16">
        <v>13</v>
      </c>
      <c r="O31" s="16">
        <v>14</v>
      </c>
      <c r="P31" s="16">
        <v>15</v>
      </c>
    </row>
  </sheetData>
  <mergeCells count="112">
    <mergeCell ref="K28:K30"/>
    <mergeCell ref="L24:L25"/>
    <mergeCell ref="I28:J28"/>
    <mergeCell ref="K24:K25"/>
    <mergeCell ref="L28:L30"/>
    <mergeCell ref="F24:F25"/>
    <mergeCell ref="G24:G25"/>
    <mergeCell ref="H24:H25"/>
    <mergeCell ref="I24:I25"/>
    <mergeCell ref="J24:J25"/>
    <mergeCell ref="E28:F28"/>
    <mergeCell ref="E29:E30"/>
    <mergeCell ref="F29:F30"/>
    <mergeCell ref="G28:G30"/>
    <mergeCell ref="H28:H30"/>
    <mergeCell ref="I29:I30"/>
    <mergeCell ref="J29:J30"/>
    <mergeCell ref="A28:A31"/>
    <mergeCell ref="B28:B30"/>
    <mergeCell ref="C28:C30"/>
    <mergeCell ref="D28:D30"/>
    <mergeCell ref="K23:L23"/>
    <mergeCell ref="N23:N25"/>
    <mergeCell ref="O23:O25"/>
    <mergeCell ref="P18:P20"/>
    <mergeCell ref="Q18:Q20"/>
    <mergeCell ref="Q23:Q25"/>
    <mergeCell ref="O28:O30"/>
    <mergeCell ref="P28:P30"/>
    <mergeCell ref="N28:N30"/>
    <mergeCell ref="M23:M25"/>
    <mergeCell ref="M28:M30"/>
    <mergeCell ref="P23:P25"/>
    <mergeCell ref="A23:A26"/>
    <mergeCell ref="B23:B25"/>
    <mergeCell ref="C23:C25"/>
    <mergeCell ref="D23:E23"/>
    <mergeCell ref="F23:G23"/>
    <mergeCell ref="H23:J23"/>
    <mergeCell ref="D24:D25"/>
    <mergeCell ref="E24:E25"/>
    <mergeCell ref="R18:R20"/>
    <mergeCell ref="D19:D20"/>
    <mergeCell ref="E19:E20"/>
    <mergeCell ref="K19:K20"/>
    <mergeCell ref="L19:L20"/>
    <mergeCell ref="H18:H20"/>
    <mergeCell ref="I18:I20"/>
    <mergeCell ref="J18:J20"/>
    <mergeCell ref="A18:A21"/>
    <mergeCell ref="B18:B20"/>
    <mergeCell ref="C18:C20"/>
    <mergeCell ref="D18:E18"/>
    <mergeCell ref="F18:F20"/>
    <mergeCell ref="G18:G20"/>
    <mergeCell ref="O18:O20"/>
    <mergeCell ref="K18:L18"/>
    <mergeCell ref="M18:M20"/>
    <mergeCell ref="N18:N20"/>
    <mergeCell ref="P13:P15"/>
    <mergeCell ref="Q13:Q15"/>
    <mergeCell ref="R13:R15"/>
    <mergeCell ref="D14:D15"/>
    <mergeCell ref="E14:E15"/>
    <mergeCell ref="G14:G15"/>
    <mergeCell ref="H14:H15"/>
    <mergeCell ref="K14:K15"/>
    <mergeCell ref="L14:L15"/>
    <mergeCell ref="I13:I15"/>
    <mergeCell ref="J13:J15"/>
    <mergeCell ref="K13:L13"/>
    <mergeCell ref="M13:M15"/>
    <mergeCell ref="N13:N15"/>
    <mergeCell ref="O13:O15"/>
    <mergeCell ref="A13:A16"/>
    <mergeCell ref="B13:B15"/>
    <mergeCell ref="C13:C15"/>
    <mergeCell ref="D13:E13"/>
    <mergeCell ref="F13:F15"/>
    <mergeCell ref="G13:H13"/>
    <mergeCell ref="Q8:Q10"/>
    <mergeCell ref="J9:J10"/>
    <mergeCell ref="K9:K10"/>
    <mergeCell ref="L9:L10"/>
    <mergeCell ref="M9:M10"/>
    <mergeCell ref="N9:N10"/>
    <mergeCell ref="G8:G10"/>
    <mergeCell ref="H8:H10"/>
    <mergeCell ref="I8:I10"/>
    <mergeCell ref="J8:N8"/>
    <mergeCell ref="O8:O10"/>
    <mergeCell ref="P8:P10"/>
    <mergeCell ref="A8:A11"/>
    <mergeCell ref="B8:B10"/>
    <mergeCell ref="C8:C10"/>
    <mergeCell ref="D8:D10"/>
    <mergeCell ref="E8:E10"/>
    <mergeCell ref="F8:F10"/>
    <mergeCell ref="H3:H5"/>
    <mergeCell ref="I3:K3"/>
    <mergeCell ref="L3:L5"/>
    <mergeCell ref="M3:M5"/>
    <mergeCell ref="N3:N5"/>
    <mergeCell ref="O3:O5"/>
    <mergeCell ref="I4:I5"/>
    <mergeCell ref="J4:K4"/>
    <mergeCell ref="A3:A6"/>
    <mergeCell ref="B3:B5"/>
    <mergeCell ref="C3:C5"/>
    <mergeCell ref="D3:E4"/>
    <mergeCell ref="F3:F5"/>
    <mergeCell ref="G3:G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F101"/>
  <sheetViews>
    <sheetView workbookViewId="0">
      <selection activeCell="B2" sqref="B2:C101"/>
    </sheetView>
  </sheetViews>
  <sheetFormatPr baseColWidth="10" defaultColWidth="9.1640625" defaultRowHeight="15" x14ac:dyDescent="0.2"/>
  <cols>
    <col min="1" max="1" width="14.5" style="188" customWidth="1"/>
    <col min="2" max="2" width="12.6640625" style="188" customWidth="1"/>
    <col min="3" max="3" width="38.83203125" style="188" customWidth="1"/>
    <col min="4" max="4" width="14.6640625" style="188" customWidth="1"/>
    <col min="5" max="5" width="11" style="188" customWidth="1"/>
    <col min="6" max="6" width="18.83203125" style="188" customWidth="1"/>
    <col min="7" max="16384" width="9.1640625" style="188"/>
  </cols>
  <sheetData>
    <row r="1" spans="1:6" ht="17" thickBot="1" x14ac:dyDescent="0.25">
      <c r="A1" s="185" t="s">
        <v>476</v>
      </c>
      <c r="B1" s="185" t="s">
        <v>477</v>
      </c>
      <c r="C1" s="185" t="s">
        <v>403</v>
      </c>
      <c r="D1" s="185"/>
      <c r="E1" s="186" t="s">
        <v>478</v>
      </c>
      <c r="F1" s="187" t="s">
        <v>479</v>
      </c>
    </row>
    <row r="2" spans="1:6" ht="17" thickTop="1" x14ac:dyDescent="0.2">
      <c r="A2" s="189" t="s">
        <v>883</v>
      </c>
      <c r="B2" s="189" t="str">
        <f>LEFT(D2,5)</f>
        <v>01.00</v>
      </c>
      <c r="C2" s="190" t="s">
        <v>884</v>
      </c>
      <c r="D2" s="190" t="str">
        <f>0&amp;A2</f>
        <v>01.00.00.00.00</v>
      </c>
      <c r="E2" s="191">
        <v>1</v>
      </c>
    </row>
    <row r="3" spans="1:6" ht="16" x14ac:dyDescent="0.2">
      <c r="A3" s="192" t="s">
        <v>885</v>
      </c>
      <c r="B3" s="189" t="str">
        <f t="shared" ref="B3:B65" si="0">LEFT(D3,5)</f>
        <v>01.01</v>
      </c>
      <c r="C3" s="193" t="s">
        <v>886</v>
      </c>
      <c r="D3" s="190" t="str">
        <f t="shared" ref="D3:D66" si="1">0&amp;A3</f>
        <v>01.01.00.00.00</v>
      </c>
      <c r="E3" s="194">
        <v>2</v>
      </c>
    </row>
    <row r="4" spans="1:6" ht="16" x14ac:dyDescent="0.2">
      <c r="A4" s="195" t="s">
        <v>480</v>
      </c>
      <c r="B4" s="189" t="str">
        <f t="shared" si="0"/>
        <v>01.01</v>
      </c>
      <c r="C4" s="196" t="s">
        <v>482</v>
      </c>
      <c r="D4" s="190" t="str">
        <f t="shared" si="1"/>
        <v>01.01.01.00.00</v>
      </c>
      <c r="E4" s="197">
        <v>3</v>
      </c>
    </row>
    <row r="5" spans="1:6" ht="16" x14ac:dyDescent="0.2">
      <c r="A5" s="195" t="s">
        <v>483</v>
      </c>
      <c r="B5" s="189" t="str">
        <f t="shared" si="0"/>
        <v>01.01</v>
      </c>
      <c r="C5" s="196" t="s">
        <v>485</v>
      </c>
      <c r="D5" s="190" t="str">
        <f t="shared" si="1"/>
        <v>01.01.02.00.00</v>
      </c>
      <c r="E5" s="197">
        <v>3</v>
      </c>
    </row>
    <row r="6" spans="1:6" ht="16" x14ac:dyDescent="0.2">
      <c r="A6" s="195" t="s">
        <v>486</v>
      </c>
      <c r="B6" s="189" t="str">
        <f t="shared" si="0"/>
        <v>01.01</v>
      </c>
      <c r="C6" s="196" t="s">
        <v>488</v>
      </c>
      <c r="D6" s="190" t="str">
        <f t="shared" si="1"/>
        <v>01.01.03.00.00</v>
      </c>
      <c r="E6" s="197">
        <v>3</v>
      </c>
    </row>
    <row r="7" spans="1:6" ht="16" x14ac:dyDescent="0.2">
      <c r="A7" s="195" t="s">
        <v>489</v>
      </c>
      <c r="B7" s="189" t="str">
        <f t="shared" si="0"/>
        <v>01.01</v>
      </c>
      <c r="C7" s="196" t="s">
        <v>491</v>
      </c>
      <c r="D7" s="190" t="str">
        <f t="shared" si="1"/>
        <v>01.01.04.00.00</v>
      </c>
      <c r="E7" s="197">
        <v>3</v>
      </c>
    </row>
    <row r="8" spans="1:6" ht="16" x14ac:dyDescent="0.2">
      <c r="A8" s="195" t="s">
        <v>492</v>
      </c>
      <c r="B8" s="189" t="str">
        <f t="shared" si="0"/>
        <v>01.01</v>
      </c>
      <c r="C8" s="196" t="s">
        <v>494</v>
      </c>
      <c r="D8" s="190" t="str">
        <f t="shared" si="1"/>
        <v>01.01.05.00.00</v>
      </c>
      <c r="E8" s="197">
        <v>3</v>
      </c>
    </row>
    <row r="9" spans="1:6" ht="16" x14ac:dyDescent="0.2">
      <c r="A9" s="195" t="s">
        <v>495</v>
      </c>
      <c r="B9" s="189" t="str">
        <f t="shared" si="0"/>
        <v>01.01</v>
      </c>
      <c r="C9" s="196" t="s">
        <v>497</v>
      </c>
      <c r="D9" s="190" t="str">
        <f t="shared" si="1"/>
        <v>01.01.06.00.00</v>
      </c>
      <c r="E9" s="197">
        <v>3</v>
      </c>
    </row>
    <row r="10" spans="1:6" ht="16" x14ac:dyDescent="0.2">
      <c r="A10" s="195" t="s">
        <v>498</v>
      </c>
      <c r="B10" s="189" t="str">
        <f t="shared" si="0"/>
        <v>01.01</v>
      </c>
      <c r="C10" s="196" t="s">
        <v>500</v>
      </c>
      <c r="D10" s="190" t="str">
        <f t="shared" si="1"/>
        <v>01.01.07.00.00</v>
      </c>
      <c r="E10" s="197">
        <v>3</v>
      </c>
    </row>
    <row r="11" spans="1:6" ht="16" x14ac:dyDescent="0.2">
      <c r="A11" s="195" t="s">
        <v>501</v>
      </c>
      <c r="B11" s="189" t="str">
        <f t="shared" si="0"/>
        <v>01.01</v>
      </c>
      <c r="C11" s="196" t="s">
        <v>503</v>
      </c>
      <c r="D11" s="190" t="str">
        <f t="shared" si="1"/>
        <v>01.01.08.00.00</v>
      </c>
      <c r="E11" s="197">
        <v>3</v>
      </c>
    </row>
    <row r="12" spans="1:6" ht="16" x14ac:dyDescent="0.2">
      <c r="A12" s="195" t="s">
        <v>504</v>
      </c>
      <c r="B12" s="189" t="str">
        <f t="shared" si="0"/>
        <v>01.01</v>
      </c>
      <c r="C12" s="196" t="s">
        <v>506</v>
      </c>
      <c r="D12" s="190" t="str">
        <f t="shared" si="1"/>
        <v>01.01.09.00.00</v>
      </c>
      <c r="E12" s="197">
        <v>3</v>
      </c>
    </row>
    <row r="13" spans="1:6" ht="16" x14ac:dyDescent="0.2">
      <c r="A13" s="195" t="s">
        <v>507</v>
      </c>
      <c r="B13" s="189" t="str">
        <f t="shared" si="0"/>
        <v>01.01</v>
      </c>
      <c r="C13" s="196" t="s">
        <v>509</v>
      </c>
      <c r="D13" s="190" t="str">
        <f t="shared" si="1"/>
        <v>01.01.10.00.00</v>
      </c>
      <c r="E13" s="197">
        <v>3</v>
      </c>
    </row>
    <row r="14" spans="1:6" ht="16" x14ac:dyDescent="0.2">
      <c r="A14" s="195" t="s">
        <v>510</v>
      </c>
      <c r="B14" s="189" t="str">
        <f t="shared" si="0"/>
        <v>01.01</v>
      </c>
      <c r="C14" s="196" t="s">
        <v>512</v>
      </c>
      <c r="D14" s="190" t="str">
        <f t="shared" si="1"/>
        <v>01.01.11.00.00</v>
      </c>
      <c r="E14" s="197">
        <v>3</v>
      </c>
    </row>
    <row r="15" spans="1:6" ht="16" x14ac:dyDescent="0.2">
      <c r="A15" s="195" t="s">
        <v>513</v>
      </c>
      <c r="B15" s="189" t="str">
        <f t="shared" si="0"/>
        <v>01.01</v>
      </c>
      <c r="C15" s="196" t="s">
        <v>515</v>
      </c>
      <c r="D15" s="190" t="str">
        <f t="shared" si="1"/>
        <v>01.01.12.00.00</v>
      </c>
      <c r="E15" s="197">
        <v>3</v>
      </c>
    </row>
    <row r="16" spans="1:6" ht="16" x14ac:dyDescent="0.2">
      <c r="A16" s="195" t="s">
        <v>516</v>
      </c>
      <c r="B16" s="189" t="str">
        <f t="shared" si="0"/>
        <v>01.01</v>
      </c>
      <c r="C16" s="196" t="s">
        <v>518</v>
      </c>
      <c r="D16" s="190" t="str">
        <f t="shared" si="1"/>
        <v>01.01.13.00.00</v>
      </c>
      <c r="E16" s="197">
        <v>3</v>
      </c>
    </row>
    <row r="17" spans="1:6" ht="16" x14ac:dyDescent="0.2">
      <c r="A17" s="189" t="s">
        <v>887</v>
      </c>
      <c r="B17" s="189" t="str">
        <f t="shared" si="0"/>
        <v>02.00</v>
      </c>
      <c r="C17" s="198" t="s">
        <v>888</v>
      </c>
      <c r="D17" s="190" t="str">
        <f t="shared" si="1"/>
        <v>02.00.00.00.00</v>
      </c>
      <c r="E17" s="199">
        <v>1</v>
      </c>
    </row>
    <row r="18" spans="1:6" ht="16" x14ac:dyDescent="0.2">
      <c r="A18" s="192" t="s">
        <v>889</v>
      </c>
      <c r="B18" s="189" t="str">
        <f t="shared" si="0"/>
        <v>02.02</v>
      </c>
      <c r="C18" s="193" t="s">
        <v>890</v>
      </c>
      <c r="D18" s="190" t="str">
        <f t="shared" si="1"/>
        <v>02.02.00.00.00</v>
      </c>
      <c r="E18" s="194">
        <v>2</v>
      </c>
    </row>
    <row r="19" spans="1:6" ht="16" x14ac:dyDescent="0.2">
      <c r="A19" s="195" t="s">
        <v>519</v>
      </c>
      <c r="B19" s="189"/>
      <c r="C19" s="196" t="s">
        <v>407</v>
      </c>
      <c r="D19" s="190" t="str">
        <f t="shared" si="1"/>
        <v>02.02.01.00.00</v>
      </c>
      <c r="E19" s="197">
        <v>3</v>
      </c>
      <c r="F19" s="188">
        <v>10</v>
      </c>
    </row>
    <row r="20" spans="1:6" ht="16" x14ac:dyDescent="0.2">
      <c r="A20" s="195" t="s">
        <v>521</v>
      </c>
      <c r="B20" s="189"/>
      <c r="C20" s="196" t="s">
        <v>523</v>
      </c>
      <c r="D20" s="190" t="str">
        <f t="shared" si="1"/>
        <v>02.02.02.00.00</v>
      </c>
      <c r="E20" s="197">
        <v>3</v>
      </c>
      <c r="F20" s="188">
        <v>8</v>
      </c>
    </row>
    <row r="21" spans="1:6" ht="16" x14ac:dyDescent="0.2">
      <c r="A21" s="195" t="s">
        <v>524</v>
      </c>
      <c r="B21" s="189"/>
      <c r="C21" s="196" t="s">
        <v>526</v>
      </c>
      <c r="D21" s="190" t="str">
        <f t="shared" si="1"/>
        <v>02.02.03.00.00</v>
      </c>
      <c r="E21" s="197">
        <v>3</v>
      </c>
      <c r="F21" s="188">
        <v>7</v>
      </c>
    </row>
    <row r="22" spans="1:6" ht="16" x14ac:dyDescent="0.2">
      <c r="A22" s="192" t="s">
        <v>891</v>
      </c>
      <c r="B22" s="189" t="str">
        <f t="shared" si="0"/>
        <v>02.03</v>
      </c>
      <c r="C22" s="193" t="s">
        <v>892</v>
      </c>
      <c r="D22" s="190" t="str">
        <f t="shared" si="1"/>
        <v>02.03.00.00.00</v>
      </c>
      <c r="E22" s="194">
        <v>2</v>
      </c>
    </row>
    <row r="23" spans="1:6" ht="16" x14ac:dyDescent="0.2">
      <c r="A23" s="195" t="s">
        <v>527</v>
      </c>
      <c r="B23" s="189"/>
      <c r="C23" s="196" t="s">
        <v>529</v>
      </c>
      <c r="D23" s="190" t="str">
        <f t="shared" si="1"/>
        <v>02.03.01.00.00</v>
      </c>
      <c r="E23" s="197">
        <v>3</v>
      </c>
      <c r="F23" s="188">
        <v>7</v>
      </c>
    </row>
    <row r="24" spans="1:6" ht="16" x14ac:dyDescent="0.2">
      <c r="A24" s="195" t="s">
        <v>530</v>
      </c>
      <c r="B24" s="189"/>
      <c r="C24" s="196" t="s">
        <v>532</v>
      </c>
      <c r="D24" s="190" t="str">
        <f t="shared" si="1"/>
        <v>02.03.02.00.00</v>
      </c>
      <c r="E24" s="197">
        <v>3</v>
      </c>
      <c r="F24" s="188">
        <v>2</v>
      </c>
    </row>
    <row r="25" spans="1:6" ht="16" x14ac:dyDescent="0.2">
      <c r="A25" s="195" t="s">
        <v>533</v>
      </c>
      <c r="B25" s="189"/>
      <c r="C25" s="196" t="s">
        <v>535</v>
      </c>
      <c r="D25" s="190" t="str">
        <f t="shared" si="1"/>
        <v>02.03.03.00.00</v>
      </c>
      <c r="E25" s="197">
        <v>3</v>
      </c>
      <c r="F25" s="188">
        <v>10</v>
      </c>
    </row>
    <row r="26" spans="1:6" ht="16" x14ac:dyDescent="0.2">
      <c r="A26" s="195" t="s">
        <v>536</v>
      </c>
      <c r="B26" s="189"/>
      <c r="C26" s="196" t="s">
        <v>538</v>
      </c>
      <c r="D26" s="190" t="str">
        <f t="shared" si="1"/>
        <v>02.03.04.00.00</v>
      </c>
      <c r="E26" s="197">
        <v>3</v>
      </c>
      <c r="F26" s="188">
        <v>3</v>
      </c>
    </row>
    <row r="27" spans="1:6" ht="16" x14ac:dyDescent="0.2">
      <c r="A27" s="192" t="s">
        <v>893</v>
      </c>
      <c r="B27" s="189" t="str">
        <f t="shared" si="0"/>
        <v>02.04</v>
      </c>
      <c r="C27" s="193" t="s">
        <v>894</v>
      </c>
      <c r="D27" s="190" t="str">
        <f t="shared" si="1"/>
        <v>02.04.00.00.00</v>
      </c>
      <c r="E27" s="194">
        <v>2</v>
      </c>
    </row>
    <row r="28" spans="1:6" ht="16" x14ac:dyDescent="0.2">
      <c r="A28" s="195" t="s">
        <v>539</v>
      </c>
      <c r="B28" s="189"/>
      <c r="C28" s="196" t="s">
        <v>541</v>
      </c>
      <c r="D28" s="190" t="str">
        <f t="shared" si="1"/>
        <v>02.04.01.00.00</v>
      </c>
      <c r="E28" s="197">
        <v>3</v>
      </c>
      <c r="F28" s="188">
        <v>10</v>
      </c>
    </row>
    <row r="29" spans="1:6" ht="16" x14ac:dyDescent="0.2">
      <c r="A29" s="195" t="s">
        <v>708</v>
      </c>
      <c r="B29" s="189"/>
      <c r="C29" s="196" t="s">
        <v>709</v>
      </c>
      <c r="D29" s="190" t="str">
        <f t="shared" si="1"/>
        <v>02.04.02.00.00</v>
      </c>
      <c r="E29" s="197">
        <v>3</v>
      </c>
      <c r="F29" s="188">
        <v>5</v>
      </c>
    </row>
    <row r="30" spans="1:6" ht="16" x14ac:dyDescent="0.2">
      <c r="A30" s="195" t="s">
        <v>710</v>
      </c>
      <c r="B30" s="189"/>
      <c r="C30" s="196" t="s">
        <v>772</v>
      </c>
      <c r="D30" s="190" t="str">
        <f t="shared" si="1"/>
        <v>02.04.03.00.00</v>
      </c>
      <c r="E30" s="197">
        <v>3</v>
      </c>
      <c r="F30" s="188">
        <v>5</v>
      </c>
    </row>
    <row r="31" spans="1:6" ht="16" x14ac:dyDescent="0.2">
      <c r="A31" s="192" t="s">
        <v>895</v>
      </c>
      <c r="B31" s="189" t="str">
        <f t="shared" si="0"/>
        <v>02.05</v>
      </c>
      <c r="C31" s="193" t="s">
        <v>896</v>
      </c>
      <c r="D31" s="190" t="str">
        <f t="shared" si="1"/>
        <v>02.05.00.00.00</v>
      </c>
      <c r="E31" s="194">
        <v>2</v>
      </c>
    </row>
    <row r="32" spans="1:6" ht="16" x14ac:dyDescent="0.2">
      <c r="A32" s="195" t="s">
        <v>542</v>
      </c>
      <c r="B32" s="189"/>
      <c r="C32" s="196" t="s">
        <v>544</v>
      </c>
      <c r="D32" s="190" t="str">
        <f t="shared" si="1"/>
        <v>02.05.01.00.00</v>
      </c>
      <c r="E32" s="197">
        <v>3</v>
      </c>
      <c r="F32" s="188">
        <v>4</v>
      </c>
    </row>
    <row r="33" spans="1:6" ht="32" x14ac:dyDescent="0.2">
      <c r="A33" s="195" t="s">
        <v>545</v>
      </c>
      <c r="B33" s="189"/>
      <c r="C33" s="196" t="s">
        <v>547</v>
      </c>
      <c r="D33" s="190" t="str">
        <f t="shared" si="1"/>
        <v>02.05.02.00.00</v>
      </c>
      <c r="E33" s="197">
        <v>3</v>
      </c>
      <c r="F33" s="188">
        <v>4</v>
      </c>
    </row>
    <row r="34" spans="1:6" ht="16" x14ac:dyDescent="0.2">
      <c r="A34" s="192" t="s">
        <v>897</v>
      </c>
      <c r="B34" s="189" t="str">
        <f t="shared" si="0"/>
        <v>02.06</v>
      </c>
      <c r="C34" s="193" t="s">
        <v>898</v>
      </c>
      <c r="D34" s="190" t="str">
        <f t="shared" si="1"/>
        <v>02.06.00.00.00</v>
      </c>
      <c r="E34" s="194">
        <v>2</v>
      </c>
    </row>
    <row r="35" spans="1:6" ht="16" x14ac:dyDescent="0.2">
      <c r="A35" s="195" t="s">
        <v>548</v>
      </c>
      <c r="B35" s="189"/>
      <c r="C35" s="196" t="s">
        <v>550</v>
      </c>
      <c r="D35" s="190" t="str">
        <f t="shared" si="1"/>
        <v>02.06.01.00.00</v>
      </c>
      <c r="E35" s="197">
        <v>3</v>
      </c>
      <c r="F35" s="188">
        <v>5</v>
      </c>
    </row>
    <row r="36" spans="1:6" ht="16" x14ac:dyDescent="0.2">
      <c r="A36" s="195" t="s">
        <v>551</v>
      </c>
      <c r="B36" s="189"/>
      <c r="C36" s="196" t="s">
        <v>553</v>
      </c>
      <c r="D36" s="190" t="str">
        <f t="shared" si="1"/>
        <v>02.06.02.00.00</v>
      </c>
      <c r="E36" s="197">
        <v>3</v>
      </c>
      <c r="F36" s="188">
        <v>5</v>
      </c>
    </row>
    <row r="37" spans="1:6" ht="16" x14ac:dyDescent="0.2">
      <c r="A37" s="195" t="s">
        <v>554</v>
      </c>
      <c r="B37" s="189"/>
      <c r="C37" s="196" t="s">
        <v>556</v>
      </c>
      <c r="D37" s="190" t="str">
        <f t="shared" si="1"/>
        <v>02.06.03.00.00</v>
      </c>
      <c r="E37" s="197">
        <v>3</v>
      </c>
      <c r="F37" s="188">
        <v>4</v>
      </c>
    </row>
    <row r="38" spans="1:6" ht="16" x14ac:dyDescent="0.2">
      <c r="A38" s="195" t="s">
        <v>557</v>
      </c>
      <c r="B38" s="189"/>
      <c r="C38" s="196" t="s">
        <v>559</v>
      </c>
      <c r="D38" s="190" t="str">
        <f t="shared" si="1"/>
        <v>02.06.04.00.00</v>
      </c>
      <c r="E38" s="197">
        <v>3</v>
      </c>
      <c r="F38" s="188">
        <v>5</v>
      </c>
    </row>
    <row r="39" spans="1:6" ht="16" x14ac:dyDescent="0.2">
      <c r="A39" s="192" t="s">
        <v>899</v>
      </c>
      <c r="B39" s="189" t="str">
        <f t="shared" si="0"/>
        <v>02.07</v>
      </c>
      <c r="C39" s="193" t="s">
        <v>900</v>
      </c>
      <c r="D39" s="190" t="str">
        <f t="shared" si="1"/>
        <v>02.07.00.00.00</v>
      </c>
      <c r="E39" s="194">
        <v>2</v>
      </c>
    </row>
    <row r="40" spans="1:6" ht="16" x14ac:dyDescent="0.2">
      <c r="A40" s="195" t="s">
        <v>560</v>
      </c>
      <c r="B40" s="189"/>
      <c r="C40" s="196" t="s">
        <v>562</v>
      </c>
      <c r="D40" s="190" t="str">
        <f t="shared" si="1"/>
        <v>02.07.01.00.00</v>
      </c>
      <c r="E40" s="197">
        <v>3</v>
      </c>
      <c r="F40" s="188">
        <v>5</v>
      </c>
    </row>
    <row r="41" spans="1:6" ht="16" x14ac:dyDescent="0.2">
      <c r="A41" s="195" t="s">
        <v>563</v>
      </c>
      <c r="B41" s="189"/>
      <c r="C41" s="196" t="s">
        <v>565</v>
      </c>
      <c r="D41" s="190" t="str">
        <f t="shared" si="1"/>
        <v>02.07.02.00.00</v>
      </c>
      <c r="E41" s="197">
        <v>3</v>
      </c>
      <c r="F41" s="188">
        <v>5</v>
      </c>
    </row>
    <row r="42" spans="1:6" ht="16" x14ac:dyDescent="0.2">
      <c r="A42" s="195" t="s">
        <v>566</v>
      </c>
      <c r="B42" s="189"/>
      <c r="C42" s="196" t="s">
        <v>568</v>
      </c>
      <c r="D42" s="190" t="str">
        <f t="shared" si="1"/>
        <v>02.07.03.00.00</v>
      </c>
      <c r="E42" s="197">
        <v>3</v>
      </c>
      <c r="F42" s="188">
        <v>10</v>
      </c>
    </row>
    <row r="43" spans="1:6" ht="16" x14ac:dyDescent="0.2">
      <c r="A43" s="192" t="s">
        <v>901</v>
      </c>
      <c r="B43" s="189" t="str">
        <f t="shared" si="0"/>
        <v>02.08</v>
      </c>
      <c r="C43" s="193" t="s">
        <v>902</v>
      </c>
      <c r="D43" s="190" t="str">
        <f t="shared" si="1"/>
        <v>02.08.00.00.00</v>
      </c>
      <c r="E43" s="194">
        <v>2</v>
      </c>
    </row>
    <row r="44" spans="1:6" ht="16" x14ac:dyDescent="0.2">
      <c r="A44" s="195" t="s">
        <v>569</v>
      </c>
      <c r="B44" s="189"/>
      <c r="C44" s="196" t="s">
        <v>571</v>
      </c>
      <c r="D44" s="190" t="str">
        <f t="shared" si="1"/>
        <v>02.08.01.00.00</v>
      </c>
      <c r="E44" s="197">
        <v>3</v>
      </c>
      <c r="F44" s="188">
        <v>5</v>
      </c>
    </row>
    <row r="45" spans="1:6" ht="16" x14ac:dyDescent="0.2">
      <c r="A45" s="195" t="s">
        <v>572</v>
      </c>
      <c r="B45" s="189"/>
      <c r="C45" s="196" t="s">
        <v>574</v>
      </c>
      <c r="D45" s="190" t="str">
        <f t="shared" si="1"/>
        <v>02.08.02.00.00</v>
      </c>
      <c r="E45" s="197">
        <v>3</v>
      </c>
      <c r="F45" s="188">
        <v>5</v>
      </c>
    </row>
    <row r="46" spans="1:6" ht="16" x14ac:dyDescent="0.2">
      <c r="A46" s="192" t="s">
        <v>903</v>
      </c>
      <c r="B46" s="189" t="str">
        <f t="shared" si="0"/>
        <v>02.09</v>
      </c>
      <c r="C46" s="193" t="s">
        <v>904</v>
      </c>
      <c r="D46" s="190" t="str">
        <f t="shared" si="1"/>
        <v>02.09.00.00.00</v>
      </c>
      <c r="E46" s="194">
        <v>2</v>
      </c>
    </row>
    <row r="47" spans="1:6" ht="16" x14ac:dyDescent="0.2">
      <c r="A47" s="195" t="s">
        <v>575</v>
      </c>
      <c r="B47" s="189"/>
      <c r="C47" s="196" t="s">
        <v>577</v>
      </c>
      <c r="D47" s="190" t="str">
        <f t="shared" si="1"/>
        <v>02.09.01.00.00</v>
      </c>
      <c r="E47" s="197">
        <v>3</v>
      </c>
      <c r="F47" s="188">
        <v>8</v>
      </c>
    </row>
    <row r="48" spans="1:6" ht="16" x14ac:dyDescent="0.2">
      <c r="A48" s="195" t="s">
        <v>578</v>
      </c>
      <c r="B48" s="189"/>
      <c r="C48" s="196" t="s">
        <v>580</v>
      </c>
      <c r="D48" s="190" t="str">
        <f t="shared" si="1"/>
        <v>02.09.02.00.00</v>
      </c>
      <c r="E48" s="197">
        <v>3</v>
      </c>
      <c r="F48" s="188">
        <v>10</v>
      </c>
    </row>
    <row r="49" spans="1:6" ht="16" x14ac:dyDescent="0.2">
      <c r="A49" s="195" t="s">
        <v>581</v>
      </c>
      <c r="B49" s="189"/>
      <c r="C49" s="196" t="s">
        <v>583</v>
      </c>
      <c r="D49" s="190" t="str">
        <f t="shared" si="1"/>
        <v>02.09.03.00.00</v>
      </c>
      <c r="E49" s="197">
        <v>3</v>
      </c>
      <c r="F49" s="188">
        <v>15</v>
      </c>
    </row>
    <row r="50" spans="1:6" ht="32" x14ac:dyDescent="0.2">
      <c r="A50" s="195" t="s">
        <v>584</v>
      </c>
      <c r="B50" s="189"/>
      <c r="C50" s="196" t="s">
        <v>586</v>
      </c>
      <c r="D50" s="190" t="str">
        <f t="shared" si="1"/>
        <v>02.09.04.00.00</v>
      </c>
      <c r="E50" s="197">
        <v>3</v>
      </c>
      <c r="F50" s="188">
        <v>15</v>
      </c>
    </row>
    <row r="51" spans="1:6" ht="16" x14ac:dyDescent="0.2">
      <c r="A51" s="195" t="s">
        <v>587</v>
      </c>
      <c r="B51" s="189"/>
      <c r="C51" s="196" t="s">
        <v>589</v>
      </c>
      <c r="D51" s="190" t="str">
        <f t="shared" si="1"/>
        <v>02.09.05.00.00</v>
      </c>
      <c r="E51" s="197">
        <v>3</v>
      </c>
      <c r="F51" s="188">
        <v>10</v>
      </c>
    </row>
    <row r="52" spans="1:6" ht="32" x14ac:dyDescent="0.2">
      <c r="A52" s="195" t="s">
        <v>590</v>
      </c>
      <c r="B52" s="189"/>
      <c r="C52" s="196" t="s">
        <v>592</v>
      </c>
      <c r="D52" s="190" t="str">
        <f t="shared" si="1"/>
        <v>02.09.06.00.00</v>
      </c>
      <c r="E52" s="197">
        <v>3</v>
      </c>
      <c r="F52" s="188">
        <v>10</v>
      </c>
    </row>
    <row r="53" spans="1:6" ht="16" x14ac:dyDescent="0.2">
      <c r="A53" s="195" t="s">
        <v>593</v>
      </c>
      <c r="B53" s="189"/>
      <c r="C53" s="196" t="s">
        <v>595</v>
      </c>
      <c r="D53" s="190" t="str">
        <f t="shared" si="1"/>
        <v>02.09.07.00.00</v>
      </c>
      <c r="E53" s="197">
        <v>3</v>
      </c>
      <c r="F53" s="188">
        <v>7</v>
      </c>
    </row>
    <row r="54" spans="1:6" ht="16" x14ac:dyDescent="0.2">
      <c r="A54" s="195" t="s">
        <v>596</v>
      </c>
      <c r="B54" s="189"/>
      <c r="C54" s="196" t="s">
        <v>598</v>
      </c>
      <c r="D54" s="190" t="str">
        <f t="shared" si="1"/>
        <v>02.09.08.00.00</v>
      </c>
      <c r="E54" s="197">
        <v>3</v>
      </c>
      <c r="F54" s="188">
        <v>15</v>
      </c>
    </row>
    <row r="55" spans="1:6" ht="16" x14ac:dyDescent="0.2">
      <c r="A55" s="192" t="s">
        <v>905</v>
      </c>
      <c r="B55" s="189" t="str">
        <f t="shared" si="0"/>
        <v>02.10</v>
      </c>
      <c r="C55" s="193" t="s">
        <v>906</v>
      </c>
      <c r="D55" s="190" t="str">
        <f t="shared" si="1"/>
        <v>02.10.00.00.00</v>
      </c>
      <c r="E55" s="194">
        <v>2</v>
      </c>
    </row>
    <row r="56" spans="1:6" ht="16" x14ac:dyDescent="0.2">
      <c r="A56" s="195" t="s">
        <v>599</v>
      </c>
      <c r="B56" s="189"/>
      <c r="C56" s="196" t="s">
        <v>601</v>
      </c>
      <c r="D56" s="190" t="str">
        <f t="shared" si="1"/>
        <v>02.10.01.00.00</v>
      </c>
      <c r="E56" s="197">
        <v>3</v>
      </c>
      <c r="F56" s="188">
        <v>10</v>
      </c>
    </row>
    <row r="57" spans="1:6" ht="16" x14ac:dyDescent="0.2">
      <c r="A57" s="195" t="s">
        <v>602</v>
      </c>
      <c r="B57" s="189"/>
      <c r="C57" s="196" t="s">
        <v>604</v>
      </c>
      <c r="D57" s="190" t="str">
        <f t="shared" si="1"/>
        <v>02.10.02.00.00</v>
      </c>
      <c r="E57" s="197">
        <v>3</v>
      </c>
      <c r="F57" s="188">
        <v>3</v>
      </c>
    </row>
    <row r="58" spans="1:6" ht="16" x14ac:dyDescent="0.2">
      <c r="A58" s="195" t="s">
        <v>605</v>
      </c>
      <c r="B58" s="189"/>
      <c r="C58" s="196" t="s">
        <v>607</v>
      </c>
      <c r="D58" s="190" t="str">
        <f t="shared" si="1"/>
        <v>02.10.03.00.00</v>
      </c>
      <c r="E58" s="197">
        <v>3</v>
      </c>
      <c r="F58" s="188">
        <v>5</v>
      </c>
    </row>
    <row r="59" spans="1:6" ht="16" x14ac:dyDescent="0.2">
      <c r="A59" s="195" t="s">
        <v>608</v>
      </c>
      <c r="B59" s="189"/>
      <c r="C59" s="196" t="s">
        <v>610</v>
      </c>
      <c r="D59" s="190" t="str">
        <f t="shared" si="1"/>
        <v>02.10.04.00.00</v>
      </c>
      <c r="E59" s="197">
        <v>3</v>
      </c>
    </row>
    <row r="60" spans="1:6" ht="16" x14ac:dyDescent="0.2">
      <c r="A60" s="189" t="s">
        <v>907</v>
      </c>
      <c r="B60" s="189" t="str">
        <f t="shared" si="0"/>
        <v>03.00</v>
      </c>
      <c r="C60" s="198" t="s">
        <v>908</v>
      </c>
      <c r="D60" s="190" t="str">
        <f t="shared" si="1"/>
        <v>03.00.00.00.00</v>
      </c>
      <c r="E60" s="199">
        <v>1</v>
      </c>
    </row>
    <row r="61" spans="1:6" ht="16" x14ac:dyDescent="0.2">
      <c r="A61" s="192" t="s">
        <v>909</v>
      </c>
      <c r="B61" s="189" t="str">
        <f t="shared" si="0"/>
        <v>03.11</v>
      </c>
      <c r="C61" s="193" t="s">
        <v>910</v>
      </c>
      <c r="D61" s="190" t="str">
        <f t="shared" si="1"/>
        <v>03.11.00.00.00</v>
      </c>
      <c r="E61" s="194">
        <v>2</v>
      </c>
    </row>
    <row r="62" spans="1:6" ht="16" x14ac:dyDescent="0.2">
      <c r="A62" s="195" t="s">
        <v>611</v>
      </c>
      <c r="B62" s="189"/>
      <c r="C62" s="196" t="s">
        <v>613</v>
      </c>
      <c r="D62" s="190" t="str">
        <f t="shared" si="1"/>
        <v>03.11.01.00.00</v>
      </c>
      <c r="E62" s="197">
        <v>3</v>
      </c>
      <c r="F62" s="188">
        <v>50</v>
      </c>
    </row>
    <row r="63" spans="1:6" ht="16" x14ac:dyDescent="0.2">
      <c r="A63" s="195" t="s">
        <v>614</v>
      </c>
      <c r="B63" s="189"/>
      <c r="C63" s="196" t="s">
        <v>616</v>
      </c>
      <c r="D63" s="190" t="str">
        <f t="shared" si="1"/>
        <v>03.11.02.00.00</v>
      </c>
      <c r="E63" s="197">
        <v>3</v>
      </c>
      <c r="F63" s="188">
        <v>50</v>
      </c>
    </row>
    <row r="64" spans="1:6" ht="16" x14ac:dyDescent="0.2">
      <c r="A64" s="195" t="s">
        <v>617</v>
      </c>
      <c r="B64" s="189"/>
      <c r="C64" s="196" t="s">
        <v>619</v>
      </c>
      <c r="D64" s="190" t="str">
        <f t="shared" si="1"/>
        <v>03.11.03.00.00</v>
      </c>
      <c r="E64" s="197">
        <v>3</v>
      </c>
      <c r="F64" s="188">
        <v>40</v>
      </c>
    </row>
    <row r="65" spans="1:6" ht="16" x14ac:dyDescent="0.2">
      <c r="A65" s="192" t="s">
        <v>911</v>
      </c>
      <c r="B65" s="189" t="str">
        <f t="shared" si="0"/>
        <v>03.12</v>
      </c>
      <c r="C65" s="193" t="s">
        <v>912</v>
      </c>
      <c r="D65" s="190" t="str">
        <f t="shared" si="1"/>
        <v>03.12.00.00.00</v>
      </c>
      <c r="E65" s="194">
        <v>2</v>
      </c>
    </row>
    <row r="66" spans="1:6" ht="16" x14ac:dyDescent="0.2">
      <c r="A66" s="195" t="s">
        <v>620</v>
      </c>
      <c r="B66" s="189"/>
      <c r="C66" s="196" t="s">
        <v>622</v>
      </c>
      <c r="D66" s="190" t="str">
        <f t="shared" si="1"/>
        <v>03.12.01.00.00</v>
      </c>
      <c r="E66" s="197">
        <v>3</v>
      </c>
      <c r="F66" s="188">
        <v>50</v>
      </c>
    </row>
    <row r="67" spans="1:6" ht="16" x14ac:dyDescent="0.2">
      <c r="A67" s="195" t="s">
        <v>623</v>
      </c>
      <c r="B67" s="189"/>
      <c r="C67" s="196" t="s">
        <v>625</v>
      </c>
      <c r="D67" s="190" t="str">
        <f t="shared" ref="D67:D101" si="2">0&amp;A67</f>
        <v>03.12.02.00.00</v>
      </c>
      <c r="E67" s="197">
        <v>3</v>
      </c>
      <c r="F67" s="188">
        <v>50</v>
      </c>
    </row>
    <row r="68" spans="1:6" ht="16" x14ac:dyDescent="0.2">
      <c r="A68" s="195" t="s">
        <v>626</v>
      </c>
      <c r="B68" s="189"/>
      <c r="C68" s="196" t="s">
        <v>628</v>
      </c>
      <c r="D68" s="190" t="str">
        <f t="shared" si="2"/>
        <v>03.12.03.00.00</v>
      </c>
      <c r="E68" s="197">
        <v>3</v>
      </c>
      <c r="F68" s="188">
        <v>50</v>
      </c>
    </row>
    <row r="69" spans="1:6" ht="16" x14ac:dyDescent="0.2">
      <c r="A69" s="195" t="s">
        <v>629</v>
      </c>
      <c r="B69" s="189"/>
      <c r="C69" s="196" t="s">
        <v>631</v>
      </c>
      <c r="D69" s="190" t="str">
        <f t="shared" si="2"/>
        <v>03.12.04.00.00</v>
      </c>
      <c r="E69" s="197">
        <v>3</v>
      </c>
      <c r="F69" s="188">
        <v>50</v>
      </c>
    </row>
    <row r="70" spans="1:6" ht="16" x14ac:dyDescent="0.2">
      <c r="A70" s="195" t="s">
        <v>632</v>
      </c>
      <c r="B70" s="189"/>
      <c r="C70" s="196" t="s">
        <v>634</v>
      </c>
      <c r="D70" s="190" t="str">
        <f t="shared" si="2"/>
        <v>03.12.07.00.00</v>
      </c>
      <c r="E70" s="197">
        <v>3</v>
      </c>
      <c r="F70" s="188">
        <v>50</v>
      </c>
    </row>
    <row r="71" spans="1:6" ht="16" x14ac:dyDescent="0.2">
      <c r="A71" s="195" t="s">
        <v>635</v>
      </c>
      <c r="B71" s="189"/>
      <c r="C71" s="196" t="s">
        <v>637</v>
      </c>
      <c r="D71" s="190" t="str">
        <f t="shared" si="2"/>
        <v>03.12.08.00.00</v>
      </c>
      <c r="E71" s="197">
        <v>3</v>
      </c>
      <c r="F71" s="188">
        <v>50</v>
      </c>
    </row>
    <row r="72" spans="1:6" ht="16" x14ac:dyDescent="0.2">
      <c r="A72" s="189" t="s">
        <v>913</v>
      </c>
      <c r="B72" s="189" t="str">
        <f t="shared" ref="B72:B101" si="3">LEFT(D72,5)</f>
        <v>04.00</v>
      </c>
      <c r="C72" s="198" t="s">
        <v>914</v>
      </c>
      <c r="D72" s="190" t="str">
        <f t="shared" si="2"/>
        <v>04.00.00.00.00</v>
      </c>
      <c r="E72" s="199">
        <v>1</v>
      </c>
    </row>
    <row r="73" spans="1:6" ht="16" x14ac:dyDescent="0.2">
      <c r="A73" s="192" t="s">
        <v>915</v>
      </c>
      <c r="B73" s="189" t="str">
        <f t="shared" si="3"/>
        <v>04.13</v>
      </c>
      <c r="C73" s="200" t="s">
        <v>916</v>
      </c>
      <c r="D73" s="190" t="str">
        <f t="shared" si="2"/>
        <v>04.13.00.00.00</v>
      </c>
      <c r="E73" s="194">
        <v>2</v>
      </c>
    </row>
    <row r="74" spans="1:6" ht="16" x14ac:dyDescent="0.2">
      <c r="A74" s="195" t="s">
        <v>638</v>
      </c>
      <c r="B74" s="189"/>
      <c r="C74" s="201" t="s">
        <v>640</v>
      </c>
      <c r="D74" s="190" t="str">
        <f t="shared" si="2"/>
        <v>04.13.01.00.00</v>
      </c>
      <c r="E74" s="197">
        <v>3</v>
      </c>
      <c r="F74" s="188">
        <v>10</v>
      </c>
    </row>
    <row r="75" spans="1:6" ht="16" x14ac:dyDescent="0.2">
      <c r="A75" s="192" t="s">
        <v>917</v>
      </c>
      <c r="B75" s="189" t="str">
        <f t="shared" si="3"/>
        <v>04.14</v>
      </c>
      <c r="C75" s="193" t="s">
        <v>918</v>
      </c>
      <c r="D75" s="190" t="str">
        <f t="shared" si="2"/>
        <v>04.14.00.00.00</v>
      </c>
      <c r="E75" s="194">
        <v>2</v>
      </c>
    </row>
    <row r="76" spans="1:6" ht="16" x14ac:dyDescent="0.2">
      <c r="A76" s="195" t="s">
        <v>641</v>
      </c>
      <c r="B76" s="189"/>
      <c r="C76" s="196" t="s">
        <v>643</v>
      </c>
      <c r="D76" s="190" t="str">
        <f t="shared" si="2"/>
        <v>04.14.01.00.00</v>
      </c>
      <c r="E76" s="197">
        <v>3</v>
      </c>
      <c r="F76" s="188">
        <v>50</v>
      </c>
    </row>
    <row r="77" spans="1:6" ht="32" x14ac:dyDescent="0.2">
      <c r="A77" s="195" t="s">
        <v>644</v>
      </c>
      <c r="B77" s="189"/>
      <c r="C77" s="196" t="s">
        <v>646</v>
      </c>
      <c r="D77" s="190" t="str">
        <f t="shared" si="2"/>
        <v>04.14.04.00.00</v>
      </c>
      <c r="E77" s="197">
        <v>3</v>
      </c>
      <c r="F77" s="188">
        <v>10</v>
      </c>
    </row>
    <row r="78" spans="1:6" ht="32" x14ac:dyDescent="0.2">
      <c r="A78" s="195" t="s">
        <v>647</v>
      </c>
      <c r="B78" s="189"/>
      <c r="C78" s="196" t="s">
        <v>649</v>
      </c>
      <c r="D78" s="190" t="str">
        <f t="shared" si="2"/>
        <v>04.14.05.00.00</v>
      </c>
      <c r="E78" s="197">
        <v>3</v>
      </c>
      <c r="F78" s="188">
        <v>30</v>
      </c>
    </row>
    <row r="79" spans="1:6" ht="16" x14ac:dyDescent="0.2">
      <c r="A79" s="195" t="s">
        <v>650</v>
      </c>
      <c r="B79" s="189"/>
      <c r="C79" s="196" t="s">
        <v>652</v>
      </c>
      <c r="D79" s="190" t="str">
        <f t="shared" si="2"/>
        <v>04.14.08.00.00</v>
      </c>
      <c r="E79" s="197">
        <v>3</v>
      </c>
      <c r="F79" s="188">
        <v>40</v>
      </c>
    </row>
    <row r="80" spans="1:6" ht="16" x14ac:dyDescent="0.2">
      <c r="A80" s="192" t="s">
        <v>919</v>
      </c>
      <c r="B80" s="189" t="str">
        <f t="shared" si="3"/>
        <v>04.15</v>
      </c>
      <c r="C80" s="193" t="s">
        <v>920</v>
      </c>
      <c r="D80" s="190" t="str">
        <f t="shared" si="2"/>
        <v>04.15.00.00.00</v>
      </c>
      <c r="E80" s="194">
        <v>2</v>
      </c>
    </row>
    <row r="81" spans="1:6" ht="16" x14ac:dyDescent="0.2">
      <c r="A81" s="195" t="s">
        <v>653</v>
      </c>
      <c r="B81" s="189"/>
      <c r="C81" s="196" t="s">
        <v>655</v>
      </c>
      <c r="D81" s="190" t="str">
        <f t="shared" si="2"/>
        <v>04.15.01.00.00</v>
      </c>
      <c r="E81" s="197">
        <v>3</v>
      </c>
      <c r="F81" s="188">
        <v>30</v>
      </c>
    </row>
    <row r="82" spans="1:6" ht="16" x14ac:dyDescent="0.2">
      <c r="A82" s="195" t="s">
        <v>656</v>
      </c>
      <c r="B82" s="189"/>
      <c r="C82" s="196" t="s">
        <v>658</v>
      </c>
      <c r="D82" s="190" t="str">
        <f t="shared" si="2"/>
        <v>04.15.03.00.00</v>
      </c>
      <c r="E82" s="197">
        <v>3</v>
      </c>
      <c r="F82" s="188">
        <v>10</v>
      </c>
    </row>
    <row r="83" spans="1:6" ht="16" x14ac:dyDescent="0.2">
      <c r="A83" s="195" t="s">
        <v>659</v>
      </c>
      <c r="B83" s="189"/>
      <c r="C83" s="196" t="s">
        <v>661</v>
      </c>
      <c r="D83" s="190" t="str">
        <f t="shared" si="2"/>
        <v>04.15.04.00.00</v>
      </c>
      <c r="E83" s="197">
        <v>3</v>
      </c>
      <c r="F83" s="188">
        <v>10</v>
      </c>
    </row>
    <row r="84" spans="1:6" ht="16" x14ac:dyDescent="0.2">
      <c r="A84" s="195" t="s">
        <v>662</v>
      </c>
      <c r="B84" s="189"/>
      <c r="C84" s="196" t="s">
        <v>664</v>
      </c>
      <c r="D84" s="190" t="str">
        <f t="shared" si="2"/>
        <v>04.15.06.00.00</v>
      </c>
      <c r="E84" s="197">
        <v>3</v>
      </c>
      <c r="F84" s="188">
        <v>40</v>
      </c>
    </row>
    <row r="85" spans="1:6" ht="16" x14ac:dyDescent="0.2">
      <c r="A85" s="195" t="s">
        <v>665</v>
      </c>
      <c r="B85" s="189"/>
      <c r="C85" s="196" t="s">
        <v>667</v>
      </c>
      <c r="D85" s="190" t="str">
        <f t="shared" si="2"/>
        <v>04.15.07.00.00</v>
      </c>
      <c r="E85" s="197">
        <v>3</v>
      </c>
      <c r="F85" s="188">
        <v>30</v>
      </c>
    </row>
    <row r="86" spans="1:6" ht="16" x14ac:dyDescent="0.2">
      <c r="A86" s="195" t="s">
        <v>668</v>
      </c>
      <c r="B86" s="189"/>
      <c r="C86" s="196" t="s">
        <v>670</v>
      </c>
      <c r="D86" s="190" t="str">
        <f t="shared" si="2"/>
        <v>04.15.08.00.00</v>
      </c>
      <c r="E86" s="197">
        <v>3</v>
      </c>
      <c r="F86" s="188">
        <v>30</v>
      </c>
    </row>
    <row r="87" spans="1:6" ht="16" x14ac:dyDescent="0.2">
      <c r="A87" s="195" t="s">
        <v>671</v>
      </c>
      <c r="B87" s="189"/>
      <c r="C87" s="196" t="s">
        <v>673</v>
      </c>
      <c r="D87" s="190" t="str">
        <f t="shared" si="2"/>
        <v>04.15.09.00.00</v>
      </c>
      <c r="E87" s="197">
        <v>3</v>
      </c>
      <c r="F87" s="188">
        <v>20</v>
      </c>
    </row>
    <row r="88" spans="1:6" ht="16" x14ac:dyDescent="0.2">
      <c r="A88" s="192" t="s">
        <v>921</v>
      </c>
      <c r="B88" s="189" t="str">
        <f t="shared" si="3"/>
        <v>04.16</v>
      </c>
      <c r="C88" s="193" t="s">
        <v>922</v>
      </c>
      <c r="D88" s="190" t="str">
        <f t="shared" si="2"/>
        <v>04.16.00.00.00</v>
      </c>
      <c r="E88" s="194">
        <v>2</v>
      </c>
    </row>
    <row r="89" spans="1:6" ht="16" x14ac:dyDescent="0.2">
      <c r="A89" s="195" t="s">
        <v>674</v>
      </c>
      <c r="B89" s="189"/>
      <c r="C89" s="196" t="s">
        <v>676</v>
      </c>
      <c r="D89" s="190" t="str">
        <f t="shared" si="2"/>
        <v>04.16.02.00.00</v>
      </c>
      <c r="E89" s="197">
        <v>3</v>
      </c>
      <c r="F89" s="188">
        <v>40</v>
      </c>
    </row>
    <row r="90" spans="1:6" ht="16" x14ac:dyDescent="0.2">
      <c r="A90" s="195" t="s">
        <v>677</v>
      </c>
      <c r="B90" s="189"/>
      <c r="C90" s="196" t="s">
        <v>679</v>
      </c>
      <c r="D90" s="190" t="str">
        <f t="shared" si="2"/>
        <v>04.16.03.00.00</v>
      </c>
      <c r="E90" s="197">
        <v>3</v>
      </c>
      <c r="F90" s="188">
        <v>20</v>
      </c>
    </row>
    <row r="91" spans="1:6" ht="16" x14ac:dyDescent="0.2">
      <c r="A91" s="195" t="s">
        <v>680</v>
      </c>
      <c r="B91" s="189"/>
      <c r="C91" s="196" t="s">
        <v>682</v>
      </c>
      <c r="D91" s="190" t="str">
        <f t="shared" si="2"/>
        <v>04.16.04.00.00</v>
      </c>
      <c r="E91" s="197">
        <v>3</v>
      </c>
      <c r="F91" s="188">
        <v>30</v>
      </c>
    </row>
    <row r="92" spans="1:6" ht="16" x14ac:dyDescent="0.2">
      <c r="A92" s="189" t="s">
        <v>923</v>
      </c>
      <c r="B92" s="189" t="str">
        <f t="shared" si="3"/>
        <v>05.00</v>
      </c>
      <c r="C92" s="198" t="s">
        <v>924</v>
      </c>
      <c r="D92" s="190" t="str">
        <f t="shared" si="2"/>
        <v>05.00.00.00.00</v>
      </c>
      <c r="E92" s="199">
        <v>1</v>
      </c>
    </row>
    <row r="93" spans="1:6" ht="16" x14ac:dyDescent="0.2">
      <c r="A93" s="192" t="s">
        <v>925</v>
      </c>
      <c r="B93" s="189" t="str">
        <f t="shared" si="3"/>
        <v>05.17</v>
      </c>
      <c r="C93" s="193" t="s">
        <v>926</v>
      </c>
      <c r="D93" s="190" t="str">
        <f t="shared" si="2"/>
        <v>05.17.00.00.00</v>
      </c>
      <c r="E93" s="194">
        <v>2</v>
      </c>
    </row>
    <row r="94" spans="1:6" ht="16" x14ac:dyDescent="0.2">
      <c r="A94" s="195" t="s">
        <v>683</v>
      </c>
      <c r="B94" s="189"/>
      <c r="C94" s="196" t="s">
        <v>685</v>
      </c>
      <c r="D94" s="190" t="str">
        <f t="shared" si="2"/>
        <v>05.17.01.00.00</v>
      </c>
      <c r="E94" s="197">
        <v>3</v>
      </c>
    </row>
    <row r="95" spans="1:6" ht="16" x14ac:dyDescent="0.2">
      <c r="A95" s="195" t="s">
        <v>686</v>
      </c>
      <c r="B95" s="189"/>
      <c r="C95" s="196" t="s">
        <v>688</v>
      </c>
      <c r="D95" s="190" t="str">
        <f t="shared" si="2"/>
        <v>05.17.03.00.00</v>
      </c>
      <c r="E95" s="197">
        <v>3</v>
      </c>
    </row>
    <row r="96" spans="1:6" ht="16" x14ac:dyDescent="0.2">
      <c r="A96" s="192" t="s">
        <v>927</v>
      </c>
      <c r="B96" s="189" t="str">
        <f t="shared" si="3"/>
        <v>05.18</v>
      </c>
      <c r="C96" s="193" t="s">
        <v>691</v>
      </c>
      <c r="D96" s="190" t="str">
        <f t="shared" si="2"/>
        <v>05.18.00.00.00</v>
      </c>
      <c r="E96" s="194">
        <v>2</v>
      </c>
    </row>
    <row r="97" spans="1:5" ht="16" x14ac:dyDescent="0.2">
      <c r="A97" s="195" t="s">
        <v>689</v>
      </c>
      <c r="B97" s="189"/>
      <c r="C97" s="196" t="s">
        <v>691</v>
      </c>
      <c r="D97" s="190" t="str">
        <f t="shared" si="2"/>
        <v>05.18.01.00.00</v>
      </c>
      <c r="E97" s="197">
        <v>3</v>
      </c>
    </row>
    <row r="98" spans="1:5" ht="16" x14ac:dyDescent="0.2">
      <c r="A98" s="195" t="s">
        <v>692</v>
      </c>
      <c r="B98" s="189"/>
      <c r="C98" s="196" t="s">
        <v>694</v>
      </c>
      <c r="D98" s="190" t="str">
        <f t="shared" si="2"/>
        <v>05.18.02.00.00</v>
      </c>
      <c r="E98" s="197">
        <v>3</v>
      </c>
    </row>
    <row r="99" spans="1:5" ht="16" x14ac:dyDescent="0.2">
      <c r="A99" s="192" t="s">
        <v>928</v>
      </c>
      <c r="B99" s="189" t="str">
        <f t="shared" si="3"/>
        <v>05.19</v>
      </c>
      <c r="C99" s="193" t="s">
        <v>929</v>
      </c>
      <c r="D99" s="190" t="str">
        <f t="shared" si="2"/>
        <v>05.19.00.00.00</v>
      </c>
      <c r="E99" s="194">
        <v>2</v>
      </c>
    </row>
    <row r="100" spans="1:5" ht="16" x14ac:dyDescent="0.2">
      <c r="A100" s="195" t="s">
        <v>695</v>
      </c>
      <c r="B100" s="189"/>
      <c r="C100" s="196" t="s">
        <v>697</v>
      </c>
      <c r="D100" s="190" t="str">
        <f t="shared" si="2"/>
        <v>05.19.01.00.00</v>
      </c>
      <c r="E100" s="197">
        <v>3</v>
      </c>
    </row>
    <row r="101" spans="1:5" ht="16" x14ac:dyDescent="0.2">
      <c r="A101" s="189" t="s">
        <v>930</v>
      </c>
      <c r="B101" s="189" t="str">
        <f t="shared" si="3"/>
        <v>06.00</v>
      </c>
      <c r="C101" s="198" t="s">
        <v>931</v>
      </c>
      <c r="D101" s="190" t="str">
        <f t="shared" si="2"/>
        <v>06.00.00.00.00</v>
      </c>
      <c r="E101" s="199">
        <v>1</v>
      </c>
    </row>
  </sheetData>
  <autoFilter ref="E1:E10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H72"/>
  <sheetViews>
    <sheetView workbookViewId="0">
      <selection activeCell="E7" sqref="E7"/>
    </sheetView>
  </sheetViews>
  <sheetFormatPr baseColWidth="10" defaultColWidth="8.83203125" defaultRowHeight="15" x14ac:dyDescent="0.2"/>
  <cols>
    <col min="1" max="4" width="9.1640625" style="136"/>
    <col min="5" max="5" width="13.5" style="136" customWidth="1"/>
    <col min="6" max="6" width="54.5" style="136" customWidth="1"/>
    <col min="7" max="7" width="30" style="136" customWidth="1"/>
    <col min="8" max="8" width="9.1640625" style="136"/>
  </cols>
  <sheetData>
    <row r="1" spans="1:8" ht="34" x14ac:dyDescent="0.2">
      <c r="A1" s="131" t="s">
        <v>402</v>
      </c>
      <c r="B1" s="132"/>
      <c r="C1" s="132"/>
      <c r="D1" s="133"/>
      <c r="E1" s="133"/>
      <c r="F1" s="134" t="s">
        <v>403</v>
      </c>
      <c r="G1" s="135" t="s">
        <v>404</v>
      </c>
    </row>
    <row r="2" spans="1:8" ht="18" thickBot="1" x14ac:dyDescent="0.25">
      <c r="A2" s="137">
        <v>1</v>
      </c>
      <c r="B2" s="138">
        <v>3</v>
      </c>
      <c r="C2" s="139"/>
      <c r="D2" s="139"/>
      <c r="E2" s="139"/>
      <c r="F2" s="138" t="s">
        <v>405</v>
      </c>
      <c r="G2" s="139"/>
    </row>
    <row r="3" spans="1:8" ht="18" thickBot="1" x14ac:dyDescent="0.25">
      <c r="A3" s="140">
        <v>1</v>
      </c>
      <c r="B3" s="141">
        <v>3</v>
      </c>
      <c r="C3" s="141">
        <v>2</v>
      </c>
      <c r="D3" s="142"/>
      <c r="E3" s="142" t="s">
        <v>3</v>
      </c>
      <c r="F3" s="141" t="s">
        <v>406</v>
      </c>
      <c r="G3" s="142"/>
    </row>
    <row r="4" spans="1:8" ht="18" thickBot="1" x14ac:dyDescent="0.25">
      <c r="A4" s="143">
        <v>1</v>
      </c>
      <c r="B4" s="144">
        <v>3</v>
      </c>
      <c r="C4" s="144">
        <v>2</v>
      </c>
      <c r="D4" s="144">
        <v>1</v>
      </c>
      <c r="E4" s="144"/>
      <c r="F4" s="144" t="s">
        <v>407</v>
      </c>
      <c r="G4" s="145">
        <v>10</v>
      </c>
      <c r="H4" s="136">
        <v>1</v>
      </c>
    </row>
    <row r="5" spans="1:8" ht="18" thickBot="1" x14ac:dyDescent="0.25">
      <c r="A5" s="146">
        <v>1</v>
      </c>
      <c r="B5" s="147">
        <v>3</v>
      </c>
      <c r="C5" s="147">
        <v>2</v>
      </c>
      <c r="D5" s="147">
        <v>2</v>
      </c>
      <c r="E5" s="147"/>
      <c r="F5" s="147" t="s">
        <v>408</v>
      </c>
      <c r="G5" s="148">
        <v>8</v>
      </c>
      <c r="H5" s="136">
        <v>2</v>
      </c>
    </row>
    <row r="6" spans="1:8" ht="18" thickBot="1" x14ac:dyDescent="0.25">
      <c r="A6" s="143">
        <v>1</v>
      </c>
      <c r="B6" s="144">
        <v>3</v>
      </c>
      <c r="C6" s="144">
        <v>2</v>
      </c>
      <c r="D6" s="144">
        <v>3</v>
      </c>
      <c r="E6" s="144"/>
      <c r="F6" s="144" t="s">
        <v>409</v>
      </c>
      <c r="G6" s="145">
        <v>7</v>
      </c>
      <c r="H6" s="136">
        <v>3</v>
      </c>
    </row>
    <row r="7" spans="1:8" ht="18" thickBot="1" x14ac:dyDescent="0.25">
      <c r="A7" s="146">
        <v>1</v>
      </c>
      <c r="B7" s="147">
        <v>3</v>
      </c>
      <c r="C7" s="147">
        <v>2</v>
      </c>
      <c r="D7" s="147">
        <v>4</v>
      </c>
      <c r="E7" s="147"/>
      <c r="F7" s="147" t="s">
        <v>410</v>
      </c>
      <c r="G7" s="148">
        <v>7</v>
      </c>
      <c r="H7" s="136">
        <v>4</v>
      </c>
    </row>
    <row r="8" spans="1:8" ht="18" thickBot="1" x14ac:dyDescent="0.25">
      <c r="A8" s="143">
        <v>1</v>
      </c>
      <c r="B8" s="144">
        <v>3</v>
      </c>
      <c r="C8" s="144">
        <v>2</v>
      </c>
      <c r="D8" s="144">
        <v>5</v>
      </c>
      <c r="E8" s="144"/>
      <c r="F8" s="144" t="s">
        <v>411</v>
      </c>
      <c r="G8" s="145">
        <v>2</v>
      </c>
      <c r="H8" s="136">
        <v>5</v>
      </c>
    </row>
    <row r="9" spans="1:8" ht="18" thickBot="1" x14ac:dyDescent="0.25">
      <c r="A9" s="146">
        <v>1</v>
      </c>
      <c r="B9" s="147">
        <v>3</v>
      </c>
      <c r="C9" s="147">
        <v>2</v>
      </c>
      <c r="D9" s="147">
        <v>6</v>
      </c>
      <c r="E9" s="147"/>
      <c r="F9" s="147" t="s">
        <v>412</v>
      </c>
      <c r="G9" s="148">
        <v>10</v>
      </c>
      <c r="H9" s="136">
        <v>6</v>
      </c>
    </row>
    <row r="10" spans="1:8" ht="18" thickBot="1" x14ac:dyDescent="0.25">
      <c r="A10" s="143">
        <v>1</v>
      </c>
      <c r="B10" s="144">
        <v>3</v>
      </c>
      <c r="C10" s="144">
        <v>2</v>
      </c>
      <c r="D10" s="144">
        <v>7</v>
      </c>
      <c r="E10" s="144"/>
      <c r="F10" s="144" t="s">
        <v>413</v>
      </c>
      <c r="G10" s="145">
        <v>3</v>
      </c>
      <c r="H10" s="136">
        <v>7</v>
      </c>
    </row>
    <row r="11" spans="1:8" ht="18" thickBot="1" x14ac:dyDescent="0.25">
      <c r="A11" s="146">
        <v>1</v>
      </c>
      <c r="B11" s="147">
        <v>3</v>
      </c>
      <c r="C11" s="147">
        <v>2</v>
      </c>
      <c r="D11" s="147">
        <v>8</v>
      </c>
      <c r="E11" s="147"/>
      <c r="F11" s="147" t="s">
        <v>414</v>
      </c>
      <c r="G11" s="148">
        <v>20</v>
      </c>
      <c r="H11" s="136">
        <v>8</v>
      </c>
    </row>
    <row r="12" spans="1:8" ht="18" thickBot="1" x14ac:dyDescent="0.25">
      <c r="A12" s="143">
        <v>1</v>
      </c>
      <c r="B12" s="144">
        <v>3</v>
      </c>
      <c r="C12" s="144">
        <v>2</v>
      </c>
      <c r="D12" s="144">
        <v>9</v>
      </c>
      <c r="E12" s="144"/>
      <c r="F12" s="144" t="s">
        <v>415</v>
      </c>
      <c r="G12" s="145">
        <v>10</v>
      </c>
      <c r="H12" s="136">
        <v>9</v>
      </c>
    </row>
    <row r="13" spans="1:8" ht="18" thickBot="1" x14ac:dyDescent="0.25">
      <c r="A13" s="146">
        <v>1</v>
      </c>
      <c r="B13" s="147">
        <v>3</v>
      </c>
      <c r="C13" s="147">
        <v>2</v>
      </c>
      <c r="D13" s="147">
        <v>10</v>
      </c>
      <c r="E13" s="147"/>
      <c r="F13" s="147" t="s">
        <v>416</v>
      </c>
      <c r="G13" s="148">
        <v>5</v>
      </c>
      <c r="H13" s="136">
        <v>10</v>
      </c>
    </row>
    <row r="14" spans="1:8" ht="18" thickBot="1" x14ac:dyDescent="0.25">
      <c r="A14" s="143">
        <v>1</v>
      </c>
      <c r="B14" s="144">
        <v>3</v>
      </c>
      <c r="C14" s="144">
        <v>2</v>
      </c>
      <c r="D14" s="144">
        <v>11</v>
      </c>
      <c r="E14" s="144"/>
      <c r="F14" s="144" t="s">
        <v>417</v>
      </c>
      <c r="G14" s="145">
        <v>5</v>
      </c>
      <c r="H14" s="136">
        <v>11</v>
      </c>
    </row>
    <row r="15" spans="1:8" ht="18" thickBot="1" x14ac:dyDescent="0.25">
      <c r="A15" s="146">
        <v>1</v>
      </c>
      <c r="B15" s="147">
        <v>3</v>
      </c>
      <c r="C15" s="147">
        <v>2</v>
      </c>
      <c r="D15" s="147">
        <v>12</v>
      </c>
      <c r="E15" s="147"/>
      <c r="F15" s="147" t="s">
        <v>418</v>
      </c>
      <c r="G15" s="148">
        <v>4</v>
      </c>
      <c r="H15" s="136">
        <v>12</v>
      </c>
    </row>
    <row r="16" spans="1:8" ht="34" x14ac:dyDescent="0.2">
      <c r="A16" s="149">
        <v>1</v>
      </c>
      <c r="B16" s="149">
        <v>3</v>
      </c>
      <c r="C16" s="149">
        <v>2</v>
      </c>
      <c r="D16" s="149">
        <v>13</v>
      </c>
      <c r="E16" s="150"/>
      <c r="F16" s="150" t="s">
        <v>419</v>
      </c>
      <c r="G16" s="149">
        <v>4</v>
      </c>
      <c r="H16" s="136">
        <v>13</v>
      </c>
    </row>
    <row r="17" spans="1:8" ht="18" thickBot="1" x14ac:dyDescent="0.25">
      <c r="A17" s="146">
        <v>1</v>
      </c>
      <c r="B17" s="147">
        <v>3</v>
      </c>
      <c r="C17" s="147">
        <v>2</v>
      </c>
      <c r="D17" s="147">
        <v>14</v>
      </c>
      <c r="E17" s="147"/>
      <c r="F17" s="147" t="s">
        <v>420</v>
      </c>
      <c r="G17" s="148">
        <v>5</v>
      </c>
      <c r="H17" s="136">
        <v>14</v>
      </c>
    </row>
    <row r="18" spans="1:8" ht="18" thickBot="1" x14ac:dyDescent="0.25">
      <c r="A18" s="143">
        <v>1</v>
      </c>
      <c r="B18" s="144">
        <v>3</v>
      </c>
      <c r="C18" s="144">
        <v>2</v>
      </c>
      <c r="D18" s="144">
        <v>15</v>
      </c>
      <c r="E18" s="144"/>
      <c r="F18" s="144" t="s">
        <v>421</v>
      </c>
      <c r="G18" s="145">
        <v>5</v>
      </c>
      <c r="H18" s="136">
        <v>15</v>
      </c>
    </row>
    <row r="19" spans="1:8" ht="18" thickBot="1" x14ac:dyDescent="0.25">
      <c r="A19" s="146">
        <v>1</v>
      </c>
      <c r="B19" s="147">
        <v>3</v>
      </c>
      <c r="C19" s="147">
        <v>2</v>
      </c>
      <c r="D19" s="147">
        <v>16</v>
      </c>
      <c r="E19" s="147"/>
      <c r="F19" s="147" t="s">
        <v>422</v>
      </c>
      <c r="G19" s="148">
        <v>4</v>
      </c>
      <c r="H19" s="136">
        <v>16</v>
      </c>
    </row>
    <row r="20" spans="1:8" ht="18" thickBot="1" x14ac:dyDescent="0.25">
      <c r="A20" s="143">
        <v>1</v>
      </c>
      <c r="B20" s="144">
        <v>3</v>
      </c>
      <c r="C20" s="144">
        <v>2</v>
      </c>
      <c r="D20" s="144">
        <v>17</v>
      </c>
      <c r="E20" s="144"/>
      <c r="F20" s="144" t="s">
        <v>423</v>
      </c>
      <c r="G20" s="145">
        <v>5</v>
      </c>
      <c r="H20" s="136">
        <v>17</v>
      </c>
    </row>
    <row r="21" spans="1:8" ht="18" thickBot="1" x14ac:dyDescent="0.25">
      <c r="A21" s="146">
        <v>1</v>
      </c>
      <c r="B21" s="147">
        <v>3</v>
      </c>
      <c r="C21" s="147">
        <v>2</v>
      </c>
      <c r="D21" s="147">
        <v>18</v>
      </c>
      <c r="E21" s="147"/>
      <c r="F21" s="147" t="s">
        <v>424</v>
      </c>
      <c r="G21" s="148">
        <v>5</v>
      </c>
      <c r="H21" s="136">
        <v>18</v>
      </c>
    </row>
    <row r="22" spans="1:8" ht="18" thickBot="1" x14ac:dyDescent="0.25">
      <c r="A22" s="143">
        <v>1</v>
      </c>
      <c r="B22" s="144">
        <v>3</v>
      </c>
      <c r="C22" s="144">
        <v>2</v>
      </c>
      <c r="D22" s="144">
        <v>19</v>
      </c>
      <c r="E22" s="144"/>
      <c r="F22" s="144" t="s">
        <v>425</v>
      </c>
      <c r="G22" s="145">
        <v>5</v>
      </c>
      <c r="H22" s="136">
        <v>19</v>
      </c>
    </row>
    <row r="23" spans="1:8" ht="18" thickBot="1" x14ac:dyDescent="0.25">
      <c r="A23" s="146">
        <v>1</v>
      </c>
      <c r="B23" s="147">
        <v>3</v>
      </c>
      <c r="C23" s="147">
        <v>2</v>
      </c>
      <c r="D23" s="147">
        <v>20</v>
      </c>
      <c r="E23" s="147"/>
      <c r="F23" s="147" t="s">
        <v>426</v>
      </c>
      <c r="G23" s="148">
        <v>10</v>
      </c>
      <c r="H23" s="136">
        <v>20</v>
      </c>
    </row>
    <row r="24" spans="1:8" ht="18" thickBot="1" x14ac:dyDescent="0.25">
      <c r="A24" s="143">
        <v>1</v>
      </c>
      <c r="B24" s="144">
        <v>3</v>
      </c>
      <c r="C24" s="144">
        <v>2</v>
      </c>
      <c r="D24" s="144">
        <v>21</v>
      </c>
      <c r="E24" s="144"/>
      <c r="F24" s="144" t="s">
        <v>427</v>
      </c>
      <c r="G24" s="145">
        <v>5</v>
      </c>
      <c r="H24" s="136">
        <v>21</v>
      </c>
    </row>
    <row r="25" spans="1:8" ht="18" thickBot="1" x14ac:dyDescent="0.25">
      <c r="A25" s="146">
        <v>1</v>
      </c>
      <c r="B25" s="147">
        <v>3</v>
      </c>
      <c r="C25" s="147">
        <v>2</v>
      </c>
      <c r="D25" s="147">
        <v>22</v>
      </c>
      <c r="E25" s="147"/>
      <c r="F25" s="147" t="s">
        <v>428</v>
      </c>
      <c r="G25" s="148">
        <v>5</v>
      </c>
      <c r="H25" s="136">
        <v>22</v>
      </c>
    </row>
    <row r="26" spans="1:8" ht="18" thickBot="1" x14ac:dyDescent="0.25">
      <c r="A26" s="143">
        <v>1</v>
      </c>
      <c r="B26" s="144">
        <v>3</v>
      </c>
      <c r="C26" s="144">
        <v>2</v>
      </c>
      <c r="D26" s="144">
        <v>23</v>
      </c>
      <c r="E26" s="144"/>
      <c r="F26" s="144" t="s">
        <v>429</v>
      </c>
      <c r="G26" s="145">
        <v>8</v>
      </c>
      <c r="H26" s="136">
        <v>23</v>
      </c>
    </row>
    <row r="27" spans="1:8" ht="18" thickBot="1" x14ac:dyDescent="0.25">
      <c r="A27" s="146">
        <v>1</v>
      </c>
      <c r="B27" s="147">
        <v>3</v>
      </c>
      <c r="C27" s="147">
        <v>2</v>
      </c>
      <c r="D27" s="147">
        <v>24</v>
      </c>
      <c r="E27" s="147"/>
      <c r="F27" s="147" t="s">
        <v>430</v>
      </c>
      <c r="G27" s="148">
        <v>10</v>
      </c>
      <c r="H27" s="136">
        <v>24</v>
      </c>
    </row>
    <row r="28" spans="1:8" ht="18" thickBot="1" x14ac:dyDescent="0.25">
      <c r="A28" s="143">
        <v>1</v>
      </c>
      <c r="B28" s="144">
        <v>3</v>
      </c>
      <c r="C28" s="144">
        <v>2</v>
      </c>
      <c r="D28" s="144">
        <v>25</v>
      </c>
      <c r="E28" s="144"/>
      <c r="F28" s="144" t="s">
        <v>431</v>
      </c>
      <c r="G28" s="145">
        <v>15</v>
      </c>
      <c r="H28" s="136">
        <v>25</v>
      </c>
    </row>
    <row r="29" spans="1:8" ht="17" x14ac:dyDescent="0.2">
      <c r="A29" s="151">
        <v>1</v>
      </c>
      <c r="B29" s="151">
        <v>3</v>
      </c>
      <c r="C29" s="151">
        <v>2</v>
      </c>
      <c r="D29" s="151">
        <v>26</v>
      </c>
      <c r="E29" s="152"/>
      <c r="F29" s="152" t="s">
        <v>432</v>
      </c>
      <c r="G29" s="151">
        <v>15</v>
      </c>
      <c r="H29" s="136">
        <v>26</v>
      </c>
    </row>
    <row r="30" spans="1:8" ht="18" thickBot="1" x14ac:dyDescent="0.25">
      <c r="A30" s="143">
        <v>1</v>
      </c>
      <c r="B30" s="144">
        <v>3</v>
      </c>
      <c r="C30" s="144">
        <v>2</v>
      </c>
      <c r="D30" s="144">
        <v>27</v>
      </c>
      <c r="E30" s="144"/>
      <c r="F30" s="144" t="s">
        <v>433</v>
      </c>
      <c r="G30" s="145">
        <v>10</v>
      </c>
      <c r="H30" s="136">
        <v>27</v>
      </c>
    </row>
    <row r="31" spans="1:8" ht="34" x14ac:dyDescent="0.2">
      <c r="A31" s="151">
        <v>1</v>
      </c>
      <c r="B31" s="151">
        <v>3</v>
      </c>
      <c r="C31" s="151">
        <v>2</v>
      </c>
      <c r="D31" s="151">
        <v>28</v>
      </c>
      <c r="E31" s="152"/>
      <c r="F31" s="152" t="s">
        <v>434</v>
      </c>
      <c r="G31" s="151">
        <v>10</v>
      </c>
      <c r="H31" s="136">
        <v>28</v>
      </c>
    </row>
    <row r="32" spans="1:8" ht="18" thickBot="1" x14ac:dyDescent="0.25">
      <c r="A32" s="143">
        <v>1</v>
      </c>
      <c r="B32" s="144">
        <v>3</v>
      </c>
      <c r="C32" s="144">
        <v>2</v>
      </c>
      <c r="D32" s="144">
        <v>29</v>
      </c>
      <c r="E32" s="144"/>
      <c r="F32" s="144" t="s">
        <v>435</v>
      </c>
      <c r="G32" s="145">
        <v>7</v>
      </c>
      <c r="H32" s="136">
        <v>29</v>
      </c>
    </row>
    <row r="33" spans="1:8" ht="18" thickBot="1" x14ac:dyDescent="0.25">
      <c r="A33" s="146">
        <v>1</v>
      </c>
      <c r="B33" s="147">
        <v>3</v>
      </c>
      <c r="C33" s="147">
        <v>2</v>
      </c>
      <c r="D33" s="147">
        <v>30</v>
      </c>
      <c r="E33" s="147"/>
      <c r="F33" s="147" t="s">
        <v>436</v>
      </c>
      <c r="G33" s="148">
        <v>15</v>
      </c>
      <c r="H33" s="136">
        <v>30</v>
      </c>
    </row>
    <row r="34" spans="1:8" ht="18" thickBot="1" x14ac:dyDescent="0.25">
      <c r="A34" s="143">
        <v>1</v>
      </c>
      <c r="B34" s="144">
        <v>3</v>
      </c>
      <c r="C34" s="144">
        <v>2</v>
      </c>
      <c r="D34" s="144">
        <v>31</v>
      </c>
      <c r="E34" s="144"/>
      <c r="F34" s="144" t="s">
        <v>437</v>
      </c>
      <c r="G34" s="145">
        <v>10</v>
      </c>
      <c r="H34" s="136">
        <v>31</v>
      </c>
    </row>
    <row r="35" spans="1:8" ht="18" thickBot="1" x14ac:dyDescent="0.25">
      <c r="A35" s="146">
        <v>1</v>
      </c>
      <c r="B35" s="147">
        <v>3</v>
      </c>
      <c r="C35" s="147">
        <v>2</v>
      </c>
      <c r="D35" s="147">
        <v>32</v>
      </c>
      <c r="E35" s="147"/>
      <c r="F35" s="147" t="s">
        <v>438</v>
      </c>
      <c r="G35" s="148">
        <v>3</v>
      </c>
      <c r="H35" s="136">
        <v>32</v>
      </c>
    </row>
    <row r="36" spans="1:8" ht="18" thickBot="1" x14ac:dyDescent="0.25">
      <c r="A36" s="143">
        <v>1</v>
      </c>
      <c r="B36" s="144">
        <v>3</v>
      </c>
      <c r="C36" s="144">
        <v>2</v>
      </c>
      <c r="D36" s="144">
        <v>33</v>
      </c>
      <c r="E36" s="144"/>
      <c r="F36" s="144" t="s">
        <v>439</v>
      </c>
      <c r="G36" s="145">
        <v>5</v>
      </c>
      <c r="H36" s="136">
        <v>33</v>
      </c>
    </row>
    <row r="37" spans="1:8" ht="18" thickBot="1" x14ac:dyDescent="0.25">
      <c r="A37" s="140">
        <v>1</v>
      </c>
      <c r="B37" s="141">
        <v>3</v>
      </c>
      <c r="C37" s="141">
        <v>3</v>
      </c>
      <c r="D37" s="142"/>
      <c r="E37" s="142"/>
      <c r="F37" s="141" t="s">
        <v>440</v>
      </c>
      <c r="G37" s="142"/>
    </row>
    <row r="38" spans="1:8" ht="18" thickBot="1" x14ac:dyDescent="0.25">
      <c r="A38" s="143">
        <v>1</v>
      </c>
      <c r="B38" s="144">
        <v>3</v>
      </c>
      <c r="C38" s="144">
        <v>3</v>
      </c>
      <c r="D38" s="144">
        <v>1</v>
      </c>
      <c r="E38" s="144"/>
      <c r="F38" s="144" t="s">
        <v>441</v>
      </c>
      <c r="G38" s="145">
        <v>50</v>
      </c>
      <c r="H38" s="136">
        <v>1</v>
      </c>
    </row>
    <row r="39" spans="1:8" ht="18" thickBot="1" x14ac:dyDescent="0.25">
      <c r="A39" s="146">
        <v>1</v>
      </c>
      <c r="B39" s="147">
        <v>3</v>
      </c>
      <c r="C39" s="147">
        <v>3</v>
      </c>
      <c r="D39" s="147">
        <v>2</v>
      </c>
      <c r="E39" s="147"/>
      <c r="F39" s="147" t="s">
        <v>442</v>
      </c>
      <c r="G39" s="148">
        <v>50</v>
      </c>
      <c r="H39" s="136">
        <v>2</v>
      </c>
    </row>
    <row r="40" spans="1:8" ht="18" thickBot="1" x14ac:dyDescent="0.25">
      <c r="A40" s="143">
        <v>1</v>
      </c>
      <c r="B40" s="144">
        <v>3</v>
      </c>
      <c r="C40" s="144">
        <v>3</v>
      </c>
      <c r="D40" s="144">
        <v>3</v>
      </c>
      <c r="E40" s="144"/>
      <c r="F40" s="144" t="s">
        <v>443</v>
      </c>
      <c r="G40" s="145">
        <v>40</v>
      </c>
      <c r="H40" s="136">
        <v>3</v>
      </c>
    </row>
    <row r="41" spans="1:8" ht="18" thickBot="1" x14ac:dyDescent="0.25">
      <c r="A41" s="146">
        <v>1</v>
      </c>
      <c r="B41" s="147">
        <v>3</v>
      </c>
      <c r="C41" s="147">
        <v>3</v>
      </c>
      <c r="D41" s="147">
        <v>4</v>
      </c>
      <c r="E41" s="147"/>
      <c r="F41" s="147" t="s">
        <v>444</v>
      </c>
      <c r="G41" s="148">
        <v>50</v>
      </c>
      <c r="H41" s="136">
        <v>4</v>
      </c>
    </row>
    <row r="42" spans="1:8" ht="18" thickBot="1" x14ac:dyDescent="0.25">
      <c r="A42" s="143">
        <v>1</v>
      </c>
      <c r="B42" s="144">
        <v>3</v>
      </c>
      <c r="C42" s="144">
        <v>3</v>
      </c>
      <c r="D42" s="144">
        <v>5</v>
      </c>
      <c r="E42" s="144"/>
      <c r="F42" s="144" t="s">
        <v>445</v>
      </c>
      <c r="G42" s="145">
        <v>50</v>
      </c>
      <c r="H42" s="136">
        <v>5</v>
      </c>
    </row>
    <row r="43" spans="1:8" ht="18" thickBot="1" x14ac:dyDescent="0.25">
      <c r="A43" s="146">
        <v>1</v>
      </c>
      <c r="B43" s="147">
        <v>3</v>
      </c>
      <c r="C43" s="147">
        <v>3</v>
      </c>
      <c r="D43" s="147">
        <v>6</v>
      </c>
      <c r="E43" s="147"/>
      <c r="F43" s="147" t="s">
        <v>446</v>
      </c>
      <c r="G43" s="148">
        <v>50</v>
      </c>
      <c r="H43" s="136">
        <v>6</v>
      </c>
    </row>
    <row r="44" spans="1:8" ht="18" thickBot="1" x14ac:dyDescent="0.25">
      <c r="A44" s="143">
        <v>1</v>
      </c>
      <c r="B44" s="144">
        <v>3</v>
      </c>
      <c r="C44" s="144">
        <v>3</v>
      </c>
      <c r="D44" s="144">
        <v>7</v>
      </c>
      <c r="E44" s="144"/>
      <c r="F44" s="144" t="s">
        <v>447</v>
      </c>
      <c r="G44" s="145">
        <v>50</v>
      </c>
      <c r="H44" s="136">
        <v>7</v>
      </c>
    </row>
    <row r="45" spans="1:8" ht="18" thickBot="1" x14ac:dyDescent="0.25">
      <c r="A45" s="146">
        <v>1</v>
      </c>
      <c r="B45" s="147">
        <v>3</v>
      </c>
      <c r="C45" s="147">
        <v>3</v>
      </c>
      <c r="D45" s="147">
        <v>8</v>
      </c>
      <c r="E45" s="147"/>
      <c r="F45" s="147" t="s">
        <v>448</v>
      </c>
      <c r="G45" s="148">
        <v>50</v>
      </c>
      <c r="H45" s="136">
        <v>8</v>
      </c>
    </row>
    <row r="46" spans="1:8" ht="18" thickBot="1" x14ac:dyDescent="0.25">
      <c r="A46" s="143">
        <v>1</v>
      </c>
      <c r="B46" s="144">
        <v>3</v>
      </c>
      <c r="C46" s="144">
        <v>3</v>
      </c>
      <c r="D46" s="144">
        <v>9</v>
      </c>
      <c r="E46" s="144"/>
      <c r="F46" s="144" t="s">
        <v>449</v>
      </c>
      <c r="G46" s="145">
        <v>50</v>
      </c>
      <c r="H46" s="136">
        <v>9</v>
      </c>
    </row>
    <row r="47" spans="1:8" ht="18" thickBot="1" x14ac:dyDescent="0.25">
      <c r="A47" s="146">
        <v>1</v>
      </c>
      <c r="B47" s="147">
        <v>3</v>
      </c>
      <c r="C47" s="147">
        <v>3</v>
      </c>
      <c r="D47" s="147">
        <v>10</v>
      </c>
      <c r="E47" s="147"/>
      <c r="F47" s="147" t="s">
        <v>450</v>
      </c>
      <c r="G47" s="148">
        <v>50</v>
      </c>
      <c r="H47" s="136">
        <v>10</v>
      </c>
    </row>
    <row r="48" spans="1:8" ht="18" thickBot="1" x14ac:dyDescent="0.25">
      <c r="A48" s="143">
        <v>1</v>
      </c>
      <c r="B48" s="144">
        <v>3</v>
      </c>
      <c r="C48" s="144">
        <v>3</v>
      </c>
      <c r="D48" s="144">
        <v>11</v>
      </c>
      <c r="E48" s="144"/>
      <c r="F48" s="144" t="s">
        <v>451</v>
      </c>
      <c r="G48" s="145">
        <v>50</v>
      </c>
      <c r="H48" s="136">
        <v>11</v>
      </c>
    </row>
    <row r="49" spans="1:8" ht="18" thickBot="1" x14ac:dyDescent="0.25">
      <c r="A49" s="140">
        <v>1</v>
      </c>
      <c r="B49" s="141">
        <v>3</v>
      </c>
      <c r="C49" s="141">
        <v>4</v>
      </c>
      <c r="D49" s="142"/>
      <c r="E49" s="142"/>
      <c r="F49" s="141" t="s">
        <v>452</v>
      </c>
      <c r="G49" s="142"/>
    </row>
    <row r="50" spans="1:8" ht="18" thickBot="1" x14ac:dyDescent="0.25">
      <c r="A50" s="143">
        <v>1</v>
      </c>
      <c r="B50" s="144">
        <v>3</v>
      </c>
      <c r="C50" s="144">
        <v>4</v>
      </c>
      <c r="D50" s="144">
        <v>1</v>
      </c>
      <c r="E50" s="144"/>
      <c r="F50" s="144" t="s">
        <v>453</v>
      </c>
      <c r="G50" s="145">
        <v>10</v>
      </c>
      <c r="H50" s="136">
        <v>1</v>
      </c>
    </row>
    <row r="51" spans="1:8" ht="18" thickBot="1" x14ac:dyDescent="0.25">
      <c r="A51" s="146">
        <v>1</v>
      </c>
      <c r="B51" s="147">
        <v>3</v>
      </c>
      <c r="C51" s="147">
        <v>4</v>
      </c>
      <c r="D51" s="147">
        <v>2</v>
      </c>
      <c r="E51" s="147"/>
      <c r="F51" s="147" t="s">
        <v>454</v>
      </c>
      <c r="G51" s="148">
        <v>50</v>
      </c>
      <c r="H51" s="136">
        <v>2</v>
      </c>
    </row>
    <row r="52" spans="1:8" ht="18" thickBot="1" x14ac:dyDescent="0.25">
      <c r="A52" s="143">
        <v>1</v>
      </c>
      <c r="B52" s="144">
        <v>3</v>
      </c>
      <c r="C52" s="144">
        <v>4</v>
      </c>
      <c r="D52" s="144">
        <v>3</v>
      </c>
      <c r="E52" s="144"/>
      <c r="F52" s="144" t="s">
        <v>455</v>
      </c>
      <c r="G52" s="145">
        <v>50</v>
      </c>
      <c r="H52" s="136">
        <v>3</v>
      </c>
    </row>
    <row r="53" spans="1:8" ht="18" thickBot="1" x14ac:dyDescent="0.25">
      <c r="A53" s="146">
        <v>1</v>
      </c>
      <c r="B53" s="147">
        <v>3</v>
      </c>
      <c r="C53" s="147">
        <v>4</v>
      </c>
      <c r="D53" s="147">
        <v>4</v>
      </c>
      <c r="E53" s="147"/>
      <c r="F53" s="147" t="s">
        <v>456</v>
      </c>
      <c r="G53" s="148">
        <v>50</v>
      </c>
      <c r="H53" s="136">
        <v>4</v>
      </c>
    </row>
    <row r="54" spans="1:8" ht="18" thickBot="1" x14ac:dyDescent="0.25">
      <c r="A54" s="143">
        <v>1</v>
      </c>
      <c r="B54" s="144">
        <v>3</v>
      </c>
      <c r="C54" s="144">
        <v>4</v>
      </c>
      <c r="D54" s="144">
        <v>5</v>
      </c>
      <c r="E54" s="144"/>
      <c r="F54" s="144" t="s">
        <v>457</v>
      </c>
      <c r="G54" s="145">
        <v>25</v>
      </c>
      <c r="H54" s="136">
        <v>5</v>
      </c>
    </row>
    <row r="55" spans="1:8" ht="35" thickBot="1" x14ac:dyDescent="0.25">
      <c r="A55" s="151">
        <v>1</v>
      </c>
      <c r="B55" s="151">
        <v>3</v>
      </c>
      <c r="C55" s="151">
        <v>4</v>
      </c>
      <c r="D55" s="151">
        <v>6</v>
      </c>
      <c r="E55" s="152"/>
      <c r="F55" s="152" t="s">
        <v>458</v>
      </c>
      <c r="G55" s="151">
        <v>10</v>
      </c>
      <c r="H55" s="136">
        <v>6</v>
      </c>
    </row>
    <row r="56" spans="1:8" ht="17" x14ac:dyDescent="0.2">
      <c r="A56" s="149">
        <v>1</v>
      </c>
      <c r="B56" s="149">
        <v>3</v>
      </c>
      <c r="C56" s="149">
        <v>4</v>
      </c>
      <c r="D56" s="149">
        <v>7</v>
      </c>
      <c r="E56" s="150"/>
      <c r="F56" s="150" t="s">
        <v>459</v>
      </c>
      <c r="G56" s="149">
        <v>30</v>
      </c>
      <c r="H56" s="136">
        <v>7</v>
      </c>
    </row>
    <row r="57" spans="1:8" ht="18" thickBot="1" x14ac:dyDescent="0.25">
      <c r="A57" s="146">
        <v>1</v>
      </c>
      <c r="B57" s="147">
        <v>3</v>
      </c>
      <c r="C57" s="147">
        <v>4</v>
      </c>
      <c r="D57" s="147">
        <v>8</v>
      </c>
      <c r="E57" s="147"/>
      <c r="F57" s="147" t="s">
        <v>460</v>
      </c>
      <c r="G57" s="148">
        <v>40</v>
      </c>
      <c r="H57" s="136">
        <v>8</v>
      </c>
    </row>
    <row r="58" spans="1:8" ht="18" thickBot="1" x14ac:dyDescent="0.25">
      <c r="A58" s="143">
        <v>1</v>
      </c>
      <c r="B58" s="144">
        <v>3</v>
      </c>
      <c r="C58" s="144">
        <v>4</v>
      </c>
      <c r="D58" s="144">
        <v>9</v>
      </c>
      <c r="E58" s="144"/>
      <c r="F58" s="144" t="s">
        <v>461</v>
      </c>
      <c r="G58" s="145">
        <v>40</v>
      </c>
      <c r="H58" s="136">
        <v>9</v>
      </c>
    </row>
    <row r="59" spans="1:8" ht="18" thickBot="1" x14ac:dyDescent="0.25">
      <c r="A59" s="146">
        <v>1</v>
      </c>
      <c r="B59" s="147">
        <v>3</v>
      </c>
      <c r="C59" s="147">
        <v>4</v>
      </c>
      <c r="D59" s="147">
        <v>10</v>
      </c>
      <c r="E59" s="147"/>
      <c r="F59" s="147" t="s">
        <v>462</v>
      </c>
      <c r="G59" s="148">
        <v>40</v>
      </c>
      <c r="H59" s="136">
        <v>10</v>
      </c>
    </row>
    <row r="60" spans="1:8" ht="18" thickBot="1" x14ac:dyDescent="0.25">
      <c r="A60" s="143">
        <v>1</v>
      </c>
      <c r="B60" s="144">
        <v>3</v>
      </c>
      <c r="C60" s="144">
        <v>4</v>
      </c>
      <c r="D60" s="144">
        <v>11</v>
      </c>
      <c r="E60" s="144"/>
      <c r="F60" s="144" t="s">
        <v>463</v>
      </c>
      <c r="G60" s="145">
        <v>30</v>
      </c>
      <c r="H60" s="136">
        <v>11</v>
      </c>
    </row>
    <row r="61" spans="1:8" ht="18" thickBot="1" x14ac:dyDescent="0.25">
      <c r="A61" s="146">
        <v>1</v>
      </c>
      <c r="B61" s="147">
        <v>3</v>
      </c>
      <c r="C61" s="147">
        <v>4</v>
      </c>
      <c r="D61" s="147">
        <v>12</v>
      </c>
      <c r="E61" s="147"/>
      <c r="F61" s="147" t="s">
        <v>464</v>
      </c>
      <c r="G61" s="148">
        <v>30</v>
      </c>
      <c r="H61" s="136">
        <v>12</v>
      </c>
    </row>
    <row r="62" spans="1:8" ht="18" thickBot="1" x14ac:dyDescent="0.25">
      <c r="A62" s="143">
        <v>1</v>
      </c>
      <c r="B62" s="144">
        <v>3</v>
      </c>
      <c r="C62" s="144">
        <v>4</v>
      </c>
      <c r="D62" s="144">
        <v>13</v>
      </c>
      <c r="E62" s="144"/>
      <c r="F62" s="144" t="s">
        <v>465</v>
      </c>
      <c r="G62" s="145">
        <v>10</v>
      </c>
      <c r="H62" s="136">
        <v>13</v>
      </c>
    </row>
    <row r="63" spans="1:8" ht="18" thickBot="1" x14ac:dyDescent="0.25">
      <c r="A63" s="146">
        <v>1</v>
      </c>
      <c r="B63" s="147">
        <v>3</v>
      </c>
      <c r="C63" s="147">
        <v>4</v>
      </c>
      <c r="D63" s="147">
        <v>14</v>
      </c>
      <c r="E63" s="147"/>
      <c r="F63" s="147" t="s">
        <v>466</v>
      </c>
      <c r="G63" s="148">
        <v>10</v>
      </c>
      <c r="H63" s="136">
        <v>14</v>
      </c>
    </row>
    <row r="64" spans="1:8" ht="18" thickBot="1" x14ac:dyDescent="0.25">
      <c r="A64" s="143">
        <v>1</v>
      </c>
      <c r="B64" s="144">
        <v>3</v>
      </c>
      <c r="C64" s="144">
        <v>4</v>
      </c>
      <c r="D64" s="144">
        <v>15</v>
      </c>
      <c r="E64" s="144"/>
      <c r="F64" s="144" t="s">
        <v>467</v>
      </c>
      <c r="G64" s="145">
        <v>40</v>
      </c>
      <c r="H64" s="136">
        <v>15</v>
      </c>
    </row>
    <row r="65" spans="1:8" ht="18" thickBot="1" x14ac:dyDescent="0.25">
      <c r="A65" s="146">
        <v>1</v>
      </c>
      <c r="B65" s="147">
        <v>3</v>
      </c>
      <c r="C65" s="147">
        <v>4</v>
      </c>
      <c r="D65" s="147">
        <v>16</v>
      </c>
      <c r="E65" s="147"/>
      <c r="F65" s="147" t="s">
        <v>468</v>
      </c>
      <c r="G65" s="148">
        <v>40</v>
      </c>
      <c r="H65" s="136">
        <v>16</v>
      </c>
    </row>
    <row r="66" spans="1:8" ht="18" thickBot="1" x14ac:dyDescent="0.25">
      <c r="A66" s="143">
        <v>1</v>
      </c>
      <c r="B66" s="144">
        <v>3</v>
      </c>
      <c r="C66" s="144">
        <v>4</v>
      </c>
      <c r="D66" s="144">
        <v>17</v>
      </c>
      <c r="E66" s="144"/>
      <c r="F66" s="144" t="s">
        <v>469</v>
      </c>
      <c r="G66" s="145">
        <v>30</v>
      </c>
      <c r="H66" s="136">
        <v>17</v>
      </c>
    </row>
    <row r="67" spans="1:8" ht="18" thickBot="1" x14ac:dyDescent="0.25">
      <c r="A67" s="146">
        <v>1</v>
      </c>
      <c r="B67" s="147">
        <v>3</v>
      </c>
      <c r="C67" s="147">
        <v>4</v>
      </c>
      <c r="D67" s="147">
        <v>18</v>
      </c>
      <c r="E67" s="147"/>
      <c r="F67" s="147" t="s">
        <v>470</v>
      </c>
      <c r="G67" s="148">
        <v>30</v>
      </c>
      <c r="H67" s="136">
        <v>18</v>
      </c>
    </row>
    <row r="68" spans="1:8" ht="18" thickBot="1" x14ac:dyDescent="0.25">
      <c r="A68" s="143">
        <v>1</v>
      </c>
      <c r="B68" s="144">
        <v>3</v>
      </c>
      <c r="C68" s="144">
        <v>4</v>
      </c>
      <c r="D68" s="144">
        <v>19</v>
      </c>
      <c r="E68" s="144"/>
      <c r="F68" s="144" t="s">
        <v>471</v>
      </c>
      <c r="G68" s="145">
        <v>20</v>
      </c>
      <c r="H68" s="136">
        <v>19</v>
      </c>
    </row>
    <row r="69" spans="1:8" ht="18" thickBot="1" x14ac:dyDescent="0.25">
      <c r="A69" s="146">
        <v>1</v>
      </c>
      <c r="B69" s="147">
        <v>3</v>
      </c>
      <c r="C69" s="147">
        <v>4</v>
      </c>
      <c r="D69" s="147">
        <v>20</v>
      </c>
      <c r="E69" s="147"/>
      <c r="F69" s="147" t="s">
        <v>472</v>
      </c>
      <c r="G69" s="148">
        <v>30</v>
      </c>
      <c r="H69" s="136">
        <v>20</v>
      </c>
    </row>
    <row r="70" spans="1:8" ht="18" thickBot="1" x14ac:dyDescent="0.25">
      <c r="A70" s="143">
        <v>1</v>
      </c>
      <c r="B70" s="144">
        <v>3</v>
      </c>
      <c r="C70" s="144">
        <v>4</v>
      </c>
      <c r="D70" s="144">
        <v>21</v>
      </c>
      <c r="E70" s="144"/>
      <c r="F70" s="144" t="s">
        <v>473</v>
      </c>
      <c r="G70" s="145">
        <v>40</v>
      </c>
      <c r="H70" s="136">
        <v>21</v>
      </c>
    </row>
    <row r="71" spans="1:8" ht="18" thickBot="1" x14ac:dyDescent="0.25">
      <c r="A71" s="146">
        <v>1</v>
      </c>
      <c r="B71" s="147">
        <v>3</v>
      </c>
      <c r="C71" s="147">
        <v>4</v>
      </c>
      <c r="D71" s="147">
        <v>22</v>
      </c>
      <c r="E71" s="147"/>
      <c r="F71" s="147" t="s">
        <v>474</v>
      </c>
      <c r="G71" s="148">
        <v>20</v>
      </c>
      <c r="H71" s="136">
        <v>22</v>
      </c>
    </row>
    <row r="72" spans="1:8" ht="18" thickBot="1" x14ac:dyDescent="0.25">
      <c r="A72" s="143">
        <v>1</v>
      </c>
      <c r="B72" s="144">
        <v>3</v>
      </c>
      <c r="C72" s="144">
        <v>4</v>
      </c>
      <c r="D72" s="144">
        <v>23</v>
      </c>
      <c r="E72" s="144"/>
      <c r="F72" s="144" t="s">
        <v>475</v>
      </c>
      <c r="G72" s="145">
        <v>30</v>
      </c>
      <c r="H72" s="136">
        <v>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000"/>
  </sheetPr>
  <dimension ref="A1:E76"/>
  <sheetViews>
    <sheetView topLeftCell="A16" workbookViewId="0">
      <selection activeCell="B27" sqref="B27"/>
    </sheetView>
  </sheetViews>
  <sheetFormatPr baseColWidth="10" defaultColWidth="8.83203125" defaultRowHeight="15" x14ac:dyDescent="0.2"/>
  <cols>
    <col min="1" max="1" width="14.83203125" customWidth="1"/>
    <col min="2" max="2" width="11.83203125" customWidth="1"/>
    <col min="3" max="3" width="60.1640625" customWidth="1"/>
    <col min="5" max="5" width="16.6640625" customWidth="1"/>
  </cols>
  <sheetData>
    <row r="1" spans="1:5" ht="16" thickBot="1" x14ac:dyDescent="0.25">
      <c r="A1" s="154" t="s">
        <v>476</v>
      </c>
      <c r="B1" s="154" t="s">
        <v>477</v>
      </c>
      <c r="C1" s="154" t="s">
        <v>403</v>
      </c>
      <c r="D1" s="155" t="s">
        <v>478</v>
      </c>
      <c r="E1" s="156" t="s">
        <v>479</v>
      </c>
    </row>
    <row r="2" spans="1:5" ht="16" thickTop="1" x14ac:dyDescent="0.2">
      <c r="A2" s="157" t="s">
        <v>480</v>
      </c>
      <c r="B2" s="158" t="s">
        <v>481</v>
      </c>
      <c r="C2" s="159" t="s">
        <v>482</v>
      </c>
      <c r="D2" s="153">
        <v>3</v>
      </c>
      <c r="E2" s="160"/>
    </row>
    <row r="3" spans="1:5" x14ac:dyDescent="0.2">
      <c r="A3" s="157" t="s">
        <v>483</v>
      </c>
      <c r="B3" s="158" t="s">
        <v>484</v>
      </c>
      <c r="C3" s="159" t="s">
        <v>485</v>
      </c>
      <c r="D3" s="153">
        <v>3</v>
      </c>
      <c r="E3" s="160"/>
    </row>
    <row r="4" spans="1:5" x14ac:dyDescent="0.2">
      <c r="A4" s="157" t="s">
        <v>486</v>
      </c>
      <c r="B4" s="158" t="s">
        <v>487</v>
      </c>
      <c r="C4" s="159" t="s">
        <v>488</v>
      </c>
      <c r="D4" s="153">
        <v>3</v>
      </c>
      <c r="E4" s="160"/>
    </row>
    <row r="5" spans="1:5" x14ac:dyDescent="0.2">
      <c r="A5" s="157" t="s">
        <v>489</v>
      </c>
      <c r="B5" s="158" t="s">
        <v>490</v>
      </c>
      <c r="C5" s="159" t="s">
        <v>491</v>
      </c>
      <c r="D5" s="153">
        <v>3</v>
      </c>
      <c r="E5" s="160"/>
    </row>
    <row r="6" spans="1:5" x14ac:dyDescent="0.2">
      <c r="A6" s="157" t="s">
        <v>492</v>
      </c>
      <c r="B6" s="158" t="s">
        <v>493</v>
      </c>
      <c r="C6" s="159" t="s">
        <v>494</v>
      </c>
      <c r="D6" s="153">
        <v>3</v>
      </c>
      <c r="E6" s="160"/>
    </row>
    <row r="7" spans="1:5" x14ac:dyDescent="0.2">
      <c r="A7" s="157" t="s">
        <v>495</v>
      </c>
      <c r="B7" s="158" t="s">
        <v>496</v>
      </c>
      <c r="C7" s="159" t="s">
        <v>497</v>
      </c>
      <c r="D7" s="153">
        <v>3</v>
      </c>
      <c r="E7" s="160"/>
    </row>
    <row r="8" spans="1:5" x14ac:dyDescent="0.2">
      <c r="A8" s="157" t="s">
        <v>498</v>
      </c>
      <c r="B8" s="158" t="s">
        <v>499</v>
      </c>
      <c r="C8" s="159" t="s">
        <v>500</v>
      </c>
      <c r="D8" s="153">
        <v>3</v>
      </c>
      <c r="E8" s="160"/>
    </row>
    <row r="9" spans="1:5" x14ac:dyDescent="0.2">
      <c r="A9" s="157" t="s">
        <v>501</v>
      </c>
      <c r="B9" s="158" t="s">
        <v>502</v>
      </c>
      <c r="C9" s="159" t="s">
        <v>503</v>
      </c>
      <c r="D9" s="153">
        <v>3</v>
      </c>
      <c r="E9" s="160"/>
    </row>
    <row r="10" spans="1:5" x14ac:dyDescent="0.2">
      <c r="A10" s="157" t="s">
        <v>504</v>
      </c>
      <c r="B10" s="158" t="s">
        <v>505</v>
      </c>
      <c r="C10" s="159" t="s">
        <v>506</v>
      </c>
      <c r="D10" s="153">
        <v>3</v>
      </c>
      <c r="E10" s="160"/>
    </row>
    <row r="11" spans="1:5" x14ac:dyDescent="0.2">
      <c r="A11" s="157" t="s">
        <v>507</v>
      </c>
      <c r="B11" s="158" t="s">
        <v>508</v>
      </c>
      <c r="C11" s="159" t="s">
        <v>509</v>
      </c>
      <c r="D11" s="153">
        <v>3</v>
      </c>
      <c r="E11" s="160"/>
    </row>
    <row r="12" spans="1:5" x14ac:dyDescent="0.2">
      <c r="A12" s="157" t="s">
        <v>510</v>
      </c>
      <c r="B12" s="158" t="s">
        <v>511</v>
      </c>
      <c r="C12" s="159" t="s">
        <v>512</v>
      </c>
      <c r="D12" s="153">
        <v>3</v>
      </c>
      <c r="E12" s="160"/>
    </row>
    <row r="13" spans="1:5" x14ac:dyDescent="0.2">
      <c r="A13" s="157" t="s">
        <v>513</v>
      </c>
      <c r="B13" s="158" t="s">
        <v>514</v>
      </c>
      <c r="C13" s="159" t="s">
        <v>515</v>
      </c>
      <c r="D13" s="153">
        <v>3</v>
      </c>
      <c r="E13" s="160"/>
    </row>
    <row r="14" spans="1:5" x14ac:dyDescent="0.2">
      <c r="A14" s="157" t="s">
        <v>516</v>
      </c>
      <c r="B14" s="158" t="s">
        <v>517</v>
      </c>
      <c r="C14" s="159" t="s">
        <v>518</v>
      </c>
      <c r="D14" s="153">
        <v>3</v>
      </c>
      <c r="E14" s="160"/>
    </row>
    <row r="15" spans="1:5" x14ac:dyDescent="0.2">
      <c r="A15" s="157" t="s">
        <v>519</v>
      </c>
      <c r="B15" s="158" t="s">
        <v>520</v>
      </c>
      <c r="C15" s="159" t="s">
        <v>407</v>
      </c>
      <c r="D15" s="153">
        <v>3</v>
      </c>
      <c r="E15" s="160">
        <v>10</v>
      </c>
    </row>
    <row r="16" spans="1:5" x14ac:dyDescent="0.2">
      <c r="A16" s="157" t="s">
        <v>521</v>
      </c>
      <c r="B16" s="158" t="s">
        <v>522</v>
      </c>
      <c r="C16" s="159" t="s">
        <v>523</v>
      </c>
      <c r="D16" s="153">
        <v>3</v>
      </c>
      <c r="E16" s="160">
        <v>8</v>
      </c>
    </row>
    <row r="17" spans="1:5" x14ac:dyDescent="0.2">
      <c r="A17" s="157" t="s">
        <v>524</v>
      </c>
      <c r="B17" s="158" t="s">
        <v>525</v>
      </c>
      <c r="C17" s="159" t="s">
        <v>526</v>
      </c>
      <c r="D17" s="153">
        <v>3</v>
      </c>
      <c r="E17" s="160">
        <v>7</v>
      </c>
    </row>
    <row r="18" spans="1:5" x14ac:dyDescent="0.2">
      <c r="A18" s="157" t="s">
        <v>527</v>
      </c>
      <c r="B18" s="158" t="s">
        <v>528</v>
      </c>
      <c r="C18" s="159" t="s">
        <v>529</v>
      </c>
      <c r="D18" s="153">
        <v>3</v>
      </c>
      <c r="E18" s="160">
        <v>7</v>
      </c>
    </row>
    <row r="19" spans="1:5" x14ac:dyDescent="0.2">
      <c r="A19" s="157" t="s">
        <v>530</v>
      </c>
      <c r="B19" s="158" t="s">
        <v>531</v>
      </c>
      <c r="C19" s="159" t="s">
        <v>532</v>
      </c>
      <c r="D19" s="153">
        <v>3</v>
      </c>
      <c r="E19" s="160">
        <v>2</v>
      </c>
    </row>
    <row r="20" spans="1:5" x14ac:dyDescent="0.2">
      <c r="A20" s="157" t="s">
        <v>533</v>
      </c>
      <c r="B20" s="158" t="s">
        <v>534</v>
      </c>
      <c r="C20" s="159" t="s">
        <v>535</v>
      </c>
      <c r="D20" s="153">
        <v>3</v>
      </c>
      <c r="E20" s="160">
        <v>10</v>
      </c>
    </row>
    <row r="21" spans="1:5" x14ac:dyDescent="0.2">
      <c r="A21" s="157" t="s">
        <v>536</v>
      </c>
      <c r="B21" s="158" t="s">
        <v>537</v>
      </c>
      <c r="C21" s="159" t="s">
        <v>538</v>
      </c>
      <c r="D21" s="153">
        <v>3</v>
      </c>
      <c r="E21" s="160">
        <v>3</v>
      </c>
    </row>
    <row r="22" spans="1:5" x14ac:dyDescent="0.2">
      <c r="A22" s="157" t="s">
        <v>539</v>
      </c>
      <c r="B22" s="158" t="s">
        <v>540</v>
      </c>
      <c r="C22" s="159" t="s">
        <v>541</v>
      </c>
      <c r="D22" s="153">
        <v>3</v>
      </c>
      <c r="E22" s="160">
        <v>10</v>
      </c>
    </row>
    <row r="23" spans="1:5" ht="16" x14ac:dyDescent="0.2">
      <c r="A23" s="172" t="s">
        <v>708</v>
      </c>
      <c r="B23" s="173" t="str">
        <f t="shared" ref="B23:B24" si="0">LEFT(A23,7)</f>
        <v>2.04.02</v>
      </c>
      <c r="C23" s="174" t="s">
        <v>709</v>
      </c>
      <c r="D23" s="153">
        <v>3</v>
      </c>
      <c r="E23" s="175">
        <v>5</v>
      </c>
    </row>
    <row r="24" spans="1:5" ht="16" x14ac:dyDescent="0.2">
      <c r="A24" s="172" t="s">
        <v>710</v>
      </c>
      <c r="B24" s="173" t="str">
        <f t="shared" si="0"/>
        <v>2.04.03</v>
      </c>
      <c r="C24" s="174" t="s">
        <v>711</v>
      </c>
      <c r="D24" s="153">
        <v>3</v>
      </c>
      <c r="E24" s="175">
        <v>5</v>
      </c>
    </row>
    <row r="25" spans="1:5" x14ac:dyDescent="0.2">
      <c r="A25" s="157" t="s">
        <v>542</v>
      </c>
      <c r="B25" s="158" t="s">
        <v>543</v>
      </c>
      <c r="C25" s="159" t="s">
        <v>544</v>
      </c>
      <c r="D25" s="153">
        <v>3</v>
      </c>
      <c r="E25" s="160">
        <v>4</v>
      </c>
    </row>
    <row r="26" spans="1:5" x14ac:dyDescent="0.2">
      <c r="A26" s="157" t="s">
        <v>545</v>
      </c>
      <c r="B26" s="158" t="s">
        <v>546</v>
      </c>
      <c r="C26" s="159" t="s">
        <v>547</v>
      </c>
      <c r="D26" s="153">
        <v>3</v>
      </c>
      <c r="E26" s="160">
        <v>4</v>
      </c>
    </row>
    <row r="27" spans="1:5" x14ac:dyDescent="0.2">
      <c r="A27" s="157" t="s">
        <v>548</v>
      </c>
      <c r="B27" s="158" t="s">
        <v>549</v>
      </c>
      <c r="C27" s="159" t="s">
        <v>550</v>
      </c>
      <c r="D27" s="153">
        <v>3</v>
      </c>
      <c r="E27" s="160">
        <v>5</v>
      </c>
    </row>
    <row r="28" spans="1:5" x14ac:dyDescent="0.2">
      <c r="A28" s="157" t="s">
        <v>551</v>
      </c>
      <c r="B28" s="158" t="s">
        <v>552</v>
      </c>
      <c r="C28" s="159" t="s">
        <v>553</v>
      </c>
      <c r="D28" s="153">
        <v>3</v>
      </c>
      <c r="E28" s="160">
        <v>5</v>
      </c>
    </row>
    <row r="29" spans="1:5" x14ac:dyDescent="0.2">
      <c r="A29" s="157" t="s">
        <v>554</v>
      </c>
      <c r="B29" s="158" t="s">
        <v>555</v>
      </c>
      <c r="C29" s="159" t="s">
        <v>556</v>
      </c>
      <c r="D29" s="153">
        <v>3</v>
      </c>
      <c r="E29" s="160">
        <v>4</v>
      </c>
    </row>
    <row r="30" spans="1:5" x14ac:dyDescent="0.2">
      <c r="A30" s="157" t="s">
        <v>557</v>
      </c>
      <c r="B30" s="158" t="s">
        <v>558</v>
      </c>
      <c r="C30" s="159" t="s">
        <v>559</v>
      </c>
      <c r="D30" s="153">
        <v>3</v>
      </c>
      <c r="E30" s="160">
        <v>5</v>
      </c>
    </row>
    <row r="31" spans="1:5" x14ac:dyDescent="0.2">
      <c r="A31" s="157" t="s">
        <v>560</v>
      </c>
      <c r="B31" s="158" t="s">
        <v>561</v>
      </c>
      <c r="C31" s="159" t="s">
        <v>562</v>
      </c>
      <c r="D31" s="153">
        <v>3</v>
      </c>
      <c r="E31" s="160">
        <v>5</v>
      </c>
    </row>
    <row r="32" spans="1:5" x14ac:dyDescent="0.2">
      <c r="A32" s="157" t="s">
        <v>563</v>
      </c>
      <c r="B32" s="158" t="s">
        <v>564</v>
      </c>
      <c r="C32" s="159" t="s">
        <v>565</v>
      </c>
      <c r="D32" s="153">
        <v>3</v>
      </c>
      <c r="E32" s="160">
        <v>5</v>
      </c>
    </row>
    <row r="33" spans="1:5" x14ac:dyDescent="0.2">
      <c r="A33" s="157" t="s">
        <v>566</v>
      </c>
      <c r="B33" s="158" t="s">
        <v>567</v>
      </c>
      <c r="C33" s="159" t="s">
        <v>568</v>
      </c>
      <c r="D33" s="153">
        <v>3</v>
      </c>
      <c r="E33" s="160">
        <v>10</v>
      </c>
    </row>
    <row r="34" spans="1:5" x14ac:dyDescent="0.2">
      <c r="A34" s="157" t="s">
        <v>569</v>
      </c>
      <c r="B34" s="158" t="s">
        <v>570</v>
      </c>
      <c r="C34" s="159" t="s">
        <v>571</v>
      </c>
      <c r="D34" s="153">
        <v>3</v>
      </c>
      <c r="E34" s="160">
        <v>5</v>
      </c>
    </row>
    <row r="35" spans="1:5" x14ac:dyDescent="0.2">
      <c r="A35" s="157" t="s">
        <v>572</v>
      </c>
      <c r="B35" s="158" t="s">
        <v>573</v>
      </c>
      <c r="C35" s="159" t="s">
        <v>574</v>
      </c>
      <c r="D35" s="153">
        <v>3</v>
      </c>
      <c r="E35" s="160">
        <v>5</v>
      </c>
    </row>
    <row r="36" spans="1:5" x14ac:dyDescent="0.2">
      <c r="A36" s="157" t="s">
        <v>575</v>
      </c>
      <c r="B36" s="158" t="s">
        <v>576</v>
      </c>
      <c r="C36" s="159" t="s">
        <v>577</v>
      </c>
      <c r="D36" s="153">
        <v>3</v>
      </c>
      <c r="E36" s="160">
        <v>8</v>
      </c>
    </row>
    <row r="37" spans="1:5" x14ac:dyDescent="0.2">
      <c r="A37" s="157" t="s">
        <v>578</v>
      </c>
      <c r="B37" s="158" t="s">
        <v>579</v>
      </c>
      <c r="C37" s="159" t="s">
        <v>580</v>
      </c>
      <c r="D37" s="153">
        <v>3</v>
      </c>
      <c r="E37" s="160">
        <v>10</v>
      </c>
    </row>
    <row r="38" spans="1:5" x14ac:dyDescent="0.2">
      <c r="A38" s="157" t="s">
        <v>581</v>
      </c>
      <c r="B38" s="158" t="s">
        <v>582</v>
      </c>
      <c r="C38" s="159" t="s">
        <v>583</v>
      </c>
      <c r="D38" s="153">
        <v>3</v>
      </c>
      <c r="E38" s="160">
        <v>15</v>
      </c>
    </row>
    <row r="39" spans="1:5" x14ac:dyDescent="0.2">
      <c r="A39" s="157" t="s">
        <v>584</v>
      </c>
      <c r="B39" s="158" t="s">
        <v>585</v>
      </c>
      <c r="C39" s="159" t="s">
        <v>586</v>
      </c>
      <c r="D39" s="153">
        <v>3</v>
      </c>
      <c r="E39" s="160">
        <v>15</v>
      </c>
    </row>
    <row r="40" spans="1:5" x14ac:dyDescent="0.2">
      <c r="A40" s="157" t="s">
        <v>587</v>
      </c>
      <c r="B40" s="158" t="s">
        <v>588</v>
      </c>
      <c r="C40" s="159" t="s">
        <v>589</v>
      </c>
      <c r="D40" s="153">
        <v>3</v>
      </c>
      <c r="E40" s="160">
        <v>10</v>
      </c>
    </row>
    <row r="41" spans="1:5" x14ac:dyDescent="0.2">
      <c r="A41" s="157" t="s">
        <v>590</v>
      </c>
      <c r="B41" s="158" t="s">
        <v>591</v>
      </c>
      <c r="C41" s="159" t="s">
        <v>592</v>
      </c>
      <c r="D41" s="153">
        <v>3</v>
      </c>
      <c r="E41" s="160">
        <v>10</v>
      </c>
    </row>
    <row r="42" spans="1:5" x14ac:dyDescent="0.2">
      <c r="A42" s="157" t="s">
        <v>593</v>
      </c>
      <c r="B42" s="158" t="s">
        <v>594</v>
      </c>
      <c r="C42" s="159" t="s">
        <v>595</v>
      </c>
      <c r="D42" s="153">
        <v>3</v>
      </c>
      <c r="E42" s="160">
        <v>7</v>
      </c>
    </row>
    <row r="43" spans="1:5" x14ac:dyDescent="0.2">
      <c r="A43" s="157" t="s">
        <v>596</v>
      </c>
      <c r="B43" s="158" t="s">
        <v>597</v>
      </c>
      <c r="C43" s="159" t="s">
        <v>598</v>
      </c>
      <c r="D43" s="153">
        <v>3</v>
      </c>
      <c r="E43" s="160">
        <v>15</v>
      </c>
    </row>
    <row r="44" spans="1:5" x14ac:dyDescent="0.2">
      <c r="A44" s="157" t="s">
        <v>599</v>
      </c>
      <c r="B44" s="158" t="s">
        <v>600</v>
      </c>
      <c r="C44" s="159" t="s">
        <v>601</v>
      </c>
      <c r="D44" s="153">
        <v>3</v>
      </c>
      <c r="E44" s="160">
        <v>10</v>
      </c>
    </row>
    <row r="45" spans="1:5" x14ac:dyDescent="0.2">
      <c r="A45" s="157" t="s">
        <v>602</v>
      </c>
      <c r="B45" s="158" t="s">
        <v>603</v>
      </c>
      <c r="C45" s="159" t="s">
        <v>604</v>
      </c>
      <c r="D45" s="153">
        <v>3</v>
      </c>
      <c r="E45" s="160">
        <v>3</v>
      </c>
    </row>
    <row r="46" spans="1:5" x14ac:dyDescent="0.2">
      <c r="A46" s="157" t="s">
        <v>605</v>
      </c>
      <c r="B46" s="158" t="s">
        <v>606</v>
      </c>
      <c r="C46" s="159" t="s">
        <v>607</v>
      </c>
      <c r="D46" s="153">
        <v>3</v>
      </c>
      <c r="E46" s="160"/>
    </row>
    <row r="47" spans="1:5" x14ac:dyDescent="0.2">
      <c r="A47" s="157" t="s">
        <v>608</v>
      </c>
      <c r="B47" s="158" t="s">
        <v>609</v>
      </c>
      <c r="C47" s="159" t="s">
        <v>610</v>
      </c>
      <c r="D47" s="153">
        <v>3</v>
      </c>
      <c r="E47" s="160"/>
    </row>
    <row r="48" spans="1:5" x14ac:dyDescent="0.2">
      <c r="A48" s="157" t="s">
        <v>611</v>
      </c>
      <c r="B48" s="158" t="s">
        <v>612</v>
      </c>
      <c r="C48" s="159" t="s">
        <v>613</v>
      </c>
      <c r="D48" s="153">
        <v>3</v>
      </c>
      <c r="E48" s="160">
        <v>50</v>
      </c>
    </row>
    <row r="49" spans="1:5" x14ac:dyDescent="0.2">
      <c r="A49" s="157" t="s">
        <v>614</v>
      </c>
      <c r="B49" s="158" t="s">
        <v>615</v>
      </c>
      <c r="C49" s="159" t="s">
        <v>616</v>
      </c>
      <c r="D49" s="153">
        <v>3</v>
      </c>
      <c r="E49" s="160">
        <v>50</v>
      </c>
    </row>
    <row r="50" spans="1:5" x14ac:dyDescent="0.2">
      <c r="A50" s="157" t="s">
        <v>617</v>
      </c>
      <c r="B50" s="158" t="s">
        <v>618</v>
      </c>
      <c r="C50" s="159" t="s">
        <v>619</v>
      </c>
      <c r="D50" s="153">
        <v>3</v>
      </c>
      <c r="E50" s="160">
        <v>40</v>
      </c>
    </row>
    <row r="51" spans="1:5" x14ac:dyDescent="0.2">
      <c r="A51" s="157" t="s">
        <v>620</v>
      </c>
      <c r="B51" s="158" t="s">
        <v>621</v>
      </c>
      <c r="C51" s="159" t="s">
        <v>622</v>
      </c>
      <c r="D51" s="153">
        <v>3</v>
      </c>
      <c r="E51" s="160">
        <v>50</v>
      </c>
    </row>
    <row r="52" spans="1:5" x14ac:dyDescent="0.2">
      <c r="A52" s="157" t="s">
        <v>623</v>
      </c>
      <c r="B52" s="158" t="s">
        <v>624</v>
      </c>
      <c r="C52" s="159" t="s">
        <v>625</v>
      </c>
      <c r="D52" s="153">
        <v>3</v>
      </c>
      <c r="E52" s="160">
        <v>50</v>
      </c>
    </row>
    <row r="53" spans="1:5" x14ac:dyDescent="0.2">
      <c r="A53" s="157" t="s">
        <v>626</v>
      </c>
      <c r="B53" s="158" t="s">
        <v>627</v>
      </c>
      <c r="C53" s="159" t="s">
        <v>628</v>
      </c>
      <c r="D53" s="153">
        <v>3</v>
      </c>
      <c r="E53" s="160">
        <v>50</v>
      </c>
    </row>
    <row r="54" spans="1:5" x14ac:dyDescent="0.2">
      <c r="A54" s="157" t="s">
        <v>629</v>
      </c>
      <c r="B54" s="158" t="s">
        <v>630</v>
      </c>
      <c r="C54" s="159" t="s">
        <v>631</v>
      </c>
      <c r="D54" s="153">
        <v>3</v>
      </c>
      <c r="E54" s="160">
        <v>50</v>
      </c>
    </row>
    <row r="55" spans="1:5" x14ac:dyDescent="0.2">
      <c r="A55" s="157" t="s">
        <v>632</v>
      </c>
      <c r="B55" s="158" t="s">
        <v>633</v>
      </c>
      <c r="C55" s="159" t="s">
        <v>634</v>
      </c>
      <c r="D55" s="153">
        <v>3</v>
      </c>
      <c r="E55" s="160">
        <v>50</v>
      </c>
    </row>
    <row r="56" spans="1:5" x14ac:dyDescent="0.2">
      <c r="A56" s="157" t="s">
        <v>635</v>
      </c>
      <c r="B56" s="158" t="s">
        <v>636</v>
      </c>
      <c r="C56" s="159" t="s">
        <v>637</v>
      </c>
      <c r="D56" s="153">
        <v>3</v>
      </c>
      <c r="E56" s="160">
        <v>50</v>
      </c>
    </row>
    <row r="57" spans="1:5" x14ac:dyDescent="0.2">
      <c r="A57" s="157" t="s">
        <v>638</v>
      </c>
      <c r="B57" s="158" t="s">
        <v>639</v>
      </c>
      <c r="C57" s="161" t="s">
        <v>640</v>
      </c>
      <c r="D57" s="153">
        <v>3</v>
      </c>
      <c r="E57" s="160">
        <v>10</v>
      </c>
    </row>
    <row r="58" spans="1:5" x14ac:dyDescent="0.2">
      <c r="A58" s="157" t="s">
        <v>641</v>
      </c>
      <c r="B58" s="158" t="s">
        <v>642</v>
      </c>
      <c r="C58" s="159" t="s">
        <v>643</v>
      </c>
      <c r="D58" s="153">
        <v>3</v>
      </c>
      <c r="E58" s="160">
        <v>50</v>
      </c>
    </row>
    <row r="59" spans="1:5" x14ac:dyDescent="0.2">
      <c r="A59" s="157" t="s">
        <v>644</v>
      </c>
      <c r="B59" s="158" t="s">
        <v>645</v>
      </c>
      <c r="C59" s="159" t="s">
        <v>646</v>
      </c>
      <c r="D59" s="153">
        <v>3</v>
      </c>
      <c r="E59" s="160">
        <v>10</v>
      </c>
    </row>
    <row r="60" spans="1:5" x14ac:dyDescent="0.2">
      <c r="A60" s="157" t="s">
        <v>647</v>
      </c>
      <c r="B60" s="158" t="s">
        <v>648</v>
      </c>
      <c r="C60" s="159" t="s">
        <v>649</v>
      </c>
      <c r="D60" s="153">
        <v>3</v>
      </c>
      <c r="E60" s="160">
        <v>30</v>
      </c>
    </row>
    <row r="61" spans="1:5" x14ac:dyDescent="0.2">
      <c r="A61" s="157" t="s">
        <v>650</v>
      </c>
      <c r="B61" s="158" t="s">
        <v>651</v>
      </c>
      <c r="C61" s="159" t="s">
        <v>652</v>
      </c>
      <c r="D61" s="153">
        <v>3</v>
      </c>
      <c r="E61" s="160">
        <v>40</v>
      </c>
    </row>
    <row r="62" spans="1:5" x14ac:dyDescent="0.2">
      <c r="A62" s="157" t="s">
        <v>653</v>
      </c>
      <c r="B62" s="158" t="s">
        <v>654</v>
      </c>
      <c r="C62" s="159" t="s">
        <v>655</v>
      </c>
      <c r="D62" s="153">
        <v>3</v>
      </c>
      <c r="E62" s="160">
        <v>30</v>
      </c>
    </row>
    <row r="63" spans="1:5" x14ac:dyDescent="0.2">
      <c r="A63" s="157" t="s">
        <v>656</v>
      </c>
      <c r="B63" s="158" t="s">
        <v>657</v>
      </c>
      <c r="C63" s="159" t="s">
        <v>658</v>
      </c>
      <c r="D63" s="153">
        <v>3</v>
      </c>
      <c r="E63" s="160">
        <v>10</v>
      </c>
    </row>
    <row r="64" spans="1:5" x14ac:dyDescent="0.2">
      <c r="A64" s="157" t="s">
        <v>659</v>
      </c>
      <c r="B64" s="158" t="s">
        <v>660</v>
      </c>
      <c r="C64" s="159" t="s">
        <v>661</v>
      </c>
      <c r="D64" s="153">
        <v>3</v>
      </c>
      <c r="E64" s="160">
        <v>10</v>
      </c>
    </row>
    <row r="65" spans="1:5" x14ac:dyDescent="0.2">
      <c r="A65" s="157" t="s">
        <v>662</v>
      </c>
      <c r="B65" s="158" t="s">
        <v>663</v>
      </c>
      <c r="C65" s="159" t="s">
        <v>664</v>
      </c>
      <c r="D65" s="153">
        <v>3</v>
      </c>
      <c r="E65" s="160">
        <v>40</v>
      </c>
    </row>
    <row r="66" spans="1:5" x14ac:dyDescent="0.2">
      <c r="A66" s="157" t="s">
        <v>665</v>
      </c>
      <c r="B66" s="158" t="s">
        <v>666</v>
      </c>
      <c r="C66" s="159" t="s">
        <v>667</v>
      </c>
      <c r="D66" s="153">
        <v>3</v>
      </c>
      <c r="E66" s="160">
        <v>30</v>
      </c>
    </row>
    <row r="67" spans="1:5" x14ac:dyDescent="0.2">
      <c r="A67" s="157" t="s">
        <v>668</v>
      </c>
      <c r="B67" s="158" t="s">
        <v>669</v>
      </c>
      <c r="C67" s="159" t="s">
        <v>670</v>
      </c>
      <c r="D67" s="153">
        <v>3</v>
      </c>
      <c r="E67" s="160">
        <v>30</v>
      </c>
    </row>
    <row r="68" spans="1:5" x14ac:dyDescent="0.2">
      <c r="A68" s="157" t="s">
        <v>671</v>
      </c>
      <c r="B68" s="158" t="s">
        <v>672</v>
      </c>
      <c r="C68" s="159" t="s">
        <v>673</v>
      </c>
      <c r="D68" s="153">
        <v>3</v>
      </c>
      <c r="E68" s="160">
        <v>20</v>
      </c>
    </row>
    <row r="69" spans="1:5" x14ac:dyDescent="0.2">
      <c r="A69" s="157" t="s">
        <v>674</v>
      </c>
      <c r="B69" s="158" t="s">
        <v>675</v>
      </c>
      <c r="C69" s="159" t="s">
        <v>676</v>
      </c>
      <c r="D69" s="153">
        <v>3</v>
      </c>
      <c r="E69" s="160">
        <v>40</v>
      </c>
    </row>
    <row r="70" spans="1:5" x14ac:dyDescent="0.2">
      <c r="A70" s="157" t="s">
        <v>677</v>
      </c>
      <c r="B70" s="158" t="s">
        <v>678</v>
      </c>
      <c r="C70" s="159" t="s">
        <v>679</v>
      </c>
      <c r="D70" s="153">
        <v>3</v>
      </c>
      <c r="E70" s="160">
        <v>20</v>
      </c>
    </row>
    <row r="71" spans="1:5" x14ac:dyDescent="0.2">
      <c r="A71" s="157" t="s">
        <v>680</v>
      </c>
      <c r="B71" s="158" t="s">
        <v>681</v>
      </c>
      <c r="C71" s="159" t="s">
        <v>682</v>
      </c>
      <c r="D71" s="153">
        <v>3</v>
      </c>
      <c r="E71" s="160">
        <v>30</v>
      </c>
    </row>
    <row r="72" spans="1:5" x14ac:dyDescent="0.2">
      <c r="A72" s="157" t="s">
        <v>683</v>
      </c>
      <c r="B72" s="158" t="s">
        <v>684</v>
      </c>
      <c r="C72" s="159" t="s">
        <v>685</v>
      </c>
      <c r="D72" s="153">
        <v>3</v>
      </c>
      <c r="E72" s="160"/>
    </row>
    <row r="73" spans="1:5" x14ac:dyDescent="0.2">
      <c r="A73" s="157" t="s">
        <v>686</v>
      </c>
      <c r="B73" s="158" t="s">
        <v>687</v>
      </c>
      <c r="C73" s="159" t="s">
        <v>688</v>
      </c>
      <c r="D73" s="153">
        <v>3</v>
      </c>
      <c r="E73" s="160"/>
    </row>
    <row r="74" spans="1:5" x14ac:dyDescent="0.2">
      <c r="A74" s="157" t="s">
        <v>689</v>
      </c>
      <c r="B74" s="158" t="s">
        <v>690</v>
      </c>
      <c r="C74" s="159" t="s">
        <v>691</v>
      </c>
      <c r="D74" s="153">
        <v>3</v>
      </c>
      <c r="E74" s="160"/>
    </row>
    <row r="75" spans="1:5" x14ac:dyDescent="0.2">
      <c r="A75" s="157" t="s">
        <v>692</v>
      </c>
      <c r="B75" s="158" t="s">
        <v>693</v>
      </c>
      <c r="C75" s="159" t="s">
        <v>694</v>
      </c>
      <c r="D75" s="153">
        <v>3</v>
      </c>
      <c r="E75" s="160"/>
    </row>
    <row r="76" spans="1:5" x14ac:dyDescent="0.2">
      <c r="A76" s="157" t="s">
        <v>695</v>
      </c>
      <c r="B76" s="158" t="s">
        <v>696</v>
      </c>
      <c r="C76" s="159" t="s">
        <v>697</v>
      </c>
      <c r="D76" s="153">
        <v>3</v>
      </c>
      <c r="E76" s="16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10</vt:i4>
      </vt:variant>
    </vt:vector>
  </HeadingPairs>
  <TitlesOfParts>
    <vt:vector size="23" baseType="lpstr">
      <vt:lpstr>KIB A</vt:lpstr>
      <vt:lpstr>KIB B</vt:lpstr>
      <vt:lpstr>KIB C</vt:lpstr>
      <vt:lpstr>KIB D</vt:lpstr>
      <vt:lpstr>KIB E</vt:lpstr>
      <vt:lpstr>KIB F</vt:lpstr>
      <vt:lpstr>MASTER</vt:lpstr>
      <vt:lpstr>UE</vt:lpstr>
      <vt:lpstr>Sheet2</vt:lpstr>
      <vt:lpstr>Sheet3</vt:lpstr>
      <vt:lpstr>jns_aset</vt:lpstr>
      <vt:lpstr>MASA MANFAAT</vt:lpstr>
      <vt:lpstr>kode barang</vt:lpstr>
      <vt:lpstr>JENIS_ASET</vt:lpstr>
      <vt:lpstr>jns_aset!kelompok</vt:lpstr>
      <vt:lpstr>jns_aset!MASAMANFAAT</vt:lpstr>
      <vt:lpstr>'KIB A'!Print_Area</vt:lpstr>
      <vt:lpstr>'KIB B'!Print_Area</vt:lpstr>
      <vt:lpstr>'KIB C'!Print_Area</vt:lpstr>
      <vt:lpstr>'KIB D'!Print_Area</vt:lpstr>
      <vt:lpstr>'KIB B'!Print_Titles</vt:lpstr>
      <vt:lpstr>'KIB C'!Print_Titles</vt:lpstr>
      <vt:lpstr>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Yudhistira M</dc:creator>
  <cp:lastModifiedBy>Microsoft Office User</cp:lastModifiedBy>
  <cp:lastPrinted>2020-08-05T03:53:52Z</cp:lastPrinted>
  <dcterms:created xsi:type="dcterms:W3CDTF">2012-10-03T07:13:07Z</dcterms:created>
  <dcterms:modified xsi:type="dcterms:W3CDTF">2020-08-05T04:20:30Z</dcterms:modified>
</cp:coreProperties>
</file>